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defaultThemeVersion="202300"/>
  <mc:AlternateContent xmlns:mc="http://schemas.openxmlformats.org/markup-compatibility/2006">
    <mc:Choice Requires="x15">
      <x15ac:absPath xmlns:x15ac="http://schemas.microsoft.com/office/spreadsheetml/2010/11/ac" url="C:\Users\f50056342\Desktop\my work\REPETITIVES\save\"/>
    </mc:Choice>
  </mc:AlternateContent>
  <xr:revisionPtr revIDLastSave="0" documentId="13_ncr:1_{07599C55-4160-4D8E-9B20-0C347108FA53}" xr6:coauthVersionLast="47" xr6:coauthVersionMax="47" xr10:uidLastSave="{00000000-0000-0000-0000-000000000000}"/>
  <bookViews>
    <workbookView xWindow="-108" yWindow="-108" windowWidth="23256" windowHeight="14856" activeTab="1" xr2:uid="{95397E1F-072F-4659-9FA0-7BBFE3C6647A}"/>
  </bookViews>
  <sheets>
    <sheet name="Sheet2" sheetId="9" r:id="rId1"/>
    <sheet name="daily break down" sheetId="1" r:id="rId2"/>
    <sheet name="Sheet1" sheetId="10" r:id="rId3"/>
    <sheet name="Correspondance" sheetId="2" r:id="rId4"/>
  </sheets>
  <externalReferences>
    <externalReference r:id="rId5"/>
    <externalReference r:id="rId6"/>
  </externalReferences>
  <definedNames>
    <definedName name="_xlnm._FilterDatabase" localSheetId="1" hidden="1">'daily break down'!$A$1:$AP$2405</definedName>
  </definedNames>
  <calcPr calcId="191029"/>
  <pivotCaches>
    <pivotCache cacheId="2"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3" i="1" l="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Y1608" i="1"/>
  <c r="Y11" i="1"/>
  <c r="Y25" i="1"/>
  <c r="Y49" i="1"/>
  <c r="Y51" i="1"/>
  <c r="Y52" i="1"/>
  <c r="Y54" i="1"/>
  <c r="Y62" i="1"/>
  <c r="Y134" i="1"/>
  <c r="Y135" i="1"/>
  <c r="Y2" i="1"/>
  <c r="Y6" i="1"/>
  <c r="AA93" i="1" l="1"/>
  <c r="AA90" i="1"/>
  <c r="AA87" i="1"/>
  <c r="AA85" i="1"/>
  <c r="AA84" i="1"/>
  <c r="AA83" i="1"/>
  <c r="AA82" i="1"/>
  <c r="AA81" i="1"/>
  <c r="AA35" i="1"/>
  <c r="AA26" i="1"/>
  <c r="AA22" i="1"/>
  <c r="AA18" i="1"/>
  <c r="AA16" i="1"/>
  <c r="AA15" i="1"/>
  <c r="AA8" i="1" l="1"/>
  <c r="L1088" i="1" l="1" a="1"/>
  <c r="L1088" i="1" s="1"/>
  <c r="N1088" i="1" a="1"/>
  <c r="N1088" i="1" s="1"/>
  <c r="L1039" i="1" a="1"/>
  <c r="L1039" i="1" s="1"/>
  <c r="N1039" i="1" a="1"/>
  <c r="N1039" i="1" s="1"/>
  <c r="K1960" i="1" l="1" a="1"/>
  <c r="K1960" i="1" s="1"/>
  <c r="K1961" i="1" a="1"/>
  <c r="K1961" i="1" s="1"/>
  <c r="K1962" i="1" a="1"/>
  <c r="K1962" i="1" s="1"/>
  <c r="K1963" i="1" a="1"/>
  <c r="K1963" i="1" s="1"/>
  <c r="K1964" i="1" a="1"/>
  <c r="K1964" i="1" s="1"/>
  <c r="K1965" i="1" a="1"/>
  <c r="K1965" i="1" s="1"/>
  <c r="K1966" i="1" a="1"/>
  <c r="K1966" i="1" s="1"/>
  <c r="K1967" i="1" a="1"/>
  <c r="K1967" i="1" s="1"/>
  <c r="K1968" i="1" a="1"/>
  <c r="K1968" i="1" s="1"/>
  <c r="K1969" i="1" a="1"/>
  <c r="K1969" i="1" s="1"/>
  <c r="K1970" i="1" a="1"/>
  <c r="K1970" i="1" s="1"/>
  <c r="K1971" i="1" a="1"/>
  <c r="K1971" i="1" s="1"/>
  <c r="K1972" i="1" a="1"/>
  <c r="K1972" i="1" s="1"/>
  <c r="K1973" i="1" a="1"/>
  <c r="K1973" i="1" s="1"/>
  <c r="K1974" i="1" a="1"/>
  <c r="K1974" i="1" s="1"/>
  <c r="K1975" i="1" a="1"/>
  <c r="K1975" i="1" s="1"/>
  <c r="K1976" i="1" a="1"/>
  <c r="K1976" i="1" s="1"/>
  <c r="K1977" i="1" a="1"/>
  <c r="K1977" i="1" s="1"/>
  <c r="K1978" i="1" a="1"/>
  <c r="K1978" i="1" s="1"/>
  <c r="K1979" i="1" a="1"/>
  <c r="K1979" i="1" s="1"/>
  <c r="K1980" i="1" a="1"/>
  <c r="K1980" i="1" s="1"/>
  <c r="K1981" i="1" a="1"/>
  <c r="K1981" i="1" s="1"/>
  <c r="K1982" i="1" a="1"/>
  <c r="K1982" i="1" s="1"/>
  <c r="K1983" i="1" a="1"/>
  <c r="K1983" i="1" s="1"/>
  <c r="K1984" i="1" a="1"/>
  <c r="K1984" i="1" s="1"/>
  <c r="K1985" i="1" a="1"/>
  <c r="K1985" i="1" s="1"/>
  <c r="K1986" i="1" a="1"/>
  <c r="K1986" i="1" s="1"/>
  <c r="K1987" i="1" a="1"/>
  <c r="K1987" i="1" s="1"/>
  <c r="K1988" i="1" a="1"/>
  <c r="K1988" i="1" s="1"/>
  <c r="K1989" i="1" a="1"/>
  <c r="K1989" i="1" s="1"/>
  <c r="K1990" i="1" a="1"/>
  <c r="K1990" i="1" s="1"/>
  <c r="K1991" i="1" a="1"/>
  <c r="K1991" i="1" s="1"/>
  <c r="K1992" i="1" a="1"/>
  <c r="K1992" i="1" s="1"/>
  <c r="K1993" i="1" a="1"/>
  <c r="K1993" i="1" s="1"/>
  <c r="K1994" i="1" a="1"/>
  <c r="K1994" i="1" s="1"/>
  <c r="K1995" i="1" a="1"/>
  <c r="K1995" i="1" s="1"/>
  <c r="K1996" i="1" a="1"/>
  <c r="K1996" i="1" s="1"/>
  <c r="K1997" i="1" a="1"/>
  <c r="K1997" i="1" s="1"/>
  <c r="K1998" i="1" a="1"/>
  <c r="K1998" i="1" s="1"/>
  <c r="K1999" i="1" a="1"/>
  <c r="K1999" i="1" s="1"/>
  <c r="K2000" i="1" a="1"/>
  <c r="K2000" i="1" s="1"/>
  <c r="K2001" i="1" a="1"/>
  <c r="K2001" i="1" s="1"/>
  <c r="K2002" i="1" a="1"/>
  <c r="K2002" i="1" s="1"/>
  <c r="K2003" i="1" a="1"/>
  <c r="K2003" i="1" s="1"/>
  <c r="K2004" i="1" a="1"/>
  <c r="K2004" i="1" s="1"/>
  <c r="K2005" i="1" a="1"/>
  <c r="K2005" i="1" s="1"/>
  <c r="K2006" i="1" a="1"/>
  <c r="K2006" i="1" s="1"/>
  <c r="K2007" i="1" a="1"/>
  <c r="K2007" i="1" s="1"/>
  <c r="K2008" i="1" a="1"/>
  <c r="K2008" i="1" s="1"/>
  <c r="K2009" i="1" a="1"/>
  <c r="K2009" i="1" s="1"/>
  <c r="K2010" i="1" a="1"/>
  <c r="K2010" i="1" s="1"/>
  <c r="K2011" i="1" a="1"/>
  <c r="K2011" i="1" s="1"/>
  <c r="K2012" i="1" a="1"/>
  <c r="K2012" i="1" s="1"/>
  <c r="K2013" i="1" a="1"/>
  <c r="K2013" i="1" s="1"/>
  <c r="K2014" i="1" a="1"/>
  <c r="K2014" i="1" s="1"/>
  <c r="K2015" i="1" a="1"/>
  <c r="K2015" i="1" s="1"/>
  <c r="K2016" i="1" a="1"/>
  <c r="K2016" i="1" s="1"/>
  <c r="K2017" i="1" a="1"/>
  <c r="K2017" i="1" s="1"/>
  <c r="K2018" i="1" a="1"/>
  <c r="K2018" i="1" s="1"/>
  <c r="K2019" i="1" a="1"/>
  <c r="K2019" i="1" s="1"/>
  <c r="K2020" i="1" a="1"/>
  <c r="K2020" i="1" s="1"/>
  <c r="K2021" i="1" a="1"/>
  <c r="K2021" i="1" s="1"/>
  <c r="K2022" i="1" a="1"/>
  <c r="K2022" i="1" s="1"/>
  <c r="K2023" i="1" a="1"/>
  <c r="K2023" i="1" s="1"/>
  <c r="K2024" i="1" a="1"/>
  <c r="K2024" i="1" s="1"/>
  <c r="K2025" i="1" a="1"/>
  <c r="K2025" i="1" s="1"/>
  <c r="K2026" i="1" a="1"/>
  <c r="K2026" i="1" s="1"/>
  <c r="K2027" i="1" a="1"/>
  <c r="K2027" i="1" s="1"/>
  <c r="K2028" i="1" a="1"/>
  <c r="K2028" i="1" s="1"/>
  <c r="K2029" i="1" a="1"/>
  <c r="K2029" i="1" s="1"/>
  <c r="K2030" i="1" a="1"/>
  <c r="K2030" i="1" s="1"/>
  <c r="K2031" i="1" a="1"/>
  <c r="K2031" i="1" s="1"/>
  <c r="K2032" i="1" a="1"/>
  <c r="K2032" i="1" s="1"/>
  <c r="K2033" i="1" a="1"/>
  <c r="K2033" i="1" s="1"/>
  <c r="K2034" i="1" a="1"/>
  <c r="K2034" i="1" s="1"/>
  <c r="K2035" i="1" a="1"/>
  <c r="K2035" i="1" s="1"/>
  <c r="K2036" i="1" a="1"/>
  <c r="K2036" i="1" s="1"/>
  <c r="K2037" i="1" a="1"/>
  <c r="K2037" i="1" s="1"/>
  <c r="K2038" i="1" a="1"/>
  <c r="K2038" i="1" s="1"/>
  <c r="K2039" i="1" a="1"/>
  <c r="K2039" i="1" s="1"/>
  <c r="K2040" i="1" a="1"/>
  <c r="K2040" i="1" s="1"/>
  <c r="K2041" i="1" a="1"/>
  <c r="K2041" i="1" s="1"/>
  <c r="K2042" i="1" a="1"/>
  <c r="K2042" i="1" s="1"/>
  <c r="K2043" i="1" a="1"/>
  <c r="K2043" i="1" s="1"/>
  <c r="K2044" i="1" a="1"/>
  <c r="K2044" i="1" s="1"/>
  <c r="K2045" i="1" a="1"/>
  <c r="K2045" i="1" s="1"/>
  <c r="K2046" i="1" a="1"/>
  <c r="K2046" i="1" s="1"/>
  <c r="K2047" i="1" a="1"/>
  <c r="K2047" i="1" s="1"/>
  <c r="K2048" i="1" a="1"/>
  <c r="K2048" i="1" s="1"/>
  <c r="K2049" i="1" a="1"/>
  <c r="K2049" i="1" s="1"/>
  <c r="K2050" i="1" a="1"/>
  <c r="K2050" i="1" s="1"/>
  <c r="K2051" i="1" a="1"/>
  <c r="K2051" i="1" s="1"/>
  <c r="K2052" i="1" a="1"/>
  <c r="K2052" i="1" s="1"/>
  <c r="K2053" i="1" a="1"/>
  <c r="K2053" i="1" s="1"/>
  <c r="K2054" i="1" a="1"/>
  <c r="K2054" i="1" s="1"/>
  <c r="K2055" i="1" a="1"/>
  <c r="K2055" i="1" s="1"/>
  <c r="K2056" i="1" a="1"/>
  <c r="K2056" i="1" s="1"/>
  <c r="K2057" i="1" a="1"/>
  <c r="K2057" i="1" s="1"/>
  <c r="K2058" i="1" a="1"/>
  <c r="K2058" i="1" s="1"/>
  <c r="K2059" i="1" a="1"/>
  <c r="K2059" i="1" s="1"/>
  <c r="K2060" i="1" a="1"/>
  <c r="K2060" i="1" s="1"/>
  <c r="K2061" i="1" a="1"/>
  <c r="K2061" i="1" s="1"/>
  <c r="K2062" i="1" a="1"/>
  <c r="K2062" i="1" s="1"/>
  <c r="K2063" i="1" a="1"/>
  <c r="K2063" i="1" s="1"/>
  <c r="K2064" i="1" a="1"/>
  <c r="K2064" i="1" s="1"/>
  <c r="K2065" i="1" a="1"/>
  <c r="K2065" i="1" s="1"/>
  <c r="K2066" i="1" a="1"/>
  <c r="K2066" i="1" s="1"/>
  <c r="K2067" i="1" a="1"/>
  <c r="K2067" i="1" s="1"/>
  <c r="K2068" i="1" a="1"/>
  <c r="K2068" i="1" s="1"/>
  <c r="K2069" i="1" a="1"/>
  <c r="K2069" i="1" s="1"/>
  <c r="K2070" i="1" a="1"/>
  <c r="K2070" i="1" s="1"/>
  <c r="K2071" i="1" a="1"/>
  <c r="K2071" i="1" s="1"/>
  <c r="K2072" i="1" a="1"/>
  <c r="K2072" i="1" s="1"/>
  <c r="K2073" i="1" a="1"/>
  <c r="K2073" i="1" s="1"/>
  <c r="K2074" i="1" a="1"/>
  <c r="K2074" i="1" s="1"/>
  <c r="K2075" i="1" a="1"/>
  <c r="K2075" i="1" s="1"/>
  <c r="K2076" i="1" a="1"/>
  <c r="K2076" i="1" s="1"/>
  <c r="K2077" i="1" a="1"/>
  <c r="K2077" i="1" s="1"/>
  <c r="K2078" i="1" a="1"/>
  <c r="K2078" i="1" s="1"/>
  <c r="K2079" i="1" a="1"/>
  <c r="K2079" i="1" s="1"/>
  <c r="K2080" i="1" a="1"/>
  <c r="K2080" i="1" s="1"/>
  <c r="K2081" i="1" a="1"/>
  <c r="K2081" i="1" s="1"/>
  <c r="K2082" i="1" a="1"/>
  <c r="K2082" i="1" s="1"/>
  <c r="K2083" i="1" a="1"/>
  <c r="K2083" i="1" s="1"/>
  <c r="K2084" i="1" a="1"/>
  <c r="K2084" i="1" s="1"/>
  <c r="K2085" i="1" a="1"/>
  <c r="K2085" i="1" s="1"/>
  <c r="K2086" i="1" a="1"/>
  <c r="K2086" i="1" s="1"/>
  <c r="K2087" i="1" a="1"/>
  <c r="K2087" i="1" s="1"/>
  <c r="K2088" i="1" a="1"/>
  <c r="K2088" i="1" s="1"/>
  <c r="K2089" i="1" a="1"/>
  <c r="K2089" i="1" s="1"/>
  <c r="K2090" i="1" a="1"/>
  <c r="K2090" i="1" s="1"/>
  <c r="K2091" i="1" a="1"/>
  <c r="K2091" i="1" s="1"/>
  <c r="K2092" i="1" a="1"/>
  <c r="K2092" i="1" s="1"/>
  <c r="K2093" i="1" a="1"/>
  <c r="K2093" i="1" s="1"/>
  <c r="K2094" i="1" a="1"/>
  <c r="K2094" i="1" s="1"/>
  <c r="K2095" i="1" a="1"/>
  <c r="K2095" i="1" s="1"/>
  <c r="K2096" i="1" a="1"/>
  <c r="K2096" i="1" s="1"/>
  <c r="K2097" i="1" a="1"/>
  <c r="K2097" i="1" s="1"/>
  <c r="K2098" i="1" a="1"/>
  <c r="K2098" i="1" s="1"/>
  <c r="K2099" i="1" a="1"/>
  <c r="K2099" i="1" s="1"/>
  <c r="K2100" i="1" a="1"/>
  <c r="K2100" i="1" s="1"/>
  <c r="K2101" i="1" a="1"/>
  <c r="K2101" i="1" s="1"/>
  <c r="K2102" i="1" a="1"/>
  <c r="K2102" i="1" s="1"/>
  <c r="K2103" i="1" a="1"/>
  <c r="K2103" i="1" s="1"/>
  <c r="K2104" i="1" a="1"/>
  <c r="K2104" i="1" s="1"/>
  <c r="K2105" i="1" a="1"/>
  <c r="K2105" i="1" s="1"/>
  <c r="K2106" i="1" a="1"/>
  <c r="K2106" i="1" s="1"/>
  <c r="K2107" i="1" a="1"/>
  <c r="K2107" i="1" s="1"/>
  <c r="K2108" i="1" a="1"/>
  <c r="K2108" i="1" s="1"/>
  <c r="K2109" i="1" a="1"/>
  <c r="K2109" i="1" s="1"/>
  <c r="K2110" i="1" a="1"/>
  <c r="K2110" i="1" s="1"/>
  <c r="K2111" i="1" a="1"/>
  <c r="K2111" i="1" s="1"/>
  <c r="K2112" i="1" a="1"/>
  <c r="K2112" i="1" s="1"/>
  <c r="K2113" i="1" a="1"/>
  <c r="K2113" i="1" s="1"/>
  <c r="K2114" i="1" a="1"/>
  <c r="K2114" i="1" s="1"/>
  <c r="K2115" i="1" a="1"/>
  <c r="K2115" i="1" s="1"/>
  <c r="K2116" i="1" a="1"/>
  <c r="K2116" i="1" s="1"/>
  <c r="K2117" i="1" a="1"/>
  <c r="K2117" i="1" s="1"/>
  <c r="K2118" i="1" a="1"/>
  <c r="K2118" i="1" s="1"/>
  <c r="K2119" i="1" a="1"/>
  <c r="K2119" i="1" s="1"/>
  <c r="K2120" i="1" a="1"/>
  <c r="K2120" i="1" s="1"/>
  <c r="K2121" i="1" a="1"/>
  <c r="K2121" i="1" s="1"/>
  <c r="K2122" i="1" a="1"/>
  <c r="K2122" i="1" s="1"/>
  <c r="K2123" i="1" a="1"/>
  <c r="K2123" i="1" s="1"/>
  <c r="K2124" i="1" a="1"/>
  <c r="K2124" i="1" s="1"/>
  <c r="K2125" i="1" a="1"/>
  <c r="K2125" i="1" s="1"/>
  <c r="K2126" i="1" a="1"/>
  <c r="K2126" i="1" s="1"/>
  <c r="K2127" i="1" a="1"/>
  <c r="K2127" i="1" s="1"/>
  <c r="K2128" i="1" a="1"/>
  <c r="K2128" i="1" s="1"/>
  <c r="K2129" i="1" a="1"/>
  <c r="K2129" i="1" s="1"/>
  <c r="K2130" i="1" a="1"/>
  <c r="K2130" i="1" s="1"/>
  <c r="K2131" i="1" a="1"/>
  <c r="K2131" i="1" s="1"/>
  <c r="K2132" i="1" a="1"/>
  <c r="K2132" i="1" s="1"/>
  <c r="K2133" i="1" a="1"/>
  <c r="K2133" i="1" s="1"/>
  <c r="K2134" i="1" a="1"/>
  <c r="K2134" i="1" s="1"/>
  <c r="K2135" i="1" a="1"/>
  <c r="K2135" i="1" s="1"/>
  <c r="K2136" i="1" a="1"/>
  <c r="K2136" i="1" s="1"/>
  <c r="K2137" i="1" a="1"/>
  <c r="K2137" i="1" s="1"/>
  <c r="K2138" i="1" a="1"/>
  <c r="K2138" i="1" s="1"/>
  <c r="K2139" i="1" a="1"/>
  <c r="K2139" i="1" s="1"/>
  <c r="K2140" i="1" a="1"/>
  <c r="K2140" i="1" s="1"/>
  <c r="K2141" i="1" a="1"/>
  <c r="K2141" i="1" s="1"/>
  <c r="K2142" i="1" a="1"/>
  <c r="K2142" i="1" s="1"/>
  <c r="K2143" i="1" a="1"/>
  <c r="K2143" i="1" s="1"/>
  <c r="K2144" i="1" a="1"/>
  <c r="K2144" i="1" s="1"/>
  <c r="K2145" i="1" a="1"/>
  <c r="K2145" i="1" s="1"/>
  <c r="K2146" i="1" a="1"/>
  <c r="K2146" i="1" s="1"/>
  <c r="K2147" i="1" a="1"/>
  <c r="K2147" i="1" s="1"/>
  <c r="K2148" i="1" a="1"/>
  <c r="K2148" i="1" s="1"/>
  <c r="K2149" i="1" a="1"/>
  <c r="K2149" i="1" s="1"/>
  <c r="K2150" i="1" a="1"/>
  <c r="K2150" i="1" s="1"/>
  <c r="K2151" i="1" a="1"/>
  <c r="K2151" i="1" s="1"/>
  <c r="K2152" i="1" a="1"/>
  <c r="K2152" i="1" s="1"/>
  <c r="K2153" i="1" a="1"/>
  <c r="K2153" i="1" s="1"/>
  <c r="K2154" i="1" a="1"/>
  <c r="K2154" i="1" s="1"/>
  <c r="K2155" i="1" a="1"/>
  <c r="K2155" i="1" s="1"/>
  <c r="K2156" i="1" a="1"/>
  <c r="K2156" i="1" s="1"/>
  <c r="K2157" i="1" a="1"/>
  <c r="K2157" i="1" s="1"/>
  <c r="K2158" i="1" a="1"/>
  <c r="K2158" i="1" s="1"/>
  <c r="K2159" i="1" a="1"/>
  <c r="K2159" i="1" s="1"/>
  <c r="K2160" i="1" a="1"/>
  <c r="K2160" i="1" s="1"/>
  <c r="K2161" i="1" a="1"/>
  <c r="K2161" i="1" s="1"/>
  <c r="K2162" i="1" a="1"/>
  <c r="K2162" i="1" s="1"/>
  <c r="K2163" i="1" a="1"/>
  <c r="K2163" i="1" s="1"/>
  <c r="K2164" i="1" a="1"/>
  <c r="K2164" i="1" s="1"/>
  <c r="K2165" i="1" a="1"/>
  <c r="K2165" i="1" s="1"/>
  <c r="K2166" i="1" a="1"/>
  <c r="K2166" i="1" s="1"/>
  <c r="K2167" i="1" a="1"/>
  <c r="K2167" i="1" s="1"/>
  <c r="K2168" i="1" a="1"/>
  <c r="K2168" i="1" s="1"/>
  <c r="K2169" i="1" a="1"/>
  <c r="K2169" i="1" s="1"/>
  <c r="K2170" i="1" a="1"/>
  <c r="K2170" i="1" s="1"/>
  <c r="K2171" i="1" a="1"/>
  <c r="K2171" i="1" s="1"/>
  <c r="K2172" i="1" a="1"/>
  <c r="K2172" i="1" s="1"/>
  <c r="K2173" i="1" a="1"/>
  <c r="K2173" i="1" s="1"/>
  <c r="K2174" i="1" a="1"/>
  <c r="K2174" i="1" s="1"/>
  <c r="K2175" i="1" a="1"/>
  <c r="K2175" i="1" s="1"/>
  <c r="K2176" i="1" a="1"/>
  <c r="K2176" i="1" s="1"/>
  <c r="K2177" i="1" a="1"/>
  <c r="K2177" i="1" s="1"/>
  <c r="K2178" i="1" a="1"/>
  <c r="K2178" i="1" s="1"/>
  <c r="K2179" i="1" a="1"/>
  <c r="K2179" i="1" s="1"/>
  <c r="K2180" i="1" a="1"/>
  <c r="K2180" i="1" s="1"/>
  <c r="K2181" i="1" a="1"/>
  <c r="K2181" i="1" s="1"/>
  <c r="K2182" i="1" a="1"/>
  <c r="K2182" i="1" s="1"/>
  <c r="K2183" i="1" a="1"/>
  <c r="K2183" i="1" s="1"/>
  <c r="K2184" i="1" a="1"/>
  <c r="K2184" i="1" s="1"/>
  <c r="K2185" i="1" a="1"/>
  <c r="K2185" i="1" s="1"/>
  <c r="K2186" i="1" a="1"/>
  <c r="K2186" i="1" s="1"/>
  <c r="K2187" i="1" a="1"/>
  <c r="K2187" i="1" s="1"/>
  <c r="K2188" i="1" a="1"/>
  <c r="K2188" i="1" s="1"/>
  <c r="K2189" i="1" a="1"/>
  <c r="K2189" i="1" s="1"/>
  <c r="K2190" i="1" a="1"/>
  <c r="K2190" i="1" s="1"/>
  <c r="K2191" i="1" a="1"/>
  <c r="K2191" i="1" s="1"/>
  <c r="K2192" i="1" a="1"/>
  <c r="K2192" i="1" s="1"/>
  <c r="K2193" i="1" a="1"/>
  <c r="K2193" i="1" s="1"/>
  <c r="K2194" i="1" a="1"/>
  <c r="K2194" i="1" s="1"/>
  <c r="K2195" i="1" a="1"/>
  <c r="K2195" i="1" s="1"/>
  <c r="K2196" i="1" a="1"/>
  <c r="K2196" i="1" s="1"/>
  <c r="K2197" i="1" a="1"/>
  <c r="K2197" i="1" s="1"/>
  <c r="K2198" i="1" a="1"/>
  <c r="K2198" i="1" s="1"/>
  <c r="K2199" i="1" a="1"/>
  <c r="K2199" i="1" s="1"/>
  <c r="K2200" i="1" a="1"/>
  <c r="K2200" i="1" s="1"/>
  <c r="K2201" i="1" a="1"/>
  <c r="K2201" i="1" s="1"/>
  <c r="K2202" i="1" a="1"/>
  <c r="K2202" i="1" s="1"/>
  <c r="K2203" i="1" a="1"/>
  <c r="K2203" i="1" s="1"/>
  <c r="K2204" i="1" a="1"/>
  <c r="K2204" i="1" s="1"/>
  <c r="K2205" i="1" a="1"/>
  <c r="K2205" i="1" s="1"/>
  <c r="K2206" i="1" a="1"/>
  <c r="K2206" i="1" s="1"/>
  <c r="K2207" i="1" a="1"/>
  <c r="K2207" i="1" s="1"/>
  <c r="K2208" i="1" a="1"/>
  <c r="K2208" i="1" s="1"/>
  <c r="K2209" i="1" a="1"/>
  <c r="K2209" i="1" s="1"/>
  <c r="K2210" i="1" a="1"/>
  <c r="K2210" i="1" s="1"/>
  <c r="K2211" i="1" a="1"/>
  <c r="K2211" i="1" s="1"/>
  <c r="K2212" i="1" a="1"/>
  <c r="K2212" i="1" s="1"/>
  <c r="K2213" i="1" a="1"/>
  <c r="K2213" i="1" s="1"/>
  <c r="K2214" i="1" a="1"/>
  <c r="K2214" i="1" s="1"/>
  <c r="K2215" i="1" a="1"/>
  <c r="K2215" i="1" s="1"/>
  <c r="K2216" i="1" a="1"/>
  <c r="K2216" i="1" s="1"/>
  <c r="K2217" i="1" a="1"/>
  <c r="K2217" i="1" s="1"/>
  <c r="K2218" i="1" a="1"/>
  <c r="K2218" i="1" s="1"/>
  <c r="K2219" i="1" a="1"/>
  <c r="K2219" i="1" s="1"/>
  <c r="K2220" i="1" a="1"/>
  <c r="K2220" i="1" s="1"/>
  <c r="K2221" i="1" a="1"/>
  <c r="K2221" i="1" s="1"/>
  <c r="K2222" i="1" a="1"/>
  <c r="K2222" i="1" s="1"/>
  <c r="K2223" i="1" a="1"/>
  <c r="K2223" i="1" s="1"/>
  <c r="K2224" i="1" a="1"/>
  <c r="K2224" i="1" s="1"/>
  <c r="K2225" i="1" a="1"/>
  <c r="K2225" i="1" s="1"/>
  <c r="K2226" i="1" a="1"/>
  <c r="K2226" i="1" s="1"/>
  <c r="K2227" i="1" a="1"/>
  <c r="K2227" i="1" s="1"/>
  <c r="K2228" i="1" a="1"/>
  <c r="K2228" i="1" s="1"/>
  <c r="K2229" i="1" a="1"/>
  <c r="K2229" i="1" s="1"/>
  <c r="K2230" i="1" a="1"/>
  <c r="K2230" i="1" s="1"/>
  <c r="K2231" i="1" a="1"/>
  <c r="K2231" i="1" s="1"/>
  <c r="K2232" i="1" a="1"/>
  <c r="K2232" i="1" s="1"/>
  <c r="K2233" i="1" a="1"/>
  <c r="K2233" i="1" s="1"/>
  <c r="K2234" i="1" a="1"/>
  <c r="K2234" i="1" s="1"/>
  <c r="K2235" i="1" a="1"/>
  <c r="K2235" i="1" s="1"/>
  <c r="K2236" i="1" a="1"/>
  <c r="K2236" i="1" s="1"/>
  <c r="K2237" i="1" a="1"/>
  <c r="K2237" i="1" s="1"/>
  <c r="K2238" i="1" a="1"/>
  <c r="K2238" i="1" s="1"/>
  <c r="K2239" i="1" a="1"/>
  <c r="K2239" i="1" s="1"/>
  <c r="K2240" i="1" a="1"/>
  <c r="K2240" i="1" s="1"/>
  <c r="K2241" i="1" a="1"/>
  <c r="K2241" i="1" s="1"/>
  <c r="K2242" i="1" a="1"/>
  <c r="K2242" i="1" s="1"/>
  <c r="K2243" i="1" a="1"/>
  <c r="K2243" i="1" s="1"/>
  <c r="K2244" i="1" a="1"/>
  <c r="K2244" i="1" s="1"/>
  <c r="K2245" i="1" a="1"/>
  <c r="K2245" i="1" s="1"/>
  <c r="K2246" i="1" a="1"/>
  <c r="K2246" i="1" s="1"/>
  <c r="K2247" i="1" a="1"/>
  <c r="K2247" i="1" s="1"/>
  <c r="K2248" i="1" a="1"/>
  <c r="K2248" i="1" s="1"/>
  <c r="K2249" i="1" a="1"/>
  <c r="K2249" i="1" s="1"/>
  <c r="K2250" i="1" a="1"/>
  <c r="K2250" i="1" s="1"/>
  <c r="K2251" i="1" a="1"/>
  <c r="K2251" i="1" s="1"/>
  <c r="K2252" i="1" a="1"/>
  <c r="K2252" i="1" s="1"/>
  <c r="K2253" i="1" a="1"/>
  <c r="K2253" i="1" s="1"/>
  <c r="K2254" i="1" a="1"/>
  <c r="K2254" i="1" s="1"/>
  <c r="K2255" i="1" a="1"/>
  <c r="K2255" i="1" s="1"/>
  <c r="K2256" i="1" a="1"/>
  <c r="K2256" i="1" s="1"/>
  <c r="K2257" i="1" a="1"/>
  <c r="K2257" i="1" s="1"/>
  <c r="K2258" i="1" a="1"/>
  <c r="K2258" i="1" s="1"/>
  <c r="K2259" i="1" a="1"/>
  <c r="K2259" i="1" s="1"/>
  <c r="K2260" i="1" a="1"/>
  <c r="K2260" i="1" s="1"/>
  <c r="K2261" i="1" a="1"/>
  <c r="K2261" i="1" s="1"/>
  <c r="K2262" i="1" a="1"/>
  <c r="K2262" i="1" s="1"/>
  <c r="K2263" i="1" a="1"/>
  <c r="K2263" i="1" s="1"/>
  <c r="K2264" i="1" a="1"/>
  <c r="K2264" i="1" s="1"/>
  <c r="K2265" i="1" a="1"/>
  <c r="K2265" i="1" s="1"/>
  <c r="K2266" i="1" a="1"/>
  <c r="K2266" i="1" s="1"/>
  <c r="K2267" i="1" a="1"/>
  <c r="K2267" i="1" s="1"/>
  <c r="K2268" i="1" a="1"/>
  <c r="K2268" i="1" s="1"/>
  <c r="K2269" i="1" a="1"/>
  <c r="K2269" i="1" s="1"/>
  <c r="K2270" i="1" a="1"/>
  <c r="K2270" i="1" s="1"/>
  <c r="K2271" i="1" a="1"/>
  <c r="K2271" i="1" s="1"/>
  <c r="K2272" i="1" a="1"/>
  <c r="K2272" i="1" s="1"/>
  <c r="K2273" i="1" a="1"/>
  <c r="K2273" i="1" s="1"/>
  <c r="K2274" i="1" a="1"/>
  <c r="K2274" i="1" s="1"/>
  <c r="K2275" i="1" a="1"/>
  <c r="K2275" i="1" s="1"/>
  <c r="K2276" i="1" a="1"/>
  <c r="K2276" i="1" s="1"/>
  <c r="K2277" i="1" a="1"/>
  <c r="K2277" i="1" s="1"/>
  <c r="K2278" i="1" a="1"/>
  <c r="K2278" i="1" s="1"/>
  <c r="K2279" i="1" a="1"/>
  <c r="K2279" i="1" s="1"/>
  <c r="K2280" i="1" a="1"/>
  <c r="K2280" i="1" s="1"/>
  <c r="K2281" i="1" a="1"/>
  <c r="K2281" i="1" s="1"/>
  <c r="K2282" i="1" a="1"/>
  <c r="K2282" i="1" s="1"/>
  <c r="K2283" i="1" a="1"/>
  <c r="K2283" i="1" s="1"/>
  <c r="K2284" i="1" a="1"/>
  <c r="K2284" i="1" s="1"/>
  <c r="K2285" i="1" a="1"/>
  <c r="K2285" i="1" s="1"/>
  <c r="K2286" i="1" a="1"/>
  <c r="K2286" i="1" s="1"/>
  <c r="K2287" i="1" a="1"/>
  <c r="K2287" i="1" s="1"/>
  <c r="K2288" i="1" a="1"/>
  <c r="K2288" i="1" s="1"/>
  <c r="K2289" i="1" a="1"/>
  <c r="K2289" i="1" s="1"/>
  <c r="K2290" i="1" a="1"/>
  <c r="K2290" i="1" s="1"/>
  <c r="K2291" i="1" a="1"/>
  <c r="K2291" i="1" s="1"/>
  <c r="K2292" i="1" a="1"/>
  <c r="K2292" i="1" s="1"/>
  <c r="K2293" i="1" a="1"/>
  <c r="K2293" i="1" s="1"/>
  <c r="K2294" i="1" a="1"/>
  <c r="K2294" i="1" s="1"/>
  <c r="K2295" i="1" a="1"/>
  <c r="K2295" i="1" s="1"/>
  <c r="K2296" i="1" a="1"/>
  <c r="K2296" i="1" s="1"/>
  <c r="K2297" i="1" a="1"/>
  <c r="K2297" i="1" s="1"/>
  <c r="K2298" i="1" a="1"/>
  <c r="K2298" i="1" s="1"/>
  <c r="K2299" i="1" a="1"/>
  <c r="K2299" i="1" s="1"/>
  <c r="K2300" i="1" a="1"/>
  <c r="K2300" i="1" s="1"/>
  <c r="K2301" i="1" a="1"/>
  <c r="K2301" i="1" s="1"/>
  <c r="K2302" i="1" a="1"/>
  <c r="K2302" i="1" s="1"/>
  <c r="K2303" i="1" a="1"/>
  <c r="K2303" i="1" s="1"/>
  <c r="K2304" i="1" a="1"/>
  <c r="K2304" i="1" s="1"/>
  <c r="K2305" i="1" a="1"/>
  <c r="K2305" i="1" s="1"/>
  <c r="K2306" i="1" a="1"/>
  <c r="K2306" i="1" s="1"/>
  <c r="K2307" i="1" a="1"/>
  <c r="K2307" i="1" s="1"/>
  <c r="K2308" i="1" a="1"/>
  <c r="K2308" i="1" s="1"/>
  <c r="K2309" i="1" a="1"/>
  <c r="K2309" i="1" s="1"/>
  <c r="K2310" i="1" a="1"/>
  <c r="K2310" i="1" s="1"/>
  <c r="K2311" i="1" a="1"/>
  <c r="K2311" i="1" s="1"/>
  <c r="K2312" i="1" a="1"/>
  <c r="K2312" i="1" s="1"/>
  <c r="K2313" i="1" a="1"/>
  <c r="K2313" i="1" s="1"/>
  <c r="K2314" i="1" a="1"/>
  <c r="K2314" i="1" s="1"/>
  <c r="K2315" i="1" a="1"/>
  <c r="K2315" i="1" s="1"/>
  <c r="K2316" i="1" a="1"/>
  <c r="K2316" i="1" s="1"/>
  <c r="K2317" i="1" a="1"/>
  <c r="K2317" i="1" s="1"/>
  <c r="K2318" i="1" a="1"/>
  <c r="K2318" i="1" s="1"/>
  <c r="K2319" i="1" a="1"/>
  <c r="K2319" i="1" s="1"/>
  <c r="K2320" i="1" a="1"/>
  <c r="K2320" i="1" s="1"/>
  <c r="K2321" i="1" a="1"/>
  <c r="K2321" i="1" s="1"/>
  <c r="K2322" i="1" a="1"/>
  <c r="K2322" i="1" s="1"/>
  <c r="K2323" i="1" a="1"/>
  <c r="K2323" i="1" s="1"/>
  <c r="K2324" i="1" a="1"/>
  <c r="K2324" i="1" s="1"/>
  <c r="K2325" i="1" a="1"/>
  <c r="K2325" i="1" s="1"/>
  <c r="K2326" i="1" a="1"/>
  <c r="K2326" i="1" s="1"/>
  <c r="K2327" i="1" a="1"/>
  <c r="K2327" i="1" s="1"/>
  <c r="K2328" i="1" a="1"/>
  <c r="K2328" i="1" s="1"/>
  <c r="K2329" i="1" a="1"/>
  <c r="K2329" i="1" s="1"/>
  <c r="K2330" i="1" a="1"/>
  <c r="K2330" i="1" s="1"/>
  <c r="K2331" i="1" a="1"/>
  <c r="K2331" i="1" s="1"/>
  <c r="K2332" i="1" a="1"/>
  <c r="K2332" i="1" s="1"/>
  <c r="K2333" i="1" a="1"/>
  <c r="K2333" i="1" s="1"/>
  <c r="K2334" i="1" a="1"/>
  <c r="K2334" i="1" s="1"/>
  <c r="K2335" i="1" a="1"/>
  <c r="K2335" i="1" s="1"/>
  <c r="K2336" i="1" a="1"/>
  <c r="K2336" i="1" s="1"/>
  <c r="K2337" i="1" a="1"/>
  <c r="K2337" i="1" s="1"/>
  <c r="K2338" i="1" a="1"/>
  <c r="K2338" i="1" s="1"/>
  <c r="K2339" i="1" a="1"/>
  <c r="K2339" i="1" s="1"/>
  <c r="K2340" i="1" a="1"/>
  <c r="K2340" i="1" s="1"/>
  <c r="K2341" i="1" a="1"/>
  <c r="K2341" i="1" s="1"/>
  <c r="K2342" i="1" a="1"/>
  <c r="K2342" i="1" s="1"/>
  <c r="K2343" i="1" a="1"/>
  <c r="K2343" i="1" s="1"/>
  <c r="K2344" i="1" a="1"/>
  <c r="K2344" i="1" s="1"/>
  <c r="K2345" i="1" a="1"/>
  <c r="K2345" i="1" s="1"/>
  <c r="K2346" i="1" a="1"/>
  <c r="K2346" i="1" s="1"/>
  <c r="K2347" i="1" a="1"/>
  <c r="K2347" i="1" s="1"/>
  <c r="K2348" i="1" a="1"/>
  <c r="K2348" i="1" s="1"/>
  <c r="K2349" i="1" a="1"/>
  <c r="K2349" i="1" s="1"/>
  <c r="K2350" i="1" a="1"/>
  <c r="K2350" i="1" s="1"/>
  <c r="K2351" i="1" a="1"/>
  <c r="K2351" i="1" s="1"/>
  <c r="K2352" i="1" a="1"/>
  <c r="K2352" i="1" s="1"/>
  <c r="K2353" i="1" a="1"/>
  <c r="K2353" i="1" s="1"/>
  <c r="K2354" i="1" a="1"/>
  <c r="K2354" i="1" s="1"/>
  <c r="K2355" i="1" a="1"/>
  <c r="K2355" i="1" s="1"/>
  <c r="K2356" i="1" a="1"/>
  <c r="K2356" i="1" s="1"/>
  <c r="K2357" i="1" a="1"/>
  <c r="K2357" i="1" s="1"/>
  <c r="K2358" i="1" a="1"/>
  <c r="K2358" i="1" s="1"/>
  <c r="K2359" i="1" a="1"/>
  <c r="K2359" i="1" s="1"/>
  <c r="K2360" i="1" a="1"/>
  <c r="K2360" i="1" s="1"/>
  <c r="K2361" i="1" a="1"/>
  <c r="K2361" i="1" s="1"/>
  <c r="K2362" i="1" a="1"/>
  <c r="K2362" i="1" s="1"/>
  <c r="K2363" i="1" a="1"/>
  <c r="K2363" i="1" s="1"/>
  <c r="K2364" i="1" a="1"/>
  <c r="K2364" i="1" s="1"/>
  <c r="K2365" i="1" a="1"/>
  <c r="K2365" i="1" s="1"/>
  <c r="K2366" i="1" a="1"/>
  <c r="K2366" i="1" s="1"/>
  <c r="K2367" i="1" a="1"/>
  <c r="K2367" i="1" s="1"/>
  <c r="K2368" i="1" a="1"/>
  <c r="K2368" i="1" s="1"/>
  <c r="K2369" i="1" a="1"/>
  <c r="K2369" i="1" s="1"/>
  <c r="K2370" i="1" a="1"/>
  <c r="K2370" i="1" s="1"/>
  <c r="K2371" i="1" a="1"/>
  <c r="K2371" i="1" s="1"/>
  <c r="K2372" i="1" a="1"/>
  <c r="K2372" i="1" s="1"/>
  <c r="K2373" i="1" a="1"/>
  <c r="K2373" i="1" s="1"/>
  <c r="K2374" i="1" a="1"/>
  <c r="K2374" i="1" s="1"/>
  <c r="K2375" i="1" a="1"/>
  <c r="K2375" i="1" s="1"/>
  <c r="K2376" i="1" a="1"/>
  <c r="K2376" i="1" s="1"/>
  <c r="K2377" i="1" a="1"/>
  <c r="K2377" i="1" s="1"/>
  <c r="K2378" i="1" a="1"/>
  <c r="K2378" i="1" s="1"/>
  <c r="K2379" i="1" a="1"/>
  <c r="K2379" i="1" s="1"/>
  <c r="K2380" i="1" a="1"/>
  <c r="K2380" i="1" s="1"/>
  <c r="K2381" i="1" a="1"/>
  <c r="K2381" i="1" s="1"/>
  <c r="K2382" i="1" a="1"/>
  <c r="K2382" i="1" s="1"/>
  <c r="K2383" i="1" a="1"/>
  <c r="K2383" i="1" s="1"/>
  <c r="K2384" i="1" a="1"/>
  <c r="K2384" i="1" s="1"/>
  <c r="K2385" i="1" a="1"/>
  <c r="K2385" i="1" s="1"/>
  <c r="K2386" i="1" a="1"/>
  <c r="K2386" i="1" s="1"/>
  <c r="K2387" i="1" a="1"/>
  <c r="K2387" i="1" s="1"/>
  <c r="K2388" i="1" a="1"/>
  <c r="K2388" i="1" s="1"/>
  <c r="K2389" i="1" a="1"/>
  <c r="K2389" i="1" s="1"/>
  <c r="K2390" i="1" a="1"/>
  <c r="K2390" i="1" s="1"/>
  <c r="K2391" i="1" a="1"/>
  <c r="K2391" i="1" s="1"/>
  <c r="K2392" i="1" a="1"/>
  <c r="K2392" i="1" s="1"/>
  <c r="K2393" i="1" a="1"/>
  <c r="K2393" i="1" s="1"/>
  <c r="K2394" i="1" a="1"/>
  <c r="K2394" i="1" s="1"/>
  <c r="K2395" i="1" a="1"/>
  <c r="K2395" i="1" s="1"/>
  <c r="K2396" i="1" a="1"/>
  <c r="K2396" i="1" s="1"/>
  <c r="K2397" i="1" a="1"/>
  <c r="K2397" i="1" s="1"/>
  <c r="K2398" i="1" a="1"/>
  <c r="K2398" i="1" s="1"/>
  <c r="K2399" i="1" a="1"/>
  <c r="K2399" i="1" s="1"/>
  <c r="K2400" i="1" a="1"/>
  <c r="K2400" i="1" s="1"/>
  <c r="K2401" i="1" a="1"/>
  <c r="K2401" i="1" s="1"/>
  <c r="K2402" i="1" a="1"/>
  <c r="K2402" i="1" s="1"/>
  <c r="K2403" i="1" a="1"/>
  <c r="K2403" i="1" s="1"/>
  <c r="K2404" i="1" a="1"/>
  <c r="K2404" i="1" s="1"/>
  <c r="K2405" i="1" a="1"/>
  <c r="K2405" i="1" s="1"/>
  <c r="L1960" i="1" a="1"/>
  <c r="L1960" i="1" s="1"/>
  <c r="L1961" i="1" a="1"/>
  <c r="L1961" i="1" s="1"/>
  <c r="L1962" i="1" a="1"/>
  <c r="L1962" i="1" s="1"/>
  <c r="L1963" i="1" a="1"/>
  <c r="L1963" i="1" s="1"/>
  <c r="L1964" i="1" a="1"/>
  <c r="L1964" i="1" s="1"/>
  <c r="L1965" i="1" a="1"/>
  <c r="L1965" i="1" s="1"/>
  <c r="L1966" i="1" a="1"/>
  <c r="L1966" i="1" s="1"/>
  <c r="L1967" i="1" a="1"/>
  <c r="L1967" i="1" s="1"/>
  <c r="L1968" i="1" a="1"/>
  <c r="L1968" i="1" s="1"/>
  <c r="L1969" i="1" a="1"/>
  <c r="L1969" i="1" s="1"/>
  <c r="L1970" i="1" a="1"/>
  <c r="L1970" i="1" s="1"/>
  <c r="L1971" i="1" a="1"/>
  <c r="L1971" i="1" s="1"/>
  <c r="L1972" i="1" a="1"/>
  <c r="L1972" i="1" s="1"/>
  <c r="L1973" i="1" a="1"/>
  <c r="L1973" i="1" s="1"/>
  <c r="L1974" i="1" a="1"/>
  <c r="L1974" i="1" s="1"/>
  <c r="L1975" i="1" a="1"/>
  <c r="L1975" i="1" s="1"/>
  <c r="L1976" i="1" a="1"/>
  <c r="L1976" i="1" s="1"/>
  <c r="L1977" i="1" a="1"/>
  <c r="L1977" i="1" s="1"/>
  <c r="L1978" i="1" a="1"/>
  <c r="L1978" i="1" s="1"/>
  <c r="L1979" i="1" a="1"/>
  <c r="L1979" i="1" s="1"/>
  <c r="L1980" i="1" a="1"/>
  <c r="L1980" i="1" s="1"/>
  <c r="L1981" i="1" a="1"/>
  <c r="L1981" i="1" s="1"/>
  <c r="L1982" i="1" a="1"/>
  <c r="L1982" i="1" s="1"/>
  <c r="L1983" i="1" a="1"/>
  <c r="L1983" i="1" s="1"/>
  <c r="L1984" i="1" a="1"/>
  <c r="L1984" i="1" s="1"/>
  <c r="L1985" i="1" a="1"/>
  <c r="L1985" i="1" s="1"/>
  <c r="L1986" i="1" a="1"/>
  <c r="L1986" i="1" s="1"/>
  <c r="L1987" i="1" a="1"/>
  <c r="L1987" i="1" s="1"/>
  <c r="L1988" i="1" a="1"/>
  <c r="L1988" i="1" s="1"/>
  <c r="L1989" i="1" a="1"/>
  <c r="L1989" i="1" s="1"/>
  <c r="L1990" i="1" a="1"/>
  <c r="L1990" i="1" s="1"/>
  <c r="L1991" i="1" a="1"/>
  <c r="L1991" i="1" s="1"/>
  <c r="L1992" i="1" a="1"/>
  <c r="L1992" i="1" s="1"/>
  <c r="L1993" i="1" a="1"/>
  <c r="L1993" i="1" s="1"/>
  <c r="L1994" i="1" a="1"/>
  <c r="L1994" i="1" s="1"/>
  <c r="L1995" i="1" a="1"/>
  <c r="L1995" i="1" s="1"/>
  <c r="L1996" i="1" a="1"/>
  <c r="L1996" i="1" s="1"/>
  <c r="L1997" i="1" a="1"/>
  <c r="L1997" i="1" s="1"/>
  <c r="L1998" i="1" a="1"/>
  <c r="L1998" i="1" s="1"/>
  <c r="L1999" i="1" a="1"/>
  <c r="L1999" i="1" s="1"/>
  <c r="L2000" i="1" a="1"/>
  <c r="L2000" i="1" s="1"/>
  <c r="L2001" i="1" a="1"/>
  <c r="L2001" i="1" s="1"/>
  <c r="L2002" i="1" a="1"/>
  <c r="L2002" i="1" s="1"/>
  <c r="L2003" i="1" a="1"/>
  <c r="L2003" i="1" s="1"/>
  <c r="L2004" i="1" a="1"/>
  <c r="L2004" i="1" s="1"/>
  <c r="L2005" i="1" a="1"/>
  <c r="L2005" i="1" s="1"/>
  <c r="L2006" i="1" a="1"/>
  <c r="L2006" i="1" s="1"/>
  <c r="L2007" i="1" a="1"/>
  <c r="L2007" i="1" s="1"/>
  <c r="L2008" i="1" a="1"/>
  <c r="L2008" i="1" s="1"/>
  <c r="L2009" i="1" a="1"/>
  <c r="L2009" i="1" s="1"/>
  <c r="L2010" i="1" a="1"/>
  <c r="L2010" i="1" s="1"/>
  <c r="L2011" i="1" a="1"/>
  <c r="L2011" i="1" s="1"/>
  <c r="L2012" i="1" a="1"/>
  <c r="L2012" i="1" s="1"/>
  <c r="L2013" i="1" a="1"/>
  <c r="L2013" i="1" s="1"/>
  <c r="L2014" i="1" a="1"/>
  <c r="L2014" i="1" s="1"/>
  <c r="L2015" i="1" a="1"/>
  <c r="L2015" i="1" s="1"/>
  <c r="L2016" i="1" a="1"/>
  <c r="L2016" i="1" s="1"/>
  <c r="L2017" i="1" a="1"/>
  <c r="L2017" i="1" s="1"/>
  <c r="L2018" i="1" a="1"/>
  <c r="L2018" i="1" s="1"/>
  <c r="L2019" i="1" a="1"/>
  <c r="L2019" i="1" s="1"/>
  <c r="L2020" i="1" a="1"/>
  <c r="L2020" i="1" s="1"/>
  <c r="L2021" i="1" a="1"/>
  <c r="L2021" i="1" s="1"/>
  <c r="L2022" i="1" a="1"/>
  <c r="L2022" i="1" s="1"/>
  <c r="L2023" i="1" a="1"/>
  <c r="L2023" i="1" s="1"/>
  <c r="L2024" i="1" a="1"/>
  <c r="L2024" i="1" s="1"/>
  <c r="L2025" i="1" a="1"/>
  <c r="L2025" i="1" s="1"/>
  <c r="L2026" i="1" a="1"/>
  <c r="L2026" i="1" s="1"/>
  <c r="L2027" i="1" a="1"/>
  <c r="L2027" i="1" s="1"/>
  <c r="L2028" i="1" a="1"/>
  <c r="L2028" i="1" s="1"/>
  <c r="L2029" i="1" a="1"/>
  <c r="L2029" i="1" s="1"/>
  <c r="L2030" i="1" a="1"/>
  <c r="L2030" i="1" s="1"/>
  <c r="L2031" i="1" a="1"/>
  <c r="L2031" i="1" s="1"/>
  <c r="L2032" i="1" a="1"/>
  <c r="L2032" i="1" s="1"/>
  <c r="L2033" i="1" a="1"/>
  <c r="L2033" i="1" s="1"/>
  <c r="L2034" i="1" a="1"/>
  <c r="L2034" i="1" s="1"/>
  <c r="L2035" i="1" a="1"/>
  <c r="L2035" i="1" s="1"/>
  <c r="L2036" i="1" a="1"/>
  <c r="L2036" i="1" s="1"/>
  <c r="L2037" i="1" a="1"/>
  <c r="L2037" i="1" s="1"/>
  <c r="L2038" i="1" a="1"/>
  <c r="L2038" i="1" s="1"/>
  <c r="L2039" i="1" a="1"/>
  <c r="L2039" i="1" s="1"/>
  <c r="L2040" i="1" a="1"/>
  <c r="L2040" i="1" s="1"/>
  <c r="L2041" i="1" a="1"/>
  <c r="L2041" i="1" s="1"/>
  <c r="L2042" i="1" a="1"/>
  <c r="L2042" i="1" s="1"/>
  <c r="L2043" i="1" a="1"/>
  <c r="L2043" i="1" s="1"/>
  <c r="L2044" i="1" a="1"/>
  <c r="L2044" i="1" s="1"/>
  <c r="L2045" i="1" a="1"/>
  <c r="L2045" i="1" s="1"/>
  <c r="L2046" i="1" a="1"/>
  <c r="L2046" i="1" s="1"/>
  <c r="L2047" i="1" a="1"/>
  <c r="L2047" i="1" s="1"/>
  <c r="L2048" i="1" a="1"/>
  <c r="L2048" i="1" s="1"/>
  <c r="L2049" i="1" a="1"/>
  <c r="L2049" i="1" s="1"/>
  <c r="L2050" i="1" a="1"/>
  <c r="L2050" i="1" s="1"/>
  <c r="L2051" i="1" a="1"/>
  <c r="L2051" i="1" s="1"/>
  <c r="L2052" i="1" a="1"/>
  <c r="L2052" i="1" s="1"/>
  <c r="L2053" i="1" a="1"/>
  <c r="L2053" i="1" s="1"/>
  <c r="L2054" i="1" a="1"/>
  <c r="L2054" i="1" s="1"/>
  <c r="L2055" i="1" a="1"/>
  <c r="L2055" i="1" s="1"/>
  <c r="L2056" i="1" a="1"/>
  <c r="L2056" i="1" s="1"/>
  <c r="L2057" i="1" a="1"/>
  <c r="L2057" i="1" s="1"/>
  <c r="L2058" i="1" a="1"/>
  <c r="L2058" i="1" s="1"/>
  <c r="L2059" i="1" a="1"/>
  <c r="L2059" i="1" s="1"/>
  <c r="L2060" i="1" a="1"/>
  <c r="L2060" i="1" s="1"/>
  <c r="L2061" i="1" a="1"/>
  <c r="L2061" i="1" s="1"/>
  <c r="L2062" i="1" a="1"/>
  <c r="L2062" i="1" s="1"/>
  <c r="L2063" i="1" a="1"/>
  <c r="L2063" i="1" s="1"/>
  <c r="L2064" i="1" a="1"/>
  <c r="L2064" i="1" s="1"/>
  <c r="L2065" i="1" a="1"/>
  <c r="L2065" i="1" s="1"/>
  <c r="L2066" i="1" a="1"/>
  <c r="L2066" i="1" s="1"/>
  <c r="L2067" i="1" a="1"/>
  <c r="L2067" i="1" s="1"/>
  <c r="L2068" i="1" a="1"/>
  <c r="L2068" i="1" s="1"/>
  <c r="L2069" i="1" a="1"/>
  <c r="L2069" i="1" s="1"/>
  <c r="L2070" i="1" a="1"/>
  <c r="L2070" i="1" s="1"/>
  <c r="L2071" i="1" a="1"/>
  <c r="L2071" i="1" s="1"/>
  <c r="L2072" i="1" a="1"/>
  <c r="L2072" i="1" s="1"/>
  <c r="L2073" i="1" a="1"/>
  <c r="L2073" i="1" s="1"/>
  <c r="L2074" i="1" a="1"/>
  <c r="L2074" i="1" s="1"/>
  <c r="L2075" i="1" a="1"/>
  <c r="L2075" i="1" s="1"/>
  <c r="L2076" i="1" a="1"/>
  <c r="L2076" i="1" s="1"/>
  <c r="L2077" i="1" a="1"/>
  <c r="L2077" i="1" s="1"/>
  <c r="L2078" i="1" a="1"/>
  <c r="L2078" i="1" s="1"/>
  <c r="L2079" i="1" a="1"/>
  <c r="L2079" i="1" s="1"/>
  <c r="L2080" i="1" a="1"/>
  <c r="L2080" i="1" s="1"/>
  <c r="L2081" i="1" a="1"/>
  <c r="L2081" i="1" s="1"/>
  <c r="L2082" i="1" a="1"/>
  <c r="L2082" i="1" s="1"/>
  <c r="L2083" i="1" a="1"/>
  <c r="L2083" i="1" s="1"/>
  <c r="L2084" i="1" a="1"/>
  <c r="L2084" i="1" s="1"/>
  <c r="L2085" i="1" a="1"/>
  <c r="L2085" i="1" s="1"/>
  <c r="L2086" i="1" a="1"/>
  <c r="L2086" i="1" s="1"/>
  <c r="L2087" i="1" a="1"/>
  <c r="L2087" i="1" s="1"/>
  <c r="L2088" i="1" a="1"/>
  <c r="L2088" i="1" s="1"/>
  <c r="L2089" i="1" a="1"/>
  <c r="L2089" i="1" s="1"/>
  <c r="L2090" i="1" a="1"/>
  <c r="L2090" i="1" s="1"/>
  <c r="L2091" i="1" a="1"/>
  <c r="L2091" i="1" s="1"/>
  <c r="L2092" i="1" a="1"/>
  <c r="L2092" i="1" s="1"/>
  <c r="L2093" i="1" a="1"/>
  <c r="L2093" i="1" s="1"/>
  <c r="L2094" i="1" a="1"/>
  <c r="L2094" i="1" s="1"/>
  <c r="L2095" i="1" a="1"/>
  <c r="L2095" i="1" s="1"/>
  <c r="L2096" i="1" a="1"/>
  <c r="L2096" i="1" s="1"/>
  <c r="L2097" i="1" a="1"/>
  <c r="L2097" i="1" s="1"/>
  <c r="L2098" i="1" a="1"/>
  <c r="L2098" i="1" s="1"/>
  <c r="L2099" i="1" a="1"/>
  <c r="L2099" i="1" s="1"/>
  <c r="L2100" i="1" a="1"/>
  <c r="L2100" i="1" s="1"/>
  <c r="L2101" i="1" a="1"/>
  <c r="L2101" i="1" s="1"/>
  <c r="L2102" i="1" a="1"/>
  <c r="L2102" i="1" s="1"/>
  <c r="L2103" i="1" a="1"/>
  <c r="L2103" i="1" s="1"/>
  <c r="L2104" i="1" a="1"/>
  <c r="L2104" i="1" s="1"/>
  <c r="L2105" i="1" a="1"/>
  <c r="L2105" i="1" s="1"/>
  <c r="L2106" i="1" a="1"/>
  <c r="L2106" i="1" s="1"/>
  <c r="L2107" i="1" a="1"/>
  <c r="L2107" i="1" s="1"/>
  <c r="L2108" i="1" a="1"/>
  <c r="L2108" i="1" s="1"/>
  <c r="L2109" i="1" a="1"/>
  <c r="L2109" i="1" s="1"/>
  <c r="L2110" i="1" a="1"/>
  <c r="L2110" i="1" s="1"/>
  <c r="L2111" i="1" a="1"/>
  <c r="L2111" i="1" s="1"/>
  <c r="L2112" i="1" a="1"/>
  <c r="L2112" i="1" s="1"/>
  <c r="L2113" i="1" a="1"/>
  <c r="L2113" i="1" s="1"/>
  <c r="L2114" i="1" a="1"/>
  <c r="L2114" i="1" s="1"/>
  <c r="L2115" i="1" a="1"/>
  <c r="L2115" i="1" s="1"/>
  <c r="L2116" i="1" a="1"/>
  <c r="L2116" i="1" s="1"/>
  <c r="L2117" i="1" a="1"/>
  <c r="L2117" i="1" s="1"/>
  <c r="L2118" i="1" a="1"/>
  <c r="L2118" i="1" s="1"/>
  <c r="L2119" i="1" a="1"/>
  <c r="L2119" i="1" s="1"/>
  <c r="L2120" i="1" a="1"/>
  <c r="L2120" i="1" s="1"/>
  <c r="L2121" i="1" a="1"/>
  <c r="L2121" i="1" s="1"/>
  <c r="L2122" i="1" a="1"/>
  <c r="L2122" i="1" s="1"/>
  <c r="L2123" i="1" a="1"/>
  <c r="L2123" i="1" s="1"/>
  <c r="L2124" i="1" a="1"/>
  <c r="L2124" i="1" s="1"/>
  <c r="L2125" i="1" a="1"/>
  <c r="L2125" i="1" s="1"/>
  <c r="L2126" i="1" a="1"/>
  <c r="L2126" i="1" s="1"/>
  <c r="L2127" i="1" a="1"/>
  <c r="L2127" i="1" s="1"/>
  <c r="L2128" i="1" a="1"/>
  <c r="L2128" i="1" s="1"/>
  <c r="L2129" i="1" a="1"/>
  <c r="L2129" i="1" s="1"/>
  <c r="L2130" i="1" a="1"/>
  <c r="L2130" i="1" s="1"/>
  <c r="L2131" i="1" a="1"/>
  <c r="L2131" i="1" s="1"/>
  <c r="L2132" i="1" a="1"/>
  <c r="L2132" i="1" s="1"/>
  <c r="L2133" i="1" a="1"/>
  <c r="L2133" i="1" s="1"/>
  <c r="L2134" i="1" a="1"/>
  <c r="L2134" i="1" s="1"/>
  <c r="L2135" i="1" a="1"/>
  <c r="L2135" i="1" s="1"/>
  <c r="L2136" i="1" a="1"/>
  <c r="L2136" i="1" s="1"/>
  <c r="L2137" i="1" a="1"/>
  <c r="L2137" i="1" s="1"/>
  <c r="L2138" i="1" a="1"/>
  <c r="L2138" i="1" s="1"/>
  <c r="L2139" i="1" a="1"/>
  <c r="L2139" i="1" s="1"/>
  <c r="L2140" i="1" a="1"/>
  <c r="L2140" i="1" s="1"/>
  <c r="L2141" i="1" a="1"/>
  <c r="L2141" i="1" s="1"/>
  <c r="L2142" i="1" a="1"/>
  <c r="L2142" i="1" s="1"/>
  <c r="L2143" i="1" a="1"/>
  <c r="L2143" i="1" s="1"/>
  <c r="L2144" i="1" a="1"/>
  <c r="L2144" i="1" s="1"/>
  <c r="L2145" i="1" a="1"/>
  <c r="L2145" i="1" s="1"/>
  <c r="L2146" i="1" a="1"/>
  <c r="L2146" i="1" s="1"/>
  <c r="L2147" i="1" a="1"/>
  <c r="L2147" i="1" s="1"/>
  <c r="L2148" i="1" a="1"/>
  <c r="L2148" i="1" s="1"/>
  <c r="L2149" i="1" a="1"/>
  <c r="L2149" i="1" s="1"/>
  <c r="L2150" i="1" a="1"/>
  <c r="L2150" i="1" s="1"/>
  <c r="L2151" i="1" a="1"/>
  <c r="L2151" i="1" s="1"/>
  <c r="L2152" i="1" a="1"/>
  <c r="L2152" i="1" s="1"/>
  <c r="L2153" i="1" a="1"/>
  <c r="L2153" i="1" s="1"/>
  <c r="L2154" i="1" a="1"/>
  <c r="L2154" i="1" s="1"/>
  <c r="L2155" i="1" a="1"/>
  <c r="L2155" i="1" s="1"/>
  <c r="L2156" i="1" a="1"/>
  <c r="L2156" i="1" s="1"/>
  <c r="L2157" i="1" a="1"/>
  <c r="L2157" i="1" s="1"/>
  <c r="L2158" i="1" a="1"/>
  <c r="L2158" i="1" s="1"/>
  <c r="L2159" i="1" a="1"/>
  <c r="L2159" i="1" s="1"/>
  <c r="L2160" i="1" a="1"/>
  <c r="L2160" i="1" s="1"/>
  <c r="L2161" i="1" a="1"/>
  <c r="L2161" i="1" s="1"/>
  <c r="L2162" i="1" a="1"/>
  <c r="L2162" i="1" s="1"/>
  <c r="L2163" i="1" a="1"/>
  <c r="L2163" i="1" s="1"/>
  <c r="L2164" i="1" a="1"/>
  <c r="L2164" i="1" s="1"/>
  <c r="L2165" i="1" a="1"/>
  <c r="L2165" i="1" s="1"/>
  <c r="L2166" i="1" a="1"/>
  <c r="L2166" i="1" s="1"/>
  <c r="L2167" i="1" a="1"/>
  <c r="L2167" i="1" s="1"/>
  <c r="L2168" i="1" a="1"/>
  <c r="L2168" i="1" s="1"/>
  <c r="L2169" i="1" a="1"/>
  <c r="L2169" i="1" s="1"/>
  <c r="L2170" i="1" a="1"/>
  <c r="L2170" i="1" s="1"/>
  <c r="L2171" i="1" a="1"/>
  <c r="L2171" i="1" s="1"/>
  <c r="L2172" i="1" a="1"/>
  <c r="L2172" i="1" s="1"/>
  <c r="L2173" i="1" a="1"/>
  <c r="L2173" i="1" s="1"/>
  <c r="L2174" i="1" a="1"/>
  <c r="L2174" i="1" s="1"/>
  <c r="L2175" i="1" a="1"/>
  <c r="L2175" i="1" s="1"/>
  <c r="L2176" i="1" a="1"/>
  <c r="L2176" i="1" s="1"/>
  <c r="L2177" i="1" a="1"/>
  <c r="L2177" i="1" s="1"/>
  <c r="L2178" i="1" a="1"/>
  <c r="L2178" i="1" s="1"/>
  <c r="L2179" i="1" a="1"/>
  <c r="L2179" i="1" s="1"/>
  <c r="L2180" i="1" a="1"/>
  <c r="L2180" i="1" s="1"/>
  <c r="L2181" i="1" a="1"/>
  <c r="L2181" i="1" s="1"/>
  <c r="L2182" i="1" a="1"/>
  <c r="L2182" i="1" s="1"/>
  <c r="L2183" i="1" a="1"/>
  <c r="L2183" i="1" s="1"/>
  <c r="L2184" i="1" a="1"/>
  <c r="L2184" i="1" s="1"/>
  <c r="L2185" i="1" a="1"/>
  <c r="L2185" i="1" s="1"/>
  <c r="L2186" i="1" a="1"/>
  <c r="L2186" i="1" s="1"/>
  <c r="L2187" i="1" a="1"/>
  <c r="L2187" i="1" s="1"/>
  <c r="L2188" i="1" a="1"/>
  <c r="L2188" i="1" s="1"/>
  <c r="L2189" i="1" a="1"/>
  <c r="L2189" i="1" s="1"/>
  <c r="L2190" i="1" a="1"/>
  <c r="L2190" i="1" s="1"/>
  <c r="L2191" i="1" a="1"/>
  <c r="L2191" i="1" s="1"/>
  <c r="L2192" i="1" a="1"/>
  <c r="L2192" i="1" s="1"/>
  <c r="L2193" i="1" a="1"/>
  <c r="L2193" i="1" s="1"/>
  <c r="L2194" i="1" a="1"/>
  <c r="L2194" i="1" s="1"/>
  <c r="L2195" i="1" a="1"/>
  <c r="L2195" i="1" s="1"/>
  <c r="L2196" i="1" a="1"/>
  <c r="L2196" i="1" s="1"/>
  <c r="L2197" i="1" a="1"/>
  <c r="L2197" i="1" s="1"/>
  <c r="L2198" i="1" a="1"/>
  <c r="L2198" i="1" s="1"/>
  <c r="L2199" i="1" a="1"/>
  <c r="L2199" i="1" s="1"/>
  <c r="L2200" i="1" a="1"/>
  <c r="L2200" i="1" s="1"/>
  <c r="L2201" i="1" a="1"/>
  <c r="L2201" i="1" s="1"/>
  <c r="L2202" i="1" a="1"/>
  <c r="L2202" i="1" s="1"/>
  <c r="L2203" i="1" a="1"/>
  <c r="L2203" i="1" s="1"/>
  <c r="L2204" i="1" a="1"/>
  <c r="L2204" i="1" s="1"/>
  <c r="L2205" i="1" a="1"/>
  <c r="L2205" i="1" s="1"/>
  <c r="L2206" i="1" a="1"/>
  <c r="L2206" i="1" s="1"/>
  <c r="L2207" i="1" a="1"/>
  <c r="L2207" i="1" s="1"/>
  <c r="L2208" i="1" a="1"/>
  <c r="L2208" i="1" s="1"/>
  <c r="L2209" i="1" a="1"/>
  <c r="L2209" i="1" s="1"/>
  <c r="L2210" i="1" a="1"/>
  <c r="L2210" i="1" s="1"/>
  <c r="L2211" i="1" a="1"/>
  <c r="L2211" i="1" s="1"/>
  <c r="L2212" i="1" a="1"/>
  <c r="L2212" i="1" s="1"/>
  <c r="L2213" i="1" a="1"/>
  <c r="L2213" i="1" s="1"/>
  <c r="L2214" i="1" a="1"/>
  <c r="L2214" i="1" s="1"/>
  <c r="L2215" i="1" a="1"/>
  <c r="L2215" i="1" s="1"/>
  <c r="L2216" i="1" a="1"/>
  <c r="L2216" i="1" s="1"/>
  <c r="L2217" i="1" a="1"/>
  <c r="L2217" i="1" s="1"/>
  <c r="L2218" i="1" a="1"/>
  <c r="L2218" i="1" s="1"/>
  <c r="L2219" i="1" a="1"/>
  <c r="L2219" i="1" s="1"/>
  <c r="L2220" i="1" a="1"/>
  <c r="L2220" i="1" s="1"/>
  <c r="L2221" i="1" a="1"/>
  <c r="L2221" i="1" s="1"/>
  <c r="L2222" i="1" a="1"/>
  <c r="L2222" i="1" s="1"/>
  <c r="L2223" i="1" a="1"/>
  <c r="L2223" i="1" s="1"/>
  <c r="L2224" i="1" a="1"/>
  <c r="L2224" i="1" s="1"/>
  <c r="L2225" i="1" a="1"/>
  <c r="L2225" i="1" s="1"/>
  <c r="L2226" i="1" a="1"/>
  <c r="L2226" i="1" s="1"/>
  <c r="L2227" i="1" a="1"/>
  <c r="L2227" i="1" s="1"/>
  <c r="L2228" i="1" a="1"/>
  <c r="L2228" i="1" s="1"/>
  <c r="L2229" i="1" a="1"/>
  <c r="L2229" i="1" s="1"/>
  <c r="L2230" i="1" a="1"/>
  <c r="L2230" i="1" s="1"/>
  <c r="L2231" i="1" a="1"/>
  <c r="L2231" i="1" s="1"/>
  <c r="L2232" i="1" a="1"/>
  <c r="L2232" i="1" s="1"/>
  <c r="L2233" i="1" a="1"/>
  <c r="L2233" i="1" s="1"/>
  <c r="L2234" i="1" a="1"/>
  <c r="L2234" i="1" s="1"/>
  <c r="L2235" i="1" a="1"/>
  <c r="L2235" i="1" s="1"/>
  <c r="L2236" i="1" a="1"/>
  <c r="L2236" i="1" s="1"/>
  <c r="L2237" i="1" a="1"/>
  <c r="L2237" i="1" s="1"/>
  <c r="L2238" i="1" a="1"/>
  <c r="L2238" i="1" s="1"/>
  <c r="L2239" i="1" a="1"/>
  <c r="L2239" i="1" s="1"/>
  <c r="L2240" i="1" a="1"/>
  <c r="L2240" i="1" s="1"/>
  <c r="L2241" i="1" a="1"/>
  <c r="L2241" i="1" s="1"/>
  <c r="L2242" i="1" a="1"/>
  <c r="L2242" i="1" s="1"/>
  <c r="L2243" i="1" a="1"/>
  <c r="L2243" i="1" s="1"/>
  <c r="L2244" i="1" a="1"/>
  <c r="L2244" i="1" s="1"/>
  <c r="L2245" i="1" a="1"/>
  <c r="L2245" i="1" s="1"/>
  <c r="L2246" i="1" a="1"/>
  <c r="L2246" i="1" s="1"/>
  <c r="L2247" i="1" a="1"/>
  <c r="L2247" i="1" s="1"/>
  <c r="L2248" i="1" a="1"/>
  <c r="L2248" i="1" s="1"/>
  <c r="L2249" i="1" a="1"/>
  <c r="L2249" i="1" s="1"/>
  <c r="L2250" i="1" a="1"/>
  <c r="L2250" i="1" s="1"/>
  <c r="L2251" i="1" a="1"/>
  <c r="L2251" i="1" s="1"/>
  <c r="L2252" i="1" a="1"/>
  <c r="L2252" i="1" s="1"/>
  <c r="L2253" i="1" a="1"/>
  <c r="L2253" i="1" s="1"/>
  <c r="L2254" i="1" a="1"/>
  <c r="L2254" i="1" s="1"/>
  <c r="L2255" i="1" a="1"/>
  <c r="L2255" i="1" s="1"/>
  <c r="L2256" i="1" a="1"/>
  <c r="L2256" i="1" s="1"/>
  <c r="L2257" i="1" a="1"/>
  <c r="L2257" i="1" s="1"/>
  <c r="L2258" i="1" a="1"/>
  <c r="L2258" i="1" s="1"/>
  <c r="L2259" i="1" a="1"/>
  <c r="L2259" i="1" s="1"/>
  <c r="L2260" i="1" a="1"/>
  <c r="L2260" i="1" s="1"/>
  <c r="L2261" i="1" a="1"/>
  <c r="L2261" i="1" s="1"/>
  <c r="L2262" i="1" a="1"/>
  <c r="L2262" i="1" s="1"/>
  <c r="L2263" i="1" a="1"/>
  <c r="L2263" i="1" s="1"/>
  <c r="L2264" i="1" a="1"/>
  <c r="L2264" i="1" s="1"/>
  <c r="L2265" i="1" a="1"/>
  <c r="L2265" i="1" s="1"/>
  <c r="L2266" i="1" a="1"/>
  <c r="L2266" i="1" s="1"/>
  <c r="L2267" i="1" a="1"/>
  <c r="L2267" i="1" s="1"/>
  <c r="L2268" i="1" a="1"/>
  <c r="L2268" i="1" s="1"/>
  <c r="L2269" i="1" a="1"/>
  <c r="L2269" i="1" s="1"/>
  <c r="L2270" i="1" a="1"/>
  <c r="L2270" i="1" s="1"/>
  <c r="L2271" i="1" a="1"/>
  <c r="L2271" i="1" s="1"/>
  <c r="L2272" i="1" a="1"/>
  <c r="L2272" i="1" s="1"/>
  <c r="L2273" i="1" a="1"/>
  <c r="L2273" i="1" s="1"/>
  <c r="L2274" i="1" a="1"/>
  <c r="L2274" i="1" s="1"/>
  <c r="L2275" i="1" a="1"/>
  <c r="L2275" i="1" s="1"/>
  <c r="L2276" i="1" a="1"/>
  <c r="L2276" i="1" s="1"/>
  <c r="L2277" i="1" a="1"/>
  <c r="L2277" i="1" s="1"/>
  <c r="L2278" i="1" a="1"/>
  <c r="L2278" i="1" s="1"/>
  <c r="L2279" i="1" a="1"/>
  <c r="L2279" i="1" s="1"/>
  <c r="L2280" i="1" a="1"/>
  <c r="L2280" i="1" s="1"/>
  <c r="L2281" i="1" a="1"/>
  <c r="L2281" i="1" s="1"/>
  <c r="L2282" i="1" a="1"/>
  <c r="L2282" i="1" s="1"/>
  <c r="L2283" i="1" a="1"/>
  <c r="L2283" i="1" s="1"/>
  <c r="L2284" i="1" a="1"/>
  <c r="L2284" i="1" s="1"/>
  <c r="L2285" i="1" a="1"/>
  <c r="L2285" i="1" s="1"/>
  <c r="L2286" i="1" a="1"/>
  <c r="L2286" i="1" s="1"/>
  <c r="L2287" i="1" a="1"/>
  <c r="L2287" i="1" s="1"/>
  <c r="L2288" i="1" a="1"/>
  <c r="L2288" i="1" s="1"/>
  <c r="L2289" i="1" a="1"/>
  <c r="L2289" i="1" s="1"/>
  <c r="L2290" i="1" a="1"/>
  <c r="L2290" i="1" s="1"/>
  <c r="L2291" i="1" a="1"/>
  <c r="L2291" i="1" s="1"/>
  <c r="L2292" i="1" a="1"/>
  <c r="L2292" i="1" s="1"/>
  <c r="L2293" i="1" a="1"/>
  <c r="L2293" i="1" s="1"/>
  <c r="L2294" i="1" a="1"/>
  <c r="L2294" i="1" s="1"/>
  <c r="L2295" i="1" a="1"/>
  <c r="L2295" i="1" s="1"/>
  <c r="L2296" i="1" a="1"/>
  <c r="L2296" i="1" s="1"/>
  <c r="L2297" i="1" a="1"/>
  <c r="L2297" i="1" s="1"/>
  <c r="L2298" i="1" a="1"/>
  <c r="L2298" i="1" s="1"/>
  <c r="L2299" i="1" a="1"/>
  <c r="L2299" i="1" s="1"/>
  <c r="L2300" i="1" a="1"/>
  <c r="L2300" i="1" s="1"/>
  <c r="L2301" i="1" a="1"/>
  <c r="L2301" i="1" s="1"/>
  <c r="L2302" i="1" a="1"/>
  <c r="L2302" i="1" s="1"/>
  <c r="L2303" i="1" a="1"/>
  <c r="L2303" i="1" s="1"/>
  <c r="L2304" i="1" a="1"/>
  <c r="L2304" i="1" s="1"/>
  <c r="L2305" i="1" a="1"/>
  <c r="L2305" i="1" s="1"/>
  <c r="L2306" i="1" a="1"/>
  <c r="L2306" i="1" s="1"/>
  <c r="L2307" i="1" a="1"/>
  <c r="L2307" i="1" s="1"/>
  <c r="L2308" i="1" a="1"/>
  <c r="L2308" i="1" s="1"/>
  <c r="L2309" i="1" a="1"/>
  <c r="L2309" i="1" s="1"/>
  <c r="L2310" i="1" a="1"/>
  <c r="L2310" i="1" s="1"/>
  <c r="L2311" i="1" a="1"/>
  <c r="L2311" i="1" s="1"/>
  <c r="L2312" i="1" a="1"/>
  <c r="L2312" i="1" s="1"/>
  <c r="L2313" i="1" a="1"/>
  <c r="L2313" i="1" s="1"/>
  <c r="L2314" i="1" a="1"/>
  <c r="L2314" i="1" s="1"/>
  <c r="L2315" i="1" a="1"/>
  <c r="L2315" i="1" s="1"/>
  <c r="L2316" i="1" a="1"/>
  <c r="L2316" i="1" s="1"/>
  <c r="L2317" i="1" a="1"/>
  <c r="L2317" i="1" s="1"/>
  <c r="L2318" i="1" a="1"/>
  <c r="L2318" i="1" s="1"/>
  <c r="L2319" i="1" a="1"/>
  <c r="L2319" i="1" s="1"/>
  <c r="L2320" i="1" a="1"/>
  <c r="L2320" i="1" s="1"/>
  <c r="L2321" i="1" a="1"/>
  <c r="L2321" i="1" s="1"/>
  <c r="L2322" i="1" a="1"/>
  <c r="L2322" i="1" s="1"/>
  <c r="L2323" i="1" a="1"/>
  <c r="L2323" i="1" s="1"/>
  <c r="L2324" i="1" a="1"/>
  <c r="L2324" i="1" s="1"/>
  <c r="L2325" i="1" a="1"/>
  <c r="L2325" i="1" s="1"/>
  <c r="L2326" i="1" a="1"/>
  <c r="L2326" i="1" s="1"/>
  <c r="L2327" i="1" a="1"/>
  <c r="L2327" i="1" s="1"/>
  <c r="L2328" i="1" a="1"/>
  <c r="L2328" i="1" s="1"/>
  <c r="L2329" i="1" a="1"/>
  <c r="L2329" i="1" s="1"/>
  <c r="L2330" i="1" a="1"/>
  <c r="L2330" i="1" s="1"/>
  <c r="L2331" i="1" a="1"/>
  <c r="L2331" i="1" s="1"/>
  <c r="L2332" i="1" a="1"/>
  <c r="L2332" i="1" s="1"/>
  <c r="L2333" i="1" a="1"/>
  <c r="L2333" i="1" s="1"/>
  <c r="L2334" i="1" a="1"/>
  <c r="L2334" i="1" s="1"/>
  <c r="L2335" i="1" a="1"/>
  <c r="L2335" i="1" s="1"/>
  <c r="L2336" i="1" a="1"/>
  <c r="L2336" i="1" s="1"/>
  <c r="L2337" i="1" a="1"/>
  <c r="L2337" i="1" s="1"/>
  <c r="L2338" i="1" a="1"/>
  <c r="L2338" i="1" s="1"/>
  <c r="L2339" i="1" a="1"/>
  <c r="L2339" i="1" s="1"/>
  <c r="L2340" i="1" a="1"/>
  <c r="L2340" i="1" s="1"/>
  <c r="L2341" i="1" a="1"/>
  <c r="L2341" i="1" s="1"/>
  <c r="L2342" i="1" a="1"/>
  <c r="L2342" i="1" s="1"/>
  <c r="L2343" i="1" a="1"/>
  <c r="L2343" i="1" s="1"/>
  <c r="L2344" i="1" a="1"/>
  <c r="L2344" i="1" s="1"/>
  <c r="L2345" i="1" a="1"/>
  <c r="L2345" i="1" s="1"/>
  <c r="L2346" i="1" a="1"/>
  <c r="L2346" i="1" s="1"/>
  <c r="L2347" i="1" a="1"/>
  <c r="L2347" i="1" s="1"/>
  <c r="L2348" i="1" a="1"/>
  <c r="L2348" i="1" s="1"/>
  <c r="L2349" i="1" a="1"/>
  <c r="L2349" i="1" s="1"/>
  <c r="L2350" i="1" a="1"/>
  <c r="L2350" i="1" s="1"/>
  <c r="L2351" i="1" a="1"/>
  <c r="L2351" i="1" s="1"/>
  <c r="L2352" i="1" a="1"/>
  <c r="L2352" i="1" s="1"/>
  <c r="L2353" i="1" a="1"/>
  <c r="L2353" i="1" s="1"/>
  <c r="L2354" i="1" a="1"/>
  <c r="L2354" i="1" s="1"/>
  <c r="L2355" i="1" a="1"/>
  <c r="L2355" i="1" s="1"/>
  <c r="L2356" i="1" a="1"/>
  <c r="L2356" i="1" s="1"/>
  <c r="L2357" i="1" a="1"/>
  <c r="L2357" i="1" s="1"/>
  <c r="L2358" i="1" a="1"/>
  <c r="L2358" i="1" s="1"/>
  <c r="L2359" i="1" a="1"/>
  <c r="L2359" i="1" s="1"/>
  <c r="L2360" i="1" a="1"/>
  <c r="L2360" i="1" s="1"/>
  <c r="L2361" i="1" a="1"/>
  <c r="L2361" i="1" s="1"/>
  <c r="L2362" i="1" a="1"/>
  <c r="L2362" i="1" s="1"/>
  <c r="L2363" i="1" a="1"/>
  <c r="L2363" i="1" s="1"/>
  <c r="L2364" i="1" a="1"/>
  <c r="L2364" i="1" s="1"/>
  <c r="L2365" i="1" a="1"/>
  <c r="L2365" i="1" s="1"/>
  <c r="L2366" i="1" a="1"/>
  <c r="L2366" i="1" s="1"/>
  <c r="L2367" i="1" a="1"/>
  <c r="L2367" i="1" s="1"/>
  <c r="L2368" i="1" a="1"/>
  <c r="L2368" i="1" s="1"/>
  <c r="L2369" i="1" a="1"/>
  <c r="L2369" i="1" s="1"/>
  <c r="L2370" i="1" a="1"/>
  <c r="L2370" i="1" s="1"/>
  <c r="L2371" i="1" a="1"/>
  <c r="L2371" i="1" s="1"/>
  <c r="L2372" i="1" a="1"/>
  <c r="L2372" i="1" s="1"/>
  <c r="L2373" i="1" a="1"/>
  <c r="L2373" i="1" s="1"/>
  <c r="L2374" i="1" a="1"/>
  <c r="L2374" i="1" s="1"/>
  <c r="L2375" i="1" a="1"/>
  <c r="L2375" i="1" s="1"/>
  <c r="L2376" i="1" a="1"/>
  <c r="L2376" i="1" s="1"/>
  <c r="L2377" i="1" a="1"/>
  <c r="L2377" i="1" s="1"/>
  <c r="L2378" i="1" a="1"/>
  <c r="L2378" i="1" s="1"/>
  <c r="L2379" i="1" a="1"/>
  <c r="L2379" i="1" s="1"/>
  <c r="L2380" i="1" a="1"/>
  <c r="L2380" i="1" s="1"/>
  <c r="L2381" i="1" a="1"/>
  <c r="L2381" i="1" s="1"/>
  <c r="L2382" i="1" a="1"/>
  <c r="L2382" i="1" s="1"/>
  <c r="L2383" i="1" a="1"/>
  <c r="L2383" i="1" s="1"/>
  <c r="L2384" i="1" a="1"/>
  <c r="L2384" i="1" s="1"/>
  <c r="L2385" i="1" a="1"/>
  <c r="L2385" i="1" s="1"/>
  <c r="L2386" i="1" a="1"/>
  <c r="L2386" i="1" s="1"/>
  <c r="L2387" i="1" a="1"/>
  <c r="L2387" i="1" s="1"/>
  <c r="L2388" i="1" a="1"/>
  <c r="L2388" i="1" s="1"/>
  <c r="L2389" i="1" a="1"/>
  <c r="L2389" i="1" s="1"/>
  <c r="L2390" i="1" a="1"/>
  <c r="L2390" i="1" s="1"/>
  <c r="L2391" i="1" a="1"/>
  <c r="L2391" i="1" s="1"/>
  <c r="L2392" i="1" a="1"/>
  <c r="L2392" i="1" s="1"/>
  <c r="L2393" i="1" a="1"/>
  <c r="L2393" i="1" s="1"/>
  <c r="L2394" i="1" a="1"/>
  <c r="L2394" i="1" s="1"/>
  <c r="L2395" i="1" a="1"/>
  <c r="L2395" i="1" s="1"/>
  <c r="L2396" i="1" a="1"/>
  <c r="L2396" i="1" s="1"/>
  <c r="L2397" i="1" a="1"/>
  <c r="L2397" i="1" s="1"/>
  <c r="L2398" i="1" a="1"/>
  <c r="L2398" i="1" s="1"/>
  <c r="L2399" i="1" a="1"/>
  <c r="L2399" i="1" s="1"/>
  <c r="L2400" i="1" a="1"/>
  <c r="L2400" i="1" s="1"/>
  <c r="L2401" i="1" a="1"/>
  <c r="L2401" i="1" s="1"/>
  <c r="L2402" i="1" a="1"/>
  <c r="L2402" i="1" s="1"/>
  <c r="L2403" i="1" a="1"/>
  <c r="L2403" i="1" s="1"/>
  <c r="L2404" i="1" a="1"/>
  <c r="L2404" i="1" s="1"/>
  <c r="L2405" i="1" a="1"/>
  <c r="L2405" i="1" s="1"/>
  <c r="N1960" i="1" a="1"/>
  <c r="N1960" i="1" s="1"/>
  <c r="N1961" i="1" a="1"/>
  <c r="N1961" i="1" s="1"/>
  <c r="N1962" i="1" a="1"/>
  <c r="N1962" i="1" s="1"/>
  <c r="N1963" i="1" a="1"/>
  <c r="N1963" i="1" s="1"/>
  <c r="N1964" i="1" a="1"/>
  <c r="N1964" i="1" s="1"/>
  <c r="N1965" i="1" a="1"/>
  <c r="N1965" i="1" s="1"/>
  <c r="N1966" i="1" a="1"/>
  <c r="N1966" i="1" s="1"/>
  <c r="N1967" i="1" a="1"/>
  <c r="N1967" i="1" s="1"/>
  <c r="N1968" i="1" a="1"/>
  <c r="N1968" i="1" s="1"/>
  <c r="N1969" i="1" a="1"/>
  <c r="N1969" i="1" s="1"/>
  <c r="N1970" i="1" a="1"/>
  <c r="N1970" i="1" s="1"/>
  <c r="N1971" i="1" a="1"/>
  <c r="N1971" i="1" s="1"/>
  <c r="N1972" i="1" a="1"/>
  <c r="N1972" i="1" s="1"/>
  <c r="N1973" i="1" a="1"/>
  <c r="N1973" i="1" s="1"/>
  <c r="N1974" i="1" a="1"/>
  <c r="N1974" i="1" s="1"/>
  <c r="N1975" i="1" a="1"/>
  <c r="N1975" i="1" s="1"/>
  <c r="N1976" i="1" a="1"/>
  <c r="N1976" i="1" s="1"/>
  <c r="N1977" i="1" a="1"/>
  <c r="N1977" i="1" s="1"/>
  <c r="N1978" i="1" a="1"/>
  <c r="N1978" i="1" s="1"/>
  <c r="N1979" i="1" a="1"/>
  <c r="N1979" i="1" s="1"/>
  <c r="N1980" i="1" a="1"/>
  <c r="N1980" i="1" s="1"/>
  <c r="N1981" i="1" a="1"/>
  <c r="N1981" i="1" s="1"/>
  <c r="N1982" i="1" a="1"/>
  <c r="N1982" i="1" s="1"/>
  <c r="N1983" i="1" a="1"/>
  <c r="N1983" i="1" s="1"/>
  <c r="N1984" i="1" a="1"/>
  <c r="N1984" i="1" s="1"/>
  <c r="N1985" i="1" a="1"/>
  <c r="N1985" i="1" s="1"/>
  <c r="N1986" i="1" a="1"/>
  <c r="N1986" i="1" s="1"/>
  <c r="N1987" i="1" a="1"/>
  <c r="N1987" i="1" s="1"/>
  <c r="N1988" i="1" a="1"/>
  <c r="N1988" i="1" s="1"/>
  <c r="N1989" i="1" a="1"/>
  <c r="N1989" i="1" s="1"/>
  <c r="N1990" i="1" a="1"/>
  <c r="N1990" i="1" s="1"/>
  <c r="N1991" i="1" a="1"/>
  <c r="N1991" i="1" s="1"/>
  <c r="N1992" i="1" a="1"/>
  <c r="N1992" i="1" s="1"/>
  <c r="N1993" i="1" a="1"/>
  <c r="N1993" i="1" s="1"/>
  <c r="N1994" i="1" a="1"/>
  <c r="N1994" i="1" s="1"/>
  <c r="N1995" i="1" a="1"/>
  <c r="N1995" i="1" s="1"/>
  <c r="N1996" i="1" a="1"/>
  <c r="N1996" i="1" s="1"/>
  <c r="N1997" i="1" a="1"/>
  <c r="N1997" i="1" s="1"/>
  <c r="N1998" i="1" a="1"/>
  <c r="N1998" i="1" s="1"/>
  <c r="N1999" i="1" a="1"/>
  <c r="N1999" i="1" s="1"/>
  <c r="N2000" i="1" a="1"/>
  <c r="N2000" i="1" s="1"/>
  <c r="N2001" i="1" a="1"/>
  <c r="N2001" i="1" s="1"/>
  <c r="N2002" i="1" a="1"/>
  <c r="N2002" i="1" s="1"/>
  <c r="N2003" i="1" a="1"/>
  <c r="N2003" i="1" s="1"/>
  <c r="N2004" i="1" a="1"/>
  <c r="N2004" i="1" s="1"/>
  <c r="N2005" i="1" a="1"/>
  <c r="N2005" i="1" s="1"/>
  <c r="N2006" i="1" a="1"/>
  <c r="N2006" i="1" s="1"/>
  <c r="N2007" i="1" a="1"/>
  <c r="N2007" i="1" s="1"/>
  <c r="N2008" i="1" a="1"/>
  <c r="N2008" i="1" s="1"/>
  <c r="N2009" i="1" a="1"/>
  <c r="N2009" i="1" s="1"/>
  <c r="N2010" i="1" a="1"/>
  <c r="N2010" i="1" s="1"/>
  <c r="N2011" i="1" a="1"/>
  <c r="N2011" i="1" s="1"/>
  <c r="N2012" i="1" a="1"/>
  <c r="N2012" i="1" s="1"/>
  <c r="N2013" i="1" a="1"/>
  <c r="N2013" i="1" s="1"/>
  <c r="N2014" i="1" a="1"/>
  <c r="N2014" i="1" s="1"/>
  <c r="N2015" i="1" a="1"/>
  <c r="N2015" i="1" s="1"/>
  <c r="N2016" i="1" a="1"/>
  <c r="N2016" i="1" s="1"/>
  <c r="N2017" i="1" a="1"/>
  <c r="N2017" i="1" s="1"/>
  <c r="N2018" i="1" a="1"/>
  <c r="N2018" i="1" s="1"/>
  <c r="N2019" i="1" a="1"/>
  <c r="N2019" i="1" s="1"/>
  <c r="N2020" i="1" a="1"/>
  <c r="N2020" i="1" s="1"/>
  <c r="N2021" i="1" a="1"/>
  <c r="N2021" i="1" s="1"/>
  <c r="N2022" i="1" a="1"/>
  <c r="N2022" i="1" s="1"/>
  <c r="N2023" i="1" a="1"/>
  <c r="N2023" i="1" s="1"/>
  <c r="N2024" i="1" a="1"/>
  <c r="N2024" i="1" s="1"/>
  <c r="N2025" i="1" a="1"/>
  <c r="N2025" i="1" s="1"/>
  <c r="N2026" i="1" a="1"/>
  <c r="N2026" i="1" s="1"/>
  <c r="N2027" i="1" a="1"/>
  <c r="N2027" i="1" s="1"/>
  <c r="N2028" i="1" a="1"/>
  <c r="N2028" i="1" s="1"/>
  <c r="N2029" i="1" a="1"/>
  <c r="N2029" i="1" s="1"/>
  <c r="N2030" i="1" a="1"/>
  <c r="N2030" i="1" s="1"/>
  <c r="N2031" i="1" a="1"/>
  <c r="N2031" i="1" s="1"/>
  <c r="N2032" i="1" a="1"/>
  <c r="N2032" i="1" s="1"/>
  <c r="N2033" i="1" a="1"/>
  <c r="N2033" i="1" s="1"/>
  <c r="N2034" i="1" a="1"/>
  <c r="N2034" i="1" s="1"/>
  <c r="N2035" i="1" a="1"/>
  <c r="N2035" i="1" s="1"/>
  <c r="N2036" i="1" a="1"/>
  <c r="N2036" i="1" s="1"/>
  <c r="N2037" i="1" a="1"/>
  <c r="N2037" i="1" s="1"/>
  <c r="N2038" i="1" a="1"/>
  <c r="N2038" i="1" s="1"/>
  <c r="N2039" i="1" a="1"/>
  <c r="N2039" i="1" s="1"/>
  <c r="N2040" i="1" a="1"/>
  <c r="N2040" i="1" s="1"/>
  <c r="N2041" i="1" a="1"/>
  <c r="N2041" i="1" s="1"/>
  <c r="N2042" i="1" a="1"/>
  <c r="N2042" i="1" s="1"/>
  <c r="N2043" i="1" a="1"/>
  <c r="N2043" i="1" s="1"/>
  <c r="N2044" i="1" a="1"/>
  <c r="N2044" i="1" s="1"/>
  <c r="N2045" i="1" a="1"/>
  <c r="N2045" i="1" s="1"/>
  <c r="N2046" i="1" a="1"/>
  <c r="N2046" i="1" s="1"/>
  <c r="N2047" i="1" a="1"/>
  <c r="N2047" i="1" s="1"/>
  <c r="N2048" i="1" a="1"/>
  <c r="N2048" i="1" s="1"/>
  <c r="N2049" i="1" a="1"/>
  <c r="N2049" i="1" s="1"/>
  <c r="N2050" i="1" a="1"/>
  <c r="N2050" i="1" s="1"/>
  <c r="N2051" i="1" a="1"/>
  <c r="N2051" i="1" s="1"/>
  <c r="N2052" i="1" a="1"/>
  <c r="N2052" i="1" s="1"/>
  <c r="N2053" i="1" a="1"/>
  <c r="N2053" i="1" s="1"/>
  <c r="N2054" i="1" a="1"/>
  <c r="N2054" i="1" s="1"/>
  <c r="N2055" i="1" a="1"/>
  <c r="N2055" i="1" s="1"/>
  <c r="N2056" i="1" a="1"/>
  <c r="N2056" i="1" s="1"/>
  <c r="N2057" i="1" a="1"/>
  <c r="N2057" i="1" s="1"/>
  <c r="N2058" i="1" a="1"/>
  <c r="N2058" i="1" s="1"/>
  <c r="N2059" i="1" a="1"/>
  <c r="N2059" i="1" s="1"/>
  <c r="N2060" i="1" a="1"/>
  <c r="N2060" i="1" s="1"/>
  <c r="N2061" i="1" a="1"/>
  <c r="N2061" i="1" s="1"/>
  <c r="N2062" i="1" a="1"/>
  <c r="N2062" i="1" s="1"/>
  <c r="N2063" i="1" a="1"/>
  <c r="N2063" i="1" s="1"/>
  <c r="N2064" i="1" a="1"/>
  <c r="N2064" i="1" s="1"/>
  <c r="N2065" i="1" a="1"/>
  <c r="N2065" i="1" s="1"/>
  <c r="N2066" i="1" a="1"/>
  <c r="N2066" i="1" s="1"/>
  <c r="N2067" i="1" a="1"/>
  <c r="N2067" i="1" s="1"/>
  <c r="N2068" i="1" a="1"/>
  <c r="N2068" i="1" s="1"/>
  <c r="N2069" i="1" a="1"/>
  <c r="N2069" i="1" s="1"/>
  <c r="N2070" i="1" a="1"/>
  <c r="N2070" i="1" s="1"/>
  <c r="N2071" i="1" a="1"/>
  <c r="N2071" i="1" s="1"/>
  <c r="N2072" i="1" a="1"/>
  <c r="N2072" i="1" s="1"/>
  <c r="N2073" i="1" a="1"/>
  <c r="N2073" i="1" s="1"/>
  <c r="N2074" i="1" a="1"/>
  <c r="N2074" i="1" s="1"/>
  <c r="N2075" i="1" a="1"/>
  <c r="N2075" i="1" s="1"/>
  <c r="N2076" i="1" a="1"/>
  <c r="N2076" i="1" s="1"/>
  <c r="N2077" i="1" a="1"/>
  <c r="N2077" i="1" s="1"/>
  <c r="N2078" i="1" a="1"/>
  <c r="N2078" i="1" s="1"/>
  <c r="N2079" i="1" a="1"/>
  <c r="N2079" i="1" s="1"/>
  <c r="N2080" i="1" a="1"/>
  <c r="N2080" i="1" s="1"/>
  <c r="N2081" i="1" a="1"/>
  <c r="N2081" i="1" s="1"/>
  <c r="N2082" i="1" a="1"/>
  <c r="N2082" i="1" s="1"/>
  <c r="N2083" i="1" a="1"/>
  <c r="N2083" i="1" s="1"/>
  <c r="N2084" i="1" a="1"/>
  <c r="N2084" i="1" s="1"/>
  <c r="N2085" i="1" a="1"/>
  <c r="N2085" i="1" s="1"/>
  <c r="N2086" i="1" a="1"/>
  <c r="N2086" i="1" s="1"/>
  <c r="N2087" i="1" a="1"/>
  <c r="N2087" i="1" s="1"/>
  <c r="N2088" i="1" a="1"/>
  <c r="N2088" i="1" s="1"/>
  <c r="N2089" i="1" a="1"/>
  <c r="N2089" i="1" s="1"/>
  <c r="N2090" i="1" a="1"/>
  <c r="N2090" i="1" s="1"/>
  <c r="N2091" i="1" a="1"/>
  <c r="N2091" i="1" s="1"/>
  <c r="N2092" i="1" a="1"/>
  <c r="N2092" i="1" s="1"/>
  <c r="N2093" i="1" a="1"/>
  <c r="N2093" i="1" s="1"/>
  <c r="N2094" i="1" a="1"/>
  <c r="N2094" i="1" s="1"/>
  <c r="N2095" i="1" a="1"/>
  <c r="N2095" i="1" s="1"/>
  <c r="N2096" i="1" a="1"/>
  <c r="N2096" i="1" s="1"/>
  <c r="N2097" i="1" a="1"/>
  <c r="N2097" i="1" s="1"/>
  <c r="N2098" i="1" a="1"/>
  <c r="N2098" i="1" s="1"/>
  <c r="N2099" i="1" a="1"/>
  <c r="N2099" i="1" s="1"/>
  <c r="N2100" i="1" a="1"/>
  <c r="N2100" i="1" s="1"/>
  <c r="N2101" i="1" a="1"/>
  <c r="N2101" i="1" s="1"/>
  <c r="N2102" i="1" a="1"/>
  <c r="N2102" i="1" s="1"/>
  <c r="N2103" i="1" a="1"/>
  <c r="N2103" i="1" s="1"/>
  <c r="N2104" i="1" a="1"/>
  <c r="N2104" i="1" s="1"/>
  <c r="N2105" i="1" a="1"/>
  <c r="N2105" i="1" s="1"/>
  <c r="N2106" i="1" a="1"/>
  <c r="N2106" i="1" s="1"/>
  <c r="N2107" i="1" a="1"/>
  <c r="N2107" i="1" s="1"/>
  <c r="N2108" i="1" a="1"/>
  <c r="N2108" i="1" s="1"/>
  <c r="N2109" i="1" a="1"/>
  <c r="N2109" i="1" s="1"/>
  <c r="N2110" i="1" a="1"/>
  <c r="N2110" i="1" s="1"/>
  <c r="N2111" i="1" a="1"/>
  <c r="N2111" i="1" s="1"/>
  <c r="N2112" i="1" a="1"/>
  <c r="N2112" i="1" s="1"/>
  <c r="N2113" i="1" a="1"/>
  <c r="N2113" i="1" s="1"/>
  <c r="N2114" i="1" a="1"/>
  <c r="N2114" i="1" s="1"/>
  <c r="N2115" i="1" a="1"/>
  <c r="N2115" i="1" s="1"/>
  <c r="N2116" i="1" a="1"/>
  <c r="N2116" i="1" s="1"/>
  <c r="N2117" i="1" a="1"/>
  <c r="N2117" i="1" s="1"/>
  <c r="N2118" i="1" a="1"/>
  <c r="N2118" i="1" s="1"/>
  <c r="N2119" i="1" a="1"/>
  <c r="N2119" i="1" s="1"/>
  <c r="N2120" i="1" a="1"/>
  <c r="N2120" i="1" s="1"/>
  <c r="N2121" i="1" a="1"/>
  <c r="N2121" i="1" s="1"/>
  <c r="N2122" i="1" a="1"/>
  <c r="N2122" i="1" s="1"/>
  <c r="N2123" i="1" a="1"/>
  <c r="N2123" i="1" s="1"/>
  <c r="N2124" i="1" a="1"/>
  <c r="N2124" i="1" s="1"/>
  <c r="N2125" i="1" a="1"/>
  <c r="N2125" i="1" s="1"/>
  <c r="N2126" i="1" a="1"/>
  <c r="N2126" i="1" s="1"/>
  <c r="N2127" i="1" a="1"/>
  <c r="N2127" i="1" s="1"/>
  <c r="N2128" i="1" a="1"/>
  <c r="N2128" i="1" s="1"/>
  <c r="N2129" i="1" a="1"/>
  <c r="N2129" i="1" s="1"/>
  <c r="N2130" i="1" a="1"/>
  <c r="N2130" i="1" s="1"/>
  <c r="N2131" i="1" a="1"/>
  <c r="N2131" i="1" s="1"/>
  <c r="N2132" i="1" a="1"/>
  <c r="N2132" i="1" s="1"/>
  <c r="N2133" i="1" a="1"/>
  <c r="N2133" i="1" s="1"/>
  <c r="N2134" i="1" a="1"/>
  <c r="N2134" i="1" s="1"/>
  <c r="N2135" i="1" a="1"/>
  <c r="N2135" i="1" s="1"/>
  <c r="N2136" i="1" a="1"/>
  <c r="N2136" i="1" s="1"/>
  <c r="N2137" i="1" a="1"/>
  <c r="N2137" i="1" s="1"/>
  <c r="N2138" i="1" a="1"/>
  <c r="N2138" i="1" s="1"/>
  <c r="N2139" i="1" a="1"/>
  <c r="N2139" i="1" s="1"/>
  <c r="N2140" i="1" a="1"/>
  <c r="N2140" i="1" s="1"/>
  <c r="N2141" i="1" a="1"/>
  <c r="N2141" i="1" s="1"/>
  <c r="N2142" i="1" a="1"/>
  <c r="N2142" i="1" s="1"/>
  <c r="N2143" i="1" a="1"/>
  <c r="N2143" i="1" s="1"/>
  <c r="N2144" i="1" a="1"/>
  <c r="N2144" i="1" s="1"/>
  <c r="N2145" i="1" a="1"/>
  <c r="N2145" i="1" s="1"/>
  <c r="N2146" i="1" a="1"/>
  <c r="N2146" i="1" s="1"/>
  <c r="N2147" i="1" a="1"/>
  <c r="N2147" i="1" s="1"/>
  <c r="N2148" i="1" a="1"/>
  <c r="N2148" i="1" s="1"/>
  <c r="N2149" i="1" a="1"/>
  <c r="N2149" i="1" s="1"/>
  <c r="N2150" i="1" a="1"/>
  <c r="N2150" i="1" s="1"/>
  <c r="N2151" i="1" a="1"/>
  <c r="N2151" i="1" s="1"/>
  <c r="N2152" i="1" a="1"/>
  <c r="N2152" i="1" s="1"/>
  <c r="N2153" i="1" a="1"/>
  <c r="N2153" i="1" s="1"/>
  <c r="N2154" i="1" a="1"/>
  <c r="N2154" i="1" s="1"/>
  <c r="N2155" i="1" a="1"/>
  <c r="N2155" i="1" s="1"/>
  <c r="N2156" i="1" a="1"/>
  <c r="N2156" i="1" s="1"/>
  <c r="N2157" i="1" a="1"/>
  <c r="N2157" i="1" s="1"/>
  <c r="N2158" i="1" a="1"/>
  <c r="N2158" i="1" s="1"/>
  <c r="N2159" i="1" a="1"/>
  <c r="N2159" i="1" s="1"/>
  <c r="N2160" i="1" a="1"/>
  <c r="N2160" i="1" s="1"/>
  <c r="N2161" i="1" a="1"/>
  <c r="N2161" i="1" s="1"/>
  <c r="N2162" i="1" a="1"/>
  <c r="N2162" i="1" s="1"/>
  <c r="N2163" i="1" a="1"/>
  <c r="N2163" i="1" s="1"/>
  <c r="N2164" i="1" a="1"/>
  <c r="N2164" i="1" s="1"/>
  <c r="N2165" i="1" a="1"/>
  <c r="N2165" i="1" s="1"/>
  <c r="N2166" i="1" a="1"/>
  <c r="N2166" i="1" s="1"/>
  <c r="N2167" i="1" a="1"/>
  <c r="N2167" i="1" s="1"/>
  <c r="N2168" i="1" a="1"/>
  <c r="N2168" i="1" s="1"/>
  <c r="N2169" i="1" a="1"/>
  <c r="N2169" i="1" s="1"/>
  <c r="N2170" i="1" a="1"/>
  <c r="N2170" i="1" s="1"/>
  <c r="N2171" i="1" a="1"/>
  <c r="N2171" i="1" s="1"/>
  <c r="N2172" i="1" a="1"/>
  <c r="N2172" i="1" s="1"/>
  <c r="N2173" i="1" a="1"/>
  <c r="N2173" i="1" s="1"/>
  <c r="N2174" i="1" a="1"/>
  <c r="N2174" i="1" s="1"/>
  <c r="N2175" i="1" a="1"/>
  <c r="N2175" i="1" s="1"/>
  <c r="N2176" i="1" a="1"/>
  <c r="N2176" i="1" s="1"/>
  <c r="N2177" i="1" a="1"/>
  <c r="N2177" i="1" s="1"/>
  <c r="N2178" i="1" a="1"/>
  <c r="N2178" i="1" s="1"/>
  <c r="N2179" i="1" a="1"/>
  <c r="N2179" i="1" s="1"/>
  <c r="N2180" i="1" a="1"/>
  <c r="N2180" i="1" s="1"/>
  <c r="N2181" i="1" a="1"/>
  <c r="N2181" i="1" s="1"/>
  <c r="N2182" i="1" a="1"/>
  <c r="N2182" i="1" s="1"/>
  <c r="N2183" i="1" a="1"/>
  <c r="N2183" i="1" s="1"/>
  <c r="N2184" i="1" a="1"/>
  <c r="N2184" i="1" s="1"/>
  <c r="N2185" i="1" a="1"/>
  <c r="N2185" i="1" s="1"/>
  <c r="N2186" i="1" a="1"/>
  <c r="N2186" i="1" s="1"/>
  <c r="N2187" i="1" a="1"/>
  <c r="N2187" i="1" s="1"/>
  <c r="N2188" i="1" a="1"/>
  <c r="N2188" i="1" s="1"/>
  <c r="N2189" i="1" a="1"/>
  <c r="N2189" i="1" s="1"/>
  <c r="N2190" i="1" a="1"/>
  <c r="N2190" i="1" s="1"/>
  <c r="N2191" i="1" a="1"/>
  <c r="N2191" i="1" s="1"/>
  <c r="N2192" i="1" a="1"/>
  <c r="N2192" i="1" s="1"/>
  <c r="N2193" i="1" a="1"/>
  <c r="N2193" i="1" s="1"/>
  <c r="N2194" i="1" a="1"/>
  <c r="N2194" i="1" s="1"/>
  <c r="N2195" i="1" a="1"/>
  <c r="N2195" i="1" s="1"/>
  <c r="N2196" i="1" a="1"/>
  <c r="N2196" i="1" s="1"/>
  <c r="N2197" i="1" a="1"/>
  <c r="N2197" i="1" s="1"/>
  <c r="N2198" i="1" a="1"/>
  <c r="N2198" i="1" s="1"/>
  <c r="N2199" i="1" a="1"/>
  <c r="N2199" i="1" s="1"/>
  <c r="N2200" i="1" a="1"/>
  <c r="N2200" i="1" s="1"/>
  <c r="N2201" i="1" a="1"/>
  <c r="N2201" i="1" s="1"/>
  <c r="N2202" i="1" a="1"/>
  <c r="N2202" i="1" s="1"/>
  <c r="N2203" i="1" a="1"/>
  <c r="N2203" i="1" s="1"/>
  <c r="N2204" i="1" a="1"/>
  <c r="N2204" i="1" s="1"/>
  <c r="N2205" i="1" a="1"/>
  <c r="N2205" i="1" s="1"/>
  <c r="N2206" i="1" a="1"/>
  <c r="N2206" i="1" s="1"/>
  <c r="N2207" i="1" a="1"/>
  <c r="N2207" i="1" s="1"/>
  <c r="N2208" i="1" a="1"/>
  <c r="N2208" i="1" s="1"/>
  <c r="N2209" i="1" a="1"/>
  <c r="N2209" i="1" s="1"/>
  <c r="N2210" i="1" a="1"/>
  <c r="N2210" i="1" s="1"/>
  <c r="N2211" i="1" a="1"/>
  <c r="N2211" i="1" s="1"/>
  <c r="N2212" i="1" a="1"/>
  <c r="N2212" i="1" s="1"/>
  <c r="N2213" i="1" a="1"/>
  <c r="N2213" i="1" s="1"/>
  <c r="N2214" i="1" a="1"/>
  <c r="N2214" i="1" s="1"/>
  <c r="N2215" i="1" a="1"/>
  <c r="N2215" i="1" s="1"/>
  <c r="N2216" i="1" a="1"/>
  <c r="N2216" i="1" s="1"/>
  <c r="N2217" i="1" a="1"/>
  <c r="N2217" i="1" s="1"/>
  <c r="N2218" i="1" a="1"/>
  <c r="N2218" i="1" s="1"/>
  <c r="N2219" i="1" a="1"/>
  <c r="N2219" i="1" s="1"/>
  <c r="N2220" i="1" a="1"/>
  <c r="N2220" i="1" s="1"/>
  <c r="N2221" i="1" a="1"/>
  <c r="N2221" i="1" s="1"/>
  <c r="N2222" i="1" a="1"/>
  <c r="N2222" i="1" s="1"/>
  <c r="N2223" i="1" a="1"/>
  <c r="N2223" i="1" s="1"/>
  <c r="N2224" i="1" a="1"/>
  <c r="N2224" i="1" s="1"/>
  <c r="N2225" i="1" a="1"/>
  <c r="N2225" i="1" s="1"/>
  <c r="N2226" i="1" a="1"/>
  <c r="N2226" i="1" s="1"/>
  <c r="N2227" i="1" a="1"/>
  <c r="N2227" i="1" s="1"/>
  <c r="N2228" i="1" a="1"/>
  <c r="N2228" i="1" s="1"/>
  <c r="N2229" i="1" a="1"/>
  <c r="N2229" i="1" s="1"/>
  <c r="N2230" i="1" a="1"/>
  <c r="N2230" i="1" s="1"/>
  <c r="N2231" i="1" a="1"/>
  <c r="N2231" i="1" s="1"/>
  <c r="N2232" i="1" a="1"/>
  <c r="N2232" i="1" s="1"/>
  <c r="N2233" i="1" a="1"/>
  <c r="N2233" i="1" s="1"/>
  <c r="N2234" i="1" a="1"/>
  <c r="N2234" i="1" s="1"/>
  <c r="N2235" i="1" a="1"/>
  <c r="N2235" i="1" s="1"/>
  <c r="N2236" i="1" a="1"/>
  <c r="N2236" i="1" s="1"/>
  <c r="N2237" i="1" a="1"/>
  <c r="N2237" i="1" s="1"/>
  <c r="N2238" i="1" a="1"/>
  <c r="N2238" i="1" s="1"/>
  <c r="N2239" i="1" a="1"/>
  <c r="N2239" i="1" s="1"/>
  <c r="N2240" i="1" a="1"/>
  <c r="N2240" i="1" s="1"/>
  <c r="N2241" i="1" a="1"/>
  <c r="N2241" i="1" s="1"/>
  <c r="N2242" i="1" a="1"/>
  <c r="N2242" i="1" s="1"/>
  <c r="N2243" i="1" a="1"/>
  <c r="N2243" i="1" s="1"/>
  <c r="N2244" i="1" a="1"/>
  <c r="N2244" i="1" s="1"/>
  <c r="N2245" i="1" a="1"/>
  <c r="N2245" i="1" s="1"/>
  <c r="N2246" i="1" a="1"/>
  <c r="N2246" i="1" s="1"/>
  <c r="N2247" i="1" a="1"/>
  <c r="N2247" i="1" s="1"/>
  <c r="N2248" i="1" a="1"/>
  <c r="N2248" i="1" s="1"/>
  <c r="N2249" i="1" a="1"/>
  <c r="N2249" i="1" s="1"/>
  <c r="N2250" i="1" a="1"/>
  <c r="N2250" i="1" s="1"/>
  <c r="N2251" i="1" a="1"/>
  <c r="N2251" i="1" s="1"/>
  <c r="N2252" i="1" a="1"/>
  <c r="N2252" i="1" s="1"/>
  <c r="N2253" i="1" a="1"/>
  <c r="N2253" i="1" s="1"/>
  <c r="N2254" i="1" a="1"/>
  <c r="N2254" i="1" s="1"/>
  <c r="N2255" i="1" a="1"/>
  <c r="N2255" i="1" s="1"/>
  <c r="N2256" i="1" a="1"/>
  <c r="N2256" i="1" s="1"/>
  <c r="N2257" i="1" a="1"/>
  <c r="N2257" i="1" s="1"/>
  <c r="N2258" i="1" a="1"/>
  <c r="N2258" i="1" s="1"/>
  <c r="N2259" i="1" a="1"/>
  <c r="N2259" i="1" s="1"/>
  <c r="N2260" i="1" a="1"/>
  <c r="N2260" i="1" s="1"/>
  <c r="N2261" i="1" a="1"/>
  <c r="N2261" i="1" s="1"/>
  <c r="N2262" i="1" a="1"/>
  <c r="N2262" i="1" s="1"/>
  <c r="N2263" i="1" a="1"/>
  <c r="N2263" i="1" s="1"/>
  <c r="N2264" i="1" a="1"/>
  <c r="N2264" i="1" s="1"/>
  <c r="N2265" i="1" a="1"/>
  <c r="N2265" i="1" s="1"/>
  <c r="N2266" i="1" a="1"/>
  <c r="N2266" i="1" s="1"/>
  <c r="N2267" i="1" a="1"/>
  <c r="N2267" i="1" s="1"/>
  <c r="N2268" i="1" a="1"/>
  <c r="N2268" i="1" s="1"/>
  <c r="N2269" i="1" a="1"/>
  <c r="N2269" i="1" s="1"/>
  <c r="N2270" i="1" a="1"/>
  <c r="N2270" i="1" s="1"/>
  <c r="N2271" i="1" a="1"/>
  <c r="N2271" i="1" s="1"/>
  <c r="N2272" i="1" a="1"/>
  <c r="N2272" i="1" s="1"/>
  <c r="N2273" i="1" a="1"/>
  <c r="N2273" i="1" s="1"/>
  <c r="N2274" i="1" a="1"/>
  <c r="N2274" i="1" s="1"/>
  <c r="N2275" i="1" a="1"/>
  <c r="N2275" i="1" s="1"/>
  <c r="N2276" i="1" a="1"/>
  <c r="N2276" i="1" s="1"/>
  <c r="N2277" i="1" a="1"/>
  <c r="N2277" i="1" s="1"/>
  <c r="N2278" i="1" a="1"/>
  <c r="N2278" i="1" s="1"/>
  <c r="N2279" i="1" a="1"/>
  <c r="N2279" i="1" s="1"/>
  <c r="N2280" i="1" a="1"/>
  <c r="N2280" i="1" s="1"/>
  <c r="N2281" i="1" a="1"/>
  <c r="N2281" i="1" s="1"/>
  <c r="N2282" i="1" a="1"/>
  <c r="N2282" i="1" s="1"/>
  <c r="N2283" i="1" a="1"/>
  <c r="N2283" i="1" s="1"/>
  <c r="N2284" i="1" a="1"/>
  <c r="N2284" i="1" s="1"/>
  <c r="N2285" i="1" a="1"/>
  <c r="N2285" i="1" s="1"/>
  <c r="N2286" i="1" a="1"/>
  <c r="N2286" i="1" s="1"/>
  <c r="N2287" i="1" a="1"/>
  <c r="N2287" i="1" s="1"/>
  <c r="N2288" i="1" a="1"/>
  <c r="N2288" i="1" s="1"/>
  <c r="N2289" i="1" a="1"/>
  <c r="N2289" i="1" s="1"/>
  <c r="N2290" i="1" a="1"/>
  <c r="N2290" i="1" s="1"/>
  <c r="N2291" i="1" a="1"/>
  <c r="N2291" i="1" s="1"/>
  <c r="N2292" i="1" a="1"/>
  <c r="N2292" i="1" s="1"/>
  <c r="N2293" i="1" a="1"/>
  <c r="N2293" i="1" s="1"/>
  <c r="N2294" i="1" a="1"/>
  <c r="N2294" i="1" s="1"/>
  <c r="N2295" i="1" a="1"/>
  <c r="N2295" i="1" s="1"/>
  <c r="N2296" i="1" a="1"/>
  <c r="N2296" i="1" s="1"/>
  <c r="N2297" i="1" a="1"/>
  <c r="N2297" i="1" s="1"/>
  <c r="N2298" i="1" a="1"/>
  <c r="N2298" i="1" s="1"/>
  <c r="N2299" i="1" a="1"/>
  <c r="N2299" i="1" s="1"/>
  <c r="N2300" i="1" a="1"/>
  <c r="N2300" i="1" s="1"/>
  <c r="N2301" i="1" a="1"/>
  <c r="N2301" i="1" s="1"/>
  <c r="N2302" i="1" a="1"/>
  <c r="N2302" i="1" s="1"/>
  <c r="N2303" i="1" a="1"/>
  <c r="N2303" i="1" s="1"/>
  <c r="N2304" i="1" a="1"/>
  <c r="N2304" i="1" s="1"/>
  <c r="N2305" i="1" a="1"/>
  <c r="N2305" i="1" s="1"/>
  <c r="N2306" i="1" a="1"/>
  <c r="N2306" i="1" s="1"/>
  <c r="N2307" i="1" a="1"/>
  <c r="N2307" i="1" s="1"/>
  <c r="N2308" i="1" a="1"/>
  <c r="N2308" i="1" s="1"/>
  <c r="N2309" i="1" a="1"/>
  <c r="N2309" i="1" s="1"/>
  <c r="N2310" i="1" a="1"/>
  <c r="N2310" i="1" s="1"/>
  <c r="N2311" i="1" a="1"/>
  <c r="N2311" i="1" s="1"/>
  <c r="N2312" i="1" a="1"/>
  <c r="N2312" i="1" s="1"/>
  <c r="N2313" i="1" a="1"/>
  <c r="N2313" i="1" s="1"/>
  <c r="N2314" i="1" a="1"/>
  <c r="N2314" i="1" s="1"/>
  <c r="N2315" i="1" a="1"/>
  <c r="N2315" i="1" s="1"/>
  <c r="N2316" i="1" a="1"/>
  <c r="N2316" i="1" s="1"/>
  <c r="N2317" i="1" a="1"/>
  <c r="N2317" i="1" s="1"/>
  <c r="N2318" i="1" a="1"/>
  <c r="N2318" i="1" s="1"/>
  <c r="N2319" i="1" a="1"/>
  <c r="N2319" i="1" s="1"/>
  <c r="N2320" i="1" a="1"/>
  <c r="N2320" i="1" s="1"/>
  <c r="N2321" i="1" a="1"/>
  <c r="N2321" i="1" s="1"/>
  <c r="N2322" i="1" a="1"/>
  <c r="N2322" i="1" s="1"/>
  <c r="N2323" i="1" a="1"/>
  <c r="N2323" i="1" s="1"/>
  <c r="N2324" i="1" a="1"/>
  <c r="N2324" i="1" s="1"/>
  <c r="N2325" i="1" a="1"/>
  <c r="N2325" i="1" s="1"/>
  <c r="N2326" i="1" a="1"/>
  <c r="N2326" i="1" s="1"/>
  <c r="N2327" i="1" a="1"/>
  <c r="N2327" i="1" s="1"/>
  <c r="N2328" i="1" a="1"/>
  <c r="N2328" i="1" s="1"/>
  <c r="N2329" i="1" a="1"/>
  <c r="N2329" i="1" s="1"/>
  <c r="N2330" i="1" a="1"/>
  <c r="N2330" i="1" s="1"/>
  <c r="N2331" i="1" a="1"/>
  <c r="N2331" i="1" s="1"/>
  <c r="N2332" i="1" a="1"/>
  <c r="N2332" i="1" s="1"/>
  <c r="N2333" i="1" a="1"/>
  <c r="N2333" i="1" s="1"/>
  <c r="N2334" i="1" a="1"/>
  <c r="N2334" i="1" s="1"/>
  <c r="N2335" i="1" a="1"/>
  <c r="N2335" i="1" s="1"/>
  <c r="N2336" i="1" a="1"/>
  <c r="N2336" i="1" s="1"/>
  <c r="N2337" i="1" a="1"/>
  <c r="N2337" i="1" s="1"/>
  <c r="N2338" i="1" a="1"/>
  <c r="N2338" i="1" s="1"/>
  <c r="N2339" i="1" a="1"/>
  <c r="N2339" i="1" s="1"/>
  <c r="N2340" i="1" a="1"/>
  <c r="N2340" i="1" s="1"/>
  <c r="N2341" i="1" a="1"/>
  <c r="N2341" i="1" s="1"/>
  <c r="N2342" i="1" a="1"/>
  <c r="N2342" i="1" s="1"/>
  <c r="N2343" i="1" a="1"/>
  <c r="N2343" i="1" s="1"/>
  <c r="N2344" i="1" a="1"/>
  <c r="N2344" i="1" s="1"/>
  <c r="N2345" i="1" a="1"/>
  <c r="N2345" i="1" s="1"/>
  <c r="N2346" i="1" a="1"/>
  <c r="N2346" i="1" s="1"/>
  <c r="N2347" i="1" a="1"/>
  <c r="N2347" i="1" s="1"/>
  <c r="N2348" i="1" a="1"/>
  <c r="N2348" i="1" s="1"/>
  <c r="N2349" i="1" a="1"/>
  <c r="N2349" i="1" s="1"/>
  <c r="N2350" i="1" a="1"/>
  <c r="N2350" i="1" s="1"/>
  <c r="N2351" i="1" a="1"/>
  <c r="N2351" i="1" s="1"/>
  <c r="N2352" i="1" a="1"/>
  <c r="N2352" i="1" s="1"/>
  <c r="N2353" i="1" a="1"/>
  <c r="N2353" i="1" s="1"/>
  <c r="N2354" i="1" a="1"/>
  <c r="N2354" i="1" s="1"/>
  <c r="N2355" i="1" a="1"/>
  <c r="N2355" i="1" s="1"/>
  <c r="N2356" i="1" a="1"/>
  <c r="N2356" i="1" s="1"/>
  <c r="N2357" i="1" a="1"/>
  <c r="N2357" i="1" s="1"/>
  <c r="N2358" i="1" a="1"/>
  <c r="N2358" i="1" s="1"/>
  <c r="N2359" i="1" a="1"/>
  <c r="N2359" i="1" s="1"/>
  <c r="N2360" i="1" a="1"/>
  <c r="N2360" i="1" s="1"/>
  <c r="N2361" i="1" a="1"/>
  <c r="N2361" i="1" s="1"/>
  <c r="N2362" i="1" a="1"/>
  <c r="N2362" i="1" s="1"/>
  <c r="N2363" i="1" a="1"/>
  <c r="N2363" i="1" s="1"/>
  <c r="N2364" i="1" a="1"/>
  <c r="N2364" i="1" s="1"/>
  <c r="N2365" i="1" a="1"/>
  <c r="N2365" i="1" s="1"/>
  <c r="N2366" i="1" a="1"/>
  <c r="N2366" i="1" s="1"/>
  <c r="N2367" i="1" a="1"/>
  <c r="N2367" i="1" s="1"/>
  <c r="N2368" i="1" a="1"/>
  <c r="N2368" i="1" s="1"/>
  <c r="N2369" i="1" a="1"/>
  <c r="N2369" i="1" s="1"/>
  <c r="N2370" i="1" a="1"/>
  <c r="N2370" i="1" s="1"/>
  <c r="N2371" i="1" a="1"/>
  <c r="N2371" i="1" s="1"/>
  <c r="N2372" i="1" a="1"/>
  <c r="N2372" i="1" s="1"/>
  <c r="N2373" i="1" a="1"/>
  <c r="N2373" i="1" s="1"/>
  <c r="N2374" i="1" a="1"/>
  <c r="N2374" i="1" s="1"/>
  <c r="N2375" i="1" a="1"/>
  <c r="N2375" i="1" s="1"/>
  <c r="N2376" i="1" a="1"/>
  <c r="N2376" i="1" s="1"/>
  <c r="N2377" i="1" a="1"/>
  <c r="N2377" i="1" s="1"/>
  <c r="N2378" i="1" a="1"/>
  <c r="N2378" i="1" s="1"/>
  <c r="N2379" i="1" a="1"/>
  <c r="N2379" i="1" s="1"/>
  <c r="N2380" i="1" a="1"/>
  <c r="N2380" i="1" s="1"/>
  <c r="N2381" i="1" a="1"/>
  <c r="N2381" i="1" s="1"/>
  <c r="N2382" i="1" a="1"/>
  <c r="N2382" i="1" s="1"/>
  <c r="N2383" i="1" a="1"/>
  <c r="N2383" i="1" s="1"/>
  <c r="N2384" i="1" a="1"/>
  <c r="N2384" i="1" s="1"/>
  <c r="N2385" i="1" a="1"/>
  <c r="N2385" i="1" s="1"/>
  <c r="N2386" i="1" a="1"/>
  <c r="N2386" i="1" s="1"/>
  <c r="N2387" i="1" a="1"/>
  <c r="N2387" i="1" s="1"/>
  <c r="N2388" i="1" a="1"/>
  <c r="N2388" i="1" s="1"/>
  <c r="N2389" i="1" a="1"/>
  <c r="N2389" i="1" s="1"/>
  <c r="N2390" i="1" a="1"/>
  <c r="N2390" i="1" s="1"/>
  <c r="N2391" i="1" a="1"/>
  <c r="N2391" i="1" s="1"/>
  <c r="N2392" i="1" a="1"/>
  <c r="N2392" i="1" s="1"/>
  <c r="N2393" i="1" a="1"/>
  <c r="N2393" i="1" s="1"/>
  <c r="N2394" i="1" a="1"/>
  <c r="N2394" i="1" s="1"/>
  <c r="N2395" i="1" a="1"/>
  <c r="N2395" i="1" s="1"/>
  <c r="N2396" i="1" a="1"/>
  <c r="N2396" i="1" s="1"/>
  <c r="N2397" i="1" a="1"/>
  <c r="N2397" i="1" s="1"/>
  <c r="N2398" i="1" a="1"/>
  <c r="N2398" i="1" s="1"/>
  <c r="N2399" i="1" a="1"/>
  <c r="N2399" i="1" s="1"/>
  <c r="N2400" i="1" a="1"/>
  <c r="N2400" i="1" s="1"/>
  <c r="N2401" i="1" a="1"/>
  <c r="N2401" i="1" s="1"/>
  <c r="N2402" i="1" a="1"/>
  <c r="N2402" i="1" s="1"/>
  <c r="N2403" i="1" a="1"/>
  <c r="N2403" i="1" s="1"/>
  <c r="N2404" i="1" a="1"/>
  <c r="N2404" i="1" s="1"/>
  <c r="N2405" i="1" a="1"/>
  <c r="N2405" i="1" s="1"/>
  <c r="K3" i="1" l="1" a="1"/>
  <c r="K3" i="1" s="1"/>
  <c r="K236" i="1" a="1"/>
  <c r="K236" i="1" s="1"/>
  <c r="K234" i="1" a="1"/>
  <c r="K234" i="1" s="1"/>
  <c r="K18" i="1" a="1"/>
  <c r="K18" i="1" s="1"/>
  <c r="K94" i="1" a="1"/>
  <c r="K94" i="1" s="1"/>
  <c r="K642" i="1" a="1"/>
  <c r="K642" i="1" s="1"/>
  <c r="K342" i="1" a="1"/>
  <c r="K342" i="1" s="1"/>
  <c r="K462" i="1" a="1"/>
  <c r="K462" i="1" s="1"/>
  <c r="K222" i="1" a="1"/>
  <c r="K222" i="1" s="1"/>
  <c r="K235" i="1" a="1"/>
  <c r="K235" i="1" s="1"/>
  <c r="K44" i="1" a="1"/>
  <c r="K44" i="1" s="1"/>
  <c r="K101" i="1" a="1"/>
  <c r="K101" i="1" s="1"/>
  <c r="K395" i="1" a="1"/>
  <c r="K395" i="1" s="1"/>
  <c r="K37" i="1" a="1"/>
  <c r="K37" i="1" s="1"/>
  <c r="K193" i="1" a="1"/>
  <c r="K193" i="1" s="1"/>
  <c r="K311" i="1" a="1"/>
  <c r="K311" i="1" s="1"/>
  <c r="K35" i="1" a="1"/>
  <c r="K35" i="1" s="1"/>
  <c r="K402" i="1" a="1"/>
  <c r="K402" i="1" s="1"/>
  <c r="K41" i="1" a="1"/>
  <c r="K41" i="1" s="1"/>
  <c r="K38" i="1" a="1"/>
  <c r="K38" i="1" s="1"/>
  <c r="K47" i="1" a="1"/>
  <c r="K47" i="1" s="1"/>
  <c r="K13" i="1" a="1"/>
  <c r="K13" i="1" s="1"/>
  <c r="K755" i="1" a="1"/>
  <c r="K755" i="1" s="1"/>
  <c r="K325" i="1" a="1"/>
  <c r="K325" i="1" s="1"/>
  <c r="K321" i="1" a="1"/>
  <c r="K321" i="1" s="1"/>
  <c r="K33" i="1" a="1"/>
  <c r="K33" i="1" s="1"/>
  <c r="K81" i="1" a="1"/>
  <c r="K81" i="1" s="1"/>
  <c r="K171" i="1" a="1"/>
  <c r="K171" i="1" s="1"/>
  <c r="K750" i="1" a="1"/>
  <c r="K750" i="1" s="1"/>
  <c r="K573" i="1" a="1"/>
  <c r="K573" i="1" s="1"/>
  <c r="K329" i="1" a="1"/>
  <c r="K329" i="1" s="1"/>
  <c r="K629" i="1" a="1"/>
  <c r="K629" i="1" s="1"/>
  <c r="K6" i="1" a="1"/>
  <c r="K6" i="1" s="1"/>
  <c r="K49" i="1" a="1"/>
  <c r="K49" i="1" s="1"/>
  <c r="K79" i="1" a="1"/>
  <c r="K79" i="1" s="1"/>
  <c r="K46" i="1" a="1"/>
  <c r="K46" i="1" s="1"/>
  <c r="K643" i="1" a="1"/>
  <c r="K643" i="1" s="1"/>
  <c r="K28" i="1" a="1"/>
  <c r="K28" i="1" s="1"/>
  <c r="K58" i="1" a="1"/>
  <c r="K58" i="1" s="1"/>
  <c r="K446" i="1" a="1"/>
  <c r="K446" i="1" s="1"/>
  <c r="K107" i="1" a="1"/>
  <c r="K107" i="1" s="1"/>
  <c r="K36" i="1" a="1"/>
  <c r="K36" i="1" s="1"/>
  <c r="K472" i="1" a="1"/>
  <c r="K472" i="1" s="1"/>
  <c r="K644" i="1" a="1"/>
  <c r="K644" i="1" s="1"/>
  <c r="K645" i="1" a="1"/>
  <c r="K645" i="1" s="1"/>
  <c r="K42" i="1" a="1"/>
  <c r="K42" i="1" s="1"/>
  <c r="K76" i="1" a="1"/>
  <c r="K76" i="1" s="1"/>
  <c r="K71" i="1" a="1"/>
  <c r="K71" i="1" s="1"/>
  <c r="K379" i="1" a="1"/>
  <c r="K379" i="1" s="1"/>
  <c r="K1087" i="1" a="1"/>
  <c r="K1087" i="1" s="1"/>
  <c r="K397" i="1" a="1"/>
  <c r="K397" i="1" s="1"/>
  <c r="K434" i="1" a="1"/>
  <c r="K434" i="1" s="1"/>
  <c r="K324" i="1" a="1"/>
  <c r="K324" i="1" s="1"/>
  <c r="K646" i="1" a="1"/>
  <c r="K646" i="1" s="1"/>
  <c r="K647" i="1" a="1"/>
  <c r="K647" i="1" s="1"/>
  <c r="K198" i="1" a="1"/>
  <c r="K198" i="1" s="1"/>
  <c r="K648" i="1" a="1"/>
  <c r="K648" i="1" s="1"/>
  <c r="K1304" i="1" a="1"/>
  <c r="K1304" i="1" s="1"/>
  <c r="K649" i="1" a="1"/>
  <c r="K649" i="1" s="1"/>
  <c r="K246" i="1" a="1"/>
  <c r="K246" i="1" s="1"/>
  <c r="K650" i="1" a="1"/>
  <c r="K650" i="1" s="1"/>
  <c r="K45" i="1" a="1"/>
  <c r="K45" i="1" s="1"/>
  <c r="K651" i="1" a="1"/>
  <c r="K651" i="1" s="1"/>
  <c r="K652" i="1" a="1"/>
  <c r="K652" i="1" s="1"/>
  <c r="K319" i="1" a="1"/>
  <c r="K319" i="1" s="1"/>
  <c r="K653" i="1" a="1"/>
  <c r="K653" i="1" s="1"/>
  <c r="K429" i="1" a="1"/>
  <c r="K429" i="1" s="1"/>
  <c r="K338" i="1" a="1"/>
  <c r="K338" i="1" s="1"/>
  <c r="K141" i="1" a="1"/>
  <c r="K141" i="1" s="1"/>
  <c r="K96" i="1" a="1"/>
  <c r="K96" i="1" s="1"/>
  <c r="K14" i="1" a="1"/>
  <c r="K14" i="1" s="1"/>
  <c r="K73" i="1" a="1"/>
  <c r="K73" i="1" s="1"/>
  <c r="K25" i="1" a="1"/>
  <c r="K25" i="1" s="1"/>
  <c r="K84" i="1" a="1"/>
  <c r="K84" i="1" s="1"/>
  <c r="K1027" i="1" a="1"/>
  <c r="K1027" i="1" s="1"/>
  <c r="K316" i="1" a="1"/>
  <c r="K316" i="1" s="1"/>
  <c r="K51" i="1" a="1"/>
  <c r="K51" i="1" s="1"/>
  <c r="K1608" i="1" a="1"/>
  <c r="K1608" i="1" s="1"/>
  <c r="K98" i="1" a="1"/>
  <c r="K98" i="1" s="1"/>
  <c r="K78" i="1" a="1"/>
  <c r="K78" i="1" s="1"/>
  <c r="K53" i="1" a="1"/>
  <c r="K53" i="1" s="1"/>
  <c r="K138" i="1" a="1"/>
  <c r="K138" i="1" s="1"/>
  <c r="K52" i="1" a="1"/>
  <c r="K52" i="1" s="1"/>
  <c r="K757" i="1" a="1"/>
  <c r="K757" i="1" s="1"/>
  <c r="K374" i="1" a="1"/>
  <c r="K374" i="1" s="1"/>
  <c r="K654" i="1" a="1"/>
  <c r="K654" i="1" s="1"/>
  <c r="K655" i="1" a="1"/>
  <c r="K655" i="1" s="1"/>
  <c r="K476" i="1" a="1"/>
  <c r="K476" i="1" s="1"/>
  <c r="K656" i="1" a="1"/>
  <c r="K656" i="1" s="1"/>
  <c r="K657" i="1" a="1"/>
  <c r="K657" i="1" s="1"/>
  <c r="K12" i="1" a="1"/>
  <c r="K12" i="1" s="1"/>
  <c r="K658" i="1" a="1"/>
  <c r="K658" i="1" s="1"/>
  <c r="K121" i="1" a="1"/>
  <c r="K121" i="1" s="1"/>
  <c r="K120" i="1" a="1"/>
  <c r="K120" i="1" s="1"/>
  <c r="K125" i="1" a="1"/>
  <c r="K125" i="1" s="1"/>
  <c r="K40" i="1" a="1"/>
  <c r="K40" i="1" s="1"/>
  <c r="K639" i="1" a="1"/>
  <c r="K639" i="1" s="1"/>
  <c r="K371" i="1" a="1"/>
  <c r="K371" i="1" s="1"/>
  <c r="K126" i="1" a="1"/>
  <c r="K126" i="1" s="1"/>
  <c r="K204" i="1" a="1"/>
  <c r="K204" i="1" s="1"/>
  <c r="K659" i="1" a="1"/>
  <c r="K659" i="1" s="1"/>
  <c r="K660" i="1" a="1"/>
  <c r="K660" i="1" s="1"/>
  <c r="K216" i="1" a="1"/>
  <c r="K216" i="1" s="1"/>
  <c r="K163" i="1" a="1"/>
  <c r="K163" i="1" s="1"/>
  <c r="K176" i="1" a="1"/>
  <c r="K176" i="1" s="1"/>
  <c r="K140" i="1" a="1"/>
  <c r="K140" i="1" s="1"/>
  <c r="K519" i="1" a="1"/>
  <c r="K519" i="1" s="1"/>
  <c r="K177" i="1" a="1"/>
  <c r="K177" i="1" s="1"/>
  <c r="K27" i="1" a="1"/>
  <c r="K27" i="1" s="1"/>
  <c r="K231" i="1" a="1"/>
  <c r="K231" i="1" s="1"/>
  <c r="K95" i="1" a="1"/>
  <c r="K95" i="1" s="1"/>
  <c r="K32" i="1" a="1"/>
  <c r="K32" i="1" s="1"/>
  <c r="K212" i="1" a="1"/>
  <c r="K212" i="1" s="1"/>
  <c r="K595" i="1" a="1"/>
  <c r="K595" i="1" s="1"/>
  <c r="K86" i="1" a="1"/>
  <c r="K86" i="1" s="1"/>
  <c r="K172" i="1" a="1"/>
  <c r="K172" i="1" s="1"/>
  <c r="K168" i="1" a="1"/>
  <c r="K168" i="1" s="1"/>
  <c r="K175" i="1" a="1"/>
  <c r="K175" i="1" s="1"/>
  <c r="K162" i="1" a="1"/>
  <c r="K162" i="1" s="1"/>
  <c r="K118" i="1" a="1"/>
  <c r="K118" i="1" s="1"/>
  <c r="K661" i="1" a="1"/>
  <c r="K661" i="1" s="1"/>
  <c r="K112" i="1" a="1"/>
  <c r="K112" i="1" s="1"/>
  <c r="K305" i="1" a="1"/>
  <c r="K305" i="1" s="1"/>
  <c r="K662" i="1" a="1"/>
  <c r="K662" i="1" s="1"/>
  <c r="K663" i="1" a="1"/>
  <c r="K663" i="1" s="1"/>
  <c r="K664" i="1" a="1"/>
  <c r="K664" i="1" s="1"/>
  <c r="K665" i="1" a="1"/>
  <c r="K665" i="1" s="1"/>
  <c r="K323" i="1" a="1"/>
  <c r="K323" i="1" s="1"/>
  <c r="K106" i="1" a="1"/>
  <c r="K106" i="1" s="1"/>
  <c r="K115" i="1" a="1"/>
  <c r="K115" i="1" s="1"/>
  <c r="K202" i="1" a="1"/>
  <c r="K202" i="1" s="1"/>
  <c r="K772" i="1" a="1"/>
  <c r="K772" i="1" s="1"/>
  <c r="K150" i="1" a="1"/>
  <c r="K150" i="1" s="1"/>
  <c r="K56" i="1" a="1"/>
  <c r="K56" i="1" s="1"/>
  <c r="K69" i="1" a="1"/>
  <c r="K69" i="1" s="1"/>
  <c r="K158" i="1" a="1"/>
  <c r="K158" i="1" s="1"/>
  <c r="K666" i="1" a="1"/>
  <c r="K666" i="1" s="1"/>
  <c r="K132" i="1" a="1"/>
  <c r="K132" i="1" s="1"/>
  <c r="K136" i="1" a="1"/>
  <c r="K136" i="1" s="1"/>
  <c r="K368" i="1" a="1"/>
  <c r="K368" i="1" s="1"/>
  <c r="K137" i="1" a="1"/>
  <c r="K137" i="1" s="1"/>
  <c r="K152" i="1" a="1"/>
  <c r="K152" i="1" s="1"/>
  <c r="K85" i="1" a="1"/>
  <c r="K85" i="1" s="1"/>
  <c r="K258" i="1" a="1"/>
  <c r="K258" i="1" s="1"/>
  <c r="K284" i="1" a="1"/>
  <c r="K284" i="1" s="1"/>
  <c r="K209" i="1" a="1"/>
  <c r="K209" i="1" s="1"/>
  <c r="K355" i="1" a="1"/>
  <c r="K355" i="1" s="1"/>
  <c r="K331" i="1" a="1"/>
  <c r="K331" i="1" s="1"/>
  <c r="K93" i="1" a="1"/>
  <c r="K93" i="1" s="1"/>
  <c r="K386" i="1" a="1"/>
  <c r="K386" i="1" s="1"/>
  <c r="K203" i="1" a="1"/>
  <c r="K203" i="1" s="1"/>
  <c r="K247" i="1" a="1"/>
  <c r="K247" i="1" s="1"/>
  <c r="K345" i="1" a="1"/>
  <c r="K345" i="1" s="1"/>
  <c r="K82" i="1" a="1"/>
  <c r="K82" i="1" s="1"/>
  <c r="K604" i="1" a="1"/>
  <c r="K604" i="1" s="1"/>
  <c r="K244" i="1" a="1"/>
  <c r="K244" i="1" s="1"/>
  <c r="K667" i="1" a="1"/>
  <c r="K667" i="1" s="1"/>
  <c r="K282" i="1" a="1"/>
  <c r="K282" i="1" s="1"/>
  <c r="K252" i="1" a="1"/>
  <c r="K252" i="1" s="1"/>
  <c r="K668" i="1" a="1"/>
  <c r="K668" i="1" s="1"/>
  <c r="K253" i="1" a="1"/>
  <c r="K253" i="1" s="1"/>
  <c r="K243" i="1" a="1"/>
  <c r="K243" i="1" s="1"/>
  <c r="K164" i="1" a="1"/>
  <c r="K164" i="1" s="1"/>
  <c r="K223" i="1" a="1"/>
  <c r="K223" i="1" s="1"/>
  <c r="K218" i="1" a="1"/>
  <c r="K218" i="1" s="1"/>
  <c r="K254" i="1" a="1"/>
  <c r="K254" i="1" s="1"/>
  <c r="K250" i="1" a="1"/>
  <c r="K250" i="1" s="1"/>
  <c r="K50" i="1" a="1"/>
  <c r="K50" i="1" s="1"/>
  <c r="K507" i="1" a="1"/>
  <c r="K507" i="1" s="1"/>
  <c r="K249" i="1" a="1"/>
  <c r="K249" i="1" s="1"/>
  <c r="K188" i="1" a="1"/>
  <c r="K188" i="1" s="1"/>
  <c r="K119" i="1" a="1"/>
  <c r="K119" i="1" s="1"/>
  <c r="K669" i="1" a="1"/>
  <c r="K669" i="1" s="1"/>
  <c r="K428" i="1" a="1"/>
  <c r="K428" i="1" s="1"/>
  <c r="K102" i="1" a="1"/>
  <c r="K102" i="1" s="1"/>
  <c r="K670" i="1" a="1"/>
  <c r="K670" i="1" s="1"/>
  <c r="K333" i="1" a="1"/>
  <c r="K333" i="1" s="1"/>
  <c r="K173" i="1" a="1"/>
  <c r="K173" i="1" s="1"/>
  <c r="K239" i="1" a="1"/>
  <c r="K239" i="1" s="1"/>
  <c r="K242" i="1" a="1"/>
  <c r="K242" i="1" s="1"/>
  <c r="K286" i="1" a="1"/>
  <c r="K286" i="1" s="1"/>
  <c r="K255" i="1" a="1"/>
  <c r="K255" i="1" s="1"/>
  <c r="K291" i="1" a="1"/>
  <c r="K291" i="1" s="1"/>
  <c r="K671" i="1" a="1"/>
  <c r="K671" i="1" s="1"/>
  <c r="K340" i="1" a="1"/>
  <c r="K340" i="1" s="1"/>
  <c r="K11" i="1" a="1"/>
  <c r="K11" i="1" s="1"/>
  <c r="K602" i="1" a="1"/>
  <c r="K602" i="1" s="1"/>
  <c r="K294" i="1" a="1"/>
  <c r="K294" i="1" s="1"/>
  <c r="K672" i="1" a="1"/>
  <c r="K672" i="1" s="1"/>
  <c r="K673" i="1" a="1"/>
  <c r="K673" i="1" s="1"/>
  <c r="K267" i="1" a="1"/>
  <c r="K267" i="1" s="1"/>
  <c r="K133" i="1" a="1"/>
  <c r="K133" i="1" s="1"/>
  <c r="K4" i="1" a="1"/>
  <c r="K4" i="1" s="1"/>
  <c r="K75" i="1" a="1"/>
  <c r="K75" i="1" s="1"/>
  <c r="K674" i="1" a="1"/>
  <c r="K674" i="1" s="1"/>
  <c r="K579" i="1" a="1"/>
  <c r="K579" i="1" s="1"/>
  <c r="K269" i="1" a="1"/>
  <c r="K269" i="1" s="1"/>
  <c r="K675" i="1" a="1"/>
  <c r="K675" i="1" s="1"/>
  <c r="K159" i="1" a="1"/>
  <c r="K159" i="1" s="1"/>
  <c r="K676" i="1" a="1"/>
  <c r="K676" i="1" s="1"/>
  <c r="K217" i="1" a="1"/>
  <c r="K217" i="1" s="1"/>
  <c r="K677" i="1" a="1"/>
  <c r="K677" i="1" s="1"/>
  <c r="K157" i="1" a="1"/>
  <c r="K157" i="1" s="1"/>
  <c r="K315" i="1" a="1"/>
  <c r="K315" i="1" s="1"/>
  <c r="K411" i="1" a="1"/>
  <c r="K411" i="1" s="1"/>
  <c r="K558" i="1" a="1"/>
  <c r="K558" i="1" s="1"/>
  <c r="K256" i="1" a="1"/>
  <c r="K256" i="1" s="1"/>
  <c r="K301" i="1" a="1"/>
  <c r="K301" i="1" s="1"/>
  <c r="K303" i="1" a="1"/>
  <c r="K303" i="1" s="1"/>
  <c r="K241" i="1" a="1"/>
  <c r="K241" i="1" s="1"/>
  <c r="K80" i="1" a="1"/>
  <c r="K80" i="1" s="1"/>
  <c r="K678" i="1" a="1"/>
  <c r="K678" i="1" s="1"/>
  <c r="K353" i="1" a="1"/>
  <c r="K353" i="1" s="1"/>
  <c r="K627" i="1" a="1"/>
  <c r="K627" i="1" s="1"/>
  <c r="K367" i="1" a="1"/>
  <c r="K367" i="1" s="1"/>
  <c r="K417" i="1" a="1"/>
  <c r="K417" i="1" s="1"/>
  <c r="K633" i="1" a="1"/>
  <c r="K633" i="1" s="1"/>
  <c r="K679" i="1" a="1"/>
  <c r="K679" i="1" s="1"/>
  <c r="K341" i="1" a="1"/>
  <c r="K341" i="1" s="1"/>
  <c r="K680" i="1" a="1"/>
  <c r="K680" i="1" s="1"/>
  <c r="K681" i="1" a="1"/>
  <c r="K681" i="1" s="1"/>
  <c r="K413" i="1" a="1"/>
  <c r="K413" i="1" s="1"/>
  <c r="K279" i="1" a="1"/>
  <c r="K279" i="1" s="1"/>
  <c r="K682" i="1" a="1"/>
  <c r="K682" i="1" s="1"/>
  <c r="K289" i="1" a="1"/>
  <c r="K289" i="1" s="1"/>
  <c r="K683" i="1" a="1"/>
  <c r="K683" i="1" s="1"/>
  <c r="K266" i="1" a="1"/>
  <c r="K266" i="1" s="1"/>
  <c r="K304" i="1" a="1"/>
  <c r="K304" i="1" s="1"/>
  <c r="K615" i="1" a="1"/>
  <c r="K615" i="1" s="1"/>
  <c r="K684" i="1" a="1"/>
  <c r="K684" i="1" s="1"/>
  <c r="K67" i="1" a="1"/>
  <c r="K67" i="1" s="1"/>
  <c r="K410" i="1" a="1"/>
  <c r="K410" i="1" s="1"/>
  <c r="K414" i="1" a="1"/>
  <c r="K414" i="1" s="1"/>
  <c r="K557" i="1" a="1"/>
  <c r="K557" i="1" s="1"/>
  <c r="K685" i="1" a="1"/>
  <c r="K685" i="1" s="1"/>
  <c r="K686" i="1" a="1"/>
  <c r="K686" i="1" s="1"/>
  <c r="K687" i="1" a="1"/>
  <c r="K687" i="1" s="1"/>
  <c r="K688" i="1" a="1"/>
  <c r="K688" i="1" s="1"/>
  <c r="K689" i="1" a="1"/>
  <c r="K689" i="1" s="1"/>
  <c r="K398" i="1" a="1"/>
  <c r="K398" i="1" s="1"/>
  <c r="K690" i="1" a="1"/>
  <c r="K690" i="1" s="1"/>
  <c r="K691" i="1" a="1"/>
  <c r="K691" i="1" s="1"/>
  <c r="K287" i="1" a="1"/>
  <c r="K287" i="1" s="1"/>
  <c r="K692" i="1" a="1"/>
  <c r="K692" i="1" s="1"/>
  <c r="K693" i="1" a="1"/>
  <c r="K693" i="1" s="1"/>
  <c r="K694" i="1" a="1"/>
  <c r="K694" i="1" s="1"/>
  <c r="K695" i="1" a="1"/>
  <c r="K695" i="1" s="1"/>
  <c r="K696" i="1" a="1"/>
  <c r="K696" i="1" s="1"/>
  <c r="K697" i="1" a="1"/>
  <c r="K697" i="1" s="1"/>
  <c r="K698" i="1" a="1"/>
  <c r="K698" i="1" s="1"/>
  <c r="K364" i="1" a="1"/>
  <c r="K364" i="1" s="1"/>
  <c r="K187" i="1" a="1"/>
  <c r="K187" i="1" s="1"/>
  <c r="K199" i="1" a="1"/>
  <c r="K199" i="1" s="1"/>
  <c r="K388" i="1" a="1"/>
  <c r="K388" i="1" s="1"/>
  <c r="K372" i="1" a="1"/>
  <c r="K372" i="1" s="1"/>
  <c r="K276" i="1" a="1"/>
  <c r="K276" i="1" s="1"/>
  <c r="K699" i="1" a="1"/>
  <c r="K699" i="1" s="1"/>
  <c r="K265" i="1" a="1"/>
  <c r="K265" i="1" s="1"/>
  <c r="K334" i="1" a="1"/>
  <c r="K334" i="1" s="1"/>
  <c r="K700" i="1" a="1"/>
  <c r="K700" i="1" s="1"/>
  <c r="K237" i="1" a="1"/>
  <c r="K237" i="1" s="1"/>
  <c r="K701" i="1" a="1"/>
  <c r="K701" i="1" s="1"/>
  <c r="K702" i="1" a="1"/>
  <c r="K702" i="1" s="1"/>
  <c r="K100" i="1" a="1"/>
  <c r="K100" i="1" s="1"/>
  <c r="K273" i="1" a="1"/>
  <c r="K273" i="1" s="1"/>
  <c r="K283" i="1" a="1"/>
  <c r="K283" i="1" s="1"/>
  <c r="K116" i="1" a="1"/>
  <c r="K116" i="1" s="1"/>
  <c r="K703" i="1" a="1"/>
  <c r="K703" i="1" s="1"/>
  <c r="K148" i="1" a="1"/>
  <c r="K148" i="1" s="1"/>
  <c r="K704" i="1" a="1"/>
  <c r="K704" i="1" s="1"/>
  <c r="K705" i="1" a="1"/>
  <c r="K705" i="1" s="1"/>
  <c r="K706" i="1" a="1"/>
  <c r="K706" i="1" s="1"/>
  <c r="K707" i="1" a="1"/>
  <c r="K707" i="1" s="1"/>
  <c r="K186" i="1" a="1"/>
  <c r="K186" i="1" s="1"/>
  <c r="K407" i="1" a="1"/>
  <c r="K407" i="1" s="1"/>
  <c r="K708" i="1" a="1"/>
  <c r="K708" i="1" s="1"/>
  <c r="K709" i="1" a="1"/>
  <c r="K709" i="1" s="1"/>
  <c r="K710" i="1" a="1"/>
  <c r="K710" i="1" s="1"/>
  <c r="K711" i="1" a="1"/>
  <c r="K711" i="1" s="1"/>
  <c r="K712" i="1" a="1"/>
  <c r="K712" i="1" s="1"/>
  <c r="K713" i="1" a="1"/>
  <c r="K713" i="1" s="1"/>
  <c r="K714" i="1" a="1"/>
  <c r="K714" i="1" s="1"/>
  <c r="K154" i="1" a="1"/>
  <c r="K154" i="1" s="1"/>
  <c r="K715" i="1" a="1"/>
  <c r="K715" i="1" s="1"/>
  <c r="K337" i="1" a="1"/>
  <c r="K337" i="1" s="1"/>
  <c r="K716" i="1" a="1"/>
  <c r="K716" i="1" s="1"/>
  <c r="K485" i="1" a="1"/>
  <c r="K485" i="1" s="1"/>
  <c r="K717" i="1" a="1"/>
  <c r="K717" i="1" s="1"/>
  <c r="K718" i="1" a="1"/>
  <c r="K718" i="1" s="1"/>
  <c r="K114" i="1" a="1"/>
  <c r="K114" i="1" s="1"/>
  <c r="K719" i="1" a="1"/>
  <c r="K719" i="1" s="1"/>
  <c r="K313" i="1" a="1"/>
  <c r="K313" i="1" s="1"/>
  <c r="K720" i="1" a="1"/>
  <c r="K720" i="1" s="1"/>
  <c r="K608" i="1" a="1"/>
  <c r="K608" i="1" s="1"/>
  <c r="K169" i="1" a="1"/>
  <c r="K169" i="1" s="1"/>
  <c r="K721" i="1" a="1"/>
  <c r="K721" i="1" s="1"/>
  <c r="K722" i="1" a="1"/>
  <c r="K722" i="1" s="1"/>
  <c r="K723" i="1" a="1"/>
  <c r="K723" i="1" s="1"/>
  <c r="K90" i="1" a="1"/>
  <c r="K90" i="1" s="1"/>
  <c r="K593" i="1" a="1"/>
  <c r="K593" i="1" s="1"/>
  <c r="K724" i="1" a="1"/>
  <c r="K724" i="1" s="1"/>
  <c r="K349" i="1" a="1"/>
  <c r="K349" i="1" s="1"/>
  <c r="K584" i="1" a="1"/>
  <c r="K584" i="1" s="1"/>
  <c r="K596" i="1" a="1"/>
  <c r="K596" i="1" s="1"/>
  <c r="K438" i="1" a="1"/>
  <c r="K438" i="1" s="1"/>
  <c r="K571" i="1" a="1"/>
  <c r="K571" i="1" s="1"/>
  <c r="K189" i="1" a="1"/>
  <c r="K189" i="1" s="1"/>
  <c r="K26" i="1" a="1"/>
  <c r="K26" i="1" s="1"/>
  <c r="K725" i="1" a="1"/>
  <c r="K725" i="1" s="1"/>
  <c r="K233" i="1" a="1"/>
  <c r="K233" i="1" s="1"/>
  <c r="K726" i="1" a="1"/>
  <c r="K726" i="1" s="1"/>
  <c r="K65" i="1" a="1"/>
  <c r="K65" i="1" s="1"/>
  <c r="K280" i="1" a="1"/>
  <c r="K280" i="1" s="1"/>
  <c r="K415" i="1" a="1"/>
  <c r="K415" i="1" s="1"/>
  <c r="K727" i="1" a="1"/>
  <c r="K727" i="1" s="1"/>
  <c r="K728" i="1" a="1"/>
  <c r="K728" i="1" s="1"/>
  <c r="K613" i="1" a="1"/>
  <c r="K613" i="1" s="1"/>
  <c r="K281" i="1" a="1"/>
  <c r="K281" i="1" s="1"/>
  <c r="K288" i="1" a="1"/>
  <c r="K288" i="1" s="1"/>
  <c r="K550" i="1" a="1"/>
  <c r="K550" i="1" s="1"/>
  <c r="K729" i="1" a="1"/>
  <c r="K729" i="1" s="1"/>
  <c r="K180" i="1" a="1"/>
  <c r="K180" i="1" s="1"/>
  <c r="K730" i="1" a="1"/>
  <c r="K730" i="1" s="1"/>
  <c r="K731" i="1" a="1"/>
  <c r="K731" i="1" s="1"/>
  <c r="K60" i="1" a="1"/>
  <c r="K60" i="1" s="1"/>
  <c r="K732" i="1" a="1"/>
  <c r="K732" i="1" s="1"/>
  <c r="K733" i="1" a="1"/>
  <c r="K733" i="1" s="1"/>
  <c r="K734" i="1" a="1"/>
  <c r="K734" i="1" s="1"/>
  <c r="K735" i="1" a="1"/>
  <c r="K735" i="1" s="1"/>
  <c r="K736" i="1" a="1"/>
  <c r="K736" i="1" s="1"/>
  <c r="K352" i="1" a="1"/>
  <c r="K352" i="1" s="1"/>
  <c r="K737" i="1" a="1"/>
  <c r="K737" i="1" s="1"/>
  <c r="K245" i="1" a="1"/>
  <c r="K245" i="1" s="1"/>
  <c r="K738" i="1" a="1"/>
  <c r="K738" i="1" s="1"/>
  <c r="K454" i="1" a="1"/>
  <c r="K454" i="1" s="1"/>
  <c r="K739" i="1" a="1"/>
  <c r="K739" i="1" s="1"/>
  <c r="K230" i="1" a="1"/>
  <c r="K230" i="1" s="1"/>
  <c r="K59" i="1" a="1"/>
  <c r="K59" i="1" s="1"/>
  <c r="K208" i="1" a="1"/>
  <c r="K208" i="1" s="1"/>
  <c r="K405" i="1" a="1"/>
  <c r="K405" i="1" s="1"/>
  <c r="K740" i="1" a="1"/>
  <c r="K740" i="1" s="1"/>
  <c r="K424" i="1" a="1"/>
  <c r="K424" i="1" s="1"/>
  <c r="K373" i="1" a="1"/>
  <c r="K373" i="1" s="1"/>
  <c r="K464" i="1" a="1"/>
  <c r="K464" i="1" s="1"/>
  <c r="K503" i="1" a="1"/>
  <c r="K503" i="1" s="1"/>
  <c r="K741" i="1" a="1"/>
  <c r="K741" i="1" s="1"/>
  <c r="K468" i="1" a="1"/>
  <c r="K468" i="1" s="1"/>
  <c r="K332" i="1" a="1"/>
  <c r="K332" i="1" s="1"/>
  <c r="K742" i="1" a="1"/>
  <c r="K742" i="1" s="1"/>
  <c r="K458" i="1" a="1"/>
  <c r="K458" i="1" s="1"/>
  <c r="K359" i="1" a="1"/>
  <c r="K359" i="1" s="1"/>
  <c r="K743" i="1" a="1"/>
  <c r="K743" i="1" s="1"/>
  <c r="K473" i="1" a="1"/>
  <c r="K473" i="1" s="1"/>
  <c r="K603" i="1" a="1"/>
  <c r="K603" i="1" s="1"/>
  <c r="K744" i="1" a="1"/>
  <c r="K744" i="1" s="1"/>
  <c r="K179" i="1" a="1"/>
  <c r="K179" i="1" s="1"/>
  <c r="K745" i="1" a="1"/>
  <c r="K745" i="1" s="1"/>
  <c r="K215" i="1" a="1"/>
  <c r="K215" i="1" s="1"/>
  <c r="K746" i="1" a="1"/>
  <c r="K746" i="1" s="1"/>
  <c r="K174" i="1" a="1"/>
  <c r="K174" i="1" s="1"/>
  <c r="K747" i="1" a="1"/>
  <c r="K747" i="1" s="1"/>
  <c r="K343" i="1" a="1"/>
  <c r="K343" i="1" s="1"/>
  <c r="K748" i="1" a="1"/>
  <c r="K748" i="1" s="1"/>
  <c r="K632" i="1" a="1"/>
  <c r="K632" i="1" s="1"/>
  <c r="K591" i="1" a="1"/>
  <c r="K591" i="1" s="1"/>
  <c r="K749" i="1" a="1"/>
  <c r="K749" i="1" s="1"/>
  <c r="K295" i="1" a="1"/>
  <c r="K295" i="1" s="1"/>
  <c r="K2" i="1" a="1"/>
  <c r="K2" i="1" s="1"/>
  <c r="K226" i="1" a="1"/>
  <c r="K226" i="1" s="1"/>
  <c r="K431" i="1" a="1"/>
  <c r="K431" i="1" s="1"/>
  <c r="K751" i="1" a="1"/>
  <c r="K751" i="1" s="1"/>
  <c r="K559" i="1" a="1"/>
  <c r="K559" i="1" s="1"/>
  <c r="K752" i="1" a="1"/>
  <c r="K752" i="1" s="1"/>
  <c r="K753" i="1" a="1"/>
  <c r="K753" i="1" s="1"/>
  <c r="K21" i="1" a="1"/>
  <c r="K21" i="1" s="1"/>
  <c r="K344" i="1" a="1"/>
  <c r="K344" i="1" s="1"/>
  <c r="K754" i="1" a="1"/>
  <c r="K754" i="1" s="1"/>
  <c r="K61" i="1" a="1"/>
  <c r="K61" i="1" s="1"/>
  <c r="K297" i="1" a="1"/>
  <c r="K297" i="1" s="1"/>
  <c r="K298" i="1" a="1"/>
  <c r="K298" i="1" s="1"/>
  <c r="K296" i="1" a="1"/>
  <c r="K296" i="1" s="1"/>
  <c r="K756" i="1" a="1"/>
  <c r="K756" i="1" s="1"/>
  <c r="K144" i="1" a="1"/>
  <c r="K144" i="1" s="1"/>
  <c r="K270" i="1" a="1"/>
  <c r="K270" i="1" s="1"/>
  <c r="K166" i="1" a="1"/>
  <c r="K166" i="1" s="1"/>
  <c r="K758" i="1" a="1"/>
  <c r="K758" i="1" s="1"/>
  <c r="K611" i="1" a="1"/>
  <c r="K611" i="1" s="1"/>
  <c r="K759" i="1" a="1"/>
  <c r="K759" i="1" s="1"/>
  <c r="K240" i="1" a="1"/>
  <c r="K240" i="1" s="1"/>
  <c r="K547" i="1" a="1"/>
  <c r="K547" i="1" s="1"/>
  <c r="K760" i="1" a="1"/>
  <c r="K760" i="1" s="1"/>
  <c r="K387" i="1" a="1"/>
  <c r="K387" i="1" s="1"/>
  <c r="K196" i="1" a="1"/>
  <c r="K196" i="1" s="1"/>
  <c r="K761" i="1" a="1"/>
  <c r="K761" i="1" s="1"/>
  <c r="K182" i="1" a="1"/>
  <c r="K182" i="1" s="1"/>
  <c r="K346" i="1" a="1"/>
  <c r="K346" i="1" s="1"/>
  <c r="K419" i="1" a="1"/>
  <c r="K419" i="1" s="1"/>
  <c r="K453" i="1" a="1"/>
  <c r="K453" i="1" s="1"/>
  <c r="K554" i="1" a="1"/>
  <c r="K554" i="1" s="1"/>
  <c r="K347" i="1" a="1"/>
  <c r="K347" i="1" s="1"/>
  <c r="K384" i="1" a="1"/>
  <c r="K384" i="1" s="1"/>
  <c r="K585" i="1" a="1"/>
  <c r="K585" i="1" s="1"/>
  <c r="K762" i="1" a="1"/>
  <c r="K762" i="1" s="1"/>
  <c r="K612" i="1" a="1"/>
  <c r="K612" i="1" s="1"/>
  <c r="K219" i="1" a="1"/>
  <c r="K219" i="1" s="1"/>
  <c r="K763" i="1" a="1"/>
  <c r="K763" i="1" s="1"/>
  <c r="K390" i="1" a="1"/>
  <c r="K390" i="1" s="1"/>
  <c r="K764" i="1" a="1"/>
  <c r="K764" i="1" s="1"/>
  <c r="K389" i="1" a="1"/>
  <c r="K389" i="1" s="1"/>
  <c r="K520" i="1" a="1"/>
  <c r="K520" i="1" s="1"/>
  <c r="K765" i="1" a="1"/>
  <c r="K765" i="1" s="1"/>
  <c r="K766" i="1" a="1"/>
  <c r="K766" i="1" s="1"/>
  <c r="K448" i="1" a="1"/>
  <c r="K448" i="1" s="1"/>
  <c r="K449" i="1" a="1"/>
  <c r="K449" i="1" s="1"/>
  <c r="K425" i="1" a="1"/>
  <c r="K425" i="1" s="1"/>
  <c r="K130" i="1" a="1"/>
  <c r="K130" i="1" s="1"/>
  <c r="K426" i="1" a="1"/>
  <c r="K426" i="1" s="1"/>
  <c r="K1036" i="1" a="1"/>
  <c r="K1036" i="1" s="1"/>
  <c r="K463" i="1" a="1"/>
  <c r="K463" i="1" s="1"/>
  <c r="K522" i="1" a="1"/>
  <c r="K522" i="1" s="1"/>
  <c r="K108" i="1" a="1"/>
  <c r="K108" i="1" s="1"/>
  <c r="K513" i="1" a="1"/>
  <c r="K513" i="1" s="1"/>
  <c r="K146" i="1" a="1"/>
  <c r="K146" i="1" s="1"/>
  <c r="K767" i="1" a="1"/>
  <c r="K767" i="1" s="1"/>
  <c r="K1029" i="1" a="1"/>
  <c r="K1029" i="1" s="1"/>
  <c r="K768" i="1" a="1"/>
  <c r="K768" i="1" s="1"/>
  <c r="K769" i="1" a="1"/>
  <c r="K769" i="1" s="1"/>
  <c r="K770" i="1" a="1"/>
  <c r="K770" i="1" s="1"/>
  <c r="K771" i="1" a="1"/>
  <c r="K771" i="1" s="1"/>
  <c r="K322" i="1" a="1"/>
  <c r="K322" i="1" s="1"/>
  <c r="K310" i="1" a="1"/>
  <c r="K310" i="1" s="1"/>
  <c r="K57" i="1" a="1"/>
  <c r="K57" i="1" s="1"/>
  <c r="K293" i="1" a="1"/>
  <c r="K293" i="1" s="1"/>
  <c r="K55" i="1" a="1"/>
  <c r="K55" i="1" s="1"/>
  <c r="K773" i="1" a="1"/>
  <c r="K773" i="1" s="1"/>
  <c r="K201" i="1" a="1"/>
  <c r="K201" i="1" s="1"/>
  <c r="K774" i="1" a="1"/>
  <c r="K774" i="1" s="1"/>
  <c r="K420" i="1" a="1"/>
  <c r="K420" i="1" s="1"/>
  <c r="K775" i="1" a="1"/>
  <c r="K775" i="1" s="1"/>
  <c r="K64" i="1" a="1"/>
  <c r="K64" i="1" s="1"/>
  <c r="K482" i="1" a="1"/>
  <c r="K482" i="1" s="1"/>
  <c r="K619" i="1" a="1"/>
  <c r="K619" i="1" s="1"/>
  <c r="K776" i="1" a="1"/>
  <c r="K776" i="1" s="1"/>
  <c r="K777" i="1" a="1"/>
  <c r="K777" i="1" s="1"/>
  <c r="K778" i="1" a="1"/>
  <c r="K778" i="1" s="1"/>
  <c r="K523" i="1" a="1"/>
  <c r="K523" i="1" s="1"/>
  <c r="K779" i="1" a="1"/>
  <c r="K779" i="1" s="1"/>
  <c r="K490" i="1" a="1"/>
  <c r="K490" i="1" s="1"/>
  <c r="K401" i="1" a="1"/>
  <c r="K401" i="1" s="1"/>
  <c r="K123" i="1" a="1"/>
  <c r="K123" i="1" s="1"/>
  <c r="K498" i="1" a="1"/>
  <c r="K498" i="1" s="1"/>
  <c r="K495" i="1" a="1"/>
  <c r="K495" i="1" s="1"/>
  <c r="K780" i="1" a="1"/>
  <c r="K780" i="1" s="1"/>
  <c r="K504" i="1" a="1"/>
  <c r="K504" i="1" s="1"/>
  <c r="K452" i="1" a="1"/>
  <c r="K452" i="1" s="1"/>
  <c r="K220" i="1" a="1"/>
  <c r="K220" i="1" s="1"/>
  <c r="K89" i="1" a="1"/>
  <c r="K89" i="1" s="1"/>
  <c r="K512" i="1" a="1"/>
  <c r="K512" i="1" s="1"/>
  <c r="K170" i="1" a="1"/>
  <c r="K170" i="1" s="1"/>
  <c r="K533" i="1" a="1"/>
  <c r="K533" i="1" s="1"/>
  <c r="K184" i="1" a="1"/>
  <c r="K184" i="1" s="1"/>
  <c r="K409" i="1" a="1"/>
  <c r="K409" i="1" s="1"/>
  <c r="K781" i="1" a="1"/>
  <c r="K781" i="1" s="1"/>
  <c r="K782" i="1" a="1"/>
  <c r="K782" i="1" s="1"/>
  <c r="K501" i="1" a="1"/>
  <c r="K501" i="1" s="1"/>
  <c r="K783" i="1" a="1"/>
  <c r="K783" i="1" s="1"/>
  <c r="K784" i="1" a="1"/>
  <c r="K784" i="1" s="1"/>
  <c r="K785" i="1" a="1"/>
  <c r="K785" i="1" s="1"/>
  <c r="K433" i="1" a="1"/>
  <c r="K433" i="1" s="1"/>
  <c r="K437" i="1" a="1"/>
  <c r="K437" i="1" s="1"/>
  <c r="K786" i="1" a="1"/>
  <c r="K786" i="1" s="1"/>
  <c r="K167" i="1" a="1"/>
  <c r="K167" i="1" s="1"/>
  <c r="K787" i="1" a="1"/>
  <c r="K787" i="1" s="1"/>
  <c r="K515" i="1" a="1"/>
  <c r="K515" i="1" s="1"/>
  <c r="K788" i="1" a="1"/>
  <c r="K788" i="1" s="1"/>
  <c r="K528" i="1" a="1"/>
  <c r="K528" i="1" s="1"/>
  <c r="K526" i="1" a="1"/>
  <c r="K526" i="1" s="1"/>
  <c r="K789" i="1" a="1"/>
  <c r="K789" i="1" s="1"/>
  <c r="K790" i="1" a="1"/>
  <c r="K790" i="1" s="1"/>
  <c r="K527" i="1" a="1"/>
  <c r="K527" i="1" s="1"/>
  <c r="K791" i="1" a="1"/>
  <c r="K791" i="1" s="1"/>
  <c r="K439" i="1" a="1"/>
  <c r="K439" i="1" s="1"/>
  <c r="K792" i="1" a="1"/>
  <c r="K792" i="1" s="1"/>
  <c r="K493" i="1" a="1"/>
  <c r="K493" i="1" s="1"/>
  <c r="K793" i="1" a="1"/>
  <c r="K793" i="1" s="1"/>
  <c r="K538" i="1" a="1"/>
  <c r="K538" i="1" s="1"/>
  <c r="K794" i="1" a="1"/>
  <c r="K794" i="1" s="1"/>
  <c r="K795" i="1" a="1"/>
  <c r="K795" i="1" s="1"/>
  <c r="K502" i="1" a="1"/>
  <c r="K502" i="1" s="1"/>
  <c r="K796" i="1" a="1"/>
  <c r="K796" i="1" s="1"/>
  <c r="K440" i="1" a="1"/>
  <c r="K440" i="1" s="1"/>
  <c r="K72" i="1" a="1"/>
  <c r="K72" i="1" s="1"/>
  <c r="K430" i="1" a="1"/>
  <c r="K430" i="1" s="1"/>
  <c r="K408" i="1" a="1"/>
  <c r="K408" i="1" s="1"/>
  <c r="K569" i="1" a="1"/>
  <c r="K569" i="1" s="1"/>
  <c r="K423" i="1" a="1"/>
  <c r="K423" i="1" s="1"/>
  <c r="K798" i="1" a="1"/>
  <c r="K798" i="1" s="1"/>
  <c r="K799" i="1" a="1"/>
  <c r="K799" i="1" s="1"/>
  <c r="K497" i="1" a="1"/>
  <c r="K497" i="1" s="1"/>
  <c r="K568" i="1" a="1"/>
  <c r="K568" i="1" s="1"/>
  <c r="K800" i="1" a="1"/>
  <c r="K800" i="1" s="1"/>
  <c r="K480" i="1" a="1"/>
  <c r="K480" i="1" s="1"/>
  <c r="K285" i="1" a="1"/>
  <c r="K285" i="1" s="1"/>
  <c r="K801" i="1" a="1"/>
  <c r="K801" i="1" s="1"/>
  <c r="K802" i="1" a="1"/>
  <c r="K802" i="1" s="1"/>
  <c r="K553" i="1" a="1"/>
  <c r="K553" i="1" s="1"/>
  <c r="K494" i="1" a="1"/>
  <c r="K494" i="1" s="1"/>
  <c r="K803" i="1" a="1"/>
  <c r="K803" i="1" s="1"/>
  <c r="K275" i="1" a="1"/>
  <c r="K275" i="1" s="1"/>
  <c r="K804" i="1" a="1"/>
  <c r="K804" i="1" s="1"/>
  <c r="K471" i="1" a="1"/>
  <c r="K471" i="1" s="1"/>
  <c r="K489" i="1" a="1"/>
  <c r="K489" i="1" s="1"/>
  <c r="K566" i="1" a="1"/>
  <c r="K566" i="1" s="1"/>
  <c r="K564" i="1" a="1"/>
  <c r="K564" i="1" s="1"/>
  <c r="K805" i="1" a="1"/>
  <c r="K805" i="1" s="1"/>
  <c r="K587" i="1" a="1"/>
  <c r="K587" i="1" s="1"/>
  <c r="K641" i="1" a="1"/>
  <c r="K641" i="1" s="1"/>
  <c r="K628" i="1" a="1"/>
  <c r="K628" i="1" s="1"/>
  <c r="K806" i="1" a="1"/>
  <c r="K806" i="1" s="1"/>
  <c r="K224" i="1" a="1"/>
  <c r="K224" i="1" s="1"/>
  <c r="K62" i="1" a="1"/>
  <c r="K62" i="1" s="1"/>
  <c r="K524" i="1" a="1"/>
  <c r="K524" i="1" s="1"/>
  <c r="K261" i="1" a="1"/>
  <c r="K261" i="1" s="1"/>
  <c r="K481" i="1" a="1"/>
  <c r="K481" i="1" s="1"/>
  <c r="K563" i="1" a="1"/>
  <c r="K563" i="1" s="1"/>
  <c r="K807" i="1" a="1"/>
  <c r="K807" i="1" s="1"/>
  <c r="K597" i="1" a="1"/>
  <c r="K597" i="1" s="1"/>
  <c r="K63" i="1" a="1"/>
  <c r="K63" i="1" s="1"/>
  <c r="K532" i="1" a="1"/>
  <c r="K532" i="1" s="1"/>
  <c r="K531" i="1" a="1"/>
  <c r="K531" i="1" s="1"/>
  <c r="K561" i="1" a="1"/>
  <c r="K561" i="1" s="1"/>
  <c r="K134" i="1" a="1"/>
  <c r="K134" i="1" s="1"/>
  <c r="K808" i="1" a="1"/>
  <c r="K808" i="1" s="1"/>
  <c r="K809" i="1" a="1"/>
  <c r="K809" i="1" s="1"/>
  <c r="K260" i="1" a="1"/>
  <c r="K260" i="1" s="1"/>
  <c r="K594" i="1" a="1"/>
  <c r="K594" i="1" s="1"/>
  <c r="K560" i="1" a="1"/>
  <c r="K560" i="1" s="1"/>
  <c r="K562" i="1" a="1"/>
  <c r="K562" i="1" s="1"/>
  <c r="K810" i="1" a="1"/>
  <c r="K810" i="1" s="1"/>
  <c r="K496" i="1" a="1"/>
  <c r="K496" i="1" s="1"/>
  <c r="K546" i="1" a="1"/>
  <c r="K546" i="1" s="1"/>
  <c r="K588" i="1" a="1"/>
  <c r="K588" i="1" s="1"/>
  <c r="K500" i="1" a="1"/>
  <c r="K500" i="1" s="1"/>
  <c r="K543" i="1" a="1"/>
  <c r="K543" i="1" s="1"/>
  <c r="K111" i="1" a="1"/>
  <c r="K111" i="1" s="1"/>
  <c r="K811" i="1" a="1"/>
  <c r="K811" i="1" s="1"/>
  <c r="K534" i="1" a="1"/>
  <c r="K534" i="1" s="1"/>
  <c r="K812" i="1" a="1"/>
  <c r="K812" i="1" s="1"/>
  <c r="K24" i="1" a="1"/>
  <c r="K24" i="1" s="1"/>
  <c r="K813" i="1" a="1"/>
  <c r="K813" i="1" s="1"/>
  <c r="K814" i="1" a="1"/>
  <c r="K814" i="1" s="1"/>
  <c r="K34" i="1" a="1"/>
  <c r="K34" i="1" s="1"/>
  <c r="K601" i="1" a="1"/>
  <c r="K601" i="1" s="1"/>
  <c r="K815" i="1" a="1"/>
  <c r="K815" i="1" s="1"/>
  <c r="K542" i="1" a="1"/>
  <c r="K542" i="1" s="1"/>
  <c r="K630" i="1" a="1"/>
  <c r="K630" i="1" s="1"/>
  <c r="K302" i="1" a="1"/>
  <c r="K302" i="1" s="1"/>
  <c r="K575" i="1" a="1"/>
  <c r="K575" i="1" s="1"/>
  <c r="K606" i="1" a="1"/>
  <c r="K606" i="1" s="1"/>
  <c r="K816" i="1" a="1"/>
  <c r="K816" i="1" s="1"/>
  <c r="K556" i="1" a="1"/>
  <c r="K556" i="1" s="1"/>
  <c r="K634" i="1" a="1"/>
  <c r="K634" i="1" s="1"/>
  <c r="K817" i="1" a="1"/>
  <c r="K817" i="1" s="1"/>
  <c r="K229" i="1" a="1"/>
  <c r="K229" i="1" s="1"/>
  <c r="K818" i="1" a="1"/>
  <c r="K818" i="1" s="1"/>
  <c r="K139" i="1" a="1"/>
  <c r="K139" i="1" s="1"/>
  <c r="K491" i="1" a="1"/>
  <c r="K491" i="1" s="1"/>
  <c r="K820" i="1" a="1"/>
  <c r="K820" i="1" s="1"/>
  <c r="K392" i="1" a="1"/>
  <c r="K392" i="1" s="1"/>
  <c r="K622" i="1" a="1"/>
  <c r="K622" i="1" s="1"/>
  <c r="K821" i="1" a="1"/>
  <c r="K821" i="1" s="1"/>
  <c r="K822" i="1" a="1"/>
  <c r="K822" i="1" s="1"/>
  <c r="K623" i="1" a="1"/>
  <c r="K623" i="1" s="1"/>
  <c r="K823" i="1" a="1"/>
  <c r="K823" i="1" s="1"/>
  <c r="K536" i="1" a="1"/>
  <c r="K536" i="1" s="1"/>
  <c r="K616" i="1" a="1"/>
  <c r="K616" i="1" s="1"/>
  <c r="K621" i="1" a="1"/>
  <c r="K621" i="1" s="1"/>
  <c r="K299" i="1" a="1"/>
  <c r="K299" i="1" s="1"/>
  <c r="K361" i="1" a="1"/>
  <c r="K361" i="1" s="1"/>
  <c r="K620" i="1" a="1"/>
  <c r="K620" i="1" s="1"/>
  <c r="K824" i="1" a="1"/>
  <c r="K824" i="1" s="1"/>
  <c r="K263" i="1" a="1"/>
  <c r="K263" i="1" s="1"/>
  <c r="K328" i="1" a="1"/>
  <c r="K328" i="1" s="1"/>
  <c r="K825" i="1" a="1"/>
  <c r="K825" i="1" s="1"/>
  <c r="K540" i="1" a="1"/>
  <c r="K540" i="1" s="1"/>
  <c r="K626" i="1" a="1"/>
  <c r="K626" i="1" s="1"/>
  <c r="K300" i="1" a="1"/>
  <c r="K300" i="1" s="1"/>
  <c r="K638" i="1" a="1"/>
  <c r="K638" i="1" s="1"/>
  <c r="K826" i="1" a="1"/>
  <c r="K826" i="1" s="1"/>
  <c r="K636" i="1" a="1"/>
  <c r="K636" i="1" s="1"/>
  <c r="K635" i="1" a="1"/>
  <c r="K635" i="1" s="1"/>
  <c r="K827" i="1" a="1"/>
  <c r="K827" i="1" s="1"/>
  <c r="K124" i="1" a="1"/>
  <c r="K124" i="1" s="1"/>
  <c r="K640" i="1" a="1"/>
  <c r="K640" i="1" s="1"/>
  <c r="K828" i="1" a="1"/>
  <c r="K828" i="1" s="1"/>
  <c r="K829" i="1" a="1"/>
  <c r="K829" i="1" s="1"/>
  <c r="K16" i="1" a="1"/>
  <c r="K16" i="1" s="1"/>
  <c r="K830" i="1" a="1"/>
  <c r="K830" i="1" s="1"/>
  <c r="K572" i="1" a="1"/>
  <c r="K572" i="1" s="1"/>
  <c r="K465" i="1" a="1"/>
  <c r="K465" i="1" s="1"/>
  <c r="K421" i="1" a="1"/>
  <c r="K421" i="1" s="1"/>
  <c r="K88" i="1" a="1"/>
  <c r="K88" i="1" s="1"/>
  <c r="K39" i="1" a="1"/>
  <c r="K39" i="1" s="1"/>
  <c r="K831" i="1" a="1"/>
  <c r="K831" i="1" s="1"/>
  <c r="K832" i="1" a="1"/>
  <c r="K832" i="1" s="1"/>
  <c r="K517" i="1" a="1"/>
  <c r="K517" i="1" s="1"/>
  <c r="K376" i="1" a="1"/>
  <c r="K376" i="1" s="1"/>
  <c r="K833" i="1" a="1"/>
  <c r="K833" i="1" s="1"/>
  <c r="K834" i="1" a="1"/>
  <c r="K834" i="1" s="1"/>
  <c r="K5" i="1" a="1"/>
  <c r="K5" i="1" s="1"/>
  <c r="K574" i="1" a="1"/>
  <c r="K574" i="1" s="1"/>
  <c r="K183" i="1" a="1"/>
  <c r="K183" i="1" s="1"/>
  <c r="K221" i="1" a="1"/>
  <c r="K221" i="1" s="1"/>
  <c r="K835" i="1" a="1"/>
  <c r="K835" i="1" s="1"/>
  <c r="K836" i="1" a="1"/>
  <c r="K836" i="1" s="1"/>
  <c r="K210" i="1" a="1"/>
  <c r="K210" i="1" s="1"/>
  <c r="K837" i="1" a="1"/>
  <c r="K837" i="1" s="1"/>
  <c r="K274" i="1" a="1"/>
  <c r="K274" i="1" s="1"/>
  <c r="K838" i="1" a="1"/>
  <c r="K838" i="1" s="1"/>
  <c r="K327" i="1" a="1"/>
  <c r="K327" i="1" s="1"/>
  <c r="K839" i="1" a="1"/>
  <c r="K839" i="1" s="1"/>
  <c r="K153" i="1" a="1"/>
  <c r="K153" i="1" s="1"/>
  <c r="K840" i="1" a="1"/>
  <c r="K840" i="1" s="1"/>
  <c r="K599" i="1" a="1"/>
  <c r="K599" i="1" s="1"/>
  <c r="K841" i="1" a="1"/>
  <c r="K841" i="1" s="1"/>
  <c r="K842" i="1" a="1"/>
  <c r="K842" i="1" s="1"/>
  <c r="K843" i="1" a="1"/>
  <c r="K843" i="1" s="1"/>
  <c r="K844" i="1" a="1"/>
  <c r="K844" i="1" s="1"/>
  <c r="K845" i="1" a="1"/>
  <c r="K845" i="1" s="1"/>
  <c r="K846" i="1" a="1"/>
  <c r="K846" i="1" s="1"/>
  <c r="K1045" i="1" a="1"/>
  <c r="K1045" i="1" s="1"/>
  <c r="K535" i="1" a="1"/>
  <c r="K535" i="1" s="1"/>
  <c r="K456" i="1" a="1"/>
  <c r="K456" i="1" s="1"/>
  <c r="K213" i="1" a="1"/>
  <c r="K213" i="1" s="1"/>
  <c r="K847" i="1" a="1"/>
  <c r="K847" i="1" s="1"/>
  <c r="K848" i="1" a="1"/>
  <c r="K848" i="1" s="1"/>
  <c r="K849" i="1" a="1"/>
  <c r="K849" i="1" s="1"/>
  <c r="K850" i="1" a="1"/>
  <c r="K850" i="1" s="1"/>
  <c r="K851" i="1" a="1"/>
  <c r="K851" i="1" s="1"/>
  <c r="K852" i="1" a="1"/>
  <c r="K852" i="1" s="1"/>
  <c r="K339" i="1" a="1"/>
  <c r="K339" i="1" s="1"/>
  <c r="K195" i="1" a="1"/>
  <c r="K195" i="1" s="1"/>
  <c r="K853" i="1" a="1"/>
  <c r="K853" i="1" s="1"/>
  <c r="K854" i="1" a="1"/>
  <c r="K854" i="1" s="1"/>
  <c r="K855" i="1" a="1"/>
  <c r="K855" i="1" s="1"/>
  <c r="K856" i="1" a="1"/>
  <c r="K856" i="1" s="1"/>
  <c r="K857" i="1" a="1"/>
  <c r="K857" i="1" s="1"/>
  <c r="K858" i="1" a="1"/>
  <c r="K858" i="1" s="1"/>
  <c r="K404" i="1" a="1"/>
  <c r="K404" i="1" s="1"/>
  <c r="K859" i="1" a="1"/>
  <c r="K859" i="1" s="1"/>
  <c r="K68" i="1" a="1"/>
  <c r="K68" i="1" s="1"/>
  <c r="K860" i="1" a="1"/>
  <c r="K860" i="1" s="1"/>
  <c r="K631" i="1" a="1"/>
  <c r="K631" i="1" s="1"/>
  <c r="K861" i="1" a="1"/>
  <c r="K861" i="1" s="1"/>
  <c r="K862" i="1" a="1"/>
  <c r="K862" i="1" s="1"/>
  <c r="K863" i="1" a="1"/>
  <c r="K863" i="1" s="1"/>
  <c r="K864" i="1" a="1"/>
  <c r="K864" i="1" s="1"/>
  <c r="K432" i="1" a="1"/>
  <c r="K432" i="1" s="1"/>
  <c r="K819" i="1" a="1"/>
  <c r="K819" i="1" s="1"/>
  <c r="K865" i="1" a="1"/>
  <c r="K865" i="1" s="1"/>
  <c r="K866" i="1" a="1"/>
  <c r="K866" i="1" s="1"/>
  <c r="K479" i="1" a="1"/>
  <c r="K479" i="1" s="1"/>
  <c r="K867" i="1" a="1"/>
  <c r="K867" i="1" s="1"/>
  <c r="K868" i="1" a="1"/>
  <c r="K868" i="1" s="1"/>
  <c r="K129" i="1" a="1"/>
  <c r="K129" i="1" s="1"/>
  <c r="K869" i="1" a="1"/>
  <c r="K869" i="1" s="1"/>
  <c r="K870" i="1" a="1"/>
  <c r="K870" i="1" s="1"/>
  <c r="K871" i="1" a="1"/>
  <c r="K871" i="1" s="1"/>
  <c r="K363" i="1" a="1"/>
  <c r="K363" i="1" s="1"/>
  <c r="K872" i="1" a="1"/>
  <c r="K872" i="1" s="1"/>
  <c r="K354" i="1" a="1"/>
  <c r="K354" i="1" s="1"/>
  <c r="K873" i="1" a="1"/>
  <c r="K873" i="1" s="1"/>
  <c r="K874" i="1" a="1"/>
  <c r="K874" i="1" s="1"/>
  <c r="K875" i="1" a="1"/>
  <c r="K875" i="1" s="1"/>
  <c r="K876" i="1" a="1"/>
  <c r="K876" i="1" s="1"/>
  <c r="K877" i="1" a="1"/>
  <c r="K877" i="1" s="1"/>
  <c r="K878" i="1" a="1"/>
  <c r="K878" i="1" s="1"/>
  <c r="K879" i="1" a="1"/>
  <c r="K879" i="1" s="1"/>
  <c r="K880" i="1" a="1"/>
  <c r="K880" i="1" s="1"/>
  <c r="K881" i="1" a="1"/>
  <c r="K881" i="1" s="1"/>
  <c r="K385" i="1" a="1"/>
  <c r="K385" i="1" s="1"/>
  <c r="K505" i="1" a="1"/>
  <c r="K505" i="1" s="1"/>
  <c r="K406" i="1" a="1"/>
  <c r="K406" i="1" s="1"/>
  <c r="K882" i="1" a="1"/>
  <c r="K882" i="1" s="1"/>
  <c r="K883" i="1" a="1"/>
  <c r="K883" i="1" s="1"/>
  <c r="K884" i="1" a="1"/>
  <c r="K884" i="1" s="1"/>
  <c r="K885" i="1" a="1"/>
  <c r="K885" i="1" s="1"/>
  <c r="K886" i="1" a="1"/>
  <c r="K886" i="1" s="1"/>
  <c r="K887" i="1" a="1"/>
  <c r="K887" i="1" s="1"/>
  <c r="K7" i="1" a="1"/>
  <c r="K7" i="1" s="1"/>
  <c r="K552" i="1" a="1"/>
  <c r="K552" i="1" s="1"/>
  <c r="K888" i="1" a="1"/>
  <c r="K888" i="1" s="1"/>
  <c r="K889" i="1" a="1"/>
  <c r="K889" i="1" s="1"/>
  <c r="K1060" i="1" a="1"/>
  <c r="K1060" i="1" s="1"/>
  <c r="K890" i="1" a="1"/>
  <c r="K890" i="1" s="1"/>
  <c r="K370" i="1" a="1"/>
  <c r="K370" i="1" s="1"/>
  <c r="K891" i="1" a="1"/>
  <c r="K891" i="1" s="1"/>
  <c r="K416" i="1" a="1"/>
  <c r="K416" i="1" s="1"/>
  <c r="K892" i="1" a="1"/>
  <c r="K892" i="1" s="1"/>
  <c r="K893" i="1" a="1"/>
  <c r="K893" i="1" s="1"/>
  <c r="K894" i="1" a="1"/>
  <c r="K894" i="1" s="1"/>
  <c r="K895" i="1" a="1"/>
  <c r="K895" i="1" s="1"/>
  <c r="K896" i="1" a="1"/>
  <c r="K896" i="1" s="1"/>
  <c r="K897" i="1" a="1"/>
  <c r="K897" i="1" s="1"/>
  <c r="K898" i="1" a="1"/>
  <c r="K898" i="1" s="1"/>
  <c r="K899" i="1" a="1"/>
  <c r="K899" i="1" s="1"/>
  <c r="K399" i="1" a="1"/>
  <c r="K399" i="1" s="1"/>
  <c r="K900" i="1" a="1"/>
  <c r="K900" i="1" s="1"/>
  <c r="K901" i="1" a="1"/>
  <c r="K901" i="1" s="1"/>
  <c r="K902" i="1" a="1"/>
  <c r="K902" i="1" s="1"/>
  <c r="K393" i="1" a="1"/>
  <c r="K393" i="1" s="1"/>
  <c r="K264" i="1" a="1"/>
  <c r="K264" i="1" s="1"/>
  <c r="K904" i="1" a="1"/>
  <c r="K904" i="1" s="1"/>
  <c r="K905" i="1" a="1"/>
  <c r="K905" i="1" s="1"/>
  <c r="K366" i="1" a="1"/>
  <c r="K366" i="1" s="1"/>
  <c r="K906" i="1" a="1"/>
  <c r="K906" i="1" s="1"/>
  <c r="K436" i="1" a="1"/>
  <c r="K436" i="1" s="1"/>
  <c r="K907" i="1" a="1"/>
  <c r="K907" i="1" s="1"/>
  <c r="K908" i="1" a="1"/>
  <c r="K908" i="1" s="1"/>
  <c r="K909" i="1" a="1"/>
  <c r="K909" i="1" s="1"/>
  <c r="K545" i="1" a="1"/>
  <c r="K545" i="1" s="1"/>
  <c r="K910" i="1" a="1"/>
  <c r="K910" i="1" s="1"/>
  <c r="K441" i="1" a="1"/>
  <c r="K441" i="1" s="1"/>
  <c r="K442" i="1" a="1"/>
  <c r="K442" i="1" s="1"/>
  <c r="K797" i="1" a="1"/>
  <c r="K797" i="1" s="1"/>
  <c r="K911" i="1" a="1"/>
  <c r="K911" i="1" s="1"/>
  <c r="K403" i="1" a="1"/>
  <c r="K403" i="1" s="1"/>
  <c r="K912" i="1" a="1"/>
  <c r="K912" i="1" s="1"/>
  <c r="K913" i="1" a="1"/>
  <c r="K913" i="1" s="1"/>
  <c r="K903" i="1" a="1"/>
  <c r="K903" i="1" s="1"/>
  <c r="K914" i="1" a="1"/>
  <c r="K914" i="1" s="1"/>
  <c r="K915" i="1" a="1"/>
  <c r="K915" i="1" s="1"/>
  <c r="K916" i="1" a="1"/>
  <c r="K916" i="1" s="1"/>
  <c r="K917" i="1" a="1"/>
  <c r="K917" i="1" s="1"/>
  <c r="K918" i="1" a="1"/>
  <c r="K918" i="1" s="1"/>
  <c r="K919" i="1" a="1"/>
  <c r="K919" i="1" s="1"/>
  <c r="K920" i="1" a="1"/>
  <c r="K920" i="1" s="1"/>
  <c r="K921" i="1" a="1"/>
  <c r="K921" i="1" s="1"/>
  <c r="K922" i="1" a="1"/>
  <c r="K922" i="1" s="1"/>
  <c r="K923" i="1" a="1"/>
  <c r="K923" i="1" s="1"/>
  <c r="K924" i="1" a="1"/>
  <c r="K924" i="1" s="1"/>
  <c r="K268" i="1" a="1"/>
  <c r="K268" i="1" s="1"/>
  <c r="K925" i="1" a="1"/>
  <c r="K925" i="1" s="1"/>
  <c r="K105" i="1" a="1"/>
  <c r="K105" i="1" s="1"/>
  <c r="K926" i="1" a="1"/>
  <c r="K926" i="1" s="1"/>
  <c r="K927" i="1" a="1"/>
  <c r="K927" i="1" s="1"/>
  <c r="K928" i="1" a="1"/>
  <c r="K928" i="1" s="1"/>
  <c r="K929" i="1" a="1"/>
  <c r="K929" i="1" s="1"/>
  <c r="K930" i="1" a="1"/>
  <c r="K930" i="1" s="1"/>
  <c r="K931" i="1" a="1"/>
  <c r="K931" i="1" s="1"/>
  <c r="K583" i="1" a="1"/>
  <c r="K583" i="1" s="1"/>
  <c r="K932" i="1" a="1"/>
  <c r="K932" i="1" s="1"/>
  <c r="K933" i="1" a="1"/>
  <c r="K933" i="1" s="1"/>
  <c r="K330" i="1" a="1"/>
  <c r="K330" i="1" s="1"/>
  <c r="K934" i="1" a="1"/>
  <c r="K934" i="1" s="1"/>
  <c r="K935" i="1" a="1"/>
  <c r="K935" i="1" s="1"/>
  <c r="K936" i="1" a="1"/>
  <c r="K936" i="1" s="1"/>
  <c r="K937" i="1" a="1"/>
  <c r="K937" i="1" s="1"/>
  <c r="K592" i="1" a="1"/>
  <c r="K592" i="1" s="1"/>
  <c r="K938" i="1" a="1"/>
  <c r="K938" i="1" s="1"/>
  <c r="K939" i="1" a="1"/>
  <c r="K939" i="1" s="1"/>
  <c r="K940" i="1" a="1"/>
  <c r="K940" i="1" s="1"/>
  <c r="K941" i="1" a="1"/>
  <c r="K941" i="1" s="1"/>
  <c r="K478" i="1" a="1"/>
  <c r="K478" i="1" s="1"/>
  <c r="K418" i="1" a="1"/>
  <c r="K418" i="1" s="1"/>
  <c r="K942" i="1" a="1"/>
  <c r="K942" i="1" s="1"/>
  <c r="K943" i="1" a="1"/>
  <c r="K943" i="1" s="1"/>
  <c r="K944" i="1" a="1"/>
  <c r="K944" i="1" s="1"/>
  <c r="K945" i="1" a="1"/>
  <c r="K945" i="1" s="1"/>
  <c r="K610" i="1" a="1"/>
  <c r="K610" i="1" s="1"/>
  <c r="K946" i="1" a="1"/>
  <c r="K946" i="1" s="1"/>
  <c r="K947" i="1" a="1"/>
  <c r="K947" i="1" s="1"/>
  <c r="K948" i="1" a="1"/>
  <c r="K948" i="1" s="1"/>
  <c r="K949" i="1" a="1"/>
  <c r="K949" i="1" s="1"/>
  <c r="K178" i="1" a="1"/>
  <c r="K178" i="1" s="1"/>
  <c r="K950" i="1" a="1"/>
  <c r="K950" i="1" s="1"/>
  <c r="K951" i="1" a="1"/>
  <c r="K951" i="1" s="1"/>
  <c r="K952" i="1" a="1"/>
  <c r="K952" i="1" s="1"/>
  <c r="K953" i="1" a="1"/>
  <c r="K953" i="1" s="1"/>
  <c r="K954" i="1" a="1"/>
  <c r="K954" i="1" s="1"/>
  <c r="K955" i="1" a="1"/>
  <c r="K955" i="1" s="1"/>
  <c r="K956" i="1" a="1"/>
  <c r="K956" i="1" s="1"/>
  <c r="K957" i="1" a="1"/>
  <c r="K957" i="1" s="1"/>
  <c r="K958" i="1" a="1"/>
  <c r="K958" i="1" s="1"/>
  <c r="K959" i="1" a="1"/>
  <c r="K959" i="1" s="1"/>
  <c r="K960" i="1" a="1"/>
  <c r="K960" i="1" s="1"/>
  <c r="K961" i="1" a="1"/>
  <c r="K961" i="1" s="1"/>
  <c r="K962" i="1" a="1"/>
  <c r="K962" i="1" s="1"/>
  <c r="K963" i="1" a="1"/>
  <c r="K963" i="1" s="1"/>
  <c r="K964" i="1" a="1"/>
  <c r="K964" i="1" s="1"/>
  <c r="K965" i="1" a="1"/>
  <c r="K965" i="1" s="1"/>
  <c r="K966" i="1" a="1"/>
  <c r="K966" i="1" s="1"/>
  <c r="K967" i="1" a="1"/>
  <c r="K967" i="1" s="1"/>
  <c r="K968" i="1" a="1"/>
  <c r="K968" i="1" s="1"/>
  <c r="K969" i="1" a="1"/>
  <c r="K969" i="1" s="1"/>
  <c r="K259" i="1" a="1"/>
  <c r="K259" i="1" s="1"/>
  <c r="K970" i="1" a="1"/>
  <c r="K970" i="1" s="1"/>
  <c r="K971" i="1" a="1"/>
  <c r="K971" i="1" s="1"/>
  <c r="K972" i="1" a="1"/>
  <c r="K972" i="1" s="1"/>
  <c r="K973" i="1" a="1"/>
  <c r="K973" i="1" s="1"/>
  <c r="K974" i="1" a="1"/>
  <c r="K974" i="1" s="1"/>
  <c r="K975" i="1" a="1"/>
  <c r="K975" i="1" s="1"/>
  <c r="K976" i="1" a="1"/>
  <c r="K976" i="1" s="1"/>
  <c r="K977" i="1" a="1"/>
  <c r="K977" i="1" s="1"/>
  <c r="K978" i="1" a="1"/>
  <c r="K978" i="1" s="1"/>
  <c r="K979" i="1" a="1"/>
  <c r="K979" i="1" s="1"/>
  <c r="K980" i="1" a="1"/>
  <c r="K980" i="1" s="1"/>
  <c r="K580" i="1" a="1"/>
  <c r="K580" i="1" s="1"/>
  <c r="K981" i="1" a="1"/>
  <c r="K981" i="1" s="1"/>
  <c r="K578" i="1" a="1"/>
  <c r="K578" i="1" s="1"/>
  <c r="K982" i="1" a="1"/>
  <c r="K982" i="1" s="1"/>
  <c r="K983" i="1" a="1"/>
  <c r="K983" i="1" s="1"/>
  <c r="K516" i="1" a="1"/>
  <c r="K516" i="1" s="1"/>
  <c r="K984" i="1" a="1"/>
  <c r="K984" i="1" s="1"/>
  <c r="K985" i="1" a="1"/>
  <c r="K985" i="1" s="1"/>
  <c r="K986" i="1" a="1"/>
  <c r="K986" i="1" s="1"/>
  <c r="K987" i="1" a="1"/>
  <c r="K987" i="1" s="1"/>
  <c r="K988" i="1" a="1"/>
  <c r="K988" i="1" s="1"/>
  <c r="K605" i="1" a="1"/>
  <c r="K605" i="1" s="1"/>
  <c r="K989" i="1" a="1"/>
  <c r="K989" i="1" s="1"/>
  <c r="K990" i="1" a="1"/>
  <c r="K990" i="1" s="1"/>
  <c r="K991" i="1" a="1"/>
  <c r="K991" i="1" s="1"/>
  <c r="K992" i="1" a="1"/>
  <c r="K992" i="1" s="1"/>
  <c r="K590" i="1" a="1"/>
  <c r="K590" i="1" s="1"/>
  <c r="K248" i="1" a="1"/>
  <c r="K248" i="1" s="1"/>
  <c r="K993" i="1" a="1"/>
  <c r="K993" i="1" s="1"/>
  <c r="K994" i="1" a="1"/>
  <c r="K994" i="1" s="1"/>
  <c r="K995" i="1" a="1"/>
  <c r="K995" i="1" s="1"/>
  <c r="K996" i="1" a="1"/>
  <c r="K996" i="1" s="1"/>
  <c r="K518" i="1" a="1"/>
  <c r="K518" i="1" s="1"/>
  <c r="K576" i="1" a="1"/>
  <c r="K576" i="1" s="1"/>
  <c r="K997" i="1" a="1"/>
  <c r="K997" i="1" s="1"/>
  <c r="K511" i="1" a="1"/>
  <c r="K511" i="1" s="1"/>
  <c r="K998" i="1" a="1"/>
  <c r="K998" i="1" s="1"/>
  <c r="K539" i="1" a="1"/>
  <c r="K539" i="1" s="1"/>
  <c r="K999" i="1" a="1"/>
  <c r="K999" i="1" s="1"/>
  <c r="K1000" i="1" a="1"/>
  <c r="K1000" i="1" s="1"/>
  <c r="K1001" i="1" a="1"/>
  <c r="K1001" i="1" s="1"/>
  <c r="K1002" i="1" a="1"/>
  <c r="K1002" i="1" s="1"/>
  <c r="K466" i="1" a="1"/>
  <c r="K466" i="1" s="1"/>
  <c r="K1003" i="1" a="1"/>
  <c r="K1003" i="1" s="1"/>
  <c r="K1004" i="1" a="1"/>
  <c r="K1004" i="1" s="1"/>
  <c r="K351" i="1" a="1"/>
  <c r="K351" i="1" s="1"/>
  <c r="K1005" i="1" a="1"/>
  <c r="K1005" i="1" s="1"/>
  <c r="K1006" i="1" a="1"/>
  <c r="K1006" i="1" s="1"/>
  <c r="K382" i="1" a="1"/>
  <c r="K382" i="1" s="1"/>
  <c r="K1007" i="1" a="1"/>
  <c r="K1007" i="1" s="1"/>
  <c r="K1008" i="1" a="1"/>
  <c r="K1008" i="1" s="1"/>
  <c r="K1009" i="1" a="1"/>
  <c r="K1009" i="1" s="1"/>
  <c r="K1010" i="1" a="1"/>
  <c r="K1010" i="1" s="1"/>
  <c r="K1011" i="1" a="1"/>
  <c r="K1011" i="1" s="1"/>
  <c r="K444" i="1" a="1"/>
  <c r="K444" i="1" s="1"/>
  <c r="K1012" i="1" a="1"/>
  <c r="K1012" i="1" s="1"/>
  <c r="K1013" i="1" a="1"/>
  <c r="K1013" i="1" s="1"/>
  <c r="K109" i="1" a="1"/>
  <c r="K109" i="1" s="1"/>
  <c r="K1014" i="1" a="1"/>
  <c r="K1014" i="1" s="1"/>
  <c r="K1015" i="1" a="1"/>
  <c r="K1015" i="1" s="1"/>
  <c r="K1016" i="1" a="1"/>
  <c r="K1016" i="1" s="1"/>
  <c r="K1017" i="1" a="1"/>
  <c r="K1017" i="1" s="1"/>
  <c r="K1018" i="1" a="1"/>
  <c r="K1018" i="1" s="1"/>
  <c r="K451" i="1" a="1"/>
  <c r="K451" i="1" s="1"/>
  <c r="K1019" i="1" a="1"/>
  <c r="K1019" i="1" s="1"/>
  <c r="K1020" i="1" a="1"/>
  <c r="K1020" i="1" s="1"/>
  <c r="K1021" i="1" a="1"/>
  <c r="K1021" i="1" s="1"/>
  <c r="K1022" i="1" a="1"/>
  <c r="K1022" i="1" s="1"/>
  <c r="K1023" i="1" a="1"/>
  <c r="K1023" i="1" s="1"/>
  <c r="K1024" i="1" a="1"/>
  <c r="K1024" i="1" s="1"/>
  <c r="K1025" i="1" a="1"/>
  <c r="K1025" i="1" s="1"/>
  <c r="K1026" i="1" a="1"/>
  <c r="K1026" i="1" s="1"/>
  <c r="K20" i="1" a="1"/>
  <c r="K20" i="1" s="1"/>
  <c r="K23" i="1" a="1"/>
  <c r="K23" i="1" s="1"/>
  <c r="K1028" i="1" a="1"/>
  <c r="K1028" i="1" s="1"/>
  <c r="K91" i="1" a="1"/>
  <c r="K91" i="1" s="1"/>
  <c r="K1030" i="1" a="1"/>
  <c r="K1030" i="1" s="1"/>
  <c r="K1031" i="1" a="1"/>
  <c r="K1031" i="1" s="1"/>
  <c r="K1032" i="1" a="1"/>
  <c r="K1032" i="1" s="1"/>
  <c r="K1033" i="1" a="1"/>
  <c r="K1033" i="1" s="1"/>
  <c r="K1034" i="1" a="1"/>
  <c r="K1034" i="1" s="1"/>
  <c r="K1035" i="1" a="1"/>
  <c r="K1035" i="1" s="1"/>
  <c r="K292" i="1" a="1"/>
  <c r="K292" i="1" s="1"/>
  <c r="K1037" i="1" a="1"/>
  <c r="K1037" i="1" s="1"/>
  <c r="K1038" i="1" a="1"/>
  <c r="K1038" i="1" s="1"/>
  <c r="K1039" i="1" a="1"/>
  <c r="K1039" i="1" s="1"/>
  <c r="K257" i="1" a="1"/>
  <c r="K257" i="1" s="1"/>
  <c r="K1040" i="1" a="1"/>
  <c r="K1040" i="1" s="1"/>
  <c r="K1041" i="1" a="1"/>
  <c r="K1041" i="1" s="1"/>
  <c r="K1042" i="1" a="1"/>
  <c r="K1042" i="1" s="1"/>
  <c r="K1043" i="1" a="1"/>
  <c r="K1043" i="1" s="1"/>
  <c r="K1044" i="1" a="1"/>
  <c r="K1044" i="1" s="1"/>
  <c r="K227" i="1" a="1"/>
  <c r="K227" i="1" s="1"/>
  <c r="K475" i="1" a="1"/>
  <c r="K475" i="1" s="1"/>
  <c r="K1046" i="1" a="1"/>
  <c r="K1046" i="1" s="1"/>
  <c r="K1047" i="1" a="1"/>
  <c r="K1047" i="1" s="1"/>
  <c r="K1048" i="1" a="1"/>
  <c r="K1048" i="1" s="1"/>
  <c r="K1049" i="1" a="1"/>
  <c r="K1049" i="1" s="1"/>
  <c r="K1050" i="1" a="1"/>
  <c r="K1050" i="1" s="1"/>
  <c r="K1051" i="1" a="1"/>
  <c r="K1051" i="1" s="1"/>
  <c r="K1052" i="1" a="1"/>
  <c r="K1052" i="1" s="1"/>
  <c r="K1053" i="1" a="1"/>
  <c r="K1053" i="1" s="1"/>
  <c r="K1054" i="1" a="1"/>
  <c r="K1054" i="1" s="1"/>
  <c r="K1055" i="1" a="1"/>
  <c r="K1055" i="1" s="1"/>
  <c r="K1056" i="1" a="1"/>
  <c r="K1056" i="1" s="1"/>
  <c r="K1057" i="1" a="1"/>
  <c r="K1057" i="1" s="1"/>
  <c r="K1058" i="1" a="1"/>
  <c r="K1058" i="1" s="1"/>
  <c r="K277" i="1" a="1"/>
  <c r="K277" i="1" s="1"/>
  <c r="K1059" i="1" a="1"/>
  <c r="K1059" i="1" s="1"/>
  <c r="K391" i="1" a="1"/>
  <c r="K391" i="1" s="1"/>
  <c r="K128" i="1" a="1"/>
  <c r="K128" i="1" s="1"/>
  <c r="K103" i="1" a="1"/>
  <c r="K103" i="1" s="1"/>
  <c r="K149" i="1" a="1"/>
  <c r="K149" i="1" s="1"/>
  <c r="K1061" i="1" a="1"/>
  <c r="K1061" i="1" s="1"/>
  <c r="K317" i="1" a="1"/>
  <c r="K317" i="1" s="1"/>
  <c r="K1062" i="1" a="1"/>
  <c r="K1062" i="1" s="1"/>
  <c r="K1063" i="1" a="1"/>
  <c r="K1063" i="1" s="1"/>
  <c r="K1064" i="1" a="1"/>
  <c r="K1064" i="1" s="1"/>
  <c r="K1065" i="1" a="1"/>
  <c r="K1065" i="1" s="1"/>
  <c r="K1066" i="1" a="1"/>
  <c r="K1066" i="1" s="1"/>
  <c r="K1067" i="1" a="1"/>
  <c r="K1067" i="1" s="1"/>
  <c r="K1068" i="1" a="1"/>
  <c r="K1068" i="1" s="1"/>
  <c r="K1069" i="1" a="1"/>
  <c r="K1069" i="1" s="1"/>
  <c r="K1070" i="1" a="1"/>
  <c r="K1070" i="1" s="1"/>
  <c r="K1071" i="1" a="1"/>
  <c r="K1071" i="1" s="1"/>
  <c r="K1072" i="1" a="1"/>
  <c r="K1072" i="1" s="1"/>
  <c r="K1073" i="1" a="1"/>
  <c r="K1073" i="1" s="1"/>
  <c r="K461" i="1" a="1"/>
  <c r="K461" i="1" s="1"/>
  <c r="K1074" i="1" a="1"/>
  <c r="K1074" i="1" s="1"/>
  <c r="K1075" i="1" a="1"/>
  <c r="K1075" i="1" s="1"/>
  <c r="K87" i="1" a="1"/>
  <c r="K87" i="1" s="1"/>
  <c r="K15" i="1" a="1"/>
  <c r="K15" i="1" s="1"/>
  <c r="K1076" i="1" a="1"/>
  <c r="K1076" i="1" s="1"/>
  <c r="K1077" i="1" a="1"/>
  <c r="K1077" i="1" s="1"/>
  <c r="K1078" i="1" a="1"/>
  <c r="K1078" i="1" s="1"/>
  <c r="K1079" i="1" a="1"/>
  <c r="K1079" i="1" s="1"/>
  <c r="K1080" i="1" a="1"/>
  <c r="K1080" i="1" s="1"/>
  <c r="K1081" i="1" a="1"/>
  <c r="K1081" i="1" s="1"/>
  <c r="K1082" i="1" a="1"/>
  <c r="K1082" i="1" s="1"/>
  <c r="K1083" i="1" a="1"/>
  <c r="K1083" i="1" s="1"/>
  <c r="K1084" i="1" a="1"/>
  <c r="K1084" i="1" s="1"/>
  <c r="K1085" i="1" a="1"/>
  <c r="K1085" i="1" s="1"/>
  <c r="K1086" i="1" a="1"/>
  <c r="K1086" i="1" s="1"/>
  <c r="K66" i="1" a="1"/>
  <c r="K66" i="1" s="1"/>
  <c r="K1088" i="1" a="1"/>
  <c r="K1088" i="1" s="1"/>
  <c r="K1089" i="1" a="1"/>
  <c r="K1089" i="1" s="1"/>
  <c r="K1090" i="1" a="1"/>
  <c r="K1090" i="1" s="1"/>
  <c r="K1091" i="1" a="1"/>
  <c r="K1091" i="1" s="1"/>
  <c r="K1092" i="1" a="1"/>
  <c r="K1092" i="1" s="1"/>
  <c r="K1093" i="1" a="1"/>
  <c r="K1093" i="1" s="1"/>
  <c r="K1094" i="1" a="1"/>
  <c r="K1094" i="1" s="1"/>
  <c r="K272" i="1" a="1"/>
  <c r="K272" i="1" s="1"/>
  <c r="K1095" i="1" a="1"/>
  <c r="K1095" i="1" s="1"/>
  <c r="K1096" i="1" a="1"/>
  <c r="K1096" i="1" s="1"/>
  <c r="K1097" i="1" a="1"/>
  <c r="K1097" i="1" s="1"/>
  <c r="K1098" i="1" a="1"/>
  <c r="K1098" i="1" s="1"/>
  <c r="K1099" i="1" a="1"/>
  <c r="K1099" i="1" s="1"/>
  <c r="K551" i="1" a="1"/>
  <c r="K551" i="1" s="1"/>
  <c r="K1100" i="1" a="1"/>
  <c r="K1100" i="1" s="1"/>
  <c r="K350" i="1" a="1"/>
  <c r="K350" i="1" s="1"/>
  <c r="K577" i="1" a="1"/>
  <c r="K577" i="1" s="1"/>
  <c r="K617" i="1" a="1"/>
  <c r="K617" i="1" s="1"/>
  <c r="K548" i="1" a="1"/>
  <c r="K548" i="1" s="1"/>
  <c r="K1101" i="1" a="1"/>
  <c r="K1101" i="1" s="1"/>
  <c r="K1102" i="1" a="1"/>
  <c r="K1102" i="1" s="1"/>
  <c r="K525" i="1" a="1"/>
  <c r="K525" i="1" s="1"/>
  <c r="K1103" i="1" a="1"/>
  <c r="K1103" i="1" s="1"/>
  <c r="K1104" i="1" a="1"/>
  <c r="K1104" i="1" s="1"/>
  <c r="K1105" i="1" a="1"/>
  <c r="K1105" i="1" s="1"/>
  <c r="K1106" i="1" a="1"/>
  <c r="K1106" i="1" s="1"/>
  <c r="K1107" i="1" a="1"/>
  <c r="K1107" i="1" s="1"/>
  <c r="K1108" i="1" a="1"/>
  <c r="K1108" i="1" s="1"/>
  <c r="K1109" i="1" a="1"/>
  <c r="K1109" i="1" s="1"/>
  <c r="K1110" i="1" a="1"/>
  <c r="K1110" i="1" s="1"/>
  <c r="K1111" i="1" a="1"/>
  <c r="K1111" i="1" s="1"/>
  <c r="K1112" i="1" a="1"/>
  <c r="K1112" i="1" s="1"/>
  <c r="K1113" i="1" a="1"/>
  <c r="K1113" i="1" s="1"/>
  <c r="K1114" i="1" a="1"/>
  <c r="K1114" i="1" s="1"/>
  <c r="K1115" i="1" a="1"/>
  <c r="K1115" i="1" s="1"/>
  <c r="K1116" i="1" a="1"/>
  <c r="K1116" i="1" s="1"/>
  <c r="K1117" i="1" a="1"/>
  <c r="K1117" i="1" s="1"/>
  <c r="K1118" i="1" a="1"/>
  <c r="K1118" i="1" s="1"/>
  <c r="K614" i="1" a="1"/>
  <c r="K614" i="1" s="1"/>
  <c r="K1119" i="1" a="1"/>
  <c r="K1119" i="1" s="1"/>
  <c r="K1120" i="1" a="1"/>
  <c r="K1120" i="1" s="1"/>
  <c r="K156" i="1" a="1"/>
  <c r="K156" i="1" s="1"/>
  <c r="K104" i="1" a="1"/>
  <c r="K104" i="1" s="1"/>
  <c r="K1121" i="1" a="1"/>
  <c r="K1121" i="1" s="1"/>
  <c r="K1122" i="1" a="1"/>
  <c r="K1122" i="1" s="1"/>
  <c r="K1123" i="1" a="1"/>
  <c r="K1123" i="1" s="1"/>
  <c r="K1124" i="1" a="1"/>
  <c r="K1124" i="1" s="1"/>
  <c r="K1125" i="1" a="1"/>
  <c r="K1125" i="1" s="1"/>
  <c r="K1126" i="1" a="1"/>
  <c r="K1126" i="1" s="1"/>
  <c r="K1127" i="1" a="1"/>
  <c r="K1127" i="1" s="1"/>
  <c r="K1128" i="1" a="1"/>
  <c r="K1128" i="1" s="1"/>
  <c r="K1129" i="1" a="1"/>
  <c r="K1129" i="1" s="1"/>
  <c r="K1130" i="1" a="1"/>
  <c r="K1130" i="1" s="1"/>
  <c r="K1131" i="1" a="1"/>
  <c r="K1131" i="1" s="1"/>
  <c r="K1132" i="1" a="1"/>
  <c r="K1132" i="1" s="1"/>
  <c r="K1133" i="1" a="1"/>
  <c r="K1133" i="1" s="1"/>
  <c r="K1134" i="1" a="1"/>
  <c r="K1134" i="1" s="1"/>
  <c r="K1135" i="1" a="1"/>
  <c r="K1135" i="1" s="1"/>
  <c r="K1136" i="1" a="1"/>
  <c r="K1136" i="1" s="1"/>
  <c r="K1137" i="1" a="1"/>
  <c r="K1137" i="1" s="1"/>
  <c r="K469" i="1" a="1"/>
  <c r="K469" i="1" s="1"/>
  <c r="K1138" i="1" a="1"/>
  <c r="K1138" i="1" s="1"/>
  <c r="K206" i="1" a="1"/>
  <c r="K206" i="1" s="1"/>
  <c r="K1139" i="1" a="1"/>
  <c r="K1139" i="1" s="1"/>
  <c r="K1140" i="1" a="1"/>
  <c r="K1140" i="1" s="1"/>
  <c r="K1141" i="1" a="1"/>
  <c r="K1141" i="1" s="1"/>
  <c r="K1142" i="1" a="1"/>
  <c r="K1142" i="1" s="1"/>
  <c r="K624" i="1" a="1"/>
  <c r="K624" i="1" s="1"/>
  <c r="K1143" i="1" a="1"/>
  <c r="K1143" i="1" s="1"/>
  <c r="K1144" i="1" a="1"/>
  <c r="K1144" i="1" s="1"/>
  <c r="K1145" i="1" a="1"/>
  <c r="K1145" i="1" s="1"/>
  <c r="K290" i="1" a="1"/>
  <c r="K290" i="1" s="1"/>
  <c r="K1146" i="1" a="1"/>
  <c r="K1146" i="1" s="1"/>
  <c r="K1147" i="1" a="1"/>
  <c r="K1147" i="1" s="1"/>
  <c r="K99" i="1" a="1"/>
  <c r="K99" i="1" s="1"/>
  <c r="K360" i="1" a="1"/>
  <c r="K360" i="1" s="1"/>
  <c r="K191" i="1" a="1"/>
  <c r="K191" i="1" s="1"/>
  <c r="K1148" i="1" a="1"/>
  <c r="K1148" i="1" s="1"/>
  <c r="K1149" i="1" a="1"/>
  <c r="K1149" i="1" s="1"/>
  <c r="K1150" i="1" a="1"/>
  <c r="K1150" i="1" s="1"/>
  <c r="K1151" i="1" a="1"/>
  <c r="K1151" i="1" s="1"/>
  <c r="K29" i="1" a="1"/>
  <c r="K29" i="1" s="1"/>
  <c r="K1152" i="1" a="1"/>
  <c r="K1152" i="1" s="1"/>
  <c r="K1153" i="1" a="1"/>
  <c r="K1153" i="1" s="1"/>
  <c r="K1154" i="1" a="1"/>
  <c r="K1154" i="1" s="1"/>
  <c r="K1155" i="1" a="1"/>
  <c r="K1155" i="1" s="1"/>
  <c r="K1156" i="1" a="1"/>
  <c r="K1156" i="1" s="1"/>
  <c r="K1157" i="1" a="1"/>
  <c r="K1157" i="1" s="1"/>
  <c r="K1158" i="1" a="1"/>
  <c r="K1158" i="1" s="1"/>
  <c r="K192" i="1" a="1"/>
  <c r="K192" i="1" s="1"/>
  <c r="K1159" i="1" a="1"/>
  <c r="K1159" i="1" s="1"/>
  <c r="K1160" i="1" a="1"/>
  <c r="K1160" i="1" s="1"/>
  <c r="K113" i="1" a="1"/>
  <c r="K113" i="1" s="1"/>
  <c r="K1161" i="1" a="1"/>
  <c r="K1161" i="1" s="1"/>
  <c r="K1162" i="1" a="1"/>
  <c r="K1162" i="1" s="1"/>
  <c r="K83" i="1" a="1"/>
  <c r="K83" i="1" s="1"/>
  <c r="K1163" i="1" a="1"/>
  <c r="K1163" i="1" s="1"/>
  <c r="K1164" i="1" a="1"/>
  <c r="K1164" i="1" s="1"/>
  <c r="K455" i="1" a="1"/>
  <c r="K455" i="1" s="1"/>
  <c r="K1165" i="1" a="1"/>
  <c r="K1165" i="1" s="1"/>
  <c r="K1166" i="1" a="1"/>
  <c r="K1166" i="1" s="1"/>
  <c r="K1167" i="1" a="1"/>
  <c r="K1167" i="1" s="1"/>
  <c r="K1168" i="1" a="1"/>
  <c r="K1168" i="1" s="1"/>
  <c r="K1169" i="1" a="1"/>
  <c r="K1169" i="1" s="1"/>
  <c r="K1170" i="1" a="1"/>
  <c r="K1170" i="1" s="1"/>
  <c r="K1171" i="1" a="1"/>
  <c r="K1171" i="1" s="1"/>
  <c r="K97" i="1" a="1"/>
  <c r="K97" i="1" s="1"/>
  <c r="K1172" i="1" a="1"/>
  <c r="K1172" i="1" s="1"/>
  <c r="K1173" i="1" a="1"/>
  <c r="K1173" i="1" s="1"/>
  <c r="K1174" i="1" a="1"/>
  <c r="K1174" i="1" s="1"/>
  <c r="K1175" i="1" a="1"/>
  <c r="K1175" i="1" s="1"/>
  <c r="K1176" i="1" a="1"/>
  <c r="K1176" i="1" s="1"/>
  <c r="K1177" i="1" a="1"/>
  <c r="K1177" i="1" s="1"/>
  <c r="K1178" i="1" a="1"/>
  <c r="K1178" i="1" s="1"/>
  <c r="K77" i="1" a="1"/>
  <c r="K77" i="1" s="1"/>
  <c r="K1179" i="1" a="1"/>
  <c r="K1179" i="1" s="1"/>
  <c r="K618" i="1" a="1"/>
  <c r="K618" i="1" s="1"/>
  <c r="K1180" i="1" a="1"/>
  <c r="K1180" i="1" s="1"/>
  <c r="K1181" i="1" a="1"/>
  <c r="K1181" i="1" s="1"/>
  <c r="K1182" i="1" a="1"/>
  <c r="K1182" i="1" s="1"/>
  <c r="K1183" i="1" a="1"/>
  <c r="K1183" i="1" s="1"/>
  <c r="K161" i="1" a="1"/>
  <c r="K161" i="1" s="1"/>
  <c r="K1184" i="1" a="1"/>
  <c r="K1184" i="1" s="1"/>
  <c r="K1185" i="1" a="1"/>
  <c r="K1185" i="1" s="1"/>
  <c r="K306" i="1" a="1"/>
  <c r="K306" i="1" s="1"/>
  <c r="K435" i="1" a="1"/>
  <c r="K435" i="1" s="1"/>
  <c r="K378" i="1" a="1"/>
  <c r="K378" i="1" s="1"/>
  <c r="K1186" i="1" a="1"/>
  <c r="K1186" i="1" s="1"/>
  <c r="K48" i="1" a="1"/>
  <c r="K48" i="1" s="1"/>
  <c r="K422" i="1" a="1"/>
  <c r="K422" i="1" s="1"/>
  <c r="K1187" i="1" a="1"/>
  <c r="K1187" i="1" s="1"/>
  <c r="K1188" i="1" a="1"/>
  <c r="K1188" i="1" s="1"/>
  <c r="K1189" i="1" a="1"/>
  <c r="K1189" i="1" s="1"/>
  <c r="K582" i="1" a="1"/>
  <c r="K582" i="1" s="1"/>
  <c r="K1190" i="1" a="1"/>
  <c r="K1190" i="1" s="1"/>
  <c r="K1191" i="1" a="1"/>
  <c r="K1191" i="1" s="1"/>
  <c r="K487" i="1" a="1"/>
  <c r="K487" i="1" s="1"/>
  <c r="K1192" i="1" a="1"/>
  <c r="K1192" i="1" s="1"/>
  <c r="K1193" i="1" a="1"/>
  <c r="K1193" i="1" s="1"/>
  <c r="K1194" i="1" a="1"/>
  <c r="K1194" i="1" s="1"/>
  <c r="K1195" i="1" a="1"/>
  <c r="K1195" i="1" s="1"/>
  <c r="K1196" i="1" a="1"/>
  <c r="K1196" i="1" s="1"/>
  <c r="K1197" i="1" a="1"/>
  <c r="K1197" i="1" s="1"/>
  <c r="K1198" i="1" a="1"/>
  <c r="K1198" i="1" s="1"/>
  <c r="K1199" i="1" a="1"/>
  <c r="K1199" i="1" s="1"/>
  <c r="K1200" i="1" a="1"/>
  <c r="K1200" i="1" s="1"/>
  <c r="K1201" i="1" a="1"/>
  <c r="K1201" i="1" s="1"/>
  <c r="K1202" i="1" a="1"/>
  <c r="K1202" i="1" s="1"/>
  <c r="K1203" i="1" a="1"/>
  <c r="K1203" i="1" s="1"/>
  <c r="K1204" i="1" a="1"/>
  <c r="K1204" i="1" s="1"/>
  <c r="K1205" i="1" a="1"/>
  <c r="K1205" i="1" s="1"/>
  <c r="K1206" i="1" a="1"/>
  <c r="K1206" i="1" s="1"/>
  <c r="K1207" i="1" a="1"/>
  <c r="K1207" i="1" s="1"/>
  <c r="K1208" i="1" a="1"/>
  <c r="K1208" i="1" s="1"/>
  <c r="K1209" i="1" a="1"/>
  <c r="K1209" i="1" s="1"/>
  <c r="K1210" i="1" a="1"/>
  <c r="K1210" i="1" s="1"/>
  <c r="K1211" i="1" a="1"/>
  <c r="K1211" i="1" s="1"/>
  <c r="K117" i="1" a="1"/>
  <c r="K117" i="1" s="1"/>
  <c r="K1212" i="1" a="1"/>
  <c r="K1212" i="1" s="1"/>
  <c r="K1213" i="1" a="1"/>
  <c r="K1213" i="1" s="1"/>
  <c r="K1214" i="1" a="1"/>
  <c r="K1214" i="1" s="1"/>
  <c r="K1215" i="1" a="1"/>
  <c r="K1215" i="1" s="1"/>
  <c r="K1216" i="1" a="1"/>
  <c r="K1216" i="1" s="1"/>
  <c r="K484" i="1" a="1"/>
  <c r="K484" i="1" s="1"/>
  <c r="K369" i="1" a="1"/>
  <c r="K369" i="1" s="1"/>
  <c r="K278" i="1" a="1"/>
  <c r="K278" i="1" s="1"/>
  <c r="K1217" i="1" a="1"/>
  <c r="K1217" i="1" s="1"/>
  <c r="K1218" i="1" a="1"/>
  <c r="K1218" i="1" s="1"/>
  <c r="K509" i="1" a="1"/>
  <c r="K509" i="1" s="1"/>
  <c r="K541" i="1" a="1"/>
  <c r="K541" i="1" s="1"/>
  <c r="K1219" i="1" a="1"/>
  <c r="K1219" i="1" s="1"/>
  <c r="K1220" i="1" a="1"/>
  <c r="K1220" i="1" s="1"/>
  <c r="K1221" i="1" a="1"/>
  <c r="K1221" i="1" s="1"/>
  <c r="K581" i="1" a="1"/>
  <c r="K581" i="1" s="1"/>
  <c r="K1222" i="1" a="1"/>
  <c r="K1222" i="1" s="1"/>
  <c r="K589" i="1" a="1"/>
  <c r="K589" i="1" s="1"/>
  <c r="K1223" i="1" a="1"/>
  <c r="K1223" i="1" s="1"/>
  <c r="K1224" i="1" a="1"/>
  <c r="K1224" i="1" s="1"/>
  <c r="K1225" i="1" a="1"/>
  <c r="K1225" i="1" s="1"/>
  <c r="K1226" i="1" a="1"/>
  <c r="K1226" i="1" s="1"/>
  <c r="K1227" i="1" a="1"/>
  <c r="K1227" i="1" s="1"/>
  <c r="K1228" i="1" a="1"/>
  <c r="K1228" i="1" s="1"/>
  <c r="K251" i="1" a="1"/>
  <c r="K251" i="1" s="1"/>
  <c r="K1229" i="1" a="1"/>
  <c r="K1229" i="1" s="1"/>
  <c r="K1230" i="1" a="1"/>
  <c r="K1230" i="1" s="1"/>
  <c r="K1231" i="1" a="1"/>
  <c r="K1231" i="1" s="1"/>
  <c r="K1232" i="1" a="1"/>
  <c r="K1232" i="1" s="1"/>
  <c r="K1233" i="1" a="1"/>
  <c r="K1233" i="1" s="1"/>
  <c r="K200" i="1" a="1"/>
  <c r="K200" i="1" s="1"/>
  <c r="K1234" i="1" a="1"/>
  <c r="K1234" i="1" s="1"/>
  <c r="K262" i="1" a="1"/>
  <c r="K262" i="1" s="1"/>
  <c r="K1235" i="1" a="1"/>
  <c r="K1235" i="1" s="1"/>
  <c r="K1236" i="1" a="1"/>
  <c r="K1236" i="1" s="1"/>
  <c r="K1237" i="1" a="1"/>
  <c r="K1237" i="1" s="1"/>
  <c r="K450" i="1" a="1"/>
  <c r="K450" i="1" s="1"/>
  <c r="K1238" i="1" a="1"/>
  <c r="K1238" i="1" s="1"/>
  <c r="K1239" i="1" a="1"/>
  <c r="K1239" i="1" s="1"/>
  <c r="K1240" i="1" a="1"/>
  <c r="K1240" i="1" s="1"/>
  <c r="K1241" i="1" a="1"/>
  <c r="K1241" i="1" s="1"/>
  <c r="K1242" i="1" a="1"/>
  <c r="K1242" i="1" s="1"/>
  <c r="K1243" i="1" a="1"/>
  <c r="K1243" i="1" s="1"/>
  <c r="K1244" i="1" a="1"/>
  <c r="K1244" i="1" s="1"/>
  <c r="K1245" i="1" a="1"/>
  <c r="K1245" i="1" s="1"/>
  <c r="K336" i="1" a="1"/>
  <c r="K336" i="1" s="1"/>
  <c r="K1246" i="1" a="1"/>
  <c r="K1246" i="1" s="1"/>
  <c r="K1247" i="1" a="1"/>
  <c r="K1247" i="1" s="1"/>
  <c r="K1248" i="1" a="1"/>
  <c r="K1248" i="1" s="1"/>
  <c r="K1249" i="1" a="1"/>
  <c r="K1249" i="1" s="1"/>
  <c r="K1250" i="1" a="1"/>
  <c r="K1250" i="1" s="1"/>
  <c r="K1251" i="1" a="1"/>
  <c r="K1251" i="1" s="1"/>
  <c r="K1252" i="1" a="1"/>
  <c r="K1252" i="1" s="1"/>
  <c r="K1253" i="1" a="1"/>
  <c r="K1253" i="1" s="1"/>
  <c r="K506" i="1" a="1"/>
  <c r="K506" i="1" s="1"/>
  <c r="K544" i="1" a="1"/>
  <c r="K544" i="1" s="1"/>
  <c r="K1254" i="1" a="1"/>
  <c r="K1254" i="1" s="1"/>
  <c r="K1255" i="1" a="1"/>
  <c r="K1255" i="1" s="1"/>
  <c r="K1256" i="1" a="1"/>
  <c r="K1256" i="1" s="1"/>
  <c r="K1257" i="1" a="1"/>
  <c r="K1257" i="1" s="1"/>
  <c r="K1258" i="1" a="1"/>
  <c r="K1258" i="1" s="1"/>
  <c r="K1259" i="1" a="1"/>
  <c r="K1259" i="1" s="1"/>
  <c r="K1260" i="1" a="1"/>
  <c r="K1260" i="1" s="1"/>
  <c r="K1261" i="1" a="1"/>
  <c r="K1261" i="1" s="1"/>
  <c r="K1262" i="1" a="1"/>
  <c r="K1262" i="1" s="1"/>
  <c r="K1263" i="1" a="1"/>
  <c r="K1263" i="1" s="1"/>
  <c r="K1264" i="1" a="1"/>
  <c r="K1264" i="1" s="1"/>
  <c r="K1265" i="1" a="1"/>
  <c r="K1265" i="1" s="1"/>
  <c r="K1266" i="1" a="1"/>
  <c r="K1266" i="1" s="1"/>
  <c r="K1267" i="1" a="1"/>
  <c r="K1267" i="1" s="1"/>
  <c r="K1268" i="1" a="1"/>
  <c r="K1268" i="1" s="1"/>
  <c r="K1269" i="1" a="1"/>
  <c r="K1269" i="1" s="1"/>
  <c r="K1270" i="1" a="1"/>
  <c r="K1270" i="1" s="1"/>
  <c r="K1271" i="1" a="1"/>
  <c r="K1271" i="1" s="1"/>
  <c r="K1272" i="1" a="1"/>
  <c r="K1272" i="1" s="1"/>
  <c r="K1273" i="1" a="1"/>
  <c r="K1273" i="1" s="1"/>
  <c r="K1274" i="1" a="1"/>
  <c r="K1274" i="1" s="1"/>
  <c r="K312" i="1" a="1"/>
  <c r="K312" i="1" s="1"/>
  <c r="K1275" i="1" a="1"/>
  <c r="K1275" i="1" s="1"/>
  <c r="K1276" i="1" a="1"/>
  <c r="K1276" i="1" s="1"/>
  <c r="K1277" i="1" a="1"/>
  <c r="K1277" i="1" s="1"/>
  <c r="K1278" i="1" a="1"/>
  <c r="K1278" i="1" s="1"/>
  <c r="K1279" i="1" a="1"/>
  <c r="K1279" i="1" s="1"/>
  <c r="K1280" i="1" a="1"/>
  <c r="K1280" i="1" s="1"/>
  <c r="K1281" i="1" a="1"/>
  <c r="K1281" i="1" s="1"/>
  <c r="K326" i="1" a="1"/>
  <c r="K326" i="1" s="1"/>
  <c r="K1282" i="1" a="1"/>
  <c r="K1282" i="1" s="1"/>
  <c r="K1283" i="1" a="1"/>
  <c r="K1283" i="1" s="1"/>
  <c r="K1284" i="1" a="1"/>
  <c r="K1284" i="1" s="1"/>
  <c r="K143" i="1" a="1"/>
  <c r="K143" i="1" s="1"/>
  <c r="K1285" i="1" a="1"/>
  <c r="K1285" i="1" s="1"/>
  <c r="K1286" i="1" a="1"/>
  <c r="K1286" i="1" s="1"/>
  <c r="K1287" i="1" a="1"/>
  <c r="K1287" i="1" s="1"/>
  <c r="K1288" i="1" a="1"/>
  <c r="K1288" i="1" s="1"/>
  <c r="K1289" i="1" a="1"/>
  <c r="K1289" i="1" s="1"/>
  <c r="K74" i="1" a="1"/>
  <c r="K74" i="1" s="1"/>
  <c r="K1290" i="1" a="1"/>
  <c r="K1290" i="1" s="1"/>
  <c r="K1291" i="1" a="1"/>
  <c r="K1291" i="1" s="1"/>
  <c r="K1292" i="1" a="1"/>
  <c r="K1292" i="1" s="1"/>
  <c r="K1293" i="1" a="1"/>
  <c r="K1293" i="1" s="1"/>
  <c r="K1294" i="1" a="1"/>
  <c r="K1294" i="1" s="1"/>
  <c r="K1295" i="1" a="1"/>
  <c r="K1295" i="1" s="1"/>
  <c r="K1296" i="1" a="1"/>
  <c r="K1296" i="1" s="1"/>
  <c r="K1297" i="1" a="1"/>
  <c r="K1297" i="1" s="1"/>
  <c r="K1298" i="1" a="1"/>
  <c r="K1298" i="1" s="1"/>
  <c r="K1299" i="1" a="1"/>
  <c r="K1299" i="1" s="1"/>
  <c r="K445" i="1" a="1"/>
  <c r="K445" i="1" s="1"/>
  <c r="K1300" i="1" a="1"/>
  <c r="K1300" i="1" s="1"/>
  <c r="K1301" i="1" a="1"/>
  <c r="K1301" i="1" s="1"/>
  <c r="K508" i="1" a="1"/>
  <c r="K508" i="1" s="1"/>
  <c r="K1302" i="1" a="1"/>
  <c r="K1302" i="1" s="1"/>
  <c r="K1303" i="1" a="1"/>
  <c r="K1303" i="1" s="1"/>
  <c r="K54" i="1" a="1"/>
  <c r="K54" i="1" s="1"/>
  <c r="K1305" i="1" a="1"/>
  <c r="K1305" i="1" s="1"/>
  <c r="K1306" i="1" a="1"/>
  <c r="K1306" i="1" s="1"/>
  <c r="K1307" i="1" a="1"/>
  <c r="K1307" i="1" s="1"/>
  <c r="K1308" i="1" a="1"/>
  <c r="K1308" i="1" s="1"/>
  <c r="K1309" i="1" a="1"/>
  <c r="K1309" i="1" s="1"/>
  <c r="K1310" i="1" a="1"/>
  <c r="K1310" i="1" s="1"/>
  <c r="K1311" i="1" a="1"/>
  <c r="K1311" i="1" s="1"/>
  <c r="K1312" i="1" a="1"/>
  <c r="K1312" i="1" s="1"/>
  <c r="K1313" i="1" a="1"/>
  <c r="K1313" i="1" s="1"/>
  <c r="K1314" i="1" a="1"/>
  <c r="K1314" i="1" s="1"/>
  <c r="K1315" i="1" a="1"/>
  <c r="K1315" i="1" s="1"/>
  <c r="K1316" i="1" a="1"/>
  <c r="K1316" i="1" s="1"/>
  <c r="K1317" i="1" a="1"/>
  <c r="K1317" i="1" s="1"/>
  <c r="K1318" i="1" a="1"/>
  <c r="K1318" i="1" s="1"/>
  <c r="K1319" i="1" a="1"/>
  <c r="K1319" i="1" s="1"/>
  <c r="K1320" i="1" a="1"/>
  <c r="K1320" i="1" s="1"/>
  <c r="K1321" i="1" a="1"/>
  <c r="K1321" i="1" s="1"/>
  <c r="K1322" i="1" a="1"/>
  <c r="K1322" i="1" s="1"/>
  <c r="K1323" i="1" a="1"/>
  <c r="K1323" i="1" s="1"/>
  <c r="K1324" i="1" a="1"/>
  <c r="K1324" i="1" s="1"/>
  <c r="K194" i="1" a="1"/>
  <c r="K194" i="1" s="1"/>
  <c r="K1325" i="1" a="1"/>
  <c r="K1325" i="1" s="1"/>
  <c r="K1326" i="1" a="1"/>
  <c r="K1326" i="1" s="1"/>
  <c r="K1327" i="1" a="1"/>
  <c r="K1327" i="1" s="1"/>
  <c r="K1328" i="1" a="1"/>
  <c r="K1328" i="1" s="1"/>
  <c r="K1329" i="1" a="1"/>
  <c r="K1329" i="1" s="1"/>
  <c r="K1330" i="1" a="1"/>
  <c r="K1330" i="1" s="1"/>
  <c r="K1331" i="1" a="1"/>
  <c r="K1331" i="1" s="1"/>
  <c r="K1332" i="1" a="1"/>
  <c r="K1332" i="1" s="1"/>
  <c r="K459" i="1" a="1"/>
  <c r="K459" i="1" s="1"/>
  <c r="K1333" i="1" a="1"/>
  <c r="K1333" i="1" s="1"/>
  <c r="K1334" i="1" a="1"/>
  <c r="K1334" i="1" s="1"/>
  <c r="K1335" i="1" a="1"/>
  <c r="K1335" i="1" s="1"/>
  <c r="K1336" i="1" a="1"/>
  <c r="K1336" i="1" s="1"/>
  <c r="K1337" i="1" a="1"/>
  <c r="K1337" i="1" s="1"/>
  <c r="K1338" i="1" a="1"/>
  <c r="K1338" i="1" s="1"/>
  <c r="K1339" i="1" a="1"/>
  <c r="K1339" i="1" s="1"/>
  <c r="K1340" i="1" a="1"/>
  <c r="K1340" i="1" s="1"/>
  <c r="K1341" i="1" a="1"/>
  <c r="K1341" i="1" s="1"/>
  <c r="K1342" i="1" a="1"/>
  <c r="K1342" i="1" s="1"/>
  <c r="K1343" i="1" a="1"/>
  <c r="K1343" i="1" s="1"/>
  <c r="K22" i="1" a="1"/>
  <c r="K22" i="1" s="1"/>
  <c r="K1344" i="1" a="1"/>
  <c r="K1344" i="1" s="1"/>
  <c r="K1345" i="1" a="1"/>
  <c r="K1345" i="1" s="1"/>
  <c r="K1346" i="1" a="1"/>
  <c r="K1346" i="1" s="1"/>
  <c r="K1347" i="1" a="1"/>
  <c r="K1347" i="1" s="1"/>
  <c r="K1348" i="1" a="1"/>
  <c r="K1348" i="1" s="1"/>
  <c r="K207" i="1" a="1"/>
  <c r="K207" i="1" s="1"/>
  <c r="K1349" i="1" a="1"/>
  <c r="K1349" i="1" s="1"/>
  <c r="K1350" i="1" a="1"/>
  <c r="K1350" i="1" s="1"/>
  <c r="K488" i="1" a="1"/>
  <c r="K488" i="1" s="1"/>
  <c r="K1351" i="1" a="1"/>
  <c r="K1351" i="1" s="1"/>
  <c r="K1352" i="1" a="1"/>
  <c r="K1352" i="1" s="1"/>
  <c r="K1353" i="1" a="1"/>
  <c r="K1353" i="1" s="1"/>
  <c r="K1354" i="1" a="1"/>
  <c r="K1354" i="1" s="1"/>
  <c r="K1355" i="1" a="1"/>
  <c r="K1355" i="1" s="1"/>
  <c r="K1356" i="1" a="1"/>
  <c r="K1356" i="1" s="1"/>
  <c r="K1357" i="1" a="1"/>
  <c r="K1357" i="1" s="1"/>
  <c r="K1358" i="1" a="1"/>
  <c r="K1358" i="1" s="1"/>
  <c r="K122" i="1" a="1"/>
  <c r="K122" i="1" s="1"/>
  <c r="K1359" i="1" a="1"/>
  <c r="K1359" i="1" s="1"/>
  <c r="K1360" i="1" a="1"/>
  <c r="K1360" i="1" s="1"/>
  <c r="K1361" i="1" a="1"/>
  <c r="K1361" i="1" s="1"/>
  <c r="K1362" i="1" a="1"/>
  <c r="K1362" i="1" s="1"/>
  <c r="K1363" i="1" a="1"/>
  <c r="K1363" i="1" s="1"/>
  <c r="K1364" i="1" a="1"/>
  <c r="K1364" i="1" s="1"/>
  <c r="K1365" i="1" a="1"/>
  <c r="K1365" i="1" s="1"/>
  <c r="K1366" i="1" a="1"/>
  <c r="K1366" i="1" s="1"/>
  <c r="K1367" i="1" a="1"/>
  <c r="K1367" i="1" s="1"/>
  <c r="K131" i="1" a="1"/>
  <c r="K131" i="1" s="1"/>
  <c r="K1368" i="1" a="1"/>
  <c r="K1368" i="1" s="1"/>
  <c r="K1369" i="1" a="1"/>
  <c r="K1369" i="1" s="1"/>
  <c r="K1370" i="1" a="1"/>
  <c r="K1370" i="1" s="1"/>
  <c r="K365" i="1" a="1"/>
  <c r="K365" i="1" s="1"/>
  <c r="K1371" i="1" a="1"/>
  <c r="K1371" i="1" s="1"/>
  <c r="K460" i="1" a="1"/>
  <c r="K460" i="1" s="1"/>
  <c r="K467" i="1" a="1"/>
  <c r="K467" i="1" s="1"/>
  <c r="K1372" i="1" a="1"/>
  <c r="K1372" i="1" s="1"/>
  <c r="K521" i="1" a="1"/>
  <c r="K521" i="1" s="1"/>
  <c r="K1373" i="1" a="1"/>
  <c r="K1373" i="1" s="1"/>
  <c r="K1374" i="1" a="1"/>
  <c r="K1374" i="1" s="1"/>
  <c r="K1375" i="1" a="1"/>
  <c r="K1375" i="1" s="1"/>
  <c r="K1376" i="1" a="1"/>
  <c r="K1376" i="1" s="1"/>
  <c r="K1377" i="1" a="1"/>
  <c r="K1377" i="1" s="1"/>
  <c r="K1378" i="1" a="1"/>
  <c r="K1378" i="1" s="1"/>
  <c r="K1379" i="1" a="1"/>
  <c r="K1379" i="1" s="1"/>
  <c r="K1380" i="1" a="1"/>
  <c r="K1380" i="1" s="1"/>
  <c r="K1381" i="1" a="1"/>
  <c r="K1381" i="1" s="1"/>
  <c r="K1382" i="1" a="1"/>
  <c r="K1382" i="1" s="1"/>
  <c r="K1383" i="1" a="1"/>
  <c r="K1383" i="1" s="1"/>
  <c r="K1384" i="1" a="1"/>
  <c r="K1384" i="1" s="1"/>
  <c r="K1385" i="1" a="1"/>
  <c r="K1385" i="1" s="1"/>
  <c r="K1386" i="1" a="1"/>
  <c r="K1386" i="1" s="1"/>
  <c r="K1387" i="1" a="1"/>
  <c r="K1387" i="1" s="1"/>
  <c r="K1388" i="1" a="1"/>
  <c r="K1388" i="1" s="1"/>
  <c r="K1389" i="1" a="1"/>
  <c r="K1389" i="1" s="1"/>
  <c r="K1390" i="1" a="1"/>
  <c r="K1390" i="1" s="1"/>
  <c r="K1391" i="1" a="1"/>
  <c r="K1391" i="1" s="1"/>
  <c r="K1392" i="1" a="1"/>
  <c r="K1392" i="1" s="1"/>
  <c r="K1393" i="1" a="1"/>
  <c r="K1393" i="1" s="1"/>
  <c r="K1394" i="1" a="1"/>
  <c r="K1394" i="1" s="1"/>
  <c r="K447" i="1" a="1"/>
  <c r="K447" i="1" s="1"/>
  <c r="K1395" i="1" a="1"/>
  <c r="K1395" i="1" s="1"/>
  <c r="K1396" i="1" a="1"/>
  <c r="K1396" i="1" s="1"/>
  <c r="K412" i="1" a="1"/>
  <c r="K412" i="1" s="1"/>
  <c r="K1397" i="1" a="1"/>
  <c r="K1397" i="1" s="1"/>
  <c r="K1398" i="1" a="1"/>
  <c r="K1398" i="1" s="1"/>
  <c r="K1399" i="1" a="1"/>
  <c r="K1399" i="1" s="1"/>
  <c r="K1400" i="1" a="1"/>
  <c r="K1400" i="1" s="1"/>
  <c r="K565" i="1" a="1"/>
  <c r="K565" i="1" s="1"/>
  <c r="K1401" i="1" a="1"/>
  <c r="K1401" i="1" s="1"/>
  <c r="K1402" i="1" a="1"/>
  <c r="K1402" i="1" s="1"/>
  <c r="K1403" i="1" a="1"/>
  <c r="K1403" i="1" s="1"/>
  <c r="K1404" i="1" a="1"/>
  <c r="K1404" i="1" s="1"/>
  <c r="K1405" i="1" a="1"/>
  <c r="K1405" i="1" s="1"/>
  <c r="K1406" i="1" a="1"/>
  <c r="K1406" i="1" s="1"/>
  <c r="K1407" i="1" a="1"/>
  <c r="K1407" i="1" s="1"/>
  <c r="K1408" i="1" a="1"/>
  <c r="K1408" i="1" s="1"/>
  <c r="K1409" i="1" a="1"/>
  <c r="K1409" i="1" s="1"/>
  <c r="K1410" i="1" a="1"/>
  <c r="K1410" i="1" s="1"/>
  <c r="K1411" i="1" a="1"/>
  <c r="K1411" i="1" s="1"/>
  <c r="K1412" i="1" a="1"/>
  <c r="K1412" i="1" s="1"/>
  <c r="K1413" i="1" a="1"/>
  <c r="K1413" i="1" s="1"/>
  <c r="K1414" i="1" a="1"/>
  <c r="K1414" i="1" s="1"/>
  <c r="K1415" i="1" a="1"/>
  <c r="K1415" i="1" s="1"/>
  <c r="K1416" i="1" a="1"/>
  <c r="K1416" i="1" s="1"/>
  <c r="K607" i="1" a="1"/>
  <c r="K607" i="1" s="1"/>
  <c r="K70" i="1" a="1"/>
  <c r="K70" i="1" s="1"/>
  <c r="K1417" i="1" a="1"/>
  <c r="K1417" i="1" s="1"/>
  <c r="K145" i="1" a="1"/>
  <c r="K145" i="1" s="1"/>
  <c r="K1418" i="1" a="1"/>
  <c r="K1418" i="1" s="1"/>
  <c r="K1419" i="1" a="1"/>
  <c r="K1419" i="1" s="1"/>
  <c r="K1420" i="1" a="1"/>
  <c r="K1420" i="1" s="1"/>
  <c r="K1421" i="1" a="1"/>
  <c r="K1421" i="1" s="1"/>
  <c r="K1422" i="1" a="1"/>
  <c r="K1422" i="1" s="1"/>
  <c r="K1423" i="1" a="1"/>
  <c r="K1423" i="1" s="1"/>
  <c r="K1424" i="1" a="1"/>
  <c r="K1424" i="1" s="1"/>
  <c r="K1425" i="1" a="1"/>
  <c r="K1425" i="1" s="1"/>
  <c r="K10" i="1" a="1"/>
  <c r="K10" i="1" s="1"/>
  <c r="K232" i="1" a="1"/>
  <c r="K232" i="1" s="1"/>
  <c r="K1426" i="1" a="1"/>
  <c r="K1426" i="1" s="1"/>
  <c r="K318" i="1" a="1"/>
  <c r="K318" i="1" s="1"/>
  <c r="K1427" i="1" a="1"/>
  <c r="K1427" i="1" s="1"/>
  <c r="K1428" i="1" a="1"/>
  <c r="K1428" i="1" s="1"/>
  <c r="K1429" i="1" a="1"/>
  <c r="K1429" i="1" s="1"/>
  <c r="K1430" i="1" a="1"/>
  <c r="K1430" i="1" s="1"/>
  <c r="K1431" i="1" a="1"/>
  <c r="K1431" i="1" s="1"/>
  <c r="K1432" i="1" a="1"/>
  <c r="K1432" i="1" s="1"/>
  <c r="K1433" i="1" a="1"/>
  <c r="K1433" i="1" s="1"/>
  <c r="K400" i="1" a="1"/>
  <c r="K400" i="1" s="1"/>
  <c r="K492" i="1" a="1"/>
  <c r="K492" i="1" s="1"/>
  <c r="K1434" i="1" a="1"/>
  <c r="K1434" i="1" s="1"/>
  <c r="K1435" i="1" a="1"/>
  <c r="K1435" i="1" s="1"/>
  <c r="K1436" i="1" a="1"/>
  <c r="K1436" i="1" s="1"/>
  <c r="K1437" i="1" a="1"/>
  <c r="K1437" i="1" s="1"/>
  <c r="K1438" i="1" a="1"/>
  <c r="K1438" i="1" s="1"/>
  <c r="K1439" i="1" a="1"/>
  <c r="K1439" i="1" s="1"/>
  <c r="K1440" i="1" a="1"/>
  <c r="K1440" i="1" s="1"/>
  <c r="K1441" i="1" a="1"/>
  <c r="K1441" i="1" s="1"/>
  <c r="K1442" i="1" a="1"/>
  <c r="K1442" i="1" s="1"/>
  <c r="K1443" i="1" a="1"/>
  <c r="K1443" i="1" s="1"/>
  <c r="K358" i="1" a="1"/>
  <c r="K358" i="1" s="1"/>
  <c r="K1444" i="1" a="1"/>
  <c r="K1444" i="1" s="1"/>
  <c r="K1445" i="1" a="1"/>
  <c r="K1445" i="1" s="1"/>
  <c r="K1446" i="1" a="1"/>
  <c r="K1446" i="1" s="1"/>
  <c r="K1447" i="1" a="1"/>
  <c r="K1447" i="1" s="1"/>
  <c r="K1448" i="1" a="1"/>
  <c r="K1448" i="1" s="1"/>
  <c r="K1449" i="1" a="1"/>
  <c r="K1449" i="1" s="1"/>
  <c r="K555" i="1" a="1"/>
  <c r="K555" i="1" s="1"/>
  <c r="K1450" i="1" a="1"/>
  <c r="K1450" i="1" s="1"/>
  <c r="K1451" i="1" a="1"/>
  <c r="K1451" i="1" s="1"/>
  <c r="K1452" i="1" a="1"/>
  <c r="K1452" i="1" s="1"/>
  <c r="K1453" i="1" a="1"/>
  <c r="K1453" i="1" s="1"/>
  <c r="K356" i="1" a="1"/>
  <c r="K356" i="1" s="1"/>
  <c r="K19" i="1" a="1"/>
  <c r="K19" i="1" s="1"/>
  <c r="K30" i="1" a="1"/>
  <c r="K30" i="1" s="1"/>
  <c r="K1454" i="1" a="1"/>
  <c r="K1454" i="1" s="1"/>
  <c r="K1455" i="1" a="1"/>
  <c r="K1455" i="1" s="1"/>
  <c r="K1456" i="1" a="1"/>
  <c r="K1456" i="1" s="1"/>
  <c r="K1457" i="1" a="1"/>
  <c r="K1457" i="1" s="1"/>
  <c r="K1458" i="1" a="1"/>
  <c r="K1458" i="1" s="1"/>
  <c r="K1459" i="1" a="1"/>
  <c r="K1459" i="1" s="1"/>
  <c r="K165" i="1" a="1"/>
  <c r="K165" i="1" s="1"/>
  <c r="K1460" i="1" a="1"/>
  <c r="K1460" i="1" s="1"/>
  <c r="K1461" i="1" a="1"/>
  <c r="K1461" i="1" s="1"/>
  <c r="K1462" i="1" a="1"/>
  <c r="K1462" i="1" s="1"/>
  <c r="K1463" i="1" a="1"/>
  <c r="K1463" i="1" s="1"/>
  <c r="K1464" i="1" a="1"/>
  <c r="K1464" i="1" s="1"/>
  <c r="K1465" i="1" a="1"/>
  <c r="K1465" i="1" s="1"/>
  <c r="K1466" i="1" a="1"/>
  <c r="K1466" i="1" s="1"/>
  <c r="K1467" i="1" a="1"/>
  <c r="K1467" i="1" s="1"/>
  <c r="K1468" i="1" a="1"/>
  <c r="K1468" i="1" s="1"/>
  <c r="K1469" i="1" a="1"/>
  <c r="K1469" i="1" s="1"/>
  <c r="K1470" i="1" a="1"/>
  <c r="K1470" i="1" s="1"/>
  <c r="K1471" i="1" a="1"/>
  <c r="K1471" i="1" s="1"/>
  <c r="K1472" i="1" a="1"/>
  <c r="K1472" i="1" s="1"/>
  <c r="K1473" i="1" a="1"/>
  <c r="K1473" i="1" s="1"/>
  <c r="K1474" i="1" a="1"/>
  <c r="K1474" i="1" s="1"/>
  <c r="K335" i="1" a="1"/>
  <c r="K335" i="1" s="1"/>
  <c r="K31" i="1" a="1"/>
  <c r="K31" i="1" s="1"/>
  <c r="K135" i="1" a="1"/>
  <c r="K135" i="1" s="1"/>
  <c r="K1475" i="1" a="1"/>
  <c r="K1475" i="1" s="1"/>
  <c r="K1476" i="1" a="1"/>
  <c r="K1476" i="1" s="1"/>
  <c r="K1477" i="1" a="1"/>
  <c r="K1477" i="1" s="1"/>
  <c r="K1478" i="1" a="1"/>
  <c r="K1478" i="1" s="1"/>
  <c r="K1479" i="1" a="1"/>
  <c r="K1479" i="1" s="1"/>
  <c r="K1480" i="1" a="1"/>
  <c r="K1480" i="1" s="1"/>
  <c r="K1481" i="1" a="1"/>
  <c r="K1481" i="1" s="1"/>
  <c r="K1482" i="1" a="1"/>
  <c r="K1482" i="1" s="1"/>
  <c r="K1483" i="1" a="1"/>
  <c r="K1483" i="1" s="1"/>
  <c r="K1484" i="1" a="1"/>
  <c r="K1484" i="1" s="1"/>
  <c r="K1485" i="1" a="1"/>
  <c r="K1485" i="1" s="1"/>
  <c r="K1486" i="1" a="1"/>
  <c r="K1486" i="1" s="1"/>
  <c r="K1487" i="1" a="1"/>
  <c r="K1487" i="1" s="1"/>
  <c r="K609" i="1" a="1"/>
  <c r="K609" i="1" s="1"/>
  <c r="K1488" i="1" a="1"/>
  <c r="K1488" i="1" s="1"/>
  <c r="K1489" i="1" a="1"/>
  <c r="K1489" i="1" s="1"/>
  <c r="K1490" i="1" a="1"/>
  <c r="K1490" i="1" s="1"/>
  <c r="K1491" i="1" a="1"/>
  <c r="K1491" i="1" s="1"/>
  <c r="K1492" i="1" a="1"/>
  <c r="K1492" i="1" s="1"/>
  <c r="K1493" i="1" a="1"/>
  <c r="K1493" i="1" s="1"/>
  <c r="K1494" i="1" a="1"/>
  <c r="K1494" i="1" s="1"/>
  <c r="K1495" i="1" a="1"/>
  <c r="K1495" i="1" s="1"/>
  <c r="K1496" i="1" a="1"/>
  <c r="K1496" i="1" s="1"/>
  <c r="K1497" i="1" a="1"/>
  <c r="K1497" i="1" s="1"/>
  <c r="K1498" i="1" a="1"/>
  <c r="K1498" i="1" s="1"/>
  <c r="K1499" i="1" a="1"/>
  <c r="K1499" i="1" s="1"/>
  <c r="K1500" i="1" a="1"/>
  <c r="K1500" i="1" s="1"/>
  <c r="K1501" i="1" a="1"/>
  <c r="K1501" i="1" s="1"/>
  <c r="K1502" i="1" a="1"/>
  <c r="K1502" i="1" s="1"/>
  <c r="K1503" i="1" a="1"/>
  <c r="K1503" i="1" s="1"/>
  <c r="K383" i="1" a="1"/>
  <c r="K383" i="1" s="1"/>
  <c r="K1504" i="1" a="1"/>
  <c r="K1504" i="1" s="1"/>
  <c r="K1505" i="1" a="1"/>
  <c r="K1505" i="1" s="1"/>
  <c r="K1506" i="1" a="1"/>
  <c r="K1506" i="1" s="1"/>
  <c r="K1507" i="1" a="1"/>
  <c r="K1507" i="1" s="1"/>
  <c r="K1508" i="1" a="1"/>
  <c r="K1508" i="1" s="1"/>
  <c r="K1509" i="1" a="1"/>
  <c r="K1509" i="1" s="1"/>
  <c r="K1510" i="1" a="1"/>
  <c r="K1510" i="1" s="1"/>
  <c r="K1511" i="1" a="1"/>
  <c r="K1511" i="1" s="1"/>
  <c r="K1512" i="1" a="1"/>
  <c r="K1512" i="1" s="1"/>
  <c r="K1513" i="1" a="1"/>
  <c r="K1513" i="1" s="1"/>
  <c r="K1514" i="1" a="1"/>
  <c r="K1514" i="1" s="1"/>
  <c r="K1515" i="1" a="1"/>
  <c r="K1515" i="1" s="1"/>
  <c r="K625" i="1" a="1"/>
  <c r="K625" i="1" s="1"/>
  <c r="K1516" i="1" a="1"/>
  <c r="K1516" i="1" s="1"/>
  <c r="K1517" i="1" a="1"/>
  <c r="K1517" i="1" s="1"/>
  <c r="K1518" i="1" a="1"/>
  <c r="K1518" i="1" s="1"/>
  <c r="K1519" i="1" a="1"/>
  <c r="K1519" i="1" s="1"/>
  <c r="K1520" i="1" a="1"/>
  <c r="K1520" i="1" s="1"/>
  <c r="K1521" i="1" a="1"/>
  <c r="K1521" i="1" s="1"/>
  <c r="K1522" i="1" a="1"/>
  <c r="K1522" i="1" s="1"/>
  <c r="K1523" i="1" a="1"/>
  <c r="K1523" i="1" s="1"/>
  <c r="K1524" i="1" a="1"/>
  <c r="K1524" i="1" s="1"/>
  <c r="K1525" i="1" a="1"/>
  <c r="K1525" i="1" s="1"/>
  <c r="K1526" i="1" a="1"/>
  <c r="K1526" i="1" s="1"/>
  <c r="K1527" i="1" a="1"/>
  <c r="K1527" i="1" s="1"/>
  <c r="K1528" i="1" a="1"/>
  <c r="K1528" i="1" s="1"/>
  <c r="K1529" i="1" a="1"/>
  <c r="K1529" i="1" s="1"/>
  <c r="K1530" i="1" a="1"/>
  <c r="K1530" i="1" s="1"/>
  <c r="K1531" i="1" a="1"/>
  <c r="K1531" i="1" s="1"/>
  <c r="K1532" i="1" a="1"/>
  <c r="K1532" i="1" s="1"/>
  <c r="K377" i="1" a="1"/>
  <c r="K377" i="1" s="1"/>
  <c r="K1533" i="1" a="1"/>
  <c r="K1533" i="1" s="1"/>
  <c r="K1534" i="1" a="1"/>
  <c r="K1534" i="1" s="1"/>
  <c r="K1535" i="1" a="1"/>
  <c r="K1535" i="1" s="1"/>
  <c r="K1536" i="1" a="1"/>
  <c r="K1536" i="1" s="1"/>
  <c r="K1537" i="1" a="1"/>
  <c r="K1537" i="1" s="1"/>
  <c r="K1538" i="1" a="1"/>
  <c r="K1538" i="1" s="1"/>
  <c r="K1539" i="1" a="1"/>
  <c r="K1539" i="1" s="1"/>
  <c r="K151" i="1" a="1"/>
  <c r="K151" i="1" s="1"/>
  <c r="K1540" i="1" a="1"/>
  <c r="K1540" i="1" s="1"/>
  <c r="K1541" i="1" a="1"/>
  <c r="K1541" i="1" s="1"/>
  <c r="K92" i="1" a="1"/>
  <c r="K92" i="1" s="1"/>
  <c r="K477" i="1" a="1"/>
  <c r="K477" i="1" s="1"/>
  <c r="K1542" i="1" a="1"/>
  <c r="K1542" i="1" s="1"/>
  <c r="K1543" i="1" a="1"/>
  <c r="K1543" i="1" s="1"/>
  <c r="K1544" i="1" a="1"/>
  <c r="K1544" i="1" s="1"/>
  <c r="K1545" i="1" a="1"/>
  <c r="K1545" i="1" s="1"/>
  <c r="K1546" i="1" a="1"/>
  <c r="K1546" i="1" s="1"/>
  <c r="K1547" i="1" a="1"/>
  <c r="K1547" i="1" s="1"/>
  <c r="K1548" i="1" a="1"/>
  <c r="K1548" i="1" s="1"/>
  <c r="K1549" i="1" a="1"/>
  <c r="K1549" i="1" s="1"/>
  <c r="K1550" i="1" a="1"/>
  <c r="K1550" i="1" s="1"/>
  <c r="K1551" i="1" a="1"/>
  <c r="K1551" i="1" s="1"/>
  <c r="K1552" i="1" a="1"/>
  <c r="K1552" i="1" s="1"/>
  <c r="K1553" i="1" a="1"/>
  <c r="K1553" i="1" s="1"/>
  <c r="K1554" i="1" a="1"/>
  <c r="K1554" i="1" s="1"/>
  <c r="K1555" i="1" a="1"/>
  <c r="K1555" i="1" s="1"/>
  <c r="K1556" i="1" a="1"/>
  <c r="K1556" i="1" s="1"/>
  <c r="K1557" i="1" a="1"/>
  <c r="K1557" i="1" s="1"/>
  <c r="K1558" i="1" a="1"/>
  <c r="K1558" i="1" s="1"/>
  <c r="K1559" i="1" a="1"/>
  <c r="K1559" i="1" s="1"/>
  <c r="K1560" i="1" a="1"/>
  <c r="K1560" i="1" s="1"/>
  <c r="K1561" i="1" a="1"/>
  <c r="K1561" i="1" s="1"/>
  <c r="K1562" i="1" a="1"/>
  <c r="K1562" i="1" s="1"/>
  <c r="K1563" i="1" a="1"/>
  <c r="K1563" i="1" s="1"/>
  <c r="K1564" i="1" a="1"/>
  <c r="K1564" i="1" s="1"/>
  <c r="K1565" i="1" a="1"/>
  <c r="K1565" i="1" s="1"/>
  <c r="K1566" i="1" a="1"/>
  <c r="K1566" i="1" s="1"/>
  <c r="K1567" i="1" a="1"/>
  <c r="K1567" i="1" s="1"/>
  <c r="K1568" i="1" a="1"/>
  <c r="K1568" i="1" s="1"/>
  <c r="K1569" i="1" a="1"/>
  <c r="K1569" i="1" s="1"/>
  <c r="K529" i="1" a="1"/>
  <c r="K529" i="1" s="1"/>
  <c r="K1570" i="1" a="1"/>
  <c r="K1570" i="1" s="1"/>
  <c r="K1571" i="1" a="1"/>
  <c r="K1571" i="1" s="1"/>
  <c r="K1572" i="1" a="1"/>
  <c r="K1572" i="1" s="1"/>
  <c r="K1573" i="1" a="1"/>
  <c r="K1573" i="1" s="1"/>
  <c r="K1574" i="1" a="1"/>
  <c r="K1574" i="1" s="1"/>
  <c r="K1575" i="1" a="1"/>
  <c r="K1575" i="1" s="1"/>
  <c r="K1576" i="1" a="1"/>
  <c r="K1576" i="1" s="1"/>
  <c r="K1577" i="1" a="1"/>
  <c r="K1577" i="1" s="1"/>
  <c r="K486" i="1" a="1"/>
  <c r="K486" i="1" s="1"/>
  <c r="K1578" i="1" a="1"/>
  <c r="K1578" i="1" s="1"/>
  <c r="K1579" i="1" a="1"/>
  <c r="K1579" i="1" s="1"/>
  <c r="K1580" i="1" a="1"/>
  <c r="K1580" i="1" s="1"/>
  <c r="K1581" i="1" a="1"/>
  <c r="K1581" i="1" s="1"/>
  <c r="K1582" i="1" a="1"/>
  <c r="K1582" i="1" s="1"/>
  <c r="K1583" i="1" a="1"/>
  <c r="K1583" i="1" s="1"/>
  <c r="K1584" i="1" a="1"/>
  <c r="K1584" i="1" s="1"/>
  <c r="K1585" i="1" a="1"/>
  <c r="K1585" i="1" s="1"/>
  <c r="K1586" i="1" a="1"/>
  <c r="K1586" i="1" s="1"/>
  <c r="K1587" i="1" a="1"/>
  <c r="K1587" i="1" s="1"/>
  <c r="K1588" i="1" a="1"/>
  <c r="K1588" i="1" s="1"/>
  <c r="K1589" i="1" a="1"/>
  <c r="K1589" i="1" s="1"/>
  <c r="K1590" i="1" a="1"/>
  <c r="K1590" i="1" s="1"/>
  <c r="K1591" i="1" a="1"/>
  <c r="K1591" i="1" s="1"/>
  <c r="K1592" i="1" a="1"/>
  <c r="K1592" i="1" s="1"/>
  <c r="K1593" i="1" a="1"/>
  <c r="K1593" i="1" s="1"/>
  <c r="K1594" i="1" a="1"/>
  <c r="K1594" i="1" s="1"/>
  <c r="K1595" i="1" a="1"/>
  <c r="K1595" i="1" s="1"/>
  <c r="K1596" i="1" a="1"/>
  <c r="K1596" i="1" s="1"/>
  <c r="K1597" i="1" a="1"/>
  <c r="K1597" i="1" s="1"/>
  <c r="K474" i="1" a="1"/>
  <c r="K474" i="1" s="1"/>
  <c r="K1598" i="1" a="1"/>
  <c r="K1598" i="1" s="1"/>
  <c r="K1599" i="1" a="1"/>
  <c r="K1599" i="1" s="1"/>
  <c r="K1600" i="1" a="1"/>
  <c r="K1600" i="1" s="1"/>
  <c r="K1601" i="1" a="1"/>
  <c r="K1601" i="1" s="1"/>
  <c r="K1602" i="1" a="1"/>
  <c r="K1602" i="1" s="1"/>
  <c r="K1603" i="1" a="1"/>
  <c r="K1603" i="1" s="1"/>
  <c r="K1604" i="1" a="1"/>
  <c r="K1604" i="1" s="1"/>
  <c r="K1605" i="1" a="1"/>
  <c r="K1605" i="1" s="1"/>
  <c r="K1606" i="1" a="1"/>
  <c r="K1606" i="1" s="1"/>
  <c r="K1607" i="1" a="1"/>
  <c r="K1607" i="1" s="1"/>
  <c r="K9" i="1" a="1"/>
  <c r="K9" i="1" s="1"/>
  <c r="K1609" i="1" a="1"/>
  <c r="K1609" i="1" s="1"/>
  <c r="K1610" i="1" a="1"/>
  <c r="K1610" i="1" s="1"/>
  <c r="K1611" i="1" a="1"/>
  <c r="K1611" i="1" s="1"/>
  <c r="K537" i="1" a="1"/>
  <c r="K537" i="1" s="1"/>
  <c r="K1612" i="1" a="1"/>
  <c r="K1612" i="1" s="1"/>
  <c r="K1613" i="1" a="1"/>
  <c r="K1613" i="1" s="1"/>
  <c r="K483" i="1" a="1"/>
  <c r="K483" i="1" s="1"/>
  <c r="K1614" i="1" a="1"/>
  <c r="K1614" i="1" s="1"/>
  <c r="K1615" i="1" a="1"/>
  <c r="K1615" i="1" s="1"/>
  <c r="K1616" i="1" a="1"/>
  <c r="K1616" i="1" s="1"/>
  <c r="K160" i="1" a="1"/>
  <c r="K160" i="1" s="1"/>
  <c r="K110" i="1" a="1"/>
  <c r="K110" i="1" s="1"/>
  <c r="K1617" i="1" a="1"/>
  <c r="K1617" i="1" s="1"/>
  <c r="K197" i="1" a="1"/>
  <c r="K197" i="1" s="1"/>
  <c r="K1618" i="1" a="1"/>
  <c r="K1618" i="1" s="1"/>
  <c r="K1619" i="1" a="1"/>
  <c r="K1619" i="1" s="1"/>
  <c r="K1620" i="1" a="1"/>
  <c r="K1620" i="1" s="1"/>
  <c r="K1621" i="1" a="1"/>
  <c r="K1621" i="1" s="1"/>
  <c r="K1622" i="1" a="1"/>
  <c r="K1622" i="1" s="1"/>
  <c r="K1623" i="1" a="1"/>
  <c r="K1623" i="1" s="1"/>
  <c r="K1624" i="1" a="1"/>
  <c r="K1624" i="1" s="1"/>
  <c r="K1625" i="1" a="1"/>
  <c r="K1625" i="1" s="1"/>
  <c r="K1626" i="1" a="1"/>
  <c r="K1626" i="1" s="1"/>
  <c r="K1627" i="1" a="1"/>
  <c r="K1627" i="1" s="1"/>
  <c r="K1628" i="1" a="1"/>
  <c r="K1628" i="1" s="1"/>
  <c r="K1629" i="1" a="1"/>
  <c r="K1629" i="1" s="1"/>
  <c r="K1630" i="1" a="1"/>
  <c r="K1630" i="1" s="1"/>
  <c r="K1631" i="1" a="1"/>
  <c r="K1631" i="1" s="1"/>
  <c r="K1632" i="1" a="1"/>
  <c r="K1632" i="1" s="1"/>
  <c r="K228" i="1" a="1"/>
  <c r="K228" i="1" s="1"/>
  <c r="K181" i="1" a="1"/>
  <c r="K181" i="1" s="1"/>
  <c r="K1633" i="1" a="1"/>
  <c r="K1633" i="1" s="1"/>
  <c r="K1634" i="1" a="1"/>
  <c r="K1634" i="1" s="1"/>
  <c r="K1635" i="1" a="1"/>
  <c r="K1635" i="1" s="1"/>
  <c r="K1636" i="1" a="1"/>
  <c r="K1636" i="1" s="1"/>
  <c r="K1637" i="1" a="1"/>
  <c r="K1637" i="1" s="1"/>
  <c r="K1638" i="1" a="1"/>
  <c r="K1638" i="1" s="1"/>
  <c r="K1639" i="1" a="1"/>
  <c r="K1639" i="1" s="1"/>
  <c r="K1640" i="1" a="1"/>
  <c r="K1640" i="1" s="1"/>
  <c r="K1641" i="1" a="1"/>
  <c r="K1641" i="1" s="1"/>
  <c r="K1642" i="1" a="1"/>
  <c r="K1642" i="1" s="1"/>
  <c r="K1643" i="1" a="1"/>
  <c r="K1643" i="1" s="1"/>
  <c r="K1644" i="1" a="1"/>
  <c r="K1644" i="1" s="1"/>
  <c r="K600" i="1" a="1"/>
  <c r="K600" i="1" s="1"/>
  <c r="K1645" i="1" a="1"/>
  <c r="K1645" i="1" s="1"/>
  <c r="K1646" i="1" a="1"/>
  <c r="K1646" i="1" s="1"/>
  <c r="K1647" i="1" a="1"/>
  <c r="K1647" i="1" s="1"/>
  <c r="K1648" i="1" a="1"/>
  <c r="K1648" i="1" s="1"/>
  <c r="K1649" i="1" a="1"/>
  <c r="K1649" i="1" s="1"/>
  <c r="K1650" i="1" a="1"/>
  <c r="K1650" i="1" s="1"/>
  <c r="K1651" i="1" a="1"/>
  <c r="K1651" i="1" s="1"/>
  <c r="K1652" i="1" a="1"/>
  <c r="K1652" i="1" s="1"/>
  <c r="K190" i="1" a="1"/>
  <c r="K190" i="1" s="1"/>
  <c r="K1653" i="1" a="1"/>
  <c r="K1653" i="1" s="1"/>
  <c r="K1654" i="1" a="1"/>
  <c r="K1654" i="1" s="1"/>
  <c r="K1655" i="1" a="1"/>
  <c r="K1655" i="1" s="1"/>
  <c r="K1656" i="1" a="1"/>
  <c r="K1656" i="1" s="1"/>
  <c r="K586" i="1" a="1"/>
  <c r="K586" i="1" s="1"/>
  <c r="K1657" i="1" a="1"/>
  <c r="K1657" i="1" s="1"/>
  <c r="K567" i="1" a="1"/>
  <c r="K567" i="1" s="1"/>
  <c r="K394" i="1" a="1"/>
  <c r="K394" i="1" s="1"/>
  <c r="K1658" i="1" a="1"/>
  <c r="K1658" i="1" s="1"/>
  <c r="K1659" i="1" a="1"/>
  <c r="K1659" i="1" s="1"/>
  <c r="K1660" i="1" a="1"/>
  <c r="K1660" i="1" s="1"/>
  <c r="K1661" i="1" a="1"/>
  <c r="K1661" i="1" s="1"/>
  <c r="K1662" i="1" a="1"/>
  <c r="K1662" i="1" s="1"/>
  <c r="K1663" i="1" a="1"/>
  <c r="K1663" i="1" s="1"/>
  <c r="K1664" i="1" a="1"/>
  <c r="K1664" i="1" s="1"/>
  <c r="K1665" i="1" a="1"/>
  <c r="K1665" i="1" s="1"/>
  <c r="K1666" i="1" a="1"/>
  <c r="K1666" i="1" s="1"/>
  <c r="K1667" i="1" a="1"/>
  <c r="K1667" i="1" s="1"/>
  <c r="K147" i="1" a="1"/>
  <c r="K147" i="1" s="1"/>
  <c r="K155" i="1" a="1"/>
  <c r="K155" i="1" s="1"/>
  <c r="K1668" i="1" a="1"/>
  <c r="K1668" i="1" s="1"/>
  <c r="K1669" i="1" a="1"/>
  <c r="K1669" i="1" s="1"/>
  <c r="K1670" i="1" a="1"/>
  <c r="K1670" i="1" s="1"/>
  <c r="K1671" i="1" a="1"/>
  <c r="K1671" i="1" s="1"/>
  <c r="K1672" i="1" a="1"/>
  <c r="K1672" i="1" s="1"/>
  <c r="K1673" i="1" a="1"/>
  <c r="K1673" i="1" s="1"/>
  <c r="K1674" i="1" a="1"/>
  <c r="K1674" i="1" s="1"/>
  <c r="K1675" i="1" a="1"/>
  <c r="K1675" i="1" s="1"/>
  <c r="K1676" i="1" a="1"/>
  <c r="K1676" i="1" s="1"/>
  <c r="K1677" i="1" a="1"/>
  <c r="K1677" i="1" s="1"/>
  <c r="K1678" i="1" a="1"/>
  <c r="K1678" i="1" s="1"/>
  <c r="K1679" i="1" a="1"/>
  <c r="K1679" i="1" s="1"/>
  <c r="K1680" i="1" a="1"/>
  <c r="K1680" i="1" s="1"/>
  <c r="K1681" i="1" a="1"/>
  <c r="K1681" i="1" s="1"/>
  <c r="K1682" i="1" a="1"/>
  <c r="K1682" i="1" s="1"/>
  <c r="K1683" i="1" a="1"/>
  <c r="K1683" i="1" s="1"/>
  <c r="K1684" i="1" a="1"/>
  <c r="K1684" i="1" s="1"/>
  <c r="K1685" i="1" a="1"/>
  <c r="K1685" i="1" s="1"/>
  <c r="K427" i="1" a="1"/>
  <c r="K427" i="1" s="1"/>
  <c r="K1686" i="1" a="1"/>
  <c r="K1686" i="1" s="1"/>
  <c r="K1687" i="1" a="1"/>
  <c r="K1687" i="1" s="1"/>
  <c r="K1688" i="1" a="1"/>
  <c r="K1688" i="1" s="1"/>
  <c r="K1689" i="1" a="1"/>
  <c r="K1689" i="1" s="1"/>
  <c r="K1690" i="1" a="1"/>
  <c r="K1690" i="1" s="1"/>
  <c r="K1691" i="1" a="1"/>
  <c r="K1691" i="1" s="1"/>
  <c r="K1692" i="1" a="1"/>
  <c r="K1692" i="1" s="1"/>
  <c r="K598" i="1" a="1"/>
  <c r="K598" i="1" s="1"/>
  <c r="K1693" i="1" a="1"/>
  <c r="K1693" i="1" s="1"/>
  <c r="K357" i="1" a="1"/>
  <c r="K357" i="1" s="1"/>
  <c r="K1694" i="1" a="1"/>
  <c r="K1694" i="1" s="1"/>
  <c r="K1695" i="1" a="1"/>
  <c r="K1695" i="1" s="1"/>
  <c r="K142" i="1" a="1"/>
  <c r="K142" i="1" s="1"/>
  <c r="K1696" i="1" a="1"/>
  <c r="K1696" i="1" s="1"/>
  <c r="K1697" i="1" a="1"/>
  <c r="K1697" i="1" s="1"/>
  <c r="K1698" i="1" a="1"/>
  <c r="K1698" i="1" s="1"/>
  <c r="K1699" i="1" a="1"/>
  <c r="K1699" i="1" s="1"/>
  <c r="K1700" i="1" a="1"/>
  <c r="K1700" i="1" s="1"/>
  <c r="K1701" i="1" a="1"/>
  <c r="K1701" i="1" s="1"/>
  <c r="K1702" i="1" a="1"/>
  <c r="K1702" i="1" s="1"/>
  <c r="K1703" i="1" a="1"/>
  <c r="K1703" i="1" s="1"/>
  <c r="K1704" i="1" a="1"/>
  <c r="K1704" i="1" s="1"/>
  <c r="K1705" i="1" a="1"/>
  <c r="K1705" i="1" s="1"/>
  <c r="K1706" i="1" a="1"/>
  <c r="K1706" i="1" s="1"/>
  <c r="K1707" i="1" a="1"/>
  <c r="K1707" i="1" s="1"/>
  <c r="K1708" i="1" a="1"/>
  <c r="K1708" i="1" s="1"/>
  <c r="K1709" i="1" a="1"/>
  <c r="K1709" i="1" s="1"/>
  <c r="K1710" i="1" a="1"/>
  <c r="K1710" i="1" s="1"/>
  <c r="K1711" i="1" a="1"/>
  <c r="K1711" i="1" s="1"/>
  <c r="K1712" i="1" a="1"/>
  <c r="K1712" i="1" s="1"/>
  <c r="K1713" i="1" a="1"/>
  <c r="K1713" i="1" s="1"/>
  <c r="K1714" i="1" a="1"/>
  <c r="K1714" i="1" s="1"/>
  <c r="K1715" i="1" a="1"/>
  <c r="K1715" i="1" s="1"/>
  <c r="K1716" i="1" a="1"/>
  <c r="K1716" i="1" s="1"/>
  <c r="K1717" i="1" a="1"/>
  <c r="K1717" i="1" s="1"/>
  <c r="K1718" i="1" a="1"/>
  <c r="K1718" i="1" s="1"/>
  <c r="K1719" i="1" a="1"/>
  <c r="K1719" i="1" s="1"/>
  <c r="K1720" i="1" a="1"/>
  <c r="K1720" i="1" s="1"/>
  <c r="K1721" i="1" a="1"/>
  <c r="K1721" i="1" s="1"/>
  <c r="K1722" i="1" a="1"/>
  <c r="K1722" i="1" s="1"/>
  <c r="K1723" i="1" a="1"/>
  <c r="K1723" i="1" s="1"/>
  <c r="K307" i="1" a="1"/>
  <c r="K307" i="1" s="1"/>
  <c r="K1724" i="1" a="1"/>
  <c r="K1724" i="1" s="1"/>
  <c r="K1725" i="1" a="1"/>
  <c r="K1725" i="1" s="1"/>
  <c r="K1726" i="1" a="1"/>
  <c r="K1726" i="1" s="1"/>
  <c r="K1727" i="1" a="1"/>
  <c r="K1727" i="1" s="1"/>
  <c r="K1728" i="1" a="1"/>
  <c r="K1728" i="1" s="1"/>
  <c r="K1729" i="1" a="1"/>
  <c r="K1729" i="1" s="1"/>
  <c r="K17" i="1" a="1"/>
  <c r="K17" i="1" s="1"/>
  <c r="K1730" i="1" a="1"/>
  <c r="K1730" i="1" s="1"/>
  <c r="K1731" i="1" a="1"/>
  <c r="K1731" i="1" s="1"/>
  <c r="K1732" i="1" a="1"/>
  <c r="K1732" i="1" s="1"/>
  <c r="K1733" i="1" a="1"/>
  <c r="K1733" i="1" s="1"/>
  <c r="K1734" i="1" a="1"/>
  <c r="K1734" i="1" s="1"/>
  <c r="K1735" i="1" a="1"/>
  <c r="K1735" i="1" s="1"/>
  <c r="K1736" i="1" a="1"/>
  <c r="K1736" i="1" s="1"/>
  <c r="K1737" i="1" a="1"/>
  <c r="K1737" i="1" s="1"/>
  <c r="K1738" i="1" a="1"/>
  <c r="K1738" i="1" s="1"/>
  <c r="K1739" i="1" a="1"/>
  <c r="K1739" i="1" s="1"/>
  <c r="K238" i="1" a="1"/>
  <c r="K238" i="1" s="1"/>
  <c r="K1740" i="1" a="1"/>
  <c r="K1740" i="1" s="1"/>
  <c r="K1741" i="1" a="1"/>
  <c r="K1741" i="1" s="1"/>
  <c r="K530" i="1" a="1"/>
  <c r="K530" i="1" s="1"/>
  <c r="K1742" i="1" a="1"/>
  <c r="K1742" i="1" s="1"/>
  <c r="K1743" i="1" a="1"/>
  <c r="K1743" i="1" s="1"/>
  <c r="K1744" i="1" a="1"/>
  <c r="K1744" i="1" s="1"/>
  <c r="K1745" i="1" a="1"/>
  <c r="K1745" i="1" s="1"/>
  <c r="K1746" i="1" a="1"/>
  <c r="K1746" i="1" s="1"/>
  <c r="K1747" i="1" a="1"/>
  <c r="K1747" i="1" s="1"/>
  <c r="K1748" i="1" a="1"/>
  <c r="K1748" i="1" s="1"/>
  <c r="K1749" i="1" a="1"/>
  <c r="K1749" i="1" s="1"/>
  <c r="K1750" i="1" a="1"/>
  <c r="K1750" i="1" s="1"/>
  <c r="K1751" i="1" a="1"/>
  <c r="K1751" i="1" s="1"/>
  <c r="K1752" i="1" a="1"/>
  <c r="K1752" i="1" s="1"/>
  <c r="K1753" i="1" a="1"/>
  <c r="K1753" i="1" s="1"/>
  <c r="K1754" i="1" a="1"/>
  <c r="K1754" i="1" s="1"/>
  <c r="K1755" i="1" a="1"/>
  <c r="K1755" i="1" s="1"/>
  <c r="K1756" i="1" a="1"/>
  <c r="K1756" i="1" s="1"/>
  <c r="K570" i="1" a="1"/>
  <c r="K570" i="1" s="1"/>
  <c r="K549" i="1" a="1"/>
  <c r="K549" i="1" s="1"/>
  <c r="K1757" i="1" a="1"/>
  <c r="K1757" i="1" s="1"/>
  <c r="K1758" i="1" a="1"/>
  <c r="K1758" i="1" s="1"/>
  <c r="K1759" i="1" a="1"/>
  <c r="K1759" i="1" s="1"/>
  <c r="K1760" i="1" a="1"/>
  <c r="K1760" i="1" s="1"/>
  <c r="K1761" i="1" a="1"/>
  <c r="K1761" i="1" s="1"/>
  <c r="K1762" i="1" a="1"/>
  <c r="K1762" i="1" s="1"/>
  <c r="K1763" i="1" a="1"/>
  <c r="K1763" i="1" s="1"/>
  <c r="K205" i="1" a="1"/>
  <c r="K205" i="1" s="1"/>
  <c r="K1764" i="1" a="1"/>
  <c r="K1764" i="1" s="1"/>
  <c r="K1765" i="1" a="1"/>
  <c r="K1765" i="1" s="1"/>
  <c r="K1766" i="1" a="1"/>
  <c r="K1766" i="1" s="1"/>
  <c r="K1767" i="1" a="1"/>
  <c r="K1767" i="1" s="1"/>
  <c r="K1768" i="1" a="1"/>
  <c r="K1768" i="1" s="1"/>
  <c r="K1769" i="1" a="1"/>
  <c r="K1769" i="1" s="1"/>
  <c r="K1770" i="1" a="1"/>
  <c r="K1770" i="1" s="1"/>
  <c r="K1771" i="1" a="1"/>
  <c r="K1771" i="1" s="1"/>
  <c r="K1772" i="1" a="1"/>
  <c r="K1772" i="1" s="1"/>
  <c r="K1773" i="1" a="1"/>
  <c r="K1773" i="1" s="1"/>
  <c r="K1774" i="1" a="1"/>
  <c r="K1774" i="1" s="1"/>
  <c r="K1775" i="1" a="1"/>
  <c r="K1775" i="1" s="1"/>
  <c r="K1776" i="1" a="1"/>
  <c r="K1776" i="1" s="1"/>
  <c r="K1777" i="1" a="1"/>
  <c r="K1777" i="1" s="1"/>
  <c r="K1778" i="1" a="1"/>
  <c r="K1778" i="1" s="1"/>
  <c r="K1779" i="1" a="1"/>
  <c r="K1779" i="1" s="1"/>
  <c r="K1780" i="1" a="1"/>
  <c r="K1780" i="1" s="1"/>
  <c r="K1781" i="1" a="1"/>
  <c r="K1781" i="1" s="1"/>
  <c r="K1782" i="1" a="1"/>
  <c r="K1782" i="1" s="1"/>
  <c r="K1783" i="1" a="1"/>
  <c r="K1783" i="1" s="1"/>
  <c r="K1784" i="1" a="1"/>
  <c r="K1784" i="1" s="1"/>
  <c r="K1785" i="1" a="1"/>
  <c r="K1785" i="1" s="1"/>
  <c r="K1786" i="1" a="1"/>
  <c r="K1786" i="1" s="1"/>
  <c r="K380" i="1" a="1"/>
  <c r="K380" i="1" s="1"/>
  <c r="K1787" i="1" a="1"/>
  <c r="K1787" i="1" s="1"/>
  <c r="K1788" i="1" a="1"/>
  <c r="K1788" i="1" s="1"/>
  <c r="K1789" i="1" a="1"/>
  <c r="K1789" i="1" s="1"/>
  <c r="K1790" i="1" a="1"/>
  <c r="K1790" i="1" s="1"/>
  <c r="K1791" i="1" a="1"/>
  <c r="K1791" i="1" s="1"/>
  <c r="K1792" i="1" a="1"/>
  <c r="K1792" i="1" s="1"/>
  <c r="K1793" i="1" a="1"/>
  <c r="K1793" i="1" s="1"/>
  <c r="K1794" i="1" a="1"/>
  <c r="K1794" i="1" s="1"/>
  <c r="K1795" i="1" a="1"/>
  <c r="K1795" i="1" s="1"/>
  <c r="K1796" i="1" a="1"/>
  <c r="K1796" i="1" s="1"/>
  <c r="K1797" i="1" a="1"/>
  <c r="K1797" i="1" s="1"/>
  <c r="K1798" i="1" a="1"/>
  <c r="K1798" i="1" s="1"/>
  <c r="K1799" i="1" a="1"/>
  <c r="K1799" i="1" s="1"/>
  <c r="K1800" i="1" a="1"/>
  <c r="K1800" i="1" s="1"/>
  <c r="K1801" i="1" a="1"/>
  <c r="K1801" i="1" s="1"/>
  <c r="K637" i="1" a="1"/>
  <c r="K637" i="1" s="1"/>
  <c r="K1802" i="1" a="1"/>
  <c r="K1802" i="1" s="1"/>
  <c r="K1803" i="1" a="1"/>
  <c r="K1803" i="1" s="1"/>
  <c r="K1804" i="1" a="1"/>
  <c r="K1804" i="1" s="1"/>
  <c r="K1805" i="1" a="1"/>
  <c r="K1805" i="1" s="1"/>
  <c r="K1806" i="1" a="1"/>
  <c r="K1806" i="1" s="1"/>
  <c r="K1807" i="1" a="1"/>
  <c r="K1807" i="1" s="1"/>
  <c r="K1808" i="1" a="1"/>
  <c r="K1808" i="1" s="1"/>
  <c r="K1809" i="1" a="1"/>
  <c r="K1809" i="1" s="1"/>
  <c r="K1810" i="1" a="1"/>
  <c r="K1810" i="1" s="1"/>
  <c r="K1811" i="1" a="1"/>
  <c r="K1811" i="1" s="1"/>
  <c r="K1812" i="1" a="1"/>
  <c r="K1812" i="1" s="1"/>
  <c r="K1813" i="1" a="1"/>
  <c r="K1813" i="1" s="1"/>
  <c r="K1814" i="1" a="1"/>
  <c r="K1814" i="1" s="1"/>
  <c r="K185" i="1" a="1"/>
  <c r="K185" i="1" s="1"/>
  <c r="K1815" i="1" a="1"/>
  <c r="K1815" i="1" s="1"/>
  <c r="K1816" i="1" a="1"/>
  <c r="K1816" i="1" s="1"/>
  <c r="K1817" i="1" a="1"/>
  <c r="K1817" i="1" s="1"/>
  <c r="K1818" i="1" a="1"/>
  <c r="K1818" i="1" s="1"/>
  <c r="K1819" i="1" a="1"/>
  <c r="K1819" i="1" s="1"/>
  <c r="K1820" i="1" a="1"/>
  <c r="K1820" i="1" s="1"/>
  <c r="K1821" i="1" a="1"/>
  <c r="K1821" i="1" s="1"/>
  <c r="K1822" i="1" a="1"/>
  <c r="K1822" i="1" s="1"/>
  <c r="K1823" i="1" a="1"/>
  <c r="K1823" i="1" s="1"/>
  <c r="K1824" i="1" a="1"/>
  <c r="K1824" i="1" s="1"/>
  <c r="K1825" i="1" a="1"/>
  <c r="K1825" i="1" s="1"/>
  <c r="K1826" i="1" a="1"/>
  <c r="K1826" i="1" s="1"/>
  <c r="K1827" i="1" a="1"/>
  <c r="K1827" i="1" s="1"/>
  <c r="K1828" i="1" a="1"/>
  <c r="K1828" i="1" s="1"/>
  <c r="K1829" i="1" a="1"/>
  <c r="K1829" i="1" s="1"/>
  <c r="K309" i="1" a="1"/>
  <c r="K309" i="1" s="1"/>
  <c r="K1830" i="1" a="1"/>
  <c r="K1830" i="1" s="1"/>
  <c r="K1831" i="1" a="1"/>
  <c r="K1831" i="1" s="1"/>
  <c r="K1832" i="1" a="1"/>
  <c r="K1832" i="1" s="1"/>
  <c r="K1833" i="1" a="1"/>
  <c r="K1833" i="1" s="1"/>
  <c r="K1834" i="1" a="1"/>
  <c r="K1834" i="1" s="1"/>
  <c r="K1835" i="1" a="1"/>
  <c r="K1835" i="1" s="1"/>
  <c r="K1836" i="1" a="1"/>
  <c r="K1836" i="1" s="1"/>
  <c r="K1837" i="1" a="1"/>
  <c r="K1837" i="1" s="1"/>
  <c r="K1838" i="1" a="1"/>
  <c r="K1838" i="1" s="1"/>
  <c r="K1839" i="1" a="1"/>
  <c r="K1839" i="1" s="1"/>
  <c r="K1840" i="1" a="1"/>
  <c r="K1840" i="1" s="1"/>
  <c r="K1841" i="1" a="1"/>
  <c r="K1841" i="1" s="1"/>
  <c r="K1842" i="1" a="1"/>
  <c r="K1842" i="1" s="1"/>
  <c r="K1843" i="1" a="1"/>
  <c r="K1843" i="1" s="1"/>
  <c r="K1844" i="1" a="1"/>
  <c r="K1844" i="1" s="1"/>
  <c r="K1845" i="1" a="1"/>
  <c r="K1845" i="1" s="1"/>
  <c r="K1846" i="1" a="1"/>
  <c r="K1846" i="1" s="1"/>
  <c r="K1847" i="1" a="1"/>
  <c r="K1847" i="1" s="1"/>
  <c r="K1848" i="1" a="1"/>
  <c r="K1848" i="1" s="1"/>
  <c r="K1849" i="1" a="1"/>
  <c r="K1849" i="1" s="1"/>
  <c r="K1850" i="1" a="1"/>
  <c r="K1850" i="1" s="1"/>
  <c r="K1851" i="1" a="1"/>
  <c r="K1851" i="1" s="1"/>
  <c r="K1852" i="1" a="1"/>
  <c r="K1852" i="1" s="1"/>
  <c r="K1853" i="1" a="1"/>
  <c r="K1853" i="1" s="1"/>
  <c r="K1854" i="1" a="1"/>
  <c r="K1854" i="1" s="1"/>
  <c r="K1855" i="1" a="1"/>
  <c r="K1855" i="1" s="1"/>
  <c r="K1856" i="1" a="1"/>
  <c r="K1856" i="1" s="1"/>
  <c r="K1857" i="1" a="1"/>
  <c r="K1857" i="1" s="1"/>
  <c r="K1858" i="1" a="1"/>
  <c r="K1858" i="1" s="1"/>
  <c r="K1859" i="1" a="1"/>
  <c r="K1859" i="1" s="1"/>
  <c r="K1860" i="1" a="1"/>
  <c r="K1860" i="1" s="1"/>
  <c r="K1861" i="1" a="1"/>
  <c r="K1861" i="1" s="1"/>
  <c r="K1862" i="1" a="1"/>
  <c r="K1862" i="1" s="1"/>
  <c r="K1863" i="1" a="1"/>
  <c r="K1863" i="1" s="1"/>
  <c r="K1864" i="1" a="1"/>
  <c r="K1864" i="1" s="1"/>
  <c r="K1865" i="1" a="1"/>
  <c r="K1865" i="1" s="1"/>
  <c r="K1866" i="1" a="1"/>
  <c r="K1866" i="1" s="1"/>
  <c r="K457" i="1" a="1"/>
  <c r="K457" i="1" s="1"/>
  <c r="K127" i="1" a="1"/>
  <c r="K127" i="1" s="1"/>
  <c r="K1867" i="1" a="1"/>
  <c r="K1867" i="1" s="1"/>
  <c r="K1868" i="1" a="1"/>
  <c r="K1868" i="1" s="1"/>
  <c r="K1869" i="1" a="1"/>
  <c r="K1869" i="1" s="1"/>
  <c r="K1870" i="1" a="1"/>
  <c r="K1870" i="1" s="1"/>
  <c r="K362" i="1" a="1"/>
  <c r="K362" i="1" s="1"/>
  <c r="K308" i="1" a="1"/>
  <c r="K308" i="1" s="1"/>
  <c r="K1871" i="1" a="1"/>
  <c r="K1871" i="1" s="1"/>
  <c r="K1872" i="1" a="1"/>
  <c r="K1872" i="1" s="1"/>
  <c r="K1873" i="1" a="1"/>
  <c r="K1873" i="1" s="1"/>
  <c r="K1874" i="1" a="1"/>
  <c r="K1874" i="1" s="1"/>
  <c r="K1875" i="1" a="1"/>
  <c r="K1875" i="1" s="1"/>
  <c r="K1876" i="1" a="1"/>
  <c r="K1876" i="1" s="1"/>
  <c r="K1877" i="1" a="1"/>
  <c r="K1877" i="1" s="1"/>
  <c r="K1878" i="1" a="1"/>
  <c r="K1878" i="1" s="1"/>
  <c r="K1879" i="1" a="1"/>
  <c r="K1879" i="1" s="1"/>
  <c r="K1880" i="1" a="1"/>
  <c r="K1880" i="1" s="1"/>
  <c r="K381" i="1" a="1"/>
  <c r="K381" i="1" s="1"/>
  <c r="K1881" i="1" a="1"/>
  <c r="K1881" i="1" s="1"/>
  <c r="K1882" i="1" a="1"/>
  <c r="K1882" i="1" s="1"/>
  <c r="K1883" i="1" a="1"/>
  <c r="K1883" i="1" s="1"/>
  <c r="K211" i="1" a="1"/>
  <c r="K211" i="1" s="1"/>
  <c r="K1884" i="1" a="1"/>
  <c r="K1884" i="1" s="1"/>
  <c r="K1885" i="1" a="1"/>
  <c r="K1885" i="1" s="1"/>
  <c r="K1886" i="1" a="1"/>
  <c r="K1886" i="1" s="1"/>
  <c r="K1887" i="1" a="1"/>
  <c r="K1887" i="1" s="1"/>
  <c r="K1888" i="1" a="1"/>
  <c r="K1888" i="1" s="1"/>
  <c r="K1889" i="1" a="1"/>
  <c r="K1889" i="1" s="1"/>
  <c r="K1890" i="1" a="1"/>
  <c r="K1890" i="1" s="1"/>
  <c r="K1891" i="1" a="1"/>
  <c r="K1891" i="1" s="1"/>
  <c r="K443" i="1" a="1"/>
  <c r="K443" i="1" s="1"/>
  <c r="K1892" i="1" a="1"/>
  <c r="K1892" i="1" s="1"/>
  <c r="K1893" i="1" a="1"/>
  <c r="K1893" i="1" s="1"/>
  <c r="K314" i="1" a="1"/>
  <c r="K314" i="1" s="1"/>
  <c r="K1894" i="1" a="1"/>
  <c r="K1894" i="1" s="1"/>
  <c r="K1895" i="1" a="1"/>
  <c r="K1895" i="1" s="1"/>
  <c r="K1896" i="1" a="1"/>
  <c r="K1896" i="1" s="1"/>
  <c r="K1897" i="1" a="1"/>
  <c r="K1897" i="1" s="1"/>
  <c r="K1898" i="1" a="1"/>
  <c r="K1898" i="1" s="1"/>
  <c r="K1899" i="1" a="1"/>
  <c r="K1899" i="1" s="1"/>
  <c r="K1900" i="1" a="1"/>
  <c r="K1900" i="1" s="1"/>
  <c r="K1901" i="1" a="1"/>
  <c r="K1901" i="1" s="1"/>
  <c r="K271" i="1" a="1"/>
  <c r="K271" i="1" s="1"/>
  <c r="K1902" i="1" a="1"/>
  <c r="K1902" i="1" s="1"/>
  <c r="K1903" i="1" a="1"/>
  <c r="K1903" i="1" s="1"/>
  <c r="K510" i="1" a="1"/>
  <c r="K510" i="1" s="1"/>
  <c r="K1904" i="1" a="1"/>
  <c r="K1904" i="1" s="1"/>
  <c r="K1905" i="1" a="1"/>
  <c r="K1905" i="1" s="1"/>
  <c r="K470" i="1" a="1"/>
  <c r="K470" i="1" s="1"/>
  <c r="K1906" i="1" a="1"/>
  <c r="K1906" i="1" s="1"/>
  <c r="K1907" i="1" a="1"/>
  <c r="K1907" i="1" s="1"/>
  <c r="K1908" i="1" a="1"/>
  <c r="K1908" i="1" s="1"/>
  <c r="K1909" i="1" a="1"/>
  <c r="K1909" i="1" s="1"/>
  <c r="K1910" i="1" a="1"/>
  <c r="K1910" i="1" s="1"/>
  <c r="K1911" i="1" a="1"/>
  <c r="K1911" i="1" s="1"/>
  <c r="K1912" i="1" a="1"/>
  <c r="K1912" i="1" s="1"/>
  <c r="K1913" i="1" a="1"/>
  <c r="K1913" i="1" s="1"/>
  <c r="K1914" i="1" a="1"/>
  <c r="K1914" i="1" s="1"/>
  <c r="K1915" i="1" a="1"/>
  <c r="K1915" i="1" s="1"/>
  <c r="K1916" i="1" a="1"/>
  <c r="K1916" i="1" s="1"/>
  <c r="K1917" i="1" a="1"/>
  <c r="K1917" i="1" s="1"/>
  <c r="K1918" i="1" a="1"/>
  <c r="K1918" i="1" s="1"/>
  <c r="K1919" i="1" a="1"/>
  <c r="K1919" i="1" s="1"/>
  <c r="K1920" i="1" a="1"/>
  <c r="K1920" i="1" s="1"/>
  <c r="K1921" i="1" a="1"/>
  <c r="K1921" i="1" s="1"/>
  <c r="K396" i="1" a="1"/>
  <c r="K396" i="1" s="1"/>
  <c r="K1922" i="1" a="1"/>
  <c r="K1922" i="1" s="1"/>
  <c r="K1923" i="1" a="1"/>
  <c r="K1923" i="1" s="1"/>
  <c r="K1924" i="1" a="1"/>
  <c r="K1924" i="1" s="1"/>
  <c r="K1925" i="1" a="1"/>
  <c r="K1925" i="1" s="1"/>
  <c r="K1926" i="1" a="1"/>
  <c r="K1926" i="1" s="1"/>
  <c r="K1927" i="1" a="1"/>
  <c r="K1927" i="1" s="1"/>
  <c r="K1928" i="1" a="1"/>
  <c r="K1928" i="1" s="1"/>
  <c r="K499" i="1" a="1"/>
  <c r="K499" i="1" s="1"/>
  <c r="K1929" i="1" a="1"/>
  <c r="K1929" i="1" s="1"/>
  <c r="K514" i="1" a="1"/>
  <c r="K514" i="1" s="1"/>
  <c r="K1930" i="1" a="1"/>
  <c r="K1930" i="1" s="1"/>
  <c r="K1931" i="1" a="1"/>
  <c r="K1931" i="1" s="1"/>
  <c r="K1932" i="1" a="1"/>
  <c r="K1932" i="1" s="1"/>
  <c r="K1933" i="1" a="1"/>
  <c r="K1933" i="1" s="1"/>
  <c r="K1934" i="1" a="1"/>
  <c r="K1934" i="1" s="1"/>
  <c r="K1935" i="1" a="1"/>
  <c r="K1935" i="1" s="1"/>
  <c r="K1936" i="1" a="1"/>
  <c r="K1936" i="1" s="1"/>
  <c r="K1937" i="1" a="1"/>
  <c r="K1937" i="1" s="1"/>
  <c r="K1938" i="1" a="1"/>
  <c r="K1938" i="1" s="1"/>
  <c r="K1939" i="1" a="1"/>
  <c r="K1939" i="1" s="1"/>
  <c r="K1940" i="1" a="1"/>
  <c r="K1940" i="1" s="1"/>
  <c r="K1941" i="1" a="1"/>
  <c r="K1941" i="1" s="1"/>
  <c r="K1942" i="1" a="1"/>
  <c r="K1942" i="1" s="1"/>
  <c r="K1943" i="1" a="1"/>
  <c r="K1943" i="1" s="1"/>
  <c r="K8" i="1" a="1"/>
  <c r="K8" i="1" s="1"/>
  <c r="K43" i="1" a="1"/>
  <c r="K43" i="1" s="1"/>
  <c r="K1944" i="1" a="1"/>
  <c r="K1944" i="1" s="1"/>
  <c r="K1945" i="1" a="1"/>
  <c r="K1945" i="1" s="1"/>
  <c r="K1946" i="1" a="1"/>
  <c r="K1946" i="1" s="1"/>
  <c r="K1947" i="1" a="1"/>
  <c r="K1947" i="1" s="1"/>
  <c r="K1948" i="1" a="1"/>
  <c r="K1948" i="1" s="1"/>
  <c r="K1949" i="1" a="1"/>
  <c r="K1949" i="1" s="1"/>
  <c r="K1950" i="1" a="1"/>
  <c r="K1950" i="1" s="1"/>
  <c r="K1951" i="1" a="1"/>
  <c r="K1951" i="1" s="1"/>
  <c r="K1952" i="1" a="1"/>
  <c r="K1952" i="1" s="1"/>
  <c r="K1953" i="1" a="1"/>
  <c r="K1953" i="1" s="1"/>
  <c r="K1954" i="1" a="1"/>
  <c r="K1954" i="1" s="1"/>
  <c r="K1955" i="1" a="1"/>
  <c r="K1955" i="1" s="1"/>
  <c r="K1956" i="1" a="1"/>
  <c r="K1956" i="1" s="1"/>
  <c r="K1957" i="1" a="1"/>
  <c r="K1957" i="1" s="1"/>
  <c r="K1958" i="1" a="1"/>
  <c r="K1958" i="1" s="1"/>
  <c r="K1959" i="1" a="1"/>
  <c r="K1959" i="1" s="1"/>
  <c r="K320" i="1" a="1"/>
  <c r="K320" i="1" s="1"/>
  <c r="K348" i="1" a="1"/>
  <c r="K348" i="1" s="1"/>
  <c r="K375" i="1" a="1"/>
  <c r="K375" i="1" s="1"/>
  <c r="K214" i="1" a="1"/>
  <c r="K214" i="1" s="1"/>
  <c r="K225" i="1" a="1"/>
  <c r="K225" i="1" s="1"/>
  <c r="L3" i="1" a="1"/>
  <c r="L3" i="1" s="1"/>
  <c r="L236" i="1" a="1"/>
  <c r="L236" i="1" s="1"/>
  <c r="L234" i="1" a="1"/>
  <c r="L234" i="1" s="1"/>
  <c r="L18" i="1" a="1"/>
  <c r="L18" i="1" s="1"/>
  <c r="L94" i="1" a="1"/>
  <c r="L94" i="1" s="1"/>
  <c r="L642" i="1" a="1"/>
  <c r="L642" i="1" s="1"/>
  <c r="L342" i="1" a="1"/>
  <c r="L342" i="1" s="1"/>
  <c r="L462" i="1" a="1"/>
  <c r="L462" i="1" s="1"/>
  <c r="L222" i="1" a="1"/>
  <c r="L222" i="1" s="1"/>
  <c r="L235" i="1" a="1"/>
  <c r="L235" i="1" s="1"/>
  <c r="L44" i="1" a="1"/>
  <c r="L44" i="1" s="1"/>
  <c r="L101" i="1" a="1"/>
  <c r="L101" i="1" s="1"/>
  <c r="L395" i="1" a="1"/>
  <c r="L395" i="1" s="1"/>
  <c r="L37" i="1" a="1"/>
  <c r="L37" i="1" s="1"/>
  <c r="L193" i="1" a="1"/>
  <c r="L193" i="1" s="1"/>
  <c r="L311" i="1" a="1"/>
  <c r="L311" i="1" s="1"/>
  <c r="L35" i="1" a="1"/>
  <c r="L35" i="1" s="1"/>
  <c r="L402" i="1" a="1"/>
  <c r="L402" i="1" s="1"/>
  <c r="L41" i="1" a="1"/>
  <c r="L41" i="1" s="1"/>
  <c r="L38" i="1" a="1"/>
  <c r="L38" i="1" s="1"/>
  <c r="L47" i="1" a="1"/>
  <c r="L47" i="1" s="1"/>
  <c r="L13" i="1" a="1"/>
  <c r="L13" i="1" s="1"/>
  <c r="L755" i="1" a="1"/>
  <c r="L755" i="1" s="1"/>
  <c r="L325" i="1" a="1"/>
  <c r="L325" i="1" s="1"/>
  <c r="L321" i="1" a="1"/>
  <c r="L321" i="1" s="1"/>
  <c r="L33" i="1" a="1"/>
  <c r="L33" i="1" s="1"/>
  <c r="L81" i="1" a="1"/>
  <c r="L81" i="1" s="1"/>
  <c r="L171" i="1" a="1"/>
  <c r="L171" i="1" s="1"/>
  <c r="L750" i="1" a="1"/>
  <c r="L750" i="1" s="1"/>
  <c r="L573" i="1" a="1"/>
  <c r="L573" i="1" s="1"/>
  <c r="L329" i="1" a="1"/>
  <c r="L329" i="1" s="1"/>
  <c r="L629" i="1" a="1"/>
  <c r="L629" i="1" s="1"/>
  <c r="L6" i="1" a="1"/>
  <c r="L6" i="1" s="1"/>
  <c r="L49" i="1" a="1"/>
  <c r="L49" i="1" s="1"/>
  <c r="L79" i="1" a="1"/>
  <c r="L79" i="1" s="1"/>
  <c r="L46" i="1" a="1"/>
  <c r="L46" i="1" s="1"/>
  <c r="L643" i="1" a="1"/>
  <c r="L643" i="1" s="1"/>
  <c r="L28" i="1" a="1"/>
  <c r="L28" i="1" s="1"/>
  <c r="L58" i="1" a="1"/>
  <c r="L58" i="1" s="1"/>
  <c r="L446" i="1" a="1"/>
  <c r="L446" i="1" s="1"/>
  <c r="L107" i="1" a="1"/>
  <c r="L107" i="1" s="1"/>
  <c r="L36" i="1" a="1"/>
  <c r="L36" i="1" s="1"/>
  <c r="L472" i="1" a="1"/>
  <c r="L472" i="1" s="1"/>
  <c r="L644" i="1" a="1"/>
  <c r="L644" i="1" s="1"/>
  <c r="L645" i="1" a="1"/>
  <c r="L645" i="1" s="1"/>
  <c r="L42" i="1" a="1"/>
  <c r="L42" i="1" s="1"/>
  <c r="L76" i="1" a="1"/>
  <c r="L76" i="1" s="1"/>
  <c r="L71" i="1" a="1"/>
  <c r="L71" i="1" s="1"/>
  <c r="L379" i="1" a="1"/>
  <c r="L379" i="1" s="1"/>
  <c r="L1087" i="1" a="1"/>
  <c r="L1087" i="1" s="1"/>
  <c r="L397" i="1" a="1"/>
  <c r="L397" i="1" s="1"/>
  <c r="L434" i="1" a="1"/>
  <c r="L434" i="1" s="1"/>
  <c r="L324" i="1" a="1"/>
  <c r="L324" i="1" s="1"/>
  <c r="L646" i="1" a="1"/>
  <c r="L646" i="1" s="1"/>
  <c r="L647" i="1" a="1"/>
  <c r="L647" i="1" s="1"/>
  <c r="L198" i="1" a="1"/>
  <c r="L198" i="1" s="1"/>
  <c r="L648" i="1" a="1"/>
  <c r="L648" i="1" s="1"/>
  <c r="L1304" i="1" a="1"/>
  <c r="L1304" i="1" s="1"/>
  <c r="L649" i="1" a="1"/>
  <c r="L649" i="1" s="1"/>
  <c r="L246" i="1" a="1"/>
  <c r="L246" i="1" s="1"/>
  <c r="L650" i="1" a="1"/>
  <c r="L650" i="1" s="1"/>
  <c r="L45" i="1" a="1"/>
  <c r="L45" i="1" s="1"/>
  <c r="L651" i="1" a="1"/>
  <c r="L651" i="1" s="1"/>
  <c r="L652" i="1" a="1"/>
  <c r="L652" i="1" s="1"/>
  <c r="L319" i="1" a="1"/>
  <c r="L319" i="1" s="1"/>
  <c r="L653" i="1" a="1"/>
  <c r="L653" i="1" s="1"/>
  <c r="L429" i="1" a="1"/>
  <c r="L429" i="1" s="1"/>
  <c r="L338" i="1" a="1"/>
  <c r="L338" i="1" s="1"/>
  <c r="L141" i="1" a="1"/>
  <c r="L141" i="1" s="1"/>
  <c r="L96" i="1" a="1"/>
  <c r="L96" i="1" s="1"/>
  <c r="L14" i="1" a="1"/>
  <c r="L14" i="1" s="1"/>
  <c r="L73" i="1" a="1"/>
  <c r="L73" i="1" s="1"/>
  <c r="L25" i="1" a="1"/>
  <c r="L25" i="1" s="1"/>
  <c r="L84" i="1" a="1"/>
  <c r="L84" i="1" s="1"/>
  <c r="L1027" i="1" a="1"/>
  <c r="L1027" i="1" s="1"/>
  <c r="L316" i="1" a="1"/>
  <c r="L316" i="1" s="1"/>
  <c r="L51" i="1" a="1"/>
  <c r="L51" i="1" s="1"/>
  <c r="L1608" i="1" a="1"/>
  <c r="L1608" i="1" s="1"/>
  <c r="L98" i="1" a="1"/>
  <c r="L98" i="1" s="1"/>
  <c r="L78" i="1" a="1"/>
  <c r="L78" i="1" s="1"/>
  <c r="L53" i="1" a="1"/>
  <c r="L53" i="1" s="1"/>
  <c r="L138" i="1" a="1"/>
  <c r="L138" i="1" s="1"/>
  <c r="L52" i="1" a="1"/>
  <c r="L52" i="1" s="1"/>
  <c r="L757" i="1" a="1"/>
  <c r="L757" i="1" s="1"/>
  <c r="L374" i="1" a="1"/>
  <c r="L374" i="1" s="1"/>
  <c r="L654" i="1" a="1"/>
  <c r="L654" i="1" s="1"/>
  <c r="L655" i="1" a="1"/>
  <c r="L655" i="1" s="1"/>
  <c r="L476" i="1" a="1"/>
  <c r="L476" i="1" s="1"/>
  <c r="L656" i="1" a="1"/>
  <c r="L656" i="1" s="1"/>
  <c r="L657" i="1" a="1"/>
  <c r="L657" i="1" s="1"/>
  <c r="L12" i="1" a="1"/>
  <c r="L12" i="1" s="1"/>
  <c r="L658" i="1" a="1"/>
  <c r="L658" i="1" s="1"/>
  <c r="L121" i="1" a="1"/>
  <c r="L121" i="1" s="1"/>
  <c r="L120" i="1" a="1"/>
  <c r="L120" i="1" s="1"/>
  <c r="L125" i="1" a="1"/>
  <c r="L125" i="1" s="1"/>
  <c r="L40" i="1" a="1"/>
  <c r="L40" i="1" s="1"/>
  <c r="L639" i="1" a="1"/>
  <c r="L639" i="1" s="1"/>
  <c r="L371" i="1" a="1"/>
  <c r="L371" i="1" s="1"/>
  <c r="L126" i="1" a="1"/>
  <c r="L126" i="1" s="1"/>
  <c r="L204" i="1" a="1"/>
  <c r="L204" i="1" s="1"/>
  <c r="L659" i="1" a="1"/>
  <c r="L659" i="1" s="1"/>
  <c r="L660" i="1" a="1"/>
  <c r="L660" i="1" s="1"/>
  <c r="L216" i="1" a="1"/>
  <c r="L216" i="1" s="1"/>
  <c r="L163" i="1" a="1"/>
  <c r="L163" i="1" s="1"/>
  <c r="L176" i="1" a="1"/>
  <c r="L176" i="1" s="1"/>
  <c r="L140" i="1" a="1"/>
  <c r="L140" i="1" s="1"/>
  <c r="L519" i="1" a="1"/>
  <c r="L519" i="1" s="1"/>
  <c r="L177" i="1" a="1"/>
  <c r="L177" i="1" s="1"/>
  <c r="L27" i="1" a="1"/>
  <c r="L27" i="1" s="1"/>
  <c r="L231" i="1" a="1"/>
  <c r="L231" i="1" s="1"/>
  <c r="L95" i="1" a="1"/>
  <c r="L95" i="1" s="1"/>
  <c r="L32" i="1" a="1"/>
  <c r="L32" i="1" s="1"/>
  <c r="L212" i="1" a="1"/>
  <c r="L212" i="1" s="1"/>
  <c r="L595" i="1" a="1"/>
  <c r="L595" i="1" s="1"/>
  <c r="L86" i="1" a="1"/>
  <c r="L86" i="1" s="1"/>
  <c r="L172" i="1" a="1"/>
  <c r="L172" i="1" s="1"/>
  <c r="L168" i="1" a="1"/>
  <c r="L168" i="1" s="1"/>
  <c r="L175" i="1" a="1"/>
  <c r="L175" i="1" s="1"/>
  <c r="L162" i="1" a="1"/>
  <c r="L162" i="1" s="1"/>
  <c r="L118" i="1" a="1"/>
  <c r="L118" i="1" s="1"/>
  <c r="L661" i="1" a="1"/>
  <c r="L661" i="1" s="1"/>
  <c r="L112" i="1" a="1"/>
  <c r="L112" i="1" s="1"/>
  <c r="L305" i="1" a="1"/>
  <c r="L305" i="1" s="1"/>
  <c r="L662" i="1" a="1"/>
  <c r="L662" i="1" s="1"/>
  <c r="L663" i="1" a="1"/>
  <c r="L663" i="1" s="1"/>
  <c r="L664" i="1" a="1"/>
  <c r="L664" i="1" s="1"/>
  <c r="L665" i="1" a="1"/>
  <c r="L665" i="1" s="1"/>
  <c r="L323" i="1" a="1"/>
  <c r="L323" i="1" s="1"/>
  <c r="L106" i="1" a="1"/>
  <c r="L106" i="1" s="1"/>
  <c r="L115" i="1" a="1"/>
  <c r="L115" i="1" s="1"/>
  <c r="L202" i="1" a="1"/>
  <c r="L202" i="1" s="1"/>
  <c r="L772" i="1" a="1"/>
  <c r="L772" i="1" s="1"/>
  <c r="L150" i="1" a="1"/>
  <c r="L150" i="1" s="1"/>
  <c r="L56" i="1" a="1"/>
  <c r="L56" i="1" s="1"/>
  <c r="L69" i="1" a="1"/>
  <c r="L69" i="1" s="1"/>
  <c r="L158" i="1" a="1"/>
  <c r="L158" i="1" s="1"/>
  <c r="L666" i="1" a="1"/>
  <c r="L666" i="1" s="1"/>
  <c r="L132" i="1" a="1"/>
  <c r="L132" i="1" s="1"/>
  <c r="L136" i="1" a="1"/>
  <c r="L136" i="1" s="1"/>
  <c r="L368" i="1" a="1"/>
  <c r="L368" i="1" s="1"/>
  <c r="L137" i="1" a="1"/>
  <c r="L137" i="1" s="1"/>
  <c r="L152" i="1" a="1"/>
  <c r="L152" i="1" s="1"/>
  <c r="L85" i="1" a="1"/>
  <c r="L85" i="1" s="1"/>
  <c r="L258" i="1" a="1"/>
  <c r="L258" i="1" s="1"/>
  <c r="L284" i="1" a="1"/>
  <c r="L284" i="1" s="1"/>
  <c r="L209" i="1" a="1"/>
  <c r="L209" i="1" s="1"/>
  <c r="L355" i="1" a="1"/>
  <c r="L355" i="1" s="1"/>
  <c r="L331" i="1" a="1"/>
  <c r="L331" i="1" s="1"/>
  <c r="L93" i="1" a="1"/>
  <c r="L93" i="1" s="1"/>
  <c r="L386" i="1" a="1"/>
  <c r="L386" i="1" s="1"/>
  <c r="L203" i="1" a="1"/>
  <c r="L203" i="1" s="1"/>
  <c r="L247" i="1" a="1"/>
  <c r="L247" i="1" s="1"/>
  <c r="L345" i="1" a="1"/>
  <c r="L345" i="1" s="1"/>
  <c r="L82" i="1" a="1"/>
  <c r="L82" i="1" s="1"/>
  <c r="L604" i="1" a="1"/>
  <c r="L604" i="1" s="1"/>
  <c r="L244" i="1" a="1"/>
  <c r="L244" i="1" s="1"/>
  <c r="L667" i="1" a="1"/>
  <c r="L667" i="1" s="1"/>
  <c r="L282" i="1" a="1"/>
  <c r="L282" i="1" s="1"/>
  <c r="L252" i="1" a="1"/>
  <c r="L252" i="1" s="1"/>
  <c r="L668" i="1" a="1"/>
  <c r="L668" i="1" s="1"/>
  <c r="L253" i="1" a="1"/>
  <c r="L253" i="1" s="1"/>
  <c r="L243" i="1" a="1"/>
  <c r="L243" i="1" s="1"/>
  <c r="L164" i="1" a="1"/>
  <c r="L164" i="1" s="1"/>
  <c r="L223" i="1" a="1"/>
  <c r="L223" i="1" s="1"/>
  <c r="L218" i="1" a="1"/>
  <c r="L218" i="1" s="1"/>
  <c r="L254" i="1" a="1"/>
  <c r="L254" i="1" s="1"/>
  <c r="L250" i="1" a="1"/>
  <c r="L250" i="1" s="1"/>
  <c r="L50" i="1" a="1"/>
  <c r="L50" i="1" s="1"/>
  <c r="L507" i="1" a="1"/>
  <c r="L507" i="1" s="1"/>
  <c r="L249" i="1" a="1"/>
  <c r="L249" i="1" s="1"/>
  <c r="L188" i="1" a="1"/>
  <c r="L188" i="1" s="1"/>
  <c r="L119" i="1" a="1"/>
  <c r="L119" i="1" s="1"/>
  <c r="L669" i="1" a="1"/>
  <c r="L669" i="1" s="1"/>
  <c r="L428" i="1" a="1"/>
  <c r="L428" i="1" s="1"/>
  <c r="L102" i="1" a="1"/>
  <c r="L102" i="1" s="1"/>
  <c r="L670" i="1" a="1"/>
  <c r="L670" i="1" s="1"/>
  <c r="L333" i="1" a="1"/>
  <c r="L333" i="1" s="1"/>
  <c r="L173" i="1" a="1"/>
  <c r="L173" i="1" s="1"/>
  <c r="L239" i="1" a="1"/>
  <c r="L239" i="1" s="1"/>
  <c r="L242" i="1" a="1"/>
  <c r="L242" i="1" s="1"/>
  <c r="L286" i="1" a="1"/>
  <c r="L286" i="1" s="1"/>
  <c r="L255" i="1" a="1"/>
  <c r="L255" i="1" s="1"/>
  <c r="L291" i="1" a="1"/>
  <c r="L291" i="1" s="1"/>
  <c r="L671" i="1" a="1"/>
  <c r="L671" i="1" s="1"/>
  <c r="L340" i="1" a="1"/>
  <c r="L340" i="1" s="1"/>
  <c r="L11" i="1" a="1"/>
  <c r="L11" i="1" s="1"/>
  <c r="L602" i="1" a="1"/>
  <c r="L602" i="1" s="1"/>
  <c r="L294" i="1" a="1"/>
  <c r="L294" i="1" s="1"/>
  <c r="L672" i="1" a="1"/>
  <c r="L672" i="1" s="1"/>
  <c r="L673" i="1" a="1"/>
  <c r="L673" i="1" s="1"/>
  <c r="L267" i="1" a="1"/>
  <c r="L267" i="1" s="1"/>
  <c r="L133" i="1" a="1"/>
  <c r="L133" i="1" s="1"/>
  <c r="L4" i="1" a="1"/>
  <c r="L4" i="1" s="1"/>
  <c r="L75" i="1" a="1"/>
  <c r="L75" i="1" s="1"/>
  <c r="L674" i="1" a="1"/>
  <c r="L674" i="1" s="1"/>
  <c r="L579" i="1" a="1"/>
  <c r="L579" i="1" s="1"/>
  <c r="L269" i="1" a="1"/>
  <c r="L269" i="1" s="1"/>
  <c r="L675" i="1" a="1"/>
  <c r="L675" i="1" s="1"/>
  <c r="L159" i="1" a="1"/>
  <c r="L159" i="1" s="1"/>
  <c r="L676" i="1" a="1"/>
  <c r="L676" i="1" s="1"/>
  <c r="L217" i="1" a="1"/>
  <c r="L217" i="1" s="1"/>
  <c r="L677" i="1" a="1"/>
  <c r="L677" i="1" s="1"/>
  <c r="L157" i="1" a="1"/>
  <c r="L157" i="1" s="1"/>
  <c r="L315" i="1" a="1"/>
  <c r="L315" i="1" s="1"/>
  <c r="L411" i="1" a="1"/>
  <c r="L411" i="1" s="1"/>
  <c r="L558" i="1" a="1"/>
  <c r="L558" i="1" s="1"/>
  <c r="L256" i="1" a="1"/>
  <c r="L256" i="1" s="1"/>
  <c r="L301" i="1" a="1"/>
  <c r="L301" i="1" s="1"/>
  <c r="L303" i="1" a="1"/>
  <c r="L303" i="1" s="1"/>
  <c r="L241" i="1" a="1"/>
  <c r="L241" i="1" s="1"/>
  <c r="L80" i="1" a="1"/>
  <c r="L80" i="1" s="1"/>
  <c r="L678" i="1" a="1"/>
  <c r="L678" i="1" s="1"/>
  <c r="L353" i="1" a="1"/>
  <c r="L353" i="1" s="1"/>
  <c r="L627" i="1" a="1"/>
  <c r="L627" i="1" s="1"/>
  <c r="L367" i="1" a="1"/>
  <c r="L367" i="1" s="1"/>
  <c r="L417" i="1" a="1"/>
  <c r="L417" i="1" s="1"/>
  <c r="L633" i="1" a="1"/>
  <c r="L633" i="1" s="1"/>
  <c r="L679" i="1" a="1"/>
  <c r="L679" i="1" s="1"/>
  <c r="L341" i="1" a="1"/>
  <c r="L341" i="1" s="1"/>
  <c r="L680" i="1" a="1"/>
  <c r="L680" i="1" s="1"/>
  <c r="L681" i="1" a="1"/>
  <c r="L681" i="1" s="1"/>
  <c r="L413" i="1" a="1"/>
  <c r="L413" i="1" s="1"/>
  <c r="L279" i="1" a="1"/>
  <c r="L279" i="1" s="1"/>
  <c r="L682" i="1" a="1"/>
  <c r="L682" i="1" s="1"/>
  <c r="L289" i="1" a="1"/>
  <c r="L289" i="1" s="1"/>
  <c r="L683" i="1" a="1"/>
  <c r="L683" i="1" s="1"/>
  <c r="L266" i="1" a="1"/>
  <c r="L266" i="1" s="1"/>
  <c r="L304" i="1" a="1"/>
  <c r="L304" i="1" s="1"/>
  <c r="L615" i="1" a="1"/>
  <c r="L615" i="1" s="1"/>
  <c r="L684" i="1" a="1"/>
  <c r="L684" i="1" s="1"/>
  <c r="L67" i="1" a="1"/>
  <c r="L67" i="1" s="1"/>
  <c r="L410" i="1" a="1"/>
  <c r="L410" i="1" s="1"/>
  <c r="L414" i="1" a="1"/>
  <c r="L414" i="1" s="1"/>
  <c r="L557" i="1" a="1"/>
  <c r="L557" i="1" s="1"/>
  <c r="L685" i="1" a="1"/>
  <c r="L685" i="1" s="1"/>
  <c r="L686" i="1" a="1"/>
  <c r="L686" i="1" s="1"/>
  <c r="L687" i="1" a="1"/>
  <c r="L687" i="1" s="1"/>
  <c r="L688" i="1" a="1"/>
  <c r="L688" i="1" s="1"/>
  <c r="L689" i="1" a="1"/>
  <c r="L689" i="1" s="1"/>
  <c r="L398" i="1" a="1"/>
  <c r="L398" i="1" s="1"/>
  <c r="L690" i="1" a="1"/>
  <c r="L690" i="1" s="1"/>
  <c r="L691" i="1" a="1"/>
  <c r="L691" i="1" s="1"/>
  <c r="L287" i="1" a="1"/>
  <c r="L287" i="1" s="1"/>
  <c r="L692" i="1" a="1"/>
  <c r="L692" i="1" s="1"/>
  <c r="L693" i="1" a="1"/>
  <c r="L693" i="1" s="1"/>
  <c r="L694" i="1" a="1"/>
  <c r="L694" i="1" s="1"/>
  <c r="L695" i="1" a="1"/>
  <c r="L695" i="1" s="1"/>
  <c r="L696" i="1" a="1"/>
  <c r="L696" i="1" s="1"/>
  <c r="L697" i="1" a="1"/>
  <c r="L697" i="1" s="1"/>
  <c r="L698" i="1" a="1"/>
  <c r="L698" i="1" s="1"/>
  <c r="L364" i="1" a="1"/>
  <c r="L364" i="1" s="1"/>
  <c r="L187" i="1" a="1"/>
  <c r="L187" i="1" s="1"/>
  <c r="L199" i="1" a="1"/>
  <c r="L199" i="1" s="1"/>
  <c r="L388" i="1" a="1"/>
  <c r="L388" i="1" s="1"/>
  <c r="L372" i="1" a="1"/>
  <c r="L372" i="1" s="1"/>
  <c r="L276" i="1" a="1"/>
  <c r="L276" i="1" s="1"/>
  <c r="L699" i="1" a="1"/>
  <c r="L699" i="1" s="1"/>
  <c r="L265" i="1" a="1"/>
  <c r="L265" i="1" s="1"/>
  <c r="L334" i="1" a="1"/>
  <c r="L334" i="1" s="1"/>
  <c r="L700" i="1" a="1"/>
  <c r="L700" i="1" s="1"/>
  <c r="L237" i="1" a="1"/>
  <c r="L237" i="1" s="1"/>
  <c r="L701" i="1" a="1"/>
  <c r="L701" i="1" s="1"/>
  <c r="L702" i="1" a="1"/>
  <c r="L702" i="1" s="1"/>
  <c r="L100" i="1" a="1"/>
  <c r="L100" i="1" s="1"/>
  <c r="L273" i="1" a="1"/>
  <c r="L273" i="1" s="1"/>
  <c r="L283" i="1" a="1"/>
  <c r="L283" i="1" s="1"/>
  <c r="L116" i="1" a="1"/>
  <c r="L116" i="1" s="1"/>
  <c r="L703" i="1" a="1"/>
  <c r="L703" i="1" s="1"/>
  <c r="L148" i="1" a="1"/>
  <c r="L148" i="1" s="1"/>
  <c r="L704" i="1" a="1"/>
  <c r="L704" i="1" s="1"/>
  <c r="L705" i="1" a="1"/>
  <c r="L705" i="1" s="1"/>
  <c r="L706" i="1" a="1"/>
  <c r="L706" i="1" s="1"/>
  <c r="L707" i="1" a="1"/>
  <c r="L707" i="1" s="1"/>
  <c r="L186" i="1" a="1"/>
  <c r="L186" i="1" s="1"/>
  <c r="L407" i="1" a="1"/>
  <c r="L407" i="1" s="1"/>
  <c r="L708" i="1" a="1"/>
  <c r="L708" i="1" s="1"/>
  <c r="L709" i="1" a="1"/>
  <c r="L709" i="1" s="1"/>
  <c r="L710" i="1" a="1"/>
  <c r="L710" i="1" s="1"/>
  <c r="L711" i="1" a="1"/>
  <c r="L711" i="1" s="1"/>
  <c r="L712" i="1" a="1"/>
  <c r="L712" i="1" s="1"/>
  <c r="L713" i="1" a="1"/>
  <c r="L713" i="1" s="1"/>
  <c r="L714" i="1" a="1"/>
  <c r="L714" i="1" s="1"/>
  <c r="L154" i="1" a="1"/>
  <c r="L154" i="1" s="1"/>
  <c r="L715" i="1" a="1"/>
  <c r="L715" i="1" s="1"/>
  <c r="L337" i="1" a="1"/>
  <c r="L337" i="1" s="1"/>
  <c r="L716" i="1" a="1"/>
  <c r="L716" i="1" s="1"/>
  <c r="L485" i="1" a="1"/>
  <c r="L485" i="1" s="1"/>
  <c r="L717" i="1" a="1"/>
  <c r="L717" i="1" s="1"/>
  <c r="L718" i="1" a="1"/>
  <c r="L718" i="1" s="1"/>
  <c r="L114" i="1" a="1"/>
  <c r="L114" i="1" s="1"/>
  <c r="L719" i="1" a="1"/>
  <c r="L719" i="1" s="1"/>
  <c r="L313" i="1" a="1"/>
  <c r="L313" i="1" s="1"/>
  <c r="L720" i="1" a="1"/>
  <c r="L720" i="1" s="1"/>
  <c r="L608" i="1" a="1"/>
  <c r="L608" i="1" s="1"/>
  <c r="L169" i="1" a="1"/>
  <c r="L169" i="1" s="1"/>
  <c r="L721" i="1" a="1"/>
  <c r="L721" i="1" s="1"/>
  <c r="L722" i="1" a="1"/>
  <c r="L722" i="1" s="1"/>
  <c r="L723" i="1" a="1"/>
  <c r="L723" i="1" s="1"/>
  <c r="L90" i="1" a="1"/>
  <c r="L90" i="1" s="1"/>
  <c r="L593" i="1" a="1"/>
  <c r="L593" i="1" s="1"/>
  <c r="L724" i="1" a="1"/>
  <c r="L724" i="1" s="1"/>
  <c r="L349" i="1" a="1"/>
  <c r="L349" i="1" s="1"/>
  <c r="L584" i="1" a="1"/>
  <c r="L584" i="1" s="1"/>
  <c r="L596" i="1" a="1"/>
  <c r="L596" i="1" s="1"/>
  <c r="L438" i="1" a="1"/>
  <c r="L438" i="1" s="1"/>
  <c r="L571" i="1" a="1"/>
  <c r="L571" i="1" s="1"/>
  <c r="L189" i="1" a="1"/>
  <c r="L189" i="1" s="1"/>
  <c r="L26" i="1" a="1"/>
  <c r="L26" i="1" s="1"/>
  <c r="L725" i="1" a="1"/>
  <c r="L725" i="1" s="1"/>
  <c r="L233" i="1" a="1"/>
  <c r="L233" i="1" s="1"/>
  <c r="L726" i="1" a="1"/>
  <c r="L726" i="1" s="1"/>
  <c r="L65" i="1" a="1"/>
  <c r="L65" i="1" s="1"/>
  <c r="L280" i="1" a="1"/>
  <c r="L280" i="1" s="1"/>
  <c r="L415" i="1" a="1"/>
  <c r="L415" i="1" s="1"/>
  <c r="L727" i="1" a="1"/>
  <c r="L727" i="1" s="1"/>
  <c r="L728" i="1" a="1"/>
  <c r="L728" i="1" s="1"/>
  <c r="L613" i="1" a="1"/>
  <c r="L613" i="1" s="1"/>
  <c r="L281" i="1" a="1"/>
  <c r="L281" i="1" s="1"/>
  <c r="L288" i="1" a="1"/>
  <c r="L288" i="1" s="1"/>
  <c r="L550" i="1" a="1"/>
  <c r="L550" i="1" s="1"/>
  <c r="L729" i="1" a="1"/>
  <c r="L729" i="1" s="1"/>
  <c r="L180" i="1" a="1"/>
  <c r="L180" i="1" s="1"/>
  <c r="L730" i="1" a="1"/>
  <c r="L730" i="1" s="1"/>
  <c r="L731" i="1" a="1"/>
  <c r="L731" i="1" s="1"/>
  <c r="L60" i="1" a="1"/>
  <c r="L60" i="1" s="1"/>
  <c r="L732" i="1" a="1"/>
  <c r="L732" i="1" s="1"/>
  <c r="L733" i="1" a="1"/>
  <c r="L733" i="1" s="1"/>
  <c r="L734" i="1" a="1"/>
  <c r="L734" i="1" s="1"/>
  <c r="L735" i="1" a="1"/>
  <c r="L735" i="1" s="1"/>
  <c r="L736" i="1" a="1"/>
  <c r="L736" i="1" s="1"/>
  <c r="L352" i="1" a="1"/>
  <c r="L352" i="1" s="1"/>
  <c r="L737" i="1" a="1"/>
  <c r="L737" i="1" s="1"/>
  <c r="L245" i="1" a="1"/>
  <c r="L245" i="1" s="1"/>
  <c r="L738" i="1" a="1"/>
  <c r="L738" i="1" s="1"/>
  <c r="L454" i="1" a="1"/>
  <c r="L454" i="1" s="1"/>
  <c r="L739" i="1" a="1"/>
  <c r="L739" i="1" s="1"/>
  <c r="L230" i="1" a="1"/>
  <c r="L230" i="1" s="1"/>
  <c r="L59" i="1" a="1"/>
  <c r="L59" i="1" s="1"/>
  <c r="L208" i="1" a="1"/>
  <c r="L208" i="1" s="1"/>
  <c r="L405" i="1" a="1"/>
  <c r="L405" i="1" s="1"/>
  <c r="L740" i="1" a="1"/>
  <c r="L740" i="1" s="1"/>
  <c r="L424" i="1" a="1"/>
  <c r="L424" i="1" s="1"/>
  <c r="L373" i="1" a="1"/>
  <c r="L373" i="1" s="1"/>
  <c r="L464" i="1" a="1"/>
  <c r="L464" i="1" s="1"/>
  <c r="L503" i="1" a="1"/>
  <c r="L503" i="1" s="1"/>
  <c r="L741" i="1" a="1"/>
  <c r="L741" i="1" s="1"/>
  <c r="L468" i="1" a="1"/>
  <c r="L468" i="1" s="1"/>
  <c r="L332" i="1" a="1"/>
  <c r="L332" i="1" s="1"/>
  <c r="L742" i="1" a="1"/>
  <c r="L742" i="1" s="1"/>
  <c r="L458" i="1" a="1"/>
  <c r="L458" i="1" s="1"/>
  <c r="L359" i="1" a="1"/>
  <c r="L359" i="1" s="1"/>
  <c r="L743" i="1" a="1"/>
  <c r="L743" i="1" s="1"/>
  <c r="L473" i="1" a="1"/>
  <c r="L473" i="1" s="1"/>
  <c r="L603" i="1" a="1"/>
  <c r="L603" i="1" s="1"/>
  <c r="L744" i="1" a="1"/>
  <c r="L744" i="1" s="1"/>
  <c r="L179" i="1" a="1"/>
  <c r="L179" i="1" s="1"/>
  <c r="L745" i="1" a="1"/>
  <c r="L745" i="1" s="1"/>
  <c r="L215" i="1" a="1"/>
  <c r="L215" i="1" s="1"/>
  <c r="L746" i="1" a="1"/>
  <c r="L746" i="1" s="1"/>
  <c r="L174" i="1" a="1"/>
  <c r="L174" i="1" s="1"/>
  <c r="L747" i="1" a="1"/>
  <c r="L747" i="1" s="1"/>
  <c r="L343" i="1" a="1"/>
  <c r="L343" i="1" s="1"/>
  <c r="L748" i="1" a="1"/>
  <c r="L748" i="1" s="1"/>
  <c r="L632" i="1" a="1"/>
  <c r="L632" i="1" s="1"/>
  <c r="L591" i="1" a="1"/>
  <c r="L591" i="1" s="1"/>
  <c r="L749" i="1" a="1"/>
  <c r="L749" i="1" s="1"/>
  <c r="L295" i="1" a="1"/>
  <c r="L295" i="1" s="1"/>
  <c r="L2" i="1" a="1"/>
  <c r="L2" i="1" s="1"/>
  <c r="L226" i="1" a="1"/>
  <c r="L226" i="1" s="1"/>
  <c r="L431" i="1" a="1"/>
  <c r="L431" i="1" s="1"/>
  <c r="L751" i="1" a="1"/>
  <c r="L751" i="1" s="1"/>
  <c r="L559" i="1" a="1"/>
  <c r="L559" i="1" s="1"/>
  <c r="L752" i="1" a="1"/>
  <c r="L752" i="1" s="1"/>
  <c r="L753" i="1" a="1"/>
  <c r="L753" i="1" s="1"/>
  <c r="L21" i="1" a="1"/>
  <c r="L21" i="1" s="1"/>
  <c r="L344" i="1" a="1"/>
  <c r="L344" i="1" s="1"/>
  <c r="L754" i="1" a="1"/>
  <c r="L754" i="1" s="1"/>
  <c r="L61" i="1" a="1"/>
  <c r="L61" i="1" s="1"/>
  <c r="L297" i="1" a="1"/>
  <c r="L297" i="1" s="1"/>
  <c r="L298" i="1" a="1"/>
  <c r="L298" i="1" s="1"/>
  <c r="L296" i="1" a="1"/>
  <c r="L296" i="1" s="1"/>
  <c r="L756" i="1" a="1"/>
  <c r="L756" i="1" s="1"/>
  <c r="L144" i="1" a="1"/>
  <c r="L144" i="1" s="1"/>
  <c r="L270" i="1" a="1"/>
  <c r="L270" i="1" s="1"/>
  <c r="L166" i="1" a="1"/>
  <c r="L166" i="1" s="1"/>
  <c r="L758" i="1" a="1"/>
  <c r="L758" i="1" s="1"/>
  <c r="L611" i="1" a="1"/>
  <c r="L611" i="1" s="1"/>
  <c r="L759" i="1" a="1"/>
  <c r="L759" i="1" s="1"/>
  <c r="L240" i="1" a="1"/>
  <c r="L240" i="1" s="1"/>
  <c r="L547" i="1" a="1"/>
  <c r="L547" i="1" s="1"/>
  <c r="L760" i="1" a="1"/>
  <c r="L760" i="1" s="1"/>
  <c r="L387" i="1" a="1"/>
  <c r="L387" i="1" s="1"/>
  <c r="L196" i="1" a="1"/>
  <c r="L196" i="1" s="1"/>
  <c r="L761" i="1" a="1"/>
  <c r="L761" i="1" s="1"/>
  <c r="L182" i="1" a="1"/>
  <c r="L182" i="1" s="1"/>
  <c r="L346" i="1" a="1"/>
  <c r="L346" i="1" s="1"/>
  <c r="L419" i="1" a="1"/>
  <c r="L419" i="1" s="1"/>
  <c r="L453" i="1" a="1"/>
  <c r="L453" i="1" s="1"/>
  <c r="L554" i="1" a="1"/>
  <c r="L554" i="1" s="1"/>
  <c r="L347" i="1" a="1"/>
  <c r="L347" i="1" s="1"/>
  <c r="L384" i="1" a="1"/>
  <c r="L384" i="1" s="1"/>
  <c r="L585" i="1" a="1"/>
  <c r="L585" i="1" s="1"/>
  <c r="L762" i="1" a="1"/>
  <c r="L762" i="1" s="1"/>
  <c r="L612" i="1" a="1"/>
  <c r="L612" i="1" s="1"/>
  <c r="L219" i="1" a="1"/>
  <c r="L219" i="1" s="1"/>
  <c r="L763" i="1" a="1"/>
  <c r="L763" i="1" s="1"/>
  <c r="L390" i="1" a="1"/>
  <c r="L390" i="1" s="1"/>
  <c r="L764" i="1" a="1"/>
  <c r="L764" i="1" s="1"/>
  <c r="L389" i="1" a="1"/>
  <c r="L389" i="1" s="1"/>
  <c r="L520" i="1" a="1"/>
  <c r="L520" i="1" s="1"/>
  <c r="L765" i="1" a="1"/>
  <c r="L765" i="1" s="1"/>
  <c r="L766" i="1" a="1"/>
  <c r="L766" i="1" s="1"/>
  <c r="L448" i="1" a="1"/>
  <c r="L448" i="1" s="1"/>
  <c r="L449" i="1" a="1"/>
  <c r="L449" i="1" s="1"/>
  <c r="L425" i="1" a="1"/>
  <c r="L425" i="1" s="1"/>
  <c r="L130" i="1" a="1"/>
  <c r="L130" i="1" s="1"/>
  <c r="L426" i="1" a="1"/>
  <c r="L426" i="1" s="1"/>
  <c r="L1036" i="1" a="1"/>
  <c r="L1036" i="1" s="1"/>
  <c r="L463" i="1" a="1"/>
  <c r="L463" i="1" s="1"/>
  <c r="L522" i="1" a="1"/>
  <c r="L522" i="1" s="1"/>
  <c r="L108" i="1" a="1"/>
  <c r="L108" i="1" s="1"/>
  <c r="L513" i="1" a="1"/>
  <c r="L513" i="1" s="1"/>
  <c r="L146" i="1" a="1"/>
  <c r="L146" i="1" s="1"/>
  <c r="L767" i="1" a="1"/>
  <c r="L767" i="1" s="1"/>
  <c r="L1029" i="1" a="1"/>
  <c r="L1029" i="1" s="1"/>
  <c r="L768" i="1" a="1"/>
  <c r="L768" i="1" s="1"/>
  <c r="L769" i="1" a="1"/>
  <c r="L769" i="1" s="1"/>
  <c r="L770" i="1" a="1"/>
  <c r="L770" i="1" s="1"/>
  <c r="L771" i="1" a="1"/>
  <c r="L771" i="1" s="1"/>
  <c r="L322" i="1" a="1"/>
  <c r="L322" i="1" s="1"/>
  <c r="L310" i="1" a="1"/>
  <c r="L310" i="1" s="1"/>
  <c r="L57" i="1" a="1"/>
  <c r="L57" i="1" s="1"/>
  <c r="L293" i="1" a="1"/>
  <c r="L293" i="1" s="1"/>
  <c r="L55" i="1" a="1"/>
  <c r="L55" i="1" s="1"/>
  <c r="L773" i="1" a="1"/>
  <c r="L773" i="1" s="1"/>
  <c r="L201" i="1" a="1"/>
  <c r="L201" i="1" s="1"/>
  <c r="L774" i="1" a="1"/>
  <c r="L774" i="1" s="1"/>
  <c r="L420" i="1" a="1"/>
  <c r="L420" i="1" s="1"/>
  <c r="L775" i="1" a="1"/>
  <c r="L775" i="1" s="1"/>
  <c r="L64" i="1" a="1"/>
  <c r="L64" i="1" s="1"/>
  <c r="L482" i="1" a="1"/>
  <c r="L482" i="1" s="1"/>
  <c r="L619" i="1" a="1"/>
  <c r="L619" i="1" s="1"/>
  <c r="L776" i="1" a="1"/>
  <c r="L776" i="1" s="1"/>
  <c r="L777" i="1" a="1"/>
  <c r="L777" i="1" s="1"/>
  <c r="L778" i="1" a="1"/>
  <c r="L778" i="1" s="1"/>
  <c r="L523" i="1" a="1"/>
  <c r="L523" i="1" s="1"/>
  <c r="L779" i="1" a="1"/>
  <c r="L779" i="1" s="1"/>
  <c r="L490" i="1" a="1"/>
  <c r="L490" i="1" s="1"/>
  <c r="L401" i="1" a="1"/>
  <c r="L401" i="1" s="1"/>
  <c r="L123" i="1" a="1"/>
  <c r="L123" i="1" s="1"/>
  <c r="L498" i="1" a="1"/>
  <c r="L498" i="1" s="1"/>
  <c r="L495" i="1" a="1"/>
  <c r="L495" i="1" s="1"/>
  <c r="L780" i="1" a="1"/>
  <c r="L780" i="1" s="1"/>
  <c r="L504" i="1" a="1"/>
  <c r="L504" i="1" s="1"/>
  <c r="L452" i="1" a="1"/>
  <c r="L452" i="1" s="1"/>
  <c r="L220" i="1" a="1"/>
  <c r="L220" i="1" s="1"/>
  <c r="L89" i="1" a="1"/>
  <c r="L89" i="1" s="1"/>
  <c r="L512" i="1" a="1"/>
  <c r="L512" i="1" s="1"/>
  <c r="L170" i="1" a="1"/>
  <c r="L170" i="1" s="1"/>
  <c r="L533" i="1" a="1"/>
  <c r="L533" i="1" s="1"/>
  <c r="L184" i="1" a="1"/>
  <c r="L184" i="1" s="1"/>
  <c r="L409" i="1" a="1"/>
  <c r="L409" i="1" s="1"/>
  <c r="L781" i="1" a="1"/>
  <c r="L781" i="1" s="1"/>
  <c r="L782" i="1" a="1"/>
  <c r="L782" i="1" s="1"/>
  <c r="L501" i="1" a="1"/>
  <c r="L501" i="1" s="1"/>
  <c r="L783" i="1" a="1"/>
  <c r="L783" i="1" s="1"/>
  <c r="L784" i="1" a="1"/>
  <c r="L784" i="1" s="1"/>
  <c r="L785" i="1" a="1"/>
  <c r="L785" i="1" s="1"/>
  <c r="L433" i="1" a="1"/>
  <c r="L433" i="1" s="1"/>
  <c r="L437" i="1" a="1"/>
  <c r="L437" i="1" s="1"/>
  <c r="L786" i="1" a="1"/>
  <c r="L786" i="1" s="1"/>
  <c r="L167" i="1" a="1"/>
  <c r="L167" i="1" s="1"/>
  <c r="L787" i="1" a="1"/>
  <c r="L787" i="1" s="1"/>
  <c r="L515" i="1" a="1"/>
  <c r="L515" i="1" s="1"/>
  <c r="L788" i="1" a="1"/>
  <c r="L788" i="1" s="1"/>
  <c r="L528" i="1" a="1"/>
  <c r="L528" i="1" s="1"/>
  <c r="L526" i="1" a="1"/>
  <c r="L526" i="1" s="1"/>
  <c r="L789" i="1" a="1"/>
  <c r="L789" i="1" s="1"/>
  <c r="L790" i="1" a="1"/>
  <c r="L790" i="1" s="1"/>
  <c r="L527" i="1" a="1"/>
  <c r="L527" i="1" s="1"/>
  <c r="L791" i="1" a="1"/>
  <c r="L791" i="1" s="1"/>
  <c r="L439" i="1" a="1"/>
  <c r="L439" i="1" s="1"/>
  <c r="L792" i="1" a="1"/>
  <c r="L792" i="1" s="1"/>
  <c r="L493" i="1" a="1"/>
  <c r="L493" i="1" s="1"/>
  <c r="L793" i="1" a="1"/>
  <c r="L793" i="1" s="1"/>
  <c r="L538" i="1" a="1"/>
  <c r="L538" i="1" s="1"/>
  <c r="L794" i="1" a="1"/>
  <c r="L794" i="1" s="1"/>
  <c r="L795" i="1" a="1"/>
  <c r="L795" i="1" s="1"/>
  <c r="L502" i="1" a="1"/>
  <c r="L502" i="1" s="1"/>
  <c r="L796" i="1" a="1"/>
  <c r="L796" i="1" s="1"/>
  <c r="L440" i="1" a="1"/>
  <c r="L440" i="1" s="1"/>
  <c r="L72" i="1" a="1"/>
  <c r="L72" i="1" s="1"/>
  <c r="L430" i="1" a="1"/>
  <c r="L430" i="1" s="1"/>
  <c r="L408" i="1" a="1"/>
  <c r="L408" i="1" s="1"/>
  <c r="L569" i="1" a="1"/>
  <c r="L569" i="1" s="1"/>
  <c r="L423" i="1" a="1"/>
  <c r="L423" i="1" s="1"/>
  <c r="L798" i="1" a="1"/>
  <c r="L798" i="1" s="1"/>
  <c r="L799" i="1" a="1"/>
  <c r="L799" i="1" s="1"/>
  <c r="L497" i="1" a="1"/>
  <c r="L497" i="1" s="1"/>
  <c r="L568" i="1" a="1"/>
  <c r="L568" i="1" s="1"/>
  <c r="L800" i="1" a="1"/>
  <c r="L800" i="1" s="1"/>
  <c r="L480" i="1" a="1"/>
  <c r="L480" i="1" s="1"/>
  <c r="L285" i="1" a="1"/>
  <c r="L285" i="1" s="1"/>
  <c r="L801" i="1" a="1"/>
  <c r="L801" i="1" s="1"/>
  <c r="L802" i="1" a="1"/>
  <c r="L802" i="1" s="1"/>
  <c r="L553" i="1" a="1"/>
  <c r="L553" i="1" s="1"/>
  <c r="L494" i="1" a="1"/>
  <c r="L494" i="1" s="1"/>
  <c r="L803" i="1" a="1"/>
  <c r="L803" i="1" s="1"/>
  <c r="L275" i="1" a="1"/>
  <c r="L275" i="1" s="1"/>
  <c r="L804" i="1" a="1"/>
  <c r="L804" i="1" s="1"/>
  <c r="L471" i="1" a="1"/>
  <c r="L471" i="1" s="1"/>
  <c r="L489" i="1" a="1"/>
  <c r="L489" i="1" s="1"/>
  <c r="L566" i="1" a="1"/>
  <c r="L566" i="1" s="1"/>
  <c r="L564" i="1" a="1"/>
  <c r="L564" i="1" s="1"/>
  <c r="L805" i="1" a="1"/>
  <c r="L805" i="1" s="1"/>
  <c r="L587" i="1" a="1"/>
  <c r="L587" i="1" s="1"/>
  <c r="L641" i="1" a="1"/>
  <c r="L641" i="1" s="1"/>
  <c r="L628" i="1" a="1"/>
  <c r="L628" i="1" s="1"/>
  <c r="L806" i="1" a="1"/>
  <c r="L806" i="1" s="1"/>
  <c r="L224" i="1" a="1"/>
  <c r="L224" i="1" s="1"/>
  <c r="L62" i="1" a="1"/>
  <c r="L62" i="1" s="1"/>
  <c r="L524" i="1" a="1"/>
  <c r="L524" i="1" s="1"/>
  <c r="L261" i="1" a="1"/>
  <c r="L261" i="1" s="1"/>
  <c r="L481" i="1" a="1"/>
  <c r="L481" i="1" s="1"/>
  <c r="L563" i="1" a="1"/>
  <c r="L563" i="1" s="1"/>
  <c r="L807" i="1" a="1"/>
  <c r="L807" i="1" s="1"/>
  <c r="L597" i="1" a="1"/>
  <c r="L597" i="1" s="1"/>
  <c r="L63" i="1" a="1"/>
  <c r="L63" i="1" s="1"/>
  <c r="L532" i="1" a="1"/>
  <c r="L532" i="1" s="1"/>
  <c r="L531" i="1" a="1"/>
  <c r="L531" i="1" s="1"/>
  <c r="L561" i="1" a="1"/>
  <c r="L561" i="1" s="1"/>
  <c r="L134" i="1" a="1"/>
  <c r="L134" i="1" s="1"/>
  <c r="L808" i="1" a="1"/>
  <c r="L808" i="1" s="1"/>
  <c r="L809" i="1" a="1"/>
  <c r="L809" i="1" s="1"/>
  <c r="L260" i="1" a="1"/>
  <c r="L260" i="1" s="1"/>
  <c r="L594" i="1" a="1"/>
  <c r="L594" i="1" s="1"/>
  <c r="L560" i="1" a="1"/>
  <c r="L560" i="1" s="1"/>
  <c r="L562" i="1" a="1"/>
  <c r="L562" i="1" s="1"/>
  <c r="L810" i="1" a="1"/>
  <c r="L810" i="1" s="1"/>
  <c r="L496" i="1" a="1"/>
  <c r="L496" i="1" s="1"/>
  <c r="L546" i="1" a="1"/>
  <c r="L546" i="1" s="1"/>
  <c r="L588" i="1" a="1"/>
  <c r="L588" i="1" s="1"/>
  <c r="L500" i="1" a="1"/>
  <c r="L500" i="1" s="1"/>
  <c r="L543" i="1" a="1"/>
  <c r="L543" i="1" s="1"/>
  <c r="L111" i="1" a="1"/>
  <c r="L111" i="1" s="1"/>
  <c r="L811" i="1" a="1"/>
  <c r="L811" i="1" s="1"/>
  <c r="L534" i="1" a="1"/>
  <c r="L534" i="1" s="1"/>
  <c r="L812" i="1" a="1"/>
  <c r="L812" i="1" s="1"/>
  <c r="L24" i="1" a="1"/>
  <c r="L24" i="1" s="1"/>
  <c r="L813" i="1" a="1"/>
  <c r="L813" i="1" s="1"/>
  <c r="L814" i="1" a="1"/>
  <c r="L814" i="1" s="1"/>
  <c r="L34" i="1" a="1"/>
  <c r="L34" i="1" s="1"/>
  <c r="L601" i="1" a="1"/>
  <c r="L601" i="1" s="1"/>
  <c r="L815" i="1" a="1"/>
  <c r="L815" i="1" s="1"/>
  <c r="L542" i="1" a="1"/>
  <c r="L542" i="1" s="1"/>
  <c r="L630" i="1" a="1"/>
  <c r="L630" i="1" s="1"/>
  <c r="L302" i="1" a="1"/>
  <c r="L302" i="1" s="1"/>
  <c r="L575" i="1" a="1"/>
  <c r="L575" i="1" s="1"/>
  <c r="L606" i="1" a="1"/>
  <c r="L606" i="1" s="1"/>
  <c r="L816" i="1" a="1"/>
  <c r="L816" i="1" s="1"/>
  <c r="L556" i="1" a="1"/>
  <c r="L556" i="1" s="1"/>
  <c r="L634" i="1" a="1"/>
  <c r="L634" i="1" s="1"/>
  <c r="L817" i="1" a="1"/>
  <c r="L817" i="1" s="1"/>
  <c r="L229" i="1" a="1"/>
  <c r="L229" i="1" s="1"/>
  <c r="L818" i="1" a="1"/>
  <c r="L818" i="1" s="1"/>
  <c r="L139" i="1" a="1"/>
  <c r="L139" i="1" s="1"/>
  <c r="L491" i="1" a="1"/>
  <c r="L491" i="1" s="1"/>
  <c r="L820" i="1" a="1"/>
  <c r="L820" i="1" s="1"/>
  <c r="L392" i="1" a="1"/>
  <c r="L392" i="1" s="1"/>
  <c r="L622" i="1" a="1"/>
  <c r="L622" i="1" s="1"/>
  <c r="L821" i="1" a="1"/>
  <c r="L821" i="1" s="1"/>
  <c r="L822" i="1" a="1"/>
  <c r="L822" i="1" s="1"/>
  <c r="L623" i="1" a="1"/>
  <c r="L623" i="1" s="1"/>
  <c r="L823" i="1" a="1"/>
  <c r="L823" i="1" s="1"/>
  <c r="L536" i="1" a="1"/>
  <c r="L536" i="1" s="1"/>
  <c r="L616" i="1" a="1"/>
  <c r="L616" i="1" s="1"/>
  <c r="L621" i="1" a="1"/>
  <c r="L621" i="1" s="1"/>
  <c r="L299" i="1" a="1"/>
  <c r="L299" i="1" s="1"/>
  <c r="L361" i="1" a="1"/>
  <c r="L361" i="1" s="1"/>
  <c r="L620" i="1" a="1"/>
  <c r="L620" i="1" s="1"/>
  <c r="L824" i="1" a="1"/>
  <c r="L824" i="1" s="1"/>
  <c r="L263" i="1" a="1"/>
  <c r="L263" i="1" s="1"/>
  <c r="L328" i="1" a="1"/>
  <c r="L328" i="1" s="1"/>
  <c r="L825" i="1" a="1"/>
  <c r="L825" i="1" s="1"/>
  <c r="L540" i="1" a="1"/>
  <c r="L540" i="1" s="1"/>
  <c r="L626" i="1" a="1"/>
  <c r="L626" i="1" s="1"/>
  <c r="L300" i="1" a="1"/>
  <c r="L300" i="1" s="1"/>
  <c r="L638" i="1" a="1"/>
  <c r="L638" i="1" s="1"/>
  <c r="L826" i="1" a="1"/>
  <c r="L826" i="1" s="1"/>
  <c r="L636" i="1" a="1"/>
  <c r="L636" i="1" s="1"/>
  <c r="L635" i="1" a="1"/>
  <c r="L635" i="1" s="1"/>
  <c r="L827" i="1" a="1"/>
  <c r="L827" i="1" s="1"/>
  <c r="L124" i="1" a="1"/>
  <c r="L124" i="1" s="1"/>
  <c r="L640" i="1" a="1"/>
  <c r="L640" i="1" s="1"/>
  <c r="L828" i="1" a="1"/>
  <c r="L828" i="1" s="1"/>
  <c r="L829" i="1" a="1"/>
  <c r="L829" i="1" s="1"/>
  <c r="L16" i="1" a="1"/>
  <c r="L16" i="1" s="1"/>
  <c r="L830" i="1" a="1"/>
  <c r="L830" i="1" s="1"/>
  <c r="L572" i="1" a="1"/>
  <c r="L572" i="1" s="1"/>
  <c r="L465" i="1" a="1"/>
  <c r="L465" i="1" s="1"/>
  <c r="L421" i="1" a="1"/>
  <c r="L421" i="1" s="1"/>
  <c r="L88" i="1" a="1"/>
  <c r="L88" i="1" s="1"/>
  <c r="L39" i="1" a="1"/>
  <c r="L39" i="1" s="1"/>
  <c r="L831" i="1" a="1"/>
  <c r="L831" i="1" s="1"/>
  <c r="L832" i="1" a="1"/>
  <c r="L832" i="1" s="1"/>
  <c r="L517" i="1" a="1"/>
  <c r="L517" i="1" s="1"/>
  <c r="L376" i="1" a="1"/>
  <c r="L376" i="1" s="1"/>
  <c r="L833" i="1" a="1"/>
  <c r="L833" i="1" s="1"/>
  <c r="L834" i="1" a="1"/>
  <c r="L834" i="1" s="1"/>
  <c r="L5" i="1" a="1"/>
  <c r="L5" i="1" s="1"/>
  <c r="L574" i="1" a="1"/>
  <c r="L574" i="1" s="1"/>
  <c r="L183" i="1" a="1"/>
  <c r="L183" i="1" s="1"/>
  <c r="L221" i="1" a="1"/>
  <c r="L221" i="1" s="1"/>
  <c r="L835" i="1" a="1"/>
  <c r="L835" i="1" s="1"/>
  <c r="L836" i="1" a="1"/>
  <c r="L836" i="1" s="1"/>
  <c r="L210" i="1" a="1"/>
  <c r="L210" i="1" s="1"/>
  <c r="L837" i="1" a="1"/>
  <c r="L837" i="1" s="1"/>
  <c r="L274" i="1" a="1"/>
  <c r="L274" i="1" s="1"/>
  <c r="L838" i="1" a="1"/>
  <c r="L838" i="1" s="1"/>
  <c r="L327" i="1" a="1"/>
  <c r="L327" i="1" s="1"/>
  <c r="L839" i="1" a="1"/>
  <c r="L839" i="1" s="1"/>
  <c r="L153" i="1" a="1"/>
  <c r="L153" i="1" s="1"/>
  <c r="L840" i="1" a="1"/>
  <c r="L840" i="1" s="1"/>
  <c r="L599" i="1" a="1"/>
  <c r="L599" i="1" s="1"/>
  <c r="L841" i="1" a="1"/>
  <c r="L841" i="1" s="1"/>
  <c r="L842" i="1" a="1"/>
  <c r="L842" i="1" s="1"/>
  <c r="L843" i="1" a="1"/>
  <c r="L843" i="1" s="1"/>
  <c r="L844" i="1" a="1"/>
  <c r="L844" i="1" s="1"/>
  <c r="L845" i="1" a="1"/>
  <c r="L845" i="1" s="1"/>
  <c r="L846" i="1" a="1"/>
  <c r="L846" i="1" s="1"/>
  <c r="L1045" i="1" a="1"/>
  <c r="L1045" i="1" s="1"/>
  <c r="L535" i="1" a="1"/>
  <c r="L535" i="1" s="1"/>
  <c r="L456" i="1" a="1"/>
  <c r="L456" i="1" s="1"/>
  <c r="L213" i="1" a="1"/>
  <c r="L213" i="1" s="1"/>
  <c r="L847" i="1" a="1"/>
  <c r="L847" i="1" s="1"/>
  <c r="L848" i="1" a="1"/>
  <c r="L848" i="1" s="1"/>
  <c r="L849" i="1" a="1"/>
  <c r="L849" i="1" s="1"/>
  <c r="L850" i="1" a="1"/>
  <c r="L850" i="1" s="1"/>
  <c r="L851" i="1" a="1"/>
  <c r="L851" i="1" s="1"/>
  <c r="L852" i="1" a="1"/>
  <c r="L852" i="1" s="1"/>
  <c r="L339" i="1" a="1"/>
  <c r="L339" i="1" s="1"/>
  <c r="L195" i="1" a="1"/>
  <c r="L195" i="1" s="1"/>
  <c r="L853" i="1" a="1"/>
  <c r="L853" i="1" s="1"/>
  <c r="L854" i="1" a="1"/>
  <c r="L854" i="1" s="1"/>
  <c r="L855" i="1" a="1"/>
  <c r="L855" i="1" s="1"/>
  <c r="L856" i="1" a="1"/>
  <c r="L856" i="1" s="1"/>
  <c r="L857" i="1" a="1"/>
  <c r="L857" i="1" s="1"/>
  <c r="L858" i="1" a="1"/>
  <c r="L858" i="1" s="1"/>
  <c r="L404" i="1" a="1"/>
  <c r="L404" i="1" s="1"/>
  <c r="L859" i="1" a="1"/>
  <c r="L859" i="1" s="1"/>
  <c r="L68" i="1" a="1"/>
  <c r="L68" i="1" s="1"/>
  <c r="L860" i="1" a="1"/>
  <c r="L860" i="1" s="1"/>
  <c r="L631" i="1" a="1"/>
  <c r="L631" i="1" s="1"/>
  <c r="L861" i="1" a="1"/>
  <c r="L861" i="1" s="1"/>
  <c r="L862" i="1" a="1"/>
  <c r="L862" i="1" s="1"/>
  <c r="L863" i="1" a="1"/>
  <c r="L863" i="1" s="1"/>
  <c r="L864" i="1" a="1"/>
  <c r="L864" i="1" s="1"/>
  <c r="L432" i="1" a="1"/>
  <c r="L432" i="1" s="1"/>
  <c r="L819" i="1" a="1"/>
  <c r="L819" i="1" s="1"/>
  <c r="L865" i="1" a="1"/>
  <c r="L865" i="1" s="1"/>
  <c r="L866" i="1" a="1"/>
  <c r="L866" i="1" s="1"/>
  <c r="L479" i="1" a="1"/>
  <c r="L479" i="1" s="1"/>
  <c r="L867" i="1" a="1"/>
  <c r="L867" i="1" s="1"/>
  <c r="L868" i="1" a="1"/>
  <c r="L868" i="1" s="1"/>
  <c r="L129" i="1" a="1"/>
  <c r="L129" i="1" s="1"/>
  <c r="L869" i="1" a="1"/>
  <c r="L869" i="1" s="1"/>
  <c r="L870" i="1" a="1"/>
  <c r="L870" i="1" s="1"/>
  <c r="L871" i="1" a="1"/>
  <c r="L871" i="1" s="1"/>
  <c r="L363" i="1" a="1"/>
  <c r="L363" i="1" s="1"/>
  <c r="L872" i="1" a="1"/>
  <c r="L872" i="1" s="1"/>
  <c r="L354" i="1" a="1"/>
  <c r="L354" i="1" s="1"/>
  <c r="L873" i="1" a="1"/>
  <c r="L873" i="1" s="1"/>
  <c r="L874" i="1" a="1"/>
  <c r="L874" i="1" s="1"/>
  <c r="L875" i="1" a="1"/>
  <c r="L875" i="1" s="1"/>
  <c r="L876" i="1" a="1"/>
  <c r="L876" i="1" s="1"/>
  <c r="L877" i="1" a="1"/>
  <c r="L877" i="1" s="1"/>
  <c r="L878" i="1" a="1"/>
  <c r="L878" i="1" s="1"/>
  <c r="L879" i="1" a="1"/>
  <c r="L879" i="1" s="1"/>
  <c r="L880" i="1" a="1"/>
  <c r="L880" i="1" s="1"/>
  <c r="L881" i="1" a="1"/>
  <c r="L881" i="1" s="1"/>
  <c r="L385" i="1" a="1"/>
  <c r="L385" i="1" s="1"/>
  <c r="L505" i="1" a="1"/>
  <c r="L505" i="1" s="1"/>
  <c r="L406" i="1" a="1"/>
  <c r="L406" i="1" s="1"/>
  <c r="L882" i="1" a="1"/>
  <c r="L882" i="1" s="1"/>
  <c r="L883" i="1" a="1"/>
  <c r="L883" i="1" s="1"/>
  <c r="L884" i="1" a="1"/>
  <c r="L884" i="1" s="1"/>
  <c r="L885" i="1" a="1"/>
  <c r="L885" i="1" s="1"/>
  <c r="L886" i="1" a="1"/>
  <c r="L886" i="1" s="1"/>
  <c r="L887" i="1" a="1"/>
  <c r="L887" i="1" s="1"/>
  <c r="L7" i="1" a="1"/>
  <c r="L7" i="1" s="1"/>
  <c r="L552" i="1" a="1"/>
  <c r="L552" i="1" s="1"/>
  <c r="L888" i="1" a="1"/>
  <c r="L888" i="1" s="1"/>
  <c r="L889" i="1" a="1"/>
  <c r="L889" i="1" s="1"/>
  <c r="L1060" i="1" a="1"/>
  <c r="L1060" i="1" s="1"/>
  <c r="L890" i="1" a="1"/>
  <c r="L890" i="1" s="1"/>
  <c r="L370" i="1" a="1"/>
  <c r="L370" i="1" s="1"/>
  <c r="L891" i="1" a="1"/>
  <c r="L891" i="1" s="1"/>
  <c r="L416" i="1" a="1"/>
  <c r="L416" i="1" s="1"/>
  <c r="L892" i="1" a="1"/>
  <c r="L892" i="1" s="1"/>
  <c r="L893" i="1" a="1"/>
  <c r="L893" i="1" s="1"/>
  <c r="L894" i="1" a="1"/>
  <c r="L894" i="1" s="1"/>
  <c r="L895" i="1" a="1"/>
  <c r="L895" i="1" s="1"/>
  <c r="L896" i="1" a="1"/>
  <c r="L896" i="1" s="1"/>
  <c r="L897" i="1" a="1"/>
  <c r="L897" i="1" s="1"/>
  <c r="L898" i="1" a="1"/>
  <c r="L898" i="1" s="1"/>
  <c r="L899" i="1" a="1"/>
  <c r="L899" i="1" s="1"/>
  <c r="L399" i="1" a="1"/>
  <c r="L399" i="1" s="1"/>
  <c r="L900" i="1" a="1"/>
  <c r="L900" i="1" s="1"/>
  <c r="L901" i="1" a="1"/>
  <c r="L901" i="1" s="1"/>
  <c r="L902" i="1" a="1"/>
  <c r="L902" i="1" s="1"/>
  <c r="L393" i="1" a="1"/>
  <c r="L393" i="1" s="1"/>
  <c r="L264" i="1" a="1"/>
  <c r="L264" i="1" s="1"/>
  <c r="L904" i="1" a="1"/>
  <c r="L904" i="1" s="1"/>
  <c r="L905" i="1" a="1"/>
  <c r="L905" i="1" s="1"/>
  <c r="L366" i="1" a="1"/>
  <c r="L366" i="1" s="1"/>
  <c r="L906" i="1" a="1"/>
  <c r="L906" i="1" s="1"/>
  <c r="L436" i="1" a="1"/>
  <c r="L436" i="1" s="1"/>
  <c r="L907" i="1" a="1"/>
  <c r="L907" i="1" s="1"/>
  <c r="L908" i="1" a="1"/>
  <c r="L908" i="1" s="1"/>
  <c r="L909" i="1" a="1"/>
  <c r="L909" i="1" s="1"/>
  <c r="L545" i="1" a="1"/>
  <c r="L545" i="1" s="1"/>
  <c r="L910" i="1" a="1"/>
  <c r="L910" i="1" s="1"/>
  <c r="L441" i="1" a="1"/>
  <c r="L441" i="1" s="1"/>
  <c r="L442" i="1" a="1"/>
  <c r="L442" i="1" s="1"/>
  <c r="L797" i="1" a="1"/>
  <c r="L797" i="1" s="1"/>
  <c r="L911" i="1" a="1"/>
  <c r="L911" i="1" s="1"/>
  <c r="L403" i="1" a="1"/>
  <c r="L403" i="1" s="1"/>
  <c r="L912" i="1" a="1"/>
  <c r="L912" i="1" s="1"/>
  <c r="L913" i="1" a="1"/>
  <c r="L913" i="1" s="1"/>
  <c r="L903" i="1" a="1"/>
  <c r="L903" i="1" s="1"/>
  <c r="L914" i="1" a="1"/>
  <c r="L914" i="1" s="1"/>
  <c r="L915" i="1" a="1"/>
  <c r="L915" i="1" s="1"/>
  <c r="L916" i="1" a="1"/>
  <c r="L916" i="1" s="1"/>
  <c r="L917" i="1" a="1"/>
  <c r="L917" i="1" s="1"/>
  <c r="L918" i="1" a="1"/>
  <c r="L918" i="1" s="1"/>
  <c r="L919" i="1" a="1"/>
  <c r="L919" i="1" s="1"/>
  <c r="L920" i="1" a="1"/>
  <c r="L920" i="1" s="1"/>
  <c r="L921" i="1" a="1"/>
  <c r="L921" i="1" s="1"/>
  <c r="L922" i="1" a="1"/>
  <c r="L922" i="1" s="1"/>
  <c r="L923" i="1" a="1"/>
  <c r="L923" i="1" s="1"/>
  <c r="L924" i="1" a="1"/>
  <c r="L924" i="1" s="1"/>
  <c r="L268" i="1" a="1"/>
  <c r="L268" i="1" s="1"/>
  <c r="L925" i="1" a="1"/>
  <c r="L925" i="1" s="1"/>
  <c r="L105" i="1" a="1"/>
  <c r="L105" i="1" s="1"/>
  <c r="L926" i="1" a="1"/>
  <c r="L926" i="1" s="1"/>
  <c r="L927" i="1" a="1"/>
  <c r="L927" i="1" s="1"/>
  <c r="L928" i="1" a="1"/>
  <c r="L928" i="1" s="1"/>
  <c r="L929" i="1" a="1"/>
  <c r="L929" i="1" s="1"/>
  <c r="L930" i="1" a="1"/>
  <c r="L930" i="1" s="1"/>
  <c r="L931" i="1" a="1"/>
  <c r="L931" i="1" s="1"/>
  <c r="L583" i="1" a="1"/>
  <c r="L583" i="1" s="1"/>
  <c r="L932" i="1" a="1"/>
  <c r="L932" i="1" s="1"/>
  <c r="L933" i="1" a="1"/>
  <c r="L933" i="1" s="1"/>
  <c r="L330" i="1" a="1"/>
  <c r="L330" i="1" s="1"/>
  <c r="L934" i="1" a="1"/>
  <c r="L934" i="1" s="1"/>
  <c r="L935" i="1" a="1"/>
  <c r="L935" i="1" s="1"/>
  <c r="L936" i="1" a="1"/>
  <c r="L936" i="1" s="1"/>
  <c r="L937" i="1" a="1"/>
  <c r="L937" i="1" s="1"/>
  <c r="L592" i="1" a="1"/>
  <c r="L592" i="1" s="1"/>
  <c r="L938" i="1" a="1"/>
  <c r="L938" i="1" s="1"/>
  <c r="L939" i="1" a="1"/>
  <c r="L939" i="1" s="1"/>
  <c r="L940" i="1" a="1"/>
  <c r="L940" i="1" s="1"/>
  <c r="L941" i="1" a="1"/>
  <c r="L941" i="1" s="1"/>
  <c r="L478" i="1" a="1"/>
  <c r="L478" i="1" s="1"/>
  <c r="L418" i="1" a="1"/>
  <c r="L418" i="1" s="1"/>
  <c r="L942" i="1" a="1"/>
  <c r="L942" i="1" s="1"/>
  <c r="L943" i="1" a="1"/>
  <c r="L943" i="1" s="1"/>
  <c r="L944" i="1" a="1"/>
  <c r="L944" i="1" s="1"/>
  <c r="L945" i="1" a="1"/>
  <c r="L945" i="1" s="1"/>
  <c r="L610" i="1" a="1"/>
  <c r="L610" i="1" s="1"/>
  <c r="L946" i="1" a="1"/>
  <c r="L946" i="1" s="1"/>
  <c r="L947" i="1" a="1"/>
  <c r="L947" i="1" s="1"/>
  <c r="L948" i="1" a="1"/>
  <c r="L948" i="1" s="1"/>
  <c r="L949" i="1" a="1"/>
  <c r="L949" i="1" s="1"/>
  <c r="L178" i="1" a="1"/>
  <c r="L178" i="1" s="1"/>
  <c r="L950" i="1" a="1"/>
  <c r="L950" i="1" s="1"/>
  <c r="L951" i="1" a="1"/>
  <c r="L951" i="1" s="1"/>
  <c r="L952" i="1" a="1"/>
  <c r="L952" i="1" s="1"/>
  <c r="L953" i="1" a="1"/>
  <c r="L953" i="1" s="1"/>
  <c r="L954" i="1" a="1"/>
  <c r="L954" i="1" s="1"/>
  <c r="L955" i="1" a="1"/>
  <c r="L955" i="1" s="1"/>
  <c r="L956" i="1" a="1"/>
  <c r="L956" i="1" s="1"/>
  <c r="L957" i="1" a="1"/>
  <c r="L957" i="1" s="1"/>
  <c r="L958" i="1" a="1"/>
  <c r="L958" i="1" s="1"/>
  <c r="L959" i="1" a="1"/>
  <c r="L959" i="1" s="1"/>
  <c r="L960" i="1" a="1"/>
  <c r="L960" i="1" s="1"/>
  <c r="L961" i="1" a="1"/>
  <c r="L961" i="1" s="1"/>
  <c r="L962" i="1" a="1"/>
  <c r="L962" i="1" s="1"/>
  <c r="L963" i="1" a="1"/>
  <c r="L963" i="1" s="1"/>
  <c r="L964" i="1" a="1"/>
  <c r="L964" i="1" s="1"/>
  <c r="L965" i="1" a="1"/>
  <c r="L965" i="1" s="1"/>
  <c r="L966" i="1" a="1"/>
  <c r="L966" i="1" s="1"/>
  <c r="L967" i="1" a="1"/>
  <c r="L967" i="1" s="1"/>
  <c r="L968" i="1" a="1"/>
  <c r="L968" i="1" s="1"/>
  <c r="L969" i="1" a="1"/>
  <c r="L969" i="1" s="1"/>
  <c r="L259" i="1" a="1"/>
  <c r="L259" i="1" s="1"/>
  <c r="L970" i="1" a="1"/>
  <c r="L970" i="1" s="1"/>
  <c r="L971" i="1" a="1"/>
  <c r="L971" i="1" s="1"/>
  <c r="L972" i="1" a="1"/>
  <c r="L972" i="1" s="1"/>
  <c r="L973" i="1" a="1"/>
  <c r="L973" i="1" s="1"/>
  <c r="L974" i="1" a="1"/>
  <c r="L974" i="1" s="1"/>
  <c r="L975" i="1" a="1"/>
  <c r="L975" i="1" s="1"/>
  <c r="L976" i="1" a="1"/>
  <c r="L976" i="1" s="1"/>
  <c r="L977" i="1" a="1"/>
  <c r="L977" i="1" s="1"/>
  <c r="L978" i="1" a="1"/>
  <c r="L978" i="1" s="1"/>
  <c r="L979" i="1" a="1"/>
  <c r="L979" i="1" s="1"/>
  <c r="L980" i="1" a="1"/>
  <c r="L980" i="1" s="1"/>
  <c r="L580" i="1" a="1"/>
  <c r="L580" i="1" s="1"/>
  <c r="L981" i="1" a="1"/>
  <c r="L981" i="1" s="1"/>
  <c r="L578" i="1" a="1"/>
  <c r="L578" i="1" s="1"/>
  <c r="L982" i="1" a="1"/>
  <c r="L982" i="1" s="1"/>
  <c r="L983" i="1" a="1"/>
  <c r="L983" i="1" s="1"/>
  <c r="L516" i="1" a="1"/>
  <c r="L516" i="1" s="1"/>
  <c r="L984" i="1" a="1"/>
  <c r="L984" i="1" s="1"/>
  <c r="L985" i="1" a="1"/>
  <c r="L985" i="1" s="1"/>
  <c r="L986" i="1" a="1"/>
  <c r="L986" i="1" s="1"/>
  <c r="L987" i="1" a="1"/>
  <c r="L987" i="1" s="1"/>
  <c r="L988" i="1" a="1"/>
  <c r="L988" i="1" s="1"/>
  <c r="L605" i="1" a="1"/>
  <c r="L605" i="1" s="1"/>
  <c r="L989" i="1" a="1"/>
  <c r="L989" i="1" s="1"/>
  <c r="L990" i="1" a="1"/>
  <c r="L990" i="1" s="1"/>
  <c r="L991" i="1" a="1"/>
  <c r="L991" i="1" s="1"/>
  <c r="L992" i="1" a="1"/>
  <c r="L992" i="1" s="1"/>
  <c r="L590" i="1" a="1"/>
  <c r="L590" i="1" s="1"/>
  <c r="L248" i="1" a="1"/>
  <c r="L248" i="1" s="1"/>
  <c r="L993" i="1" a="1"/>
  <c r="L993" i="1" s="1"/>
  <c r="L994" i="1" a="1"/>
  <c r="L994" i="1" s="1"/>
  <c r="L995" i="1" a="1"/>
  <c r="L995" i="1" s="1"/>
  <c r="L996" i="1" a="1"/>
  <c r="L996" i="1" s="1"/>
  <c r="L518" i="1" a="1"/>
  <c r="L518" i="1" s="1"/>
  <c r="L576" i="1" a="1"/>
  <c r="L576" i="1" s="1"/>
  <c r="L997" i="1" a="1"/>
  <c r="L997" i="1" s="1"/>
  <c r="L511" i="1" a="1"/>
  <c r="L511" i="1" s="1"/>
  <c r="L998" i="1" a="1"/>
  <c r="L998" i="1" s="1"/>
  <c r="L539" i="1" a="1"/>
  <c r="L539" i="1" s="1"/>
  <c r="L999" i="1" a="1"/>
  <c r="L999" i="1" s="1"/>
  <c r="L1000" i="1" a="1"/>
  <c r="L1000" i="1" s="1"/>
  <c r="L1001" i="1" a="1"/>
  <c r="L1001" i="1" s="1"/>
  <c r="L1002" i="1" a="1"/>
  <c r="L1002" i="1" s="1"/>
  <c r="L466" i="1" a="1"/>
  <c r="L466" i="1" s="1"/>
  <c r="L1003" i="1" a="1"/>
  <c r="L1003" i="1" s="1"/>
  <c r="L1004" i="1" a="1"/>
  <c r="L1004" i="1" s="1"/>
  <c r="L351" i="1" a="1"/>
  <c r="L351" i="1" s="1"/>
  <c r="L1005" i="1" a="1"/>
  <c r="L1005" i="1" s="1"/>
  <c r="L1006" i="1" a="1"/>
  <c r="L1006" i="1" s="1"/>
  <c r="L382" i="1" a="1"/>
  <c r="L382" i="1" s="1"/>
  <c r="L1007" i="1" a="1"/>
  <c r="L1007" i="1" s="1"/>
  <c r="L1008" i="1" a="1"/>
  <c r="L1008" i="1" s="1"/>
  <c r="L1009" i="1" a="1"/>
  <c r="L1009" i="1" s="1"/>
  <c r="L1010" i="1" a="1"/>
  <c r="L1010" i="1" s="1"/>
  <c r="L1011" i="1" a="1"/>
  <c r="L1011" i="1" s="1"/>
  <c r="L444" i="1" a="1"/>
  <c r="L444" i="1" s="1"/>
  <c r="L1012" i="1" a="1"/>
  <c r="L1012" i="1" s="1"/>
  <c r="L1013" i="1" a="1"/>
  <c r="L1013" i="1" s="1"/>
  <c r="L109" i="1" a="1"/>
  <c r="L109" i="1" s="1"/>
  <c r="L1014" i="1" a="1"/>
  <c r="L1014" i="1" s="1"/>
  <c r="L1015" i="1" a="1"/>
  <c r="L1015" i="1" s="1"/>
  <c r="L1016" i="1" a="1"/>
  <c r="L1016" i="1" s="1"/>
  <c r="L1017" i="1" a="1"/>
  <c r="L1017" i="1" s="1"/>
  <c r="L1018" i="1" a="1"/>
  <c r="L1018" i="1" s="1"/>
  <c r="L451" i="1" a="1"/>
  <c r="L451" i="1" s="1"/>
  <c r="L1019" i="1" a="1"/>
  <c r="L1019" i="1" s="1"/>
  <c r="L1020" i="1" a="1"/>
  <c r="L1020" i="1" s="1"/>
  <c r="L1021" i="1" a="1"/>
  <c r="L1021" i="1" s="1"/>
  <c r="L1022" i="1" a="1"/>
  <c r="L1022" i="1" s="1"/>
  <c r="L1023" i="1" a="1"/>
  <c r="L1023" i="1" s="1"/>
  <c r="L1024" i="1" a="1"/>
  <c r="L1024" i="1" s="1"/>
  <c r="L1025" i="1" a="1"/>
  <c r="L1025" i="1" s="1"/>
  <c r="L1026" i="1" a="1"/>
  <c r="L1026" i="1" s="1"/>
  <c r="L20" i="1" a="1"/>
  <c r="L20" i="1" s="1"/>
  <c r="L23" i="1" a="1"/>
  <c r="L23" i="1" s="1"/>
  <c r="L1028" i="1" a="1"/>
  <c r="L1028" i="1" s="1"/>
  <c r="L91" i="1" a="1"/>
  <c r="L91" i="1" s="1"/>
  <c r="L1030" i="1" a="1"/>
  <c r="L1030" i="1" s="1"/>
  <c r="L1031" i="1" a="1"/>
  <c r="L1031" i="1" s="1"/>
  <c r="L1032" i="1" a="1"/>
  <c r="L1032" i="1" s="1"/>
  <c r="L1033" i="1" a="1"/>
  <c r="L1033" i="1" s="1"/>
  <c r="L1034" i="1" a="1"/>
  <c r="L1034" i="1" s="1"/>
  <c r="L1035" i="1" a="1"/>
  <c r="L1035" i="1" s="1"/>
  <c r="L292" i="1" a="1"/>
  <c r="L292" i="1" s="1"/>
  <c r="L1037" i="1" a="1"/>
  <c r="L1037" i="1" s="1"/>
  <c r="L1038" i="1" a="1"/>
  <c r="L1038" i="1" s="1"/>
  <c r="L257" i="1" a="1"/>
  <c r="L257" i="1" s="1"/>
  <c r="L1040" i="1" a="1"/>
  <c r="L1040" i="1" s="1"/>
  <c r="L1041" i="1" a="1"/>
  <c r="L1041" i="1" s="1"/>
  <c r="L1042" i="1" a="1"/>
  <c r="L1042" i="1" s="1"/>
  <c r="L1043" i="1" a="1"/>
  <c r="L1043" i="1" s="1"/>
  <c r="L1044" i="1" a="1"/>
  <c r="L1044" i="1" s="1"/>
  <c r="L227" i="1" a="1"/>
  <c r="L227" i="1" s="1"/>
  <c r="L475" i="1" a="1"/>
  <c r="L475" i="1" s="1"/>
  <c r="L1046" i="1" a="1"/>
  <c r="L1046" i="1" s="1"/>
  <c r="L1047" i="1" a="1"/>
  <c r="L1047" i="1" s="1"/>
  <c r="L1048" i="1" a="1"/>
  <c r="L1048" i="1" s="1"/>
  <c r="L1049" i="1" a="1"/>
  <c r="L1049" i="1" s="1"/>
  <c r="L1050" i="1" a="1"/>
  <c r="L1050" i="1" s="1"/>
  <c r="L1051" i="1" a="1"/>
  <c r="L1051" i="1" s="1"/>
  <c r="L1052" i="1" a="1"/>
  <c r="L1052" i="1" s="1"/>
  <c r="L1053" i="1" a="1"/>
  <c r="L1053" i="1" s="1"/>
  <c r="L1054" i="1" a="1"/>
  <c r="L1054" i="1" s="1"/>
  <c r="L1055" i="1" a="1"/>
  <c r="L1055" i="1" s="1"/>
  <c r="L1056" i="1" a="1"/>
  <c r="L1056" i="1" s="1"/>
  <c r="L1057" i="1" a="1"/>
  <c r="L1057" i="1" s="1"/>
  <c r="L1058" i="1" a="1"/>
  <c r="L1058" i="1" s="1"/>
  <c r="L277" i="1" a="1"/>
  <c r="L277" i="1" s="1"/>
  <c r="L1059" i="1" a="1"/>
  <c r="L1059" i="1" s="1"/>
  <c r="L391" i="1" a="1"/>
  <c r="L391" i="1" s="1"/>
  <c r="L128" i="1" a="1"/>
  <c r="L128" i="1" s="1"/>
  <c r="L103" i="1" a="1"/>
  <c r="L103" i="1" s="1"/>
  <c r="L149" i="1" a="1"/>
  <c r="L149" i="1" s="1"/>
  <c r="L1061" i="1" a="1"/>
  <c r="L1061" i="1" s="1"/>
  <c r="L317" i="1" a="1"/>
  <c r="L317" i="1" s="1"/>
  <c r="L1062" i="1" a="1"/>
  <c r="L1062" i="1" s="1"/>
  <c r="L1063" i="1" a="1"/>
  <c r="L1063" i="1" s="1"/>
  <c r="L1064" i="1" a="1"/>
  <c r="L1064" i="1" s="1"/>
  <c r="L1065" i="1" a="1"/>
  <c r="L1065" i="1" s="1"/>
  <c r="L1066" i="1" a="1"/>
  <c r="L1066" i="1" s="1"/>
  <c r="L1067" i="1" a="1"/>
  <c r="L1067" i="1" s="1"/>
  <c r="L1068" i="1" a="1"/>
  <c r="L1068" i="1" s="1"/>
  <c r="L1069" i="1" a="1"/>
  <c r="L1069" i="1" s="1"/>
  <c r="L1070" i="1" a="1"/>
  <c r="L1070" i="1" s="1"/>
  <c r="L1071" i="1" a="1"/>
  <c r="L1071" i="1" s="1"/>
  <c r="L1072" i="1" a="1"/>
  <c r="L1072" i="1" s="1"/>
  <c r="L1073" i="1" a="1"/>
  <c r="L1073" i="1" s="1"/>
  <c r="L461" i="1" a="1"/>
  <c r="L461" i="1" s="1"/>
  <c r="L1074" i="1" a="1"/>
  <c r="L1074" i="1" s="1"/>
  <c r="L1075" i="1" a="1"/>
  <c r="L1075" i="1" s="1"/>
  <c r="L87" i="1" a="1"/>
  <c r="L87" i="1" s="1"/>
  <c r="L15" i="1" a="1"/>
  <c r="L15" i="1" s="1"/>
  <c r="L1076" i="1" a="1"/>
  <c r="L1076" i="1" s="1"/>
  <c r="L1077" i="1" a="1"/>
  <c r="L1077" i="1" s="1"/>
  <c r="L1078" i="1" a="1"/>
  <c r="L1078" i="1" s="1"/>
  <c r="L1079" i="1" a="1"/>
  <c r="L1079" i="1" s="1"/>
  <c r="L1080" i="1" a="1"/>
  <c r="L1080" i="1" s="1"/>
  <c r="L1081" i="1" a="1"/>
  <c r="L1081" i="1" s="1"/>
  <c r="L1082" i="1" a="1"/>
  <c r="L1082" i="1" s="1"/>
  <c r="L1083" i="1" a="1"/>
  <c r="L1083" i="1" s="1"/>
  <c r="L1084" i="1" a="1"/>
  <c r="L1084" i="1" s="1"/>
  <c r="L1085" i="1" a="1"/>
  <c r="L1085" i="1" s="1"/>
  <c r="L1086" i="1" a="1"/>
  <c r="L1086" i="1" s="1"/>
  <c r="L66" i="1" a="1"/>
  <c r="L66" i="1" s="1"/>
  <c r="L1089" i="1" a="1"/>
  <c r="L1089" i="1" s="1"/>
  <c r="L1090" i="1" a="1"/>
  <c r="L1090" i="1" s="1"/>
  <c r="L1091" i="1" a="1"/>
  <c r="L1091" i="1" s="1"/>
  <c r="L1092" i="1" a="1"/>
  <c r="L1092" i="1" s="1"/>
  <c r="L1093" i="1" a="1"/>
  <c r="L1093" i="1" s="1"/>
  <c r="L1094" i="1" a="1"/>
  <c r="L1094" i="1" s="1"/>
  <c r="L272" i="1" a="1"/>
  <c r="L272" i="1" s="1"/>
  <c r="L1095" i="1" a="1"/>
  <c r="L1095" i="1" s="1"/>
  <c r="L1096" i="1" a="1"/>
  <c r="L1096" i="1" s="1"/>
  <c r="L1097" i="1" a="1"/>
  <c r="L1097" i="1" s="1"/>
  <c r="L1098" i="1" a="1"/>
  <c r="L1098" i="1" s="1"/>
  <c r="L1099" i="1" a="1"/>
  <c r="L1099" i="1" s="1"/>
  <c r="L551" i="1" a="1"/>
  <c r="L551" i="1" s="1"/>
  <c r="L1100" i="1" a="1"/>
  <c r="L1100" i="1" s="1"/>
  <c r="L350" i="1" a="1"/>
  <c r="L350" i="1" s="1"/>
  <c r="L577" i="1" a="1"/>
  <c r="L577" i="1" s="1"/>
  <c r="L617" i="1" a="1"/>
  <c r="L617" i="1" s="1"/>
  <c r="L548" i="1" a="1"/>
  <c r="L548" i="1" s="1"/>
  <c r="L1101" i="1" a="1"/>
  <c r="L1101" i="1" s="1"/>
  <c r="L1102" i="1" a="1"/>
  <c r="L1102" i="1" s="1"/>
  <c r="L525" i="1" a="1"/>
  <c r="L525" i="1" s="1"/>
  <c r="L1103" i="1" a="1"/>
  <c r="L1103" i="1" s="1"/>
  <c r="L1104" i="1" a="1"/>
  <c r="L1104" i="1" s="1"/>
  <c r="L1105" i="1" a="1"/>
  <c r="L1105" i="1" s="1"/>
  <c r="L1106" i="1" a="1"/>
  <c r="L1106" i="1" s="1"/>
  <c r="L1107" i="1" a="1"/>
  <c r="L1107" i="1" s="1"/>
  <c r="L1108" i="1" a="1"/>
  <c r="L1108" i="1" s="1"/>
  <c r="L1109" i="1" a="1"/>
  <c r="L1109" i="1" s="1"/>
  <c r="L1110" i="1" a="1"/>
  <c r="L1110" i="1" s="1"/>
  <c r="L1111" i="1" a="1"/>
  <c r="L1111" i="1" s="1"/>
  <c r="L1112" i="1" a="1"/>
  <c r="L1112" i="1" s="1"/>
  <c r="L1113" i="1" a="1"/>
  <c r="L1113" i="1" s="1"/>
  <c r="L1114" i="1" a="1"/>
  <c r="L1114" i="1" s="1"/>
  <c r="L1115" i="1" a="1"/>
  <c r="L1115" i="1" s="1"/>
  <c r="L1116" i="1" a="1"/>
  <c r="L1116" i="1" s="1"/>
  <c r="L1117" i="1" a="1"/>
  <c r="L1117" i="1" s="1"/>
  <c r="L1118" i="1" a="1"/>
  <c r="L1118" i="1" s="1"/>
  <c r="L614" i="1" a="1"/>
  <c r="L614" i="1" s="1"/>
  <c r="L1119" i="1" a="1"/>
  <c r="L1119" i="1" s="1"/>
  <c r="L1120" i="1" a="1"/>
  <c r="L1120" i="1" s="1"/>
  <c r="L156" i="1" a="1"/>
  <c r="L156" i="1" s="1"/>
  <c r="L104" i="1" a="1"/>
  <c r="L104" i="1" s="1"/>
  <c r="L1121" i="1" a="1"/>
  <c r="L1121" i="1" s="1"/>
  <c r="L1122" i="1" a="1"/>
  <c r="L1122" i="1" s="1"/>
  <c r="L1123" i="1" a="1"/>
  <c r="L1123" i="1" s="1"/>
  <c r="L1124" i="1" a="1"/>
  <c r="L1124" i="1" s="1"/>
  <c r="L1125" i="1" a="1"/>
  <c r="L1125" i="1" s="1"/>
  <c r="L1126" i="1" a="1"/>
  <c r="L1126" i="1" s="1"/>
  <c r="L1127" i="1" a="1"/>
  <c r="L1127" i="1" s="1"/>
  <c r="L1128" i="1" a="1"/>
  <c r="L1128" i="1" s="1"/>
  <c r="L1129" i="1" a="1"/>
  <c r="L1129" i="1" s="1"/>
  <c r="L1130" i="1" a="1"/>
  <c r="L1130" i="1" s="1"/>
  <c r="L1131" i="1" a="1"/>
  <c r="L1131" i="1" s="1"/>
  <c r="L1132" i="1" a="1"/>
  <c r="L1132" i="1" s="1"/>
  <c r="L1133" i="1" a="1"/>
  <c r="L1133" i="1" s="1"/>
  <c r="L1134" i="1" a="1"/>
  <c r="L1134" i="1" s="1"/>
  <c r="L1135" i="1" a="1"/>
  <c r="L1135" i="1" s="1"/>
  <c r="L1136" i="1" a="1"/>
  <c r="L1136" i="1" s="1"/>
  <c r="L1137" i="1" a="1"/>
  <c r="L1137" i="1" s="1"/>
  <c r="L469" i="1" a="1"/>
  <c r="L469" i="1" s="1"/>
  <c r="L1138" i="1" a="1"/>
  <c r="L1138" i="1" s="1"/>
  <c r="L206" i="1" a="1"/>
  <c r="L206" i="1" s="1"/>
  <c r="L1139" i="1" a="1"/>
  <c r="L1139" i="1" s="1"/>
  <c r="L1140" i="1" a="1"/>
  <c r="L1140" i="1" s="1"/>
  <c r="L1141" i="1" a="1"/>
  <c r="L1141" i="1" s="1"/>
  <c r="L1142" i="1" a="1"/>
  <c r="L1142" i="1" s="1"/>
  <c r="L624" i="1" a="1"/>
  <c r="L624" i="1" s="1"/>
  <c r="L1143" i="1" a="1"/>
  <c r="L1143" i="1" s="1"/>
  <c r="L1144" i="1" a="1"/>
  <c r="L1144" i="1" s="1"/>
  <c r="L1145" i="1" a="1"/>
  <c r="L1145" i="1" s="1"/>
  <c r="L290" i="1" a="1"/>
  <c r="L290" i="1" s="1"/>
  <c r="L1146" i="1" a="1"/>
  <c r="L1146" i="1" s="1"/>
  <c r="L1147" i="1" a="1"/>
  <c r="L1147" i="1" s="1"/>
  <c r="L99" i="1" a="1"/>
  <c r="L99" i="1" s="1"/>
  <c r="L360" i="1" a="1"/>
  <c r="L360" i="1" s="1"/>
  <c r="L191" i="1" a="1"/>
  <c r="L191" i="1" s="1"/>
  <c r="L1148" i="1" a="1"/>
  <c r="L1148" i="1" s="1"/>
  <c r="L1149" i="1" a="1"/>
  <c r="L1149" i="1" s="1"/>
  <c r="L1150" i="1" a="1"/>
  <c r="L1150" i="1" s="1"/>
  <c r="L1151" i="1" a="1"/>
  <c r="L1151" i="1" s="1"/>
  <c r="L29" i="1" a="1"/>
  <c r="L29" i="1" s="1"/>
  <c r="L1152" i="1" a="1"/>
  <c r="L1152" i="1" s="1"/>
  <c r="L1153" i="1" a="1"/>
  <c r="L1153" i="1" s="1"/>
  <c r="L1154" i="1" a="1"/>
  <c r="L1154" i="1" s="1"/>
  <c r="L1155" i="1" a="1"/>
  <c r="L1155" i="1" s="1"/>
  <c r="L1156" i="1" a="1"/>
  <c r="L1156" i="1" s="1"/>
  <c r="L1157" i="1" a="1"/>
  <c r="L1157" i="1" s="1"/>
  <c r="L1158" i="1" a="1"/>
  <c r="L1158" i="1" s="1"/>
  <c r="L192" i="1" a="1"/>
  <c r="L192" i="1" s="1"/>
  <c r="L1159" i="1" a="1"/>
  <c r="L1159" i="1" s="1"/>
  <c r="L1160" i="1" a="1"/>
  <c r="L1160" i="1" s="1"/>
  <c r="L113" i="1" a="1"/>
  <c r="L113" i="1" s="1"/>
  <c r="L1161" i="1" a="1"/>
  <c r="L1161" i="1" s="1"/>
  <c r="L1162" i="1" a="1"/>
  <c r="L1162" i="1" s="1"/>
  <c r="L83" i="1" a="1"/>
  <c r="L83" i="1" s="1"/>
  <c r="L1163" i="1" a="1"/>
  <c r="L1163" i="1" s="1"/>
  <c r="L1164" i="1" a="1"/>
  <c r="L1164" i="1" s="1"/>
  <c r="L455" i="1" a="1"/>
  <c r="L455" i="1" s="1"/>
  <c r="L1165" i="1" a="1"/>
  <c r="L1165" i="1" s="1"/>
  <c r="L1166" i="1" a="1"/>
  <c r="L1166" i="1" s="1"/>
  <c r="L1167" i="1" a="1"/>
  <c r="L1167" i="1" s="1"/>
  <c r="L1168" i="1" a="1"/>
  <c r="L1168" i="1" s="1"/>
  <c r="L1169" i="1" a="1"/>
  <c r="L1169" i="1" s="1"/>
  <c r="L1170" i="1" a="1"/>
  <c r="L1170" i="1" s="1"/>
  <c r="L1171" i="1" a="1"/>
  <c r="L1171" i="1" s="1"/>
  <c r="L97" i="1" a="1"/>
  <c r="L97" i="1" s="1"/>
  <c r="L1172" i="1" a="1"/>
  <c r="L1172" i="1" s="1"/>
  <c r="L1173" i="1" a="1"/>
  <c r="L1173" i="1" s="1"/>
  <c r="L1174" i="1" a="1"/>
  <c r="L1174" i="1" s="1"/>
  <c r="L1175" i="1" a="1"/>
  <c r="L1175" i="1" s="1"/>
  <c r="L1176" i="1" a="1"/>
  <c r="L1176" i="1" s="1"/>
  <c r="L1177" i="1" a="1"/>
  <c r="L1177" i="1" s="1"/>
  <c r="L1178" i="1" a="1"/>
  <c r="L1178" i="1" s="1"/>
  <c r="L77" i="1" a="1"/>
  <c r="L77" i="1" s="1"/>
  <c r="L1179" i="1" a="1"/>
  <c r="L1179" i="1" s="1"/>
  <c r="L618" i="1" a="1"/>
  <c r="L618" i="1" s="1"/>
  <c r="L1180" i="1" a="1"/>
  <c r="L1180" i="1" s="1"/>
  <c r="L1181" i="1" a="1"/>
  <c r="L1181" i="1" s="1"/>
  <c r="L1182" i="1" a="1"/>
  <c r="L1182" i="1" s="1"/>
  <c r="L1183" i="1" a="1"/>
  <c r="L1183" i="1" s="1"/>
  <c r="L161" i="1" a="1"/>
  <c r="L161" i="1" s="1"/>
  <c r="L1184" i="1" a="1"/>
  <c r="L1184" i="1" s="1"/>
  <c r="L1185" i="1" a="1"/>
  <c r="L1185" i="1" s="1"/>
  <c r="L306" i="1" a="1"/>
  <c r="L306" i="1" s="1"/>
  <c r="L435" i="1" a="1"/>
  <c r="L435" i="1" s="1"/>
  <c r="L378" i="1" a="1"/>
  <c r="L378" i="1" s="1"/>
  <c r="L1186" i="1" a="1"/>
  <c r="L1186" i="1" s="1"/>
  <c r="L48" i="1" a="1"/>
  <c r="L48" i="1" s="1"/>
  <c r="L422" i="1" a="1"/>
  <c r="L422" i="1" s="1"/>
  <c r="L1187" i="1" a="1"/>
  <c r="L1187" i="1" s="1"/>
  <c r="L1188" i="1" a="1"/>
  <c r="L1188" i="1" s="1"/>
  <c r="L1189" i="1" a="1"/>
  <c r="L1189" i="1" s="1"/>
  <c r="L582" i="1" a="1"/>
  <c r="L582" i="1" s="1"/>
  <c r="L1190" i="1" a="1"/>
  <c r="L1190" i="1" s="1"/>
  <c r="L1191" i="1" a="1"/>
  <c r="L1191" i="1" s="1"/>
  <c r="L487" i="1" a="1"/>
  <c r="L487" i="1" s="1"/>
  <c r="L1192" i="1" a="1"/>
  <c r="L1192" i="1" s="1"/>
  <c r="L1193" i="1" a="1"/>
  <c r="L1193" i="1" s="1"/>
  <c r="L1194" i="1" a="1"/>
  <c r="L1194" i="1" s="1"/>
  <c r="L1195" i="1" a="1"/>
  <c r="L1195" i="1" s="1"/>
  <c r="L1196" i="1" a="1"/>
  <c r="L1196" i="1" s="1"/>
  <c r="L1197" i="1" a="1"/>
  <c r="L1197" i="1" s="1"/>
  <c r="L1198" i="1" a="1"/>
  <c r="L1198" i="1" s="1"/>
  <c r="L1199" i="1" a="1"/>
  <c r="L1199" i="1" s="1"/>
  <c r="L1200" i="1" a="1"/>
  <c r="L1200" i="1" s="1"/>
  <c r="L1201" i="1" a="1"/>
  <c r="L1201" i="1" s="1"/>
  <c r="L1202" i="1" a="1"/>
  <c r="L1202" i="1" s="1"/>
  <c r="L1203" i="1" a="1"/>
  <c r="L1203" i="1" s="1"/>
  <c r="L1204" i="1" a="1"/>
  <c r="L1204" i="1" s="1"/>
  <c r="L1205" i="1" a="1"/>
  <c r="L1205" i="1" s="1"/>
  <c r="L1206" i="1" a="1"/>
  <c r="L1206" i="1" s="1"/>
  <c r="L1207" i="1" a="1"/>
  <c r="L1207" i="1" s="1"/>
  <c r="L1208" i="1" a="1"/>
  <c r="L1208" i="1" s="1"/>
  <c r="L1209" i="1" a="1"/>
  <c r="L1209" i="1" s="1"/>
  <c r="L1210" i="1" a="1"/>
  <c r="L1210" i="1" s="1"/>
  <c r="L1211" i="1" a="1"/>
  <c r="L1211" i="1" s="1"/>
  <c r="L117" i="1" a="1"/>
  <c r="L117" i="1" s="1"/>
  <c r="L1212" i="1" a="1"/>
  <c r="L1212" i="1" s="1"/>
  <c r="L1213" i="1" a="1"/>
  <c r="L1213" i="1" s="1"/>
  <c r="L1214" i="1" a="1"/>
  <c r="L1214" i="1" s="1"/>
  <c r="L1215" i="1" a="1"/>
  <c r="L1215" i="1" s="1"/>
  <c r="L1216" i="1" a="1"/>
  <c r="L1216" i="1" s="1"/>
  <c r="L484" i="1" a="1"/>
  <c r="L484" i="1" s="1"/>
  <c r="L369" i="1" a="1"/>
  <c r="L369" i="1" s="1"/>
  <c r="L278" i="1" a="1"/>
  <c r="L278" i="1" s="1"/>
  <c r="L1217" i="1" a="1"/>
  <c r="L1217" i="1" s="1"/>
  <c r="L1218" i="1" a="1"/>
  <c r="L1218" i="1" s="1"/>
  <c r="L509" i="1" a="1"/>
  <c r="L509" i="1" s="1"/>
  <c r="L541" i="1" a="1"/>
  <c r="L541" i="1" s="1"/>
  <c r="L1219" i="1" a="1"/>
  <c r="L1219" i="1" s="1"/>
  <c r="L1220" i="1" a="1"/>
  <c r="L1220" i="1" s="1"/>
  <c r="L1221" i="1" a="1"/>
  <c r="L1221" i="1" s="1"/>
  <c r="L581" i="1" a="1"/>
  <c r="L581" i="1" s="1"/>
  <c r="L1222" i="1" a="1"/>
  <c r="L1222" i="1" s="1"/>
  <c r="L589" i="1" a="1"/>
  <c r="L589" i="1" s="1"/>
  <c r="L1223" i="1" a="1"/>
  <c r="L1223" i="1" s="1"/>
  <c r="L1224" i="1" a="1"/>
  <c r="L1224" i="1" s="1"/>
  <c r="L1225" i="1" a="1"/>
  <c r="L1225" i="1" s="1"/>
  <c r="L1226" i="1" a="1"/>
  <c r="L1226" i="1" s="1"/>
  <c r="L1227" i="1" a="1"/>
  <c r="L1227" i="1" s="1"/>
  <c r="L1228" i="1" a="1"/>
  <c r="L1228" i="1" s="1"/>
  <c r="L251" i="1" a="1"/>
  <c r="L251" i="1" s="1"/>
  <c r="L1229" i="1" a="1"/>
  <c r="L1229" i="1" s="1"/>
  <c r="L1230" i="1" a="1"/>
  <c r="L1230" i="1" s="1"/>
  <c r="L1231" i="1" a="1"/>
  <c r="L1231" i="1" s="1"/>
  <c r="L1232" i="1" a="1"/>
  <c r="L1232" i="1" s="1"/>
  <c r="L1233" i="1" a="1"/>
  <c r="L1233" i="1" s="1"/>
  <c r="L200" i="1" a="1"/>
  <c r="L200" i="1" s="1"/>
  <c r="L1234" i="1" a="1"/>
  <c r="L1234" i="1" s="1"/>
  <c r="L262" i="1" a="1"/>
  <c r="L262" i="1" s="1"/>
  <c r="L1235" i="1" a="1"/>
  <c r="L1235" i="1" s="1"/>
  <c r="L1236" i="1" a="1"/>
  <c r="L1236" i="1" s="1"/>
  <c r="L1237" i="1" a="1"/>
  <c r="L1237" i="1" s="1"/>
  <c r="L450" i="1" a="1"/>
  <c r="L450" i="1" s="1"/>
  <c r="L1238" i="1" a="1"/>
  <c r="L1238" i="1" s="1"/>
  <c r="L1239" i="1" a="1"/>
  <c r="L1239" i="1" s="1"/>
  <c r="L1240" i="1" a="1"/>
  <c r="L1240" i="1" s="1"/>
  <c r="L1241" i="1" a="1"/>
  <c r="L1241" i="1" s="1"/>
  <c r="L1242" i="1" a="1"/>
  <c r="L1242" i="1" s="1"/>
  <c r="L1243" i="1" a="1"/>
  <c r="L1243" i="1" s="1"/>
  <c r="L1244" i="1" a="1"/>
  <c r="L1244" i="1" s="1"/>
  <c r="L1245" i="1" a="1"/>
  <c r="L1245" i="1" s="1"/>
  <c r="L336" i="1" a="1"/>
  <c r="L336" i="1" s="1"/>
  <c r="L1246" i="1" a="1"/>
  <c r="L1246" i="1" s="1"/>
  <c r="L1247" i="1" a="1"/>
  <c r="L1247" i="1" s="1"/>
  <c r="L1248" i="1" a="1"/>
  <c r="L1248" i="1" s="1"/>
  <c r="L1249" i="1" a="1"/>
  <c r="L1249" i="1" s="1"/>
  <c r="L1250" i="1" a="1"/>
  <c r="L1250" i="1" s="1"/>
  <c r="L1251" i="1" a="1"/>
  <c r="L1251" i="1" s="1"/>
  <c r="L1252" i="1" a="1"/>
  <c r="L1252" i="1" s="1"/>
  <c r="L1253" i="1" a="1"/>
  <c r="L1253" i="1" s="1"/>
  <c r="L506" i="1" a="1"/>
  <c r="L506" i="1" s="1"/>
  <c r="L544" i="1" a="1"/>
  <c r="L544" i="1" s="1"/>
  <c r="L1254" i="1" a="1"/>
  <c r="L1254" i="1" s="1"/>
  <c r="L1255" i="1" a="1"/>
  <c r="L1255" i="1" s="1"/>
  <c r="L1256" i="1" a="1"/>
  <c r="L1256" i="1" s="1"/>
  <c r="L1257" i="1" a="1"/>
  <c r="L1257" i="1" s="1"/>
  <c r="L1258" i="1" a="1"/>
  <c r="L1258" i="1" s="1"/>
  <c r="L1259" i="1" a="1"/>
  <c r="L1259" i="1" s="1"/>
  <c r="L1260" i="1" a="1"/>
  <c r="L1260" i="1" s="1"/>
  <c r="L1261" i="1" a="1"/>
  <c r="L1261" i="1" s="1"/>
  <c r="L1262" i="1" a="1"/>
  <c r="L1262" i="1" s="1"/>
  <c r="L1263" i="1" a="1"/>
  <c r="L1263" i="1" s="1"/>
  <c r="L1264" i="1" a="1"/>
  <c r="L1264" i="1" s="1"/>
  <c r="L1265" i="1" a="1"/>
  <c r="L1265" i="1" s="1"/>
  <c r="L1266" i="1" a="1"/>
  <c r="L1266" i="1" s="1"/>
  <c r="L1267" i="1" a="1"/>
  <c r="L1267" i="1" s="1"/>
  <c r="L1268" i="1" a="1"/>
  <c r="L1268" i="1" s="1"/>
  <c r="L1269" i="1" a="1"/>
  <c r="L1269" i="1" s="1"/>
  <c r="L1270" i="1" a="1"/>
  <c r="L1270" i="1" s="1"/>
  <c r="L1271" i="1" a="1"/>
  <c r="L1271" i="1" s="1"/>
  <c r="L1272" i="1" a="1"/>
  <c r="L1272" i="1" s="1"/>
  <c r="L1273" i="1" a="1"/>
  <c r="L1273" i="1" s="1"/>
  <c r="L1274" i="1" a="1"/>
  <c r="L1274" i="1" s="1"/>
  <c r="L312" i="1" a="1"/>
  <c r="L312" i="1" s="1"/>
  <c r="L1275" i="1" a="1"/>
  <c r="L1275" i="1" s="1"/>
  <c r="L1276" i="1" a="1"/>
  <c r="L1276" i="1" s="1"/>
  <c r="L1277" i="1" a="1"/>
  <c r="L1277" i="1" s="1"/>
  <c r="L1278" i="1" a="1"/>
  <c r="L1278" i="1" s="1"/>
  <c r="L1279" i="1" a="1"/>
  <c r="L1279" i="1" s="1"/>
  <c r="L1280" i="1" a="1"/>
  <c r="L1280" i="1" s="1"/>
  <c r="L1281" i="1" a="1"/>
  <c r="L1281" i="1" s="1"/>
  <c r="L326" i="1" a="1"/>
  <c r="L326" i="1" s="1"/>
  <c r="L1282" i="1" a="1"/>
  <c r="L1282" i="1" s="1"/>
  <c r="L1283" i="1" a="1"/>
  <c r="L1283" i="1" s="1"/>
  <c r="L1284" i="1" a="1"/>
  <c r="L1284" i="1" s="1"/>
  <c r="L143" i="1" a="1"/>
  <c r="L143" i="1" s="1"/>
  <c r="L1285" i="1" a="1"/>
  <c r="L1285" i="1" s="1"/>
  <c r="L1286" i="1" a="1"/>
  <c r="L1286" i="1" s="1"/>
  <c r="L1287" i="1" a="1"/>
  <c r="L1287" i="1" s="1"/>
  <c r="L1288" i="1" a="1"/>
  <c r="L1288" i="1" s="1"/>
  <c r="L1289" i="1" a="1"/>
  <c r="L1289" i="1" s="1"/>
  <c r="L74" i="1" a="1"/>
  <c r="L74" i="1" s="1"/>
  <c r="L1290" i="1" a="1"/>
  <c r="L1290" i="1" s="1"/>
  <c r="L1291" i="1" a="1"/>
  <c r="L1291" i="1" s="1"/>
  <c r="L1292" i="1" a="1"/>
  <c r="L1292" i="1" s="1"/>
  <c r="L1293" i="1" a="1"/>
  <c r="L1293" i="1" s="1"/>
  <c r="L1294" i="1" a="1"/>
  <c r="L1294" i="1" s="1"/>
  <c r="L1295" i="1" a="1"/>
  <c r="L1295" i="1" s="1"/>
  <c r="L1296" i="1" a="1"/>
  <c r="L1296" i="1" s="1"/>
  <c r="L1297" i="1" a="1"/>
  <c r="L1297" i="1" s="1"/>
  <c r="L1298" i="1" a="1"/>
  <c r="L1298" i="1" s="1"/>
  <c r="L1299" i="1" a="1"/>
  <c r="L1299" i="1" s="1"/>
  <c r="L445" i="1" a="1"/>
  <c r="L445" i="1" s="1"/>
  <c r="L1300" i="1" a="1"/>
  <c r="L1300" i="1" s="1"/>
  <c r="L1301" i="1" a="1"/>
  <c r="L1301" i="1" s="1"/>
  <c r="L508" i="1" a="1"/>
  <c r="L508" i="1" s="1"/>
  <c r="L1302" i="1" a="1"/>
  <c r="L1302" i="1" s="1"/>
  <c r="L1303" i="1" a="1"/>
  <c r="L1303" i="1" s="1"/>
  <c r="L54" i="1" a="1"/>
  <c r="L54" i="1" s="1"/>
  <c r="L1305" i="1" a="1"/>
  <c r="L1305" i="1" s="1"/>
  <c r="L1306" i="1" a="1"/>
  <c r="L1306" i="1" s="1"/>
  <c r="L1307" i="1" a="1"/>
  <c r="L1307" i="1" s="1"/>
  <c r="L1308" i="1" a="1"/>
  <c r="L1308" i="1" s="1"/>
  <c r="L1309" i="1" a="1"/>
  <c r="L1309" i="1" s="1"/>
  <c r="L1310" i="1" a="1"/>
  <c r="L1310" i="1" s="1"/>
  <c r="L1311" i="1" a="1"/>
  <c r="L1311" i="1" s="1"/>
  <c r="L1312" i="1" a="1"/>
  <c r="L1312" i="1" s="1"/>
  <c r="L1313" i="1" a="1"/>
  <c r="L1313" i="1" s="1"/>
  <c r="L1314" i="1" a="1"/>
  <c r="L1314" i="1" s="1"/>
  <c r="L1315" i="1" a="1"/>
  <c r="L1315" i="1" s="1"/>
  <c r="L1316" i="1" a="1"/>
  <c r="L1316" i="1" s="1"/>
  <c r="L1317" i="1" a="1"/>
  <c r="L1317" i="1" s="1"/>
  <c r="L1318" i="1" a="1"/>
  <c r="L1318" i="1" s="1"/>
  <c r="L1319" i="1" a="1"/>
  <c r="L1319" i="1" s="1"/>
  <c r="L1320" i="1" a="1"/>
  <c r="L1320" i="1" s="1"/>
  <c r="L1321" i="1" a="1"/>
  <c r="L1321" i="1" s="1"/>
  <c r="L1322" i="1" a="1"/>
  <c r="L1322" i="1" s="1"/>
  <c r="L1323" i="1" a="1"/>
  <c r="L1323" i="1" s="1"/>
  <c r="L1324" i="1" a="1"/>
  <c r="L1324" i="1" s="1"/>
  <c r="L194" i="1" a="1"/>
  <c r="L194" i="1" s="1"/>
  <c r="L1325" i="1" a="1"/>
  <c r="L1325" i="1" s="1"/>
  <c r="L1326" i="1" a="1"/>
  <c r="L1326" i="1" s="1"/>
  <c r="L1327" i="1" a="1"/>
  <c r="L1327" i="1" s="1"/>
  <c r="L1328" i="1" a="1"/>
  <c r="L1328" i="1" s="1"/>
  <c r="L1329" i="1" a="1"/>
  <c r="L1329" i="1" s="1"/>
  <c r="L1330" i="1" a="1"/>
  <c r="L1330" i="1" s="1"/>
  <c r="L1331" i="1" a="1"/>
  <c r="L1331" i="1" s="1"/>
  <c r="L1332" i="1" a="1"/>
  <c r="L1332" i="1" s="1"/>
  <c r="L459" i="1" a="1"/>
  <c r="L459" i="1" s="1"/>
  <c r="L1333" i="1" a="1"/>
  <c r="L1333" i="1" s="1"/>
  <c r="L1334" i="1" a="1"/>
  <c r="L1334" i="1" s="1"/>
  <c r="L1335" i="1" a="1"/>
  <c r="L1335" i="1" s="1"/>
  <c r="L1336" i="1" a="1"/>
  <c r="L1336" i="1" s="1"/>
  <c r="L1337" i="1" a="1"/>
  <c r="L1337" i="1" s="1"/>
  <c r="L1338" i="1" a="1"/>
  <c r="L1338" i="1" s="1"/>
  <c r="L1339" i="1" a="1"/>
  <c r="L1339" i="1" s="1"/>
  <c r="L1340" i="1" a="1"/>
  <c r="L1340" i="1" s="1"/>
  <c r="L1341" i="1" a="1"/>
  <c r="L1341" i="1" s="1"/>
  <c r="L1342" i="1" a="1"/>
  <c r="L1342" i="1" s="1"/>
  <c r="L1343" i="1" a="1"/>
  <c r="L1343" i="1" s="1"/>
  <c r="L22" i="1" a="1"/>
  <c r="L22" i="1" s="1"/>
  <c r="L1344" i="1" a="1"/>
  <c r="L1344" i="1" s="1"/>
  <c r="L1345" i="1" a="1"/>
  <c r="L1345" i="1" s="1"/>
  <c r="L1346" i="1" a="1"/>
  <c r="L1346" i="1" s="1"/>
  <c r="L1347" i="1" a="1"/>
  <c r="L1347" i="1" s="1"/>
  <c r="L1348" i="1" a="1"/>
  <c r="L1348" i="1" s="1"/>
  <c r="L207" i="1" a="1"/>
  <c r="L207" i="1" s="1"/>
  <c r="L1349" i="1" a="1"/>
  <c r="L1349" i="1" s="1"/>
  <c r="L1350" i="1" a="1"/>
  <c r="L1350" i="1" s="1"/>
  <c r="L488" i="1" a="1"/>
  <c r="L488" i="1" s="1"/>
  <c r="L1351" i="1" a="1"/>
  <c r="L1351" i="1" s="1"/>
  <c r="L1352" i="1" a="1"/>
  <c r="L1352" i="1" s="1"/>
  <c r="L1353" i="1" a="1"/>
  <c r="L1353" i="1" s="1"/>
  <c r="L1354" i="1" a="1"/>
  <c r="L1354" i="1" s="1"/>
  <c r="L1355" i="1" a="1"/>
  <c r="L1355" i="1" s="1"/>
  <c r="L1356" i="1" a="1"/>
  <c r="L1356" i="1" s="1"/>
  <c r="L1357" i="1" a="1"/>
  <c r="L1357" i="1" s="1"/>
  <c r="L1358" i="1" a="1"/>
  <c r="L1358" i="1" s="1"/>
  <c r="L122" i="1" a="1"/>
  <c r="L122" i="1" s="1"/>
  <c r="L1359" i="1" a="1"/>
  <c r="L1359" i="1" s="1"/>
  <c r="L1360" i="1" a="1"/>
  <c r="L1360" i="1" s="1"/>
  <c r="L1361" i="1" a="1"/>
  <c r="L1361" i="1" s="1"/>
  <c r="L1362" i="1" a="1"/>
  <c r="L1362" i="1" s="1"/>
  <c r="L1363" i="1" a="1"/>
  <c r="L1363" i="1" s="1"/>
  <c r="L1364" i="1" a="1"/>
  <c r="L1364" i="1" s="1"/>
  <c r="L1365" i="1" a="1"/>
  <c r="L1365" i="1" s="1"/>
  <c r="L1366" i="1" a="1"/>
  <c r="L1366" i="1" s="1"/>
  <c r="L1367" i="1" a="1"/>
  <c r="L1367" i="1" s="1"/>
  <c r="L131" i="1" a="1"/>
  <c r="L131" i="1" s="1"/>
  <c r="L1368" i="1" a="1"/>
  <c r="L1368" i="1" s="1"/>
  <c r="L1369" i="1" a="1"/>
  <c r="L1369" i="1" s="1"/>
  <c r="L1370" i="1" a="1"/>
  <c r="L1370" i="1" s="1"/>
  <c r="L365" i="1" a="1"/>
  <c r="L365" i="1" s="1"/>
  <c r="L1371" i="1" a="1"/>
  <c r="L1371" i="1" s="1"/>
  <c r="L460" i="1" a="1"/>
  <c r="L460" i="1" s="1"/>
  <c r="L467" i="1" a="1"/>
  <c r="L467" i="1" s="1"/>
  <c r="L1372" i="1" a="1"/>
  <c r="L1372" i="1" s="1"/>
  <c r="L521" i="1" a="1"/>
  <c r="L521" i="1" s="1"/>
  <c r="L1373" i="1" a="1"/>
  <c r="L1373" i="1" s="1"/>
  <c r="L1374" i="1" a="1"/>
  <c r="L1374" i="1" s="1"/>
  <c r="L1375" i="1" a="1"/>
  <c r="L1375" i="1" s="1"/>
  <c r="L1376" i="1" a="1"/>
  <c r="L1376" i="1" s="1"/>
  <c r="L1377" i="1" a="1"/>
  <c r="L1377" i="1" s="1"/>
  <c r="L1378" i="1" a="1"/>
  <c r="L1378" i="1" s="1"/>
  <c r="L1379" i="1" a="1"/>
  <c r="L1379" i="1" s="1"/>
  <c r="L1380" i="1" a="1"/>
  <c r="L1380" i="1" s="1"/>
  <c r="L1381" i="1" a="1"/>
  <c r="L1381" i="1" s="1"/>
  <c r="L1382" i="1" a="1"/>
  <c r="L1382" i="1" s="1"/>
  <c r="L1383" i="1" a="1"/>
  <c r="L1383" i="1" s="1"/>
  <c r="L1384" i="1" a="1"/>
  <c r="L1384" i="1" s="1"/>
  <c r="L1385" i="1" a="1"/>
  <c r="L1385" i="1" s="1"/>
  <c r="L1386" i="1" a="1"/>
  <c r="L1386" i="1" s="1"/>
  <c r="L1387" i="1" a="1"/>
  <c r="L1387" i="1" s="1"/>
  <c r="L1388" i="1" a="1"/>
  <c r="L1388" i="1" s="1"/>
  <c r="L1389" i="1" a="1"/>
  <c r="L1389" i="1" s="1"/>
  <c r="L1390" i="1" a="1"/>
  <c r="L1390" i="1" s="1"/>
  <c r="L1391" i="1" a="1"/>
  <c r="L1391" i="1" s="1"/>
  <c r="L1392" i="1" a="1"/>
  <c r="L1392" i="1" s="1"/>
  <c r="L1393" i="1" a="1"/>
  <c r="L1393" i="1" s="1"/>
  <c r="L1394" i="1" a="1"/>
  <c r="L1394" i="1" s="1"/>
  <c r="L447" i="1" a="1"/>
  <c r="L447" i="1" s="1"/>
  <c r="L1395" i="1" a="1"/>
  <c r="L1395" i="1" s="1"/>
  <c r="L1396" i="1" a="1"/>
  <c r="L1396" i="1" s="1"/>
  <c r="L412" i="1" a="1"/>
  <c r="L412" i="1" s="1"/>
  <c r="L1397" i="1" a="1"/>
  <c r="L1397" i="1" s="1"/>
  <c r="L1398" i="1" a="1"/>
  <c r="L1398" i="1" s="1"/>
  <c r="L1399" i="1" a="1"/>
  <c r="L1399" i="1" s="1"/>
  <c r="L1400" i="1" a="1"/>
  <c r="L1400" i="1" s="1"/>
  <c r="L565" i="1" a="1"/>
  <c r="L565" i="1" s="1"/>
  <c r="L1401" i="1" a="1"/>
  <c r="L1401" i="1" s="1"/>
  <c r="L1402" i="1" a="1"/>
  <c r="L1402" i="1" s="1"/>
  <c r="L1403" i="1" a="1"/>
  <c r="L1403" i="1" s="1"/>
  <c r="L1404" i="1" a="1"/>
  <c r="L1404" i="1" s="1"/>
  <c r="L1405" i="1" a="1"/>
  <c r="L1405" i="1" s="1"/>
  <c r="L1406" i="1" a="1"/>
  <c r="L1406" i="1" s="1"/>
  <c r="L1407" i="1" a="1"/>
  <c r="L1407" i="1" s="1"/>
  <c r="L1408" i="1" a="1"/>
  <c r="L1408" i="1" s="1"/>
  <c r="L1409" i="1" a="1"/>
  <c r="L1409" i="1" s="1"/>
  <c r="L1410" i="1" a="1"/>
  <c r="L1410" i="1" s="1"/>
  <c r="L1411" i="1" a="1"/>
  <c r="L1411" i="1" s="1"/>
  <c r="L1412" i="1" a="1"/>
  <c r="L1412" i="1" s="1"/>
  <c r="L1413" i="1" a="1"/>
  <c r="L1413" i="1" s="1"/>
  <c r="L1414" i="1" a="1"/>
  <c r="L1414" i="1" s="1"/>
  <c r="L1415" i="1" a="1"/>
  <c r="L1415" i="1" s="1"/>
  <c r="L1416" i="1" a="1"/>
  <c r="L1416" i="1" s="1"/>
  <c r="L607" i="1" a="1"/>
  <c r="L607" i="1" s="1"/>
  <c r="L70" i="1" a="1"/>
  <c r="L70" i="1" s="1"/>
  <c r="L1417" i="1" a="1"/>
  <c r="L1417" i="1" s="1"/>
  <c r="L145" i="1" a="1"/>
  <c r="L145" i="1" s="1"/>
  <c r="L1418" i="1" a="1"/>
  <c r="L1418" i="1" s="1"/>
  <c r="L1419" i="1" a="1"/>
  <c r="L1419" i="1" s="1"/>
  <c r="L1420" i="1" a="1"/>
  <c r="L1420" i="1" s="1"/>
  <c r="L1421" i="1" a="1"/>
  <c r="L1421" i="1" s="1"/>
  <c r="L1422" i="1" a="1"/>
  <c r="L1422" i="1" s="1"/>
  <c r="L1423" i="1" a="1"/>
  <c r="L1423" i="1" s="1"/>
  <c r="L1424" i="1" a="1"/>
  <c r="L1424" i="1" s="1"/>
  <c r="L1425" i="1" a="1"/>
  <c r="L1425" i="1" s="1"/>
  <c r="L10" i="1" a="1"/>
  <c r="L10" i="1" s="1"/>
  <c r="L232" i="1" a="1"/>
  <c r="L232" i="1" s="1"/>
  <c r="L1426" i="1" a="1"/>
  <c r="L1426" i="1" s="1"/>
  <c r="L318" i="1" a="1"/>
  <c r="L318" i="1" s="1"/>
  <c r="L1427" i="1" a="1"/>
  <c r="L1427" i="1" s="1"/>
  <c r="L1428" i="1" a="1"/>
  <c r="L1428" i="1" s="1"/>
  <c r="L1429" i="1" a="1"/>
  <c r="L1429" i="1" s="1"/>
  <c r="L1430" i="1" a="1"/>
  <c r="L1430" i="1" s="1"/>
  <c r="L1431" i="1" a="1"/>
  <c r="L1431" i="1" s="1"/>
  <c r="L1432" i="1" a="1"/>
  <c r="L1432" i="1" s="1"/>
  <c r="L1433" i="1" a="1"/>
  <c r="L1433" i="1" s="1"/>
  <c r="L400" i="1" a="1"/>
  <c r="L400" i="1" s="1"/>
  <c r="L492" i="1" a="1"/>
  <c r="L492" i="1" s="1"/>
  <c r="L1434" i="1" a="1"/>
  <c r="L1434" i="1" s="1"/>
  <c r="L1435" i="1" a="1"/>
  <c r="L1435" i="1" s="1"/>
  <c r="L1436" i="1" a="1"/>
  <c r="L1436" i="1" s="1"/>
  <c r="L1437" i="1" a="1"/>
  <c r="L1437" i="1" s="1"/>
  <c r="L1438" i="1" a="1"/>
  <c r="L1438" i="1" s="1"/>
  <c r="L1439" i="1" a="1"/>
  <c r="L1439" i="1" s="1"/>
  <c r="L1440" i="1" a="1"/>
  <c r="L1440" i="1" s="1"/>
  <c r="L1441" i="1" a="1"/>
  <c r="L1441" i="1" s="1"/>
  <c r="L1442" i="1" a="1"/>
  <c r="L1442" i="1" s="1"/>
  <c r="L1443" i="1" a="1"/>
  <c r="L1443" i="1" s="1"/>
  <c r="L358" i="1" a="1"/>
  <c r="L358" i="1" s="1"/>
  <c r="L1444" i="1" a="1"/>
  <c r="L1444" i="1" s="1"/>
  <c r="L1445" i="1" a="1"/>
  <c r="L1445" i="1" s="1"/>
  <c r="L1446" i="1" a="1"/>
  <c r="L1446" i="1" s="1"/>
  <c r="L1447" i="1" a="1"/>
  <c r="L1447" i="1" s="1"/>
  <c r="L1448" i="1" a="1"/>
  <c r="L1448" i="1" s="1"/>
  <c r="L1449" i="1" a="1"/>
  <c r="L1449" i="1" s="1"/>
  <c r="L555" i="1" a="1"/>
  <c r="L555" i="1" s="1"/>
  <c r="L1450" i="1" a="1"/>
  <c r="L1450" i="1" s="1"/>
  <c r="L1451" i="1" a="1"/>
  <c r="L1451" i="1" s="1"/>
  <c r="L1452" i="1" a="1"/>
  <c r="L1452" i="1" s="1"/>
  <c r="L1453" i="1" a="1"/>
  <c r="L1453" i="1" s="1"/>
  <c r="L356" i="1" a="1"/>
  <c r="L356" i="1" s="1"/>
  <c r="L19" i="1" a="1"/>
  <c r="L19" i="1" s="1"/>
  <c r="L30" i="1" a="1"/>
  <c r="L30" i="1" s="1"/>
  <c r="L1454" i="1" a="1"/>
  <c r="L1454" i="1" s="1"/>
  <c r="L1455" i="1" a="1"/>
  <c r="L1455" i="1" s="1"/>
  <c r="L1456" i="1" a="1"/>
  <c r="L1456" i="1" s="1"/>
  <c r="L1457" i="1" a="1"/>
  <c r="L1457" i="1" s="1"/>
  <c r="L1458" i="1" a="1"/>
  <c r="L1458" i="1" s="1"/>
  <c r="L1459" i="1" a="1"/>
  <c r="L1459" i="1" s="1"/>
  <c r="L165" i="1" a="1"/>
  <c r="L165" i="1" s="1"/>
  <c r="L1460" i="1" a="1"/>
  <c r="L1460" i="1" s="1"/>
  <c r="L1461" i="1" a="1"/>
  <c r="L1461" i="1" s="1"/>
  <c r="L1462" i="1" a="1"/>
  <c r="L1462" i="1" s="1"/>
  <c r="L1463" i="1" a="1"/>
  <c r="L1463" i="1" s="1"/>
  <c r="L1464" i="1" a="1"/>
  <c r="L1464" i="1" s="1"/>
  <c r="L1465" i="1" a="1"/>
  <c r="L1465" i="1" s="1"/>
  <c r="L1466" i="1" a="1"/>
  <c r="L1466" i="1" s="1"/>
  <c r="L1467" i="1" a="1"/>
  <c r="L1467" i="1" s="1"/>
  <c r="L1468" i="1" a="1"/>
  <c r="L1468" i="1" s="1"/>
  <c r="L1469" i="1" a="1"/>
  <c r="L1469" i="1" s="1"/>
  <c r="L1470" i="1" a="1"/>
  <c r="L1470" i="1" s="1"/>
  <c r="L1471" i="1" a="1"/>
  <c r="L1471" i="1" s="1"/>
  <c r="L1472" i="1" a="1"/>
  <c r="L1472" i="1" s="1"/>
  <c r="L1473" i="1" a="1"/>
  <c r="L1473" i="1" s="1"/>
  <c r="L1474" i="1" a="1"/>
  <c r="L1474" i="1" s="1"/>
  <c r="L335" i="1" a="1"/>
  <c r="L335" i="1" s="1"/>
  <c r="L31" i="1" a="1"/>
  <c r="L31" i="1" s="1"/>
  <c r="L135" i="1" a="1"/>
  <c r="L135" i="1" s="1"/>
  <c r="L1475" i="1" a="1"/>
  <c r="L1475" i="1" s="1"/>
  <c r="L1476" i="1" a="1"/>
  <c r="L1476" i="1" s="1"/>
  <c r="L1477" i="1" a="1"/>
  <c r="L1477" i="1" s="1"/>
  <c r="L1478" i="1" a="1"/>
  <c r="L1478" i="1" s="1"/>
  <c r="L1479" i="1" a="1"/>
  <c r="L1479" i="1" s="1"/>
  <c r="L1480" i="1" a="1"/>
  <c r="L1480" i="1" s="1"/>
  <c r="L1481" i="1" a="1"/>
  <c r="L1481" i="1" s="1"/>
  <c r="L1482" i="1" a="1"/>
  <c r="L1482" i="1" s="1"/>
  <c r="L1483" i="1" a="1"/>
  <c r="L1483" i="1" s="1"/>
  <c r="L1484" i="1" a="1"/>
  <c r="L1484" i="1" s="1"/>
  <c r="L1485" i="1" a="1"/>
  <c r="L1485" i="1" s="1"/>
  <c r="L1486" i="1" a="1"/>
  <c r="L1486" i="1" s="1"/>
  <c r="L1487" i="1" a="1"/>
  <c r="L1487" i="1" s="1"/>
  <c r="L609" i="1" a="1"/>
  <c r="L609" i="1" s="1"/>
  <c r="L1488" i="1" a="1"/>
  <c r="L1488" i="1" s="1"/>
  <c r="L1489" i="1" a="1"/>
  <c r="L1489" i="1" s="1"/>
  <c r="L1490" i="1" a="1"/>
  <c r="L1490" i="1" s="1"/>
  <c r="L1491" i="1" a="1"/>
  <c r="L1491" i="1" s="1"/>
  <c r="L1492" i="1" a="1"/>
  <c r="L1492" i="1" s="1"/>
  <c r="L1493" i="1" a="1"/>
  <c r="L1493" i="1" s="1"/>
  <c r="L1494" i="1" a="1"/>
  <c r="L1494" i="1" s="1"/>
  <c r="L1495" i="1" a="1"/>
  <c r="L1495" i="1" s="1"/>
  <c r="L1496" i="1" a="1"/>
  <c r="L1496" i="1" s="1"/>
  <c r="L1497" i="1" a="1"/>
  <c r="L1497" i="1" s="1"/>
  <c r="L1498" i="1" a="1"/>
  <c r="L1498" i="1" s="1"/>
  <c r="L1499" i="1" a="1"/>
  <c r="L1499" i="1" s="1"/>
  <c r="L1500" i="1" a="1"/>
  <c r="L1500" i="1" s="1"/>
  <c r="L1501" i="1" a="1"/>
  <c r="L1501" i="1" s="1"/>
  <c r="L1502" i="1" a="1"/>
  <c r="L1502" i="1" s="1"/>
  <c r="L1503" i="1" a="1"/>
  <c r="L1503" i="1" s="1"/>
  <c r="L383" i="1" a="1"/>
  <c r="L383" i="1" s="1"/>
  <c r="L1504" i="1" a="1"/>
  <c r="L1504" i="1" s="1"/>
  <c r="L1505" i="1" a="1"/>
  <c r="L1505" i="1" s="1"/>
  <c r="L1506" i="1" a="1"/>
  <c r="L1506" i="1" s="1"/>
  <c r="L1507" i="1" a="1"/>
  <c r="L1507" i="1" s="1"/>
  <c r="L1508" i="1" a="1"/>
  <c r="L1508" i="1" s="1"/>
  <c r="L1509" i="1" a="1"/>
  <c r="L1509" i="1" s="1"/>
  <c r="L1510" i="1" a="1"/>
  <c r="L1510" i="1" s="1"/>
  <c r="L1511" i="1" a="1"/>
  <c r="L1511" i="1" s="1"/>
  <c r="L1512" i="1" a="1"/>
  <c r="L1512" i="1" s="1"/>
  <c r="L1513" i="1" a="1"/>
  <c r="L1513" i="1" s="1"/>
  <c r="L1514" i="1" a="1"/>
  <c r="L1514" i="1" s="1"/>
  <c r="L1515" i="1" a="1"/>
  <c r="L1515" i="1" s="1"/>
  <c r="L625" i="1" a="1"/>
  <c r="L625" i="1" s="1"/>
  <c r="L1516" i="1" a="1"/>
  <c r="L1516" i="1" s="1"/>
  <c r="L1517" i="1" a="1"/>
  <c r="L1517" i="1" s="1"/>
  <c r="L1518" i="1" a="1"/>
  <c r="L1518" i="1" s="1"/>
  <c r="L1519" i="1" a="1"/>
  <c r="L1519" i="1" s="1"/>
  <c r="L1520" i="1" a="1"/>
  <c r="L1520" i="1" s="1"/>
  <c r="L1521" i="1" a="1"/>
  <c r="L1521" i="1" s="1"/>
  <c r="L1522" i="1" a="1"/>
  <c r="L1522" i="1" s="1"/>
  <c r="L1523" i="1" a="1"/>
  <c r="L1523" i="1" s="1"/>
  <c r="L1524" i="1" a="1"/>
  <c r="L1524" i="1" s="1"/>
  <c r="L1525" i="1" a="1"/>
  <c r="L1525" i="1" s="1"/>
  <c r="L1526" i="1" a="1"/>
  <c r="L1526" i="1" s="1"/>
  <c r="L1527" i="1" a="1"/>
  <c r="L1527" i="1" s="1"/>
  <c r="L1528" i="1" a="1"/>
  <c r="L1528" i="1" s="1"/>
  <c r="L1529" i="1" a="1"/>
  <c r="L1529" i="1" s="1"/>
  <c r="L1530" i="1" a="1"/>
  <c r="L1530" i="1" s="1"/>
  <c r="L1531" i="1" a="1"/>
  <c r="L1531" i="1" s="1"/>
  <c r="L1532" i="1" a="1"/>
  <c r="L1532" i="1" s="1"/>
  <c r="L377" i="1" a="1"/>
  <c r="L377" i="1" s="1"/>
  <c r="L1533" i="1" a="1"/>
  <c r="L1533" i="1" s="1"/>
  <c r="L1534" i="1" a="1"/>
  <c r="L1534" i="1" s="1"/>
  <c r="L1535" i="1" a="1"/>
  <c r="L1535" i="1" s="1"/>
  <c r="L1536" i="1" a="1"/>
  <c r="L1536" i="1" s="1"/>
  <c r="L1537" i="1" a="1"/>
  <c r="L1537" i="1" s="1"/>
  <c r="L1538" i="1" a="1"/>
  <c r="L1538" i="1" s="1"/>
  <c r="L1539" i="1" a="1"/>
  <c r="L1539" i="1" s="1"/>
  <c r="L151" i="1" a="1"/>
  <c r="L151" i="1" s="1"/>
  <c r="L1540" i="1" a="1"/>
  <c r="L1540" i="1" s="1"/>
  <c r="L1541" i="1" a="1"/>
  <c r="L1541" i="1" s="1"/>
  <c r="L92" i="1" a="1"/>
  <c r="L92" i="1" s="1"/>
  <c r="L477" i="1" a="1"/>
  <c r="L477" i="1" s="1"/>
  <c r="L1542" i="1" a="1"/>
  <c r="L1542" i="1" s="1"/>
  <c r="L1543" i="1" a="1"/>
  <c r="L1543" i="1" s="1"/>
  <c r="L1544" i="1" a="1"/>
  <c r="L1544" i="1" s="1"/>
  <c r="L1545" i="1" a="1"/>
  <c r="L1545" i="1" s="1"/>
  <c r="L1546" i="1" a="1"/>
  <c r="L1546" i="1" s="1"/>
  <c r="L1547" i="1" a="1"/>
  <c r="L1547" i="1" s="1"/>
  <c r="L1548" i="1" a="1"/>
  <c r="L1548" i="1" s="1"/>
  <c r="L1549" i="1" a="1"/>
  <c r="L1549" i="1" s="1"/>
  <c r="L1550" i="1" a="1"/>
  <c r="L1550" i="1" s="1"/>
  <c r="L1551" i="1" a="1"/>
  <c r="L1551" i="1" s="1"/>
  <c r="L1552" i="1" a="1"/>
  <c r="L1552" i="1" s="1"/>
  <c r="L1553" i="1" a="1"/>
  <c r="L1553" i="1" s="1"/>
  <c r="L1554" i="1" a="1"/>
  <c r="L1554" i="1" s="1"/>
  <c r="L1555" i="1" a="1"/>
  <c r="L1555" i="1" s="1"/>
  <c r="L1556" i="1" a="1"/>
  <c r="L1556" i="1" s="1"/>
  <c r="L1557" i="1" a="1"/>
  <c r="L1557" i="1" s="1"/>
  <c r="L1558" i="1" a="1"/>
  <c r="L1558" i="1" s="1"/>
  <c r="L1559" i="1" a="1"/>
  <c r="L1559" i="1" s="1"/>
  <c r="L1560" i="1" a="1"/>
  <c r="L1560" i="1" s="1"/>
  <c r="L1561" i="1" a="1"/>
  <c r="L1561" i="1" s="1"/>
  <c r="L1562" i="1" a="1"/>
  <c r="L1562" i="1" s="1"/>
  <c r="L1563" i="1" a="1"/>
  <c r="L1563" i="1" s="1"/>
  <c r="L1564" i="1" a="1"/>
  <c r="L1564" i="1" s="1"/>
  <c r="L1565" i="1" a="1"/>
  <c r="L1565" i="1" s="1"/>
  <c r="L1566" i="1" a="1"/>
  <c r="L1566" i="1" s="1"/>
  <c r="L1567" i="1" a="1"/>
  <c r="L1567" i="1" s="1"/>
  <c r="L1568" i="1" a="1"/>
  <c r="L1568" i="1" s="1"/>
  <c r="L1569" i="1" a="1"/>
  <c r="L1569" i="1" s="1"/>
  <c r="L529" i="1" a="1"/>
  <c r="L529" i="1" s="1"/>
  <c r="L1570" i="1" a="1"/>
  <c r="L1570" i="1" s="1"/>
  <c r="L1571" i="1" a="1"/>
  <c r="L1571" i="1" s="1"/>
  <c r="L1572" i="1" a="1"/>
  <c r="L1572" i="1" s="1"/>
  <c r="L1573" i="1" a="1"/>
  <c r="L1573" i="1" s="1"/>
  <c r="L1574" i="1" a="1"/>
  <c r="L1574" i="1" s="1"/>
  <c r="L1575" i="1" a="1"/>
  <c r="L1575" i="1" s="1"/>
  <c r="L1576" i="1" a="1"/>
  <c r="L1576" i="1" s="1"/>
  <c r="L1577" i="1" a="1"/>
  <c r="L1577" i="1" s="1"/>
  <c r="L486" i="1" a="1"/>
  <c r="L486" i="1" s="1"/>
  <c r="L1578" i="1" a="1"/>
  <c r="L1578" i="1" s="1"/>
  <c r="L1579" i="1" a="1"/>
  <c r="L1579" i="1" s="1"/>
  <c r="L1580" i="1" a="1"/>
  <c r="L1580" i="1" s="1"/>
  <c r="L1581" i="1" a="1"/>
  <c r="L1581" i="1" s="1"/>
  <c r="L1582" i="1" a="1"/>
  <c r="L1582" i="1" s="1"/>
  <c r="L1583" i="1" a="1"/>
  <c r="L1583" i="1" s="1"/>
  <c r="L1584" i="1" a="1"/>
  <c r="L1584" i="1" s="1"/>
  <c r="L1585" i="1" a="1"/>
  <c r="L1585" i="1" s="1"/>
  <c r="L1586" i="1" a="1"/>
  <c r="L1586" i="1" s="1"/>
  <c r="L1587" i="1" a="1"/>
  <c r="L1587" i="1" s="1"/>
  <c r="L1588" i="1" a="1"/>
  <c r="L1588" i="1" s="1"/>
  <c r="L1589" i="1" a="1"/>
  <c r="L1589" i="1" s="1"/>
  <c r="L1590" i="1" a="1"/>
  <c r="L1590" i="1" s="1"/>
  <c r="L1591" i="1" a="1"/>
  <c r="L1591" i="1" s="1"/>
  <c r="L1592" i="1" a="1"/>
  <c r="L1592" i="1" s="1"/>
  <c r="L1593" i="1" a="1"/>
  <c r="L1593" i="1" s="1"/>
  <c r="L1594" i="1" a="1"/>
  <c r="L1594" i="1" s="1"/>
  <c r="L1595" i="1" a="1"/>
  <c r="L1595" i="1" s="1"/>
  <c r="L1596" i="1" a="1"/>
  <c r="L1596" i="1" s="1"/>
  <c r="L1597" i="1" a="1"/>
  <c r="L1597" i="1" s="1"/>
  <c r="L474" i="1" a="1"/>
  <c r="L474" i="1" s="1"/>
  <c r="L1598" i="1" a="1"/>
  <c r="L1598" i="1" s="1"/>
  <c r="L1599" i="1" a="1"/>
  <c r="L1599" i="1" s="1"/>
  <c r="L1600" i="1" a="1"/>
  <c r="L1600" i="1" s="1"/>
  <c r="L1601" i="1" a="1"/>
  <c r="L1601" i="1" s="1"/>
  <c r="L1602" i="1" a="1"/>
  <c r="L1602" i="1" s="1"/>
  <c r="L1603" i="1" a="1"/>
  <c r="L1603" i="1" s="1"/>
  <c r="L1604" i="1" a="1"/>
  <c r="L1604" i="1" s="1"/>
  <c r="L1605" i="1" a="1"/>
  <c r="L1605" i="1" s="1"/>
  <c r="L1606" i="1" a="1"/>
  <c r="L1606" i="1" s="1"/>
  <c r="L1607" i="1" a="1"/>
  <c r="L1607" i="1" s="1"/>
  <c r="L9" i="1" a="1"/>
  <c r="L9" i="1" s="1"/>
  <c r="L1609" i="1" a="1"/>
  <c r="L1609" i="1" s="1"/>
  <c r="L1610" i="1" a="1"/>
  <c r="L1610" i="1" s="1"/>
  <c r="L1611" i="1" a="1"/>
  <c r="L1611" i="1" s="1"/>
  <c r="L537" i="1" a="1"/>
  <c r="L537" i="1" s="1"/>
  <c r="L1612" i="1" a="1"/>
  <c r="L1612" i="1" s="1"/>
  <c r="L1613" i="1" a="1"/>
  <c r="L1613" i="1" s="1"/>
  <c r="L483" i="1" a="1"/>
  <c r="L483" i="1" s="1"/>
  <c r="L1614" i="1" a="1"/>
  <c r="L1614" i="1" s="1"/>
  <c r="L1615" i="1" a="1"/>
  <c r="L1615" i="1" s="1"/>
  <c r="L1616" i="1" a="1"/>
  <c r="L1616" i="1" s="1"/>
  <c r="L160" i="1" a="1"/>
  <c r="L160" i="1" s="1"/>
  <c r="L110" i="1" a="1"/>
  <c r="L110" i="1" s="1"/>
  <c r="L1617" i="1" a="1"/>
  <c r="L1617" i="1" s="1"/>
  <c r="L197" i="1" a="1"/>
  <c r="L197" i="1" s="1"/>
  <c r="L1618" i="1" a="1"/>
  <c r="L1618" i="1" s="1"/>
  <c r="L1619" i="1" a="1"/>
  <c r="L1619" i="1" s="1"/>
  <c r="L1620" i="1" a="1"/>
  <c r="L1620" i="1" s="1"/>
  <c r="L1621" i="1" a="1"/>
  <c r="L1621" i="1" s="1"/>
  <c r="L1622" i="1" a="1"/>
  <c r="L1622" i="1" s="1"/>
  <c r="L1623" i="1" a="1"/>
  <c r="L1623" i="1" s="1"/>
  <c r="L1624" i="1" a="1"/>
  <c r="L1624" i="1" s="1"/>
  <c r="L1625" i="1" a="1"/>
  <c r="L1625" i="1" s="1"/>
  <c r="L1626" i="1" a="1"/>
  <c r="L1626" i="1" s="1"/>
  <c r="L1627" i="1" a="1"/>
  <c r="L1627" i="1" s="1"/>
  <c r="L1628" i="1" a="1"/>
  <c r="L1628" i="1" s="1"/>
  <c r="L1629" i="1" a="1"/>
  <c r="L1629" i="1" s="1"/>
  <c r="L1630" i="1" a="1"/>
  <c r="L1630" i="1" s="1"/>
  <c r="L1631" i="1" a="1"/>
  <c r="L1631" i="1" s="1"/>
  <c r="L1632" i="1" a="1"/>
  <c r="L1632" i="1" s="1"/>
  <c r="L228" i="1" a="1"/>
  <c r="L228" i="1" s="1"/>
  <c r="L181" i="1" a="1"/>
  <c r="L181" i="1" s="1"/>
  <c r="L1633" i="1" a="1"/>
  <c r="L1633" i="1" s="1"/>
  <c r="L1634" i="1" a="1"/>
  <c r="L1634" i="1" s="1"/>
  <c r="L1635" i="1" a="1"/>
  <c r="L1635" i="1" s="1"/>
  <c r="L1636" i="1" a="1"/>
  <c r="L1636" i="1" s="1"/>
  <c r="L1637" i="1" a="1"/>
  <c r="L1637" i="1" s="1"/>
  <c r="L1638" i="1" a="1"/>
  <c r="L1638" i="1" s="1"/>
  <c r="L1639" i="1" a="1"/>
  <c r="L1639" i="1" s="1"/>
  <c r="L1640" i="1" a="1"/>
  <c r="L1640" i="1" s="1"/>
  <c r="L1641" i="1" a="1"/>
  <c r="L1641" i="1" s="1"/>
  <c r="L1642" i="1" a="1"/>
  <c r="L1642" i="1" s="1"/>
  <c r="L1643" i="1" a="1"/>
  <c r="L1643" i="1" s="1"/>
  <c r="L1644" i="1" a="1"/>
  <c r="L1644" i="1" s="1"/>
  <c r="L600" i="1" a="1"/>
  <c r="L600" i="1" s="1"/>
  <c r="L1645" i="1" a="1"/>
  <c r="L1645" i="1" s="1"/>
  <c r="L1646" i="1" a="1"/>
  <c r="L1646" i="1" s="1"/>
  <c r="L1647" i="1" a="1"/>
  <c r="L1647" i="1" s="1"/>
  <c r="L1648" i="1" a="1"/>
  <c r="L1648" i="1" s="1"/>
  <c r="L1649" i="1" a="1"/>
  <c r="L1649" i="1" s="1"/>
  <c r="L1650" i="1" a="1"/>
  <c r="L1650" i="1" s="1"/>
  <c r="L1651" i="1" a="1"/>
  <c r="L1651" i="1" s="1"/>
  <c r="L1652" i="1" a="1"/>
  <c r="L1652" i="1" s="1"/>
  <c r="L190" i="1" a="1"/>
  <c r="L190" i="1" s="1"/>
  <c r="L1653" i="1" a="1"/>
  <c r="L1653" i="1" s="1"/>
  <c r="L1654" i="1" a="1"/>
  <c r="L1654" i="1" s="1"/>
  <c r="L1655" i="1" a="1"/>
  <c r="L1655" i="1" s="1"/>
  <c r="L1656" i="1" a="1"/>
  <c r="L1656" i="1" s="1"/>
  <c r="L586" i="1" a="1"/>
  <c r="L586" i="1" s="1"/>
  <c r="L1657" i="1" a="1"/>
  <c r="L1657" i="1" s="1"/>
  <c r="L567" i="1" a="1"/>
  <c r="L567" i="1" s="1"/>
  <c r="L394" i="1" a="1"/>
  <c r="L394" i="1" s="1"/>
  <c r="L1658" i="1" a="1"/>
  <c r="L1658" i="1" s="1"/>
  <c r="L1659" i="1" a="1"/>
  <c r="L1659" i="1" s="1"/>
  <c r="L1660" i="1" a="1"/>
  <c r="L1660" i="1" s="1"/>
  <c r="L1661" i="1" a="1"/>
  <c r="L1661" i="1" s="1"/>
  <c r="L1662" i="1" a="1"/>
  <c r="L1662" i="1" s="1"/>
  <c r="L1663" i="1" a="1"/>
  <c r="L1663" i="1" s="1"/>
  <c r="L1664" i="1" a="1"/>
  <c r="L1664" i="1" s="1"/>
  <c r="L1665" i="1" a="1"/>
  <c r="L1665" i="1" s="1"/>
  <c r="L1666" i="1" a="1"/>
  <c r="L1666" i="1" s="1"/>
  <c r="L1667" i="1" a="1"/>
  <c r="L1667" i="1" s="1"/>
  <c r="L147" i="1" a="1"/>
  <c r="L147" i="1" s="1"/>
  <c r="L155" i="1" a="1"/>
  <c r="L155" i="1" s="1"/>
  <c r="L1668" i="1" a="1"/>
  <c r="L1668" i="1" s="1"/>
  <c r="L1669" i="1" a="1"/>
  <c r="L1669" i="1" s="1"/>
  <c r="L1670" i="1" a="1"/>
  <c r="L1670" i="1" s="1"/>
  <c r="L1671" i="1" a="1"/>
  <c r="L1671" i="1" s="1"/>
  <c r="L1672" i="1" a="1"/>
  <c r="L1672" i="1" s="1"/>
  <c r="L1673" i="1" a="1"/>
  <c r="L1673" i="1" s="1"/>
  <c r="L1674" i="1" a="1"/>
  <c r="L1674" i="1" s="1"/>
  <c r="L1675" i="1" a="1"/>
  <c r="L1675" i="1" s="1"/>
  <c r="L1676" i="1" a="1"/>
  <c r="L1676" i="1" s="1"/>
  <c r="L1677" i="1" a="1"/>
  <c r="L1677" i="1" s="1"/>
  <c r="L1678" i="1" a="1"/>
  <c r="L1678" i="1" s="1"/>
  <c r="L1679" i="1" a="1"/>
  <c r="L1679" i="1" s="1"/>
  <c r="L1680" i="1" a="1"/>
  <c r="L1680" i="1" s="1"/>
  <c r="L1681" i="1" a="1"/>
  <c r="L1681" i="1" s="1"/>
  <c r="L1682" i="1" a="1"/>
  <c r="L1682" i="1" s="1"/>
  <c r="L1683" i="1" a="1"/>
  <c r="L1683" i="1" s="1"/>
  <c r="L1684" i="1" a="1"/>
  <c r="L1684" i="1" s="1"/>
  <c r="L1685" i="1" a="1"/>
  <c r="L1685" i="1" s="1"/>
  <c r="L427" i="1" a="1"/>
  <c r="L427" i="1" s="1"/>
  <c r="L1686" i="1" a="1"/>
  <c r="L1686" i="1" s="1"/>
  <c r="L1687" i="1" a="1"/>
  <c r="L1687" i="1" s="1"/>
  <c r="L1688" i="1" a="1"/>
  <c r="L1688" i="1" s="1"/>
  <c r="L1689" i="1" a="1"/>
  <c r="L1689" i="1" s="1"/>
  <c r="L1690" i="1" a="1"/>
  <c r="L1690" i="1" s="1"/>
  <c r="L1691" i="1" a="1"/>
  <c r="L1691" i="1" s="1"/>
  <c r="L1692" i="1" a="1"/>
  <c r="L1692" i="1" s="1"/>
  <c r="L598" i="1" a="1"/>
  <c r="L598" i="1" s="1"/>
  <c r="L1693" i="1" a="1"/>
  <c r="L1693" i="1" s="1"/>
  <c r="L357" i="1" a="1"/>
  <c r="L357" i="1" s="1"/>
  <c r="L1694" i="1" a="1"/>
  <c r="L1694" i="1" s="1"/>
  <c r="L1695" i="1" a="1"/>
  <c r="L1695" i="1" s="1"/>
  <c r="L142" i="1" a="1"/>
  <c r="L142" i="1" s="1"/>
  <c r="L1696" i="1" a="1"/>
  <c r="L1696" i="1" s="1"/>
  <c r="L1697" i="1" a="1"/>
  <c r="L1697" i="1" s="1"/>
  <c r="L1698" i="1" a="1"/>
  <c r="L1698" i="1" s="1"/>
  <c r="L1699" i="1" a="1"/>
  <c r="L1699" i="1" s="1"/>
  <c r="L1700" i="1" a="1"/>
  <c r="L1700" i="1" s="1"/>
  <c r="L1701" i="1" a="1"/>
  <c r="L1701" i="1" s="1"/>
  <c r="L1702" i="1" a="1"/>
  <c r="L1702" i="1" s="1"/>
  <c r="L1703" i="1" a="1"/>
  <c r="L1703" i="1" s="1"/>
  <c r="L1704" i="1" a="1"/>
  <c r="L1704" i="1" s="1"/>
  <c r="L1705" i="1" a="1"/>
  <c r="L1705" i="1" s="1"/>
  <c r="L1706" i="1" a="1"/>
  <c r="L1706" i="1" s="1"/>
  <c r="L1707" i="1" a="1"/>
  <c r="L1707" i="1" s="1"/>
  <c r="L1708" i="1" a="1"/>
  <c r="L1708" i="1" s="1"/>
  <c r="L1709" i="1" a="1"/>
  <c r="L1709" i="1" s="1"/>
  <c r="L1710" i="1" a="1"/>
  <c r="L1710" i="1" s="1"/>
  <c r="L1711" i="1" a="1"/>
  <c r="L1711" i="1" s="1"/>
  <c r="L1712" i="1" a="1"/>
  <c r="L1712" i="1" s="1"/>
  <c r="L1713" i="1" a="1"/>
  <c r="L1713" i="1" s="1"/>
  <c r="L1714" i="1" a="1"/>
  <c r="L1714" i="1" s="1"/>
  <c r="L1715" i="1" a="1"/>
  <c r="L1715" i="1" s="1"/>
  <c r="L1716" i="1" a="1"/>
  <c r="L1716" i="1" s="1"/>
  <c r="L1717" i="1" a="1"/>
  <c r="L1717" i="1" s="1"/>
  <c r="L1718" i="1" a="1"/>
  <c r="L1718" i="1" s="1"/>
  <c r="L1719" i="1" a="1"/>
  <c r="L1719" i="1" s="1"/>
  <c r="L1720" i="1" a="1"/>
  <c r="L1720" i="1" s="1"/>
  <c r="L1721" i="1" a="1"/>
  <c r="L1721" i="1" s="1"/>
  <c r="L1722" i="1" a="1"/>
  <c r="L1722" i="1" s="1"/>
  <c r="L1723" i="1" a="1"/>
  <c r="L1723" i="1" s="1"/>
  <c r="L307" i="1" a="1"/>
  <c r="L307" i="1" s="1"/>
  <c r="L1724" i="1" a="1"/>
  <c r="L1724" i="1" s="1"/>
  <c r="L1725" i="1" a="1"/>
  <c r="L1725" i="1" s="1"/>
  <c r="L1726" i="1" a="1"/>
  <c r="L1726" i="1" s="1"/>
  <c r="L1727" i="1" a="1"/>
  <c r="L1727" i="1" s="1"/>
  <c r="L1728" i="1" a="1"/>
  <c r="L1728" i="1" s="1"/>
  <c r="L1729" i="1" a="1"/>
  <c r="L1729" i="1" s="1"/>
  <c r="L17" i="1" a="1"/>
  <c r="L17" i="1" s="1"/>
  <c r="L1730" i="1" a="1"/>
  <c r="L1730" i="1" s="1"/>
  <c r="L1731" i="1" a="1"/>
  <c r="L1731" i="1" s="1"/>
  <c r="L1732" i="1" a="1"/>
  <c r="L1732" i="1" s="1"/>
  <c r="L1733" i="1" a="1"/>
  <c r="L1733" i="1" s="1"/>
  <c r="L1734" i="1" a="1"/>
  <c r="L1734" i="1" s="1"/>
  <c r="L1735" i="1" a="1"/>
  <c r="L1735" i="1" s="1"/>
  <c r="L1736" i="1" a="1"/>
  <c r="L1736" i="1" s="1"/>
  <c r="L1737" i="1" a="1"/>
  <c r="L1737" i="1" s="1"/>
  <c r="L1738" i="1" a="1"/>
  <c r="L1738" i="1" s="1"/>
  <c r="L1739" i="1" a="1"/>
  <c r="L1739" i="1" s="1"/>
  <c r="L238" i="1" a="1"/>
  <c r="L238" i="1" s="1"/>
  <c r="L1740" i="1" a="1"/>
  <c r="L1740" i="1" s="1"/>
  <c r="L1741" i="1" a="1"/>
  <c r="L1741" i="1" s="1"/>
  <c r="L530" i="1" a="1"/>
  <c r="L530" i="1" s="1"/>
  <c r="L1742" i="1" a="1"/>
  <c r="L1742" i="1" s="1"/>
  <c r="L1743" i="1" a="1"/>
  <c r="L1743" i="1" s="1"/>
  <c r="L1744" i="1" a="1"/>
  <c r="L1744" i="1" s="1"/>
  <c r="L1745" i="1" a="1"/>
  <c r="L1745" i="1" s="1"/>
  <c r="L1746" i="1" a="1"/>
  <c r="L1746" i="1" s="1"/>
  <c r="L1747" i="1" a="1"/>
  <c r="L1747" i="1" s="1"/>
  <c r="L1748" i="1" a="1"/>
  <c r="L1748" i="1" s="1"/>
  <c r="L1749" i="1" a="1"/>
  <c r="L1749" i="1" s="1"/>
  <c r="L1750" i="1" a="1"/>
  <c r="L1750" i="1" s="1"/>
  <c r="L1751" i="1" a="1"/>
  <c r="L1751" i="1" s="1"/>
  <c r="L1752" i="1" a="1"/>
  <c r="L1752" i="1" s="1"/>
  <c r="L1753" i="1" a="1"/>
  <c r="L1753" i="1" s="1"/>
  <c r="L1754" i="1" a="1"/>
  <c r="L1754" i="1" s="1"/>
  <c r="L1755" i="1" a="1"/>
  <c r="L1755" i="1" s="1"/>
  <c r="L1756" i="1" a="1"/>
  <c r="L1756" i="1" s="1"/>
  <c r="L570" i="1" a="1"/>
  <c r="L570" i="1" s="1"/>
  <c r="L549" i="1" a="1"/>
  <c r="L549" i="1" s="1"/>
  <c r="L1757" i="1" a="1"/>
  <c r="L1757" i="1" s="1"/>
  <c r="L1758" i="1" a="1"/>
  <c r="L1758" i="1" s="1"/>
  <c r="L1759" i="1" a="1"/>
  <c r="L1759" i="1" s="1"/>
  <c r="L1760" i="1" a="1"/>
  <c r="L1760" i="1" s="1"/>
  <c r="L1761" i="1" a="1"/>
  <c r="L1761" i="1" s="1"/>
  <c r="L1762" i="1" a="1"/>
  <c r="L1762" i="1" s="1"/>
  <c r="L1763" i="1" a="1"/>
  <c r="L1763" i="1" s="1"/>
  <c r="L205" i="1" a="1"/>
  <c r="L205" i="1" s="1"/>
  <c r="L1764" i="1" a="1"/>
  <c r="L1764" i="1" s="1"/>
  <c r="L1765" i="1" a="1"/>
  <c r="L1765" i="1" s="1"/>
  <c r="L1766" i="1" a="1"/>
  <c r="L1766" i="1" s="1"/>
  <c r="L1767" i="1" a="1"/>
  <c r="L1767" i="1" s="1"/>
  <c r="L1768" i="1" a="1"/>
  <c r="L1768" i="1" s="1"/>
  <c r="L1769" i="1" a="1"/>
  <c r="L1769" i="1" s="1"/>
  <c r="L1770" i="1" a="1"/>
  <c r="L1770" i="1" s="1"/>
  <c r="L1771" i="1" a="1"/>
  <c r="L1771" i="1" s="1"/>
  <c r="L1772" i="1" a="1"/>
  <c r="L1772" i="1" s="1"/>
  <c r="L1773" i="1" a="1"/>
  <c r="L1773" i="1" s="1"/>
  <c r="L1774" i="1" a="1"/>
  <c r="L1774" i="1" s="1"/>
  <c r="L1775" i="1" a="1"/>
  <c r="L1775" i="1" s="1"/>
  <c r="L1776" i="1" a="1"/>
  <c r="L1776" i="1" s="1"/>
  <c r="L1777" i="1" a="1"/>
  <c r="L1777" i="1" s="1"/>
  <c r="L1778" i="1" a="1"/>
  <c r="L1778" i="1" s="1"/>
  <c r="L1779" i="1" a="1"/>
  <c r="L1779" i="1" s="1"/>
  <c r="L1780" i="1" a="1"/>
  <c r="L1780" i="1" s="1"/>
  <c r="L1781" i="1" a="1"/>
  <c r="L1781" i="1" s="1"/>
  <c r="L1782" i="1" a="1"/>
  <c r="L1782" i="1" s="1"/>
  <c r="L1783" i="1" a="1"/>
  <c r="L1783" i="1" s="1"/>
  <c r="L1784" i="1" a="1"/>
  <c r="L1784" i="1" s="1"/>
  <c r="L1785" i="1" a="1"/>
  <c r="L1785" i="1" s="1"/>
  <c r="L1786" i="1" a="1"/>
  <c r="L1786" i="1" s="1"/>
  <c r="L380" i="1" a="1"/>
  <c r="L380" i="1" s="1"/>
  <c r="L1787" i="1" a="1"/>
  <c r="L1787" i="1" s="1"/>
  <c r="L1788" i="1" a="1"/>
  <c r="L1788" i="1" s="1"/>
  <c r="L1789" i="1" a="1"/>
  <c r="L1789" i="1" s="1"/>
  <c r="L1790" i="1" a="1"/>
  <c r="L1790" i="1" s="1"/>
  <c r="L1791" i="1" a="1"/>
  <c r="L1791" i="1" s="1"/>
  <c r="L1792" i="1" a="1"/>
  <c r="L1792" i="1" s="1"/>
  <c r="L1793" i="1" a="1"/>
  <c r="L1793" i="1" s="1"/>
  <c r="L1794" i="1" a="1"/>
  <c r="L1794" i="1" s="1"/>
  <c r="L1795" i="1" a="1"/>
  <c r="L1795" i="1" s="1"/>
  <c r="L1796" i="1" a="1"/>
  <c r="L1796" i="1" s="1"/>
  <c r="L1797" i="1" a="1"/>
  <c r="L1797" i="1" s="1"/>
  <c r="L1798" i="1" a="1"/>
  <c r="L1798" i="1" s="1"/>
  <c r="L1799" i="1" a="1"/>
  <c r="L1799" i="1" s="1"/>
  <c r="L1800" i="1" a="1"/>
  <c r="L1800" i="1" s="1"/>
  <c r="L1801" i="1" a="1"/>
  <c r="L1801" i="1" s="1"/>
  <c r="L637" i="1" a="1"/>
  <c r="L637" i="1" s="1"/>
  <c r="L1802" i="1" a="1"/>
  <c r="L1802" i="1" s="1"/>
  <c r="L1803" i="1" a="1"/>
  <c r="L1803" i="1" s="1"/>
  <c r="L1804" i="1" a="1"/>
  <c r="L1804" i="1" s="1"/>
  <c r="L1805" i="1" a="1"/>
  <c r="L1805" i="1" s="1"/>
  <c r="L1806" i="1" a="1"/>
  <c r="L1806" i="1" s="1"/>
  <c r="L1807" i="1" a="1"/>
  <c r="L1807" i="1" s="1"/>
  <c r="L1808" i="1" a="1"/>
  <c r="L1808" i="1" s="1"/>
  <c r="L1809" i="1" a="1"/>
  <c r="L1809" i="1" s="1"/>
  <c r="L1810" i="1" a="1"/>
  <c r="L1810" i="1" s="1"/>
  <c r="L1811" i="1" a="1"/>
  <c r="L1811" i="1" s="1"/>
  <c r="L1812" i="1" a="1"/>
  <c r="L1812" i="1" s="1"/>
  <c r="L1813" i="1" a="1"/>
  <c r="L1813" i="1" s="1"/>
  <c r="L1814" i="1" a="1"/>
  <c r="L1814" i="1" s="1"/>
  <c r="L185" i="1" a="1"/>
  <c r="L185" i="1" s="1"/>
  <c r="L1815" i="1" a="1"/>
  <c r="L1815" i="1" s="1"/>
  <c r="L1816" i="1" a="1"/>
  <c r="L1816" i="1" s="1"/>
  <c r="L1817" i="1" a="1"/>
  <c r="L1817" i="1" s="1"/>
  <c r="L1818" i="1" a="1"/>
  <c r="L1818" i="1" s="1"/>
  <c r="L1819" i="1" a="1"/>
  <c r="L1819" i="1" s="1"/>
  <c r="L1820" i="1" a="1"/>
  <c r="L1820" i="1" s="1"/>
  <c r="L1821" i="1" a="1"/>
  <c r="L1821" i="1" s="1"/>
  <c r="L1822" i="1" a="1"/>
  <c r="L1822" i="1" s="1"/>
  <c r="L1823" i="1" a="1"/>
  <c r="L1823" i="1" s="1"/>
  <c r="L1824" i="1" a="1"/>
  <c r="L1824" i="1" s="1"/>
  <c r="L1825" i="1" a="1"/>
  <c r="L1825" i="1" s="1"/>
  <c r="L1826" i="1" a="1"/>
  <c r="L1826" i="1" s="1"/>
  <c r="L1827" i="1" a="1"/>
  <c r="L1827" i="1" s="1"/>
  <c r="L1828" i="1" a="1"/>
  <c r="L1828" i="1" s="1"/>
  <c r="L1829" i="1" a="1"/>
  <c r="L1829" i="1" s="1"/>
  <c r="L309" i="1" a="1"/>
  <c r="L309" i="1" s="1"/>
  <c r="L1830" i="1" a="1"/>
  <c r="L1830" i="1" s="1"/>
  <c r="L1831" i="1" a="1"/>
  <c r="L1831" i="1" s="1"/>
  <c r="L1832" i="1" a="1"/>
  <c r="L1832" i="1" s="1"/>
  <c r="L1833" i="1" a="1"/>
  <c r="L1833" i="1" s="1"/>
  <c r="L1834" i="1" a="1"/>
  <c r="L1834" i="1" s="1"/>
  <c r="L1835" i="1" a="1"/>
  <c r="L1835" i="1" s="1"/>
  <c r="L1836" i="1" a="1"/>
  <c r="L1836" i="1" s="1"/>
  <c r="L1837" i="1" a="1"/>
  <c r="L1837" i="1" s="1"/>
  <c r="L1838" i="1" a="1"/>
  <c r="L1838" i="1" s="1"/>
  <c r="L1839" i="1" a="1"/>
  <c r="L1839" i="1" s="1"/>
  <c r="L1840" i="1" a="1"/>
  <c r="L1840" i="1" s="1"/>
  <c r="L1841" i="1" a="1"/>
  <c r="L1841" i="1" s="1"/>
  <c r="L1842" i="1" a="1"/>
  <c r="L1842" i="1" s="1"/>
  <c r="L1843" i="1" a="1"/>
  <c r="L1843" i="1" s="1"/>
  <c r="L1844" i="1" a="1"/>
  <c r="L1844" i="1" s="1"/>
  <c r="L1845" i="1" a="1"/>
  <c r="L1845" i="1" s="1"/>
  <c r="L1846" i="1" a="1"/>
  <c r="L1846" i="1" s="1"/>
  <c r="L1847" i="1" a="1"/>
  <c r="L1847" i="1" s="1"/>
  <c r="L1848" i="1" a="1"/>
  <c r="L1848" i="1" s="1"/>
  <c r="L1849" i="1" a="1"/>
  <c r="L1849" i="1" s="1"/>
  <c r="L1850" i="1" a="1"/>
  <c r="L1850" i="1" s="1"/>
  <c r="L1851" i="1" a="1"/>
  <c r="L1851" i="1" s="1"/>
  <c r="L1852" i="1" a="1"/>
  <c r="L1852" i="1" s="1"/>
  <c r="L1853" i="1" a="1"/>
  <c r="L1853" i="1" s="1"/>
  <c r="L1854" i="1" a="1"/>
  <c r="L1854" i="1" s="1"/>
  <c r="L1855" i="1" a="1"/>
  <c r="L1855" i="1" s="1"/>
  <c r="L1856" i="1" a="1"/>
  <c r="L1856" i="1" s="1"/>
  <c r="L1857" i="1" a="1"/>
  <c r="L1857" i="1" s="1"/>
  <c r="L1858" i="1" a="1"/>
  <c r="L1858" i="1" s="1"/>
  <c r="L1859" i="1" a="1"/>
  <c r="L1859" i="1" s="1"/>
  <c r="L1860" i="1" a="1"/>
  <c r="L1860" i="1" s="1"/>
  <c r="L1861" i="1" a="1"/>
  <c r="L1861" i="1" s="1"/>
  <c r="L1862" i="1" a="1"/>
  <c r="L1862" i="1" s="1"/>
  <c r="L1863" i="1" a="1"/>
  <c r="L1863" i="1" s="1"/>
  <c r="L1864" i="1" a="1"/>
  <c r="L1864" i="1" s="1"/>
  <c r="L1865" i="1" a="1"/>
  <c r="L1865" i="1" s="1"/>
  <c r="L1866" i="1" a="1"/>
  <c r="L1866" i="1" s="1"/>
  <c r="L457" i="1" a="1"/>
  <c r="L457" i="1" s="1"/>
  <c r="L127" i="1" a="1"/>
  <c r="L127" i="1" s="1"/>
  <c r="L1867" i="1" a="1"/>
  <c r="L1867" i="1" s="1"/>
  <c r="L1868" i="1" a="1"/>
  <c r="L1868" i="1" s="1"/>
  <c r="L1869" i="1" a="1"/>
  <c r="L1869" i="1" s="1"/>
  <c r="L1870" i="1" a="1"/>
  <c r="L1870" i="1" s="1"/>
  <c r="L362" i="1" a="1"/>
  <c r="L362" i="1" s="1"/>
  <c r="L308" i="1" a="1"/>
  <c r="L308" i="1" s="1"/>
  <c r="L1871" i="1" a="1"/>
  <c r="L1871" i="1" s="1"/>
  <c r="L1872" i="1" a="1"/>
  <c r="L1872" i="1" s="1"/>
  <c r="L1873" i="1" a="1"/>
  <c r="L1873" i="1" s="1"/>
  <c r="L1874" i="1" a="1"/>
  <c r="L1874" i="1" s="1"/>
  <c r="L1875" i="1" a="1"/>
  <c r="L1875" i="1" s="1"/>
  <c r="L1876" i="1" a="1"/>
  <c r="L1876" i="1" s="1"/>
  <c r="L1877" i="1" a="1"/>
  <c r="L1877" i="1" s="1"/>
  <c r="L1878" i="1" a="1"/>
  <c r="L1878" i="1" s="1"/>
  <c r="L1879" i="1" a="1"/>
  <c r="L1879" i="1" s="1"/>
  <c r="L1880" i="1" a="1"/>
  <c r="L1880" i="1" s="1"/>
  <c r="L381" i="1" a="1"/>
  <c r="L381" i="1" s="1"/>
  <c r="L1881" i="1" a="1"/>
  <c r="L1881" i="1" s="1"/>
  <c r="L1882" i="1" a="1"/>
  <c r="L1882" i="1" s="1"/>
  <c r="L1883" i="1" a="1"/>
  <c r="L1883" i="1" s="1"/>
  <c r="L211" i="1" a="1"/>
  <c r="L211" i="1" s="1"/>
  <c r="L1884" i="1" a="1"/>
  <c r="L1884" i="1" s="1"/>
  <c r="L1885" i="1" a="1"/>
  <c r="L1885" i="1" s="1"/>
  <c r="L1886" i="1" a="1"/>
  <c r="L1886" i="1" s="1"/>
  <c r="L1887" i="1" a="1"/>
  <c r="L1887" i="1" s="1"/>
  <c r="L1888" i="1" a="1"/>
  <c r="L1888" i="1" s="1"/>
  <c r="L1889" i="1" a="1"/>
  <c r="L1889" i="1" s="1"/>
  <c r="L1890" i="1" a="1"/>
  <c r="L1890" i="1" s="1"/>
  <c r="L1891" i="1" a="1"/>
  <c r="L1891" i="1" s="1"/>
  <c r="L443" i="1" a="1"/>
  <c r="L443" i="1" s="1"/>
  <c r="L1892" i="1" a="1"/>
  <c r="L1892" i="1" s="1"/>
  <c r="L1893" i="1" a="1"/>
  <c r="L1893" i="1" s="1"/>
  <c r="L314" i="1" a="1"/>
  <c r="L314" i="1" s="1"/>
  <c r="L1894" i="1" a="1"/>
  <c r="L1894" i="1" s="1"/>
  <c r="L1895" i="1" a="1"/>
  <c r="L1895" i="1" s="1"/>
  <c r="L1896" i="1" a="1"/>
  <c r="L1896" i="1" s="1"/>
  <c r="L1897" i="1" a="1"/>
  <c r="L1897" i="1" s="1"/>
  <c r="L1898" i="1" a="1"/>
  <c r="L1898" i="1" s="1"/>
  <c r="L1899" i="1" a="1"/>
  <c r="L1899" i="1" s="1"/>
  <c r="L1900" i="1" a="1"/>
  <c r="L1900" i="1" s="1"/>
  <c r="L1901" i="1" a="1"/>
  <c r="L1901" i="1" s="1"/>
  <c r="L271" i="1" a="1"/>
  <c r="L271" i="1" s="1"/>
  <c r="L1902" i="1" a="1"/>
  <c r="L1902" i="1" s="1"/>
  <c r="L1903" i="1" a="1"/>
  <c r="L1903" i="1" s="1"/>
  <c r="L510" i="1" a="1"/>
  <c r="L510" i="1" s="1"/>
  <c r="L1904" i="1" a="1"/>
  <c r="L1904" i="1" s="1"/>
  <c r="L1905" i="1" a="1"/>
  <c r="L1905" i="1" s="1"/>
  <c r="L470" i="1" a="1"/>
  <c r="L470" i="1" s="1"/>
  <c r="L1906" i="1" a="1"/>
  <c r="L1906" i="1" s="1"/>
  <c r="L1907" i="1" a="1"/>
  <c r="L1907" i="1" s="1"/>
  <c r="L1908" i="1" a="1"/>
  <c r="L1908" i="1" s="1"/>
  <c r="L1909" i="1" a="1"/>
  <c r="L1909" i="1" s="1"/>
  <c r="L1910" i="1" a="1"/>
  <c r="L1910" i="1" s="1"/>
  <c r="L1911" i="1" a="1"/>
  <c r="L1911" i="1" s="1"/>
  <c r="L1912" i="1" a="1"/>
  <c r="L1912" i="1" s="1"/>
  <c r="L1913" i="1" a="1"/>
  <c r="L1913" i="1" s="1"/>
  <c r="L1914" i="1" a="1"/>
  <c r="L1914" i="1" s="1"/>
  <c r="L1915" i="1" a="1"/>
  <c r="L1915" i="1" s="1"/>
  <c r="L1916" i="1" a="1"/>
  <c r="L1916" i="1" s="1"/>
  <c r="L1917" i="1" a="1"/>
  <c r="L1917" i="1" s="1"/>
  <c r="L1918" i="1" a="1"/>
  <c r="L1918" i="1" s="1"/>
  <c r="L1919" i="1" a="1"/>
  <c r="L1919" i="1" s="1"/>
  <c r="L1920" i="1" a="1"/>
  <c r="L1920" i="1" s="1"/>
  <c r="L1921" i="1" a="1"/>
  <c r="L1921" i="1" s="1"/>
  <c r="L396" i="1" a="1"/>
  <c r="L396" i="1" s="1"/>
  <c r="L1922" i="1" a="1"/>
  <c r="L1922" i="1" s="1"/>
  <c r="L1923" i="1" a="1"/>
  <c r="L1923" i="1" s="1"/>
  <c r="L1924" i="1" a="1"/>
  <c r="L1924" i="1" s="1"/>
  <c r="L1925" i="1" a="1"/>
  <c r="L1925" i="1" s="1"/>
  <c r="L1926" i="1" a="1"/>
  <c r="L1926" i="1" s="1"/>
  <c r="L1927" i="1" a="1"/>
  <c r="L1927" i="1" s="1"/>
  <c r="L1928" i="1" a="1"/>
  <c r="L1928" i="1" s="1"/>
  <c r="L499" i="1" a="1"/>
  <c r="L499" i="1" s="1"/>
  <c r="L1929" i="1" a="1"/>
  <c r="L1929" i="1" s="1"/>
  <c r="L514" i="1" a="1"/>
  <c r="L514" i="1" s="1"/>
  <c r="L1930" i="1" a="1"/>
  <c r="L1930" i="1" s="1"/>
  <c r="L1931" i="1" a="1"/>
  <c r="L1931" i="1" s="1"/>
  <c r="L1932" i="1" a="1"/>
  <c r="L1932" i="1" s="1"/>
  <c r="L1933" i="1" a="1"/>
  <c r="L1933" i="1" s="1"/>
  <c r="L1934" i="1" a="1"/>
  <c r="L1934" i="1" s="1"/>
  <c r="L1935" i="1" a="1"/>
  <c r="L1935" i="1" s="1"/>
  <c r="L1936" i="1" a="1"/>
  <c r="L1936" i="1" s="1"/>
  <c r="L1937" i="1" a="1"/>
  <c r="L1937" i="1" s="1"/>
  <c r="L1938" i="1" a="1"/>
  <c r="L1938" i="1" s="1"/>
  <c r="L1939" i="1" a="1"/>
  <c r="L1939" i="1" s="1"/>
  <c r="L1940" i="1" a="1"/>
  <c r="L1940" i="1" s="1"/>
  <c r="L1941" i="1" a="1"/>
  <c r="L1941" i="1" s="1"/>
  <c r="L1942" i="1" a="1"/>
  <c r="L1942" i="1" s="1"/>
  <c r="L1943" i="1" a="1"/>
  <c r="L1943" i="1" s="1"/>
  <c r="L8" i="1" a="1"/>
  <c r="L8" i="1" s="1"/>
  <c r="L43" i="1" a="1"/>
  <c r="L43" i="1" s="1"/>
  <c r="L1944" i="1" a="1"/>
  <c r="L1944" i="1" s="1"/>
  <c r="L1945" i="1" a="1"/>
  <c r="L1945" i="1" s="1"/>
  <c r="L1946" i="1" a="1"/>
  <c r="L1946" i="1" s="1"/>
  <c r="L1947" i="1" a="1"/>
  <c r="L1947" i="1" s="1"/>
  <c r="L1948" i="1" a="1"/>
  <c r="L1948" i="1" s="1"/>
  <c r="L1949" i="1" a="1"/>
  <c r="L1949" i="1" s="1"/>
  <c r="L1950" i="1" a="1"/>
  <c r="L1950" i="1" s="1"/>
  <c r="L1951" i="1" a="1"/>
  <c r="L1951" i="1" s="1"/>
  <c r="L1952" i="1" a="1"/>
  <c r="L1952" i="1" s="1"/>
  <c r="L1953" i="1" a="1"/>
  <c r="L1953" i="1" s="1"/>
  <c r="L1954" i="1" a="1"/>
  <c r="L1954" i="1" s="1"/>
  <c r="L1955" i="1" a="1"/>
  <c r="L1955" i="1" s="1"/>
  <c r="L1956" i="1" a="1"/>
  <c r="L1956" i="1" s="1"/>
  <c r="L1957" i="1" a="1"/>
  <c r="L1957" i="1" s="1"/>
  <c r="L1958" i="1" a="1"/>
  <c r="L1958" i="1" s="1"/>
  <c r="L1959" i="1" a="1"/>
  <c r="L1959" i="1" s="1"/>
  <c r="L320" i="1" a="1"/>
  <c r="L320" i="1" s="1"/>
  <c r="L348" i="1" a="1"/>
  <c r="L348" i="1" s="1"/>
  <c r="L375" i="1" a="1"/>
  <c r="L375" i="1" s="1"/>
  <c r="L214" i="1" a="1"/>
  <c r="L214" i="1" s="1"/>
  <c r="L225" i="1" a="1"/>
  <c r="L225" i="1" s="1"/>
  <c r="N3" i="1" a="1"/>
  <c r="N3" i="1" s="1"/>
  <c r="N236" i="1" a="1"/>
  <c r="N236" i="1" s="1"/>
  <c r="N234" i="1" a="1"/>
  <c r="N234" i="1" s="1"/>
  <c r="N18" i="1" a="1"/>
  <c r="N18" i="1" s="1"/>
  <c r="N94" i="1" a="1"/>
  <c r="N94" i="1" s="1"/>
  <c r="N642" i="1" a="1"/>
  <c r="N642" i="1" s="1"/>
  <c r="N342" i="1" a="1"/>
  <c r="N342" i="1" s="1"/>
  <c r="N462" i="1" a="1"/>
  <c r="N462" i="1" s="1"/>
  <c r="N222" i="1" a="1"/>
  <c r="N222" i="1" s="1"/>
  <c r="N235" i="1" a="1"/>
  <c r="N235" i="1" s="1"/>
  <c r="N44" i="1" a="1"/>
  <c r="N44" i="1" s="1"/>
  <c r="N101" i="1" a="1"/>
  <c r="N101" i="1" s="1"/>
  <c r="N395" i="1" a="1"/>
  <c r="N395" i="1" s="1"/>
  <c r="N37" i="1" a="1"/>
  <c r="N37" i="1" s="1"/>
  <c r="N193" i="1" a="1"/>
  <c r="N193" i="1" s="1"/>
  <c r="N311" i="1" a="1"/>
  <c r="N311" i="1" s="1"/>
  <c r="N35" i="1" a="1"/>
  <c r="N35" i="1" s="1"/>
  <c r="N402" i="1" a="1"/>
  <c r="N402" i="1" s="1"/>
  <c r="N41" i="1" a="1"/>
  <c r="N41" i="1" s="1"/>
  <c r="N38" i="1" a="1"/>
  <c r="N38" i="1" s="1"/>
  <c r="N47" i="1" a="1"/>
  <c r="N47" i="1" s="1"/>
  <c r="N13" i="1" a="1"/>
  <c r="N13" i="1" s="1"/>
  <c r="N755" i="1" a="1"/>
  <c r="N755" i="1" s="1"/>
  <c r="N325" i="1" a="1"/>
  <c r="N325" i="1" s="1"/>
  <c r="N321" i="1" a="1"/>
  <c r="N321" i="1" s="1"/>
  <c r="N33" i="1" a="1"/>
  <c r="N33" i="1" s="1"/>
  <c r="N81" i="1" a="1"/>
  <c r="N81" i="1" s="1"/>
  <c r="N171" i="1" a="1"/>
  <c r="N171" i="1" s="1"/>
  <c r="N750" i="1" a="1"/>
  <c r="N750" i="1" s="1"/>
  <c r="N573" i="1" a="1"/>
  <c r="N573" i="1" s="1"/>
  <c r="N329" i="1" a="1"/>
  <c r="N329" i="1" s="1"/>
  <c r="N629" i="1" a="1"/>
  <c r="N629" i="1" s="1"/>
  <c r="N6" i="1" a="1"/>
  <c r="N6" i="1" s="1"/>
  <c r="N49" i="1" a="1"/>
  <c r="N49" i="1" s="1"/>
  <c r="N79" i="1" a="1"/>
  <c r="N79" i="1" s="1"/>
  <c r="N46" i="1" a="1"/>
  <c r="N46" i="1" s="1"/>
  <c r="N643" i="1" a="1"/>
  <c r="N643" i="1" s="1"/>
  <c r="N28" i="1" a="1"/>
  <c r="N28" i="1" s="1"/>
  <c r="N58" i="1" a="1"/>
  <c r="N58" i="1" s="1"/>
  <c r="N446" i="1" a="1"/>
  <c r="N446" i="1" s="1"/>
  <c r="N107" i="1" a="1"/>
  <c r="N107" i="1" s="1"/>
  <c r="N36" i="1" a="1"/>
  <c r="N36" i="1" s="1"/>
  <c r="N472" i="1" a="1"/>
  <c r="N472" i="1" s="1"/>
  <c r="N644" i="1" a="1"/>
  <c r="N644" i="1" s="1"/>
  <c r="N645" i="1" a="1"/>
  <c r="N645" i="1" s="1"/>
  <c r="N42" i="1" a="1"/>
  <c r="N42" i="1" s="1"/>
  <c r="N76" i="1" a="1"/>
  <c r="N76" i="1" s="1"/>
  <c r="N71" i="1" a="1"/>
  <c r="N71" i="1" s="1"/>
  <c r="N379" i="1" a="1"/>
  <c r="N379" i="1" s="1"/>
  <c r="N1087" i="1" a="1"/>
  <c r="N1087" i="1" s="1"/>
  <c r="N397" i="1" a="1"/>
  <c r="N397" i="1" s="1"/>
  <c r="N434" i="1" a="1"/>
  <c r="N434" i="1" s="1"/>
  <c r="N324" i="1" a="1"/>
  <c r="N324" i="1" s="1"/>
  <c r="N646" i="1" a="1"/>
  <c r="N646" i="1" s="1"/>
  <c r="N647" i="1" a="1"/>
  <c r="N647" i="1" s="1"/>
  <c r="N198" i="1" a="1"/>
  <c r="N198" i="1" s="1"/>
  <c r="N648" i="1" a="1"/>
  <c r="N648" i="1" s="1"/>
  <c r="N1304" i="1" a="1"/>
  <c r="N1304" i="1" s="1"/>
  <c r="N649" i="1" a="1"/>
  <c r="N649" i="1" s="1"/>
  <c r="N246" i="1" a="1"/>
  <c r="N246" i="1" s="1"/>
  <c r="N650" i="1" a="1"/>
  <c r="N650" i="1" s="1"/>
  <c r="N45" i="1" a="1"/>
  <c r="N45" i="1" s="1"/>
  <c r="N651" i="1" a="1"/>
  <c r="N651" i="1" s="1"/>
  <c r="N652" i="1" a="1"/>
  <c r="N652" i="1" s="1"/>
  <c r="N319" i="1" a="1"/>
  <c r="N319" i="1" s="1"/>
  <c r="N653" i="1" a="1"/>
  <c r="N653" i="1" s="1"/>
  <c r="N429" i="1" a="1"/>
  <c r="N429" i="1" s="1"/>
  <c r="N338" i="1" a="1"/>
  <c r="N338" i="1" s="1"/>
  <c r="N141" i="1" a="1"/>
  <c r="N141" i="1" s="1"/>
  <c r="N96" i="1" a="1"/>
  <c r="N96" i="1" s="1"/>
  <c r="N14" i="1" a="1"/>
  <c r="N14" i="1" s="1"/>
  <c r="N73" i="1" a="1"/>
  <c r="N73" i="1" s="1"/>
  <c r="N25" i="1" a="1"/>
  <c r="N25" i="1" s="1"/>
  <c r="N84" i="1" a="1"/>
  <c r="N84" i="1" s="1"/>
  <c r="N1027" i="1" a="1"/>
  <c r="N1027" i="1" s="1"/>
  <c r="N316" i="1" a="1"/>
  <c r="N316" i="1" s="1"/>
  <c r="N51" i="1" a="1"/>
  <c r="N51" i="1" s="1"/>
  <c r="N1608" i="1" a="1"/>
  <c r="N1608" i="1" s="1"/>
  <c r="N98" i="1" a="1"/>
  <c r="N98" i="1" s="1"/>
  <c r="N78" i="1" a="1"/>
  <c r="N78" i="1" s="1"/>
  <c r="N53" i="1" a="1"/>
  <c r="N53" i="1" s="1"/>
  <c r="N138" i="1" a="1"/>
  <c r="N138" i="1" s="1"/>
  <c r="N52" i="1" a="1"/>
  <c r="N52" i="1" s="1"/>
  <c r="N757" i="1" a="1"/>
  <c r="N757" i="1" s="1"/>
  <c r="N374" i="1" a="1"/>
  <c r="N374" i="1" s="1"/>
  <c r="N654" i="1" a="1"/>
  <c r="N654" i="1" s="1"/>
  <c r="N655" i="1" a="1"/>
  <c r="N655" i="1" s="1"/>
  <c r="N476" i="1" a="1"/>
  <c r="N476" i="1" s="1"/>
  <c r="N656" i="1" a="1"/>
  <c r="N656" i="1" s="1"/>
  <c r="N657" i="1" a="1"/>
  <c r="N657" i="1" s="1"/>
  <c r="N12" i="1" a="1"/>
  <c r="N12" i="1" s="1"/>
  <c r="N658" i="1" a="1"/>
  <c r="N658" i="1" s="1"/>
  <c r="N121" i="1" a="1"/>
  <c r="N121" i="1" s="1"/>
  <c r="N120" i="1" a="1"/>
  <c r="N120" i="1" s="1"/>
  <c r="N125" i="1" a="1"/>
  <c r="N125" i="1" s="1"/>
  <c r="N40" i="1" a="1"/>
  <c r="N40" i="1" s="1"/>
  <c r="N639" i="1" a="1"/>
  <c r="N639" i="1" s="1"/>
  <c r="N371" i="1" a="1"/>
  <c r="N371" i="1" s="1"/>
  <c r="N126" i="1" a="1"/>
  <c r="N126" i="1" s="1"/>
  <c r="N204" i="1" a="1"/>
  <c r="N204" i="1" s="1"/>
  <c r="N659" i="1" a="1"/>
  <c r="N659" i="1" s="1"/>
  <c r="N660" i="1" a="1"/>
  <c r="N660" i="1" s="1"/>
  <c r="N216" i="1" a="1"/>
  <c r="N216" i="1" s="1"/>
  <c r="N163" i="1" a="1"/>
  <c r="N163" i="1" s="1"/>
  <c r="N176" i="1" a="1"/>
  <c r="N176" i="1" s="1"/>
  <c r="N140" i="1" a="1"/>
  <c r="N140" i="1" s="1"/>
  <c r="N519" i="1" a="1"/>
  <c r="N519" i="1" s="1"/>
  <c r="N177" i="1" a="1"/>
  <c r="N177" i="1" s="1"/>
  <c r="N27" i="1" a="1"/>
  <c r="N27" i="1" s="1"/>
  <c r="N231" i="1" a="1"/>
  <c r="N231" i="1" s="1"/>
  <c r="N95" i="1" a="1"/>
  <c r="N95" i="1" s="1"/>
  <c r="N32" i="1" a="1"/>
  <c r="N32" i="1" s="1"/>
  <c r="N212" i="1" a="1"/>
  <c r="N212" i="1" s="1"/>
  <c r="N595" i="1" a="1"/>
  <c r="N595" i="1" s="1"/>
  <c r="N86" i="1" a="1"/>
  <c r="N86" i="1" s="1"/>
  <c r="N172" i="1" a="1"/>
  <c r="N172" i="1" s="1"/>
  <c r="N168" i="1" a="1"/>
  <c r="N168" i="1" s="1"/>
  <c r="N175" i="1" a="1"/>
  <c r="N175" i="1" s="1"/>
  <c r="N162" i="1" a="1"/>
  <c r="N162" i="1" s="1"/>
  <c r="N118" i="1" a="1"/>
  <c r="N118" i="1" s="1"/>
  <c r="N661" i="1" a="1"/>
  <c r="N661" i="1" s="1"/>
  <c r="N112" i="1" a="1"/>
  <c r="N112" i="1" s="1"/>
  <c r="N305" i="1" a="1"/>
  <c r="N305" i="1" s="1"/>
  <c r="N662" i="1" a="1"/>
  <c r="N662" i="1" s="1"/>
  <c r="N663" i="1" a="1"/>
  <c r="N663" i="1" s="1"/>
  <c r="N664" i="1" a="1"/>
  <c r="N664" i="1" s="1"/>
  <c r="N665" i="1" a="1"/>
  <c r="N665" i="1" s="1"/>
  <c r="N323" i="1" a="1"/>
  <c r="N323" i="1" s="1"/>
  <c r="N106" i="1" a="1"/>
  <c r="N106" i="1" s="1"/>
  <c r="N115" i="1" a="1"/>
  <c r="N115" i="1" s="1"/>
  <c r="N202" i="1" a="1"/>
  <c r="N202" i="1" s="1"/>
  <c r="N772" i="1" a="1"/>
  <c r="N772" i="1" s="1"/>
  <c r="N150" i="1" a="1"/>
  <c r="N150" i="1" s="1"/>
  <c r="N56" i="1" a="1"/>
  <c r="N56" i="1" s="1"/>
  <c r="N69" i="1" a="1"/>
  <c r="N69" i="1" s="1"/>
  <c r="N158" i="1" a="1"/>
  <c r="N158" i="1" s="1"/>
  <c r="N666" i="1" a="1"/>
  <c r="N666" i="1" s="1"/>
  <c r="N132" i="1" a="1"/>
  <c r="N132" i="1" s="1"/>
  <c r="N136" i="1" a="1"/>
  <c r="N136" i="1" s="1"/>
  <c r="N368" i="1" a="1"/>
  <c r="N368" i="1" s="1"/>
  <c r="N137" i="1" a="1"/>
  <c r="N137" i="1" s="1"/>
  <c r="N152" i="1" a="1"/>
  <c r="N152" i="1" s="1"/>
  <c r="N85" i="1" a="1"/>
  <c r="N85" i="1" s="1"/>
  <c r="N258" i="1" a="1"/>
  <c r="N258" i="1" s="1"/>
  <c r="N284" i="1" a="1"/>
  <c r="N284" i="1" s="1"/>
  <c r="N209" i="1" a="1"/>
  <c r="N209" i="1" s="1"/>
  <c r="N355" i="1" a="1"/>
  <c r="N355" i="1" s="1"/>
  <c r="N331" i="1" a="1"/>
  <c r="N331" i="1" s="1"/>
  <c r="N93" i="1" a="1"/>
  <c r="N93" i="1" s="1"/>
  <c r="N386" i="1" a="1"/>
  <c r="N386" i="1" s="1"/>
  <c r="N203" i="1" a="1"/>
  <c r="N203" i="1" s="1"/>
  <c r="N247" i="1" a="1"/>
  <c r="N247" i="1" s="1"/>
  <c r="N345" i="1" a="1"/>
  <c r="N345" i="1" s="1"/>
  <c r="N82" i="1" a="1"/>
  <c r="N82" i="1" s="1"/>
  <c r="N604" i="1" a="1"/>
  <c r="N604" i="1" s="1"/>
  <c r="N244" i="1" a="1"/>
  <c r="N244" i="1" s="1"/>
  <c r="N667" i="1" a="1"/>
  <c r="N667" i="1" s="1"/>
  <c r="N282" i="1" a="1"/>
  <c r="N282" i="1" s="1"/>
  <c r="N252" i="1" a="1"/>
  <c r="N252" i="1" s="1"/>
  <c r="N668" i="1" a="1"/>
  <c r="N668" i="1" s="1"/>
  <c r="N253" i="1" a="1"/>
  <c r="N253" i="1" s="1"/>
  <c r="N243" i="1" a="1"/>
  <c r="N243" i="1" s="1"/>
  <c r="N164" i="1" a="1"/>
  <c r="N164" i="1" s="1"/>
  <c r="N223" i="1" a="1"/>
  <c r="N223" i="1" s="1"/>
  <c r="N218" i="1" a="1"/>
  <c r="N218" i="1" s="1"/>
  <c r="N254" i="1" a="1"/>
  <c r="N254" i="1" s="1"/>
  <c r="N250" i="1" a="1"/>
  <c r="N250" i="1" s="1"/>
  <c r="N50" i="1" a="1"/>
  <c r="N50" i="1" s="1"/>
  <c r="N507" i="1" a="1"/>
  <c r="N507" i="1" s="1"/>
  <c r="N249" i="1" a="1"/>
  <c r="N249" i="1" s="1"/>
  <c r="N188" i="1" a="1"/>
  <c r="N188" i="1" s="1"/>
  <c r="N119" i="1" a="1"/>
  <c r="N119" i="1" s="1"/>
  <c r="N669" i="1" a="1"/>
  <c r="N669" i="1" s="1"/>
  <c r="N428" i="1" a="1"/>
  <c r="N428" i="1" s="1"/>
  <c r="N102" i="1" a="1"/>
  <c r="N102" i="1" s="1"/>
  <c r="N670" i="1" a="1"/>
  <c r="N670" i="1" s="1"/>
  <c r="N333" i="1" a="1"/>
  <c r="N333" i="1" s="1"/>
  <c r="N173" i="1" a="1"/>
  <c r="N173" i="1" s="1"/>
  <c r="N239" i="1" a="1"/>
  <c r="N239" i="1" s="1"/>
  <c r="N242" i="1" a="1"/>
  <c r="N242" i="1" s="1"/>
  <c r="N286" i="1" a="1"/>
  <c r="N286" i="1" s="1"/>
  <c r="N255" i="1" a="1"/>
  <c r="N255" i="1" s="1"/>
  <c r="N291" i="1" a="1"/>
  <c r="N291" i="1" s="1"/>
  <c r="N671" i="1" a="1"/>
  <c r="N671" i="1" s="1"/>
  <c r="N340" i="1" a="1"/>
  <c r="N340" i="1" s="1"/>
  <c r="N11" i="1" a="1"/>
  <c r="N11" i="1" s="1"/>
  <c r="N602" i="1" a="1"/>
  <c r="N602" i="1" s="1"/>
  <c r="N294" i="1" a="1"/>
  <c r="N294" i="1" s="1"/>
  <c r="N672" i="1" a="1"/>
  <c r="N672" i="1" s="1"/>
  <c r="N673" i="1" a="1"/>
  <c r="N673" i="1" s="1"/>
  <c r="N267" i="1" a="1"/>
  <c r="N267" i="1" s="1"/>
  <c r="N133" i="1" a="1"/>
  <c r="N133" i="1" s="1"/>
  <c r="N4" i="1" a="1"/>
  <c r="N4" i="1" s="1"/>
  <c r="N75" i="1" a="1"/>
  <c r="N75" i="1" s="1"/>
  <c r="N674" i="1" a="1"/>
  <c r="N674" i="1" s="1"/>
  <c r="N579" i="1" a="1"/>
  <c r="N579" i="1" s="1"/>
  <c r="N269" i="1" a="1"/>
  <c r="N269" i="1" s="1"/>
  <c r="N675" i="1" a="1"/>
  <c r="N675" i="1" s="1"/>
  <c r="N159" i="1" a="1"/>
  <c r="N159" i="1" s="1"/>
  <c r="N676" i="1" a="1"/>
  <c r="N676" i="1" s="1"/>
  <c r="N217" i="1" a="1"/>
  <c r="N217" i="1" s="1"/>
  <c r="N677" i="1" a="1"/>
  <c r="N677" i="1" s="1"/>
  <c r="N157" i="1" a="1"/>
  <c r="N157" i="1" s="1"/>
  <c r="N315" i="1" a="1"/>
  <c r="N315" i="1" s="1"/>
  <c r="N411" i="1" a="1"/>
  <c r="N411" i="1" s="1"/>
  <c r="N558" i="1" a="1"/>
  <c r="N558" i="1" s="1"/>
  <c r="N256" i="1" a="1"/>
  <c r="N256" i="1" s="1"/>
  <c r="N301" i="1" a="1"/>
  <c r="N301" i="1" s="1"/>
  <c r="N303" i="1" a="1"/>
  <c r="N303" i="1" s="1"/>
  <c r="N241" i="1" a="1"/>
  <c r="N241" i="1" s="1"/>
  <c r="N80" i="1" a="1"/>
  <c r="N80" i="1" s="1"/>
  <c r="N678" i="1" a="1"/>
  <c r="N678" i="1" s="1"/>
  <c r="N353" i="1" a="1"/>
  <c r="N353" i="1" s="1"/>
  <c r="N627" i="1" a="1"/>
  <c r="N627" i="1" s="1"/>
  <c r="N367" i="1" a="1"/>
  <c r="N367" i="1" s="1"/>
  <c r="N417" i="1" a="1"/>
  <c r="N417" i="1" s="1"/>
  <c r="N633" i="1" a="1"/>
  <c r="N633" i="1" s="1"/>
  <c r="N679" i="1" a="1"/>
  <c r="N679" i="1" s="1"/>
  <c r="N341" i="1" a="1"/>
  <c r="N341" i="1" s="1"/>
  <c r="N680" i="1" a="1"/>
  <c r="N680" i="1" s="1"/>
  <c r="N681" i="1" a="1"/>
  <c r="N681" i="1" s="1"/>
  <c r="N413" i="1" a="1"/>
  <c r="N413" i="1" s="1"/>
  <c r="N279" i="1" a="1"/>
  <c r="N279" i="1" s="1"/>
  <c r="N682" i="1" a="1"/>
  <c r="N682" i="1" s="1"/>
  <c r="N289" i="1" a="1"/>
  <c r="N289" i="1" s="1"/>
  <c r="N683" i="1" a="1"/>
  <c r="N683" i="1" s="1"/>
  <c r="N266" i="1" a="1"/>
  <c r="N266" i="1" s="1"/>
  <c r="N304" i="1" a="1"/>
  <c r="N304" i="1" s="1"/>
  <c r="N615" i="1" a="1"/>
  <c r="N615" i="1" s="1"/>
  <c r="N684" i="1" a="1"/>
  <c r="N684" i="1" s="1"/>
  <c r="N67" i="1" a="1"/>
  <c r="N67" i="1" s="1"/>
  <c r="N410" i="1" a="1"/>
  <c r="N410" i="1" s="1"/>
  <c r="N414" i="1" a="1"/>
  <c r="N414" i="1" s="1"/>
  <c r="N557" i="1" a="1"/>
  <c r="N557" i="1" s="1"/>
  <c r="N685" i="1" a="1"/>
  <c r="N685" i="1" s="1"/>
  <c r="N686" i="1" a="1"/>
  <c r="N686" i="1" s="1"/>
  <c r="N687" i="1" a="1"/>
  <c r="N687" i="1" s="1"/>
  <c r="N688" i="1" a="1"/>
  <c r="N688" i="1" s="1"/>
  <c r="N689" i="1" a="1"/>
  <c r="N689" i="1" s="1"/>
  <c r="N398" i="1" a="1"/>
  <c r="N398" i="1" s="1"/>
  <c r="N690" i="1" a="1"/>
  <c r="N690" i="1" s="1"/>
  <c r="N691" i="1" a="1"/>
  <c r="N691" i="1" s="1"/>
  <c r="N287" i="1" a="1"/>
  <c r="N287" i="1" s="1"/>
  <c r="N692" i="1" a="1"/>
  <c r="N692" i="1" s="1"/>
  <c r="N693" i="1" a="1"/>
  <c r="N693" i="1" s="1"/>
  <c r="N694" i="1" a="1"/>
  <c r="N694" i="1" s="1"/>
  <c r="N695" i="1" a="1"/>
  <c r="N695" i="1" s="1"/>
  <c r="N696" i="1" a="1"/>
  <c r="N696" i="1" s="1"/>
  <c r="N697" i="1" a="1"/>
  <c r="N697" i="1" s="1"/>
  <c r="N698" i="1" a="1"/>
  <c r="N698" i="1" s="1"/>
  <c r="N364" i="1" a="1"/>
  <c r="N364" i="1" s="1"/>
  <c r="N187" i="1" a="1"/>
  <c r="N187" i="1" s="1"/>
  <c r="N199" i="1" a="1"/>
  <c r="N199" i="1" s="1"/>
  <c r="N388" i="1" a="1"/>
  <c r="N388" i="1" s="1"/>
  <c r="N372" i="1" a="1"/>
  <c r="N372" i="1" s="1"/>
  <c r="N276" i="1" a="1"/>
  <c r="N276" i="1" s="1"/>
  <c r="N699" i="1" a="1"/>
  <c r="N699" i="1" s="1"/>
  <c r="N265" i="1" a="1"/>
  <c r="N265" i="1" s="1"/>
  <c r="N334" i="1" a="1"/>
  <c r="N334" i="1" s="1"/>
  <c r="N700" i="1" a="1"/>
  <c r="N700" i="1" s="1"/>
  <c r="N237" i="1" a="1"/>
  <c r="N237" i="1" s="1"/>
  <c r="N701" i="1" a="1"/>
  <c r="N701" i="1" s="1"/>
  <c r="N702" i="1" a="1"/>
  <c r="N702" i="1" s="1"/>
  <c r="N100" i="1" a="1"/>
  <c r="N100" i="1" s="1"/>
  <c r="N273" i="1" a="1"/>
  <c r="N273" i="1" s="1"/>
  <c r="N283" i="1" a="1"/>
  <c r="N283" i="1" s="1"/>
  <c r="N116" i="1" a="1"/>
  <c r="N116" i="1" s="1"/>
  <c r="N703" i="1" a="1"/>
  <c r="N703" i="1" s="1"/>
  <c r="N148" i="1" a="1"/>
  <c r="N148" i="1" s="1"/>
  <c r="N704" i="1" a="1"/>
  <c r="N704" i="1" s="1"/>
  <c r="N705" i="1" a="1"/>
  <c r="N705" i="1" s="1"/>
  <c r="N706" i="1" a="1"/>
  <c r="N706" i="1" s="1"/>
  <c r="N707" i="1" a="1"/>
  <c r="N707" i="1" s="1"/>
  <c r="N186" i="1" a="1"/>
  <c r="N186" i="1" s="1"/>
  <c r="N407" i="1" a="1"/>
  <c r="N407" i="1" s="1"/>
  <c r="N708" i="1" a="1"/>
  <c r="N708" i="1" s="1"/>
  <c r="N709" i="1" a="1"/>
  <c r="N709" i="1" s="1"/>
  <c r="N710" i="1" a="1"/>
  <c r="N710" i="1" s="1"/>
  <c r="N711" i="1" a="1"/>
  <c r="N711" i="1" s="1"/>
  <c r="N712" i="1" a="1"/>
  <c r="N712" i="1" s="1"/>
  <c r="N713" i="1" a="1"/>
  <c r="N713" i="1" s="1"/>
  <c r="N714" i="1" a="1"/>
  <c r="N714" i="1" s="1"/>
  <c r="N154" i="1" a="1"/>
  <c r="N154" i="1" s="1"/>
  <c r="N715" i="1" a="1"/>
  <c r="N715" i="1" s="1"/>
  <c r="N337" i="1" a="1"/>
  <c r="N337" i="1" s="1"/>
  <c r="N716" i="1" a="1"/>
  <c r="N716" i="1" s="1"/>
  <c r="N485" i="1" a="1"/>
  <c r="N485" i="1" s="1"/>
  <c r="N717" i="1" a="1"/>
  <c r="N717" i="1" s="1"/>
  <c r="N718" i="1" a="1"/>
  <c r="N718" i="1" s="1"/>
  <c r="N114" i="1" a="1"/>
  <c r="N114" i="1" s="1"/>
  <c r="N719" i="1" a="1"/>
  <c r="N719" i="1" s="1"/>
  <c r="N313" i="1" a="1"/>
  <c r="N313" i="1" s="1"/>
  <c r="N720" i="1" a="1"/>
  <c r="N720" i="1" s="1"/>
  <c r="N608" i="1" a="1"/>
  <c r="N608" i="1" s="1"/>
  <c r="N169" i="1" a="1"/>
  <c r="N169" i="1" s="1"/>
  <c r="N721" i="1" a="1"/>
  <c r="N721" i="1" s="1"/>
  <c r="N722" i="1" a="1"/>
  <c r="N722" i="1" s="1"/>
  <c r="N723" i="1" a="1"/>
  <c r="N723" i="1" s="1"/>
  <c r="N90" i="1" a="1"/>
  <c r="N90" i="1" s="1"/>
  <c r="N593" i="1" a="1"/>
  <c r="N593" i="1" s="1"/>
  <c r="N724" i="1" a="1"/>
  <c r="N724" i="1" s="1"/>
  <c r="N349" i="1" a="1"/>
  <c r="N349" i="1" s="1"/>
  <c r="N584" i="1" a="1"/>
  <c r="N584" i="1" s="1"/>
  <c r="N596" i="1" a="1"/>
  <c r="N596" i="1" s="1"/>
  <c r="N438" i="1" a="1"/>
  <c r="N438" i="1" s="1"/>
  <c r="N571" i="1" a="1"/>
  <c r="N571" i="1" s="1"/>
  <c r="N189" i="1" a="1"/>
  <c r="N189" i="1" s="1"/>
  <c r="N26" i="1" a="1"/>
  <c r="N26" i="1" s="1"/>
  <c r="N725" i="1" a="1"/>
  <c r="N725" i="1" s="1"/>
  <c r="N233" i="1" a="1"/>
  <c r="N233" i="1" s="1"/>
  <c r="N726" i="1" a="1"/>
  <c r="N726" i="1" s="1"/>
  <c r="N65" i="1" a="1"/>
  <c r="N65" i="1" s="1"/>
  <c r="N280" i="1" a="1"/>
  <c r="N280" i="1" s="1"/>
  <c r="N415" i="1" a="1"/>
  <c r="N415" i="1" s="1"/>
  <c r="N727" i="1" a="1"/>
  <c r="N727" i="1" s="1"/>
  <c r="N728" i="1" a="1"/>
  <c r="N728" i="1" s="1"/>
  <c r="N613" i="1" a="1"/>
  <c r="N613" i="1" s="1"/>
  <c r="N281" i="1" a="1"/>
  <c r="N281" i="1" s="1"/>
  <c r="N288" i="1" a="1"/>
  <c r="N288" i="1" s="1"/>
  <c r="N550" i="1" a="1"/>
  <c r="N550" i="1" s="1"/>
  <c r="N729" i="1" a="1"/>
  <c r="N729" i="1" s="1"/>
  <c r="N180" i="1" a="1"/>
  <c r="N180" i="1" s="1"/>
  <c r="N730" i="1" a="1"/>
  <c r="N730" i="1" s="1"/>
  <c r="N731" i="1" a="1"/>
  <c r="N731" i="1" s="1"/>
  <c r="N60" i="1" a="1"/>
  <c r="N60" i="1" s="1"/>
  <c r="N732" i="1" a="1"/>
  <c r="N732" i="1" s="1"/>
  <c r="N733" i="1" a="1"/>
  <c r="N733" i="1" s="1"/>
  <c r="N734" i="1" a="1"/>
  <c r="N734" i="1" s="1"/>
  <c r="N735" i="1" a="1"/>
  <c r="N735" i="1" s="1"/>
  <c r="N736" i="1" a="1"/>
  <c r="N736" i="1" s="1"/>
  <c r="N352" i="1" a="1"/>
  <c r="N352" i="1" s="1"/>
  <c r="N737" i="1" a="1"/>
  <c r="N737" i="1" s="1"/>
  <c r="N245" i="1" a="1"/>
  <c r="N245" i="1" s="1"/>
  <c r="N738" i="1" a="1"/>
  <c r="N738" i="1" s="1"/>
  <c r="N454" i="1" a="1"/>
  <c r="N454" i="1" s="1"/>
  <c r="N739" i="1" a="1"/>
  <c r="N739" i="1" s="1"/>
  <c r="N230" i="1" a="1"/>
  <c r="N230" i="1" s="1"/>
  <c r="N59" i="1" a="1"/>
  <c r="N59" i="1" s="1"/>
  <c r="N208" i="1" a="1"/>
  <c r="N208" i="1" s="1"/>
  <c r="N405" i="1" a="1"/>
  <c r="N405" i="1" s="1"/>
  <c r="N740" i="1" a="1"/>
  <c r="N740" i="1" s="1"/>
  <c r="N424" i="1" a="1"/>
  <c r="N424" i="1" s="1"/>
  <c r="N373" i="1" a="1"/>
  <c r="N373" i="1" s="1"/>
  <c r="N464" i="1" a="1"/>
  <c r="N464" i="1" s="1"/>
  <c r="N503" i="1" a="1"/>
  <c r="N503" i="1" s="1"/>
  <c r="N741" i="1" a="1"/>
  <c r="N741" i="1" s="1"/>
  <c r="N468" i="1" a="1"/>
  <c r="N468" i="1" s="1"/>
  <c r="N332" i="1" a="1"/>
  <c r="N332" i="1" s="1"/>
  <c r="N742" i="1" a="1"/>
  <c r="N742" i="1" s="1"/>
  <c r="N458" i="1" a="1"/>
  <c r="N458" i="1" s="1"/>
  <c r="N359" i="1" a="1"/>
  <c r="N359" i="1" s="1"/>
  <c r="N743" i="1" a="1"/>
  <c r="N743" i="1" s="1"/>
  <c r="N473" i="1" a="1"/>
  <c r="N473" i="1" s="1"/>
  <c r="N603" i="1" a="1"/>
  <c r="N603" i="1" s="1"/>
  <c r="N744" i="1" a="1"/>
  <c r="N744" i="1" s="1"/>
  <c r="N179" i="1" a="1"/>
  <c r="N179" i="1" s="1"/>
  <c r="N745" i="1" a="1"/>
  <c r="N745" i="1" s="1"/>
  <c r="N215" i="1" a="1"/>
  <c r="N215" i="1" s="1"/>
  <c r="N746" i="1" a="1"/>
  <c r="N746" i="1" s="1"/>
  <c r="N174" i="1" a="1"/>
  <c r="N174" i="1" s="1"/>
  <c r="N747" i="1" a="1"/>
  <c r="N747" i="1" s="1"/>
  <c r="N343" i="1" a="1"/>
  <c r="N343" i="1" s="1"/>
  <c r="N748" i="1" a="1"/>
  <c r="N748" i="1" s="1"/>
  <c r="N632" i="1" a="1"/>
  <c r="N632" i="1" s="1"/>
  <c r="N591" i="1" a="1"/>
  <c r="N591" i="1" s="1"/>
  <c r="N749" i="1" a="1"/>
  <c r="N749" i="1" s="1"/>
  <c r="N295" i="1" a="1"/>
  <c r="N295" i="1" s="1"/>
  <c r="N2" i="1" a="1"/>
  <c r="N2" i="1" s="1"/>
  <c r="N226" i="1" a="1"/>
  <c r="N226" i="1" s="1"/>
  <c r="N431" i="1" a="1"/>
  <c r="N431" i="1" s="1"/>
  <c r="N751" i="1" a="1"/>
  <c r="N751" i="1" s="1"/>
  <c r="N559" i="1" a="1"/>
  <c r="N559" i="1" s="1"/>
  <c r="N752" i="1" a="1"/>
  <c r="N752" i="1" s="1"/>
  <c r="N753" i="1" a="1"/>
  <c r="N753" i="1" s="1"/>
  <c r="N21" i="1" a="1"/>
  <c r="N21" i="1" s="1"/>
  <c r="N344" i="1" a="1"/>
  <c r="N344" i="1" s="1"/>
  <c r="N754" i="1" a="1"/>
  <c r="N754" i="1" s="1"/>
  <c r="N61" i="1" a="1"/>
  <c r="N61" i="1" s="1"/>
  <c r="N297" i="1" a="1"/>
  <c r="N297" i="1" s="1"/>
  <c r="N298" i="1" a="1"/>
  <c r="N298" i="1" s="1"/>
  <c r="N296" i="1" a="1"/>
  <c r="N296" i="1" s="1"/>
  <c r="N756" i="1" a="1"/>
  <c r="N756" i="1" s="1"/>
  <c r="N144" i="1" a="1"/>
  <c r="N144" i="1" s="1"/>
  <c r="N270" i="1" a="1"/>
  <c r="N270" i="1" s="1"/>
  <c r="N166" i="1" a="1"/>
  <c r="N166" i="1" s="1"/>
  <c r="N758" i="1" a="1"/>
  <c r="N758" i="1" s="1"/>
  <c r="N611" i="1" a="1"/>
  <c r="N611" i="1" s="1"/>
  <c r="N759" i="1" a="1"/>
  <c r="N759" i="1" s="1"/>
  <c r="N240" i="1" a="1"/>
  <c r="N240" i="1" s="1"/>
  <c r="N547" i="1" a="1"/>
  <c r="N547" i="1" s="1"/>
  <c r="N760" i="1" a="1"/>
  <c r="N760" i="1" s="1"/>
  <c r="N387" i="1" a="1"/>
  <c r="N387" i="1" s="1"/>
  <c r="N196" i="1" a="1"/>
  <c r="N196" i="1" s="1"/>
  <c r="N761" i="1" a="1"/>
  <c r="N761" i="1" s="1"/>
  <c r="N182" i="1" a="1"/>
  <c r="N182" i="1" s="1"/>
  <c r="N346" i="1" a="1"/>
  <c r="N346" i="1" s="1"/>
  <c r="N419" i="1" a="1"/>
  <c r="N419" i="1" s="1"/>
  <c r="N453" i="1" a="1"/>
  <c r="N453" i="1" s="1"/>
  <c r="N554" i="1" a="1"/>
  <c r="N554" i="1" s="1"/>
  <c r="N347" i="1" a="1"/>
  <c r="N347" i="1" s="1"/>
  <c r="N384" i="1" a="1"/>
  <c r="N384" i="1" s="1"/>
  <c r="N585" i="1" a="1"/>
  <c r="N585" i="1" s="1"/>
  <c r="N762" i="1" a="1"/>
  <c r="N762" i="1" s="1"/>
  <c r="N612" i="1" a="1"/>
  <c r="N612" i="1" s="1"/>
  <c r="N219" i="1" a="1"/>
  <c r="N219" i="1" s="1"/>
  <c r="N763" i="1" a="1"/>
  <c r="N763" i="1" s="1"/>
  <c r="N390" i="1" a="1"/>
  <c r="N390" i="1" s="1"/>
  <c r="N764" i="1" a="1"/>
  <c r="N764" i="1" s="1"/>
  <c r="N389" i="1" a="1"/>
  <c r="N389" i="1" s="1"/>
  <c r="N520" i="1" a="1"/>
  <c r="N520" i="1" s="1"/>
  <c r="N765" i="1" a="1"/>
  <c r="N765" i="1" s="1"/>
  <c r="N766" i="1" a="1"/>
  <c r="N766" i="1" s="1"/>
  <c r="N448" i="1" a="1"/>
  <c r="N448" i="1" s="1"/>
  <c r="N449" i="1" a="1"/>
  <c r="N449" i="1" s="1"/>
  <c r="N425" i="1" a="1"/>
  <c r="N425" i="1" s="1"/>
  <c r="N130" i="1" a="1"/>
  <c r="N130" i="1" s="1"/>
  <c r="N426" i="1" a="1"/>
  <c r="N426" i="1" s="1"/>
  <c r="N1036" i="1" a="1"/>
  <c r="N1036" i="1" s="1"/>
  <c r="N463" i="1" a="1"/>
  <c r="N463" i="1" s="1"/>
  <c r="N522" i="1" a="1"/>
  <c r="N522" i="1" s="1"/>
  <c r="N108" i="1" a="1"/>
  <c r="N108" i="1" s="1"/>
  <c r="N513" i="1" a="1"/>
  <c r="N513" i="1" s="1"/>
  <c r="N146" i="1" a="1"/>
  <c r="N146" i="1" s="1"/>
  <c r="N767" i="1" a="1"/>
  <c r="N767" i="1" s="1"/>
  <c r="N1029" i="1" a="1"/>
  <c r="N1029" i="1" s="1"/>
  <c r="N768" i="1" a="1"/>
  <c r="N768" i="1" s="1"/>
  <c r="N769" i="1" a="1"/>
  <c r="N769" i="1" s="1"/>
  <c r="N770" i="1" a="1"/>
  <c r="N770" i="1" s="1"/>
  <c r="N771" i="1" a="1"/>
  <c r="N771" i="1" s="1"/>
  <c r="N322" i="1" a="1"/>
  <c r="N322" i="1" s="1"/>
  <c r="N310" i="1" a="1"/>
  <c r="N310" i="1" s="1"/>
  <c r="N57" i="1" a="1"/>
  <c r="N57" i="1" s="1"/>
  <c r="N293" i="1" a="1"/>
  <c r="N293" i="1" s="1"/>
  <c r="N55" i="1" a="1"/>
  <c r="N55" i="1" s="1"/>
  <c r="N773" i="1" a="1"/>
  <c r="N773" i="1" s="1"/>
  <c r="N201" i="1" a="1"/>
  <c r="N201" i="1" s="1"/>
  <c r="N774" i="1" a="1"/>
  <c r="N774" i="1" s="1"/>
  <c r="N420" i="1" a="1"/>
  <c r="N420" i="1" s="1"/>
  <c r="N775" i="1" a="1"/>
  <c r="N775" i="1" s="1"/>
  <c r="N64" i="1" a="1"/>
  <c r="N64" i="1" s="1"/>
  <c r="N482" i="1" a="1"/>
  <c r="N482" i="1" s="1"/>
  <c r="N619" i="1" a="1"/>
  <c r="N619" i="1" s="1"/>
  <c r="N776" i="1" a="1"/>
  <c r="N776" i="1" s="1"/>
  <c r="N777" i="1" a="1"/>
  <c r="N777" i="1" s="1"/>
  <c r="N778" i="1" a="1"/>
  <c r="N778" i="1" s="1"/>
  <c r="N523" i="1" a="1"/>
  <c r="N523" i="1" s="1"/>
  <c r="N779" i="1" a="1"/>
  <c r="N779" i="1" s="1"/>
  <c r="N490" i="1" a="1"/>
  <c r="N490" i="1" s="1"/>
  <c r="N401" i="1" a="1"/>
  <c r="N401" i="1" s="1"/>
  <c r="N123" i="1" a="1"/>
  <c r="N123" i="1" s="1"/>
  <c r="N498" i="1" a="1"/>
  <c r="N498" i="1" s="1"/>
  <c r="N495" i="1" a="1"/>
  <c r="N495" i="1" s="1"/>
  <c r="N780" i="1" a="1"/>
  <c r="N780" i="1" s="1"/>
  <c r="N452" i="1" a="1"/>
  <c r="N452" i="1" s="1"/>
  <c r="N220" i="1" a="1"/>
  <c r="N220" i="1" s="1"/>
  <c r="N89" i="1" a="1"/>
  <c r="N89" i="1" s="1"/>
  <c r="N512" i="1" a="1"/>
  <c r="N512" i="1" s="1"/>
  <c r="N170" i="1" a="1"/>
  <c r="N170" i="1" s="1"/>
  <c r="N533" i="1" a="1"/>
  <c r="N533" i="1" s="1"/>
  <c r="N184" i="1" a="1"/>
  <c r="N184" i="1" s="1"/>
  <c r="N409" i="1" a="1"/>
  <c r="N409" i="1" s="1"/>
  <c r="N781" i="1" a="1"/>
  <c r="N781" i="1" s="1"/>
  <c r="N782" i="1" a="1"/>
  <c r="N782" i="1" s="1"/>
  <c r="N501" i="1" a="1"/>
  <c r="N501" i="1" s="1"/>
  <c r="N783" i="1" a="1"/>
  <c r="N783" i="1" s="1"/>
  <c r="N784" i="1" a="1"/>
  <c r="N784" i="1" s="1"/>
  <c r="N785" i="1" a="1"/>
  <c r="N785" i="1" s="1"/>
  <c r="N433" i="1" a="1"/>
  <c r="N433" i="1" s="1"/>
  <c r="N437" i="1" a="1"/>
  <c r="N437" i="1" s="1"/>
  <c r="N786" i="1" a="1"/>
  <c r="N786" i="1" s="1"/>
  <c r="N167" i="1" a="1"/>
  <c r="N167" i="1" s="1"/>
  <c r="N787" i="1" a="1"/>
  <c r="N787" i="1" s="1"/>
  <c r="N515" i="1" a="1"/>
  <c r="N515" i="1" s="1"/>
  <c r="N788" i="1" a="1"/>
  <c r="N788" i="1" s="1"/>
  <c r="N528" i="1" a="1"/>
  <c r="N528" i="1" s="1"/>
  <c r="N526" i="1" a="1"/>
  <c r="N526" i="1" s="1"/>
  <c r="N789" i="1" a="1"/>
  <c r="N789" i="1" s="1"/>
  <c r="N790" i="1" a="1"/>
  <c r="N790" i="1" s="1"/>
  <c r="N527" i="1" a="1"/>
  <c r="N527" i="1" s="1"/>
  <c r="N791" i="1" a="1"/>
  <c r="N791" i="1" s="1"/>
  <c r="N439" i="1" a="1"/>
  <c r="N439" i="1" s="1"/>
  <c r="N792" i="1" a="1"/>
  <c r="N792" i="1" s="1"/>
  <c r="N493" i="1" a="1"/>
  <c r="N493" i="1" s="1"/>
  <c r="N793" i="1" a="1"/>
  <c r="N793" i="1" s="1"/>
  <c r="N538" i="1" a="1"/>
  <c r="N538" i="1" s="1"/>
  <c r="N794" i="1" a="1"/>
  <c r="N794" i="1" s="1"/>
  <c r="N795" i="1" a="1"/>
  <c r="N795" i="1" s="1"/>
  <c r="N502" i="1" a="1"/>
  <c r="N502" i="1" s="1"/>
  <c r="N796" i="1" a="1"/>
  <c r="N796" i="1" s="1"/>
  <c r="N440" i="1" a="1"/>
  <c r="N440" i="1" s="1"/>
  <c r="N72" i="1" a="1"/>
  <c r="N72" i="1" s="1"/>
  <c r="N430" i="1" a="1"/>
  <c r="N430" i="1" s="1"/>
  <c r="N408" i="1" a="1"/>
  <c r="N408" i="1" s="1"/>
  <c r="N569" i="1" a="1"/>
  <c r="N569" i="1" s="1"/>
  <c r="N423" i="1" a="1"/>
  <c r="N423" i="1" s="1"/>
  <c r="N798" i="1" a="1"/>
  <c r="N798" i="1" s="1"/>
  <c r="N799" i="1" a="1"/>
  <c r="N799" i="1" s="1"/>
  <c r="N497" i="1" a="1"/>
  <c r="N497" i="1" s="1"/>
  <c r="N568" i="1" a="1"/>
  <c r="N568" i="1" s="1"/>
  <c r="N800" i="1" a="1"/>
  <c r="N800" i="1" s="1"/>
  <c r="N480" i="1" a="1"/>
  <c r="N480" i="1" s="1"/>
  <c r="N285" i="1" a="1"/>
  <c r="N285" i="1" s="1"/>
  <c r="N801" i="1" a="1"/>
  <c r="N801" i="1" s="1"/>
  <c r="N802" i="1" a="1"/>
  <c r="N802" i="1" s="1"/>
  <c r="N553" i="1" a="1"/>
  <c r="N553" i="1" s="1"/>
  <c r="N494" i="1" a="1"/>
  <c r="N494" i="1" s="1"/>
  <c r="N803" i="1" a="1"/>
  <c r="N803" i="1" s="1"/>
  <c r="N275" i="1" a="1"/>
  <c r="N275" i="1" s="1"/>
  <c r="N804" i="1" a="1"/>
  <c r="N804" i="1" s="1"/>
  <c r="N471" i="1" a="1"/>
  <c r="N471" i="1" s="1"/>
  <c r="N489" i="1" a="1"/>
  <c r="N489" i="1" s="1"/>
  <c r="N566" i="1" a="1"/>
  <c r="N566" i="1" s="1"/>
  <c r="N564" i="1" a="1"/>
  <c r="N564" i="1" s="1"/>
  <c r="N805" i="1" a="1"/>
  <c r="N805" i="1" s="1"/>
  <c r="N587" i="1" a="1"/>
  <c r="N587" i="1" s="1"/>
  <c r="N641" i="1" a="1"/>
  <c r="N641" i="1" s="1"/>
  <c r="N628" i="1" a="1"/>
  <c r="N628" i="1" s="1"/>
  <c r="N806" i="1" a="1"/>
  <c r="N806" i="1" s="1"/>
  <c r="N224" i="1" a="1"/>
  <c r="N224" i="1" s="1"/>
  <c r="N62" i="1" a="1"/>
  <c r="N62" i="1" s="1"/>
  <c r="N524" i="1" a="1"/>
  <c r="N524" i="1" s="1"/>
  <c r="N261" i="1" a="1"/>
  <c r="N261" i="1" s="1"/>
  <c r="N481" i="1" a="1"/>
  <c r="N481" i="1" s="1"/>
  <c r="N563" i="1" a="1"/>
  <c r="N563" i="1" s="1"/>
  <c r="N807" i="1" a="1"/>
  <c r="N807" i="1" s="1"/>
  <c r="N597" i="1" a="1"/>
  <c r="N597" i="1" s="1"/>
  <c r="N63" i="1" a="1"/>
  <c r="N63" i="1" s="1"/>
  <c r="N532" i="1" a="1"/>
  <c r="N532" i="1" s="1"/>
  <c r="N531" i="1" a="1"/>
  <c r="N531" i="1" s="1"/>
  <c r="N561" i="1" a="1"/>
  <c r="N561" i="1" s="1"/>
  <c r="N134" i="1" a="1"/>
  <c r="N134" i="1" s="1"/>
  <c r="N808" i="1" a="1"/>
  <c r="N808" i="1" s="1"/>
  <c r="N809" i="1" a="1"/>
  <c r="N809" i="1" s="1"/>
  <c r="N260" i="1" a="1"/>
  <c r="N260" i="1" s="1"/>
  <c r="N594" i="1" a="1"/>
  <c r="N594" i="1" s="1"/>
  <c r="N560" i="1" a="1"/>
  <c r="N560" i="1" s="1"/>
  <c r="N562" i="1" a="1"/>
  <c r="N562" i="1" s="1"/>
  <c r="N810" i="1" a="1"/>
  <c r="N810" i="1" s="1"/>
  <c r="N496" i="1" a="1"/>
  <c r="N496" i="1" s="1"/>
  <c r="N546" i="1" a="1"/>
  <c r="N546" i="1" s="1"/>
  <c r="N588" i="1" a="1"/>
  <c r="N588" i="1" s="1"/>
  <c r="N500" i="1" a="1"/>
  <c r="N500" i="1" s="1"/>
  <c r="N543" i="1" a="1"/>
  <c r="N543" i="1" s="1"/>
  <c r="N111" i="1" a="1"/>
  <c r="N111" i="1" s="1"/>
  <c r="N811" i="1" a="1"/>
  <c r="N811" i="1" s="1"/>
  <c r="N534" i="1" a="1"/>
  <c r="N534" i="1" s="1"/>
  <c r="N812" i="1" a="1"/>
  <c r="N812" i="1" s="1"/>
  <c r="N24" i="1" a="1"/>
  <c r="N24" i="1" s="1"/>
  <c r="N813" i="1" a="1"/>
  <c r="N813" i="1" s="1"/>
  <c r="N814" i="1" a="1"/>
  <c r="N814" i="1" s="1"/>
  <c r="N34" i="1" a="1"/>
  <c r="N34" i="1" s="1"/>
  <c r="N601" i="1" a="1"/>
  <c r="N601" i="1" s="1"/>
  <c r="N815" i="1" a="1"/>
  <c r="N815" i="1" s="1"/>
  <c r="N542" i="1" a="1"/>
  <c r="N542" i="1" s="1"/>
  <c r="N630" i="1" a="1"/>
  <c r="N630" i="1" s="1"/>
  <c r="N302" i="1" a="1"/>
  <c r="N302" i="1" s="1"/>
  <c r="N575" i="1" a="1"/>
  <c r="N575" i="1" s="1"/>
  <c r="N606" i="1" a="1"/>
  <c r="N606" i="1" s="1"/>
  <c r="N816" i="1" a="1"/>
  <c r="N816" i="1" s="1"/>
  <c r="N556" i="1" a="1"/>
  <c r="N556" i="1" s="1"/>
  <c r="N634" i="1" a="1"/>
  <c r="N634" i="1" s="1"/>
  <c r="N817" i="1" a="1"/>
  <c r="N817" i="1" s="1"/>
  <c r="N229" i="1" a="1"/>
  <c r="N229" i="1" s="1"/>
  <c r="N818" i="1" a="1"/>
  <c r="N818" i="1" s="1"/>
  <c r="N139" i="1" a="1"/>
  <c r="N139" i="1" s="1"/>
  <c r="N491" i="1" a="1"/>
  <c r="N491" i="1" s="1"/>
  <c r="N820" i="1" a="1"/>
  <c r="N820" i="1" s="1"/>
  <c r="N392" i="1" a="1"/>
  <c r="N392" i="1" s="1"/>
  <c r="N622" i="1" a="1"/>
  <c r="N622" i="1" s="1"/>
  <c r="N821" i="1" a="1"/>
  <c r="N821" i="1" s="1"/>
  <c r="N822" i="1" a="1"/>
  <c r="N822" i="1" s="1"/>
  <c r="N623" i="1" a="1"/>
  <c r="N623" i="1" s="1"/>
  <c r="N823" i="1" a="1"/>
  <c r="N823" i="1" s="1"/>
  <c r="N536" i="1" a="1"/>
  <c r="N536" i="1" s="1"/>
  <c r="N616" i="1" a="1"/>
  <c r="N616" i="1" s="1"/>
  <c r="N621" i="1" a="1"/>
  <c r="N621" i="1" s="1"/>
  <c r="N299" i="1" a="1"/>
  <c r="N299" i="1" s="1"/>
  <c r="N361" i="1" a="1"/>
  <c r="N361" i="1" s="1"/>
  <c r="N620" i="1" a="1"/>
  <c r="N620" i="1" s="1"/>
  <c r="N824" i="1" a="1"/>
  <c r="N824" i="1" s="1"/>
  <c r="N263" i="1" a="1"/>
  <c r="N263" i="1" s="1"/>
  <c r="N328" i="1" a="1"/>
  <c r="N328" i="1" s="1"/>
  <c r="N825" i="1" a="1"/>
  <c r="N825" i="1" s="1"/>
  <c r="N540" i="1" a="1"/>
  <c r="N540" i="1" s="1"/>
  <c r="N626" i="1" a="1"/>
  <c r="N626" i="1" s="1"/>
  <c r="N300" i="1" a="1"/>
  <c r="N300" i="1" s="1"/>
  <c r="N638" i="1" a="1"/>
  <c r="N638" i="1" s="1"/>
  <c r="N826" i="1" a="1"/>
  <c r="N826" i="1" s="1"/>
  <c r="N636" i="1" a="1"/>
  <c r="N636" i="1" s="1"/>
  <c r="N635" i="1" a="1"/>
  <c r="N635" i="1" s="1"/>
  <c r="N827" i="1" a="1"/>
  <c r="N827" i="1" s="1"/>
  <c r="N124" i="1" a="1"/>
  <c r="N124" i="1" s="1"/>
  <c r="N640" i="1" a="1"/>
  <c r="N640" i="1" s="1"/>
  <c r="N828" i="1" a="1"/>
  <c r="N828" i="1" s="1"/>
  <c r="N829" i="1" a="1"/>
  <c r="N829" i="1" s="1"/>
  <c r="N16" i="1" a="1"/>
  <c r="N16" i="1" s="1"/>
  <c r="N830" i="1" a="1"/>
  <c r="N830" i="1" s="1"/>
  <c r="N572" i="1" a="1"/>
  <c r="N572" i="1" s="1"/>
  <c r="N465" i="1" a="1"/>
  <c r="N465" i="1" s="1"/>
  <c r="N421" i="1" a="1"/>
  <c r="N421" i="1" s="1"/>
  <c r="N88" i="1" a="1"/>
  <c r="N88" i="1" s="1"/>
  <c r="N39" i="1" a="1"/>
  <c r="N39" i="1" s="1"/>
  <c r="N831" i="1" a="1"/>
  <c r="N831" i="1" s="1"/>
  <c r="N832" i="1" a="1"/>
  <c r="N832" i="1" s="1"/>
  <c r="N517" i="1" a="1"/>
  <c r="N517" i="1" s="1"/>
  <c r="N376" i="1" a="1"/>
  <c r="N376" i="1" s="1"/>
  <c r="N833" i="1" a="1"/>
  <c r="N833" i="1" s="1"/>
  <c r="N834" i="1" a="1"/>
  <c r="N834" i="1" s="1"/>
  <c r="N5" i="1" a="1"/>
  <c r="N5" i="1" s="1"/>
  <c r="N574" i="1" a="1"/>
  <c r="N574" i="1" s="1"/>
  <c r="N183" i="1" a="1"/>
  <c r="N183" i="1" s="1"/>
  <c r="N221" i="1" a="1"/>
  <c r="N221" i="1" s="1"/>
  <c r="N835" i="1" a="1"/>
  <c r="N835" i="1" s="1"/>
  <c r="N836" i="1" a="1"/>
  <c r="N836" i="1" s="1"/>
  <c r="N210" i="1" a="1"/>
  <c r="N210" i="1" s="1"/>
  <c r="N837" i="1" a="1"/>
  <c r="N837" i="1" s="1"/>
  <c r="N274" i="1" a="1"/>
  <c r="N274" i="1" s="1"/>
  <c r="N838" i="1" a="1"/>
  <c r="N838" i="1" s="1"/>
  <c r="N327" i="1" a="1"/>
  <c r="N327" i="1" s="1"/>
  <c r="N839" i="1" a="1"/>
  <c r="N839" i="1" s="1"/>
  <c r="N153" i="1" a="1"/>
  <c r="N153" i="1" s="1"/>
  <c r="N840" i="1" a="1"/>
  <c r="N840" i="1" s="1"/>
  <c r="N599" i="1" a="1"/>
  <c r="N599" i="1" s="1"/>
  <c r="N841" i="1" a="1"/>
  <c r="N841" i="1" s="1"/>
  <c r="N842" i="1" a="1"/>
  <c r="N842" i="1" s="1"/>
  <c r="N843" i="1" a="1"/>
  <c r="N843" i="1" s="1"/>
  <c r="N844" i="1" a="1"/>
  <c r="N844" i="1" s="1"/>
  <c r="N845" i="1" a="1"/>
  <c r="N845" i="1" s="1"/>
  <c r="N846" i="1" a="1"/>
  <c r="N846" i="1" s="1"/>
  <c r="N1045" i="1" a="1"/>
  <c r="N1045" i="1" s="1"/>
  <c r="N535" i="1" a="1"/>
  <c r="N535" i="1" s="1"/>
  <c r="N456" i="1" a="1"/>
  <c r="N456" i="1" s="1"/>
  <c r="N213" i="1" a="1"/>
  <c r="N213" i="1" s="1"/>
  <c r="N847" i="1" a="1"/>
  <c r="N847" i="1" s="1"/>
  <c r="N848" i="1" a="1"/>
  <c r="N848" i="1" s="1"/>
  <c r="N849" i="1" a="1"/>
  <c r="N849" i="1" s="1"/>
  <c r="N850" i="1" a="1"/>
  <c r="N850" i="1" s="1"/>
  <c r="N851" i="1" a="1"/>
  <c r="N851" i="1" s="1"/>
  <c r="N852" i="1" a="1"/>
  <c r="N852" i="1" s="1"/>
  <c r="N339" i="1" a="1"/>
  <c r="N339" i="1" s="1"/>
  <c r="N195" i="1" a="1"/>
  <c r="N195" i="1" s="1"/>
  <c r="N853" i="1" a="1"/>
  <c r="N853" i="1" s="1"/>
  <c r="N854" i="1" a="1"/>
  <c r="N854" i="1" s="1"/>
  <c r="N855" i="1" a="1"/>
  <c r="N855" i="1" s="1"/>
  <c r="N856" i="1" a="1"/>
  <c r="N856" i="1" s="1"/>
  <c r="N857" i="1" a="1"/>
  <c r="N857" i="1" s="1"/>
  <c r="N858" i="1" a="1"/>
  <c r="N858" i="1" s="1"/>
  <c r="N404" i="1" a="1"/>
  <c r="N404" i="1" s="1"/>
  <c r="N859" i="1" a="1"/>
  <c r="N859" i="1" s="1"/>
  <c r="N68" i="1" a="1"/>
  <c r="N68" i="1" s="1"/>
  <c r="N860" i="1" a="1"/>
  <c r="N860" i="1" s="1"/>
  <c r="N631" i="1" a="1"/>
  <c r="N631" i="1" s="1"/>
  <c r="N861" i="1" a="1"/>
  <c r="N861" i="1" s="1"/>
  <c r="N862" i="1" a="1"/>
  <c r="N862" i="1" s="1"/>
  <c r="N863" i="1" a="1"/>
  <c r="N863" i="1" s="1"/>
  <c r="N864" i="1" a="1"/>
  <c r="N864" i="1" s="1"/>
  <c r="N432" i="1" a="1"/>
  <c r="N432" i="1" s="1"/>
  <c r="N819" i="1" a="1"/>
  <c r="N819" i="1" s="1"/>
  <c r="N865" i="1" a="1"/>
  <c r="N865" i="1" s="1"/>
  <c r="N866" i="1" a="1"/>
  <c r="N866" i="1" s="1"/>
  <c r="N479" i="1" a="1"/>
  <c r="N479" i="1" s="1"/>
  <c r="N867" i="1" a="1"/>
  <c r="N867" i="1" s="1"/>
  <c r="N868" i="1" a="1"/>
  <c r="N868" i="1" s="1"/>
  <c r="N129" i="1" a="1"/>
  <c r="N129" i="1" s="1"/>
  <c r="N869" i="1" a="1"/>
  <c r="N869" i="1" s="1"/>
  <c r="N870" i="1" a="1"/>
  <c r="N870" i="1" s="1"/>
  <c r="N871" i="1" a="1"/>
  <c r="N871" i="1" s="1"/>
  <c r="N363" i="1" a="1"/>
  <c r="N363" i="1" s="1"/>
  <c r="N872" i="1" a="1"/>
  <c r="N872" i="1" s="1"/>
  <c r="N354" i="1" a="1"/>
  <c r="N354" i="1" s="1"/>
  <c r="N873" i="1" a="1"/>
  <c r="N873" i="1" s="1"/>
  <c r="N874" i="1" a="1"/>
  <c r="N874" i="1" s="1"/>
  <c r="N875" i="1" a="1"/>
  <c r="N875" i="1" s="1"/>
  <c r="N876" i="1" a="1"/>
  <c r="N876" i="1" s="1"/>
  <c r="N877" i="1" a="1"/>
  <c r="N877" i="1" s="1"/>
  <c r="N878" i="1" a="1"/>
  <c r="N878" i="1" s="1"/>
  <c r="N879" i="1" a="1"/>
  <c r="N879" i="1" s="1"/>
  <c r="N880" i="1" a="1"/>
  <c r="N880" i="1" s="1"/>
  <c r="N881" i="1" a="1"/>
  <c r="N881" i="1" s="1"/>
  <c r="N385" i="1" a="1"/>
  <c r="N385" i="1" s="1"/>
  <c r="N505" i="1" a="1"/>
  <c r="N505" i="1" s="1"/>
  <c r="N406" i="1" a="1"/>
  <c r="N406" i="1" s="1"/>
  <c r="N882" i="1" a="1"/>
  <c r="N882" i="1" s="1"/>
  <c r="N883" i="1" a="1"/>
  <c r="N883" i="1" s="1"/>
  <c r="N884" i="1" a="1"/>
  <c r="N884" i="1" s="1"/>
  <c r="N885" i="1" a="1"/>
  <c r="N885" i="1" s="1"/>
  <c r="N886" i="1" a="1"/>
  <c r="N886" i="1" s="1"/>
  <c r="N887" i="1" a="1"/>
  <c r="N887" i="1" s="1"/>
  <c r="N7" i="1" a="1"/>
  <c r="N7" i="1" s="1"/>
  <c r="N552" i="1" a="1"/>
  <c r="N552" i="1" s="1"/>
  <c r="N888" i="1" a="1"/>
  <c r="N888" i="1" s="1"/>
  <c r="N889" i="1" a="1"/>
  <c r="N889" i="1" s="1"/>
  <c r="N1060" i="1" a="1"/>
  <c r="N1060" i="1" s="1"/>
  <c r="N890" i="1" a="1"/>
  <c r="N890" i="1" s="1"/>
  <c r="N370" i="1" a="1"/>
  <c r="N370" i="1" s="1"/>
  <c r="N891" i="1" a="1"/>
  <c r="N891" i="1" s="1"/>
  <c r="N416" i="1" a="1"/>
  <c r="N416" i="1" s="1"/>
  <c r="N892" i="1" a="1"/>
  <c r="N892" i="1" s="1"/>
  <c r="N893" i="1" a="1"/>
  <c r="N893" i="1" s="1"/>
  <c r="N894" i="1" a="1"/>
  <c r="N894" i="1" s="1"/>
  <c r="N895" i="1" a="1"/>
  <c r="N895" i="1" s="1"/>
  <c r="N896" i="1" a="1"/>
  <c r="N896" i="1" s="1"/>
  <c r="N897" i="1" a="1"/>
  <c r="N897" i="1" s="1"/>
  <c r="N898" i="1" a="1"/>
  <c r="N898" i="1" s="1"/>
  <c r="N899" i="1" a="1"/>
  <c r="N899" i="1" s="1"/>
  <c r="N399" i="1" a="1"/>
  <c r="N399" i="1" s="1"/>
  <c r="N900" i="1" a="1"/>
  <c r="N900" i="1" s="1"/>
  <c r="N901" i="1" a="1"/>
  <c r="N901" i="1" s="1"/>
  <c r="N902" i="1" a="1"/>
  <c r="N902" i="1" s="1"/>
  <c r="N393" i="1" a="1"/>
  <c r="N393" i="1" s="1"/>
  <c r="N264" i="1" a="1"/>
  <c r="N264" i="1" s="1"/>
  <c r="N904" i="1" a="1"/>
  <c r="N904" i="1" s="1"/>
  <c r="N905" i="1" a="1"/>
  <c r="N905" i="1" s="1"/>
  <c r="N366" i="1" a="1"/>
  <c r="N366" i="1" s="1"/>
  <c r="N906" i="1" a="1"/>
  <c r="N906" i="1" s="1"/>
  <c r="N436" i="1" a="1"/>
  <c r="N436" i="1" s="1"/>
  <c r="N907" i="1" a="1"/>
  <c r="N907" i="1" s="1"/>
  <c r="N908" i="1" a="1"/>
  <c r="N908" i="1" s="1"/>
  <c r="N909" i="1" a="1"/>
  <c r="N909" i="1" s="1"/>
  <c r="N545" i="1" a="1"/>
  <c r="N545" i="1" s="1"/>
  <c r="N910" i="1" a="1"/>
  <c r="N910" i="1" s="1"/>
  <c r="N441" i="1" a="1"/>
  <c r="N441" i="1" s="1"/>
  <c r="N442" i="1" a="1"/>
  <c r="N442" i="1" s="1"/>
  <c r="N797" i="1" a="1"/>
  <c r="N797" i="1" s="1"/>
  <c r="N911" i="1" a="1"/>
  <c r="N911" i="1" s="1"/>
  <c r="N403" i="1" a="1"/>
  <c r="N403" i="1" s="1"/>
  <c r="N912" i="1" a="1"/>
  <c r="N912" i="1" s="1"/>
  <c r="N913" i="1" a="1"/>
  <c r="N913" i="1" s="1"/>
  <c r="N903" i="1" a="1"/>
  <c r="N903" i="1" s="1"/>
  <c r="N914" i="1" a="1"/>
  <c r="N914" i="1" s="1"/>
  <c r="N915" i="1" a="1"/>
  <c r="N915" i="1" s="1"/>
  <c r="N916" i="1" a="1"/>
  <c r="N916" i="1" s="1"/>
  <c r="N917" i="1" a="1"/>
  <c r="N917" i="1" s="1"/>
  <c r="N918" i="1" a="1"/>
  <c r="N918" i="1" s="1"/>
  <c r="N919" i="1" a="1"/>
  <c r="N919" i="1" s="1"/>
  <c r="N920" i="1" a="1"/>
  <c r="N920" i="1" s="1"/>
  <c r="N921" i="1" a="1"/>
  <c r="N921" i="1" s="1"/>
  <c r="N922" i="1" a="1"/>
  <c r="N922" i="1" s="1"/>
  <c r="N923" i="1" a="1"/>
  <c r="N923" i="1" s="1"/>
  <c r="N924" i="1" a="1"/>
  <c r="N924" i="1" s="1"/>
  <c r="N268" i="1" a="1"/>
  <c r="N268" i="1" s="1"/>
  <c r="N925" i="1" a="1"/>
  <c r="N925" i="1" s="1"/>
  <c r="N105" i="1" a="1"/>
  <c r="N105" i="1" s="1"/>
  <c r="N926" i="1" a="1"/>
  <c r="N926" i="1" s="1"/>
  <c r="N927" i="1" a="1"/>
  <c r="N927" i="1" s="1"/>
  <c r="N928" i="1" a="1"/>
  <c r="N928" i="1" s="1"/>
  <c r="N929" i="1" a="1"/>
  <c r="N929" i="1" s="1"/>
  <c r="N930" i="1" a="1"/>
  <c r="N930" i="1" s="1"/>
  <c r="N931" i="1" a="1"/>
  <c r="N931" i="1" s="1"/>
  <c r="N583" i="1" a="1"/>
  <c r="N583" i="1" s="1"/>
  <c r="N932" i="1" a="1"/>
  <c r="N932" i="1" s="1"/>
  <c r="N933" i="1" a="1"/>
  <c r="N933" i="1" s="1"/>
  <c r="N330" i="1" a="1"/>
  <c r="N330" i="1" s="1"/>
  <c r="N934" i="1" a="1"/>
  <c r="N934" i="1" s="1"/>
  <c r="N935" i="1" a="1"/>
  <c r="N935" i="1" s="1"/>
  <c r="N936" i="1" a="1"/>
  <c r="N936" i="1" s="1"/>
  <c r="N937" i="1" a="1"/>
  <c r="N937" i="1" s="1"/>
  <c r="N592" i="1" a="1"/>
  <c r="N592" i="1" s="1"/>
  <c r="N938" i="1" a="1"/>
  <c r="N938" i="1" s="1"/>
  <c r="N939" i="1" a="1"/>
  <c r="N939" i="1" s="1"/>
  <c r="N940" i="1" a="1"/>
  <c r="N940" i="1" s="1"/>
  <c r="N941" i="1" a="1"/>
  <c r="N941" i="1" s="1"/>
  <c r="N478" i="1" a="1"/>
  <c r="N478" i="1" s="1"/>
  <c r="N418" i="1" a="1"/>
  <c r="N418" i="1" s="1"/>
  <c r="N942" i="1" a="1"/>
  <c r="N942" i="1" s="1"/>
  <c r="N943" i="1" a="1"/>
  <c r="N943" i="1" s="1"/>
  <c r="N944" i="1" a="1"/>
  <c r="N944" i="1" s="1"/>
  <c r="N945" i="1" a="1"/>
  <c r="N945" i="1" s="1"/>
  <c r="N610" i="1" a="1"/>
  <c r="N610" i="1" s="1"/>
  <c r="N946" i="1" a="1"/>
  <c r="N946" i="1" s="1"/>
  <c r="N947" i="1" a="1"/>
  <c r="N947" i="1" s="1"/>
  <c r="N948" i="1" a="1"/>
  <c r="N948" i="1" s="1"/>
  <c r="N949" i="1" a="1"/>
  <c r="N949" i="1" s="1"/>
  <c r="N178" i="1" a="1"/>
  <c r="N178" i="1" s="1"/>
  <c r="N950" i="1" a="1"/>
  <c r="N950" i="1" s="1"/>
  <c r="N951" i="1" a="1"/>
  <c r="N951" i="1" s="1"/>
  <c r="N952" i="1" a="1"/>
  <c r="N952" i="1" s="1"/>
  <c r="N953" i="1" a="1"/>
  <c r="N953" i="1" s="1"/>
  <c r="N954" i="1" a="1"/>
  <c r="N954" i="1" s="1"/>
  <c r="N955" i="1" a="1"/>
  <c r="N955" i="1" s="1"/>
  <c r="N956" i="1" a="1"/>
  <c r="N956" i="1" s="1"/>
  <c r="N957" i="1" a="1"/>
  <c r="N957" i="1" s="1"/>
  <c r="N958" i="1" a="1"/>
  <c r="N958" i="1" s="1"/>
  <c r="N959" i="1" a="1"/>
  <c r="N959" i="1" s="1"/>
  <c r="N960" i="1" a="1"/>
  <c r="N960" i="1" s="1"/>
  <c r="N961" i="1" a="1"/>
  <c r="N961" i="1" s="1"/>
  <c r="N962" i="1" a="1"/>
  <c r="N962" i="1" s="1"/>
  <c r="N963" i="1" a="1"/>
  <c r="N963" i="1" s="1"/>
  <c r="N964" i="1" a="1"/>
  <c r="N964" i="1" s="1"/>
  <c r="N965" i="1" a="1"/>
  <c r="N965" i="1" s="1"/>
  <c r="N966" i="1" a="1"/>
  <c r="N966" i="1" s="1"/>
  <c r="N967" i="1" a="1"/>
  <c r="N967" i="1" s="1"/>
  <c r="N968" i="1" a="1"/>
  <c r="N968" i="1" s="1"/>
  <c r="N969" i="1" a="1"/>
  <c r="N969" i="1" s="1"/>
  <c r="N259" i="1" a="1"/>
  <c r="N259" i="1" s="1"/>
  <c r="N970" i="1" a="1"/>
  <c r="N970" i="1" s="1"/>
  <c r="N971" i="1" a="1"/>
  <c r="N971" i="1" s="1"/>
  <c r="N972" i="1" a="1"/>
  <c r="N972" i="1" s="1"/>
  <c r="N973" i="1" a="1"/>
  <c r="N973" i="1" s="1"/>
  <c r="N974" i="1" a="1"/>
  <c r="N974" i="1" s="1"/>
  <c r="N975" i="1" a="1"/>
  <c r="N975" i="1" s="1"/>
  <c r="N976" i="1" a="1"/>
  <c r="N976" i="1" s="1"/>
  <c r="N977" i="1" a="1"/>
  <c r="N977" i="1" s="1"/>
  <c r="N978" i="1" a="1"/>
  <c r="N978" i="1" s="1"/>
  <c r="N979" i="1" a="1"/>
  <c r="N979" i="1" s="1"/>
  <c r="N980" i="1" a="1"/>
  <c r="N980" i="1" s="1"/>
  <c r="N580" i="1" a="1"/>
  <c r="N580" i="1" s="1"/>
  <c r="N981" i="1" a="1"/>
  <c r="N981" i="1" s="1"/>
  <c r="N578" i="1" a="1"/>
  <c r="N578" i="1" s="1"/>
  <c r="N982" i="1" a="1"/>
  <c r="N982" i="1" s="1"/>
  <c r="N983" i="1" a="1"/>
  <c r="N983" i="1" s="1"/>
  <c r="N516" i="1" a="1"/>
  <c r="N516" i="1" s="1"/>
  <c r="N984" i="1" a="1"/>
  <c r="N984" i="1" s="1"/>
  <c r="N985" i="1" a="1"/>
  <c r="N985" i="1" s="1"/>
  <c r="N986" i="1" a="1"/>
  <c r="N986" i="1" s="1"/>
  <c r="N987" i="1" a="1"/>
  <c r="N987" i="1" s="1"/>
  <c r="N988" i="1" a="1"/>
  <c r="N988" i="1" s="1"/>
  <c r="N605" i="1" a="1"/>
  <c r="N605" i="1" s="1"/>
  <c r="N989" i="1" a="1"/>
  <c r="N989" i="1" s="1"/>
  <c r="N990" i="1" a="1"/>
  <c r="N990" i="1" s="1"/>
  <c r="N991" i="1" a="1"/>
  <c r="N991" i="1" s="1"/>
  <c r="N992" i="1" a="1"/>
  <c r="N992" i="1" s="1"/>
  <c r="N590" i="1" a="1"/>
  <c r="N590" i="1" s="1"/>
  <c r="N248" i="1" a="1"/>
  <c r="N248" i="1" s="1"/>
  <c r="N993" i="1" a="1"/>
  <c r="N993" i="1" s="1"/>
  <c r="N994" i="1" a="1"/>
  <c r="N994" i="1" s="1"/>
  <c r="N995" i="1" a="1"/>
  <c r="N995" i="1" s="1"/>
  <c r="N996" i="1" a="1"/>
  <c r="N996" i="1" s="1"/>
  <c r="N518" i="1" a="1"/>
  <c r="N518" i="1" s="1"/>
  <c r="N576" i="1" a="1"/>
  <c r="N576" i="1" s="1"/>
  <c r="N997" i="1" a="1"/>
  <c r="N997" i="1" s="1"/>
  <c r="N511" i="1" a="1"/>
  <c r="N511" i="1" s="1"/>
  <c r="N998" i="1" a="1"/>
  <c r="N998" i="1" s="1"/>
  <c r="N539" i="1" a="1"/>
  <c r="N539" i="1" s="1"/>
  <c r="N999" i="1" a="1"/>
  <c r="N999" i="1" s="1"/>
  <c r="N1000" i="1" a="1"/>
  <c r="N1000" i="1" s="1"/>
  <c r="N1001" i="1" a="1"/>
  <c r="N1001" i="1" s="1"/>
  <c r="N1002" i="1" a="1"/>
  <c r="N1002" i="1" s="1"/>
  <c r="N466" i="1" a="1"/>
  <c r="N466" i="1" s="1"/>
  <c r="N1003" i="1" a="1"/>
  <c r="N1003" i="1" s="1"/>
  <c r="N1004" i="1" a="1"/>
  <c r="N1004" i="1" s="1"/>
  <c r="N351" i="1" a="1"/>
  <c r="N351" i="1" s="1"/>
  <c r="N1005" i="1" a="1"/>
  <c r="N1005" i="1" s="1"/>
  <c r="N1006" i="1" a="1"/>
  <c r="N1006" i="1" s="1"/>
  <c r="N382" i="1" a="1"/>
  <c r="N382" i="1" s="1"/>
  <c r="N1007" i="1" a="1"/>
  <c r="N1007" i="1" s="1"/>
  <c r="N1008" i="1" a="1"/>
  <c r="N1008" i="1" s="1"/>
  <c r="N1009" i="1" a="1"/>
  <c r="N1009" i="1" s="1"/>
  <c r="N1010" i="1" a="1"/>
  <c r="N1010" i="1" s="1"/>
  <c r="N1011" i="1" a="1"/>
  <c r="N1011" i="1" s="1"/>
  <c r="N444" i="1" a="1"/>
  <c r="N444" i="1" s="1"/>
  <c r="N1012" i="1" a="1"/>
  <c r="N1012" i="1" s="1"/>
  <c r="N1013" i="1" a="1"/>
  <c r="N1013" i="1" s="1"/>
  <c r="N109" i="1" a="1"/>
  <c r="N109" i="1" s="1"/>
  <c r="N1014" i="1" a="1"/>
  <c r="N1014" i="1" s="1"/>
  <c r="N1015" i="1" a="1"/>
  <c r="N1015" i="1" s="1"/>
  <c r="N1016" i="1" a="1"/>
  <c r="N1016" i="1" s="1"/>
  <c r="N1017" i="1" a="1"/>
  <c r="N1017" i="1" s="1"/>
  <c r="N1018" i="1" a="1"/>
  <c r="N1018" i="1" s="1"/>
  <c r="N451" i="1" a="1"/>
  <c r="N451" i="1" s="1"/>
  <c r="N1019" i="1" a="1"/>
  <c r="N1019" i="1" s="1"/>
  <c r="N1020" i="1" a="1"/>
  <c r="N1020" i="1" s="1"/>
  <c r="N1021" i="1" a="1"/>
  <c r="N1021" i="1" s="1"/>
  <c r="N1022" i="1" a="1"/>
  <c r="N1022" i="1" s="1"/>
  <c r="N1023" i="1" a="1"/>
  <c r="N1023" i="1" s="1"/>
  <c r="N1024" i="1" a="1"/>
  <c r="N1024" i="1" s="1"/>
  <c r="N1025" i="1" a="1"/>
  <c r="N1025" i="1" s="1"/>
  <c r="N1026" i="1" a="1"/>
  <c r="N1026" i="1" s="1"/>
  <c r="N20" i="1" a="1"/>
  <c r="N20" i="1" s="1"/>
  <c r="N23" i="1" a="1"/>
  <c r="N23" i="1" s="1"/>
  <c r="N1028" i="1" a="1"/>
  <c r="N1028" i="1" s="1"/>
  <c r="N91" i="1" a="1"/>
  <c r="N91" i="1" s="1"/>
  <c r="N1030" i="1" a="1"/>
  <c r="N1030" i="1" s="1"/>
  <c r="N1031" i="1" a="1"/>
  <c r="N1031" i="1" s="1"/>
  <c r="N1032" i="1" a="1"/>
  <c r="N1032" i="1" s="1"/>
  <c r="N1033" i="1" a="1"/>
  <c r="N1033" i="1" s="1"/>
  <c r="N1034" i="1" a="1"/>
  <c r="N1034" i="1" s="1"/>
  <c r="N1035" i="1" a="1"/>
  <c r="N1035" i="1" s="1"/>
  <c r="N292" i="1" a="1"/>
  <c r="N292" i="1" s="1"/>
  <c r="N1037" i="1" a="1"/>
  <c r="N1037" i="1" s="1"/>
  <c r="N1038" i="1" a="1"/>
  <c r="N1038" i="1" s="1"/>
  <c r="N257" i="1" a="1"/>
  <c r="N257" i="1" s="1"/>
  <c r="N1040" i="1" a="1"/>
  <c r="N1040" i="1" s="1"/>
  <c r="N1041" i="1" a="1"/>
  <c r="N1041" i="1" s="1"/>
  <c r="N1042" i="1" a="1"/>
  <c r="N1042" i="1" s="1"/>
  <c r="N1043" i="1" a="1"/>
  <c r="N1043" i="1" s="1"/>
  <c r="N1044" i="1" a="1"/>
  <c r="N1044" i="1" s="1"/>
  <c r="N227" i="1" a="1"/>
  <c r="N227" i="1" s="1"/>
  <c r="N475" i="1" a="1"/>
  <c r="N475" i="1" s="1"/>
  <c r="N1046" i="1" a="1"/>
  <c r="N1046" i="1" s="1"/>
  <c r="N1047" i="1" a="1"/>
  <c r="N1047" i="1" s="1"/>
  <c r="N1048" i="1" a="1"/>
  <c r="N1048" i="1" s="1"/>
  <c r="N1049" i="1" a="1"/>
  <c r="N1049" i="1" s="1"/>
  <c r="N1050" i="1" a="1"/>
  <c r="N1050" i="1" s="1"/>
  <c r="N1051" i="1" a="1"/>
  <c r="N1051" i="1" s="1"/>
  <c r="N1052" i="1" a="1"/>
  <c r="N1052" i="1" s="1"/>
  <c r="N1053" i="1" a="1"/>
  <c r="N1053" i="1" s="1"/>
  <c r="N1054" i="1" a="1"/>
  <c r="N1054" i="1" s="1"/>
  <c r="N1055" i="1" a="1"/>
  <c r="N1055" i="1" s="1"/>
  <c r="N1056" i="1" a="1"/>
  <c r="N1056" i="1" s="1"/>
  <c r="N1057" i="1" a="1"/>
  <c r="N1057" i="1" s="1"/>
  <c r="N1058" i="1" a="1"/>
  <c r="N1058" i="1" s="1"/>
  <c r="N277" i="1" a="1"/>
  <c r="N277" i="1" s="1"/>
  <c r="N1059" i="1" a="1"/>
  <c r="N1059" i="1" s="1"/>
  <c r="N391" i="1" a="1"/>
  <c r="N391" i="1" s="1"/>
  <c r="N128" i="1" a="1"/>
  <c r="N128" i="1" s="1"/>
  <c r="N103" i="1" a="1"/>
  <c r="N103" i="1" s="1"/>
  <c r="N149" i="1" a="1"/>
  <c r="N149" i="1" s="1"/>
  <c r="N1061" i="1" a="1"/>
  <c r="N1061" i="1" s="1"/>
  <c r="N317" i="1" a="1"/>
  <c r="N317" i="1" s="1"/>
  <c r="N1062" i="1" a="1"/>
  <c r="N1062" i="1" s="1"/>
  <c r="N1063" i="1" a="1"/>
  <c r="N1063" i="1" s="1"/>
  <c r="N1064" i="1" a="1"/>
  <c r="N1064" i="1" s="1"/>
  <c r="N1065" i="1" a="1"/>
  <c r="N1065" i="1" s="1"/>
  <c r="N1066" i="1" a="1"/>
  <c r="N1066" i="1" s="1"/>
  <c r="N1067" i="1" a="1"/>
  <c r="N1067" i="1" s="1"/>
  <c r="N1068" i="1" a="1"/>
  <c r="N1068" i="1" s="1"/>
  <c r="N1069" i="1" a="1"/>
  <c r="N1069" i="1" s="1"/>
  <c r="N1070" i="1" a="1"/>
  <c r="N1070" i="1" s="1"/>
  <c r="N1071" i="1" a="1"/>
  <c r="N1071" i="1" s="1"/>
  <c r="N1072" i="1" a="1"/>
  <c r="N1072" i="1" s="1"/>
  <c r="N1073" i="1" a="1"/>
  <c r="N1073" i="1" s="1"/>
  <c r="N461" i="1" a="1"/>
  <c r="N461" i="1" s="1"/>
  <c r="N1074" i="1" a="1"/>
  <c r="N1074" i="1" s="1"/>
  <c r="N1075" i="1" a="1"/>
  <c r="N1075" i="1" s="1"/>
  <c r="N87" i="1" a="1"/>
  <c r="N87" i="1" s="1"/>
  <c r="N15" i="1" a="1"/>
  <c r="N15" i="1" s="1"/>
  <c r="N1076" i="1" a="1"/>
  <c r="N1076" i="1" s="1"/>
  <c r="N1077" i="1" a="1"/>
  <c r="N1077" i="1" s="1"/>
  <c r="N1078" i="1" a="1"/>
  <c r="N1078" i="1" s="1"/>
  <c r="N1079" i="1" a="1"/>
  <c r="N1079" i="1" s="1"/>
  <c r="N1080" i="1" a="1"/>
  <c r="N1080" i="1" s="1"/>
  <c r="N1081" i="1" a="1"/>
  <c r="N1081" i="1" s="1"/>
  <c r="N1082" i="1" a="1"/>
  <c r="N1082" i="1" s="1"/>
  <c r="N1083" i="1" a="1"/>
  <c r="N1083" i="1" s="1"/>
  <c r="N1084" i="1" a="1"/>
  <c r="N1084" i="1" s="1"/>
  <c r="N1085" i="1" a="1"/>
  <c r="N1085" i="1" s="1"/>
  <c r="N1086" i="1" a="1"/>
  <c r="N1086" i="1" s="1"/>
  <c r="N66" i="1" a="1"/>
  <c r="N66" i="1" s="1"/>
  <c r="N1089" i="1" a="1"/>
  <c r="N1089" i="1" s="1"/>
  <c r="N1090" i="1" a="1"/>
  <c r="N1090" i="1" s="1"/>
  <c r="N1091" i="1" a="1"/>
  <c r="N1091" i="1" s="1"/>
  <c r="N1092" i="1" a="1"/>
  <c r="N1092" i="1" s="1"/>
  <c r="N1093" i="1" a="1"/>
  <c r="N1093" i="1" s="1"/>
  <c r="N1094" i="1" a="1"/>
  <c r="N1094" i="1" s="1"/>
  <c r="N272" i="1" a="1"/>
  <c r="N272" i="1" s="1"/>
  <c r="N1095" i="1" a="1"/>
  <c r="N1095" i="1" s="1"/>
  <c r="N1096" i="1" a="1"/>
  <c r="N1096" i="1" s="1"/>
  <c r="N1097" i="1" a="1"/>
  <c r="N1097" i="1" s="1"/>
  <c r="N1098" i="1" a="1"/>
  <c r="N1098" i="1" s="1"/>
  <c r="N1099" i="1" a="1"/>
  <c r="N1099" i="1" s="1"/>
  <c r="N551" i="1" a="1"/>
  <c r="N551" i="1" s="1"/>
  <c r="N1100" i="1" a="1"/>
  <c r="N1100" i="1" s="1"/>
  <c r="N350" i="1" a="1"/>
  <c r="N350" i="1" s="1"/>
  <c r="N577" i="1" a="1"/>
  <c r="N577" i="1" s="1"/>
  <c r="N617" i="1" a="1"/>
  <c r="N617" i="1" s="1"/>
  <c r="N548" i="1" a="1"/>
  <c r="N548" i="1" s="1"/>
  <c r="N1101" i="1" a="1"/>
  <c r="N1101" i="1" s="1"/>
  <c r="N1102" i="1" a="1"/>
  <c r="N1102" i="1" s="1"/>
  <c r="N525" i="1" a="1"/>
  <c r="N525" i="1" s="1"/>
  <c r="N1103" i="1" a="1"/>
  <c r="N1103" i="1" s="1"/>
  <c r="N1104" i="1" a="1"/>
  <c r="N1104" i="1" s="1"/>
  <c r="N1105" i="1" a="1"/>
  <c r="N1105" i="1" s="1"/>
  <c r="N1106" i="1" a="1"/>
  <c r="N1106" i="1" s="1"/>
  <c r="N1107" i="1" a="1"/>
  <c r="N1107" i="1" s="1"/>
  <c r="N1108" i="1" a="1"/>
  <c r="N1108" i="1" s="1"/>
  <c r="N1109" i="1" a="1"/>
  <c r="N1109" i="1" s="1"/>
  <c r="N1110" i="1" a="1"/>
  <c r="N1110" i="1" s="1"/>
  <c r="N1111" i="1" a="1"/>
  <c r="N1111" i="1" s="1"/>
  <c r="N1112" i="1" a="1"/>
  <c r="N1112" i="1" s="1"/>
  <c r="N1113" i="1" a="1"/>
  <c r="N1113" i="1" s="1"/>
  <c r="N1114" i="1" a="1"/>
  <c r="N1114" i="1" s="1"/>
  <c r="N1115" i="1" a="1"/>
  <c r="N1115" i="1" s="1"/>
  <c r="N1116" i="1" a="1"/>
  <c r="N1116" i="1" s="1"/>
  <c r="N1117" i="1" a="1"/>
  <c r="N1117" i="1" s="1"/>
  <c r="N1118" i="1" a="1"/>
  <c r="N1118" i="1" s="1"/>
  <c r="N614" i="1" a="1"/>
  <c r="N614" i="1" s="1"/>
  <c r="N1119" i="1" a="1"/>
  <c r="N1119" i="1" s="1"/>
  <c r="N1120" i="1" a="1"/>
  <c r="N1120" i="1" s="1"/>
  <c r="N156" i="1" a="1"/>
  <c r="N156" i="1" s="1"/>
  <c r="N104" i="1" a="1"/>
  <c r="N104" i="1" s="1"/>
  <c r="N1121" i="1" a="1"/>
  <c r="N1121" i="1" s="1"/>
  <c r="N1122" i="1" a="1"/>
  <c r="N1122" i="1" s="1"/>
  <c r="N1123" i="1" a="1"/>
  <c r="N1123" i="1" s="1"/>
  <c r="N1124" i="1" a="1"/>
  <c r="N1124" i="1" s="1"/>
  <c r="N1125" i="1" a="1"/>
  <c r="N1125" i="1" s="1"/>
  <c r="N1126" i="1" a="1"/>
  <c r="N1126" i="1" s="1"/>
  <c r="N1127" i="1" a="1"/>
  <c r="N1127" i="1" s="1"/>
  <c r="N1128" i="1" a="1"/>
  <c r="N1128" i="1" s="1"/>
  <c r="N1129" i="1" a="1"/>
  <c r="N1129" i="1" s="1"/>
  <c r="N1130" i="1" a="1"/>
  <c r="N1130" i="1" s="1"/>
  <c r="N1131" i="1" a="1"/>
  <c r="N1131" i="1" s="1"/>
  <c r="N1132" i="1" a="1"/>
  <c r="N1132" i="1" s="1"/>
  <c r="N1133" i="1" a="1"/>
  <c r="N1133" i="1" s="1"/>
  <c r="N1134" i="1" a="1"/>
  <c r="N1134" i="1" s="1"/>
  <c r="N1135" i="1" a="1"/>
  <c r="N1135" i="1" s="1"/>
  <c r="N1136" i="1" a="1"/>
  <c r="N1136" i="1" s="1"/>
  <c r="N1137" i="1" a="1"/>
  <c r="N1137" i="1" s="1"/>
  <c r="N469" i="1" a="1"/>
  <c r="N469" i="1" s="1"/>
  <c r="N1138" i="1" a="1"/>
  <c r="N1138" i="1" s="1"/>
  <c r="N206" i="1" a="1"/>
  <c r="N206" i="1" s="1"/>
  <c r="N1139" i="1" a="1"/>
  <c r="N1139" i="1" s="1"/>
  <c r="N1140" i="1" a="1"/>
  <c r="N1140" i="1" s="1"/>
  <c r="N1141" i="1" a="1"/>
  <c r="N1141" i="1" s="1"/>
  <c r="N1142" i="1" a="1"/>
  <c r="N1142" i="1" s="1"/>
  <c r="N624" i="1" a="1"/>
  <c r="N624" i="1" s="1"/>
  <c r="N1143" i="1" a="1"/>
  <c r="N1143" i="1" s="1"/>
  <c r="N1144" i="1" a="1"/>
  <c r="N1144" i="1" s="1"/>
  <c r="N1145" i="1" a="1"/>
  <c r="N1145" i="1" s="1"/>
  <c r="N290" i="1" a="1"/>
  <c r="N290" i="1" s="1"/>
  <c r="N1146" i="1" a="1"/>
  <c r="N1146" i="1" s="1"/>
  <c r="N1147" i="1" a="1"/>
  <c r="N1147" i="1" s="1"/>
  <c r="N99" i="1" a="1"/>
  <c r="N99" i="1" s="1"/>
  <c r="N360" i="1" a="1"/>
  <c r="N360" i="1" s="1"/>
  <c r="N191" i="1" a="1"/>
  <c r="N191" i="1" s="1"/>
  <c r="N1148" i="1" a="1"/>
  <c r="N1148" i="1" s="1"/>
  <c r="N1149" i="1" a="1"/>
  <c r="N1149" i="1" s="1"/>
  <c r="N1150" i="1" a="1"/>
  <c r="N1150" i="1" s="1"/>
  <c r="N1151" i="1" a="1"/>
  <c r="N1151" i="1" s="1"/>
  <c r="N29" i="1" a="1"/>
  <c r="N29" i="1" s="1"/>
  <c r="N1152" i="1" a="1"/>
  <c r="N1152" i="1" s="1"/>
  <c r="N1153" i="1" a="1"/>
  <c r="N1153" i="1" s="1"/>
  <c r="N1154" i="1" a="1"/>
  <c r="N1154" i="1" s="1"/>
  <c r="N1155" i="1" a="1"/>
  <c r="N1155" i="1" s="1"/>
  <c r="N1156" i="1" a="1"/>
  <c r="N1156" i="1" s="1"/>
  <c r="N1157" i="1" a="1"/>
  <c r="N1157" i="1" s="1"/>
  <c r="N1158" i="1" a="1"/>
  <c r="N1158" i="1" s="1"/>
  <c r="N192" i="1" a="1"/>
  <c r="N192" i="1" s="1"/>
  <c r="N1159" i="1" a="1"/>
  <c r="N1159" i="1" s="1"/>
  <c r="N1160" i="1" a="1"/>
  <c r="N1160" i="1" s="1"/>
  <c r="N113" i="1" a="1"/>
  <c r="N113" i="1" s="1"/>
  <c r="N1161" i="1" a="1"/>
  <c r="N1161" i="1" s="1"/>
  <c r="N1162" i="1" a="1"/>
  <c r="N1162" i="1" s="1"/>
  <c r="N83" i="1" a="1"/>
  <c r="N83" i="1" s="1"/>
  <c r="N1163" i="1" a="1"/>
  <c r="N1163" i="1" s="1"/>
  <c r="N1164" i="1" a="1"/>
  <c r="N1164" i="1" s="1"/>
  <c r="N455" i="1" a="1"/>
  <c r="N455" i="1" s="1"/>
  <c r="N1165" i="1" a="1"/>
  <c r="N1165" i="1" s="1"/>
  <c r="N1166" i="1" a="1"/>
  <c r="N1166" i="1" s="1"/>
  <c r="N1167" i="1" a="1"/>
  <c r="N1167" i="1" s="1"/>
  <c r="N1168" i="1" a="1"/>
  <c r="N1168" i="1" s="1"/>
  <c r="N1169" i="1" a="1"/>
  <c r="N1169" i="1" s="1"/>
  <c r="N1170" i="1" a="1"/>
  <c r="N1170" i="1" s="1"/>
  <c r="N1171" i="1" a="1"/>
  <c r="N1171" i="1" s="1"/>
  <c r="N97" i="1" a="1"/>
  <c r="N97" i="1" s="1"/>
  <c r="N1172" i="1" a="1"/>
  <c r="N1172" i="1" s="1"/>
  <c r="N1173" i="1" a="1"/>
  <c r="N1173" i="1" s="1"/>
  <c r="N1174" i="1" a="1"/>
  <c r="N1174" i="1" s="1"/>
  <c r="N1175" i="1" a="1"/>
  <c r="N1175" i="1" s="1"/>
  <c r="N1176" i="1" a="1"/>
  <c r="N1176" i="1" s="1"/>
  <c r="N1177" i="1" a="1"/>
  <c r="N1177" i="1" s="1"/>
  <c r="N1178" i="1" a="1"/>
  <c r="N1178" i="1" s="1"/>
  <c r="N77" i="1" a="1"/>
  <c r="N77" i="1" s="1"/>
  <c r="N1179" i="1" a="1"/>
  <c r="N1179" i="1" s="1"/>
  <c r="N618" i="1" a="1"/>
  <c r="N618" i="1" s="1"/>
  <c r="N1180" i="1" a="1"/>
  <c r="N1180" i="1" s="1"/>
  <c r="N1181" i="1" a="1"/>
  <c r="N1181" i="1" s="1"/>
  <c r="N1182" i="1" a="1"/>
  <c r="N1182" i="1" s="1"/>
  <c r="N1183" i="1" a="1"/>
  <c r="N1183" i="1" s="1"/>
  <c r="N161" i="1" a="1"/>
  <c r="N161" i="1" s="1"/>
  <c r="N1184" i="1" a="1"/>
  <c r="N1184" i="1" s="1"/>
  <c r="N1185" i="1" a="1"/>
  <c r="N1185" i="1" s="1"/>
  <c r="N306" i="1" a="1"/>
  <c r="N306" i="1" s="1"/>
  <c r="N435" i="1" a="1"/>
  <c r="N435" i="1" s="1"/>
  <c r="N378" i="1" a="1"/>
  <c r="N378" i="1" s="1"/>
  <c r="N1186" i="1" a="1"/>
  <c r="N1186" i="1" s="1"/>
  <c r="N48" i="1" a="1"/>
  <c r="N48" i="1" s="1"/>
  <c r="N422" i="1" a="1"/>
  <c r="N422" i="1" s="1"/>
  <c r="N1187" i="1" a="1"/>
  <c r="N1187" i="1" s="1"/>
  <c r="N1188" i="1" a="1"/>
  <c r="N1188" i="1" s="1"/>
  <c r="N1189" i="1" a="1"/>
  <c r="N1189" i="1" s="1"/>
  <c r="N582" i="1" a="1"/>
  <c r="N582" i="1" s="1"/>
  <c r="N1190" i="1" a="1"/>
  <c r="N1190" i="1" s="1"/>
  <c r="N1191" i="1" a="1"/>
  <c r="N1191" i="1" s="1"/>
  <c r="N487" i="1" a="1"/>
  <c r="N487" i="1" s="1"/>
  <c r="N1192" i="1" a="1"/>
  <c r="N1192" i="1" s="1"/>
  <c r="N1193" i="1" a="1"/>
  <c r="N1193" i="1" s="1"/>
  <c r="N1194" i="1" a="1"/>
  <c r="N1194" i="1" s="1"/>
  <c r="N1195" i="1" a="1"/>
  <c r="N1195" i="1" s="1"/>
  <c r="N1196" i="1" a="1"/>
  <c r="N1196" i="1" s="1"/>
  <c r="N1197" i="1" a="1"/>
  <c r="N1197" i="1" s="1"/>
  <c r="N1198" i="1" a="1"/>
  <c r="N1198" i="1" s="1"/>
  <c r="N1199" i="1" a="1"/>
  <c r="N1199" i="1" s="1"/>
  <c r="N1200" i="1" a="1"/>
  <c r="N1200" i="1" s="1"/>
  <c r="N1201" i="1" a="1"/>
  <c r="N1201" i="1" s="1"/>
  <c r="N1202" i="1" a="1"/>
  <c r="N1202" i="1" s="1"/>
  <c r="N1203" i="1" a="1"/>
  <c r="N1203" i="1" s="1"/>
  <c r="N1204" i="1" a="1"/>
  <c r="N1204" i="1" s="1"/>
  <c r="N1205" i="1" a="1"/>
  <c r="N1205" i="1" s="1"/>
  <c r="N1206" i="1" a="1"/>
  <c r="N1206" i="1" s="1"/>
  <c r="N1207" i="1" a="1"/>
  <c r="N1207" i="1" s="1"/>
  <c r="N1208" i="1" a="1"/>
  <c r="N1208" i="1" s="1"/>
  <c r="N1209" i="1" a="1"/>
  <c r="N1209" i="1" s="1"/>
  <c r="N1210" i="1" a="1"/>
  <c r="N1210" i="1" s="1"/>
  <c r="N1211" i="1" a="1"/>
  <c r="N1211" i="1" s="1"/>
  <c r="N117" i="1" a="1"/>
  <c r="N117" i="1" s="1"/>
  <c r="N1212" i="1" a="1"/>
  <c r="N1212" i="1" s="1"/>
  <c r="N1213" i="1" a="1"/>
  <c r="N1213" i="1" s="1"/>
  <c r="N1214" i="1" a="1"/>
  <c r="N1214" i="1" s="1"/>
  <c r="N1215" i="1" a="1"/>
  <c r="N1215" i="1" s="1"/>
  <c r="N1216" i="1" a="1"/>
  <c r="N1216" i="1" s="1"/>
  <c r="N484" i="1" a="1"/>
  <c r="N484" i="1" s="1"/>
  <c r="N369" i="1" a="1"/>
  <c r="N369" i="1" s="1"/>
  <c r="N278" i="1" a="1"/>
  <c r="N278" i="1" s="1"/>
  <c r="N1217" i="1" a="1"/>
  <c r="N1217" i="1" s="1"/>
  <c r="N1218" i="1" a="1"/>
  <c r="N1218" i="1" s="1"/>
  <c r="N509" i="1" a="1"/>
  <c r="N509" i="1" s="1"/>
  <c r="N541" i="1" a="1"/>
  <c r="N541" i="1" s="1"/>
  <c r="N1219" i="1" a="1"/>
  <c r="N1219" i="1" s="1"/>
  <c r="N1220" i="1" a="1"/>
  <c r="N1220" i="1" s="1"/>
  <c r="N1221" i="1" a="1"/>
  <c r="N1221" i="1" s="1"/>
  <c r="N581" i="1" a="1"/>
  <c r="N581" i="1" s="1"/>
  <c r="N1222" i="1" a="1"/>
  <c r="N1222" i="1" s="1"/>
  <c r="N589" i="1" a="1"/>
  <c r="N589" i="1" s="1"/>
  <c r="N1223" i="1" a="1"/>
  <c r="N1223" i="1" s="1"/>
  <c r="N1224" i="1" a="1"/>
  <c r="N1224" i="1" s="1"/>
  <c r="N1225" i="1" a="1"/>
  <c r="N1225" i="1" s="1"/>
  <c r="N1226" i="1" a="1"/>
  <c r="N1226" i="1" s="1"/>
  <c r="N1227" i="1" a="1"/>
  <c r="N1227" i="1" s="1"/>
  <c r="N1228" i="1" a="1"/>
  <c r="N1228" i="1" s="1"/>
  <c r="N251" i="1" a="1"/>
  <c r="N251" i="1" s="1"/>
  <c r="N1229" i="1" a="1"/>
  <c r="N1229" i="1" s="1"/>
  <c r="N1230" i="1" a="1"/>
  <c r="N1230" i="1" s="1"/>
  <c r="N1231" i="1" a="1"/>
  <c r="N1231" i="1" s="1"/>
  <c r="N1232" i="1" a="1"/>
  <c r="N1232" i="1" s="1"/>
  <c r="N1233" i="1" a="1"/>
  <c r="N1233" i="1" s="1"/>
  <c r="N200" i="1" a="1"/>
  <c r="N200" i="1" s="1"/>
  <c r="N1234" i="1" a="1"/>
  <c r="N1234" i="1" s="1"/>
  <c r="N262" i="1" a="1"/>
  <c r="N262" i="1" s="1"/>
  <c r="N1235" i="1" a="1"/>
  <c r="N1235" i="1" s="1"/>
  <c r="N1236" i="1" a="1"/>
  <c r="N1236" i="1" s="1"/>
  <c r="N1237" i="1" a="1"/>
  <c r="N1237" i="1" s="1"/>
  <c r="N450" i="1" a="1"/>
  <c r="N450" i="1" s="1"/>
  <c r="N1238" i="1" a="1"/>
  <c r="N1238" i="1" s="1"/>
  <c r="N1239" i="1" a="1"/>
  <c r="N1239" i="1" s="1"/>
  <c r="N1240" i="1" a="1"/>
  <c r="N1240" i="1" s="1"/>
  <c r="N1241" i="1" a="1"/>
  <c r="N1241" i="1" s="1"/>
  <c r="N1242" i="1" a="1"/>
  <c r="N1242" i="1" s="1"/>
  <c r="N1243" i="1" a="1"/>
  <c r="N1243" i="1" s="1"/>
  <c r="N1244" i="1" a="1"/>
  <c r="N1244" i="1" s="1"/>
  <c r="N1245" i="1" a="1"/>
  <c r="N1245" i="1" s="1"/>
  <c r="N336" i="1" a="1"/>
  <c r="N336" i="1" s="1"/>
  <c r="N1246" i="1" a="1"/>
  <c r="N1246" i="1" s="1"/>
  <c r="N1247" i="1" a="1"/>
  <c r="N1247" i="1" s="1"/>
  <c r="N1248" i="1" a="1"/>
  <c r="N1248" i="1" s="1"/>
  <c r="N1249" i="1" a="1"/>
  <c r="N1249" i="1" s="1"/>
  <c r="N1250" i="1" a="1"/>
  <c r="N1250" i="1" s="1"/>
  <c r="N1251" i="1" a="1"/>
  <c r="N1251" i="1" s="1"/>
  <c r="N1252" i="1" a="1"/>
  <c r="N1252" i="1" s="1"/>
  <c r="N1253" i="1" a="1"/>
  <c r="N1253" i="1" s="1"/>
  <c r="N506" i="1" a="1"/>
  <c r="N506" i="1" s="1"/>
  <c r="N544" i="1" a="1"/>
  <c r="N544" i="1" s="1"/>
  <c r="N1254" i="1" a="1"/>
  <c r="N1254" i="1" s="1"/>
  <c r="N1255" i="1" a="1"/>
  <c r="N1255" i="1" s="1"/>
  <c r="N1256" i="1" a="1"/>
  <c r="N1256" i="1" s="1"/>
  <c r="N1257" i="1" a="1"/>
  <c r="N1257" i="1" s="1"/>
  <c r="N1258" i="1" a="1"/>
  <c r="N1258" i="1" s="1"/>
  <c r="N1259" i="1" a="1"/>
  <c r="N1259" i="1" s="1"/>
  <c r="N1260" i="1" a="1"/>
  <c r="N1260" i="1" s="1"/>
  <c r="N1261" i="1" a="1"/>
  <c r="N1261" i="1" s="1"/>
  <c r="N1262" i="1" a="1"/>
  <c r="N1262" i="1" s="1"/>
  <c r="N1263" i="1" a="1"/>
  <c r="N1263" i="1" s="1"/>
  <c r="N1264" i="1" a="1"/>
  <c r="N1264" i="1" s="1"/>
  <c r="N1265" i="1" a="1"/>
  <c r="N1265" i="1" s="1"/>
  <c r="N1266" i="1" a="1"/>
  <c r="N1266" i="1" s="1"/>
  <c r="N1267" i="1" a="1"/>
  <c r="N1267" i="1" s="1"/>
  <c r="N1268" i="1" a="1"/>
  <c r="N1268" i="1" s="1"/>
  <c r="N1269" i="1" a="1"/>
  <c r="N1269" i="1" s="1"/>
  <c r="N1270" i="1" a="1"/>
  <c r="N1270" i="1" s="1"/>
  <c r="N1271" i="1" a="1"/>
  <c r="N1271" i="1" s="1"/>
  <c r="N1272" i="1" a="1"/>
  <c r="N1272" i="1" s="1"/>
  <c r="N1273" i="1" a="1"/>
  <c r="N1273" i="1" s="1"/>
  <c r="N1274" i="1" a="1"/>
  <c r="N1274" i="1" s="1"/>
  <c r="N312" i="1" a="1"/>
  <c r="N312" i="1" s="1"/>
  <c r="N1275" i="1" a="1"/>
  <c r="N1275" i="1" s="1"/>
  <c r="N1276" i="1" a="1"/>
  <c r="N1276" i="1" s="1"/>
  <c r="N1277" i="1" a="1"/>
  <c r="N1277" i="1" s="1"/>
  <c r="N1278" i="1" a="1"/>
  <c r="N1278" i="1" s="1"/>
  <c r="N1279" i="1" a="1"/>
  <c r="N1279" i="1" s="1"/>
  <c r="N1280" i="1" a="1"/>
  <c r="N1280" i="1" s="1"/>
  <c r="N1281" i="1" a="1"/>
  <c r="N1281" i="1" s="1"/>
  <c r="N326" i="1" a="1"/>
  <c r="N326" i="1" s="1"/>
  <c r="N1282" i="1" a="1"/>
  <c r="N1282" i="1" s="1"/>
  <c r="N1283" i="1" a="1"/>
  <c r="N1283" i="1" s="1"/>
  <c r="N1284" i="1" a="1"/>
  <c r="N1284" i="1" s="1"/>
  <c r="N143" i="1" a="1"/>
  <c r="N143" i="1" s="1"/>
  <c r="N1285" i="1" a="1"/>
  <c r="N1285" i="1" s="1"/>
  <c r="N1286" i="1" a="1"/>
  <c r="N1286" i="1" s="1"/>
  <c r="N1287" i="1" a="1"/>
  <c r="N1287" i="1" s="1"/>
  <c r="N1288" i="1" a="1"/>
  <c r="N1288" i="1" s="1"/>
  <c r="N1289" i="1" a="1"/>
  <c r="N1289" i="1" s="1"/>
  <c r="N74" i="1" a="1"/>
  <c r="N74" i="1" s="1"/>
  <c r="N1290" i="1" a="1"/>
  <c r="N1290" i="1" s="1"/>
  <c r="N1291" i="1" a="1"/>
  <c r="N1291" i="1" s="1"/>
  <c r="N1292" i="1" a="1"/>
  <c r="N1292" i="1" s="1"/>
  <c r="N1293" i="1" a="1"/>
  <c r="N1293" i="1" s="1"/>
  <c r="N1294" i="1" a="1"/>
  <c r="N1294" i="1" s="1"/>
  <c r="N1295" i="1" a="1"/>
  <c r="N1295" i="1" s="1"/>
  <c r="N1296" i="1" a="1"/>
  <c r="N1296" i="1" s="1"/>
  <c r="N1297" i="1" a="1"/>
  <c r="N1297" i="1" s="1"/>
  <c r="N1298" i="1" a="1"/>
  <c r="N1298" i="1" s="1"/>
  <c r="N1299" i="1" a="1"/>
  <c r="N1299" i="1" s="1"/>
  <c r="N445" i="1" a="1"/>
  <c r="N445" i="1" s="1"/>
  <c r="N1300" i="1" a="1"/>
  <c r="N1300" i="1" s="1"/>
  <c r="N1301" i="1" a="1"/>
  <c r="N1301" i="1" s="1"/>
  <c r="N508" i="1" a="1"/>
  <c r="N508" i="1" s="1"/>
  <c r="N1302" i="1" a="1"/>
  <c r="N1302" i="1" s="1"/>
  <c r="N1303" i="1" a="1"/>
  <c r="N1303" i="1" s="1"/>
  <c r="N54" i="1" a="1"/>
  <c r="N54" i="1" s="1"/>
  <c r="N1305" i="1" a="1"/>
  <c r="N1305" i="1" s="1"/>
  <c r="N1306" i="1" a="1"/>
  <c r="N1306" i="1" s="1"/>
  <c r="N1307" i="1" a="1"/>
  <c r="N1307" i="1" s="1"/>
  <c r="N1308" i="1" a="1"/>
  <c r="N1308" i="1" s="1"/>
  <c r="N1309" i="1" a="1"/>
  <c r="N1309" i="1" s="1"/>
  <c r="N1310" i="1" a="1"/>
  <c r="N1310" i="1" s="1"/>
  <c r="N1311" i="1" a="1"/>
  <c r="N1311" i="1" s="1"/>
  <c r="N1312" i="1" a="1"/>
  <c r="N1312" i="1" s="1"/>
  <c r="N1313" i="1" a="1"/>
  <c r="N1313" i="1" s="1"/>
  <c r="N1314" i="1" a="1"/>
  <c r="N1314" i="1" s="1"/>
  <c r="N1315" i="1" a="1"/>
  <c r="N1315" i="1" s="1"/>
  <c r="N1316" i="1" a="1"/>
  <c r="N1316" i="1" s="1"/>
  <c r="N1317" i="1" a="1"/>
  <c r="N1317" i="1" s="1"/>
  <c r="N1318" i="1" a="1"/>
  <c r="N1318" i="1" s="1"/>
  <c r="N1319" i="1" a="1"/>
  <c r="N1319" i="1" s="1"/>
  <c r="N1320" i="1" a="1"/>
  <c r="N1320" i="1" s="1"/>
  <c r="N1321" i="1" a="1"/>
  <c r="N1321" i="1" s="1"/>
  <c r="N1322" i="1" a="1"/>
  <c r="N1322" i="1" s="1"/>
  <c r="N1323" i="1" a="1"/>
  <c r="N1323" i="1" s="1"/>
  <c r="N1324" i="1" a="1"/>
  <c r="N1324" i="1" s="1"/>
  <c r="N194" i="1" a="1"/>
  <c r="N194" i="1" s="1"/>
  <c r="N1325" i="1" a="1"/>
  <c r="N1325" i="1" s="1"/>
  <c r="N1326" i="1" a="1"/>
  <c r="N1326" i="1" s="1"/>
  <c r="N1327" i="1" a="1"/>
  <c r="N1327" i="1" s="1"/>
  <c r="N1328" i="1" a="1"/>
  <c r="N1328" i="1" s="1"/>
  <c r="N1329" i="1" a="1"/>
  <c r="N1329" i="1" s="1"/>
  <c r="N1330" i="1" a="1"/>
  <c r="N1330" i="1" s="1"/>
  <c r="N1331" i="1" a="1"/>
  <c r="N1331" i="1" s="1"/>
  <c r="N1332" i="1" a="1"/>
  <c r="N1332" i="1" s="1"/>
  <c r="N459" i="1" a="1"/>
  <c r="N459" i="1" s="1"/>
  <c r="N1333" i="1" a="1"/>
  <c r="N1333" i="1" s="1"/>
  <c r="N1334" i="1" a="1"/>
  <c r="N1334" i="1" s="1"/>
  <c r="N1335" i="1" a="1"/>
  <c r="N1335" i="1" s="1"/>
  <c r="N1336" i="1" a="1"/>
  <c r="N1336" i="1" s="1"/>
  <c r="N1337" i="1" a="1"/>
  <c r="N1337" i="1" s="1"/>
  <c r="N1338" i="1" a="1"/>
  <c r="N1338" i="1" s="1"/>
  <c r="N1339" i="1" a="1"/>
  <c r="N1339" i="1" s="1"/>
  <c r="N1340" i="1" a="1"/>
  <c r="N1340" i="1" s="1"/>
  <c r="N1341" i="1" a="1"/>
  <c r="N1341" i="1" s="1"/>
  <c r="N1342" i="1" a="1"/>
  <c r="N1342" i="1" s="1"/>
  <c r="N1343" i="1" a="1"/>
  <c r="N1343" i="1" s="1"/>
  <c r="N22" i="1" a="1"/>
  <c r="N22" i="1" s="1"/>
  <c r="N1344" i="1" a="1"/>
  <c r="N1344" i="1" s="1"/>
  <c r="N1345" i="1" a="1"/>
  <c r="N1345" i="1" s="1"/>
  <c r="N1346" i="1" a="1"/>
  <c r="N1346" i="1" s="1"/>
  <c r="N1347" i="1" a="1"/>
  <c r="N1347" i="1" s="1"/>
  <c r="N1348" i="1" a="1"/>
  <c r="N1348" i="1" s="1"/>
  <c r="N207" i="1" a="1"/>
  <c r="N207" i="1" s="1"/>
  <c r="N1349" i="1" a="1"/>
  <c r="N1349" i="1" s="1"/>
  <c r="N1350" i="1" a="1"/>
  <c r="N1350" i="1" s="1"/>
  <c r="N488" i="1" a="1"/>
  <c r="N488" i="1" s="1"/>
  <c r="N1351" i="1" a="1"/>
  <c r="N1351" i="1" s="1"/>
  <c r="N1352" i="1" a="1"/>
  <c r="N1352" i="1" s="1"/>
  <c r="N1353" i="1" a="1"/>
  <c r="N1353" i="1" s="1"/>
  <c r="N1354" i="1" a="1"/>
  <c r="N1354" i="1" s="1"/>
  <c r="N1355" i="1" a="1"/>
  <c r="N1355" i="1" s="1"/>
  <c r="N1356" i="1" a="1"/>
  <c r="N1356" i="1" s="1"/>
  <c r="N1357" i="1" a="1"/>
  <c r="N1357" i="1" s="1"/>
  <c r="N1358" i="1" a="1"/>
  <c r="N1358" i="1" s="1"/>
  <c r="N122" i="1" a="1"/>
  <c r="N122" i="1" s="1"/>
  <c r="N1359" i="1" a="1"/>
  <c r="N1359" i="1" s="1"/>
  <c r="N1360" i="1" a="1"/>
  <c r="N1360" i="1" s="1"/>
  <c r="N1361" i="1" a="1"/>
  <c r="N1361" i="1" s="1"/>
  <c r="N1362" i="1" a="1"/>
  <c r="N1362" i="1" s="1"/>
  <c r="N1363" i="1" a="1"/>
  <c r="N1363" i="1" s="1"/>
  <c r="N1364" i="1" a="1"/>
  <c r="N1364" i="1" s="1"/>
  <c r="N1365" i="1" a="1"/>
  <c r="N1365" i="1" s="1"/>
  <c r="N1366" i="1" a="1"/>
  <c r="N1366" i="1" s="1"/>
  <c r="N1367" i="1" a="1"/>
  <c r="N1367" i="1" s="1"/>
  <c r="N131" i="1" a="1"/>
  <c r="N131" i="1" s="1"/>
  <c r="N1368" i="1" a="1"/>
  <c r="N1368" i="1" s="1"/>
  <c r="N1369" i="1" a="1"/>
  <c r="N1369" i="1" s="1"/>
  <c r="N1370" i="1" a="1"/>
  <c r="N1370" i="1" s="1"/>
  <c r="N365" i="1" a="1"/>
  <c r="N365" i="1" s="1"/>
  <c r="N1371" i="1" a="1"/>
  <c r="N1371" i="1" s="1"/>
  <c r="N460" i="1" a="1"/>
  <c r="N460" i="1" s="1"/>
  <c r="N467" i="1" a="1"/>
  <c r="N467" i="1" s="1"/>
  <c r="N1372" i="1" a="1"/>
  <c r="N1372" i="1" s="1"/>
  <c r="N521" i="1" a="1"/>
  <c r="N521" i="1" s="1"/>
  <c r="N1373" i="1" a="1"/>
  <c r="N1373" i="1" s="1"/>
  <c r="N1374" i="1" a="1"/>
  <c r="N1374" i="1" s="1"/>
  <c r="N1375" i="1" a="1"/>
  <c r="N1375" i="1" s="1"/>
  <c r="N1376" i="1" a="1"/>
  <c r="N1376" i="1" s="1"/>
  <c r="N1377" i="1" a="1"/>
  <c r="N1377" i="1" s="1"/>
  <c r="N1378" i="1" a="1"/>
  <c r="N1378" i="1" s="1"/>
  <c r="N1379" i="1" a="1"/>
  <c r="N1379" i="1" s="1"/>
  <c r="N1380" i="1" a="1"/>
  <c r="N1380" i="1" s="1"/>
  <c r="N1381" i="1" a="1"/>
  <c r="N1381" i="1" s="1"/>
  <c r="N1382" i="1" a="1"/>
  <c r="N1382" i="1" s="1"/>
  <c r="N1383" i="1" a="1"/>
  <c r="N1383" i="1" s="1"/>
  <c r="N1384" i="1" a="1"/>
  <c r="N1384" i="1" s="1"/>
  <c r="N1385" i="1" a="1"/>
  <c r="N1385" i="1" s="1"/>
  <c r="N1386" i="1" a="1"/>
  <c r="N1386" i="1" s="1"/>
  <c r="N1387" i="1" a="1"/>
  <c r="N1387" i="1" s="1"/>
  <c r="N1388" i="1" a="1"/>
  <c r="N1388" i="1" s="1"/>
  <c r="N1389" i="1" a="1"/>
  <c r="N1389" i="1" s="1"/>
  <c r="N1390" i="1" a="1"/>
  <c r="N1390" i="1" s="1"/>
  <c r="N1391" i="1" a="1"/>
  <c r="N1391" i="1" s="1"/>
  <c r="N1392" i="1" a="1"/>
  <c r="N1392" i="1" s="1"/>
  <c r="N1393" i="1" a="1"/>
  <c r="N1393" i="1" s="1"/>
  <c r="N1394" i="1" a="1"/>
  <c r="N1394" i="1" s="1"/>
  <c r="N447" i="1" a="1"/>
  <c r="N447" i="1" s="1"/>
  <c r="N1395" i="1" a="1"/>
  <c r="N1395" i="1" s="1"/>
  <c r="N1396" i="1" a="1"/>
  <c r="N1396" i="1" s="1"/>
  <c r="N412" i="1" a="1"/>
  <c r="N412" i="1" s="1"/>
  <c r="N1397" i="1" a="1"/>
  <c r="N1397" i="1" s="1"/>
  <c r="N1398" i="1" a="1"/>
  <c r="N1398" i="1" s="1"/>
  <c r="N1399" i="1" a="1"/>
  <c r="N1399" i="1" s="1"/>
  <c r="N1400" i="1" a="1"/>
  <c r="N1400" i="1" s="1"/>
  <c r="N565" i="1" a="1"/>
  <c r="N565" i="1" s="1"/>
  <c r="N1401" i="1" a="1"/>
  <c r="N1401" i="1" s="1"/>
  <c r="N1402" i="1" a="1"/>
  <c r="N1402" i="1" s="1"/>
  <c r="N1403" i="1" a="1"/>
  <c r="N1403" i="1" s="1"/>
  <c r="N1404" i="1" a="1"/>
  <c r="N1404" i="1" s="1"/>
  <c r="N1405" i="1" a="1"/>
  <c r="N1405" i="1" s="1"/>
  <c r="N1406" i="1" a="1"/>
  <c r="N1406" i="1" s="1"/>
  <c r="N1407" i="1" a="1"/>
  <c r="N1407" i="1" s="1"/>
  <c r="N1408" i="1" a="1"/>
  <c r="N1408" i="1" s="1"/>
  <c r="N1409" i="1" a="1"/>
  <c r="N1409" i="1" s="1"/>
  <c r="N1410" i="1" a="1"/>
  <c r="N1410" i="1" s="1"/>
  <c r="N1411" i="1" a="1"/>
  <c r="N1411" i="1" s="1"/>
  <c r="N1412" i="1" a="1"/>
  <c r="N1412" i="1" s="1"/>
  <c r="N1413" i="1" a="1"/>
  <c r="N1413" i="1" s="1"/>
  <c r="N1414" i="1" a="1"/>
  <c r="N1414" i="1" s="1"/>
  <c r="N1415" i="1" a="1"/>
  <c r="N1415" i="1" s="1"/>
  <c r="N1416" i="1" a="1"/>
  <c r="N1416" i="1" s="1"/>
  <c r="N607" i="1" a="1"/>
  <c r="N607" i="1" s="1"/>
  <c r="N70" i="1" a="1"/>
  <c r="N70" i="1" s="1"/>
  <c r="N1417" i="1" a="1"/>
  <c r="N1417" i="1" s="1"/>
  <c r="N145" i="1" a="1"/>
  <c r="N145" i="1" s="1"/>
  <c r="N1418" i="1" a="1"/>
  <c r="N1418" i="1" s="1"/>
  <c r="N1419" i="1" a="1"/>
  <c r="N1419" i="1" s="1"/>
  <c r="N1420" i="1" a="1"/>
  <c r="N1420" i="1" s="1"/>
  <c r="N1421" i="1" a="1"/>
  <c r="N1421" i="1" s="1"/>
  <c r="N1422" i="1" a="1"/>
  <c r="N1422" i="1" s="1"/>
  <c r="N1423" i="1" a="1"/>
  <c r="N1423" i="1" s="1"/>
  <c r="N1424" i="1" a="1"/>
  <c r="N1424" i="1" s="1"/>
  <c r="N1425" i="1" a="1"/>
  <c r="N1425" i="1" s="1"/>
  <c r="N10" i="1" a="1"/>
  <c r="N10" i="1" s="1"/>
  <c r="N232" i="1" a="1"/>
  <c r="N232" i="1" s="1"/>
  <c r="N1426" i="1" a="1"/>
  <c r="N1426" i="1" s="1"/>
  <c r="N318" i="1" a="1"/>
  <c r="N318" i="1" s="1"/>
  <c r="N1427" i="1" a="1"/>
  <c r="N1427" i="1" s="1"/>
  <c r="N1428" i="1" a="1"/>
  <c r="N1428" i="1" s="1"/>
  <c r="N1429" i="1" a="1"/>
  <c r="N1429" i="1" s="1"/>
  <c r="N1430" i="1" a="1"/>
  <c r="N1430" i="1" s="1"/>
  <c r="N1431" i="1" a="1"/>
  <c r="N1431" i="1" s="1"/>
  <c r="N1432" i="1" a="1"/>
  <c r="N1432" i="1" s="1"/>
  <c r="N1433" i="1" a="1"/>
  <c r="N1433" i="1" s="1"/>
  <c r="N400" i="1" a="1"/>
  <c r="N400" i="1" s="1"/>
  <c r="N492" i="1" a="1"/>
  <c r="N492" i="1" s="1"/>
  <c r="N1434" i="1" a="1"/>
  <c r="N1434" i="1" s="1"/>
  <c r="N1435" i="1" a="1"/>
  <c r="N1435" i="1" s="1"/>
  <c r="N1436" i="1" a="1"/>
  <c r="N1436" i="1" s="1"/>
  <c r="N1437" i="1" a="1"/>
  <c r="N1437" i="1" s="1"/>
  <c r="N1438" i="1" a="1"/>
  <c r="N1438" i="1" s="1"/>
  <c r="N1439" i="1" a="1"/>
  <c r="N1439" i="1" s="1"/>
  <c r="N1440" i="1" a="1"/>
  <c r="N1440" i="1" s="1"/>
  <c r="N1441" i="1" a="1"/>
  <c r="N1441" i="1" s="1"/>
  <c r="N1442" i="1" a="1"/>
  <c r="N1442" i="1" s="1"/>
  <c r="N1443" i="1" a="1"/>
  <c r="N1443" i="1" s="1"/>
  <c r="N358" i="1" a="1"/>
  <c r="N358" i="1" s="1"/>
  <c r="N1444" i="1" a="1"/>
  <c r="N1444" i="1" s="1"/>
  <c r="N1445" i="1" a="1"/>
  <c r="N1445" i="1" s="1"/>
  <c r="N1446" i="1" a="1"/>
  <c r="N1446" i="1" s="1"/>
  <c r="N1447" i="1" a="1"/>
  <c r="N1447" i="1" s="1"/>
  <c r="N1448" i="1" a="1"/>
  <c r="N1448" i="1" s="1"/>
  <c r="N1449" i="1" a="1"/>
  <c r="N1449" i="1" s="1"/>
  <c r="N555" i="1" a="1"/>
  <c r="N555" i="1" s="1"/>
  <c r="N1450" i="1" a="1"/>
  <c r="N1450" i="1" s="1"/>
  <c r="N1451" i="1" a="1"/>
  <c r="N1451" i="1" s="1"/>
  <c r="N1452" i="1" a="1"/>
  <c r="N1452" i="1" s="1"/>
  <c r="N1453" i="1" a="1"/>
  <c r="N1453" i="1" s="1"/>
  <c r="N356" i="1" a="1"/>
  <c r="N356" i="1" s="1"/>
  <c r="N19" i="1" a="1"/>
  <c r="N19" i="1" s="1"/>
  <c r="N30" i="1" a="1"/>
  <c r="N30" i="1" s="1"/>
  <c r="N1454" i="1" a="1"/>
  <c r="N1454" i="1" s="1"/>
  <c r="N1455" i="1" a="1"/>
  <c r="N1455" i="1" s="1"/>
  <c r="N1456" i="1" a="1"/>
  <c r="N1456" i="1" s="1"/>
  <c r="N1457" i="1" a="1"/>
  <c r="N1457" i="1" s="1"/>
  <c r="N1458" i="1" a="1"/>
  <c r="N1458" i="1" s="1"/>
  <c r="N1459" i="1" a="1"/>
  <c r="N1459" i="1" s="1"/>
  <c r="N165" i="1" a="1"/>
  <c r="N165" i="1" s="1"/>
  <c r="N1460" i="1" a="1"/>
  <c r="N1460" i="1" s="1"/>
  <c r="N1461" i="1" a="1"/>
  <c r="N1461" i="1" s="1"/>
  <c r="N1462" i="1" a="1"/>
  <c r="N1462" i="1" s="1"/>
  <c r="N1463" i="1" a="1"/>
  <c r="N1463" i="1" s="1"/>
  <c r="N1464" i="1" a="1"/>
  <c r="N1464" i="1" s="1"/>
  <c r="N1465" i="1" a="1"/>
  <c r="N1465" i="1" s="1"/>
  <c r="N1466" i="1" a="1"/>
  <c r="N1466" i="1" s="1"/>
  <c r="N1467" i="1" a="1"/>
  <c r="N1467" i="1" s="1"/>
  <c r="N1468" i="1" a="1"/>
  <c r="N1468" i="1" s="1"/>
  <c r="N1469" i="1" a="1"/>
  <c r="N1469" i="1" s="1"/>
  <c r="N1470" i="1" a="1"/>
  <c r="N1470" i="1" s="1"/>
  <c r="N1471" i="1" a="1"/>
  <c r="N1471" i="1" s="1"/>
  <c r="N1472" i="1" a="1"/>
  <c r="N1472" i="1" s="1"/>
  <c r="N1473" i="1" a="1"/>
  <c r="N1473" i="1" s="1"/>
  <c r="N1474" i="1" a="1"/>
  <c r="N1474" i="1" s="1"/>
  <c r="N335" i="1" a="1"/>
  <c r="N335" i="1" s="1"/>
  <c r="N31" i="1" a="1"/>
  <c r="N31" i="1" s="1"/>
  <c r="N135" i="1" a="1"/>
  <c r="N135" i="1" s="1"/>
  <c r="N1475" i="1" a="1"/>
  <c r="N1475" i="1" s="1"/>
  <c r="N1476" i="1" a="1"/>
  <c r="N1476" i="1" s="1"/>
  <c r="N1477" i="1" a="1"/>
  <c r="N1477" i="1" s="1"/>
  <c r="N1478" i="1" a="1"/>
  <c r="N1478" i="1" s="1"/>
  <c r="N1479" i="1" a="1"/>
  <c r="N1479" i="1" s="1"/>
  <c r="N1480" i="1" a="1"/>
  <c r="N1480" i="1" s="1"/>
  <c r="N1481" i="1" a="1"/>
  <c r="N1481" i="1" s="1"/>
  <c r="N1482" i="1" a="1"/>
  <c r="N1482" i="1" s="1"/>
  <c r="N1483" i="1" a="1"/>
  <c r="N1483" i="1" s="1"/>
  <c r="N1484" i="1" a="1"/>
  <c r="N1484" i="1" s="1"/>
  <c r="N1485" i="1" a="1"/>
  <c r="N1485" i="1" s="1"/>
  <c r="N1486" i="1" a="1"/>
  <c r="N1486" i="1" s="1"/>
  <c r="N1487" i="1" a="1"/>
  <c r="N1487" i="1" s="1"/>
  <c r="N609" i="1" a="1"/>
  <c r="N609" i="1" s="1"/>
  <c r="N1488" i="1" a="1"/>
  <c r="N1488" i="1" s="1"/>
  <c r="N1489" i="1" a="1"/>
  <c r="N1489" i="1" s="1"/>
  <c r="N1490" i="1" a="1"/>
  <c r="N1490" i="1" s="1"/>
  <c r="N1491" i="1" a="1"/>
  <c r="N1491" i="1" s="1"/>
  <c r="N1492" i="1" a="1"/>
  <c r="N1492" i="1" s="1"/>
  <c r="N1493" i="1" a="1"/>
  <c r="N1493" i="1" s="1"/>
  <c r="N1494" i="1" a="1"/>
  <c r="N1494" i="1" s="1"/>
  <c r="N1495" i="1" a="1"/>
  <c r="N1495" i="1" s="1"/>
  <c r="N1496" i="1" a="1"/>
  <c r="N1496" i="1" s="1"/>
  <c r="N1497" i="1" a="1"/>
  <c r="N1497" i="1" s="1"/>
  <c r="N1498" i="1" a="1"/>
  <c r="N1498" i="1" s="1"/>
  <c r="N1499" i="1" a="1"/>
  <c r="N1499" i="1" s="1"/>
  <c r="N1500" i="1" a="1"/>
  <c r="N1500" i="1" s="1"/>
  <c r="N1501" i="1" a="1"/>
  <c r="N1501" i="1" s="1"/>
  <c r="N1502" i="1" a="1"/>
  <c r="N1502" i="1" s="1"/>
  <c r="N1503" i="1" a="1"/>
  <c r="N1503" i="1" s="1"/>
  <c r="N383" i="1" a="1"/>
  <c r="N383" i="1" s="1"/>
  <c r="N1504" i="1" a="1"/>
  <c r="N1504" i="1" s="1"/>
  <c r="N1505" i="1" a="1"/>
  <c r="N1505" i="1" s="1"/>
  <c r="N1506" i="1" a="1"/>
  <c r="N1506" i="1" s="1"/>
  <c r="N1507" i="1" a="1"/>
  <c r="N1507" i="1" s="1"/>
  <c r="N1508" i="1" a="1"/>
  <c r="N1508" i="1" s="1"/>
  <c r="N1509" i="1" a="1"/>
  <c r="N1509" i="1" s="1"/>
  <c r="N1510" i="1" a="1"/>
  <c r="N1510" i="1" s="1"/>
  <c r="N1511" i="1" a="1"/>
  <c r="N1511" i="1" s="1"/>
  <c r="N1512" i="1" a="1"/>
  <c r="N1512" i="1" s="1"/>
  <c r="N1513" i="1" a="1"/>
  <c r="N1513" i="1" s="1"/>
  <c r="N1514" i="1" a="1"/>
  <c r="N1514" i="1" s="1"/>
  <c r="N1515" i="1" a="1"/>
  <c r="N1515" i="1" s="1"/>
  <c r="N625" i="1" a="1"/>
  <c r="N625" i="1" s="1"/>
  <c r="N1516" i="1" a="1"/>
  <c r="N1516" i="1" s="1"/>
  <c r="N1517" i="1" a="1"/>
  <c r="N1517" i="1" s="1"/>
  <c r="N1518" i="1" a="1"/>
  <c r="N1518" i="1" s="1"/>
  <c r="N1519" i="1" a="1"/>
  <c r="N1519" i="1" s="1"/>
  <c r="N1520" i="1" a="1"/>
  <c r="N1520" i="1" s="1"/>
  <c r="N1521" i="1" a="1"/>
  <c r="N1521" i="1" s="1"/>
  <c r="N1522" i="1" a="1"/>
  <c r="N1522" i="1" s="1"/>
  <c r="N1523" i="1" a="1"/>
  <c r="N1523" i="1" s="1"/>
  <c r="N1524" i="1" a="1"/>
  <c r="N1524" i="1" s="1"/>
  <c r="N1525" i="1" a="1"/>
  <c r="N1525" i="1" s="1"/>
  <c r="N1526" i="1" a="1"/>
  <c r="N1526" i="1" s="1"/>
  <c r="N1527" i="1" a="1"/>
  <c r="N1527" i="1" s="1"/>
  <c r="N1528" i="1" a="1"/>
  <c r="N1528" i="1" s="1"/>
  <c r="N1529" i="1" a="1"/>
  <c r="N1529" i="1" s="1"/>
  <c r="N1530" i="1" a="1"/>
  <c r="N1530" i="1" s="1"/>
  <c r="N1531" i="1" a="1"/>
  <c r="N1531" i="1" s="1"/>
  <c r="N1532" i="1" a="1"/>
  <c r="N1532" i="1" s="1"/>
  <c r="N377" i="1" a="1"/>
  <c r="N377" i="1" s="1"/>
  <c r="N1533" i="1" a="1"/>
  <c r="N1533" i="1" s="1"/>
  <c r="N1534" i="1" a="1"/>
  <c r="N1534" i="1" s="1"/>
  <c r="N1535" i="1" a="1"/>
  <c r="N1535" i="1" s="1"/>
  <c r="N1536" i="1" a="1"/>
  <c r="N1536" i="1" s="1"/>
  <c r="N1537" i="1" a="1"/>
  <c r="N1537" i="1" s="1"/>
  <c r="N1538" i="1" a="1"/>
  <c r="N1538" i="1" s="1"/>
  <c r="N1539" i="1" a="1"/>
  <c r="N1539" i="1" s="1"/>
  <c r="N151" i="1" a="1"/>
  <c r="N151" i="1" s="1"/>
  <c r="N1540" i="1" a="1"/>
  <c r="N1540" i="1" s="1"/>
  <c r="N1541" i="1" a="1"/>
  <c r="N1541" i="1" s="1"/>
  <c r="N92" i="1" a="1"/>
  <c r="N92" i="1" s="1"/>
  <c r="N477" i="1" a="1"/>
  <c r="N477" i="1" s="1"/>
  <c r="N1542" i="1" a="1"/>
  <c r="N1542" i="1" s="1"/>
  <c r="N1543" i="1" a="1"/>
  <c r="N1543" i="1" s="1"/>
  <c r="N1544" i="1" a="1"/>
  <c r="N1544" i="1" s="1"/>
  <c r="N1545" i="1" a="1"/>
  <c r="N1545" i="1" s="1"/>
  <c r="N1546" i="1" a="1"/>
  <c r="N1546" i="1" s="1"/>
  <c r="N1547" i="1" a="1"/>
  <c r="N1547" i="1" s="1"/>
  <c r="N1548" i="1" a="1"/>
  <c r="N1548" i="1" s="1"/>
  <c r="N1549" i="1" a="1"/>
  <c r="N1549" i="1" s="1"/>
  <c r="N1550" i="1" a="1"/>
  <c r="N1550" i="1" s="1"/>
  <c r="N1551" i="1" a="1"/>
  <c r="N1551" i="1" s="1"/>
  <c r="N1552" i="1" a="1"/>
  <c r="N1552" i="1" s="1"/>
  <c r="N1553" i="1" a="1"/>
  <c r="N1553" i="1" s="1"/>
  <c r="N1554" i="1" a="1"/>
  <c r="N1554" i="1" s="1"/>
  <c r="N1555" i="1" a="1"/>
  <c r="N1555" i="1" s="1"/>
  <c r="N1556" i="1" a="1"/>
  <c r="N1556" i="1" s="1"/>
  <c r="N1557" i="1" a="1"/>
  <c r="N1557" i="1" s="1"/>
  <c r="N1558" i="1" a="1"/>
  <c r="N1558" i="1" s="1"/>
  <c r="N1559" i="1" a="1"/>
  <c r="N1559" i="1" s="1"/>
  <c r="N1560" i="1" a="1"/>
  <c r="N1560" i="1" s="1"/>
  <c r="N1561" i="1" a="1"/>
  <c r="N1561" i="1" s="1"/>
  <c r="N1562" i="1" a="1"/>
  <c r="N1562" i="1" s="1"/>
  <c r="N1563" i="1" a="1"/>
  <c r="N1563" i="1" s="1"/>
  <c r="N1564" i="1" a="1"/>
  <c r="N1564" i="1" s="1"/>
  <c r="N1565" i="1" a="1"/>
  <c r="N1565" i="1" s="1"/>
  <c r="N1566" i="1" a="1"/>
  <c r="N1566" i="1" s="1"/>
  <c r="N1567" i="1" a="1"/>
  <c r="N1567" i="1" s="1"/>
  <c r="N1568" i="1" a="1"/>
  <c r="N1568" i="1" s="1"/>
  <c r="N1569" i="1" a="1"/>
  <c r="N1569" i="1" s="1"/>
  <c r="N529" i="1" a="1"/>
  <c r="N529" i="1" s="1"/>
  <c r="N1570" i="1" a="1"/>
  <c r="N1570" i="1" s="1"/>
  <c r="N1571" i="1" a="1"/>
  <c r="N1571" i="1" s="1"/>
  <c r="N1572" i="1" a="1"/>
  <c r="N1572" i="1" s="1"/>
  <c r="N1573" i="1" a="1"/>
  <c r="N1573" i="1" s="1"/>
  <c r="N1574" i="1" a="1"/>
  <c r="N1574" i="1" s="1"/>
  <c r="N1575" i="1" a="1"/>
  <c r="N1575" i="1" s="1"/>
  <c r="N1576" i="1" a="1"/>
  <c r="N1576" i="1" s="1"/>
  <c r="N1577" i="1" a="1"/>
  <c r="N1577" i="1" s="1"/>
  <c r="N486" i="1" a="1"/>
  <c r="N486" i="1" s="1"/>
  <c r="N1578" i="1" a="1"/>
  <c r="N1578" i="1" s="1"/>
  <c r="N1579" i="1" a="1"/>
  <c r="N1579" i="1" s="1"/>
  <c r="N1580" i="1" a="1"/>
  <c r="N1580" i="1" s="1"/>
  <c r="N1581" i="1" a="1"/>
  <c r="N1581" i="1" s="1"/>
  <c r="N1582" i="1" a="1"/>
  <c r="N1582" i="1" s="1"/>
  <c r="N1583" i="1" a="1"/>
  <c r="N1583" i="1" s="1"/>
  <c r="N1584" i="1" a="1"/>
  <c r="N1584" i="1" s="1"/>
  <c r="N1585" i="1" a="1"/>
  <c r="N1585" i="1" s="1"/>
  <c r="N1586" i="1" a="1"/>
  <c r="N1586" i="1" s="1"/>
  <c r="N1587" i="1" a="1"/>
  <c r="N1587" i="1" s="1"/>
  <c r="N1588" i="1" a="1"/>
  <c r="N1588" i="1" s="1"/>
  <c r="N1589" i="1" a="1"/>
  <c r="N1589" i="1" s="1"/>
  <c r="N1590" i="1" a="1"/>
  <c r="N1590" i="1" s="1"/>
  <c r="N1591" i="1" a="1"/>
  <c r="N1591" i="1" s="1"/>
  <c r="N1592" i="1" a="1"/>
  <c r="N1592" i="1" s="1"/>
  <c r="N1593" i="1" a="1"/>
  <c r="N1593" i="1" s="1"/>
  <c r="N1594" i="1" a="1"/>
  <c r="N1594" i="1" s="1"/>
  <c r="N1595" i="1" a="1"/>
  <c r="N1595" i="1" s="1"/>
  <c r="N1596" i="1" a="1"/>
  <c r="N1596" i="1" s="1"/>
  <c r="N1597" i="1" a="1"/>
  <c r="N1597" i="1" s="1"/>
  <c r="N474" i="1" a="1"/>
  <c r="N474" i="1" s="1"/>
  <c r="N1598" i="1" a="1"/>
  <c r="N1598" i="1" s="1"/>
  <c r="N1599" i="1" a="1"/>
  <c r="N1599" i="1" s="1"/>
  <c r="N1600" i="1" a="1"/>
  <c r="N1600" i="1" s="1"/>
  <c r="N1601" i="1" a="1"/>
  <c r="N1601" i="1" s="1"/>
  <c r="N1602" i="1" a="1"/>
  <c r="N1602" i="1" s="1"/>
  <c r="N1603" i="1" a="1"/>
  <c r="N1603" i="1" s="1"/>
  <c r="N1604" i="1" a="1"/>
  <c r="N1604" i="1" s="1"/>
  <c r="N1605" i="1" a="1"/>
  <c r="N1605" i="1" s="1"/>
  <c r="N1606" i="1" a="1"/>
  <c r="N1606" i="1" s="1"/>
  <c r="N1607" i="1" a="1"/>
  <c r="N1607" i="1" s="1"/>
  <c r="N9" i="1" a="1"/>
  <c r="N9" i="1" s="1"/>
  <c r="N1609" i="1" a="1"/>
  <c r="N1609" i="1" s="1"/>
  <c r="N1610" i="1" a="1"/>
  <c r="N1610" i="1" s="1"/>
  <c r="N1611" i="1" a="1"/>
  <c r="N1611" i="1" s="1"/>
  <c r="N537" i="1" a="1"/>
  <c r="N537" i="1" s="1"/>
  <c r="N1612" i="1" a="1"/>
  <c r="N1612" i="1" s="1"/>
  <c r="N1613" i="1" a="1"/>
  <c r="N1613" i="1" s="1"/>
  <c r="N483" i="1" a="1"/>
  <c r="N483" i="1" s="1"/>
  <c r="N1614" i="1" a="1"/>
  <c r="N1614" i="1" s="1"/>
  <c r="N1615" i="1" a="1"/>
  <c r="N1615" i="1" s="1"/>
  <c r="N1616" i="1" a="1"/>
  <c r="N1616" i="1" s="1"/>
  <c r="N160" i="1" a="1"/>
  <c r="N160" i="1" s="1"/>
  <c r="N110" i="1" a="1"/>
  <c r="N110" i="1" s="1"/>
  <c r="N1617" i="1" a="1"/>
  <c r="N1617" i="1" s="1"/>
  <c r="N197" i="1" a="1"/>
  <c r="N197" i="1" s="1"/>
  <c r="N1618" i="1" a="1"/>
  <c r="N1618" i="1" s="1"/>
  <c r="N1619" i="1" a="1"/>
  <c r="N1619" i="1" s="1"/>
  <c r="N1620" i="1" a="1"/>
  <c r="N1620" i="1" s="1"/>
  <c r="N1621" i="1" a="1"/>
  <c r="N1621" i="1" s="1"/>
  <c r="N1622" i="1" a="1"/>
  <c r="N1622" i="1" s="1"/>
  <c r="N1623" i="1" a="1"/>
  <c r="N1623" i="1" s="1"/>
  <c r="N1624" i="1" a="1"/>
  <c r="N1624" i="1" s="1"/>
  <c r="N1625" i="1" a="1"/>
  <c r="N1625" i="1" s="1"/>
  <c r="N1626" i="1" a="1"/>
  <c r="N1626" i="1" s="1"/>
  <c r="N1627" i="1" a="1"/>
  <c r="N1627" i="1" s="1"/>
  <c r="N1628" i="1" a="1"/>
  <c r="N1628" i="1" s="1"/>
  <c r="N1629" i="1" a="1"/>
  <c r="N1629" i="1" s="1"/>
  <c r="N1630" i="1" a="1"/>
  <c r="N1630" i="1" s="1"/>
  <c r="N1631" i="1" a="1"/>
  <c r="N1631" i="1" s="1"/>
  <c r="N1632" i="1" a="1"/>
  <c r="N1632" i="1" s="1"/>
  <c r="N228" i="1" a="1"/>
  <c r="N228" i="1" s="1"/>
  <c r="N181" i="1" a="1"/>
  <c r="N181" i="1" s="1"/>
  <c r="N1633" i="1" a="1"/>
  <c r="N1633" i="1" s="1"/>
  <c r="N1634" i="1" a="1"/>
  <c r="N1634" i="1" s="1"/>
  <c r="N1635" i="1" a="1"/>
  <c r="N1635" i="1" s="1"/>
  <c r="N1636" i="1" a="1"/>
  <c r="N1636" i="1" s="1"/>
  <c r="N1637" i="1" a="1"/>
  <c r="N1637" i="1" s="1"/>
  <c r="N1638" i="1" a="1"/>
  <c r="N1638" i="1" s="1"/>
  <c r="N1639" i="1" a="1"/>
  <c r="N1639" i="1" s="1"/>
  <c r="N1640" i="1" a="1"/>
  <c r="N1640" i="1" s="1"/>
  <c r="N1641" i="1" a="1"/>
  <c r="N1641" i="1" s="1"/>
  <c r="N1642" i="1" a="1"/>
  <c r="N1642" i="1" s="1"/>
  <c r="N1643" i="1" a="1"/>
  <c r="N1643" i="1" s="1"/>
  <c r="N1644" i="1" a="1"/>
  <c r="N1644" i="1" s="1"/>
  <c r="N600" i="1" a="1"/>
  <c r="N600" i="1" s="1"/>
  <c r="N1645" i="1" a="1"/>
  <c r="N1645" i="1" s="1"/>
  <c r="N1646" i="1" a="1"/>
  <c r="N1646" i="1" s="1"/>
  <c r="N1647" i="1" a="1"/>
  <c r="N1647" i="1" s="1"/>
  <c r="N1648" i="1" a="1"/>
  <c r="N1648" i="1" s="1"/>
  <c r="N1649" i="1" a="1"/>
  <c r="N1649" i="1" s="1"/>
  <c r="N1650" i="1" a="1"/>
  <c r="N1650" i="1" s="1"/>
  <c r="N1651" i="1" a="1"/>
  <c r="N1651" i="1" s="1"/>
  <c r="N1652" i="1" a="1"/>
  <c r="N1652" i="1" s="1"/>
  <c r="N190" i="1" a="1"/>
  <c r="N190" i="1" s="1"/>
  <c r="N1653" i="1" a="1"/>
  <c r="N1653" i="1" s="1"/>
  <c r="N1654" i="1" a="1"/>
  <c r="N1654" i="1" s="1"/>
  <c r="N1655" i="1" a="1"/>
  <c r="N1655" i="1" s="1"/>
  <c r="N1656" i="1" a="1"/>
  <c r="N1656" i="1" s="1"/>
  <c r="N586" i="1" a="1"/>
  <c r="N586" i="1" s="1"/>
  <c r="N1657" i="1" a="1"/>
  <c r="N1657" i="1" s="1"/>
  <c r="N567" i="1" a="1"/>
  <c r="N567" i="1" s="1"/>
  <c r="N394" i="1" a="1"/>
  <c r="N394" i="1" s="1"/>
  <c r="N1658" i="1" a="1"/>
  <c r="N1658" i="1" s="1"/>
  <c r="N1659" i="1" a="1"/>
  <c r="N1659" i="1" s="1"/>
  <c r="N1660" i="1" a="1"/>
  <c r="N1660" i="1" s="1"/>
  <c r="N1661" i="1" a="1"/>
  <c r="N1661" i="1" s="1"/>
  <c r="N1662" i="1" a="1"/>
  <c r="N1662" i="1" s="1"/>
  <c r="N1663" i="1" a="1"/>
  <c r="N1663" i="1" s="1"/>
  <c r="N1664" i="1" a="1"/>
  <c r="N1664" i="1" s="1"/>
  <c r="N1665" i="1" a="1"/>
  <c r="N1665" i="1" s="1"/>
  <c r="N1666" i="1" a="1"/>
  <c r="N1666" i="1" s="1"/>
  <c r="N1667" i="1" a="1"/>
  <c r="N1667" i="1" s="1"/>
  <c r="N147" i="1" a="1"/>
  <c r="N147" i="1" s="1"/>
  <c r="N155" i="1" a="1"/>
  <c r="N155" i="1" s="1"/>
  <c r="N1668" i="1" a="1"/>
  <c r="N1668" i="1" s="1"/>
  <c r="N1669" i="1" a="1"/>
  <c r="N1669" i="1" s="1"/>
  <c r="N1670" i="1" a="1"/>
  <c r="N1670" i="1" s="1"/>
  <c r="N1671" i="1" a="1"/>
  <c r="N1671" i="1" s="1"/>
  <c r="N1672" i="1" a="1"/>
  <c r="N1672" i="1" s="1"/>
  <c r="N1673" i="1" a="1"/>
  <c r="N1673" i="1" s="1"/>
  <c r="N1674" i="1" a="1"/>
  <c r="N1674" i="1" s="1"/>
  <c r="N1675" i="1" a="1"/>
  <c r="N1675" i="1" s="1"/>
  <c r="N1676" i="1" a="1"/>
  <c r="N1676" i="1" s="1"/>
  <c r="N1677" i="1" a="1"/>
  <c r="N1677" i="1" s="1"/>
  <c r="N1678" i="1" a="1"/>
  <c r="N1678" i="1" s="1"/>
  <c r="N1679" i="1" a="1"/>
  <c r="N1679" i="1" s="1"/>
  <c r="N1680" i="1" a="1"/>
  <c r="N1680" i="1" s="1"/>
  <c r="N1681" i="1" a="1"/>
  <c r="N1681" i="1" s="1"/>
  <c r="N1682" i="1" a="1"/>
  <c r="N1682" i="1" s="1"/>
  <c r="N1683" i="1" a="1"/>
  <c r="N1683" i="1" s="1"/>
  <c r="N1684" i="1" a="1"/>
  <c r="N1684" i="1" s="1"/>
  <c r="N1685" i="1" a="1"/>
  <c r="N1685" i="1" s="1"/>
  <c r="N427" i="1" a="1"/>
  <c r="N427" i="1" s="1"/>
  <c r="N1686" i="1" a="1"/>
  <c r="N1686" i="1" s="1"/>
  <c r="N1687" i="1" a="1"/>
  <c r="N1687" i="1" s="1"/>
  <c r="N1688" i="1" a="1"/>
  <c r="N1688" i="1" s="1"/>
  <c r="N1689" i="1" a="1"/>
  <c r="N1689" i="1" s="1"/>
  <c r="N1690" i="1" a="1"/>
  <c r="N1690" i="1" s="1"/>
  <c r="N1691" i="1" a="1"/>
  <c r="N1691" i="1" s="1"/>
  <c r="N1692" i="1" a="1"/>
  <c r="N1692" i="1" s="1"/>
  <c r="N598" i="1" a="1"/>
  <c r="N598" i="1" s="1"/>
  <c r="N1693" i="1" a="1"/>
  <c r="N1693" i="1" s="1"/>
  <c r="N357" i="1" a="1"/>
  <c r="N357" i="1" s="1"/>
  <c r="N1694" i="1" a="1"/>
  <c r="N1694" i="1" s="1"/>
  <c r="N1695" i="1" a="1"/>
  <c r="N1695" i="1" s="1"/>
  <c r="N142" i="1" a="1"/>
  <c r="N142" i="1" s="1"/>
  <c r="N1696" i="1" a="1"/>
  <c r="N1696" i="1" s="1"/>
  <c r="N1697" i="1" a="1"/>
  <c r="N1697" i="1" s="1"/>
  <c r="N1698" i="1" a="1"/>
  <c r="N1698" i="1" s="1"/>
  <c r="N1699" i="1" a="1"/>
  <c r="N1699" i="1" s="1"/>
  <c r="N1700" i="1" a="1"/>
  <c r="N1700" i="1" s="1"/>
  <c r="N1701" i="1" a="1"/>
  <c r="N1701" i="1" s="1"/>
  <c r="N1702" i="1" a="1"/>
  <c r="N1702" i="1" s="1"/>
  <c r="N1703" i="1" a="1"/>
  <c r="N1703" i="1" s="1"/>
  <c r="N1704" i="1" a="1"/>
  <c r="N1704" i="1" s="1"/>
  <c r="N1705" i="1" a="1"/>
  <c r="N1705" i="1" s="1"/>
  <c r="N1706" i="1" a="1"/>
  <c r="N1706" i="1" s="1"/>
  <c r="N1707" i="1" a="1"/>
  <c r="N1707" i="1" s="1"/>
  <c r="N1708" i="1" a="1"/>
  <c r="N1708" i="1" s="1"/>
  <c r="N1709" i="1" a="1"/>
  <c r="N1709" i="1" s="1"/>
  <c r="N1710" i="1" a="1"/>
  <c r="N1710" i="1" s="1"/>
  <c r="N1711" i="1" a="1"/>
  <c r="N1711" i="1" s="1"/>
  <c r="N1712" i="1" a="1"/>
  <c r="N1712" i="1" s="1"/>
  <c r="N1713" i="1" a="1"/>
  <c r="N1713" i="1" s="1"/>
  <c r="N1714" i="1" a="1"/>
  <c r="N1714" i="1" s="1"/>
  <c r="N1715" i="1" a="1"/>
  <c r="N1715" i="1" s="1"/>
  <c r="N1716" i="1" a="1"/>
  <c r="N1716" i="1" s="1"/>
  <c r="N1717" i="1" a="1"/>
  <c r="N1717" i="1" s="1"/>
  <c r="N1718" i="1" a="1"/>
  <c r="N1718" i="1" s="1"/>
  <c r="N1719" i="1" a="1"/>
  <c r="N1719" i="1" s="1"/>
  <c r="N1720" i="1" a="1"/>
  <c r="N1720" i="1" s="1"/>
  <c r="N1721" i="1" a="1"/>
  <c r="N1721" i="1" s="1"/>
  <c r="N1722" i="1" a="1"/>
  <c r="N1722" i="1" s="1"/>
  <c r="N1723" i="1" a="1"/>
  <c r="N1723" i="1" s="1"/>
  <c r="N307" i="1" a="1"/>
  <c r="N307" i="1" s="1"/>
  <c r="N1724" i="1" a="1"/>
  <c r="N1724" i="1" s="1"/>
  <c r="N1725" i="1" a="1"/>
  <c r="N1725" i="1" s="1"/>
  <c r="N1726" i="1" a="1"/>
  <c r="N1726" i="1" s="1"/>
  <c r="N1727" i="1" a="1"/>
  <c r="N1727" i="1" s="1"/>
  <c r="N1728" i="1" a="1"/>
  <c r="N1728" i="1" s="1"/>
  <c r="N1729" i="1" a="1"/>
  <c r="N1729" i="1" s="1"/>
  <c r="N17" i="1" a="1"/>
  <c r="N17" i="1" s="1"/>
  <c r="N1730" i="1" a="1"/>
  <c r="N1730" i="1" s="1"/>
  <c r="N1731" i="1" a="1"/>
  <c r="N1731" i="1" s="1"/>
  <c r="N1732" i="1" a="1"/>
  <c r="N1732" i="1" s="1"/>
  <c r="N1733" i="1" a="1"/>
  <c r="N1733" i="1" s="1"/>
  <c r="N1734" i="1" a="1"/>
  <c r="N1734" i="1" s="1"/>
  <c r="N1735" i="1" a="1"/>
  <c r="N1735" i="1" s="1"/>
  <c r="N1736" i="1" a="1"/>
  <c r="N1736" i="1" s="1"/>
  <c r="N1737" i="1" a="1"/>
  <c r="N1737" i="1" s="1"/>
  <c r="N1738" i="1" a="1"/>
  <c r="N1738" i="1" s="1"/>
  <c r="N1739" i="1" a="1"/>
  <c r="N1739" i="1" s="1"/>
  <c r="N238" i="1" a="1"/>
  <c r="N238" i="1" s="1"/>
  <c r="N1740" i="1" a="1"/>
  <c r="N1740" i="1" s="1"/>
  <c r="N1741" i="1" a="1"/>
  <c r="N1741" i="1" s="1"/>
  <c r="N530" i="1" a="1"/>
  <c r="N530" i="1" s="1"/>
  <c r="N1742" i="1" a="1"/>
  <c r="N1742" i="1" s="1"/>
  <c r="N1743" i="1" a="1"/>
  <c r="N1743" i="1" s="1"/>
  <c r="N1744" i="1" a="1"/>
  <c r="N1744" i="1" s="1"/>
  <c r="N1745" i="1" a="1"/>
  <c r="N1745" i="1" s="1"/>
  <c r="N1746" i="1" a="1"/>
  <c r="N1746" i="1" s="1"/>
  <c r="N1747" i="1" a="1"/>
  <c r="N1747" i="1" s="1"/>
  <c r="N1748" i="1" a="1"/>
  <c r="N1748" i="1" s="1"/>
  <c r="N1749" i="1" a="1"/>
  <c r="N1749" i="1" s="1"/>
  <c r="N1750" i="1" a="1"/>
  <c r="N1750" i="1" s="1"/>
  <c r="N1751" i="1" a="1"/>
  <c r="N1751" i="1" s="1"/>
  <c r="N1752" i="1" a="1"/>
  <c r="N1752" i="1" s="1"/>
  <c r="N1753" i="1" a="1"/>
  <c r="N1753" i="1" s="1"/>
  <c r="N1754" i="1" a="1"/>
  <c r="N1754" i="1" s="1"/>
  <c r="N1755" i="1" a="1"/>
  <c r="N1755" i="1" s="1"/>
  <c r="N1756" i="1" a="1"/>
  <c r="N1756" i="1" s="1"/>
  <c r="N570" i="1" a="1"/>
  <c r="N570" i="1" s="1"/>
  <c r="N549" i="1" a="1"/>
  <c r="N549" i="1" s="1"/>
  <c r="N1757" i="1" a="1"/>
  <c r="N1757" i="1" s="1"/>
  <c r="N1758" i="1" a="1"/>
  <c r="N1758" i="1" s="1"/>
  <c r="N1759" i="1" a="1"/>
  <c r="N1759" i="1" s="1"/>
  <c r="N1760" i="1" a="1"/>
  <c r="N1760" i="1" s="1"/>
  <c r="N1761" i="1" a="1"/>
  <c r="N1761" i="1" s="1"/>
  <c r="N1762" i="1" a="1"/>
  <c r="N1762" i="1" s="1"/>
  <c r="N1763" i="1" a="1"/>
  <c r="N1763" i="1" s="1"/>
  <c r="N205" i="1" a="1"/>
  <c r="N205" i="1" s="1"/>
  <c r="N1764" i="1" a="1"/>
  <c r="N1764" i="1" s="1"/>
  <c r="N1765" i="1" a="1"/>
  <c r="N1765" i="1" s="1"/>
  <c r="N1766" i="1" a="1"/>
  <c r="N1766" i="1" s="1"/>
  <c r="N1767" i="1" a="1"/>
  <c r="N1767" i="1" s="1"/>
  <c r="N1768" i="1" a="1"/>
  <c r="N1768" i="1" s="1"/>
  <c r="N1769" i="1" a="1"/>
  <c r="N1769" i="1" s="1"/>
  <c r="N1770" i="1" a="1"/>
  <c r="N1770" i="1" s="1"/>
  <c r="N1771" i="1" a="1"/>
  <c r="N1771" i="1" s="1"/>
  <c r="N1772" i="1" a="1"/>
  <c r="N1772" i="1" s="1"/>
  <c r="N1773" i="1" a="1"/>
  <c r="N1773" i="1" s="1"/>
  <c r="N1774" i="1" a="1"/>
  <c r="N1774" i="1" s="1"/>
  <c r="N1775" i="1" a="1"/>
  <c r="N1775" i="1" s="1"/>
  <c r="N1776" i="1" a="1"/>
  <c r="N1776" i="1" s="1"/>
  <c r="N1777" i="1" a="1"/>
  <c r="N1777" i="1" s="1"/>
  <c r="N1778" i="1" a="1"/>
  <c r="N1778" i="1" s="1"/>
  <c r="N1779" i="1" a="1"/>
  <c r="N1779" i="1" s="1"/>
  <c r="N1780" i="1" a="1"/>
  <c r="N1780" i="1" s="1"/>
  <c r="N1781" i="1" a="1"/>
  <c r="N1781" i="1" s="1"/>
  <c r="N1782" i="1" a="1"/>
  <c r="N1782" i="1" s="1"/>
  <c r="N1783" i="1" a="1"/>
  <c r="N1783" i="1" s="1"/>
  <c r="N1784" i="1" a="1"/>
  <c r="N1784" i="1" s="1"/>
  <c r="N1785" i="1" a="1"/>
  <c r="N1785" i="1" s="1"/>
  <c r="N1786" i="1" a="1"/>
  <c r="N1786" i="1" s="1"/>
  <c r="N380" i="1" a="1"/>
  <c r="N380" i="1" s="1"/>
  <c r="N1787" i="1" a="1"/>
  <c r="N1787" i="1" s="1"/>
  <c r="N1788" i="1" a="1"/>
  <c r="N1788" i="1" s="1"/>
  <c r="N1789" i="1" a="1"/>
  <c r="N1789" i="1" s="1"/>
  <c r="N1790" i="1" a="1"/>
  <c r="N1790" i="1" s="1"/>
  <c r="N1791" i="1" a="1"/>
  <c r="N1791" i="1" s="1"/>
  <c r="N1792" i="1" a="1"/>
  <c r="N1792" i="1" s="1"/>
  <c r="N1793" i="1" a="1"/>
  <c r="N1793" i="1" s="1"/>
  <c r="N1794" i="1" a="1"/>
  <c r="N1794" i="1" s="1"/>
  <c r="N1795" i="1" a="1"/>
  <c r="N1795" i="1" s="1"/>
  <c r="N1796" i="1" a="1"/>
  <c r="N1796" i="1" s="1"/>
  <c r="N1797" i="1" a="1"/>
  <c r="N1797" i="1" s="1"/>
  <c r="N1798" i="1" a="1"/>
  <c r="N1798" i="1" s="1"/>
  <c r="N1799" i="1" a="1"/>
  <c r="N1799" i="1" s="1"/>
  <c r="N1800" i="1" a="1"/>
  <c r="N1800" i="1" s="1"/>
  <c r="N1801" i="1" a="1"/>
  <c r="N1801" i="1" s="1"/>
  <c r="N637" i="1" a="1"/>
  <c r="N637" i="1" s="1"/>
  <c r="N1802" i="1" a="1"/>
  <c r="N1802" i="1" s="1"/>
  <c r="N1803" i="1" a="1"/>
  <c r="N1803" i="1" s="1"/>
  <c r="N1804" i="1" a="1"/>
  <c r="N1804" i="1" s="1"/>
  <c r="N1805" i="1" a="1"/>
  <c r="N1805" i="1" s="1"/>
  <c r="N1806" i="1" a="1"/>
  <c r="N1806" i="1" s="1"/>
  <c r="N1807" i="1" a="1"/>
  <c r="N1807" i="1" s="1"/>
  <c r="N1808" i="1" a="1"/>
  <c r="N1808" i="1" s="1"/>
  <c r="N1809" i="1" a="1"/>
  <c r="N1809" i="1" s="1"/>
  <c r="N1810" i="1" a="1"/>
  <c r="N1810" i="1" s="1"/>
  <c r="N1811" i="1" a="1"/>
  <c r="N1811" i="1" s="1"/>
  <c r="N1812" i="1" a="1"/>
  <c r="N1812" i="1" s="1"/>
  <c r="N1813" i="1" a="1"/>
  <c r="N1813" i="1" s="1"/>
  <c r="N1814" i="1" a="1"/>
  <c r="N1814" i="1" s="1"/>
  <c r="N185" i="1" a="1"/>
  <c r="N185" i="1" s="1"/>
  <c r="N1815" i="1" a="1"/>
  <c r="N1815" i="1" s="1"/>
  <c r="N1816" i="1" a="1"/>
  <c r="N1816" i="1" s="1"/>
  <c r="N1817" i="1" a="1"/>
  <c r="N1817" i="1" s="1"/>
  <c r="N1818" i="1" a="1"/>
  <c r="N1818" i="1" s="1"/>
  <c r="N1819" i="1" a="1"/>
  <c r="N1819" i="1" s="1"/>
  <c r="N1820" i="1" a="1"/>
  <c r="N1820" i="1" s="1"/>
  <c r="N1821" i="1" a="1"/>
  <c r="N1821" i="1" s="1"/>
  <c r="N1822" i="1" a="1"/>
  <c r="N1822" i="1" s="1"/>
  <c r="N1823" i="1" a="1"/>
  <c r="N1823" i="1" s="1"/>
  <c r="N1824" i="1" a="1"/>
  <c r="N1824" i="1" s="1"/>
  <c r="N1825" i="1" a="1"/>
  <c r="N1825" i="1" s="1"/>
  <c r="N1826" i="1" a="1"/>
  <c r="N1826" i="1" s="1"/>
  <c r="N1827" i="1" a="1"/>
  <c r="N1827" i="1" s="1"/>
  <c r="N1828" i="1" a="1"/>
  <c r="N1828" i="1" s="1"/>
  <c r="N1829" i="1" a="1"/>
  <c r="N1829" i="1" s="1"/>
  <c r="N309" i="1" a="1"/>
  <c r="N309" i="1" s="1"/>
  <c r="N1830" i="1" a="1"/>
  <c r="N1830" i="1" s="1"/>
  <c r="N1831" i="1" a="1"/>
  <c r="N1831" i="1" s="1"/>
  <c r="N1832" i="1" a="1"/>
  <c r="N1832" i="1" s="1"/>
  <c r="N1833" i="1" a="1"/>
  <c r="N1833" i="1" s="1"/>
  <c r="N1834" i="1" a="1"/>
  <c r="N1834" i="1" s="1"/>
  <c r="N1835" i="1" a="1"/>
  <c r="N1835" i="1" s="1"/>
  <c r="N1836" i="1" a="1"/>
  <c r="N1836" i="1" s="1"/>
  <c r="N1837" i="1" a="1"/>
  <c r="N1837" i="1" s="1"/>
  <c r="N1838" i="1" a="1"/>
  <c r="N1838" i="1" s="1"/>
  <c r="N1839" i="1" a="1"/>
  <c r="N1839" i="1" s="1"/>
  <c r="N1840" i="1" a="1"/>
  <c r="N1840" i="1" s="1"/>
  <c r="N1841" i="1" a="1"/>
  <c r="N1841" i="1" s="1"/>
  <c r="N1842" i="1" a="1"/>
  <c r="N1842" i="1" s="1"/>
  <c r="N1843" i="1" a="1"/>
  <c r="N1843" i="1" s="1"/>
  <c r="N1844" i="1" a="1"/>
  <c r="N1844" i="1" s="1"/>
  <c r="N1845" i="1" a="1"/>
  <c r="N1845" i="1" s="1"/>
  <c r="N1846" i="1" a="1"/>
  <c r="N1846" i="1" s="1"/>
  <c r="N1847" i="1" a="1"/>
  <c r="N1847" i="1" s="1"/>
  <c r="N1848" i="1" a="1"/>
  <c r="N1848" i="1" s="1"/>
  <c r="N1849" i="1" a="1"/>
  <c r="N1849" i="1" s="1"/>
  <c r="N1850" i="1" a="1"/>
  <c r="N1850" i="1" s="1"/>
  <c r="N1851" i="1" a="1"/>
  <c r="N1851" i="1" s="1"/>
  <c r="N1852" i="1" a="1"/>
  <c r="N1852" i="1" s="1"/>
  <c r="N1853" i="1" a="1"/>
  <c r="N1853" i="1" s="1"/>
  <c r="N1854" i="1" a="1"/>
  <c r="N1854" i="1" s="1"/>
  <c r="N1855" i="1" a="1"/>
  <c r="N1855" i="1" s="1"/>
  <c r="N1856" i="1" a="1"/>
  <c r="N1856" i="1" s="1"/>
  <c r="N1857" i="1" a="1"/>
  <c r="N1857" i="1" s="1"/>
  <c r="N1858" i="1" a="1"/>
  <c r="N1858" i="1" s="1"/>
  <c r="N1859" i="1" a="1"/>
  <c r="N1859" i="1" s="1"/>
  <c r="N1860" i="1" a="1"/>
  <c r="N1860" i="1" s="1"/>
  <c r="N1861" i="1" a="1"/>
  <c r="N1861" i="1" s="1"/>
  <c r="N1862" i="1" a="1"/>
  <c r="N1862" i="1" s="1"/>
  <c r="N1863" i="1" a="1"/>
  <c r="N1863" i="1" s="1"/>
  <c r="N1864" i="1" a="1"/>
  <c r="N1864" i="1" s="1"/>
  <c r="N1865" i="1" a="1"/>
  <c r="N1865" i="1" s="1"/>
  <c r="N1866" i="1" a="1"/>
  <c r="N1866" i="1" s="1"/>
  <c r="N457" i="1" a="1"/>
  <c r="N457" i="1" s="1"/>
  <c r="N127" i="1" a="1"/>
  <c r="N127" i="1" s="1"/>
  <c r="N1867" i="1" a="1"/>
  <c r="N1867" i="1" s="1"/>
  <c r="N1868" i="1" a="1"/>
  <c r="N1868" i="1" s="1"/>
  <c r="N1869" i="1" a="1"/>
  <c r="N1869" i="1" s="1"/>
  <c r="N1870" i="1" a="1"/>
  <c r="N1870" i="1" s="1"/>
  <c r="N362" i="1" a="1"/>
  <c r="N362" i="1" s="1"/>
  <c r="N308" i="1" a="1"/>
  <c r="N308" i="1" s="1"/>
  <c r="N1871" i="1" a="1"/>
  <c r="N1871" i="1" s="1"/>
  <c r="N1872" i="1" a="1"/>
  <c r="N1872" i="1" s="1"/>
  <c r="N1873" i="1" a="1"/>
  <c r="N1873" i="1" s="1"/>
  <c r="N1874" i="1" a="1"/>
  <c r="N1874" i="1" s="1"/>
  <c r="N1875" i="1" a="1"/>
  <c r="N1875" i="1" s="1"/>
  <c r="N1876" i="1" a="1"/>
  <c r="N1876" i="1" s="1"/>
  <c r="N1877" i="1" a="1"/>
  <c r="N1877" i="1" s="1"/>
  <c r="N1878" i="1" a="1"/>
  <c r="N1878" i="1" s="1"/>
  <c r="N1879" i="1" a="1"/>
  <c r="N1879" i="1" s="1"/>
  <c r="N1880" i="1" a="1"/>
  <c r="N1880" i="1" s="1"/>
  <c r="N381" i="1" a="1"/>
  <c r="N381" i="1" s="1"/>
  <c r="N1881" i="1" a="1"/>
  <c r="N1881" i="1" s="1"/>
  <c r="N1882" i="1" a="1"/>
  <c r="N1882" i="1" s="1"/>
  <c r="N1883" i="1" a="1"/>
  <c r="N1883" i="1" s="1"/>
  <c r="N211" i="1" a="1"/>
  <c r="N211" i="1" s="1"/>
  <c r="N1884" i="1" a="1"/>
  <c r="N1884" i="1" s="1"/>
  <c r="N1885" i="1" a="1"/>
  <c r="N1885" i="1" s="1"/>
  <c r="N1886" i="1" a="1"/>
  <c r="N1886" i="1" s="1"/>
  <c r="N1887" i="1" a="1"/>
  <c r="N1887" i="1" s="1"/>
  <c r="N1888" i="1" a="1"/>
  <c r="N1888" i="1" s="1"/>
  <c r="N1889" i="1" a="1"/>
  <c r="N1889" i="1" s="1"/>
  <c r="N1890" i="1" a="1"/>
  <c r="N1890" i="1" s="1"/>
  <c r="N1891" i="1" a="1"/>
  <c r="N1891" i="1" s="1"/>
  <c r="N443" i="1" a="1"/>
  <c r="N443" i="1" s="1"/>
  <c r="N1892" i="1" a="1"/>
  <c r="N1892" i="1" s="1"/>
  <c r="N1893" i="1" a="1"/>
  <c r="N1893" i="1" s="1"/>
  <c r="N314" i="1" a="1"/>
  <c r="N314" i="1" s="1"/>
  <c r="N1894" i="1" a="1"/>
  <c r="N1894" i="1" s="1"/>
  <c r="N1895" i="1" a="1"/>
  <c r="N1895" i="1" s="1"/>
  <c r="N1896" i="1" a="1"/>
  <c r="N1896" i="1" s="1"/>
  <c r="N1897" i="1" a="1"/>
  <c r="N1897" i="1" s="1"/>
  <c r="N1898" i="1" a="1"/>
  <c r="N1898" i="1" s="1"/>
  <c r="N1899" i="1" a="1"/>
  <c r="N1899" i="1" s="1"/>
  <c r="N1900" i="1" a="1"/>
  <c r="N1900" i="1" s="1"/>
  <c r="N1901" i="1" a="1"/>
  <c r="N1901" i="1" s="1"/>
  <c r="N271" i="1" a="1"/>
  <c r="N271" i="1" s="1"/>
  <c r="N1902" i="1" a="1"/>
  <c r="N1902" i="1" s="1"/>
  <c r="N1903" i="1" a="1"/>
  <c r="N1903" i="1" s="1"/>
  <c r="N510" i="1" a="1"/>
  <c r="N510" i="1" s="1"/>
  <c r="N1904" i="1" a="1"/>
  <c r="N1904" i="1" s="1"/>
  <c r="N1905" i="1" a="1"/>
  <c r="N1905" i="1" s="1"/>
  <c r="N470" i="1" a="1"/>
  <c r="N470" i="1" s="1"/>
  <c r="N1906" i="1" a="1"/>
  <c r="N1906" i="1" s="1"/>
  <c r="N1907" i="1" a="1"/>
  <c r="N1907" i="1" s="1"/>
  <c r="N1908" i="1" a="1"/>
  <c r="N1908" i="1" s="1"/>
  <c r="N1909" i="1" a="1"/>
  <c r="N1909" i="1" s="1"/>
  <c r="N1910" i="1" a="1"/>
  <c r="N1910" i="1" s="1"/>
  <c r="N1911" i="1" a="1"/>
  <c r="N1911" i="1" s="1"/>
  <c r="N1912" i="1" a="1"/>
  <c r="N1912" i="1" s="1"/>
  <c r="N1913" i="1" a="1"/>
  <c r="N1913" i="1" s="1"/>
  <c r="N1914" i="1" a="1"/>
  <c r="N1914" i="1" s="1"/>
  <c r="N1915" i="1" a="1"/>
  <c r="N1915" i="1" s="1"/>
  <c r="N1916" i="1" a="1"/>
  <c r="N1916" i="1" s="1"/>
  <c r="N1917" i="1" a="1"/>
  <c r="N1917" i="1" s="1"/>
  <c r="N1918" i="1" a="1"/>
  <c r="N1918" i="1" s="1"/>
  <c r="N1919" i="1" a="1"/>
  <c r="N1919" i="1" s="1"/>
  <c r="N1920" i="1" a="1"/>
  <c r="N1920" i="1" s="1"/>
  <c r="N1921" i="1" a="1"/>
  <c r="N1921" i="1" s="1"/>
  <c r="N396" i="1" a="1"/>
  <c r="N396" i="1" s="1"/>
  <c r="N1922" i="1" a="1"/>
  <c r="N1922" i="1" s="1"/>
  <c r="N1923" i="1" a="1"/>
  <c r="N1923" i="1" s="1"/>
  <c r="N1924" i="1" a="1"/>
  <c r="N1924" i="1" s="1"/>
  <c r="N1925" i="1" a="1"/>
  <c r="N1925" i="1" s="1"/>
  <c r="N1926" i="1" a="1"/>
  <c r="N1926" i="1" s="1"/>
  <c r="N1927" i="1" a="1"/>
  <c r="N1927" i="1" s="1"/>
  <c r="N1928" i="1" a="1"/>
  <c r="N1928" i="1" s="1"/>
  <c r="N499" i="1" a="1"/>
  <c r="N499" i="1" s="1"/>
  <c r="N1929" i="1" a="1"/>
  <c r="N1929" i="1" s="1"/>
  <c r="N514" i="1" a="1"/>
  <c r="N514" i="1" s="1"/>
  <c r="N1930" i="1" a="1"/>
  <c r="N1930" i="1" s="1"/>
  <c r="N1931" i="1" a="1"/>
  <c r="N1931" i="1" s="1"/>
  <c r="N1932" i="1" a="1"/>
  <c r="N1932" i="1" s="1"/>
  <c r="N1933" i="1" a="1"/>
  <c r="N1933" i="1" s="1"/>
  <c r="N1934" i="1" a="1"/>
  <c r="N1934" i="1" s="1"/>
  <c r="N1935" i="1" a="1"/>
  <c r="N1935" i="1" s="1"/>
  <c r="N1936" i="1" a="1"/>
  <c r="N1936" i="1" s="1"/>
  <c r="N1937" i="1" a="1"/>
  <c r="N1937" i="1" s="1"/>
  <c r="N1938" i="1" a="1"/>
  <c r="N1938" i="1" s="1"/>
  <c r="N1939" i="1" a="1"/>
  <c r="N1939" i="1" s="1"/>
  <c r="N1940" i="1" a="1"/>
  <c r="N1940" i="1" s="1"/>
  <c r="N1941" i="1" a="1"/>
  <c r="N1941" i="1" s="1"/>
  <c r="N1942" i="1" a="1"/>
  <c r="N1942" i="1" s="1"/>
  <c r="N1943" i="1" a="1"/>
  <c r="N1943" i="1" s="1"/>
  <c r="N8" i="1" a="1"/>
  <c r="N8" i="1" s="1"/>
  <c r="N43" i="1" a="1"/>
  <c r="N43" i="1" s="1"/>
  <c r="N1944" i="1" a="1"/>
  <c r="N1944" i="1" s="1"/>
  <c r="N1945" i="1" a="1"/>
  <c r="N1945" i="1" s="1"/>
  <c r="N1946" i="1" a="1"/>
  <c r="N1946" i="1" s="1"/>
  <c r="N1947" i="1" a="1"/>
  <c r="N1947" i="1" s="1"/>
  <c r="N1948" i="1" a="1"/>
  <c r="N1948" i="1" s="1"/>
  <c r="N1949" i="1" a="1"/>
  <c r="N1949" i="1" s="1"/>
  <c r="N1950" i="1" a="1"/>
  <c r="N1950" i="1" s="1"/>
  <c r="N1951" i="1" a="1"/>
  <c r="N1951" i="1" s="1"/>
  <c r="N1952" i="1" a="1"/>
  <c r="N1952" i="1" s="1"/>
  <c r="N1953" i="1" a="1"/>
  <c r="N1953" i="1" s="1"/>
  <c r="N1954" i="1" a="1"/>
  <c r="N1954" i="1" s="1"/>
  <c r="N1955" i="1" a="1"/>
  <c r="N1955" i="1" s="1"/>
  <c r="N1956" i="1" a="1"/>
  <c r="N1956" i="1" s="1"/>
  <c r="N1957" i="1" a="1"/>
  <c r="N1957" i="1" s="1"/>
  <c r="N1958" i="1" a="1"/>
  <c r="N1958" i="1" s="1"/>
  <c r="N1959" i="1" a="1"/>
  <c r="N1959" i="1" s="1"/>
  <c r="N320" i="1" a="1"/>
  <c r="N320" i="1" s="1"/>
  <c r="N348" i="1" a="1"/>
  <c r="N348" i="1" s="1"/>
  <c r="N375" i="1" a="1"/>
  <c r="N375" i="1" s="1"/>
  <c r="N214" i="1" a="1"/>
  <c r="N214" i="1" s="1"/>
  <c r="N225" i="1" a="1"/>
  <c r="N225" i="1" s="1"/>
  <c r="I2"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<sst xmlns="http://schemas.openxmlformats.org/spreadsheetml/2006/main" count="60434" uniqueCount="6089">
  <si>
    <t>Nom du Physique</t>
  </si>
  <si>
    <t>Codesite</t>
  </si>
  <si>
    <t>Owner</t>
  </si>
  <si>
    <t>Region</t>
  </si>
  <si>
    <t>Ville</t>
  </si>
  <si>
    <t>CATEGORIE</t>
  </si>
  <si>
    <t>CAUSE</t>
  </si>
  <si>
    <t>OCM NOMENCLATURE</t>
  </si>
  <si>
    <t>SUB RCA</t>
  </si>
  <si>
    <t>Buea-Boduma-IHS</t>
  </si>
  <si>
    <t>SUO_186</t>
  </si>
  <si>
    <t>IHS</t>
  </si>
  <si>
    <t>Grid-Gen</t>
  </si>
  <si>
    <t>SUD-OUEST</t>
  </si>
  <si>
    <t>Buea</t>
  </si>
  <si>
    <t>Partners</t>
  </si>
  <si>
    <t/>
  </si>
  <si>
    <t>Buea-Low-Boduma-MTN</t>
  </si>
  <si>
    <t>SUO_170</t>
  </si>
  <si>
    <t>MTN sharing</t>
  </si>
  <si>
    <t>Garoua-Camp-Chinois-II</t>
  </si>
  <si>
    <t>NRD_163</t>
  </si>
  <si>
    <t>CAMUSAT</t>
  </si>
  <si>
    <t>Medium Grid + GE</t>
  </si>
  <si>
    <t>NORD</t>
  </si>
  <si>
    <t>Garoua</t>
  </si>
  <si>
    <t>ACCESS-ISSUE</t>
  </si>
  <si>
    <t>Garoua-Camp-Chinois-IHS</t>
  </si>
  <si>
    <t>NRD_073</t>
  </si>
  <si>
    <t>Marche-Congo</t>
  </si>
  <si>
    <t>LIT_547</t>
  </si>
  <si>
    <t>Good Grid no GE - 8h</t>
  </si>
  <si>
    <t>LITTORAL</t>
  </si>
  <si>
    <t>Douala</t>
  </si>
  <si>
    <t>AKTIVCO</t>
  </si>
  <si>
    <t>Oyomabang-II</t>
  </si>
  <si>
    <t>CTR_865</t>
  </si>
  <si>
    <t>Good Grid + GE</t>
  </si>
  <si>
    <t>CENTRE</t>
  </si>
  <si>
    <t>Yaounde</t>
  </si>
  <si>
    <t>Nyalla-III</t>
  </si>
  <si>
    <t>LIT_751</t>
  </si>
  <si>
    <t>Ndokoti-Carrefour-MTN</t>
  </si>
  <si>
    <t>LIT_684</t>
  </si>
  <si>
    <t>Mimboman-Ecole</t>
  </si>
  <si>
    <t>CTR_422</t>
  </si>
  <si>
    <t>Marche-Central-Bonawon-New</t>
  </si>
  <si>
    <t>LIT_740</t>
  </si>
  <si>
    <t>NR-Carrossel</t>
  </si>
  <si>
    <t>CTR_565</t>
  </si>
  <si>
    <t>Bamenda-Park-Pharmacy-MTN</t>
  </si>
  <si>
    <t>NRO_113</t>
  </si>
  <si>
    <t>NORD-OUEST</t>
  </si>
  <si>
    <t>Bamenda</t>
  </si>
  <si>
    <t>Mokolo-Djimeta-IHS</t>
  </si>
  <si>
    <t>EXN_140</t>
  </si>
  <si>
    <t>EXTREME-NORD</t>
  </si>
  <si>
    <t>Mokolo</t>
  </si>
  <si>
    <t>Nsimalen-highway-II</t>
  </si>
  <si>
    <t>CTR_725</t>
  </si>
  <si>
    <t>Buea-Bakwere-Town-MTN</t>
  </si>
  <si>
    <t>SUO_222</t>
  </si>
  <si>
    <t>Limbe-Coconut-Island-MTN</t>
  </si>
  <si>
    <t>SUO_219</t>
  </si>
  <si>
    <t>Limbe</t>
  </si>
  <si>
    <t>Makary</t>
  </si>
  <si>
    <t>EXN_020</t>
  </si>
  <si>
    <t>Solar-Gen</t>
  </si>
  <si>
    <t>Ebolowa-Si</t>
  </si>
  <si>
    <t>SUD_227</t>
  </si>
  <si>
    <t>SUD</t>
  </si>
  <si>
    <t>Ebolowa</t>
  </si>
  <si>
    <t>Ekounou-Lycee-MTN</t>
  </si>
  <si>
    <t>CTR_726</t>
  </si>
  <si>
    <t>IHS-Bamenda-Bujong</t>
  </si>
  <si>
    <t>NRO_133</t>
  </si>
  <si>
    <t>Azem-IHS</t>
  </si>
  <si>
    <t>SUD_060</t>
  </si>
  <si>
    <t>Azem</t>
  </si>
  <si>
    <t>Mamfe</t>
  </si>
  <si>
    <t>SUO_009</t>
  </si>
  <si>
    <t>Bad Grid + GE</t>
  </si>
  <si>
    <t>Maroua-Djarengol-II</t>
  </si>
  <si>
    <t>EXN_143</t>
  </si>
  <si>
    <t>Solar-Grid-Gen</t>
  </si>
  <si>
    <t>Maroua</t>
  </si>
  <si>
    <t>Bibemire</t>
  </si>
  <si>
    <t>NRD_039</t>
  </si>
  <si>
    <t>Ngd-CRTV</t>
  </si>
  <si>
    <t>ADM_007</t>
  </si>
  <si>
    <t>Good Grid + Solar + GE</t>
  </si>
  <si>
    <t>ADAMAOUA</t>
  </si>
  <si>
    <t>Ngaoundere</t>
  </si>
  <si>
    <t>Mankon</t>
  </si>
  <si>
    <t>NRO_029</t>
  </si>
  <si>
    <t>Tchika</t>
  </si>
  <si>
    <t>EXN_225</t>
  </si>
  <si>
    <t>Hybrid-Gen</t>
  </si>
  <si>
    <t>Bengbis-MTN-IHS</t>
  </si>
  <si>
    <t>SUD_052</t>
  </si>
  <si>
    <t>Bengbis</t>
  </si>
  <si>
    <t>Dschang-Rectorat-MTN</t>
  </si>
  <si>
    <t>OST_097</t>
  </si>
  <si>
    <t>OUEST</t>
  </si>
  <si>
    <t>Dschang</t>
  </si>
  <si>
    <t>Kumba-Nkamlikum</t>
  </si>
  <si>
    <t>SUO_216</t>
  </si>
  <si>
    <t>Kumba</t>
  </si>
  <si>
    <t>Liberte-Indoor</t>
  </si>
  <si>
    <t>LIT_673</t>
  </si>
  <si>
    <t>Ngomedzap</t>
  </si>
  <si>
    <t>CTR_188</t>
  </si>
  <si>
    <t>CTR_935_Z_BATA-Mokolo-II-HIS</t>
  </si>
  <si>
    <t>CTR_935</t>
  </si>
  <si>
    <t>I_HS</t>
  </si>
  <si>
    <t>Grid Only</t>
  </si>
  <si>
    <t>Yaoundé</t>
  </si>
  <si>
    <t>Makepe-III-MTN</t>
  </si>
  <si>
    <t>LIT_677</t>
  </si>
  <si>
    <t>Makepe-Bloc-E</t>
  </si>
  <si>
    <t>LIT_613</t>
  </si>
  <si>
    <t>Pette</t>
  </si>
  <si>
    <t>EXN_039</t>
  </si>
  <si>
    <t>Hybrid Solar - S3</t>
  </si>
  <si>
    <t>GP-Etoudi</t>
  </si>
  <si>
    <t>CTR_735</t>
  </si>
  <si>
    <t>Good Grid no GE - 12h</t>
  </si>
  <si>
    <t>Institute-Samba-New</t>
  </si>
  <si>
    <t>CTR_868</t>
  </si>
  <si>
    <t>Bonendale-II</t>
  </si>
  <si>
    <t>LIT_641</t>
  </si>
  <si>
    <t>Nyalla-II</t>
  </si>
  <si>
    <t>LIT_341</t>
  </si>
  <si>
    <t>Denver-Total-IHS</t>
  </si>
  <si>
    <t>LIT_588</t>
  </si>
  <si>
    <t>Kayo-Elie</t>
  </si>
  <si>
    <t>LIT_047</t>
  </si>
  <si>
    <t>Maroua-Entree</t>
  </si>
  <si>
    <t>EXN_250</t>
  </si>
  <si>
    <t>Liberte</t>
  </si>
  <si>
    <t>LIT_019</t>
  </si>
  <si>
    <t>Mokola-MTN</t>
  </si>
  <si>
    <t>EXN_142</t>
  </si>
  <si>
    <t>Mokola</t>
  </si>
  <si>
    <t>Newb-Ancien-Etage-New</t>
  </si>
  <si>
    <t>LIT_528</t>
  </si>
  <si>
    <t>GridOnly</t>
  </si>
  <si>
    <t>Hilton</t>
  </si>
  <si>
    <t>CTR_702</t>
  </si>
  <si>
    <t>Fraternite-Adama_Ekombitie-III</t>
  </si>
  <si>
    <t>CTR_849</t>
  </si>
  <si>
    <t>Ndogp-Ecole-Publique</t>
  </si>
  <si>
    <t>LIT_693</t>
  </si>
  <si>
    <t>Essu</t>
  </si>
  <si>
    <t>NRO_234</t>
  </si>
  <si>
    <t>Gen Only</t>
  </si>
  <si>
    <t>ESSU</t>
  </si>
  <si>
    <t>Logone-Birni</t>
  </si>
  <si>
    <t>EXN_051</t>
  </si>
  <si>
    <t>Ngousso-Maetur</t>
  </si>
  <si>
    <t>CTR_567</t>
  </si>
  <si>
    <t>Kumba-Lutherian-Church-MTN</t>
  </si>
  <si>
    <t>SUO_054</t>
  </si>
  <si>
    <t>Logpom-Akanji-Immeuble</t>
  </si>
  <si>
    <t>LIT_618</t>
  </si>
  <si>
    <t>Boko-Hospital-IHS</t>
  </si>
  <si>
    <t>LIT_632</t>
  </si>
  <si>
    <t>Rond-point</t>
  </si>
  <si>
    <t>LIT_048</t>
  </si>
  <si>
    <t>Bonewonda-Chefferie</t>
  </si>
  <si>
    <t>LIT_379</t>
  </si>
  <si>
    <t>Bonassama-New-IHS</t>
  </si>
  <si>
    <t>LIT_589</t>
  </si>
  <si>
    <t>Garoua-Kolbives</t>
  </si>
  <si>
    <t>NRD_049</t>
  </si>
  <si>
    <t>Foret-Bar-Mabanda-IHS</t>
  </si>
  <si>
    <t>LIT_360</t>
  </si>
  <si>
    <t>LIT_477</t>
  </si>
  <si>
    <t>Bekoko</t>
  </si>
  <si>
    <t>MOLYKO-CHIEF-STREET-MTN</t>
  </si>
  <si>
    <t>SUO_228</t>
  </si>
  <si>
    <t>Batoua-Godole-IHS</t>
  </si>
  <si>
    <t>ADM_141</t>
  </si>
  <si>
    <t>Batoua-Godole</t>
  </si>
  <si>
    <t>KOUSSERI-Douane-MTN</t>
  </si>
  <si>
    <t>EXN_246</t>
  </si>
  <si>
    <t>Kousseri</t>
  </si>
  <si>
    <t>Garoua-Chateau</t>
  </si>
  <si>
    <t>NRD_018</t>
  </si>
  <si>
    <t>Medium Grid + Solar + GE</t>
  </si>
  <si>
    <t>Bonaberi-Magzi-IHS</t>
  </si>
  <si>
    <t>LIT_738</t>
  </si>
  <si>
    <t>Bep-An-2000</t>
  </si>
  <si>
    <t>LIT_459</t>
  </si>
  <si>
    <t>De-La-Salle</t>
  </si>
  <si>
    <t>LIT_245</t>
  </si>
  <si>
    <t>Grid-GenLithium</t>
  </si>
  <si>
    <t>Bonewonda</t>
  </si>
  <si>
    <t>LIT_074</t>
  </si>
  <si>
    <t>Buca-Voyage</t>
  </si>
  <si>
    <t>LIT_616</t>
  </si>
  <si>
    <t>PK13-Sitabac-New</t>
  </si>
  <si>
    <t>LIT_667</t>
  </si>
  <si>
    <t>Mimboman-Liberte-II</t>
  </si>
  <si>
    <t>CTR_655</t>
  </si>
  <si>
    <t>Mokong-MTN-IHS</t>
  </si>
  <si>
    <t>EXN_161</t>
  </si>
  <si>
    <t>Mokong</t>
  </si>
  <si>
    <t>Dumbu</t>
  </si>
  <si>
    <t>NRO_046</t>
  </si>
  <si>
    <t>Bonamoussongo-IHS</t>
  </si>
  <si>
    <t>LIT_154</t>
  </si>
  <si>
    <t>Mile14-IHS</t>
  </si>
  <si>
    <t>SUO_079</t>
  </si>
  <si>
    <t>Mile16-Buea-HIS</t>
  </si>
  <si>
    <t>SUO_243</t>
  </si>
  <si>
    <t>Darrack-MTN-IHS</t>
  </si>
  <si>
    <t>EXN_133</t>
  </si>
  <si>
    <t>Darrack</t>
  </si>
  <si>
    <t>Batoufam-Chefferie</t>
  </si>
  <si>
    <t>OST_277</t>
  </si>
  <si>
    <t>Batoufam</t>
  </si>
  <si>
    <t>Banguem-VSAT</t>
  </si>
  <si>
    <t>SUO_013</t>
  </si>
  <si>
    <t>Banguem</t>
  </si>
  <si>
    <t>Longtimbi</t>
  </si>
  <si>
    <t>EST_072</t>
  </si>
  <si>
    <t>EST</t>
  </si>
  <si>
    <t>Tikondi-MTN</t>
  </si>
  <si>
    <t>EST_040</t>
  </si>
  <si>
    <t>Tikondi</t>
  </si>
  <si>
    <t>Brigaya</t>
  </si>
  <si>
    <t>EST_056</t>
  </si>
  <si>
    <t>EST_053_N_Mbele-Mbeke</t>
  </si>
  <si>
    <t>EST_053</t>
  </si>
  <si>
    <t>Mbele-Mbeke</t>
  </si>
  <si>
    <t>Mandama-IHS</t>
  </si>
  <si>
    <t>NRD_123</t>
  </si>
  <si>
    <t>Grid-Hybrid-Gen</t>
  </si>
  <si>
    <t>Mandama</t>
  </si>
  <si>
    <t>Tatum</t>
  </si>
  <si>
    <t>NRO_073</t>
  </si>
  <si>
    <t>Eyumojock</t>
  </si>
  <si>
    <t>SUO_016</t>
  </si>
  <si>
    <t>Bariki-IHS</t>
  </si>
  <si>
    <t>EXN_167</t>
  </si>
  <si>
    <t>Bariki</t>
  </si>
  <si>
    <t>PK15-Auberge</t>
  </si>
  <si>
    <t>LIT_728</t>
  </si>
  <si>
    <t>Nkwein-Ntambang</t>
  </si>
  <si>
    <t>NRO_222</t>
  </si>
  <si>
    <t>Logpom-New</t>
  </si>
  <si>
    <t>LIT_737</t>
  </si>
  <si>
    <t>KUMBA-BONAKAMA</t>
  </si>
  <si>
    <t>SUO_218</t>
  </si>
  <si>
    <t>Canal-Olympia-1</t>
  </si>
  <si>
    <t>LIT_674</t>
  </si>
  <si>
    <t>Cite-de-la-Paix</t>
  </si>
  <si>
    <t>LIT_442</t>
  </si>
  <si>
    <t>CTR_228_N_Evodoula</t>
  </si>
  <si>
    <t>CTR_228</t>
  </si>
  <si>
    <t>Evodoula</t>
  </si>
  <si>
    <t>Bessengue</t>
  </si>
  <si>
    <t>LIT_022</t>
  </si>
  <si>
    <t>Good grid 100%</t>
  </si>
  <si>
    <t>Bepanda-Omnisport</t>
  </si>
  <si>
    <t>LIT_405</t>
  </si>
  <si>
    <t>Bepanda</t>
  </si>
  <si>
    <t>LIT_050</t>
  </si>
  <si>
    <t>Evidence-building-IHS</t>
  </si>
  <si>
    <t>NRO_123</t>
  </si>
  <si>
    <t>Maroua-Total-Domayo-MTN-IHS</t>
  </si>
  <si>
    <t>EXN_158</t>
  </si>
  <si>
    <t>Omnisport</t>
  </si>
  <si>
    <t>LIT_102</t>
  </si>
  <si>
    <t>Garoua-Ngalbidje-II</t>
  </si>
  <si>
    <t>NRD_158</t>
  </si>
  <si>
    <t>SIC-Cacao</t>
  </si>
  <si>
    <t>LIT_654</t>
  </si>
  <si>
    <t>CTR_948_Z_Nkoabang-III</t>
  </si>
  <si>
    <t>CTR_948</t>
  </si>
  <si>
    <t>Mbangue-III-MTN</t>
  </si>
  <si>
    <t>LIT_678</t>
  </si>
  <si>
    <t>Bonantone</t>
  </si>
  <si>
    <t>LIT_085</t>
  </si>
  <si>
    <t>New-Deido</t>
  </si>
  <si>
    <t>LIT_287</t>
  </si>
  <si>
    <t>H-Paradis</t>
  </si>
  <si>
    <t>CTR_093</t>
  </si>
  <si>
    <t>Ndu-Mbakfu-IHS</t>
  </si>
  <si>
    <t>NRO_089</t>
  </si>
  <si>
    <t>Ndu-Mbakfu</t>
  </si>
  <si>
    <t>Ekounou-II</t>
  </si>
  <si>
    <t>CTR_719</t>
  </si>
  <si>
    <t>CRTV_Yaounde_Mballa_II</t>
  </si>
  <si>
    <t>CTR_842</t>
  </si>
  <si>
    <t>KOTTO-MBANGUE-II</t>
  </si>
  <si>
    <t>LIT_712</t>
  </si>
  <si>
    <t>BTS-Mobile-Tagidor-Hotel</t>
  </si>
  <si>
    <t>OST_306</t>
  </si>
  <si>
    <t>Bafoussam</t>
  </si>
  <si>
    <t>Old-Airport-IHS</t>
  </si>
  <si>
    <t>LIT_122</t>
  </si>
  <si>
    <t>Grid-Lithium</t>
  </si>
  <si>
    <t>Gamba-MTN</t>
  </si>
  <si>
    <t>NRD_059</t>
  </si>
  <si>
    <t>Gamba</t>
  </si>
  <si>
    <t>Tropicana-New</t>
  </si>
  <si>
    <t>CTR_833</t>
  </si>
  <si>
    <t>Hile-Alifa-IHS</t>
  </si>
  <si>
    <t>EXN_224</t>
  </si>
  <si>
    <t>Hile-Alifa</t>
  </si>
  <si>
    <t>Oyomabang-marche</t>
  </si>
  <si>
    <t>CTR_718</t>
  </si>
  <si>
    <t>Mousgoy-IHS</t>
  </si>
  <si>
    <t>EXN_136</t>
  </si>
  <si>
    <t>Mousgoy</t>
  </si>
  <si>
    <t>Nkolmeyos-IHS</t>
  </si>
  <si>
    <t>SUD_111</t>
  </si>
  <si>
    <t>Gen-Lithium</t>
  </si>
  <si>
    <t>Nkolmeyos</t>
  </si>
  <si>
    <t>Japoma-Stade-Camtel</t>
  </si>
  <si>
    <t>LIT_733</t>
  </si>
  <si>
    <t>Ndogbong-Bifaka</t>
  </si>
  <si>
    <t>LIT_671</t>
  </si>
  <si>
    <t>Bitotol-Ecole-Publique</t>
  </si>
  <si>
    <t>CTR_794</t>
  </si>
  <si>
    <t>Kotto-Denver</t>
  </si>
  <si>
    <t>LIT_657</t>
  </si>
  <si>
    <t>Kousseri-MTN-IHS</t>
  </si>
  <si>
    <t>EXN_138</t>
  </si>
  <si>
    <t>Kotto-Bloc-II</t>
  </si>
  <si>
    <t>LIT_611</t>
  </si>
  <si>
    <t>Base-Elf-New</t>
  </si>
  <si>
    <t>LIT_151</t>
  </si>
  <si>
    <t>Ngo-Njo-II</t>
  </si>
  <si>
    <t>LIT_585</t>
  </si>
  <si>
    <t>Mile16-Bolifamba-IHS</t>
  </si>
  <si>
    <t>SUO_220</t>
  </si>
  <si>
    <t>Parcours-Vita</t>
  </si>
  <si>
    <t>LIT_666</t>
  </si>
  <si>
    <t>LIT_871_Z_Bonamatoumbe-III-IHS</t>
  </si>
  <si>
    <t>LIT_871</t>
  </si>
  <si>
    <t>Bamenkombo</t>
  </si>
  <si>
    <t>OST_155</t>
  </si>
  <si>
    <t>Ngbetnsouen</t>
  </si>
  <si>
    <t>OST_219</t>
  </si>
  <si>
    <t>Bonamoutongo-III</t>
  </si>
  <si>
    <t>LIT_718</t>
  </si>
  <si>
    <t>Nkolmessing-Abom-MTN</t>
  </si>
  <si>
    <t>CTR_832</t>
  </si>
  <si>
    <t>Brazz-Tergal</t>
  </si>
  <si>
    <t>LIT_340</t>
  </si>
  <si>
    <t>Nkong-CRTV</t>
  </si>
  <si>
    <t>LIT_116</t>
  </si>
  <si>
    <t>Nkongsamba</t>
  </si>
  <si>
    <t>LIT_857_Z_Bois-des-Singes-III-IHS</t>
  </si>
  <si>
    <t>LIT_857</t>
  </si>
  <si>
    <t>ESCO</t>
  </si>
  <si>
    <t>Galim-Tignere</t>
  </si>
  <si>
    <t>ADM_024</t>
  </si>
  <si>
    <t>Cite-Berge-EPC</t>
  </si>
  <si>
    <t>LIT_656</t>
  </si>
  <si>
    <t>Etoudi</t>
  </si>
  <si>
    <t>CTR_086</t>
  </si>
  <si>
    <t>Biteng-Maetur</t>
  </si>
  <si>
    <t>CTR_395</t>
  </si>
  <si>
    <t>Bep-Cafrad</t>
  </si>
  <si>
    <t>LIT_649</t>
  </si>
  <si>
    <t>Bsadi-ZoneA-New</t>
  </si>
  <si>
    <t>LIT_277</t>
  </si>
  <si>
    <t>Buea-Bwitingui-Road</t>
  </si>
  <si>
    <t>SUO_232</t>
  </si>
  <si>
    <t>Ntumbaw</t>
  </si>
  <si>
    <t>NRO_245</t>
  </si>
  <si>
    <t>Kotto-Baden-Baden</t>
  </si>
  <si>
    <t>LIT_713</t>
  </si>
  <si>
    <t>Zemda</t>
  </si>
  <si>
    <t>OST_262</t>
  </si>
  <si>
    <t>Obobogo-Paloma</t>
  </si>
  <si>
    <t>CTR_598</t>
  </si>
  <si>
    <t>Nsimalen-highway-I</t>
  </si>
  <si>
    <t>CTR_724</t>
  </si>
  <si>
    <t>Franqueville</t>
  </si>
  <si>
    <t>LIT_596</t>
  </si>
  <si>
    <t>Bardake-IHS</t>
  </si>
  <si>
    <t>NRD_110</t>
  </si>
  <si>
    <t>Bardake</t>
  </si>
  <si>
    <t>Nkolmeyang-IHS</t>
  </si>
  <si>
    <t>CTR_442</t>
  </si>
  <si>
    <t>Nkolmeyang</t>
  </si>
  <si>
    <t>Nkomekui</t>
  </si>
  <si>
    <t>SUD_016</t>
  </si>
  <si>
    <t>Bamenyam</t>
  </si>
  <si>
    <t>OST_186</t>
  </si>
  <si>
    <t>Kapanyaye-IHS</t>
  </si>
  <si>
    <t>NRD_109</t>
  </si>
  <si>
    <t>Kapanyaye</t>
  </si>
  <si>
    <t>Makepe-Ecole-Sira</t>
  </si>
  <si>
    <t>LIT_167</t>
  </si>
  <si>
    <t>Fin-goudron-Mbangue</t>
  </si>
  <si>
    <t>LIT_844</t>
  </si>
  <si>
    <t>Makepe-AES</t>
  </si>
  <si>
    <t>LIT_357</t>
  </si>
  <si>
    <t>Nkong-Q3</t>
  </si>
  <si>
    <t>LIT_169</t>
  </si>
  <si>
    <t>Kumba-Makata-IHS</t>
  </si>
  <si>
    <t>SUO_111</t>
  </si>
  <si>
    <t>Bobongo</t>
  </si>
  <si>
    <t>LIT_250</t>
  </si>
  <si>
    <t>Nkolbisson-Usne-Ds-Eaux-IHS</t>
  </si>
  <si>
    <t>CTR_522</t>
  </si>
  <si>
    <t>Crf-Patrick-Mboma</t>
  </si>
  <si>
    <t>LIT_697</t>
  </si>
  <si>
    <t>Kumba-CCAS-IHS</t>
  </si>
  <si>
    <t>SUO_109</t>
  </si>
  <si>
    <t>Nkolfoulou-ENIA-MTN</t>
  </si>
  <si>
    <t>CTR_837</t>
  </si>
  <si>
    <t>Kumba-Kossala-IHS</t>
  </si>
  <si>
    <t>SUO_113</t>
  </si>
  <si>
    <t>Kumba-Mbo-Street-IHS</t>
  </si>
  <si>
    <t>SUO_116</t>
  </si>
  <si>
    <t>Kumba-Pulletin-IHS</t>
  </si>
  <si>
    <t>SUO_115</t>
  </si>
  <si>
    <t>Kumba-Station-IHS</t>
  </si>
  <si>
    <t>SUO_126</t>
  </si>
  <si>
    <t>Bobongo-II</t>
  </si>
  <si>
    <t>LIT_568</t>
  </si>
  <si>
    <t>Kumba-Kossala2-IHS</t>
  </si>
  <si>
    <t>SUO_114</t>
  </si>
  <si>
    <t>Bomono-ba-mbengue-IHS</t>
  </si>
  <si>
    <t>LIT_790</t>
  </si>
  <si>
    <t>Dibombari</t>
  </si>
  <si>
    <t>Tagawa-IHS</t>
  </si>
  <si>
    <t>EXN_274</t>
  </si>
  <si>
    <t>Tagawa</t>
  </si>
  <si>
    <t>TCHEVI-IHS</t>
  </si>
  <si>
    <t>EXN_227</t>
  </si>
  <si>
    <t>Tchevi</t>
  </si>
  <si>
    <t>Libong</t>
  </si>
  <si>
    <t>ADM_149</t>
  </si>
  <si>
    <t>Logpom-Sodikombo</t>
  </si>
  <si>
    <t>LIT_275</t>
  </si>
  <si>
    <t>Kumba-Fiango-IHS</t>
  </si>
  <si>
    <t>SUO_110</t>
  </si>
  <si>
    <t>Koweit-City</t>
  </si>
  <si>
    <t>CTR_258</t>
  </si>
  <si>
    <t>Bonamoutongo-II</t>
  </si>
  <si>
    <t>LIT_610</t>
  </si>
  <si>
    <t>Kumba-Mabanda</t>
  </si>
  <si>
    <t>SUO_027</t>
  </si>
  <si>
    <t>Mvog-Mangaa-II</t>
  </si>
  <si>
    <t>CTR_669</t>
  </si>
  <si>
    <t>Kumba-Barombi-Kang-II-IHS</t>
  </si>
  <si>
    <t>SUO_108</t>
  </si>
  <si>
    <t>Sodiko-III-MTN</t>
  </si>
  <si>
    <t>LIT_741</t>
  </si>
  <si>
    <t>Limbe-Legend-Inn</t>
  </si>
  <si>
    <t>SUO_233</t>
  </si>
  <si>
    <t>Kumba Gare Ntam</t>
  </si>
  <si>
    <t>SUO_238</t>
  </si>
  <si>
    <t>Cite-Berges-IHS</t>
  </si>
  <si>
    <t>LIT_157</t>
  </si>
  <si>
    <t>Bois-Des-Singes-II-MTN</t>
  </si>
  <si>
    <t>LIT_753</t>
  </si>
  <si>
    <t>Bachuo-Ntai</t>
  </si>
  <si>
    <t>SUO_030</t>
  </si>
  <si>
    <t>Bashuo-Ntai</t>
  </si>
  <si>
    <t>Mbakong-MTN</t>
  </si>
  <si>
    <t>NRO_255</t>
  </si>
  <si>
    <t>Mbakong</t>
  </si>
  <si>
    <t>Mimboman-Village</t>
  </si>
  <si>
    <t>CTR_245</t>
  </si>
  <si>
    <t>Awing</t>
  </si>
  <si>
    <t>NRO_248</t>
  </si>
  <si>
    <t>Ekok</t>
  </si>
  <si>
    <t>SUO_015</t>
  </si>
  <si>
    <t>Fonfuka</t>
  </si>
  <si>
    <t>NRO_043</t>
  </si>
  <si>
    <t>PK5-Auberge</t>
  </si>
  <si>
    <t>LIT_647</t>
  </si>
  <si>
    <t>Kumba-Centre</t>
  </si>
  <si>
    <t>SUO_071</t>
  </si>
  <si>
    <t>Edea-Centre</t>
  </si>
  <si>
    <t>LIT_185</t>
  </si>
  <si>
    <t>Edea</t>
  </si>
  <si>
    <t>Brazzaville-II</t>
  </si>
  <si>
    <t>LIT_694</t>
  </si>
  <si>
    <t>Bertoua-Hopital-IHS</t>
  </si>
  <si>
    <t>EST_152</t>
  </si>
  <si>
    <t>Bertoua</t>
  </si>
  <si>
    <t>Mbeng</t>
  </si>
  <si>
    <t>CTR_385</t>
  </si>
  <si>
    <t>Newb-Srce-Quartier</t>
  </si>
  <si>
    <t>LIT_095</t>
  </si>
  <si>
    <t>PK10-Genie-Militaire</t>
  </si>
  <si>
    <t>LIT_447</t>
  </si>
  <si>
    <t>Buea-Prime22</t>
  </si>
  <si>
    <t>SUO_241</t>
  </si>
  <si>
    <t>Mvog-Ebanda-II</t>
  </si>
  <si>
    <t>CTR_668</t>
  </si>
  <si>
    <t>Kribi-Ebouyie</t>
  </si>
  <si>
    <t>SUD_077</t>
  </si>
  <si>
    <t>Kribi</t>
  </si>
  <si>
    <t>Melen-Baaba</t>
  </si>
  <si>
    <t>CTR_594</t>
  </si>
  <si>
    <t>Ba'aba</t>
  </si>
  <si>
    <t>Yingui-IHS</t>
  </si>
  <si>
    <t>LIT_180</t>
  </si>
  <si>
    <t>Yingui</t>
  </si>
  <si>
    <t>Bertoua-Camtel</t>
  </si>
  <si>
    <t>EST_143</t>
  </si>
  <si>
    <t>Logpom-Andem-IHS</t>
  </si>
  <si>
    <t>LIT_140</t>
  </si>
  <si>
    <t>Ayene-II</t>
  </si>
  <si>
    <t>CTR_791</t>
  </si>
  <si>
    <t>Sonara</t>
  </si>
  <si>
    <t>SUO_171</t>
  </si>
  <si>
    <t>Ekoumdoum-Chatel</t>
  </si>
  <si>
    <t>CTR_762</t>
  </si>
  <si>
    <t>Buea-Bomaka-III-MTN</t>
  </si>
  <si>
    <t>SUO_169</t>
  </si>
  <si>
    <t>Bfsam-Tyo</t>
  </si>
  <si>
    <t>OST_118</t>
  </si>
  <si>
    <t>Badjonre-IHS</t>
  </si>
  <si>
    <t>EXN_152</t>
  </si>
  <si>
    <t>Badjonre</t>
  </si>
  <si>
    <t>Logpom-Denver-City</t>
  </si>
  <si>
    <t>LIT_440</t>
  </si>
  <si>
    <t>Tombel-MTN</t>
  </si>
  <si>
    <t>LIT_225</t>
  </si>
  <si>
    <t>Tombel</t>
  </si>
  <si>
    <t>ETOUDI-NEW</t>
  </si>
  <si>
    <t>CTR_917</t>
  </si>
  <si>
    <t>Mindourou</t>
  </si>
  <si>
    <t>EST_012</t>
  </si>
  <si>
    <t>Buea-David-Square</t>
  </si>
  <si>
    <t>SUO_077</t>
  </si>
  <si>
    <t>Wonya-Mavio-IHS</t>
  </si>
  <si>
    <t>SUO_195</t>
  </si>
  <si>
    <t>Molyko-Buea-SC2</t>
  </si>
  <si>
    <t>SUO_213</t>
  </si>
  <si>
    <t>Buea-Kouma-IHS</t>
  </si>
  <si>
    <t>SUO_215</t>
  </si>
  <si>
    <t>Bberi-Excellence</t>
  </si>
  <si>
    <t>LIT_645</t>
  </si>
  <si>
    <t>Ndobo-Rail</t>
  </si>
  <si>
    <t>LIT_260</t>
  </si>
  <si>
    <t>Bonateki-New</t>
  </si>
  <si>
    <t>LIT_527</t>
  </si>
  <si>
    <t>BTS-Mobile-Krystal-Palace</t>
  </si>
  <si>
    <t>LIT_756</t>
  </si>
  <si>
    <t>Boussa-IHS</t>
  </si>
  <si>
    <t>NRD_129</t>
  </si>
  <si>
    <t>Boussa</t>
  </si>
  <si>
    <t>Martap</t>
  </si>
  <si>
    <t>ADM_060</t>
  </si>
  <si>
    <t>Limbe-Ngueme</t>
  </si>
  <si>
    <t>SUO_235</t>
  </si>
  <si>
    <t>Yagoua-Quinf-II</t>
  </si>
  <si>
    <t>EXN_236</t>
  </si>
  <si>
    <t>Yagoua</t>
  </si>
  <si>
    <t>PK19</t>
  </si>
  <si>
    <t>LIT_584</t>
  </si>
  <si>
    <t>HGB</t>
  </si>
  <si>
    <t>Ebonji-IHS</t>
  </si>
  <si>
    <t>SUO_101</t>
  </si>
  <si>
    <t>Ebonji</t>
  </si>
  <si>
    <t>Bokova-IHS</t>
  </si>
  <si>
    <t>SUO_254</t>
  </si>
  <si>
    <t>Makepe-Conteneur</t>
  </si>
  <si>
    <t>LIT_730</t>
  </si>
  <si>
    <t>Ange-raphael-II</t>
  </si>
  <si>
    <t>LIT_696</t>
  </si>
  <si>
    <t>Diang-MTN</t>
  </si>
  <si>
    <t>EST_076</t>
  </si>
  <si>
    <t>Diang</t>
  </si>
  <si>
    <t>Douala-Bali-III-MTN</t>
  </si>
  <si>
    <t>LIT_746</t>
  </si>
  <si>
    <t>Mendong-IV-MTN</t>
  </si>
  <si>
    <t>CTR_746</t>
  </si>
  <si>
    <t>Yansoki-MTN</t>
  </si>
  <si>
    <t>LIT_698</t>
  </si>
  <si>
    <t>Dschang-Vallee</t>
  </si>
  <si>
    <t>OST_096</t>
  </si>
  <si>
    <t>Ngd-Madagascar</t>
  </si>
  <si>
    <t>ADM_135</t>
  </si>
  <si>
    <t>Bertoua-Ngaikada</t>
  </si>
  <si>
    <t>EST_051</t>
  </si>
  <si>
    <t>Kribi-Mpala</t>
  </si>
  <si>
    <t>SUD_053</t>
  </si>
  <si>
    <t>Kribi-LONDJI</t>
  </si>
  <si>
    <t>SUD_079</t>
  </si>
  <si>
    <t>Mpoloungoue</t>
  </si>
  <si>
    <t>SUD_021</t>
  </si>
  <si>
    <t>Grid-Gen-Lithium</t>
  </si>
  <si>
    <t>Bipaga</t>
  </si>
  <si>
    <t>SUD_001</t>
  </si>
  <si>
    <t>Ndogp-Bloc-13</t>
  </si>
  <si>
    <t>LIT_292</t>
  </si>
  <si>
    <t>Molyko-Paramount-Street-IHS</t>
  </si>
  <si>
    <t>SUO_179</t>
  </si>
  <si>
    <t>Mamfe-Brasserie</t>
  </si>
  <si>
    <t>SUO_073</t>
  </si>
  <si>
    <t>Maroua-Zokok-Palar-IHS</t>
  </si>
  <si>
    <t>EXN_116</t>
  </si>
  <si>
    <t>Entree-Cite-Verte-IHS</t>
  </si>
  <si>
    <t>CTR_519</t>
  </si>
  <si>
    <t>Ngd-Troua-Mala-II</t>
  </si>
  <si>
    <t>ADM_074</t>
  </si>
  <si>
    <t>CNDH</t>
  </si>
  <si>
    <t>CTR_046</t>
  </si>
  <si>
    <t>Kotto-Village</t>
  </si>
  <si>
    <t>LIT_726</t>
  </si>
  <si>
    <t>Bong-assi</t>
  </si>
  <si>
    <t>CTR_774</t>
  </si>
  <si>
    <t>Bertoua-ENIA-MTN</t>
  </si>
  <si>
    <t>EST_069</t>
  </si>
  <si>
    <t>Kika-IHS</t>
  </si>
  <si>
    <t>EST_115</t>
  </si>
  <si>
    <t>Kika</t>
  </si>
  <si>
    <t>Boubara-IHS</t>
  </si>
  <si>
    <t>EST_096</t>
  </si>
  <si>
    <t>Boubara</t>
  </si>
  <si>
    <t>Benakuma</t>
  </si>
  <si>
    <t>NRO_233</t>
  </si>
  <si>
    <t>Mpenda-Mbocko-IHS</t>
  </si>
  <si>
    <t>SUO_008</t>
  </si>
  <si>
    <t>Mpenda-Mbocko</t>
  </si>
  <si>
    <t>Bambili-Campus-II-IHS</t>
  </si>
  <si>
    <t>NRO_129</t>
  </si>
  <si>
    <t>GenOnly</t>
  </si>
  <si>
    <t>Mvangan-IHS</t>
  </si>
  <si>
    <t>SUD_066</t>
  </si>
  <si>
    <t>Mvangan</t>
  </si>
  <si>
    <t>Camp-Sic-Mendong</t>
  </si>
  <si>
    <t>CTR_767</t>
  </si>
  <si>
    <t>Bonabappe-II</t>
  </si>
  <si>
    <t>LIT_362</t>
  </si>
  <si>
    <t>Lokomo-MTN</t>
  </si>
  <si>
    <t>EST_042</t>
  </si>
  <si>
    <t>Lokomo</t>
  </si>
  <si>
    <t>Sole</t>
  </si>
  <si>
    <t>LIT_212</t>
  </si>
  <si>
    <t>Emana-Bilick-IHS</t>
  </si>
  <si>
    <t>CTR_160</t>
  </si>
  <si>
    <t>Logpom-H-Soeurs</t>
  </si>
  <si>
    <t>LIT_210</t>
  </si>
  <si>
    <t>Bepanda-TSF</t>
  </si>
  <si>
    <t>LIT_366</t>
  </si>
  <si>
    <t>Deido-Pharmacie-La-Rive</t>
  </si>
  <si>
    <t>LIT_436</t>
  </si>
  <si>
    <t>Korek-Djarengol-II</t>
  </si>
  <si>
    <t>EXN_235</t>
  </si>
  <si>
    <t>Lewa-MTN</t>
  </si>
  <si>
    <t>ADM_066</t>
  </si>
  <si>
    <t>Lewa</t>
  </si>
  <si>
    <t>Nwa</t>
  </si>
  <si>
    <t>NRO_012</t>
  </si>
  <si>
    <t>Mwa</t>
  </si>
  <si>
    <t>Minisite-Dubai</t>
  </si>
  <si>
    <t>LIT_662</t>
  </si>
  <si>
    <t>Phacochere</t>
  </si>
  <si>
    <t>ADM_160</t>
  </si>
  <si>
    <t>Salapoumbe-Ville-MTN-IHS</t>
  </si>
  <si>
    <t>EST_103</t>
  </si>
  <si>
    <t>SALAPOUMBE</t>
  </si>
  <si>
    <t>Kousseri-Arazai-MTN-IHS</t>
  </si>
  <si>
    <t>EXN_181</t>
  </si>
  <si>
    <t>NYANGOBE-MTN</t>
  </si>
  <si>
    <t>LIT_685</t>
  </si>
  <si>
    <t>Logpom-II</t>
  </si>
  <si>
    <t>LIT_274</t>
  </si>
  <si>
    <t>Bekondo-IHS</t>
  </si>
  <si>
    <t>SUO_096</t>
  </si>
  <si>
    <t>Bekondo</t>
  </si>
  <si>
    <t>Ndiguina</t>
  </si>
  <si>
    <t>EXN_275</t>
  </si>
  <si>
    <t>Waza</t>
  </si>
  <si>
    <t>Logbessou-II</t>
  </si>
  <si>
    <t>LIT_669</t>
  </si>
  <si>
    <t>Crfr-Ecole-Maternelle-Carriere</t>
  </si>
  <si>
    <t>CTR_557</t>
  </si>
  <si>
    <t>Small-Ekombe-IHS</t>
  </si>
  <si>
    <t>SUO_090</t>
  </si>
  <si>
    <t>Mbongue</t>
  </si>
  <si>
    <t>Ikiliwindi-MTN</t>
  </si>
  <si>
    <t>SUO_048</t>
  </si>
  <si>
    <t>Ikiliwindi</t>
  </si>
  <si>
    <t>Gamoko-Hill-IHS</t>
  </si>
  <si>
    <t>SUO_097</t>
  </si>
  <si>
    <t>Gamoko</t>
  </si>
  <si>
    <t>Bitoto</t>
  </si>
  <si>
    <t>CTR_315</t>
  </si>
  <si>
    <t>Ndokoti-New</t>
  </si>
  <si>
    <t>LIT_217</t>
  </si>
  <si>
    <t>Etoudi-II-IHS</t>
  </si>
  <si>
    <t>CTR_633</t>
  </si>
  <si>
    <t>Kuruda</t>
  </si>
  <si>
    <t>EXN_208</t>
  </si>
  <si>
    <t>Bfsam-Tyo-II</t>
  </si>
  <si>
    <t>OST_232</t>
  </si>
  <si>
    <t>PK10-Bassang</t>
  </si>
  <si>
    <t>LIT_452</t>
  </si>
  <si>
    <t>Tsinga-Village2</t>
  </si>
  <si>
    <t>CTR_675</t>
  </si>
  <si>
    <t>Hybrid-Gen-Lithium</t>
  </si>
  <si>
    <t>BTS-Mobile-Marche-Central</t>
  </si>
  <si>
    <t>LIT_763</t>
  </si>
  <si>
    <t>Lada</t>
  </si>
  <si>
    <t>CTR_667</t>
  </si>
  <si>
    <t>Bad Grid + Solar + GE</t>
  </si>
  <si>
    <t>Bep-Axe-Lrd</t>
  </si>
  <si>
    <t>LIT_097</t>
  </si>
  <si>
    <t>Tradex-Simbock-MTN</t>
  </si>
  <si>
    <t>CTR_851</t>
  </si>
  <si>
    <t>Sodecoton</t>
  </si>
  <si>
    <t>EXN_001</t>
  </si>
  <si>
    <t>Kaele-Guiedame</t>
  </si>
  <si>
    <t>EXN_095</t>
  </si>
  <si>
    <t>Kaele</t>
  </si>
  <si>
    <t>Beka-Hossere-MTN-IHS</t>
  </si>
  <si>
    <t>ADM_132</t>
  </si>
  <si>
    <t>Bomkoul</t>
  </si>
  <si>
    <t>LIT_392</t>
  </si>
  <si>
    <t>Bmouang-Terminus</t>
  </si>
  <si>
    <t>LIT_044</t>
  </si>
  <si>
    <t>Gd-Moulin</t>
  </si>
  <si>
    <t>LIT_054</t>
  </si>
  <si>
    <t>Ngaoui</t>
  </si>
  <si>
    <t>ADM_037</t>
  </si>
  <si>
    <t>Guider-Sanguere</t>
  </si>
  <si>
    <t>NRD_134</t>
  </si>
  <si>
    <t>Guider</t>
  </si>
  <si>
    <t>Gor-IHS</t>
  </si>
  <si>
    <t>NRD_091</t>
  </si>
  <si>
    <t>Gor</t>
  </si>
  <si>
    <t>Bodjongo-II</t>
  </si>
  <si>
    <t>LIT_773</t>
  </si>
  <si>
    <t>Bodjongo</t>
  </si>
  <si>
    <t>Maroua-Zokok-Palar-II</t>
  </si>
  <si>
    <t>EXN_204</t>
  </si>
  <si>
    <t>Moloundou</t>
  </si>
  <si>
    <t>EST_015</t>
  </si>
  <si>
    <t>Nlobisson</t>
  </si>
  <si>
    <t>CTR_631</t>
  </si>
  <si>
    <t>Emombo-Tchad</t>
  </si>
  <si>
    <t>CTR_417</t>
  </si>
  <si>
    <t>Bonewonda-II</t>
  </si>
  <si>
    <t>LIT_378</t>
  </si>
  <si>
    <t>Mamfe-Centre-IHS</t>
  </si>
  <si>
    <t>SUO_106</t>
  </si>
  <si>
    <t>Bodjongo </t>
  </si>
  <si>
    <t>LIT_690</t>
  </si>
  <si>
    <t>PK12-Marche</t>
  </si>
  <si>
    <t>LIT_249</t>
  </si>
  <si>
    <t>Activa-Akwa</t>
  </si>
  <si>
    <t>LIT_367</t>
  </si>
  <si>
    <t>Grid-Gen (LL)</t>
  </si>
  <si>
    <t>Makepe-Decharge2-IHS</t>
  </si>
  <si>
    <t>LIT_490</t>
  </si>
  <si>
    <t>Balikumbat-Ville</t>
  </si>
  <si>
    <t>NRO_033</t>
  </si>
  <si>
    <t>Balikumbat</t>
  </si>
  <si>
    <t>PK11-Mbengue-City</t>
  </si>
  <si>
    <t>LIT_261</t>
  </si>
  <si>
    <t>Briqueterie</t>
  </si>
  <si>
    <t>CTR_321</t>
  </si>
  <si>
    <t>Bonateki-MRS</t>
  </si>
  <si>
    <t>LIT_396</t>
  </si>
  <si>
    <t>Abome-II</t>
  </si>
  <si>
    <t>CTR_662</t>
  </si>
  <si>
    <t>Minkwele-IHS</t>
  </si>
  <si>
    <t>LIT_479</t>
  </si>
  <si>
    <t>Minkwele</t>
  </si>
  <si>
    <t>Nkoabang-South-MTN</t>
  </si>
  <si>
    <t>CTR_698</t>
  </si>
  <si>
    <t>Bati</t>
  </si>
  <si>
    <t>OST_215</t>
  </si>
  <si>
    <t>Garoua-Yelwa-Orange-IHS</t>
  </si>
  <si>
    <t>NRD_082</t>
  </si>
  <si>
    <t>Logpom-Kosovo</t>
  </si>
  <si>
    <t>LIT_276</t>
  </si>
  <si>
    <t>Bonamoutongo</t>
  </si>
  <si>
    <t>LIT_020</t>
  </si>
  <si>
    <t>Logbessou-Sunshine-City</t>
  </si>
  <si>
    <t>LIT_638</t>
  </si>
  <si>
    <t>Ekindi-MTN</t>
  </si>
  <si>
    <t>SUO_045</t>
  </si>
  <si>
    <t>Ekindi</t>
  </si>
  <si>
    <t>Deido-Lycee</t>
  </si>
  <si>
    <t>LIT_004</t>
  </si>
  <si>
    <t>Logpom-Bilingual-School</t>
  </si>
  <si>
    <t>LIT_650</t>
  </si>
  <si>
    <t>Emene-City</t>
  </si>
  <si>
    <t>LIT_384</t>
  </si>
  <si>
    <t>Logpom-IHS</t>
  </si>
  <si>
    <t>LIT_376</t>
  </si>
  <si>
    <t>Zone-Papass</t>
  </si>
  <si>
    <t>LIT_270</t>
  </si>
  <si>
    <t>Lomie</t>
  </si>
  <si>
    <t>EST_010</t>
  </si>
  <si>
    <t>Nkongmondo</t>
  </si>
  <si>
    <t>LIT_091</t>
  </si>
  <si>
    <t>Garoua-Foulbere-II</t>
  </si>
  <si>
    <t>NRD_139</t>
  </si>
  <si>
    <t>Cogefar-II</t>
  </si>
  <si>
    <t>LIT_339</t>
  </si>
  <si>
    <t>Logbessou-PK21-IHS</t>
  </si>
  <si>
    <t>LIT_235</t>
  </si>
  <si>
    <t>Ndoghem-PK12-IHS</t>
  </si>
  <si>
    <t>LIT_159</t>
  </si>
  <si>
    <t>MVAMEBOD</t>
  </si>
  <si>
    <t>CTR_981</t>
  </si>
  <si>
    <t>Mvamebod</t>
  </si>
  <si>
    <t>Likok-MTN</t>
  </si>
  <si>
    <t>ADM_065</t>
  </si>
  <si>
    <t>Likok</t>
  </si>
  <si>
    <t>Ntem</t>
  </si>
  <si>
    <t>NRO_056</t>
  </si>
  <si>
    <t>Mbonso</t>
  </si>
  <si>
    <t>NRO_057</t>
  </si>
  <si>
    <t>LIT_827_Z_Bwang-Bakoko</t>
  </si>
  <si>
    <t>LIT_827</t>
  </si>
  <si>
    <t>PK17-University-IHS</t>
  </si>
  <si>
    <t>LIT_234</t>
  </si>
  <si>
    <t>PK18-Crf-Lapaix</t>
  </si>
  <si>
    <t>LIT_731</t>
  </si>
  <si>
    <t>PK15</t>
  </si>
  <si>
    <t>LIT_271</t>
  </si>
  <si>
    <t>Logbessou-OCM</t>
  </si>
  <si>
    <t>LIT_680</t>
  </si>
  <si>
    <t>CTR_940_Z_GBS-la-releve-Simbock</t>
  </si>
  <si>
    <t>CTR_940</t>
  </si>
  <si>
    <t>Ekang-I</t>
  </si>
  <si>
    <t>CTR_717</t>
  </si>
  <si>
    <t>Ekang</t>
  </si>
  <si>
    <t>Kribi-Hotel-Paradis-IHS</t>
  </si>
  <si>
    <t>SUD_080</t>
  </si>
  <si>
    <t>Yarbang-Gaziya-IHS</t>
  </si>
  <si>
    <t>ADM_142</t>
  </si>
  <si>
    <t>Yarban Gaziya</t>
  </si>
  <si>
    <t>Madingring</t>
  </si>
  <si>
    <t>NRD_036</t>
  </si>
  <si>
    <t>Letta-MTN</t>
  </si>
  <si>
    <t>EST_063</t>
  </si>
  <si>
    <t>Letta</t>
  </si>
  <si>
    <t>PK9</t>
  </si>
  <si>
    <t>LIT_370</t>
  </si>
  <si>
    <t>Bep-Safari</t>
  </si>
  <si>
    <t>LIT_524</t>
  </si>
  <si>
    <t>White-Star-Hotel</t>
  </si>
  <si>
    <t>SUO_236</t>
  </si>
  <si>
    <t>Mbalgong-Carrefour</t>
  </si>
  <si>
    <t>CTR_831</t>
  </si>
  <si>
    <t>Foumban-Camtel-II</t>
  </si>
  <si>
    <t>OST_235</t>
  </si>
  <si>
    <t>Foumban</t>
  </si>
  <si>
    <t>Montesquieux</t>
  </si>
  <si>
    <t>CTR_270</t>
  </si>
  <si>
    <t>La-Gare</t>
  </si>
  <si>
    <t>CTR_019</t>
  </si>
  <si>
    <t>Mvolye-New</t>
  </si>
  <si>
    <t>CTR_310</t>
  </si>
  <si>
    <t>Bonewonda-III</t>
  </si>
  <si>
    <t>LIT_615</t>
  </si>
  <si>
    <t>Hopital-de-La-Cass</t>
  </si>
  <si>
    <t>CTR_652</t>
  </si>
  <si>
    <t>PK14-Market-IHS</t>
  </si>
  <si>
    <t>LIT_578</t>
  </si>
  <si>
    <t>PK13-II</t>
  </si>
  <si>
    <t>LIT_448</t>
  </si>
  <si>
    <t>Mbot</t>
  </si>
  <si>
    <t>NRO_246</t>
  </si>
  <si>
    <t>Laising</t>
  </si>
  <si>
    <t>NRO_044</t>
  </si>
  <si>
    <t>Deido-Bonateki</t>
  </si>
  <si>
    <t>LIT_414</t>
  </si>
  <si>
    <t>Home-IHS</t>
  </si>
  <si>
    <t>ADM_112</t>
  </si>
  <si>
    <t>Home</t>
  </si>
  <si>
    <t>Nyassosso-MTN</t>
  </si>
  <si>
    <t>SUO_039</t>
  </si>
  <si>
    <t>Nyassosso</t>
  </si>
  <si>
    <t>ARMP</t>
  </si>
  <si>
    <t>CTR_124</t>
  </si>
  <si>
    <t>Biteng</t>
  </si>
  <si>
    <t>CTR_211</t>
  </si>
  <si>
    <t>Ngalbidje-MTN-IHS</t>
  </si>
  <si>
    <t>NRD_117</t>
  </si>
  <si>
    <t>Dschang-II</t>
  </si>
  <si>
    <t>OST_020</t>
  </si>
  <si>
    <t>Mombal-MTN</t>
  </si>
  <si>
    <t>EST_061</t>
  </si>
  <si>
    <t>Mombal</t>
  </si>
  <si>
    <t>Roua</t>
  </si>
  <si>
    <t>EXN_108</t>
  </si>
  <si>
    <t>Marche-Odza-IHS</t>
  </si>
  <si>
    <t>CTR_479</t>
  </si>
  <si>
    <t>Kumbe-MTN</t>
  </si>
  <si>
    <t>SUO_088</t>
  </si>
  <si>
    <t>Kumbe</t>
  </si>
  <si>
    <t>Ndu</t>
  </si>
  <si>
    <t>NRO_009</t>
  </si>
  <si>
    <t>NDU</t>
  </si>
  <si>
    <t>Bberi-Chateau</t>
  </si>
  <si>
    <t>LIT_017</t>
  </si>
  <si>
    <t>Garoua-Bockle-II</t>
  </si>
  <si>
    <t>NRD_186</t>
  </si>
  <si>
    <t>Mvan-MRS-IHS</t>
  </si>
  <si>
    <t>CTR_487</t>
  </si>
  <si>
    <t>Crf-Nkomo-IHS</t>
  </si>
  <si>
    <t>CTR_554</t>
  </si>
  <si>
    <t>Foumban-Njintout-II</t>
  </si>
  <si>
    <t>OST_178</t>
  </si>
  <si>
    <t>Malende-IHS</t>
  </si>
  <si>
    <t>LIT_462</t>
  </si>
  <si>
    <t>Malende</t>
  </si>
  <si>
    <t>LIMBE-MOTOWOH-MTN</t>
  </si>
  <si>
    <t>SUO_224</t>
  </si>
  <si>
    <t>Gra-Foulbere-Moussa-yaya</t>
  </si>
  <si>
    <t>NRD_101</t>
  </si>
  <si>
    <t>Barriere-IHS</t>
  </si>
  <si>
    <t>CTR_526</t>
  </si>
  <si>
    <t>Simbock-Chefferie-MTN</t>
  </si>
  <si>
    <t>CTR_836</t>
  </si>
  <si>
    <t>Nkoulou-carriere</t>
  </si>
  <si>
    <t>CTR_897</t>
  </si>
  <si>
    <t>Garoua-Lidire</t>
  </si>
  <si>
    <t>NRD_075</t>
  </si>
  <si>
    <t>Eloumdem</t>
  </si>
  <si>
    <t>CTR_630</t>
  </si>
  <si>
    <t>Garoua-Djamboutou-CICAM</t>
  </si>
  <si>
    <t>NRD_047</t>
  </si>
  <si>
    <t>BAMENDA-MILE4-IHS</t>
  </si>
  <si>
    <t>NRO_117</t>
  </si>
  <si>
    <t>Garoua-Mairie</t>
  </si>
  <si>
    <t>NRD_142</t>
  </si>
  <si>
    <t>Bda-Ntamulung-MTN</t>
  </si>
  <si>
    <t>NRO_253</t>
  </si>
  <si>
    <t>Djamboutou-MTN-IHS</t>
  </si>
  <si>
    <t>NRD_118</t>
  </si>
  <si>
    <t>Mendji-IHS</t>
  </si>
  <si>
    <t>NRO_087</t>
  </si>
  <si>
    <t>Mendji</t>
  </si>
  <si>
    <t>Sapeur</t>
  </si>
  <si>
    <t>CTR_322</t>
  </si>
  <si>
    <t>Kumba-Kake</t>
  </si>
  <si>
    <t>SUO_052</t>
  </si>
  <si>
    <t>Pinyi-Ngali</t>
  </si>
  <si>
    <t>NRO_091</t>
  </si>
  <si>
    <t>Kumba-Market</t>
  </si>
  <si>
    <t>SUO_112</t>
  </si>
  <si>
    <t>Kumba-Krama-IHS</t>
  </si>
  <si>
    <t>SUO_125</t>
  </si>
  <si>
    <t>Micro_SNH</t>
  </si>
  <si>
    <t>CTR_843</t>
  </si>
  <si>
    <t>Kumba-Mbongue-Road</t>
  </si>
  <si>
    <t>SUO_237</t>
  </si>
  <si>
    <t>Garoua-Plage</t>
  </si>
  <si>
    <t>NRD_053</t>
  </si>
  <si>
    <t>Nkambe-Entrance-IHS</t>
  </si>
  <si>
    <t>NRO_090</t>
  </si>
  <si>
    <t>Nkambe</t>
  </si>
  <si>
    <t>Garoua-Djamboutou-Village-IHS</t>
  </si>
  <si>
    <t>NRD_086</t>
  </si>
  <si>
    <t>Kumba-Preventive</t>
  </si>
  <si>
    <t>SUO_217</t>
  </si>
  <si>
    <t>EXN_011</t>
  </si>
  <si>
    <t>Avenue-General-De-Gaulle</t>
  </si>
  <si>
    <t>LIT_453</t>
  </si>
  <si>
    <t>Emana-Pont-IHS</t>
  </si>
  <si>
    <t>CTR_599</t>
  </si>
  <si>
    <t>Zileng-IHS</t>
  </si>
  <si>
    <t>EXN_174</t>
  </si>
  <si>
    <t>Zileng</t>
  </si>
  <si>
    <t>Alou-IHS</t>
  </si>
  <si>
    <t>SUO_133</t>
  </si>
  <si>
    <t>Alou</t>
  </si>
  <si>
    <t>Ministere-New</t>
  </si>
  <si>
    <t>LIT_581</t>
  </si>
  <si>
    <t>Plateau</t>
  </si>
  <si>
    <t>NRD_002</t>
  </si>
  <si>
    <t>Maroua-Camp-SIC</t>
  </si>
  <si>
    <t>EXN_071</t>
  </si>
  <si>
    <t>Fontem</t>
  </si>
  <si>
    <t>SUO_017</t>
  </si>
  <si>
    <t>Nkometou-II</t>
  </si>
  <si>
    <t>CTR_750</t>
  </si>
  <si>
    <t>Hybrid Solar - S1</t>
  </si>
  <si>
    <t>Nkomedzap-Camtel</t>
  </si>
  <si>
    <t>SUD_088</t>
  </si>
  <si>
    <t>Nkomedzap</t>
  </si>
  <si>
    <t>Limbe-Mile_1</t>
  </si>
  <si>
    <t>SUO_234</t>
  </si>
  <si>
    <t>Kousseri-Michedire-MTN-IHS</t>
  </si>
  <si>
    <t>EXN_182</t>
  </si>
  <si>
    <t>Touboro-Ville</t>
  </si>
  <si>
    <t>NRD_137</t>
  </si>
  <si>
    <t>Touboro</t>
  </si>
  <si>
    <t>Foumban-Nkoungougnet</t>
  </si>
  <si>
    <t>OST_082</t>
  </si>
  <si>
    <t>Biteng-OKUI</t>
  </si>
  <si>
    <t>CTR_705</t>
  </si>
  <si>
    <t>Hamalade-IHS</t>
  </si>
  <si>
    <t>NRD_111</t>
  </si>
  <si>
    <t>Hamalade</t>
  </si>
  <si>
    <t>Maroua-Stade</t>
  </si>
  <si>
    <t>EXN_066</t>
  </si>
  <si>
    <t>Makepe-Indoor</t>
  </si>
  <si>
    <t>LIT_599</t>
  </si>
  <si>
    <t>Ndjore-Luxe-MTN</t>
  </si>
  <si>
    <t>CTR_363</t>
  </si>
  <si>
    <t>Ndjore-Luxe</t>
  </si>
  <si>
    <t>Feu-Rouge-Bessengue</t>
  </si>
  <si>
    <t>LIT_417</t>
  </si>
  <si>
    <t>Yelwa</t>
  </si>
  <si>
    <t>NRD_007</t>
  </si>
  <si>
    <t>Bfsam-Akwa</t>
  </si>
  <si>
    <t>OST_109</t>
  </si>
  <si>
    <t>Santchou</t>
  </si>
  <si>
    <t>OST_038</t>
  </si>
  <si>
    <t>Bfsam-Djemoun</t>
  </si>
  <si>
    <t>OST_001</t>
  </si>
  <si>
    <t>OCM/Strategique</t>
  </si>
  <si>
    <t>Fondonera-IHS</t>
  </si>
  <si>
    <t>OST_263</t>
  </si>
  <si>
    <t>Dir</t>
  </si>
  <si>
    <t>ADM_021</t>
  </si>
  <si>
    <t>Lele</t>
  </si>
  <si>
    <t>SUD_159</t>
  </si>
  <si>
    <t>Ngaouyanga-IHS</t>
  </si>
  <si>
    <t>ADM_081</t>
  </si>
  <si>
    <t>Ngaouyanga</t>
  </si>
  <si>
    <t>Garoua-Foulbere</t>
  </si>
  <si>
    <t>NRD_045</t>
  </si>
  <si>
    <t>Oku</t>
  </si>
  <si>
    <t>NRO_013</t>
  </si>
  <si>
    <t>Ouro-Dara</t>
  </si>
  <si>
    <t>ADM_148</t>
  </si>
  <si>
    <t>Oura-Dara</t>
  </si>
  <si>
    <t>Djangane</t>
  </si>
  <si>
    <t>EST_008</t>
  </si>
  <si>
    <t>IHS-KUMBA ALASKA STREET</t>
  </si>
  <si>
    <t>SUO_230</t>
  </si>
  <si>
    <t>Kumba-Bonakama2</t>
  </si>
  <si>
    <t>SUO_231</t>
  </si>
  <si>
    <t>Meme-II-IHS</t>
  </si>
  <si>
    <t>EXN_169</t>
  </si>
  <si>
    <t>Meme-II</t>
  </si>
  <si>
    <t>Dong-MTN-IHS</t>
  </si>
  <si>
    <t>CTR_167</t>
  </si>
  <si>
    <t>Dong</t>
  </si>
  <si>
    <t>Baba-Babungo-IHS</t>
  </si>
  <si>
    <t>NRO_085</t>
  </si>
  <si>
    <t>Baba-Babungo</t>
  </si>
  <si>
    <t>Salack</t>
  </si>
  <si>
    <t>EXN_008</t>
  </si>
  <si>
    <t>Salak</t>
  </si>
  <si>
    <t>Elig-Edzoa-IHS</t>
  </si>
  <si>
    <t>CTR_131</t>
  </si>
  <si>
    <t>Bangoua-nouveau-Camtel</t>
  </si>
  <si>
    <t>OST_294</t>
  </si>
  <si>
    <t>Bangoua</t>
  </si>
  <si>
    <t>Ouro-Kessoun</t>
  </si>
  <si>
    <t>NRD_040</t>
  </si>
  <si>
    <t>Cite-Sic-II</t>
  </si>
  <si>
    <t>LIT_161</t>
  </si>
  <si>
    <t>Bankwop-IHS</t>
  </si>
  <si>
    <t>OST_161</t>
  </si>
  <si>
    <t>Bankwop</t>
  </si>
  <si>
    <t>Moumee-New</t>
  </si>
  <si>
    <t>OST_224</t>
  </si>
  <si>
    <t>Moumee</t>
  </si>
  <si>
    <t>Santchou-IHS</t>
  </si>
  <si>
    <t>OST_140</t>
  </si>
  <si>
    <t>Ngog-Mbog</t>
  </si>
  <si>
    <t>LIT_121</t>
  </si>
  <si>
    <t>MELEN-MINTOM</t>
  </si>
  <si>
    <t>SUD_163</t>
  </si>
  <si>
    <t>Melen-Mintom</t>
  </si>
  <si>
    <t>Balissa-MTN-IHS</t>
  </si>
  <si>
    <t>CTR_170</t>
  </si>
  <si>
    <t>Balissa</t>
  </si>
  <si>
    <t>Dembo</t>
  </si>
  <si>
    <t>NRD_024</t>
  </si>
  <si>
    <t>Matafal</t>
  </si>
  <si>
    <t>EXN_207</t>
  </si>
  <si>
    <t>CRH-Etoug-Ebe</t>
  </si>
  <si>
    <t>CTR_265</t>
  </si>
  <si>
    <t>Batibo</t>
  </si>
  <si>
    <t>NRO_010</t>
  </si>
  <si>
    <t>SUO_006</t>
  </si>
  <si>
    <t>Ndiam-badji</t>
  </si>
  <si>
    <t>NRD_154</t>
  </si>
  <si>
    <t>Ndiam-Badji</t>
  </si>
  <si>
    <t>Fondjanti</t>
  </si>
  <si>
    <t>OST_158</t>
  </si>
  <si>
    <t>Bakwele-IHS</t>
  </si>
  <si>
    <t>SUO_249</t>
  </si>
  <si>
    <t>Pella</t>
  </si>
  <si>
    <t>Bana</t>
  </si>
  <si>
    <t>OST_007</t>
  </si>
  <si>
    <t>Djaba-IHS</t>
  </si>
  <si>
    <t>NRD_128</t>
  </si>
  <si>
    <t>Djaba</t>
  </si>
  <si>
    <t>Mamfe-Town-IHS</t>
  </si>
  <si>
    <t>SUO_107</t>
  </si>
  <si>
    <t>Goro-IHS</t>
  </si>
  <si>
    <t>ADM_138</t>
  </si>
  <si>
    <t>Goro</t>
  </si>
  <si>
    <t>Maroua-Zikirou-IHS</t>
  </si>
  <si>
    <t>EXN_147</t>
  </si>
  <si>
    <t>CHR-Bafoussam</t>
  </si>
  <si>
    <t>OST_307</t>
  </si>
  <si>
    <t>Ayos</t>
  </si>
  <si>
    <t>EST_018</t>
  </si>
  <si>
    <t>Kontcha</t>
  </si>
  <si>
    <t>ADM_130</t>
  </si>
  <si>
    <t>Soulede</t>
  </si>
  <si>
    <t>EXN_052</t>
  </si>
  <si>
    <t>Bfsam-Mairie-Rurale-MTN-IHS</t>
  </si>
  <si>
    <t>OST_214</t>
  </si>
  <si>
    <t>Mokolo3-IHS</t>
  </si>
  <si>
    <t>EXN_156</t>
  </si>
  <si>
    <t>Mamfe-Camtel</t>
  </si>
  <si>
    <t>SUO_245</t>
  </si>
  <si>
    <t>Mbiame</t>
  </si>
  <si>
    <t>NRO_236</t>
  </si>
  <si>
    <t>Betare-Oya</t>
  </si>
  <si>
    <t>EST_014</t>
  </si>
  <si>
    <t>Solar-Gen-Lithium</t>
  </si>
  <si>
    <t>Betare-oya</t>
  </si>
  <si>
    <t>Nkor</t>
  </si>
  <si>
    <t>NRO_238</t>
  </si>
  <si>
    <t>Cite-Sic</t>
  </si>
  <si>
    <t>LIT_098</t>
  </si>
  <si>
    <t>Essomba</t>
  </si>
  <si>
    <t>CTR_266</t>
  </si>
  <si>
    <t>Blangoua</t>
  </si>
  <si>
    <t>EXN_041</t>
  </si>
  <si>
    <t>Yokadouma</t>
  </si>
  <si>
    <t>EST_013</t>
  </si>
  <si>
    <t>Dobiri-MTN</t>
  </si>
  <si>
    <t>ADM_045</t>
  </si>
  <si>
    <t>Dobiri</t>
  </si>
  <si>
    <t>Mewoulo-II-MTN</t>
  </si>
  <si>
    <t>CTR_846</t>
  </si>
  <si>
    <t>Akwa-Palace-Micro</t>
  </si>
  <si>
    <t>LIT_705</t>
  </si>
  <si>
    <t>Guili-Centre-IHS</t>
  </si>
  <si>
    <t>EXN_173</t>
  </si>
  <si>
    <t>Guili</t>
  </si>
  <si>
    <t>Gueme</t>
  </si>
  <si>
    <t>EXN_049</t>
  </si>
  <si>
    <t>Garoua-Orange</t>
  </si>
  <si>
    <t>NRD_001</t>
  </si>
  <si>
    <t>Bourha</t>
  </si>
  <si>
    <t>EXN_019</t>
  </si>
  <si>
    <t>Bourrah</t>
  </si>
  <si>
    <t>Widikum</t>
  </si>
  <si>
    <t>NRO_219</t>
  </si>
  <si>
    <t>Vandalized</t>
  </si>
  <si>
    <t>Bangambi-IHS</t>
  </si>
  <si>
    <t>OST_205</t>
  </si>
  <si>
    <t>Bangambi</t>
  </si>
  <si>
    <t>Nkol-Mbanda</t>
  </si>
  <si>
    <t>CTR_262</t>
  </si>
  <si>
    <t>Bangolan</t>
  </si>
  <si>
    <t>NRO_050</t>
  </si>
  <si>
    <t>Elum-Ndem-IHS</t>
  </si>
  <si>
    <t>CTR_623</t>
  </si>
  <si>
    <t>Akak-IHS</t>
  </si>
  <si>
    <t>CTR_513</t>
  </si>
  <si>
    <t>Bakou</t>
  </si>
  <si>
    <t>OST_182</t>
  </si>
  <si>
    <t>Foumbot-Centre-Ville-II</t>
  </si>
  <si>
    <t>OST_227</t>
  </si>
  <si>
    <t>Foumbot</t>
  </si>
  <si>
    <t>NYOM-Camtel</t>
  </si>
  <si>
    <t>CTR_551</t>
  </si>
  <si>
    <t>Ba-aba</t>
  </si>
  <si>
    <t>CTR_755</t>
  </si>
  <si>
    <t>CNPS-Indoor</t>
  </si>
  <si>
    <t>LIT_708</t>
  </si>
  <si>
    <t>Galim</t>
  </si>
  <si>
    <t>OST_026</t>
  </si>
  <si>
    <t>Kaele-MTN-IHS</t>
  </si>
  <si>
    <t>EXN_160</t>
  </si>
  <si>
    <t>Ngd-Bamyangal-rural</t>
  </si>
  <si>
    <t>ADM_151</t>
  </si>
  <si>
    <t>Douroum-IHS</t>
  </si>
  <si>
    <t>NRD_122</t>
  </si>
  <si>
    <t>Douroum</t>
  </si>
  <si>
    <t>Chapelle-Nsimeyong</t>
  </si>
  <si>
    <t>CTR_238</t>
  </si>
  <si>
    <t>Balikumbat-Palais</t>
  </si>
  <si>
    <t>NRO_034</t>
  </si>
  <si>
    <t>Maison-Blanche-IHS</t>
  </si>
  <si>
    <t>CTR_123</t>
  </si>
  <si>
    <t>Bonjongo</t>
  </si>
  <si>
    <t>SUO_131</t>
  </si>
  <si>
    <t>Baba-MTN</t>
  </si>
  <si>
    <t>NRO_259</t>
  </si>
  <si>
    <t>Baba</t>
  </si>
  <si>
    <t>Banwa</t>
  </si>
  <si>
    <t>OST_089</t>
  </si>
  <si>
    <t>Bantoum</t>
  </si>
  <si>
    <t>Zouvoul-IHS</t>
  </si>
  <si>
    <t>EXN_172</t>
  </si>
  <si>
    <t>Zouvoul</t>
  </si>
  <si>
    <t>LELE-HIS</t>
  </si>
  <si>
    <t>SUD_205</t>
  </si>
  <si>
    <t>Mintom</t>
  </si>
  <si>
    <t>Indoor-Agence-Garoua</t>
  </si>
  <si>
    <t>NRD_188</t>
  </si>
  <si>
    <t>Sangmelima-II</t>
  </si>
  <si>
    <t>SUD_224</t>
  </si>
  <si>
    <t>Sangmelima</t>
  </si>
  <si>
    <t>Sangmelima-Stade</t>
  </si>
  <si>
    <t>SUD_103</t>
  </si>
  <si>
    <t>Akak-Nkozoa-MTN-IHS</t>
  </si>
  <si>
    <t>CTR_529</t>
  </si>
  <si>
    <t>Zhoa</t>
  </si>
  <si>
    <t>NRO_030</t>
  </si>
  <si>
    <t>Fungom</t>
  </si>
  <si>
    <t>Foreke</t>
  </si>
  <si>
    <t>OST_251</t>
  </si>
  <si>
    <t>Number49-MTN</t>
  </si>
  <si>
    <t>NRO_261</t>
  </si>
  <si>
    <t>Number49</t>
  </si>
  <si>
    <t>Makor</t>
  </si>
  <si>
    <t>ADM_015</t>
  </si>
  <si>
    <t>Fondjomekwet-IHS</t>
  </si>
  <si>
    <t>OST_208</t>
  </si>
  <si>
    <t>Fondjomekwet</t>
  </si>
  <si>
    <t>Mansouen</t>
  </si>
  <si>
    <t>OST_293</t>
  </si>
  <si>
    <t>Superette-Biyem-Assi</t>
  </si>
  <si>
    <t>CTR_561</t>
  </si>
  <si>
    <t>Kambolepi-IHS</t>
  </si>
  <si>
    <t>EST_028</t>
  </si>
  <si>
    <t>Kambolepi</t>
  </si>
  <si>
    <t>Njinikom</t>
  </si>
  <si>
    <t>NRO_081</t>
  </si>
  <si>
    <t>Bamengwi-IHS</t>
  </si>
  <si>
    <t>NRO_093</t>
  </si>
  <si>
    <t>Bamengwi</t>
  </si>
  <si>
    <t>Etougebe-Lycee-MTN</t>
  </si>
  <si>
    <t>CTR_419</t>
  </si>
  <si>
    <t>Zanay-IHS</t>
  </si>
  <si>
    <t>EXN_131</t>
  </si>
  <si>
    <t>Zanay</t>
  </si>
  <si>
    <t>Foyemtcha</t>
  </si>
  <si>
    <t>OST_156</t>
  </si>
  <si>
    <t>Rhumsiki</t>
  </si>
  <si>
    <t>EXN_139</t>
  </si>
  <si>
    <t>Babanki-IHS</t>
  </si>
  <si>
    <t>NRO_058</t>
  </si>
  <si>
    <t>Babanki</t>
  </si>
  <si>
    <t>Bangou-IHS</t>
  </si>
  <si>
    <t>OST_145</t>
  </si>
  <si>
    <t>Bangou</t>
  </si>
  <si>
    <t>SS-Hotel-Lagon-Outdoor</t>
  </si>
  <si>
    <t>SUD_091</t>
  </si>
  <si>
    <t>Limbe-Bota-IHS</t>
  </si>
  <si>
    <t>SUO_207</t>
  </si>
  <si>
    <t>Banefo-Baleng</t>
  </si>
  <si>
    <t>OST_193</t>
  </si>
  <si>
    <t>Bfsam-Ndiandam-II</t>
  </si>
  <si>
    <t>OST_240</t>
  </si>
  <si>
    <t>Mankouotmbou</t>
  </si>
  <si>
    <t>OST_245</t>
  </si>
  <si>
    <t>Nganha-IHS</t>
  </si>
  <si>
    <t>ADM_137</t>
  </si>
  <si>
    <t>Nganha</t>
  </si>
  <si>
    <t>Hikoa-Malep-Camrail</t>
  </si>
  <si>
    <t>LIT_402</t>
  </si>
  <si>
    <t>Messondo</t>
  </si>
  <si>
    <t>Mbalam</t>
  </si>
  <si>
    <t>SUD_222</t>
  </si>
  <si>
    <t>Ossing-IHS</t>
  </si>
  <si>
    <t>SUO_100</t>
  </si>
  <si>
    <t>Ossing</t>
  </si>
  <si>
    <t>Ngona-II</t>
  </si>
  <si>
    <t>CTR_709</t>
  </si>
  <si>
    <t>Bascheo-IHS</t>
  </si>
  <si>
    <t>NRD_015</t>
  </si>
  <si>
    <t>Bascheo</t>
  </si>
  <si>
    <t>Baloum-IHS</t>
  </si>
  <si>
    <t>OST_167</t>
  </si>
  <si>
    <t>Baloum</t>
  </si>
  <si>
    <t>Mantoum-Ville</t>
  </si>
  <si>
    <t>OST_201</t>
  </si>
  <si>
    <t>Mantoum</t>
  </si>
  <si>
    <t>Ngambouo</t>
  </si>
  <si>
    <t>OST_220</t>
  </si>
  <si>
    <t>Bagam-IHS</t>
  </si>
  <si>
    <t>OST_160</t>
  </si>
  <si>
    <t>Bagam</t>
  </si>
  <si>
    <t>Binka-IHS</t>
  </si>
  <si>
    <t>NRO_023</t>
  </si>
  <si>
    <t>Binka</t>
  </si>
  <si>
    <t>Bagodo</t>
  </si>
  <si>
    <t>ADM_052</t>
  </si>
  <si>
    <t>Gen-Solar AER</t>
  </si>
  <si>
    <t>Makong-II-IHS</t>
  </si>
  <si>
    <t>OST_256</t>
  </si>
  <si>
    <t>Misaje</t>
  </si>
  <si>
    <t>NRO_237</t>
  </si>
  <si>
    <t>Bapa</t>
  </si>
  <si>
    <t>OST_259</t>
  </si>
  <si>
    <t>Bep-Yonyong</t>
  </si>
  <si>
    <t>LIT_092</t>
  </si>
  <si>
    <t>Maroua-CRTV</t>
  </si>
  <si>
    <t>EXN_045</t>
  </si>
  <si>
    <t>Befang-MTN</t>
  </si>
  <si>
    <t>NRO_239</t>
  </si>
  <si>
    <t>Befang</t>
  </si>
  <si>
    <t>Maroua-Diarenga</t>
  </si>
  <si>
    <t>EXN_088</t>
  </si>
  <si>
    <t>Maroua-Makabaye</t>
  </si>
  <si>
    <t>EXN_234</t>
  </si>
  <si>
    <t>Bassamba-IHS</t>
  </si>
  <si>
    <t>OST_143</t>
  </si>
  <si>
    <t>Bassamba</t>
  </si>
  <si>
    <t>Mile29-Mamfe-IHS</t>
  </si>
  <si>
    <t>SUO_102</t>
  </si>
  <si>
    <t>Mile29</t>
  </si>
  <si>
    <t>Akongo-IHS</t>
  </si>
  <si>
    <t>CTR_436</t>
  </si>
  <si>
    <t>Akongo</t>
  </si>
  <si>
    <t>Mvengue</t>
  </si>
  <si>
    <t>SUD_226</t>
  </si>
  <si>
    <t>Bfsam-Djeleng</t>
  </si>
  <si>
    <t>OST_016</t>
  </si>
  <si>
    <t>Memve-ele-CAMTEL</t>
  </si>
  <si>
    <t>SUD_257</t>
  </si>
  <si>
    <t>Memve-ele</t>
  </si>
  <si>
    <t>Fochieya-IHS</t>
  </si>
  <si>
    <t>OST_195</t>
  </si>
  <si>
    <t xml:space="preserve"> Fochieya</t>
  </si>
  <si>
    <t>Ngouetou</t>
  </si>
  <si>
    <t>CTR_300</t>
  </si>
  <si>
    <t>Essang-Mvout</t>
  </si>
  <si>
    <t>SUD_162</t>
  </si>
  <si>
    <t>Meyomessi</t>
  </si>
  <si>
    <t>Kousseri-Sarra</t>
  </si>
  <si>
    <t>EXN_010</t>
  </si>
  <si>
    <t>NTENYING1</t>
  </si>
  <si>
    <t>SUD_161</t>
  </si>
  <si>
    <t>Ntenying</t>
  </si>
  <si>
    <t>DEIDO-MARCHE</t>
  </si>
  <si>
    <t>LIT_651</t>
  </si>
  <si>
    <t>Sambo-Labo-IHS</t>
  </si>
  <si>
    <t>ADM_144</t>
  </si>
  <si>
    <t>Sambo Lambo</t>
  </si>
  <si>
    <t>Nkozoa</t>
  </si>
  <si>
    <t>CTR_079</t>
  </si>
  <si>
    <t>Dourbeye</t>
  </si>
  <si>
    <t>NRD_057</t>
  </si>
  <si>
    <t>Foubarka</t>
  </si>
  <si>
    <t>NRD_153</t>
  </si>
  <si>
    <t>Banguem-Street-II</t>
  </si>
  <si>
    <t>SUO_150</t>
  </si>
  <si>
    <t>Mbouda-CEBEC-MTN</t>
  </si>
  <si>
    <t>OST_313</t>
  </si>
  <si>
    <t>Mbouda</t>
  </si>
  <si>
    <t>Doumofe-MTN</t>
  </si>
  <si>
    <t>OST_116</t>
  </si>
  <si>
    <t>Doumofe</t>
  </si>
  <si>
    <t>Deido-plage</t>
  </si>
  <si>
    <t>LIT_345</t>
  </si>
  <si>
    <t>Indoor-K-Hotel</t>
  </si>
  <si>
    <t>LIT_778</t>
  </si>
  <si>
    <t>Danfili-MTN-IHS</t>
  </si>
  <si>
    <t>ADM_122</t>
  </si>
  <si>
    <t>Danfili</t>
  </si>
  <si>
    <t>Nyazoro-MTN-IHS</t>
  </si>
  <si>
    <t>CTR_169</t>
  </si>
  <si>
    <t>Nyazoro</t>
  </si>
  <si>
    <t>SongLoulou-IHS</t>
  </si>
  <si>
    <t>LIT_200</t>
  </si>
  <si>
    <t>Songloulou</t>
  </si>
  <si>
    <t>SONGKOLONG-IHS</t>
  </si>
  <si>
    <t>NRO_094</t>
  </si>
  <si>
    <t>Songkolong</t>
  </si>
  <si>
    <t>Taram-FH</t>
  </si>
  <si>
    <t>OST_092</t>
  </si>
  <si>
    <t>Taram</t>
  </si>
  <si>
    <t>Fongo-Tongo</t>
  </si>
  <si>
    <t>SUO_136</t>
  </si>
  <si>
    <t>Tho-II</t>
  </si>
  <si>
    <t>SUD_164</t>
  </si>
  <si>
    <t>Ambam</t>
  </si>
  <si>
    <t>Bodjongo-IHS</t>
  </si>
  <si>
    <t>LIT_123</t>
  </si>
  <si>
    <t>LIT_134</t>
  </si>
  <si>
    <t>Boukoula-IHS</t>
  </si>
  <si>
    <t>NRD_014</t>
  </si>
  <si>
    <t>Boukoula</t>
  </si>
  <si>
    <t>Foumbot-MTN</t>
  </si>
  <si>
    <t>OST_043</t>
  </si>
  <si>
    <t>Pont-Emana-MTN</t>
  </si>
  <si>
    <t>CTR_799</t>
  </si>
  <si>
    <t>Bepanda-Ambiance</t>
  </si>
  <si>
    <t>LIT_687</t>
  </si>
  <si>
    <t>Sohock-IHS</t>
  </si>
  <si>
    <t>LIT_501</t>
  </si>
  <si>
    <t>Sohock</t>
  </si>
  <si>
    <t>Pangari-MTN</t>
  </si>
  <si>
    <t>OST_115</t>
  </si>
  <si>
    <t>Pangari</t>
  </si>
  <si>
    <t>Bfsam-Tougang-EEC</t>
  </si>
  <si>
    <t>OST_077</t>
  </si>
  <si>
    <t>Mayo-Djinga-FH</t>
  </si>
  <si>
    <t>OST_093</t>
  </si>
  <si>
    <t>Mayo-Djinga</t>
  </si>
  <si>
    <t>Chamber-Wangai</t>
  </si>
  <si>
    <t>NRD_055</t>
  </si>
  <si>
    <t>Santa-Barbara-Dla-IHS</t>
  </si>
  <si>
    <t>LIT_171</t>
  </si>
  <si>
    <t>Pang-Camtel</t>
  </si>
  <si>
    <t>ADM_038</t>
  </si>
  <si>
    <t>Pang</t>
  </si>
  <si>
    <t>Mbong</t>
  </si>
  <si>
    <t>ADM_042</t>
  </si>
  <si>
    <t>Ako</t>
  </si>
  <si>
    <t>NRO_231</t>
  </si>
  <si>
    <t>Kanje-I</t>
  </si>
  <si>
    <t>ADM_041</t>
  </si>
  <si>
    <t>Mutengene-Ombe-IHS</t>
  </si>
  <si>
    <t>SUO_149</t>
  </si>
  <si>
    <t>Mutengene</t>
  </si>
  <si>
    <t>Dogba-Ngd-IHS</t>
  </si>
  <si>
    <t>ADM_128</t>
  </si>
  <si>
    <t>Dogba</t>
  </si>
  <si>
    <t>Mindourou-Grumcam-IHS</t>
  </si>
  <si>
    <t>EST_122</t>
  </si>
  <si>
    <t>Darassalam-IHS</t>
  </si>
  <si>
    <t>ADM_153</t>
  </si>
  <si>
    <t>Darra Salam</t>
  </si>
  <si>
    <t>Ngoura-IHS</t>
  </si>
  <si>
    <t>EST_021</t>
  </si>
  <si>
    <t>Ngoura</t>
  </si>
  <si>
    <t>Sanglou-IHS</t>
  </si>
  <si>
    <t>SUD_206</t>
  </si>
  <si>
    <t>Sagmelima</t>
  </si>
  <si>
    <t>Mayo-Baleo-IHS</t>
  </si>
  <si>
    <t>ADM_075</t>
  </si>
  <si>
    <t>Mayo-Baleo</t>
  </si>
  <si>
    <t>Ancien-Troisieme</t>
  </si>
  <si>
    <t>LIT_653</t>
  </si>
  <si>
    <t>Febadi-MTN</t>
  </si>
  <si>
    <t>ADM_063</t>
  </si>
  <si>
    <t>Febadi</t>
  </si>
  <si>
    <t>Doualayel-MTN</t>
  </si>
  <si>
    <t>ADM_067</t>
  </si>
  <si>
    <t>Doualayel</t>
  </si>
  <si>
    <t>Koba-MTN</t>
  </si>
  <si>
    <t>ADM_064</t>
  </si>
  <si>
    <t>Koba</t>
  </si>
  <si>
    <t>Wadjiri-IHS</t>
  </si>
  <si>
    <t>ADM_103</t>
  </si>
  <si>
    <t>Wadjiri</t>
  </si>
  <si>
    <t>Mbakaou-MTN-IHS</t>
  </si>
  <si>
    <t>ADM_109</t>
  </si>
  <si>
    <t>Mbakaou</t>
  </si>
  <si>
    <t>Wada-MTN-IHS</t>
  </si>
  <si>
    <t>ADM_099</t>
  </si>
  <si>
    <t>Wada</t>
  </si>
  <si>
    <t>Guider-Ville</t>
  </si>
  <si>
    <t>NRD_076</t>
  </si>
  <si>
    <t>Ngodi-Cite</t>
  </si>
  <si>
    <t>LIT_626</t>
  </si>
  <si>
    <t>Bandjoun-Soung</t>
  </si>
  <si>
    <t>OST_067</t>
  </si>
  <si>
    <t>Bandjoun</t>
  </si>
  <si>
    <t>Mambine</t>
  </si>
  <si>
    <t>CTR_097</t>
  </si>
  <si>
    <t>Bfsam-Centre-II</t>
  </si>
  <si>
    <t>OST_170</t>
  </si>
  <si>
    <t>Goulfey</t>
  </si>
  <si>
    <t>EXN_021</t>
  </si>
  <si>
    <t>SS_Vreket</t>
  </si>
  <si>
    <t>EXN_251</t>
  </si>
  <si>
    <t>OCM</t>
  </si>
  <si>
    <t>Mozogo</t>
  </si>
  <si>
    <t>Abuh</t>
  </si>
  <si>
    <t>NRO_079</t>
  </si>
  <si>
    <t>Bfsam-Water-Tower-IHS</t>
  </si>
  <si>
    <t>OST_172</t>
  </si>
  <si>
    <t>Zigague</t>
  </si>
  <si>
    <t>EXN_034</t>
  </si>
  <si>
    <t>Mbamti-New</t>
  </si>
  <si>
    <t>ADM_154</t>
  </si>
  <si>
    <t>Mbamti</t>
  </si>
  <si>
    <t>Kumbo</t>
  </si>
  <si>
    <t>NRO_037</t>
  </si>
  <si>
    <t>Song-Bong</t>
  </si>
  <si>
    <t>CTR_311</t>
  </si>
  <si>
    <t>Tide-Goulfey-IHS</t>
  </si>
  <si>
    <t>EXN_273</t>
  </si>
  <si>
    <t>Kabo-Kabir</t>
  </si>
  <si>
    <t>Mazera-IHS</t>
  </si>
  <si>
    <t>EXN_226</t>
  </si>
  <si>
    <t>Mazera</t>
  </si>
  <si>
    <t>Baiboum</t>
  </si>
  <si>
    <t>ADM_008</t>
  </si>
  <si>
    <t>Messan</t>
  </si>
  <si>
    <t>SUD_247</t>
  </si>
  <si>
    <t>Messam</t>
  </si>
  <si>
    <t>Boulou_MTN</t>
  </si>
  <si>
    <t>SUD_233</t>
  </si>
  <si>
    <t>Boulou</t>
  </si>
  <si>
    <t>Nkongoa-Mfou</t>
  </si>
  <si>
    <t>CTR_896</t>
  </si>
  <si>
    <t>Mfou</t>
  </si>
  <si>
    <t>Vivoki-IHS</t>
  </si>
  <si>
    <t>NRO_039</t>
  </si>
  <si>
    <t>Vikovi</t>
  </si>
  <si>
    <t>Andek</t>
  </si>
  <si>
    <t>NRO_218</t>
  </si>
  <si>
    <t>ADM_098_N_Maakola-MTN-IHS</t>
  </si>
  <si>
    <t>ADM_098</t>
  </si>
  <si>
    <t>Maakola</t>
  </si>
  <si>
    <t>Ebal-IHS</t>
  </si>
  <si>
    <t>NRO_101</t>
  </si>
  <si>
    <t>Ebal</t>
  </si>
  <si>
    <t>Ma</t>
  </si>
  <si>
    <t>NRO_021</t>
  </si>
  <si>
    <t>Maroua-Lougol</t>
  </si>
  <si>
    <t>EXN_084</t>
  </si>
  <si>
    <t>Tradex-Nkomo</t>
  </si>
  <si>
    <t>CTR_276</t>
  </si>
  <si>
    <t>Bafanji</t>
  </si>
  <si>
    <t>NRO_051</t>
  </si>
  <si>
    <t>Donga-MTN-IHS</t>
  </si>
  <si>
    <t>CTR_166</t>
  </si>
  <si>
    <t>Donga</t>
  </si>
  <si>
    <t>ODING-IHS</t>
  </si>
  <si>
    <t>SUD_204</t>
  </si>
  <si>
    <t>Bfsam-Centre</t>
  </si>
  <si>
    <t>OST_078</t>
  </si>
  <si>
    <t>Meyomessala</t>
  </si>
  <si>
    <t>SUD_003</t>
  </si>
  <si>
    <t>Garage-Japonais</t>
  </si>
  <si>
    <t>CTR_583</t>
  </si>
  <si>
    <t>Bambili</t>
  </si>
  <si>
    <t>SUO_010</t>
  </si>
  <si>
    <t>Mutengene-E-Police</t>
  </si>
  <si>
    <t>SUO_164</t>
  </si>
  <si>
    <t>SUO_005</t>
  </si>
  <si>
    <t>Maroua-Douggoy-Lopere-IHS</t>
  </si>
  <si>
    <t>EXN_115</t>
  </si>
  <si>
    <t>MABETA</t>
  </si>
  <si>
    <t>SUO_165</t>
  </si>
  <si>
    <t>GOUZOUGOUI-IHS</t>
  </si>
  <si>
    <t>EXN_100</t>
  </si>
  <si>
    <t>Maroua-Pitouare-IHS</t>
  </si>
  <si>
    <t>EXN_145</t>
  </si>
  <si>
    <t>Afanoya-II</t>
  </si>
  <si>
    <t>CTR_838</t>
  </si>
  <si>
    <t>Edea-Bisseke</t>
  </si>
  <si>
    <t>LIT_313</t>
  </si>
  <si>
    <t>e-Technique</t>
  </si>
  <si>
    <t>SUD_057</t>
  </si>
  <si>
    <t>Carrefour-Diderot</t>
  </si>
  <si>
    <t>CTR_841</t>
  </si>
  <si>
    <t>Emombo-2eme-Crf</t>
  </si>
  <si>
    <t>CTR_558</t>
  </si>
  <si>
    <t>Hila</t>
  </si>
  <si>
    <t>LIT_008</t>
  </si>
  <si>
    <t>Mvog-Ada-TKC</t>
  </si>
  <si>
    <t>CTR_096</t>
  </si>
  <si>
    <t>Etoa-Dispensaire</t>
  </si>
  <si>
    <t>CTR_715</t>
  </si>
  <si>
    <t>Nkolfon-Cimencam-IHS</t>
  </si>
  <si>
    <t>CTR_911</t>
  </si>
  <si>
    <t>Mbankomo</t>
  </si>
  <si>
    <t>Makepe-Crf-Conquete</t>
  </si>
  <si>
    <t>LIT_775</t>
  </si>
  <si>
    <t>CTR_946_Z_Nkolfoulou-foret-Bar</t>
  </si>
  <si>
    <t>CTR_946</t>
  </si>
  <si>
    <t>Etam-Bafia</t>
  </si>
  <si>
    <t>CTR_721</t>
  </si>
  <si>
    <t>Oyack-II</t>
  </si>
  <si>
    <t>LIT_765</t>
  </si>
  <si>
    <t>Ngd-La-Gare</t>
  </si>
  <si>
    <t>ADM_002</t>
  </si>
  <si>
    <t>Av-Germaine</t>
  </si>
  <si>
    <t>CTR_090</t>
  </si>
  <si>
    <t>Bamenda-Ntasen-IHS</t>
  </si>
  <si>
    <t>NRO_134</t>
  </si>
  <si>
    <t>Pitoa-Ville-IHS</t>
  </si>
  <si>
    <t>NRD_096</t>
  </si>
  <si>
    <t>Kousseri-II</t>
  </si>
  <si>
    <t>EXN_194</t>
  </si>
  <si>
    <t>Bamenda-hospital-roundabout-IHS</t>
  </si>
  <si>
    <t>NRO_131</t>
  </si>
  <si>
    <t>Hopital-General</t>
  </si>
  <si>
    <t>LIT_248</t>
  </si>
  <si>
    <t>Stade-Abega</t>
  </si>
  <si>
    <t>CTR_274</t>
  </si>
  <si>
    <t>Maroua-Boulore</t>
  </si>
  <si>
    <t>EXN_237</t>
  </si>
  <si>
    <t>Olembe-MTN</t>
  </si>
  <si>
    <t>CTR_778</t>
  </si>
  <si>
    <t>Ancienne-Mairie-Dla-V</t>
  </si>
  <si>
    <t>LIT_771</t>
  </si>
  <si>
    <t>C-D-Palmiers-III</t>
  </si>
  <si>
    <t>LIT_168</t>
  </si>
  <si>
    <t>Grand-Hangar</t>
  </si>
  <si>
    <t>LIT_291</t>
  </si>
  <si>
    <t>Ekoumdoum</t>
  </si>
  <si>
    <t>CTR_259</t>
  </si>
  <si>
    <t>Bamenda-Foncha-Street-IHS</t>
  </si>
  <si>
    <t>NRO_121</t>
  </si>
  <si>
    <t>Bafia-CRTV</t>
  </si>
  <si>
    <t>CTR_101</t>
  </si>
  <si>
    <t>Bafia</t>
  </si>
  <si>
    <t>Fougerole-MTN-IHS</t>
  </si>
  <si>
    <t>CTR_473</t>
  </si>
  <si>
    <t>Pain-Magique</t>
  </si>
  <si>
    <t>LIT_381</t>
  </si>
  <si>
    <t>Mora-Technical-School-MTN-IHS</t>
  </si>
  <si>
    <t>EXN_134</t>
  </si>
  <si>
    <t>Mora</t>
  </si>
  <si>
    <t>Mendong-Village</t>
  </si>
  <si>
    <t>CTR_713</t>
  </si>
  <si>
    <t>Mabanda-New</t>
  </si>
  <si>
    <t>LIT_791</t>
  </si>
  <si>
    <t>Nkolndongo</t>
  </si>
  <si>
    <t>CTR_109</t>
  </si>
  <si>
    <t>Foumban-Mambain-MTN</t>
  </si>
  <si>
    <t>OST_102</t>
  </si>
  <si>
    <t>Ngd-Balam</t>
  </si>
  <si>
    <t>ADM_165</t>
  </si>
  <si>
    <t>Mabanda-CIMAF</t>
  </si>
  <si>
    <t>LIT_695</t>
  </si>
  <si>
    <t>Soa-Sofamac</t>
  </si>
  <si>
    <t>CTR_430</t>
  </si>
  <si>
    <t>Lendi-Chefferie</t>
  </si>
  <si>
    <t>LIT_774</t>
  </si>
  <si>
    <t>Ndjeleng-II</t>
  </si>
  <si>
    <t>OST_165</t>
  </si>
  <si>
    <t>Garoua-Boulai-Sabal-IHS</t>
  </si>
  <si>
    <t>EST_156</t>
  </si>
  <si>
    <t>Maroua-Marche-Abattoir</t>
  </si>
  <si>
    <t>EXN_085</t>
  </si>
  <si>
    <t>Bamenda-Bayelle-MTN</t>
  </si>
  <si>
    <t>NRO_112</t>
  </si>
  <si>
    <t>Ndokoti-Brasseries</t>
  </si>
  <si>
    <t>LIT_406</t>
  </si>
  <si>
    <t>Soa-University-Stadium</t>
  </si>
  <si>
    <t>CTR_674</t>
  </si>
  <si>
    <t>Foumban-Njinka</t>
  </si>
  <si>
    <t>OST_101</t>
  </si>
  <si>
    <t>Polytechnique</t>
  </si>
  <si>
    <t>CTR_128</t>
  </si>
  <si>
    <t>Moulanga</t>
  </si>
  <si>
    <t>LIT_670</t>
  </si>
  <si>
    <t>Bekoko-MTN</t>
  </si>
  <si>
    <t>SUO_061</t>
  </si>
  <si>
    <t>Ngwele</t>
  </si>
  <si>
    <t>LIT_206</t>
  </si>
  <si>
    <t>Lendi-II</t>
  </si>
  <si>
    <t>LIT_582</t>
  </si>
  <si>
    <t>Mabanda2-IHS</t>
  </si>
  <si>
    <t>LIT_577</t>
  </si>
  <si>
    <t>Kotto-Mbangue</t>
  </si>
  <si>
    <t>LIT_202</t>
  </si>
  <si>
    <t>Bonangang</t>
  </si>
  <si>
    <t>LIT_358</t>
  </si>
  <si>
    <t>Bafia-Market-MTN</t>
  </si>
  <si>
    <t>CTR_830</t>
  </si>
  <si>
    <t>Nyalla-Kilimandjaro</t>
  </si>
  <si>
    <t>LIT_343</t>
  </si>
  <si>
    <t>Grand-Hangar-II</t>
  </si>
  <si>
    <t>LIT_361</t>
  </si>
  <si>
    <t>Boko-IHS</t>
  </si>
  <si>
    <t>LIT_633</t>
  </si>
  <si>
    <t>Maroua-Barmare</t>
  </si>
  <si>
    <t>EXN_089</t>
  </si>
  <si>
    <t>Yde-University</t>
  </si>
  <si>
    <t>CTR_447</t>
  </si>
  <si>
    <t>FAYADOR-AKWA</t>
  </si>
  <si>
    <t>LIT_689</t>
  </si>
  <si>
    <t>Bda-Mankon-Palace-IHS</t>
  </si>
  <si>
    <t>NRO_059</t>
  </si>
  <si>
    <t>Bda-Mulang</t>
  </si>
  <si>
    <t>NRO_243</t>
  </si>
  <si>
    <t>Bamenda-Mile8-IHS</t>
  </si>
  <si>
    <t>NRO_135</t>
  </si>
  <si>
    <t>Dschang-Foreke</t>
  </si>
  <si>
    <t>OST_122</t>
  </si>
  <si>
    <t>Bfsam-Gouache-IHS</t>
  </si>
  <si>
    <t>OST_121</t>
  </si>
  <si>
    <t>Kye-Ossi-MTN-IHS</t>
  </si>
  <si>
    <t>SUD_026</t>
  </si>
  <si>
    <t>Kye-Ossi</t>
  </si>
  <si>
    <t>Ngd-Crf-Texaco</t>
  </si>
  <si>
    <t>ADM_071</t>
  </si>
  <si>
    <t>Kribi-Ocean</t>
  </si>
  <si>
    <t>SUD_006</t>
  </si>
  <si>
    <t>Mont-Febe</t>
  </si>
  <si>
    <t>CTR_729</t>
  </si>
  <si>
    <t>Malangue</t>
  </si>
  <si>
    <t>LIT_449</t>
  </si>
  <si>
    <t>Nkolmessing-Abom-II</t>
  </si>
  <si>
    <t>CTR_875</t>
  </si>
  <si>
    <t>Ebolmadzom</t>
  </si>
  <si>
    <t>Ngd-Sabonbari-America-IHS</t>
  </si>
  <si>
    <t>ADM_155</t>
  </si>
  <si>
    <t>SUD_015</t>
  </si>
  <si>
    <t>Solar-Grid-Gen-Lithium</t>
  </si>
  <si>
    <t>Maroua-Ouro-Bah</t>
  </si>
  <si>
    <t>EXN_083</t>
  </si>
  <si>
    <t>KYE-Ossi-II</t>
  </si>
  <si>
    <t>SUD_073</t>
  </si>
  <si>
    <t>Agape</t>
  </si>
  <si>
    <t>LIT_609</t>
  </si>
  <si>
    <t>Maroua-Ouro-Bah-II-IHS</t>
  </si>
  <si>
    <t>EXN_184</t>
  </si>
  <si>
    <t>Emombo-1er-Crf-MTN</t>
  </si>
  <si>
    <t>CTR_376</t>
  </si>
  <si>
    <t>Beedi</t>
  </si>
  <si>
    <t>LIT_127</t>
  </si>
  <si>
    <t>Ndogbessol-IHS</t>
  </si>
  <si>
    <t>LIT_499</t>
  </si>
  <si>
    <t>Ndogbessol</t>
  </si>
  <si>
    <t>Bonaloka-IHS</t>
  </si>
  <si>
    <t>LIT_156</t>
  </si>
  <si>
    <t>Nkwein-Clinic-St-Louis-MTN</t>
  </si>
  <si>
    <t>NRO_244</t>
  </si>
  <si>
    <t>Mini_SS_AFD</t>
  </si>
  <si>
    <t>CTR_737</t>
  </si>
  <si>
    <t>Bafmeng</t>
  </si>
  <si>
    <t>NRO_047</t>
  </si>
  <si>
    <t>Olembe-Terminus</t>
  </si>
  <si>
    <t>CTR_383</t>
  </si>
  <si>
    <t>Bambui-Round-About-IHS</t>
  </si>
  <si>
    <t>NRO_067</t>
  </si>
  <si>
    <t>Poumpoumrey-II</t>
  </si>
  <si>
    <t>NRD_148</t>
  </si>
  <si>
    <t>Ebogo</t>
  </si>
  <si>
    <t>CTR_313</t>
  </si>
  <si>
    <t>Meskin-MTN-IHS</t>
  </si>
  <si>
    <t>EXN_157</t>
  </si>
  <si>
    <t>Garoua-Ngalbidje-IHS</t>
  </si>
  <si>
    <t>NRD_085</t>
  </si>
  <si>
    <t>Mayo-Tolere-I</t>
  </si>
  <si>
    <t>ADM_043</t>
  </si>
  <si>
    <t>Mayo-Tolere</t>
  </si>
  <si>
    <t>Ngoum-II-MTN</t>
  </si>
  <si>
    <t>CTR_367</t>
  </si>
  <si>
    <t>Ngoum-II</t>
  </si>
  <si>
    <t>Mbam</t>
  </si>
  <si>
    <t>CTR_303</t>
  </si>
  <si>
    <t>Matsari</t>
  </si>
  <si>
    <t>CTR_301</t>
  </si>
  <si>
    <t>CTR_302_N_Doume-Centre</t>
  </si>
  <si>
    <t>CTR_302</t>
  </si>
  <si>
    <t>Doume</t>
  </si>
  <si>
    <t>Mbantinbang-FH</t>
  </si>
  <si>
    <t>ADM_055</t>
  </si>
  <si>
    <t>Mbantinbang</t>
  </si>
  <si>
    <t>Garoua-Lainde-II</t>
  </si>
  <si>
    <t>NRD_145</t>
  </si>
  <si>
    <t>Ekombitie-II</t>
  </si>
  <si>
    <t>CTR_723</t>
  </si>
  <si>
    <t>H-Central</t>
  </si>
  <si>
    <t>CTR_110</t>
  </si>
  <si>
    <t>Memve-Ele-IHS</t>
  </si>
  <si>
    <t>SUD_056</t>
  </si>
  <si>
    <t>Memve-Ele</t>
  </si>
  <si>
    <t>Bertoua-Meteo-II</t>
  </si>
  <si>
    <t>EST_124</t>
  </si>
  <si>
    <t>Ngomedzap-MTN</t>
  </si>
  <si>
    <t>CTR_532</t>
  </si>
  <si>
    <t>Poumpoumrey</t>
  </si>
  <si>
    <t>NRD_038</t>
  </si>
  <si>
    <t>Bertoua-Force-Tyre</t>
  </si>
  <si>
    <t>EST_120</t>
  </si>
  <si>
    <t>be-HIS</t>
  </si>
  <si>
    <t>SUD_043</t>
  </si>
  <si>
    <t>Nyom-Sud</t>
  </si>
  <si>
    <t>CTR_707</t>
  </si>
  <si>
    <t>CTR_406_N_Mbimbim-MTN</t>
  </si>
  <si>
    <t>CTR_406</t>
  </si>
  <si>
    <t>Mbimbim</t>
  </si>
  <si>
    <t>Meidjamba-MTN</t>
  </si>
  <si>
    <t>ADM_054</t>
  </si>
  <si>
    <t>Meidjamba</t>
  </si>
  <si>
    <t>Djottin</t>
  </si>
  <si>
    <t>NRO_098</t>
  </si>
  <si>
    <t>Maan-IHS</t>
  </si>
  <si>
    <t>SUD_037</t>
  </si>
  <si>
    <t>Maan</t>
  </si>
  <si>
    <t>Bafang-Centre</t>
  </si>
  <si>
    <t>OST_126</t>
  </si>
  <si>
    <t>Bafang</t>
  </si>
  <si>
    <t>Mora-Kourgui</t>
  </si>
  <si>
    <t>EXN_238</t>
  </si>
  <si>
    <t>Mora-IHS</t>
  </si>
  <si>
    <t>EXN_106</t>
  </si>
  <si>
    <t>Koza-MTN</t>
  </si>
  <si>
    <t>EXN_043</t>
  </si>
  <si>
    <t>Koza</t>
  </si>
  <si>
    <t>Ngd-Bamyanga-Hossere-MTN</t>
  </si>
  <si>
    <t>ADM_164</t>
  </si>
  <si>
    <t>Mbile-IHS</t>
  </si>
  <si>
    <t>SUD_069</t>
  </si>
  <si>
    <t>Mbile</t>
  </si>
  <si>
    <t>Maroua-Diguirwo-IHS</t>
  </si>
  <si>
    <t>EXN_114</t>
  </si>
  <si>
    <t>Bafang-Hotel-IHS</t>
  </si>
  <si>
    <t>OST_222</t>
  </si>
  <si>
    <t>Bafang-Chefferie</t>
  </si>
  <si>
    <t>OST_099</t>
  </si>
  <si>
    <t>Kanga</t>
  </si>
  <si>
    <t>LIT_510</t>
  </si>
  <si>
    <t>Massock-Songloulou</t>
  </si>
  <si>
    <t>Tete-d-elephant-Camrail</t>
  </si>
  <si>
    <t>EST_104</t>
  </si>
  <si>
    <t>Tete-d-elephant</t>
  </si>
  <si>
    <t>Bastos-Bir-IHS</t>
  </si>
  <si>
    <t>CTR_640</t>
  </si>
  <si>
    <t>Dragage</t>
  </si>
  <si>
    <t>CTR_344</t>
  </si>
  <si>
    <t>Deng-Deng-IHS</t>
  </si>
  <si>
    <t>EST_093</t>
  </si>
  <si>
    <t>Deng-Deng</t>
  </si>
  <si>
    <t>Goyoum</t>
  </si>
  <si>
    <t>EST_023</t>
  </si>
  <si>
    <t>Bfsam-Banengo</t>
  </si>
  <si>
    <t>OST_003</t>
  </si>
  <si>
    <t>Bouba-Ndjida-Park</t>
  </si>
  <si>
    <t>NRD_167</t>
  </si>
  <si>
    <t>Bouba-Ndjida</t>
  </si>
  <si>
    <t>OST_141</t>
  </si>
  <si>
    <t>Camatrans-New</t>
  </si>
  <si>
    <t>LIT_311</t>
  </si>
  <si>
    <t>Port-SUD</t>
  </si>
  <si>
    <t>LIT_640</t>
  </si>
  <si>
    <t>Gaba</t>
  </si>
  <si>
    <t>NRD_155</t>
  </si>
  <si>
    <t>Bonadiwoto-IHS</t>
  </si>
  <si>
    <t>LIT_129</t>
  </si>
  <si>
    <t>Bda-Chinde</t>
  </si>
  <si>
    <t>NRO_227</t>
  </si>
  <si>
    <t>Bamenda-Blue-moon-IHS</t>
  </si>
  <si>
    <t>NRO_128</t>
  </si>
  <si>
    <t>Base-Navale</t>
  </si>
  <si>
    <t>LIT_347</t>
  </si>
  <si>
    <t>Mberem-Ngop</t>
  </si>
  <si>
    <t>ADM_133</t>
  </si>
  <si>
    <t>Dabanga</t>
  </si>
  <si>
    <t>EXN_807</t>
  </si>
  <si>
    <t>Ngd-ZI</t>
  </si>
  <si>
    <t>ADM_033</t>
  </si>
  <si>
    <t>Guidjiba-MTN</t>
  </si>
  <si>
    <t>NRD_058</t>
  </si>
  <si>
    <t>Guidjiba</t>
  </si>
  <si>
    <t>Douggoy</t>
  </si>
  <si>
    <t>EXN_002</t>
  </si>
  <si>
    <t>Tchatibali</t>
  </si>
  <si>
    <t>EXN_017</t>
  </si>
  <si>
    <t>Batouri</t>
  </si>
  <si>
    <t>EST_005</t>
  </si>
  <si>
    <t>Ngola-MTN</t>
  </si>
  <si>
    <t>EST_043</t>
  </si>
  <si>
    <t>Ngola</t>
  </si>
  <si>
    <t>FOSSET</t>
  </si>
  <si>
    <t>OST_264</t>
  </si>
  <si>
    <t>Touloum-IHS</t>
  </si>
  <si>
    <t>EXN_125</t>
  </si>
  <si>
    <t>Touloum</t>
  </si>
  <si>
    <t>NRO_005</t>
  </si>
  <si>
    <t>Lokoti</t>
  </si>
  <si>
    <t>ADM_051</t>
  </si>
  <si>
    <t>Sapeur-Mimboman-IHS</t>
  </si>
  <si>
    <t>CTR_133</t>
  </si>
  <si>
    <t>Maroua-Djoudandou</t>
  </si>
  <si>
    <t>EXN_090</t>
  </si>
  <si>
    <t>Bonamouti</t>
  </si>
  <si>
    <t>LIT_120</t>
  </si>
  <si>
    <t>Oku-Marche</t>
  </si>
  <si>
    <t>NRO_110</t>
  </si>
  <si>
    <t>Buea-UB-Lamp-IHS</t>
  </si>
  <si>
    <t>SUO_200</t>
  </si>
  <si>
    <t>Camp-Yabassi-IHS</t>
  </si>
  <si>
    <t>LIT_587</t>
  </si>
  <si>
    <t>Nkomkana</t>
  </si>
  <si>
    <t>CTR_427</t>
  </si>
  <si>
    <t>Bertoua-Agence-New</t>
  </si>
  <si>
    <t>EST_088</t>
  </si>
  <si>
    <t>Ebolowa-Mekalat</t>
  </si>
  <si>
    <t>SUD_223</t>
  </si>
  <si>
    <t>H-Princes</t>
  </si>
  <si>
    <t>CTR_044</t>
  </si>
  <si>
    <t>Madagascar-Yde-New</t>
  </si>
  <si>
    <t>CTR_217</t>
  </si>
  <si>
    <t>New-Town-Aeroport-IHS</t>
  </si>
  <si>
    <t>LIT_428</t>
  </si>
  <si>
    <t>BATA-Mokolo</t>
  </si>
  <si>
    <t>CTR_409</t>
  </si>
  <si>
    <t>Brazzaville</t>
  </si>
  <si>
    <t>LIT_081</t>
  </si>
  <si>
    <t>Nkololoun</t>
  </si>
  <si>
    <t>LIT_183</t>
  </si>
  <si>
    <t>Nkolagaa-II</t>
  </si>
  <si>
    <t>CTR_670</t>
  </si>
  <si>
    <t>Accacia-New</t>
  </si>
  <si>
    <t>CTR_482</t>
  </si>
  <si>
    <t>Ndogp-ZR</t>
  </si>
  <si>
    <t>LIT_251</t>
  </si>
  <si>
    <t>Douche</t>
  </si>
  <si>
    <t>LIT_580</t>
  </si>
  <si>
    <t>OST_009</t>
  </si>
  <si>
    <t>Ebolowa-SIM</t>
  </si>
  <si>
    <t>SUD_097</t>
  </si>
  <si>
    <t>Mabenanga-Kribi</t>
  </si>
  <si>
    <t>SUD_090</t>
  </si>
  <si>
    <t>Ebolowa-NewBell</t>
  </si>
  <si>
    <t>SUD_262</t>
  </si>
  <si>
    <t>Maroua-Meskin</t>
  </si>
  <si>
    <t>EXN_233</t>
  </si>
  <si>
    <t>CTR_951_Z_Odza-Entree-Plaque-LB</t>
  </si>
  <si>
    <t>CTR_951</t>
  </si>
  <si>
    <t>Quartier-Gentil</t>
  </si>
  <si>
    <t>LIT_450</t>
  </si>
  <si>
    <t>Missoke-Chefferie</t>
  </si>
  <si>
    <t>LIT_732</t>
  </si>
  <si>
    <t>Buea-GRA-HIS</t>
  </si>
  <si>
    <t>SUO_242</t>
  </si>
  <si>
    <t>Crf-Mbankolo</t>
  </si>
  <si>
    <t>CTR_637</t>
  </si>
  <si>
    <t>Mvoula</t>
  </si>
  <si>
    <t>SUD_245</t>
  </si>
  <si>
    <t>Mekin-CAMTEL</t>
  </si>
  <si>
    <t>CTR_434</t>
  </si>
  <si>
    <t>Mekin</t>
  </si>
  <si>
    <t>Ndobo3-MTN</t>
  </si>
  <si>
    <t>LIT_624</t>
  </si>
  <si>
    <t>Foumban-Manka-IHS</t>
  </si>
  <si>
    <t>OST_042</t>
  </si>
  <si>
    <t>Ndogp-St-Nicolas</t>
  </si>
  <si>
    <t>LIT_205</t>
  </si>
  <si>
    <t>Foumban-Njibam</t>
  </si>
  <si>
    <t>OST_177</t>
  </si>
  <si>
    <t>Jean-Vespa2-MTN-IHS</t>
  </si>
  <si>
    <t>CTR_525</t>
  </si>
  <si>
    <t>J-Vespa</t>
  </si>
  <si>
    <t>CTR_088</t>
  </si>
  <si>
    <t>Mbanga-Bakoko-SIC</t>
  </si>
  <si>
    <t>LIT_614</t>
  </si>
  <si>
    <t>Foumban-Ndjidare-II</t>
  </si>
  <si>
    <t>OST_175</t>
  </si>
  <si>
    <t>Ndogbong-Seven</t>
  </si>
  <si>
    <t>LIT_652</t>
  </si>
  <si>
    <t>Niki-Accacia-IHS</t>
  </si>
  <si>
    <t>CTR_848</t>
  </si>
  <si>
    <t>Ngd-Madagascar-MTN-IHS</t>
  </si>
  <si>
    <t>ADM_084</t>
  </si>
  <si>
    <t>Avenue-Biyemassi</t>
  </si>
  <si>
    <t>CTR_664</t>
  </si>
  <si>
    <t>BTS-Mobile-OKPLASTCAM</t>
  </si>
  <si>
    <t>LIT_780</t>
  </si>
  <si>
    <t>Bobongo-Itba-IHS</t>
  </si>
  <si>
    <t>LIT_426</t>
  </si>
  <si>
    <t>Biyem-assi-Stade</t>
  </si>
  <si>
    <t>CTR_489</t>
  </si>
  <si>
    <t>Foumban-Ndjidare</t>
  </si>
  <si>
    <t>OST_087</t>
  </si>
  <si>
    <t>Maroua-Loperey</t>
  </si>
  <si>
    <t>EXN_082</t>
  </si>
  <si>
    <t>Ngodi-Cimetiere</t>
  </si>
  <si>
    <t>LIT_411</t>
  </si>
  <si>
    <t>Obili-GP-MTN</t>
  </si>
  <si>
    <t>CTR_747</t>
  </si>
  <si>
    <t>Nkolangaa</t>
  </si>
  <si>
    <t>CTR_247</t>
  </si>
  <si>
    <t>Yagoua-MTN-IHS</t>
  </si>
  <si>
    <t>EXN_144</t>
  </si>
  <si>
    <t>Mbankolo-Camtel-II</t>
  </si>
  <si>
    <t>CTR_680</t>
  </si>
  <si>
    <t>Mvog-Awae</t>
  </si>
  <si>
    <t>CTR_738</t>
  </si>
  <si>
    <t>Yagoua-Ville</t>
  </si>
  <si>
    <t>EXN_096</t>
  </si>
  <si>
    <t>Ndogpassi-III</t>
  </si>
  <si>
    <t>LIT_283</t>
  </si>
  <si>
    <t>Bellare</t>
  </si>
  <si>
    <t>EXN_046</t>
  </si>
  <si>
    <t>Mefou-Assi</t>
  </si>
  <si>
    <t>CTR_253</t>
  </si>
  <si>
    <t>EXN_004</t>
  </si>
  <si>
    <t>Foumbot-Ndoumbem</t>
  </si>
  <si>
    <t>OST_228</t>
  </si>
  <si>
    <t>Yagoua-Quinf</t>
  </si>
  <si>
    <t>EXN_069</t>
  </si>
  <si>
    <t>Buea-Street2</t>
  </si>
  <si>
    <t>SUO_240</t>
  </si>
  <si>
    <t>Buea-Salvation-Pharmacy-HIS</t>
  </si>
  <si>
    <t>SUO_259</t>
  </si>
  <si>
    <t>Ngd-Baladji-II-IHS</t>
  </si>
  <si>
    <t>ADM_158</t>
  </si>
  <si>
    <t>Buea-Centre-Ville</t>
  </si>
  <si>
    <t>SUO_063</t>
  </si>
  <si>
    <t>Great-Soppo-IHS</t>
  </si>
  <si>
    <t>SUO_181</t>
  </si>
  <si>
    <t>ZI-Cimencam</t>
  </si>
  <si>
    <t>LIT_258</t>
  </si>
  <si>
    <t>Deone-IHS</t>
  </si>
  <si>
    <t>ADM_111</t>
  </si>
  <si>
    <t>Deone</t>
  </si>
  <si>
    <t>Admin</t>
  </si>
  <si>
    <t>EST_108</t>
  </si>
  <si>
    <t>Bagarao</t>
  </si>
  <si>
    <t>EXN_202</t>
  </si>
  <si>
    <t>Nkolo2-MTN-IHS</t>
  </si>
  <si>
    <t>CTR_469</t>
  </si>
  <si>
    <t>OST_011</t>
  </si>
  <si>
    <t>Ngd-Q-Haoussa</t>
  </si>
  <si>
    <t>ADM_048</t>
  </si>
  <si>
    <t>Kaladi-MTN-IHS</t>
  </si>
  <si>
    <t>ADM_100</t>
  </si>
  <si>
    <t>Kaladi</t>
  </si>
  <si>
    <t>Mayo-Nonde-IHS</t>
  </si>
  <si>
    <t>NRD_106</t>
  </si>
  <si>
    <t>Mayo-Nonde</t>
  </si>
  <si>
    <t>Nkoabang-Nord</t>
  </si>
  <si>
    <t>CTR_708</t>
  </si>
  <si>
    <t>Qtier-Tergal</t>
  </si>
  <si>
    <t>LIT_420</t>
  </si>
  <si>
    <t>Makak-Camrail</t>
  </si>
  <si>
    <t>CTR_144</t>
  </si>
  <si>
    <t>Makak</t>
  </si>
  <si>
    <t>NR-Omnisport-Qtier-Yambassa</t>
  </si>
  <si>
    <t>CTR_566</t>
  </si>
  <si>
    <t>Baikwa-Bere</t>
  </si>
  <si>
    <t>NRD_056</t>
  </si>
  <si>
    <t>Foumbot-Mangoum</t>
  </si>
  <si>
    <t>OST_136</t>
  </si>
  <si>
    <t>EST_074_N_Mazabe</t>
  </si>
  <si>
    <t>EST_074</t>
  </si>
  <si>
    <t>Solar Only</t>
  </si>
  <si>
    <t>Mazabe</t>
  </si>
  <si>
    <t>Fundong</t>
  </si>
  <si>
    <t>NRO_015</t>
  </si>
  <si>
    <t>Soukounga-MTN</t>
  </si>
  <si>
    <t>ADM_030</t>
  </si>
  <si>
    <t>Soukounga</t>
  </si>
  <si>
    <t>Mantoum-Village</t>
  </si>
  <si>
    <t>OST_200</t>
  </si>
  <si>
    <t>Foumbot-Centre-Ville</t>
  </si>
  <si>
    <t>OST_125</t>
  </si>
  <si>
    <t>OST_005</t>
  </si>
  <si>
    <t>Kouen</t>
  </si>
  <si>
    <t>EST_071</t>
  </si>
  <si>
    <t>Odza</t>
  </si>
  <si>
    <t>CTR_099</t>
  </si>
  <si>
    <t>Bamenda-GTTC-IHS</t>
  </si>
  <si>
    <t>NRO_063</t>
  </si>
  <si>
    <t>Ndjokloumbe-IHS</t>
  </si>
  <si>
    <t>LIT_500</t>
  </si>
  <si>
    <t>Ndjokloumbe</t>
  </si>
  <si>
    <t>Kouedjou-IHS</t>
  </si>
  <si>
    <t>LIT_502</t>
  </si>
  <si>
    <t>Kouedjou</t>
  </si>
  <si>
    <t>Dogba-IHS</t>
  </si>
  <si>
    <t>EXN_171</t>
  </si>
  <si>
    <t>Mayo-Darle-MTN</t>
  </si>
  <si>
    <t>ADM_068</t>
  </si>
  <si>
    <t>Mayo-Darle</t>
  </si>
  <si>
    <t>Pouss-II</t>
  </si>
  <si>
    <t>NRD_136</t>
  </si>
  <si>
    <t>Pouss</t>
  </si>
  <si>
    <t>Kinguin-IHS</t>
  </si>
  <si>
    <t>EXN_168</t>
  </si>
  <si>
    <t>Kinguin</t>
  </si>
  <si>
    <t>Mazavou</t>
  </si>
  <si>
    <t>EXN_215</t>
  </si>
  <si>
    <t>Kalfou</t>
  </si>
  <si>
    <t>Ndogp-Lycee</t>
  </si>
  <si>
    <t>LIT_038</t>
  </si>
  <si>
    <t>CTR_922_Z_Ekong</t>
  </si>
  <si>
    <t>CTR_922</t>
  </si>
  <si>
    <t>Leboudi</t>
  </si>
  <si>
    <t>EMVIENG1</t>
  </si>
  <si>
    <t>SUD_160</t>
  </si>
  <si>
    <t>Emvieng</t>
  </si>
  <si>
    <t>OST_015</t>
  </si>
  <si>
    <t>Garoua-Roumde-Adja</t>
  </si>
  <si>
    <t>NRD_065</t>
  </si>
  <si>
    <t>Marche-Mboppi</t>
  </si>
  <si>
    <t>LIT_236</t>
  </si>
  <si>
    <t>KRIBI-NDOMBE-II</t>
  </si>
  <si>
    <t>SUD_096</t>
  </si>
  <si>
    <t>LIT_850_Z_Ndogbassi-Taniere-Plus</t>
  </si>
  <si>
    <t>LIT_850</t>
  </si>
  <si>
    <t>Mimboman-Chapelle</t>
  </si>
  <si>
    <t>CTR_772</t>
  </si>
  <si>
    <t>CTR_941_Z_Biyemassi-Accacia</t>
  </si>
  <si>
    <t>CTR_941</t>
  </si>
  <si>
    <t>Dschang-St-Augustin</t>
  </si>
  <si>
    <t>OST_084</t>
  </si>
  <si>
    <t>Mak-Missoke</t>
  </si>
  <si>
    <t>LIT_080</t>
  </si>
  <si>
    <t>Nkolbong-II</t>
  </si>
  <si>
    <t>CTR_658</t>
  </si>
  <si>
    <t>Bertoua-Lycee-Technique</t>
  </si>
  <si>
    <t>EST_131</t>
  </si>
  <si>
    <t>Shell-NewBell-Carrefour</t>
  </si>
  <si>
    <t>LIT_407</t>
  </si>
  <si>
    <t>Mimboman-Don-Bosco</t>
  </si>
  <si>
    <t>CTR_654</t>
  </si>
  <si>
    <t>Carington</t>
  </si>
  <si>
    <t>CTR_070</t>
  </si>
  <si>
    <t>Mabanda4-IHS</t>
  </si>
  <si>
    <t>LIT_489</t>
  </si>
  <si>
    <t>Biyemassi-Crf-IHS</t>
  </si>
  <si>
    <t>CTR_538</t>
  </si>
  <si>
    <t>Garoua-Rte-Gashiga</t>
  </si>
  <si>
    <t>NRD_159</t>
  </si>
  <si>
    <t>Makepe-Missoke-Clinique</t>
  </si>
  <si>
    <t>LIT_398</t>
  </si>
  <si>
    <t>Kumbo-Bangam-IHS</t>
  </si>
  <si>
    <t>NRO_052</t>
  </si>
  <si>
    <t>Kumbo-Bangam</t>
  </si>
  <si>
    <t>Nkoulou</t>
  </si>
  <si>
    <t>CTR_659</t>
  </si>
  <si>
    <t>EST_197_Z_Bertoua-Mokolo-IV-MTN-IHS</t>
  </si>
  <si>
    <t>EST_197</t>
  </si>
  <si>
    <t>Ngd-Burkina-II-IHS</t>
  </si>
  <si>
    <t>ADM_101</t>
  </si>
  <si>
    <t>LIT_856_Z_Makepe-Orchidee</t>
  </si>
  <si>
    <t>LIT_856</t>
  </si>
  <si>
    <t>Nkoumadjap-IHS</t>
  </si>
  <si>
    <t>SUD_050</t>
  </si>
  <si>
    <t>Nkoumadjap</t>
  </si>
  <si>
    <t>SCDP-New</t>
  </si>
  <si>
    <t>LIT_739</t>
  </si>
  <si>
    <t>Bertoua-Meteo</t>
  </si>
  <si>
    <t>EST_107</t>
  </si>
  <si>
    <t>CTR_943_Z_Mimboman</t>
  </si>
  <si>
    <t>CTR_943</t>
  </si>
  <si>
    <t>Abom-Plateau</t>
  </si>
  <si>
    <t>CTR_650</t>
  </si>
  <si>
    <t>Bertoua-Mokolo</t>
  </si>
  <si>
    <t>EST_060</t>
  </si>
  <si>
    <t>Bertoua-Kano</t>
  </si>
  <si>
    <t>EST_032</t>
  </si>
  <si>
    <t>Anguissa-IHS</t>
  </si>
  <si>
    <t>CTR_478</t>
  </si>
  <si>
    <t>Bertoua-Bindia-IHS</t>
  </si>
  <si>
    <t>EST_127</t>
  </si>
  <si>
    <t>Mandjou-MTN-IHS</t>
  </si>
  <si>
    <t>EST_112</t>
  </si>
  <si>
    <t>Bertoua-Dabadi</t>
  </si>
  <si>
    <t>EST_087</t>
  </si>
  <si>
    <t>Bertoua-Camp-SIC-IHS</t>
  </si>
  <si>
    <t>EST_025</t>
  </si>
  <si>
    <t>Bertoua-Crtv</t>
  </si>
  <si>
    <t>EST_004</t>
  </si>
  <si>
    <t>Bertoua-Birpondo-IHS</t>
  </si>
  <si>
    <t>EST_128</t>
  </si>
  <si>
    <t>Sable</t>
  </si>
  <si>
    <t>LIT_267</t>
  </si>
  <si>
    <t>Bokwai-IHS</t>
  </si>
  <si>
    <t>SUO_197</t>
  </si>
  <si>
    <t>Sabongari-NRO</t>
  </si>
  <si>
    <t>NRO_230</t>
  </si>
  <si>
    <t>Sabongari</t>
  </si>
  <si>
    <t>Abom-Plateau-II</t>
  </si>
  <si>
    <t>CTR_872</t>
  </si>
  <si>
    <t>Abom</t>
  </si>
  <si>
    <t>Ndogbong-Vallee</t>
  </si>
  <si>
    <t>LIT_264</t>
  </si>
  <si>
    <t>Dschang-Lycee-Technique-IHS</t>
  </si>
  <si>
    <t>OST_267</t>
  </si>
  <si>
    <t>EST_001_Z_Bertoua</t>
  </si>
  <si>
    <t>EST_001</t>
  </si>
  <si>
    <t>Bafia-Lable</t>
  </si>
  <si>
    <t>CTR_362</t>
  </si>
  <si>
    <t>Jabane</t>
  </si>
  <si>
    <t>SUO_173</t>
  </si>
  <si>
    <t>Nkolmesseng-H-Pyramides</t>
  </si>
  <si>
    <t>CTR_771</t>
  </si>
  <si>
    <t>Dschang-Universite</t>
  </si>
  <si>
    <t>OST_106</t>
  </si>
  <si>
    <t>Dschang-Meka</t>
  </si>
  <si>
    <t>OST_074</t>
  </si>
  <si>
    <t>Ange-Raphael</t>
  </si>
  <si>
    <t>LIT_056</t>
  </si>
  <si>
    <t>Dschang-Foto-II</t>
  </si>
  <si>
    <t>OST_123</t>
  </si>
  <si>
    <t>Nkolmesseng-Crf-Safari</t>
  </si>
  <si>
    <t>CTR_559</t>
  </si>
  <si>
    <t>Dschang-Q-Admin</t>
  </si>
  <si>
    <t>OST_112</t>
  </si>
  <si>
    <t>Dschang-Foto</t>
  </si>
  <si>
    <t>OST_105</t>
  </si>
  <si>
    <t>Nkolfoulou-CSD</t>
  </si>
  <si>
    <t>CTR_712</t>
  </si>
  <si>
    <t>Nkolmesseng-Ebama-Ewoulou</t>
  </si>
  <si>
    <t>CTR_564</t>
  </si>
  <si>
    <t>Fio-MTN</t>
  </si>
  <si>
    <t>EST_084</t>
  </si>
  <si>
    <t>Fio</t>
  </si>
  <si>
    <t>CTR_950_Z_Nkolbisson-Claretains</t>
  </si>
  <si>
    <t>CTR_950</t>
  </si>
  <si>
    <t>BAMENDA-MENTEH-IHS</t>
  </si>
  <si>
    <t>NRO_148</t>
  </si>
  <si>
    <t>Bambui-II</t>
  </si>
  <si>
    <t>NRO_140</t>
  </si>
  <si>
    <t>Tubah</t>
  </si>
  <si>
    <t>Batouri-Sambo</t>
  </si>
  <si>
    <t>EST_139</t>
  </si>
  <si>
    <t>Nodal</t>
  </si>
  <si>
    <t>CTR_009</t>
  </si>
  <si>
    <t>Okoth</t>
  </si>
  <si>
    <t>LIT_323</t>
  </si>
  <si>
    <t>Tongolo</t>
  </si>
  <si>
    <t>CTR_390</t>
  </si>
  <si>
    <t>Ngd-Bamyangal-New</t>
  </si>
  <si>
    <t>ADM_131</t>
  </si>
  <si>
    <t>Ntumansah</t>
  </si>
  <si>
    <t>NRO_002</t>
  </si>
  <si>
    <t>Mbingo-IHS</t>
  </si>
  <si>
    <t>NRO_031</t>
  </si>
  <si>
    <t>Mbingo</t>
  </si>
  <si>
    <t>Beka-Hossere-II</t>
  </si>
  <si>
    <t>ADM_172</t>
  </si>
  <si>
    <t>Bilongue-II</t>
  </si>
  <si>
    <t>LIT_451</t>
  </si>
  <si>
    <t>Garoua-Boulai-Frontiere</t>
  </si>
  <si>
    <t>EST_080</t>
  </si>
  <si>
    <t>Garoua-Boulai</t>
  </si>
  <si>
    <t>Nkolda</t>
  </si>
  <si>
    <t>CTR_215</t>
  </si>
  <si>
    <t>Ngoulmekong-Nord</t>
  </si>
  <si>
    <t>CTR_379</t>
  </si>
  <si>
    <t>Nkolso-MTN-IHS</t>
  </si>
  <si>
    <t>CTR_471</t>
  </si>
  <si>
    <t>Mendong-Vallee2-MTN-IHS</t>
  </si>
  <si>
    <t>CTR_521</t>
  </si>
  <si>
    <t>Meguia</t>
  </si>
  <si>
    <t>OST_029</t>
  </si>
  <si>
    <t>Garoua-Kolbives-II</t>
  </si>
  <si>
    <t>NRD_141</t>
  </si>
  <si>
    <t>Kouba-MTN-IHS</t>
  </si>
  <si>
    <t>EST_094</t>
  </si>
  <si>
    <t>Kouba</t>
  </si>
  <si>
    <t>Bastos-Golf</t>
  </si>
  <si>
    <t>CTR_769</t>
  </si>
  <si>
    <t>H-General-Yde</t>
  </si>
  <si>
    <t>CTR_336</t>
  </si>
  <si>
    <t>Emombo</t>
  </si>
  <si>
    <t>CTR_212</t>
  </si>
  <si>
    <t>Buea-Wokoko-IHS</t>
  </si>
  <si>
    <t>SUO_185</t>
  </si>
  <si>
    <t>Maroua-Tchadeo-III</t>
  </si>
  <si>
    <t>EXN_249</t>
  </si>
  <si>
    <t>Batouri-Kako-MTN</t>
  </si>
  <si>
    <t>EST_070</t>
  </si>
  <si>
    <t>Etoudi-Chapelle-IHS</t>
  </si>
  <si>
    <t>CTR_520</t>
  </si>
  <si>
    <t>Yao+C649unde</t>
  </si>
  <si>
    <t>CTR_375</t>
  </si>
  <si>
    <t>GAROUA-BOULAI-II-IHS</t>
  </si>
  <si>
    <t>ADM_156</t>
  </si>
  <si>
    <t>Garoua Boulai</t>
  </si>
  <si>
    <t>Messassi-MTN-IHS</t>
  </si>
  <si>
    <t>CTR_468</t>
  </si>
  <si>
    <t>Bamenda-Sisia-Quater-IHS</t>
  </si>
  <si>
    <t>NRO_118</t>
  </si>
  <si>
    <t>Ngd-Lamidat-IHS</t>
  </si>
  <si>
    <t>ADM_072</t>
  </si>
  <si>
    <t>Chapelle-Manguier-IHS</t>
  </si>
  <si>
    <t>CTR_446</t>
  </si>
  <si>
    <t>Lycee-Leclerc-MTN</t>
  </si>
  <si>
    <t>CTR_401</t>
  </si>
  <si>
    <t>Mimboman3-IHS</t>
  </si>
  <si>
    <t>CTR_625</t>
  </si>
  <si>
    <t>Montee-Anne-Rouge</t>
  </si>
  <si>
    <t>CTR_373</t>
  </si>
  <si>
    <t>Pinyin-New</t>
  </si>
  <si>
    <t>NRO_247</t>
  </si>
  <si>
    <t>Pinyin</t>
  </si>
  <si>
    <t>Bep-Universite</t>
  </si>
  <si>
    <t>LIT_265</t>
  </si>
  <si>
    <t>Japoma-II</t>
  </si>
  <si>
    <t>LIT_646</t>
  </si>
  <si>
    <t>Nylon</t>
  </si>
  <si>
    <t>LIT_076</t>
  </si>
  <si>
    <t>Bois-Des-Singes</t>
  </si>
  <si>
    <t>LIT_564</t>
  </si>
  <si>
    <t>CTR_954_Z_Nkolfoulou-III</t>
  </si>
  <si>
    <t>CTR_954</t>
  </si>
  <si>
    <t>Yola-MTN-IHS</t>
  </si>
  <si>
    <t>EST_106</t>
  </si>
  <si>
    <t>Yola</t>
  </si>
  <si>
    <t>Sangmelima-Ville</t>
  </si>
  <si>
    <t>SUD_228</t>
  </si>
  <si>
    <t>Japoma-Village</t>
  </si>
  <si>
    <t>LIT_254</t>
  </si>
  <si>
    <t>Nkolbong</t>
  </si>
  <si>
    <t>CTR_271</t>
  </si>
  <si>
    <t>Nkolondom</t>
  </si>
  <si>
    <t>CTR_248</t>
  </si>
  <si>
    <t>Nyom</t>
  </si>
  <si>
    <t>CTR_381</t>
  </si>
  <si>
    <t>Nkolfoulou-II-IHS</t>
  </si>
  <si>
    <t>CTR_621</t>
  </si>
  <si>
    <t>Abattoir</t>
  </si>
  <si>
    <t>CTR_104</t>
  </si>
  <si>
    <t>Manguier</t>
  </si>
  <si>
    <t>CTR_049</t>
  </si>
  <si>
    <t>LIT_853_Z_Japoma-Petit-Chateau</t>
  </si>
  <si>
    <t>LIT_853</t>
  </si>
  <si>
    <t>Dibamba</t>
  </si>
  <si>
    <t>LIT_583</t>
  </si>
  <si>
    <t>Imm-Olympique</t>
  </si>
  <si>
    <t>CTR_377</t>
  </si>
  <si>
    <t>Ndelele-MTN</t>
  </si>
  <si>
    <t>EST_041</t>
  </si>
  <si>
    <t>Ndelele</t>
  </si>
  <si>
    <t>CBC-Radio-II</t>
  </si>
  <si>
    <t>CTR_821</t>
  </si>
  <si>
    <t>Mbang</t>
  </si>
  <si>
    <t>EST_011</t>
  </si>
  <si>
    <t>Nkolmekong-YDE-IHS</t>
  </si>
  <si>
    <t>CTR_523</t>
  </si>
  <si>
    <t>LIT_858_Z_JAPOMA-COCOTIERS</t>
  </si>
  <si>
    <t>LIT_858</t>
  </si>
  <si>
    <t>Mercure</t>
  </si>
  <si>
    <t>CTR_014</t>
  </si>
  <si>
    <t>ZI-Bassa-II</t>
  </si>
  <si>
    <t>LIT_729</t>
  </si>
  <si>
    <t>Elig-Essono</t>
  </si>
  <si>
    <t>CTR_047</t>
  </si>
  <si>
    <t>Nsimalen</t>
  </si>
  <si>
    <t>CTR_010</t>
  </si>
  <si>
    <t>CTR_936_Z_Nsimalen-TOUTOULI</t>
  </si>
  <si>
    <t>CTR_936</t>
  </si>
  <si>
    <t>ZI-Bassa</t>
  </si>
  <si>
    <t>LIT_083</t>
  </si>
  <si>
    <t>Ngd-Gadamadanga</t>
  </si>
  <si>
    <t>ADM_087</t>
  </si>
  <si>
    <t>Damas</t>
  </si>
  <si>
    <t>CTR_074</t>
  </si>
  <si>
    <t>Miende-MTN</t>
  </si>
  <si>
    <t>CTR_307</t>
  </si>
  <si>
    <t>Miende</t>
  </si>
  <si>
    <t>Yde-M-Central</t>
  </si>
  <si>
    <t>CTR_244</t>
  </si>
  <si>
    <t>Ngousso-Savana</t>
  </si>
  <si>
    <t>CTR_272</t>
  </si>
  <si>
    <t>Boko-Douala-II-IHS</t>
  </si>
  <si>
    <t>LIT_575</t>
  </si>
  <si>
    <t>Garoua-Djamboutou-Village</t>
  </si>
  <si>
    <t>NRD_060</t>
  </si>
  <si>
    <t>Nkolda-II</t>
  </si>
  <si>
    <t>CTR_776</t>
  </si>
  <si>
    <t>Edenville-Stade</t>
  </si>
  <si>
    <t>CTR_730</t>
  </si>
  <si>
    <t>Edea-Ekite</t>
  </si>
  <si>
    <t>LIT_322</t>
  </si>
  <si>
    <t>Minkan-Nord-IHS</t>
  </si>
  <si>
    <t>CTR_646</t>
  </si>
  <si>
    <t>Ngd-Trouamala</t>
  </si>
  <si>
    <t>ADM_058</t>
  </si>
  <si>
    <t>Nkolfoulou-I</t>
  </si>
  <si>
    <t>CTR_671</t>
  </si>
  <si>
    <t>Ndogpassi-Lycee-II</t>
  </si>
  <si>
    <t>LIT_409</t>
  </si>
  <si>
    <t>C-D-Billes</t>
  </si>
  <si>
    <t>LIT_084</t>
  </si>
  <si>
    <t>Montee-Jouvence-II-IHS</t>
  </si>
  <si>
    <t>CTR_154</t>
  </si>
  <si>
    <t>Elobi-Mokolo-MTN-IHS</t>
  </si>
  <si>
    <t>CTR_470</t>
  </si>
  <si>
    <t>Makombe</t>
  </si>
  <si>
    <t>LIT_419</t>
  </si>
  <si>
    <t>Oyack-IHS</t>
  </si>
  <si>
    <t>LIT_368</t>
  </si>
  <si>
    <t>Omnisport-Rail-IHS</t>
  </si>
  <si>
    <t>CTR_161</t>
  </si>
  <si>
    <t>Oyack-Lycee</t>
  </si>
  <si>
    <t>LIT_299</t>
  </si>
  <si>
    <t>Mvog-Ebanda</t>
  </si>
  <si>
    <t>CTR_341</t>
  </si>
  <si>
    <t>CTR_263</t>
  </si>
  <si>
    <t>Sofavinc</t>
  </si>
  <si>
    <t>CTR_261</t>
  </si>
  <si>
    <t>Edea-Entree</t>
  </si>
  <si>
    <t>LIT_229</t>
  </si>
  <si>
    <t>PDC</t>
  </si>
  <si>
    <t>CTR_011</t>
  </si>
  <si>
    <t>Ndogpassi-Crf-Lotus-MTN</t>
  </si>
  <si>
    <t>LIT_683</t>
  </si>
  <si>
    <t>Ndpssi-Vallee-de-la-Paix</t>
  </si>
  <si>
    <t>LIT_554</t>
  </si>
  <si>
    <t>Sop-MTN</t>
  </si>
  <si>
    <t>NRO_258</t>
  </si>
  <si>
    <t>Sop</t>
  </si>
  <si>
    <t>Ndogpassi-Pays-Bas-IHS</t>
  </si>
  <si>
    <t>LIT_634</t>
  </si>
  <si>
    <t>Ebolowa-Angale</t>
  </si>
  <si>
    <t>SUD_264</t>
  </si>
  <si>
    <t>Logbaba-CAMTEL</t>
  </si>
  <si>
    <t>LIT_253</t>
  </si>
  <si>
    <t>Muchemni-Fundong-IHS</t>
  </si>
  <si>
    <t>NRO_041</t>
  </si>
  <si>
    <t>PK11</t>
  </si>
  <si>
    <t>LIT_128</t>
  </si>
  <si>
    <t>Fundong-FM</t>
  </si>
  <si>
    <t>NRO_092</t>
  </si>
  <si>
    <t>Ngo-Njo</t>
  </si>
  <si>
    <t>LIT_441</t>
  </si>
  <si>
    <t>Bfsam-Ndiandam</t>
  </si>
  <si>
    <t>OST_119</t>
  </si>
  <si>
    <t>Yassa-Pesage-IHS</t>
  </si>
  <si>
    <t>LIT_563</t>
  </si>
  <si>
    <t>Kribi-Bassiki</t>
  </si>
  <si>
    <t>SUD_071</t>
  </si>
  <si>
    <t>Nyalla</t>
  </si>
  <si>
    <t>LIT_059</t>
  </si>
  <si>
    <t>Dakana</t>
  </si>
  <si>
    <t>EXN_211</t>
  </si>
  <si>
    <t>Bali-Koumassi</t>
  </si>
  <si>
    <t>LIT_413</t>
  </si>
  <si>
    <t>Bata</t>
  </si>
  <si>
    <t>ADM_027</t>
  </si>
  <si>
    <t>Logbong</t>
  </si>
  <si>
    <t>LIT_508</t>
  </si>
  <si>
    <t>Lemla</t>
  </si>
  <si>
    <t>OST_261</t>
  </si>
  <si>
    <t>Orange-Bastos</t>
  </si>
  <si>
    <t>CTR_820</t>
  </si>
  <si>
    <t>Colline-du-loup</t>
  </si>
  <si>
    <t>LIT_133</t>
  </si>
  <si>
    <t>Ebodje</t>
  </si>
  <si>
    <t>Ekounou-PJ</t>
  </si>
  <si>
    <t>CTR_269</t>
  </si>
  <si>
    <t>Ndogbong-Citadelle</t>
  </si>
  <si>
    <t>LIT_344</t>
  </si>
  <si>
    <t>Songa-Boko</t>
  </si>
  <si>
    <t>LIT_280</t>
  </si>
  <si>
    <t>Yatchika-II</t>
  </si>
  <si>
    <t>LIT_757</t>
  </si>
  <si>
    <t>Cogefar</t>
  </si>
  <si>
    <t>LIT_198</t>
  </si>
  <si>
    <t>LIT_834_Z_Ngodi-Bakoko-IHS</t>
  </si>
  <si>
    <t>LIT_834</t>
  </si>
  <si>
    <t>YATCHIKA-IHS</t>
  </si>
  <si>
    <t>LIT_482</t>
  </si>
  <si>
    <t>Yassa-Village-Camtel</t>
  </si>
  <si>
    <t>LIT_766</t>
  </si>
  <si>
    <t>Boko-Douala</t>
  </si>
  <si>
    <t>LIT_240</t>
  </si>
  <si>
    <t>Mbanga-Pongo-IHS</t>
  </si>
  <si>
    <t>LIT_598</t>
  </si>
  <si>
    <t>Mbanga Pongo</t>
  </si>
  <si>
    <t>Yassa-Dispensaire</t>
  </si>
  <si>
    <t>LIT_639</t>
  </si>
  <si>
    <t>Ucac-Icam</t>
  </si>
  <si>
    <t>LIT_758</t>
  </si>
  <si>
    <t>Boko-Plage-IHS</t>
  </si>
  <si>
    <t>LIT_363</t>
  </si>
  <si>
    <t>LIT_833_Z_Boko4-MTN-IHS</t>
  </si>
  <si>
    <t>LIT_833</t>
  </si>
  <si>
    <t>Bonga</t>
  </si>
  <si>
    <t>EST_073</t>
  </si>
  <si>
    <t>Ngousso-IHS</t>
  </si>
  <si>
    <t>CTR_130</t>
  </si>
  <si>
    <t>Eleveur</t>
  </si>
  <si>
    <t>CTR_254</t>
  </si>
  <si>
    <t>Nkolfoulou</t>
  </si>
  <si>
    <t>CTR_214</t>
  </si>
  <si>
    <t>Mulang-IHS</t>
  </si>
  <si>
    <t>NRO_120</t>
  </si>
  <si>
    <t>T-junction-IHS</t>
  </si>
  <si>
    <t>NRO_124</t>
  </si>
  <si>
    <t>Tabene</t>
  </si>
  <si>
    <t>EST_007</t>
  </si>
  <si>
    <t>Bambili-Round-About-IHS</t>
  </si>
  <si>
    <t>NRO_068</t>
  </si>
  <si>
    <t>Buea-Entree</t>
  </si>
  <si>
    <t>SUO_033</t>
  </si>
  <si>
    <t>Malantouen</t>
  </si>
  <si>
    <t>OST_039</t>
  </si>
  <si>
    <t>Brazz-St-Bruno</t>
  </si>
  <si>
    <t>LIT_089</t>
  </si>
  <si>
    <t>Mboppi-Market-IHS</t>
  </si>
  <si>
    <t>LIT_761</t>
  </si>
  <si>
    <t>Mboppi-New</t>
  </si>
  <si>
    <t>LIT_736</t>
  </si>
  <si>
    <t>Bfsam-Ndjinga</t>
  </si>
  <si>
    <t>OST_075</t>
  </si>
  <si>
    <t>Bfsam-Bamendzi</t>
  </si>
  <si>
    <t>OST_024</t>
  </si>
  <si>
    <t>Bamenda-ATTIAH-IHS</t>
  </si>
  <si>
    <t>NRO_127</t>
  </si>
  <si>
    <t>Bfsam-Tayim-IHS</t>
  </si>
  <si>
    <t>OST_213</t>
  </si>
  <si>
    <t>Camp-Yabassi</t>
  </si>
  <si>
    <t>LIT_162</t>
  </si>
  <si>
    <t>Kikai-IHS</t>
  </si>
  <si>
    <t>NRO_053</t>
  </si>
  <si>
    <t>Kikai</t>
  </si>
  <si>
    <t>Down-Beach</t>
  </si>
  <si>
    <t>SUO_014</t>
  </si>
  <si>
    <t>Bfsam-Bamendzi-II</t>
  </si>
  <si>
    <t>OST_135</t>
  </si>
  <si>
    <t>Voirie-Municipale-IHS</t>
  </si>
  <si>
    <t>CTR_632</t>
  </si>
  <si>
    <t>International-Airport-IHS</t>
  </si>
  <si>
    <t>LIT_125</t>
  </si>
  <si>
    <t>Bberi-Abattoir</t>
  </si>
  <si>
    <t>LIT_346</t>
  </si>
  <si>
    <t>Ancien-Aeroport</t>
  </si>
  <si>
    <t>LIT_055</t>
  </si>
  <si>
    <t>Armee-de-l-AIR-IHS</t>
  </si>
  <si>
    <t>LIT_748</t>
  </si>
  <si>
    <t>Babylone-dispensaire</t>
  </si>
  <si>
    <t>LIT_648</t>
  </si>
  <si>
    <t>CTR_593</t>
  </si>
  <si>
    <t>Mile4-Q10-IHS</t>
  </si>
  <si>
    <t>SUO_214</t>
  </si>
  <si>
    <t>Youpwe</t>
  </si>
  <si>
    <t>LIT_268</t>
  </si>
  <si>
    <t>Bfsam-Brasserie</t>
  </si>
  <si>
    <t>OST_134</t>
  </si>
  <si>
    <t>Bberi-Sodiko-MTN</t>
  </si>
  <si>
    <t>LIT_418</t>
  </si>
  <si>
    <t>BBeri-Dikolo-Centre-Equestre</t>
  </si>
  <si>
    <t>LIT_681</t>
  </si>
  <si>
    <t>Awae-Escalier-IHS</t>
  </si>
  <si>
    <t>CTR_168</t>
  </si>
  <si>
    <t>EXN_042</t>
  </si>
  <si>
    <t>Foumban-Ndjisse-III</t>
  </si>
  <si>
    <t>OST_229</t>
  </si>
  <si>
    <t>Simbock-II</t>
  </si>
  <si>
    <t>CTR_716</t>
  </si>
  <si>
    <t>Nkomeda</t>
  </si>
  <si>
    <t>CTR_597</t>
  </si>
  <si>
    <t>Montee-Des-Soeurs-IHS</t>
  </si>
  <si>
    <t>CTR_149</t>
  </si>
  <si>
    <t>Ngd-Stade</t>
  </si>
  <si>
    <t>ADM_057</t>
  </si>
  <si>
    <t>NRD_190_H_Garoua-Military</t>
  </si>
  <si>
    <t>NRD_190</t>
  </si>
  <si>
    <t>Zamengoue</t>
  </si>
  <si>
    <t>CTR_100</t>
  </si>
  <si>
    <t>Bfsam-Njinkwo</t>
  </si>
  <si>
    <t>OST_076</t>
  </si>
  <si>
    <t>Ebogo-II</t>
  </si>
  <si>
    <t>CTR_867</t>
  </si>
  <si>
    <t>Baaba-II</t>
  </si>
  <si>
    <t>CTR_879</t>
  </si>
  <si>
    <t>Baaba</t>
  </si>
  <si>
    <t>Fotokol</t>
  </si>
  <si>
    <t>EXN_013</t>
  </si>
  <si>
    <t>Foumban-Kounga-II</t>
  </si>
  <si>
    <t>OST_233</t>
  </si>
  <si>
    <t>Garoua-H-Plateau</t>
  </si>
  <si>
    <t>NRD_175</t>
  </si>
  <si>
    <t>Foumban-Njintout</t>
  </si>
  <si>
    <t>OST_176</t>
  </si>
  <si>
    <t>Koweit-City-II-IHS</t>
  </si>
  <si>
    <t>CTR_604</t>
  </si>
  <si>
    <t>Mfandena-IHS</t>
  </si>
  <si>
    <t>CTR_643</t>
  </si>
  <si>
    <t>Nkeng-Likok-II</t>
  </si>
  <si>
    <t>LIT_658</t>
  </si>
  <si>
    <t>Nkometou</t>
  </si>
  <si>
    <t>CTR_061</t>
  </si>
  <si>
    <t>Nyom-II-IHS</t>
  </si>
  <si>
    <t>CTR_648</t>
  </si>
  <si>
    <t>E-Police</t>
  </si>
  <si>
    <t>CTR_076</t>
  </si>
  <si>
    <t>Nkolzie-II</t>
  </si>
  <si>
    <t>CTR_672</t>
  </si>
  <si>
    <t>Nkolzie</t>
  </si>
  <si>
    <t>Simbock</t>
  </si>
  <si>
    <t>CTR_069</t>
  </si>
  <si>
    <t>CTR_105</t>
  </si>
  <si>
    <t>Etoug-Ebe-II</t>
  </si>
  <si>
    <t>CTR_740</t>
  </si>
  <si>
    <t>Doualare-II</t>
  </si>
  <si>
    <t>EXN_197</t>
  </si>
  <si>
    <t>Limbe-Mile4-IHS</t>
  </si>
  <si>
    <t>SUO_212</t>
  </si>
  <si>
    <t>Pitoa-Entree</t>
  </si>
  <si>
    <t>NRD_133</t>
  </si>
  <si>
    <t>Nitob-IHS</t>
  </si>
  <si>
    <t>NRO_122</t>
  </si>
  <si>
    <t>Bamenda-Nchuobuh-IHS</t>
  </si>
  <si>
    <t>NRO_125</t>
  </si>
  <si>
    <t>Kousseri-Papar-IHS</t>
  </si>
  <si>
    <t>EXN_188</t>
  </si>
  <si>
    <t>China-Embassy-IHS</t>
  </si>
  <si>
    <t>CTR_874</t>
  </si>
  <si>
    <t>Soa</t>
  </si>
  <si>
    <t>CTR_031</t>
  </si>
  <si>
    <t>Ekoudou-New</t>
  </si>
  <si>
    <t>CTR_539</t>
  </si>
  <si>
    <t>Koloko</t>
  </si>
  <si>
    <t>LIT_079</t>
  </si>
  <si>
    <t>CTR_547_N_Elig-Mfomo-New</t>
  </si>
  <si>
    <t>CTR_547</t>
  </si>
  <si>
    <t>Elig-Mfomo</t>
  </si>
  <si>
    <t>Mbalmayo-Haoussa</t>
  </si>
  <si>
    <t>CTR_393</t>
  </si>
  <si>
    <t>Mbalmayo</t>
  </si>
  <si>
    <t>Newb-Q-Haoussa</t>
  </si>
  <si>
    <t>LIT_395</t>
  </si>
  <si>
    <t>Soa-II</t>
  </si>
  <si>
    <t>CTR_317</t>
  </si>
  <si>
    <t>Edea-Nkakanzock</t>
  </si>
  <si>
    <t>LIT_314</t>
  </si>
  <si>
    <t>Soa-Town-IHS</t>
  </si>
  <si>
    <t>CTR_649</t>
  </si>
  <si>
    <t>SOA-Vallee</t>
  </si>
  <si>
    <t>CTR_714</t>
  </si>
  <si>
    <t>Wakwa-IHS</t>
  </si>
  <si>
    <t>ADM_078</t>
  </si>
  <si>
    <t>Wakwa</t>
  </si>
  <si>
    <t>Endoum-Carrefour</t>
  </si>
  <si>
    <t>SUD_108</t>
  </si>
  <si>
    <t>Minton</t>
  </si>
  <si>
    <t>CTR_947_Z_Nkoabang-Tradex</t>
  </si>
  <si>
    <t>CTR_947</t>
  </si>
  <si>
    <t>Makepe</t>
  </si>
  <si>
    <t>LIT_037</t>
  </si>
  <si>
    <t>Bfsam-Kouogouo</t>
  </si>
  <si>
    <t>OST_065</t>
  </si>
  <si>
    <t>Babessi</t>
  </si>
  <si>
    <t>NRO_024</t>
  </si>
  <si>
    <t>Kiiki</t>
  </si>
  <si>
    <t>CTR_190</t>
  </si>
  <si>
    <t>Ebolowa-Ville</t>
  </si>
  <si>
    <t>CTR_392</t>
  </si>
  <si>
    <t>Sodibanga</t>
  </si>
  <si>
    <t>LIT_515</t>
  </si>
  <si>
    <t>Bangourain</t>
  </si>
  <si>
    <t>OST_090</t>
  </si>
  <si>
    <t>Ngog-Mapubi-NEW</t>
  </si>
  <si>
    <t>CTR_546</t>
  </si>
  <si>
    <t>Ngog-Mapubi</t>
  </si>
  <si>
    <t>Bda-Bus-Station-IHS</t>
  </si>
  <si>
    <t>NRO_066</t>
  </si>
  <si>
    <t>Bfsam-Nylon</t>
  </si>
  <si>
    <t>OST_107</t>
  </si>
  <si>
    <t>Bfsam-Megom</t>
  </si>
  <si>
    <t>OST_238</t>
  </si>
  <si>
    <t>Bfsam-Toket</t>
  </si>
  <si>
    <t>OST_045</t>
  </si>
  <si>
    <t>Bfsam-Q-Admin</t>
  </si>
  <si>
    <t>OST_111</t>
  </si>
  <si>
    <t>Bfsam-Kamkouop</t>
  </si>
  <si>
    <t>OST_002</t>
  </si>
  <si>
    <t>Nkwein-MTN</t>
  </si>
  <si>
    <t>NRO_221</t>
  </si>
  <si>
    <t>Goulourgou</t>
  </si>
  <si>
    <t>EXN_200</t>
  </si>
  <si>
    <t>Tadu-IHS</t>
  </si>
  <si>
    <t>NRO_018</t>
  </si>
  <si>
    <t>Tadu</t>
  </si>
  <si>
    <t>Bamenda-Old-Town-IHS</t>
  </si>
  <si>
    <t>NRO_119</t>
  </si>
  <si>
    <t>Bda-Titam-Naka</t>
  </si>
  <si>
    <t>OST_113</t>
  </si>
  <si>
    <t>Mbatu-IHS</t>
  </si>
  <si>
    <t>NRO_065</t>
  </si>
  <si>
    <t>Bamenda-Abangoh-IHS</t>
  </si>
  <si>
    <t>NRO_064</t>
  </si>
  <si>
    <t>Bda-Nitop-II</t>
  </si>
  <si>
    <t>NRO_226</t>
  </si>
  <si>
    <t>Mendankwe</t>
  </si>
  <si>
    <t>NRO_229</t>
  </si>
  <si>
    <t>Bamenda-GRA-IHS</t>
  </si>
  <si>
    <t>NRO_130</t>
  </si>
  <si>
    <t>Bda-Agence</t>
  </si>
  <si>
    <t>NRO_016</t>
  </si>
  <si>
    <t>Gospel-Radio-IHS</t>
  </si>
  <si>
    <t>NRO_126</t>
  </si>
  <si>
    <t>BICEC-Indoor</t>
  </si>
  <si>
    <t>LIT_700</t>
  </si>
  <si>
    <t>Tourou</t>
  </si>
  <si>
    <t>EXN_231</t>
  </si>
  <si>
    <t>Lamape</t>
  </si>
  <si>
    <t>OST_027</t>
  </si>
  <si>
    <t>Bda-Kwe-Pastoral-Center-IHS</t>
  </si>
  <si>
    <t>NRO_062</t>
  </si>
  <si>
    <t>Buea-Soppo-University-IHS</t>
  </si>
  <si>
    <t>SUO_199</t>
  </si>
  <si>
    <t>Camship</t>
  </si>
  <si>
    <t>LIT_139</t>
  </si>
  <si>
    <t>H-Deputes</t>
  </si>
  <si>
    <t>CTR_578</t>
  </si>
  <si>
    <t>Bastos-Nylon</t>
  </si>
  <si>
    <t>CTR_198</t>
  </si>
  <si>
    <t>Bertoua-Bonis-MTN</t>
  </si>
  <si>
    <t>EST_052</t>
  </si>
  <si>
    <t>Acropole-IHS</t>
  </si>
  <si>
    <t>CTR_129</t>
  </si>
  <si>
    <t>Odza-III</t>
  </si>
  <si>
    <t>CTR_628</t>
  </si>
  <si>
    <t>Elig-Edzoa</t>
  </si>
  <si>
    <t>CTR_075</t>
  </si>
  <si>
    <t>Nkong-C-Fultang</t>
  </si>
  <si>
    <t>LIT_353</t>
  </si>
  <si>
    <t>Lende-Kribi</t>
  </si>
  <si>
    <t>SUD_086</t>
  </si>
  <si>
    <t>H-Astoria</t>
  </si>
  <si>
    <t>LIT_244</t>
  </si>
  <si>
    <t>Afeme-Nord</t>
  </si>
  <si>
    <t>CTR_591</t>
  </si>
  <si>
    <t>Olezoa</t>
  </si>
  <si>
    <t>CTR_035</t>
  </si>
  <si>
    <t>Bpriso-ASECNA</t>
  </si>
  <si>
    <t>LIT_060</t>
  </si>
  <si>
    <t>Biscuiterie-IHS</t>
  </si>
  <si>
    <t>CTR_157</t>
  </si>
  <si>
    <t>Bberi-Enem</t>
  </si>
  <si>
    <t>LIT_637</t>
  </si>
  <si>
    <t>Denver</t>
  </si>
  <si>
    <t>LIT_106</t>
  </si>
  <si>
    <t>Bsadi-Lycee-CAMTEL</t>
  </si>
  <si>
    <t>LIT_643</t>
  </si>
  <si>
    <t>Bomono-Gare-IHS</t>
  </si>
  <si>
    <t>LIT_498</t>
  </si>
  <si>
    <t>Bomono</t>
  </si>
  <si>
    <t>Crf-Nsam-IHS</t>
  </si>
  <si>
    <t>CTR_159</t>
  </si>
  <si>
    <t>Japoma-I</t>
  </si>
  <si>
    <t>LIT_725</t>
  </si>
  <si>
    <t>Kribi-CRTV</t>
  </si>
  <si>
    <t>SUD_010</t>
  </si>
  <si>
    <t>Kribi-gd-batanga</t>
  </si>
  <si>
    <t>LIT_107</t>
  </si>
  <si>
    <t>Ndokoti-GUINNESS</t>
  </si>
  <si>
    <t>LIT_525</t>
  </si>
  <si>
    <t>CTR_006_Z_Mbankolo</t>
  </si>
  <si>
    <t>CTR_006</t>
  </si>
  <si>
    <t>Spectrum-Bonanjo-IHS</t>
  </si>
  <si>
    <t>LIT_429</t>
  </si>
  <si>
    <t>Mehanda</t>
  </si>
  <si>
    <t>CTR_635</t>
  </si>
  <si>
    <t>HIS</t>
  </si>
  <si>
    <t>Sangmelima-CRTV</t>
  </si>
  <si>
    <t>SUD_018</t>
  </si>
  <si>
    <t>Shell-Nsimeyong</t>
  </si>
  <si>
    <t>CTR_056</t>
  </si>
  <si>
    <t>Mvog-Atangana-Mballa</t>
  </si>
  <si>
    <t>CTR_728</t>
  </si>
  <si>
    <t>Nyalla-Marche</t>
  </si>
  <si>
    <t>LIT_655</t>
  </si>
  <si>
    <t>LIT_862_Z_Bonamatoumbe-Village</t>
  </si>
  <si>
    <t>LIT_862</t>
  </si>
  <si>
    <t>Satcom</t>
  </si>
  <si>
    <t>CTR_199</t>
  </si>
  <si>
    <t>Bpriso-Nodal</t>
  </si>
  <si>
    <t>LIT_104</t>
  </si>
  <si>
    <t>CTR_939_Z_Mehanda-IV</t>
  </si>
  <si>
    <t>CTR_939</t>
  </si>
  <si>
    <t>Nkolafamba</t>
  </si>
  <si>
    <t>laboratorie-T.Bella</t>
  </si>
  <si>
    <t>CTR_937</t>
  </si>
  <si>
    <t>H-Plateau-New</t>
  </si>
  <si>
    <t>CTR_484</t>
  </si>
  <si>
    <t>Lycee-Koumassi-IHS</t>
  </si>
  <si>
    <t>LIT_427</t>
  </si>
  <si>
    <t>Wouri</t>
  </si>
  <si>
    <t>LIT_087</t>
  </si>
  <si>
    <t>Ekie-Elegance</t>
  </si>
  <si>
    <t>CTR_285</t>
  </si>
  <si>
    <t>Meyo-II</t>
  </si>
  <si>
    <t>CTR_850</t>
  </si>
  <si>
    <t>Binguela</t>
  </si>
  <si>
    <t>PK10-Marche</t>
  </si>
  <si>
    <t>LIT_278</t>
  </si>
  <si>
    <t>Okolo</t>
  </si>
  <si>
    <t>CTR_213</t>
  </si>
  <si>
    <t>Limbe-Church-Street-IHS</t>
  </si>
  <si>
    <t>SUO_188</t>
  </si>
  <si>
    <t>An-Marche-Melen</t>
  </si>
  <si>
    <t>CTR_372</t>
  </si>
  <si>
    <t>Nkolbisson-II</t>
  </si>
  <si>
    <t>CTR_761</t>
  </si>
  <si>
    <t>Nitoukou-IHS</t>
  </si>
  <si>
    <t>CTR_177</t>
  </si>
  <si>
    <t>Fokoue</t>
  </si>
  <si>
    <t>OST_059</t>
  </si>
  <si>
    <t>Yona-Hotel-MTN-IHS</t>
  </si>
  <si>
    <t>CTR_466</t>
  </si>
  <si>
    <t>Fokoue-IHS</t>
  </si>
  <si>
    <t>OST_139</t>
  </si>
  <si>
    <t>Sangmelima-Chateau</t>
  </si>
  <si>
    <t>SUD_260</t>
  </si>
  <si>
    <t>Koupa-Kagnam</t>
  </si>
  <si>
    <t>OST_114</t>
  </si>
  <si>
    <t>BAFIA-BEGNIAN-IHS</t>
  </si>
  <si>
    <t>CTR_828</t>
  </si>
  <si>
    <t>New-Marche-Melen</t>
  </si>
  <si>
    <t>CTR_425</t>
  </si>
  <si>
    <t>Limbe-Bimbia-CRTV</t>
  </si>
  <si>
    <t>SUO_081</t>
  </si>
  <si>
    <t>Mvog-Manga</t>
  </si>
  <si>
    <t>CTR_378</t>
  </si>
  <si>
    <t>So-Djay-IHS</t>
  </si>
  <si>
    <t>NRD_125</t>
  </si>
  <si>
    <t>So-Djay</t>
  </si>
  <si>
    <t>Rey-Bouba</t>
  </si>
  <si>
    <t>NRD_023</t>
  </si>
  <si>
    <t>Rey-bouba</t>
  </si>
  <si>
    <t>Kumbo-II</t>
  </si>
  <si>
    <t>NRO_020</t>
  </si>
  <si>
    <t>Tchollire</t>
  </si>
  <si>
    <t>NRD_008</t>
  </si>
  <si>
    <t>Tchollire-Centre</t>
  </si>
  <si>
    <t>NRD_180</t>
  </si>
  <si>
    <t>Nkolafeme</t>
  </si>
  <si>
    <t>CTR_246</t>
  </si>
  <si>
    <t>Sanguere-Paul-MTN</t>
  </si>
  <si>
    <t>NRD_166</t>
  </si>
  <si>
    <t>Garoua-Bockle-IHS</t>
  </si>
  <si>
    <t>NRD_094</t>
  </si>
  <si>
    <t>Banyangui</t>
  </si>
  <si>
    <t>LIT_382</t>
  </si>
  <si>
    <t>Bafia-Dang</t>
  </si>
  <si>
    <t>CTR_397</t>
  </si>
  <si>
    <t>Ngd-Maraba-MTN</t>
  </si>
  <si>
    <t>ADM_167</t>
  </si>
  <si>
    <t>Bda-Tubah-MTN</t>
  </si>
  <si>
    <t>NRO_254</t>
  </si>
  <si>
    <t>Reserve-Benoue</t>
  </si>
  <si>
    <t>NRD_168</t>
  </si>
  <si>
    <t>Reserve Benoue</t>
  </si>
  <si>
    <t>PK5</t>
  </si>
  <si>
    <t>LIT_073</t>
  </si>
  <si>
    <t>Poli-Ville-IHS</t>
  </si>
  <si>
    <t>NRD_119</t>
  </si>
  <si>
    <t>Poli</t>
  </si>
  <si>
    <t>Fin-Goudron-Mt-Essec</t>
  </si>
  <si>
    <t>LIT_160</t>
  </si>
  <si>
    <t>Bfsam-Dienso</t>
  </si>
  <si>
    <t>OST_120</t>
  </si>
  <si>
    <t>Bfsam-Tougang-II</t>
  </si>
  <si>
    <t>OST_231</t>
  </si>
  <si>
    <t>Aguli-MTN</t>
  </si>
  <si>
    <t>NRO_256</t>
  </si>
  <si>
    <t>Aguli</t>
  </si>
  <si>
    <t>Bangam-IHS</t>
  </si>
  <si>
    <t>OST_211</t>
  </si>
  <si>
    <t>Bangam</t>
  </si>
  <si>
    <t>Ndogbong-IUT</t>
  </si>
  <si>
    <t>LIT_221</t>
  </si>
  <si>
    <t>Ngwelle-II</t>
  </si>
  <si>
    <t>LIT_377</t>
  </si>
  <si>
    <t>Njimom-IHS</t>
  </si>
  <si>
    <t>OST_149</t>
  </si>
  <si>
    <t>Njimom</t>
  </si>
  <si>
    <t>Buea-Bomaka-II-IHS</t>
  </si>
  <si>
    <t>SUO_201</t>
  </si>
  <si>
    <t>Mbanga-Bakoko-IHS</t>
  </si>
  <si>
    <t>LIT_164</t>
  </si>
  <si>
    <t>Ahala-IHS</t>
  </si>
  <si>
    <t>CTR_164</t>
  </si>
  <si>
    <t>Madagascar-Nodal</t>
  </si>
  <si>
    <t>LIT_814</t>
  </si>
  <si>
    <t>Yassa-II</t>
  </si>
  <si>
    <t>LIT_642</t>
  </si>
  <si>
    <t>ADM_005</t>
  </si>
  <si>
    <t>Pitoa-II</t>
  </si>
  <si>
    <t>NRD_183</t>
  </si>
  <si>
    <t>Hopital-General-Garoua</t>
  </si>
  <si>
    <t>NRD_189</t>
  </si>
  <si>
    <t>Pitoa</t>
  </si>
  <si>
    <t>NRD_013</t>
  </si>
  <si>
    <t>Gouna</t>
  </si>
  <si>
    <t>NRD_031</t>
  </si>
  <si>
    <t>Garoua-Katasko-MTN-IHS</t>
  </si>
  <si>
    <t>NRD_116</t>
  </si>
  <si>
    <t>Marouare-New</t>
  </si>
  <si>
    <t>NRD_130</t>
  </si>
  <si>
    <t>Garoua-Sonayo</t>
  </si>
  <si>
    <t>NRD_162</t>
  </si>
  <si>
    <t>Nassarao</t>
  </si>
  <si>
    <t>NRD_037</t>
  </si>
  <si>
    <t>Garoua-Sabongari-Lainde-IHS</t>
  </si>
  <si>
    <t>NRD_083</t>
  </si>
  <si>
    <t>Garoua-Ouro-Lawan</t>
  </si>
  <si>
    <t>NRD_054</t>
  </si>
  <si>
    <t>Nassarao-II</t>
  </si>
  <si>
    <t>NRD_147</t>
  </si>
  <si>
    <t>Garoua-Ouro-Lawan-II</t>
  </si>
  <si>
    <t>NRD_146</t>
  </si>
  <si>
    <t>PK10-Plateau</t>
  </si>
  <si>
    <t>LIT_223</t>
  </si>
  <si>
    <t>Dibamba-Centrale-Electrique</t>
  </si>
  <si>
    <t>LIT_617</t>
  </si>
  <si>
    <t>Garoua-Stade</t>
  </si>
  <si>
    <t>NRD_143</t>
  </si>
  <si>
    <t>Maroua-University-IHS</t>
  </si>
  <si>
    <t>EXN_117</t>
  </si>
  <si>
    <t>Maroua-Massalare</t>
  </si>
  <si>
    <t>EXN_087</t>
  </si>
  <si>
    <t>Meiganga-Universite</t>
  </si>
  <si>
    <t>ADM_171</t>
  </si>
  <si>
    <t>Meiganga</t>
  </si>
  <si>
    <t>Douggoy-Lopere-II</t>
  </si>
  <si>
    <t>EXN_217</t>
  </si>
  <si>
    <t>Maroua-Douggoy</t>
  </si>
  <si>
    <t>EXN_016</t>
  </si>
  <si>
    <t>Kongola-IHS</t>
  </si>
  <si>
    <t>EXN_113</t>
  </si>
  <si>
    <t>Ngong-II</t>
  </si>
  <si>
    <t>NRD_032</t>
  </si>
  <si>
    <t>Ngong</t>
  </si>
  <si>
    <t>Garoua-Lainde</t>
  </si>
  <si>
    <t>NRD_009</t>
  </si>
  <si>
    <t>Kodek-Djarengol</t>
  </si>
  <si>
    <t>EXN_053</t>
  </si>
  <si>
    <t>Maroua-Douggoy-II</t>
  </si>
  <si>
    <t>EXN_212</t>
  </si>
  <si>
    <t>Odza-PK10</t>
  </si>
  <si>
    <t>CTR_330</t>
  </si>
  <si>
    <t>Belo</t>
  </si>
  <si>
    <t>NRO_032</t>
  </si>
  <si>
    <t>Rain-forest-School</t>
  </si>
  <si>
    <t>CTR_766</t>
  </si>
  <si>
    <t>Magba</t>
  </si>
  <si>
    <t>OST_023</t>
  </si>
  <si>
    <t>Ngd-Projet-Laitier</t>
  </si>
  <si>
    <t>ADM_034</t>
  </si>
  <si>
    <t>Ngd-Dang</t>
  </si>
  <si>
    <t>ADM_017</t>
  </si>
  <si>
    <t>Ngd-Dang-MTN-IHS</t>
  </si>
  <si>
    <t>ADM_083</t>
  </si>
  <si>
    <t>Ngd-Universite</t>
  </si>
  <si>
    <t>ADM_003</t>
  </si>
  <si>
    <t>DEENA-IHS</t>
  </si>
  <si>
    <t>ADM_082</t>
  </si>
  <si>
    <t>Deena</t>
  </si>
  <si>
    <t>Djoungolo</t>
  </si>
  <si>
    <t>CTR_029</t>
  </si>
  <si>
    <t>Chapelle-Essos</t>
  </si>
  <si>
    <t>CTR_207</t>
  </si>
  <si>
    <t>H-Franco</t>
  </si>
  <si>
    <t>CTR_102</t>
  </si>
  <si>
    <t>Ngd-Aoudi-IHS</t>
  </si>
  <si>
    <t>ADM_115</t>
  </si>
  <si>
    <t>Ngaoundere-Cifan-MTN-IHS</t>
  </si>
  <si>
    <t>ADM_120</t>
  </si>
  <si>
    <t>Ngd-Burkina</t>
  </si>
  <si>
    <t>ADM_036</t>
  </si>
  <si>
    <t>Badankali-IHS</t>
  </si>
  <si>
    <t>NRD_107</t>
  </si>
  <si>
    <t>Badankali</t>
  </si>
  <si>
    <t>Ngd-Chateau</t>
  </si>
  <si>
    <t>ADM_001</t>
  </si>
  <si>
    <t>Ngd-EPC-IHS</t>
  </si>
  <si>
    <t>ADM_077</t>
  </si>
  <si>
    <t>Ngd-Yarban</t>
  </si>
  <si>
    <t>ADM_073</t>
  </si>
  <si>
    <t>Ngd-burkina-rural</t>
  </si>
  <si>
    <t>ADM_147</t>
  </si>
  <si>
    <t>Ngd-Mbideng-IHS</t>
  </si>
  <si>
    <t>ADM_157</t>
  </si>
  <si>
    <t>Maga-Lycee</t>
  </si>
  <si>
    <t>NRD_135</t>
  </si>
  <si>
    <t>Maga</t>
  </si>
  <si>
    <t>Ngd-Bamyangal-II-IHS</t>
  </si>
  <si>
    <t>ADM_085</t>
  </si>
  <si>
    <t>Ngd-Bamyanga2-IHS</t>
  </si>
  <si>
    <t>ADM_136</t>
  </si>
  <si>
    <t>Sakdje</t>
  </si>
  <si>
    <t>NRD_172</t>
  </si>
  <si>
    <t>Ngd-Agence</t>
  </si>
  <si>
    <t>ADM_026</t>
  </si>
  <si>
    <t>Ngd-Baladji</t>
  </si>
  <si>
    <t>ADM_035</t>
  </si>
  <si>
    <t>Ngd-Mbiassoro</t>
  </si>
  <si>
    <t>ADM_166</t>
  </si>
  <si>
    <t>Pangar-camrail</t>
  </si>
  <si>
    <t>ADM_114</t>
  </si>
  <si>
    <t>Pangar</t>
  </si>
  <si>
    <t>Pitchoumba</t>
  </si>
  <si>
    <t>NRD_171</t>
  </si>
  <si>
    <t>PITCHOUMBA</t>
  </si>
  <si>
    <t>Mbaka</t>
  </si>
  <si>
    <t>ADM_161</t>
  </si>
  <si>
    <t>Banda</t>
  </si>
  <si>
    <t>NRD_029</t>
  </si>
  <si>
    <t>Ngaoundere-University-IHS</t>
  </si>
  <si>
    <t>ADM_076</t>
  </si>
  <si>
    <t>Ngd-University-II-IHS</t>
  </si>
  <si>
    <t>ADM_127</t>
  </si>
  <si>
    <t>Ngd-Bini</t>
  </si>
  <si>
    <t>ADM_069</t>
  </si>
  <si>
    <t>Ngd-Beka</t>
  </si>
  <si>
    <t>ADM_180</t>
  </si>
  <si>
    <t>Lagdo-Marche</t>
  </si>
  <si>
    <t>NRD_077</t>
  </si>
  <si>
    <t>Lagdo</t>
  </si>
  <si>
    <t>Garoua-Roum-Adja-Camp-Sic</t>
  </si>
  <si>
    <t>NRD_084</t>
  </si>
  <si>
    <t>NRD_012</t>
  </si>
  <si>
    <t>Bpriso-Hydrocarbure</t>
  </si>
  <si>
    <t>LIT_676</t>
  </si>
  <si>
    <t>Beka</t>
  </si>
  <si>
    <t>NRD_020</t>
  </si>
  <si>
    <t>Ngd-Ville</t>
  </si>
  <si>
    <t>ADM_018</t>
  </si>
  <si>
    <t>Djarako</t>
  </si>
  <si>
    <t>NRD_030</t>
  </si>
  <si>
    <t>Kousseri-Lacka</t>
  </si>
  <si>
    <t>EXN_094</t>
  </si>
  <si>
    <t>Bamessing-IHS</t>
  </si>
  <si>
    <t>NRO_038</t>
  </si>
  <si>
    <t>Bamessing</t>
  </si>
  <si>
    <t>Nchum-IHS</t>
  </si>
  <si>
    <t>NRO_088</t>
  </si>
  <si>
    <t>Nchum</t>
  </si>
  <si>
    <t>Mballa-II</t>
  </si>
  <si>
    <t>CTR_824</t>
  </si>
  <si>
    <t>Tcheboa-MTN-IHS</t>
  </si>
  <si>
    <t>NRD_025</t>
  </si>
  <si>
    <t>Bambili-University-IHS</t>
  </si>
  <si>
    <t>NRO_061</t>
  </si>
  <si>
    <t>Masque</t>
  </si>
  <si>
    <t>CTR_020</t>
  </si>
  <si>
    <t>Moude-IHS</t>
  </si>
  <si>
    <t>EXN_185</t>
  </si>
  <si>
    <t>Moude</t>
  </si>
  <si>
    <t>Tignere</t>
  </si>
  <si>
    <t>ADM_011</t>
  </si>
  <si>
    <t>Douala-Grand-Mall-FZ</t>
  </si>
  <si>
    <t>LIT_727</t>
  </si>
  <si>
    <t>Souza</t>
  </si>
  <si>
    <t>LIT_016</t>
  </si>
  <si>
    <t>Indoor-Agence-Ngaoundere</t>
  </si>
  <si>
    <t>ADM_176</t>
  </si>
  <si>
    <t>Guider-Djamboutou</t>
  </si>
  <si>
    <t>NRD_178</t>
  </si>
  <si>
    <t>Makondo</t>
  </si>
  <si>
    <t>LIT_114</t>
  </si>
  <si>
    <t>Madjap</t>
  </si>
  <si>
    <t>LIT_519</t>
  </si>
  <si>
    <t>Mandjap</t>
  </si>
  <si>
    <t>Mankon-II</t>
  </si>
  <si>
    <t>NRO_141</t>
  </si>
  <si>
    <t>Kotto-Bloc</t>
  </si>
  <si>
    <t>LIT_246</t>
  </si>
  <si>
    <t>Lara</t>
  </si>
  <si>
    <t>EXN_102</t>
  </si>
  <si>
    <t>Hot-Spot</t>
  </si>
  <si>
    <t>NRO_028</t>
  </si>
  <si>
    <t>Bamenda-CRTV</t>
  </si>
  <si>
    <t>NRO_008</t>
  </si>
  <si>
    <t>Bamenda-Meta-Quater-IHS</t>
  </si>
  <si>
    <t>NRO_070</t>
  </si>
  <si>
    <t>Balda</t>
  </si>
  <si>
    <t>EXN_229</t>
  </si>
  <si>
    <t>Mada-IHS</t>
  </si>
  <si>
    <t>EXN_223</t>
  </si>
  <si>
    <t>Mada</t>
  </si>
  <si>
    <t>Doumo-IHS-VSAT</t>
  </si>
  <si>
    <t>NRD_152</t>
  </si>
  <si>
    <t>Doumo</t>
  </si>
  <si>
    <t>CTN</t>
  </si>
  <si>
    <t>LIT_003</t>
  </si>
  <si>
    <t>Good Grid 100%</t>
  </si>
  <si>
    <t>Katoual-MTN</t>
  </si>
  <si>
    <t>EXN_026</t>
  </si>
  <si>
    <t>Doreissou-IHS</t>
  </si>
  <si>
    <t>EXN_118</t>
  </si>
  <si>
    <t>Doreissou</t>
  </si>
  <si>
    <t>Bambalang</t>
  </si>
  <si>
    <t>NRO_100</t>
  </si>
  <si>
    <t>Kousseri-Crtv</t>
  </si>
  <si>
    <t>EXN_031</t>
  </si>
  <si>
    <t>Fotokol-Town-IHS</t>
  </si>
  <si>
    <t>EXN_259</t>
  </si>
  <si>
    <t>Datcheka-IHS</t>
  </si>
  <si>
    <t>EXN_265</t>
  </si>
  <si>
    <t>Datcheka</t>
  </si>
  <si>
    <t>Guidiguis-Ville</t>
  </si>
  <si>
    <t>NRD_144</t>
  </si>
  <si>
    <t>Guidiguis</t>
  </si>
  <si>
    <t>Kousseri-Ville</t>
  </si>
  <si>
    <t>EXN_064</t>
  </si>
  <si>
    <t>Zidim-IHS</t>
  </si>
  <si>
    <t>EXN_154</t>
  </si>
  <si>
    <t>Zidim</t>
  </si>
  <si>
    <t>Mbengwi-Mile17-IHS</t>
  </si>
  <si>
    <t>NRO_144</t>
  </si>
  <si>
    <t>Mbengwi</t>
  </si>
  <si>
    <t>Dargala-New</t>
  </si>
  <si>
    <t>EXN_190</t>
  </si>
  <si>
    <t>Dargala</t>
  </si>
  <si>
    <t>Fotouni-IHS</t>
  </si>
  <si>
    <t>OST_153</t>
  </si>
  <si>
    <t>Fotouni</t>
  </si>
  <si>
    <t>Pouss-New</t>
  </si>
  <si>
    <t>EXN_189</t>
  </si>
  <si>
    <t>Magada-IHS</t>
  </si>
  <si>
    <t>EXN_128</t>
  </si>
  <si>
    <t>Magada</t>
  </si>
  <si>
    <t>Tekele</t>
  </si>
  <si>
    <t>EXN_230</t>
  </si>
  <si>
    <t>Maga-Ville</t>
  </si>
  <si>
    <t>EXN_110</t>
  </si>
  <si>
    <t>EXN_014</t>
  </si>
  <si>
    <t>EXN_033</t>
  </si>
  <si>
    <t>MBIYEH-IHS</t>
  </si>
  <si>
    <t>NRO_150</t>
  </si>
  <si>
    <t>Guirvidig</t>
  </si>
  <si>
    <t>EXN_098</t>
  </si>
  <si>
    <t>Dziguilao</t>
  </si>
  <si>
    <t>EXN_074</t>
  </si>
  <si>
    <t>Laquintinie</t>
  </si>
  <si>
    <t>LIT_082</t>
  </si>
  <si>
    <t>Kay-Kay</t>
  </si>
  <si>
    <t>EXN_050</t>
  </si>
  <si>
    <t>Mogode</t>
  </si>
  <si>
    <t>EXN_024</t>
  </si>
  <si>
    <t>Ndop-Catholic-Church</t>
  </si>
  <si>
    <t>NRO_136</t>
  </si>
  <si>
    <t>Ndop</t>
  </si>
  <si>
    <t>Bfsam-Tayim-II</t>
  </si>
  <si>
    <t>OST_291</t>
  </si>
  <si>
    <t>PK8-Essiac</t>
  </si>
  <si>
    <t>LIT_443</t>
  </si>
  <si>
    <t>DOUBLE-IHS</t>
  </si>
  <si>
    <t>EXN_109</t>
  </si>
  <si>
    <t>Double(Djakaramani)</t>
  </si>
  <si>
    <t>Tokombere</t>
  </si>
  <si>
    <t>EXN_015</t>
  </si>
  <si>
    <t>Domayo</t>
  </si>
  <si>
    <t>EXN_054</t>
  </si>
  <si>
    <t>Nkomo</t>
  </si>
  <si>
    <t>CTR_042</t>
  </si>
  <si>
    <t>Bonawon</t>
  </si>
  <si>
    <t>LIT_400</t>
  </si>
  <si>
    <t>Nkoa-Ayos-IHS</t>
  </si>
  <si>
    <t>CTR_661</t>
  </si>
  <si>
    <t>Crf-Cornier</t>
  </si>
  <si>
    <t>CTR_477</t>
  </si>
  <si>
    <t>Rd-Pt-Express</t>
  </si>
  <si>
    <t>CTR_012</t>
  </si>
  <si>
    <t>Talla-Kribi-IHS</t>
  </si>
  <si>
    <t>LIT_504</t>
  </si>
  <si>
    <t>Meyo</t>
  </si>
  <si>
    <t>CTR_320</t>
  </si>
  <si>
    <t>C-D-Palmiers-II</t>
  </si>
  <si>
    <t>LIT_371</t>
  </si>
  <si>
    <t>Nsimeyong-Chefferie</t>
  </si>
  <si>
    <t>CTR_660</t>
  </si>
  <si>
    <t>Laquintinie-Camtel</t>
  </si>
  <si>
    <t>LIT_644</t>
  </si>
  <si>
    <t>Bsadi-IPPB-Santa-Lucia</t>
  </si>
  <si>
    <t>LIT_686</t>
  </si>
  <si>
    <t>Bonaminkano-IHS</t>
  </si>
  <si>
    <t>LIT_130</t>
  </si>
  <si>
    <t>PK10-Soeurs-Dominicaines</t>
  </si>
  <si>
    <t>LIT_403</t>
  </si>
  <si>
    <t>Edea-Mbondanjick</t>
  </si>
  <si>
    <t>LIT_456</t>
  </si>
  <si>
    <t>Meyong-Meyeme</t>
  </si>
  <si>
    <t>CTR_122</t>
  </si>
  <si>
    <t>Rd-Pt-Longkak</t>
  </si>
  <si>
    <t>CTR_449</t>
  </si>
  <si>
    <t>Enam-IHS</t>
  </si>
  <si>
    <t>CTR_127</t>
  </si>
  <si>
    <t>Mvog-Betsi</t>
  </si>
  <si>
    <t>CTR_016</t>
  </si>
  <si>
    <t>Denver2</t>
  </si>
  <si>
    <t>LIT_486</t>
  </si>
  <si>
    <t>Golf-Quater-IHS</t>
  </si>
  <si>
    <t>CTR_852</t>
  </si>
  <si>
    <t>Odza-II-IHS</t>
  </si>
  <si>
    <t>CTR_158</t>
  </si>
  <si>
    <t>La-Falaise</t>
  </si>
  <si>
    <t>LIT_041</t>
  </si>
  <si>
    <t>Edea-Lom</t>
  </si>
  <si>
    <t>LIT_321</t>
  </si>
  <si>
    <t>GSO</t>
  </si>
  <si>
    <t>CTR_389</t>
  </si>
  <si>
    <t>Mbalmayo-Oyack</t>
  </si>
  <si>
    <t>CTR_493</t>
  </si>
  <si>
    <t>Ndogbong-Guinness</t>
  </si>
  <si>
    <t>LIT_432</t>
  </si>
  <si>
    <t>NEW-BELL-CAMTEL</t>
  </si>
  <si>
    <t>LIT_752</t>
  </si>
  <si>
    <t>H-Lumiere</t>
  </si>
  <si>
    <t>LIT_065</t>
  </si>
  <si>
    <t>Clge-Advantiste</t>
  </si>
  <si>
    <t>CTR_331</t>
  </si>
  <si>
    <t>Nkololoun-Marche</t>
  </si>
  <si>
    <t>LIT_548</t>
  </si>
  <si>
    <t>La-Rose</t>
  </si>
  <si>
    <t>LIT_009</t>
  </si>
  <si>
    <t>Kribi-Bwambe-II</t>
  </si>
  <si>
    <t>SUD_093</t>
  </si>
  <si>
    <t>CTR_064_Z_Etoa-Meki</t>
  </si>
  <si>
    <t>CTR_064</t>
  </si>
  <si>
    <t>EXN_012</t>
  </si>
  <si>
    <t>CTR_920_Z_MENDONG-ELOUMDEM</t>
  </si>
  <si>
    <t>CTR_920</t>
  </si>
  <si>
    <t>LIT_863_Z_Kotto-Logpom-New</t>
  </si>
  <si>
    <t>LIT_863</t>
  </si>
  <si>
    <t>Massangam</t>
  </si>
  <si>
    <t>OST_057</t>
  </si>
  <si>
    <t>LIT_851_Z_Yassa-La-Perle</t>
  </si>
  <si>
    <t>LIT_851</t>
  </si>
  <si>
    <t>Kossehone</t>
  </si>
  <si>
    <t>EXN_243</t>
  </si>
  <si>
    <t>KOSSEHONE</t>
  </si>
  <si>
    <t>Nkong</t>
  </si>
  <si>
    <t>LIT_021</t>
  </si>
  <si>
    <t>Limbe-Down-Beach-II</t>
  </si>
  <si>
    <t>SUO_050</t>
  </si>
  <si>
    <t>Ebom-Maetur</t>
  </si>
  <si>
    <t>CTR_596</t>
  </si>
  <si>
    <t>Damas-II</t>
  </si>
  <si>
    <t>CTR_472</t>
  </si>
  <si>
    <t>Chapelle-Obili</t>
  </si>
  <si>
    <t>CTR_339</t>
  </si>
  <si>
    <t>Bberi-Q-Princes</t>
  </si>
  <si>
    <t>LIT_535</t>
  </si>
  <si>
    <t>Bberi-Warehouse-IHS</t>
  </si>
  <si>
    <t>LIT_597</t>
  </si>
  <si>
    <t>Oyak</t>
  </si>
  <si>
    <t>LIT_222</t>
  </si>
  <si>
    <t>Mini-Ferme</t>
  </si>
  <si>
    <t>CTR_050</t>
  </si>
  <si>
    <t>E-Poste</t>
  </si>
  <si>
    <t>CTR_242</t>
  </si>
  <si>
    <t>Oyomambang-Ekorezok</t>
  </si>
  <si>
    <t>CTR_560</t>
  </si>
  <si>
    <t>Obili-New</t>
  </si>
  <si>
    <t>CTR_540</t>
  </si>
  <si>
    <t>LAC-New</t>
  </si>
  <si>
    <t>CTR_548</t>
  </si>
  <si>
    <t>Nkolbi-Boss</t>
  </si>
  <si>
    <t>CTR_333</t>
  </si>
  <si>
    <t>Science</t>
  </si>
  <si>
    <t>CTR_249</t>
  </si>
  <si>
    <t>Total-Ndobo</t>
  </si>
  <si>
    <t>LIT_437</t>
  </si>
  <si>
    <t>Cradat</t>
  </si>
  <si>
    <t>CTR_579</t>
  </si>
  <si>
    <t>Ngoa-Ekelle-New</t>
  </si>
  <si>
    <t>CTR_194</t>
  </si>
  <si>
    <t>Carriere</t>
  </si>
  <si>
    <t>CTR_720</t>
  </si>
  <si>
    <t>Dagobert</t>
  </si>
  <si>
    <t>CTR_255</t>
  </si>
  <si>
    <t>Bonas-Yde-MTN-IHS</t>
  </si>
  <si>
    <t>CTR_524</t>
  </si>
  <si>
    <t>Bonamatoumbe</t>
  </si>
  <si>
    <t>LIT_203</t>
  </si>
  <si>
    <t>Nkong-Marche</t>
  </si>
  <si>
    <t>LIT_071</t>
  </si>
  <si>
    <t>Bandjoun-IUT</t>
  </si>
  <si>
    <t>OST_239</t>
  </si>
  <si>
    <t>Bfsam-Tamdja</t>
  </si>
  <si>
    <t>OST_019</t>
  </si>
  <si>
    <t>Nkong-CRTV-II</t>
  </si>
  <si>
    <t>LIT_558</t>
  </si>
  <si>
    <t>NKONGSAMBA-Q8-CIMETIERE-IHS</t>
  </si>
  <si>
    <t>LIT_735</t>
  </si>
  <si>
    <t>CTR_973_Z_Nkoabang-Ebolmedjock-IHS</t>
  </si>
  <si>
    <t>CTR_973</t>
  </si>
  <si>
    <t>Emia</t>
  </si>
  <si>
    <t>CTR_323</t>
  </si>
  <si>
    <t>Sodiko-Gare-Rtiere-IHS</t>
  </si>
  <si>
    <t>LIT_137</t>
  </si>
  <si>
    <t>Guider-CRTV</t>
  </si>
  <si>
    <t>NRD_100</t>
  </si>
  <si>
    <t>Nkong-8Bis-MTN</t>
  </si>
  <si>
    <t>LIT_288</t>
  </si>
  <si>
    <t>Efoulan</t>
  </si>
  <si>
    <t>CTR_209</t>
  </si>
  <si>
    <t>Sagamla-MTN-IHS</t>
  </si>
  <si>
    <t>NRD_089</t>
  </si>
  <si>
    <t>Nkan</t>
  </si>
  <si>
    <t>LIT_514</t>
  </si>
  <si>
    <t>NRD_006</t>
  </si>
  <si>
    <t>Sibongo</t>
  </si>
  <si>
    <t>LIT_507</t>
  </si>
  <si>
    <t>Limbe-Sonara-MTN</t>
  </si>
  <si>
    <t>SUO_080</t>
  </si>
  <si>
    <t>Mayo-kaba-IHS</t>
  </si>
  <si>
    <t>EXN_162</t>
  </si>
  <si>
    <t xml:space="preserve">Mayo-Kaba </t>
  </si>
  <si>
    <t>Makepe-Lycee</t>
  </si>
  <si>
    <t>LIT_285</t>
  </si>
  <si>
    <t>Biteng-GP</t>
  </si>
  <si>
    <t>CTR_556</t>
  </si>
  <si>
    <t>Ondoa-Otoa-IHS</t>
  </si>
  <si>
    <t>CTR_622</t>
  </si>
  <si>
    <t>Doumo-IHS</t>
  </si>
  <si>
    <t>EXN_165</t>
  </si>
  <si>
    <t>Garoua-Boulai-new</t>
  </si>
  <si>
    <t>EST_118</t>
  </si>
  <si>
    <t>Awae-Yde</t>
  </si>
  <si>
    <t>CTR_236</t>
  </si>
  <si>
    <t>Makepe-Nodal</t>
  </si>
  <si>
    <t>LIT_103</t>
  </si>
  <si>
    <t>Nkolbisson-Ayene-Bar</t>
  </si>
  <si>
    <t>CTR_657</t>
  </si>
  <si>
    <t>PK8</t>
  </si>
  <si>
    <t>LIT_255</t>
  </si>
  <si>
    <t>Ouro-Zangui</t>
  </si>
  <si>
    <t>EXN_199</t>
  </si>
  <si>
    <t>Ouro Zangui</t>
  </si>
  <si>
    <t>Kotto-Antenne</t>
  </si>
  <si>
    <t>LIT_303</t>
  </si>
  <si>
    <t>Mora4-IHS</t>
  </si>
  <si>
    <t>EXN_258</t>
  </si>
  <si>
    <t>Limbe-Fini-Hotel</t>
  </si>
  <si>
    <t>SUO_078</t>
  </si>
  <si>
    <t>Mindif</t>
  </si>
  <si>
    <t>EXN_037</t>
  </si>
  <si>
    <t>LAF-CAMTEL</t>
  </si>
  <si>
    <t>EXN_107</t>
  </si>
  <si>
    <t>Laf</t>
  </si>
  <si>
    <t>Mora-II</t>
  </si>
  <si>
    <t>EXN_032</t>
  </si>
  <si>
    <t>Mak-Universite-II-IHS</t>
  </si>
  <si>
    <t>LIT_576</t>
  </si>
  <si>
    <t>Bfsam-Ndiandam-School</t>
  </si>
  <si>
    <t>OST_270</t>
  </si>
  <si>
    <t>Bberi-Centre</t>
  </si>
  <si>
    <t>LIT_243</t>
  </si>
  <si>
    <t>NR-Omnisport</t>
  </si>
  <si>
    <t>CTR_132</t>
  </si>
  <si>
    <t>Bastos-Bethesda</t>
  </si>
  <si>
    <t>CTR_474</t>
  </si>
  <si>
    <t>Tsekenis</t>
  </si>
  <si>
    <t>LIT_025</t>
  </si>
  <si>
    <t>Nkolmesseng-Abom</t>
  </si>
  <si>
    <t>CTR_711</t>
  </si>
  <si>
    <t>Limbe-New-Town-IHS</t>
  </si>
  <si>
    <t>SUO_187</t>
  </si>
  <si>
    <t>Cellucam-New</t>
  </si>
  <si>
    <t>LIT_209</t>
  </si>
  <si>
    <t>Bsadi-Terminus</t>
  </si>
  <si>
    <t>LIT_057</t>
  </si>
  <si>
    <t>Moulvouday</t>
  </si>
  <si>
    <t>EXN_038</t>
  </si>
  <si>
    <t>Moulvoudaye</t>
  </si>
  <si>
    <t>Nkomkana-IHS</t>
  </si>
  <si>
    <t>CTR_448</t>
  </si>
  <si>
    <t>Molyko-IHS</t>
  </si>
  <si>
    <t>SUO_183</t>
  </si>
  <si>
    <t>Maltam</t>
  </si>
  <si>
    <t>EXN_035</t>
  </si>
  <si>
    <t>EXN_058</t>
  </si>
  <si>
    <t>Minisite-SOUDANAISE</t>
  </si>
  <si>
    <t>LIT_665</t>
  </si>
  <si>
    <t>Bonassama</t>
  </si>
  <si>
    <t>LIT_435</t>
  </si>
  <si>
    <t>Kolofata</t>
  </si>
  <si>
    <t>EXN_104</t>
  </si>
  <si>
    <t>Bfsam-Bamengoum</t>
  </si>
  <si>
    <t>OST_046</t>
  </si>
  <si>
    <t>Bougoudoum-IHS</t>
  </si>
  <si>
    <t>EXN_135</t>
  </si>
  <si>
    <t>Bougoudoum</t>
  </si>
  <si>
    <t>Oyomabang-Ecole-IHS</t>
  </si>
  <si>
    <t>CTR_553</t>
  </si>
  <si>
    <t>Soudanaise-micro</t>
  </si>
  <si>
    <t>LIT_703</t>
  </si>
  <si>
    <t>Makalingai-MTN</t>
  </si>
  <si>
    <t>EXN_029</t>
  </si>
  <si>
    <t>Makalingai</t>
  </si>
  <si>
    <t>Amchide</t>
  </si>
  <si>
    <t>EXN_007</t>
  </si>
  <si>
    <t>Gagadje</t>
  </si>
  <si>
    <t>EXN_209</t>
  </si>
  <si>
    <t>Bonendale</t>
  </si>
  <si>
    <t>LIT_181</t>
  </si>
  <si>
    <t>Ebolowa-Agence-New</t>
  </si>
  <si>
    <t>SUD_083</t>
  </si>
  <si>
    <t>Nkoulou-II</t>
  </si>
  <si>
    <t>CTR_777</t>
  </si>
  <si>
    <t>H-ville-MTN</t>
  </si>
  <si>
    <t>CTR_369</t>
  </si>
  <si>
    <t>Madison</t>
  </si>
  <si>
    <t>CTR_071</t>
  </si>
  <si>
    <t>Abang-MTN-IHS</t>
  </si>
  <si>
    <t>CTR_462</t>
  </si>
  <si>
    <t>Edea-Peage-IHS</t>
  </si>
  <si>
    <t>LIT_749</t>
  </si>
  <si>
    <t>SABC-Bali</t>
  </si>
  <si>
    <t>LIT_242</t>
  </si>
  <si>
    <t>Missoke-Universite</t>
  </si>
  <si>
    <t>LIT_373</t>
  </si>
  <si>
    <t>Bonadibong-Crf-Tif</t>
  </si>
  <si>
    <t>LIT_412</t>
  </si>
  <si>
    <t>Nkapa</t>
  </si>
  <si>
    <t>LIT_051</t>
  </si>
  <si>
    <t>Centenaire</t>
  </si>
  <si>
    <t>LIT_045</t>
  </si>
  <si>
    <t>Mabanda-MTN</t>
  </si>
  <si>
    <t>LIT_259</t>
  </si>
  <si>
    <t>Mobil-Essos</t>
  </si>
  <si>
    <t>CTR_068</t>
  </si>
  <si>
    <t>C-Supreme</t>
  </si>
  <si>
    <t>CTR_240</t>
  </si>
  <si>
    <t>Chevreuil</t>
  </si>
  <si>
    <t>LIT_018</t>
  </si>
  <si>
    <t>Ebolowa-Si-MTN</t>
  </si>
  <si>
    <t>SUD_263</t>
  </si>
  <si>
    <t>be</t>
  </si>
  <si>
    <t>SUD_240</t>
  </si>
  <si>
    <t>Mak-Village</t>
  </si>
  <si>
    <t>LIT_531</t>
  </si>
  <si>
    <t>Logbaba-SONEL</t>
  </si>
  <si>
    <t>LIT_342</t>
  </si>
  <si>
    <t>Limbon-IHS</t>
  </si>
  <si>
    <t>ADM_080</t>
  </si>
  <si>
    <t>Limbon</t>
  </si>
  <si>
    <t>Gabarairou</t>
  </si>
  <si>
    <t>EXN_210</t>
  </si>
  <si>
    <t>Jakiri-Church-IHS</t>
  </si>
  <si>
    <t>NRO_138</t>
  </si>
  <si>
    <t>Jakiri</t>
  </si>
  <si>
    <t>Nkar-IHS</t>
  </si>
  <si>
    <t>NRO_142</t>
  </si>
  <si>
    <t>NR-Bastos</t>
  </si>
  <si>
    <t>CTR_038</t>
  </si>
  <si>
    <t>Ngodi-Akwa</t>
  </si>
  <si>
    <t>LIT_460</t>
  </si>
  <si>
    <t>Pingo-PK10-IHS-New</t>
  </si>
  <si>
    <t>LIT_562</t>
  </si>
  <si>
    <t>Bafut-Swie-Hill-IHS</t>
  </si>
  <si>
    <t>NRO_102</t>
  </si>
  <si>
    <t>Bafut</t>
  </si>
  <si>
    <t>Limbe-Mokindi-MTN-IHS</t>
  </si>
  <si>
    <t>SUO_154</t>
  </si>
  <si>
    <t>Edea-Ville</t>
  </si>
  <si>
    <t>LIT_078</t>
  </si>
  <si>
    <t>Mobil-Kondengui</t>
  </si>
  <si>
    <t>CTR_125</t>
  </si>
  <si>
    <t>vence</t>
  </si>
  <si>
    <t>CTR_326</t>
  </si>
  <si>
    <t>Kondengui</t>
  </si>
  <si>
    <t>CTR_040</t>
  </si>
  <si>
    <t>Bonaloka-Entree</t>
  </si>
  <si>
    <t>LIT_433</t>
  </si>
  <si>
    <t>Garoua-Hodango</t>
  </si>
  <si>
    <t>NRD_160</t>
  </si>
  <si>
    <t>Dibi-MTN</t>
  </si>
  <si>
    <t>ADM_032</t>
  </si>
  <si>
    <t>Dibi</t>
  </si>
  <si>
    <t>Tiko</t>
  </si>
  <si>
    <t>SUO_004</t>
  </si>
  <si>
    <t>Mfandena</t>
  </si>
  <si>
    <t>CTR_570</t>
  </si>
  <si>
    <t>Garoua-Djamboutou-II</t>
  </si>
  <si>
    <t>NRD_149</t>
  </si>
  <si>
    <t>Torock-IHS</t>
  </si>
  <si>
    <t>EXN_178</t>
  </si>
  <si>
    <t>Torock</t>
  </si>
  <si>
    <t>Wum</t>
  </si>
  <si>
    <t>NRO_007</t>
  </si>
  <si>
    <t>Bfsam-Eveche-Carrefour</t>
  </si>
  <si>
    <t>OST_066</t>
  </si>
  <si>
    <t>Nyanon</t>
  </si>
  <si>
    <t>LIT_349</t>
  </si>
  <si>
    <t>Yoyo-New</t>
  </si>
  <si>
    <t>LIT_536</t>
  </si>
  <si>
    <t>Yoyo</t>
  </si>
  <si>
    <t>Bonamikengue</t>
  </si>
  <si>
    <t>LIT_336</t>
  </si>
  <si>
    <t>Ebolowa-Elat-II</t>
  </si>
  <si>
    <t>SUD_100</t>
  </si>
  <si>
    <t>Sous-Prefecture-Tsinga</t>
  </si>
  <si>
    <t>CTR_475</t>
  </si>
  <si>
    <t>Mendong-Maetur-IHS</t>
  </si>
  <si>
    <t>CTR_486</t>
  </si>
  <si>
    <t>Mendong</t>
  </si>
  <si>
    <t>CTR_025</t>
  </si>
  <si>
    <t>KRIBI-MAKAO</t>
  </si>
  <si>
    <t>SUD_095</t>
  </si>
  <si>
    <t>Ebolowa-Elat</t>
  </si>
  <si>
    <t>SUD_217</t>
  </si>
  <si>
    <t>Bilongue</t>
  </si>
  <si>
    <t>LIT_425</t>
  </si>
  <si>
    <t>Olembe-CAMTEL</t>
  </si>
  <si>
    <t>CTR_861</t>
  </si>
  <si>
    <t>Crf-Nkolbisson</t>
  </si>
  <si>
    <t>CTR_256</t>
  </si>
  <si>
    <t>Edea-Q-Haoussa</t>
  </si>
  <si>
    <t>LIT_000</t>
  </si>
  <si>
    <t>Ferme-Suisse</t>
  </si>
  <si>
    <t>LIT_006</t>
  </si>
  <si>
    <t>Kompigna</t>
  </si>
  <si>
    <t>LIT_111</t>
  </si>
  <si>
    <t>Manjo-PHP</t>
  </si>
  <si>
    <t>LIT_592</t>
  </si>
  <si>
    <t>Manjo</t>
  </si>
  <si>
    <t>Mouanko</t>
  </si>
  <si>
    <t>LIT_191</t>
  </si>
  <si>
    <t>Safacam</t>
  </si>
  <si>
    <t>LIT_040</t>
  </si>
  <si>
    <t>Dizangue</t>
  </si>
  <si>
    <t>Kopongo</t>
  </si>
  <si>
    <t>LIT_509</t>
  </si>
  <si>
    <t>Bagofit</t>
  </si>
  <si>
    <t>EST_082</t>
  </si>
  <si>
    <t>Ntoumba</t>
  </si>
  <si>
    <t>CTR_355</t>
  </si>
  <si>
    <t>Meyo-Centre</t>
  </si>
  <si>
    <t>CTR_145</t>
  </si>
  <si>
    <t>Mengang-MTN</t>
  </si>
  <si>
    <t>CTR_306</t>
  </si>
  <si>
    <t>Mengang</t>
  </si>
  <si>
    <t>Guiwa-Yangamo</t>
  </si>
  <si>
    <t>EST_123</t>
  </si>
  <si>
    <t>Hybrid Solar - S2</t>
  </si>
  <si>
    <t>Missole</t>
  </si>
  <si>
    <t>LIT_227</t>
  </si>
  <si>
    <t>Mayo-Oulo</t>
  </si>
  <si>
    <t>NRD_010</t>
  </si>
  <si>
    <t>Ndokohok-IHS</t>
  </si>
  <si>
    <t>OST_025</t>
  </si>
  <si>
    <t>Makenene</t>
  </si>
  <si>
    <t>LIT_187</t>
  </si>
  <si>
    <t>Sud-Cameroun-Hevea-Camtel</t>
  </si>
  <si>
    <t>SUD_055</t>
  </si>
  <si>
    <t>Niete</t>
  </si>
  <si>
    <t>Djoum</t>
  </si>
  <si>
    <t>SUD_014</t>
  </si>
  <si>
    <t>Bonalea</t>
  </si>
  <si>
    <t>LIT_296</t>
  </si>
  <si>
    <t>Bare</t>
  </si>
  <si>
    <t>LIT_112</t>
  </si>
  <si>
    <t>Kola-IHS</t>
  </si>
  <si>
    <t>LIT_764</t>
  </si>
  <si>
    <t>Ndoulou-IHS</t>
  </si>
  <si>
    <t>LIT_431</t>
  </si>
  <si>
    <t>Ndoulou</t>
  </si>
  <si>
    <t>Manengole</t>
  </si>
  <si>
    <t>LIT_356</t>
  </si>
  <si>
    <t>Logbadjeck-IHS</t>
  </si>
  <si>
    <t>LIT_503</t>
  </si>
  <si>
    <t>Logbadjeck</t>
  </si>
  <si>
    <t>Dizangue-KM14-IHS</t>
  </si>
  <si>
    <t>LIT_496</t>
  </si>
  <si>
    <t>Mbongo-IHS</t>
  </si>
  <si>
    <t>LIT_480</t>
  </si>
  <si>
    <t>Mbongo</t>
  </si>
  <si>
    <t>Apouh</t>
  </si>
  <si>
    <t>LIT_512</t>
  </si>
  <si>
    <t>Ndokok</t>
  </si>
  <si>
    <t>CTR_059</t>
  </si>
  <si>
    <t>LIT_113</t>
  </si>
  <si>
    <t>MISSOLE-II-PK35-IHS</t>
  </si>
  <si>
    <t>LIT_750</t>
  </si>
  <si>
    <t>Yembon</t>
  </si>
  <si>
    <t>SUD_243</t>
  </si>
  <si>
    <t>Mbomela-IHS</t>
  </si>
  <si>
    <t>SUD_105</t>
  </si>
  <si>
    <t>Mbomela</t>
  </si>
  <si>
    <t>Mekoto</t>
  </si>
  <si>
    <t>SUD_126</t>
  </si>
  <si>
    <t>Hybrid Solar S3</t>
  </si>
  <si>
    <t>Ekombitié</t>
  </si>
  <si>
    <t>Avobengon</t>
  </si>
  <si>
    <t>SUD_244</t>
  </si>
  <si>
    <t>Koungoulou-MTN</t>
  </si>
  <si>
    <t>SUD_248</t>
  </si>
  <si>
    <t>Koungoulou</t>
  </si>
  <si>
    <t>Bikoula-MTN</t>
  </si>
  <si>
    <t>SUD_232</t>
  </si>
  <si>
    <t>Bikoula</t>
  </si>
  <si>
    <t>Ngoulemakong-MTN</t>
  </si>
  <si>
    <t>EST_067</t>
  </si>
  <si>
    <t>Ngoulemakong</t>
  </si>
  <si>
    <t>Motcheboum</t>
  </si>
  <si>
    <t>EST_062</t>
  </si>
  <si>
    <t>Nkoum</t>
  </si>
  <si>
    <t>EST_022</t>
  </si>
  <si>
    <t>Messok</t>
  </si>
  <si>
    <t>SUD_106</t>
  </si>
  <si>
    <t>Ndonkol-MTN-IHS</t>
  </si>
  <si>
    <t>SUD_062</t>
  </si>
  <si>
    <t>Ndonkol</t>
  </si>
  <si>
    <t>Nyabi</t>
  </si>
  <si>
    <t>EST_133</t>
  </si>
  <si>
    <t>Adouma</t>
  </si>
  <si>
    <t>EST_134</t>
  </si>
  <si>
    <t>GADJI</t>
  </si>
  <si>
    <t>EST_147</t>
  </si>
  <si>
    <t>Gadji</t>
  </si>
  <si>
    <t>Badongoue-MTN-IHS</t>
  </si>
  <si>
    <t>EST_089</t>
  </si>
  <si>
    <t>Badongoue</t>
  </si>
  <si>
    <t>Dimako</t>
  </si>
  <si>
    <t>EST_019</t>
  </si>
  <si>
    <t>Atok</t>
  </si>
  <si>
    <t>EST_017</t>
  </si>
  <si>
    <t>Bigoens-IHS</t>
  </si>
  <si>
    <t>EST_029</t>
  </si>
  <si>
    <t>Bigoens</t>
  </si>
  <si>
    <t>BIBA-MTN</t>
  </si>
  <si>
    <t>CTR_304</t>
  </si>
  <si>
    <t>Biba</t>
  </si>
  <si>
    <t>Andom-MTN</t>
  </si>
  <si>
    <t>CTR_305</t>
  </si>
  <si>
    <t>Andom</t>
  </si>
  <si>
    <t>Nyazanga</t>
  </si>
  <si>
    <t>SUD_249</t>
  </si>
  <si>
    <t>Melane</t>
  </si>
  <si>
    <t>SUD_256</t>
  </si>
  <si>
    <t>Kpwang-MTN</t>
  </si>
  <si>
    <t>SUD_239</t>
  </si>
  <si>
    <t>Kpwang</t>
  </si>
  <si>
    <t>Meyo-Nkoulou</t>
  </si>
  <si>
    <t>SUD_117</t>
  </si>
  <si>
    <t>Kyé-Ossi</t>
  </si>
  <si>
    <t>Ebanga-Ngoulou-New</t>
  </si>
  <si>
    <t>SUD_019</t>
  </si>
  <si>
    <t>Ebanga-Ngoulou</t>
  </si>
  <si>
    <t>EMINEMVOM-IHS</t>
  </si>
  <si>
    <t>SUD_107</t>
  </si>
  <si>
    <t>Eminevom</t>
  </si>
  <si>
    <t>Evelessi-IHS</t>
  </si>
  <si>
    <t>SUD_138</t>
  </si>
  <si>
    <t>Olounou-MTN</t>
  </si>
  <si>
    <t>CTR_298</t>
  </si>
  <si>
    <t>Olounou</t>
  </si>
  <si>
    <t>Koundou-MTN</t>
  </si>
  <si>
    <t>CTR_823</t>
  </si>
  <si>
    <t>Koundou</t>
  </si>
  <si>
    <t>Mvoutessi-MTN</t>
  </si>
  <si>
    <t>SUD_237</t>
  </si>
  <si>
    <t>Mvoutessi</t>
  </si>
  <si>
    <t>Nkout</t>
  </si>
  <si>
    <t>SUD_012</t>
  </si>
  <si>
    <t>Nguinda</t>
  </si>
  <si>
    <t>CTR_353</t>
  </si>
  <si>
    <t>Carrefour-Elat</t>
  </si>
  <si>
    <t>CTR_835</t>
  </si>
  <si>
    <t>Elat</t>
  </si>
  <si>
    <t>Ayoumgong-MTN</t>
  </si>
  <si>
    <t>CTR_349</t>
  </si>
  <si>
    <t>Ayoumgong</t>
  </si>
  <si>
    <t>Essa-Mintsang-IHS</t>
  </si>
  <si>
    <t>CTR_147</t>
  </si>
  <si>
    <t>Essa-Mintsang</t>
  </si>
  <si>
    <t>Nkototououtou</t>
  </si>
  <si>
    <t>SUD_119</t>
  </si>
  <si>
    <t>Mekouda</t>
  </si>
  <si>
    <t>CTR_146</t>
  </si>
  <si>
    <t>Kamkop-IHS</t>
  </si>
  <si>
    <t>OST_146</t>
  </si>
  <si>
    <t>Kamkop</t>
  </si>
  <si>
    <t>Edea-Beon</t>
  </si>
  <si>
    <t>LIT_186</t>
  </si>
  <si>
    <t>Maroua-Harde</t>
  </si>
  <si>
    <t>EXN_091</t>
  </si>
  <si>
    <t>NRO_019</t>
  </si>
  <si>
    <t>Kake</t>
  </si>
  <si>
    <t>LIT_769</t>
  </si>
  <si>
    <t>Mokom-IHS</t>
  </si>
  <si>
    <t>SUD_113</t>
  </si>
  <si>
    <t>Akom-Centre-Hill-IHS</t>
  </si>
  <si>
    <t>SUD_112</t>
  </si>
  <si>
    <t>Akom</t>
  </si>
  <si>
    <t>Wasse</t>
  </si>
  <si>
    <t>EST_153</t>
  </si>
  <si>
    <t>Paki-IHS</t>
  </si>
  <si>
    <t>EST_155</t>
  </si>
  <si>
    <t>Doumé</t>
  </si>
  <si>
    <t>Nsimalene-Yemwak</t>
  </si>
  <si>
    <t>SUD_122</t>
  </si>
  <si>
    <t>Nintyaminyoumin</t>
  </si>
  <si>
    <t>SUD_130</t>
  </si>
  <si>
    <t>Loum-RoundAbout</t>
  </si>
  <si>
    <t>LIT_768</t>
  </si>
  <si>
    <t>Loum</t>
  </si>
  <si>
    <t>Kekem</t>
  </si>
  <si>
    <t>OST_103</t>
  </si>
  <si>
    <t>Yelwa-MTN-IHS</t>
  </si>
  <si>
    <t>NRD_097</t>
  </si>
  <si>
    <t>Mbankomo-MTN</t>
  </si>
  <si>
    <t>CTR_222</t>
  </si>
  <si>
    <t>Mountain-Hotel-IHS</t>
  </si>
  <si>
    <t>SUO_202</t>
  </si>
  <si>
    <t>Ndoungue</t>
  </si>
  <si>
    <t>LIT_109</t>
  </si>
  <si>
    <t>Ouro-Be-IHS</t>
  </si>
  <si>
    <t>NRD_124</t>
  </si>
  <si>
    <t>Ouro-Be</t>
  </si>
  <si>
    <t>Camp-Sonel</t>
  </si>
  <si>
    <t>CTR_595</t>
  </si>
  <si>
    <t>Manmenye</t>
  </si>
  <si>
    <t>CTR_117</t>
  </si>
  <si>
    <t>Kong-Kong-IHS</t>
  </si>
  <si>
    <t>NRD_070</t>
  </si>
  <si>
    <t>KongKong</t>
  </si>
  <si>
    <t>Koundoum</t>
  </si>
  <si>
    <t>OST_252</t>
  </si>
  <si>
    <t>Baligam</t>
  </si>
  <si>
    <t>OST_283</t>
  </si>
  <si>
    <t>Bamoungoum</t>
  </si>
  <si>
    <t>OST_274</t>
  </si>
  <si>
    <t>Petit-Zambi</t>
  </si>
  <si>
    <t>SUD_135</t>
  </si>
  <si>
    <t>Bipindi</t>
  </si>
  <si>
    <t>Campo-Maan</t>
  </si>
  <si>
    <t>SUD_085</t>
  </si>
  <si>
    <t>Campo</t>
  </si>
  <si>
    <t>Domayo-II</t>
  </si>
  <si>
    <t>EXN_247</t>
  </si>
  <si>
    <t>Endom</t>
  </si>
  <si>
    <t>CTR_225</t>
  </si>
  <si>
    <t>Guere-IHS</t>
  </si>
  <si>
    <t>EXN_126</t>
  </si>
  <si>
    <t>Guere</t>
  </si>
  <si>
    <t>Tiko-Junction-IHS</t>
  </si>
  <si>
    <t>SUO_205</t>
  </si>
  <si>
    <t>Bato</t>
  </si>
  <si>
    <t>OST_273</t>
  </si>
  <si>
    <t>LIT_839_Z_KMC-NKOLBONG</t>
  </si>
  <si>
    <t>LIT_839</t>
  </si>
  <si>
    <t>Ekoumdoum-MTN-IHS</t>
  </si>
  <si>
    <t>CTR_465</t>
  </si>
  <si>
    <t>Debunsha-MTN</t>
  </si>
  <si>
    <t>SUO_035</t>
  </si>
  <si>
    <t>Debunsha</t>
  </si>
  <si>
    <t>Ekata-IHS</t>
  </si>
  <si>
    <t>SUO_266</t>
  </si>
  <si>
    <t>Bavenga</t>
  </si>
  <si>
    <t>Maroua-Domayo-IHS</t>
  </si>
  <si>
    <t>EXN_241</t>
  </si>
  <si>
    <t>Ngong-Town-IHS</t>
  </si>
  <si>
    <t>NRD_088</t>
  </si>
  <si>
    <t>Ngong-Marche</t>
  </si>
  <si>
    <t>NRD_132</t>
  </si>
  <si>
    <t>Kousseri-Ngueli-MTN-IHS</t>
  </si>
  <si>
    <t>EXN_141</t>
  </si>
  <si>
    <t>Doualare</t>
  </si>
  <si>
    <t>EXN_030</t>
  </si>
  <si>
    <t>Sorawel-IHS</t>
  </si>
  <si>
    <t>NRD_099</t>
  </si>
  <si>
    <t>Sorawel</t>
  </si>
  <si>
    <t>Maroua-Doualare-II</t>
  </si>
  <si>
    <t>EXN_111</t>
  </si>
  <si>
    <t>Maroua-Doursogo</t>
  </si>
  <si>
    <t>EXN_067</t>
  </si>
  <si>
    <t>Garoua-Foulbere-IV</t>
  </si>
  <si>
    <t>NRD_067</t>
  </si>
  <si>
    <t>Gra-Plateau-MTN</t>
  </si>
  <si>
    <t>NRD_035</t>
  </si>
  <si>
    <t>Garoua-Roumde-Adja-II</t>
  </si>
  <si>
    <t>NRD_138</t>
  </si>
  <si>
    <t>Garoua-Nigeriare-II</t>
  </si>
  <si>
    <t>NRD_140</t>
  </si>
  <si>
    <t>Stade-Omnisport-Roumde-Adja</t>
  </si>
  <si>
    <t>NRD_174</t>
  </si>
  <si>
    <t>Ambam-FH</t>
  </si>
  <si>
    <t>SUD_020</t>
  </si>
  <si>
    <t>Kousseri-Market-MTN-IHS</t>
  </si>
  <si>
    <t>EXN_180</t>
  </si>
  <si>
    <t>Ntui</t>
  </si>
  <si>
    <t>CTR_114</t>
  </si>
  <si>
    <t>Figuil</t>
  </si>
  <si>
    <t>NRD_005</t>
  </si>
  <si>
    <t>Gashiga</t>
  </si>
  <si>
    <t>NRD_022</t>
  </si>
  <si>
    <t>Lagdo-MTN-IHS</t>
  </si>
  <si>
    <t>NRD_090</t>
  </si>
  <si>
    <t>Njombe-PHP</t>
  </si>
  <si>
    <t>LIT_590</t>
  </si>
  <si>
    <t>Njombe</t>
  </si>
  <si>
    <t>Maroua-Orange</t>
  </si>
  <si>
    <t>EXN_044</t>
  </si>
  <si>
    <t>Maroua-Loperey-II-IHS</t>
  </si>
  <si>
    <t>EXN_146</t>
  </si>
  <si>
    <t>Adoumre-IHS</t>
  </si>
  <si>
    <t>NRD_078</t>
  </si>
  <si>
    <t>Adoumre</t>
  </si>
  <si>
    <t>Djamboutou</t>
  </si>
  <si>
    <t>NRD_003</t>
  </si>
  <si>
    <t>Maroua-Ouro-Tchede</t>
  </si>
  <si>
    <t>EXN_092</t>
  </si>
  <si>
    <t>Zokok</t>
  </si>
  <si>
    <t>EXN_009</t>
  </si>
  <si>
    <t>Garoua-Lycee-Technique-MTN</t>
  </si>
  <si>
    <t>NRD_063</t>
  </si>
  <si>
    <t>Crf-Figuil</t>
  </si>
  <si>
    <t>NRD_074</t>
  </si>
  <si>
    <t>Bamena</t>
  </si>
  <si>
    <t>OST_260</t>
  </si>
  <si>
    <t>Minawao-IHS</t>
  </si>
  <si>
    <t>EXN_155</t>
  </si>
  <si>
    <t>Minawao</t>
  </si>
  <si>
    <t>Bogo</t>
  </si>
  <si>
    <t>EXN_006</t>
  </si>
  <si>
    <t>Gobo</t>
  </si>
  <si>
    <t>EXN_048</t>
  </si>
  <si>
    <t>EXN_003</t>
  </si>
  <si>
    <t>Garoua-Ray-Re</t>
  </si>
  <si>
    <t>NRD_062</t>
  </si>
  <si>
    <t>Padarme-IHS</t>
  </si>
  <si>
    <t>NRD_164</t>
  </si>
  <si>
    <t>Padarme</t>
  </si>
  <si>
    <t>Ndokoa-IHS</t>
  </si>
  <si>
    <t>CTR_757</t>
  </si>
  <si>
    <t>Ndokoa</t>
  </si>
  <si>
    <t>Gazawa-MTN-IHS</t>
  </si>
  <si>
    <t>EXN_130</t>
  </si>
  <si>
    <t>Gazawa</t>
  </si>
  <si>
    <t>Bibemi</t>
  </si>
  <si>
    <t>NRD_021</t>
  </si>
  <si>
    <t>Boudva-IHS</t>
  </si>
  <si>
    <t>NRD_092</t>
  </si>
  <si>
    <t>Boudva</t>
  </si>
  <si>
    <t>Maroua-Titouare-II</t>
  </si>
  <si>
    <t>EXN_086</t>
  </si>
  <si>
    <t>Maroua-Zokok-Laddeo-IHS</t>
  </si>
  <si>
    <t>EXN_170</t>
  </si>
  <si>
    <t>Maroua-Diguirwo-II</t>
  </si>
  <si>
    <t>EXN_196</t>
  </si>
  <si>
    <t>Djabi-IHS</t>
  </si>
  <si>
    <t>NRD_069</t>
  </si>
  <si>
    <t>Djabi</t>
  </si>
  <si>
    <t>Boula-Ibi-IHS</t>
  </si>
  <si>
    <t>NRD_105</t>
  </si>
  <si>
    <t>Boula-Ibi</t>
  </si>
  <si>
    <t>Moutourwa-MTN</t>
  </si>
  <si>
    <t>EXN_027</t>
  </si>
  <si>
    <t>Moutourwa</t>
  </si>
  <si>
    <t>Mouda-IHS</t>
  </si>
  <si>
    <t>EXN_186</t>
  </si>
  <si>
    <t>Mouda</t>
  </si>
  <si>
    <t>Hina</t>
  </si>
  <si>
    <t>EXN_047</t>
  </si>
  <si>
    <t>Ribao</t>
  </si>
  <si>
    <t>NRD_028</t>
  </si>
  <si>
    <t>Adoumri-Houla-IHS</t>
  </si>
  <si>
    <t>NRD_126</t>
  </si>
  <si>
    <t>Adoumri</t>
  </si>
  <si>
    <t>Poli-New</t>
  </si>
  <si>
    <t>ADM_152</t>
  </si>
  <si>
    <t>Balaza</t>
  </si>
  <si>
    <t>EXN_036</t>
  </si>
  <si>
    <t>Badjouma-Zagam</t>
  </si>
  <si>
    <t>EXN_239</t>
  </si>
  <si>
    <t>Badjouma</t>
  </si>
  <si>
    <t>NRD_026</t>
  </si>
  <si>
    <t>Tongo-IHS</t>
  </si>
  <si>
    <t>NRD_112</t>
  </si>
  <si>
    <t>Tongo</t>
  </si>
  <si>
    <t>Ndoukoula</t>
  </si>
  <si>
    <t>EXN_073</t>
  </si>
  <si>
    <t>Bogo-MTN</t>
  </si>
  <si>
    <t>EXN_097</t>
  </si>
  <si>
    <t>Kosseoua</t>
  </si>
  <si>
    <t>EXN_244</t>
  </si>
  <si>
    <t>Tiko-Long-Street-IHS</t>
  </si>
  <si>
    <t>LIT_174</t>
  </si>
  <si>
    <t>CTR_394</t>
  </si>
  <si>
    <t>Bogo-Marche</t>
  </si>
  <si>
    <t>EXN_191</t>
  </si>
  <si>
    <t>Guendjen</t>
  </si>
  <si>
    <t>EXN_205</t>
  </si>
  <si>
    <t>Palar</t>
  </si>
  <si>
    <t>EXN_055</t>
  </si>
  <si>
    <t>Djarengol-Delegue-IHS</t>
  </si>
  <si>
    <t>EXN_101</t>
  </si>
  <si>
    <t>Gra-Yelwa-II</t>
  </si>
  <si>
    <t>NRD_072</t>
  </si>
  <si>
    <t>Nyamboya-MTN</t>
  </si>
  <si>
    <t>ADM_179</t>
  </si>
  <si>
    <t>Nyamboya</t>
  </si>
  <si>
    <t>Melong</t>
  </si>
  <si>
    <t>LIT_063</t>
  </si>
  <si>
    <t>Baliama</t>
  </si>
  <si>
    <t>CTR_352</t>
  </si>
  <si>
    <t>Deuk</t>
  </si>
  <si>
    <t>CTR_277</t>
  </si>
  <si>
    <t>Ngoro</t>
  </si>
  <si>
    <t>CTR_278</t>
  </si>
  <si>
    <t>SolarAER-Gen-Lithium</t>
  </si>
  <si>
    <t>Meri</t>
  </si>
  <si>
    <t>EXN_023</t>
  </si>
  <si>
    <t>Bidzar-MTN</t>
  </si>
  <si>
    <t>NRD_027</t>
  </si>
  <si>
    <t>Bidzar</t>
  </si>
  <si>
    <t>Gamdougoum-IHS</t>
  </si>
  <si>
    <t>EXN_163</t>
  </si>
  <si>
    <t>Gamdougoum</t>
  </si>
  <si>
    <t>Kar-Hay</t>
  </si>
  <si>
    <t>EXN_022</t>
  </si>
  <si>
    <t>Kar-Hay-Ville</t>
  </si>
  <si>
    <t>EXN_192</t>
  </si>
  <si>
    <t>Godola-MTN</t>
  </si>
  <si>
    <t>EXN_028</t>
  </si>
  <si>
    <t>Godola</t>
  </si>
  <si>
    <t>EXN_018</t>
  </si>
  <si>
    <t>Wina-IHS</t>
  </si>
  <si>
    <t>EXN_127</t>
  </si>
  <si>
    <t>Wina</t>
  </si>
  <si>
    <t>Sedek</t>
  </si>
  <si>
    <t>EXN_218</t>
  </si>
  <si>
    <t>Hougno</t>
  </si>
  <si>
    <t>EXN_245</t>
  </si>
  <si>
    <t>Doulek</t>
  </si>
  <si>
    <t>EXN_272</t>
  </si>
  <si>
    <t>Zouhaye</t>
  </si>
  <si>
    <t>EXN_242</t>
  </si>
  <si>
    <t>Manoka-IHS</t>
  </si>
  <si>
    <t>LIT_497</t>
  </si>
  <si>
    <t>Manoka</t>
  </si>
  <si>
    <t>Dikoum-Camtel</t>
  </si>
  <si>
    <t>SUD_098</t>
  </si>
  <si>
    <t>Dikoum</t>
  </si>
  <si>
    <t>Ndandouck-IHS</t>
  </si>
  <si>
    <t>CTR_141</t>
  </si>
  <si>
    <t>Ndandouck</t>
  </si>
  <si>
    <t>Tiko-Likomba-IHS</t>
  </si>
  <si>
    <t>SUO_209</t>
  </si>
  <si>
    <t>EXN_075</t>
  </si>
  <si>
    <t>Melong-Carrefour-MTN</t>
  </si>
  <si>
    <t>LIT_679</t>
  </si>
  <si>
    <t>Borongo</t>
  </si>
  <si>
    <t>ADM_162</t>
  </si>
  <si>
    <t>Kobdombo</t>
  </si>
  <si>
    <t>EST_057</t>
  </si>
  <si>
    <t>Penja</t>
  </si>
  <si>
    <t>LIT_208</t>
  </si>
  <si>
    <t>Okola</t>
  </si>
  <si>
    <t>CTR_191</t>
  </si>
  <si>
    <t>Belel-MTN-IHS</t>
  </si>
  <si>
    <t>ADM_096</t>
  </si>
  <si>
    <t>Belel</t>
  </si>
  <si>
    <t>Sanguere-MTN-IHS</t>
  </si>
  <si>
    <t>NRD_087</t>
  </si>
  <si>
    <t>Sanguere</t>
  </si>
  <si>
    <t>Ngambe</t>
  </si>
  <si>
    <t>SUO_029</t>
  </si>
  <si>
    <t>Lom-Pangar-MTN</t>
  </si>
  <si>
    <t>EST_083</t>
  </si>
  <si>
    <t>Lom-Pangar</t>
  </si>
  <si>
    <t>Otele-Camrail</t>
  </si>
  <si>
    <t>CTR_452</t>
  </si>
  <si>
    <t>Ngoumou</t>
  </si>
  <si>
    <t>Ndikinimeki-New</t>
  </si>
  <si>
    <t>CTR_544</t>
  </si>
  <si>
    <t>Ndikinimeki</t>
  </si>
  <si>
    <t>Penka-Michel-IHS</t>
  </si>
  <si>
    <t>OST_210</t>
  </si>
  <si>
    <t>Penka-Michel</t>
  </si>
  <si>
    <t>Akum-Ville-MTN</t>
  </si>
  <si>
    <t>NRO_240</t>
  </si>
  <si>
    <t>Akum</t>
  </si>
  <si>
    <t>Minta</t>
  </si>
  <si>
    <t>CTR_233</t>
  </si>
  <si>
    <t>Akum-IHS</t>
  </si>
  <si>
    <t>NRO_139</t>
  </si>
  <si>
    <t>Lendi-Entree</t>
  </si>
  <si>
    <t>LIT_297</t>
  </si>
  <si>
    <t>Mbitom-camrail</t>
  </si>
  <si>
    <t>EST_105</t>
  </si>
  <si>
    <t>Esco</t>
  </si>
  <si>
    <t>Bembaran-Camtel</t>
  </si>
  <si>
    <t>ADM_185</t>
  </si>
  <si>
    <t>Bembaran</t>
  </si>
  <si>
    <t>Mbargue-Camrail</t>
  </si>
  <si>
    <t>CTR_457</t>
  </si>
  <si>
    <t>Limbe-UQ</t>
  </si>
  <si>
    <t>SUO_003</t>
  </si>
  <si>
    <t>Badenkop</t>
  </si>
  <si>
    <t>OST_258</t>
  </si>
  <si>
    <t>Kribi-Kienke-Bridge-IHS</t>
  </si>
  <si>
    <t>SUD_042</t>
  </si>
  <si>
    <t>Tiko-Market-IHS</t>
  </si>
  <si>
    <t>SUO_104</t>
  </si>
  <si>
    <t>Mbandjock</t>
  </si>
  <si>
    <t>CTR_030</t>
  </si>
  <si>
    <t>Messamena</t>
  </si>
  <si>
    <t>EST_046</t>
  </si>
  <si>
    <t>Nji-Camtel</t>
  </si>
  <si>
    <t>CTR_139</t>
  </si>
  <si>
    <t>Nji</t>
  </si>
  <si>
    <t>Nguelemendouka-FH</t>
  </si>
  <si>
    <t>EST_024</t>
  </si>
  <si>
    <t>Nguelemendouka</t>
  </si>
  <si>
    <t>Nguem-MTN</t>
  </si>
  <si>
    <t>EST_077</t>
  </si>
  <si>
    <t>Nguem</t>
  </si>
  <si>
    <t>CTR_894</t>
  </si>
  <si>
    <t>MENGUE-BIBEY-IHS</t>
  </si>
  <si>
    <t>CTR_870</t>
  </si>
  <si>
    <t>Mengue Bibey</t>
  </si>
  <si>
    <t>Yabassi-Greenfil</t>
  </si>
  <si>
    <t>LIT_586</t>
  </si>
  <si>
    <t>Yabassi</t>
  </si>
  <si>
    <t>Ebebda-MTN</t>
  </si>
  <si>
    <t>CTR_822</t>
  </si>
  <si>
    <t>Hybrid Solar 3</t>
  </si>
  <si>
    <t>Ebebda</t>
  </si>
  <si>
    <t>EST_150</t>
  </si>
  <si>
    <t>Meba-CAMTEL</t>
  </si>
  <si>
    <t>CTR_407</t>
  </si>
  <si>
    <t>Meba</t>
  </si>
  <si>
    <t>Tekel-IHS</t>
  </si>
  <si>
    <t>ADM_140</t>
  </si>
  <si>
    <t>Bawa</t>
  </si>
  <si>
    <t>ADM_183</t>
  </si>
  <si>
    <t>Akom-II-IHS</t>
  </si>
  <si>
    <t>SUD_054</t>
  </si>
  <si>
    <t>Akom II</t>
  </si>
  <si>
    <t>Bipindi-IHS</t>
  </si>
  <si>
    <t>SUD_040</t>
  </si>
  <si>
    <t>Solar-Gen-Hybrid</t>
  </si>
  <si>
    <t>Bawa-CAMRAIL</t>
  </si>
  <si>
    <t>ADM_014</t>
  </si>
  <si>
    <t>Ndogkeng</t>
  </si>
  <si>
    <t>LIT_117</t>
  </si>
  <si>
    <t>Bonepoupa-IHS</t>
  </si>
  <si>
    <t>LIT_145</t>
  </si>
  <si>
    <t>Bonepoupa</t>
  </si>
  <si>
    <t>Yoko</t>
  </si>
  <si>
    <t>CTR_335</t>
  </si>
  <si>
    <t>Ngaoundal3-IHS</t>
  </si>
  <si>
    <t>ADM_119</t>
  </si>
  <si>
    <t>Ngaoundal</t>
  </si>
  <si>
    <t>LIT_110</t>
  </si>
  <si>
    <t>Esse-IHS</t>
  </si>
  <si>
    <t>CTR_134</t>
  </si>
  <si>
    <t>Esse</t>
  </si>
  <si>
    <t>Obala-ville-IHS</t>
  </si>
  <si>
    <t>CTR_627</t>
  </si>
  <si>
    <t>Obala</t>
  </si>
  <si>
    <t>Mbamti-Katarko</t>
  </si>
  <si>
    <t>ADM_163</t>
  </si>
  <si>
    <t>Obala-Mairie</t>
  </si>
  <si>
    <t>CTR_113</t>
  </si>
  <si>
    <t>Kolomine-IHS</t>
  </si>
  <si>
    <t>EST_125</t>
  </si>
  <si>
    <t>Kolomine</t>
  </si>
  <si>
    <t>Missole-Entree</t>
  </si>
  <si>
    <t>LIT_306</t>
  </si>
  <si>
    <t>Wotutu-IHS</t>
  </si>
  <si>
    <t>SUO_127</t>
  </si>
  <si>
    <t>Wotutu</t>
  </si>
  <si>
    <t>Koutaba-IHS</t>
  </si>
  <si>
    <t>OST_138</t>
  </si>
  <si>
    <t>Koutaba</t>
  </si>
  <si>
    <t>Baigon</t>
  </si>
  <si>
    <t>OST_070</t>
  </si>
  <si>
    <t>Abong-Mbang-II</t>
  </si>
  <si>
    <t>EST_036</t>
  </si>
  <si>
    <t>Abong-Mbang</t>
  </si>
  <si>
    <t>Hopital-Mbouo</t>
  </si>
  <si>
    <t>OST_296</t>
  </si>
  <si>
    <t>Bayangam</t>
  </si>
  <si>
    <t>OST_051</t>
  </si>
  <si>
    <t>Bangangte-Ville</t>
  </si>
  <si>
    <t>OST_018</t>
  </si>
  <si>
    <t>Bangangte</t>
  </si>
  <si>
    <t>Kenzou</t>
  </si>
  <si>
    <t>EST_016</t>
  </si>
  <si>
    <t>Nkoundja</t>
  </si>
  <si>
    <t>OST_006</t>
  </si>
  <si>
    <t>Mbanga</t>
  </si>
  <si>
    <t>LIT_031</t>
  </si>
  <si>
    <t>Mbanga2-IHS</t>
  </si>
  <si>
    <t>LIT_430</t>
  </si>
  <si>
    <t>Mbankomo-IHS</t>
  </si>
  <si>
    <t>CTR_528</t>
  </si>
  <si>
    <t>Akok</t>
  </si>
  <si>
    <t>CTR_663</t>
  </si>
  <si>
    <t>Eseka</t>
  </si>
  <si>
    <t>CTR_067</t>
  </si>
  <si>
    <t>Loum-Joli-IHS</t>
  </si>
  <si>
    <t>LIT_521</t>
  </si>
  <si>
    <t>Limbe-Semme-Beach-MTN</t>
  </si>
  <si>
    <t>SUO_082</t>
  </si>
  <si>
    <t>Ngambe-Tikar-IHS</t>
  </si>
  <si>
    <t>OST_031</t>
  </si>
  <si>
    <t>Ngambe-Tikar</t>
  </si>
  <si>
    <t>Bafut-MTN</t>
  </si>
  <si>
    <t>NRO_036</t>
  </si>
  <si>
    <t>Galle</t>
  </si>
  <si>
    <t>ADM_028</t>
  </si>
  <si>
    <t>Ndokayo</t>
  </si>
  <si>
    <t>EST_054</t>
  </si>
  <si>
    <t>Tiko-Stadium-IHS</t>
  </si>
  <si>
    <t>SUO_105</t>
  </si>
  <si>
    <t>Koupa-Matapit-IHS</t>
  </si>
  <si>
    <t>OST_209</t>
  </si>
  <si>
    <t>Koupa-Matapit</t>
  </si>
  <si>
    <t>CDC-Delmonte-IHS</t>
  </si>
  <si>
    <t>LIT_173</t>
  </si>
  <si>
    <t>CDC-Delmonte</t>
  </si>
  <si>
    <t>Ouli-IHS</t>
  </si>
  <si>
    <t>EST_114</t>
  </si>
  <si>
    <t>Ouli</t>
  </si>
  <si>
    <t>Santa-New</t>
  </si>
  <si>
    <t>NRO_104</t>
  </si>
  <si>
    <t>Santa</t>
  </si>
  <si>
    <t>Bali</t>
  </si>
  <si>
    <t>NRO_017</t>
  </si>
  <si>
    <t>Kette</t>
  </si>
  <si>
    <t>EST_045</t>
  </si>
  <si>
    <t>Eseka-Town-MTN-IHS</t>
  </si>
  <si>
    <t>CTR_185</t>
  </si>
  <si>
    <t>Pouma</t>
  </si>
  <si>
    <t>LIT_069</t>
  </si>
  <si>
    <t>Kouoptamo</t>
  </si>
  <si>
    <t>OST_058</t>
  </si>
  <si>
    <t>Gomala-IHS</t>
  </si>
  <si>
    <t>EST_126</t>
  </si>
  <si>
    <t>Gomala</t>
  </si>
  <si>
    <t>Njombe-Market-IHS</t>
  </si>
  <si>
    <t>LIT_492</t>
  </si>
  <si>
    <t>NRO_001</t>
  </si>
  <si>
    <t>Boumnyebel-MTN</t>
  </si>
  <si>
    <t>CTR_286</t>
  </si>
  <si>
    <t>Boumnyebel</t>
  </si>
  <si>
    <t>Malanden</t>
  </si>
  <si>
    <t>OST_275</t>
  </si>
  <si>
    <t>Mengbwa-Camtel</t>
  </si>
  <si>
    <t>SUD_078</t>
  </si>
  <si>
    <t>Mengbwa</t>
  </si>
  <si>
    <t>OZOM-I</t>
  </si>
  <si>
    <t>CTR_743</t>
  </si>
  <si>
    <t>Ozom</t>
  </si>
  <si>
    <t>Awae-MTN-IHS</t>
  </si>
  <si>
    <t>CTR_187</t>
  </si>
  <si>
    <t>Awae</t>
  </si>
  <si>
    <t>Mbouda-Batang-IHS</t>
  </si>
  <si>
    <t>OST_142</t>
  </si>
  <si>
    <t>CTR_112</t>
  </si>
  <si>
    <t>Zoetele</t>
  </si>
  <si>
    <t>CTR_111</t>
  </si>
  <si>
    <t>Nomayos-IHS</t>
  </si>
  <si>
    <t>CTR_527</t>
  </si>
  <si>
    <t>Nomayos</t>
  </si>
  <si>
    <t>Obala-Carrefour-MTN-IHS</t>
  </si>
  <si>
    <t>CTR_174</t>
  </si>
  <si>
    <t>Nkoteng-Ville-IHS</t>
  </si>
  <si>
    <t>CTR_506</t>
  </si>
  <si>
    <t>Nkoteng</t>
  </si>
  <si>
    <t>Aeroport</t>
  </si>
  <si>
    <t>LIT_033</t>
  </si>
  <si>
    <t>Nyalla-Pariso</t>
  </si>
  <si>
    <t>LIT_179</t>
  </si>
  <si>
    <t>Socaver</t>
  </si>
  <si>
    <t>LIT_024</t>
  </si>
  <si>
    <t>Madagascar</t>
  </si>
  <si>
    <t>LIT_049</t>
  </si>
  <si>
    <t>Mehanda-III</t>
  </si>
  <si>
    <t>CTR_866</t>
  </si>
  <si>
    <t>Ndogbat</t>
  </si>
  <si>
    <t>LIT_372</t>
  </si>
  <si>
    <t>Ndogbong-Hotel-Pacifique</t>
  </si>
  <si>
    <t>LIT_619</t>
  </si>
  <si>
    <t>Nkolmesseng</t>
  </si>
  <si>
    <t>CTR_078</t>
  </si>
  <si>
    <t>Botmakak</t>
  </si>
  <si>
    <t>CTR_189</t>
  </si>
  <si>
    <t>Djoum-Ville-IHS</t>
  </si>
  <si>
    <t>SUD_064</t>
  </si>
  <si>
    <t>SANGLA</t>
  </si>
  <si>
    <t>CTR_892</t>
  </si>
  <si>
    <t>Sangla</t>
  </si>
  <si>
    <t>Bafou-Badzifeng</t>
  </si>
  <si>
    <t>OST_108</t>
  </si>
  <si>
    <t>Bafou</t>
  </si>
  <si>
    <t>Biyouha</t>
  </si>
  <si>
    <t>CTR_855</t>
  </si>
  <si>
    <t>Ngoumou-Camrail</t>
  </si>
  <si>
    <t>CTR_098</t>
  </si>
  <si>
    <t>Mbankomo-Dajoll</t>
  </si>
  <si>
    <t>CTR_710</t>
  </si>
  <si>
    <t>Ngoumou-I</t>
  </si>
  <si>
    <t>CTR_577</t>
  </si>
  <si>
    <t>Obokoue-I</t>
  </si>
  <si>
    <t>CTR_906</t>
  </si>
  <si>
    <t>Oveng-Mission-Catholique</t>
  </si>
  <si>
    <t>CTR_898</t>
  </si>
  <si>
    <t>Efoulan-Pont</t>
  </si>
  <si>
    <t>CTR_773</t>
  </si>
  <si>
    <t>Notre-Dame-de-Yassa</t>
  </si>
  <si>
    <t>LIT_620</t>
  </si>
  <si>
    <t>DZENG</t>
  </si>
  <si>
    <t>CTR_856</t>
  </si>
  <si>
    <t>Essiezik</t>
  </si>
  <si>
    <t>CTR_348</t>
  </si>
  <si>
    <t>Lagdo-Ville</t>
  </si>
  <si>
    <t>NRD_131</t>
  </si>
  <si>
    <t>Bangoulap</t>
  </si>
  <si>
    <t>OST_314</t>
  </si>
  <si>
    <t>Bangangté</t>
  </si>
  <si>
    <t>Mabanda3</t>
  </si>
  <si>
    <t>LIT_488</t>
  </si>
  <si>
    <t>Tole-Tea-IHS</t>
  </si>
  <si>
    <t>SUO_152</t>
  </si>
  <si>
    <t>Nguila</t>
  </si>
  <si>
    <t>CTR_299</t>
  </si>
  <si>
    <t>Toumbouroum</t>
  </si>
  <si>
    <t>ADM_182</t>
  </si>
  <si>
    <t>Mamegnam</t>
  </si>
  <si>
    <t>OST_272</t>
  </si>
  <si>
    <t>Bfsam-Leproserie-IHS</t>
  </si>
  <si>
    <t>OST_166</t>
  </si>
  <si>
    <t>MBANGASSINA</t>
  </si>
  <si>
    <t>CTR_226</t>
  </si>
  <si>
    <t>Mbangassina</t>
  </si>
  <si>
    <t>Obobogo-New</t>
  </si>
  <si>
    <t>CTR_543</t>
  </si>
  <si>
    <t>Kribi-Port-Eau-Profonde-IHS</t>
  </si>
  <si>
    <t>SUD_076</t>
  </si>
  <si>
    <t>Balatchi-IHS</t>
  </si>
  <si>
    <t>NRO_027</t>
  </si>
  <si>
    <t>Balatchi</t>
  </si>
  <si>
    <t>Bafou-Balepe-IHS</t>
  </si>
  <si>
    <t>OST_255</t>
  </si>
  <si>
    <t>Loung</t>
  </si>
  <si>
    <t>Bahouan-IHS</t>
  </si>
  <si>
    <t>OST_300</t>
  </si>
  <si>
    <t>Bahouan</t>
  </si>
  <si>
    <t>Nkolnkoumou</t>
  </si>
  <si>
    <t>CTR_676</t>
  </si>
  <si>
    <t>Meidougou-MTN</t>
  </si>
  <si>
    <t>ADM_062</t>
  </si>
  <si>
    <t>Meidougou</t>
  </si>
  <si>
    <t>Nyalla-Crf-Mpome</t>
  </si>
  <si>
    <t>LIT_445</t>
  </si>
  <si>
    <t>Talba</t>
  </si>
  <si>
    <t>CTR_206</t>
  </si>
  <si>
    <t>Batcham-II</t>
  </si>
  <si>
    <t>OST_243</t>
  </si>
  <si>
    <t>Batcham</t>
  </si>
  <si>
    <t>Djoa-IHS</t>
  </si>
  <si>
    <t>ADM_187</t>
  </si>
  <si>
    <t>Tibati</t>
  </si>
  <si>
    <t>Ndop-Kake-Hill</t>
  </si>
  <si>
    <t>NRO_137</t>
  </si>
  <si>
    <t>Muyengue-IHS</t>
  </si>
  <si>
    <t>LIT_175</t>
  </si>
  <si>
    <t>Muyengue</t>
  </si>
  <si>
    <t>Nkoambang</t>
  </si>
  <si>
    <t>CTR_891</t>
  </si>
  <si>
    <t>BANKA</t>
  </si>
  <si>
    <t>OST_286</t>
  </si>
  <si>
    <t>Banka</t>
  </si>
  <si>
    <t>Badoumguia</t>
  </si>
  <si>
    <t>OST_303</t>
  </si>
  <si>
    <t>Port_Autonome_Kribi</t>
  </si>
  <si>
    <t>SUD_092</t>
  </si>
  <si>
    <t>Oyomabang</t>
  </si>
  <si>
    <t>CTR_340</t>
  </si>
  <si>
    <t>Banyo</t>
  </si>
  <si>
    <t>ADM_006</t>
  </si>
  <si>
    <t>Gbiti-IHS</t>
  </si>
  <si>
    <t>EST_101</t>
  </si>
  <si>
    <t>Gbiti</t>
  </si>
  <si>
    <t>Tibati-II</t>
  </si>
  <si>
    <t>ADM_044</t>
  </si>
  <si>
    <t>ADM_010</t>
  </si>
  <si>
    <t>Kombou-IHS</t>
  </si>
  <si>
    <t>OST_265</t>
  </si>
  <si>
    <t>Kombou</t>
  </si>
  <si>
    <t>Buea-Dirty-South-HIS</t>
  </si>
  <si>
    <t>SUO_260</t>
  </si>
  <si>
    <t>Tibati-Market-MTN-IHS</t>
  </si>
  <si>
    <t>ADM_105</t>
  </si>
  <si>
    <t>Bandja</t>
  </si>
  <si>
    <t>OST_022</t>
  </si>
  <si>
    <t>Bawa-IHS</t>
  </si>
  <si>
    <t>ADM_143</t>
  </si>
  <si>
    <t>Bon-Marche-IHS</t>
  </si>
  <si>
    <t>ADM_178</t>
  </si>
  <si>
    <t>Banyo-Sabongari-MTN</t>
  </si>
  <si>
    <t>ADM_174</t>
  </si>
  <si>
    <t>MTN Sharing</t>
  </si>
  <si>
    <t>OST_012</t>
  </si>
  <si>
    <t>Banekane</t>
  </si>
  <si>
    <t>OST_052</t>
  </si>
  <si>
    <t>Bambit-MTN</t>
  </si>
  <si>
    <t>OST_048</t>
  </si>
  <si>
    <t>Bambit</t>
  </si>
  <si>
    <t>Saa-IHS</t>
  </si>
  <si>
    <t>CTR_829</t>
  </si>
  <si>
    <t>Saa</t>
  </si>
  <si>
    <t>Mbe-IHS</t>
  </si>
  <si>
    <t>ADM_092</t>
  </si>
  <si>
    <t>Mbe</t>
  </si>
  <si>
    <t>Famkeu-IHS</t>
  </si>
  <si>
    <t>OST_308</t>
  </si>
  <si>
    <t>Muyengue-Bafia-IHS</t>
  </si>
  <si>
    <t>LIT_176</t>
  </si>
  <si>
    <t>Basseu-MTN</t>
  </si>
  <si>
    <t>OST_322</t>
  </si>
  <si>
    <t>Tchabal</t>
  </si>
  <si>
    <t>ADM_016</t>
  </si>
  <si>
    <t>Nkolbewae-IHS</t>
  </si>
  <si>
    <t>CTR_440</t>
  </si>
  <si>
    <t>Nkol-bewaa</t>
  </si>
  <si>
    <t>Bangangte-Lycee-Classique-IHS</t>
  </si>
  <si>
    <t>OST_266</t>
  </si>
  <si>
    <t>Bangangte-Centre</t>
  </si>
  <si>
    <t>OST_180</t>
  </si>
  <si>
    <t>Bali-SNEC</t>
  </si>
  <si>
    <t>LIT_015</t>
  </si>
  <si>
    <t>Nkolmesseng-II</t>
  </si>
  <si>
    <t>CTR_273</t>
  </si>
  <si>
    <t>Minkwele-II</t>
  </si>
  <si>
    <t>LIT_621</t>
  </si>
  <si>
    <t>LIT_263_Z_CCC</t>
  </si>
  <si>
    <t>LIT_263</t>
  </si>
  <si>
    <t>Vallee-Omnisport</t>
  </si>
  <si>
    <t>CTR_758</t>
  </si>
  <si>
    <t>Sangmelima-Akon-MTN</t>
  </si>
  <si>
    <t>SUD_258</t>
  </si>
  <si>
    <t>Sim-barriere</t>
  </si>
  <si>
    <t>CTR_748</t>
  </si>
  <si>
    <t>St-Thomas</t>
  </si>
  <si>
    <t>LIT_369</t>
  </si>
  <si>
    <t>kalat-IHS</t>
  </si>
  <si>
    <t>SUD_082</t>
  </si>
  <si>
    <t>GBHS-Muyuka</t>
  </si>
  <si>
    <t>SUO_246</t>
  </si>
  <si>
    <t>Ekombe-Bondji-IHS</t>
  </si>
  <si>
    <t>SUO_091</t>
  </si>
  <si>
    <t>Muyuka-Beach-Bush-IHS</t>
  </si>
  <si>
    <t>SUO_255</t>
  </si>
  <si>
    <t>Muyuka</t>
  </si>
  <si>
    <t>CTR_081</t>
  </si>
  <si>
    <t>Ngom</t>
  </si>
  <si>
    <t>SUD_115</t>
  </si>
  <si>
    <t>Sokelle-IHS</t>
  </si>
  <si>
    <t>LIT_506</t>
  </si>
  <si>
    <t>Sokelle</t>
  </si>
  <si>
    <t>Loum-PHP</t>
  </si>
  <si>
    <t>LIT_593</t>
  </si>
  <si>
    <t>Bafou-Dzinmezo</t>
  </si>
  <si>
    <t>OST_254</t>
  </si>
  <si>
    <t>Awae-Metet</t>
  </si>
  <si>
    <t>CTR_880</t>
  </si>
  <si>
    <t>Batsaa</t>
  </si>
  <si>
    <t>OST_290</t>
  </si>
  <si>
    <t>Meyo-Elie</t>
  </si>
  <si>
    <t>SUD_124</t>
  </si>
  <si>
    <t>Abouta-MTN</t>
  </si>
  <si>
    <t>SUD_238</t>
  </si>
  <si>
    <t>Abouta</t>
  </si>
  <si>
    <t>Tongo-Ngandima-IHS</t>
  </si>
  <si>
    <t>EST_116</t>
  </si>
  <si>
    <t>Tongo-Ngandima</t>
  </si>
  <si>
    <t>Dibang</t>
  </si>
  <si>
    <t>CTR_204</t>
  </si>
  <si>
    <t>Soa-UNIV-MTN</t>
  </si>
  <si>
    <t>CTR_431</t>
  </si>
  <si>
    <t>Bamendou-II</t>
  </si>
  <si>
    <t>OST_310</t>
  </si>
  <si>
    <t>Bamendou</t>
  </si>
  <si>
    <t>Mbandjock-II</t>
  </si>
  <si>
    <t>CTR_510</t>
  </si>
  <si>
    <t>Elogbatindi</t>
  </si>
  <si>
    <t>SUO_037</t>
  </si>
  <si>
    <t>Djohong</t>
  </si>
  <si>
    <t>ADM_022</t>
  </si>
  <si>
    <t>Ke-Eke-MTN</t>
  </si>
  <si>
    <t>SUD_255</t>
  </si>
  <si>
    <t>Ke-Eke</t>
  </si>
  <si>
    <t>Nkondjock-MTN</t>
  </si>
  <si>
    <t>LIT_239</t>
  </si>
  <si>
    <t>Nkondjock</t>
  </si>
  <si>
    <t>Ngam</t>
  </si>
  <si>
    <t>ADM_023</t>
  </si>
  <si>
    <t>Ayene</t>
  </si>
  <si>
    <t>CTR_651</t>
  </si>
  <si>
    <t>Lengom-IHS</t>
  </si>
  <si>
    <t>CTR_533</t>
  </si>
  <si>
    <t>Ekabita-Essele</t>
  </si>
  <si>
    <t>CTR_437</t>
  </si>
  <si>
    <t>Nkometou-Razel</t>
  </si>
  <si>
    <t>CTR_825</t>
  </si>
  <si>
    <t>Yegeassi</t>
  </si>
  <si>
    <t>CTR_770</t>
  </si>
  <si>
    <t>Loum-Nkombi-II-IHS</t>
  </si>
  <si>
    <t>LIT_520</t>
  </si>
  <si>
    <t>Abang-Minko-IHS</t>
  </si>
  <si>
    <t>SUD_044</t>
  </si>
  <si>
    <t>Abang-Minko</t>
  </si>
  <si>
    <t>Mimbo</t>
  </si>
  <si>
    <t>SUD_099</t>
  </si>
  <si>
    <t>Bazou</t>
  </si>
  <si>
    <t>OST_037</t>
  </si>
  <si>
    <t>Bana-Centre</t>
  </si>
  <si>
    <t>OST_036</t>
  </si>
  <si>
    <t>Efok</t>
  </si>
  <si>
    <t>CTR_221</t>
  </si>
  <si>
    <t>Bamendjou-MTN</t>
  </si>
  <si>
    <t>OST_044</t>
  </si>
  <si>
    <t>Bamendjou</t>
  </si>
  <si>
    <t>Mintom-MTN</t>
  </si>
  <si>
    <t>SUD_246</t>
  </si>
  <si>
    <t>Zili-Nkoteng-IHS</t>
  </si>
  <si>
    <t>CTR_910</t>
  </si>
  <si>
    <t>Niete-V14</t>
  </si>
  <si>
    <t>LIT_193</t>
  </si>
  <si>
    <t>Niete-V15-IHS</t>
  </si>
  <si>
    <t>LIT_495</t>
  </si>
  <si>
    <t>Loum-Camtel</t>
  </si>
  <si>
    <t>LIT_086</t>
  </si>
  <si>
    <t>Niete-V13</t>
  </si>
  <si>
    <t>LIT_194</t>
  </si>
  <si>
    <t>Olama-IHS</t>
  </si>
  <si>
    <t>CTR_441</t>
  </si>
  <si>
    <t>Olama</t>
  </si>
  <si>
    <t>NR-Cite</t>
  </si>
  <si>
    <t>LIT_404</t>
  </si>
  <si>
    <t>Bazou-IHS</t>
  </si>
  <si>
    <t>OST_152</t>
  </si>
  <si>
    <t>Wum-II-IHS</t>
  </si>
  <si>
    <t>NRO_149</t>
  </si>
  <si>
    <t>Bouam</t>
  </si>
  <si>
    <t>EST_003</t>
  </si>
  <si>
    <t>Bonakanda</t>
  </si>
  <si>
    <t>SUO_132</t>
  </si>
  <si>
    <t>LIT_010_Z_Ndogbong</t>
  </si>
  <si>
    <t>LIT_010</t>
  </si>
  <si>
    <t>BP-Cite</t>
  </si>
  <si>
    <t>LIT_034</t>
  </si>
  <si>
    <t>Garoua-Boulai-Entrance</t>
  </si>
  <si>
    <t>EST_144</t>
  </si>
  <si>
    <t>Babadjou</t>
  </si>
  <si>
    <t>OST_060</t>
  </si>
  <si>
    <t>Mvog-Manga-III</t>
  </si>
  <si>
    <t>CTR_739</t>
  </si>
  <si>
    <t>EST_064_N_Garga-Salari-MTN</t>
  </si>
  <si>
    <t>EST_064</t>
  </si>
  <si>
    <t>Garga-Salari</t>
  </si>
  <si>
    <t>EDZENDOUAN</t>
  </si>
  <si>
    <t>CTR_795</t>
  </si>
  <si>
    <t>Edzendouan</t>
  </si>
  <si>
    <t>Ngongo-MTN</t>
  </si>
  <si>
    <t>SUO_085</t>
  </si>
  <si>
    <t>Ngongo</t>
  </si>
  <si>
    <t>Bangang</t>
  </si>
  <si>
    <t>OST_311</t>
  </si>
  <si>
    <t>MBOUDA</t>
  </si>
  <si>
    <t>Mbongouen-MTN</t>
  </si>
  <si>
    <t>SUD_214</t>
  </si>
  <si>
    <t>Mbongouen</t>
  </si>
  <si>
    <t>ADM_004</t>
  </si>
  <si>
    <t>Kienke</t>
  </si>
  <si>
    <t>LIT_195</t>
  </si>
  <si>
    <t>Kiienke</t>
  </si>
  <si>
    <t>GSS-BUEA-TOWN-IHS</t>
  </si>
  <si>
    <t>SUO_184</t>
  </si>
  <si>
    <t>Bansoa-II</t>
  </si>
  <si>
    <t>OST_299</t>
  </si>
  <si>
    <t>Bansoa</t>
  </si>
  <si>
    <t>NEW-Bonako</t>
  </si>
  <si>
    <t>SUO_157</t>
  </si>
  <si>
    <t>Limbe-College-Excellence-IHS</t>
  </si>
  <si>
    <t>SUO_151</t>
  </si>
  <si>
    <t>Bsadi-Hopital</t>
  </si>
  <si>
    <t>LIT_446</t>
  </si>
  <si>
    <t>CTR_192</t>
  </si>
  <si>
    <t>Mboulai-MTN</t>
  </si>
  <si>
    <t>ADM_029</t>
  </si>
  <si>
    <t>Mboulai</t>
  </si>
  <si>
    <t>BIAKOA-MTN-IHS</t>
  </si>
  <si>
    <t>CTR_443</t>
  </si>
  <si>
    <t>Biakoa</t>
  </si>
  <si>
    <t>Bamendjing-IHS</t>
  </si>
  <si>
    <t>OST_030</t>
  </si>
  <si>
    <t>Bamendjing</t>
  </si>
  <si>
    <t>Bamendjing-MTN-IHS</t>
  </si>
  <si>
    <t>OST_221</t>
  </si>
  <si>
    <t>Penja-PHP</t>
  </si>
  <si>
    <t>LIT_594</t>
  </si>
  <si>
    <t>Titi-Garage</t>
  </si>
  <si>
    <t>CTR_542</t>
  </si>
  <si>
    <t>Bikok</t>
  </si>
  <si>
    <t>CTR_260</t>
  </si>
  <si>
    <t>Nkongoa</t>
  </si>
  <si>
    <t>CTR_629</t>
  </si>
  <si>
    <t>Mengue-Bibey-Camrail</t>
  </si>
  <si>
    <t>CTR_455</t>
  </si>
  <si>
    <t>Mengue-Bibey</t>
  </si>
  <si>
    <t>OST_056</t>
  </si>
  <si>
    <t>Njombe-SDH-IHS</t>
  </si>
  <si>
    <t>LIT_787</t>
  </si>
  <si>
    <t>Njombe-Penja</t>
  </si>
  <si>
    <t>Ndjole</t>
  </si>
  <si>
    <t>CTR_893</t>
  </si>
  <si>
    <t>CTR_021</t>
  </si>
  <si>
    <t>Stamatiades</t>
  </si>
  <si>
    <t>LIT_014</t>
  </si>
  <si>
    <t>BTS-Mobile-Mbandjock</t>
  </si>
  <si>
    <t>CTR_636</t>
  </si>
  <si>
    <t>Botko</t>
  </si>
  <si>
    <t>LIT_319</t>
  </si>
  <si>
    <t>NRO_006</t>
  </si>
  <si>
    <t>Muea</t>
  </si>
  <si>
    <t>SUO_038</t>
  </si>
  <si>
    <t>Messassi</t>
  </si>
  <si>
    <t>CTR_337</t>
  </si>
  <si>
    <t>CTR_022</t>
  </si>
  <si>
    <t>Yambong</t>
  </si>
  <si>
    <t>LIT_365</t>
  </si>
  <si>
    <t>Minoterie</t>
  </si>
  <si>
    <t>LIT_023</t>
  </si>
  <si>
    <t>Bonadibong</t>
  </si>
  <si>
    <t>LIT_126</t>
  </si>
  <si>
    <t>Nkolbisson-Nodal</t>
  </si>
  <si>
    <t>CTR_576</t>
  </si>
  <si>
    <t>Mvogmbi-New</t>
  </si>
  <si>
    <t>CTR_483</t>
  </si>
  <si>
    <t>C-D-Palmiers</t>
  </si>
  <si>
    <t>LIT_036</t>
  </si>
  <si>
    <t>H-Sawa</t>
  </si>
  <si>
    <t>LIT_099</t>
  </si>
  <si>
    <t>Bonabappe</t>
  </si>
  <si>
    <t>LIT_290</t>
  </si>
  <si>
    <t>Mvog-Ada-New</t>
  </si>
  <si>
    <t>CTR_347</t>
  </si>
  <si>
    <t>Abome-New</t>
  </si>
  <si>
    <t>CTR_549</t>
  </si>
  <si>
    <t>Tamtam-Weekend-IHS</t>
  </si>
  <si>
    <t>CTR_121</t>
  </si>
  <si>
    <t>Mbalmayo-Ngalan</t>
  </si>
  <si>
    <t>CTR_252</t>
  </si>
  <si>
    <t>SNAC</t>
  </si>
  <si>
    <t>LIT_043</t>
  </si>
  <si>
    <t>Emana-MTN</t>
  </si>
  <si>
    <t>CTR_370</t>
  </si>
  <si>
    <t>Ekombitie</t>
  </si>
  <si>
    <t>CTR_387</t>
  </si>
  <si>
    <t>Santa-Barbara-Yde-IHS</t>
  </si>
  <si>
    <t>CTR_163</t>
  </si>
  <si>
    <t>Belabo</t>
  </si>
  <si>
    <t>EST_002</t>
  </si>
  <si>
    <t>Gado-Badzere</t>
  </si>
  <si>
    <t>EST_055</t>
  </si>
  <si>
    <t>H-ville</t>
  </si>
  <si>
    <t>CTR_077</t>
  </si>
  <si>
    <t>Borongo-IHS</t>
  </si>
  <si>
    <t>EST_154</t>
  </si>
  <si>
    <t xml:space="preserve">Nganha </t>
  </si>
  <si>
    <t>Akonolinga</t>
  </si>
  <si>
    <t>CTR_057</t>
  </si>
  <si>
    <t>Doume-MTN-IHS</t>
  </si>
  <si>
    <t>EST_092</t>
  </si>
  <si>
    <t>Complexe-BEAC</t>
  </si>
  <si>
    <t>CTR_196</t>
  </si>
  <si>
    <t>Nsam-Sofavinc-IHS</t>
  </si>
  <si>
    <t>CTR_488</t>
  </si>
  <si>
    <t>Mefou-Assi-IHS</t>
  </si>
  <si>
    <t>CTR_642</t>
  </si>
  <si>
    <t>Nkolve-IHS</t>
  </si>
  <si>
    <t>CTR_531</t>
  </si>
  <si>
    <t>Nkolve</t>
  </si>
  <si>
    <t>Makepe-St-Tropez</t>
  </si>
  <si>
    <t>LIT_224</t>
  </si>
  <si>
    <t>Ombessa</t>
  </si>
  <si>
    <t>CTR_095</t>
  </si>
  <si>
    <t>Bafou-Zinkop</t>
  </si>
  <si>
    <t>OST_069</t>
  </si>
  <si>
    <t>Mvan-IHS</t>
  </si>
  <si>
    <t>CTR_639</t>
  </si>
  <si>
    <t>Mbalmayo-mbokoulo-IHS</t>
  </si>
  <si>
    <t>CTR_136</t>
  </si>
  <si>
    <t>Scalom</t>
  </si>
  <si>
    <t>CTR_210</t>
  </si>
  <si>
    <t>Ngousso-II</t>
  </si>
  <si>
    <t>CTR_342</t>
  </si>
  <si>
    <t>SUD_007</t>
  </si>
  <si>
    <t>Bastos-BAT</t>
  </si>
  <si>
    <t>CTR_200</t>
  </si>
  <si>
    <t>Bsadi-BlocJ</t>
  </si>
  <si>
    <t>LIT_247</t>
  </si>
  <si>
    <t>Ngona</t>
  </si>
  <si>
    <t>CTR_590</t>
  </si>
  <si>
    <t>Mehanda-II</t>
  </si>
  <si>
    <t>CTR_763</t>
  </si>
  <si>
    <t>Tourningal-MTN-IHS</t>
  </si>
  <si>
    <t>ADM_094</t>
  </si>
  <si>
    <t>Tournigal</t>
  </si>
  <si>
    <t>Djoum-Caminex</t>
  </si>
  <si>
    <t>SUD_252</t>
  </si>
  <si>
    <t>Mbidou-IHS</t>
  </si>
  <si>
    <t>ADM_079</t>
  </si>
  <si>
    <t>Mbidou</t>
  </si>
  <si>
    <t>Bihaing-IHS</t>
  </si>
  <si>
    <t>LIT_517</t>
  </si>
  <si>
    <t>Bihaing</t>
  </si>
  <si>
    <t>Mimboman-Liberte-IHS</t>
  </si>
  <si>
    <t>CTR_552</t>
  </si>
  <si>
    <t>Ekali-MTN</t>
  </si>
  <si>
    <t>CTR_309</t>
  </si>
  <si>
    <t>Ekali</t>
  </si>
  <si>
    <t>Meiganga-EELC-MTN-IHS</t>
  </si>
  <si>
    <t>ADM_106</t>
  </si>
  <si>
    <t>Niete-FH</t>
  </si>
  <si>
    <t>SUD_005</t>
  </si>
  <si>
    <t>Foumban-Ndjisse</t>
  </si>
  <si>
    <t>OST_083</t>
  </si>
  <si>
    <t>Awae-Nkomo</t>
  </si>
  <si>
    <t>CTR_374</t>
  </si>
  <si>
    <t>Menloh-Maloume-Camrail</t>
  </si>
  <si>
    <t>CTR_451</t>
  </si>
  <si>
    <t>Mimboman-Nodal</t>
  </si>
  <si>
    <t>CTR_351</t>
  </si>
  <si>
    <t>Kribi-Gd-Batanga-II</t>
  </si>
  <si>
    <t>SUD_094</t>
  </si>
  <si>
    <t>CTR_780</t>
  </si>
  <si>
    <t>Lolodorf</t>
  </si>
  <si>
    <t>SUD_024</t>
  </si>
  <si>
    <t>LIT_005</t>
  </si>
  <si>
    <t>Akoeman</t>
  </si>
  <si>
    <t>CTR_517</t>
  </si>
  <si>
    <t>Missellele</t>
  </si>
  <si>
    <t>LIT_178</t>
  </si>
  <si>
    <t>misselele</t>
  </si>
  <si>
    <t>Minisite_Crf-Nkoabang</t>
  </si>
  <si>
    <t>CTR_881</t>
  </si>
  <si>
    <t>Odza-II-MTN-IHS</t>
  </si>
  <si>
    <t>CTR_467</t>
  </si>
  <si>
    <t>Foumban-Lycee-MTN</t>
  </si>
  <si>
    <t>OST_128</t>
  </si>
  <si>
    <t>Kribi-Afanmabe</t>
  </si>
  <si>
    <t>SUD_241</t>
  </si>
  <si>
    <t>Ekie-Nodal</t>
  </si>
  <si>
    <t>CTR_575</t>
  </si>
  <si>
    <t>Ngomo</t>
  </si>
  <si>
    <t>CTR_083</t>
  </si>
  <si>
    <t>Messamendongo</t>
  </si>
  <si>
    <t>CTR_007</t>
  </si>
  <si>
    <t>Ekoumdoum-II</t>
  </si>
  <si>
    <t>CTR_665</t>
  </si>
  <si>
    <t>Barriere</t>
  </si>
  <si>
    <t>CTR_237</t>
  </si>
  <si>
    <t>Ekie-Sud-IHS</t>
  </si>
  <si>
    <t>CTR_647</t>
  </si>
  <si>
    <t>Ndemba</t>
  </si>
  <si>
    <t>EST_075</t>
  </si>
  <si>
    <t>Afanoya-MTN-IHS</t>
  </si>
  <si>
    <t>CTR_463</t>
  </si>
  <si>
    <t>Afanoya</t>
  </si>
  <si>
    <t>Angongo</t>
  </si>
  <si>
    <t>CTR_358</t>
  </si>
  <si>
    <t>MBPIKILIKI</t>
  </si>
  <si>
    <t>SUD_110</t>
  </si>
  <si>
    <t>Mbikiliki</t>
  </si>
  <si>
    <t>Binguela-Camrail</t>
  </si>
  <si>
    <t>CTR_453</t>
  </si>
  <si>
    <t>CTR_062</t>
  </si>
  <si>
    <t>Telo-MTN-IHS</t>
  </si>
  <si>
    <t>ADM_108</t>
  </si>
  <si>
    <t>Telo</t>
  </si>
  <si>
    <t>Buea-Universite</t>
  </si>
  <si>
    <t>SUO_062</t>
  </si>
  <si>
    <t>Minkama-IHS</t>
  </si>
  <si>
    <t>CTR_909</t>
  </si>
  <si>
    <t>Bfsam-Toungan-Lycee</t>
  </si>
  <si>
    <t>OST_268</t>
  </si>
  <si>
    <t>Bfsam-Baleng-IHS</t>
  </si>
  <si>
    <t>OST_169</t>
  </si>
  <si>
    <t>Bfsam-Stade</t>
  </si>
  <si>
    <t>OST_110</t>
  </si>
  <si>
    <t>Bfsam-Marche-New</t>
  </si>
  <si>
    <t>OST_223</t>
  </si>
  <si>
    <t>Bfsam-Q-Haoussa</t>
  </si>
  <si>
    <t>OST_100</t>
  </si>
  <si>
    <t>Bfsam-Tougang</t>
  </si>
  <si>
    <t>OST_064</t>
  </si>
  <si>
    <t>Bfsam-Baleng</t>
  </si>
  <si>
    <t>OST_063</t>
  </si>
  <si>
    <t>Kribi-Orange</t>
  </si>
  <si>
    <t>SUD_002</t>
  </si>
  <si>
    <t>Tangui</t>
  </si>
  <si>
    <t>LIT_233</t>
  </si>
  <si>
    <t>Montee-Kondengui-MTN-IHS</t>
  </si>
  <si>
    <t>CTR_535</t>
  </si>
  <si>
    <t>Borongoue-IHS</t>
  </si>
  <si>
    <t>EST_130</t>
  </si>
  <si>
    <t>Borongoue</t>
  </si>
  <si>
    <t>Galdi</t>
  </si>
  <si>
    <t>ADM_031</t>
  </si>
  <si>
    <t>Laore-MTN-IHS</t>
  </si>
  <si>
    <t>ADM_093</t>
  </si>
  <si>
    <t>Laore</t>
  </si>
  <si>
    <t>Nkongtock-IHS</t>
  </si>
  <si>
    <t>CTR_733</t>
  </si>
  <si>
    <t>Nkongtock</t>
  </si>
  <si>
    <t>CTR_036</t>
  </si>
  <si>
    <t>Mfou-EPC-MTN-IHS</t>
  </si>
  <si>
    <t>CTR_464</t>
  </si>
  <si>
    <t>Minisite-Soa</t>
  </si>
  <si>
    <t>CTR_689</t>
  </si>
  <si>
    <t>Mbouda-Lepi</t>
  </si>
  <si>
    <t>OST_071</t>
  </si>
  <si>
    <t>Kribi-Ndjibo</t>
  </si>
  <si>
    <t>SUD_081</t>
  </si>
  <si>
    <t>Nkoteng-IHS</t>
  </si>
  <si>
    <t>CTR_152</t>
  </si>
  <si>
    <t>Lounghe-Camrail</t>
  </si>
  <si>
    <t>LIT_389</t>
  </si>
  <si>
    <t>Pure Solar</t>
  </si>
  <si>
    <t>OST_183</t>
  </si>
  <si>
    <t>Meiganga-Markt-MTN-IHS</t>
  </si>
  <si>
    <t>ADM_107</t>
  </si>
  <si>
    <t>Mbouda-Marche-Ignames</t>
  </si>
  <si>
    <t>OST_297</t>
  </si>
  <si>
    <t>Bertoua-Tigaza</t>
  </si>
  <si>
    <t>EST_079</t>
  </si>
  <si>
    <t>Bberi-Q-Princes-II</t>
  </si>
  <si>
    <t>LIT_444</t>
  </si>
  <si>
    <t>Nkolmintag</t>
  </si>
  <si>
    <t>LIT_539</t>
  </si>
  <si>
    <t>Batchingou</t>
  </si>
  <si>
    <t>OST_033</t>
  </si>
  <si>
    <t>Bangang-Fokam-IHS</t>
  </si>
  <si>
    <t>OST_212</t>
  </si>
  <si>
    <t>Poutkak</t>
  </si>
  <si>
    <t>LIT_513</t>
  </si>
  <si>
    <t>Makepe-Maturite</t>
  </si>
  <si>
    <t>LIT_401</t>
  </si>
  <si>
    <t>Nkoabang-II-IHS</t>
  </si>
  <si>
    <t>CTR_458</t>
  </si>
  <si>
    <t>Niete-DG</t>
  </si>
  <si>
    <t>SUD_011</t>
  </si>
  <si>
    <t>Du-Levant</t>
  </si>
  <si>
    <t>LIT_046</t>
  </si>
  <si>
    <t>Limbe-Issokolo-IHS</t>
  </si>
  <si>
    <t>SUO_191</t>
  </si>
  <si>
    <t>Minka-MTN-IHS</t>
  </si>
  <si>
    <t>CTR_186</t>
  </si>
  <si>
    <t>Minka</t>
  </si>
  <si>
    <t>Mom</t>
  </si>
  <si>
    <t>CTR_202</t>
  </si>
  <si>
    <t>Bondjock</t>
  </si>
  <si>
    <t>CTR_205</t>
  </si>
  <si>
    <t>Ndogp-Nodal</t>
  </si>
  <si>
    <t>LIT_093</t>
  </si>
  <si>
    <t>Song-Kot-IHS</t>
  </si>
  <si>
    <t>LIT_374</t>
  </si>
  <si>
    <t>Otele</t>
  </si>
  <si>
    <t>CTR_201</t>
  </si>
  <si>
    <t>LIMBE-ALPHA-CLUB-TOWE-IHS</t>
  </si>
  <si>
    <t>SUO_208</t>
  </si>
  <si>
    <t>Beedi-Hte-Tension</t>
  </si>
  <si>
    <t>LIT_256</t>
  </si>
  <si>
    <t>Towe-South-IHS</t>
  </si>
  <si>
    <t>SUO_193</t>
  </si>
  <si>
    <t>Song-Mahop</t>
  </si>
  <si>
    <t>LIT_300</t>
  </si>
  <si>
    <t>Tonga</t>
  </si>
  <si>
    <t>OST_053</t>
  </si>
  <si>
    <t>Djerkoka-MTN-IHS</t>
  </si>
  <si>
    <t>ADM_095</t>
  </si>
  <si>
    <t>Djerkoka</t>
  </si>
  <si>
    <t>Nanga-Eboko</t>
  </si>
  <si>
    <t>CTR_033</t>
  </si>
  <si>
    <t>Berunda-MTN</t>
  </si>
  <si>
    <t>SUO_066</t>
  </si>
  <si>
    <t>Nkoabang</t>
  </si>
  <si>
    <t>CTR_084</t>
  </si>
  <si>
    <t>Buea-Signal-Hill</t>
  </si>
  <si>
    <t>SUO_023</t>
  </si>
  <si>
    <t>Babette</t>
  </si>
  <si>
    <t>OST_257</t>
  </si>
  <si>
    <t>Nomale</t>
  </si>
  <si>
    <t>CTR_297</t>
  </si>
  <si>
    <t>Bandjoun-Marche-Hiala</t>
  </si>
  <si>
    <t>OST_276</t>
  </si>
  <si>
    <t>Nanga-Eboko-IHS</t>
  </si>
  <si>
    <t>CTR_138</t>
  </si>
  <si>
    <t>Nkoteng-II</t>
  </si>
  <si>
    <t>CTR_220</t>
  </si>
  <si>
    <t>CTR_181_N_Nanga-Eboko-CRTV</t>
  </si>
  <si>
    <t>CTR_181</t>
  </si>
  <si>
    <t>Talla-Monatele-IHS</t>
  </si>
  <si>
    <t>CTR_135</t>
  </si>
  <si>
    <t>Monatele</t>
  </si>
  <si>
    <t>Menganme-Camtel</t>
  </si>
  <si>
    <t>CTR_142</t>
  </si>
  <si>
    <t>Menganme</t>
  </si>
  <si>
    <t>Enganme-IHS</t>
  </si>
  <si>
    <t>CTR_143</t>
  </si>
  <si>
    <t>Enganme</t>
  </si>
  <si>
    <t>Bpriso-Vanitex-New</t>
  </si>
  <si>
    <t>LIT_410</t>
  </si>
  <si>
    <t>Ouassa-Bamvele-Camrail</t>
  </si>
  <si>
    <t>CTR_454</t>
  </si>
  <si>
    <t>Ouassa-Bamvele</t>
  </si>
  <si>
    <t>Ngodi</t>
  </si>
  <si>
    <t>LIT_294</t>
  </si>
  <si>
    <t>Batchenga</t>
  </si>
  <si>
    <t>CTR_032</t>
  </si>
  <si>
    <t>Charles-Atangana</t>
  </si>
  <si>
    <t>CTR_197</t>
  </si>
  <si>
    <t>Vallee-Bastos</t>
  </si>
  <si>
    <t>CTR_251</t>
  </si>
  <si>
    <t>Fouda-New</t>
  </si>
  <si>
    <t>CTR_327</t>
  </si>
  <si>
    <t>Etoa-Meki-II</t>
  </si>
  <si>
    <t>CTR_682</t>
  </si>
  <si>
    <t>Ntaba</t>
  </si>
  <si>
    <t>CTR_380</t>
  </si>
  <si>
    <t>Mile4</t>
  </si>
  <si>
    <t>SUO_021</t>
  </si>
  <si>
    <t>Mfessang</t>
  </si>
  <si>
    <t>OST_189</t>
  </si>
  <si>
    <t>Demdeng</t>
  </si>
  <si>
    <t>OST_088</t>
  </si>
  <si>
    <t>CNR</t>
  </si>
  <si>
    <t>CTR_002</t>
  </si>
  <si>
    <t>Tsomo-Assi</t>
  </si>
  <si>
    <t>CTR_563</t>
  </si>
  <si>
    <t>Bankim</t>
  </si>
  <si>
    <t>ADM_012</t>
  </si>
  <si>
    <t>Garoua-Djalingo-IHS</t>
  </si>
  <si>
    <t>NRD_095</t>
  </si>
  <si>
    <t>Adjap-IHS</t>
  </si>
  <si>
    <t>SUD_070</t>
  </si>
  <si>
    <t>Adjap</t>
  </si>
  <si>
    <t>Kotto-Eglise-EPC</t>
  </si>
  <si>
    <t>LIT_454</t>
  </si>
  <si>
    <t>Kotto-Logpom</t>
  </si>
  <si>
    <t>LIT_612</t>
  </si>
  <si>
    <t>Croix-Rouge-Yde</t>
  </si>
  <si>
    <t>CTR_759</t>
  </si>
  <si>
    <t>Febe-Village-IHS</t>
  </si>
  <si>
    <t>CTR_692</t>
  </si>
  <si>
    <t>Mendong-II</t>
  </si>
  <si>
    <t>CTR_476</t>
  </si>
  <si>
    <t>Scalom-EHS-IHS</t>
  </si>
  <si>
    <t>CTR_155</t>
  </si>
  <si>
    <t>LIT_029</t>
  </si>
  <si>
    <t>NRO_011</t>
  </si>
  <si>
    <t>Nguibassal</t>
  </si>
  <si>
    <t>CTR_858</t>
  </si>
  <si>
    <t>BTS-Mobile-Bachuo-Akagbe</t>
  </si>
  <si>
    <t>SUO_168</t>
  </si>
  <si>
    <t>Bachuo</t>
  </si>
  <si>
    <t>Bali-Njenka-IHS</t>
  </si>
  <si>
    <t>NRO_151</t>
  </si>
  <si>
    <t>Idenau-MTN</t>
  </si>
  <si>
    <t>SUO_036</t>
  </si>
  <si>
    <t>Idenau</t>
  </si>
  <si>
    <t>Ndom</t>
  </si>
  <si>
    <t>SUO_028</t>
  </si>
  <si>
    <t>Minisite-Bonapriso-Castel-Hall</t>
  </si>
  <si>
    <t>LIT_628</t>
  </si>
  <si>
    <t>DIDANGO-II</t>
  </si>
  <si>
    <t>OST_316</t>
  </si>
  <si>
    <t>MUTENGENE-Q12-IHS</t>
  </si>
  <si>
    <t>SUO_211</t>
  </si>
  <si>
    <t>MUTENGUENE BAGDAD-MTN</t>
  </si>
  <si>
    <t>SUO_225</t>
  </si>
  <si>
    <t>Omeng</t>
  </si>
  <si>
    <t>LIT_136</t>
  </si>
  <si>
    <t>Akono</t>
  </si>
  <si>
    <t>CTR_063</t>
  </si>
  <si>
    <t>Bonamatoumbe-II</t>
  </si>
  <si>
    <t>LIT_364</t>
  </si>
  <si>
    <t>Ahala</t>
  </si>
  <si>
    <t>CTR_195</t>
  </si>
  <si>
    <t>Nkomba-II-IHS</t>
  </si>
  <si>
    <t>LIT_155</t>
  </si>
  <si>
    <t>Limbe-Federal-Qter</t>
  </si>
  <si>
    <t>SUO_065</t>
  </si>
  <si>
    <t>Balengou</t>
  </si>
  <si>
    <t>OST_049</t>
  </si>
  <si>
    <t>BOVA-II-IHS</t>
  </si>
  <si>
    <t>SUO_221</t>
  </si>
  <si>
    <t>Bokito-MTN</t>
  </si>
  <si>
    <t>CTR_193</t>
  </si>
  <si>
    <t>Bokito</t>
  </si>
  <si>
    <t>Bissiang</t>
  </si>
  <si>
    <t>LIT_505</t>
  </si>
  <si>
    <t>Buea-Service-Center-IHS</t>
  </si>
  <si>
    <t>SUO_182</t>
  </si>
  <si>
    <t>Gara-Guider-IHS</t>
  </si>
  <si>
    <t>NRD_115</t>
  </si>
  <si>
    <t>OST_010</t>
  </si>
  <si>
    <t>LIT_869_Z_Bonamikano</t>
  </si>
  <si>
    <t>LIT_869</t>
  </si>
  <si>
    <t>Nkololoun-II</t>
  </si>
  <si>
    <t>LIT_439</t>
  </si>
  <si>
    <t>IPD</t>
  </si>
  <si>
    <t>LIT_100</t>
  </si>
  <si>
    <t>Newb-Mairie</t>
  </si>
  <si>
    <t>LIT_090</t>
  </si>
  <si>
    <t>SFID-Ndeng-MTN-IHS</t>
  </si>
  <si>
    <t>EST_102</t>
  </si>
  <si>
    <t>Deng</t>
  </si>
  <si>
    <t>Hogmeni</t>
  </si>
  <si>
    <t>LIT_325</t>
  </si>
  <si>
    <t>Shell-Newbell</t>
  </si>
  <si>
    <t>LIT_053</t>
  </si>
  <si>
    <t>Indoor-Orange-shop-PlaYce</t>
  </si>
  <si>
    <t>CTR_882</t>
  </si>
  <si>
    <t>Carrefour-Mezzanine</t>
  </si>
  <si>
    <t>LIT_734</t>
  </si>
  <si>
    <t>Akok-I</t>
  </si>
  <si>
    <t>SUD_121</t>
  </si>
  <si>
    <t>Akom-I</t>
  </si>
  <si>
    <t>Akok-II</t>
  </si>
  <si>
    <t>SUD_127</t>
  </si>
  <si>
    <t>Afambassi-MTN</t>
  </si>
  <si>
    <t>CTR_365</t>
  </si>
  <si>
    <t>Afambassi</t>
  </si>
  <si>
    <t>Bayomen-Kalong-MTN</t>
  </si>
  <si>
    <t>CTR_364</t>
  </si>
  <si>
    <t>Bayomen-Kalong</t>
  </si>
  <si>
    <t>Emana</t>
  </si>
  <si>
    <t>CTR_023</t>
  </si>
  <si>
    <t>Ezezang-MTN</t>
  </si>
  <si>
    <t>CTR_230</t>
  </si>
  <si>
    <t>Ezezang</t>
  </si>
  <si>
    <t>Mabanda</t>
  </si>
  <si>
    <t>LIT_094</t>
  </si>
  <si>
    <t>Manjo-new</t>
  </si>
  <si>
    <t>LIT_555</t>
  </si>
  <si>
    <t>Ngoulmepa-New</t>
  </si>
  <si>
    <t>LIT_523</t>
  </si>
  <si>
    <t>Ngonga</t>
  </si>
  <si>
    <t>LIT_135</t>
  </si>
  <si>
    <t>Ossombe-MTN</t>
  </si>
  <si>
    <t>CTR_405</t>
  </si>
  <si>
    <t>Ossombe</t>
  </si>
  <si>
    <t>Pouma-Makob</t>
  </si>
  <si>
    <t>LIT_201</t>
  </si>
  <si>
    <t>Olembe-staduim</t>
  </si>
  <si>
    <t>CTR_853</t>
  </si>
  <si>
    <t>Ntam</t>
  </si>
  <si>
    <t>SUD_120</t>
  </si>
  <si>
    <t>Indoor-BEAC</t>
  </si>
  <si>
    <t>CTR_878</t>
  </si>
  <si>
    <t>Makepe-Chefferie</t>
  </si>
  <si>
    <t>LIT_397</t>
  </si>
  <si>
    <t>Yop-IHS</t>
  </si>
  <si>
    <t>CTR_673</t>
  </si>
  <si>
    <t>Yop</t>
  </si>
  <si>
    <t>Zamakoe-MTN</t>
  </si>
  <si>
    <t>CTR_366</t>
  </si>
  <si>
    <t>Zamakoe</t>
  </si>
  <si>
    <t>Penja-Shell-IHS</t>
  </si>
  <si>
    <t>LIT_493</t>
  </si>
  <si>
    <t>Taete-MTN-IHS</t>
  </si>
  <si>
    <t>CTR_184</t>
  </si>
  <si>
    <t>Taete</t>
  </si>
  <si>
    <t>Sky-Way-Hotel-IHS</t>
  </si>
  <si>
    <t>LIT_141</t>
  </si>
  <si>
    <t>Sikoum</t>
  </si>
  <si>
    <t>LIT_012</t>
  </si>
  <si>
    <t>Sikoum-II</t>
  </si>
  <si>
    <t>LIT_388</t>
  </si>
  <si>
    <t>Sombo</t>
  </si>
  <si>
    <t>CTR_013</t>
  </si>
  <si>
    <t>Yambassa</t>
  </si>
  <si>
    <t>CTR_232</t>
  </si>
  <si>
    <t>Sackbayeme</t>
  </si>
  <si>
    <t>LIT_138</t>
  </si>
  <si>
    <t>Sacbayeme</t>
  </si>
  <si>
    <t>Cinema-ABC</t>
  </si>
  <si>
    <t>LIT_061</t>
  </si>
  <si>
    <t>Olembe</t>
  </si>
  <si>
    <t>CTR_080</t>
  </si>
  <si>
    <t>Gari-Gombo</t>
  </si>
  <si>
    <t>EST_048</t>
  </si>
  <si>
    <t>Bpriso-Croissanterie</t>
  </si>
  <si>
    <t>LIT_675</t>
  </si>
  <si>
    <t>Emana-Lycee2-MTN-IHS</t>
  </si>
  <si>
    <t>CTR_518</t>
  </si>
  <si>
    <t>Soboum-IHS</t>
  </si>
  <si>
    <t>LIT_579</t>
  </si>
  <si>
    <t>Akonolinga-Town-IHS</t>
  </si>
  <si>
    <t>CTR_784</t>
  </si>
  <si>
    <t>Penja-Market-MTN</t>
  </si>
  <si>
    <t>LIT_767</t>
  </si>
  <si>
    <t>Babylone-IHS</t>
  </si>
  <si>
    <t>LIT_153</t>
  </si>
  <si>
    <t>Pama</t>
  </si>
  <si>
    <t>SUD_004</t>
  </si>
  <si>
    <t>Ntui-Ecole-Publique</t>
  </si>
  <si>
    <t>CTR_826</t>
  </si>
  <si>
    <t>MONATELE-IHS</t>
  </si>
  <si>
    <t>CTR_869</t>
  </si>
  <si>
    <t>Sabga</t>
  </si>
  <si>
    <t>NRO_048</t>
  </si>
  <si>
    <t>Logbaba</t>
  </si>
  <si>
    <t>LIT_058</t>
  </si>
  <si>
    <t>Mbanga-Mouyouka-IHS</t>
  </si>
  <si>
    <t>LIT_789</t>
  </si>
  <si>
    <t>Mouyouka</t>
  </si>
  <si>
    <t>Bidou-IHS</t>
  </si>
  <si>
    <t>SUD_125</t>
  </si>
  <si>
    <t>Manjo-Q2-MTN</t>
  </si>
  <si>
    <t>LIT_772</t>
  </si>
  <si>
    <t>BISSIANG-Kribi</t>
  </si>
  <si>
    <t>SUD_128</t>
  </si>
  <si>
    <t>BISSIANG</t>
  </si>
  <si>
    <t>Cite-Verte</t>
  </si>
  <si>
    <t>CTR_414</t>
  </si>
  <si>
    <t>SGC_Bonanjo</t>
  </si>
  <si>
    <t>LIT_742</t>
  </si>
  <si>
    <t>H-Progres</t>
  </si>
  <si>
    <t>CTR_017</t>
  </si>
  <si>
    <t>Mutengene-Qter8</t>
  </si>
  <si>
    <t>SUO_064</t>
  </si>
  <si>
    <t>Boadibo</t>
  </si>
  <si>
    <t>LIT_682</t>
  </si>
  <si>
    <t>Crf-Mutzig-IHS</t>
  </si>
  <si>
    <t>LIT_485</t>
  </si>
  <si>
    <t>Camp-Bertaud</t>
  </si>
  <si>
    <t>LIT_281</t>
  </si>
  <si>
    <t>NR-PK5</t>
  </si>
  <si>
    <t>LIT_096</t>
  </si>
  <si>
    <t>Essazok</t>
  </si>
  <si>
    <t>CTR_749</t>
  </si>
  <si>
    <t>Labogenie</t>
  </si>
  <si>
    <t>CTR_015</t>
  </si>
  <si>
    <t>Ndisamba</t>
  </si>
  <si>
    <t>CTR_008</t>
  </si>
  <si>
    <t>Ekekam-MTN-IHS</t>
  </si>
  <si>
    <t>CTR_694</t>
  </si>
  <si>
    <t>Memiam-MTN</t>
  </si>
  <si>
    <t>SUD_235</t>
  </si>
  <si>
    <t>Memiam</t>
  </si>
  <si>
    <t>Mbankomo-Okoa-Maria</t>
  </si>
  <si>
    <t>CTR_541</t>
  </si>
  <si>
    <t>Nkometou-Edouma-IHS</t>
  </si>
  <si>
    <t>CTR_695</t>
  </si>
  <si>
    <t>Nkongkarak-MTN-IHS</t>
  </si>
  <si>
    <t>CTR_696</t>
  </si>
  <si>
    <t>Nkongkarak</t>
  </si>
  <si>
    <t>Metet</t>
  </si>
  <si>
    <t>CTR_053</t>
  </si>
  <si>
    <t>Bastos-ART</t>
  </si>
  <si>
    <t>CTR_722</t>
  </si>
  <si>
    <t>CBC</t>
  </si>
  <si>
    <t>CTR_805</t>
  </si>
  <si>
    <t>LIT_039</t>
  </si>
  <si>
    <t>Edea-Ndokok</t>
  </si>
  <si>
    <t>LIT_230</t>
  </si>
  <si>
    <t>Djoum-CIFAN</t>
  </si>
  <si>
    <t>SUD_231</t>
  </si>
  <si>
    <t>Bamoko</t>
  </si>
  <si>
    <t>CTR_091</t>
  </si>
  <si>
    <t>Goufan</t>
  </si>
  <si>
    <t>CTR_231</t>
  </si>
  <si>
    <t>Mvoundou-Ngoke-MTN-IHS</t>
  </si>
  <si>
    <t>CTR_183</t>
  </si>
  <si>
    <t>Mvoundou-Ngoke</t>
  </si>
  <si>
    <t>Ngwei-II-IHS</t>
  </si>
  <si>
    <t>LIT_664</t>
  </si>
  <si>
    <t>Ngwei</t>
  </si>
  <si>
    <t>Batchenga-MTN-IHS</t>
  </si>
  <si>
    <t>CTR_180</t>
  </si>
  <si>
    <t>Batchenga-Nachtigal-IHS</t>
  </si>
  <si>
    <t>CTR_699</t>
  </si>
  <si>
    <t>Ebombe</t>
  </si>
  <si>
    <t>CTR_003</t>
  </si>
  <si>
    <t>Lobo</t>
  </si>
  <si>
    <t>CTR_227</t>
  </si>
  <si>
    <t>Mamb</t>
  </si>
  <si>
    <t>CTR_356</t>
  </si>
  <si>
    <t>LIT_132</t>
  </si>
  <si>
    <t>Nkenglikok</t>
  </si>
  <si>
    <t>CTR_060</t>
  </si>
  <si>
    <t>Nkeng-likok</t>
  </si>
  <si>
    <t>EST_020</t>
  </si>
  <si>
    <t>CTR_073</t>
  </si>
  <si>
    <t>Mbambou-IHS</t>
  </si>
  <si>
    <t>LIT_143</t>
  </si>
  <si>
    <t>Mbambou</t>
  </si>
  <si>
    <t>Minisite-Elig-Edzoa</t>
  </si>
  <si>
    <t>CTR_684</t>
  </si>
  <si>
    <t>Minisite-Tradex-Village</t>
  </si>
  <si>
    <t>LIT_663</t>
  </si>
  <si>
    <t>Mengong</t>
  </si>
  <si>
    <t>SUD_017</t>
  </si>
  <si>
    <t>Abiete</t>
  </si>
  <si>
    <t>Ebeba</t>
  </si>
  <si>
    <t>CTR_116</t>
  </si>
  <si>
    <t>Makoda-MTN</t>
  </si>
  <si>
    <t>CTR_360</t>
  </si>
  <si>
    <t>Makoda</t>
  </si>
  <si>
    <t>Minisite-Tsinga</t>
  </si>
  <si>
    <t>CTR_690</t>
  </si>
  <si>
    <t>Matomb</t>
  </si>
  <si>
    <t>CTR_005</t>
  </si>
  <si>
    <t>Minisite-PK8-ESG-ISTA</t>
  </si>
  <si>
    <t>LIT_630</t>
  </si>
  <si>
    <t>Ndokoma</t>
  </si>
  <si>
    <t>LIT_308</t>
  </si>
  <si>
    <t>LIT_108</t>
  </si>
  <si>
    <t>Olamze-IHS</t>
  </si>
  <si>
    <t>SUD_038</t>
  </si>
  <si>
    <t>Olamze</t>
  </si>
  <si>
    <t>Mfou-Entree</t>
  </si>
  <si>
    <t>CTR_653</t>
  </si>
  <si>
    <t>Nkak</t>
  </si>
  <si>
    <t>LIT_231</t>
  </si>
  <si>
    <t>Mapubbi</t>
  </si>
  <si>
    <t>Ambassade-Gabon</t>
  </si>
  <si>
    <t>CTR_745</t>
  </si>
  <si>
    <t>Dibamba-Camrail</t>
  </si>
  <si>
    <t>LIT_385</t>
  </si>
  <si>
    <t>Mengueme</t>
  </si>
  <si>
    <t>CTR_354</t>
  </si>
  <si>
    <t>Mandoumba</t>
  </si>
  <si>
    <t>CTR_066</t>
  </si>
  <si>
    <t>Campo-Beach-IHS</t>
  </si>
  <si>
    <t>LIT_494</t>
  </si>
  <si>
    <t>Avebe-MTN</t>
  </si>
  <si>
    <t>SUD_236</t>
  </si>
  <si>
    <t>Avebe</t>
  </si>
  <si>
    <t>EST_009</t>
  </si>
  <si>
    <t>Boga-Mahole</t>
  </si>
  <si>
    <t>CTR_234</t>
  </si>
  <si>
    <t>Fifinda-MTN</t>
  </si>
  <si>
    <t>SUD_215</t>
  </si>
  <si>
    <t>Fifinda</t>
  </si>
  <si>
    <t>Bai-Panya-IHS</t>
  </si>
  <si>
    <t>SUO_093</t>
  </si>
  <si>
    <t>Ngoung</t>
  </si>
  <si>
    <t>CTR_115</t>
  </si>
  <si>
    <t>Dehane-PHP</t>
  </si>
  <si>
    <t>LIT_591</t>
  </si>
  <si>
    <t>Dehane</t>
  </si>
  <si>
    <t>Col-Batie-IHS</t>
  </si>
  <si>
    <t>OST_164</t>
  </si>
  <si>
    <t>Batie</t>
  </si>
  <si>
    <t>OST_017</t>
  </si>
  <si>
    <t>Ndoumkain</t>
  </si>
  <si>
    <t>OST_207</t>
  </si>
  <si>
    <t>BAHAM-NGOUGOUM</t>
  </si>
  <si>
    <t>OST_282</t>
  </si>
  <si>
    <t>Nakong</t>
  </si>
  <si>
    <t>NRD_157</t>
  </si>
  <si>
    <t>Bantoum-II-IHS</t>
  </si>
  <si>
    <t>OST_301</t>
  </si>
  <si>
    <t>Bamoungoum-IHS</t>
  </si>
  <si>
    <t>OST_163</t>
  </si>
  <si>
    <t>Balessing</t>
  </si>
  <si>
    <t>OST_008</t>
  </si>
  <si>
    <t>OCM/Stratégique</t>
  </si>
  <si>
    <t>Mbouda-SIK-IHS</t>
  </si>
  <si>
    <t>OST_144</t>
  </si>
  <si>
    <t>Yenon</t>
  </si>
  <si>
    <t>OST_013</t>
  </si>
  <si>
    <t>Baham</t>
  </si>
  <si>
    <t>OST_035</t>
  </si>
  <si>
    <t>OST_040</t>
  </si>
  <si>
    <t>OST_034</t>
  </si>
  <si>
    <t>Boutourou</t>
  </si>
  <si>
    <t>CTR_092</t>
  </si>
  <si>
    <t>Nkong-Zem</t>
  </si>
  <si>
    <t>OST_073</t>
  </si>
  <si>
    <t>Bafounda-IHS</t>
  </si>
  <si>
    <t>OST_150</t>
  </si>
  <si>
    <t>Bafounda</t>
  </si>
  <si>
    <t>Bansoa-IHS</t>
  </si>
  <si>
    <t>OST_151</t>
  </si>
  <si>
    <t>Bameka-IHS</t>
  </si>
  <si>
    <t>OST_162</t>
  </si>
  <si>
    <t>Bameka</t>
  </si>
  <si>
    <t>Bamendjou-II</t>
  </si>
  <si>
    <t>OST_298</t>
  </si>
  <si>
    <t>Bondjo-Hill-IHS</t>
  </si>
  <si>
    <t>SUO_167</t>
  </si>
  <si>
    <t>Buea-Sandpit-IHS</t>
  </si>
  <si>
    <t>SUO_180</t>
  </si>
  <si>
    <t>Foumban-CAMTEL</t>
  </si>
  <si>
    <t>OST_047</t>
  </si>
  <si>
    <t>Buea-Orange</t>
  </si>
  <si>
    <t>SUO_007</t>
  </si>
  <si>
    <t>Buea-Camtel</t>
  </si>
  <si>
    <t>SUO_226</t>
  </si>
  <si>
    <t>Buea-Hospital</t>
  </si>
  <si>
    <t>SUO_163</t>
  </si>
  <si>
    <t>Tole-II-IHS</t>
  </si>
  <si>
    <t>SUO_190</t>
  </si>
  <si>
    <t>Mutengene-Maternity-IHS</t>
  </si>
  <si>
    <t>SUO_210</t>
  </si>
  <si>
    <t>Upper-Mawo-IHS</t>
  </si>
  <si>
    <t>SUO_166</t>
  </si>
  <si>
    <t>Limbe-Kie</t>
  </si>
  <si>
    <t>SUO_002</t>
  </si>
  <si>
    <t>Messa-Carriere</t>
  </si>
  <si>
    <t>CTR_382</t>
  </si>
  <si>
    <t>Foumban-Njiyouom</t>
  </si>
  <si>
    <t>OST_137</t>
  </si>
  <si>
    <t>Foumban-Kounga</t>
  </si>
  <si>
    <t>OST_028</t>
  </si>
  <si>
    <t>SUO_012</t>
  </si>
  <si>
    <t>Tole-HIS</t>
  </si>
  <si>
    <t>SUO_196</t>
  </si>
  <si>
    <t>Bakassi</t>
  </si>
  <si>
    <t>SUO_018</t>
  </si>
  <si>
    <t>Monkey-Hill</t>
  </si>
  <si>
    <t>SUO_011</t>
  </si>
  <si>
    <t>Mundemba</t>
  </si>
  <si>
    <t>SUO_020</t>
  </si>
  <si>
    <t>Nguti</t>
  </si>
  <si>
    <t>SUO_022</t>
  </si>
  <si>
    <t>Limbe-GRA-IHS</t>
  </si>
  <si>
    <t>SUO_192</t>
  </si>
  <si>
    <t>Ekondo-titi</t>
  </si>
  <si>
    <t>SUO_019</t>
  </si>
  <si>
    <t>Ekondo-Titi</t>
  </si>
  <si>
    <t>OST_004</t>
  </si>
  <si>
    <t>Limbe-Batoke-Camtel</t>
  </si>
  <si>
    <t>SUO_227</t>
  </si>
  <si>
    <t>Ndoussan</t>
  </si>
  <si>
    <t>CTR_054</t>
  </si>
  <si>
    <t>Nkog-Edzen</t>
  </si>
  <si>
    <t>CTR_041</t>
  </si>
  <si>
    <t>Tole-IHS</t>
  </si>
  <si>
    <t>SUO_189</t>
  </si>
  <si>
    <t>Konye</t>
  </si>
  <si>
    <t>SUO_032</t>
  </si>
  <si>
    <t>Kurume</t>
  </si>
  <si>
    <t>SUO_034</t>
  </si>
  <si>
    <t>Tinto</t>
  </si>
  <si>
    <t>SUO_040</t>
  </si>
  <si>
    <t>Loe-MTN</t>
  </si>
  <si>
    <t>SUO_043</t>
  </si>
  <si>
    <t>Loe</t>
  </si>
  <si>
    <t>Ekondo-Nege-MTN</t>
  </si>
  <si>
    <t>SUO_047</t>
  </si>
  <si>
    <t>Ekondo-Nege</t>
  </si>
  <si>
    <t>Ilor-MTN</t>
  </si>
  <si>
    <t>SUO_046</t>
  </si>
  <si>
    <t>Ilor</t>
  </si>
  <si>
    <t>Mbakwa-Supe-MTN</t>
  </si>
  <si>
    <t>SUO_049</t>
  </si>
  <si>
    <t>Mbakwa</t>
  </si>
  <si>
    <t>Yoke</t>
  </si>
  <si>
    <t>SUO_070</t>
  </si>
  <si>
    <t>Ashum-MTN</t>
  </si>
  <si>
    <t>SUO_089</t>
  </si>
  <si>
    <t>Ashum</t>
  </si>
  <si>
    <t>Ekona-MTN</t>
  </si>
  <si>
    <t>SUO_087</t>
  </si>
  <si>
    <t>Ekona</t>
  </si>
  <si>
    <t>Botatango-MTN</t>
  </si>
  <si>
    <t>CTR_223</t>
  </si>
  <si>
    <t>Botatango</t>
  </si>
  <si>
    <t>Bombe-Bakundu-MTN</t>
  </si>
  <si>
    <t>SUO_086</t>
  </si>
  <si>
    <t>Bombe-Bakundu</t>
  </si>
  <si>
    <t>Munyengue-Trouble-IHS</t>
  </si>
  <si>
    <t>SUO_098</t>
  </si>
  <si>
    <t>Muyengue-II-IHS</t>
  </si>
  <si>
    <t>SUO_026</t>
  </si>
  <si>
    <t>Bombanda-Ebulu-IHS</t>
  </si>
  <si>
    <t>SUO_095</t>
  </si>
  <si>
    <t>Kembong</t>
  </si>
  <si>
    <t>NRO_026</t>
  </si>
  <si>
    <t>Babensi-IHS</t>
  </si>
  <si>
    <t>SUO_099</t>
  </si>
  <si>
    <t>Babensi</t>
  </si>
  <si>
    <t>Ekona-II-IHS</t>
  </si>
  <si>
    <t>SUO_128</t>
  </si>
  <si>
    <t>Akwaya-IHS</t>
  </si>
  <si>
    <t>SUO_092</t>
  </si>
  <si>
    <t>Akwaya</t>
  </si>
  <si>
    <t>Njikwa-Town-IHS</t>
  </si>
  <si>
    <t>NRO_022</t>
  </si>
  <si>
    <t>Njikwa</t>
  </si>
  <si>
    <t>Bova-Bokombo-IHS</t>
  </si>
  <si>
    <t>SUO_025</t>
  </si>
  <si>
    <t>Bova-Bokombo</t>
  </si>
  <si>
    <t>Mbonge</t>
  </si>
  <si>
    <t>SUO_134</t>
  </si>
  <si>
    <t>Abuenshie</t>
  </si>
  <si>
    <t>NRO_045</t>
  </si>
  <si>
    <t>Tugi</t>
  </si>
  <si>
    <t>NRO_076</t>
  </si>
  <si>
    <t>Jikejem</t>
  </si>
  <si>
    <t>NRO_071</t>
  </si>
  <si>
    <t>Berore-IHS</t>
  </si>
  <si>
    <t>NRO_086</t>
  </si>
  <si>
    <t>Berore</t>
  </si>
  <si>
    <t>Bai-Kuke-IHS</t>
  </si>
  <si>
    <t>SUO_153</t>
  </si>
  <si>
    <t>Bai-Kuke</t>
  </si>
  <si>
    <t>Kwaja</t>
  </si>
  <si>
    <t>NRO_096</t>
  </si>
  <si>
    <t>Jikejem-II</t>
  </si>
  <si>
    <t>NRO_111</t>
  </si>
  <si>
    <t>Gossi-IHS</t>
  </si>
  <si>
    <t>EXN_232</t>
  </si>
  <si>
    <t>Gossi</t>
  </si>
  <si>
    <t>Zingui</t>
  </si>
  <si>
    <t>SUD_136</t>
  </si>
  <si>
    <t>CTR_058</t>
  </si>
  <si>
    <t>EXN_005</t>
  </si>
  <si>
    <t>A (Key)</t>
  </si>
  <si>
    <t>B (AK - Type Issue)</t>
  </si>
  <si>
    <t>C (AJ - Type)</t>
  </si>
  <si>
    <t>D (AM - Detail)</t>
  </si>
  <si>
    <t>PDH</t>
  </si>
  <si>
    <t>TX ISSUE</t>
  </si>
  <si>
    <t>ACTIVE</t>
  </si>
  <si>
    <t>MPR issue</t>
  </si>
  <si>
    <t>BSS</t>
  </si>
  <si>
    <t>RAN ISSUE</t>
  </si>
  <si>
    <t>BSS Hardware issue</t>
  </si>
  <si>
    <t>ENVTECH</t>
  </si>
  <si>
    <t>PASSIVE</t>
  </si>
  <si>
    <t>Sites strategiques, MLL, Pylone, etc.</t>
  </si>
  <si>
    <t>POWER ISSUE</t>
  </si>
  <si>
    <t>AKTIVCO Defaut GE &amp; Power Cabinet</t>
  </si>
  <si>
    <t>AKTIVCO GRID ONLY</t>
  </si>
  <si>
    <t>AKTIVCO Coupure ENEO &amp; Baisse de tension</t>
  </si>
  <si>
    <t>IHS GRID ONLY</t>
  </si>
  <si>
    <t>Coupure ENEO &amp; Baisse de tension</t>
  </si>
  <si>
    <t>Defaut GE &amp; Power Cabinet</t>
  </si>
  <si>
    <t>Sharing</t>
  </si>
  <si>
    <t>SST &amp; DC</t>
  </si>
  <si>
    <t>Sites strategiques &amp; DataCenter</t>
  </si>
  <si>
    <t>Exclu</t>
  </si>
  <si>
    <t>SAT</t>
  </si>
  <si>
    <t>SPARE-ISSUE</t>
  </si>
  <si>
    <t>TRANS_FO_CAMTEL</t>
  </si>
  <si>
    <t>Fiber CAMTEL</t>
  </si>
  <si>
    <t>Fiber AOF</t>
  </si>
  <si>
    <t>TRAVAUX-HUAWEI</t>
  </si>
  <si>
    <t>Projet OCM (ZTE, NOKIA, autres projets)</t>
  </si>
  <si>
    <t>TRAVAUX -NOKIA</t>
  </si>
  <si>
    <t>TRAVAUX OCM</t>
  </si>
  <si>
    <t>No root cause</t>
  </si>
  <si>
    <t>fxdb</t>
  </si>
  <si>
    <t>analyse et intervension</t>
  </si>
  <si>
    <t xml:space="preserve">jumper </t>
  </si>
  <si>
    <t>lien entre 2 site</t>
  </si>
  <si>
    <t>Projet OCM (HUAWEI)</t>
  </si>
  <si>
    <t>TRAVAUX-NOKIA</t>
  </si>
  <si>
    <t>Projet OCM (NOKIA)</t>
  </si>
  <si>
    <t>ODU HS</t>
  </si>
  <si>
    <t>IP &amp; VLAN</t>
  </si>
  <si>
    <t>Warehouse HUAWEI</t>
  </si>
  <si>
    <t>Power Telco</t>
  </si>
  <si>
    <t>FRGU</t>
  </si>
  <si>
    <t xml:space="preserve"> FXED</t>
  </si>
  <si>
    <t>FBBC</t>
  </si>
  <si>
    <t>VBPe1P</t>
  </si>
  <si>
    <t>GPS</t>
  </si>
  <si>
    <t>power issue =  problèmes de Phases récurrente sur site</t>
  </si>
  <si>
    <t>Site démentelé par OCM</t>
  </si>
  <si>
    <t>Site down and not MSP</t>
  </si>
  <si>
    <t>FSMF</t>
  </si>
  <si>
    <t>EXCLU</t>
  </si>
  <si>
    <t>Bekoko-IHS</t>
  </si>
  <si>
    <t>raison d'exlusion</t>
  </si>
  <si>
    <t>site scelle par la justice</t>
  </si>
  <si>
    <t>CHASSIS</t>
  </si>
  <si>
    <t>Row Labels</t>
  </si>
  <si>
    <t>Grand Total</t>
  </si>
  <si>
    <t>MTN</t>
  </si>
  <si>
    <t>site vandalise</t>
  </si>
  <si>
    <t xml:space="preserve"> Site vendalisé,</t>
  </si>
  <si>
    <t>Sum of NUR RAN</t>
  </si>
  <si>
    <t>slot</t>
  </si>
  <si>
    <t>board</t>
  </si>
  <si>
    <t>card</t>
  </si>
  <si>
    <t>VSAT = Very Small Aperture Terminal: liaison salellitaire + modem</t>
  </si>
  <si>
    <t>carte FPFC / FPFH ou connexion vers RRU</t>
  </si>
  <si>
    <t>FXDB</t>
  </si>
  <si>
    <t xml:space="preserve">NOMENCLATURE </t>
  </si>
  <si>
    <t>UE Relay</t>
  </si>
  <si>
    <t>SPARE-HS</t>
  </si>
  <si>
    <t>la cellule utilise une mauvaise bande passante , BOTX ivan travaille dessus pour la restaurer</t>
  </si>
  <si>
    <t>NUR DAILY RECAP - NUR 1583</t>
  </si>
  <si>
    <t xml:space="preserve"> Site vendalisé</t>
  </si>
  <si>
    <t>UPDATES 12/04/2026</t>
  </si>
  <si>
    <t xml:space="preserve">09.04.26; IHS; ACCESS DENIED BY LOCAL AUTHORITY - Escalade L5
08.04.26; IHS; ACCESS DENIED BY LOCAL AUTHORITY - Escalade L5
06.04.26; IHS; ACCESS DENIED BY LOCAL AUTHORITY - Escalade L4
02.04.26: IHS: ACCESS DENIED BY LOCAL AUTHORITY escalade L3 IHS </t>
  </si>
  <si>
    <t>Power status check ongoing</t>
  </si>
  <si>
    <t>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t>
  </si>
  <si>
    <t>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t>
  </si>
  <si>
    <t>09.04.26; Carte core Evo du site démentelée pour restaurer ARMP; En attente de la MAD de la spare par OCM</t>
  </si>
  <si>
    <t>Site en cours de démentelement</t>
  </si>
  <si>
    <t>Impacted by ADM_132_H_Beka-Hossere-MTN-IHS (Power issue and access issue), escalated to L4 of IHS
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t>
  </si>
  <si>
    <t>08.04.26; ODU 3DB20859AB faulty et commande passée à OCM
08.04.26; Besoin d'un FME sur site pour vérifier la chaine antennaire de l'ODU 3.1; CM-20260408-00002730; FME Rodrigue activé pour investigations, update ASAP</t>
  </si>
  <si>
    <t>no root cause</t>
  </si>
  <si>
    <t>MPR ISSUE</t>
  </si>
  <si>
    <t>12/04/2026 dégradation ODU à remplacer pas encore mis à disposition par OCM</t>
  </si>
  <si>
    <t xml:space="preserve">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</si>
  <si>
    <t>Grid only, No space to deployed MDG//Awaiting Grid return</t>
  </si>
  <si>
    <t>12/04/2026  Carte CorEvo-1G Faulty pas disponible en stock commande en cours vers OCM 
12/04/2026 Need FME ON SITE TO CHECK MPR STATUS / FME BRUNO  ACTIVATED ETA ASAP</t>
  </si>
  <si>
    <t>10/04/2026 : Besoin d'analyse BO RAN || Power configuration issue on  NodeB (Maximum transmit power configured of RNC in inconformity with maximum transmit power configured of NodeB) || Need an investigation from NPM team</t>
  </si>
  <si>
    <t>Cells lockees</t>
  </si>
  <si>
    <t>HOURLY CAMUSAT 12/04/2026</t>
  </si>
  <si>
    <t>PWC Overload</t>
  </si>
  <si>
    <t xml:space="preserve">13.04.26: Feedback MTN, Restoration team faces access issue due to insecurity, escalated to L5
10.04.26: Feedback MTN, Restoration team faces access issue due to insecurity, escalated to L5
09.04.26: Feedback MTN, Restoration team faces access issue due to insecurity, escalated to L5
08.04.26: Feedback MTN, Impacted by fiber failure in the area. Restoration team faces access issue due to insecurity, escalated to L5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t>
  </si>
  <si>
    <t>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t>
  </si>
  <si>
    <t xml:space="preserve">13/04/2026 Access issue to site which is located in a red zone and no way to go on site for now, escalated to L5
09.04.26; Access issue to site which is located in a red zone and no way to go on site for now, escalated to L5
08.04.26; Access issue to site which is located in a red zone and no way to go on site for now, escalated to L5
07.04.26; Access issue to site which is located in a red zone and no way to go on site for now, escalated to L5
03/04/2026 IHS:  ACCESS DENIED BY LOCAL BOYS. Escalade L4 IHS 
02/04/2026 IHS:  ACCESS DENIED BY LOCAL BOYS. Escalade L3 IHS 
01/04/2026 IHS:  ACCESS DENIED BY LOCAL BOYS. Escalade L3 IHS 
31/03/2026 IHS:  ACCESS DENIED BY LOCAL BOYS. Escalade L3 IHS 
30/03/2026 IHS:  ACCESS DENIED BY LOCAL BOYS. Escalade L3 IHS 
29.03.2026 IHS: FME Gerald is unreachable; IENG Ibrahim is managing. Escalade L2 IHS </t>
  </si>
  <si>
    <t>IP &amp; VALN</t>
  </si>
  <si>
    <t>ZTE</t>
  </si>
  <si>
    <t>HUAWEI</t>
  </si>
  <si>
    <t>NOKIA</t>
  </si>
  <si>
    <t>VENDOR</t>
  </si>
  <si>
    <t>STATUT</t>
  </si>
  <si>
    <t>RCA</t>
  </si>
  <si>
    <t>Action Plan</t>
  </si>
  <si>
    <t>ETR</t>
  </si>
  <si>
    <t>Status</t>
  </si>
  <si>
    <t>Grid outage</t>
  </si>
  <si>
    <t>Ongoing</t>
  </si>
  <si>
    <t>ONGOING</t>
  </si>
  <si>
    <t>Power Issue</t>
  </si>
  <si>
    <t>Solve Power Issue on site</t>
  </si>
  <si>
    <t>ONgoing</t>
  </si>
  <si>
    <t>Grid only, No space to deployed MDG</t>
  </si>
  <si>
    <t>Awaiting Grid return</t>
  </si>
  <si>
    <t>Awaiting BO RAN analysis</t>
  </si>
  <si>
    <t>BO RAN</t>
  </si>
  <si>
    <t>GNOC</t>
  </si>
  <si>
    <t>HW SPM</t>
  </si>
  <si>
    <t>13/04/2026  Spare reçu en attente des acces zone rouge plan to 15/04/2026 
06.04.26; CARTE EAC - 3DB19417AA  faulty et expédition en cours de Ngaoundéré pour Bafoussam, ETD=12.04.26
05/04/2026 Pas d'accès ce jour planifier pour le 07/04/0226 
04/04/2026 Point escalade au PM manger HAMMER  plan to 05/04/2026
03.04.2026: Access negociation ongoing 
01/04/2026 Access negociation ongoing
31/03/2026 Access negociation ongoing
29.03.2026: RM informed and managing to send FME on the site. Note that the site is located under red area
29.03.2026: Power Issue solved but site still down. Need FME on the site to check MPR status as it's not supervised
27/03/2026 FME a pris le point et manage, ETA en attente</t>
  </si>
  <si>
    <t>13/04/2026 Demande d'accès en cours pour le remplacement de L ODU 
10.04.26; ODU à récupérer sur le site de Titi-Garage mais pluie en cours, impossible de récupérer la pièce
10.04.26; ODU 3DB29181AA et SFP 10G 3CC50387AA faulty et vérifications du SPM en cours
09.04.26; Matériel Récupéré sur le site de CTR_542_Z_Titi-Garage et FME en route pour le site, ETA=16H UTC - FME sur site et travaux en cours
08.04.26; Carte Evo reçue faulty, nouvelle commande passée et vérifications du SPM en cours, update ASAP
07.04.26; Récupération de la carte au magasin Bassa en cours, ETD 08.04.26
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t>
  </si>
  <si>
    <t>12/04/2026 Grid only awaiting Grid return escalated to L3 IHS
11/04/2026 Grid only awaiting Grid return escalated to L2 IHS</t>
  </si>
  <si>
    <t>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</si>
  <si>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13/04/2026 Relance OCM en attente de retour
10.04.26; Nouvel ETR=12.04.26
07.04.26; Site UE relay, nouvel ETR=09.04.26
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t>
  </si>
  <si>
    <t>Impacté par NRO_100_H_Bambalang</t>
  </si>
  <si>
    <t>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</si>
  <si>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Power status check ongoing..Power status check ongoing</t>
  </si>
  <si>
    <t>10/04/2026 : Besoin d'analyse BO RAN || Power configuration issue on  NodeB (Maximum transmit power configured of RNC in inconformity with maximum transmit power configured of NodeB) || Need an investigation from NPM team..10/04/2026 : Besoin d'analyse BO RAN || Power configuration issue on  NodeB (Maximum transmit power configured of RNC in inconformity with maximum transmit power configured of NodeB) || Need an investigation from NPM team..10/04/2026 : Besoin d'analyse BO RAN || Power configuration issue on  NodeB (Maximum transmit power configured of RNC in inconformity with maximum transmit power configured of NodeB) || Need an investigation from NPM team</t>
  </si>
  <si>
    <t>Upgrade PWC</t>
  </si>
  <si>
    <t>13/4/2026</t>
  </si>
  <si>
    <t>14/4/2026</t>
  </si>
  <si>
    <t>REPETITIVITE</t>
  </si>
  <si>
    <t>Topolopgy</t>
  </si>
  <si>
    <t>Operationnel</t>
  </si>
  <si>
    <t>Insecurity</t>
  </si>
  <si>
    <t>INSECURITY</t>
  </si>
  <si>
    <t>Verifications</t>
  </si>
  <si>
    <t>Cells Huawei 14042026 9h</t>
  </si>
  <si>
    <t>Cells Huawei 14042026 15h</t>
  </si>
  <si>
    <t>Cells Huawei 14042026 18h</t>
  </si>
  <si>
    <t>cells down ZTE 14042026 8h29</t>
  </si>
  <si>
    <t>cells down ZTE 14042026 12h07</t>
  </si>
  <si>
    <t>cells down ZTE 14042026 16h32</t>
  </si>
  <si>
    <t>cell downs NOKIA 14042026 8h50</t>
  </si>
  <si>
    <t>cell downs Nokia 14042026 12h40</t>
  </si>
  <si>
    <t>cell downs Nokia 14042026 17h</t>
  </si>
  <si>
    <t>OCM RAN INCIDENT FOLOW-UP 14-04-2026 10H UTC</t>
  </si>
  <si>
    <t>OCM RAN INCIDENT FOLOW-UP 14-04-2026 15H UTC</t>
  </si>
  <si>
    <t>OCM RAN INCIDENT FOLOW-UP 14-04-2026 18H UTC</t>
  </si>
  <si>
    <t>OCM RAN INCIDENT FOLOW-UP 15-04-2026 00H UTC</t>
  </si>
  <si>
    <t>14/04/2026 : Escalade faite au manager des  operations || Analyse  en cours || Feedback analyse TX : active le Fme pour verifier la source d’alimentation des châssis MPR
13/04/2026 : Besoin d'analyse BO RAN || 4G Cell down due to S1 interface =&gt; Check 4G VLAN</t>
  </si>
  <si>
    <t>14/04/2026 Carte CorEvo-1G Faulty expedition de YAOUNDE vers DOUALA ETD = 14/04/2026
12/04/2026  Carte CorEvo-1G Faulty pas disponible en stock commande en cours vers OCM 
12/04/2026 Need FME ON SITE TO CHECK MPR STATUS / FME BRUNO  ACTIVATED ETA ASAP</t>
  </si>
  <si>
    <t>LIT_128_Z_PK11(LIT-128): 14/04/2026 Carte CorEvo-1G Faulty expedition de YAOUNDE vers DOUALA ETD = 14/04/2026</t>
  </si>
  <si>
    <t>Impacté par LIT_128_Z_PK11 (TX issue)</t>
  </si>
  <si>
    <t>LIT_441_Z_Ngo-Njo(LIT-441): Impacté par LIT_128_Z_PK11 (TX issue)</t>
  </si>
  <si>
    <t>LIT_229_Z_Edea-Entree(LIT-229): Impacted by LIT_209_Z_Cellucam-New (Power issue)</t>
  </si>
  <si>
    <t>13/04/2026 : Expedition en cour entre Bafoussam pour bafia || Intervention demain 14042026
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t>
  </si>
  <si>
    <t>14/04/2026 : L'expedition de la SPARE a connu un retard. SPARE arrivee ce soir sur BAFIA || Installation demain 15042026
13/04/2026 : Expedition en cour entre Bafoussam pour bafia || Intervention demain 14042026
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t>
  </si>
  <si>
    <t>LIT_613_Z_Makepe-Bloc-E(LIT-613): Power status check ongoing</t>
  </si>
  <si>
    <t xml:space="preserve">14/04/2026 ODU Recu  FME en route pour le site ETA=11H UTC 
13/04/2026 FME feedback  Radio reçu faulty nouvelle commande effectuée ETD = 13/04/2026  ETR  = 14/04/2026
13/04/2026 Feedback SANI : Issue Closed yesterday and Active Team Informed 
10/04/2026 FME sur site signal aucun travaux sur la maintenance du pylone point transmis a IHS 
10.04.26; Maintenance du pylone terminée et remplacement de l'ODU planifié pou ce 11.04.26
09.04.26; Retour IHS, intervention reportée à ce jour, update ASAP
08.04.26; Travaux de maintenance du pylone planifiés pour ce 08.04.26 - Relance faite, en attente de retour
07.04.26; Travaux de maintenance du pylone planifiés pour ce 08.04.26
06.04.26; Impossible de travailler sur le pylone qui a besoin de maintenance (escalade L5 de IHS)
04/04/2026 FME sur site nous fait savoir que Le pilone a besoin de maintenance avant intervention point escaladé au L4  IHS
02/04/2026 FME sur site nous fait savoir que Le pilone a besoin de maintenance avant intervention point escaladé au L4  IHS 
01/04/2026 FME sur site nous fait savoir que Le pilone a besoin de maintenance avant intervention point escaladé au L3  IHS 
31/03/2026 expedition de l ODU 3DB29118AB EN cours ETD=31/03/2026  || FME sur site travaux en cours
30/03/2026 expedition de l ODU 3DB29118AB EN cours ETD=30/03/2026
29.03.2026: FME on the site after investigation repport ODU Faulty Commande en cours
28.03.2026: Power Issue solved but site remain down. Need FME on the site for troubleshooting
27/03/2026 Power issue en attente de retour IHS </t>
  </si>
  <si>
    <t xml:space="preserve">14/04/2026 FME sur site 
14/04/2026 ODU Recu  FME en route pour le site ETA=11H UTC 
13/04/2026 FME feedback  Radio reçu faulty nouvelle commande effectuée ETD = 13/04/2026  ETR  = 14/04/2026
13/04/2026 Feedback SANI : Issue Closed yesterday and Active Team Informed 
10/04/2026 FME sur site signal aucun travaux sur la maintenance du pylone point transmis a IHS 
10.04.26; Maintenance du pylone terminée et remplacement de l'ODU planifié pou ce 11.04.26
09.04.26; Retour IHS, intervention reportée à ce jour, update ASAP
08.04.26; Travaux de maintenance du pylone planifiés pour ce 08.04.26 - Relance faite, en attente de retour
07.04.26; Travaux de maintenance du pylone planifiés pour ce 08.04.26
06.04.26; Impossible de travailler sur le pylone qui a besoin de maintenance (escalade L5 de IHS)
04/04/2026 FME sur site nous fait savoir que Le pilone a besoin de maintenance avant intervention point escaladé au L4  IHS
02/04/2026 FME sur site nous fait savoir que Le pilone a besoin de maintenance avant intervention point escaladé au L4  IHS 
01/04/2026 FME sur site nous fait savoir que Le pilone a besoin de maintenance avant intervention point escaladé au L3  IHS 
31/03/2026 expedition de l ODU 3DB29118AB EN cours ETD=31/03/2026  || FME sur site travaux en cours
30/03/2026 expedition de l ODU 3DB29118AB EN cours ETD=30/03/2026
29.03.2026: FME on the site after investigation repport ODU Faulty Commande en cours
28.03.2026: Power Issue solved but site remain down. Need FME on the site for troubleshooting
27/03/2026 Power issue en attente de retour IHS </t>
  </si>
  <si>
    <t xml:space="preserve">14/04/2026 FME sur site travaux en cours
14/04/2026 ODU Recu  FME en route pour le site ETA=11H UTC 
13/04/2026 FME feedback  Radio reçu faulty nouvelle commande effectuée ETD = 13/04/2026  ETR  = 14/04/2026
13/04/2026 Feedback SANI : Issue Closed yesterday and Active Team Informed 
10/04/2026 FME sur site signal aucun travaux sur la maintenance du pylone point transmis a IHS 
10.04.26; Maintenance du pylone terminée et remplacement de l'ODU planifié pou ce 11.04.26
09.04.26; Retour IHS, intervention reportée à ce jour, update ASAP
08.04.26; Travaux de maintenance du pylone planifiés pour ce 08.04.26 - Relance faite, en attente de retour
07.04.26; Travaux de maintenance du pylone planifiés pour ce 08.04.26
06.04.26; Impossible de travailler sur le pylone qui a besoin de maintenance (escalade L5 de IHS)
04/04/2026 FME sur site nous fait savoir que Le pilone a besoin de maintenance avant intervention point escaladé au L4  IHS
02/04/2026 FME sur site nous fait savoir que Le pilone a besoin de maintenance avant intervention point escaladé au L4  IHS 
01/04/2026 FME sur site nous fait savoir que Le pilone a besoin de maintenance avant intervention point escaladé au L3  IHS 
31/03/2026 expedition de l ODU 3DB29118AB EN cours ETD=31/03/2026  || FME sur site travaux en cours
30/03/2026 expedition de l ODU 3DB29118AB EN cours ETD=30/03/2026
29.03.2026: FME on the site after investigation repport ODU Faulty Commande en cours
28.03.2026: Power Issue solved but site remain down. Need FME on the site for troubleshooting
27/03/2026 Power issue en attente de retour IHS </t>
  </si>
  <si>
    <t>SUO_211_H_MUTENGENE-Q12-IHS: 14/04/2026 FME sur site travaux en cours</t>
  </si>
  <si>
    <t>14/04/2026 : Escalade faite au manager des operations || Analyse  en cours
13/04/2026 : Besoin d'analyse BO RAN || 4G Cell down due to S1 interface =&gt; Check 4G VLAN</t>
  </si>
  <si>
    <t xml:space="preserve">14/04/2026 : Escalade faite au manager des operations || Analyse  en cours || Feedback BO TX : The 4G VLAN is correctly configured 
on the transmission side
13/04/2026 : Besoin d'analyse BO RAN || 4G Cell down due to S1 interface =&gt; Check 4G VLAN </t>
  </si>
  <si>
    <t>14/04/2026 : Escalade faite au manager des operations || Analyse  en cours || The 4G VLAN is correctly configured 
on the transmission side
13/04/2026 : Besoin d'analyse BO RAN || 4G Cell down due to S1 interface =&gt; Check 4G VLAN</t>
  </si>
  <si>
    <t>14/04/2026 : RI recu et envoye a ZTE
12/04/2026 : Besoin d'analyse BO RAN ||GPS issue =&gt; Check GPS connectivity || Fme active || Intervention en cours || Feedback Fme : Tous les actions ont été menées a savoir reset et réfection connecteurs de bout en bout. Le GPS ne réagit toujours pas. Conclusion gps faulty nous allons initier une commande et planifier son remplacement || RI attendu</t>
  </si>
  <si>
    <t>14/04/2026 : RI recu et envoye a ZTE ce jour || GO ZTE attendu pour le remplacement du GPS
12/04/2026 : Besoin d'analyse BO RAN ||GPS issue =&gt; Check GPS connectivity || Fme active || Intervention en cours || Feedback Fme : Tous les actions ont été menées a savoir reset et réfection connecteurs de bout en bout. Le GPS ne réagit toujours pas. Conclusion gps faulty nous allons initier une commande et planifier son remplacement || RI attendu</t>
  </si>
  <si>
    <t>14/04/2026 : RI recu et envoye a ZTE || GO ZTE attendu pour le remplacement du GPS
12/04/2026 : Besoin d'analyse BO RAN ||GPS issue =&gt; Check GPS connectivity || Fme active || Intervention en cours || Feedback Fme : Tous les actions ont été menées a savoir reset et réfection connecteurs de bout en bout. Le GPS ne réagit toujours pas. Conclusion gps faulty nous allons initier une commande et planifier son remplacement || RI attendu</t>
  </si>
  <si>
    <t>14/04/2026 : Relance faite a camusat ce jour
13/04/2026 : Besoin d'analyse BO RAN || Site unstable due to power || Mail sent to Camusat</t>
  </si>
  <si>
    <t>14/04/2026 : Relance faite a camusat ce jour || Feedback camusat : Les slots des redresseurs sont passés en court-circuit. Le remplacement du Powercore est prévu pour aujourd’hui 14/04/2026
13/04/2026 : Besoin d'analyse BO RAN || Site unstable due to power || Mail sent to Camusat</t>
  </si>
  <si>
    <t>14/04/2026 : Besoin d'analyse BO RAN || Site unstable due to transmission</t>
  </si>
  <si>
    <t>SUO_266_H_Ekata-IHS: 13/04/2026 Access issue to site which is located in a red zone and no way to go on site for now, escalated to L5</t>
  </si>
  <si>
    <t xml:space="preserve">OST_283_H_Baligam: 13/04/2026  Spare reçu en attente des acces zone rouge plan to 15/04/2026 </t>
  </si>
  <si>
    <t>14/04/2026 Retour projet huawei :ETA sera partagé aujourdhui apres le meeting avec IHS 
13/04/2026 Retour projet huawei :ETA sera partagé demain apres meeting avec IHS 
08.04.26; Site vendalisé, en attente de restoration par l'équipe projet de Huawei
07.04.26; Site vendalisé, en attente de restoration par l'équipe projet de Huawei
06.04.26; Point escaladé à l'équipe projet car BTS Huawei pas encore acceptée
06.04.26; All RMODs are down. Need FME on site to check anay FPFC disjunction; CM-20260406-00001677; FME Yannick Kamdom activated for investigations, update ASAP</t>
  </si>
  <si>
    <t xml:space="preserve">OST_221_H_Bamendjing-MTN-IHS_U: 14/04/2026 Retour projet huawei :ETA sera partagé aujourdhui apres le meeting avec IHS </t>
  </si>
  <si>
    <t>14/04/2026 : Support Expert RAN GNOC sollicite || Feedback analyse attendu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t>
  </si>
  <si>
    <t>SUO_173_H_Jabane: Power status check ongoing</t>
  </si>
  <si>
    <t>Impacted by Bachuo-Ntai_SUO_030, P1 incident, TX issue</t>
  </si>
  <si>
    <t>SUO_107_H_Mamfe-Town-IHS: Impacted by Bachuo-Ntai_SUO_030, P1 incident, TX issue</t>
  </si>
  <si>
    <t>SUO_102_H_Mile29-Mamfe-IHS: Impacted by Bachuo-Ntai_SUO_030, P1 incident, TX issue</t>
  </si>
  <si>
    <t>SUO_249_H_Bakwele-IHS: Impacted by Bachuo-Ntai_SUO_030, P1 incident, TX issue</t>
  </si>
  <si>
    <t>SUO_009_H_Mamfe: Impacted by Bachuo-Ntai_SUO_030, P1 incident, TX issue</t>
  </si>
  <si>
    <t>SUO_073_H_Mamfe-Brasserie: Impacted by Bachuo-Ntai_SUO_030, P1 incident, TX issue</t>
  </si>
  <si>
    <t>ADM_132_H_Beka-Hossere-MTN-IHS: 09.04.26; IHS; ACCESS DENIED BY LOCAL AUTHORITY - Escalade L5</t>
  </si>
  <si>
    <t>13/04/2026 ODU MPT MC  3DB20774CB  ETD: 4/18/2026
13/04/2026 FME en route pour le site ETA 12H UTC
12/04/2026 investigation ongoing, no capex / fme is calling guard ESCALATED TO L4 CAMUSAT 
11/04/2026 investigation ongoing, no capex / fme is calling guard</t>
  </si>
  <si>
    <t>ADM_163_H_Mbamti-Katarko: 13/04/2026 ODU MPT MC  3DB20774CB  ETD: 4/18/2026</t>
  </si>
  <si>
    <t>14/04/2026 FME sur site de tombel ETA=13H UTC pour lutherian church
13.04.26; Besoin d'un FME sur site pour vérifier le statut du MPR; CM-20260413-00005293; FME Collins activé pour investigations, update ASAP</t>
  </si>
  <si>
    <t>14/04/2026 : ETA 11H
13/04/2026 : Besoin d'analyse BO RAN || Check UBBP board status, Lugout and PlugIn the board || FME active</t>
  </si>
  <si>
    <t>14/04/2026 : Besoin d'analyse BO RAN</t>
  </si>
  <si>
    <t>CTR_542_Z_Titi-Garage(CTR-542): 09.04.26; Carte core Evo du site démentelée pour restaurer ARMP; En attente de la MAD de la spare par OCM</t>
  </si>
  <si>
    <t>14/04/2026 Grid outage / Grid return awaited</t>
  </si>
  <si>
    <t>CTR_868_Z_Institute-Samba-New(CTR-868): 14/04/2026 Grid outage / Grid return awaited</t>
  </si>
  <si>
    <t xml:space="preserve">CTR_124_Z_ARMP(CTR-124): 13/04/2026 Demande d'accès en cours pour le remplacement de L ODU </t>
  </si>
  <si>
    <t>SUO_106_H_Mamfe-Centre-IHS: Impacted by Bachuo-Ntai_SUO_030, P1 incident, TX issue</t>
  </si>
  <si>
    <t>LIT_618_Z_Logpom-Akanji-Immeuble(LIT-618): 14.04.26; Camusat; Grid only site grid outage / grid return awaited</t>
  </si>
  <si>
    <t>13/04/2026 Grid only awaiting Grid return escalated to L3 IHS
12/04/2026 Grid only awaiting Grid return escalated to L3 IHS
11/04/2026 Grid only awaiting Grid return escalated to L2 IHS</t>
  </si>
  <si>
    <t>LIT_161_Z_Cite-Sic-II(LIT-161): 13/04/2026 Grid only awaiting Grid return escalated to L3 IHS</t>
  </si>
  <si>
    <t xml:space="preserve">13.04.26; Camusat; Grid only site //awaiting grid return No space / ESCALATED TO L4 CAMUSAT 
12.04.26; Camusat; Grid only site //awaiting grid return No space / ESCALATED TO L4 CAMUSAT 
10.04.26; Camusat; Grid only site //awaiting grid return No space / ESCALATED TO L3 CAMUSAT </t>
  </si>
  <si>
    <t xml:space="preserve">14.04.26; Camusat; Grid only site //awaiting grid return No space / ESCALATED TO L4 CAMUSAT / long grid outage due incident au niveau Sonatrel 
13.04.26; Camusat; Grid only site //awaiting grid return No space / ESCALATED TO L4 CAMUSAT 
12.04.26; Camusat; Grid only site //awaiting grid return No space / ESCALATED TO L4 CAMUSAT 
10.04.26; Camusat; Grid only site //awaiting grid return No space / ESCALATED TO L3 CAMUSAT </t>
  </si>
  <si>
    <t xml:space="preserve">LIT_695_Z_Mabanda-CIMAF(LIT-695): 14.04.26; Camusat; Grid only site //awaiting grid return No space / ESCALATED TO L4 CAMUSAT / long grid outage due incident au niveau Sonatrel </t>
  </si>
  <si>
    <t xml:space="preserve">14/04/2026 : Intervention ce jour || FME en route pour le site || ETA : 12H || isjoncteur 125A
13/04/2026 : Disjoncteur 80 A en perte de rendement sur le site || Tickets crees au FME pour la commande || Feedback FME : Commande d'un disjoncteur de 125A effectuer dans l'application pour le site de Ngomedzap-MTN || Disjoncteur recu ce soir || Intervention Demain 14042026
12/04/2026 : Check breaker and  interconnectionFXDB,FXED,FRMF,FRGU(sfp, optical fiber) between system and radio module, swap its if needed || Action en cours avec le level 0 || Action pas aboutti || FME ira sur site demain 13042026 pour une investigation plus approfondie </t>
  </si>
  <si>
    <t xml:space="preserve">14/04/2026 Power issue MTN escalade L5 MTN </t>
  </si>
  <si>
    <t xml:space="preserve">SUO_219_H_Limbe-Coconut-Island-MTN_U: 14/04/2026 Power issue MTN escalade L5 MTN </t>
  </si>
  <si>
    <t>14/04/2026 complete grid outage. no eneo phase present. site is grid only escalade L2 CAMUSAT
13.04.26; Camusat; complete grid outage. no eneo phase present. site is grid only</t>
  </si>
  <si>
    <t>14/04/2026 ETA = 12H40 UTC pour vérification ||   grid outage. no eneo phase present. site is grid only
14/04/2026 complete grid outage. no eneo phase present. site is grid only escalade L2 CAMUSAT
13.04.26; Camusat; complete grid outage. no eneo phase present. site is grid only</t>
  </si>
  <si>
    <t>CTR_595_Z_Camp-Sonel(CTR-595): 14/04/2026 ETA = 12H40 UTC pour vérification ||   grid outage. no eneo phase present. site is grid only</t>
  </si>
  <si>
    <t>14/04/2026 : Relance faite a camusat ce jour || FME en route pour le site ETA 14 :00. Feedback ASAP.
13/04/2026 : Besoin d'analyse BO RAN || Site unstable due to power || Mail sent to Camusat</t>
  </si>
  <si>
    <t>14/04/2026 : Need BO RAN analysi || Closed after reset but check and replace FXDB if issue persist</t>
  </si>
  <si>
    <t>14/04/2026 Lien Pang-CAMTEL&lt;&gt;Galim-Tignere degrade. ODU Faulty Commande passee au WH de Douala car spare indisponible chez TELEINFRA ETD: 4/17/2026
12/04/2026 dégradation ODU à remplacer pas encore mis à disposition par OCM</t>
  </si>
  <si>
    <t>ADM_024_N_Galim-Tignere: 14/04/2026 Lien Pang-CAMTEL&lt;&gt;Galim-Tignere degrade. ODU Faulty Commande passee au WH de Douala car spare indisponible chez TELEINFRA ETD: 4/17/2026</t>
  </si>
  <si>
    <t xml:space="preserve">14/04/2026 Power issue MTN actié </t>
  </si>
  <si>
    <t>EXN_246_H_KOUSSERI-Douane-MTN: 14.04.26; Power alarms; MTN is activated to check - Escalated to L2</t>
  </si>
  <si>
    <t>ADM_182_H_Toumbouroum: Impacted by ADM_132_H_Beka-Hossere-MTN-IHS (Power issue and access issue), escalated to L4 of IHS</t>
  </si>
  <si>
    <t>13/04/2026 : Relance faite ce jour a L4 et feedback attendu apres notre entretien telephonique
11/04/2026 : Power toujour tres instable sur ce site || Escalade faite au L4 de IHS
10/04/2026 : D'apres IHS, les redresseurs ont ete ajoutes hier, mais a notre niveau, nous observons toujours les baisses de tension : 36.7V || Nouvelle relance de stabilisation power faite au RM
09/04/2026 : Relance faite au RM || Feedback RM attendu || ETA 17h
08/04/2026 : Excalade au N5 || Feedback IHS  : We have rectifier issue to be replace tomorrow
We keep you update once done.
07/04/2026 : Excalade faite au L3
06/04/2026 : Nous avons eu un probleme de base connector sur le MPR de ce site ceci est due aux mauvaises tensions Eneo et nous compte résoudre cela le 04/04/2026 || HIS relance sur cette instabilite, puisque l'ETA du 0404 est passee || Nouvel UPDATE attendu</t>
  </si>
  <si>
    <t>14/04/2026 : Nous avons mené des actions sur le site, il s’avère qu’il est instable, nous planifions déposer le MPR pour diagnostic et pour ce faire, nous sollicitions un approval du downtime de 3h de temps après demain pour le faire, le temps de réunir le necessaire.
13/04/2026 : Relance faite ce jour a L4 et feedback attendu apres notre entretien telephonique
11/04/2026 : Power toujour tres instable sur ce site || Escalade faite au L4 de IHS
10/04/2026 : D'apres IHS, les redresseurs ont ete ajoutes hier, mais a notre niveau, nous observons toujours les baisses de tension : 36.7V || Nouvelle relance de stabilisation power faite au RM
09/04/2026 : Relance faite au RM || Feedback RM attendu || ETA 17h
08/04/2026 : Excalade au N5 || Feedback IHS  : We have rectifier issue to be replace tomorrow
We keep you update once done.
07/04/2026 : Excalade faite au L3
06/04/2026 : Nous avons eu un probleme de base connector sur le MPR de ce site ceci est due aux mauvaises tensions Eneo et nous compte résoudre cela le 04/04/2026 || HIS relance sur cette instabilite, puisque l'ETA du 0404 est passee || Nouvel UPDATE attendu</t>
  </si>
  <si>
    <t>14/04/2026 : FME sur site || Intervention en cours || UP apres remplacement Fiber and module replacement
13/04/2026 : Intervention ce jour || ETA: 16H || Intervention demain matin le fme a dormi a TEKENG et se rendra sur Martap demain matin 
12/04/2026 : Access issue || Negociation d'access en cours 
11/04/2026 : FME activé, ETA 15H || Access issue 
10/04/2026 : Spare pas encore recu || Expedition SPARE ce jour de Ngaoundere pour Ngaoundal || ETA 11042026
09/04/2026 : Spare en cours d'expedition ETD : 10042026
08/04/2026 : Site up apres le redemarrage physique du level 0 || Alarme revenue ||Tickets creer au FME pour la commande du materiel (SFP,F.O)
07/04/2026  : FME bernard Ndongo a activer le level 0 pour le redemarge physique du site 
04/04/2026 : Intervention prevue pour le 06/04/2026 
02/04/2026 : Probleme d'access avec IHS
01/04/2026 : Check breaker and  interconnection(sfp, optical fiber) between system and radio module, swap its if needed</t>
  </si>
  <si>
    <t>NRO_073_N_Tatum: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t>
  </si>
  <si>
    <t>Baba-Babungo-IHS_G9U9U21_NRO_085: 14.04.26; FME activated to check locally on site, managing with level 0, red zone</t>
  </si>
  <si>
    <t>14/04/2026 : Need BO RAN analysi  || Closed after reset but check and replace ABIA if needed</t>
  </si>
  <si>
    <t>14/04/2026 : Need BO RAN analysis  || Closed after reset but check and replace ABIA if needed || 14/04/2026 : Access isuue || Plan tomorrow : 15/04/2026</t>
  </si>
  <si>
    <t>Ossing-IHS_G9U9_SUO_100: Impacted by Bachuo-Ntai_SUO_030, P1 incident, TX issue</t>
  </si>
  <si>
    <t>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t>
  </si>
  <si>
    <t>EXN_274_N_Tagawa-IHS_G: 14/04/2026 Toute escorte militaire suspendue pour cause d'insécurité aggravée dans la zone (BOKO HARAM)</t>
  </si>
  <si>
    <t>14/04/2026 FME Etaba activated to check localy ETA = 10H UTC
13.04.26; Power alarms; MTN is activated to check</t>
  </si>
  <si>
    <t xml:space="preserve">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t>
  </si>
  <si>
    <t xml:space="preserve">14/04/2026 : Relance faite
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t>
  </si>
  <si>
    <t>Balissa_MTN-IHS_G9U9U21_CTR_170: 02.04.2026: ODU3DB20859AC (MPT-7-8Ghz) Recu faulty nouvelle commande en cours chez OCM car spare pas dispo chez Huawei</t>
  </si>
  <si>
    <t>13.04.26; Camusat; Site not accessible at this time. intervention in the morning</t>
  </si>
  <si>
    <t>14/042026 : Relance faite a MTN ce  jour
13/04/2026 : Power issue : Mail sent to MTN</t>
  </si>
  <si>
    <t>13/04/2026 : Ghost town 
12/04/2026 : Access issue || Negociation d'access en cours 
11/04/2026 : Feedback PM : Intervention planned  11/04/2025 looking for access on site
10/04/2026 : Feedback PM : Intervention planned  11/04/2025 looking for access on site. Revert ASAP
08/04/2026 : plan for 09/04/2025 || Feedback PM :Intervention planned  09/04/2025
 06/04/2026 : Ghost town || Feedback R.M Denis: Plan for  04/09/2026
04/04/2026 : Intervention prevue pour demain 05/04/2026 
03/04/2026 : Need BO RAN analysis || Physical reset needed, Check SFP, Optical fiber and replace it if needed</t>
  </si>
  <si>
    <t>14/04/2026 : Feedbavk PM : Plan tomorrow : 15/04/2026
13/04/2026 : Ghost town 
12/04/2026 : Access issue || Negociation d'access en cours 
11/04/2026 : Feedback PM : Intervention planned  11/04/2025 looking for access on site
10/04/2026 : Feedback PM : Intervention planned  11/04/2025 looking for access on site. Revert ASAP
08/04/2026 : plan for 09/04/2025 || Feedback PM :Intervention planned  09/04/2025
 06/04/2026 : Ghost town || Feedback R.M Denis: Plan for  04/09/2026
04/04/2026 : Intervention prevue pour demain 05/04/2026 
03/04/2026 : Need BO RAN analysis || Physical reset needed, Check SFP, Optical fiber and replace it if needed</t>
  </si>
  <si>
    <t>13/03/2026 : Besoin d'analyse BO RAN || Cell was down due to GPS instability || Check GPS status || ETA :12h30</t>
  </si>
  <si>
    <t>13/03/2026 : Besoin d'analyse BO RAN || Cell was down due to GPS instability || Check GPS status || ETA :12h30 || Intervention en cours</t>
  </si>
  <si>
    <t xml:space="preserve">14/04/2026 : Fme active || ETA 12h || Intervention en cours || Feedback Fme : les actions demandes par le BO RAN ont ete effectuees , Prochaine etape remplacement du cable || commande en cours
13/04/2026 : Besoin d'analyse BO RAN || Cell was down due to GPS instability || Check GPS status </t>
  </si>
  <si>
    <t xml:space="preserve">14/04/2026 : Intervention ce jour || ETA : 12H
13/04/2026 : FME Eric activer en cours d'investigation || asafack eric blaise || ETA : Demain matin 14042026 
12/04/2026 : Check breaker and  interconnection FRGU ET FRMF(sfp, optical fiber) between system and radio module, swap its if needed | FME activer || ETA : 13042026 </t>
  </si>
  <si>
    <t xml:space="preserve">14/04/2026 : Intervention ce jour || ETA : 15042026
13/04/2026 : FME Eric activer en cours d'investigation || asafack eric blaise || ETA : Demain matin 14042026 
12/04/2026 : Check breaker and  interconnection FRGU ET FRMF(sfp, optical fiber) between system and radio module, swap its if needed | FME activer || ETA : 13042026 </t>
  </si>
  <si>
    <t>14.04.26; Camusat; grid outage grid only sites/ awaiting grid return escalade L2 CAMUSAT 
13.04.26; Camusat; grid outage grid only sites/ awaiting grid return</t>
  </si>
  <si>
    <t>14/04/2026 ETA = 14H30 UTC pour vérification 
14.04.26; Camusat; grid outage grid only sites/ awaiting grid return escalade L2 CAMUSAT 
13.04.26; Camusat; grid outage grid only sites/ awaiting grid return</t>
  </si>
  <si>
    <t>CTR_558_Z_Emombo-2eme-Crf(CTR-558): 14.04.26; Camusat; Grid only site grid outage / grid return awaited</t>
  </si>
  <si>
    <t>14/04/2026 : Intervention ce jour || ETA : 14h
13/04/2026 : Check breaker and  interconnection FRGU (sfp, optical fiber) between system and radio module, swap its if needed || Feedback RM : Plan for tomorrow 14/04/2026</t>
  </si>
  <si>
    <t>14/04/2026 : Intervention Planned after Omeng Restoration || ETA : 14h || FME a fini tar sur Omeng intervention demain sur le site de Bangou 
13/04/2026 : Check breaker and  interconnection FRGU (sfp, optical fiber) between system and radio module, swap its if needed || Feedback RM : Plan for tomorrow 14/04/2026</t>
  </si>
  <si>
    <t>14/04/2026 RED ZONE negociation d'accès en cours
13/04/2026 MRBTS2 DWON fme activé red zone manage avec le level 0 
12/04/2026  IHS Feedback : Joseph is managing with level 0, on site / escalated to L3 IHS 
12/04/2026  IHS Feedback : Joseph is managing with level 0, on site</t>
  </si>
  <si>
    <t>Bafmeng_G9U9U21_NRO_047: 14/04/2026 RED ZONE negociation d'accès en cours</t>
  </si>
  <si>
    <t>14/04/2026 RED ZONE negociation d'accès en cours 
13/04/2026 Besoin d"un FME sur site pour verifier l'interco MPR et BTS S1P3 FME activé zone rouge manage avec level 0</t>
  </si>
  <si>
    <t xml:space="preserve">Abuh_G9U9U21_NRO_079: 14/04/2026 RED ZONE negociation d'accès en cours </t>
  </si>
  <si>
    <t>13/04/2026 : Ghost town || Feedback RM : Plan for after 15 /04/2026 tomorrow due to insecurity in the area 
12/04/2026 : Access issue || Negociation d'access en cours 
11/04/2026 :Feedback PM : faulty FXDB was replaced last week. Two days after we recording VSWR on module / New intervention planned tomorrow 12.04.2026
10/04/2026 : Feedback RM : we try to access this site but no way, will tr again tomorrow
09/04/2026 : Check and clean jumperFXDB ant 1and 3 || FME collins activer ||ETA: 10042026</t>
  </si>
  <si>
    <t>14/04/2026 : Feedbavk PM : Plan tomorrow : 15/04/2026
13/04/2026 : Ghost town || Feedback RM : Plan for after 15 /04/2026 tomorrow due to insecurity in the area 
12/04/2026 : Access issue || Negociation d'access en cours 
11/04/2026 :Feedback PM : faulty FXDB was replaced last week. Two days after we recording VSWR on module / New intervention planned tomorrow 12.04.2026
10/04/2026 : Feedback RM : we try to access this site but no way, will tr again tomorrow
09/04/2026 : Check and clean jumperFXDB ant 1and 3 || FME collins activer ||ETA: 10042026</t>
  </si>
  <si>
    <t>14/04/2026 Exepedition en cours ETD=14H 
13/04/2026 La carte sera expédié pour Mamfe demain 14.04.2026 à la première heure Car Ghost Town Today</t>
  </si>
  <si>
    <t>14/04/2026 FME sur site trzvaux en cours
14/04/2026 Le FME a reçu la carte il y'a quelques minutes. 
Il est en train de se déployer vers le site et y sera dans une trentaine de minutes. 
ETR, 17h30
14/04/2026 Exepedition en cours ETD=14H 
13/04/2026 La carte sera expédié pour Mamfe demain 14.04.2026 à la première heure Car Ghost Town Today</t>
  </si>
  <si>
    <t>Bachuo-Ntai_G9_SUO_030: 14/04/2026 FME sur site trzvaux en cours</t>
  </si>
  <si>
    <t xml:space="preserve">13/04/2026 : Analyse BO RAN en attente|| Feedback BO RAN : Closed after reset but check and replace SFP, on Optical fiber 1 between FSMF and FXED || Ghost town || Feedback RM : Plan 16/04/2026  after  MAH TX stabilization 
12/04/2026 : Analyse BO RAN en attente 
</t>
  </si>
  <si>
    <t xml:space="preserve">
11/04/2026 : Not succeeded to reach the site today Intervent postponed on 14.04.2026
10/04/2026 :Feedback RM:  will try to access site tomorrow if access granted
06/04/2026 : Ghost town ||  Feedback R.M Denis:Plan for  04/09/2026
04/04/2026 : Intervention prevue pour demain 05/04/2026 
02/04/2026 : Need BO RAN analysis ||should check radio module and replace it if needed FXDB</t>
  </si>
  <si>
    <t xml:space="preserve">
14/04/2026 : Feedbavk PM : Plan tomorrow : 15/04/2026
11/04/2026 : Not succeeded to reach the site today Intervent postponed on 14.04.2026
10/04/2026 :Feedback RM:  will try to access site tomorrow if access granted
06/04/2026 : Ghost town ||  Feedback R.M Denis:Plan for  04/09/2026
04/04/2026 : Intervention prevue pour demain 05/04/2026 
02/04/2026 : Need BO RAN analysis ||should check radio module and replace it if needed FXDB</t>
  </si>
  <si>
    <t xml:space="preserve">14/04/2026 : Check and replace  ABIA faulty 
13/04/2026 : Feedback BO RAN : Closed after reset but check and replace ABIA
12/04/2026 : Analyse BO RAN en attente 
</t>
  </si>
  <si>
    <t xml:space="preserve">14/04/2026 : Check and replace  ABIA faulty || Access issue || Negociation en cours
13/04/2026 : Feedback BO RAN : Closed after reset but check and replace ABIA
12/04/2026 : Analyse BO RAN en attente 
</t>
  </si>
  <si>
    <t>OST_212_H_Bangang-Fokam-IHS: 14.04.26; Link Yenon&lt;&gt;Bangam-Fokam misaligned, need FME to realign the link to gain 25dbm; CM-20260414-00004745; FME Patrick is activated to check, update ASAP</t>
  </si>
  <si>
    <t>CTR_390_Z_Tongolo(CTR-390): Power status check ongoing</t>
  </si>
  <si>
    <t xml:space="preserve">13/04/2026 : Feedback BO RAN : Closed after reset but check and replace ABIA || Un reset a ete effecyuer mais l'alarme persiste || Le FME a ete interpeller pou remplacer la ABIA || ETA : Demain 14042026  
12/04/2026 : Analyse BO RAN en attente 
</t>
  </si>
  <si>
    <t xml:space="preserve">13/04/2026 : Feedback BO RAN : Closed after reset but check and replace ABIA || Un reset a ete effecyuer mais l'alarme persiste || Le FME a ete interpeller pou remplacer la ABIA || ETA : 15042026  
12/04/2026 : Analyse BO RAN en attente 
</t>
  </si>
  <si>
    <t>14/04/2026 : GO du Deploiement OCM recu || Attente MAD de la SPARE par OCM SPMS
13/04/2026 : Le Projet a donne son GO pour la MAD de la SPARE || Le SPMS HW passera la cmde ce jour a OCM pour la fourniture de la SPARE
10/04/2026 : Cde passee au SPMS HW || Mail route au Projet pour validation de la SPARE
09/04/2026 : Intervention interrompue par la forte pluie dans la ville de Bafoussam || Nouvelle ETA 13H || 0 FO rongee par les rongeur || Cde en cours
08/04/2026 : Check Connectivite entre BBU &amp; RRU/Check FO ou SFP || FME est en intervention sur OST_301_H_Bantoum-II-IHS_L pour le remplacement du materiel vendalise || Intervention le 09042026</t>
  </si>
  <si>
    <t>14/04/2026 ETR fin de cette semaine
13/04/2026 Relance OCM en attente de retour
10.04.26; Nouvel ETR=12.04.26
07.04.26; Site UE relay, nouvel ETR=09.04.26
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t>
  </si>
  <si>
    <t>BARDAKE-HIS_G9U9_NRD_110: 13/04/2026 Relance OCM en attente de retour</t>
  </si>
  <si>
    <t>14/04/2026 ZONE rouge negociation d'accés en cours FME manage avec le level 0 
13/04/2026  No power issue Need fme on site to check MPR status / fme Stanley activated ETA =ASAP ghost town
10.04.26: Power supply abnormal, escalated to L4 of IHS
09.04.26: Power supply abnormal, escalated to L3 of IHS</t>
  </si>
  <si>
    <t xml:space="preserve">SUO_040_H_Tinto: 14/04/2026 ZONE rouge negociation d'accés en cours FME manage avec le level 0 </t>
  </si>
  <si>
    <t>NRO_086_H_Berore-IHS: Impacted by Bachuo-Ntai_SUO_030, P1 incident, TX issue</t>
  </si>
  <si>
    <t xml:space="preserv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t>
  </si>
  <si>
    <t xml:space="preserve">14/04/2026 : Intervention demain 15042026 
13/04/2026 : Interntion ce jour 
12/04/2026 : Access issue || Negociation d'access en cours
11/04/2026 : FME Souley  sur le point de Ouro-Dara (configuration Modem I-direct), intervention demain 12/04/2026
10/03/2026 : Action avec le level 0 en cours || Action avec LO non productive || Le FME sera rendra sur site demain
09/04/2026 : Analyse BO RAN en attente ||Closed after reset but Check SFP and replace it on optical fiber 2 between FSMF and FXED 
</t>
  </si>
  <si>
    <t>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</si>
  <si>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</si>
  <si>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Ouru-Dara_G9U9U21_ADM_148: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t>
  </si>
  <si>
    <t xml:space="preserve">13/04/2026 : Ghost town || UP after reset done 
12/04/2026 : Access issue || Negociation d'access en cours 
10/04/2026 : Analyse BO RAN en attente || Check status of ABIA on site, and environment of the site
</t>
  </si>
  <si>
    <t xml:space="preserve">14/04/2026 : Site up apres reste || Nouvelle alarme apparue || Intervention demain 15042026 
13/04/2026 : Ghost town || UP after reset done 
12/04/2026 : Access issue || Negociation d'access en cours 
10/04/2026 : Analyse BO RAN en attente || Check status of ABIA on site, and environment of the site
</t>
  </si>
  <si>
    <t>CTR_842_Z_CRTV_Yaounde_Mballa_II-1(40842): Power status check ongoing</t>
  </si>
  <si>
    <t>CTR_598_Z_Obobogo-Paloma(CTR-598): 14.04.26; Camusat; FME is managing with level0</t>
  </si>
  <si>
    <t>Impacted by SUO_040_H_Tinto (TX issue)</t>
  </si>
  <si>
    <t>SUO_089_H_ASHUM: Impacted by SUO_040_H_Tinto (TX issue)</t>
  </si>
  <si>
    <t>14/04/2026 remote check with Donald  and FME ETA12AM
13.04.26; Need FME at NRO_110_Oku to check antenna chain of ODU 5.1; FME Donald is activated to check, update ASAP
13/04/2026 Need FME on site to check MPR status, ODU 5.1 and antenna chain / FME Donald activated ETA = ASAP ghost town</t>
  </si>
  <si>
    <t>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t>
  </si>
  <si>
    <t xml:space="preserve">NRO_110_N_Oku-Marche_GD: 14/04/2026 remote check with Donald  and FME ETA12AM utc // pas d'acces red zone </t>
  </si>
  <si>
    <t xml:space="preserve">14/04/2026 : Intervention ce jour 
13/04/2026 : Check breaker and  interconnection FRGU (sfp, optical fiber) between system and radio module, swap its if needed || FME Etienne  activer en cours d'investigation || Commande de la F.O ET SFP passer || Demande du work permis en cours || ETA : 14042026 </t>
  </si>
  <si>
    <t xml:space="preserve">14/04/2026 : Intervention ce jour || Feedback RM : Demande de WP initié ce jours demain nous allons essayer de faire valider le WP dans les bureaux de Camrail || ETA : demain 15042026
13/04/2026 : Check breaker and  interconnection FRGU (sfp, optical fiber) between system and radio module, swap its if needed || FME Etienne  activer en cours d'investigation || Commande de la F.O ET SFP passer || Demande du work permis en cours || ETA : 14042026 </t>
  </si>
  <si>
    <t>NRO_050_N_Bangolan_G: Impacté par NRO_100_H_Bambalang</t>
  </si>
  <si>
    <t>OST_090_H_Bangourain: Impacté par NRO_100_H_Bambalang</t>
  </si>
  <si>
    <t xml:space="preserve">14/04/2026  GEN faulty fme sur site </t>
  </si>
  <si>
    <t>NRO_100_H_Bambalang_U: 14/04/2026  GEN faulty fme sur site, P1 incident</t>
  </si>
  <si>
    <t xml:space="preserve">13/04/2026 : Ghost town 
10/04/2026 : Feedback BO ran : FXED faulty : TX out of order . FXED to be replaced
09/04/2026 : le reset du site a ete effecue  si l'arlarme reviens il faut changer la FXED </t>
  </si>
  <si>
    <t xml:space="preserve">14/04/2026 : Feedbavk PM : Plan tomorrow : 16/04/2026
13/04/2026 : Ghost town 
10/04/2026 : Feedback BO ran : FXED faulty : TX out of order . FXED to be replaced
09/04/2026 : le reset du site a ete effecue  si l'arlarme reviens il faut changer la FXED </t>
  </si>
  <si>
    <t xml:space="preserve">14/04/2026 : 
13/04/2026 : FME Hugues activer || FME interviendra apres le site de sfid -nden  || FME a fini tard sur sfid_ndeng il interviendra sur Tikontdi demain 14042026 
12/04/2026 : Check breaker and  interconnection AHPMDA(sfp, optical fiber) between system and radio module, swap its if needed || FME active || Intervention demain mation 13042026 </t>
  </si>
  <si>
    <t xml:space="preserve">14/04/2026 : FME presentement a djangane pour le remplacement de la FPFC il interviendra demain sur Tikonti 
13/04/2026 : FME Hugues activer || FME interviendra apres le site de sfid -nden  || FME a fini tard sur sfid_ndeng il interviendra sur Tikontdi demain 14042026 
12/04/2026 : Check breaker and  interconnection AHPMDA(sfp, optical fiber) between system and radio module, swap its if needed || FME active || Intervention demain mation 13042026 </t>
  </si>
  <si>
    <t>NRO_048_H_Sabga: Power status check ongoing</t>
  </si>
  <si>
    <t>14/04/2026 : Besoin d'analyse BO RAN ||  Check and clean jumper, port 8 of RRU 80 || FME active. ETA 15042026</t>
  </si>
  <si>
    <t>SUO_046_H_Ilor-MTN_U: Power status check ongoing</t>
  </si>
  <si>
    <t>14/04/2026 : Power issue || Mail sent to Camusat</t>
  </si>
  <si>
    <t xml:space="preserve">14/04/2026 : Intervention ce jour || ETA : 12H
13/04/2026 : Ghost town 
12/04/2026 : Intervention pour demain 14042026
10/04/2026 :Feedback BO : Check and clean jumper, port 3 of FRGU || FME eric a pris le point en charge || Negociation acces en cours
08/04/2026 : Analyse BO RAN en attente 
</t>
  </si>
  <si>
    <t xml:space="preserve"> 14/04/2026 : Check breaker and  interconnection ARMA(sfp, optical fiber) between system and radio module, swap its if needed || Acees issue || Negocietion en cours </t>
  </si>
  <si>
    <t>EXN_194_H_Kousseri-II: 14.04.26; Power alarms; Camusat feedback awaiting</t>
  </si>
  <si>
    <t xml:space="preserve">13.04.26; Power alarms; Escalated to L2 of MTN
13/04/2026 MTN alerté pour vérifier le power nous sommes en attente de retour </t>
  </si>
  <si>
    <t xml:space="preserve">14/04/2026 FME en route ETA=1H 
14.04.26; Power alarms; Escalated to L2 of MTN
13.04.26; Power alarms; Escalated to L2 of MTN
13/04/2026 MTN alerté pour vérifier le power nous sommes en attente de retour </t>
  </si>
  <si>
    <t>14/04/2026 : Power instability || Mail sent to HIS</t>
  </si>
  <si>
    <t>13/04/2026 : Site instable || Intervention planifie pour le 15042026 a cause du probleme d'access || Feedback RM : will try to access site tomorrow 14/04/2026 if access granted
10/04/2026 : Feedback RM : Plan for next week ||Feedback PM :  Intervention planned 15.04.2026
 14/04/2026 due to access 
09/04/2026 : Check and clean jumper ARGA ant 6</t>
  </si>
  <si>
    <t>14/04/2026 : Feedbavk PM : Plan tomorrow : 16/04/2026
13/04/2026 : Site instable || Intervention planifie pour le 15042026 a cause du probleme d'access || Feedback RM : will try to access site tomorrow 14/04/2026 if access granted
10/04/2026 : Feedback RM : Plan for next week ||Feedback PM :  Intervention planned 15.04.2026
 14/04/2026 due to access 
09/04/2026 : Check and clean jumper ARGA ant 6</t>
  </si>
  <si>
    <t>SUO_043_H_Loe MTN_U: Power status check ongoing</t>
  </si>
  <si>
    <t xml:space="preserve">14/04/2026 : ZONE rouge </t>
  </si>
  <si>
    <t xml:space="preserve">13/04/2026 : Check breaker and  interconnection ARMA(sfp, optical fiber) between system and radio module, swap its if needed || FME abiss activer ,investigation en cours </t>
  </si>
  <si>
    <t>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t>
  </si>
  <si>
    <t>14/04/2026 : RI envoye a ZTE en attendant le GO pour le remplacement de la RRU
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t>
  </si>
  <si>
    <t>14.04.2026: FME Hipolite is on the way ETA=16H. Note that Point Already ESCALAT To his PM
14.04.2026: Need FME on the site to check MPR status as it's not supervised</t>
  </si>
  <si>
    <t>14.04.2026: FME Hipolite sur site nous remonte deja que le site a ete foudroyer. Suite des investigations en cours. Update dans 1H
14.04.2026: FME Hipolite is on the way ETA=16H. Note that Point Already ESCALAT To his PM
14.04.2026: Need FME on the site to check MPR status as it's not supervised</t>
  </si>
  <si>
    <t>Ngaoui_G9U21_ADM_037: 14.04.2026: FME Hipolite sur site nous remonte deja que le site a ete foudroyer. Suite des investigations en cours. Update dans 1H</t>
  </si>
  <si>
    <t>Impacted by LIT_708_Z_CNPS-Indoor (Power issue)</t>
  </si>
  <si>
    <t>LIT_453_Z_Avenue-General-De-Gaulle(LIT-453): Impacted by LIT_708_Z_CNPS-Indoor (Power issue)</t>
  </si>
  <si>
    <t>LIT_581_Z_Ministere-New(LIT-581): Impacted by LIT_708_Z_CNPS-Indoor (Power issue)</t>
  </si>
  <si>
    <t xml:space="preserve">14.04.2026: Le lien Ngaoui&lt;&gt;Yarban-Gaziya is seem like misaligned. FME Hipolite will process to alignement today ETA=15H
13/04/2026 Needfme on site to check MPR Status / FME activated ETA =16H </t>
  </si>
  <si>
    <t xml:space="preserve">14/04/2026 FME sur site de ngaoui
14/04/2026 FME SERA SUR NGAOUI DANS 30 MIN 
14.04.2026: Le lien Ngaoui&lt;&gt;Yarban-Gaziya is seem like misaligned. FME Hipolite will process to alignement today ETA=15H
13/04/2026 Needfme on site to check MPR Status / FME activated ETA =16H </t>
  </si>
  <si>
    <t>Yarbang-Gaziya-IHS_G9U21_ADM_142: 14/04/2026 FME sur site de ngaoui</t>
  </si>
  <si>
    <t xml:space="preserve">14/04/2026 : Intervention ce jour || ETA : 14H 
13/04/2026 : FME SOULEY activer  || ETA : Intervention demain 14042026 
 12/04/2026 : Check breaker and  interconnection ARMA(sfp, optical fiber) between system and radio module, swap its if needed || FME activer || ETA : 13042026 </t>
  </si>
  <si>
    <t xml:space="preserve">14/04/2026 : Intervention ce jour || ETA : 16H 
13/04/2026 : FME SOULEY activer  || ETA : Intervention demain 14042026 
 12/04/2026 : Check breaker and  interconnection ARMA(sfp, optical fiber) between system and radio module, swap its if needed || FME activer || ETA : 13042026 </t>
  </si>
  <si>
    <t xml:space="preserve">14/04/2026 : Intervention ce jour || ETA : 15042026  
13/04/2026 : FME SOULEY activer  || ETA : Intervention demain 14042026 
 12/04/2026 : Check breaker and  interconnection ARMA(sfp, optical fiber) between system and radio module, swap its if needed || FME activer || ETA : 13042026 </t>
  </si>
  <si>
    <t xml:space="preserve">14/04/2026 : Need BO RAN analysi || Instability of radio module due to low voltage </t>
  </si>
  <si>
    <t xml:space="preserve">14/04/2026 : Need BO RAN analysi || Instability of radio module due to low voltage || Checker le power au niveau des modules </t>
  </si>
  <si>
    <t>CTR_583_Z_Garage-Japonais(CTR-583): 14.04.26; Impacted by CTR_558_Z_Emombo-2eme-Crf (Power issue)</t>
  </si>
  <si>
    <t>CTR_376_Z_Emombo-1er-Crf-MTN(CTR-376): 14.04.26; Impacted by CTR_558_Z_Emombo-2eme-Crf (Power issue)</t>
  </si>
  <si>
    <t>14/04/2026 : Un reset a ete lancer si le probleme persiste remplacer le FXDB</t>
  </si>
  <si>
    <t>14.04.26; Grid outage, Grid only site / Grid return awaited escalade L2 camusat
13.04.26; Grid outage, Grid only site / Grid return awaited</t>
  </si>
  <si>
    <t>LIT_708_Z_CNPS-Indoor(LIT-708): 14.04.26; Grid outage, Grid only site / Grid return awaited escalade L2 camusat</t>
  </si>
  <si>
    <t xml:space="preserve">14.04.2026: FME Sadjo activated is managing ETA=ASAP
14.04.2026: Need FME On the site to check MPR staut as it's not supervised </t>
  </si>
  <si>
    <t xml:space="preserve">
14/04/2026 : FME souley se rendre sur site  
13/04/2026 : Check breaker and  interconnection FXDB (sfp, optical fiber) between system and radio module, swap its if needed || FME activer || ETA : 14042026 </t>
  </si>
  <si>
    <t xml:space="preserve">
14/04/2026 : FME souley se rendre sur site  || ETA : 15042026
13/04/2026 : Check breaker and  interconnection FXDB (sfp, optical fiber) between system and radio module, swap its if needed || FME activer || ETA : 14042026 </t>
  </si>
  <si>
    <t xml:space="preserve">14/04/2026 Besoin d'un fme sur site pour verifier le status du MPR </t>
  </si>
  <si>
    <t xml:space="preserve">14/04/2026 : Need BO RAN analysis || Instability of radio module due to low voltage  </t>
  </si>
  <si>
    <t xml:space="preserve">14/04/2026 : Check breaker and  interconnection FXDB (sfp, optical fiber) between system and radio module, swap its if needed || FME willy activer </t>
  </si>
  <si>
    <t>14/04/2026 : Intervention en cours || FME sur site 
13/04/2026 : Spare pas encore recu 
10/04/2026 : D'apres SPMS HW, la SPARE arrive le 11042026
09/04/2026 : ETD : 10042026
04/04/2026 : Spare non recues 
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t>
  </si>
  <si>
    <t xml:space="preserve">14/04/2026 : Un reset a ete lancer le site est en observation </t>
  </si>
  <si>
    <t>14/04/2026 fme yaouba activé 
Need fme on site to check  MPR status</t>
  </si>
  <si>
    <t>14/04/2026 fme yaouba activé // fme sur site 
Need fme on site to check  MPR status</t>
  </si>
  <si>
    <t>Mindourou_L18L8_EST_012: Power status check ongoing</t>
  </si>
  <si>
    <t xml:space="preserve">13/04/2026 : Feedback RM : Plan for tomorrow 15/04/2026
13/04/2026 : Check breaker and  interconnection  FRGU(sfp, optical fiber) between system and radio module, swap its if needed || Access issue || Negociation d'access en cours </t>
  </si>
  <si>
    <t>14.04.2026: Système module faulty , ETD 15/04/2026
13/04/2026 FME active manage avec le level 0 escalade RM SAYAKA : système module faulty commande en cours
Besoin d'un fme site pour verifier l'intervo entre le MPR et la BTS S1P4 /S1P3</t>
  </si>
  <si>
    <t>Pang-Camtel_G18L18L8_ADM_038: 14.04.2026: Système module faulty , ETD 15/04/2026</t>
  </si>
  <si>
    <t xml:space="preserve">14/04/2026 : Intervention ce jour || ETA : 12h 
13/04/2026 : Feedback BO RAN : Closed after reset but check and replace FMRF if issue persist || Un reset a ete effecyuer mais l'alarme persiste || Le FME a ete interpeller pou remplacer la FRMF || Feedback RM : Spare available in bafoussam warehouse, intervention plan for 14/04/2026 
12/04/2026 : Analyse BO RAN en attente   
</t>
  </si>
  <si>
    <t>12/04/2026 : Check breaker and  interconnection FRGU (sfp, optical fiber) between system and radio module, swap its if needed</t>
  </si>
  <si>
    <t>14/04/2026 : Check breaker and  interconnection FRGU (sfp, optical fiber) between system and radio module, swap its if needed || Intervention demain 15042026</t>
  </si>
  <si>
    <t xml:space="preserve">
13/04/2026 : Ghost town || Feedback RM : Plan for tomorrow 14/04/2026
11/04/2026 : Feedback PM : To be handled by BO RAN
10/04/2026 : Feedback R.M : will try to access site tomorrow if access granted
09/04/2026 : Negociation d'access en cours || Access issue 
08/04/2026 : FME Cedric activer presentement il est a ZHOA ETA : 09042026 pour Batibo 
07/04/2026 : Need BO RAN analysis || Reload software needed || Rajout d'un second depart || Negociation acces en cours
</t>
  </si>
  <si>
    <t xml:space="preserve">
14/04/2026 : Access isuue || Plan tomorrow : 15/04/2026
13/04/2026 : Ghost town || Feedback RM : Plan for tomorrow 14/04/2026
11/04/2026 : Feedback PM : To be handled by BO RAN
10/04/2026 : Feedback R.M : will try to access site tomorrow if access granted
09/04/2026 : Negociation d'access en cours || Access issue 
08/04/2026 : FME Cedric activer presentement il est a ZHOA ETA : 09042026 pour Batibo 
07/04/2026 : Need BO RAN analysis || Reload software needed || Rajout d'un second depart || Negociation acces en cours
</t>
  </si>
  <si>
    <t>LIT_122_Z_-Old-Airport-IHS(LIT-122): 14.04.26; Grid only no space // awaiting grid return</t>
  </si>
  <si>
    <t>CTR_865_Z_Oyomabang-II(CTR-865): 14.04.26; Camusat; Grid Outage, Grid Only/Awaiting Grid Return</t>
  </si>
  <si>
    <t>14/04/2026 : Power instability || Mail sent to HIS || Relance faite a HIS</t>
  </si>
  <si>
    <t>14/04/2026 : Besoin d'analyse BO RAN || Site unstable due to power || Mail sent to camusat</t>
  </si>
  <si>
    <t>14/04/2026 FME en route pour le site ETA=11H UTC 
13/04/2026 Module FSMF recu GHOST TOWN today 
10.04.26; FSMF faulty. Expédition du FSMF en cours, ETD=12.04.26 a KUMBA
09.04.26; FSMF faulty, commande en cours
09.04.26; Négociations de l'accès en cours, zone rouge - FME Gamoko, et sera sur site de retour, ETA=16H UTC
08.04.26; Site en red zone, FME Andre sera sur site, update ASAP
07/04/2026 FME ACTIV2 ETA asap
Besoin d'un fme sur site pour verifier l'interco entre le MPR et la BTS S1P2</t>
  </si>
  <si>
    <t>14/04/2026 FME sur site travayx en cours 
14/04/2026 FME en route pour le site ETA=11H UTC 
13/04/2026 Module FSMF recu GHOST TOWN today 
10.04.26; FSMF faulty. Expédition du FSMF en cours, ETD=12.04.26 a KUMBA
09.04.26; FSMF faulty, commande en cours
09.04.26; Négociations de l'accès en cours, zone rouge - FME Gamoko, et sera sur site de retour, ETA=16H UTC
08.04.26; Site en red zone, FME Andre sera sur site, update ASAP
07/04/2026 FME ACTIV2 ETA asap
Besoin d'un fme sur site pour verifier l'interco entre le MPR et la BTS S1P2</t>
  </si>
  <si>
    <t>14/04/2026 FME sur site travaux en cours 
14/04/2026 FME en route pour le site ETA=11H UTC 
13/04/2026 Module FSMF recu GHOST TOWN today 
10.04.26; FSMF faulty. Expédition du FSMF en cours, ETD=12.04.26 a KUMBA
09.04.26; FSMF faulty, commande en cours
09.04.26; Négociations de l'accès en cours, zone rouge - FME Gamoko, et sera sur site de retour, ETA=16H UTC
08.04.26; Site en red zone, FME Andre sera sur site, update ASAP
07/04/2026 FME ACTIV2 ETA asap
Besoin d'un fme sur site pour verifier l'interco entre le MPR et la BTS S1P2</t>
  </si>
  <si>
    <t xml:space="preserve">Bekondo-IHS_L18L8_SUO_096: 14/04/2026 FME sur site travaux en cours </t>
  </si>
  <si>
    <t>14.04.2026: FME Bello activated for intervention is managing With level 0 ETA=1H
14.04.2026: Need FME on the site to check MPR status as it's not supervised</t>
  </si>
  <si>
    <t xml:space="preserve">14/04/2026 Power issue MTN activé pour le power </t>
  </si>
  <si>
    <t>CTR_747_Z_Obili-GP-MTN(CTR-747): 14.04.26; Power alarms; MTN is activated to check - Escalated to L2</t>
  </si>
  <si>
    <t>NRD_139_H_Garoua-Foulbere-II: Power status check ongoing</t>
  </si>
  <si>
    <t xml:space="preserve">14/04/2026 : Intervention ce jour || ETA : 12H
13/04/2026 : Check and clean jumper ARGA ant 1 || Ghost town </t>
  </si>
  <si>
    <t xml:space="preserve">14/04/2026 : Intervention ce jour || ETA : 12H || Acees isuue || Intervention demain 15042026 
13/04/2026 : Check and clean jumper ARGA ant 1 || Ghost town </t>
  </si>
  <si>
    <t>14/04/2026 : Intervention ce jour 
13/04/2026 : Spare pas recu || ETD : ce jour || Intervention demain 14/04/2026 
12/04/2026 : Intervention prevue pour 14042026 
10/04/2026 : FRGU faulty || CDE en cours
09/04/2026 : Check and clean jumper FRGU ant 3 and 4</t>
  </si>
  <si>
    <t>14/04/2026 : FRGU recue ce soir Intervention DEMAIN 15042026
13/04/2026 : Spare pas recu || ETD : ce jour || Intervention demain 14/04/2026 
12/04/2026 : Intervention prevue pour 14042026 
10/04/2026 : FRGU faulty || CDE en cours
09/04/2026 : Check and clean jumper FRGU ant 3 and 4</t>
  </si>
  <si>
    <t>BTS-Mobile-Tagidor Hotel _L18L8_OST_306: Site en cours de démentelement</t>
  </si>
  <si>
    <t xml:space="preserve">14/04/2026 : Need BO RAN analysis </t>
  </si>
  <si>
    <t>OST_296_H_HOPITAL-MBOUO: 14.04.26; Camusat; FME manage, avec le niveau 0, mais reste injoignable, Pour nous partagé l'ETA on vous reviens dès qu'on a du nouveau</t>
  </si>
  <si>
    <t>14/04/2026 FME activé ETA=14H UTC 
13.04.26; Besoin d'un FME sur site pour vérifier le statut du MPR; CM-20260413-00005313; FME Cedric activé pour investigations, update ASAP</t>
  </si>
  <si>
    <t>CTR_726_Z_Ekounou-Lycee-MTN(CTR-726): 14.04.26; Power alarms; MTN is activated to check - Escalated to L2</t>
  </si>
  <si>
    <t>13/04/2026 : Intervention ce jour || ETA : 13h || SFP faulty || Cde en cours ETA :  15042026 
12/04/2026 : Access issue || Negociation en cours 
11/04/2026 : FME activé, ETA 14H || Access issue || Negociation 
10/04/2026 : SFP recues || Intervention ce jour apres mokola || ETA : 16H || Le FME a fini vers 18h sur MOKOLA. L'intervention sur Mokong aura lieu demain 11042026
09/04/2026 : ETD :Ce soir || ETA : demain
  07/04/2026  Cde SFP en cours
06/04/2026 : Analyae BO RAN en cours ||Check and replace SFP 
04/04/2026 : Need BO RAN analysis</t>
  </si>
  <si>
    <t>14/04/2026 FME activé ETA ASAP 
 Need FME on the site to check MPR status as it's not supervised</t>
  </si>
  <si>
    <t>14/04/2026 FME activé ETA escalade RM
 Need FME on the site to check MPR status as it's not supervised</t>
  </si>
  <si>
    <t>NRO_125_H_BAMENDA-NCHUOBUH-IHS: 14/04/2026 FME activé ETA escalade RM</t>
  </si>
  <si>
    <t>13/04/2026 Site not accessible at time as it is located in an administrive building - Escalated to L2
13.04.26; Camusat; ciruit breaker tripped , tehcnician is managing</t>
  </si>
  <si>
    <t>LIT_584_Z_PK19(LIT-584): 14.04.26; Besoin d'un FME sur site pour vérifier le statut du MPR; FME Etaba activé pour investigations, update ASAP</t>
  </si>
  <si>
    <t>14/04/2026 : Besoin d'analyse BO RAN || Site was down due to transmission</t>
  </si>
  <si>
    <t>13.04.26; Grid Outage , no space // Awaiting Grid Return</t>
  </si>
  <si>
    <t>CTR_070_Z_Carington(CTR-070): 14.04.26; Grid Outage , no space // Awaiting Grid Return</t>
  </si>
  <si>
    <t>14.04.2026 IHS: Team is on site on for works (PWC Swap)</t>
  </si>
  <si>
    <t>13/03/2026 : Besoin d'analyse BO RAN || Cell was down due to transmission</t>
  </si>
  <si>
    <t>14/04/2026 Camusat: grid only site awaited grid return</t>
  </si>
  <si>
    <t xml:space="preserve">14/04/2026 CDS activé survey ongoing
13/04/2026 UNV_AOF_Eloumdem_Mbalgong-Carrefour - CDS activé </t>
  </si>
  <si>
    <t xml:space="preserve">14/04/2026 CDS Possible d'intervenir un poteau MT a été percuté pas camion et nous ne pourrons travailler que après intervention d'eneo
14/04/2026 CDS activé survey ongoing
13/04/2026 UNV_AOF_Eloumdem_Mbalgong-Carrefour - CDS activé </t>
  </si>
  <si>
    <t>CTR_630_Z_Eloumdem(CTR-630): 14/04/2026 CDS Possible d'intervenir un poteau MT a été percuté pas camion et nous ne pourrons travailler que après intervention d'eneo</t>
  </si>
  <si>
    <t>Mamfe-Camtel_L8_SUO_245: Impacted by Bachuo-Ntai_SUO_030, P1 incident, TX issue</t>
  </si>
  <si>
    <t>Nkolmeyang-IHS_G9_CTR_442: 13/04/2026 ETR mi-juin</t>
  </si>
  <si>
    <t>14/04/2026 : Power issue || Mail sent to IHS</t>
  </si>
  <si>
    <t>13/04/2026 : Besoin d'analyse BO RAN || Site unstable due to transmission</t>
  </si>
  <si>
    <t>14/04/2026 Power issue IHS activé en attente de retour</t>
  </si>
  <si>
    <t>Bangoua-nouveau-Camtel_L18L8_OST_294: Impacted by OST_212_H_Bangang-Fokam-IHS (TX issue)</t>
  </si>
  <si>
    <t xml:space="preserve">14/04/2026 CDS activé survey ongoing
13/03/2026 AOF DAMAS_Mte-Jouvence-II - CDS activé </t>
  </si>
  <si>
    <t xml:space="preserve">14/04/2026 CDS activé survey after BATAMOKOLO
13/03/2026 AOF DAMAS_Mte-Jouvence-II - CDS activé </t>
  </si>
  <si>
    <t>CTR_154_Z_Montee-Jouvence-II-IHS(CTR-154): 14/04/2026 CDS activé survey after BATAMOKOLO</t>
  </si>
  <si>
    <t>LIT_654_Z_SIC-Cacao(LIT-654): Power status check ongoing</t>
  </si>
  <si>
    <t>13/04/2026 : Closet after reset || Si le probleme persiste remplacer le module  || Check and replace FXED</t>
  </si>
  <si>
    <t>14/04/2026 : Apres investigation du FME || FXED faulty || Interveention demain 15042026 
13/04/2026 : Closet after reset || Si le probleme persiste remplacer le module  || Check and replace FXED</t>
  </si>
  <si>
    <t>LIT_322_Z_Edea-Ekite(LIT-322): Impacted by LIT_209_Z_Cellucam-New (Power issue)</t>
  </si>
  <si>
    <t>MINDOUROU-GRUMCAM_G9U21_EST_122: Power status check ongoing</t>
  </si>
  <si>
    <t xml:space="preserve">14/04/2026 : Intervention ce jour || ETA : 12H 
13/04/2026 : Check breaker and  interconnection FBBC (sfp, optical fiber) between system and radio module, swap its if needed || FME entrain de faire les allignement il interviendront sur le sute de Sole demain 14042026  </t>
  </si>
  <si>
    <t xml:space="preserve">14/04/2026 : Intervention ce jour || ETA : 12H || Feedback FME : Alignement à Njombé  et vu le temps je ne pouvais plus aller à Solé car c'est loin et difficile d'accès. || ETA : Demain 15042026 
13/04/2026 : Check breaker and  interconnection FBBC (sfp, optical fiber) between system and radio module, swap its if needed || FME entrain de faire les allignement il interviendront sur le sute de Sole demain 14042026  </t>
  </si>
  <si>
    <t>13.04.26; Besoin d'un FME sur site pour vérifier le statut du MPR; CM-20260413-00005895; FME Crislain activé pour investigations, update ASAP</t>
  </si>
  <si>
    <t xml:space="preserve">14.03.2026:FME Bello activated is managing ETA=ASAP
14.04.2026: Need FME On the site to check MPR staut as it's not supervised </t>
  </si>
  <si>
    <t>14/04/2026 Grid outage, Grid only site / Grid return awaited</t>
  </si>
  <si>
    <t>13/03/2026 : Relance faite au Fme || Intervention ce jour ETA attendu || Intervention en cours || Feedback Fme : Jumpers MQ4 faulty || Commande en cours
11/04/2026 : Besoin d'analyse BO RAN || VSWR on RRU 61 || Check and correct VSWR on site needed || Fme active ETA 12042026</t>
  </si>
  <si>
    <t>14/042026 : commande en cours
13/03/2026 : Relance faite au Fme || Intervention ce jour ETA attendu || Intervention en cours || Feedback Fme : Jumpers MQ4 faulty || Commande en cours
11/04/2026 : Besoin d'analyse BO RAN || VSWR on RRU 61 || Check and correct VSWR on site needed || Fme active ETA 12042026</t>
  </si>
  <si>
    <t>14/04/2026 FME en route pour le site ETA=14H UTC 
13/04/2026 FME activé Cable ethernet 80 en defaut commande en cours expedtion de YDE vers EBOLOWA ETD=13/04/2027</t>
  </si>
  <si>
    <t>CTR_225_Z_Endom(CTR-225): 14.04.26; Besoin d'un FME sur site pour vérifier le statut du MPR; CM-20260414-00004723; FME Rodrigue activé pour investigations, update ASAP</t>
  </si>
  <si>
    <t>LIT_590_Z_Njombe-PHP(LIT-590): 14.04.26; Besoin d'un FME sur LIT_233_Tangui pour vérifier la chaine antennaire de l'ODU 7.1; CM-20260414-00004826; FME Eric activé pour investigations, update ASAP</t>
  </si>
  <si>
    <t>Impacted by CTR_278_Z_Ngoro(CTR-278)</t>
  </si>
  <si>
    <t>14/04/2026 Site is not supervised
Mobilize FME to check locally</t>
  </si>
  <si>
    <t>14/04/2026 fme injoignable escalade RM 
 Site is not supervised Mobilize FME to check locally</t>
  </si>
  <si>
    <t>14/04/2026 fme injoignable escalade RM // escalade PM 
 Site is not supervised Mobilize FME to check locally</t>
  </si>
  <si>
    <t>14/04/2026 :  disjonction au niveau de la radio 63 || Fme active</t>
  </si>
  <si>
    <t>14/04/2026 :  Besoin d'analyse BO RAN || Check RRU status || Fme active et en chemin pour le site || Feedback Fme : les breakers ont ete baisses par HIS  || RI attendu</t>
  </si>
  <si>
    <t>14/04/2026 : Images attendu du RM
13/04/2026 :Relance faite a HW SPMS || Le spare pat attend du RM les images de la piece deffectueuse 
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t>
  </si>
  <si>
    <t>LIT_593_Z_Loum-PHP(LIT-593): 14.04.26; Besoin d'un FME sur site pour vérifier le statut du MPR; CM-20260414-00005725; FME Eric activé pour investigations, update ASAP</t>
  </si>
  <si>
    <t>CTR_451_Z_Menloh-Maloume-Camrail(CTR-451): 14.04.26; Site down with no power alarms; Need FME on site to check antenna chain of ODU 3.1; CM-20260414-00004763; FME Etienne activé pour investigations, update ASAP</t>
  </si>
  <si>
    <t xml:space="preserve">14/04/2026 FME sur site travaux en cours </t>
  </si>
  <si>
    <t>CTR_135_Z_Talla-Monatele-IHS(CTR-135): 14.04.26; Besoin d'un FME sur site pour tshoot avec le BO RAN; FME activé, update ASAP</t>
  </si>
  <si>
    <t xml:space="preserve">14/04/2026 Besoin d'un fme sur site pour intervention || demande d'accès en cours chez CAMUSAT </t>
  </si>
  <si>
    <t xml:space="preserve">14/04/2026 Besoin d'un fme sur site pour intervention || demande d'accès en cours chez CAMUSAT intervention prevu pour le 16/04/2026 </t>
  </si>
  <si>
    <t xml:space="preserve">CTR_878_Z_BEAC Central-Indoor-8F(CTR-878-8F): 14/04/2026 Besoin d'un fme sur site pour intervention || demande d'accès en cours chez CAMUSAT intervention prevu pour le 16/04/2026 </t>
  </si>
  <si>
    <t>08.04.26; ODU MPT 7-8 GHz 3DB20859AB faulty et commande passée à OCM
08.04.26; Besoin d'un FME sur site pour vérifier la chaine antennaire de l'ODU 3.1; CM-20260408-00002730; FME Rodrigue activé pour investigations, update ASAP</t>
  </si>
  <si>
    <t>CTR_366_Z_Zamakoe-MTN(CTR-366): 08.04.26; ODU MPT 7-8 GHz 3DB20859AB faulty et commande passée à OCM</t>
  </si>
  <si>
    <t xml:space="preserve">13.04.26; Grid outage, Grid outage /Awaiting grid restoration / ESCALATED TO L3 CAMUSAT </t>
  </si>
  <si>
    <t xml:space="preserve">14/04/2026 ETA 12H pour vérification delestage 
13.04.26; Grid outage, Grid outage /Awaiting grid restoration / ESCALATED TO L3 CAMUSAT </t>
  </si>
  <si>
    <t xml:space="preserve">14/04/2026 Grid outage, Grid outage /Awaiting grid restoration / ESCALATED TO L3 CAMUSAT 
14/04/2026 ETA 12H pour vérification delestage 
13.04.26; Grid outage, Grid outage /Awaiting grid restoration / ESCALATED TO L3 CAMUSAT </t>
  </si>
  <si>
    <t xml:space="preserve">Minisite-Elig-Edzoa_CTR_684: 14/04/2026 Grid outage, Grid outage /Awaiting grid restoration / ESCALATED TO L3 CAMUSAT </t>
  </si>
  <si>
    <t>LIT_663_N_Minisite-Tradex-Village: 14.04.26; Camusat; Grid only site grid outage / grid return awaited</t>
  </si>
  <si>
    <t>14/04/2026 : Power issue || Mail sent to Camusat || Feedback camusat : FME en route pour le site ETA 14 :00</t>
  </si>
  <si>
    <t>Kembong_G9U9U21_NRO_026: Impacted by Bachuo-Ntai_SUO_030, P1 incident, TX issue</t>
  </si>
  <si>
    <t xml:space="preserve">Hourly IHS </t>
  </si>
  <si>
    <t>Grid only no space // awaiting grid return</t>
  </si>
  <si>
    <t>Grid outage ; Awaiting Grid returned</t>
  </si>
  <si>
    <t>FME is on the way , ETA 06:00 PM</t>
  </si>
  <si>
    <t>FME is managing with the level 0</t>
  </si>
  <si>
    <t>Kelvin is informed and managing</t>
  </si>
  <si>
    <t>fme joseph is managing with the level zero</t>
  </si>
  <si>
    <t>Team is on site for works (Gen swap) //</t>
  </si>
  <si>
    <t>Site went down due to insufficiency of rectifiers</t>
  </si>
  <si>
    <t>FME is on the way 06 : 10 PM</t>
  </si>
  <si>
    <t>Fme Justin is informed ETA 05:50 PM</t>
  </si>
  <si>
    <t>Grid outage, Gen overload. // Await Grid return</t>
  </si>
  <si>
    <t>Gen only, GEN overload.</t>
  </si>
  <si>
    <t>Fme Wilson is on site</t>
  </si>
  <si>
    <t>Roland is informed and managing</t>
  </si>
  <si>
    <t>Jean paul is informed , ETA : 08:20 Pm</t>
  </si>
  <si>
    <t>PWC Overload Brice is informed and managing</t>
  </si>
  <si>
    <t>Fme is on site</t>
  </si>
  <si>
    <t>fme peter will be on site at the morning</t>
  </si>
  <si>
    <t>PWC and Gen Overload. Jeff is going to site, ETA 04:40 PM</t>
  </si>
  <si>
    <t>GEN overload - Level 0 is on site.</t>
  </si>
  <si>
    <t>FME Merlin is on way; ETA 13:15 PM.</t>
  </si>
  <si>
    <t>Marcel is informed and managing</t>
  </si>
  <si>
    <t>FME Merlin is on the way; ETA 02:30 PM.</t>
  </si>
  <si>
    <t>Dieudenedort is on site</t>
  </si>
  <si>
    <t>FME Jonas ison site</t>
  </si>
  <si>
    <t>fme Emmanuel is informed and is maanging</t>
  </si>
  <si>
    <t>fme Siewe is informed ETA= 4:30 PM</t>
  </si>
  <si>
    <t>fme JEFF is unreachable, cord Boris is informed</t>
  </si>
  <si>
    <t>Stephane is managing with level 0, ETA asap</t>
  </si>
  <si>
    <t>FME Merlin is on the way; ETA 12:30 AM.</t>
  </si>
  <si>
    <t>fme Wilson is managing eta 16h30</t>
  </si>
  <si>
    <t>Maxim is heading to site, ETA ASAP</t>
  </si>
  <si>
    <t>Robert is informed and managing</t>
  </si>
  <si>
    <t>FME is on site</t>
  </si>
  <si>
    <t>fme Marcel is managing with level 0</t>
  </si>
  <si>
    <t>FME will reach on site after LogbajeckETA 04:30 AM</t>
  </si>
  <si>
    <t>fme Yannick is informed and is managing with level 0</t>
  </si>
  <si>
    <t>Team is on site on for works (PWC Swap</t>
  </si>
  <si>
    <t>FME RUBAIN IS ON HIS WAY TO SITE ETA 20H</t>
  </si>
  <si>
    <t>FME is on the way after Ndopassi pays bas</t>
  </si>
  <si>
    <t>FME Joseph is on site</t>
  </si>
  <si>
    <t>FME Beranger is on the way; ETA 02:30 PM.</t>
  </si>
  <si>
    <t>Merlin is going to site, ETA 04:35 PM</t>
  </si>
  <si>
    <t>fME IS ON THE WAY TO SITE ETA=06:15 PM</t>
  </si>
  <si>
    <t>fme Justin is informed ETA=5:10 PM</t>
  </si>
  <si>
    <t>fme marcel is managing ETA 06:30 AM</t>
  </si>
  <si>
    <t>Honnest is on the way, ETA: 08:00 PM</t>
  </si>
  <si>
    <t>14/04/2026 : ETA 11H
13/04/2026 : Besoin d'analyse BO RAN || Check UBBP board status, Lugout and PlugIn the board || FME active..14/04/2026 : ETA 11H
13/04/2026 : Besoin d'analyse BO RAN || Check UBBP board status, Lugout and PlugIn the board || FME active</t>
  </si>
  <si>
    <t>14/04/2026 : Need BO RAN analysi  || Closed after reset but check and replace ABIA if needed..14/04/2026 : Need BO RAN analysi  || Closed after reset but check and replace ABIA if needed..14/04/2026 : Need BO RAN analysis  || Closed after reset but check and replace ABIA if needed || 14/04/2026 : Access isuue || Plan tomorrow : 15/04/2026..Power status check ongoing</t>
  </si>
  <si>
    <t xml:space="preserve">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..14/04/2026 : Relance faite
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t>
  </si>
  <si>
    <t>13/04/2026 : Ghost town 
12/04/2026 : Access issue || Negociation d'access en cours 
11/04/2026 : Feedback PM : Intervention planned  11/04/2025 looking for access on site
10/04/2026 : Feedback PM : Intervention planned  11/04/2025 looking for access on site. Revert ASAP
08/04/2026 : plan for 09/04/2025 || Feedback PM :Intervention planned  09/04/2025
 06/04/2026 : Ghost town || Feedback R.M Denis: Plan for  04/09/2026
04/04/2026 : Intervention prevue pour demain 05/04/2026 
03/04/2026 : Need BO RAN analysis || Physical reset needed, Check SFP, Optical fiber and replace it if needed..14/04/2026 : Feedbavk PM : Plan tomorrow : 15/04/2026
13/04/2026 : Ghost town 
12/04/2026 : Access issue || Negociation d'access en cours 
11/04/2026 : Feedback PM : Intervention planned  11/04/2025 looking for access on site
10/04/2026 : Feedback PM : Intervention planned  11/04/2025 looking for access on site. Revert ASAP
08/04/2026 : plan for 09/04/2025 || Feedback PM :Intervention planned  09/04/2025
 06/04/2026 : Ghost town || Feedback R.M Denis: Plan for  04/09/2026
04/04/2026 : Intervention prevue pour demain 05/04/2026 
03/04/2026 : Need BO RAN analysis || Physical reset needed, Check SFP, Optical fiber and replace it if needed..Power status check ongoing</t>
  </si>
  <si>
    <t xml:space="preserve">14/04/2026 : Intervention ce jour || ETA : 12H
13/04/2026 : FME Eric activer en cours d'investigation || asafack eric blaise || ETA : Demain matin 14042026 
12/04/2026 : Check breaker and  interconnection FRGU ET FRMF(sfp, optical fiber) between system and radio module, swap its if needed | FME activer || ETA : 13042026 ..14/04/2026 : Intervention ce jour || ETA : 12H
13/04/2026 : FME Eric activer en cours d'investigation || asafack eric blaise || ETA : Demain matin 14042026 
12/04/2026 : Check breaker and  interconnection FRGU ET FRMF(sfp, optical fiber) between system and radio module, swap its if needed | FME activer || ETA : 13042026 ..14/04/2026 : Intervention ce jour || ETA : 15042026
13/04/2026 : FME Eric activer en cours d'investigation || asafack eric blaise || ETA : Demain matin 14042026 
12/04/2026 : Check breaker and  interconnection FRGU ET FRMF(sfp, optical fiber) between system and radio module, swap its if needed | FME activer || ETA : 13042026 </t>
  </si>
  <si>
    <t>13/04/2026 : Ghost town || Feedback RM : Plan for after 15 /04/2026 tomorrow due to insecurity in the area 
12/04/2026 : Access issue || Negociation d'access en cours 
11/04/2026 :Feedback PM : faulty FXDB was replaced last week. Two days after we recording VSWR on module / New intervention planned tomorrow 12.04.2026
10/04/2026 : Feedback RM : we try to access this site but no way, will tr again tomorrow
09/04/2026 : Check and clean jumperFXDB ant 1and 3 || FME collins activer ||ETA: 10042026..13/04/2026 : Ghost town || Feedback RM : Plan for after 15 /04/2026 tomorrow due to insecurity in the area 
12/04/2026 : Access issue || Negociation d'access en cours 
11/04/2026 :Feedback PM : faulty FXDB was replaced last week. Two days after we recording VSWR on module / New intervention planned tomorrow 12.04.2026
10/04/2026 : Feedback RM : we try to access this site but no way, will tr again tomorrow
09/04/2026 : Check and clean jumperFXDB ant 1and 3 || FME collins activer ||ETA: 10042026..14/04/2026 : Feedbavk PM : Plan tomorrow : 15/04/2026
13/04/2026 : Ghost town || Feedback RM : Plan for after 15 /04/2026 tomorrow due to insecurity in the area 
12/04/2026 : Access issue || Negociation d'access en cours 
11/04/2026 :Feedback PM : faulty FXDB was replaced last week. Two days after we recording VSWR on module / New intervention planned tomorrow 12.04.2026
10/04/2026 : Feedback RM : we try to access this site but no way, will tr again tomorrow
09/04/2026 : Check and clean jumperFXDB ant 1and 3 || FME collins activer ||ETA: 10042026</t>
  </si>
  <si>
    <t>13/04/2026 : Analyse BO RAN en attente|| Feedback BO RAN : Closed after reset but check and replace SFP, on Optical fiber 1 between FSMF and FXED || Ghost town || Feedback RM : Plan 16/04/2026  after  MAH TX stabilization 
12/04/2026 : Analyse BO RAN en attente 
..13/04/2026 : Analyse BO RAN en attente|| Feedback BO RAN : Closed after reset but check and replace SFP, on Optical fiber 1 between FSMF and FXED || Ghost town || Feedback RM : Plan 16/04/2026  after  MAH TX stabilization 
12/04/2026 : Analyse BO RAN en attente 
..Power status check ongoing</t>
  </si>
  <si>
    <t xml:space="preserve">
11/04/2026 : Not succeeded to reach the site today Intervent postponed on 14.04.2026
10/04/2026 :Feedback RM:  will try to access site tomorrow if access granted
06/04/2026 : Ghost town ||  Feedback R.M Denis:Plan for  04/09/2026
04/04/2026 : Intervention prevue pour demain 05/04/2026 
02/04/2026 : Need BO RAN analysis ||should check radio module and replace it if needed FXDB..
14/04/2026 : Feedbavk PM : Plan tomorrow : 15/04/2026
11/04/2026 : Not succeeded to reach the site today Intervent postponed on 14.04.2026
10/04/2026 :Feedback RM:  will try to access site tomorrow if access granted
06/04/2026 : Ghost town ||  Feedback R.M Denis:Plan for  04/09/2026
04/04/2026 : Intervention prevue pour demain 05/04/2026 
02/04/2026 : Need BO RAN analysis ||should check radio module and replace it if needed FXDB..Power status check ongoing</t>
  </si>
  <si>
    <t xml:space="preserve">14/04/2026 : Check and replace  ABIA faulty 
13/04/2026 : Feedback BO RAN : Closed after reset but check and replace ABIA
12/04/2026 : Analyse BO RAN en attente 
..14/04/2026 : Check and replace  ABIA faulty || Access issue || Negociation en cours
13/04/2026 : Feedback BO RAN : Closed after reset but check and replace ABIA
12/04/2026 : Analyse BO RAN en attente 
</t>
  </si>
  <si>
    <t>FME is managing with the level 0..Power status check ongoing..Power status check ongoing</t>
  </si>
  <si>
    <t>Kelvin is informed and managing..Power status check ongoing</t>
  </si>
  <si>
    <t>fme joseph is managing with the level zero..Power status check ongoing</t>
  </si>
  <si>
    <t xml:space="preserve">13/04/2026 : Feedback BO RAN : Closed after reset but check and replace ABIA || Un reset a ete effecyuer mais l'alarme persiste || Le FME a ete interpeller pou remplacer la ABIA || ETA : Demain 14042026  
12/04/2026 : Analyse BO RAN en attente 
..13/04/2026 : Feedback BO RAN : Closed after reset but check and replace ABIA || Un reset a ete effecyuer mais l'alarme persiste || Le FME a ete interpeller pou remplacer la ABIA || ETA : Demain 14042026  
12/04/2026 : Analyse BO RAN en attente 
..13/04/2026 : Feedback BO RAN : Closed after reset but check and replace ABIA || Un reset a ete effecyuer mais l'alarme persiste || Le FME a ete interpeller pou remplacer la ABIA || ETA : 15042026  
12/04/2026 : Analyse BO RAN en attente 
</t>
  </si>
  <si>
    <t>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t>
  </si>
  <si>
    <t xml:space="preserve">13/04/2026 : Ghost town || UP after reset done 
12/04/2026 : Access issue || Negociation d'access en cours 
10/04/2026 : Analyse BO RAN en attente || Check status of ABIA on site, and environment of the site
..13/04/2026 : Ghost town || UP after reset done 
12/04/2026 : Access issue || Negociation d'access en cours 
10/04/2026 : Analyse BO RAN en attente || Check status of ABIA on site, and environment of the site
..14/04/2026 : Site up apres reste || Nouvelle alarme apparue || Intervention demain 15042026 
13/04/2026 : Ghost town || UP after reset done 
12/04/2026 : Access issue || Negociation d'access en cours 
10/04/2026 : Analyse BO RAN en attente || Check status of ABIA on site, and environment of the site
</t>
  </si>
  <si>
    <t>FME is on the way 06 : 10 PM..Power status check ongoing</t>
  </si>
  <si>
    <t xml:space="preserve">13/04/2026 : Ghost town 
10/04/2026 : Feedback BO ran : FXED faulty : TX out of order . FXED to be replaced
09/04/2026 : le reset du site a ete effecue  si l'arlarme reviens il faut changer la FXED ..13/04/2026 : Ghost town 
10/04/2026 : Feedback BO ran : FXED faulty : TX out of order . FXED to be replaced
09/04/2026 : le reset du site a ete effecue  si l'arlarme reviens il faut changer la FXED ..14/04/2026 : Feedbavk PM : Plan tomorrow : 16/04/2026
13/04/2026 : Ghost town 
10/04/2026 : Feedback BO ran : FXED faulty : TX out of order . FXED to be replaced
09/04/2026 : le reset du site a ete effecue  si l'arlarme reviens il faut changer la FXED </t>
  </si>
  <si>
    <t>14/04/2026 : Besoin d'analyse BO RAN..14/04/2026 : Besoin d'analyse BO RAN ||  Check and clean jumper, port 8 of RRU 80 || FME active. ETA 15042026</t>
  </si>
  <si>
    <t xml:space="preserve">14/04/2026 : Intervention ce jour || ETA : 12H
13/04/2026 : Ghost town 
12/04/2026 : Intervention pour demain 14042026
10/04/2026 :Feedback BO : Check and clean jumper, port 3 of FRGU || FME eric a pris le point en charge || Negociation acces en cours
08/04/2026 : Analyse BO RAN en attente 
..14/04/2026 : Intervention ce jour || ETA : 12H
13/04/2026 : Ghost town 
12/04/2026 : Intervention pour demain 14042026
10/04/2026 :Feedback BO : Check and clean jumper, port 3 of FRGU || FME eric a pris le point en charge || Negociation acces en cours
08/04/2026 : Analyse BO RAN en attente 
</t>
  </si>
  <si>
    <t>Jean paul is informed , ETA : 08:20 Pm..Power status check ongoing</t>
  </si>
  <si>
    <t>13/04/2026 : Site instable || Intervention planifie pour le 15042026 a cause du probleme d'access || Feedback RM : will try to access site tomorrow 14/04/2026 if access granted
10/04/2026 : Feedback RM : Plan for next week ||Feedback PM :  Intervention planned 15.04.2026
 14/04/2026 due to access 
09/04/2026 : Check and clean jumper ARGA ant 6..13/04/2026 : Site instable || Intervention planifie pour le 15042026 a cause du probleme d'access || Feedback RM : will try to access site tomorrow 14/04/2026 if access granted
10/04/2026 : Feedback RM : Plan for next week ||Feedback PM :  Intervention planned 15.04.2026
 14/04/2026 due to access 
09/04/2026 : Check and clean jumper ARGA ant 6..14/04/2026 : Feedbavk PM : Plan tomorrow : 16/04/2026
13/04/2026 : Site instable || Intervention planifie pour le 15042026 a cause du probleme d'access || Feedback RM : will try to access site tomorrow 14/04/2026 if access granted
10/04/2026 : Feedback RM : Plan for next week ||Feedback PM :  Intervention planned 15.04.2026
 14/04/2026 due to access 
09/04/2026 : Check and clean jumper ARGA ant 6</t>
  </si>
  <si>
    <t>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10042026..14/04/2026 : RI envoye a ZTE en attendant le GO pour le remplacement de la RRU
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t>
  </si>
  <si>
    <t>PWC and Gen Overload. Jeff is going to site, ETA 04:40 PM..Power status check ongoing</t>
  </si>
  <si>
    <t xml:space="preserve">14/04/2026 : Intervention ce jour || ETA : 14H 
13/04/2026 : FME SOULEY activer  || ETA : Intervention demain 14042026 
 12/04/2026 : Check breaker and  interconnection ARMA(sfp, optical fiber) between system and radio module, swap its if needed || FME activer || ETA : 13042026 ..14/04/2026 : Intervention ce jour || ETA : 16H 
13/04/2026 : FME SOULEY activer  || ETA : Intervention demain 14042026 
 12/04/2026 : Check breaker and  interconnection ARMA(sfp, optical fiber) between system and radio module, swap its if needed || FME activer || ETA : 13042026 ..14/04/2026 : Intervention ce jour || ETA : 15042026  
13/04/2026 : FME SOULEY activer  || ETA : Intervention demain 14042026 
 12/04/2026 : Check breaker and  interconnection ARMA(sfp, optical fiber) between system and radio module, swap its if needed || FME activer || ETA : 13042026 </t>
  </si>
  <si>
    <t>14/04/2026 : Intervention en cours || FME sur site 
13/04/2026 : Spare pas encore recu 
10/04/2026 : D'apres SPMS HW, la SPARE arrive le 11042026
09/04/2026 : ETD : 10042026
04/04/2026 : Spare non recues 
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4v..14/04/2026 : Un reset a ete lancer le site est en observation ..Power status check ongoing</t>
  </si>
  <si>
    <t xml:space="preserve">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</si>
  <si>
    <t>14/04/2026 fme yaouba activé 
Need fme on site to check  MPR status..14/04/2026 fme yaouba activé // fme sur site 
Need fme on site to check  MPR status</t>
  </si>
  <si>
    <t xml:space="preserve">13/04/2026 : Feedback RM : Plan for tomorrow 15/04/2026
13/04/2026 : Check breaker and  interconnection  FRGU(sfp, optical fiber) between system and radio module, swap its if needed || Access issue || Negociation d'access en cours ..13/04/2026 : Feedback RM : Plan for tomorrow 15/04/2026
13/04/2026 : Check breaker and  interconnection  FRGU(sfp, optical fiber) between system and radio module, swap its if needed || Access issue || Negociation d'access en cours ..13/04/2026 : Feedback RM : Plan for tomorrow 15/04/2026
13/04/2026 : Check breaker and  interconnection  FRGU(sfp, optical fiber) between system and radio module, swap its if needed || Access issue || Negociation d'access en cours </t>
  </si>
  <si>
    <t xml:space="preserve">14/04/2026 : Intervention ce jour || ETA : 12h 
13/04/2026 : Feedback BO RAN : Closed after reset but check and replace FMRF if issue persist || Un reset a ete effecyuer mais l'alarme persiste || Le FME a ete interpeller pou remplacer la FRMF || Feedback RM : Spare available in bafoussam warehouse, intervention plan for 14/04/2026 
12/04/2026 : Analyse BO RAN en attente   
..14/04/2026 : Intervention ce jour || ETA : 12h 
13/04/2026 : Feedback BO RAN : Closed after reset but check and replace FMRF if issue persist || Un reset a ete effecyuer mais l'alarme persiste || Le FME a ete interpeller pou remplacer la FRMF || Feedback RM : Spare available in bafoussam warehouse, intervention plan for 14/04/2026 
12/04/2026 : Analyse BO RAN en attente   
</t>
  </si>
  <si>
    <t xml:space="preserve">
13/04/2026 : Ghost town || Feedback RM : Plan for tomorrow 14/04/2026
11/04/2026 : Feedback PM : To be handled by BO RAN
10/04/2026 : Feedback R.M : will try to access site tomorrow if access granted
09/04/2026 : Negociation d'access en cours || Access issue 
08/04/2026 : FME Cedric activer presentement il est a ZHOA ETA : 09042026 pour Batibo 
07/04/2026 : Need BO RAN analysis || Reload software needed || Rajout d'un second depart || Negociation acces en cours
..
14/04/2026 : Access isuue || Plan tomorrow : 15/04/2026
13/04/2026 : Ghost town || Feedback RM : Plan for tomorrow 14/04/2026
11/04/2026 : Feedback PM : To be handled by BO RAN
10/04/2026 : Feedback R.M : will try to access site tomorrow if access granted
09/04/2026 : Negociation d'access en cours || Access issue 
08/04/2026 : FME Cedric activer presentement il est a ZHOA ETA : 09042026 pour Batibo 
07/04/2026 : Need BO RAN analysis || Reload software needed || Rajout d'un second depart || Negociation acces en cours
</t>
  </si>
  <si>
    <t>14/04/2026 : Power instability || Mail sent to HIS..14/04/2026 : Power instability || Mail sent to HIS || Relance faite a HIS</t>
  </si>
  <si>
    <t>Power status check ongoing..14.04.2026: FME Bello activated for intervention is managing With level 0 ETA=1H
14.04.2026: Need FME on the site to check MPR status as it's not supervised</t>
  </si>
  <si>
    <t xml:space="preserve">14/04/2026 : Intervention ce jour || ETA : 12H
13/04/2026 : Check and clean jumper ARGA ant 1 || Ghost town ..14/04/2026 : Intervention ce jour || ETA : 12H
13/04/2026 : Check and clean jumper ARGA ant 1 || Ghost town ..14/04/2026 : Intervention ce jour || ETA : 12H || Acees isuue || Intervention demain 15042026 
13/04/2026 : Check and clean jumper ARGA ant 1 || Ghost town </t>
  </si>
  <si>
    <t>fme Emmanuel is informed and is maanging..Power status check ongoing</t>
  </si>
  <si>
    <t>14/04/2026 : Besoin d'analyse BO RAN..Power status check ongoing</t>
  </si>
  <si>
    <t>14/04/2026 : Intervention ce jour 
13/04/2026 : Spare pas recu || ETD : ce jour || Intervention demain 14/04/2026 
12/04/2026 : Intervention prevue pour 14042026 
10/04/2026 : FRGU faulty || CDE en cours
09/04/2026 : Check and clean jumper FRGU ant 3 and 4..14/04/2026 : Intervention ce jour 
13/04/2026 : Spare pas recu || ETD : ce jour || Intervention demain 14/04/2026 
12/04/2026 : Intervention prevue pour 14042026 
10/04/2026 : FRGU faulty || CDE en cours
09/04/2026 : Check and clean jumper FRGU ant 3 and 4..14/04/2026 : FRGU recue ce soir Intervention DEMAIN 15042026
13/04/2026 : Spare pas recu || ETD : ce jour || Intervention demain 14/04/2026 
12/04/2026 : Intervention prevue pour 14042026 
10/04/2026 : FRGU faulty || CDE en cours
09/04/2026 : Check and clean jumper FRGU ant 3 and 4</t>
  </si>
  <si>
    <t>FME Merlin is on the way; ETA 12:30 AM...Power status check ongoing</t>
  </si>
  <si>
    <t>fme Wilson is managing eta 16h30..Power status check ongoing</t>
  </si>
  <si>
    <t>13/04/2026 : Intervention ce jour || ETA : 13h || SFP faulty || Cde en cours ETA :  15042026 
12/04/2026 : Access issue || Negociation en cours 
11/04/2026 : FME activé, ETA 14H || Access issue || Negociation 
10/04/2026 : SFP recues || Intervention ce jour apres mokola || ETA : 16H || Le FME a fini vers 18h sur MOKOLA. L'intervention sur Mokong aura lieu demain 11042026
09/04/2026 : ETD :Ce soir || ETA : demain
  07/04/2026  Cde SFP en cours
06/04/2026 : Analyae BO RAN en cours ||Check and replace SFP 
04/04/2026 : Need BO RAN analysis..13/04/2026 : Intervention ce jour || ETA : 13h || SFP faulty || Cde en cours ETA :  15042026 
12/04/2026 : Access issue || Negociation en cours 
11/04/2026 : FME activé, ETA 14H || Access issue || Negociation 
10/04/2026 : SFP recues || Intervention ce jour apres mokola || ETA : 16H || Le FME a fini vers 18h sur MOKOLA. L'intervention sur Mokong aura lieu demain 11042026
09/04/2026 : ETD :Ce soir || ETA : demain
  07/04/2026  Cde SFP en cours
06/04/2026 : Analyae BO RAN en cours ||Check and replace SFP 
04/04/2026 : Need BO RAN analysis..13/04/2026 : Intervention ce jour || ETA : 13h || SFP faulty || Cde en cours ETA :  15042026 
12/04/2026 : Access issue || Negociation en cours 
11/04/2026 : FME activé, ETA 14H || Access issue || Negociation 
10/04/2026 : SFP recues || Intervention ce jour apres mokola || ETA : 16H || Le FME a fini vers 18h sur MOKOLA. L'intervention sur Mokong aura lieu demain 11042026
09/04/2026 : ETD :Ce soir || ETA : demain
  07/04/2026  Cde SFP en cours
06/04/2026 : Analyae BO RAN en cours ||Check and replace SFP 
04/04/2026 : Need BO RAN analysis</t>
  </si>
  <si>
    <t>13/03/2026 : Besoin d'analyse BO RAN || Cell was down due to transmission..13/03/2026 : Besoin d'analyse BO RAN || Cell was down due to transmission..13/03/2026 : Besoin d'analyse BO RAN || Cell was down due to transmission</t>
  </si>
  <si>
    <t>Merlin is going to site, ETA 04:35 PM..Power status check ongoing</t>
  </si>
  <si>
    <t>13/04/2026 : Besoin d'analyse BO RAN || Site unstable due to transmission..13/04/2026 : Besoin d'analyse BO RAN || Site unstable due to transmission..Power status check ongoing..14/04/2026 Power issue IHS activé en attente de retour</t>
  </si>
  <si>
    <t>13/04/2026 : Closet after reset || Si le probleme persiste remplacer le module  || Check and replace FXED..13/04/2026 : Closet after reset || Si le probleme persiste remplacer le module  || Check and replace FXED..14/04/2026 : Apres investigation du FME || FXED faulty || Interveention demain 15042026 
13/04/2026 : Closet after reset || Si le probleme persiste remplacer le module  || Check and replace FXED</t>
  </si>
  <si>
    <t>fME IS ON THE WAY TO SITE ETA=06:15 PM..Power status check ongoing</t>
  </si>
  <si>
    <t xml:space="preserve">14/04/2026 : Intervention ce jour || ETA : 12H 
13/04/2026 : Check breaker and  interconnection FBBC (sfp, optical fiber) between system and radio module, swap its if needed || FME entrain de faire les allignement il interviendront sur le sute de Sole demain 14042026  ..14/04/2026 : Intervention ce jour || ETA : 12H 
13/04/2026 : Check breaker and  interconnection FBBC (sfp, optical fiber) between system and radio module, swap its if needed || FME entrain de faire les allignement il interviendront sur le sute de Sole demain 14042026  ..14/04/2026 : Intervention ce jour || ETA : 12H || Feedback FME : Alignement à Njombé  et vu le temps je ne pouvais plus aller à Solé car c'est loin et difficile d'accès. || ETA : Demain 15042026 
13/04/2026 : Check breaker and  interconnection FBBC (sfp, optical fiber) between system and radio module, swap its if needed || FME entrain de faire les allignement il interviendront sur le sute de Sole demain 14042026  </t>
  </si>
  <si>
    <t xml:space="preserve">Power status check ongoing..14.03.2026:FME Bello activated is managing ETA=ASAP
14.04.2026: Need FME On the site to check MPR staut as it's not supervised </t>
  </si>
  <si>
    <t>13/03/2026 : Relance faite au Fme || Intervention ce jour ETA attendu || Intervention en cours || Feedback Fme : Jumpers MQ4 faulty || Commande en cours
11/04/2026 : Besoin d'analyse BO RAN || VSWR on RRU 61 || Check and correct VSWR on site needed || Fme active ETA 12042026..14/042026 : commande en cours
13/03/2026 : Relance faite au Fme || Intervention ce jour ETA attendu || Intervention en cours || Feedback Fme : Jumpers MQ4 faulty || Commande en cours
11/04/2026 : Besoin d'analyse BO RAN || VSWR on RRU 61 || Check and correct VSWR on site needed || Fme active ETA 12042026..14/042026 : commande en cours
13/03/2026 : Relance faite au Fme || Intervention ce jour ETA attendu || Intervention en cours || Feedback Fme : Jumpers MQ4 faulty || Commande en cours
11/04/2026 : Besoin d'analyse BO RAN || VSWR on RRU 61 || Check and correct VSWR on site needed || Fme active ETA 12042026</t>
  </si>
  <si>
    <t>14/04/2026 FME en route pour le site ETA=14H UTC 
13/04/2026 FME activé Cable ethernet 80 en defaut commande en cours expedtion de YDE vers EBOLOWA ETD=13/04/2027..14/04/2026 FME en route pour le site ETA=14H UTC 
13/04/2026 FME activé Cable ethernet 80 en defaut commande en cours expedtion de YDE vers EBOLOWA ETD=13/04/2027</t>
  </si>
  <si>
    <t>Impacted by CTR_278_Z_Ngoro(CTR-278)..Impacted by CTR_278_Z_Ngoro(CTR-278)..Impacted by CTR_278_Z_Ngoro(CTR-278)</t>
  </si>
  <si>
    <t>FME is managing with the level 0..14/04/2026 Site is not supervised
Mobilize FME to check locally..14/04/2026 fme injoignable escalade RM 
 Site is not supervised Mobilize FME to check locally..14/04/2026 fme injoignable escalade RM // escalade PM 
 Site is not supervised Mobilize FME to check locally</t>
  </si>
  <si>
    <t>14/04/2026 :  disjonction au niveau de la radio 63 || Fme active..14/04/2026 :  Besoin d'analyse BO RAN || Check RRU status || Fme active et en chemin pour le site || Feedback Fme : les breakers ont ete baisses par HIS  || RI attendu</t>
  </si>
  <si>
    <t>14/04/2026 : Images attendu du RM
13/04/2026 :Relance faite a HW SPMS || Le spare pat attend du RM les images de la piece deffectueuse 
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spare..14/04/2026 : Images attendu du RM
13/04/2026 :Relance faite a HW SPMS || Le spare pat attend du RM les images de la piece deffectueuse 
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spare..14/04/2026 : Images attendu du RM
13/04/2026 :Relance faite a HW SPMS || Le spare pat attend du RM les images de la piece deffectueuse 
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t>
  </si>
  <si>
    <t>Grid Outage, gen overload</t>
  </si>
  <si>
    <t>Grid Outage,  only no space</t>
  </si>
  <si>
    <t>Spare Issue, ODU availability</t>
  </si>
  <si>
    <t>Replace ODU</t>
  </si>
  <si>
    <t>Impacted by LIT_618_Z_Logpom-Akanji-Immeuble. Grid outage</t>
  </si>
  <si>
    <t>Awaiting Grid returned</t>
  </si>
  <si>
    <t xml:space="preserve">Grid outage,  Grid only site </t>
  </si>
  <si>
    <t>Grd Outage</t>
  </si>
  <si>
    <t>Awaiting Grid outage</t>
  </si>
  <si>
    <r>
      <t xml:space="preserve">Up after  </t>
    </r>
    <r>
      <rPr>
        <b/>
        <sz val="9"/>
        <color theme="3" tint="-0.249977111117893"/>
        <rFont val="Arial"/>
        <family val="2"/>
      </rPr>
      <t>Fiber and module replacement</t>
    </r>
  </si>
  <si>
    <t>Obs</t>
  </si>
  <si>
    <t>Spare Issue, Fiber fault</t>
  </si>
  <si>
    <t>ODU3DB20859AC (MPT-7-8Ghz) receive faulty</t>
  </si>
  <si>
    <t>commande en cours chez OCM</t>
  </si>
  <si>
    <t>Faulty ODU causing link degradation (Pang–CAMTEL &lt;&gt; Galim–Tignere)</t>
  </si>
  <si>
    <t>Follow up on ODU delivery</t>
  </si>
  <si>
    <t>CoreEVO card removed for ARMP restoration</t>
  </si>
  <si>
    <t xml:space="preserve"> MPR issue</t>
  </si>
  <si>
    <t>Dispatch FME to check MPR status</t>
  </si>
  <si>
    <t xml:space="preserve">Power Issue </t>
  </si>
  <si>
    <t>Awaiting IHS' feedback</t>
  </si>
  <si>
    <t>Onoging</t>
  </si>
  <si>
    <t>Awaiting CAMuSAT's feedback</t>
  </si>
  <si>
    <t>Power issue due to rectifier slots short-circuit</t>
  </si>
  <si>
    <t>Link misalignment (Yenon–Bangang-Fokam) causing degradation</t>
  </si>
  <si>
    <t>Powe Issue on site</t>
  </si>
  <si>
    <t>Follow up with FME, realign link to target level (25 dBm)</t>
  </si>
  <si>
    <t>Need Bo RAN analysis</t>
  </si>
  <si>
    <t>Faulty circuit breaker (80A) with performance degradation</t>
  </si>
  <si>
    <t>Follow up with FME, replace 80A breaker with 125A,</t>
  </si>
  <si>
    <t>FME is on site for investigation</t>
  </si>
  <si>
    <t>Check and clean jumper, port 3 of FRGU</t>
  </si>
  <si>
    <t>Jumper and FRGU faulty</t>
  </si>
  <si>
    <t>top offenders</t>
  </si>
  <si>
    <t>15/04/2026 Carte CorEvo-1G FME sur site 
14/04/2026 Carte CorEvo-1G Faulty expedition de YAOUNDE vers DOUALA ETD = 14/04/2026
12/04/2026  Carte CorEvo-1G Faulty pas disponible en stock commande en cours vers OCM 
12/04/2026 Need FME ON SITE TO CHECK MPR STATUS / FME BRUNO  ACTIVATED ETA ASAP</t>
  </si>
  <si>
    <t>Impacted by LIT_209_Z_Cellucam-New (Power issue)</t>
  </si>
  <si>
    <t>14/04/2026Grid Outage, Grid Only/Awaiting Grid Return</t>
  </si>
  <si>
    <t>14.04.26; Camusat; Grid only site grid outage / grid return awaited</t>
  </si>
  <si>
    <t>15/04/2026 Need on site FME to check MPR status / FME HENRI ACTIVATED ETA ASAP 
15/04/2026 CAMUSAT FEEDBACK : No power issue onsite as per our FME. Find in attachments the evidences
14.04.26; Camusat; FME is managing with level0</t>
  </si>
  <si>
    <t>15/04/2026 Site foudroyer 
- Châssis mss8  disponible a GAROUA ETD dans 1H 
- carte core CSM OK
- carte MPT  OK
- flash carte (pour prévoir) OK
14.04.2026: FME Hipolite sur site nous remonte deja que le site a ete foudroyer. Suite des investigations en cours. Update dans 1H
14.04.2026: FME Hipolite is on the way ETA=16H. Note that Point Already ESCALAT To his PM
14.04.2026: Need FME on the site to check MPR status as it's not supervised</t>
  </si>
  <si>
    <t>14.04.26; Impacted by CTR_558_Z_Emombo-2eme-Crf (Power issue)</t>
  </si>
  <si>
    <t>14.04.26; Grid only no space // awaiting grid return</t>
  </si>
  <si>
    <t>14.04.26; Camusat; Grid Outage, Grid Only/Awaiting Grid Return</t>
  </si>
  <si>
    <t>15.04.26; Power alarms; MTN is activated to check - Escalated to L3
14.04.26; Power alarms; MTN is activated to check - Escalated to L2</t>
  </si>
  <si>
    <t>15/04/2026 FME Etaba activé ETA = 10H UTC 
14.04.26; Besoin d'un FME sur site pour vérifier le statut du MPR; FME Etaba activé pour investigations, update ASAP</t>
  </si>
  <si>
    <t>14.04.26; Grid Outage , no space // Awaiting Grid Return</t>
  </si>
  <si>
    <t>Impacted by OST_212_H_Bangang-Fokam-IHS (TX issue)</t>
  </si>
  <si>
    <t>14/04/2026 : Escalade faite au manager des  operations || Analyse  en cours || Feedback analyse TX : active le Fme pour verifier la source d’alimentation des châssis MPR
13/04/2026 : Besoin d'analyse BO RAN || 4G Cell down due to S1 interface =&gt; Check 4G VLAN..14/04/2026 : Escalade faite au manager des  operations || Analyse  en cours || Feedback analyse TX : active le Fme pour verifier la source d’alimentation des châssis MPR
13/04/2026 : Besoin d'analyse BO RAN || 4G Cell down due to S1 interface =&gt; Check 4G VLAN</t>
  </si>
  <si>
    <t>15/04/2026 Carte CorEvo-1G FME sur site 
14/04/2026 Carte CorEvo-1G Faulty expedition de YAOUNDE vers DOUALA ETD = 14/04/2026
12/04/2026  Carte CorEvo-1G Faulty pas disponible en stock commande en cours vers OCM 
12/04/2026 Need FME ON SITE TO CHECK MPR STATUS / FME BRUNO  ACTIVATED ETA ASAP..12/04/2026  Carte CorEvo-1G Faulty pas disponible en stock commande en cours vers OCM 
12/04/2026 Need FME ON SITE TO CHECK MPR STATUS / FME BRUNO  ACTIVATED ETA ASAP..14/04/2026 Carte CorEvo-1G Faulty expedition de YAOUNDE vers DOUALA ETD = 14/04/2026
12/04/2026  Carte CorEvo-1G Faulty pas disponible en stock commande en cours vers OCM 
12/04/2026 Need FME ON SITE TO CHECK MPR STATUS / FME BRUNO  ACTIVATED ETA ASAP..14/04/2026 Carte CorEvo-1G Faulty expedition de YAOUNDE vers DOUALA ETD = 14/04/2026
12/04/2026  Carte CorEvo-1G Faulty pas disponible en stock commande en cours vers OCM 
12/04/2026 Need FME ON SITE TO CHECK MPR STATUS / FME BRUNO  ACTIVATED ETA ASAP</t>
  </si>
  <si>
    <t>Impacté par LIT_128_Z_PK11 (TX issue)..Impacté par LIT_128_Z_PK11 (TX issue)..Impacté par LIT_128_Z_PK11 (TX issue)..Impacté par LIT_128_Z_PK11 (TX issue)</t>
  </si>
  <si>
    <t>Impacted by LIT_209_Z_Cellucam-New (Power issue)..Power status check ongoing..Power status check ongoing</t>
  </si>
  <si>
    <t>14/04/2026 : L'expedition de la SPARE a connu un retard. SPARE arrivee ce soir sur BAFIA || Installation demain 15042026
13/04/2026 : Expedition en cour entre Bafoussam pour bafia || Intervention demain 14042026
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51..13/04/2026 : Expedition en cour entre Bafoussam pour bafia || Intervention demain 14042026
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51..13/04/2026 : Expedition en cour entre Bafoussam pour bafia || Intervention demain 14042026
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51..14/04/2026 : L'expedition de la SPARE a connu un retard. SPARE arrivee ce soir sur BAFIA || Installation demain 15042026
13/04/2026 : Expedition en cour entre Bafoussam pour bafia || Intervention demain 14042026
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t>
  </si>
  <si>
    <t xml:space="preserve">14/04/2026 ODU Recu  FME en route pour le site ETA=11H UTC 
13/04/2026 FME feedback  Radio reçu faulty nouvelle commande effectuée ETD = 13/04/2026  ETR  = 14/04/2026
13/04/2026 Feedback SANI : Issue Closed yesterday and Active Team Informed 
10/04/2026 FME sur site signal aucun travaux sur la maintenance du pylone point transmis a IHS 
10.04.26; Maintenance du pylone terminée et remplacement de l'ODU planifié pou ce 11.04.26
09.04.26; Retour IHS, intervention reportée à ce jour, update ASAP
08.04.26; Travaux de maintenance du pylone planifiés pour ce 08.04.26 - Relance faite, en attente de retour
07.04.26; Travaux de maintenance du pylone planifiés pour ce 08.04.26
06.04.26; Impossible de travailler sur le pylone qui a besoin de maintenance (escalade L5 de IHS)
04/04/2026 FME sur site nous fait savoir que Le pilone a besoin de maintenance avant intervention point escaladé au L4  IHS
02/04/2026 FME sur site nous fait savoir que Le pilone a besoin de maintenance avant intervention point escaladé au L4  IHS 
01/04/2026 FME sur site nous fait savoir que Le pilone a besoin de maintenance avant intervention point escaladé au L3  IHS 
31/03/2026 expedition de l ODU 3DB29118AB EN cours ETD=31/03/2026  || FME sur site travaux en cours
30/03/2026 expedition de l ODU 3DB29118AB EN cours ETD=30/03/2026
29.03.2026: FME on the site after investigation repport ODU Faulty Commande en cours
28.03.2026: Power Issue solved but site remain down. Need FME on the site for troubleshooting
27/03/2026 Power issue en attente de retour IHS ..14/04/2026 FME sur site 
14/04/2026 ODU Recu  FME en route pour le site ETA=11H UTC 
13/04/2026 FME feedback  Radio reçu faulty nouvelle commande effectuée ETD = 13/04/2026  ETR  = 14/04/2026
13/04/2026 Feedback SANI : Issue Closed yesterday and Active Team Informed 
10/04/2026 FME sur site signal aucun travaux sur la maintenance du pylone point transmis a IHS 
10.04.26; Maintenance du pylone terminée et remplacement de l'ODU planifié pou ce 11.04.26
09.04.26; Retour IHS, intervention reportée à ce jour, update ASAP
08.04.26; Travaux de maintenance du pylone planifiés pour ce 08.04.26 - Relance faite, en attente de retour
07.04.26; Travaux de maintenance du pylone planifiés pour ce 08.04.26
06.04.26; Impossible de travailler sur le pylone qui a besoin de maintenance (escalade L5 de IHS)
04/04/2026 FME sur site nous fait savoir que Le pilone a besoin de maintenance avant intervention point escaladé au L4  IHS
02/04/2026 FME sur site nous fait savoir que Le pilone a besoin de maintenance avant intervention point escaladé au L4  IHS 
01/04/2026 FME sur site nous fait savoir que Le pilone a besoin de maintenance avant intervention point escaladé au L3  IHS 
31/03/2026 expedition de l ODU 3DB29118AB EN cours ETD=31/03/2026  || FME sur site travaux en cours
30/03/2026 expedition de l ODU 3DB29118AB EN cours ETD=30/03/2026
29.03.2026: FME on the site after investigation repport ODU Faulty Commande en cours
28.03.2026: Power Issue solved but site remain down. Need FME on the site for troubleshooting
27/03/2026 Power issue en attente de retour IHS ..14/04/2026 FME sur site travaux en cours
14/04/2026 ODU Recu  FME en route pour le site ETA=11H UTC 
13/04/2026 FME feedback  Radio reçu faulty nouvelle commande effectuée ETD = 13/04/2026  ETR  = 14/04/2026
13/04/2026 Feedback SANI : Issue Closed yesterday and Active Team Informed 
10/04/2026 FME sur site signal aucun travaux sur la maintenance du pylone point transmis a IHS 
10.04.26; Maintenance du pylone terminée et remplacement de l'ODU planifié pou ce 11.04.26
09.04.26; Retour IHS, intervention reportée à ce jour, update ASAP
08.04.26; Travaux de maintenance du pylone planifiés pour ce 08.04.26 - Relance faite, en attente de retour
07.04.26; Travaux de maintenance du pylone planifiés pour ce 08.04.26
06.04.26; Impossible de travailler sur le pylone qui a besoin de maintenance (escalade L5 de IHS)
04/04/2026 FME sur site nous fait savoir que Le pilone a besoin de maintenance avant intervention point escaladé au L4  IHS
02/04/2026 FME sur site nous fait savoir que Le pilone a besoin de maintenance avant intervention point escaladé au L4  IHS 
01/04/2026 FME sur site nous fait savoir que Le pilone a besoin de maintenance avant intervention point escaladé au L3  IHS 
31/03/2026 expedition de l ODU 3DB29118AB EN cours ETD=31/03/2026  || FME sur site travaux en cours
30/03/2026 expedition de l ODU 3DB29118AB EN cours ETD=30/03/2026
29.03.2026: FME on the site after investigation repport ODU Faulty Commande en cours
28.03.2026: Power Issue solved but site remain down. Need FME on the site for troubleshooting
27/03/2026 Power issue en attente de retour IHS </t>
  </si>
  <si>
    <t xml:space="preserve">14/04/2026 : Escalade faite au manager des operations || Analyse  en cours || Feedback BO TX : The 4G VLAN is correctly configured 
on the transmission side
13/04/2026 : Besoin d'analyse BO RAN || 4G Cell down due to S1 interface =&gt; Check 4G VLAN ..Grid only no space // awaiting grid return..14/04/2026 : Escalade faite au manager des operations || Analyse  en cours
13/04/2026 : Besoin d'analyse BO RAN || 4G Cell down due to S1 interface =&gt; Check 4G VLAN..14/04/2026 : Escalade faite au manager des operations || Analyse  en cours || Feedback BO TX : The 4G VLAN is correctly configured 
on the transmission side
13/04/2026 : Besoin d'analyse BO RAN || 4G Cell down due to S1 interface =&gt; Check 4G VLAN </t>
  </si>
  <si>
    <t>14/04/2026 : Escalade faite au manager des operations || Analyse  en cours || The 4G VLAN is correctly configured 
on the transmission side
13/04/2026 : Besoin d'analyse BO RAN || 4G Cell down due to S1 interface =&gt; Check 4G VLAN..14/04/2026 : Escalade faite au manager des operations || Analyse  en cours
13/04/2026 : Besoin d'analyse BO RAN || 4G Cell down due to S1 interface =&gt; Check 4G VLAN..14/04/2026 : Escalade faite au manager des operations || Analyse  en cours || The 4G VLAN is correctly configured 
on the transmission side
13/04/2026 : Besoin d'analyse BO RAN || 4G Cell down due to S1 interface =&gt; Check 4G VLAN</t>
  </si>
  <si>
    <t>14/04/2026 : RI recu et envoye a ZTE || GO ZTE attendu pour le remplacement du GPS
12/04/2026 : Besoin d'analyse BO RAN ||GPS issue =&gt; Check GPS connectivity || Fme active || Intervention en cours || Feedback Fme : Tous les actions ont été menées a savoir reset et réfection connecteurs de bout en bout. Le GPS ne réagit toujours pas. Conclusion gps faulty nous allons initier une commande et planifier son remplacement || RI attendu..14/04/2026 : RI recu et envoye a ZTE
12/04/2026 : Besoin d'analyse BO RAN ||GPS issue =&gt; Check GPS connectivity || Fme active || Intervention en cours || Feedback Fme : Tous les actions ont été menées a savoir reset et réfection connecteurs de bout en bout. Le GPS ne réagit toujours pas. Conclusion gps faulty nous allons initier une commande et planifier son remplacement || RI attendu..14/04/2026 : RI recu et envoye a ZTE ce jour || GO ZTE attendu pour le remplacement du GPS
12/04/2026 : Besoin d'analyse BO RAN ||GPS issue =&gt; Check GPS connectivity || Fme active || Intervention en cours || Feedback Fme : Tous les actions ont été menées a savoir reset et réfection connecteurs de bout en bout. Le GPS ne réagit toujours pas. Conclusion gps faulty nous allons initier une commande et planifier son remplacement || RI attendu..14/04/2026 : RI recu et envoye a ZTE || GO ZTE attendu pour le remplacement du GPS
12/04/2026 : Besoin d'analyse BO RAN ||GPS issue =&gt; Check GPS connectivity || Fme active || Intervention en cours || Feedback Fme : Tous les actions ont été menées a savoir reset et réfection connecteurs de bout en bout. Le GPS ne réagit toujours pas. Conclusion gps faulty nous allons initier une commande et planifier son remplacement || RI attendu</t>
  </si>
  <si>
    <t>14/04/2026 : Relance faite a camusat ce jour || Feedback camusat : Les slots des redresseurs sont passés en court-circuit. Le remplacement du Powercore est prévu pour aujourd’hui 14/04/2026
13/04/2026 : Besoin d'analyse BO RAN || Site unstable due to power || Mail sent to Camusat..14/04/2026 : Relance faite a camusat ce jour
13/04/2026 : Besoin d'analyse BO RAN || Site unstable due to power || Mail sent to Camusat..14/04/2026 : Relance faite a camusat ce jour || Feedback camusat : Les slots des redresseurs sont passés en court-circuit. Le remplacement du Powercore est prévu pour aujourd’hui 14/04/2026
13/04/2026 : Besoin d'analyse BO RAN || Site unstable due to power || Mail sent to Camusat..14/04/2026 : Relance faite a camusat ce jour || Feedback camusat : Les slots des redresseurs sont passés en court-circuit. Le remplacement du Powercore est prévu pour aujourd’hui 14/04/2026
13/04/2026 : Besoin d'analyse BO RAN || Site unstable due to power || Mail sent to Camusat</t>
  </si>
  <si>
    <t>Power status check ongoing..14/04/2026 : Besoin d'analyse BO RAN || Site unstable due to transmission..14/04/2026 : Besoin d'analyse BO RAN || Site unstable due to transmission..Power status check ongoing..Power status check ongoing</t>
  </si>
  <si>
    <t xml:space="preserve">13/04/2026 Access issue to site which is located in a red zone and no way to go on site for now, escalated to L5
09.04.26; Access issue to site which is located in a red zone and no way to go on site for now, escalated to L5
08.04.26; Access issue to site which is located in a red zone and no way to go on site for now, escalated to L5
07.04.26; Access issue to site which is located in a red zone and no way to go on site for now, escalated to L5
03/04/2026 IHS:  ACCESS DENIED BY LOCAL BOYS. Escalade L4 IHS 
02/04/2026 IHS:  ACCESS DENIED BY LOCAL BOYS. Escalade L3 IHS 
01/04/2026 IHS:  ACCESS DENIED BY LOCAL BOYS. Escalade L3 IHS 
31/03/2026 IHS:  ACCESS DENIED BY LOCAL BOYS. Escalade L3 IHS 
30/03/2026 IHS:  ACCESS DENIED BY LOCAL BOYS. Escalade L3 IHS 
29.03.2026 IHS: FME Gerald is unreachable; IENG Ibrahim is managing. Escalade L2 IHS ..13/04/2026 Access issue to site which is located in a red zone and no way to go on site for now, escalated to L5
09.04.26; Access issue to site which is located in a red zone and no way to go on site for now, escalated to L5
08.04.26; Access issue to site which is located in a red zone and no way to go on site for now, escalated to L5
07.04.26; Access issue to site which is located in a red zone and no way to go on site for now, escalated to L5
03/04/2026 IHS:  ACCESS DENIED BY LOCAL BOYS. Escalade L4 IHS 
02/04/2026 IHS:  ACCESS DENIED BY LOCAL BOYS. Escalade L3 IHS 
01/04/2026 IHS:  ACCESS DENIED BY LOCAL BOYS. Escalade L3 IHS 
31/03/2026 IHS:  ACCESS DENIED BY LOCAL BOYS. Escalade L3 IHS 
30/03/2026 IHS:  ACCESS DENIED BY LOCAL BOYS. Escalade L3 IHS 
29.03.2026 IHS: FME Gerald is unreachable; IENG Ibrahim is managing. Escalade L2 IHS ..13/04/2026 Access issue to site which is located in a red zone and no way to go on site for now, escalated to L5
09.04.26; Access issue to site which is located in a red zone and no way to go on site for now, escalated to L5
08.04.26; Access issue to site which is located in a red zone and no way to go on site for now, escalated to L5
07.04.26; Access issue to site which is located in a red zone and no way to go on site for now, escalated to L5
03/04/2026 IHS:  ACCESS DENIED BY LOCAL BOYS. Escalade L4 IHS 
02/04/2026 IHS:  ACCESS DENIED BY LOCAL BOYS. Escalade L3 IHS 
01/04/2026 IHS:  ACCESS DENIED BY LOCAL BOYS. Escalade L3 IHS 
31/03/2026 IHS:  ACCESS DENIED BY LOCAL BOYS. Escalade L3 IHS 
30/03/2026 IHS:  ACCESS DENIED BY LOCAL BOYS. Escalade L3 IHS 
29.03.2026 IHS: FME Gerald is unreachable; IENG Ibrahim is managing. Escalade L2 IHS </t>
  </si>
  <si>
    <t>13/04/2026  Spare reçu en attente des acces zone rouge plan to 15/04/2026 
06.04.26; CARTE EAC - 3DB19417AA  faulty et expédition en cours de Ngaoundéré pour Bafoussam, ETD=12.04.26
05/04/2026 Pas d'accès ce jour planifier pour le 07/04/0226 
04/04/2026 Point escalade au PM manger HAMMER  plan to 05/04/2026
03.04.2026: Access negociation ongoing 
01/04/2026 Access negociation ongoing
31/03/2026 Access negociation ongoing
29.03.2026: RM informed and managing to send FME on the site. Note that the site is located under red area
29.03.2026: Power Issue solved but site still down. Need FME on the site to check MPR status as it's not supervised
27/03/2026 FME a pris le point et manage, ETA en attente..13/04/2026  Spare reçu en attente des acces zone rouge plan to 15/04/2026 
06.04.26; CARTE EAC - 3DB19417AA  faulty et expédition en cours de Ngaoundéré pour Bafoussam, ETD=12.04.26
05/04/2026 Pas d'accès ce jour planifier pour le 07/04/0226 
04/04/2026 Point escalade au PM manger HAMMER  plan to 05/04/2026
03.04.2026: Access negociation ongoing 
01/04/2026 Access negociation ongoing
31/03/2026 Access negociation ongoing
29.03.2026: RM informed and managing to send FME on the site. Note that the site is located under red area
29.03.2026: Power Issue solved but site still down. Need FME on the site to check MPR status as it's not supervised
27/03/2026 FME a pris le point et manage, ETA en attente..13/04/2026  Spare reçu en attente des acces zone rouge plan to 15/04/2026 
06.04.26; CARTE EAC - 3DB19417AA  faulty et expédition en cours de Ngaoundéré pour Bafoussam, ETD=12.04.26
05/04/2026 Pas d'accès ce jour planifier pour le 07/04/0226 
04/04/2026 Point escalade au PM manger HAMMER  plan to 05/04/2026
03.04.2026: Access negociation ongoing 
01/04/2026 Access negociation ongoing
31/03/2026 Access negociation ongoing
29.03.2026: RM informed and managing to send FME on the site. Note that the site is located under red area
29.03.2026: Power Issue solved but site still down. Need FME on the site to check MPR status as it's not supervised
27/03/2026 FME a pris le point et manage, ETA en attente</t>
  </si>
  <si>
    <t>14/04/2026 Retour projet huawei :ETA sera partagé aujourdhui apres le meeting avec IHS 
13/04/2026 Retour projet huawei :ETA sera partagé demain apres meeting avec IHS 
08.04.26; Site vendalisé, en attente de restoration par l'équipe projet de Huawei
07.04.26; Site vendalisé, en attente de restoration par l'équipe projet de Huawei
06.04.26; Point escaladé à l'équipe projet car BTS Huawei pas encore acceptée
06.04.26; All RMODs are down. Need FME on site to check anay FPFC disjunction; CM-20260406-00001677; FME Yannick Kamdom activated for investigations, update ASAP..14/04/2026 Retour projet huawei :ETA sera partagé aujourdhui apres le meeting avec IHS 
13/04/2026 Retour projet huawei :ETA sera partagé demain apres meeting avec IHS 
08.04.26; Site vendalisé, en attente de restoration par l'équipe projet de Huawei
07.04.26; Site vendalisé, en attente de restoration par l'équipe projet de Huawei
06.04.26; Point escaladé à l'équipe projet car BTS Huawei pas encore acceptée
06.04.26; All RMODs are down. Need FME on site to check anay FPFC disjunction; CM-20260406-00001677; FME Yannick Kamdom activated for investigations, update ASAP..14/04/2026 Retour projet huawei :ETA sera partagé aujourdhui apres le meeting avec IHS 
13/04/2026 Retour projet huawei :ETA sera partagé demain apres meeting avec IHS 
08.04.26; Site vendalisé, en attente de restoration par l'équipe projet de Huawei
07.04.26; Site vendalisé, en attente de restoration par l'équipe projet de Huawei
06.04.26; Point escaladé à l'équipe projet car BTS Huawei pas encore acceptée
06.04.26; All RMODs are down. Need FME on site to check anay FPFC disjunction; CM-20260406-00001677; FME Yannick Kamdom activated for investigations, update ASAP</t>
  </si>
  <si>
    <t>14/04/2026 : Support Expert RAN GNOC sollicite || Feedback analyse attendu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needed..14/04/2026 : Support Expert RAN GNOC sollicite || Feedback analyse attendu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needed..14/04/2026 : Support Expert RAN GNOC sollicite || Feedback analyse attendu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needed..Power status check ongoing</t>
  </si>
  <si>
    <t>Impacted by Bachuo-Ntai_SUO_030, P1 incident, TX issue..Impacted by Bachuo-Ntai_SUO_030, P1 incident, TX issue..Impacted by Bachuo-Ntai_SUO_030, P1 incident, TX issue</t>
  </si>
  <si>
    <t xml:space="preserve">09.04.26; IHS; ACCESS DENIED BY LOCAL AUTHORITY - Escalade L5
08.04.26; IHS; ACCESS DENIED BY LOCAL AUTHORITY - Escalade L5
06.04.26; IHS; ACCESS DENIED BY LOCAL AUTHORITY - Escalade L4
02.04.26: IHS: ACCESS DENIED BY LOCAL AUTHORITY escalade L3 IHS ..09.04.26; IHS; ACCESS DENIED BY LOCAL AUTHORITY - Escalade L5
08.04.26; IHS; ACCESS DENIED BY LOCAL AUTHORITY - Escalade L5
06.04.26; IHS; ACCESS DENIED BY LOCAL AUTHORITY - Escalade L4
02.04.26: IHS: ACCESS DENIED BY LOCAL AUTHORITY escalade L3 IHS ..09.04.26; IHS; ACCESS DENIED BY LOCAL AUTHORITY - Escalade L5
08.04.26; IHS; ACCESS DENIED BY LOCAL AUTHORITY - Escalade L5
06.04.26; IHS; ACCESS DENIED BY LOCAL AUTHORITY - Escalade L4
02.04.26: IHS: ACCESS DENIED BY LOCAL AUTHORITY escalade L3 IHS ..09.04.26; IHS; ACCESS DENIED BY LOCAL AUTHORITY - Escalade L5
08.04.26; IHS; ACCESS DENIED BY LOCAL AUTHORITY - Escalade L5
06.04.26; IHS; ACCESS DENIED BY LOCAL AUTHORITY - Escalade L4
02.04.26: IHS: ACCESS DENIED BY LOCAL AUTHORITY escalade L3 IHS </t>
  </si>
  <si>
    <t>13/04/2026 ODU MPT MC  3DB20774CB  ETD: 4/18/2026
13/04/2026 FME en route pour le site ETA 12H UTC
12/04/2026 investigation ongoing, no capex / fme is calling guard ESCALATED TO L4 CAMUSAT 
11/04/2026 investigation ongoing, no capex / fme is calling guard..13/04/2026 ODU MPT MC  3DB20774CB  ETD: 4/18/2026
13/04/2026 FME en route pour le site ETA 12H UTC
12/04/2026 investigation ongoing, no capex / fme is calling guard ESCALATED TO L4 CAMUSAT 
11/04/2026 investigation ongoing, no capex / fme is calling guard..13/04/2026 ODU MPT MC  3DB20774CB  ETD: 4/18/2026
13/04/2026 FME en route pour le site ETA 12H UTC
12/04/2026 investigation ongoing, no capex / fme is calling guard ESCALATED TO L4 CAMUSAT 
11/04/2026 investigation ongoing, no capex / fme is calling guard</t>
  </si>
  <si>
    <t>14/04/2026 FME sur site de tombel ETA=13H UTC pour lutherian church
13.04.26; Besoin d'un FME sur site pour vérifier le statut du MPR; CM-20260413-00005293; FME Collins activé pour investigations, update ASAP..14/04/2026 FME sur site de tombel ETA=13H UTC pour lutherian church
13.04.26; Besoin d'un FME sur site pour vérifier le statut du MPR; CM-20260413-00005293; FME Collins activé pour investigations, update ASAP..14/04/2026 FME sur site de tombel ETA=13H UTC pour lutherian church
13.04.26; Besoin d'un FME sur site pour vérifier le statut du MPR; CM-20260413-00005293; FME Collins activé pour investigations, update ASAP</t>
  </si>
  <si>
    <t>14/04/2026 : Besoin d'analyse BO RAN..14/04/2026 : Besoin d'analyse BO RAN</t>
  </si>
  <si>
    <t>09.04.26; Carte core Evo du site démentelée pour restaurer ARMP; En attente de la MAD de la spare par OCM..09.04.26; Carte core Evo du site démentelée pour restaurer ARMP; En attente de la MAD de la spare par OCM..09.04.26; Carte core Evo du site démentelée pour restaurer ARMP; En attente de la MAD de la spare par OCM..09.04.26; Carte core Evo du site démentelée pour restaurer ARMP; En attente de la MAD de la spare par OCM</t>
  </si>
  <si>
    <t>14/04/2026 Grid outage / Grid return awaited..14/04/2026 Grid outage / Grid return awaited..14/04/2026 Grid outage / Grid return awaited</t>
  </si>
  <si>
    <t>13/04/2026 Demande d'accès en cours pour le remplacement de L ODU 
10.04.26; ODU à récupérer sur le site de Titi-Garage mais pluie en cours, impossible de récupérer la pièce
10.04.26; ODU 3DB29181AA et SFP 10G 3CC50387AA faulty et vérifications du SPM en cours
09.04.26; Matériel Récupéré sur le site de CTR_542_Z_Titi-Garage et FME en route pour le site, ETA=16H UTC - FME sur site et travaux en cours
08.04.26; Carte Evo reçue faulty, nouvelle commande passée et vérifications du SPM en cours, update ASAP
07.04.26; Récupération de la carte au magasin Bassa en cours, ETD 08.04.26
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return..13/04/2026 Demande d'accès en cours pour le remplacement de L ODU 
10.04.26; ODU à récupérer sur le site de Titi-Garage mais pluie en cours, impossible de récupérer la pièce
10.04.26; ODU 3DB29181AA et SFP 10G 3CC50387AA faulty et vérifications du SPM en cours
09.04.26; Matériel Récupéré sur le site de CTR_542_Z_Titi-Garage et FME en route pour le site, ETA=16H UTC - FME sur site et travaux en cours
08.04.26; Carte Evo reçue faulty, nouvelle commande passée et vérifications du SPM en cours, update ASAP
07.04.26; Récupération de la carte au magasin Bassa en cours, ETD 08.04.26
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return..13/04/2026 Demande d'accès en cours pour le remplacement de L ODU 
10.04.26; ODU à récupérer sur le site de Titi-Garage mais pluie en cours, impossible de récupérer la pièce
10.04.26; ODU 3DB29181AA et SFP 10G 3CC50387AA faulty et vérifications du SPM en cours
09.04.26; Matériel Récupéré sur le site de CTR_542_Z_Titi-Garage et FME en route pour le site, ETA=16H UTC - FME sur site et travaux en cours
08.04.26; Carte Evo reçue faulty, nouvelle commande passée et vérifications du SPM en cours, update ASAP
07.04.26; Récupération de la carte au magasin Bassa en cours, ETD 08.04.26
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return..13/04/2026 Demande d'accès en cours pour le remplacement de L ODU 
10.04.26; ODU à récupérer sur le site de Titi-Garage mais pluie en cours, impossible de récupérer la pièce
10.04.26; ODU 3DB29181AA et SFP 10G 3CC50387AA faulty et vérifications du SPM en cours
09.04.26; Matériel Récupéré sur le site de CTR_542_Z_Titi-Garage et FME en route pour le site, ETA=16H UTC - FME sur site et travaux en cours
08.04.26; Carte Evo reçue faulty, nouvelle commande passée et vérifications du SPM en cours, update ASAP
07.04.26; Récupération de la carte au magasin Bassa en cours, ETD 08.04.26
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t>
  </si>
  <si>
    <t>14.04.26; Camusat; Grid only site grid outage / grid return awaited..Power status check ongoing..Power status check ongoing</t>
  </si>
  <si>
    <t>13/04/2026 Grid only awaiting Grid return escalated to L3 IHS
12/04/2026 Grid only awaiting Grid return escalated to L3 IHS
11/04/2026 Grid only awaiting Grid return escalated to L2 IHS..Grid outage ; Awaiting Grid returned..12/04/2026 Grid only awaiting Grid return escalated to L3 IHS
11/04/2026 Grid only awaiting Grid return escalated to L2 IHS..13/04/2026 Grid only awaiting Grid return escalated to L3 IHS
12/04/2026 Grid only awaiting Grid return escalated to L3 IHS
11/04/2026 Grid only awaiting Grid return escalated to L2 IHS..13/04/2026 Grid only awaiting Grid return escalated to L3 IHS
12/04/2026 Grid only awaiting Grid return escalated to L3 IHS
11/04/2026 Grid only awaiting Grid return escalated to L2 IHS</t>
  </si>
  <si>
    <t xml:space="preserve">14.04.26; Camusat; Grid only site //awaiting grid return No space / ESCALATED TO L4 CAMUSAT / long grid outage due incident au niveau Sonatrel 
13.04.26; Camusat; Grid only site //awaiting grid return No space / ESCALATED TO L4 CAMUSAT 
12.04.26; Camusat; Grid only site //awaiting grid return No space / ESCALATED TO L4 CAMUSAT 
10.04.26; Camusat; Grid only site //awaiting grid return No space / ESCALATED TO L3 CAMUSAT ..13.04.26; Camusat; Grid only site //awaiting grid return No space / ESCALATED TO L4 CAMUSAT 
12.04.26; Camusat; Grid only site //awaiting grid return No space / ESCALATED TO L4 CAMUSAT 
10.04.26; Camusat; Grid only site //awaiting grid return No space / ESCALATED TO L3 CAMUSAT ..14.04.26; Camusat; Grid only site //awaiting grid return No space / ESCALATED TO L4 CAMUSAT / long grid outage due incident au niveau Sonatrel 
13.04.26; Camusat; Grid only site //awaiting grid return No space / ESCALATED TO L4 CAMUSAT 
12.04.26; Camusat; Grid only site //awaiting grid return No space / ESCALATED TO L4 CAMUSAT 
10.04.26; Camusat; Grid only site //awaiting grid return No space / ESCALATED TO L3 CAMUSAT ..14.04.26; Camusat; Grid only site //awaiting grid return No space / ESCALATED TO L4 CAMUSAT / long grid outage due incident au niveau Sonatrel 
13.04.26; Camusat; Grid only site //awaiting grid return No space / ESCALATED TO L4 CAMUSAT 
12.04.26; Camusat; Grid only site //awaiting grid return No space / ESCALATED TO L4 CAMUSAT 
10.04.26; Camusat; Grid only site //awaiting grid return No space / ESCALATED TO L3 CAMUSAT </t>
  </si>
  <si>
    <t xml:space="preserve">14/04/2026 : Intervention ce jour || FME en route pour le site || ETA : 12H || isjoncteur 125A
13/04/2026 : Disjoncteur 80 A en perte de rendement sur le site || Tickets crees au FME pour la commande || Feedback FME : Commande d'un disjoncteur de 125A effectuer dans l'application pour le site de Ngomedzap-MTN || Disjoncteur recu ce soir || Intervention Demain 14042026
12/04/2026 : Check breaker and  interconnectionFXDB,FXED,FRMF,FRGU(sfp, optical fiber) between system and radio module, swap its if needed || Action en cours avec le level 0 || Action pas aboutti || FME ira sur site demain 13042026 pour une investigation plus approfondie ..14/04/2026 : Intervention ce jour || FME en route pour le site || ETA : 12H || isjoncteur 125A
13/04/2026 : Disjoncteur 80 A en perte de rendement sur le site || Tickets crees au FME pour la commande || Feedback FME : Commande d'un disjoncteur de 125A effectuer dans l'application pour le site de Ngomedzap-MTN || Disjoncteur recu ce soir || Intervention Demain 14042026
12/04/2026 : Check breaker and  interconnectionFXDB,FXED,FRMF,FRGU(sfp, optical fiber) between system and radio module, swap its if needed || Action en cours avec le level 0 || Action pas aboutti || FME ira sur site demain 13042026 pour une investigation plus approfondie </t>
  </si>
  <si>
    <t xml:space="preserve">14/04/2026 Power issue MTN escalade L5 MTN ..14/04/2026 Power issue MTN escalade L5 MTN ..14/04/2026 Power issue MTN escalade L5 MTN ..14/04/2026 Power issue MTN escalade L5 MTN </t>
  </si>
  <si>
    <t>14/04/2026 ETA = 12H40 UTC pour vérification ||   grid outage. no eneo phase present. site is grid only
14/04/2026 complete grid outage. no eneo phase present. site is grid only escalade L2 CAMUSAT
13.04.26; Camusat; complete grid outage. no eneo phase present. site is grid only..14/04/2026 complete grid outage. no eneo phase present. site is grid only escalade L2 CAMUSAT
13.04.26; Camusat; complete grid outage. no eneo phase present. site is grid only..14/04/2026 ETA = 12H40 UTC pour vérification ||   grid outage. no eneo phase present. site is grid only
14/04/2026 complete grid outage. no eneo phase present. site is grid only escalade L2 CAMUSAT
13.04.26; Camusat; complete grid outage. no eneo phase present. site is grid only..14/04/2026 ETA = 12H40 UTC pour vérification ||   grid outage. no eneo phase present. site is grid only
14/04/2026 complete grid outage. no eneo phase present. site is grid only escalade L2 CAMUSAT
13.04.26; Camusat; complete grid outage. no eneo phase present. site is grid only</t>
  </si>
  <si>
    <t>14/04/2026 : Relance faite a camusat ce jour || FME en route pour le site ETA 14 :00. Feedback ASAP.
13/04/2026 : Besoin d'analyse BO RAN || Site unstable due to power || Mail sent to Camusat..14/04/2026 : Relance faite a camusat ce jour
13/04/2026 : Besoin d'analyse BO RAN || Site unstable due to power || Mail sent to Camusat..14/04/2026 : Relance faite a camusat ce jour || FME en route pour le site ETA 14 :00. Feedback ASAP.
13/04/2026 : Besoin d'analyse BO RAN || Site unstable due to power || Mail sent to Camusat..Power status check ongoing</t>
  </si>
  <si>
    <t>14/04/2026 : Need BO RAN analysi || Closed after reset but check and replace FXDB if issue persist..14/04/2026 : Need BO RAN analysi || Closed after reset but check and replace FXDB if issue persist..12/04/2026 dégradation ODU à remplacer pas encore mis à disposition par OCM..14/04/2026 Lien Pang-CAMTEL&lt;&gt;Galim-Tignere degrade. ODU Faulty Commande passee au WH de Douala car spare indisponible chez TELEINFRA ETD: 4/17/2026
12/04/2026 dégradation ODU à remplacer pas encore mis à disposition par OCM..14/04/2026 Lien Pang-CAMTEL&lt;&gt;Galim-Tignere degrade. ODU Faulty Commande passee au WH de Douala car spare indisponible chez TELEINFRA ETD: 4/17/2026
12/04/2026 dégradation ODU à remplacer pas encore mis à disposition par OCM</t>
  </si>
  <si>
    <t xml:space="preserve">14/04/2026 Power issue MTN actié ..14/04/2026 Power issue MTN actié </t>
  </si>
  <si>
    <t>Impacted by ADM_132_H_Beka-Hossere-MTN-IHS (Power issue and access issue), escalated to L4 of IHS
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L2)..Impacted by ADM_132_H_Beka-Hossere-MTN-IHS (Power issue and access issue), escalated to L4 of IHS
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L2)..Impacted by ADM_132_H_Beka-Hossere-MTN-IHS (Power issue and access issue), escalated to L4 of IHS
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t>
  </si>
  <si>
    <t>Power status check ongoing..Power status check ongoing..Power status check ongoing</t>
  </si>
  <si>
    <t>14/04/2026 : Nous avons mené des actions sur le site, il s’avère qu’il est instable, nous planifions déposer le MPR pour diagnostic et pour ce faire, nous sollicitions un approval du downtime de 3h de temps après demain pour le faire, le temps de réunir le necessaire.
13/04/2026 : Relance faite ce jour a L4 et feedback attendu apres notre entretien telephonique
11/04/2026 : Power toujour tres instable sur ce site || Escalade faite au L4 de IHS
10/04/2026 : D'apres IHS, les redresseurs ont ete ajoutes hier, mais a notre niveau, nous observons toujours les baisses de tension : 36.7V || Nouvelle relance de stabilisation power faite au RM
09/04/2026 : Relance faite au RM || Feedback RM attendu || ETA 17h
08/04/2026 : Excalade au N5 || Feedback IHS  : We have rectifier issue to be replace tomorrow
We keep you update once done.
07/04/2026 : Excalade faite au L3
06/04/2026 : Nous avons eu un probleme de base connector sur le MPR de ce site ceci est due aux mauvaises tensions Eneo et nous compte résoudre cela le 04/04/2026 || HIS relance sur cette instabilite, puisque l'ETA du 0404 est passee || Nouvel UPDATE attendu..13/04/2026 : Relance faite ce jour a L4 et feedback attendu apres notre entretien telephonique
11/04/2026 : Power toujour tres instable sur ce site || Escalade faite au L4 de IHS
10/04/2026 : D'apres IHS, les redresseurs ont ete ajoutes hier, mais a notre niveau, nous observons toujours les baisses de tension : 36.7V || Nouvelle relance de stabilisation power faite au RM
09/04/2026 : Relance faite au RM || Feedback RM attendu || ETA 17h
08/04/2026 : Excalade au N5 || Feedback IHS  : We have rectifier issue to be replace tomorrow
We keep you update once done.
07/04/2026 : Excalade faite au L3
06/04/2026 : Nous avons eu un probleme de base connector sur le MPR de ce site ceci est due aux mauvaises tensions Eneo et nous compte résoudre cela le 04/04/2026 || HIS relance sur cette instabilite, puisque l'ETA du 0404 est passee || Nouvel UPDATE attendu..13/04/2026 : Relance faite ce jour a L4 et feedback attendu apres notre entretien telephonique
11/04/2026 : Power toujour tres instable sur ce site || Escalade faite au L4 de IHS
10/04/2026 : D'apres IHS, les redresseurs ont ete ajoutes hier, mais a notre niveau, nous observons toujours les baisses de tension : 36.7V || Nouvelle relance de stabilisation power faite au RM
09/04/2026 : Relance faite au RM || Feedback RM attendu || ETA 17h
08/04/2026 : Excalade au N5 || Feedback IHS  : We have rectifier issue to be replace tomorrow
We keep you update once done.
07/04/2026 : Excalade faite au L3
06/04/2026 : Nous avons eu un probleme de base connector sur le MPR de ce site ceci est due aux mauvaises tensions Eneo et nous compte résoudre cela le 04/04/2026 || HIS relance sur cette instabilite, puisque l'ETA du 0404 est passee || Nouvel UPDATE attendu..14/04/2026 : Nous avons mené des actions sur le site, il s’avère qu’il est instable, nous planifions déposer le MPR pour diagnostic et pour ce faire, nous sollicitions un approval du downtime de 3h de temps après demain pour le faire, le temps de réunir le necessaire.
13/04/2026 : Relance faite ce jour a L4 et feedback attendu apres notre entretien telephonique
11/04/2026 : Power toujour tres instable sur ce site || Escalade faite au L4 de IHS
10/04/2026 : D'apres IHS, les redresseurs ont ete ajoutes hier, mais a notre niveau, nous observons toujours les baisses de tension : 36.7V || Nouvelle relance de stabilisation power faite au RM
09/04/2026 : Relance faite au RM || Feedback RM attendu || ETA 17h
08/04/2026 : Excalade au N5 || Feedback IHS  : We have rectifier issue to be replace tomorrow
We keep you update once done.
07/04/2026 : Excalade faite au L3
06/04/2026 : Nous avons eu un probleme de base connector sur le MPR de ce site ceci est due aux mauvaises tensions Eneo et nous compte résoudre cela le 04/04/2026 || HIS relance sur cette instabilite, puisque l'ETA du 0404 est passee || Nouvel UPDATE attendu..Power status check ongoing..Power status check ongoing</t>
  </si>
  <si>
    <t>14/04/2026 : FME sur site || Intervention en cours || UP apres remplacement Fiber and module replacement
13/04/2026 : Intervention ce jour || ETA: 16H || Intervention demain matin le fme a dormi a TEKENG et se rendra sur Martap demain matin 
12/04/2026 : Access issue || Negociation d'access en cours 
11/04/2026 : FME activé, ETA 15H || Access issue 
10/04/2026 : Spare pas encore recu || Expedition SPARE ce jour de Ngaoundere pour Ngaoundal || ETA 11042026
09/04/2026 : Spare en cours d'expedition ETD : 10042026
08/04/2026 : Site up apres le redemarrage physique du level 0 || Alarme revenue ||Tickets creer au FME pour la commande du materiel (SFP,F.O)
07/04/2026  : FME bernard Ndongo a activer le level 0 pour le redemarge physique du site 
04/04/2026 : Intervention prevue pour le 06/04/2026 
02/04/2026 : Probleme d'access avec IHS
01/04/2026 : Check breaker and  interconnection(sfp, optical fiber) between system and radio module, swap its if needed..14/04/2026 : FME sur site || Intervention en cours || UP apres remplacement Fiber and module replacement
13/04/2026 : Intervention ce jour || ETA: 16H || Intervention demain matin le fme a dormi a TEKENG et se rendra sur Martap demain matin 
12/04/2026 : Access issue || Negociation d'access en cours 
11/04/2026 : FME activé, ETA 15H || Access issue 
10/04/2026 : Spare pas encore recu || Expedition SPARE ce jour de Ngaoundere pour Ngaoundal || ETA 11042026
09/04/2026 : Spare en cours d'expedition ETD : 10042026
08/04/2026 : Site up apres le redemarrage physique du level 0 || Alarme revenue ||Tickets creer au FME pour la commande du materiel (SFP,F.O)
07/04/2026  : FME bernard Ndongo a activer le level 0 pour le redemarge physique du site 
04/04/2026 : Intervention prevue pour le 06/04/2026 
02/04/2026 : Probleme d'access avec IHS
01/04/2026 : Check breaker and  interconnection(sfp, optical fiber) between system and radio module, swap its if needed</t>
  </si>
  <si>
    <t>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t>
  </si>
  <si>
    <t xml:space="preserve">13.04.26: Feedback MTN, Restoration team faces access issue due to insecurity, escalated to L5
10.04.26: Feedback MTN, Restoration team faces access issue due to insecurity, escalated to L5
09.04.26: Feedback MTN, Restoration team faces access issue due to insecurity, escalated to L5
08.04.26: Feedback MTN, Impacted by fiber failure in the area. Restoration team faces access issue due to insecurity, escalated to L5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..13.04.26: Feedback MTN, Restoration team faces access issue due to insecurity, escalated to L5
10.04.26: Feedback MTN, Restoration team faces access issue due to insecurity, escalated to L5
09.04.26: Feedback MTN, Restoration team faces access issue due to insecurity, escalated to L5
08.04.26: Feedback MTN, Impacted by fiber failure in the area. Restoration team faces access issue due to insecurity, escalated to L5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..13.04.26: Feedback MTN, Restoration team faces access issue due to insecurity, escalated to L5
10.04.26: Feedback MTN, Restoration team faces access issue due to insecurity, escalated to L5
09.04.26: Feedback MTN, Restoration team faces access issue due to insecurity, escalated to L5
08.04.26: Feedback MTN, Impacted by fiber failure in the area. Restoration team faces access issue due to insecurity, escalated to L5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t>
  </si>
  <si>
    <t>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t>
  </si>
  <si>
    <t>14/04/2026 FME Etaba activated to check localy ETA = 10H UTC
13.04.26; Power alarms; MTN is activated to check..14/04/2026 FME Etaba activated to check localy ETA = 10H UTC
13.04.26; Power alarms; MTN is activated to check</t>
  </si>
  <si>
    <t>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</si>
  <si>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14/042026 : Relance faite a MTN ce  jour
13/04/2026 : Power issue : Mail sent to MTN..14/042026 : Relance faite a MTN ce  jour
13/04/2026 : Power issue : Mail sent to MTN..14/042026 : Relance faite a MTN ce  jour
13/04/2026 : Power issue : Mail sent to MTN..14/042026 : Relance faite a MTN ce  jour
13/04/2026 : Power issue : Mail sent to MTN</t>
  </si>
  <si>
    <t>Power status check ongoing..FME is on the way , ETA 06:00 PM..Power status check ongoing</t>
  </si>
  <si>
    <t>14.04.26; Camusat; Grid only site grid outage / grid return awaited..14.04.26; Camusat; grid outage grid only sites/ awaiting grid return escalade L2 CAMUSAT 
13.04.26; Camusat; grid outage grid only sites/ awaiting grid return..14/04/2026 ETA = 14H30 UTC pour vérification 
14.04.26; Camusat; grid outage grid only sites/ awaiting grid return escalade L2 CAMUSAT 
13.04.26; Camusat; grid outage grid only sites/ awaiting grid return..14/04/2026 ETA = 14H30 UTC pour vérification 
14.04.26; Camusat; grid outage grid only sites/ awaiting grid return escalade L2 CAMUSAT 
13.04.26; Camusat; grid outage grid only sites/ awaiting grid return</t>
  </si>
  <si>
    <t>14/04/2026 : Intervention Planned after Omeng Restoration || ETA : 14h || FME a fini tar sur Omeng intervention demain sur le site de Bangou 
13/04/2026 : Check breaker and  interconnection FRGU (sfp, optical fiber) between system and radio module, swap its if needed || Feedback RM : Plan for tomorrow 14/04/2026..14/04/2026 : Intervention ce jour || ETA : 14h
13/04/2026 : Check breaker and  interconnection FRGU (sfp, optical fiber) between system and radio module, swap its if needed || Feedback RM : Plan for tomorrow 14/04/2026..14/04/2026 : Intervention ce jour || ETA : 14h
13/04/2026 : Check breaker and  interconnection FRGU (sfp, optical fiber) between system and radio module, swap its if needed || Feedback RM : Plan for tomorrow 14/04/2026..14/04/2026 : Intervention Planned after Omeng Restoration || ETA : 14h || FME a fini tar sur Omeng intervention demain sur le site de Bangou 
13/04/2026 : Check breaker and  interconnection FRGU (sfp, optical fiber) between system and radio module, swap its if needed || Feedback RM : Plan for tomorrow 14/04/2026</t>
  </si>
  <si>
    <t>14/04/2026 RED ZONE negociation d'accès en cours
13/04/2026 MRBTS2 DWON fme activé red zone manage avec le level 0 
12/04/2026  IHS Feedback : Joseph is managing with level 0, on site / escalated to L3 IHS 
12/04/2026  IHS Feedback : Joseph is managing with level 0, on site..14/04/2026 RED ZONE negociation d'accès en cours
13/04/2026 MRBTS2 DWON fme activé red zone manage avec le level 0 
12/04/2026  IHS Feedback : Joseph is managing with level 0, on site / escalated to L3 IHS 
12/04/2026  IHS Feedback : Joseph is managing with level 0, on site..14/04/2026 RED ZONE negociation d'accès en cours
13/04/2026 MRBTS2 DWON fme activé red zone manage avec le level 0 
12/04/2026  IHS Feedback : Joseph is managing with level 0, on site / escalated to L3 IHS 
12/04/2026  IHS Feedback : Joseph is managing with level 0, on site</t>
  </si>
  <si>
    <t>14/04/2026 RED ZONE negociation d'accès en cours 
13/04/2026 Besoin d"un FME sur site pour verifier l'interco MPR et BTS S1P3 FME activé zone rouge manage avec level 0..14/04/2026 RED ZONE negociation d'accès en cours 
13/04/2026 Besoin d"un FME sur site pour verifier l'interco MPR et BTS S1P3 FME activé zone rouge manage avec level 0..14/04/2026 RED ZONE negociation d'accès en cours 
13/04/2026 Besoin d"un FME sur site pour verifier l'interco MPR et BTS S1P3 FME activé zone rouge manage avec level 0</t>
  </si>
  <si>
    <t>14/04/2026 Exepedition en cours ETD=14H 
13/04/2026 La carte sera expédié pour Mamfe demain 14.04.2026 à la première heure Car Ghost Town Today..14/04/2026 Exepedition en cours ETD=14H 
13/04/2026 La carte sera expédié pour Mamfe demain 14.04.2026 à la première heure Car Ghost Town Today..14/04/2026 FME sur site trzvaux en cours
14/04/2026 Le FME a reçu la carte il y'a quelques minutes. 
Il est en train de se déployer vers le site et y sera dans une trentaine de minutes. 
ETR, 17h30
14/04/2026 Exepedition en cours ETD=14H 
13/04/2026 La carte sera expédié pour Mamfe demain 14.04.2026 à la première heure Car Ghost Town Today</t>
  </si>
  <si>
    <t>Power status check ongoing..Site went down due to insufficiency of rectifiers..Power status check ongoing</t>
  </si>
  <si>
    <t>14/04/2026 : GO du Deploiement OCM recu || Attente MAD de la SPARE par OCM SPMS
13/04/2026 : Le Projet a donne son GO pour la MAD de la SPARE || Le SPMS HW passera la cmde ce jour a OCM pour la fourniture de la SPARE
10/04/2026 : Cde passee au SPMS HW || Mail route au Projet pour validation de la SPARE
09/04/2026 : Intervention interrompue par la forte pluie dans la ville de Bafoussam || Nouvelle ETA 13H || 0 FO rongee par les rongeur || Cde en cours
08/04/2026 : Check Connectivite entre BBU &amp; RRU/Check FO ou SFP || FME est en intervention sur OST_301_H_Bantoum-II-IHS_L pour le remplacement du materiel vendalise || Intervention le 09042026..14/04/2026 : GO du Deploiement OCM recu || Attente MAD de la SPARE par OCM SPMS
13/04/2026 : Le Projet a donne son GO pour la MAD de la SPARE || Le SPMS HW passera la cmde ce jour a OCM pour la fourniture de la SPARE
10/04/2026 : Cde passee au SPMS HW || Mail route au Projet pour validation de la SPARE
09/04/2026 : Intervention interrompue par la forte pluie dans la ville de Bafoussam || Nouvelle ETA 13H || 0 FO rongee par les rongeur || Cde en cours
08/04/2026 : Check Connectivite entre BBU &amp; RRU/Check FO ou SFP || FME est en intervention sur OST_301_H_Bantoum-II-IHS_L pour le remplacement du materiel vendalise || Intervention le 09042026..14/04/2026 : GO du Deploiement OCM recu || Attente MAD de la SPARE par OCM SPMS
13/04/2026 : Le Projet a donne son GO pour la MAD de la SPARE || Le SPMS HW passera la cmde ce jour a OCM pour la fourniture de la SPARE
10/04/2026 : Cde passee au SPMS HW || Mail route au Projet pour validation de la SPARE
09/04/2026 : Intervention interrompue par la forte pluie dans la ville de Bafoussam || Nouvelle ETA 13H || 0 FO rongee par les rongeur || Cde en cours
08/04/2026 : Check Connectivite entre BBU &amp; RRU/Check FO ou SFP || FME est en intervention sur OST_301_H_Bantoum-II-IHS_L pour le remplacement du materiel vendalise || Intervention le 09042026..14/04/2026 : GO du Deploiement OCM recu || Attente MAD de la SPARE par OCM SPMS
13/04/2026 : Le Projet a donne son GO pour la MAD de la SPARE || Le SPMS HW passera la cmde ce jour a OCM pour la fourniture de la SPARE
10/04/2026 : Cde passee au SPMS HW || Mail route au Projet pour validation de la SPARE
09/04/2026 : Intervention interrompue par la forte pluie dans la ville de Bafoussam || Nouvelle ETA 13H || 0 FO rongee par les rongeur || Cde en cours
08/04/2026 : Check Connectivite entre BBU &amp; RRU/Check FO ou SFP || FME est en intervention sur OST_301_H_Bantoum-II-IHS_L pour le remplacement du materiel vendalise || Intervention le 09042026</t>
  </si>
  <si>
    <t>13/04/2026 Relance OCM en attente de retour
10.04.26; Nouvel ETR=12.04.26
07.04.26; Site UE relay, nouvel ETR=09.04.26
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VSAT..13/04/2026 Relance OCM en attente de retour
10.04.26; Nouvel ETR=12.04.26
07.04.26; Site UE relay, nouvel ETR=09.04.26
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VSAT..14/04/2026 ETR fin de cette semaine
13/04/2026 Relance OCM en attente de retour
10.04.26; Nouvel ETR=12.04.26
07.04.26; Site UE relay, nouvel ETR=09.04.26
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VSAT..14/04/2026 ETR fin de cette semaine
13/04/2026 Relance OCM en attente de retour
10.04.26; Nouvel ETR=12.04.26
07.04.26; Site UE relay, nouvel ETR=09.04.26
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t>
  </si>
  <si>
    <t>14/04/2026 ZONE rouge negociation d'accés en cours FME manage avec le level 0 
13/04/2026  No power issue Need fme on site to check MPR status / fme Stanley activated ETA =ASAP ghost town
10.04.26: Power supply abnormal, escalated to L4 of IHS
09.04.26: Power supply abnormal, escalated to L3 of IHS..14/04/2026 ZONE rouge negociation d'accés en cours FME manage avec le level 0 
13/04/2026  No power issue Need fme on site to check MPR status / fme Stanley activated ETA =ASAP ghost town
10.04.26: Power supply abnormal, escalated to L4 of IHS
09.04.26: Power supply abnormal, escalated to L3 of IHS..14/04/2026 ZONE rouge negociation d'accés en cours FME manage avec le level 0 
13/04/2026  No power issue Need fme on site to check MPR status / fme Stanley activated ETA =ASAP ghost town
10.04.26: Power supply abnormal, escalated to L4 of IHS
09.04.26: Power supply abnormal, escalated to L3 of IHS</t>
  </si>
  <si>
    <t xml:space="preserve">14/04/2026 : Intervention demain 15042026 
13/04/2026 : Interntion ce jour 
12/04/2026 : Access issue || Negociation d'access en cours
11/04/2026 : FME Souley  sur le point de Ouro-Dara (configuration Modem I-direct), intervention demain 12/04/2026
10/03/2026 : Action avec le level 0 en cours || Action avec LO non productive || Le FME sera rendra sur site demain
09/04/2026 : Analyse BO RAN en attente ||Closed after reset but Check SFP and replace it on optical fiber 2 between FSMF and FXED 
..14/04/2026 : Intervention demain 15042026 
13/04/2026 : Interntion ce jour 
12/04/2026 : Access issue || Negociation d'access en cours
11/04/2026 : FME Souley  sur le point de Ouro-Dara (configuration Modem I-direct), intervention demain 12/04/2026
10/03/2026 : Action avec le level 0 en cours || Action avec LO non productive || Le FME sera rendra sur site demain
09/04/2026 : Analyse BO RAN en attente ||Closed after reset but Check SFP and replace it on optical fiber 2 between FSMF and FXED 
..14/04/2026 : Intervention demain 15042026 
13/04/2026 : Interntion ce jour 
12/04/2026 : Access issue || Negociation d'access en cours
11/04/2026 : FME Souley  sur le point de Ouro-Dara (configuration Modem I-direct), intervention demain 12/04/2026
10/03/2026 : Action avec le level 0 en cours || Action avec LO non productive || Le FME sera rendra sur site demain
09/04/2026 : Analyse BO RAN en attente ||Closed after reset but Check SFP and replace it on optical fiber 2 between FSMF and FXED 
..14/04/2026 : Intervention demain 15042026 
13/04/2026 : Interntion ce jour 
12/04/2026 : Access issue || Negociation d'access en cours
11/04/2026 : FME Souley  sur le point de Ouro-Dara (configuration Modem I-direct), intervention demain 12/04/2026
10/03/2026 : Action avec le level 0 en cours || Action avec LO non productive || Le FME sera rendra sur site demain
09/04/2026 : Analyse BO RAN en attente ||Closed after reset but Check SFP and replace it on optical fiber 2 between FSMF and FXED 
</t>
  </si>
  <si>
    <t>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</si>
  <si>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Power status check ongoing..Fme Justin is informed ETA 05:50 PM..Power status check ongoing</t>
  </si>
  <si>
    <t>15/04/2026 Need on site FME to check MPR status / FME HENRI ACTIVATED ETA ASAP 
15/04/2026 CAMUSAT FEEDBACK : No power issue onsite as per our FME. Find in attachments the evidences
14.04.26; Camusat; FME is managing with level0..Power status check ongoing</t>
  </si>
  <si>
    <t>Impacted by SUO_040_H_Tinto (TX issue)..Impacted by SUO_040_H_Tinto (TX issue)..Impacted by SUO_040_H_Tinto (TX issue)</t>
  </si>
  <si>
    <t>14/04/2026 remote check with Donald  and FME ETA12AM
13.04.26; Need FME at NRO_110_Oku to check antenna chain of ODU 5.1; FME Donald is activated to check, update ASAP
13/04/2026 Need FME on site to check MPR status, ODU 5.1 and antenna chain / FME Donald activated ETA = ASAP ghost town..14/04/2026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t>
  </si>
  <si>
    <t>14/04/2026 : Intervention ce jour || Feedback RM : Demande de WP initié ce jours demain nous allons essayer de faire valider le WP dans les bureaux de Camrail || ETA : demain 15042026
13/04/2026 : Check breaker and  interconnection FRGU (sfp, optical fiber) between system and radio module, swap its if needed || FME Etienne  activer en cours d'investigation || Commande de la F.O ET SFP passer || Demande du work permis en cours || ETA : 14042026 ..14/04/2026 : Intervention ce jour 
13/04/2026 : Check breaker and  interconnection FRGU (sfp, optical fiber) between system and radio module, swap its if needed || FME Etienne  activer en cours d'investigation || Commande de la F.O ET SFP passer || Demande du work permis en cours || ETA : 14042026 ..14/04/2026 : Intervention ce jour || Feedback RM : Demande de WP initié ce jours demain nous allons essayer de faire valider le WP dans les bureaux de Camrail || ETA : demain 15042026
13/04/2026 : Check breaker and  interconnection FRGU (sfp, optical fiber) between system and radio module, swap its if needed || FME Etienne  activer en cours d'investigation || Commande de la F.O ET SFP passer || Demande du work permis en cours || ETA : 14042026 ..Power status check ongoing</t>
  </si>
  <si>
    <t>Impacté par NRO_100_H_Bambalang..Impacté par NRO_100_H_Bambalang..Impacté par NRO_100_H_Bambalang</t>
  </si>
  <si>
    <t xml:space="preserve">Gen only, GEN overload...Impacté par NRO_100_H_Bambalang..14/04/2026  GEN faulty fme sur site ..14/04/2026  GEN faulty fme sur site </t>
  </si>
  <si>
    <t xml:space="preserve">14/04/2026 : FME presentement a djangane pour le remplacement de la FPFC il interviendra demain sur Tikonti 
13/04/2026 : FME Hugues activer || FME interviendra apres le site de sfid -nden  || FME a fini tard sur sfid_ndeng il interviendra sur Tikontdi demain 14042026 
12/04/2026 : Check breaker and  interconnection AHPMDA(sfp, optical fiber) between system and radio module, swap its if needed || FME active || Intervention demain mation 13042026 ..14/04/2026 : 
13/04/2026 : FME Hugues activer || FME interviendra apres le site de sfid -nden  || FME a fini tard sur sfid_ndeng il interviendra sur Tikontdi demain 14042026 
12/04/2026 : Check breaker and  interconnection AHPMDA(sfp, optical fiber) between system and radio module, swap its if needed || FME active || Intervention demain mation 13042026 ..14/04/2026 : FME presentement a djangane pour le remplacement de la FPFC il interviendra demain sur Tikonti 
13/04/2026 : FME Hugues activer || FME interviendra apres le site de sfid -nden  || FME a fini tard sur sfid_ndeng il interviendra sur Tikontdi demain 14042026 
12/04/2026 : Check breaker and  interconnection AHPMDA(sfp, optical fiber) between system and radio module, swap its if needed || FME active || Intervention demain mation 13042026 ..14/04/2026 : FME presentement a djangane pour le remplacement de la FPFC il interviendra demain sur Tikonti 
13/04/2026 : FME Hugues activer || FME interviendra apres le site de sfid -nden  || FME a fini tard sur sfid_ndeng il interviendra sur Tikontdi demain 14042026 
12/04/2026 : Check breaker and  interconnection AHPMDA(sfp, optical fiber) between system and radio module, swap its if needed || FME active || Intervention demain mation 13042026 </t>
  </si>
  <si>
    <t>14/04/2026 : Power issue || Mail sent to Camusat..14/04/2026 : Power issue || Mail sent to Camusat</t>
  </si>
  <si>
    <t xml:space="preserve">14/04/2026 FME en route ETA=1H 
14.04.26; Power alarms; Escalated to L2 of MTN
13.04.26; Power alarms; Escalated to L2 of MTN
13/04/2026 MTN alerté pour vérifier le power nous sommes en attente de retour ..13.04.26; Power alarms; Escalated to L2 of MTN
13/04/2026 MTN alerté pour vérifier le power nous sommes en attente de retour ..14/04/2026 FME en route ETA=1H 
14.04.26; Power alarms; Escalated to L2 of MTN
13.04.26; Power alarms; Escalated to L2 of MTN
13/04/2026 MTN alerté pour vérifier le power nous sommes en attente de retour </t>
  </si>
  <si>
    <t>15/04/2026 Site foudroyer 
- Châssis mss8  disponible a GAROUA ETD dans 1H 
- carte core CSM OK
- carte MPT  OK
- flash carte (pour prévoir) OK
14.04.2026: FME Hipolite sur site nous remonte deja que le site a ete foudroyer. Suite des investigations en cours. Update dans 1H
14.04.2026: FME Hipolite is on the way ETA=16H. Note that Point Already ESCALAT To his PM
14.04.2026: Need FME on the site to check MPR status as it's not supervised..Power status check ongoing..14.04.2026: FME Hipolite is on the way ETA=16H. Note that Point Already ESCALAT To his PM
14.04.2026: Need FME on the site to check MPR status as it's not supervised..14.04.2026: FME Hipolite sur site nous remonte deja que le site a ete foudroyer. Suite des investigations en cours. Update dans 1H
14.04.2026: FME Hipolite is on the way ETA=16H. Note that Point Already ESCALAT To his PM
14.04.2026: Need FME on the site to check MPR status as it's not supervised</t>
  </si>
  <si>
    <t>Impacted by LIT_708_Z_CNPS-Indoor (Power issue)..Impacted by LIT_708_Z_CNPS-Indoor (Power issue)..Impacted by LIT_708_Z_CNPS-Indoor (Power issue)..Impacted by LIT_708_Z_CNPS-Indoor (Power issue)</t>
  </si>
  <si>
    <t>Power status check ongoing..FME Merlin is on the way; ETA 02:30 PM...Power status check ongoing</t>
  </si>
  <si>
    <t xml:space="preserve">14/04/2026 FME sur site de ngaoui
14/04/2026 FME SERA SUR NGAOUI DANS 30 MIN 
14.04.2026: Le lien Ngaoui&lt;&gt;Yarban-Gaziya is seem like misaligned. FME Hipolite will process to alignement today ETA=15H
13/04/2026 Needfme on site to check MPR Status / FME activated ETA =16H ..14.04.2026: Le lien Ngaoui&lt;&gt;Yarban-Gaziya is seem like misaligned. FME Hipolite will process to alignement today ETA=15H
13/04/2026 Needfme on site to check MPR Status / FME activated ETA =16H ..14.04.2026: Le lien Ngaoui&lt;&gt;Yarban-Gaziya is seem like misaligned. FME Hipolite will process to alignement today ETA=15H
13/04/2026 Needfme on site to check MPR Status / FME activated ETA =16H ..14/04/2026 FME sur site de ngaoui
14/04/2026 FME SERA SUR NGAOUI DANS 30 MIN 
14.04.2026: Le lien Ngaoui&lt;&gt;Yarban-Gaziya is seem like misaligned. FME Hipolite will process to alignement today ETA=15H
13/04/2026 Needfme on site to check MPR Status / FME activated ETA =16H </t>
  </si>
  <si>
    <t>14/04/2026 : Need BO RAN analysi || Instability of radio module due to low voltage || Checker le power au niveau des modules ..14/04/2026 : Need BO RAN analysi || Instability of radio module due to low voltage ..14/04/2026 : Need BO RAN analysi || Instability of radio module due to low voltage || Checker le power au niveau des modules ..14/04/2026 : Need BO RAN analysi || Instability of radio module due to low voltage || Checker le power au niveau des modules ..Power status check ongoing</t>
  </si>
  <si>
    <t>14.04.26; Impacted by CTR_558_Z_Emombo-2eme-Crf (Power issue)..Power status check ongoing..Power status check ongoing</t>
  </si>
  <si>
    <t>14.04.26; Grid outage, Grid only site / Grid return awaited escalade L2 camusat
13.04.26; Grid outage, Grid only site / Grid return awaited..14.04.26; Grid outage, Grid only site / Grid return awaited escalade L2 camusat
13.04.26; Grid outage, Grid only site / Grid return awaited..14.04.26; Grid outage, Grid only site / Grid return awaited escalade L2 camusat
13.04.26; Grid outage, Grid only site / Grid return awaited..14.04.26; Grid outage, Grid only site / Grid return awaited escalade L2 camusat
13.04.26; Grid outage, Grid only site / Grid return awaited</t>
  </si>
  <si>
    <t xml:space="preserve">14.04.2026: FME Sadjo activated is managing ETA=ASAP
14.04.2026: Need FME On the site to check MPR staut as it's not supervised ..Power status check ongoing..14.04.2026: FME Sadjo activated is managing ETA=ASAP
14.04.2026: Need FME On the site to check MPR staut as it's not supervised </t>
  </si>
  <si>
    <t xml:space="preserve">
14/04/2026 : FME souley se rendre sur site  || ETA : 15042026
13/04/2026 : Check breaker and  interconnection FXDB (sfp, optical fiber) between system and radio module, swap its if needed || FME activer || ETA : 14042026 ..
14/04/2026 : FME souley se rendre sur site  
13/04/2026 : Check breaker and  interconnection FXDB (sfp, optical fiber) between system and radio module, swap its if needed || FME activer || ETA : 14042026 ..
14/04/2026 : FME souley se rendre sur site  
13/04/2026 : Check breaker and  interconnection FXDB (sfp, optical fiber) between system and radio module, swap its if needed || FME activer || ETA : 14042026 ..
14/04/2026 : FME souley se rendre sur site  || ETA : 15042026
13/04/2026 : Check breaker and  interconnection FXDB (sfp, optical fiber) between system and radio module, swap its if needed || FME activer || ETA : 14042026 </t>
  </si>
  <si>
    <t xml:space="preserve">14/04/2026 Besoin d'un fme sur site pour verifier le status du MPR ..Power status check ongoing..14/04/2026 Besoin d'un fme sur site pour verifier le status du MPR </t>
  </si>
  <si>
    <t>Power status check ongoing..14/04/2026 : Besoin d'analyse BO RAN..14/04/2026 : Besoin d'analyse BO RAN || Site unstable due to transmission..14/04/2026 : Besoin d'analyse BO RAN || Site unstable due to transmission..Power status check ongoing</t>
  </si>
  <si>
    <t>14.04.2026: Système module faulty , ETD 15/04/2026
13/04/2026 FME active manage avec le level 0 escalade RM SAYAKA : système module faulty commande en cours
Besoin d'un fme site pour verifier l'intervo entre le MPR et la BTS S1P4 /S1P3..14.04.2026: Système module faulty , ETD 15/04/2026
13/04/2026 FME active manage avec le level 0 escalade RM SAYAKA : système module faulty commande en cours
Besoin d'un fme site pour verifier l'intervo entre le MPR et la BTS S1P4 /S1P3..14.04.2026: Système module faulty , ETD 15/04/2026
13/04/2026 FME active manage avec le level 0 escalade RM SAYAKA : système module faulty commande en cours
Besoin d'un fme site pour verifier l'intervo entre le MPR et la BTS S1P4 /S1P3</t>
  </si>
  <si>
    <t>14/04/2026 : Check breaker and  interconnection FRGU (sfp, optical fiber) between system and radio module, swap its if needed || Intervention demain 15042026..12/04/2026 : Check breaker and  interconnection FRGU (sfp, optical fiber) between system and radio module, swap its if needed..12/04/2026 : Check breaker and  interconnection FRGU (sfp, optical fiber) between system and radio module, swap its if needed..14/04/2026 : Check breaker and  interconnection FRGU (sfp, optical fiber) between system and radio module, swap its if needed || Intervention demain 15042026</t>
  </si>
  <si>
    <t>14.04.26; Grid only no space // awaiting grid return..Grid only no space // awaiting grid return..Power status check ongoing..Power status check ongoing</t>
  </si>
  <si>
    <t>Power status check ongoing..Grid only no space // awaiting grid return..Power status check ongoing</t>
  </si>
  <si>
    <t>14/04/2026 : Besoin d'analyse BO RAN..14/04/2026 : Besoin d'analyse BO RAN || Site unstable due to power || Mail sent to camusat..14/04/2026 : Besoin d'analyse BO RAN</t>
  </si>
  <si>
    <t>14/04/2026 FME en route pour le site ETA=11H UTC 
13/04/2026 Module FSMF recu GHOST TOWN today 
10.04.26; FSMF faulty. Expédition du FSMF en cours, ETD=12.04.26 a KUMBA
09.04.26; FSMF faulty, commande en cours
09.04.26; Négociations de l'accès en cours, zone rouge - FME Gamoko, et sera sur site de retour, ETA=16H UTC
08.04.26; Site en red zone, FME Andre sera sur site, update ASAP
07/04/2026 FME ACTIV2 ETA asap
Besoin d'un fme sur site pour verifier l'interco entre le MPR et la BTS S1P2..14/04/2026 FME sur site travayx en cours 
14/04/2026 FME en route pour le site ETA=11H UTC 
13/04/2026 Module FSMF recu GHOST TOWN today 
10.04.26; FSMF faulty. Expédition du FSMF en cours, ETD=12.04.26 a KUMBA
09.04.26; FSMF faulty, commande en cours
09.04.26; Négociations de l'accès en cours, zone rouge - FME Gamoko, et sera sur site de retour, ETA=16H UTC
08.04.26; Site en red zone, FME Andre sera sur site, update ASAP
07/04/2026 FME ACTIV2 ETA asap
Besoin d'un fme sur site pour verifier l'interco entre le MPR et la BTS S1P2..14/04/2026 FME sur site travaux en cours 
14/04/2026 FME en route pour le site ETA=11H UTC 
13/04/2026 Module FSMF recu GHOST TOWN today 
10.04.26; FSMF faulty. Expédition du FSMF en cours, ETD=12.04.26 a KUMBA
09.04.26; FSMF faulty, commande en cours
09.04.26; Négociations de l'accès en cours, zone rouge - FME Gamoko, et sera sur site de retour, ETA=16H UTC
08.04.26; Site en red zone, FME Andre sera sur site, update ASAP
07/04/2026 FME ACTIV2 ETA asap
Besoin d'un fme sur site pour verifier l'interco entre le MPR et la BTS S1P2</t>
  </si>
  <si>
    <t xml:space="preserve">15.04.26; Power alarms; MTN is activated to check - Escalated to L3
14.04.26; Power alarms; MTN is activated to check - Escalated to L2..Power status check ongoing..14/04/2026 Power issue MTN activé pour le power </t>
  </si>
  <si>
    <t>Site en cours de démentelement..Site en cours de démentelement..Site en cours de démentelement</t>
  </si>
  <si>
    <t>Power status check ongoing..14/04/2026 FME activé ETA=14H UTC 
13.04.26; Besoin d'un FME sur site pour vérifier le statut du MPR; CM-20260413-00005313; FME Cedric activé pour investigations, update ASAP..Power status check ongoing</t>
  </si>
  <si>
    <t>14/04/2026 FME activé ETA escalade RM
 Need FME on the site to check MPR status as it's not supervised..Power status check ongoing..14/04/2026 FME activé ETA ASAP 
 Need FME on the site to check MPR status as it's not supervised..14/04/2026 FME activé ETA escalade RM
 Need FME on the site to check MPR status as it's not supervised</t>
  </si>
  <si>
    <t>13/04/2026 Site not accessible at time as it is located in an administrive building - Escalated to L2
13.04.26; Camusat; ciruit breaker tripped , tehcnician is managing..13/04/2026 Site not accessible at time as it is located in an administrive building - Escalated to L2
13.04.26; Camusat; ciruit breaker tripped , tehcnician is managing</t>
  </si>
  <si>
    <t>14/04/2026 : Besoin d'analyse BO RAN..14/04/2026 : Besoin d'analyse BO RAN..Power status check ongoing</t>
  </si>
  <si>
    <t>Power status check ongoing..14/04/2026 : Besoin d'analyse BO RAN..14/04/2026 : Besoin d'analyse BO RAN || Site was down due to transmission..Power status check ongoing</t>
  </si>
  <si>
    <t>14.04.26; Grid Outage , no space // Awaiting Grid Return..Grid only no space // awaiting grid return..13.04.26; Grid Outage , no space // Awaiting Grid Return..13.04.26; Grid Outage , no space // Awaiting Grid Return..13.04.26; Grid Outage , no space // Awaiting Grid Return</t>
  </si>
  <si>
    <t>14.04.2026 IHS: Team is on site on for works (PWC Swap)..Team is on site on for works (PWC Swap..14.04.2026 IHS: Team is on site on for works (PWC Swap)</t>
  </si>
  <si>
    <t>14/04/2026 Camusat: grid only site awaited grid return..Power status check ongoing..14/04/2026 Camusat: grid only site awaited grid return</t>
  </si>
  <si>
    <t xml:space="preserve">14/04/2026 CDS Possible d'intervenir un poteau MT a été percuté pas camion et nous ne pourrons travailler que après intervention d'eneo
14/04/2026 CDS activé survey ongoing
13/04/2026 UNV_AOF_Eloumdem_Mbalgong-Carrefour - CDS activé ..14/04/2026 CDS activé survey ongoing
13/04/2026 UNV_AOF_Eloumdem_Mbalgong-Carrefour - CDS activé ..14/04/2026 CDS Possible d'intervenir un poteau MT a été percuté pas camion et nous ne pourrons travailler que après intervention d'eneo
14/04/2026 CDS activé survey ongoing
13/04/2026 UNV_AOF_Eloumdem_Mbalgong-Carrefour - CDS activé ..14/04/2026 CDS Possible d'intervenir un poteau MT a été percuté pas camion et nous ne pourrons travailler que après intervention d'eneo
14/04/2026 CDS activé survey ongoing
13/04/2026 UNV_AOF_Eloumdem_Mbalgong-Carrefour - CDS activé </t>
  </si>
  <si>
    <t>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</si>
  <si>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Impacted by OST_212_H_Bangang-Fokam-IHS (TX issue)..Power status check ongoing</t>
  </si>
  <si>
    <t xml:space="preserve">14/04/2026 CDS activé survey after BATAMOKOLO
13/03/2026 AOF DAMAS_Mte-Jouvence-II - CDS activé ..14/04/2026 CDS activé survey ongoing
13/03/2026 AOF DAMAS_Mte-Jouvence-II - CDS activé ..14/04/2026 CDS activé survey after BATAMOKOLO
13/03/2026 AOF DAMAS_Mte-Jouvence-II - CDS activé ..14/04/2026 CDS activé survey after BATAMOKOLO
13/03/2026 AOF DAMAS_Mte-Jouvence-II - CDS activé </t>
  </si>
  <si>
    <t>13.04.26; Besoin d'un FME sur site pour vérifier le statut du MPR; CM-20260413-00005895; FME Crislain activé pour investigations, update ASAP..13.04.26; Besoin d'un FME sur site pour vérifier le statut du MPR; CM-20260413-00005895; FME Crislain activé pour investigations, update ASAP</t>
  </si>
  <si>
    <t>Power status check ongoing..fme Justin is informed ETA=5:10 PM..Power status check ongoing</t>
  </si>
  <si>
    <t>14/04/2026 Grid outage, Grid only site / Grid return awaited..14/04/2026 Grid outage, Grid only site / Grid return awaited</t>
  </si>
  <si>
    <t>Honnest is on the way, ETA: 08:00 PM..Power status check ongoing</t>
  </si>
  <si>
    <t>14/04/2026 FME sur site travaux en cours ..Power status check ongoing..Power status check ongoing</t>
  </si>
  <si>
    <t xml:space="preserve">14/04/2026 Besoin d'un fme sur site pour intervention || demande d'accès en cours chez CAMUSAT ..14/04/2026 Besoin d'un fme sur site pour intervention || demande d'accès en cours chez CAMUSAT intervention prevu pour le 16/04/2026 ..14/04/2026 Besoin d'un fme sur site pour intervention || demande d'accès en cours chez CAMUSAT intervention prevu pour le 16/04/2026 </t>
  </si>
  <si>
    <t>08.04.26; ODU 3DB20859AB faulty et commande passée à OCM
08.04.26; Besoin d'un FME sur site pour vérifier la chaine antennaire de l'ODU 3.1; CM-20260408-00002730; FME Rodrigue activé pour investigations, update ASAP..08.04.26; ODU MPT 7-8 GHz 3DB20859AB faulty et commande passée à OCM
08.04.26; Besoin d'un FME sur site pour vérifier la chaine antennaire de l'ODU 3.1; CM-20260408-00002730; FME Rodrigue activé pour investigations, update ASAP..08.04.26; ODU MPT 7-8 GHz 3DB20859AB faulty et commande passée à OCM
08.04.26; Besoin d'un FME sur site pour vérifier la chaine antennaire de l'ODU 3.1; CM-20260408-00002730; FME Rodrigue activé pour investigations, update ASAP</t>
  </si>
  <si>
    <t xml:space="preserve">13.04.26; Grid outage, Grid outage /Awaiting grid restoration / ESCALATED TO L3 CAMUSAT ..14/04/2026 ETA 12H pour vérification delestage 
13.04.26; Grid outage, Grid outage /Awaiting grid restoration / ESCALATED TO L3 CAMUSAT ..14/04/2026 Grid outage, Grid outage /Awaiting grid restoration / ESCALATED TO L3 CAMUSAT 
14/04/2026 ETA 12H pour vérification delestage 
13.04.26; Grid outage, Grid outage /Awaiting grid restoration / ESCALATED TO L3 CAMUSAT </t>
  </si>
  <si>
    <t>Verify 4G VLAN/S1 interface and follow up with FME</t>
  </si>
  <si>
    <t xml:space="preserve">S1 interface issue (4G VLAN) </t>
  </si>
  <si>
    <t>Faulty CoreEVO-1G card</t>
  </si>
  <si>
    <t>FME on site, replacement ongoing and service restoration in progress</t>
  </si>
  <si>
    <t>Impacted by LIT_209_Z_Cellucam-New</t>
  </si>
  <si>
    <t>MPR power supply issue</t>
  </si>
  <si>
    <t>Follow up with FME and check MPR power source</t>
  </si>
  <si>
    <t xml:space="preserve">Spare issue, </t>
  </si>
  <si>
    <t>4G VLAN isssue</t>
  </si>
  <si>
    <t xml:space="preserve"> The 4G VLAN is correctly configured </t>
  </si>
  <si>
    <t>Faulty GPS module</t>
  </si>
  <si>
    <t>Follow up with ZTE for GO</t>
  </si>
  <si>
    <t>Need BO TX analysis</t>
  </si>
  <si>
    <t>Awaiting BO TX analysis</t>
  </si>
  <si>
    <t>BO TX</t>
  </si>
  <si>
    <t>Impacted by CTR_558_Z_Emombo-2eme-Crf</t>
  </si>
  <si>
    <t>Grid Outage</t>
  </si>
  <si>
    <t>Impacted by LIT_708_Z_CNPS-Indoor</t>
  </si>
  <si>
    <t xml:space="preserve">Impacted by OST_212_H_Bangang-Fokam-IHS </t>
  </si>
  <si>
    <t>Ongoign</t>
  </si>
  <si>
    <t>Awaiting CAMUSAT's return</t>
  </si>
  <si>
    <t>MPR ISSue</t>
  </si>
  <si>
    <t>Check MPR antenna</t>
  </si>
  <si>
    <t>Instability of radio module due to low voltage</t>
  </si>
  <si>
    <t>Follow up with FME and stabilize Power on site</t>
  </si>
  <si>
    <t>Insufficiency of rectifiers</t>
  </si>
  <si>
    <t>Solve Rectifier issue</t>
  </si>
  <si>
    <t>Site access restriction (Camrail work permit pending)</t>
  </si>
  <si>
    <t>Follow up on work permit validation and check FRGU</t>
  </si>
  <si>
    <t>Lightning strike causing MSS8 chassis failure</t>
  </si>
  <si>
    <t>Follow up on MSS8 chassis delivery from Garoua</t>
  </si>
  <si>
    <t>Faulty MPR causing site instability</t>
  </si>
  <si>
    <t>FME is on the way</t>
  </si>
  <si>
    <t>Access denied by local authority</t>
  </si>
  <si>
    <t>OCM SPMS</t>
  </si>
  <si>
    <t>Awaiting OCM's return</t>
  </si>
  <si>
    <t>Site UE relay installation</t>
  </si>
  <si>
    <t>Follow up with OCM for correct modem</t>
  </si>
  <si>
    <t xml:space="preserve">Access issue </t>
  </si>
  <si>
    <t>Spare issue, Incompatible modem received</t>
  </si>
  <si>
    <t>Restore access on site</t>
  </si>
  <si>
    <t>Spare issue, FO faulty</t>
  </si>
  <si>
    <t>Spare Shipment ongoing</t>
  </si>
  <si>
    <t>Faulty ODU MPT MC (3DB20774CB)</t>
  </si>
  <si>
    <t>RAN routing issue under investigation</t>
  </si>
  <si>
    <t xml:space="preserve">IHS' Team is on site for works </t>
  </si>
  <si>
    <t>Power configuration mismatch between RNC and NodeB</t>
  </si>
  <si>
    <t>Follow up with NPM team</t>
  </si>
  <si>
    <t>Impacted by ADM_132_H_Beka-Hossere-MTN-HIS. ACCESS DENIED BY LOCAL AUTHORITY</t>
  </si>
  <si>
    <t>Grid Outage, Grid Only</t>
  </si>
  <si>
    <t>Awaiting Grid Return</t>
  </si>
  <si>
    <t>Follow up on spare availability</t>
  </si>
  <si>
    <t>Site dismantled</t>
  </si>
  <si>
    <t>Access request ongoing for ODU replacement</t>
  </si>
  <si>
    <t xml:space="preserve"> Grid Outage , no space</t>
  </si>
  <si>
    <t>Awaiting Grid Outage</t>
  </si>
  <si>
    <t>Camusat</t>
  </si>
  <si>
    <t>Link misalignment (Yenon–Bangam-Fokam)</t>
  </si>
  <si>
    <t>Follow up with FME, realign link to 25 dBm</t>
  </si>
  <si>
    <t>Camusat Level 0 team is currently handling the issue</t>
  </si>
  <si>
    <t xml:space="preserve"> ODU3DB20859AC (MPT-7-8Ghz) received faulty</t>
  </si>
  <si>
    <t>commande passee chez OCM</t>
  </si>
  <si>
    <t>Incompatible modem received (Newtech-Idirect not supported on OCM network)</t>
  </si>
  <si>
    <t>Follow up with OCM engineering</t>
  </si>
  <si>
    <t>Impacted  by LIT_547_Z_Marche-Congo. Power Issue</t>
  </si>
  <si>
    <t>Impacted by LIT_036_Z_C-D-Palmiers. Grid outage, Grid only site</t>
  </si>
  <si>
    <t xml:space="preserve"> Grid Outage, GE mobile déployé sur le site</t>
  </si>
  <si>
    <t xml:space="preserve">INC-20260414-00006736…plantage du MPR après redémarrage du MPR le site est maintenant UP …PLANTAGE…plantage du MPR après redémarrage du MPR le site est maintenant UP </t>
  </si>
  <si>
    <t>MPR crash</t>
  </si>
  <si>
    <t>MPR restarted</t>
  </si>
  <si>
    <t>14/04/2026:power issue….Power status check ongoing</t>
  </si>
  <si>
    <t xml:space="preserve">INC-20260414-00006733…2026-04-14 10:06:43…Le site est impacté par un probable souci d'énergie à BEPANDA-YONYONG.(IHS GRID ONLY)
Merci de vérifier l'énergie à BEPANDA-YONYONG.
Si énergie ok, dépêcher un FME pour investigation.…Porté par Bepanda yonyong …INCIDENT FH…Porté par Bepanda yonyong </t>
  </si>
  <si>
    <t>14/04/2026: hardware issue,  site with GPS issue (alarm : TDD down 09Apr 02pm)</t>
  </si>
  <si>
    <t>GPS issue</t>
  </si>
  <si>
    <t>Check GPS</t>
  </si>
  <si>
    <t>Awaiting Grid reutn</t>
  </si>
  <si>
    <t>Power issue on IHS grid-only site (BEPANDA-YONYONG)</t>
  </si>
  <si>
    <t>Follow up with IHS</t>
  </si>
  <si>
    <t>ONgoign</t>
  </si>
  <si>
    <t>P1 Incident at ADM_160_H_Phacochere - Power issue - Red zone</t>
  </si>
  <si>
    <t>14/04/2026: POWER ISSUE</t>
  </si>
  <si>
    <t>13/04/2026 12/04/2026 Grid outage grid only site / awaiting grid return escalade L2 CAMUSAT 
12/04/2026 Grid outage grid only site / awaiting grid return</t>
  </si>
  <si>
    <t>Grid outage grid only site</t>
  </si>
  <si>
    <t>INC-20260414-00014062…Site went down due to work of SS Giresse (677735657/696506600) / Matech, SWAP of ATS ZTE) // End of work…Site went down due to work of SS Giresse (677735657/696506600) / Matech, SWAP of ATS ZTE) // End of work…Others Transmission equipement fault…Site went down due to work of SS Giresse (677735657/696506600) / Matech, SWAP of ATS ZTE) // End of work</t>
  </si>
  <si>
    <t>Site down due to ATS swap activity</t>
  </si>
  <si>
    <t>Up after ATS swap</t>
  </si>
  <si>
    <t>Upgrade GEN</t>
  </si>
  <si>
    <t>Impacté par NRO_100_H_Bambalang. Gen only, GEN overload.</t>
  </si>
  <si>
    <t>Impacté par LIT_128_Z_PK11 . Faulty CoreEVO-1G card</t>
  </si>
  <si>
    <t xml:space="preserve"> Impacted by ADM_132_H_Beka-Hossere-MTN-HIS. Access denied by local authority</t>
  </si>
  <si>
    <t>Impacted by LIT_209_Z_Cellucam-New.  Power Issue</t>
  </si>
  <si>
    <t>Check MPR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</si>
</sst>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b/>
      <sz val="11"/>
      <color theme="1"/>
      <name val="Aptos Narrow"/>
      <family val="2"/>
      <scheme val="minor"/>
    </font>
    <font>
      <sz val="9"/>
      <name val="Arial"/>
      <family val="2"/>
    </font>
    <font>
      <b/>
      <sz val="9"/>
      <color theme="1"/>
      <name val="Arial"/>
      <family val="2"/>
    </font>
    <font>
      <sz val="9"/>
      <color theme="0"/>
      <name val="Arial"/>
      <family val="2"/>
    </font>
    <font>
      <sz val="8"/>
      <color theme="1"/>
      <name val="Arial"/>
      <family val="2"/>
    </font>
    <font>
      <sz val="9"/>
      <color theme="3" tint="-0.249977111117893"/>
      <name val="Arial"/>
      <family val="2"/>
    </font>
    <font>
      <sz val="9"/>
      <color theme="1"/>
      <name val="Arial"/>
      <family val="2"/>
    </font>
    <font>
      <sz val="10"/>
      <name val="Arial"/>
      <family val="2"/>
    </font>
    <font>
      <sz val="8"/>
      <name val="Arial"/>
      <family val="2"/>
    </font>
    <font>
      <sz val="8"/>
      <color rgb="FF000000"/>
      <name val="Arial"/>
      <family val="2"/>
    </font>
    <font>
      <sz val="8"/>
      <color theme="1"/>
      <name val="Aptos Narrow"/>
      <family val="2"/>
      <scheme val="minor"/>
    </font>
    <font>
      <sz val="8"/>
      <name val="Aptos Narrow"/>
      <family val="2"/>
      <scheme val="minor"/>
    </font>
    <font>
      <sz val="10"/>
      <color theme="1"/>
      <name val="Aptos Narrow"/>
      <family val="2"/>
      <scheme val="minor"/>
    </font>
    <font>
      <sz val="10"/>
      <color theme="0"/>
      <name val="Aptos Narrow"/>
      <family val="2"/>
      <scheme val="minor"/>
    </font>
    <font>
      <sz val="11"/>
      <name val="Aptos Narrow"/>
      <family val="2"/>
      <scheme val="minor"/>
    </font>
    <font>
      <sz val="11"/>
      <color rgb="FFFF0000"/>
      <name val="Aptos Narrow"/>
      <family val="2"/>
      <scheme val="minor"/>
    </font>
    <font>
      <sz val="11"/>
      <color rgb="FF00B050"/>
      <name val="Aptos Narrow"/>
      <family val="2"/>
      <scheme val="minor"/>
    </font>
    <font>
      <sz val="9"/>
      <color rgb="FF0B1D2F"/>
      <name val="Arial"/>
      <family val="2"/>
    </font>
    <font>
      <b/>
      <sz val="9"/>
      <color theme="3" tint="-0.249977111117893"/>
      <name val="Arial"/>
      <family val="2"/>
    </font>
  </fonts>
  <fills count="18">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theme="4" tint="-0.499984740745262"/>
        <bgColor indexed="64"/>
      </patternFill>
    </fill>
    <fill>
      <patternFill patternType="solid">
        <fgColor theme="7" tint="0.79998168889431442"/>
        <bgColor indexed="64"/>
      </patternFill>
    </fill>
    <fill>
      <patternFill patternType="solid">
        <fgColor rgb="FFFFFFFF"/>
        <bgColor rgb="FF000000"/>
      </patternFill>
    </fill>
    <fill>
      <patternFill patternType="solid">
        <fgColor theme="0"/>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4" tint="0.79998168889431442"/>
        <bgColor indexed="64"/>
      </patternFill>
    </fill>
    <fill>
      <patternFill patternType="solid">
        <fgColor rgb="FF92D050"/>
        <bgColor indexed="64"/>
      </patternFill>
    </fill>
    <fill>
      <patternFill patternType="solid">
        <fgColor rgb="FF00B0F0"/>
        <bgColor indexed="64"/>
      </patternFill>
    </fill>
    <fill>
      <patternFill patternType="solid">
        <fgColor theme="3" tint="9.9978637043366805E-2"/>
        <bgColor indexed="64"/>
      </patternFill>
    </fill>
    <fill>
      <patternFill patternType="solid">
        <fgColor theme="3" tint="0.749992370372631"/>
        <bgColor indexed="64"/>
      </patternFill>
    </fill>
    <fill>
      <patternFill patternType="solid">
        <fgColor theme="1" tint="0.49998474074526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8" fillId="0" borderId="0"/>
  </cellStyleXfs>
  <cellXfs count="74">
    <xf numFmtId="0" fontId="0" fillId="0" borderId="0" xfId="0"/>
    <xf numFmtId="0" fontId="2" fillId="0" borderId="1" xfId="0" applyFont="1" applyBorder="1" applyAlignment="1">
      <alignment horizontal="center" vertical="center"/>
    </xf>
    <xf numFmtId="0" fontId="2" fillId="0" borderId="1" xfId="1" applyFont="1" applyBorder="1" applyAlignment="1">
      <alignment horizontal="center" vertical="center"/>
    </xf>
    <xf numFmtId="0" fontId="5" fillId="0" borderId="1" xfId="0" applyFont="1" applyBorder="1" applyAlignment="1">
      <alignment horizontal="center" vertical="center"/>
    </xf>
    <xf numFmtId="0" fontId="9" fillId="6" borderId="1" xfId="1" applyFont="1" applyFill="1" applyBorder="1" applyAlignment="1">
      <alignment horizontal="center" vertical="center"/>
    </xf>
    <xf numFmtId="0" fontId="10" fillId="0" borderId="1" xfId="0" applyFont="1" applyBorder="1" applyAlignment="1">
      <alignment horizontal="center" vertical="center"/>
    </xf>
    <xf numFmtId="0" fontId="7" fillId="7" borderId="1" xfId="0" applyFont="1" applyFill="1" applyBorder="1" applyAlignment="1">
      <alignment horizontal="center" vertical="center"/>
    </xf>
    <xf numFmtId="0" fontId="7" fillId="0" borderId="1" xfId="0" applyFont="1" applyBorder="1" applyAlignment="1">
      <alignment horizontal="center" vertical="center"/>
    </xf>
    <xf numFmtId="0" fontId="2" fillId="7" borderId="1" xfId="0" applyFont="1" applyFill="1" applyBorder="1" applyAlignment="1">
      <alignment horizontal="center" vertical="center"/>
    </xf>
    <xf numFmtId="0" fontId="0" fillId="0" borderId="1" xfId="0" applyBorder="1" applyAlignment="1"/>
    <xf numFmtId="0" fontId="1" fillId="0" borderId="0" xfId="0" applyFont="1" applyAlignment="1">
      <alignment horizontal="center" vertical="center"/>
    </xf>
    <xf numFmtId="0" fontId="0" fillId="0" borderId="0" xfId="0" applyAlignment="1">
      <alignment horizontal="center" vertical="center"/>
    </xf>
    <xf numFmtId="0" fontId="0" fillId="9" borderId="0" xfId="0" applyFill="1" applyAlignment="1">
      <alignment horizontal="center" vertical="center"/>
    </xf>
    <xf numFmtId="0" fontId="0" fillId="8" borderId="0" xfId="0" applyFill="1" applyAlignment="1">
      <alignment horizontal="center" vertical="center"/>
    </xf>
    <xf numFmtId="2" fontId="6" fillId="0" borderId="1" xfId="0" applyNumberFormat="1" applyFont="1" applyFill="1" applyBorder="1" applyAlignment="1">
      <alignment horizontal="center"/>
    </xf>
    <xf numFmtId="0" fontId="0" fillId="12" borderId="1" xfId="0" applyFill="1" applyBorder="1" applyAlignment="1">
      <alignment horizontal="center" vertical="center"/>
    </xf>
    <xf numFmtId="0" fontId="0" fillId="12" borderId="2" xfId="0" applyFill="1" applyBorder="1" applyAlignment="1">
      <alignment horizontal="center" vertical="center"/>
    </xf>
    <xf numFmtId="0" fontId="0" fillId="12" borderId="3" xfId="0" applyFill="1" applyBorder="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2" fontId="3" fillId="3" borderId="1" xfId="0" applyNumberFormat="1" applyFont="1" applyFill="1" applyBorder="1" applyAlignment="1">
      <alignment horizontal="center" vertical="center"/>
    </xf>
    <xf numFmtId="2" fontId="3" fillId="3" borderId="3" xfId="0" applyNumberFormat="1" applyFont="1" applyFill="1" applyBorder="1" applyAlignment="1">
      <alignment horizontal="center" vertical="center"/>
    </xf>
    <xf numFmtId="0" fontId="4" fillId="4" borderId="1" xfId="0" applyFont="1" applyFill="1" applyBorder="1" applyAlignment="1">
      <alignment horizontal="center" vertical="center"/>
    </xf>
    <xf numFmtId="0" fontId="4" fillId="11" borderId="1" xfId="0" applyFont="1" applyFill="1" applyBorder="1" applyAlignment="1">
      <alignment horizontal="center" vertical="center"/>
    </xf>
    <xf numFmtId="0" fontId="2" fillId="9" borderId="1" xfId="0" applyFont="1" applyFill="1" applyBorder="1" applyAlignment="1">
      <alignment horizontal="center" vertical="center"/>
    </xf>
    <xf numFmtId="0" fontId="2" fillId="10" borderId="1" xfId="0" applyFont="1" applyFill="1" applyBorder="1" applyAlignment="1">
      <alignment horizontal="center" vertical="center"/>
    </xf>
    <xf numFmtId="0" fontId="2" fillId="8" borderId="1" xfId="0" applyFont="1" applyFill="1" applyBorder="1" applyAlignment="1">
      <alignment horizontal="center" vertical="center"/>
    </xf>
    <xf numFmtId="2" fontId="3" fillId="3" borderId="2" xfId="0" applyNumberFormat="1" applyFont="1" applyFill="1" applyBorder="1" applyAlignment="1">
      <alignment horizontal="center" vertical="center"/>
    </xf>
    <xf numFmtId="0" fontId="0" fillId="7" borderId="1" xfId="0" applyFont="1" applyFill="1" applyBorder="1" applyAlignment="1">
      <alignment horizontal="center" vertical="center"/>
    </xf>
    <xf numFmtId="2" fontId="6" fillId="5" borderId="1" xfId="0" applyNumberFormat="1" applyFont="1" applyFill="1" applyBorder="1" applyAlignment="1">
      <alignment horizontal="center" vertical="center"/>
    </xf>
    <xf numFmtId="0" fontId="0" fillId="7" borderId="1" xfId="0" applyNumberFormat="1" applyFill="1" applyBorder="1" applyAlignment="1">
      <alignment horizontal="center" vertical="center"/>
    </xf>
    <xf numFmtId="0" fontId="0" fillId="0" borderId="1" xfId="0" applyBorder="1" applyAlignment="1">
      <alignment horizontal="center" vertical="center"/>
    </xf>
    <xf numFmtId="0" fontId="11" fillId="0" borderId="1" xfId="0" applyFont="1" applyBorder="1" applyAlignment="1">
      <alignment horizontal="center" vertical="center"/>
    </xf>
    <xf numFmtId="1" fontId="13" fillId="15" borderId="0" xfId="0" applyNumberFormat="1" applyFont="1" applyFill="1" applyAlignment="1">
      <alignment horizontal="center"/>
    </xf>
    <xf numFmtId="1" fontId="14" fillId="15" borderId="0" xfId="0" applyNumberFormat="1" applyFont="1" applyFill="1" applyAlignment="1">
      <alignment horizontal="center"/>
    </xf>
    <xf numFmtId="0" fontId="15" fillId="7" borderId="1" xfId="0" applyFont="1" applyFill="1" applyBorder="1" applyAlignment="1">
      <alignment horizontal="center" vertical="center"/>
    </xf>
    <xf numFmtId="1" fontId="13" fillId="0" borderId="0" xfId="0" pivotButton="1" applyNumberFormat="1" applyFont="1" applyAlignment="1">
      <alignment horizontal="center" vertical="center"/>
    </xf>
    <xf numFmtId="1" fontId="13" fillId="0" borderId="0" xfId="0" applyNumberFormat="1" applyFont="1" applyAlignment="1">
      <alignment horizontal="center" vertical="center"/>
    </xf>
    <xf numFmtId="0" fontId="0" fillId="0" borderId="1" xfId="0" applyFill="1" applyBorder="1" applyAlignment="1"/>
    <xf numFmtId="0" fontId="0" fillId="0" borderId="0" xfId="0" applyFill="1" applyBorder="1" applyAlignment="1"/>
    <xf numFmtId="0" fontId="0" fillId="3" borderId="0" xfId="0" applyFill="1"/>
    <xf numFmtId="0" fontId="0" fillId="12" borderId="1" xfId="0" applyFill="1" applyBorder="1" applyAlignment="1"/>
    <xf numFmtId="0" fontId="13" fillId="0" borderId="0" xfId="0" applyFont="1" applyAlignment="1">
      <alignment horizontal="center" vertical="center"/>
    </xf>
    <xf numFmtId="0" fontId="0" fillId="16" borderId="1" xfId="0" applyFont="1" applyFill="1" applyBorder="1" applyAlignment="1">
      <alignment horizontal="center" vertical="center"/>
    </xf>
    <xf numFmtId="0" fontId="16" fillId="7" borderId="1" xfId="0" applyFont="1" applyFill="1" applyBorder="1" applyAlignment="1">
      <alignment horizontal="center" vertical="center"/>
    </xf>
    <xf numFmtId="0" fontId="17" fillId="7" borderId="1" xfId="0" applyFont="1" applyFill="1" applyBorder="1" applyAlignment="1">
      <alignment horizontal="center" vertical="center"/>
    </xf>
    <xf numFmtId="0" fontId="4" fillId="14" borderId="1" xfId="0" applyFont="1" applyFill="1" applyBorder="1" applyAlignment="1">
      <alignment horizontal="center" vertical="center"/>
    </xf>
    <xf numFmtId="0" fontId="4" fillId="13" borderId="1" xfId="0" applyFont="1" applyFill="1" applyBorder="1" applyAlignment="1">
      <alignment horizontal="center" vertical="center"/>
    </xf>
    <xf numFmtId="0" fontId="2" fillId="0" borderId="1" xfId="0" applyFont="1" applyBorder="1" applyAlignment="1">
      <alignment horizontal="center"/>
    </xf>
    <xf numFmtId="0" fontId="2" fillId="0" borderId="1" xfId="0" applyFont="1" applyBorder="1" applyAlignment="1">
      <alignment horizontal="center" wrapText="1"/>
    </xf>
    <xf numFmtId="0" fontId="7" fillId="0" borderId="1" xfId="0" applyFont="1" applyBorder="1" applyAlignment="1">
      <alignment horizontal="center"/>
    </xf>
    <xf numFmtId="0" fontId="10" fillId="0" borderId="1" xfId="0" applyFont="1" applyBorder="1" applyAlignment="1">
      <alignment horizontal="center" vertical="center" wrapText="1"/>
    </xf>
    <xf numFmtId="0" fontId="2" fillId="0" borderId="1" xfId="0" applyFont="1" applyBorder="1" applyAlignment="1">
      <alignment horizontal="center" vertical="center" wrapText="1"/>
    </xf>
    <xf numFmtId="0" fontId="5" fillId="0" borderId="1" xfId="0" applyFont="1" applyBorder="1" applyAlignment="1">
      <alignment horizontal="center"/>
    </xf>
    <xf numFmtId="0" fontId="0" fillId="0" borderId="1" xfId="0" applyBorder="1" applyAlignment="1">
      <alignment horizontal="center"/>
    </xf>
    <xf numFmtId="14" fontId="2" fillId="2" borderId="1" xfId="0" applyNumberFormat="1" applyFont="1" applyFill="1" applyBorder="1" applyAlignment="1">
      <alignment horizontal="center" vertical="center"/>
    </xf>
    <xf numFmtId="2" fontId="6" fillId="5" borderId="1" xfId="0" applyNumberFormat="1" applyFont="1" applyFill="1" applyBorder="1" applyAlignment="1">
      <alignment horizontal="center"/>
    </xf>
    <xf numFmtId="0" fontId="0" fillId="0" borderId="0" xfId="0" applyFill="1" applyAlignment="1">
      <alignment vertical="center"/>
    </xf>
    <xf numFmtId="0" fontId="0" fillId="0" borderId="0" xfId="0" applyFill="1" applyAlignment="1"/>
    <xf numFmtId="2" fontId="3" fillId="17" borderId="1" xfId="0" applyNumberFormat="1" applyFont="1" applyFill="1" applyBorder="1" applyAlignment="1">
      <alignment horizontal="center" vertical="center"/>
    </xf>
    <xf numFmtId="0" fontId="16" fillId="0" borderId="0" xfId="0" applyFont="1" applyFill="1" applyBorder="1" applyAlignment="1"/>
    <xf numFmtId="2" fontId="7" fillId="0" borderId="1" xfId="0" applyNumberFormat="1" applyFont="1" applyFill="1" applyBorder="1" applyAlignment="1">
      <alignment horizontal="center"/>
    </xf>
    <xf numFmtId="2" fontId="18" fillId="0" borderId="1" xfId="0" applyNumberFormat="1" applyFont="1" applyBorder="1" applyAlignment="1">
      <alignment horizontal="center"/>
    </xf>
    <xf numFmtId="2" fontId="18" fillId="0" borderId="3" xfId="0" applyNumberFormat="1" applyFont="1" applyBorder="1" applyAlignment="1">
      <alignment horizontal="center"/>
    </xf>
    <xf numFmtId="0" fontId="7" fillId="3" borderId="1" xfId="0" applyFont="1" applyFill="1" applyBorder="1" applyAlignment="1">
      <alignment horizontal="center" vertical="center"/>
    </xf>
    <xf numFmtId="0" fontId="7" fillId="13" borderId="1" xfId="0" applyFont="1" applyFill="1" applyBorder="1" applyAlignment="1">
      <alignment horizontal="center" vertical="center"/>
    </xf>
    <xf numFmtId="0" fontId="7" fillId="0" borderId="2" xfId="0" applyFont="1" applyBorder="1" applyAlignment="1">
      <alignment horizontal="center" vertical="center"/>
    </xf>
    <xf numFmtId="2" fontId="6" fillId="0" borderId="1" xfId="0" applyNumberFormat="1" applyFont="1" applyFill="1" applyBorder="1" applyAlignment="1">
      <alignment horizontal="center" vertical="center"/>
    </xf>
    <xf numFmtId="2" fontId="6" fillId="0" borderId="0" xfId="0" applyNumberFormat="1" applyFont="1" applyFill="1" applyBorder="1" applyAlignment="1">
      <alignment horizontal="center" vertical="center"/>
    </xf>
    <xf numFmtId="2" fontId="7" fillId="0" borderId="1" xfId="0" applyNumberFormat="1" applyFont="1" applyFill="1" applyBorder="1" applyAlignment="1">
      <alignment horizontal="center" vertical="center"/>
    </xf>
    <xf numFmtId="2" fontId="7" fillId="0" borderId="1" xfId="0" applyNumberFormat="1" applyFont="1" applyBorder="1" applyAlignment="1">
      <alignment horizontal="center" vertical="center"/>
    </xf>
    <xf numFmtId="2" fontId="18" fillId="0" borderId="1" xfId="0" applyNumberFormat="1" applyFont="1" applyBorder="1" applyAlignment="1">
      <alignment horizontal="center" vertical="center"/>
    </xf>
    <xf numFmtId="2" fontId="6" fillId="0" borderId="4" xfId="0" applyNumberFormat="1" applyFont="1" applyFill="1" applyBorder="1" applyAlignment="1">
      <alignment horizontal="center" vertical="center"/>
    </xf>
    <xf numFmtId="0" fontId="0" fillId="0" borderId="1" xfId="0" applyFont="1" applyBorder="1" applyAlignment="1">
      <alignment horizontal="center" vertical="center"/>
    </xf>
  </cellXfs>
  <cellStyles count="2">
    <cellStyle name="%_CODIFICATION_OCA_actuelle100909_wk" xfId="1" xr:uid="{D4C5E61A-0981-4619-A86F-2279B8853200}"/>
    <cellStyle name="Normal" xfId="0" builtinId="0"/>
  </cellStyles>
  <dxfs count="7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sz val="10"/>
      </font>
    </dxf>
    <dxf>
      <font>
        <sz val="10"/>
      </font>
    </dxf>
    <dxf>
      <font>
        <sz val="10"/>
      </font>
    </dxf>
    <dxf>
      <font>
        <sz val="10"/>
      </font>
    </dxf>
    <dxf>
      <font>
        <sz val="10"/>
      </font>
    </dxf>
    <dxf>
      <font>
        <sz val="10"/>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numFmt numFmtId="1" formatCode="0"/>
    </dxf>
    <dxf>
      <numFmt numFmtId="1" formatCode="0"/>
    </dxf>
    <dxf>
      <font>
        <sz val="10"/>
      </font>
    </dxf>
    <dxf>
      <font>
        <sz val="10"/>
      </font>
    </dxf>
    <dxf>
      <font>
        <sz val="10"/>
      </font>
    </dxf>
    <dxf>
      <font>
        <sz val="10"/>
      </font>
    </dxf>
    <dxf>
      <font>
        <sz val="10"/>
      </font>
    </dxf>
    <dxf>
      <font>
        <sz val="10"/>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numFmt numFmtId="1" formatCode="0"/>
    </dxf>
    <dxf>
      <numFmt numFmtId="1" formatCode="0"/>
    </dxf>
    <dxf>
      <font>
        <sz val="10"/>
      </font>
    </dxf>
    <dxf>
      <font>
        <sz val="10"/>
      </font>
    </dxf>
    <dxf>
      <font>
        <sz val="10"/>
      </font>
    </dxf>
    <dxf>
      <font>
        <sz val="10"/>
      </font>
    </dxf>
    <dxf>
      <font>
        <sz val="10"/>
      </font>
    </dxf>
    <dxf>
      <font>
        <sz val="10"/>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colors>
    <mruColors>
      <color rgb="FF18264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sheetMetadata" Target="metadata.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f50056342\Desktop\my%20work\REPETITIVES\STATUT%20DES%20SITES%20JOURNALIERS\statut.xlsx" TargetMode="External"/><Relationship Id="rId1" Type="http://schemas.openxmlformats.org/officeDocument/2006/relationships/externalLinkPath" Target="/Users/f50056342/Desktop/my%20work/REPETITIVES/STATUT%20DES%20SITES%20JOURNALIERS/statut.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f50056342\AppData\Local\Packages\5319275A.WhatsAppDesktop_cv1g1gvanyjgm\LocalState\sessions\367FF2EC36E887BA6590E4C2568E2C58AC64E1EB\transfers\2026-16\daily%20breakdown%20-%2014-04-2026.xlsx" TargetMode="External"/><Relationship Id="rId1" Type="http://schemas.openxmlformats.org/officeDocument/2006/relationships/externalLinkPath" Target="/Users/f50056342/AppData/Local/Packages/5319275A.WhatsAppDesktop_cv1g1gvanyjgm/LocalState/sessions/367FF2EC36E887BA6590E4C2568E2C58AC64E1EB/transfers/2026-16/daily%20breakdown%20-%2014-04-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ITE"/>
      <sheetName val="TREND"/>
    </sheetNames>
    <sheetDataSet>
      <sheetData sheetId="0">
        <row r="2">
          <cell r="B2" t="str">
            <v>Codesite</v>
          </cell>
          <cell r="I2" t="str">
            <v>REPETITIVITE</v>
          </cell>
        </row>
        <row r="3">
          <cell r="B3" t="str">
            <v>CTR_341</v>
          </cell>
          <cell r="I3" t="str">
            <v>REPETITIF</v>
          </cell>
        </row>
        <row r="4">
          <cell r="B4" t="str">
            <v>LIT_128</v>
          </cell>
          <cell r="I4" t="str">
            <v>INCIDENT</v>
          </cell>
        </row>
        <row r="5">
          <cell r="B5" t="str">
            <v>LIT_441</v>
          </cell>
          <cell r="I5" t="str">
            <v>INCIDENT</v>
          </cell>
        </row>
        <row r="6">
          <cell r="B6" t="str">
            <v>LIT_229</v>
          </cell>
          <cell r="I6" t="str">
            <v>REPETITIF</v>
          </cell>
        </row>
        <row r="7">
          <cell r="B7" t="str">
            <v>CTR_473</v>
          </cell>
          <cell r="I7" t="str">
            <v>No impact</v>
          </cell>
        </row>
        <row r="8">
          <cell r="B8" t="str">
            <v>CTR_668</v>
          </cell>
          <cell r="I8" t="str">
            <v>REPETITIF</v>
          </cell>
        </row>
        <row r="9">
          <cell r="B9" t="str">
            <v>CTR_321</v>
          </cell>
          <cell r="I9" t="str">
            <v>No impact</v>
          </cell>
        </row>
        <row r="10">
          <cell r="B10" t="str">
            <v>CTR_017</v>
          </cell>
          <cell r="I10" t="str">
            <v>REPETITIF</v>
          </cell>
        </row>
        <row r="11">
          <cell r="B11" t="str">
            <v>LIT_740</v>
          </cell>
          <cell r="I11" t="str">
            <v>REPETITIF</v>
          </cell>
        </row>
        <row r="12">
          <cell r="B12" t="str">
            <v>CTR_590</v>
          </cell>
          <cell r="I12" t="str">
            <v>REPETITIF</v>
          </cell>
        </row>
        <row r="13">
          <cell r="B13" t="str">
            <v>CTR_101</v>
          </cell>
          <cell r="I13" t="str">
            <v>REPETITIF</v>
          </cell>
        </row>
        <row r="14">
          <cell r="B14" t="str">
            <v>LIT_718</v>
          </cell>
          <cell r="I14" t="str">
            <v>REPETITIF</v>
          </cell>
        </row>
        <row r="15">
          <cell r="B15" t="str">
            <v>LIT_585</v>
          </cell>
          <cell r="I15" t="str">
            <v>REPETITIF</v>
          </cell>
        </row>
        <row r="16">
          <cell r="B16" t="str">
            <v>LIT_186</v>
          </cell>
          <cell r="I16" t="str">
            <v>No impact</v>
          </cell>
        </row>
        <row r="17">
          <cell r="B17" t="str">
            <v>LIT_647</v>
          </cell>
          <cell r="I17" t="str">
            <v>No impact</v>
          </cell>
        </row>
        <row r="18">
          <cell r="B18" t="str">
            <v>LIT_291</v>
          </cell>
          <cell r="I18" t="str">
            <v>No impact</v>
          </cell>
        </row>
        <row r="19">
          <cell r="B19" t="str">
            <v>LIT_073</v>
          </cell>
          <cell r="I19" t="str">
            <v>No impact</v>
          </cell>
        </row>
        <row r="20">
          <cell r="B20" t="str">
            <v>LIT_613</v>
          </cell>
          <cell r="I20" t="str">
            <v>REPETITIF</v>
          </cell>
        </row>
        <row r="21">
          <cell r="B21" t="str">
            <v>CTR_849</v>
          </cell>
          <cell r="I21" t="str">
            <v>REPETITIF</v>
          </cell>
        </row>
        <row r="22">
          <cell r="B22" t="str">
            <v>LIT_371</v>
          </cell>
          <cell r="I22" t="str">
            <v>INCIDENT</v>
          </cell>
        </row>
        <row r="23">
          <cell r="B23" t="str">
            <v>LIT_083</v>
          </cell>
          <cell r="I23" t="str">
            <v>No impact</v>
          </cell>
        </row>
        <row r="24">
          <cell r="B24" t="str">
            <v>SUO_211</v>
          </cell>
          <cell r="I24" t="str">
            <v>REPETITIF</v>
          </cell>
        </row>
        <row r="25">
          <cell r="B25" t="str">
            <v>LIT_656</v>
          </cell>
          <cell r="I25" t="str">
            <v>REPETITIF</v>
          </cell>
        </row>
        <row r="26">
          <cell r="B26" t="str">
            <v>CTR_629</v>
          </cell>
          <cell r="I26" t="str">
            <v>No impact</v>
          </cell>
        </row>
        <row r="27">
          <cell r="B27" t="str">
            <v>LIT_632</v>
          </cell>
          <cell r="I27" t="str">
            <v>REPETITIF</v>
          </cell>
        </row>
        <row r="28">
          <cell r="B28" t="str">
            <v>CTR_096</v>
          </cell>
          <cell r="I28" t="str">
            <v>REPETITIF</v>
          </cell>
        </row>
        <row r="29">
          <cell r="B29" t="str">
            <v>CTR_470</v>
          </cell>
          <cell r="I29" t="str">
            <v>No impact</v>
          </cell>
        </row>
        <row r="30">
          <cell r="B30" t="str">
            <v>CTR_270</v>
          </cell>
          <cell r="I30" t="str">
            <v>REPETITIF</v>
          </cell>
        </row>
        <row r="31">
          <cell r="B31" t="str">
            <v>LIT_620</v>
          </cell>
          <cell r="I31" t="str">
            <v>REPETITIF</v>
          </cell>
        </row>
        <row r="32">
          <cell r="B32" t="str">
            <v>LIT_280</v>
          </cell>
          <cell r="I32" t="str">
            <v>REPETITIF</v>
          </cell>
        </row>
        <row r="33">
          <cell r="B33" t="str">
            <v>LIT_363</v>
          </cell>
          <cell r="I33" t="str">
            <v>REPETITIF</v>
          </cell>
        </row>
        <row r="34">
          <cell r="B34" t="str">
            <v>LIT_036</v>
          </cell>
          <cell r="I34" t="str">
            <v>REPETITIF</v>
          </cell>
        </row>
        <row r="35">
          <cell r="B35" t="str">
            <v>CTR_896</v>
          </cell>
          <cell r="I35" t="str">
            <v>No impact</v>
          </cell>
        </row>
        <row r="36">
          <cell r="B36" t="str">
            <v>OST_270</v>
          </cell>
          <cell r="I36" t="str">
            <v>No impact</v>
          </cell>
        </row>
        <row r="37">
          <cell r="B37" t="str">
            <v>LIT_568</v>
          </cell>
          <cell r="I37" t="str">
            <v>REPETITIF</v>
          </cell>
        </row>
        <row r="38">
          <cell r="B38" t="str">
            <v>LIT_616</v>
          </cell>
          <cell r="I38" t="str">
            <v>No impact</v>
          </cell>
        </row>
        <row r="39">
          <cell r="B39" t="str">
            <v>CTR_252</v>
          </cell>
          <cell r="I39" t="str">
            <v>No impact</v>
          </cell>
        </row>
        <row r="40">
          <cell r="B40" t="str">
            <v>SUO_266</v>
          </cell>
          <cell r="I40" t="str">
            <v>REPETITIF</v>
          </cell>
        </row>
        <row r="41">
          <cell r="B41" t="str">
            <v>OST_283</v>
          </cell>
          <cell r="I41" t="str">
            <v>REPETITIF</v>
          </cell>
        </row>
        <row r="42">
          <cell r="B42" t="str">
            <v>OST_221</v>
          </cell>
          <cell r="I42" t="str">
            <v>REPETITIF</v>
          </cell>
        </row>
        <row r="43">
          <cell r="B43" t="str">
            <v>SUO_173</v>
          </cell>
          <cell r="I43" t="str">
            <v>REPETITIF</v>
          </cell>
        </row>
        <row r="44">
          <cell r="B44" t="str">
            <v>SUO_107</v>
          </cell>
          <cell r="I44" t="str">
            <v>REPETITIF</v>
          </cell>
        </row>
        <row r="45">
          <cell r="B45" t="str">
            <v>SUO_102</v>
          </cell>
          <cell r="I45" t="str">
            <v>REPETITIF</v>
          </cell>
        </row>
        <row r="46">
          <cell r="B46" t="str">
            <v>SUO_249</v>
          </cell>
          <cell r="I46" t="str">
            <v>REPETITIF</v>
          </cell>
        </row>
        <row r="47">
          <cell r="B47" t="str">
            <v>SUO_009</v>
          </cell>
          <cell r="I47" t="str">
            <v>REPETITIF</v>
          </cell>
        </row>
        <row r="48">
          <cell r="B48" t="str">
            <v>SUO_073</v>
          </cell>
          <cell r="I48" t="str">
            <v>REPETITIF</v>
          </cell>
        </row>
        <row r="49">
          <cell r="B49" t="str">
            <v>LIT_081</v>
          </cell>
          <cell r="I49" t="str">
            <v>No impact</v>
          </cell>
        </row>
        <row r="50">
          <cell r="B50" t="str">
            <v>CTR_851</v>
          </cell>
          <cell r="I50" t="str">
            <v>REPETITIF</v>
          </cell>
        </row>
        <row r="51">
          <cell r="B51" t="str">
            <v>ADM_132</v>
          </cell>
          <cell r="I51" t="str">
            <v>REPETITIF</v>
          </cell>
        </row>
        <row r="52">
          <cell r="B52" t="str">
            <v>NRD_083</v>
          </cell>
          <cell r="I52" t="str">
            <v>No impact</v>
          </cell>
        </row>
        <row r="53">
          <cell r="B53" t="str">
            <v>ADM_172</v>
          </cell>
          <cell r="I53" t="str">
            <v>No impact</v>
          </cell>
        </row>
        <row r="54">
          <cell r="B54" t="str">
            <v>ADM_163</v>
          </cell>
          <cell r="I54" t="str">
            <v>REPETITIF</v>
          </cell>
        </row>
        <row r="55">
          <cell r="B55" t="str">
            <v>LIT_061</v>
          </cell>
          <cell r="I55" t="str">
            <v>No impact</v>
          </cell>
        </row>
        <row r="56">
          <cell r="B56" t="str">
            <v>CTR_680</v>
          </cell>
          <cell r="I56" t="str">
            <v>No impact</v>
          </cell>
        </row>
        <row r="57">
          <cell r="B57" t="str">
            <v>LIT_420</v>
          </cell>
          <cell r="I57" t="str">
            <v>No impact</v>
          </cell>
        </row>
        <row r="58">
          <cell r="B58" t="str">
            <v>LIT_168</v>
          </cell>
          <cell r="I58" t="str">
            <v>REPETITIF</v>
          </cell>
        </row>
        <row r="59">
          <cell r="B59" t="str">
            <v>LIT_751</v>
          </cell>
          <cell r="I59" t="str">
            <v>No impact</v>
          </cell>
        </row>
        <row r="60">
          <cell r="B60" t="str">
            <v>CTR_947</v>
          </cell>
          <cell r="I60" t="str">
            <v>No impact</v>
          </cell>
        </row>
        <row r="61">
          <cell r="B61" t="str">
            <v>LIT_610</v>
          </cell>
          <cell r="I61" t="str">
            <v>REPETITIF</v>
          </cell>
        </row>
        <row r="62">
          <cell r="B62" t="str">
            <v>SUO_183</v>
          </cell>
          <cell r="I62" t="str">
            <v>No impact</v>
          </cell>
        </row>
        <row r="63">
          <cell r="B63" t="str">
            <v>LIT_650</v>
          </cell>
          <cell r="I63" t="str">
            <v>INCIDENT</v>
          </cell>
        </row>
        <row r="64">
          <cell r="B64" t="str">
            <v>LIT_626</v>
          </cell>
          <cell r="I64" t="str">
            <v>No impact</v>
          </cell>
        </row>
        <row r="65">
          <cell r="B65" t="str">
            <v>SUO_054</v>
          </cell>
          <cell r="I65" t="str">
            <v>REPETITIF</v>
          </cell>
        </row>
        <row r="66">
          <cell r="B66" t="str">
            <v>CTR_652</v>
          </cell>
          <cell r="I66" t="str">
            <v>REPETITIF</v>
          </cell>
        </row>
        <row r="67">
          <cell r="B67" t="str">
            <v>CTR_160</v>
          </cell>
          <cell r="I67" t="str">
            <v>No impact</v>
          </cell>
        </row>
        <row r="68">
          <cell r="B68" t="str">
            <v>EXN_258</v>
          </cell>
          <cell r="I68" t="str">
            <v>REPETITIF</v>
          </cell>
        </row>
        <row r="69">
          <cell r="B69" t="str">
            <v>LIT_341</v>
          </cell>
          <cell r="I69" t="str">
            <v>REPETITIF</v>
          </cell>
        </row>
        <row r="70">
          <cell r="B70" t="str">
            <v>CTR_561</v>
          </cell>
          <cell r="I70" t="str">
            <v>No impact</v>
          </cell>
        </row>
        <row r="71">
          <cell r="B71" t="str">
            <v>CTR_542</v>
          </cell>
          <cell r="I71" t="str">
            <v>REPETITIF</v>
          </cell>
        </row>
        <row r="72">
          <cell r="B72" t="str">
            <v>CTR_868</v>
          </cell>
          <cell r="I72" t="str">
            <v>REPETITIF</v>
          </cell>
        </row>
        <row r="73">
          <cell r="B73" t="str">
            <v>CTR_124</v>
          </cell>
          <cell r="I73" t="str">
            <v>REPETITIF</v>
          </cell>
        </row>
        <row r="74">
          <cell r="B74" t="str">
            <v>SUO_106</v>
          </cell>
          <cell r="I74" t="str">
            <v>REPETITIF</v>
          </cell>
        </row>
        <row r="75">
          <cell r="B75" t="str">
            <v>LIT_618</v>
          </cell>
          <cell r="I75" t="str">
            <v>REPETITIF</v>
          </cell>
        </row>
        <row r="76">
          <cell r="B76" t="str">
            <v>LIT_161</v>
          </cell>
          <cell r="I76" t="str">
            <v>REPETITIF</v>
          </cell>
        </row>
        <row r="77">
          <cell r="B77" t="str">
            <v>LIT_695</v>
          </cell>
          <cell r="I77" t="str">
            <v>REPETITIF</v>
          </cell>
        </row>
        <row r="78">
          <cell r="B78" t="str">
            <v>CTR_532</v>
          </cell>
          <cell r="I78" t="str">
            <v>REPETITIF</v>
          </cell>
        </row>
        <row r="79">
          <cell r="B79" t="str">
            <v>NRO_234</v>
          </cell>
          <cell r="I79" t="str">
            <v>REPETITIF</v>
          </cell>
        </row>
        <row r="80">
          <cell r="B80" t="str">
            <v>SUO_219</v>
          </cell>
          <cell r="I80" t="str">
            <v>REPETITIF</v>
          </cell>
        </row>
        <row r="81">
          <cell r="B81" t="str">
            <v>CTR_595</v>
          </cell>
          <cell r="I81" t="str">
            <v>REPETITIF</v>
          </cell>
        </row>
        <row r="82">
          <cell r="B82" t="str">
            <v>CTR_188</v>
          </cell>
          <cell r="I82" t="str">
            <v>No impact</v>
          </cell>
        </row>
        <row r="83">
          <cell r="B83" t="str">
            <v>EST_108</v>
          </cell>
          <cell r="I83" t="str">
            <v>No impact</v>
          </cell>
        </row>
        <row r="84">
          <cell r="B84" t="str">
            <v>SUD_079</v>
          </cell>
          <cell r="I84" t="str">
            <v>No impact</v>
          </cell>
        </row>
        <row r="85">
          <cell r="B85" t="str">
            <v>CTR_016</v>
          </cell>
          <cell r="I85" t="str">
            <v>No impact</v>
          </cell>
        </row>
        <row r="86">
          <cell r="B86" t="str">
            <v>LIT_539</v>
          </cell>
          <cell r="I86" t="str">
            <v>REPETITIF</v>
          </cell>
        </row>
        <row r="87">
          <cell r="B87" t="str">
            <v>ADM_024</v>
          </cell>
          <cell r="I87" t="str">
            <v>REPETITIF</v>
          </cell>
        </row>
        <row r="88">
          <cell r="B88" t="str">
            <v>LIT_548</v>
          </cell>
          <cell r="I88" t="str">
            <v>No impact</v>
          </cell>
        </row>
        <row r="89">
          <cell r="B89" t="str">
            <v>EXN_246</v>
          </cell>
          <cell r="I89" t="str">
            <v>REPETITIF</v>
          </cell>
        </row>
        <row r="90">
          <cell r="B90" t="str">
            <v>ADM_182</v>
          </cell>
          <cell r="I90" t="str">
            <v>REPETITIF</v>
          </cell>
        </row>
        <row r="91">
          <cell r="B91" t="str">
            <v>OST_019</v>
          </cell>
          <cell r="I91" t="str">
            <v>REPETITIF</v>
          </cell>
        </row>
        <row r="92">
          <cell r="B92" t="str">
            <v>LIT_791</v>
          </cell>
          <cell r="I92" t="str">
            <v>No impact</v>
          </cell>
        </row>
        <row r="93">
          <cell r="B93" t="str">
            <v>ADM_160</v>
          </cell>
          <cell r="I93" t="str">
            <v>REPETITIF</v>
          </cell>
        </row>
        <row r="94">
          <cell r="B94" t="str">
            <v>LIT_598</v>
          </cell>
          <cell r="I94" t="str">
            <v>No impact</v>
          </cell>
        </row>
        <row r="95">
          <cell r="B95" t="str">
            <v>CTR_478</v>
          </cell>
          <cell r="I95" t="str">
            <v>No impact</v>
          </cell>
        </row>
        <row r="96">
          <cell r="B96" t="str">
            <v>NRD_060</v>
          </cell>
          <cell r="I96" t="str">
            <v>REPETITIF</v>
          </cell>
        </row>
        <row r="97">
          <cell r="B97" t="str">
            <v>LIT_725</v>
          </cell>
          <cell r="I97" t="str">
            <v>No impact</v>
          </cell>
        </row>
        <row r="98">
          <cell r="B98" t="str">
            <v>CTR_468</v>
          </cell>
          <cell r="I98" t="str">
            <v>No impact</v>
          </cell>
        </row>
        <row r="99">
          <cell r="B99" t="str">
            <v>ADM_060</v>
          </cell>
          <cell r="I99" t="str">
            <v>REPETITIF</v>
          </cell>
        </row>
        <row r="100">
          <cell r="B100" t="str">
            <v>NRD_040</v>
          </cell>
          <cell r="I100" t="str">
            <v>No impact</v>
          </cell>
        </row>
        <row r="101">
          <cell r="B101" t="str">
            <v>CTR_682</v>
          </cell>
          <cell r="I101" t="str">
            <v>REPETITIF</v>
          </cell>
        </row>
        <row r="102">
          <cell r="B102" t="str">
            <v>LIT_780</v>
          </cell>
          <cell r="I102" t="str">
            <v>REPETITIF</v>
          </cell>
        </row>
        <row r="103">
          <cell r="B103" t="str">
            <v>CTR_002</v>
          </cell>
          <cell r="I103" t="str">
            <v>REPETITIF</v>
          </cell>
        </row>
        <row r="104">
          <cell r="B104" t="str">
            <v>CTR_049</v>
          </cell>
          <cell r="I104" t="str">
            <v>REPETITIF</v>
          </cell>
        </row>
        <row r="105">
          <cell r="B105" t="str">
            <v>CTR_086</v>
          </cell>
          <cell r="I105" t="str">
            <v>REPETITIF</v>
          </cell>
        </row>
        <row r="106">
          <cell r="B106" t="str">
            <v>CTR_064</v>
          </cell>
          <cell r="I106" t="str">
            <v>REPETITIF</v>
          </cell>
        </row>
        <row r="107">
          <cell r="B107" t="str">
            <v>EXN_133</v>
          </cell>
          <cell r="I107" t="str">
            <v>REPETITIF</v>
          </cell>
        </row>
        <row r="108">
          <cell r="B108" t="str">
            <v>EXN_227</v>
          </cell>
          <cell r="I108" t="str">
            <v>REPETITIF</v>
          </cell>
        </row>
        <row r="109">
          <cell r="B109" t="str">
            <v>NRO_073</v>
          </cell>
          <cell r="I109" t="str">
            <v>REPETITIF</v>
          </cell>
        </row>
        <row r="110">
          <cell r="B110" t="str">
            <v>SUO_016</v>
          </cell>
          <cell r="I110" t="str">
            <v>REPETITIF</v>
          </cell>
        </row>
        <row r="111">
          <cell r="B111" t="str">
            <v>NRO_085</v>
          </cell>
          <cell r="I111" t="str">
            <v>REPETITIF</v>
          </cell>
        </row>
        <row r="112">
          <cell r="B112" t="str">
            <v>NRO_033</v>
          </cell>
          <cell r="I112" t="str">
            <v>REPETITIF</v>
          </cell>
        </row>
        <row r="113">
          <cell r="B113" t="str">
            <v>SUO_100</v>
          </cell>
          <cell r="I113" t="str">
            <v>REPETITIF</v>
          </cell>
        </row>
        <row r="114">
          <cell r="B114" t="str">
            <v>EXN_274</v>
          </cell>
          <cell r="I114" t="str">
            <v>REPETITIF</v>
          </cell>
        </row>
        <row r="115">
          <cell r="B115" t="str">
            <v>CTR_449</v>
          </cell>
          <cell r="I115" t="str">
            <v>REPETITIF</v>
          </cell>
        </row>
        <row r="116">
          <cell r="B116" t="str">
            <v>CTR_566</v>
          </cell>
          <cell r="I116" t="str">
            <v>REPETITIF</v>
          </cell>
        </row>
        <row r="117">
          <cell r="B117" t="str">
            <v>SUO_225</v>
          </cell>
          <cell r="I117" t="str">
            <v>REPETITIF</v>
          </cell>
        </row>
        <row r="118">
          <cell r="B118" t="str">
            <v>LIT_728</v>
          </cell>
          <cell r="I118" t="str">
            <v>REPETITIF</v>
          </cell>
        </row>
        <row r="119">
          <cell r="B119" t="str">
            <v>LIT_677</v>
          </cell>
          <cell r="I119" t="str">
            <v>REPETITIF</v>
          </cell>
        </row>
        <row r="120">
          <cell r="B120" t="str">
            <v>CTR_075</v>
          </cell>
          <cell r="I120" t="str">
            <v>REPETITIF</v>
          </cell>
        </row>
        <row r="121">
          <cell r="B121" t="str">
            <v>NRO_046</v>
          </cell>
          <cell r="I121" t="str">
            <v>REPETITIF</v>
          </cell>
        </row>
        <row r="122">
          <cell r="B122" t="str">
            <v>CTR_917</v>
          </cell>
          <cell r="I122" t="str">
            <v>REPETITIF</v>
          </cell>
        </row>
        <row r="123">
          <cell r="B123" t="str">
            <v>CTR_197</v>
          </cell>
          <cell r="I123" t="str">
            <v>REPETITIF</v>
          </cell>
        </row>
        <row r="124">
          <cell r="B124" t="str">
            <v>CTR_824</v>
          </cell>
          <cell r="I124" t="str">
            <v>REPETITIF</v>
          </cell>
        </row>
        <row r="125">
          <cell r="B125" t="str">
            <v>CTR_093</v>
          </cell>
          <cell r="I125" t="str">
            <v>REPETITIF</v>
          </cell>
        </row>
        <row r="126">
          <cell r="B126" t="str">
            <v>CTR_323</v>
          </cell>
          <cell r="I126" t="str">
            <v>REPETITIF</v>
          </cell>
        </row>
        <row r="127">
          <cell r="B127" t="str">
            <v>CTR_200</v>
          </cell>
          <cell r="I127" t="str">
            <v>REPETITIF</v>
          </cell>
        </row>
        <row r="128">
          <cell r="B128" t="str">
            <v>NRD_138</v>
          </cell>
          <cell r="I128" t="str">
            <v>REPETITIF</v>
          </cell>
        </row>
        <row r="129">
          <cell r="B129" t="str">
            <v>SUO_180</v>
          </cell>
          <cell r="I129" t="str">
            <v>No impact</v>
          </cell>
        </row>
        <row r="130">
          <cell r="B130" t="str">
            <v>CTR_471</v>
          </cell>
          <cell r="I130" t="str">
            <v>No impact</v>
          </cell>
        </row>
        <row r="131">
          <cell r="B131" t="str">
            <v>CTR_080</v>
          </cell>
          <cell r="I131" t="str">
            <v>No impact</v>
          </cell>
        </row>
        <row r="132">
          <cell r="B132" t="str">
            <v>SUO_238</v>
          </cell>
          <cell r="I132" t="str">
            <v>No impact</v>
          </cell>
        </row>
        <row r="133">
          <cell r="B133" t="str">
            <v>CTR_011</v>
          </cell>
          <cell r="I133" t="str">
            <v>REPETITIF</v>
          </cell>
        </row>
        <row r="134">
          <cell r="B134" t="str">
            <v>LIT_287</v>
          </cell>
          <cell r="I134" t="str">
            <v>No impact</v>
          </cell>
        </row>
        <row r="135">
          <cell r="B135" t="str">
            <v>LIT_477</v>
          </cell>
          <cell r="I135" t="str">
            <v>No impact</v>
          </cell>
        </row>
        <row r="136">
          <cell r="B136" t="str">
            <v>CTR_778</v>
          </cell>
          <cell r="I136" t="str">
            <v>REPETITIF</v>
          </cell>
        </row>
        <row r="137">
          <cell r="B137" t="str">
            <v>LIT_564</v>
          </cell>
          <cell r="I137" t="str">
            <v>No impact</v>
          </cell>
        </row>
        <row r="138">
          <cell r="B138" t="str">
            <v>CTR_375</v>
          </cell>
          <cell r="I138" t="str">
            <v>No impact</v>
          </cell>
        </row>
        <row r="139">
          <cell r="B139" t="str">
            <v>SUO_165</v>
          </cell>
          <cell r="I139" t="str">
            <v>No impact</v>
          </cell>
        </row>
        <row r="140">
          <cell r="B140" t="str">
            <v>CTR_170</v>
          </cell>
          <cell r="I140" t="str">
            <v>REPETITIF</v>
          </cell>
        </row>
        <row r="141">
          <cell r="B141" t="str">
            <v>EXN_235</v>
          </cell>
          <cell r="I141" t="str">
            <v>REPETITIF</v>
          </cell>
        </row>
        <row r="142">
          <cell r="B142" t="str">
            <v>LIT_827</v>
          </cell>
          <cell r="I142" t="str">
            <v>No impact</v>
          </cell>
        </row>
        <row r="143">
          <cell r="B143" t="str">
            <v>SUO_164</v>
          </cell>
          <cell r="I143" t="str">
            <v>REPETITIF</v>
          </cell>
        </row>
        <row r="144">
          <cell r="B144" t="str">
            <v>LIT_680</v>
          </cell>
          <cell r="I144" t="str">
            <v>REPETITIF</v>
          </cell>
        </row>
        <row r="145">
          <cell r="B145" t="str">
            <v>LIT_741</v>
          </cell>
          <cell r="I145" t="str">
            <v>REPETITIF</v>
          </cell>
        </row>
        <row r="146">
          <cell r="B146" t="str">
            <v>LIT_450</v>
          </cell>
          <cell r="I146" t="str">
            <v>No impact</v>
          </cell>
        </row>
        <row r="147">
          <cell r="B147" t="str">
            <v>NRO_013</v>
          </cell>
          <cell r="I147" t="str">
            <v>REPETITIF</v>
          </cell>
        </row>
        <row r="148">
          <cell r="B148" t="str">
            <v>NRO_245</v>
          </cell>
          <cell r="I148" t="str">
            <v>REPETITIF</v>
          </cell>
        </row>
        <row r="149">
          <cell r="B149" t="str">
            <v>LIT_621</v>
          </cell>
          <cell r="I149" t="str">
            <v>INCIDENT</v>
          </cell>
        </row>
        <row r="150">
          <cell r="B150" t="str">
            <v>EST_087</v>
          </cell>
          <cell r="I150" t="str">
            <v>REPETITIF</v>
          </cell>
        </row>
        <row r="151">
          <cell r="B151" t="str">
            <v>EXN_229</v>
          </cell>
          <cell r="I151" t="str">
            <v>INCIDENT</v>
          </cell>
        </row>
        <row r="152">
          <cell r="B152" t="str">
            <v>EXN_085</v>
          </cell>
          <cell r="I152" t="str">
            <v>No impact</v>
          </cell>
        </row>
        <row r="153">
          <cell r="B153" t="str">
            <v>OST_186</v>
          </cell>
          <cell r="I153" t="str">
            <v>REPETITIF</v>
          </cell>
        </row>
        <row r="154">
          <cell r="B154" t="str">
            <v>NRO_129</v>
          </cell>
          <cell r="I154" t="str">
            <v>No impact</v>
          </cell>
        </row>
        <row r="155">
          <cell r="B155" t="str">
            <v>CTR_558</v>
          </cell>
          <cell r="I155" t="str">
            <v>REPETITIF</v>
          </cell>
        </row>
        <row r="156">
          <cell r="B156" t="str">
            <v>NRO_061</v>
          </cell>
          <cell r="I156" t="str">
            <v>No impact</v>
          </cell>
        </row>
        <row r="157">
          <cell r="B157" t="str">
            <v>SUO_010</v>
          </cell>
          <cell r="I157" t="str">
            <v>REPETITIF</v>
          </cell>
        </row>
        <row r="158">
          <cell r="B158" t="str">
            <v>LIT_528</v>
          </cell>
          <cell r="I158" t="str">
            <v>No impact</v>
          </cell>
        </row>
        <row r="159">
          <cell r="B159" t="str">
            <v>OST_145</v>
          </cell>
          <cell r="I159" t="str">
            <v>INCIDENT</v>
          </cell>
        </row>
        <row r="160">
          <cell r="B160" t="str">
            <v>LIT_344</v>
          </cell>
          <cell r="I160" t="str">
            <v>No impact</v>
          </cell>
        </row>
        <row r="161">
          <cell r="B161" t="str">
            <v>NRO_047</v>
          </cell>
          <cell r="I161" t="str">
            <v>INCIDENT</v>
          </cell>
        </row>
        <row r="162">
          <cell r="B162" t="str">
            <v>NRO_079</v>
          </cell>
          <cell r="I162" t="str">
            <v>INCIDENT</v>
          </cell>
        </row>
        <row r="163">
          <cell r="B163" t="str">
            <v>NRO_248</v>
          </cell>
          <cell r="I163" t="str">
            <v>REPETITIF</v>
          </cell>
        </row>
        <row r="164">
          <cell r="B164" t="str">
            <v>SUO_030</v>
          </cell>
          <cell r="I164" t="str">
            <v>REPETITIF</v>
          </cell>
        </row>
        <row r="165">
          <cell r="B165" t="str">
            <v>NRO_057</v>
          </cell>
          <cell r="I165" t="str">
            <v>REPETITIF</v>
          </cell>
        </row>
        <row r="166">
          <cell r="B166" t="str">
            <v>NRO_056</v>
          </cell>
          <cell r="I166" t="str">
            <v>REPETITIF</v>
          </cell>
        </row>
        <row r="167">
          <cell r="B167" t="str">
            <v>NRO_043</v>
          </cell>
          <cell r="I167" t="str">
            <v>REPETITIF</v>
          </cell>
        </row>
        <row r="168">
          <cell r="B168" t="str">
            <v>CTR_714</v>
          </cell>
          <cell r="I168" t="str">
            <v>No impact</v>
          </cell>
        </row>
        <row r="169">
          <cell r="B169" t="str">
            <v>OST_252</v>
          </cell>
          <cell r="I169" t="str">
            <v>REPETITIF</v>
          </cell>
        </row>
        <row r="170">
          <cell r="B170" t="str">
            <v>NRO_052</v>
          </cell>
          <cell r="I170" t="str">
            <v>REPETITIF</v>
          </cell>
        </row>
        <row r="171">
          <cell r="B171" t="str">
            <v>NRO_068</v>
          </cell>
          <cell r="I171" t="str">
            <v>REPETITIF</v>
          </cell>
        </row>
        <row r="172">
          <cell r="B172" t="str">
            <v>OST_172</v>
          </cell>
          <cell r="I172" t="str">
            <v>No impact</v>
          </cell>
        </row>
        <row r="173">
          <cell r="B173" t="str">
            <v>LIT_655</v>
          </cell>
          <cell r="I173" t="str">
            <v>No impact</v>
          </cell>
        </row>
        <row r="174">
          <cell r="B174" t="str">
            <v>LIT_116</v>
          </cell>
          <cell r="I174" t="str">
            <v>No impact</v>
          </cell>
        </row>
        <row r="175">
          <cell r="B175" t="str">
            <v>EXN_208</v>
          </cell>
          <cell r="I175" t="str">
            <v>No impact</v>
          </cell>
        </row>
        <row r="176">
          <cell r="B176" t="str">
            <v>CTR_102</v>
          </cell>
          <cell r="I176" t="str">
            <v>No impact</v>
          </cell>
        </row>
        <row r="177">
          <cell r="B177" t="str">
            <v>NRO_037</v>
          </cell>
          <cell r="I177" t="str">
            <v>No impact</v>
          </cell>
        </row>
        <row r="178">
          <cell r="B178" t="str">
            <v>CTR_655</v>
          </cell>
          <cell r="I178" t="str">
            <v>No impact</v>
          </cell>
        </row>
        <row r="179">
          <cell r="B179" t="str">
            <v>ADM_073</v>
          </cell>
          <cell r="I179" t="str">
            <v>REPETITIF</v>
          </cell>
        </row>
        <row r="180">
          <cell r="B180" t="str">
            <v>LIT_169</v>
          </cell>
          <cell r="I180" t="str">
            <v>No impact</v>
          </cell>
        </row>
        <row r="181">
          <cell r="B181" t="str">
            <v>EXN_098</v>
          </cell>
          <cell r="I181" t="str">
            <v>REPETITIF</v>
          </cell>
        </row>
        <row r="182">
          <cell r="B182" t="str">
            <v>CTR_758</v>
          </cell>
          <cell r="I182" t="str">
            <v>No impact</v>
          </cell>
        </row>
        <row r="183">
          <cell r="B183" t="str">
            <v>CTR_937</v>
          </cell>
          <cell r="I183" t="str">
            <v>No impact</v>
          </cell>
        </row>
        <row r="184">
          <cell r="B184" t="str">
            <v>OST_212</v>
          </cell>
          <cell r="I184" t="str">
            <v>REPETITIF</v>
          </cell>
        </row>
        <row r="185">
          <cell r="B185" t="str">
            <v>CTR_380</v>
          </cell>
          <cell r="I185" t="str">
            <v>No impact</v>
          </cell>
        </row>
        <row r="186">
          <cell r="B186" t="str">
            <v>SUO_233</v>
          </cell>
          <cell r="I186" t="str">
            <v>No impact</v>
          </cell>
        </row>
        <row r="187">
          <cell r="B187" t="str">
            <v>CTR_728</v>
          </cell>
          <cell r="I187" t="str">
            <v>No impact</v>
          </cell>
        </row>
        <row r="188">
          <cell r="B188" t="str">
            <v>LIT_648</v>
          </cell>
          <cell r="I188" t="str">
            <v>No impact</v>
          </cell>
        </row>
        <row r="189">
          <cell r="B189" t="str">
            <v>NRD_123</v>
          </cell>
          <cell r="I189" t="str">
            <v>No impact</v>
          </cell>
        </row>
        <row r="190">
          <cell r="B190" t="str">
            <v>CTR_390</v>
          </cell>
          <cell r="I190" t="str">
            <v>INCIDENT</v>
          </cell>
        </row>
        <row r="191">
          <cell r="B191" t="str">
            <v>EXN_152</v>
          </cell>
          <cell r="I191" t="str">
            <v>REPETITIF</v>
          </cell>
        </row>
        <row r="192">
          <cell r="B192" t="str">
            <v>OST_261</v>
          </cell>
          <cell r="I192" t="str">
            <v>REPETITIF</v>
          </cell>
        </row>
        <row r="193">
          <cell r="B193" t="str">
            <v>NRD_110</v>
          </cell>
          <cell r="I193" t="str">
            <v>REPETITIF</v>
          </cell>
        </row>
        <row r="194">
          <cell r="B194" t="str">
            <v>EXN_073</v>
          </cell>
          <cell r="I194" t="str">
            <v>REPETITIF</v>
          </cell>
        </row>
        <row r="195">
          <cell r="B195" t="str">
            <v>SUO_040</v>
          </cell>
          <cell r="I195" t="str">
            <v>REPETITIF</v>
          </cell>
        </row>
        <row r="196">
          <cell r="B196" t="str">
            <v>OST_039</v>
          </cell>
          <cell r="I196" t="str">
            <v>REPETITIF</v>
          </cell>
        </row>
        <row r="197">
          <cell r="B197" t="str">
            <v>LIT_756</v>
          </cell>
          <cell r="I197" t="str">
            <v>REPETITIF</v>
          </cell>
        </row>
        <row r="198">
          <cell r="B198" t="str">
            <v>NRO_001</v>
          </cell>
          <cell r="I198" t="str">
            <v>REPETITIF</v>
          </cell>
        </row>
        <row r="199">
          <cell r="B199" t="str">
            <v>NRO_086</v>
          </cell>
          <cell r="I199" t="str">
            <v>REPETITIF</v>
          </cell>
        </row>
        <row r="200">
          <cell r="B200" t="str">
            <v>EXN_172</v>
          </cell>
          <cell r="I200" t="str">
            <v>REPETITIF</v>
          </cell>
        </row>
        <row r="201">
          <cell r="B201" t="str">
            <v>CTR_981</v>
          </cell>
          <cell r="I201" t="str">
            <v>No impact</v>
          </cell>
        </row>
        <row r="202">
          <cell r="B202" t="str">
            <v>ADM_081</v>
          </cell>
          <cell r="I202" t="str">
            <v>REPETITIF</v>
          </cell>
        </row>
        <row r="203">
          <cell r="B203" t="str">
            <v>ADM_148</v>
          </cell>
          <cell r="I203" t="str">
            <v>REPETITIF</v>
          </cell>
        </row>
        <row r="204">
          <cell r="B204" t="str">
            <v>NRO_030</v>
          </cell>
          <cell r="I204" t="str">
            <v>REPETITIF</v>
          </cell>
        </row>
        <row r="205">
          <cell r="B205" t="str">
            <v>LIT_683</v>
          </cell>
          <cell r="I205" t="str">
            <v>No impact</v>
          </cell>
        </row>
        <row r="206">
          <cell r="B206" t="str">
            <v>CTR_195</v>
          </cell>
          <cell r="I206" t="str">
            <v>No impact</v>
          </cell>
        </row>
        <row r="207">
          <cell r="B207" t="str">
            <v>LIT_609</v>
          </cell>
          <cell r="I207" t="str">
            <v>No impact</v>
          </cell>
        </row>
        <row r="208">
          <cell r="B208" t="str">
            <v>LIT_183</v>
          </cell>
          <cell r="I208" t="str">
            <v>No impact</v>
          </cell>
        </row>
        <row r="209">
          <cell r="B209" t="str">
            <v>NRO_090</v>
          </cell>
          <cell r="I209" t="str">
            <v>No impact</v>
          </cell>
        </row>
        <row r="210">
          <cell r="B210" t="str">
            <v>LIT_638</v>
          </cell>
          <cell r="I210" t="str">
            <v>REPETITIF</v>
          </cell>
        </row>
        <row r="211">
          <cell r="B211" t="str">
            <v>LIT_531</v>
          </cell>
          <cell r="I211" t="str">
            <v>INCIDENT</v>
          </cell>
        </row>
        <row r="212">
          <cell r="B212" t="str">
            <v>LIT_753</v>
          </cell>
          <cell r="I212" t="str">
            <v>REPETITIF</v>
          </cell>
        </row>
        <row r="213">
          <cell r="B213" t="str">
            <v>ADM_007</v>
          </cell>
          <cell r="I213" t="str">
            <v>No impact</v>
          </cell>
        </row>
        <row r="214">
          <cell r="B214" t="str">
            <v>LIT_449</v>
          </cell>
          <cell r="I214" t="str">
            <v>No impact</v>
          </cell>
        </row>
        <row r="215">
          <cell r="B215" t="str">
            <v>LIT_275</v>
          </cell>
          <cell r="I215" t="str">
            <v>No impact</v>
          </cell>
        </row>
        <row r="216">
          <cell r="B216" t="str">
            <v>CTR_842</v>
          </cell>
          <cell r="I216" t="str">
            <v>REPETITIF</v>
          </cell>
        </row>
        <row r="217">
          <cell r="B217" t="str">
            <v>LIT_698</v>
          </cell>
          <cell r="I217" t="str">
            <v>REPETITIF</v>
          </cell>
        </row>
        <row r="218">
          <cell r="B218" t="str">
            <v>LIT_155</v>
          </cell>
          <cell r="I218" t="str">
            <v>No impact</v>
          </cell>
        </row>
        <row r="219">
          <cell r="B219" t="str">
            <v>EXN_230</v>
          </cell>
          <cell r="I219" t="str">
            <v>INCIDENT</v>
          </cell>
        </row>
        <row r="220">
          <cell r="B220" t="str">
            <v>CTR_254</v>
          </cell>
          <cell r="I220" t="str">
            <v>No impact</v>
          </cell>
        </row>
        <row r="221">
          <cell r="B221" t="str">
            <v>EXN_064</v>
          </cell>
          <cell r="I221" t="str">
            <v>No impact</v>
          </cell>
        </row>
        <row r="222">
          <cell r="B222" t="str">
            <v>LIT_775</v>
          </cell>
          <cell r="I222" t="str">
            <v>No impact</v>
          </cell>
        </row>
        <row r="223">
          <cell r="B223" t="str">
            <v>CTR_529</v>
          </cell>
          <cell r="I223" t="str">
            <v>REPETITIF</v>
          </cell>
        </row>
        <row r="224">
          <cell r="B224" t="str">
            <v>CTR_671</v>
          </cell>
          <cell r="I224" t="str">
            <v>No impact</v>
          </cell>
        </row>
        <row r="225">
          <cell r="B225" t="str">
            <v>LIT_489</v>
          </cell>
          <cell r="I225" t="str">
            <v>No impact</v>
          </cell>
        </row>
        <row r="226">
          <cell r="B226" t="str">
            <v>LIT_671</v>
          </cell>
          <cell r="I226" t="str">
            <v>No impact</v>
          </cell>
        </row>
        <row r="227">
          <cell r="B227" t="str">
            <v>EXN_224</v>
          </cell>
          <cell r="I227" t="str">
            <v>No impact</v>
          </cell>
        </row>
        <row r="228">
          <cell r="B228" t="str">
            <v>OST_266</v>
          </cell>
          <cell r="I228" t="str">
            <v>REPETITIF</v>
          </cell>
        </row>
        <row r="229">
          <cell r="B229" t="str">
            <v>SUO_133</v>
          </cell>
          <cell r="I229" t="str">
            <v>No impact</v>
          </cell>
        </row>
        <row r="230">
          <cell r="B230" t="str">
            <v>CTR_209</v>
          </cell>
          <cell r="I230" t="str">
            <v>No impact</v>
          </cell>
        </row>
        <row r="231">
          <cell r="B231" t="str">
            <v>CTR_598</v>
          </cell>
          <cell r="I231" t="str">
            <v>REPETITIF</v>
          </cell>
        </row>
        <row r="232">
          <cell r="B232" t="str">
            <v>EXN_197</v>
          </cell>
          <cell r="I232" t="str">
            <v>REPETITIF</v>
          </cell>
        </row>
        <row r="233">
          <cell r="B233" t="str">
            <v>CTR_564</v>
          </cell>
          <cell r="I233" t="str">
            <v>No impact</v>
          </cell>
        </row>
        <row r="234">
          <cell r="B234" t="str">
            <v>SUO_234</v>
          </cell>
          <cell r="I234" t="str">
            <v>No impact</v>
          </cell>
        </row>
        <row r="235">
          <cell r="B235" t="str">
            <v>SUO_081</v>
          </cell>
          <cell r="I235" t="str">
            <v>No impact</v>
          </cell>
        </row>
        <row r="236">
          <cell r="B236" t="str">
            <v>NRO_255</v>
          </cell>
          <cell r="I236" t="str">
            <v>REPETITIF</v>
          </cell>
        </row>
        <row r="237">
          <cell r="B237" t="str">
            <v>SUO_089</v>
          </cell>
          <cell r="I237" t="str">
            <v>REPETITIF</v>
          </cell>
        </row>
        <row r="238">
          <cell r="B238" t="str">
            <v>CTR_169</v>
          </cell>
          <cell r="I238" t="str">
            <v>REPETITIF</v>
          </cell>
        </row>
        <row r="239">
          <cell r="B239" t="str">
            <v>LIT_139</v>
          </cell>
          <cell r="I239" t="str">
            <v>REPETITIF</v>
          </cell>
        </row>
        <row r="240">
          <cell r="B240" t="str">
            <v>SUD_003</v>
          </cell>
          <cell r="I240" t="str">
            <v>No impact</v>
          </cell>
        </row>
        <row r="241">
          <cell r="B241" t="str">
            <v>SUO_015</v>
          </cell>
          <cell r="I241" t="str">
            <v>REPETITIF</v>
          </cell>
        </row>
        <row r="242">
          <cell r="B242" t="str">
            <v>EXN_174</v>
          </cell>
          <cell r="I242" t="str">
            <v>No impact</v>
          </cell>
        </row>
        <row r="243">
          <cell r="B243" t="str">
            <v>CTR_675</v>
          </cell>
          <cell r="I243" t="str">
            <v>No impact</v>
          </cell>
        </row>
        <row r="244">
          <cell r="B244" t="str">
            <v>LIT_686</v>
          </cell>
          <cell r="I244" t="str">
            <v>No impact</v>
          </cell>
        </row>
        <row r="245">
          <cell r="B245" t="str">
            <v>NRO_110</v>
          </cell>
          <cell r="I245" t="str">
            <v>REPETITIF</v>
          </cell>
        </row>
        <row r="246">
          <cell r="B246" t="str">
            <v>LIT_737</v>
          </cell>
          <cell r="I246" t="str">
            <v>REPETITIF</v>
          </cell>
        </row>
        <row r="247">
          <cell r="B247" t="str">
            <v>NRO_005</v>
          </cell>
          <cell r="I247" t="str">
            <v>No impact</v>
          </cell>
        </row>
        <row r="248">
          <cell r="B248" t="str">
            <v>LIT_576</v>
          </cell>
          <cell r="I248" t="str">
            <v>No impact</v>
          </cell>
        </row>
        <row r="249">
          <cell r="B249" t="str">
            <v>NRD_117</v>
          </cell>
          <cell r="I249" t="str">
            <v>No impact</v>
          </cell>
        </row>
        <row r="250">
          <cell r="B250" t="str">
            <v>CTR_881</v>
          </cell>
          <cell r="I250" t="str">
            <v>No impact</v>
          </cell>
        </row>
        <row r="251">
          <cell r="B251" t="str">
            <v>CTR_543</v>
          </cell>
          <cell r="I251" t="str">
            <v>No impact</v>
          </cell>
        </row>
        <row r="252">
          <cell r="B252" t="str">
            <v>LIT_790</v>
          </cell>
          <cell r="I252" t="str">
            <v>No impact</v>
          </cell>
        </row>
        <row r="253">
          <cell r="B253" t="str">
            <v>CTR_144</v>
          </cell>
          <cell r="I253" t="str">
            <v>INCIDENT</v>
          </cell>
        </row>
        <row r="254">
          <cell r="B254" t="str">
            <v>LIT_678</v>
          </cell>
          <cell r="I254" t="str">
            <v>No impact</v>
          </cell>
        </row>
        <row r="255">
          <cell r="B255" t="str">
            <v>CTR_125</v>
          </cell>
          <cell r="I255" t="str">
            <v>No impact</v>
          </cell>
        </row>
        <row r="256">
          <cell r="B256" t="str">
            <v>CTR_711</v>
          </cell>
          <cell r="I256" t="str">
            <v>No impact</v>
          </cell>
        </row>
        <row r="257">
          <cell r="B257" t="str">
            <v>NRO_238</v>
          </cell>
          <cell r="I257" t="str">
            <v>No impact</v>
          </cell>
        </row>
        <row r="258">
          <cell r="B258" t="str">
            <v>OST_240</v>
          </cell>
          <cell r="I258" t="str">
            <v>No impact</v>
          </cell>
        </row>
        <row r="259">
          <cell r="B259" t="str">
            <v>NRO_050</v>
          </cell>
          <cell r="I259" t="str">
            <v>REPETITIF</v>
          </cell>
        </row>
        <row r="260">
          <cell r="B260" t="str">
            <v>EXN_223</v>
          </cell>
          <cell r="I260" t="str">
            <v>No impact</v>
          </cell>
        </row>
        <row r="261">
          <cell r="B261" t="str">
            <v>NRO_112</v>
          </cell>
          <cell r="I261" t="str">
            <v>REPETITIF</v>
          </cell>
        </row>
        <row r="262">
          <cell r="B262" t="str">
            <v>LIT_773</v>
          </cell>
          <cell r="I262" t="str">
            <v>REPETITIF</v>
          </cell>
        </row>
        <row r="263">
          <cell r="B263" t="str">
            <v>NRO_038</v>
          </cell>
          <cell r="I263" t="str">
            <v>No impact</v>
          </cell>
        </row>
        <row r="264">
          <cell r="B264" t="str">
            <v>EXN_244</v>
          </cell>
          <cell r="I264" t="str">
            <v>No impact</v>
          </cell>
        </row>
        <row r="265">
          <cell r="B265" t="str">
            <v>OST_090</v>
          </cell>
          <cell r="I265" t="str">
            <v>REPETITIF</v>
          </cell>
        </row>
        <row r="266">
          <cell r="B266" t="str">
            <v>NRO_100</v>
          </cell>
          <cell r="I266" t="str">
            <v>REPETITIF</v>
          </cell>
        </row>
        <row r="267">
          <cell r="B267" t="str">
            <v>NRO_015</v>
          </cell>
          <cell r="I267" t="str">
            <v>REPETITIF</v>
          </cell>
        </row>
        <row r="268">
          <cell r="B268" t="str">
            <v>EST_040</v>
          </cell>
          <cell r="I268" t="str">
            <v>INCIDENT</v>
          </cell>
        </row>
        <row r="269">
          <cell r="B269" t="str">
            <v>ADM_033</v>
          </cell>
          <cell r="I269" t="str">
            <v>No impact</v>
          </cell>
        </row>
        <row r="270">
          <cell r="B270" t="str">
            <v>CTR_658</v>
          </cell>
          <cell r="I270" t="str">
            <v>No impact</v>
          </cell>
        </row>
        <row r="271">
          <cell r="B271" t="str">
            <v>CTR_946</v>
          </cell>
          <cell r="I271" t="str">
            <v>No impact</v>
          </cell>
        </row>
        <row r="272">
          <cell r="B272" t="str">
            <v>NRO_136</v>
          </cell>
          <cell r="I272" t="str">
            <v>No impact</v>
          </cell>
        </row>
        <row r="273">
          <cell r="B273" t="str">
            <v>NRO_150</v>
          </cell>
          <cell r="I273" t="str">
            <v>No impact</v>
          </cell>
        </row>
        <row r="274">
          <cell r="B274" t="str">
            <v>NRO_020</v>
          </cell>
          <cell r="I274" t="str">
            <v>No impact</v>
          </cell>
        </row>
        <row r="275">
          <cell r="B275" t="str">
            <v>NRO_137</v>
          </cell>
          <cell r="I275" t="str">
            <v>No impact</v>
          </cell>
        </row>
        <row r="276">
          <cell r="B276" t="str">
            <v>NRO_138</v>
          </cell>
          <cell r="I276" t="str">
            <v>No impact</v>
          </cell>
        </row>
        <row r="277">
          <cell r="B277" t="str">
            <v>NRO_019</v>
          </cell>
          <cell r="I277" t="str">
            <v>No impact</v>
          </cell>
        </row>
        <row r="278">
          <cell r="B278" t="str">
            <v>NRO_053</v>
          </cell>
          <cell r="I278" t="str">
            <v>No impact</v>
          </cell>
        </row>
        <row r="279">
          <cell r="B279" t="str">
            <v>NRO_048</v>
          </cell>
          <cell r="I279" t="str">
            <v>No impact</v>
          </cell>
        </row>
        <row r="280">
          <cell r="B280" t="str">
            <v>SUO_220</v>
          </cell>
          <cell r="I280" t="str">
            <v>No impact</v>
          </cell>
        </row>
        <row r="281">
          <cell r="B281" t="str">
            <v>NRO_142</v>
          </cell>
          <cell r="I281" t="str">
            <v>No impact</v>
          </cell>
        </row>
        <row r="282">
          <cell r="B282" t="str">
            <v>NRO_006</v>
          </cell>
          <cell r="I282" t="str">
            <v>No impact</v>
          </cell>
        </row>
        <row r="283">
          <cell r="B283" t="str">
            <v>ADM_158</v>
          </cell>
          <cell r="I283" t="str">
            <v>No impact</v>
          </cell>
        </row>
        <row r="284">
          <cell r="B284" t="str">
            <v>ADM_153</v>
          </cell>
          <cell r="I284" t="str">
            <v>No impact</v>
          </cell>
        </row>
        <row r="285">
          <cell r="B285" t="str">
            <v>LIT_614</v>
          </cell>
          <cell r="I285" t="str">
            <v>No impact</v>
          </cell>
        </row>
        <row r="286">
          <cell r="B286" t="str">
            <v>CTR_738</v>
          </cell>
          <cell r="I286" t="str">
            <v>No impact</v>
          </cell>
        </row>
        <row r="287">
          <cell r="B287" t="str">
            <v>LIT_554</v>
          </cell>
          <cell r="I287" t="str">
            <v>REPETITIF</v>
          </cell>
        </row>
        <row r="288">
          <cell r="B288" t="str">
            <v>CTR_773</v>
          </cell>
          <cell r="I288" t="str">
            <v>No impact</v>
          </cell>
        </row>
        <row r="289">
          <cell r="B289" t="str">
            <v>SUO_046</v>
          </cell>
          <cell r="I289" t="str">
            <v>REPETITIF</v>
          </cell>
        </row>
        <row r="290">
          <cell r="B290" t="str">
            <v>LIT_264</v>
          </cell>
          <cell r="I290" t="str">
            <v>No impact</v>
          </cell>
        </row>
        <row r="291">
          <cell r="B291" t="str">
            <v>NRD_118</v>
          </cell>
          <cell r="I291" t="str">
            <v>INCIDENT</v>
          </cell>
        </row>
        <row r="292">
          <cell r="B292" t="str">
            <v>EST_120</v>
          </cell>
          <cell r="I292" t="str">
            <v>No impact</v>
          </cell>
        </row>
        <row r="293">
          <cell r="B293" t="str">
            <v>LIT_261</v>
          </cell>
          <cell r="I293" t="str">
            <v>REPETITIF</v>
          </cell>
        </row>
        <row r="294">
          <cell r="B294" t="str">
            <v>CTR_716</v>
          </cell>
          <cell r="I294" t="str">
            <v>No impact</v>
          </cell>
        </row>
        <row r="295">
          <cell r="B295" t="str">
            <v>CTR_698</v>
          </cell>
          <cell r="I295" t="str">
            <v>No impact</v>
          </cell>
        </row>
        <row r="296">
          <cell r="B296" t="str">
            <v>NRO_236</v>
          </cell>
          <cell r="I296" t="str">
            <v>No impact</v>
          </cell>
        </row>
        <row r="297">
          <cell r="B297" t="str">
            <v>NRD_148</v>
          </cell>
          <cell r="I297" t="str">
            <v>No impact</v>
          </cell>
        </row>
        <row r="298">
          <cell r="B298" t="str">
            <v>ADM_057</v>
          </cell>
          <cell r="I298" t="str">
            <v>No impact</v>
          </cell>
        </row>
        <row r="299">
          <cell r="B299" t="str">
            <v>EXN_125</v>
          </cell>
          <cell r="I299" t="str">
            <v>No impact</v>
          </cell>
        </row>
        <row r="300">
          <cell r="B300" t="str">
            <v>CTR_379</v>
          </cell>
          <cell r="I300" t="str">
            <v>No impact</v>
          </cell>
        </row>
        <row r="301">
          <cell r="B301" t="str">
            <v>LIT_181</v>
          </cell>
          <cell r="I301" t="str">
            <v>No impact</v>
          </cell>
        </row>
        <row r="302">
          <cell r="B302" t="str">
            <v>SUO_169</v>
          </cell>
          <cell r="I302" t="str">
            <v>No impact</v>
          </cell>
        </row>
        <row r="303">
          <cell r="B303" t="str">
            <v>LIT_445</v>
          </cell>
          <cell r="I303" t="str">
            <v>No impact</v>
          </cell>
        </row>
        <row r="304">
          <cell r="B304" t="str">
            <v>LIT_871</v>
          </cell>
          <cell r="I304" t="str">
            <v>No impact</v>
          </cell>
        </row>
        <row r="305">
          <cell r="B305" t="str">
            <v>LIT_374</v>
          </cell>
          <cell r="I305" t="str">
            <v>No impact</v>
          </cell>
        </row>
        <row r="306">
          <cell r="B306" t="str">
            <v>NRO_237</v>
          </cell>
          <cell r="I306" t="str">
            <v>No impact</v>
          </cell>
        </row>
        <row r="307">
          <cell r="B307" t="str">
            <v>NRD_141</v>
          </cell>
          <cell r="I307" t="str">
            <v>INCIDENT</v>
          </cell>
        </row>
        <row r="308">
          <cell r="B308" t="str">
            <v>NRD_055</v>
          </cell>
          <cell r="I308" t="str">
            <v>No impact</v>
          </cell>
        </row>
        <row r="309">
          <cell r="B309" t="str">
            <v>LIT_583</v>
          </cell>
          <cell r="I309" t="str">
            <v>INCIDENT</v>
          </cell>
        </row>
        <row r="310">
          <cell r="B310" t="str">
            <v>NRO_134</v>
          </cell>
          <cell r="I310" t="str">
            <v>No impact</v>
          </cell>
        </row>
        <row r="311">
          <cell r="B311" t="str">
            <v>SUD_037</v>
          </cell>
          <cell r="I311" t="str">
            <v>INCIDENT</v>
          </cell>
        </row>
        <row r="312">
          <cell r="B312" t="str">
            <v>OST_183</v>
          </cell>
          <cell r="I312" t="str">
            <v>No impact</v>
          </cell>
        </row>
        <row r="313">
          <cell r="B313" t="str">
            <v>OST_033</v>
          </cell>
          <cell r="I313" t="str">
            <v>No impact</v>
          </cell>
        </row>
        <row r="314">
          <cell r="B314" t="str">
            <v>OST_260</v>
          </cell>
          <cell r="I314" t="str">
            <v>No impact</v>
          </cell>
        </row>
        <row r="315">
          <cell r="B315" t="str">
            <v>LIT_862</v>
          </cell>
          <cell r="I315" t="str">
            <v>No impact</v>
          </cell>
        </row>
        <row r="316">
          <cell r="B316" t="str">
            <v>LIT_641</v>
          </cell>
          <cell r="I316" t="str">
            <v>REPETITIF</v>
          </cell>
        </row>
        <row r="317">
          <cell r="B317" t="str">
            <v>EST_115</v>
          </cell>
          <cell r="I317" t="str">
            <v>REPETITIF</v>
          </cell>
        </row>
        <row r="318">
          <cell r="B318" t="str">
            <v>LIT_645</v>
          </cell>
          <cell r="I318" t="str">
            <v>No impact</v>
          </cell>
        </row>
        <row r="319">
          <cell r="B319" t="str">
            <v>CTR_395</v>
          </cell>
          <cell r="I319" t="str">
            <v>No impact</v>
          </cell>
        </row>
        <row r="320">
          <cell r="B320" t="str">
            <v>EXN_066</v>
          </cell>
          <cell r="I320" t="str">
            <v>No impact</v>
          </cell>
        </row>
        <row r="321">
          <cell r="B321" t="str">
            <v>LIT_225</v>
          </cell>
          <cell r="I321" t="str">
            <v>REPETITIF</v>
          </cell>
        </row>
        <row r="322">
          <cell r="B322" t="str">
            <v>LIT_025</v>
          </cell>
          <cell r="I322" t="str">
            <v>REPETITIF</v>
          </cell>
        </row>
        <row r="323">
          <cell r="B323" t="str">
            <v>EST_106</v>
          </cell>
          <cell r="I323" t="str">
            <v>No impact</v>
          </cell>
        </row>
        <row r="324">
          <cell r="B324" t="str">
            <v>LIT_377</v>
          </cell>
          <cell r="I324" t="str">
            <v>REPETITIF</v>
          </cell>
        </row>
        <row r="325">
          <cell r="B325" t="str">
            <v>LIT_087</v>
          </cell>
          <cell r="I325" t="str">
            <v>REPETITIF</v>
          </cell>
        </row>
        <row r="326">
          <cell r="B326" t="str">
            <v>LIT_041</v>
          </cell>
          <cell r="I326" t="str">
            <v>REPETITIF</v>
          </cell>
        </row>
        <row r="327">
          <cell r="B327" t="str">
            <v>SUO_185</v>
          </cell>
          <cell r="I327" t="str">
            <v>No impact</v>
          </cell>
        </row>
        <row r="328">
          <cell r="B328" t="str">
            <v>NRO_089</v>
          </cell>
          <cell r="I328" t="str">
            <v>REPETITIF</v>
          </cell>
        </row>
        <row r="329">
          <cell r="B329" t="str">
            <v>EXN_194</v>
          </cell>
          <cell r="I329" t="str">
            <v>REPETITIF</v>
          </cell>
        </row>
        <row r="330">
          <cell r="B330" t="str">
            <v>OST_092</v>
          </cell>
          <cell r="I330" t="str">
            <v>REPETITIF</v>
          </cell>
        </row>
        <row r="331">
          <cell r="B331" t="str">
            <v>LIT_362</v>
          </cell>
          <cell r="I331" t="str">
            <v>No impact</v>
          </cell>
        </row>
        <row r="332">
          <cell r="B332" t="str">
            <v>NRD_069</v>
          </cell>
          <cell r="I332" t="str">
            <v>REPETITIF</v>
          </cell>
        </row>
        <row r="333">
          <cell r="B333" t="str">
            <v>LIT_684</v>
          </cell>
          <cell r="I333" t="str">
            <v>REPETITIF</v>
          </cell>
        </row>
        <row r="334">
          <cell r="B334" t="str">
            <v>LIT_157</v>
          </cell>
          <cell r="I334" t="str">
            <v>No impact</v>
          </cell>
        </row>
        <row r="335">
          <cell r="B335" t="str">
            <v>NRD_183</v>
          </cell>
          <cell r="I335" t="str">
            <v>No impact</v>
          </cell>
        </row>
        <row r="336">
          <cell r="B336" t="str">
            <v>LIT_127</v>
          </cell>
          <cell r="I336" t="str">
            <v>No impact</v>
          </cell>
        </row>
        <row r="337">
          <cell r="B337" t="str">
            <v>OST_243</v>
          </cell>
          <cell r="I337" t="str">
            <v>No impact</v>
          </cell>
        </row>
        <row r="338">
          <cell r="B338" t="str">
            <v>ADM_100</v>
          </cell>
          <cell r="I338" t="str">
            <v>No impact</v>
          </cell>
        </row>
        <row r="339">
          <cell r="B339" t="str">
            <v>CTR_258</v>
          </cell>
          <cell r="I339" t="str">
            <v>REPETITIF</v>
          </cell>
        </row>
        <row r="340">
          <cell r="B340" t="str">
            <v>NRO_101</v>
          </cell>
          <cell r="I340" t="str">
            <v>No impact</v>
          </cell>
        </row>
        <row r="341">
          <cell r="B341" t="str">
            <v>EXN_143</v>
          </cell>
          <cell r="I341" t="str">
            <v>No impact</v>
          </cell>
        </row>
        <row r="342">
          <cell r="B342" t="str">
            <v>NRD_086</v>
          </cell>
          <cell r="I342" t="str">
            <v>No impact</v>
          </cell>
        </row>
        <row r="343">
          <cell r="B343" t="str">
            <v>CTR_832</v>
          </cell>
          <cell r="I343" t="str">
            <v>REPETITIF</v>
          </cell>
        </row>
        <row r="344">
          <cell r="B344" t="str">
            <v>NRO_123</v>
          </cell>
          <cell r="I344" t="str">
            <v>No impact</v>
          </cell>
        </row>
        <row r="345">
          <cell r="B345" t="str">
            <v>SUO_260</v>
          </cell>
          <cell r="I345" t="str">
            <v>No impact</v>
          </cell>
        </row>
        <row r="346">
          <cell r="B346" t="str">
            <v>SUO_199</v>
          </cell>
          <cell r="I346" t="str">
            <v>No impact</v>
          </cell>
        </row>
        <row r="347">
          <cell r="B347" t="str">
            <v>SUO_200</v>
          </cell>
          <cell r="I347" t="str">
            <v>No impact</v>
          </cell>
        </row>
        <row r="348">
          <cell r="B348" t="str">
            <v>SUO_201</v>
          </cell>
          <cell r="I348" t="str">
            <v>No impact</v>
          </cell>
        </row>
        <row r="349">
          <cell r="B349" t="str">
            <v>SUO_033</v>
          </cell>
          <cell r="I349" t="str">
            <v>No impact</v>
          </cell>
        </row>
        <row r="350">
          <cell r="B350" t="str">
            <v>CTR_301</v>
          </cell>
          <cell r="I350" t="str">
            <v>No impact</v>
          </cell>
        </row>
        <row r="351">
          <cell r="B351" t="str">
            <v>SUD_056</v>
          </cell>
          <cell r="I351" t="str">
            <v>INCIDENT</v>
          </cell>
        </row>
        <row r="352">
          <cell r="B352" t="str">
            <v>NRD_158</v>
          </cell>
          <cell r="I352" t="str">
            <v>REPETITIF</v>
          </cell>
        </row>
        <row r="353">
          <cell r="B353" t="str">
            <v>NRO_070</v>
          </cell>
          <cell r="I353" t="str">
            <v>No impact</v>
          </cell>
        </row>
        <row r="354">
          <cell r="B354" t="str">
            <v>NRO_023</v>
          </cell>
          <cell r="I354" t="str">
            <v>No impact</v>
          </cell>
        </row>
        <row r="355">
          <cell r="B355" t="str">
            <v>EXN_012</v>
          </cell>
          <cell r="I355" t="str">
            <v>No impact</v>
          </cell>
        </row>
        <row r="356">
          <cell r="B356" t="str">
            <v>OST_084</v>
          </cell>
          <cell r="I356" t="str">
            <v>REPETITIF</v>
          </cell>
        </row>
        <row r="357">
          <cell r="B357" t="str">
            <v>CTR_717</v>
          </cell>
          <cell r="I357" t="str">
            <v>REPETITIF</v>
          </cell>
        </row>
        <row r="358">
          <cell r="B358" t="str">
            <v>ADM_171</v>
          </cell>
          <cell r="I358" t="str">
            <v>No impact</v>
          </cell>
        </row>
        <row r="359">
          <cell r="B359" t="str">
            <v>LIT_428</v>
          </cell>
          <cell r="I359" t="str">
            <v>No impact</v>
          </cell>
        </row>
        <row r="360">
          <cell r="B360" t="str">
            <v>EXN_016</v>
          </cell>
          <cell r="I360" t="str">
            <v>No impact</v>
          </cell>
        </row>
        <row r="361">
          <cell r="B361" t="str">
            <v>NRO_018</v>
          </cell>
          <cell r="I361" t="str">
            <v>No impact</v>
          </cell>
        </row>
        <row r="362">
          <cell r="B362" t="str">
            <v>NRO_246</v>
          </cell>
          <cell r="I362" t="str">
            <v>No impact</v>
          </cell>
        </row>
        <row r="363">
          <cell r="B363" t="str">
            <v>CTR_640</v>
          </cell>
          <cell r="I363" t="str">
            <v>No impact</v>
          </cell>
        </row>
        <row r="364">
          <cell r="B364" t="str">
            <v>NRO_044</v>
          </cell>
          <cell r="I364" t="str">
            <v>No impact</v>
          </cell>
        </row>
        <row r="365">
          <cell r="B365" t="str">
            <v>NRO_024</v>
          </cell>
          <cell r="I365" t="str">
            <v>No impact</v>
          </cell>
        </row>
        <row r="366">
          <cell r="B366" t="str">
            <v>SUO_228</v>
          </cell>
          <cell r="I366" t="str">
            <v>No impact</v>
          </cell>
        </row>
        <row r="367">
          <cell r="B367" t="str">
            <v>NRO_098</v>
          </cell>
          <cell r="I367" t="str">
            <v>No impact</v>
          </cell>
        </row>
        <row r="368">
          <cell r="B368" t="str">
            <v>SUO_062</v>
          </cell>
          <cell r="I368" t="str">
            <v>No impact</v>
          </cell>
        </row>
        <row r="369">
          <cell r="B369" t="str">
            <v>NRO_021</v>
          </cell>
          <cell r="I369" t="str">
            <v>No impact</v>
          </cell>
        </row>
        <row r="370">
          <cell r="B370" t="str">
            <v>NRO_039</v>
          </cell>
          <cell r="I370" t="str">
            <v>No impact</v>
          </cell>
        </row>
        <row r="371">
          <cell r="B371" t="str">
            <v>SUO_182</v>
          </cell>
          <cell r="I371" t="str">
            <v>No impact</v>
          </cell>
        </row>
        <row r="372">
          <cell r="B372" t="str">
            <v>OST_064</v>
          </cell>
          <cell r="I372" t="str">
            <v>No impact</v>
          </cell>
        </row>
        <row r="373">
          <cell r="B373" t="str">
            <v>NRO_259</v>
          </cell>
          <cell r="I373" t="str">
            <v>No impact</v>
          </cell>
        </row>
        <row r="374">
          <cell r="B374" t="str">
            <v>NRO_222</v>
          </cell>
          <cell r="I374" t="str">
            <v>INCIDENT</v>
          </cell>
        </row>
        <row r="375">
          <cell r="B375" t="str">
            <v>EXN_212</v>
          </cell>
          <cell r="I375" t="str">
            <v>No impact</v>
          </cell>
        </row>
        <row r="376">
          <cell r="B376" t="str">
            <v>EXN_113</v>
          </cell>
          <cell r="I376" t="str">
            <v>No impact</v>
          </cell>
        </row>
        <row r="377">
          <cell r="B377" t="str">
            <v>SUO_043</v>
          </cell>
          <cell r="I377" t="str">
            <v>REPETITIF</v>
          </cell>
        </row>
        <row r="378">
          <cell r="B378" t="str">
            <v>EXN_184</v>
          </cell>
          <cell r="I378" t="str">
            <v>No impact</v>
          </cell>
        </row>
        <row r="379">
          <cell r="B379" t="str">
            <v>EXN_117</v>
          </cell>
          <cell r="I379" t="str">
            <v>No impact</v>
          </cell>
        </row>
        <row r="380">
          <cell r="B380" t="str">
            <v>EXN_087</v>
          </cell>
          <cell r="I380" t="str">
            <v>No impact</v>
          </cell>
        </row>
        <row r="381">
          <cell r="B381" t="str">
            <v>EXN_083</v>
          </cell>
          <cell r="I381" t="str">
            <v>No impact</v>
          </cell>
        </row>
        <row r="382">
          <cell r="B382" t="str">
            <v>EXN_053</v>
          </cell>
          <cell r="I382" t="str">
            <v>No impact</v>
          </cell>
        </row>
        <row r="383">
          <cell r="B383" t="str">
            <v>CTR_633</v>
          </cell>
          <cell r="I383" t="str">
            <v>REPETITIF</v>
          </cell>
        </row>
        <row r="384">
          <cell r="B384" t="str">
            <v>LIT_653</v>
          </cell>
          <cell r="I384" t="str">
            <v>No impact</v>
          </cell>
        </row>
        <row r="385">
          <cell r="B385" t="str">
            <v>SUO_114</v>
          </cell>
          <cell r="I385" t="str">
            <v>INCIDENT</v>
          </cell>
        </row>
        <row r="386">
          <cell r="B386" t="str">
            <v>NRO_009</v>
          </cell>
          <cell r="I386" t="str">
            <v>No impact</v>
          </cell>
        </row>
        <row r="387">
          <cell r="B387" t="str">
            <v>SUD_026</v>
          </cell>
          <cell r="I387" t="str">
            <v>No impact</v>
          </cell>
        </row>
        <row r="388">
          <cell r="B388" t="str">
            <v>CTR_599</v>
          </cell>
          <cell r="I388" t="str">
            <v>No impact</v>
          </cell>
        </row>
        <row r="389">
          <cell r="B389" t="str">
            <v>SUO_080</v>
          </cell>
          <cell r="I389" t="str">
            <v>No impact</v>
          </cell>
        </row>
        <row r="390">
          <cell r="B390" t="str">
            <v>EXN_211</v>
          </cell>
          <cell r="I390" t="str">
            <v>No impact</v>
          </cell>
        </row>
        <row r="391">
          <cell r="B391" t="str">
            <v>EXN_071</v>
          </cell>
          <cell r="I391" t="str">
            <v>No impact</v>
          </cell>
        </row>
        <row r="392">
          <cell r="B392" t="str">
            <v>EXN_217</v>
          </cell>
          <cell r="I392" t="str">
            <v>No impact</v>
          </cell>
        </row>
        <row r="393">
          <cell r="B393" t="str">
            <v>OST_231</v>
          </cell>
          <cell r="I393" t="str">
            <v>No impact</v>
          </cell>
        </row>
        <row r="394">
          <cell r="B394" t="str">
            <v>CTR_560</v>
          </cell>
          <cell r="I394" t="str">
            <v>No impact</v>
          </cell>
        </row>
        <row r="395">
          <cell r="B395" t="str">
            <v>NRO_130</v>
          </cell>
          <cell r="I395" t="str">
            <v>No impact</v>
          </cell>
        </row>
        <row r="396">
          <cell r="B396" t="str">
            <v>LIT_249</v>
          </cell>
          <cell r="I396" t="str">
            <v>REPETITIF</v>
          </cell>
        </row>
        <row r="397">
          <cell r="B397" t="str">
            <v>EXN_156</v>
          </cell>
          <cell r="I397" t="str">
            <v>No impact</v>
          </cell>
        </row>
        <row r="398">
          <cell r="B398" t="str">
            <v>EXN_082</v>
          </cell>
          <cell r="I398" t="str">
            <v>REPETITIF</v>
          </cell>
        </row>
        <row r="399">
          <cell r="B399" t="str">
            <v>EXN_275</v>
          </cell>
          <cell r="I399" t="str">
            <v>No impact</v>
          </cell>
        </row>
        <row r="400">
          <cell r="B400" t="str">
            <v>CTR_875</v>
          </cell>
          <cell r="I400" t="str">
            <v>No impact</v>
          </cell>
        </row>
        <row r="401">
          <cell r="B401" t="str">
            <v>EXN_046</v>
          </cell>
          <cell r="I401" t="str">
            <v>No impact</v>
          </cell>
        </row>
        <row r="402">
          <cell r="B402" t="str">
            <v>NRO_064</v>
          </cell>
          <cell r="I402" t="str">
            <v>No impact</v>
          </cell>
        </row>
        <row r="403">
          <cell r="B403" t="str">
            <v>SUO_241</v>
          </cell>
          <cell r="I403" t="str">
            <v>REPETITIF</v>
          </cell>
        </row>
        <row r="404">
          <cell r="B404" t="str">
            <v>LIT_662</v>
          </cell>
          <cell r="I404" t="str">
            <v>No impact</v>
          </cell>
        </row>
        <row r="405">
          <cell r="B405" t="str">
            <v>EST_010</v>
          </cell>
          <cell r="I405" t="str">
            <v>No impact</v>
          </cell>
        </row>
        <row r="406">
          <cell r="B406" t="str">
            <v>EST_124</v>
          </cell>
          <cell r="I406" t="str">
            <v>No impact</v>
          </cell>
        </row>
        <row r="407">
          <cell r="B407" t="str">
            <v>OST_042</v>
          </cell>
          <cell r="I407" t="str">
            <v>No impact</v>
          </cell>
        </row>
        <row r="408">
          <cell r="B408" t="str">
            <v>EXN_142</v>
          </cell>
          <cell r="I408" t="str">
            <v>No impact</v>
          </cell>
        </row>
        <row r="409">
          <cell r="B409" t="str">
            <v>CTR_649</v>
          </cell>
          <cell r="I409" t="str">
            <v>No impact</v>
          </cell>
        </row>
        <row r="410">
          <cell r="B410" t="str">
            <v>OST_177</v>
          </cell>
          <cell r="I410" t="str">
            <v>No impact</v>
          </cell>
        </row>
        <row r="411">
          <cell r="B411" t="str">
            <v>SUO_210</v>
          </cell>
          <cell r="I411" t="str">
            <v>REPETITIF</v>
          </cell>
        </row>
        <row r="412">
          <cell r="B412" t="str">
            <v>SUD_057</v>
          </cell>
          <cell r="I412" t="str">
            <v>No impact</v>
          </cell>
        </row>
        <row r="413">
          <cell r="B413" t="str">
            <v>EXN_008</v>
          </cell>
          <cell r="I413" t="str">
            <v>No impact</v>
          </cell>
        </row>
        <row r="414">
          <cell r="B414" t="str">
            <v>SUO_157</v>
          </cell>
          <cell r="I414" t="str">
            <v>No impact</v>
          </cell>
        </row>
        <row r="415">
          <cell r="B415" t="str">
            <v>EST_015</v>
          </cell>
          <cell r="I415" t="str">
            <v>No impact</v>
          </cell>
        </row>
        <row r="416">
          <cell r="B416" t="str">
            <v>LIT_685</v>
          </cell>
          <cell r="I416" t="str">
            <v>No impact</v>
          </cell>
        </row>
        <row r="417">
          <cell r="B417" t="str">
            <v>NRO_122</v>
          </cell>
          <cell r="I417" t="str">
            <v>No impact</v>
          </cell>
        </row>
        <row r="418">
          <cell r="B418" t="str">
            <v>SUO_224</v>
          </cell>
          <cell r="I418" t="str">
            <v>No impact</v>
          </cell>
        </row>
        <row r="419">
          <cell r="B419" t="str">
            <v>EXN_259</v>
          </cell>
          <cell r="I419" t="str">
            <v>INCIDENT</v>
          </cell>
        </row>
        <row r="420">
          <cell r="B420" t="str">
            <v>NRO_121</v>
          </cell>
          <cell r="I420" t="str">
            <v>No impact</v>
          </cell>
        </row>
        <row r="421">
          <cell r="B421" t="str">
            <v>EXN_013</v>
          </cell>
          <cell r="I421" t="str">
            <v>No impact</v>
          </cell>
        </row>
        <row r="422">
          <cell r="B422" t="str">
            <v>EXN_140</v>
          </cell>
          <cell r="I422" t="str">
            <v>No impact</v>
          </cell>
        </row>
        <row r="423">
          <cell r="B423" t="str">
            <v>LIT_763</v>
          </cell>
          <cell r="I423" t="str">
            <v>No impact</v>
          </cell>
        </row>
        <row r="424">
          <cell r="B424" t="str">
            <v>SUD_163</v>
          </cell>
          <cell r="I424" t="str">
            <v>No impact</v>
          </cell>
        </row>
        <row r="425">
          <cell r="B425" t="str">
            <v>SUD_205</v>
          </cell>
          <cell r="I425" t="str">
            <v>No impact</v>
          </cell>
        </row>
        <row r="426">
          <cell r="B426" t="str">
            <v>SUD_159</v>
          </cell>
          <cell r="I426" t="str">
            <v>No impact</v>
          </cell>
        </row>
        <row r="427">
          <cell r="B427" t="str">
            <v>NRD_049</v>
          </cell>
          <cell r="I427" t="str">
            <v>No impact</v>
          </cell>
        </row>
        <row r="428">
          <cell r="B428" t="str">
            <v>SUD_227</v>
          </cell>
          <cell r="I428" t="str">
            <v>No impact</v>
          </cell>
        </row>
        <row r="429">
          <cell r="B429" t="str">
            <v>EST_103</v>
          </cell>
          <cell r="I429" t="str">
            <v>No impact</v>
          </cell>
        </row>
        <row r="430">
          <cell r="B430" t="str">
            <v>EXN_110</v>
          </cell>
          <cell r="I430" t="str">
            <v>No impact</v>
          </cell>
        </row>
        <row r="431">
          <cell r="B431" t="str">
            <v>EXN_014</v>
          </cell>
          <cell r="I431" t="str">
            <v>No impact</v>
          </cell>
        </row>
        <row r="432">
          <cell r="B432" t="str">
            <v>EXN_006</v>
          </cell>
          <cell r="I432" t="str">
            <v>No impact</v>
          </cell>
        </row>
        <row r="433">
          <cell r="B433" t="str">
            <v>NRD_135</v>
          </cell>
          <cell r="I433" t="str">
            <v>No impact</v>
          </cell>
        </row>
        <row r="434">
          <cell r="B434" t="str">
            <v>NRD_136</v>
          </cell>
          <cell r="I434" t="str">
            <v>No impact</v>
          </cell>
        </row>
        <row r="435">
          <cell r="B435" t="str">
            <v>EXN_097</v>
          </cell>
          <cell r="I435" t="str">
            <v>No impact</v>
          </cell>
        </row>
        <row r="436">
          <cell r="B436" t="str">
            <v>EXN_191</v>
          </cell>
          <cell r="I436" t="str">
            <v>No impact</v>
          </cell>
        </row>
        <row r="437">
          <cell r="B437" t="str">
            <v>EXN_036</v>
          </cell>
          <cell r="I437" t="str">
            <v>No impact</v>
          </cell>
        </row>
        <row r="438">
          <cell r="B438" t="str">
            <v>EXN_189</v>
          </cell>
          <cell r="I438" t="str">
            <v>No impact</v>
          </cell>
        </row>
        <row r="439">
          <cell r="B439" t="str">
            <v>SUO_242</v>
          </cell>
          <cell r="I439" t="str">
            <v>No impact</v>
          </cell>
        </row>
        <row r="440">
          <cell r="B440" t="str">
            <v>CTR_746</v>
          </cell>
          <cell r="I440" t="str">
            <v>No impact</v>
          </cell>
        </row>
        <row r="441">
          <cell r="B441" t="str">
            <v>LIT_624</v>
          </cell>
          <cell r="I441" t="str">
            <v>No impact</v>
          </cell>
        </row>
        <row r="442">
          <cell r="B442" t="str">
            <v>CTR_177</v>
          </cell>
          <cell r="I442" t="str">
            <v>No impact</v>
          </cell>
        </row>
        <row r="443">
          <cell r="B443" t="str">
            <v>NRD_014</v>
          </cell>
          <cell r="I443" t="str">
            <v>No impact</v>
          </cell>
        </row>
        <row r="444">
          <cell r="B444" t="str">
            <v>NRD_057</v>
          </cell>
          <cell r="I444" t="str">
            <v>No impact</v>
          </cell>
        </row>
        <row r="445">
          <cell r="B445" t="str">
            <v>NRD_062</v>
          </cell>
          <cell r="I445" t="str">
            <v>REPETITIF</v>
          </cell>
        </row>
        <row r="446">
          <cell r="B446" t="str">
            <v>EXN_021</v>
          </cell>
          <cell r="I446" t="str">
            <v>No impact</v>
          </cell>
        </row>
        <row r="447">
          <cell r="B447" t="str">
            <v>CTR_762</v>
          </cell>
          <cell r="I447" t="str">
            <v>REPETITIF</v>
          </cell>
        </row>
        <row r="448">
          <cell r="B448" t="str">
            <v>CTR_973</v>
          </cell>
          <cell r="I448" t="str">
            <v>No impact</v>
          </cell>
        </row>
        <row r="449">
          <cell r="B449" t="str">
            <v>CTR_131</v>
          </cell>
          <cell r="I449" t="str">
            <v>No impact</v>
          </cell>
        </row>
        <row r="450">
          <cell r="B450" t="str">
            <v>SUO_131</v>
          </cell>
          <cell r="I450" t="str">
            <v>No impact</v>
          </cell>
        </row>
        <row r="451">
          <cell r="B451" t="str">
            <v>CTR_310</v>
          </cell>
          <cell r="I451" t="str">
            <v>No impact</v>
          </cell>
        </row>
        <row r="452">
          <cell r="B452" t="str">
            <v>OST_175</v>
          </cell>
          <cell r="I452" t="str">
            <v>No impact</v>
          </cell>
        </row>
        <row r="453">
          <cell r="B453" t="str">
            <v>CTR_843</v>
          </cell>
          <cell r="I453" t="str">
            <v>No impact</v>
          </cell>
        </row>
        <row r="454">
          <cell r="B454" t="str">
            <v>EXN_043</v>
          </cell>
          <cell r="I454" t="str">
            <v>No impact</v>
          </cell>
        </row>
        <row r="455">
          <cell r="B455" t="str">
            <v>LIT_205</v>
          </cell>
          <cell r="I455" t="str">
            <v>No impact</v>
          </cell>
        </row>
        <row r="456">
          <cell r="B456" t="str">
            <v>SUD_007</v>
          </cell>
          <cell r="I456" t="str">
            <v>No impact</v>
          </cell>
        </row>
        <row r="457">
          <cell r="B457" t="str">
            <v>OST_046</v>
          </cell>
          <cell r="I457" t="str">
            <v>No impact</v>
          </cell>
        </row>
        <row r="458">
          <cell r="B458" t="str">
            <v>CTR_157</v>
          </cell>
          <cell r="I458" t="str">
            <v>No impact</v>
          </cell>
        </row>
        <row r="459">
          <cell r="B459" t="str">
            <v>EXN_250</v>
          </cell>
          <cell r="I459" t="str">
            <v>No impact</v>
          </cell>
        </row>
        <row r="460">
          <cell r="B460" t="str">
            <v>CTR_837</v>
          </cell>
          <cell r="I460" t="str">
            <v>No impact</v>
          </cell>
        </row>
        <row r="461">
          <cell r="B461" t="str">
            <v>EXN_011</v>
          </cell>
          <cell r="I461" t="str">
            <v>No impact</v>
          </cell>
        </row>
        <row r="462">
          <cell r="B462" t="str">
            <v>SUD_161</v>
          </cell>
          <cell r="I462" t="str">
            <v>No impact</v>
          </cell>
        </row>
        <row r="463">
          <cell r="B463" t="str">
            <v>NRD_067</v>
          </cell>
          <cell r="I463" t="str">
            <v>REPETITIF</v>
          </cell>
        </row>
        <row r="464">
          <cell r="B464" t="str">
            <v>SUD_052</v>
          </cell>
          <cell r="I464" t="str">
            <v>No impact</v>
          </cell>
        </row>
        <row r="465">
          <cell r="B465" t="str">
            <v>NRO_012</v>
          </cell>
          <cell r="I465" t="str">
            <v>No impact</v>
          </cell>
        </row>
        <row r="466">
          <cell r="B466" t="str">
            <v>EXN_242</v>
          </cell>
          <cell r="I466" t="str">
            <v>No impact</v>
          </cell>
        </row>
        <row r="467">
          <cell r="B467" t="str">
            <v>LIT_367</v>
          </cell>
          <cell r="I467" t="str">
            <v>No impact</v>
          </cell>
        </row>
        <row r="468">
          <cell r="B468" t="str">
            <v>CTR_729</v>
          </cell>
          <cell r="I468" t="str">
            <v>No impact</v>
          </cell>
        </row>
        <row r="469">
          <cell r="B469" t="str">
            <v>OST_109</v>
          </cell>
          <cell r="I469" t="str">
            <v>No impact</v>
          </cell>
        </row>
        <row r="470">
          <cell r="B470" t="str">
            <v>OST_314</v>
          </cell>
          <cell r="I470" t="str">
            <v>No impact</v>
          </cell>
        </row>
        <row r="471">
          <cell r="B471" t="str">
            <v>OST_048</v>
          </cell>
          <cell r="I471" t="str">
            <v>No impact</v>
          </cell>
        </row>
        <row r="472">
          <cell r="B472" t="str">
            <v>OST_258</v>
          </cell>
          <cell r="I472" t="str">
            <v>No impact</v>
          </cell>
        </row>
        <row r="473">
          <cell r="B473" t="str">
            <v>EST_152</v>
          </cell>
          <cell r="I473" t="str">
            <v>REPETITIF</v>
          </cell>
        </row>
        <row r="474">
          <cell r="B474" t="str">
            <v>OST_143</v>
          </cell>
          <cell r="I474" t="str">
            <v>No impact</v>
          </cell>
        </row>
        <row r="475">
          <cell r="B475" t="str">
            <v>EST_063</v>
          </cell>
          <cell r="I475" t="str">
            <v>No impact</v>
          </cell>
        </row>
        <row r="476">
          <cell r="B476" t="str">
            <v>LIT_125</v>
          </cell>
          <cell r="I476" t="str">
            <v>No impact</v>
          </cell>
        </row>
        <row r="477">
          <cell r="B477" t="str">
            <v>ADM_037</v>
          </cell>
          <cell r="I477" t="str">
            <v>INCIDENT</v>
          </cell>
        </row>
        <row r="478">
          <cell r="B478" t="str">
            <v>EXN_017</v>
          </cell>
          <cell r="I478" t="str">
            <v>No impact</v>
          </cell>
        </row>
        <row r="479">
          <cell r="B479" t="str">
            <v>CTR_565</v>
          </cell>
          <cell r="I479" t="str">
            <v>No impact</v>
          </cell>
        </row>
        <row r="480">
          <cell r="B480" t="str">
            <v>NRO_258</v>
          </cell>
          <cell r="I480" t="str">
            <v>No impact</v>
          </cell>
        </row>
        <row r="481">
          <cell r="B481" t="str">
            <v>EST_011</v>
          </cell>
          <cell r="I481" t="str">
            <v>No impact</v>
          </cell>
        </row>
        <row r="482">
          <cell r="B482" t="str">
            <v>NRO_027</v>
          </cell>
          <cell r="I482" t="str">
            <v>No impact</v>
          </cell>
        </row>
        <row r="483">
          <cell r="B483" t="str">
            <v>CTR_019</v>
          </cell>
          <cell r="I483" t="str">
            <v>No impact</v>
          </cell>
        </row>
        <row r="484">
          <cell r="B484" t="str">
            <v>CTR_669</v>
          </cell>
          <cell r="I484" t="str">
            <v>No impact</v>
          </cell>
        </row>
        <row r="485">
          <cell r="B485" t="str">
            <v>SUO_013</v>
          </cell>
          <cell r="I485" t="str">
            <v>No impact</v>
          </cell>
        </row>
        <row r="486">
          <cell r="B486" t="str">
            <v>LIT_217</v>
          </cell>
          <cell r="I486" t="str">
            <v>No impact</v>
          </cell>
        </row>
        <row r="487">
          <cell r="B487" t="str">
            <v>EXN_168</v>
          </cell>
          <cell r="I487" t="str">
            <v>No impact</v>
          </cell>
        </row>
        <row r="488">
          <cell r="B488" t="str">
            <v>SUO_112</v>
          </cell>
          <cell r="I488" t="str">
            <v>No impact</v>
          </cell>
        </row>
        <row r="489">
          <cell r="B489" t="str">
            <v>SUD_204</v>
          </cell>
          <cell r="I489" t="str">
            <v>No impact</v>
          </cell>
        </row>
        <row r="490">
          <cell r="B490" t="str">
            <v>ADM_077</v>
          </cell>
          <cell r="I490" t="str">
            <v>No impact</v>
          </cell>
        </row>
        <row r="491">
          <cell r="B491" t="str">
            <v>NRD_152</v>
          </cell>
          <cell r="I491" t="str">
            <v>No impact</v>
          </cell>
        </row>
        <row r="492">
          <cell r="B492" t="str">
            <v>SUD_001</v>
          </cell>
          <cell r="I492" t="str">
            <v>No impact</v>
          </cell>
        </row>
        <row r="493">
          <cell r="B493" t="str">
            <v>SUD_021</v>
          </cell>
          <cell r="I493" t="str">
            <v>No impact</v>
          </cell>
        </row>
        <row r="494">
          <cell r="B494" t="str">
            <v>SUD_053</v>
          </cell>
          <cell r="I494" t="str">
            <v>No impact</v>
          </cell>
        </row>
        <row r="495">
          <cell r="B495" t="str">
            <v>LIT_453</v>
          </cell>
          <cell r="I495" t="str">
            <v>No impact</v>
          </cell>
        </row>
        <row r="496">
          <cell r="B496" t="str">
            <v>OST_016</v>
          </cell>
          <cell r="I496" t="str">
            <v>No impact</v>
          </cell>
        </row>
        <row r="497">
          <cell r="B497" t="str">
            <v>ADM_109</v>
          </cell>
          <cell r="I497" t="str">
            <v>No impact</v>
          </cell>
        </row>
        <row r="498">
          <cell r="B498" t="str">
            <v>EXN_038</v>
          </cell>
          <cell r="I498" t="str">
            <v>No impact</v>
          </cell>
        </row>
        <row r="499">
          <cell r="B499" t="str">
            <v>NRO_133</v>
          </cell>
          <cell r="I499" t="str">
            <v>No impact</v>
          </cell>
        </row>
        <row r="500">
          <cell r="B500" t="str">
            <v>EXN_108</v>
          </cell>
          <cell r="I500" t="str">
            <v>No impact</v>
          </cell>
        </row>
        <row r="501">
          <cell r="B501" t="str">
            <v>LIT_164</v>
          </cell>
          <cell r="I501" t="str">
            <v>No impact</v>
          </cell>
        </row>
        <row r="502">
          <cell r="B502" t="str">
            <v>LIT_563</v>
          </cell>
          <cell r="I502" t="str">
            <v>No impact</v>
          </cell>
        </row>
        <row r="503">
          <cell r="B503" t="str">
            <v>LIT_121</v>
          </cell>
          <cell r="I503" t="str">
            <v>No impact</v>
          </cell>
        </row>
        <row r="504">
          <cell r="B504" t="str">
            <v>OST_087</v>
          </cell>
          <cell r="I504" t="str">
            <v>No impact</v>
          </cell>
        </row>
        <row r="505">
          <cell r="B505" t="str">
            <v>EXN_024</v>
          </cell>
          <cell r="I505" t="str">
            <v>No impact</v>
          </cell>
        </row>
        <row r="506">
          <cell r="B506" t="str">
            <v>EXN_226</v>
          </cell>
          <cell r="I506" t="str">
            <v>No impact</v>
          </cell>
        </row>
        <row r="507">
          <cell r="B507" t="str">
            <v>NRD_134</v>
          </cell>
          <cell r="I507" t="str">
            <v>REPETITIF</v>
          </cell>
        </row>
        <row r="508">
          <cell r="B508" t="str">
            <v>NRD_074</v>
          </cell>
          <cell r="I508" t="str">
            <v>No impact</v>
          </cell>
        </row>
        <row r="509">
          <cell r="B509" t="str">
            <v>OST_037</v>
          </cell>
          <cell r="I509" t="str">
            <v>No impact</v>
          </cell>
        </row>
        <row r="510">
          <cell r="B510" t="str">
            <v>OST_152</v>
          </cell>
          <cell r="I510" t="str">
            <v>No impact</v>
          </cell>
        </row>
        <row r="511">
          <cell r="B511" t="str">
            <v>OST_049</v>
          </cell>
          <cell r="I511" t="str">
            <v>No impact</v>
          </cell>
        </row>
        <row r="512">
          <cell r="B512" t="str">
            <v>OST_053</v>
          </cell>
          <cell r="I512" t="str">
            <v>No impact</v>
          </cell>
        </row>
        <row r="513">
          <cell r="B513" t="str">
            <v>LIT_581</v>
          </cell>
          <cell r="I513" t="str">
            <v>No impact</v>
          </cell>
        </row>
        <row r="514">
          <cell r="B514" t="str">
            <v>CTR_755</v>
          </cell>
          <cell r="I514" t="str">
            <v>No impact</v>
          </cell>
        </row>
        <row r="515">
          <cell r="B515" t="str">
            <v>LIT_733</v>
          </cell>
          <cell r="I515" t="str">
            <v>No impact</v>
          </cell>
        </row>
        <row r="516">
          <cell r="B516" t="str">
            <v>OST_301</v>
          </cell>
          <cell r="I516" t="str">
            <v>No impact</v>
          </cell>
        </row>
        <row r="517">
          <cell r="B517" t="str">
            <v>SUD_222</v>
          </cell>
          <cell r="I517" t="str">
            <v>No impact</v>
          </cell>
        </row>
        <row r="518">
          <cell r="B518" t="str">
            <v>LIT_851</v>
          </cell>
          <cell r="I518" t="str">
            <v>No impact</v>
          </cell>
        </row>
        <row r="519">
          <cell r="B519" t="str">
            <v>OST_010</v>
          </cell>
          <cell r="I519" t="str">
            <v>No impact</v>
          </cell>
        </row>
        <row r="520">
          <cell r="B520" t="str">
            <v>NRD_101</v>
          </cell>
          <cell r="I520" t="str">
            <v>REPETITIF</v>
          </cell>
        </row>
        <row r="521">
          <cell r="B521" t="str">
            <v>ADM_108</v>
          </cell>
          <cell r="I521" t="str">
            <v>No impact</v>
          </cell>
        </row>
        <row r="522">
          <cell r="B522" t="str">
            <v>LIT_174</v>
          </cell>
          <cell r="I522" t="str">
            <v>No impact</v>
          </cell>
        </row>
        <row r="523">
          <cell r="B523" t="str">
            <v>ADM_112</v>
          </cell>
          <cell r="I523" t="str">
            <v>No impact</v>
          </cell>
        </row>
        <row r="524">
          <cell r="B524" t="str">
            <v>LIT_674</v>
          </cell>
          <cell r="I524" t="str">
            <v>No impact</v>
          </cell>
        </row>
        <row r="525">
          <cell r="B525" t="str">
            <v>ADM_143</v>
          </cell>
          <cell r="I525" t="str">
            <v>No impact</v>
          </cell>
        </row>
        <row r="526">
          <cell r="B526" t="str">
            <v>LIT_271</v>
          </cell>
          <cell r="I526" t="str">
            <v>No impact</v>
          </cell>
        </row>
        <row r="527">
          <cell r="B527" t="str">
            <v>ADM_140</v>
          </cell>
          <cell r="I527" t="str">
            <v>No impact</v>
          </cell>
        </row>
        <row r="528">
          <cell r="B528" t="str">
            <v>ADM_142</v>
          </cell>
          <cell r="I528" t="str">
            <v>No impact</v>
          </cell>
        </row>
        <row r="529">
          <cell r="B529" t="str">
            <v>EXN_157</v>
          </cell>
          <cell r="I529" t="str">
            <v>No impact</v>
          </cell>
        </row>
        <row r="530">
          <cell r="B530" t="str">
            <v>EXN_233</v>
          </cell>
          <cell r="I530" t="str">
            <v>No impact</v>
          </cell>
        </row>
        <row r="531">
          <cell r="B531" t="str">
            <v>EXN_096</v>
          </cell>
          <cell r="I531" t="str">
            <v>No impact</v>
          </cell>
        </row>
        <row r="532">
          <cell r="B532" t="str">
            <v>OST_239</v>
          </cell>
          <cell r="I532" t="str">
            <v>No impact</v>
          </cell>
        </row>
        <row r="533">
          <cell r="B533" t="str">
            <v>CTR_830</v>
          </cell>
          <cell r="I533" t="str">
            <v>No impact</v>
          </cell>
        </row>
        <row r="534">
          <cell r="B534" t="str">
            <v>EXN_169</v>
          </cell>
          <cell r="I534" t="str">
            <v>No impact</v>
          </cell>
        </row>
        <row r="535">
          <cell r="B535" t="str">
            <v>OST_214</v>
          </cell>
          <cell r="I535" t="str">
            <v>No impact</v>
          </cell>
        </row>
        <row r="536">
          <cell r="B536" t="str">
            <v>SUD_120</v>
          </cell>
          <cell r="I536" t="str">
            <v>No impact</v>
          </cell>
        </row>
        <row r="537">
          <cell r="B537" t="str">
            <v>ADM_149</v>
          </cell>
          <cell r="I537" t="str">
            <v>No impact</v>
          </cell>
        </row>
        <row r="538">
          <cell r="B538" t="str">
            <v>CTR_097</v>
          </cell>
          <cell r="I538" t="str">
            <v>No impact</v>
          </cell>
        </row>
        <row r="539">
          <cell r="B539" t="str">
            <v>NRD_077</v>
          </cell>
          <cell r="I539" t="str">
            <v>No impact</v>
          </cell>
        </row>
        <row r="540">
          <cell r="B540" t="str">
            <v>ADM_133</v>
          </cell>
          <cell r="I540" t="str">
            <v>No impact</v>
          </cell>
        </row>
        <row r="541">
          <cell r="B541" t="str">
            <v>SUO_105</v>
          </cell>
          <cell r="I541" t="str">
            <v>No impact</v>
          </cell>
        </row>
        <row r="542">
          <cell r="B542" t="str">
            <v>EXN_144</v>
          </cell>
          <cell r="I542" t="str">
            <v>No impact</v>
          </cell>
        </row>
        <row r="543">
          <cell r="B543" t="str">
            <v>EXN_127</v>
          </cell>
          <cell r="I543" t="str">
            <v>No impact</v>
          </cell>
        </row>
        <row r="544">
          <cell r="B544" t="str">
            <v>ADM_094</v>
          </cell>
          <cell r="I544" t="str">
            <v>No impact</v>
          </cell>
        </row>
        <row r="545">
          <cell r="B545" t="str">
            <v>EST_073</v>
          </cell>
          <cell r="I545" t="str">
            <v>No impact</v>
          </cell>
        </row>
        <row r="546">
          <cell r="B546" t="str">
            <v>EXN_090</v>
          </cell>
          <cell r="I546" t="str">
            <v>No impact</v>
          </cell>
        </row>
        <row r="547">
          <cell r="B547" t="str">
            <v>NRD_137</v>
          </cell>
          <cell r="I547" t="str">
            <v>No impact</v>
          </cell>
        </row>
        <row r="548">
          <cell r="B548" t="str">
            <v>EXN_138</v>
          </cell>
          <cell r="I548" t="str">
            <v>No impact</v>
          </cell>
        </row>
        <row r="549">
          <cell r="B549" t="str">
            <v>LIT_766</v>
          </cell>
          <cell r="I549" t="str">
            <v>No impact</v>
          </cell>
        </row>
        <row r="550">
          <cell r="B550" t="str">
            <v>NRO_034</v>
          </cell>
          <cell r="I550" t="str">
            <v>No impact</v>
          </cell>
        </row>
        <row r="551">
          <cell r="B551" t="str">
            <v>OST_299</v>
          </cell>
          <cell r="I551" t="str">
            <v>No impact</v>
          </cell>
        </row>
        <row r="552">
          <cell r="B552" t="str">
            <v>NRO_051</v>
          </cell>
          <cell r="I552" t="str">
            <v>No impact</v>
          </cell>
        </row>
        <row r="553">
          <cell r="B553" t="str">
            <v>ADM_183</v>
          </cell>
          <cell r="I553" t="str">
            <v>No impact</v>
          </cell>
        </row>
        <row r="554">
          <cell r="B554" t="str">
            <v>OST_155</v>
          </cell>
          <cell r="I554" t="str">
            <v>No impact</v>
          </cell>
        </row>
        <row r="555">
          <cell r="B555" t="str">
            <v>SUO_215</v>
          </cell>
          <cell r="I555" t="str">
            <v>No impact</v>
          </cell>
        </row>
        <row r="556">
          <cell r="B556" t="str">
            <v>NRD_015</v>
          </cell>
          <cell r="I556" t="str">
            <v>No impact</v>
          </cell>
        </row>
        <row r="557">
          <cell r="B557" t="str">
            <v>ADM_161</v>
          </cell>
          <cell r="I557" t="str">
            <v>No impact</v>
          </cell>
        </row>
        <row r="558">
          <cell r="B558" t="str">
            <v>CTR_828</v>
          </cell>
          <cell r="I558" t="str">
            <v>No impact</v>
          </cell>
        </row>
        <row r="559">
          <cell r="B559" t="str">
            <v>CTR_273</v>
          </cell>
          <cell r="I559" t="str">
            <v>No impact</v>
          </cell>
        </row>
        <row r="560">
          <cell r="B560" t="str">
            <v>LIT_254</v>
          </cell>
          <cell r="I560" t="str">
            <v>No impact</v>
          </cell>
        </row>
        <row r="561">
          <cell r="B561" t="str">
            <v>LIT_853</v>
          </cell>
          <cell r="I561" t="str">
            <v>No impact</v>
          </cell>
        </row>
        <row r="562">
          <cell r="B562" t="str">
            <v>CTR_583</v>
          </cell>
          <cell r="I562" t="str">
            <v>INCIDENT</v>
          </cell>
        </row>
        <row r="563">
          <cell r="B563" t="str">
            <v>CTR_300</v>
          </cell>
          <cell r="I563" t="str">
            <v>No impact</v>
          </cell>
        </row>
        <row r="564">
          <cell r="B564" t="str">
            <v>CTR_376</v>
          </cell>
          <cell r="I564" t="str">
            <v>INCIDENT</v>
          </cell>
        </row>
        <row r="565">
          <cell r="B565" t="str">
            <v>ADM_066</v>
          </cell>
          <cell r="I565" t="str">
            <v>No impact</v>
          </cell>
        </row>
        <row r="566">
          <cell r="B566" t="str">
            <v>SUD_258</v>
          </cell>
          <cell r="I566" t="str">
            <v>No impact</v>
          </cell>
        </row>
        <row r="567">
          <cell r="B567" t="str">
            <v>LIT_708</v>
          </cell>
          <cell r="I567" t="str">
            <v>No impact</v>
          </cell>
        </row>
        <row r="568">
          <cell r="B568" t="str">
            <v>EXN_245</v>
          </cell>
          <cell r="I568" t="str">
            <v>No impact</v>
          </cell>
        </row>
        <row r="569">
          <cell r="B569" t="str">
            <v>OST_160</v>
          </cell>
          <cell r="I569" t="str">
            <v>No impact</v>
          </cell>
        </row>
        <row r="570">
          <cell r="B570" t="str">
            <v>OST_151</v>
          </cell>
          <cell r="I570" t="str">
            <v>No impact</v>
          </cell>
        </row>
        <row r="571">
          <cell r="B571" t="str">
            <v>EXN_237</v>
          </cell>
          <cell r="I571" t="str">
            <v>INCIDENT</v>
          </cell>
        </row>
        <row r="572">
          <cell r="B572" t="str">
            <v>CTR_520</v>
          </cell>
          <cell r="I572" t="str">
            <v>No impact</v>
          </cell>
        </row>
        <row r="573">
          <cell r="B573" t="str">
            <v>ADM_078</v>
          </cell>
          <cell r="I573" t="str">
            <v>No impact</v>
          </cell>
        </row>
        <row r="574">
          <cell r="B574" t="str">
            <v>SUO_218</v>
          </cell>
          <cell r="I574" t="str">
            <v>REPETITIF</v>
          </cell>
        </row>
        <row r="575">
          <cell r="B575" t="str">
            <v>SUO_193</v>
          </cell>
          <cell r="I575" t="str">
            <v>No impact</v>
          </cell>
        </row>
        <row r="576">
          <cell r="B576" t="str">
            <v>EXN_205</v>
          </cell>
          <cell r="I576" t="str">
            <v>No impact</v>
          </cell>
        </row>
        <row r="577">
          <cell r="B577" t="str">
            <v>OST_290</v>
          </cell>
          <cell r="I577" t="str">
            <v>No impact</v>
          </cell>
        </row>
        <row r="578">
          <cell r="B578" t="str">
            <v>ADM_187</v>
          </cell>
          <cell r="I578" t="str">
            <v>No impact</v>
          </cell>
        </row>
        <row r="579">
          <cell r="B579" t="str">
            <v>ADM_065</v>
          </cell>
          <cell r="I579" t="str">
            <v>No impact</v>
          </cell>
        </row>
        <row r="580">
          <cell r="B580" t="str">
            <v>LIT_123</v>
          </cell>
          <cell r="I580" t="str">
            <v>No impact</v>
          </cell>
        </row>
        <row r="581">
          <cell r="B581" t="str">
            <v>SUO_195</v>
          </cell>
          <cell r="I581" t="str">
            <v>No impact</v>
          </cell>
        </row>
        <row r="582">
          <cell r="B582" t="str">
            <v>ADM_144</v>
          </cell>
          <cell r="I582" t="str">
            <v>No impact</v>
          </cell>
        </row>
        <row r="583">
          <cell r="B583" t="str">
            <v>ADM_130</v>
          </cell>
          <cell r="I583" t="str">
            <v>No impact</v>
          </cell>
        </row>
        <row r="584">
          <cell r="B584" t="str">
            <v>NRO_240</v>
          </cell>
          <cell r="I584" t="str">
            <v>No impact</v>
          </cell>
        </row>
        <row r="585">
          <cell r="B585" t="str">
            <v>SUD_066</v>
          </cell>
          <cell r="I585" t="str">
            <v>No impact</v>
          </cell>
        </row>
        <row r="586">
          <cell r="B586" t="str">
            <v>CTR_464</v>
          </cell>
          <cell r="I586" t="str">
            <v>No impact</v>
          </cell>
        </row>
        <row r="587">
          <cell r="B587" t="str">
            <v>ADM_021</v>
          </cell>
          <cell r="I587" t="str">
            <v>No impact</v>
          </cell>
        </row>
        <row r="588">
          <cell r="B588" t="str">
            <v>EST_043</v>
          </cell>
          <cell r="I588" t="str">
            <v>No impact</v>
          </cell>
        </row>
        <row r="589">
          <cell r="B589" t="str">
            <v>ADM_141</v>
          </cell>
          <cell r="I589" t="str">
            <v>No impact</v>
          </cell>
        </row>
        <row r="590">
          <cell r="B590" t="str">
            <v>SUD_080</v>
          </cell>
          <cell r="I590" t="str">
            <v>No impact</v>
          </cell>
        </row>
        <row r="591">
          <cell r="B591" t="str">
            <v>LIT_646</v>
          </cell>
          <cell r="I591" t="str">
            <v>No impact</v>
          </cell>
        </row>
        <row r="592">
          <cell r="B592" t="str">
            <v>ADM_154</v>
          </cell>
          <cell r="I592" t="str">
            <v>No impact</v>
          </cell>
        </row>
        <row r="593">
          <cell r="B593" t="str">
            <v>ADM_137</v>
          </cell>
          <cell r="I593" t="str">
            <v>No impact</v>
          </cell>
        </row>
        <row r="594">
          <cell r="B594" t="str">
            <v>CTR_436</v>
          </cell>
          <cell r="I594" t="str">
            <v>No impact</v>
          </cell>
        </row>
        <row r="595">
          <cell r="B595" t="str">
            <v>LIT_727</v>
          </cell>
          <cell r="I595" t="str">
            <v>No impact</v>
          </cell>
        </row>
        <row r="596">
          <cell r="B596" t="str">
            <v>CTR_207</v>
          </cell>
          <cell r="I596" t="str">
            <v>No impact</v>
          </cell>
        </row>
        <row r="597">
          <cell r="B597" t="str">
            <v>NRD_092</v>
          </cell>
          <cell r="I597" t="str">
            <v>No impact</v>
          </cell>
        </row>
        <row r="598">
          <cell r="B598" t="str">
            <v>SUD_088</v>
          </cell>
          <cell r="I598" t="str">
            <v>No impact</v>
          </cell>
        </row>
        <row r="599">
          <cell r="B599" t="str">
            <v>SUO_012</v>
          </cell>
          <cell r="I599" t="str">
            <v>No impact</v>
          </cell>
        </row>
        <row r="600">
          <cell r="B600" t="str">
            <v>EXN_192</v>
          </cell>
          <cell r="I600" t="str">
            <v>No impact</v>
          </cell>
        </row>
        <row r="601">
          <cell r="B601" t="str">
            <v>ADM_052</v>
          </cell>
          <cell r="I601" t="str">
            <v>No impact</v>
          </cell>
        </row>
        <row r="602">
          <cell r="B602" t="str">
            <v>ADM_082</v>
          </cell>
          <cell r="I602" t="str">
            <v>No impact</v>
          </cell>
        </row>
        <row r="603">
          <cell r="B603" t="str">
            <v>NRD_128</v>
          </cell>
          <cell r="I603" t="str">
            <v>No impact</v>
          </cell>
        </row>
        <row r="604">
          <cell r="B604" t="str">
            <v>EST_096</v>
          </cell>
          <cell r="I604" t="str">
            <v>No impact</v>
          </cell>
        </row>
        <row r="605">
          <cell r="B605" t="str">
            <v>SUO_150</v>
          </cell>
          <cell r="I605" t="str">
            <v>No impact</v>
          </cell>
        </row>
        <row r="606">
          <cell r="B606" t="str">
            <v>SUD_094</v>
          </cell>
          <cell r="I606" t="str">
            <v>No impact</v>
          </cell>
        </row>
        <row r="607">
          <cell r="B607" t="str">
            <v>LIT_462</v>
          </cell>
          <cell r="I607" t="str">
            <v>No impact</v>
          </cell>
        </row>
        <row r="608">
          <cell r="B608" t="str">
            <v>CTR_594</v>
          </cell>
          <cell r="I608" t="str">
            <v>No impact</v>
          </cell>
        </row>
        <row r="609">
          <cell r="B609" t="str">
            <v>EXN_181</v>
          </cell>
          <cell r="I609" t="str">
            <v>No impact</v>
          </cell>
        </row>
        <row r="610">
          <cell r="B610" t="str">
            <v>EXN_034</v>
          </cell>
          <cell r="I610" t="str">
            <v>No impact</v>
          </cell>
        </row>
        <row r="611">
          <cell r="B611" t="str">
            <v>NRD_153</v>
          </cell>
          <cell r="I611" t="str">
            <v>No impact</v>
          </cell>
        </row>
        <row r="612">
          <cell r="B612" t="str">
            <v>LIT_858</v>
          </cell>
          <cell r="I612" t="str">
            <v>No impact</v>
          </cell>
        </row>
        <row r="613">
          <cell r="B613" t="str">
            <v>ADM_015</v>
          </cell>
          <cell r="I613" t="str">
            <v>No impact</v>
          </cell>
        </row>
        <row r="614">
          <cell r="B614" t="str">
            <v>CTR_029</v>
          </cell>
          <cell r="I614" t="str">
            <v>No impact</v>
          </cell>
        </row>
        <row r="615">
          <cell r="B615" t="str">
            <v>EST_008</v>
          </cell>
          <cell r="I615" t="str">
            <v>No impact</v>
          </cell>
        </row>
        <row r="616">
          <cell r="B616" t="str">
            <v>LIT_292</v>
          </cell>
          <cell r="I616" t="str">
            <v>No impact</v>
          </cell>
        </row>
        <row r="617">
          <cell r="B617" t="str">
            <v>ADM_026</v>
          </cell>
          <cell r="I617" t="str">
            <v>No impact</v>
          </cell>
        </row>
        <row r="618">
          <cell r="B618" t="str">
            <v>LIT_339</v>
          </cell>
          <cell r="I618" t="str">
            <v>No impact</v>
          </cell>
        </row>
        <row r="619">
          <cell r="B619" t="str">
            <v>ADM_138</v>
          </cell>
          <cell r="I619" t="str">
            <v>No impact</v>
          </cell>
        </row>
        <row r="620">
          <cell r="B620" t="str">
            <v>SUD_257</v>
          </cell>
          <cell r="I620" t="str">
            <v>No impact</v>
          </cell>
        </row>
        <row r="621">
          <cell r="B621" t="str">
            <v>NRO_091</v>
          </cell>
          <cell r="I621" t="str">
            <v>No impact</v>
          </cell>
        </row>
        <row r="622">
          <cell r="B622" t="str">
            <v>EXN_131</v>
          </cell>
          <cell r="I622" t="str">
            <v>No impact</v>
          </cell>
        </row>
        <row r="623">
          <cell r="B623" t="str">
            <v>EXN_807</v>
          </cell>
          <cell r="I623" t="str">
            <v>No impact</v>
          </cell>
        </row>
        <row r="624">
          <cell r="B624" t="str">
            <v>OST_251</v>
          </cell>
          <cell r="I624" t="str">
            <v>No impact</v>
          </cell>
        </row>
        <row r="625">
          <cell r="B625" t="str">
            <v>LIT_180</v>
          </cell>
          <cell r="I625" t="str">
            <v>No impact</v>
          </cell>
        </row>
        <row r="626">
          <cell r="B626" t="str">
            <v>LIT_134</v>
          </cell>
          <cell r="I626" t="str">
            <v>No impact</v>
          </cell>
        </row>
        <row r="627">
          <cell r="B627" t="str">
            <v>ADM_045</v>
          </cell>
          <cell r="I627" t="str">
            <v>No impact</v>
          </cell>
        </row>
        <row r="628">
          <cell r="B628" t="str">
            <v>EXN_045</v>
          </cell>
          <cell r="I628" t="str">
            <v>No impact</v>
          </cell>
        </row>
        <row r="629">
          <cell r="B629" t="str">
            <v>LIT_175</v>
          </cell>
          <cell r="I629" t="str">
            <v>No impact</v>
          </cell>
        </row>
        <row r="630">
          <cell r="B630" t="str">
            <v>SUD_076</v>
          </cell>
          <cell r="I630" t="str">
            <v>No impact</v>
          </cell>
        </row>
        <row r="631">
          <cell r="B631" t="str">
            <v>OST_119</v>
          </cell>
          <cell r="I631" t="str">
            <v>No impact</v>
          </cell>
        </row>
        <row r="632">
          <cell r="B632" t="str">
            <v>SUD_091</v>
          </cell>
          <cell r="I632" t="str">
            <v>No impact</v>
          </cell>
        </row>
        <row r="633">
          <cell r="B633" t="str">
            <v>OST_282</v>
          </cell>
          <cell r="I633" t="str">
            <v>No impact</v>
          </cell>
        </row>
        <row r="634">
          <cell r="B634" t="str">
            <v>CTR_367</v>
          </cell>
          <cell r="I634" t="str">
            <v>No impact</v>
          </cell>
        </row>
        <row r="635">
          <cell r="B635" t="str">
            <v>LIT_107</v>
          </cell>
          <cell r="I635" t="str">
            <v>No impact</v>
          </cell>
        </row>
        <row r="636">
          <cell r="B636" t="str">
            <v>LIT_705</v>
          </cell>
          <cell r="I636" t="str">
            <v>No impact</v>
          </cell>
        </row>
        <row r="637">
          <cell r="B637" t="str">
            <v>NRD_188</v>
          </cell>
          <cell r="I637" t="str">
            <v>No impact</v>
          </cell>
        </row>
        <row r="638">
          <cell r="B638" t="str">
            <v>CTR_163</v>
          </cell>
          <cell r="I638" t="str">
            <v>No impact</v>
          </cell>
        </row>
        <row r="639">
          <cell r="B639" t="str">
            <v>EXN_251</v>
          </cell>
          <cell r="I639" t="str">
            <v>No impact</v>
          </cell>
        </row>
        <row r="640">
          <cell r="B640" t="str">
            <v>EST_012</v>
          </cell>
          <cell r="I640" t="str">
            <v>REPETITIF</v>
          </cell>
        </row>
        <row r="641">
          <cell r="B641" t="str">
            <v>OST_256</v>
          </cell>
          <cell r="I641" t="str">
            <v>No impact</v>
          </cell>
        </row>
        <row r="642">
          <cell r="B642" t="str">
            <v>SUD_226</v>
          </cell>
          <cell r="I642" t="str">
            <v>No impact</v>
          </cell>
        </row>
        <row r="643">
          <cell r="B643" t="str">
            <v>OST_293</v>
          </cell>
          <cell r="I643" t="str">
            <v>No impact</v>
          </cell>
        </row>
        <row r="644">
          <cell r="B644" t="str">
            <v>SUO_047</v>
          </cell>
          <cell r="I644" t="str">
            <v>No impact</v>
          </cell>
        </row>
        <row r="645">
          <cell r="B645" t="str">
            <v>ADM_014</v>
          </cell>
          <cell r="I645" t="str">
            <v>No impact</v>
          </cell>
        </row>
        <row r="646">
          <cell r="B646" t="str">
            <v>LIT_098</v>
          </cell>
          <cell r="I646" t="str">
            <v>No impact</v>
          </cell>
        </row>
        <row r="647">
          <cell r="B647" t="str">
            <v>EST_042</v>
          </cell>
          <cell r="I647" t="str">
            <v>No impact</v>
          </cell>
        </row>
        <row r="648">
          <cell r="B648" t="str">
            <v>EXN_010</v>
          </cell>
          <cell r="I648" t="str">
            <v>No impact</v>
          </cell>
        </row>
        <row r="649">
          <cell r="B649" t="str">
            <v>SUO_086</v>
          </cell>
          <cell r="I649" t="str">
            <v>No impact</v>
          </cell>
        </row>
        <row r="650">
          <cell r="B650" t="str">
            <v>OST_205</v>
          </cell>
          <cell r="I650" t="str">
            <v>No impact</v>
          </cell>
        </row>
        <row r="651">
          <cell r="B651" t="str">
            <v>CTR_434</v>
          </cell>
          <cell r="I651" t="str">
            <v>No impact</v>
          </cell>
        </row>
        <row r="652">
          <cell r="B652" t="str">
            <v>LIT_176</v>
          </cell>
          <cell r="I652" t="str">
            <v>No impact</v>
          </cell>
        </row>
        <row r="653">
          <cell r="B653" t="str">
            <v>OST_274</v>
          </cell>
          <cell r="I653" t="str">
            <v>No impact</v>
          </cell>
        </row>
        <row r="654">
          <cell r="B654" t="str">
            <v>ADM_162</v>
          </cell>
          <cell r="I654" t="str">
            <v>No impact</v>
          </cell>
        </row>
        <row r="655">
          <cell r="B655" t="str">
            <v>ADM_099</v>
          </cell>
          <cell r="I655" t="str">
            <v>No impact</v>
          </cell>
        </row>
        <row r="656">
          <cell r="B656" t="str">
            <v>ADM_119</v>
          </cell>
          <cell r="I656" t="str">
            <v>No impact</v>
          </cell>
        </row>
        <row r="657">
          <cell r="B657" t="str">
            <v>OST_300</v>
          </cell>
          <cell r="I657" t="str">
            <v>No impact</v>
          </cell>
        </row>
        <row r="658">
          <cell r="B658" t="str">
            <v>SUO_045</v>
          </cell>
          <cell r="I658" t="str">
            <v>No impact</v>
          </cell>
        </row>
        <row r="659">
          <cell r="B659" t="str">
            <v>ADM_038</v>
          </cell>
          <cell r="I659" t="str">
            <v>No impact</v>
          </cell>
        </row>
        <row r="660">
          <cell r="B660" t="str">
            <v>ADM_179</v>
          </cell>
          <cell r="I660" t="str">
            <v>No impact</v>
          </cell>
        </row>
        <row r="661">
          <cell r="B661" t="str">
            <v>OST_044</v>
          </cell>
          <cell r="I661" t="str">
            <v>No impact</v>
          </cell>
        </row>
        <row r="662">
          <cell r="B662" t="str">
            <v>ADM_114</v>
          </cell>
          <cell r="I662" t="str">
            <v>No impact</v>
          </cell>
        </row>
        <row r="663">
          <cell r="B663" t="str">
            <v>ADM_128</v>
          </cell>
          <cell r="I663" t="str">
            <v>No impact</v>
          </cell>
        </row>
        <row r="664">
          <cell r="B664" t="str">
            <v>ADM_010</v>
          </cell>
          <cell r="I664" t="str">
            <v>No impact</v>
          </cell>
        </row>
        <row r="665">
          <cell r="B665" t="str">
            <v>SUO_109</v>
          </cell>
          <cell r="I665" t="str">
            <v>No impact</v>
          </cell>
        </row>
        <row r="666">
          <cell r="B666" t="str">
            <v>NRO_227</v>
          </cell>
          <cell r="I666" t="str">
            <v>No impact</v>
          </cell>
        </row>
        <row r="667">
          <cell r="B667" t="str">
            <v>OST_067</v>
          </cell>
          <cell r="I667" t="str">
            <v>No impact</v>
          </cell>
        </row>
        <row r="668">
          <cell r="B668" t="str">
            <v>ADM_178</v>
          </cell>
          <cell r="I668" t="str">
            <v>No impact</v>
          </cell>
        </row>
        <row r="669">
          <cell r="B669" t="str">
            <v>OST_233</v>
          </cell>
          <cell r="I669" t="str">
            <v>No impact</v>
          </cell>
        </row>
        <row r="670">
          <cell r="B670" t="str">
            <v>ADM_103</v>
          </cell>
          <cell r="I670" t="str">
            <v>No impact</v>
          </cell>
        </row>
        <row r="671">
          <cell r="B671" t="str">
            <v>EXN_160</v>
          </cell>
          <cell r="I671" t="str">
            <v>No impact</v>
          </cell>
        </row>
        <row r="672">
          <cell r="B672" t="str">
            <v>EXN_041</v>
          </cell>
          <cell r="I672" t="str">
            <v>No impact</v>
          </cell>
        </row>
        <row r="673">
          <cell r="B673" t="str">
            <v>EXN_001</v>
          </cell>
          <cell r="I673" t="str">
            <v>No impact</v>
          </cell>
        </row>
        <row r="674">
          <cell r="B674" t="str">
            <v>ADM_034</v>
          </cell>
          <cell r="I674" t="str">
            <v>No impact</v>
          </cell>
        </row>
        <row r="675">
          <cell r="B675" t="str">
            <v>ADM_017</v>
          </cell>
          <cell r="I675" t="str">
            <v>No impact</v>
          </cell>
        </row>
        <row r="676">
          <cell r="B676" t="str">
            <v>ADM_131</v>
          </cell>
          <cell r="I676" t="str">
            <v>No impact</v>
          </cell>
        </row>
        <row r="677">
          <cell r="B677" t="str">
            <v>EXN_022</v>
          </cell>
          <cell r="I677" t="str">
            <v>No impact</v>
          </cell>
        </row>
        <row r="678">
          <cell r="B678" t="str">
            <v>ADM_069</v>
          </cell>
          <cell r="I678" t="str">
            <v>No impact</v>
          </cell>
        </row>
        <row r="679">
          <cell r="B679" t="str">
            <v>ADM_064</v>
          </cell>
          <cell r="I679" t="str">
            <v>No impact</v>
          </cell>
        </row>
        <row r="680">
          <cell r="B680" t="str">
            <v>ADM_127</v>
          </cell>
          <cell r="I680" t="str">
            <v>No impact</v>
          </cell>
        </row>
        <row r="681">
          <cell r="B681" t="str">
            <v>OST_073</v>
          </cell>
          <cell r="I681" t="str">
            <v>No impact</v>
          </cell>
        </row>
        <row r="682">
          <cell r="B682" t="str">
            <v>ADM_003</v>
          </cell>
          <cell r="I682" t="str">
            <v>No impact</v>
          </cell>
        </row>
        <row r="683">
          <cell r="B683" t="str">
            <v>ADM_083</v>
          </cell>
          <cell r="I683" t="str">
            <v>No impact</v>
          </cell>
        </row>
        <row r="684">
          <cell r="B684" t="str">
            <v>ADM_075</v>
          </cell>
          <cell r="I684" t="str">
            <v>No impact</v>
          </cell>
        </row>
        <row r="685">
          <cell r="B685" t="str">
            <v>ADM_076</v>
          </cell>
          <cell r="I685" t="str">
            <v>No impact</v>
          </cell>
        </row>
        <row r="686">
          <cell r="B686" t="str">
            <v>LIT_162</v>
          </cell>
          <cell r="I686" t="str">
            <v>No impact</v>
          </cell>
        </row>
        <row r="687">
          <cell r="B687" t="str">
            <v>LIT_587</v>
          </cell>
          <cell r="I687" t="str">
            <v>No impact</v>
          </cell>
        </row>
        <row r="688">
          <cell r="B688" t="str">
            <v>ADM_176</v>
          </cell>
          <cell r="I688" t="str">
            <v>No impact</v>
          </cell>
        </row>
        <row r="689">
          <cell r="B689" t="str">
            <v>NRD_149</v>
          </cell>
          <cell r="I689" t="str">
            <v>No impact</v>
          </cell>
        </row>
        <row r="690">
          <cell r="B690" t="str">
            <v>SUD_245</v>
          </cell>
          <cell r="I690" t="str">
            <v>No impact</v>
          </cell>
        </row>
        <row r="691">
          <cell r="B691" t="str">
            <v>ADM_174</v>
          </cell>
          <cell r="I691" t="str">
            <v>No impact</v>
          </cell>
        </row>
        <row r="692">
          <cell r="B692" t="str">
            <v>OST_211</v>
          </cell>
          <cell r="I692" t="str">
            <v>No impact</v>
          </cell>
        </row>
        <row r="693">
          <cell r="B693" t="str">
            <v>ADM_122</v>
          </cell>
          <cell r="I693" t="str">
            <v>No impact</v>
          </cell>
        </row>
        <row r="694">
          <cell r="B694" t="str">
            <v>LIT_136</v>
          </cell>
          <cell r="I694" t="str">
            <v>No impact</v>
          </cell>
        </row>
        <row r="695">
          <cell r="B695" t="str">
            <v>EXN_207</v>
          </cell>
          <cell r="I695" t="str">
            <v>No impact</v>
          </cell>
        </row>
        <row r="696">
          <cell r="B696" t="str">
            <v>SUO_021</v>
          </cell>
          <cell r="I696" t="str">
            <v>No impact</v>
          </cell>
        </row>
        <row r="697">
          <cell r="B697" t="str">
            <v>EXN_126</v>
          </cell>
          <cell r="I697" t="str">
            <v>No impact</v>
          </cell>
        </row>
        <row r="698">
          <cell r="B698" t="str">
            <v>ADM_098</v>
          </cell>
          <cell r="I698" t="str">
            <v>No impact</v>
          </cell>
        </row>
        <row r="699">
          <cell r="B699" t="str">
            <v>NRO_231</v>
          </cell>
          <cell r="I699" t="str">
            <v>No impact</v>
          </cell>
        </row>
        <row r="700">
          <cell r="B700" t="str">
            <v>ADM_006</v>
          </cell>
          <cell r="I700" t="str">
            <v>No impact</v>
          </cell>
        </row>
        <row r="701">
          <cell r="B701" t="str">
            <v>EXN_128</v>
          </cell>
          <cell r="I701" t="str">
            <v>No impact</v>
          </cell>
        </row>
        <row r="702">
          <cell r="B702" t="str">
            <v>LIT_133</v>
          </cell>
          <cell r="I702" t="str">
            <v>No impact</v>
          </cell>
        </row>
        <row r="703">
          <cell r="B703" t="str">
            <v>ADM_111</v>
          </cell>
          <cell r="I703" t="str">
            <v>No impact</v>
          </cell>
        </row>
        <row r="704">
          <cell r="B704" t="str">
            <v>NRO_218</v>
          </cell>
          <cell r="I704" t="str">
            <v>No impact</v>
          </cell>
        </row>
        <row r="705">
          <cell r="B705" t="str">
            <v>CTR_276</v>
          </cell>
          <cell r="I705" t="str">
            <v>No impact</v>
          </cell>
        </row>
        <row r="706">
          <cell r="B706" t="str">
            <v>NRD_111</v>
          </cell>
          <cell r="I706" t="str">
            <v>No impact</v>
          </cell>
        </row>
        <row r="707">
          <cell r="B707" t="str">
            <v>SUO_213</v>
          </cell>
          <cell r="I707" t="str">
            <v>No impact</v>
          </cell>
        </row>
        <row r="708">
          <cell r="B708" t="str">
            <v>NRD_078</v>
          </cell>
          <cell r="I708" t="str">
            <v>No impact</v>
          </cell>
        </row>
        <row r="709">
          <cell r="B709" t="str">
            <v>LIT_365</v>
          </cell>
          <cell r="I709" t="str">
            <v>No impact</v>
          </cell>
        </row>
        <row r="710">
          <cell r="B710" t="str">
            <v>ADM_042</v>
          </cell>
          <cell r="I710" t="str">
            <v>No impact</v>
          </cell>
        </row>
        <row r="711">
          <cell r="B711" t="str">
            <v>NRD_091</v>
          </cell>
          <cell r="I711" t="str">
            <v>INCIDENT</v>
          </cell>
        </row>
        <row r="712">
          <cell r="B712" t="str">
            <v>NRO_219</v>
          </cell>
          <cell r="I712" t="str">
            <v>No impact</v>
          </cell>
        </row>
        <row r="713">
          <cell r="B713" t="str">
            <v>EXN_118</v>
          </cell>
          <cell r="I713" t="str">
            <v>No impact</v>
          </cell>
        </row>
        <row r="714">
          <cell r="B714" t="str">
            <v>SUO_230</v>
          </cell>
          <cell r="I714" t="str">
            <v>No impact</v>
          </cell>
        </row>
        <row r="715">
          <cell r="B715" t="str">
            <v>NRO_010</v>
          </cell>
          <cell r="I715" t="str">
            <v>No impact</v>
          </cell>
        </row>
        <row r="716">
          <cell r="B716" t="str">
            <v>NRD_070</v>
          </cell>
          <cell r="I716" t="str">
            <v>No impact</v>
          </cell>
        </row>
        <row r="717">
          <cell r="B717" t="str">
            <v>SUO_184</v>
          </cell>
          <cell r="I717" t="str">
            <v>No impact</v>
          </cell>
        </row>
        <row r="718">
          <cell r="B718" t="str">
            <v>NRD_180</v>
          </cell>
          <cell r="I718" t="str">
            <v>No impact</v>
          </cell>
        </row>
        <row r="719">
          <cell r="B719" t="str">
            <v>SUO_006</v>
          </cell>
          <cell r="I719" t="str">
            <v>No impact</v>
          </cell>
        </row>
        <row r="720">
          <cell r="B720" t="str">
            <v>SUO_231</v>
          </cell>
          <cell r="I720" t="str">
            <v>No impact</v>
          </cell>
        </row>
        <row r="721">
          <cell r="B721" t="str">
            <v>EST_014</v>
          </cell>
          <cell r="I721" t="str">
            <v>No impact</v>
          </cell>
        </row>
        <row r="722">
          <cell r="B722" t="str">
            <v>SUO_226</v>
          </cell>
          <cell r="I722" t="str">
            <v>No impact</v>
          </cell>
        </row>
        <row r="723">
          <cell r="B723" t="str">
            <v>SUO_237</v>
          </cell>
          <cell r="I723" t="str">
            <v>No impact</v>
          </cell>
        </row>
        <row r="724">
          <cell r="B724" t="str">
            <v>EXN_273</v>
          </cell>
          <cell r="I724" t="str">
            <v>No impact</v>
          </cell>
        </row>
        <row r="725">
          <cell r="B725" t="str">
            <v>CTR_546</v>
          </cell>
          <cell r="I725" t="str">
            <v>No impact</v>
          </cell>
        </row>
        <row r="726">
          <cell r="B726" t="str">
            <v>CTR_547</v>
          </cell>
          <cell r="I726" t="str">
            <v>No impact</v>
          </cell>
        </row>
        <row r="727">
          <cell r="B727" t="str">
            <v>EST_048</v>
          </cell>
          <cell r="I727" t="str">
            <v>No impact</v>
          </cell>
        </row>
        <row r="728">
          <cell r="B728" t="str">
            <v>SUD_092</v>
          </cell>
          <cell r="I728" t="str">
            <v>No impact</v>
          </cell>
        </row>
        <row r="729">
          <cell r="B729" t="str">
            <v>SUO_163</v>
          </cell>
          <cell r="I729" t="str">
            <v>No impact</v>
          </cell>
        </row>
        <row r="730">
          <cell r="B730" t="str">
            <v>SUO_125</v>
          </cell>
          <cell r="I730" t="str">
            <v>No impact</v>
          </cell>
        </row>
        <row r="731">
          <cell r="B731" t="str">
            <v>OST_158</v>
          </cell>
          <cell r="I731" t="str">
            <v>No impact</v>
          </cell>
        </row>
        <row r="732">
          <cell r="B732" t="str">
            <v>SUD_069</v>
          </cell>
          <cell r="I732" t="str">
            <v>No impact</v>
          </cell>
        </row>
        <row r="733">
          <cell r="B733" t="str">
            <v>NRO_092</v>
          </cell>
          <cell r="I733" t="str">
            <v>No impact</v>
          </cell>
        </row>
        <row r="734">
          <cell r="B734" t="str">
            <v>OST_262</v>
          </cell>
          <cell r="I734" t="str">
            <v>No impact</v>
          </cell>
        </row>
        <row r="735">
          <cell r="B735" t="str">
            <v>EST_041</v>
          </cell>
          <cell r="I735" t="str">
            <v>No impact</v>
          </cell>
        </row>
        <row r="736">
          <cell r="B736" t="str">
            <v>CTR_181</v>
          </cell>
          <cell r="I736" t="str">
            <v>No impact</v>
          </cell>
        </row>
        <row r="737">
          <cell r="B737" t="str">
            <v>ADM_068</v>
          </cell>
          <cell r="I737" t="str">
            <v>No impact</v>
          </cell>
        </row>
        <row r="738">
          <cell r="B738" t="str">
            <v>OST_038</v>
          </cell>
          <cell r="I738" t="str">
            <v>No impact</v>
          </cell>
        </row>
        <row r="739">
          <cell r="B739" t="str">
            <v>EXN_100</v>
          </cell>
          <cell r="I739" t="str">
            <v>No impact</v>
          </cell>
        </row>
        <row r="740">
          <cell r="B740" t="str">
            <v>OST_182</v>
          </cell>
          <cell r="I740" t="str">
            <v>No impact</v>
          </cell>
        </row>
        <row r="741">
          <cell r="B741" t="str">
            <v>EST_018</v>
          </cell>
          <cell r="I741" t="str">
            <v>No impact</v>
          </cell>
        </row>
        <row r="742">
          <cell r="B742" t="str">
            <v>ADM_008</v>
          </cell>
          <cell r="I742" t="str">
            <v>No impact</v>
          </cell>
        </row>
        <row r="743">
          <cell r="B743" t="str">
            <v>EXN_272</v>
          </cell>
          <cell r="I743" t="str">
            <v>No impact</v>
          </cell>
        </row>
        <row r="744">
          <cell r="B744" t="str">
            <v>ADM_004</v>
          </cell>
          <cell r="I744" t="str">
            <v>No impact</v>
          </cell>
        </row>
        <row r="745">
          <cell r="B745" t="str">
            <v>SUO_007</v>
          </cell>
          <cell r="I745" t="str">
            <v>No impact</v>
          </cell>
        </row>
        <row r="746">
          <cell r="B746" t="str">
            <v>OST_277</v>
          </cell>
          <cell r="I746" t="str">
            <v>No impact</v>
          </cell>
        </row>
        <row r="747">
          <cell r="B747" t="str">
            <v>NRD_022</v>
          </cell>
          <cell r="I747" t="str">
            <v>No impact</v>
          </cell>
        </row>
        <row r="748">
          <cell r="B748" t="str">
            <v>OST_089</v>
          </cell>
          <cell r="I748" t="str">
            <v>No impact</v>
          </cell>
        </row>
        <row r="749">
          <cell r="B749" t="str">
            <v>OST_026</v>
          </cell>
          <cell r="I749" t="str">
            <v>No impact</v>
          </cell>
        </row>
        <row r="750">
          <cell r="B750" t="str">
            <v>CTR_427</v>
          </cell>
          <cell r="I750" t="str">
            <v>No impact</v>
          </cell>
        </row>
        <row r="751">
          <cell r="B751" t="str">
            <v>LIT_122</v>
          </cell>
          <cell r="I751" t="str">
            <v>REPETITIF</v>
          </cell>
        </row>
        <row r="752">
          <cell r="B752" t="str">
            <v>ADM_005</v>
          </cell>
          <cell r="I752" t="str">
            <v>No impact</v>
          </cell>
        </row>
        <row r="753">
          <cell r="B753" t="str">
            <v>LIT_003</v>
          </cell>
          <cell r="I753" t="str">
            <v>No impact</v>
          </cell>
        </row>
        <row r="754">
          <cell r="B754" t="str">
            <v>CTR_071</v>
          </cell>
          <cell r="I754" t="str">
            <v>No impact</v>
          </cell>
        </row>
        <row r="755">
          <cell r="B755" t="str">
            <v>CTR_477</v>
          </cell>
          <cell r="I755" t="str">
            <v>No impact</v>
          </cell>
        </row>
        <row r="756">
          <cell r="B756" t="str">
            <v>LIT_687</v>
          </cell>
          <cell r="I756" t="str">
            <v>REPETITIF</v>
          </cell>
        </row>
        <row r="757">
          <cell r="B757" t="str">
            <v>ADM_084</v>
          </cell>
          <cell r="I757" t="str">
            <v>No impact</v>
          </cell>
        </row>
        <row r="758">
          <cell r="B758" t="str">
            <v>CTR_046</v>
          </cell>
          <cell r="I758" t="str">
            <v>REPETITIF</v>
          </cell>
        </row>
        <row r="759">
          <cell r="B759" t="str">
            <v>LIT_651</v>
          </cell>
          <cell r="I759" t="str">
            <v>No impact</v>
          </cell>
        </row>
        <row r="760">
          <cell r="B760" t="str">
            <v>CTR_382</v>
          </cell>
          <cell r="I760" t="str">
            <v>No impact</v>
          </cell>
        </row>
        <row r="761">
          <cell r="B761" t="str">
            <v>CTR_315</v>
          </cell>
          <cell r="I761" t="str">
            <v>No impact</v>
          </cell>
        </row>
        <row r="762">
          <cell r="B762" t="str">
            <v>SUD_042</v>
          </cell>
          <cell r="I762" t="str">
            <v>No impact</v>
          </cell>
        </row>
        <row r="763">
          <cell r="B763" t="str">
            <v>OST_140</v>
          </cell>
          <cell r="I763" t="str">
            <v>No impact</v>
          </cell>
        </row>
        <row r="764">
          <cell r="B764" t="str">
            <v>LIT_850</v>
          </cell>
          <cell r="I764" t="str">
            <v>No impact</v>
          </cell>
        </row>
        <row r="765">
          <cell r="B765" t="str">
            <v>SUO_186</v>
          </cell>
          <cell r="I765" t="str">
            <v>No impact</v>
          </cell>
        </row>
        <row r="766">
          <cell r="B766" t="str">
            <v>LIT_091</v>
          </cell>
          <cell r="I766" t="str">
            <v>INCIDENT</v>
          </cell>
        </row>
        <row r="767">
          <cell r="B767" t="str">
            <v>CTR_133</v>
          </cell>
          <cell r="I767" t="str">
            <v>INCIDENT</v>
          </cell>
        </row>
        <row r="768">
          <cell r="B768" t="str">
            <v>CTR_199</v>
          </cell>
          <cell r="I768" t="str">
            <v>No impact</v>
          </cell>
        </row>
        <row r="769">
          <cell r="B769" t="str">
            <v>CTR_776</v>
          </cell>
          <cell r="I769" t="str">
            <v>No impact</v>
          </cell>
        </row>
        <row r="770">
          <cell r="B770" t="str">
            <v>CTR_344</v>
          </cell>
          <cell r="I770" t="str">
            <v>No impact</v>
          </cell>
        </row>
        <row r="771">
          <cell r="B771" t="str">
            <v>OST_263</v>
          </cell>
          <cell r="I771" t="str">
            <v>No impact</v>
          </cell>
        </row>
        <row r="772">
          <cell r="B772" t="str">
            <v>LIT_670</v>
          </cell>
          <cell r="I772" t="str">
            <v>INCIDENT</v>
          </cell>
        </row>
        <row r="773">
          <cell r="B773" t="str">
            <v>LIT_092</v>
          </cell>
          <cell r="I773" t="str">
            <v>REPETITIF</v>
          </cell>
        </row>
        <row r="774">
          <cell r="B774" t="str">
            <v>LIT_129</v>
          </cell>
          <cell r="I774" t="str">
            <v>No impact</v>
          </cell>
        </row>
        <row r="775">
          <cell r="B775" t="str">
            <v>SUO_061</v>
          </cell>
          <cell r="I775" t="str">
            <v>INCIDENT</v>
          </cell>
        </row>
        <row r="776">
          <cell r="B776" t="str">
            <v>SUO_101</v>
          </cell>
          <cell r="I776" t="str">
            <v>No impact</v>
          </cell>
        </row>
        <row r="777">
          <cell r="B777" t="str">
            <v>EST_118</v>
          </cell>
          <cell r="I777" t="str">
            <v>No impact</v>
          </cell>
        </row>
        <row r="778">
          <cell r="B778" t="str">
            <v>CTR_458</v>
          </cell>
          <cell r="I778" t="str">
            <v>No impact</v>
          </cell>
        </row>
        <row r="779">
          <cell r="B779" t="str">
            <v>SUO_170</v>
          </cell>
          <cell r="I779" t="str">
            <v>No impact</v>
          </cell>
        </row>
        <row r="780">
          <cell r="B780" t="str">
            <v>CTR_662</v>
          </cell>
          <cell r="I780" t="str">
            <v>No impact</v>
          </cell>
        </row>
        <row r="781">
          <cell r="B781" t="str">
            <v>CTR_865</v>
          </cell>
          <cell r="I781" t="str">
            <v>INCIDENT</v>
          </cell>
        </row>
        <row r="782">
          <cell r="B782" t="str">
            <v>SUO_048</v>
          </cell>
          <cell r="I782" t="str">
            <v>No impact</v>
          </cell>
        </row>
        <row r="783">
          <cell r="B783" t="str">
            <v>LIT_488</v>
          </cell>
          <cell r="I783" t="str">
            <v>No impact</v>
          </cell>
        </row>
        <row r="784">
          <cell r="B784" t="str">
            <v>CTR_709</v>
          </cell>
          <cell r="I784" t="str">
            <v>No impact</v>
          </cell>
        </row>
        <row r="785">
          <cell r="B785" t="str">
            <v>LIT_690</v>
          </cell>
          <cell r="I785" t="str">
            <v>No impact</v>
          </cell>
        </row>
        <row r="786">
          <cell r="B786" t="str">
            <v>CTR_943</v>
          </cell>
          <cell r="I786" t="str">
            <v>No impact</v>
          </cell>
        </row>
        <row r="787">
          <cell r="B787" t="str">
            <v>NRO_065</v>
          </cell>
          <cell r="I787" t="str">
            <v>REPETITIF</v>
          </cell>
        </row>
        <row r="788">
          <cell r="B788" t="str">
            <v>ADM_011</v>
          </cell>
          <cell r="I788" t="str">
            <v>No impact</v>
          </cell>
        </row>
        <row r="789">
          <cell r="B789" t="str">
            <v>CTR_735</v>
          </cell>
          <cell r="I789" t="str">
            <v>No impact</v>
          </cell>
        </row>
        <row r="790">
          <cell r="B790" t="str">
            <v>CTR_567</v>
          </cell>
          <cell r="I790" t="str">
            <v>No impact</v>
          </cell>
        </row>
        <row r="791">
          <cell r="B791" t="str">
            <v>LIT_050</v>
          </cell>
          <cell r="I791" t="str">
            <v>No impact</v>
          </cell>
        </row>
        <row r="792">
          <cell r="B792" t="str">
            <v>LIT_154</v>
          </cell>
          <cell r="I792" t="str">
            <v>No impact</v>
          </cell>
        </row>
        <row r="793">
          <cell r="B793" t="str">
            <v>LIT_459</v>
          </cell>
          <cell r="I793" t="str">
            <v>No impact</v>
          </cell>
        </row>
        <row r="794">
          <cell r="B794" t="str">
            <v>CTR_419</v>
          </cell>
          <cell r="I794" t="str">
            <v>No impact</v>
          </cell>
        </row>
        <row r="795">
          <cell r="B795" t="str">
            <v>CTR_212</v>
          </cell>
          <cell r="I795" t="str">
            <v>No impact</v>
          </cell>
        </row>
        <row r="796">
          <cell r="B796" t="str">
            <v>CTR_069</v>
          </cell>
          <cell r="I796" t="str">
            <v>No impact</v>
          </cell>
        </row>
        <row r="797">
          <cell r="B797" t="str">
            <v>LIT_675</v>
          </cell>
          <cell r="I797" t="str">
            <v>No impact</v>
          </cell>
        </row>
        <row r="798">
          <cell r="B798" t="str">
            <v>CTR_651</v>
          </cell>
          <cell r="I798" t="str">
            <v>REPETITIF</v>
          </cell>
        </row>
        <row r="799">
          <cell r="B799" t="str">
            <v>EXN_210</v>
          </cell>
          <cell r="I799" t="str">
            <v>No impact</v>
          </cell>
        </row>
        <row r="800">
          <cell r="B800" t="str">
            <v>EXN_218</v>
          </cell>
          <cell r="I800" t="str">
            <v>No impact</v>
          </cell>
        </row>
        <row r="801">
          <cell r="B801" t="str">
            <v>SUO_240</v>
          </cell>
          <cell r="I801" t="str">
            <v>No impact</v>
          </cell>
        </row>
        <row r="802">
          <cell r="B802" t="str">
            <v>CTR_705</v>
          </cell>
          <cell r="I802" t="str">
            <v>INCIDENT</v>
          </cell>
        </row>
        <row r="803">
          <cell r="B803" t="str">
            <v>CTR_462</v>
          </cell>
          <cell r="I803" t="str">
            <v>INCIDENT</v>
          </cell>
        </row>
        <row r="804">
          <cell r="B804" t="str">
            <v>EST_076</v>
          </cell>
          <cell r="I804" t="str">
            <v>No impact</v>
          </cell>
        </row>
        <row r="805">
          <cell r="B805" t="str">
            <v>LIT_649</v>
          </cell>
          <cell r="I805" t="str">
            <v>No impact</v>
          </cell>
        </row>
        <row r="806">
          <cell r="B806" t="str">
            <v>CTR_247</v>
          </cell>
          <cell r="I806" t="str">
            <v>INCIDENT</v>
          </cell>
        </row>
        <row r="807">
          <cell r="B807" t="str">
            <v>ADM_152</v>
          </cell>
          <cell r="I807" t="str">
            <v>No impact</v>
          </cell>
        </row>
        <row r="808">
          <cell r="B808" t="str">
            <v>CTR_841</v>
          </cell>
          <cell r="I808" t="str">
            <v>No impact</v>
          </cell>
        </row>
        <row r="809">
          <cell r="B809" t="str">
            <v>CTR_939</v>
          </cell>
          <cell r="I809" t="str">
            <v>INCIDENT</v>
          </cell>
        </row>
        <row r="810">
          <cell r="B810" t="str">
            <v>CTR_271</v>
          </cell>
          <cell r="I810" t="str">
            <v>No impact</v>
          </cell>
        </row>
        <row r="811">
          <cell r="B811" t="str">
            <v>CTR_262</v>
          </cell>
          <cell r="I811" t="str">
            <v>No impact</v>
          </cell>
        </row>
        <row r="812">
          <cell r="B812" t="str">
            <v>CTR_414</v>
          </cell>
          <cell r="I812" t="str">
            <v>No impact</v>
          </cell>
        </row>
        <row r="813">
          <cell r="B813" t="str">
            <v>SUD_016</v>
          </cell>
          <cell r="I813" t="str">
            <v>No impact</v>
          </cell>
        </row>
        <row r="814">
          <cell r="B814" t="str">
            <v>LIT_739</v>
          </cell>
          <cell r="I814" t="str">
            <v>INCIDENT</v>
          </cell>
        </row>
        <row r="815">
          <cell r="B815" t="str">
            <v>NRO_081</v>
          </cell>
          <cell r="I815" t="str">
            <v>No impact</v>
          </cell>
        </row>
        <row r="816">
          <cell r="B816" t="str">
            <v>CTR_667</v>
          </cell>
          <cell r="I816" t="str">
            <v>No impact</v>
          </cell>
        </row>
        <row r="817">
          <cell r="B817" t="str">
            <v>CTR_245</v>
          </cell>
          <cell r="I817" t="str">
            <v>No impact</v>
          </cell>
        </row>
        <row r="818">
          <cell r="B818" t="str">
            <v>OST_176</v>
          </cell>
          <cell r="I818" t="str">
            <v>No impact</v>
          </cell>
        </row>
        <row r="819">
          <cell r="B819" t="str">
            <v>SUO_096</v>
          </cell>
          <cell r="I819" t="str">
            <v>No impact</v>
          </cell>
        </row>
        <row r="820">
          <cell r="B820" t="str">
            <v>CTR_833</v>
          </cell>
          <cell r="I820" t="str">
            <v>REPETITIF</v>
          </cell>
        </row>
        <row r="821">
          <cell r="B821" t="str">
            <v>CTR_020</v>
          </cell>
          <cell r="I821" t="str">
            <v>No impact</v>
          </cell>
        </row>
        <row r="822">
          <cell r="B822" t="str">
            <v>CTR_777</v>
          </cell>
          <cell r="I822" t="str">
            <v>No impact</v>
          </cell>
        </row>
        <row r="823">
          <cell r="B823" t="str">
            <v>CTR_670</v>
          </cell>
          <cell r="I823" t="str">
            <v>No impact</v>
          </cell>
        </row>
        <row r="824">
          <cell r="B824" t="str">
            <v>CTR_791</v>
          </cell>
          <cell r="I824" t="str">
            <v>No impact</v>
          </cell>
        </row>
        <row r="825">
          <cell r="B825" t="str">
            <v>CTR_631</v>
          </cell>
          <cell r="I825" t="str">
            <v>No impact</v>
          </cell>
        </row>
        <row r="826">
          <cell r="B826" t="str">
            <v>CTR_469</v>
          </cell>
          <cell r="I826" t="str">
            <v>No impact</v>
          </cell>
        </row>
        <row r="827">
          <cell r="B827" t="str">
            <v>CTR_665</v>
          </cell>
          <cell r="I827" t="str">
            <v>No impact</v>
          </cell>
        </row>
        <row r="828">
          <cell r="B828" t="str">
            <v>OST_272</v>
          </cell>
          <cell r="I828" t="str">
            <v>No impact</v>
          </cell>
        </row>
        <row r="829">
          <cell r="B829" t="str">
            <v>LIT_432</v>
          </cell>
          <cell r="I829" t="str">
            <v>No impact</v>
          </cell>
        </row>
        <row r="830">
          <cell r="B830" t="str">
            <v>NRO_032</v>
          </cell>
          <cell r="I830" t="str">
            <v>No impact</v>
          </cell>
        </row>
        <row r="831">
          <cell r="B831" t="str">
            <v>NRO_031</v>
          </cell>
          <cell r="I831" t="str">
            <v>No impact</v>
          </cell>
        </row>
        <row r="832">
          <cell r="B832" t="str">
            <v>EST_052</v>
          </cell>
          <cell r="I832" t="str">
            <v>No impact</v>
          </cell>
        </row>
        <row r="833">
          <cell r="B833" t="str">
            <v>CTR_674</v>
          </cell>
          <cell r="I833" t="str">
            <v>No impact</v>
          </cell>
        </row>
        <row r="834">
          <cell r="B834" t="str">
            <v>CTR_409</v>
          </cell>
          <cell r="I834" t="str">
            <v>No impact</v>
          </cell>
        </row>
        <row r="835">
          <cell r="B835" t="str">
            <v>CTR_692</v>
          </cell>
          <cell r="I835" t="str">
            <v>No impact</v>
          </cell>
        </row>
        <row r="836">
          <cell r="B836" t="str">
            <v>LIT_580</v>
          </cell>
          <cell r="I836" t="str">
            <v>No impact</v>
          </cell>
        </row>
        <row r="837">
          <cell r="B837" t="str">
            <v>NRO_151</v>
          </cell>
          <cell r="I837" t="str">
            <v>No impact</v>
          </cell>
        </row>
        <row r="838">
          <cell r="B838" t="str">
            <v>NRO_139</v>
          </cell>
          <cell r="I838" t="str">
            <v>No impact</v>
          </cell>
        </row>
        <row r="839">
          <cell r="B839" t="str">
            <v>ADM_151</v>
          </cell>
          <cell r="I839" t="str">
            <v>No impact</v>
          </cell>
        </row>
        <row r="840">
          <cell r="B840" t="str">
            <v>SUD_097</v>
          </cell>
          <cell r="I840" t="str">
            <v>No impact</v>
          </cell>
        </row>
        <row r="841">
          <cell r="B841" t="str">
            <v>NRO_144</v>
          </cell>
          <cell r="I841" t="str">
            <v>No impact</v>
          </cell>
        </row>
        <row r="842">
          <cell r="B842" t="str">
            <v>NRO_011</v>
          </cell>
          <cell r="I842" t="str">
            <v>No impact</v>
          </cell>
        </row>
        <row r="843">
          <cell r="B843" t="str">
            <v>NRO_017</v>
          </cell>
          <cell r="I843" t="str">
            <v>No impact</v>
          </cell>
        </row>
        <row r="844">
          <cell r="B844" t="str">
            <v>CTR_548</v>
          </cell>
          <cell r="I844" t="str">
            <v>No impact</v>
          </cell>
        </row>
        <row r="845">
          <cell r="B845" t="str">
            <v>CTR_838</v>
          </cell>
          <cell r="I845" t="str">
            <v>No impact</v>
          </cell>
        </row>
        <row r="846">
          <cell r="B846" t="str">
            <v>EXN_134</v>
          </cell>
          <cell r="I846" t="str">
            <v>No impact</v>
          </cell>
        </row>
        <row r="847">
          <cell r="B847" t="str">
            <v>NRD_131</v>
          </cell>
          <cell r="I847" t="str">
            <v>INCIDENT</v>
          </cell>
        </row>
        <row r="848">
          <cell r="B848" t="str">
            <v>NRD_133</v>
          </cell>
          <cell r="I848" t="str">
            <v>No impact</v>
          </cell>
        </row>
        <row r="849">
          <cell r="B849" t="str">
            <v>NRO_113</v>
          </cell>
          <cell r="I849" t="str">
            <v>No impact</v>
          </cell>
        </row>
        <row r="850">
          <cell r="B850" t="str">
            <v>CTR_739</v>
          </cell>
          <cell r="I850" t="str">
            <v>No impact</v>
          </cell>
        </row>
        <row r="851">
          <cell r="B851" t="str">
            <v>CTR_596</v>
          </cell>
          <cell r="I851" t="str">
            <v>No impact</v>
          </cell>
        </row>
        <row r="852">
          <cell r="B852" t="str">
            <v>OST_245</v>
          </cell>
          <cell r="I852" t="str">
            <v>No impact</v>
          </cell>
        </row>
        <row r="853">
          <cell r="B853" t="str">
            <v>CTR_430</v>
          </cell>
          <cell r="I853" t="str">
            <v>No impact</v>
          </cell>
        </row>
        <row r="854">
          <cell r="B854" t="str">
            <v>SUD_073</v>
          </cell>
          <cell r="I854" t="str">
            <v>No impact</v>
          </cell>
        </row>
        <row r="855">
          <cell r="B855" t="str">
            <v>SUD_015</v>
          </cell>
          <cell r="I855" t="str">
            <v>No impact</v>
          </cell>
        </row>
        <row r="856">
          <cell r="B856" t="str">
            <v>CTR_747</v>
          </cell>
          <cell r="I856" t="str">
            <v>INCIDENT</v>
          </cell>
        </row>
        <row r="857">
          <cell r="B857" t="str">
            <v>CTR_715</v>
          </cell>
          <cell r="I857" t="str">
            <v>No impact</v>
          </cell>
        </row>
        <row r="858">
          <cell r="B858" t="str">
            <v>CTR_911</v>
          </cell>
          <cell r="I858" t="str">
            <v>No impact</v>
          </cell>
        </row>
        <row r="859">
          <cell r="B859" t="str">
            <v>SUO_222</v>
          </cell>
          <cell r="I859" t="str">
            <v>No impact</v>
          </cell>
        </row>
        <row r="860">
          <cell r="B860" t="str">
            <v>NRO_036</v>
          </cell>
          <cell r="I860" t="str">
            <v>No impact</v>
          </cell>
        </row>
        <row r="861">
          <cell r="B861" t="str">
            <v>NRO_007</v>
          </cell>
          <cell r="I861" t="str">
            <v>No impact</v>
          </cell>
        </row>
        <row r="862">
          <cell r="B862" t="str">
            <v>LIT_153</v>
          </cell>
          <cell r="I862" t="str">
            <v>No impact</v>
          </cell>
        </row>
        <row r="863">
          <cell r="B863" t="str">
            <v>NRO_149</v>
          </cell>
          <cell r="I863" t="str">
            <v>No impact</v>
          </cell>
        </row>
        <row r="864">
          <cell r="B864" t="str">
            <v>NRO_102</v>
          </cell>
          <cell r="I864" t="str">
            <v>No impact</v>
          </cell>
        </row>
        <row r="865">
          <cell r="B865" t="str">
            <v>CTR_523</v>
          </cell>
          <cell r="I865" t="str">
            <v>No impact</v>
          </cell>
        </row>
        <row r="866">
          <cell r="B866" t="str">
            <v>LIT_185</v>
          </cell>
          <cell r="I866" t="str">
            <v>No impact</v>
          </cell>
        </row>
        <row r="867">
          <cell r="B867" t="str">
            <v>CTR_935</v>
          </cell>
          <cell r="I867" t="str">
            <v>INCIDENT</v>
          </cell>
        </row>
        <row r="868">
          <cell r="B868" t="str">
            <v>NRD_053</v>
          </cell>
          <cell r="I868" t="str">
            <v>No impact</v>
          </cell>
        </row>
        <row r="869">
          <cell r="B869" t="str">
            <v>CTR_228</v>
          </cell>
          <cell r="I869" t="str">
            <v>No impact</v>
          </cell>
        </row>
        <row r="870">
          <cell r="B870" t="str">
            <v>CTR_035</v>
          </cell>
          <cell r="I870" t="str">
            <v>No impact</v>
          </cell>
        </row>
        <row r="871">
          <cell r="B871" t="str">
            <v>CTR_702</v>
          </cell>
          <cell r="I871" t="str">
            <v>No impact</v>
          </cell>
        </row>
        <row r="872">
          <cell r="B872" t="str">
            <v>NRD_139</v>
          </cell>
          <cell r="I872" t="str">
            <v>INCIDENT</v>
          </cell>
        </row>
        <row r="873">
          <cell r="B873" t="str">
            <v>SUO_232</v>
          </cell>
          <cell r="I873" t="str">
            <v>INCIDENT</v>
          </cell>
        </row>
        <row r="874">
          <cell r="B874" t="str">
            <v>LIT_460</v>
          </cell>
          <cell r="I874" t="str">
            <v>No impact</v>
          </cell>
        </row>
        <row r="875">
          <cell r="B875" t="str">
            <v>CTR_489</v>
          </cell>
          <cell r="I875" t="str">
            <v>No impact</v>
          </cell>
        </row>
        <row r="876">
          <cell r="B876" t="str">
            <v>CTR_604</v>
          </cell>
          <cell r="I876" t="str">
            <v>No impact</v>
          </cell>
        </row>
        <row r="877">
          <cell r="B877" t="str">
            <v>CTR_897</v>
          </cell>
          <cell r="I877" t="str">
            <v>No impact</v>
          </cell>
        </row>
        <row r="878">
          <cell r="B878" t="str">
            <v>EXN_147</v>
          </cell>
          <cell r="I878" t="str">
            <v>No impact</v>
          </cell>
        </row>
        <row r="879">
          <cell r="B879" t="str">
            <v>NRD_082</v>
          </cell>
          <cell r="I879" t="str">
            <v>INCIDENT</v>
          </cell>
        </row>
        <row r="880">
          <cell r="B880" t="str">
            <v>CTR_664</v>
          </cell>
          <cell r="I880" t="str">
            <v>No impact</v>
          </cell>
        </row>
        <row r="881">
          <cell r="B881" t="str">
            <v>LIT_499</v>
          </cell>
          <cell r="I881" t="str">
            <v>No impact</v>
          </cell>
        </row>
        <row r="882">
          <cell r="B882" t="str">
            <v>CTR_313</v>
          </cell>
          <cell r="I882" t="str">
            <v>No impact</v>
          </cell>
        </row>
        <row r="883">
          <cell r="B883" t="str">
            <v>NRO_041</v>
          </cell>
          <cell r="I883" t="str">
            <v>No impact</v>
          </cell>
        </row>
        <row r="884">
          <cell r="B884" t="str">
            <v>EXN_247</v>
          </cell>
          <cell r="I884" t="str">
            <v>No impact</v>
          </cell>
        </row>
        <row r="885">
          <cell r="B885" t="str">
            <v>CTR_737</v>
          </cell>
          <cell r="I885" t="str">
            <v>No impact</v>
          </cell>
        </row>
        <row r="886">
          <cell r="B886" t="str">
            <v>NRO_261</v>
          </cell>
          <cell r="I886" t="str">
            <v>No impact</v>
          </cell>
        </row>
        <row r="887">
          <cell r="B887" t="str">
            <v>NRO_058</v>
          </cell>
          <cell r="I887" t="str">
            <v>No impact</v>
          </cell>
        </row>
        <row r="888">
          <cell r="B888" t="str">
            <v>NRO_239</v>
          </cell>
          <cell r="I888" t="str">
            <v>No impact</v>
          </cell>
        </row>
        <row r="889">
          <cell r="B889" t="str">
            <v>NRO_233</v>
          </cell>
          <cell r="I889" t="str">
            <v>No impact</v>
          </cell>
        </row>
        <row r="890">
          <cell r="B890" t="str">
            <v>NRD_076</v>
          </cell>
          <cell r="I890" t="str">
            <v>No impact</v>
          </cell>
        </row>
        <row r="891">
          <cell r="B891" t="str">
            <v>NRO_256</v>
          </cell>
          <cell r="I891" t="str">
            <v>No impact</v>
          </cell>
        </row>
        <row r="892">
          <cell r="B892" t="str">
            <v>CTR_628</v>
          </cell>
          <cell r="I892" t="str">
            <v>No impact</v>
          </cell>
        </row>
        <row r="893">
          <cell r="B893" t="str">
            <v>NRO_247</v>
          </cell>
          <cell r="I893" t="str">
            <v>No impact</v>
          </cell>
        </row>
        <row r="894">
          <cell r="B894" t="str">
            <v>SUO_236</v>
          </cell>
          <cell r="I894" t="str">
            <v>No impact</v>
          </cell>
        </row>
        <row r="895">
          <cell r="B895" t="str">
            <v>NRO_088</v>
          </cell>
          <cell r="I895" t="str">
            <v>No impact</v>
          </cell>
        </row>
        <row r="896">
          <cell r="B896" t="str">
            <v>NRD_084</v>
          </cell>
          <cell r="I896" t="str">
            <v>No impact</v>
          </cell>
        </row>
        <row r="897">
          <cell r="B897" t="str">
            <v>EXN_084</v>
          </cell>
          <cell r="I897" t="str">
            <v>No impact</v>
          </cell>
        </row>
        <row r="898">
          <cell r="B898" t="str">
            <v>NRO_066</v>
          </cell>
          <cell r="I898" t="str">
            <v>No impact</v>
          </cell>
        </row>
        <row r="899">
          <cell r="B899" t="str">
            <v>EST_143</v>
          </cell>
          <cell r="I899" t="str">
            <v>No impact</v>
          </cell>
        </row>
        <row r="900">
          <cell r="B900" t="str">
            <v>ADM_135</v>
          </cell>
          <cell r="I900" t="str">
            <v>No impact</v>
          </cell>
        </row>
        <row r="901">
          <cell r="B901" t="str">
            <v>LIT_696</v>
          </cell>
          <cell r="I901" t="str">
            <v>INCIDENT</v>
          </cell>
        </row>
        <row r="902">
          <cell r="B902" t="str">
            <v>CTR_406</v>
          </cell>
          <cell r="I902" t="str">
            <v>No impact</v>
          </cell>
        </row>
        <row r="903">
          <cell r="B903" t="str">
            <v>SUD_164</v>
          </cell>
          <cell r="I903" t="str">
            <v>No impact</v>
          </cell>
        </row>
        <row r="904">
          <cell r="B904" t="str">
            <v>LIT_746</v>
          </cell>
          <cell r="I904" t="str">
            <v>REPETITIF</v>
          </cell>
        </row>
        <row r="905">
          <cell r="B905" t="str">
            <v>CTR_891</v>
          </cell>
          <cell r="I905" t="str">
            <v>No impact</v>
          </cell>
        </row>
        <row r="906">
          <cell r="B906" t="str">
            <v>OST_071</v>
          </cell>
          <cell r="I906" t="str">
            <v>INCIDENT</v>
          </cell>
        </row>
        <row r="907">
          <cell r="B907" t="str">
            <v>SUO_192</v>
          </cell>
          <cell r="I907" t="str">
            <v>No impact</v>
          </cell>
        </row>
        <row r="908">
          <cell r="B908" t="str">
            <v>LIT_401</v>
          </cell>
          <cell r="I908" t="str">
            <v>No impact</v>
          </cell>
        </row>
        <row r="909">
          <cell r="B909" t="str">
            <v>CTR_010</v>
          </cell>
          <cell r="I909" t="str">
            <v>No impact</v>
          </cell>
        </row>
        <row r="910">
          <cell r="B910" t="str">
            <v>EXN_091</v>
          </cell>
          <cell r="I910" t="str">
            <v>No impact</v>
          </cell>
        </row>
        <row r="911">
          <cell r="B911" t="str">
            <v>CTR_351</v>
          </cell>
          <cell r="I911" t="str">
            <v>No impact</v>
          </cell>
        </row>
        <row r="912">
          <cell r="B912" t="str">
            <v>CTR_068</v>
          </cell>
          <cell r="I912" t="str">
            <v>No impact</v>
          </cell>
        </row>
        <row r="913">
          <cell r="B913" t="str">
            <v>SUO_097</v>
          </cell>
          <cell r="I913" t="str">
            <v>No impact</v>
          </cell>
        </row>
        <row r="914">
          <cell r="B914" t="str">
            <v>CTR_236</v>
          </cell>
          <cell r="I914" t="str">
            <v>No impact</v>
          </cell>
        </row>
        <row r="915">
          <cell r="B915" t="str">
            <v>CTR_369</v>
          </cell>
          <cell r="I915" t="str">
            <v>No impact</v>
          </cell>
        </row>
        <row r="916">
          <cell r="B916" t="str">
            <v>NRD_146</v>
          </cell>
          <cell r="I916" t="str">
            <v>No impact</v>
          </cell>
        </row>
        <row r="917">
          <cell r="B917" t="str">
            <v>SUO_188</v>
          </cell>
          <cell r="I917" t="str">
            <v>No impact</v>
          </cell>
        </row>
        <row r="918">
          <cell r="B918" t="str">
            <v>CTR_006</v>
          </cell>
          <cell r="I918" t="str">
            <v>No impact</v>
          </cell>
        </row>
        <row r="919">
          <cell r="B919" t="str">
            <v>SUO_014</v>
          </cell>
          <cell r="I919" t="str">
            <v>No impact</v>
          </cell>
        </row>
        <row r="920">
          <cell r="B920" t="str">
            <v>SUO_167</v>
          </cell>
          <cell r="I920" t="str">
            <v>No impact</v>
          </cell>
        </row>
        <row r="921">
          <cell r="B921" t="str">
            <v>CTR_274</v>
          </cell>
          <cell r="I921" t="str">
            <v>No impact</v>
          </cell>
        </row>
        <row r="922">
          <cell r="B922" t="str">
            <v>CTR_237</v>
          </cell>
          <cell r="I922" t="str">
            <v>No impact</v>
          </cell>
        </row>
        <row r="923">
          <cell r="B923" t="str">
            <v>SUO_093</v>
          </cell>
          <cell r="I923" t="str">
            <v>No impact</v>
          </cell>
        </row>
        <row r="924">
          <cell r="B924" t="str">
            <v>LIT_501</v>
          </cell>
          <cell r="I924" t="str">
            <v>No impact</v>
          </cell>
        </row>
        <row r="925">
          <cell r="B925" t="str">
            <v>CTR_009</v>
          </cell>
          <cell r="I925" t="str">
            <v>No impact</v>
          </cell>
        </row>
        <row r="926">
          <cell r="B926" t="str">
            <v>OST_227</v>
          </cell>
          <cell r="I926" t="str">
            <v>INCIDENT</v>
          </cell>
        </row>
        <row r="927">
          <cell r="B927" t="str">
            <v>CTR_659</v>
          </cell>
          <cell r="I927" t="str">
            <v>No impact</v>
          </cell>
        </row>
        <row r="928">
          <cell r="B928" t="str">
            <v>CTR_948</v>
          </cell>
          <cell r="I928" t="str">
            <v>No impact</v>
          </cell>
        </row>
        <row r="929">
          <cell r="B929" t="str">
            <v>CTR_168</v>
          </cell>
          <cell r="I929" t="str">
            <v>No impact</v>
          </cell>
        </row>
        <row r="930">
          <cell r="B930" t="str">
            <v>EXN_086</v>
          </cell>
          <cell r="I930" t="str">
            <v>No impact</v>
          </cell>
        </row>
        <row r="931">
          <cell r="B931" t="str">
            <v>CTR_446</v>
          </cell>
          <cell r="I931" t="str">
            <v>No impact</v>
          </cell>
        </row>
        <row r="932">
          <cell r="B932" t="str">
            <v>CTR_622</v>
          </cell>
          <cell r="I932" t="str">
            <v>No impact</v>
          </cell>
        </row>
        <row r="933">
          <cell r="B933" t="str">
            <v>OST_170</v>
          </cell>
          <cell r="I933" t="str">
            <v>No impact</v>
          </cell>
        </row>
        <row r="934">
          <cell r="B934" t="str">
            <v>OST_107</v>
          </cell>
          <cell r="I934" t="str">
            <v>No impact</v>
          </cell>
        </row>
        <row r="935">
          <cell r="B935" t="str">
            <v>SUO_235</v>
          </cell>
          <cell r="I935" t="str">
            <v>No impact</v>
          </cell>
        </row>
        <row r="936">
          <cell r="B936" t="str">
            <v>CTR_479</v>
          </cell>
          <cell r="I936" t="str">
            <v>No impact</v>
          </cell>
        </row>
        <row r="937">
          <cell r="B937" t="str">
            <v>CTR_217</v>
          </cell>
          <cell r="I937" t="str">
            <v>No impact</v>
          </cell>
        </row>
        <row r="938">
          <cell r="B938" t="str">
            <v>CTR_099</v>
          </cell>
          <cell r="I938" t="str">
            <v>No impact</v>
          </cell>
        </row>
        <row r="939">
          <cell r="B939" t="str">
            <v>CTR_266</v>
          </cell>
          <cell r="I939" t="str">
            <v>No impact</v>
          </cell>
        </row>
        <row r="940">
          <cell r="B940" t="str">
            <v>CTR_161</v>
          </cell>
          <cell r="I940" t="str">
            <v>No impact</v>
          </cell>
        </row>
        <row r="941">
          <cell r="B941" t="str">
            <v>SUO_003</v>
          </cell>
          <cell r="I941" t="str">
            <v>No impact</v>
          </cell>
        </row>
        <row r="942">
          <cell r="B942" t="str">
            <v>SUO_181</v>
          </cell>
          <cell r="I942" t="str">
            <v>No impact</v>
          </cell>
        </row>
        <row r="943">
          <cell r="B943" t="str">
            <v>SUO_019</v>
          </cell>
          <cell r="I943" t="str">
            <v>No impact</v>
          </cell>
        </row>
        <row r="944">
          <cell r="B944" t="str">
            <v>SUO_134</v>
          </cell>
          <cell r="I944" t="str">
            <v>No impact</v>
          </cell>
        </row>
        <row r="945">
          <cell r="B945" t="str">
            <v>NRD_054</v>
          </cell>
          <cell r="I945" t="str">
            <v>No impact</v>
          </cell>
        </row>
        <row r="946">
          <cell r="B946" t="str">
            <v>SUO_259</v>
          </cell>
          <cell r="I946" t="str">
            <v>No impact</v>
          </cell>
        </row>
        <row r="947">
          <cell r="B947" t="str">
            <v>CTR_374</v>
          </cell>
          <cell r="I947" t="str">
            <v>No impact</v>
          </cell>
        </row>
        <row r="948">
          <cell r="B948" t="str">
            <v>CTR_623</v>
          </cell>
          <cell r="I948" t="str">
            <v>No impact</v>
          </cell>
        </row>
        <row r="949">
          <cell r="B949" t="str">
            <v>SUO_063</v>
          </cell>
          <cell r="I949" t="str">
            <v>No impact</v>
          </cell>
        </row>
        <row r="950">
          <cell r="B950" t="str">
            <v>LIT_778</v>
          </cell>
          <cell r="I950" t="str">
            <v>No impact</v>
          </cell>
        </row>
        <row r="951">
          <cell r="B951" t="str">
            <v>CTR_378</v>
          </cell>
          <cell r="I951" t="str">
            <v>No impact</v>
          </cell>
        </row>
        <row r="952">
          <cell r="B952" t="str">
            <v>CTR_724</v>
          </cell>
          <cell r="I952" t="str">
            <v>No impact</v>
          </cell>
        </row>
        <row r="953">
          <cell r="B953" t="str">
            <v>SUO_085</v>
          </cell>
          <cell r="I953" t="str">
            <v>No impact</v>
          </cell>
        </row>
        <row r="954">
          <cell r="B954" t="str">
            <v>CTR_022</v>
          </cell>
          <cell r="I954" t="str">
            <v>No impact</v>
          </cell>
        </row>
        <row r="955">
          <cell r="B955" t="str">
            <v>CTR_362</v>
          </cell>
          <cell r="I955" t="str">
            <v>No impact</v>
          </cell>
        </row>
        <row r="956">
          <cell r="B956" t="str">
            <v>LIT_156</v>
          </cell>
          <cell r="I956" t="str">
            <v>No impact</v>
          </cell>
        </row>
        <row r="957">
          <cell r="B957" t="str">
            <v>SUO_127</v>
          </cell>
          <cell r="I957" t="str">
            <v>No impact</v>
          </cell>
        </row>
        <row r="958">
          <cell r="B958" t="str">
            <v>EXN_052</v>
          </cell>
          <cell r="I958" t="str">
            <v>No impact</v>
          </cell>
        </row>
        <row r="959">
          <cell r="B959" t="str">
            <v>SUD_262</v>
          </cell>
          <cell r="I959" t="str">
            <v>No impact</v>
          </cell>
        </row>
        <row r="960">
          <cell r="B960" t="str">
            <v>SUO_095</v>
          </cell>
          <cell r="I960" t="str">
            <v>No impact</v>
          </cell>
        </row>
        <row r="961">
          <cell r="B961" t="str">
            <v>CTR_846</v>
          </cell>
          <cell r="I961" t="str">
            <v>No impact</v>
          </cell>
        </row>
        <row r="962">
          <cell r="B962" t="str">
            <v>CTR_397</v>
          </cell>
          <cell r="I962" t="str">
            <v>No impact</v>
          </cell>
        </row>
        <row r="963">
          <cell r="B963" t="str">
            <v>LIT_500</v>
          </cell>
          <cell r="I963" t="str">
            <v>No impact</v>
          </cell>
        </row>
        <row r="964">
          <cell r="B964" t="str">
            <v>CTR_766</v>
          </cell>
          <cell r="I964" t="str">
            <v>No impact</v>
          </cell>
        </row>
        <row r="965">
          <cell r="B965" t="str">
            <v>OST_153</v>
          </cell>
          <cell r="I965" t="str">
            <v>No impact</v>
          </cell>
        </row>
        <row r="966">
          <cell r="B966" t="str">
            <v>CTR_549</v>
          </cell>
          <cell r="I966" t="str">
            <v>No impact</v>
          </cell>
        </row>
        <row r="967">
          <cell r="B967" t="str">
            <v>NRD_087</v>
          </cell>
          <cell r="I967" t="str">
            <v>No impact</v>
          </cell>
        </row>
        <row r="968">
          <cell r="B968" t="str">
            <v>CTR_032</v>
          </cell>
          <cell r="I968" t="str">
            <v>No impact</v>
          </cell>
        </row>
        <row r="969">
          <cell r="B969" t="str">
            <v>OST_313</v>
          </cell>
          <cell r="I969" t="str">
            <v>No impact</v>
          </cell>
        </row>
        <row r="970">
          <cell r="B970" t="str">
            <v>OST_121</v>
          </cell>
          <cell r="I970" t="str">
            <v>No impact</v>
          </cell>
        </row>
        <row r="971">
          <cell r="B971" t="str">
            <v>OST_163</v>
          </cell>
          <cell r="I971" t="str">
            <v>No impact</v>
          </cell>
        </row>
        <row r="972">
          <cell r="B972" t="str">
            <v>EST_053</v>
          </cell>
          <cell r="I972" t="str">
            <v>No impact</v>
          </cell>
        </row>
        <row r="973">
          <cell r="B973" t="str">
            <v>SUD_108</v>
          </cell>
          <cell r="I973" t="str">
            <v>No impact</v>
          </cell>
        </row>
        <row r="974">
          <cell r="B974" t="str">
            <v>LIT_265</v>
          </cell>
          <cell r="I974" t="str">
            <v>No impact</v>
          </cell>
        </row>
        <row r="975">
          <cell r="B975" t="str">
            <v>NRD_059</v>
          </cell>
          <cell r="I975" t="str">
            <v>No impact</v>
          </cell>
        </row>
        <row r="976">
          <cell r="B976" t="str">
            <v>CTR_487</v>
          </cell>
          <cell r="I976" t="str">
            <v>No impact</v>
          </cell>
        </row>
        <row r="977">
          <cell r="B977" t="str">
            <v>OST_120</v>
          </cell>
          <cell r="I977" t="str">
            <v>No impact</v>
          </cell>
        </row>
        <row r="978">
          <cell r="B978" t="str">
            <v>EXN_020</v>
          </cell>
          <cell r="I978" t="str">
            <v>No impact</v>
          </cell>
        </row>
        <row r="979">
          <cell r="B979" t="str">
            <v>LIT_507</v>
          </cell>
          <cell r="I979" t="str">
            <v>No impact</v>
          </cell>
        </row>
        <row r="980">
          <cell r="B980" t="str">
            <v>LIT_372</v>
          </cell>
          <cell r="I980" t="str">
            <v>No impact</v>
          </cell>
        </row>
        <row r="981">
          <cell r="B981" t="str">
            <v>SUD_093</v>
          </cell>
          <cell r="I981" t="str">
            <v>INCIDENT</v>
          </cell>
        </row>
        <row r="982">
          <cell r="B982" t="str">
            <v>CTR_879</v>
          </cell>
          <cell r="I982" t="str">
            <v>No impact</v>
          </cell>
        </row>
        <row r="983">
          <cell r="B983" t="str">
            <v>EXN_007</v>
          </cell>
          <cell r="I983" t="str">
            <v>No impact</v>
          </cell>
        </row>
        <row r="984">
          <cell r="B984" t="str">
            <v>CTR_167</v>
          </cell>
          <cell r="I984" t="str">
            <v>No impact</v>
          </cell>
        </row>
        <row r="985">
          <cell r="B985" t="str">
            <v>NRO_128</v>
          </cell>
          <cell r="I985" t="str">
            <v>No impact</v>
          </cell>
        </row>
        <row r="986">
          <cell r="B986" t="str">
            <v>CTR_166</v>
          </cell>
          <cell r="I986" t="str">
            <v>No impact</v>
          </cell>
        </row>
        <row r="987">
          <cell r="B987" t="str">
            <v>EST_021</v>
          </cell>
          <cell r="I987" t="str">
            <v>No impact</v>
          </cell>
        </row>
        <row r="988">
          <cell r="B988" t="str">
            <v>OST_007</v>
          </cell>
          <cell r="I988" t="str">
            <v>No impact</v>
          </cell>
        </row>
        <row r="989">
          <cell r="B989" t="str">
            <v>OST_208</v>
          </cell>
          <cell r="I989" t="str">
            <v>No impact</v>
          </cell>
        </row>
        <row r="990">
          <cell r="B990" t="str">
            <v>CTR_799</v>
          </cell>
          <cell r="I990" t="str">
            <v>No impact</v>
          </cell>
        </row>
        <row r="991">
          <cell r="B991" t="str">
            <v>NRD_109</v>
          </cell>
          <cell r="I991" t="str">
            <v>No impact</v>
          </cell>
        </row>
        <row r="992">
          <cell r="B992" t="str">
            <v>EST_104</v>
          </cell>
          <cell r="I992" t="str">
            <v>No impact</v>
          </cell>
        </row>
        <row r="993">
          <cell r="B993" t="str">
            <v>LIT_536</v>
          </cell>
          <cell r="I993" t="str">
            <v>No impact</v>
          </cell>
        </row>
        <row r="994">
          <cell r="B994" t="str">
            <v>OST_161</v>
          </cell>
          <cell r="I994" t="str">
            <v>No impact</v>
          </cell>
        </row>
        <row r="995">
          <cell r="B995" t="str">
            <v>EST_102</v>
          </cell>
          <cell r="I995" t="str">
            <v>No impact</v>
          </cell>
        </row>
        <row r="996">
          <cell r="B996" t="str">
            <v>EST_084</v>
          </cell>
          <cell r="I996" t="str">
            <v>No impact</v>
          </cell>
        </row>
        <row r="997">
          <cell r="B997" t="str">
            <v>NRD_129</v>
          </cell>
          <cell r="I997" t="str">
            <v>No impact</v>
          </cell>
        </row>
        <row r="998">
          <cell r="B998" t="str">
            <v>OST_306</v>
          </cell>
          <cell r="I998" t="str">
            <v>No impact</v>
          </cell>
        </row>
        <row r="999">
          <cell r="B999" t="str">
            <v>NRD_106</v>
          </cell>
          <cell r="I999" t="str">
            <v>No impact</v>
          </cell>
        </row>
        <row r="1000">
          <cell r="B1000" t="str">
            <v>EXN_215</v>
          </cell>
          <cell r="I1000" t="str">
            <v>No impact</v>
          </cell>
        </row>
        <row r="1001">
          <cell r="B1001" t="str">
            <v>EST_093</v>
          </cell>
          <cell r="I1001" t="str">
            <v>No impact</v>
          </cell>
        </row>
        <row r="1002">
          <cell r="B1002" t="str">
            <v>NRD_164</v>
          </cell>
          <cell r="I1002" t="str">
            <v>No impact</v>
          </cell>
        </row>
        <row r="1003">
          <cell r="B1003" t="str">
            <v>ADM_063</v>
          </cell>
          <cell r="I1003" t="str">
            <v>No impact</v>
          </cell>
        </row>
        <row r="1004">
          <cell r="B1004" t="str">
            <v>CTR_556</v>
          </cell>
          <cell r="I1004" t="str">
            <v>No impact</v>
          </cell>
        </row>
        <row r="1005">
          <cell r="B1005" t="str">
            <v>OST_224</v>
          </cell>
          <cell r="I1005" t="str">
            <v>No impact</v>
          </cell>
        </row>
        <row r="1006">
          <cell r="B1006" t="str">
            <v>NRO_093</v>
          </cell>
          <cell r="I1006" t="str">
            <v>No impact</v>
          </cell>
        </row>
        <row r="1007">
          <cell r="B1007" t="str">
            <v>LIT_735</v>
          </cell>
          <cell r="I1007" t="str">
            <v>No impact</v>
          </cell>
        </row>
        <row r="1008">
          <cell r="B1008" t="str">
            <v>EXN_171</v>
          </cell>
          <cell r="I1008" t="str">
            <v>No impact</v>
          </cell>
        </row>
        <row r="1009">
          <cell r="B1009" t="str">
            <v>OST_257</v>
          </cell>
          <cell r="I1009" t="str">
            <v>No impact</v>
          </cell>
        </row>
        <row r="1010">
          <cell r="B1010" t="str">
            <v>OST_296</v>
          </cell>
          <cell r="I1010" t="str">
            <v>INCIDENT</v>
          </cell>
        </row>
        <row r="1011">
          <cell r="B1011" t="str">
            <v>OST_036</v>
          </cell>
          <cell r="I1011" t="str">
            <v>No impact</v>
          </cell>
        </row>
        <row r="1012">
          <cell r="B1012" t="str">
            <v>OST_308</v>
          </cell>
          <cell r="I1012" t="str">
            <v>No impact</v>
          </cell>
        </row>
        <row r="1013">
          <cell r="B1013" t="str">
            <v>SUO_035</v>
          </cell>
          <cell r="I1013" t="str">
            <v>No impact</v>
          </cell>
        </row>
        <row r="1014">
          <cell r="B1014" t="str">
            <v>LIT_120</v>
          </cell>
          <cell r="I1014" t="str">
            <v>No impact</v>
          </cell>
        </row>
        <row r="1015">
          <cell r="B1015" t="str">
            <v>OST_034</v>
          </cell>
          <cell r="I1015" t="str">
            <v>No impact</v>
          </cell>
        </row>
        <row r="1016">
          <cell r="B1016" t="str">
            <v>OST_103</v>
          </cell>
          <cell r="I1016" t="str">
            <v>No impact</v>
          </cell>
        </row>
        <row r="1017">
          <cell r="B1017" t="str">
            <v>EXN_029</v>
          </cell>
          <cell r="I1017" t="str">
            <v>No impact</v>
          </cell>
        </row>
        <row r="1018">
          <cell r="B1018" t="str">
            <v>EST_013</v>
          </cell>
          <cell r="I1018" t="str">
            <v>No impact</v>
          </cell>
        </row>
        <row r="1019">
          <cell r="B1019" t="str">
            <v>SUO_217</v>
          </cell>
          <cell r="I1019" t="str">
            <v>No impact</v>
          </cell>
        </row>
        <row r="1020">
          <cell r="B1020" t="str">
            <v>OST_075</v>
          </cell>
          <cell r="I1020" t="str">
            <v>No impact</v>
          </cell>
        </row>
        <row r="1021">
          <cell r="B1021" t="str">
            <v>OST_322</v>
          </cell>
          <cell r="I1021" t="str">
            <v>No impact</v>
          </cell>
        </row>
        <row r="1022">
          <cell r="B1022" t="str">
            <v>EXN_095</v>
          </cell>
          <cell r="I1022" t="str">
            <v>No impact</v>
          </cell>
        </row>
        <row r="1023">
          <cell r="B1023" t="str">
            <v>LIT_313</v>
          </cell>
          <cell r="I1023" t="str">
            <v>No impact</v>
          </cell>
        </row>
        <row r="1024">
          <cell r="B1024" t="str">
            <v>EST_001</v>
          </cell>
          <cell r="I1024" t="str">
            <v>No impact</v>
          </cell>
        </row>
        <row r="1025">
          <cell r="B1025" t="str">
            <v>LIT_074</v>
          </cell>
          <cell r="I1025" t="str">
            <v>No impact</v>
          </cell>
        </row>
        <row r="1026">
          <cell r="B1026" t="str">
            <v>LIT_379</v>
          </cell>
          <cell r="I1026" t="str">
            <v>No impact</v>
          </cell>
        </row>
        <row r="1027">
          <cell r="B1027" t="str">
            <v>NRD_039</v>
          </cell>
          <cell r="I1027" t="str">
            <v>INCIDENT</v>
          </cell>
        </row>
        <row r="1028">
          <cell r="B1028" t="str">
            <v>NRO_131</v>
          </cell>
          <cell r="I1028" t="str">
            <v>REPETITIF</v>
          </cell>
        </row>
        <row r="1029">
          <cell r="B1029" t="str">
            <v>LIT_730</v>
          </cell>
          <cell r="I1029" t="str">
            <v>No impact</v>
          </cell>
        </row>
        <row r="1030">
          <cell r="B1030" t="str">
            <v>CTR_726</v>
          </cell>
          <cell r="I1030" t="str">
            <v>REPETITIF</v>
          </cell>
        </row>
        <row r="1031">
          <cell r="B1031" t="str">
            <v>CTR_874</v>
          </cell>
          <cell r="I1031" t="str">
            <v>No impact</v>
          </cell>
        </row>
        <row r="1032">
          <cell r="B1032" t="str">
            <v>LIT_694</v>
          </cell>
          <cell r="I1032" t="str">
            <v>No impact</v>
          </cell>
        </row>
        <row r="1033">
          <cell r="B1033" t="str">
            <v>LIT_034</v>
          </cell>
          <cell r="I1033" t="str">
            <v>No impact</v>
          </cell>
        </row>
        <row r="1034">
          <cell r="B1034" t="str">
            <v>NRD_147</v>
          </cell>
          <cell r="I1034" t="str">
            <v>No impact</v>
          </cell>
        </row>
        <row r="1035">
          <cell r="B1035" t="str">
            <v>NRO_119</v>
          </cell>
          <cell r="I1035" t="str">
            <v>No impact</v>
          </cell>
        </row>
        <row r="1036">
          <cell r="B1036" t="str">
            <v>LIT_582</v>
          </cell>
          <cell r="I1036" t="str">
            <v>No impact</v>
          </cell>
        </row>
        <row r="1037">
          <cell r="B1037" t="str">
            <v>NRO_127</v>
          </cell>
          <cell r="I1037" t="str">
            <v>REPETITIF</v>
          </cell>
        </row>
        <row r="1038">
          <cell r="B1038" t="str">
            <v>NRO_226</v>
          </cell>
          <cell r="I1038" t="str">
            <v>No impact</v>
          </cell>
        </row>
        <row r="1039">
          <cell r="B1039" t="str">
            <v>OST_123</v>
          </cell>
          <cell r="I1039" t="str">
            <v>No impact</v>
          </cell>
        </row>
        <row r="1040">
          <cell r="B1040" t="str">
            <v>LIT_407</v>
          </cell>
          <cell r="I1040" t="str">
            <v>INCIDENT</v>
          </cell>
        </row>
        <row r="1041">
          <cell r="B1041" t="str">
            <v>NRO_016</v>
          </cell>
          <cell r="I1041" t="str">
            <v>No impact</v>
          </cell>
        </row>
        <row r="1042">
          <cell r="B1042" t="str">
            <v>NRO_126</v>
          </cell>
          <cell r="I1042" t="str">
            <v>No impact</v>
          </cell>
        </row>
        <row r="1043">
          <cell r="B1043" t="str">
            <v>NRO_124</v>
          </cell>
          <cell r="I1043" t="str">
            <v>No impact</v>
          </cell>
        </row>
        <row r="1044">
          <cell r="B1044" t="str">
            <v>NRD_167</v>
          </cell>
          <cell r="I1044" t="str">
            <v>No impact</v>
          </cell>
        </row>
        <row r="1045">
          <cell r="B1045" t="str">
            <v>OST_101</v>
          </cell>
          <cell r="I1045" t="str">
            <v>No impact</v>
          </cell>
        </row>
        <row r="1046">
          <cell r="B1046" t="str">
            <v>OST_138</v>
          </cell>
          <cell r="I1046" t="str">
            <v>REPETITIF</v>
          </cell>
        </row>
        <row r="1047">
          <cell r="B1047" t="str">
            <v>LIT_314</v>
          </cell>
          <cell r="I1047" t="str">
            <v>No impact</v>
          </cell>
        </row>
        <row r="1048">
          <cell r="B1048" t="str">
            <v>OST_316</v>
          </cell>
          <cell r="I1048" t="str">
            <v>INCIDENT</v>
          </cell>
        </row>
        <row r="1049">
          <cell r="B1049" t="str">
            <v>OST_070</v>
          </cell>
          <cell r="I1049" t="str">
            <v>INCIDENT</v>
          </cell>
        </row>
        <row r="1050">
          <cell r="B1050" t="str">
            <v>OST_006</v>
          </cell>
          <cell r="I1050" t="str">
            <v>INCIDENT</v>
          </cell>
        </row>
        <row r="1051">
          <cell r="B1051" t="str">
            <v>OST_169</v>
          </cell>
          <cell r="I1051" t="str">
            <v>INCIDENT</v>
          </cell>
        </row>
        <row r="1052">
          <cell r="B1052" t="str">
            <v>OST_112</v>
          </cell>
          <cell r="I1052" t="str">
            <v>INCIDENT</v>
          </cell>
        </row>
        <row r="1053">
          <cell r="B1053" t="str">
            <v>SUO_132</v>
          </cell>
          <cell r="I1053" t="str">
            <v>No impact</v>
          </cell>
        </row>
        <row r="1054">
          <cell r="B1054" t="str">
            <v>SUO_205</v>
          </cell>
          <cell r="I1054" t="str">
            <v>No impact</v>
          </cell>
        </row>
        <row r="1055">
          <cell r="B1055" t="str">
            <v>SUO_038</v>
          </cell>
          <cell r="I1055" t="str">
            <v>No impact</v>
          </cell>
        </row>
        <row r="1056">
          <cell r="B1056" t="str">
            <v>CTR_238</v>
          </cell>
          <cell r="I1056" t="str">
            <v>No impact</v>
          </cell>
        </row>
        <row r="1057">
          <cell r="B1057" t="str">
            <v>LIT_343</v>
          </cell>
          <cell r="I1057" t="str">
            <v>No impact</v>
          </cell>
        </row>
        <row r="1058">
          <cell r="B1058" t="str">
            <v>EXN_243</v>
          </cell>
          <cell r="I1058" t="str">
            <v>No impact</v>
          </cell>
        </row>
        <row r="1059">
          <cell r="B1059" t="str">
            <v>EXN_167</v>
          </cell>
          <cell r="I1059" t="str">
            <v>No impact</v>
          </cell>
        </row>
        <row r="1060">
          <cell r="B1060" t="str">
            <v>EXN_088</v>
          </cell>
          <cell r="I1060" t="str">
            <v>No impact</v>
          </cell>
        </row>
        <row r="1061">
          <cell r="B1061" t="str">
            <v>NRD_089</v>
          </cell>
          <cell r="I1061" t="str">
            <v>REPETITIF</v>
          </cell>
        </row>
        <row r="1062">
          <cell r="B1062" t="str">
            <v>NRO_148</v>
          </cell>
          <cell r="I1062" t="str">
            <v>No impact</v>
          </cell>
        </row>
        <row r="1063">
          <cell r="B1063" t="str">
            <v>ADM_164</v>
          </cell>
          <cell r="I1063" t="str">
            <v>No impact</v>
          </cell>
        </row>
        <row r="1064">
          <cell r="B1064" t="str">
            <v>OST_201</v>
          </cell>
          <cell r="I1064" t="str">
            <v>No impact</v>
          </cell>
        </row>
        <row r="1065">
          <cell r="B1065" t="str">
            <v>LIT_283</v>
          </cell>
          <cell r="I1065" t="str">
            <v>No impact</v>
          </cell>
        </row>
        <row r="1066">
          <cell r="B1066" t="str">
            <v>CTR_417</v>
          </cell>
          <cell r="I1066" t="str">
            <v>No impact</v>
          </cell>
        </row>
        <row r="1067">
          <cell r="B1067" t="str">
            <v>CTR_454</v>
          </cell>
          <cell r="I1067" t="str">
            <v>No impact</v>
          </cell>
        </row>
        <row r="1068">
          <cell r="B1068" t="str">
            <v>NRO_253</v>
          </cell>
          <cell r="I1068" t="str">
            <v>No impact</v>
          </cell>
        </row>
        <row r="1069">
          <cell r="B1069" t="str">
            <v>EXN_015</v>
          </cell>
          <cell r="I1069" t="str">
            <v>No impact</v>
          </cell>
        </row>
        <row r="1070">
          <cell r="B1070" t="str">
            <v>NRO_221</v>
          </cell>
          <cell r="I1070" t="str">
            <v>No impact</v>
          </cell>
        </row>
        <row r="1071">
          <cell r="B1071" t="str">
            <v>NRO_008</v>
          </cell>
          <cell r="I1071" t="str">
            <v>No impact</v>
          </cell>
        </row>
        <row r="1072">
          <cell r="B1072" t="str">
            <v>NRO_028</v>
          </cell>
          <cell r="I1072" t="str">
            <v>No impact</v>
          </cell>
        </row>
        <row r="1073">
          <cell r="B1073" t="str">
            <v>NRO_135</v>
          </cell>
          <cell r="I1073" t="str">
            <v>No impact</v>
          </cell>
        </row>
        <row r="1074">
          <cell r="B1074" t="str">
            <v>NRO_062</v>
          </cell>
          <cell r="I1074" t="str">
            <v>No impact</v>
          </cell>
        </row>
        <row r="1075">
          <cell r="B1075" t="str">
            <v>NRO_059</v>
          </cell>
          <cell r="I1075" t="str">
            <v>No impact</v>
          </cell>
        </row>
        <row r="1076">
          <cell r="B1076" t="str">
            <v>OST_113</v>
          </cell>
          <cell r="I1076" t="str">
            <v>No impact</v>
          </cell>
        </row>
        <row r="1077">
          <cell r="B1077" t="str">
            <v>OST_115</v>
          </cell>
          <cell r="I1077" t="str">
            <v>No impact</v>
          </cell>
        </row>
        <row r="1078">
          <cell r="B1078" t="str">
            <v>NRO_002</v>
          </cell>
          <cell r="I1078" t="str">
            <v>No impact</v>
          </cell>
        </row>
        <row r="1079">
          <cell r="B1079" t="str">
            <v>NRO_243</v>
          </cell>
          <cell r="I1079" t="str">
            <v>INCIDENT</v>
          </cell>
        </row>
        <row r="1080">
          <cell r="B1080" t="str">
            <v>NRO_229</v>
          </cell>
          <cell r="I1080" t="str">
            <v>No impact</v>
          </cell>
        </row>
        <row r="1081">
          <cell r="B1081" t="str">
            <v>CTR_302</v>
          </cell>
          <cell r="I1081" t="str">
            <v>No impact</v>
          </cell>
        </row>
        <row r="1082">
          <cell r="B1082" t="str">
            <v>CTR_337</v>
          </cell>
          <cell r="I1082" t="str">
            <v>No impact</v>
          </cell>
        </row>
        <row r="1083">
          <cell r="B1083" t="str">
            <v>EXN_161</v>
          </cell>
          <cell r="I1083" t="str">
            <v>No impact</v>
          </cell>
        </row>
        <row r="1084">
          <cell r="B1084" t="str">
            <v>NRO_141</v>
          </cell>
          <cell r="I1084" t="str">
            <v>No impact</v>
          </cell>
        </row>
        <row r="1085">
          <cell r="B1085" t="str">
            <v>CTR_484</v>
          </cell>
          <cell r="I1085" t="str">
            <v>No impact</v>
          </cell>
        </row>
        <row r="1086">
          <cell r="B1086" t="str">
            <v>CTR_483</v>
          </cell>
          <cell r="I1086" t="str">
            <v>No impact</v>
          </cell>
        </row>
        <row r="1087">
          <cell r="B1087" t="str">
            <v>NRO_117</v>
          </cell>
          <cell r="I1087" t="str">
            <v>No impact</v>
          </cell>
        </row>
        <row r="1088">
          <cell r="B1088" t="str">
            <v>NRO_125</v>
          </cell>
          <cell r="I1088" t="str">
            <v>REPETITIF</v>
          </cell>
        </row>
        <row r="1089">
          <cell r="B1089" t="str">
            <v>NRO_120</v>
          </cell>
          <cell r="I1089" t="str">
            <v>No impact</v>
          </cell>
        </row>
        <row r="1090">
          <cell r="B1090" t="str">
            <v>NRO_067</v>
          </cell>
          <cell r="I1090" t="str">
            <v>No impact</v>
          </cell>
        </row>
        <row r="1091">
          <cell r="B1091" t="str">
            <v>NRO_029</v>
          </cell>
          <cell r="I1091" t="str">
            <v>No impact</v>
          </cell>
        </row>
        <row r="1092">
          <cell r="B1092" t="str">
            <v>NRO_118</v>
          </cell>
          <cell r="I1092" t="str">
            <v>No impact</v>
          </cell>
        </row>
        <row r="1093">
          <cell r="B1093" t="str">
            <v>NRO_244</v>
          </cell>
          <cell r="I1093" t="str">
            <v>No impact</v>
          </cell>
        </row>
        <row r="1094">
          <cell r="B1094" t="str">
            <v>CTR_771</v>
          </cell>
          <cell r="I1094" t="str">
            <v>No impact</v>
          </cell>
        </row>
        <row r="1095">
          <cell r="B1095" t="str">
            <v>NRO_063</v>
          </cell>
          <cell r="I1095" t="str">
            <v>No impact</v>
          </cell>
        </row>
        <row r="1096">
          <cell r="B1096" t="str">
            <v>OST_139</v>
          </cell>
          <cell r="I1096" t="str">
            <v>No impact</v>
          </cell>
        </row>
        <row r="1097">
          <cell r="B1097" t="str">
            <v>CTR_342</v>
          </cell>
          <cell r="I1097" t="str">
            <v>No impact</v>
          </cell>
        </row>
        <row r="1098">
          <cell r="B1098" t="str">
            <v>OST_059</v>
          </cell>
          <cell r="I1098" t="str">
            <v>No impact</v>
          </cell>
        </row>
        <row r="1099">
          <cell r="B1099" t="str">
            <v>CTR_621</v>
          </cell>
          <cell r="I1099" t="str">
            <v>No impact</v>
          </cell>
        </row>
        <row r="1100">
          <cell r="B1100" t="str">
            <v>CTR_303</v>
          </cell>
          <cell r="I1100" t="str">
            <v>No impact</v>
          </cell>
        </row>
        <row r="1101">
          <cell r="B1101" t="str">
            <v>CTR_377</v>
          </cell>
          <cell r="I1101" t="str">
            <v>No impact</v>
          </cell>
        </row>
        <row r="1102">
          <cell r="B1102" t="str">
            <v>EXN_049</v>
          </cell>
          <cell r="I1102" t="str">
            <v>No impact</v>
          </cell>
        </row>
        <row r="1103">
          <cell r="B1103" t="str">
            <v>CTR_570</v>
          </cell>
          <cell r="I1103" t="str">
            <v>No impact</v>
          </cell>
        </row>
        <row r="1104">
          <cell r="B1104" t="str">
            <v>CTR_336</v>
          </cell>
          <cell r="I1104" t="str">
            <v>No impact</v>
          </cell>
        </row>
        <row r="1105">
          <cell r="B1105" t="str">
            <v>CTR_578</v>
          </cell>
          <cell r="I1105" t="str">
            <v>No impact</v>
          </cell>
        </row>
        <row r="1106">
          <cell r="B1106" t="str">
            <v>LIT_419</v>
          </cell>
          <cell r="I1106" t="str">
            <v>No impact</v>
          </cell>
        </row>
        <row r="1107">
          <cell r="B1107" t="str">
            <v>EXN_109</v>
          </cell>
          <cell r="I1107" t="str">
            <v>No impact</v>
          </cell>
        </row>
        <row r="1108">
          <cell r="B1108" t="str">
            <v>EXN_236</v>
          </cell>
          <cell r="I1108" t="str">
            <v>No impact</v>
          </cell>
        </row>
        <row r="1109">
          <cell r="B1109" t="str">
            <v>LIT_151</v>
          </cell>
          <cell r="I1109" t="str">
            <v>No impact</v>
          </cell>
        </row>
        <row r="1110">
          <cell r="B1110" t="str">
            <v>CTR_214</v>
          </cell>
          <cell r="I1110" t="str">
            <v>No impact</v>
          </cell>
        </row>
        <row r="1111">
          <cell r="B1111" t="str">
            <v>CTR_347</v>
          </cell>
          <cell r="I1111" t="str">
            <v>No impact</v>
          </cell>
        </row>
        <row r="1112">
          <cell r="B1112" t="str">
            <v>CTR_370</v>
          </cell>
          <cell r="I1112" t="str">
            <v>No impact</v>
          </cell>
        </row>
        <row r="1113">
          <cell r="B1113" t="str">
            <v>EXN_141</v>
          </cell>
          <cell r="I1113" t="str">
            <v>No impact</v>
          </cell>
        </row>
        <row r="1114">
          <cell r="B1114" t="str">
            <v>NRD_025</v>
          </cell>
          <cell r="I1114" t="str">
            <v>No impact</v>
          </cell>
        </row>
        <row r="1115">
          <cell r="B1115" t="str">
            <v>LIT_643</v>
          </cell>
          <cell r="I1115" t="str">
            <v>No impact</v>
          </cell>
        </row>
        <row r="1116">
          <cell r="B1116" t="str">
            <v>EXN_042</v>
          </cell>
          <cell r="I1116" t="str">
            <v>No impact</v>
          </cell>
        </row>
        <row r="1117">
          <cell r="B1117" t="str">
            <v>SUO_187</v>
          </cell>
          <cell r="I1117" t="str">
            <v>No impact</v>
          </cell>
        </row>
        <row r="1118">
          <cell r="B1118" t="str">
            <v>CTR_042</v>
          </cell>
          <cell r="I1118" t="str">
            <v>No impact</v>
          </cell>
        </row>
        <row r="1119">
          <cell r="B1119" t="str">
            <v>SUO_154</v>
          </cell>
          <cell r="I1119" t="str">
            <v>No impact</v>
          </cell>
        </row>
        <row r="1120">
          <cell r="B1120" t="str">
            <v>LIT_057</v>
          </cell>
          <cell r="I1120" t="str">
            <v>No impact</v>
          </cell>
        </row>
        <row r="1121">
          <cell r="B1121" t="str">
            <v>CTR_389</v>
          </cell>
          <cell r="I1121" t="str">
            <v>No impact</v>
          </cell>
        </row>
        <row r="1122">
          <cell r="B1122" t="str">
            <v>LIT_451</v>
          </cell>
          <cell r="I1122" t="str">
            <v>No impact</v>
          </cell>
        </row>
        <row r="1123">
          <cell r="B1123" t="str">
            <v>EXN_136</v>
          </cell>
          <cell r="I1123" t="str">
            <v>No impact</v>
          </cell>
        </row>
        <row r="1124">
          <cell r="B1124" t="str">
            <v>EXN_200</v>
          </cell>
          <cell r="I1124" t="str">
            <v>No impact</v>
          </cell>
        </row>
        <row r="1125">
          <cell r="B1125" t="str">
            <v>OST_297</v>
          </cell>
          <cell r="I1125" t="str">
            <v>No impact</v>
          </cell>
        </row>
        <row r="1126">
          <cell r="B1126" t="str">
            <v>EXN_265</v>
          </cell>
          <cell r="I1126" t="str">
            <v>No impact</v>
          </cell>
        </row>
        <row r="1127">
          <cell r="B1127" t="str">
            <v>EXN_075</v>
          </cell>
          <cell r="I1127" t="str">
            <v>No impact</v>
          </cell>
        </row>
        <row r="1128">
          <cell r="B1128" t="str">
            <v>EXN_139</v>
          </cell>
          <cell r="I1128" t="str">
            <v>No impact</v>
          </cell>
        </row>
        <row r="1129">
          <cell r="B1129" t="str">
            <v>EXN_209</v>
          </cell>
          <cell r="I1129" t="str">
            <v>No impact</v>
          </cell>
        </row>
        <row r="1130">
          <cell r="B1130" t="str">
            <v>OST_126</v>
          </cell>
          <cell r="I1130" t="str">
            <v>No impact</v>
          </cell>
        </row>
        <row r="1131">
          <cell r="B1131" t="str">
            <v>EXN_190</v>
          </cell>
          <cell r="I1131" t="str">
            <v>No impact</v>
          </cell>
        </row>
        <row r="1132">
          <cell r="B1132" t="str">
            <v>EXN_199</v>
          </cell>
          <cell r="I1132" t="str">
            <v>No impact</v>
          </cell>
        </row>
        <row r="1133">
          <cell r="B1133" t="str">
            <v>EXN_178</v>
          </cell>
          <cell r="I1133" t="str">
            <v>No impact</v>
          </cell>
        </row>
        <row r="1134">
          <cell r="B1134" t="str">
            <v>LIT_223</v>
          </cell>
          <cell r="I1134" t="str">
            <v>No impact</v>
          </cell>
        </row>
        <row r="1135">
          <cell r="B1135" t="str">
            <v>CTR_759</v>
          </cell>
          <cell r="I1135" t="str">
            <v>No impact</v>
          </cell>
        </row>
        <row r="1136">
          <cell r="B1136" t="str">
            <v>CTR_474</v>
          </cell>
          <cell r="I1136" t="str">
            <v>No impact</v>
          </cell>
        </row>
        <row r="1137">
          <cell r="B1137" t="str">
            <v>CTR_014</v>
          </cell>
          <cell r="I1137" t="str">
            <v>No impact</v>
          </cell>
        </row>
        <row r="1138">
          <cell r="B1138" t="str">
            <v>CTR_940</v>
          </cell>
          <cell r="I1138" t="str">
            <v>No impact</v>
          </cell>
        </row>
        <row r="1139">
          <cell r="B1139" t="str">
            <v>EXN_185</v>
          </cell>
          <cell r="I1139" t="str">
            <v>No impact</v>
          </cell>
        </row>
        <row r="1140">
          <cell r="B1140" t="str">
            <v>NRO_104</v>
          </cell>
          <cell r="I1140" t="str">
            <v>No impact</v>
          </cell>
        </row>
        <row r="1141">
          <cell r="B1141" t="str">
            <v>SUO_212</v>
          </cell>
          <cell r="I1141" t="str">
            <v>No impact</v>
          </cell>
        </row>
        <row r="1142">
          <cell r="B1142" t="str">
            <v>CTR_526</v>
          </cell>
          <cell r="I1142" t="str">
            <v>No impact</v>
          </cell>
        </row>
        <row r="1143">
          <cell r="B1143" t="str">
            <v>CTR_836</v>
          </cell>
          <cell r="I1143" t="str">
            <v>No impact</v>
          </cell>
        </row>
        <row r="1144">
          <cell r="B1144" t="str">
            <v>OST_102</v>
          </cell>
          <cell r="I1144" t="str">
            <v>No impact</v>
          </cell>
        </row>
        <row r="1145">
          <cell r="B1145" t="str">
            <v>EXN_028</v>
          </cell>
          <cell r="I1145" t="str">
            <v>No impact</v>
          </cell>
        </row>
        <row r="1146">
          <cell r="B1146" t="str">
            <v>EXN_173</v>
          </cell>
          <cell r="I1146" t="str">
            <v>No impact</v>
          </cell>
        </row>
        <row r="1147">
          <cell r="B1147" t="str">
            <v>LIT_665</v>
          </cell>
          <cell r="I1147" t="str">
            <v>No impact</v>
          </cell>
        </row>
        <row r="1148">
          <cell r="B1148" t="str">
            <v>OST_229</v>
          </cell>
          <cell r="I1148" t="str">
            <v>No impact</v>
          </cell>
        </row>
        <row r="1149">
          <cell r="B1149" t="str">
            <v>SUO_071</v>
          </cell>
          <cell r="I1149" t="str">
            <v>No impact</v>
          </cell>
        </row>
        <row r="1150">
          <cell r="B1150" t="str">
            <v>EST_079</v>
          </cell>
          <cell r="I1150" t="str">
            <v>No impact</v>
          </cell>
        </row>
        <row r="1151">
          <cell r="B1151" t="str">
            <v>NRD_107</v>
          </cell>
          <cell r="I1151" t="str">
            <v>No impact</v>
          </cell>
        </row>
        <row r="1152">
          <cell r="B1152" t="str">
            <v>EXN_019</v>
          </cell>
          <cell r="I1152" t="str">
            <v>No impact</v>
          </cell>
        </row>
        <row r="1153">
          <cell r="B1153" t="str">
            <v>OST_083</v>
          </cell>
          <cell r="I1153" t="str">
            <v>No impact</v>
          </cell>
        </row>
        <row r="1154">
          <cell r="B1154" t="str">
            <v>CTR_196</v>
          </cell>
          <cell r="I1154" t="str">
            <v>No impact</v>
          </cell>
        </row>
        <row r="1155">
          <cell r="B1155" t="str">
            <v>NRO_254</v>
          </cell>
          <cell r="I1155" t="str">
            <v>No impact</v>
          </cell>
        </row>
        <row r="1156">
          <cell r="B1156" t="str">
            <v>LIT_447</v>
          </cell>
          <cell r="I1156" t="str">
            <v>INCIDENT</v>
          </cell>
        </row>
        <row r="1157">
          <cell r="B1157" t="str">
            <v>NRD_026</v>
          </cell>
          <cell r="I1157" t="str">
            <v>No impact</v>
          </cell>
        </row>
        <row r="1158">
          <cell r="B1158" t="str">
            <v>LIT_268</v>
          </cell>
          <cell r="I1158" t="str">
            <v>No impact</v>
          </cell>
        </row>
        <row r="1159">
          <cell r="B1159" t="str">
            <v>CTR_559</v>
          </cell>
          <cell r="I1159" t="str">
            <v>No impact</v>
          </cell>
        </row>
        <row r="1160">
          <cell r="B1160" t="str">
            <v>CTR_750</v>
          </cell>
          <cell r="I1160" t="str">
            <v>No impact</v>
          </cell>
        </row>
        <row r="1161">
          <cell r="B1161" t="str">
            <v>LIT_402</v>
          </cell>
          <cell r="I1161" t="str">
            <v>No impact</v>
          </cell>
        </row>
        <row r="1162">
          <cell r="B1162" t="str">
            <v>CTR_311</v>
          </cell>
          <cell r="I1162" t="str">
            <v>No impact</v>
          </cell>
        </row>
        <row r="1163">
          <cell r="B1163" t="str">
            <v>LIT_055</v>
          </cell>
          <cell r="I1163" t="str">
            <v>No impact</v>
          </cell>
        </row>
        <row r="1164">
          <cell r="B1164" t="str">
            <v>NRD_056</v>
          </cell>
          <cell r="I1164" t="str">
            <v>No impact</v>
          </cell>
        </row>
        <row r="1165">
          <cell r="B1165" t="str">
            <v>CTR_261</v>
          </cell>
          <cell r="I1165" t="str">
            <v>No impact</v>
          </cell>
        </row>
        <row r="1166">
          <cell r="B1166" t="str">
            <v>CTR_539</v>
          </cell>
          <cell r="I1166" t="str">
            <v>No impact</v>
          </cell>
        </row>
        <row r="1167">
          <cell r="B1167" t="str">
            <v>SUO_207</v>
          </cell>
          <cell r="I1167" t="str">
            <v>No impact</v>
          </cell>
        </row>
        <row r="1168">
          <cell r="B1168" t="str">
            <v>OST_035</v>
          </cell>
          <cell r="I1168" t="str">
            <v>No impact</v>
          </cell>
        </row>
        <row r="1169">
          <cell r="B1169" t="str">
            <v>OST_298</v>
          </cell>
          <cell r="I1169" t="str">
            <v>No impact</v>
          </cell>
        </row>
        <row r="1170">
          <cell r="B1170" t="str">
            <v>OST_259</v>
          </cell>
          <cell r="I1170" t="str">
            <v>No impact</v>
          </cell>
        </row>
        <row r="1171">
          <cell r="B1171" t="str">
            <v>OST_164</v>
          </cell>
          <cell r="I1171" t="str">
            <v>No impact</v>
          </cell>
        </row>
        <row r="1172">
          <cell r="B1172" t="str">
            <v>OST_209</v>
          </cell>
          <cell r="I1172" t="str">
            <v>No impact</v>
          </cell>
        </row>
        <row r="1173">
          <cell r="B1173" t="str">
            <v>EXN_069</v>
          </cell>
          <cell r="I1173" t="str">
            <v>No impact</v>
          </cell>
        </row>
        <row r="1174">
          <cell r="B1174" t="str">
            <v>OST_193</v>
          </cell>
          <cell r="I1174" t="str">
            <v>No impact</v>
          </cell>
        </row>
        <row r="1175">
          <cell r="B1175" t="str">
            <v>EXN_037</v>
          </cell>
          <cell r="I1175" t="str">
            <v>No impact</v>
          </cell>
        </row>
        <row r="1176">
          <cell r="B1176" t="str">
            <v>EXN_018</v>
          </cell>
          <cell r="I1176" t="str">
            <v>No impact</v>
          </cell>
        </row>
        <row r="1177">
          <cell r="B1177" t="str">
            <v>ADM_043</v>
          </cell>
          <cell r="I1177" t="str">
            <v>No impact</v>
          </cell>
        </row>
        <row r="1178">
          <cell r="B1178" t="str">
            <v>EST_023</v>
          </cell>
          <cell r="I1178" t="str">
            <v>No impact</v>
          </cell>
        </row>
        <row r="1179">
          <cell r="B1179" t="str">
            <v>OST_156</v>
          </cell>
          <cell r="I1179" t="str">
            <v>No impact</v>
          </cell>
        </row>
        <row r="1180">
          <cell r="B1180" t="str">
            <v>EXN_004</v>
          </cell>
          <cell r="I1180" t="str">
            <v>No impact</v>
          </cell>
        </row>
        <row r="1181">
          <cell r="B1181" t="str">
            <v>SUO_126</v>
          </cell>
          <cell r="I1181" t="str">
            <v>No impact</v>
          </cell>
        </row>
        <row r="1182">
          <cell r="B1182" t="str">
            <v>SUO_115</v>
          </cell>
          <cell r="I1182" t="str">
            <v>No impact</v>
          </cell>
        </row>
        <row r="1183">
          <cell r="B1183" t="str">
            <v>SUO_116</v>
          </cell>
          <cell r="I1183" t="str">
            <v>No impact</v>
          </cell>
        </row>
        <row r="1184">
          <cell r="B1184" t="str">
            <v>SUO_113</v>
          </cell>
          <cell r="I1184" t="str">
            <v>No impact</v>
          </cell>
        </row>
        <row r="1185">
          <cell r="B1185" t="str">
            <v>EXN_067</v>
          </cell>
          <cell r="I1185" t="str">
            <v>No impact</v>
          </cell>
        </row>
        <row r="1186">
          <cell r="B1186" t="str">
            <v>EST_080</v>
          </cell>
          <cell r="I1186" t="str">
            <v>No impact</v>
          </cell>
        </row>
        <row r="1187">
          <cell r="B1187" t="str">
            <v>LIT_245</v>
          </cell>
          <cell r="I1187" t="str">
            <v>No impact</v>
          </cell>
        </row>
        <row r="1188">
          <cell r="B1188" t="str">
            <v>CTR_050</v>
          </cell>
          <cell r="I1188" t="str">
            <v>No impact</v>
          </cell>
        </row>
        <row r="1189">
          <cell r="B1189" t="str">
            <v>EXN_050</v>
          </cell>
          <cell r="I1189" t="str">
            <v>No impact</v>
          </cell>
        </row>
        <row r="1190">
          <cell r="B1190" t="str">
            <v>CTR_519</v>
          </cell>
          <cell r="I1190" t="str">
            <v>No impact</v>
          </cell>
        </row>
        <row r="1191">
          <cell r="B1191" t="str">
            <v>SUO_070</v>
          </cell>
          <cell r="I1191" t="str">
            <v>No impact</v>
          </cell>
        </row>
        <row r="1192">
          <cell r="B1192" t="str">
            <v>LIT_054</v>
          </cell>
          <cell r="I1192" t="str">
            <v>No impact</v>
          </cell>
        </row>
        <row r="1193">
          <cell r="B1193" t="str">
            <v>EST_025</v>
          </cell>
          <cell r="I1193" t="str">
            <v>INCIDENT</v>
          </cell>
        </row>
        <row r="1194">
          <cell r="B1194" t="str">
            <v>EXN_163</v>
          </cell>
          <cell r="I1194" t="str">
            <v>INCIDENT</v>
          </cell>
        </row>
        <row r="1195">
          <cell r="B1195" t="str">
            <v>LIT_017</v>
          </cell>
          <cell r="I1195" t="str">
            <v>No impact</v>
          </cell>
        </row>
        <row r="1196">
          <cell r="B1196" t="str">
            <v>EXN_135</v>
          </cell>
          <cell r="I1196" t="str">
            <v>No impact</v>
          </cell>
        </row>
        <row r="1197">
          <cell r="B1197" t="str">
            <v>EXN_048</v>
          </cell>
          <cell r="I1197" t="str">
            <v>No impact</v>
          </cell>
        </row>
        <row r="1198">
          <cell r="B1198" t="str">
            <v>EXN_058</v>
          </cell>
          <cell r="I1198" t="str">
            <v>No impact</v>
          </cell>
        </row>
        <row r="1199">
          <cell r="B1199" t="str">
            <v>LIT_260</v>
          </cell>
          <cell r="I1199" t="str">
            <v>No impact</v>
          </cell>
        </row>
        <row r="1200">
          <cell r="B1200" t="str">
            <v>SUD_081</v>
          </cell>
          <cell r="I1200" t="str">
            <v>No impact</v>
          </cell>
        </row>
        <row r="1201">
          <cell r="B1201" t="str">
            <v>LIT_358</v>
          </cell>
          <cell r="I1201" t="str">
            <v>No impact</v>
          </cell>
        </row>
        <row r="1202">
          <cell r="B1202" t="str">
            <v>CTR_246</v>
          </cell>
          <cell r="I1202" t="str">
            <v>No impact</v>
          </cell>
        </row>
        <row r="1203">
          <cell r="B1203" t="str">
            <v>OST_291</v>
          </cell>
          <cell r="I1203" t="str">
            <v>No impact</v>
          </cell>
        </row>
        <row r="1204">
          <cell r="B1204" t="str">
            <v>LIT_771</v>
          </cell>
          <cell r="I1204" t="str">
            <v>No impact</v>
          </cell>
        </row>
        <row r="1205">
          <cell r="B1205" t="str">
            <v>OST_144</v>
          </cell>
          <cell r="I1205" t="str">
            <v>No impact</v>
          </cell>
        </row>
        <row r="1206">
          <cell r="B1206" t="str">
            <v>EXN_202</v>
          </cell>
          <cell r="I1206" t="str">
            <v>No impact</v>
          </cell>
        </row>
        <row r="1207">
          <cell r="B1207" t="str">
            <v>EXN_182</v>
          </cell>
          <cell r="I1207" t="str">
            <v>No impact</v>
          </cell>
        </row>
        <row r="1208">
          <cell r="B1208" t="str">
            <v>CTR_872</v>
          </cell>
          <cell r="I1208" t="str">
            <v>No impact</v>
          </cell>
        </row>
        <row r="1209">
          <cell r="B1209" t="str">
            <v>CTR_263</v>
          </cell>
          <cell r="I1209" t="str">
            <v>No impact</v>
          </cell>
        </row>
        <row r="1210">
          <cell r="B1210" t="str">
            <v>OST_213</v>
          </cell>
          <cell r="I1210" t="str">
            <v>No impact</v>
          </cell>
        </row>
        <row r="1211">
          <cell r="B1211" t="str">
            <v>OST_128</v>
          </cell>
          <cell r="I1211" t="str">
            <v>No impact</v>
          </cell>
        </row>
        <row r="1212">
          <cell r="B1212" t="str">
            <v>OST_220</v>
          </cell>
          <cell r="I1212" t="str">
            <v>No impact</v>
          </cell>
        </row>
        <row r="1213">
          <cell r="B1213" t="str">
            <v>CTR_772</v>
          </cell>
          <cell r="I1213" t="str">
            <v>No impact</v>
          </cell>
        </row>
        <row r="1214">
          <cell r="B1214" t="str">
            <v>EXN_003</v>
          </cell>
          <cell r="I1214" t="str">
            <v>No impact</v>
          </cell>
        </row>
        <row r="1215">
          <cell r="B1215" t="str">
            <v>EXN_145</v>
          </cell>
          <cell r="I1215" t="str">
            <v>No impact</v>
          </cell>
        </row>
        <row r="1216">
          <cell r="B1216" t="str">
            <v>LIT_202</v>
          </cell>
          <cell r="I1216" t="str">
            <v>No impact</v>
          </cell>
        </row>
        <row r="1217">
          <cell r="B1217" t="str">
            <v>CTR_650</v>
          </cell>
          <cell r="I1217" t="str">
            <v>No impact</v>
          </cell>
        </row>
        <row r="1218">
          <cell r="B1218" t="str">
            <v>LIT_652</v>
          </cell>
          <cell r="I1218" t="str">
            <v>No impact</v>
          </cell>
        </row>
        <row r="1219">
          <cell r="B1219" t="str">
            <v>LIT_247</v>
          </cell>
          <cell r="I1219" t="str">
            <v>INCIDENT</v>
          </cell>
        </row>
        <row r="1220">
          <cell r="B1220" t="str">
            <v>OST_178</v>
          </cell>
          <cell r="I1220" t="str">
            <v>No impact</v>
          </cell>
        </row>
        <row r="1221">
          <cell r="B1221" t="str">
            <v>SUO_104</v>
          </cell>
          <cell r="I1221" t="str">
            <v>No impact</v>
          </cell>
        </row>
        <row r="1222">
          <cell r="B1222" t="str">
            <v>LIT_508</v>
          </cell>
          <cell r="I1222" t="str">
            <v>No impact</v>
          </cell>
        </row>
        <row r="1223">
          <cell r="B1223" t="str">
            <v>CTR_725</v>
          </cell>
          <cell r="I1223" t="str">
            <v>INCIDENT</v>
          </cell>
        </row>
        <row r="1224">
          <cell r="B1224" t="str">
            <v>NRD_143</v>
          </cell>
          <cell r="I1224" t="str">
            <v>No impact</v>
          </cell>
        </row>
        <row r="1225">
          <cell r="B1225" t="str">
            <v>OST_200</v>
          </cell>
          <cell r="I1225" t="str">
            <v>No impact</v>
          </cell>
        </row>
        <row r="1226">
          <cell r="B1226" t="str">
            <v>CTR_672</v>
          </cell>
          <cell r="I1226" t="str">
            <v>No impact</v>
          </cell>
        </row>
        <row r="1227">
          <cell r="B1227" t="str">
            <v>CTR_740</v>
          </cell>
          <cell r="I1227" t="str">
            <v>No impact</v>
          </cell>
        </row>
        <row r="1228">
          <cell r="B1228" t="str">
            <v>CTR_100</v>
          </cell>
          <cell r="I1228" t="str">
            <v>No impact</v>
          </cell>
        </row>
        <row r="1229">
          <cell r="B1229" t="str">
            <v>CTR_597</v>
          </cell>
          <cell r="I1229" t="str">
            <v>No impact</v>
          </cell>
        </row>
        <row r="1230">
          <cell r="B1230" t="str">
            <v>OST_136</v>
          </cell>
          <cell r="I1230" t="str">
            <v>No impact</v>
          </cell>
        </row>
        <row r="1231">
          <cell r="B1231" t="str">
            <v>ADM_023</v>
          </cell>
          <cell r="I1231" t="str">
            <v>No impact</v>
          </cell>
        </row>
        <row r="1232">
          <cell r="B1232" t="str">
            <v>SUO_214</v>
          </cell>
          <cell r="I1232" t="str">
            <v>No impact</v>
          </cell>
        </row>
        <row r="1233">
          <cell r="B1233" t="str">
            <v>LIT_179</v>
          </cell>
          <cell r="I1233" t="str">
            <v>No impact</v>
          </cell>
        </row>
        <row r="1234">
          <cell r="B1234" t="str">
            <v>OST_093</v>
          </cell>
          <cell r="I1234" t="str">
            <v>No impact</v>
          </cell>
        </row>
        <row r="1235">
          <cell r="B1235" t="str">
            <v>LIT_446</v>
          </cell>
          <cell r="I1235" t="str">
            <v>No impact</v>
          </cell>
        </row>
        <row r="1236">
          <cell r="B1236" t="str">
            <v>NRD_036</v>
          </cell>
          <cell r="I1236" t="str">
            <v>INCIDENT</v>
          </cell>
        </row>
        <row r="1237">
          <cell r="B1237" t="str">
            <v>NRD_155</v>
          </cell>
          <cell r="I1237" t="str">
            <v>No impact</v>
          </cell>
        </row>
        <row r="1238">
          <cell r="B1238" t="str">
            <v>EST_094</v>
          </cell>
          <cell r="I1238" t="str">
            <v>No impact</v>
          </cell>
        </row>
        <row r="1239">
          <cell r="B1239" t="str">
            <v>EST_072</v>
          </cell>
          <cell r="I1239" t="str">
            <v>No impact</v>
          </cell>
        </row>
        <row r="1240">
          <cell r="B1240" t="str">
            <v>ADM_018</v>
          </cell>
          <cell r="I1240" t="str">
            <v>No impact</v>
          </cell>
        </row>
        <row r="1241">
          <cell r="B1241" t="str">
            <v>SUD_224</v>
          </cell>
          <cell r="I1241" t="str">
            <v>No impact</v>
          </cell>
        </row>
        <row r="1242">
          <cell r="B1242" t="str">
            <v>CTR_248</v>
          </cell>
          <cell r="I1242" t="str">
            <v>No impact</v>
          </cell>
        </row>
        <row r="1243">
          <cell r="B1243" t="str">
            <v>LIT_584</v>
          </cell>
          <cell r="I1243" t="str">
            <v>INCIDENT</v>
          </cell>
        </row>
        <row r="1244">
          <cell r="B1244" t="str">
            <v>CTR_076</v>
          </cell>
          <cell r="I1244" t="str">
            <v>No impact</v>
          </cell>
        </row>
        <row r="1245">
          <cell r="B1245" t="str">
            <v>NRD_145</v>
          </cell>
          <cell r="I1245" t="str">
            <v>No impact</v>
          </cell>
        </row>
        <row r="1246">
          <cell r="B1246" t="str">
            <v>SUO_216</v>
          </cell>
          <cell r="I1246" t="str">
            <v>No impact</v>
          </cell>
        </row>
        <row r="1247">
          <cell r="B1247" t="str">
            <v>CTR_363</v>
          </cell>
          <cell r="I1247" t="str">
            <v>No impact</v>
          </cell>
        </row>
        <row r="1248">
          <cell r="B1248" t="str">
            <v>LIT_504</v>
          </cell>
          <cell r="I1248" t="str">
            <v>No impact</v>
          </cell>
        </row>
        <row r="1249">
          <cell r="B1249" t="str">
            <v>EXN_239</v>
          </cell>
          <cell r="I1249" t="str">
            <v>No impact</v>
          </cell>
        </row>
        <row r="1250">
          <cell r="B1250" t="str">
            <v>EXN_238</v>
          </cell>
          <cell r="I1250" t="str">
            <v>No impact</v>
          </cell>
        </row>
        <row r="1251">
          <cell r="B1251" t="str">
            <v>EXN_074</v>
          </cell>
          <cell r="I1251" t="str">
            <v>No impact</v>
          </cell>
        </row>
        <row r="1252">
          <cell r="B1252" t="str">
            <v>NRD_038</v>
          </cell>
          <cell r="I1252" t="str">
            <v>No impact</v>
          </cell>
        </row>
        <row r="1253">
          <cell r="B1253" t="str">
            <v>EXN_107</v>
          </cell>
          <cell r="I1253" t="str">
            <v>No impact</v>
          </cell>
        </row>
        <row r="1254">
          <cell r="B1254" t="str">
            <v>NRD_002</v>
          </cell>
          <cell r="I1254" t="str">
            <v>No impact</v>
          </cell>
        </row>
        <row r="1255">
          <cell r="B1255" t="str">
            <v>LIT_693</v>
          </cell>
          <cell r="I1255" t="str">
            <v>INCIDENT</v>
          </cell>
        </row>
        <row r="1256">
          <cell r="B1256" t="str">
            <v>OST_122</v>
          </cell>
          <cell r="I1256" t="str">
            <v>No impact</v>
          </cell>
        </row>
        <row r="1257">
          <cell r="B1257" t="str">
            <v>SUO_136</v>
          </cell>
          <cell r="I1257" t="str">
            <v>No impact</v>
          </cell>
        </row>
        <row r="1258">
          <cell r="B1258" t="str">
            <v>OST_060</v>
          </cell>
          <cell r="I1258" t="str">
            <v>No impact</v>
          </cell>
        </row>
        <row r="1259">
          <cell r="B1259" t="str">
            <v>EXN_039</v>
          </cell>
          <cell r="I1259" t="str">
            <v>No impact</v>
          </cell>
        </row>
        <row r="1260">
          <cell r="B1260" t="str">
            <v>CTR_712</v>
          </cell>
          <cell r="I1260" t="str">
            <v>No impact</v>
          </cell>
        </row>
        <row r="1261">
          <cell r="B1261" t="str">
            <v>EXN_116</v>
          </cell>
          <cell r="I1261" t="str">
            <v>No impact</v>
          </cell>
        </row>
        <row r="1262">
          <cell r="B1262" t="str">
            <v>CTR_639</v>
          </cell>
          <cell r="I1262" t="str">
            <v>No impact</v>
          </cell>
        </row>
        <row r="1263">
          <cell r="B1263" t="str">
            <v>EST_156</v>
          </cell>
          <cell r="I1263" t="str">
            <v>No impact</v>
          </cell>
        </row>
        <row r="1264">
          <cell r="B1264" t="str">
            <v>LIT_089</v>
          </cell>
          <cell r="I1264" t="str">
            <v>No impact</v>
          </cell>
        </row>
        <row r="1265">
          <cell r="B1265" t="str">
            <v>LIT_510</v>
          </cell>
          <cell r="I1265" t="str">
            <v>No impact</v>
          </cell>
        </row>
        <row r="1266">
          <cell r="B1266" t="str">
            <v>EXN_104</v>
          </cell>
          <cell r="I1266" t="str">
            <v>No impact</v>
          </cell>
        </row>
        <row r="1267">
          <cell r="B1267" t="str">
            <v>LIT_519</v>
          </cell>
          <cell r="I1267" t="str">
            <v>INCIDENT</v>
          </cell>
        </row>
        <row r="1268">
          <cell r="B1268" t="str">
            <v>EXN_101</v>
          </cell>
          <cell r="I1268" t="str">
            <v>No impact</v>
          </cell>
        </row>
        <row r="1269">
          <cell r="B1269" t="str">
            <v>SUO_111</v>
          </cell>
          <cell r="I1269" t="str">
            <v>No impact</v>
          </cell>
        </row>
        <row r="1270">
          <cell r="B1270" t="str">
            <v>CTR_493</v>
          </cell>
          <cell r="I1270" t="str">
            <v>No impact</v>
          </cell>
        </row>
        <row r="1271">
          <cell r="B1271" t="str">
            <v>OST_228</v>
          </cell>
          <cell r="I1271" t="str">
            <v>INCIDENT</v>
          </cell>
        </row>
        <row r="1272">
          <cell r="B1272" t="str">
            <v>NRD_122</v>
          </cell>
          <cell r="I1272" t="str">
            <v>No impact</v>
          </cell>
        </row>
        <row r="1273">
          <cell r="B1273" t="str">
            <v>EXN_180</v>
          </cell>
          <cell r="I1273" t="str">
            <v>No impact</v>
          </cell>
        </row>
        <row r="1274">
          <cell r="B1274" t="str">
            <v>LIT_514</v>
          </cell>
          <cell r="I1274" t="str">
            <v>No impact</v>
          </cell>
        </row>
        <row r="1275">
          <cell r="B1275" t="str">
            <v>LIT_368</v>
          </cell>
          <cell r="I1275" t="str">
            <v>No impact</v>
          </cell>
        </row>
        <row r="1276">
          <cell r="B1276" t="str">
            <v>SUO_052</v>
          </cell>
          <cell r="I1276" t="str">
            <v>No impact</v>
          </cell>
        </row>
        <row r="1277">
          <cell r="B1277" t="str">
            <v>LIT_299</v>
          </cell>
          <cell r="I1277" t="str">
            <v>No impact</v>
          </cell>
        </row>
        <row r="1278">
          <cell r="B1278" t="str">
            <v>SUO_243</v>
          </cell>
          <cell r="I1278" t="str">
            <v>No impact</v>
          </cell>
        </row>
        <row r="1279">
          <cell r="B1279" t="str">
            <v>LIT_658</v>
          </cell>
          <cell r="I1279" t="str">
            <v>No impact</v>
          </cell>
        </row>
        <row r="1280">
          <cell r="B1280" t="str">
            <v>OST_265</v>
          </cell>
          <cell r="I1280" t="str">
            <v>No impact</v>
          </cell>
        </row>
        <row r="1281">
          <cell r="B1281" t="str">
            <v>NRD_010</v>
          </cell>
          <cell r="I1281" t="str">
            <v>No impact</v>
          </cell>
        </row>
        <row r="1282">
          <cell r="B1282" t="str">
            <v>ADM_041</v>
          </cell>
          <cell r="I1282" t="str">
            <v>No impact</v>
          </cell>
        </row>
        <row r="1283">
          <cell r="B1283" t="str">
            <v>LIT_270</v>
          </cell>
          <cell r="I1283" t="str">
            <v>No impact</v>
          </cell>
        </row>
        <row r="1284">
          <cell r="B1284" t="str">
            <v>ADM_031</v>
          </cell>
          <cell r="I1284" t="str">
            <v>No impact</v>
          </cell>
        </row>
        <row r="1285">
          <cell r="B1285" t="str">
            <v>ADM_055</v>
          </cell>
          <cell r="I1285" t="str">
            <v>No impact</v>
          </cell>
        </row>
        <row r="1286">
          <cell r="B1286" t="str">
            <v>ADM_032</v>
          </cell>
          <cell r="I1286" t="str">
            <v>No impact</v>
          </cell>
        </row>
        <row r="1287">
          <cell r="B1287" t="str">
            <v>ADM_054</v>
          </cell>
          <cell r="I1287" t="str">
            <v>No impact</v>
          </cell>
        </row>
        <row r="1288">
          <cell r="B1288" t="str">
            <v>EXN_249</v>
          </cell>
          <cell r="I1288" t="str">
            <v>No impact</v>
          </cell>
        </row>
        <row r="1289">
          <cell r="B1289" t="str">
            <v>EXN_111</v>
          </cell>
          <cell r="I1289" t="str">
            <v>No impact</v>
          </cell>
        </row>
        <row r="1290">
          <cell r="B1290" t="str">
            <v>EXN_054</v>
          </cell>
          <cell r="I1290" t="str">
            <v>No impact</v>
          </cell>
        </row>
        <row r="1291">
          <cell r="B1291" t="str">
            <v>EXN_146</v>
          </cell>
          <cell r="I1291" t="str">
            <v>No impact</v>
          </cell>
        </row>
        <row r="1292">
          <cell r="B1292" t="str">
            <v>NRD_008</v>
          </cell>
          <cell r="I1292" t="str">
            <v>No impact</v>
          </cell>
        </row>
        <row r="1293">
          <cell r="B1293" t="str">
            <v>ADM_036</v>
          </cell>
          <cell r="I1293" t="str">
            <v>No impact</v>
          </cell>
        </row>
        <row r="1294">
          <cell r="B1294" t="str">
            <v>CTR_774</v>
          </cell>
          <cell r="I1294" t="str">
            <v>No impact</v>
          </cell>
        </row>
        <row r="1295">
          <cell r="B1295" t="str">
            <v>LIT_615</v>
          </cell>
          <cell r="I1295" t="str">
            <v>No impact</v>
          </cell>
        </row>
        <row r="1296">
          <cell r="B1296" t="str">
            <v>EXN_231</v>
          </cell>
          <cell r="I1296" t="str">
            <v>No impact</v>
          </cell>
        </row>
        <row r="1297">
          <cell r="B1297" t="str">
            <v>EXN_155</v>
          </cell>
          <cell r="I1297" t="str">
            <v>No impact</v>
          </cell>
        </row>
        <row r="1298">
          <cell r="B1298" t="str">
            <v>LIT_669</v>
          </cell>
          <cell r="I1298" t="str">
            <v>No impact</v>
          </cell>
        </row>
        <row r="1299">
          <cell r="B1299" t="str">
            <v>CTR_251</v>
          </cell>
          <cell r="I1299" t="str">
            <v>No impact</v>
          </cell>
        </row>
        <row r="1300">
          <cell r="B1300" t="str">
            <v>LIT_095</v>
          </cell>
          <cell r="I1300" t="str">
            <v>No impact</v>
          </cell>
        </row>
        <row r="1301">
          <cell r="B1301" t="str">
            <v>LIT_234</v>
          </cell>
          <cell r="I1301" t="str">
            <v>No impact</v>
          </cell>
        </row>
        <row r="1302">
          <cell r="B1302" t="str">
            <v>CTR_038</v>
          </cell>
          <cell r="I1302" t="str">
            <v>No impact</v>
          </cell>
        </row>
        <row r="1303">
          <cell r="B1303" t="str">
            <v>LIT_547</v>
          </cell>
          <cell r="I1303" t="str">
            <v>No impact</v>
          </cell>
        </row>
        <row r="1304">
          <cell r="B1304" t="str">
            <v>LIT_731</v>
          </cell>
          <cell r="I1304" t="str">
            <v>No impact</v>
          </cell>
        </row>
        <row r="1305">
          <cell r="B1305" t="str">
            <v>CTR_070</v>
          </cell>
          <cell r="I1305" t="str">
            <v>REPETITIF</v>
          </cell>
        </row>
        <row r="1306">
          <cell r="B1306" t="str">
            <v>LIT_440</v>
          </cell>
          <cell r="I1306" t="str">
            <v>No impact</v>
          </cell>
        </row>
        <row r="1307">
          <cell r="B1307" t="str">
            <v>LIT_288</v>
          </cell>
          <cell r="I1307" t="str">
            <v>No impact</v>
          </cell>
        </row>
        <row r="1308">
          <cell r="B1308" t="str">
            <v>NRD_186</v>
          </cell>
          <cell r="I1308" t="str">
            <v>No impact</v>
          </cell>
        </row>
        <row r="1309">
          <cell r="B1309" t="str">
            <v>EXN_094</v>
          </cell>
          <cell r="I1309" t="str">
            <v>No impact</v>
          </cell>
        </row>
        <row r="1310">
          <cell r="B1310" t="str">
            <v>LIT_250</v>
          </cell>
          <cell r="I1310" t="str">
            <v>No impact</v>
          </cell>
        </row>
        <row r="1311">
          <cell r="B1311" t="str">
            <v>LIT_644</v>
          </cell>
          <cell r="I1311" t="str">
            <v>No impact</v>
          </cell>
        </row>
        <row r="1312">
          <cell r="B1312" t="str">
            <v>LIT_244</v>
          </cell>
          <cell r="I1312" t="str">
            <v>No impact</v>
          </cell>
        </row>
        <row r="1313">
          <cell r="B1313" t="str">
            <v>LIT_141</v>
          </cell>
          <cell r="I1313" t="str">
            <v>No impact</v>
          </cell>
        </row>
        <row r="1314">
          <cell r="B1314" t="str">
            <v>EST_060</v>
          </cell>
          <cell r="I1314" t="str">
            <v>No impact</v>
          </cell>
        </row>
        <row r="1315">
          <cell r="B1315" t="str">
            <v>LIT_732</v>
          </cell>
          <cell r="I1315" t="str">
            <v>No impact</v>
          </cell>
        </row>
        <row r="1316">
          <cell r="B1316" t="str">
            <v>NRD_096</v>
          </cell>
          <cell r="I1316" t="str">
            <v>No impact</v>
          </cell>
        </row>
        <row r="1317">
          <cell r="B1317" t="str">
            <v>CTR_954</v>
          </cell>
          <cell r="I1317" t="str">
            <v>No impact</v>
          </cell>
        </row>
        <row r="1318">
          <cell r="B1318" t="str">
            <v>CTR_719</v>
          </cell>
          <cell r="I1318" t="str">
            <v>No impact</v>
          </cell>
        </row>
        <row r="1319">
          <cell r="B1319" t="str">
            <v>SUO_064</v>
          </cell>
          <cell r="I1319" t="str">
            <v>No impact</v>
          </cell>
        </row>
        <row r="1320">
          <cell r="B1320" t="str">
            <v>SUO_090</v>
          </cell>
          <cell r="I1320" t="str">
            <v>No impact</v>
          </cell>
        </row>
        <row r="1321">
          <cell r="B1321" t="str">
            <v>LIT_667</v>
          </cell>
          <cell r="I1321" t="str">
            <v>No impact</v>
          </cell>
        </row>
        <row r="1322">
          <cell r="B1322" t="str">
            <v>SUO_149</v>
          </cell>
          <cell r="I1322" t="str">
            <v>No impact</v>
          </cell>
        </row>
        <row r="1323">
          <cell r="B1323" t="str">
            <v>LIT_749</v>
          </cell>
          <cell r="I1323" t="str">
            <v>No impact</v>
          </cell>
        </row>
        <row r="1324">
          <cell r="B1324" t="str">
            <v>LIT_020</v>
          </cell>
          <cell r="I1324" t="str">
            <v>No impact</v>
          </cell>
        </row>
        <row r="1325">
          <cell r="B1325" t="str">
            <v>EXN_051</v>
          </cell>
          <cell r="I1325" t="str">
            <v>No impact</v>
          </cell>
        </row>
        <row r="1326">
          <cell r="B1326" t="str">
            <v>EXN_031</v>
          </cell>
          <cell r="I1326" t="str">
            <v>No impact</v>
          </cell>
        </row>
        <row r="1327">
          <cell r="B1327" t="str">
            <v>EXN_188</v>
          </cell>
          <cell r="I1327" t="str">
            <v>No impact</v>
          </cell>
        </row>
        <row r="1328">
          <cell r="B1328" t="str">
            <v>LIT_382</v>
          </cell>
          <cell r="I1328" t="str">
            <v>No impact</v>
          </cell>
        </row>
        <row r="1329">
          <cell r="B1329" t="str">
            <v>NRD_175</v>
          </cell>
          <cell r="I1329" t="str">
            <v>No impact</v>
          </cell>
        </row>
        <row r="1330">
          <cell r="B1330" t="str">
            <v>NRO_087</v>
          </cell>
          <cell r="I1330" t="str">
            <v>No impact</v>
          </cell>
        </row>
        <row r="1331">
          <cell r="B1331" t="str">
            <v>LIT_235</v>
          </cell>
          <cell r="I1331" t="str">
            <v>No impact</v>
          </cell>
        </row>
        <row r="1332">
          <cell r="B1332" t="str">
            <v>SUO_082</v>
          </cell>
          <cell r="I1332" t="str">
            <v>No impact</v>
          </cell>
        </row>
        <row r="1333">
          <cell r="B1333" t="str">
            <v>OST_110</v>
          </cell>
          <cell r="I1333" t="str">
            <v>No impact</v>
          </cell>
        </row>
        <row r="1334">
          <cell r="B1334" t="str">
            <v>CTR_591</v>
          </cell>
          <cell r="I1334" t="str">
            <v>No impact</v>
          </cell>
        </row>
        <row r="1335">
          <cell r="B1335" t="str">
            <v>LIT_159</v>
          </cell>
          <cell r="I1335" t="str">
            <v>No impact</v>
          </cell>
        </row>
        <row r="1336">
          <cell r="B1336" t="str">
            <v>LIT_485</v>
          </cell>
          <cell r="I1336" t="str">
            <v>No impact</v>
          </cell>
        </row>
        <row r="1337">
          <cell r="B1337" t="str">
            <v>SUD_100</v>
          </cell>
          <cell r="I1337" t="str">
            <v>No impact</v>
          </cell>
        </row>
        <row r="1338">
          <cell r="B1338" t="str">
            <v>NRD_126</v>
          </cell>
          <cell r="I1338" t="str">
            <v>No impact</v>
          </cell>
        </row>
        <row r="1339">
          <cell r="B1339" t="str">
            <v>NRD_132</v>
          </cell>
          <cell r="I1339" t="str">
            <v>No impact</v>
          </cell>
        </row>
        <row r="1340">
          <cell r="B1340" t="str">
            <v>NRO_230</v>
          </cell>
          <cell r="I1340" t="str">
            <v>No impact</v>
          </cell>
        </row>
        <row r="1341">
          <cell r="B1341" t="str">
            <v>LIT_479</v>
          </cell>
          <cell r="I1341" t="str">
            <v>No impact</v>
          </cell>
        </row>
        <row r="1342">
          <cell r="B1342" t="str">
            <v>ADM_058</v>
          </cell>
          <cell r="I1342" t="str">
            <v>No impact</v>
          </cell>
        </row>
        <row r="1343">
          <cell r="B1343" t="str">
            <v>OST_001</v>
          </cell>
          <cell r="I1343" t="str">
            <v>No impact</v>
          </cell>
        </row>
        <row r="1344">
          <cell r="B1344" t="str">
            <v>LIT_502</v>
          </cell>
          <cell r="I1344" t="str">
            <v>No impact</v>
          </cell>
        </row>
        <row r="1345">
          <cell r="B1345" t="str">
            <v>SUO_255</v>
          </cell>
          <cell r="I1345" t="str">
            <v>No impact</v>
          </cell>
        </row>
        <row r="1346">
          <cell r="B1346" t="str">
            <v>LIT_682</v>
          </cell>
          <cell r="I1346" t="str">
            <v>No impact</v>
          </cell>
        </row>
        <row r="1347">
          <cell r="B1347" t="str">
            <v>NRD_166</v>
          </cell>
          <cell r="I1347" t="str">
            <v>INCIDENT</v>
          </cell>
        </row>
        <row r="1348">
          <cell r="B1348" t="str">
            <v>LIT_246</v>
          </cell>
          <cell r="I1348" t="str">
            <v>No impact</v>
          </cell>
        </row>
        <row r="1349">
          <cell r="B1349" t="str">
            <v>NRD_094</v>
          </cell>
          <cell r="I1349" t="str">
            <v>INCIDENT</v>
          </cell>
        </row>
        <row r="1350">
          <cell r="B1350" t="str">
            <v>LIT_336</v>
          </cell>
          <cell r="I1350" t="str">
            <v>No impact</v>
          </cell>
        </row>
        <row r="1351">
          <cell r="B1351" t="str">
            <v>CTR_708</v>
          </cell>
          <cell r="I1351" t="str">
            <v>No impact</v>
          </cell>
        </row>
        <row r="1352">
          <cell r="B1352" t="str">
            <v>OST_219</v>
          </cell>
          <cell r="I1352" t="str">
            <v>No impact</v>
          </cell>
        </row>
        <row r="1353">
          <cell r="B1353" t="str">
            <v>NRD_085</v>
          </cell>
          <cell r="I1353" t="str">
            <v>No impact</v>
          </cell>
        </row>
        <row r="1354">
          <cell r="B1354" t="str">
            <v>NRD_189</v>
          </cell>
          <cell r="I1354" t="str">
            <v>No impact</v>
          </cell>
        </row>
        <row r="1355">
          <cell r="B1355" t="str">
            <v>NRD_116</v>
          </cell>
          <cell r="I1355" t="str">
            <v>No impact</v>
          </cell>
        </row>
        <row r="1356">
          <cell r="B1356" t="str">
            <v>LIT_048</v>
          </cell>
          <cell r="I1356" t="str">
            <v>No impact</v>
          </cell>
        </row>
        <row r="1357">
          <cell r="B1357" t="str">
            <v>NRD_190</v>
          </cell>
          <cell r="I1357" t="str">
            <v>No impact</v>
          </cell>
        </row>
        <row r="1358">
          <cell r="B1358" t="str">
            <v>LIT_448</v>
          </cell>
          <cell r="I1358" t="str">
            <v>No impact</v>
          </cell>
        </row>
        <row r="1359">
          <cell r="B1359" t="str">
            <v>EXN_115</v>
          </cell>
          <cell r="I1359" t="str">
            <v>No impact</v>
          </cell>
        </row>
        <row r="1360">
          <cell r="B1360" t="str">
            <v>ADM_092</v>
          </cell>
          <cell r="I1360" t="str">
            <v>No impact</v>
          </cell>
        </row>
        <row r="1361">
          <cell r="B1361" t="str">
            <v>LIT_578</v>
          </cell>
          <cell r="I1361" t="str">
            <v>INCIDENT</v>
          </cell>
        </row>
        <row r="1362">
          <cell r="B1362" t="str">
            <v>CTR_061</v>
          </cell>
          <cell r="I1362" t="str">
            <v>No impact</v>
          </cell>
        </row>
        <row r="1363">
          <cell r="B1363" t="str">
            <v>NRD_058</v>
          </cell>
          <cell r="I1363" t="str">
            <v>No impact</v>
          </cell>
        </row>
        <row r="1364">
          <cell r="B1364" t="str">
            <v>ADM_093</v>
          </cell>
          <cell r="I1364" t="str">
            <v>No impact</v>
          </cell>
        </row>
        <row r="1365">
          <cell r="B1365" t="str">
            <v>CTR_720</v>
          </cell>
          <cell r="I1365" t="str">
            <v>No impact</v>
          </cell>
        </row>
        <row r="1366">
          <cell r="B1366" t="str">
            <v>EXN_023</v>
          </cell>
          <cell r="I1366" t="str">
            <v>No impact</v>
          </cell>
        </row>
        <row r="1367">
          <cell r="B1367" t="str">
            <v>LIT_577</v>
          </cell>
          <cell r="I1367" t="str">
            <v>No impact</v>
          </cell>
        </row>
        <row r="1368">
          <cell r="B1368" t="str">
            <v>OST_043</v>
          </cell>
          <cell r="I1368" t="str">
            <v>No impact</v>
          </cell>
        </row>
        <row r="1369">
          <cell r="B1369" t="str">
            <v>CTR_431</v>
          </cell>
          <cell r="I1369" t="str">
            <v>No impact</v>
          </cell>
        </row>
        <row r="1370">
          <cell r="B1370" t="str">
            <v>CTR_090</v>
          </cell>
          <cell r="I1370" t="str">
            <v>No impact</v>
          </cell>
        </row>
        <row r="1371">
          <cell r="B1371" t="str">
            <v>SUD_083</v>
          </cell>
          <cell r="I1371" t="str">
            <v>No impact</v>
          </cell>
        </row>
        <row r="1372">
          <cell r="B1372" t="str">
            <v>CTR_721</v>
          </cell>
          <cell r="I1372" t="str">
            <v>No impact</v>
          </cell>
        </row>
        <row r="1373">
          <cell r="B1373" t="str">
            <v>SUD_111</v>
          </cell>
          <cell r="I1373" t="str">
            <v>No impact</v>
          </cell>
        </row>
        <row r="1374">
          <cell r="B1374" t="str">
            <v>SUD_050</v>
          </cell>
          <cell r="I1374" t="str">
            <v>No impact</v>
          </cell>
        </row>
        <row r="1375">
          <cell r="B1375" t="str">
            <v>NRD_130</v>
          </cell>
          <cell r="I1375" t="str">
            <v>No impact</v>
          </cell>
        </row>
        <row r="1376">
          <cell r="B1376" t="str">
            <v>SUD_006</v>
          </cell>
          <cell r="I1376" t="str">
            <v>No impact</v>
          </cell>
        </row>
        <row r="1377">
          <cell r="B1377" t="str">
            <v>OST_165</v>
          </cell>
          <cell r="I1377" t="str">
            <v>No impact</v>
          </cell>
        </row>
        <row r="1378">
          <cell r="B1378" t="str">
            <v>OST_051</v>
          </cell>
          <cell r="I1378" t="str">
            <v>No impact</v>
          </cell>
        </row>
        <row r="1379">
          <cell r="B1379" t="str">
            <v>EST_069</v>
          </cell>
          <cell r="I1379" t="str">
            <v>No impact</v>
          </cell>
        </row>
        <row r="1380">
          <cell r="B1380" t="str">
            <v>CTR_269</v>
          </cell>
          <cell r="I1380" t="str">
            <v>No impact</v>
          </cell>
        </row>
        <row r="1381">
          <cell r="B1381" t="str">
            <v>OST_058</v>
          </cell>
          <cell r="I1381" t="str">
            <v>No impact</v>
          </cell>
        </row>
        <row r="1382">
          <cell r="B1382" t="str">
            <v>OST_135</v>
          </cell>
          <cell r="I1382" t="str">
            <v>No impact</v>
          </cell>
        </row>
        <row r="1383">
          <cell r="B1383" t="str">
            <v>ADM_157</v>
          </cell>
          <cell r="I1383" t="str">
            <v>No impact</v>
          </cell>
        </row>
        <row r="1384">
          <cell r="B1384" t="str">
            <v>ADM_022</v>
          </cell>
          <cell r="I1384" t="str">
            <v>No impact</v>
          </cell>
        </row>
        <row r="1385">
          <cell r="B1385" t="str">
            <v>OST_255</v>
          </cell>
          <cell r="I1385" t="str">
            <v>No impact</v>
          </cell>
        </row>
        <row r="1386">
          <cell r="B1386" t="str">
            <v>OST_069</v>
          </cell>
          <cell r="I1386" t="str">
            <v>No impact</v>
          </cell>
        </row>
        <row r="1387">
          <cell r="B1387" t="str">
            <v>CTR_074</v>
          </cell>
          <cell r="I1387" t="str">
            <v>No impact</v>
          </cell>
        </row>
        <row r="1388">
          <cell r="B1388" t="str">
            <v>LIT_411</v>
          </cell>
          <cell r="I1388" t="str">
            <v>No impact</v>
          </cell>
        </row>
        <row r="1389">
          <cell r="B1389" t="str">
            <v>LIT_024</v>
          </cell>
          <cell r="I1389" t="str">
            <v>No impact</v>
          </cell>
        </row>
        <row r="1390">
          <cell r="B1390" t="str">
            <v>LIT_178</v>
          </cell>
          <cell r="I1390" t="str">
            <v>No impact</v>
          </cell>
        </row>
        <row r="1391">
          <cell r="B1391" t="str">
            <v>OST_020</v>
          </cell>
          <cell r="I1391" t="str">
            <v>No impact</v>
          </cell>
        </row>
        <row r="1392">
          <cell r="B1392" t="str">
            <v>LIT_599</v>
          </cell>
          <cell r="I1392" t="str">
            <v>No impact</v>
          </cell>
        </row>
        <row r="1393">
          <cell r="B1393" t="str">
            <v>OST_027</v>
          </cell>
          <cell r="I1393" t="str">
            <v>No impact</v>
          </cell>
        </row>
        <row r="1394">
          <cell r="B1394" t="str">
            <v>LIT_173</v>
          </cell>
          <cell r="I1394" t="str">
            <v>No impact</v>
          </cell>
        </row>
        <row r="1395">
          <cell r="B1395" t="str">
            <v>NRD_160</v>
          </cell>
          <cell r="I1395" t="str">
            <v>No impact</v>
          </cell>
        </row>
        <row r="1396">
          <cell r="B1396" t="str">
            <v>EST_070</v>
          </cell>
          <cell r="I1396" t="str">
            <v>No impact</v>
          </cell>
        </row>
        <row r="1397">
          <cell r="B1397" t="str">
            <v>SUO_036</v>
          </cell>
          <cell r="I1397" t="str">
            <v>No impact</v>
          </cell>
        </row>
        <row r="1398">
          <cell r="B1398" t="str">
            <v>OST_116</v>
          </cell>
          <cell r="I1398" t="str">
            <v>No impact</v>
          </cell>
        </row>
        <row r="1399">
          <cell r="B1399" t="str">
            <v>SUO_108</v>
          </cell>
          <cell r="I1399" t="str">
            <v>No impact</v>
          </cell>
        </row>
        <row r="1400">
          <cell r="B1400" t="str">
            <v>EST_064</v>
          </cell>
          <cell r="I1400" t="str">
            <v>No impact</v>
          </cell>
        </row>
        <row r="1401">
          <cell r="B1401" t="str">
            <v>EST_056</v>
          </cell>
          <cell r="I1401" t="str">
            <v>No impact</v>
          </cell>
        </row>
        <row r="1402">
          <cell r="B1402" t="str">
            <v>SUD_228</v>
          </cell>
          <cell r="I1402" t="str">
            <v>No impact</v>
          </cell>
        </row>
        <row r="1403">
          <cell r="B1403" t="str">
            <v>OST_108</v>
          </cell>
          <cell r="I1403" t="str">
            <v>No impact</v>
          </cell>
        </row>
        <row r="1404">
          <cell r="B1404" t="str">
            <v>SUD_260</v>
          </cell>
          <cell r="I1404" t="str">
            <v>No impact</v>
          </cell>
        </row>
        <row r="1405">
          <cell r="B1405" t="str">
            <v>SUD_018</v>
          </cell>
          <cell r="I1405" t="str">
            <v>No impact</v>
          </cell>
        </row>
        <row r="1406">
          <cell r="B1406" t="str">
            <v>OST_273</v>
          </cell>
          <cell r="I1406" t="str">
            <v>INCIDENT</v>
          </cell>
        </row>
        <row r="1407">
          <cell r="B1407" t="str">
            <v>OST_232</v>
          </cell>
          <cell r="I1407" t="str">
            <v>No impact</v>
          </cell>
        </row>
        <row r="1408">
          <cell r="B1408" t="str">
            <v>CTR_488</v>
          </cell>
          <cell r="I1408" t="str">
            <v>No impact</v>
          </cell>
        </row>
        <row r="1409">
          <cell r="B1409" t="str">
            <v>LIT_200</v>
          </cell>
          <cell r="I1409" t="str">
            <v>No impact</v>
          </cell>
        </row>
        <row r="1410">
          <cell r="B1410" t="str">
            <v>LIT_349</v>
          </cell>
          <cell r="I1410" t="str">
            <v>No impact</v>
          </cell>
        </row>
        <row r="1411">
          <cell r="B1411" t="str">
            <v>SUD_103</v>
          </cell>
          <cell r="I1411" t="str">
            <v>No impact</v>
          </cell>
        </row>
        <row r="1412">
          <cell r="B1412" t="str">
            <v>CTR_373</v>
          </cell>
          <cell r="I1412" t="str">
            <v>No impact</v>
          </cell>
        </row>
        <row r="1413">
          <cell r="B1413" t="str">
            <v>LIT_515</v>
          </cell>
          <cell r="I1413" t="str">
            <v>No impact</v>
          </cell>
        </row>
        <row r="1414">
          <cell r="B1414" t="str">
            <v>LIT_059</v>
          </cell>
          <cell r="I1414" t="str">
            <v>No impact</v>
          </cell>
        </row>
        <row r="1415">
          <cell r="B1415" t="str">
            <v>EST_028</v>
          </cell>
          <cell r="I1415" t="str">
            <v>No impact</v>
          </cell>
        </row>
        <row r="1416">
          <cell r="B1416" t="str">
            <v>EXN_092</v>
          </cell>
          <cell r="I1416" t="str">
            <v>No impact</v>
          </cell>
        </row>
        <row r="1417">
          <cell r="B1417" t="str">
            <v>SUO_246</v>
          </cell>
          <cell r="I1417" t="str">
            <v>No impact</v>
          </cell>
        </row>
        <row r="1418">
          <cell r="B1418" t="str">
            <v>SUD_247</v>
          </cell>
          <cell r="I1418" t="str">
            <v>No impact</v>
          </cell>
        </row>
        <row r="1419">
          <cell r="B1419" t="str">
            <v>NRO_094</v>
          </cell>
          <cell r="I1419" t="str">
            <v>No impact</v>
          </cell>
        </row>
        <row r="1420">
          <cell r="B1420" t="str">
            <v>EST_061</v>
          </cell>
          <cell r="I1420" t="str">
            <v>No impact</v>
          </cell>
        </row>
        <row r="1421">
          <cell r="B1421" t="str">
            <v>EXN_002</v>
          </cell>
          <cell r="I1421" t="str">
            <v>No impact</v>
          </cell>
        </row>
        <row r="1422">
          <cell r="B1422" t="str">
            <v>ADM_180</v>
          </cell>
          <cell r="I1422" t="str">
            <v>No impact</v>
          </cell>
        </row>
        <row r="1423">
          <cell r="B1423" t="str">
            <v>ADM_115</v>
          </cell>
          <cell r="I1423" t="str">
            <v>No impact</v>
          </cell>
        </row>
        <row r="1424">
          <cell r="B1424" t="str">
            <v>LIT_681</v>
          </cell>
          <cell r="I1424" t="str">
            <v>INCIDENT</v>
          </cell>
        </row>
        <row r="1425">
          <cell r="B1425" t="str">
            <v>SUO_254</v>
          </cell>
          <cell r="I1425" t="str">
            <v>No impact</v>
          </cell>
        </row>
        <row r="1426">
          <cell r="B1426" t="str">
            <v>CTR_327</v>
          </cell>
          <cell r="I1426" t="str">
            <v>No impact</v>
          </cell>
        </row>
        <row r="1427">
          <cell r="B1427" t="str">
            <v>CTR_657</v>
          </cell>
          <cell r="I1427" t="str">
            <v>No impact</v>
          </cell>
        </row>
        <row r="1428">
          <cell r="B1428" t="str">
            <v>CTR_563</v>
          </cell>
          <cell r="I1428" t="str">
            <v>No impact</v>
          </cell>
        </row>
        <row r="1429">
          <cell r="B1429" t="str">
            <v>CTR_941</v>
          </cell>
          <cell r="I1429" t="str">
            <v>No impact</v>
          </cell>
        </row>
        <row r="1430">
          <cell r="B1430" t="str">
            <v>CTR_767</v>
          </cell>
          <cell r="I1430" t="str">
            <v>No impact</v>
          </cell>
        </row>
        <row r="1431">
          <cell r="B1431" t="str">
            <v>CTR_518</v>
          </cell>
          <cell r="I1431" t="str">
            <v>No impact</v>
          </cell>
        </row>
        <row r="1432">
          <cell r="B1432" t="str">
            <v>ADM_067</v>
          </cell>
          <cell r="I1432" t="str">
            <v>No impact</v>
          </cell>
        </row>
        <row r="1433">
          <cell r="B1433" t="str">
            <v>EST_131</v>
          </cell>
          <cell r="I1433" t="str">
            <v>No impact</v>
          </cell>
        </row>
        <row r="1434">
          <cell r="B1434" t="str">
            <v>LIT_863</v>
          </cell>
          <cell r="I1434" t="str">
            <v>No impact</v>
          </cell>
        </row>
        <row r="1435">
          <cell r="B1435" t="str">
            <v>LIT_345</v>
          </cell>
          <cell r="I1435" t="str">
            <v>No impact</v>
          </cell>
        </row>
        <row r="1436">
          <cell r="B1436" t="str">
            <v>CTR_385</v>
          </cell>
          <cell r="I1436" t="str">
            <v>No impact</v>
          </cell>
        </row>
        <row r="1437">
          <cell r="B1437" t="str">
            <v>LIT_085</v>
          </cell>
          <cell r="I1437" t="str">
            <v>No impact</v>
          </cell>
        </row>
        <row r="1438">
          <cell r="B1438" t="str">
            <v>CTR_646</v>
          </cell>
          <cell r="I1438" t="str">
            <v>No impact</v>
          </cell>
        </row>
        <row r="1439">
          <cell r="B1439" t="str">
            <v>LIT_373</v>
          </cell>
          <cell r="I1439" t="str">
            <v>No impact</v>
          </cell>
        </row>
        <row r="1440">
          <cell r="B1440" t="str">
            <v>LIT_395</v>
          </cell>
          <cell r="I1440" t="str">
            <v>No impact</v>
          </cell>
        </row>
        <row r="1441">
          <cell r="B1441" t="str">
            <v>OST_235</v>
          </cell>
          <cell r="I1441" t="str">
            <v>No impact</v>
          </cell>
        </row>
        <row r="1442">
          <cell r="B1442" t="str">
            <v>SUD_160</v>
          </cell>
          <cell r="I1442" t="str">
            <v>No impact</v>
          </cell>
        </row>
        <row r="1443">
          <cell r="B1443" t="str">
            <v>NRD_020</v>
          </cell>
          <cell r="I1443" t="str">
            <v>No impact</v>
          </cell>
        </row>
        <row r="1444">
          <cell r="B1444" t="str">
            <v>LIT_765</v>
          </cell>
          <cell r="I1444" t="str">
            <v>No impact</v>
          </cell>
        </row>
        <row r="1445">
          <cell r="B1445" t="str">
            <v>ADM_048</v>
          </cell>
          <cell r="I1445" t="str">
            <v>No impact</v>
          </cell>
        </row>
        <row r="1446">
          <cell r="B1446" t="str">
            <v>LIT_712</v>
          </cell>
          <cell r="I1446" t="str">
            <v>No impact</v>
          </cell>
        </row>
        <row r="1447">
          <cell r="B1447" t="str">
            <v>SUO_091</v>
          </cell>
          <cell r="I1447" t="str">
            <v>No impact</v>
          </cell>
        </row>
        <row r="1448">
          <cell r="B1448" t="str">
            <v>SUD_077</v>
          </cell>
          <cell r="I1448" t="str">
            <v>No impact</v>
          </cell>
        </row>
        <row r="1449">
          <cell r="B1449" t="str">
            <v>CTR_425</v>
          </cell>
          <cell r="I1449" t="str">
            <v>No impact</v>
          </cell>
        </row>
        <row r="1450">
          <cell r="B1450" t="str">
            <v>LIT_597</v>
          </cell>
          <cell r="I1450" t="str">
            <v>No impact</v>
          </cell>
        </row>
        <row r="1451">
          <cell r="B1451" t="str">
            <v>CTR_718</v>
          </cell>
          <cell r="I1451" t="str">
            <v>INCIDENT</v>
          </cell>
        </row>
        <row r="1452">
          <cell r="B1452" t="str">
            <v>OST_264</v>
          </cell>
          <cell r="I1452" t="str">
            <v>No impact</v>
          </cell>
        </row>
        <row r="1453">
          <cell r="B1453" t="str">
            <v>SUO_005</v>
          </cell>
          <cell r="I1453" t="str">
            <v>No impact</v>
          </cell>
        </row>
        <row r="1454">
          <cell r="B1454" t="str">
            <v>EXN_225</v>
          </cell>
          <cell r="I1454" t="str">
            <v>No impact</v>
          </cell>
        </row>
        <row r="1455">
          <cell r="B1455" t="str">
            <v>CTR_552</v>
          </cell>
          <cell r="I1455" t="str">
            <v>No impact</v>
          </cell>
        </row>
        <row r="1456">
          <cell r="B1456" t="str">
            <v>NRD_013</v>
          </cell>
          <cell r="I1456" t="str">
            <v>No impact</v>
          </cell>
        </row>
        <row r="1457">
          <cell r="B1457" t="str">
            <v>NRD_162</v>
          </cell>
          <cell r="I1457" t="str">
            <v>No impact</v>
          </cell>
        </row>
        <row r="1458">
          <cell r="B1458" t="str">
            <v>NRD_144</v>
          </cell>
          <cell r="I1458" t="str">
            <v>No impact</v>
          </cell>
        </row>
        <row r="1459">
          <cell r="B1459" t="str">
            <v>LIT_703</v>
          </cell>
          <cell r="I1459" t="str">
            <v>No impact</v>
          </cell>
        </row>
        <row r="1460">
          <cell r="B1460" t="str">
            <v>NRD_037</v>
          </cell>
          <cell r="I1460" t="str">
            <v>No impact</v>
          </cell>
        </row>
        <row r="1461">
          <cell r="B1461" t="str">
            <v>CTR_486</v>
          </cell>
          <cell r="I1461" t="str">
            <v>No impact</v>
          </cell>
        </row>
        <row r="1462">
          <cell r="B1462" t="str">
            <v>CTR_084</v>
          </cell>
          <cell r="I1462" t="str">
            <v>No impact</v>
          </cell>
        </row>
        <row r="1463">
          <cell r="B1463" t="str">
            <v>NRD_009</v>
          </cell>
          <cell r="I1463" t="str">
            <v>No impact</v>
          </cell>
        </row>
        <row r="1464">
          <cell r="B1464" t="str">
            <v>CTR_920</v>
          </cell>
          <cell r="I1464" t="str">
            <v>INCIDENT</v>
          </cell>
        </row>
        <row r="1465">
          <cell r="B1465" t="str">
            <v>OST_003</v>
          </cell>
          <cell r="I1465" t="str">
            <v>No impact</v>
          </cell>
        </row>
        <row r="1466">
          <cell r="B1466" t="str">
            <v>EXN_158</v>
          </cell>
          <cell r="I1466" t="str">
            <v>No impact</v>
          </cell>
        </row>
        <row r="1467">
          <cell r="B1467" t="str">
            <v>ADM_106</v>
          </cell>
          <cell r="I1467" t="str">
            <v>No impact</v>
          </cell>
        </row>
        <row r="1468">
          <cell r="B1468" t="str">
            <v>LIT_361</v>
          </cell>
          <cell r="I1468" t="str">
            <v>No impact</v>
          </cell>
        </row>
        <row r="1469">
          <cell r="B1469" t="str">
            <v>CTR_831</v>
          </cell>
          <cell r="I1469" t="str">
            <v>No impact</v>
          </cell>
        </row>
        <row r="1470">
          <cell r="B1470" t="str">
            <v>CTR_713</v>
          </cell>
          <cell r="I1470" t="str">
            <v>No impact</v>
          </cell>
        </row>
        <row r="1471">
          <cell r="B1471" t="str">
            <v>LIT_409</v>
          </cell>
          <cell r="I1471" t="str">
            <v>INCIDENT</v>
          </cell>
        </row>
        <row r="1472">
          <cell r="B1472" t="str">
            <v>OST_052</v>
          </cell>
          <cell r="I1472" t="str">
            <v>No impact</v>
          </cell>
        </row>
        <row r="1473">
          <cell r="B1473" t="str">
            <v>ADM_072</v>
          </cell>
          <cell r="I1473" t="str">
            <v>No impact</v>
          </cell>
        </row>
        <row r="1474">
          <cell r="B1474" t="str">
            <v>SUO_171</v>
          </cell>
          <cell r="I1474" t="str">
            <v>No impact</v>
          </cell>
        </row>
        <row r="1475">
          <cell r="B1475" t="str">
            <v>SUO_065</v>
          </cell>
          <cell r="I1475" t="str">
            <v>No impact</v>
          </cell>
        </row>
        <row r="1476">
          <cell r="B1476" t="str">
            <v>OST_009</v>
          </cell>
          <cell r="I1476" t="str">
            <v>No impact</v>
          </cell>
        </row>
        <row r="1477">
          <cell r="B1477" t="str">
            <v>SUO_050</v>
          </cell>
          <cell r="I1477" t="str">
            <v>No impact</v>
          </cell>
        </row>
        <row r="1478">
          <cell r="B1478" t="str">
            <v>LIT_079</v>
          </cell>
          <cell r="I1478" t="str">
            <v>No impact</v>
          </cell>
        </row>
        <row r="1479">
          <cell r="B1479" t="str">
            <v>OST_024</v>
          </cell>
          <cell r="I1479" t="str">
            <v>No impact</v>
          </cell>
        </row>
        <row r="1480">
          <cell r="B1480" t="str">
            <v>OST_238</v>
          </cell>
          <cell r="I1480" t="str">
            <v>No impact</v>
          </cell>
        </row>
        <row r="1481">
          <cell r="B1481" t="str">
            <v>SUD_233</v>
          </cell>
          <cell r="I1481" t="str">
            <v>No impact</v>
          </cell>
        </row>
        <row r="1482">
          <cell r="B1482" t="str">
            <v>SUO_191</v>
          </cell>
          <cell r="I1482" t="str">
            <v>No impact</v>
          </cell>
        </row>
        <row r="1483">
          <cell r="B1483" t="str">
            <v>SUO_078</v>
          </cell>
          <cell r="I1483" t="str">
            <v>No impact</v>
          </cell>
        </row>
        <row r="1484">
          <cell r="B1484" t="str">
            <v>SUO_151</v>
          </cell>
          <cell r="I1484" t="str">
            <v>No impact</v>
          </cell>
        </row>
        <row r="1485">
          <cell r="B1485" t="str">
            <v>SUO_208</v>
          </cell>
          <cell r="I1485" t="str">
            <v>No impact</v>
          </cell>
        </row>
        <row r="1486">
          <cell r="B1486" t="str">
            <v>SUO_011</v>
          </cell>
          <cell r="I1486" t="str">
            <v>No impact</v>
          </cell>
        </row>
        <row r="1487">
          <cell r="B1487" t="str">
            <v>SUO_227</v>
          </cell>
          <cell r="I1487" t="str">
            <v>No impact</v>
          </cell>
        </row>
        <row r="1488">
          <cell r="B1488" t="str">
            <v>SUO_002</v>
          </cell>
          <cell r="I1488" t="str">
            <v>No impact</v>
          </cell>
        </row>
        <row r="1489">
          <cell r="B1489" t="str">
            <v>OST_045</v>
          </cell>
          <cell r="I1489" t="str">
            <v>No impact</v>
          </cell>
        </row>
        <row r="1490">
          <cell r="B1490" t="str">
            <v>SUO_166</v>
          </cell>
          <cell r="I1490" t="str">
            <v>No impact</v>
          </cell>
        </row>
        <row r="1491">
          <cell r="B1491" t="str">
            <v>CTR_630</v>
          </cell>
          <cell r="I1491" t="str">
            <v>INCIDENT</v>
          </cell>
        </row>
        <row r="1492">
          <cell r="B1492" t="str">
            <v>CTR_062</v>
          </cell>
          <cell r="I1492" t="str">
            <v>No impact</v>
          </cell>
        </row>
        <row r="1493">
          <cell r="B1493" t="str">
            <v>SUD_162</v>
          </cell>
          <cell r="I1493" t="str">
            <v>No impact</v>
          </cell>
        </row>
        <row r="1494">
          <cell r="B1494" t="str">
            <v>OST_149</v>
          </cell>
          <cell r="I1494" t="str">
            <v>No impact</v>
          </cell>
        </row>
        <row r="1495">
          <cell r="B1495" t="str">
            <v>NRO_140</v>
          </cell>
          <cell r="I1495" t="str">
            <v>No impact</v>
          </cell>
        </row>
        <row r="1496">
          <cell r="B1496" t="str">
            <v>CTR_255</v>
          </cell>
          <cell r="I1496" t="str">
            <v>No impact</v>
          </cell>
        </row>
        <row r="1497">
          <cell r="B1497" t="str">
            <v>EST_074</v>
          </cell>
          <cell r="I1497" t="str">
            <v>No impact</v>
          </cell>
        </row>
        <row r="1498">
          <cell r="B1498" t="str">
            <v>SUO_077</v>
          </cell>
          <cell r="I1498" t="str">
            <v>No impact</v>
          </cell>
        </row>
        <row r="1499">
          <cell r="B1499" t="str">
            <v>SUO_152</v>
          </cell>
          <cell r="I1499" t="str">
            <v>No impact</v>
          </cell>
        </row>
        <row r="1500">
          <cell r="B1500" t="str">
            <v>SUO_066</v>
          </cell>
          <cell r="I1500" t="str">
            <v>No impact</v>
          </cell>
        </row>
        <row r="1501">
          <cell r="B1501" t="str">
            <v>OST_078</v>
          </cell>
          <cell r="I1501" t="str">
            <v>No impact</v>
          </cell>
        </row>
        <row r="1502">
          <cell r="B1502" t="str">
            <v>SUO_110</v>
          </cell>
          <cell r="I1502" t="str">
            <v>No impact</v>
          </cell>
        </row>
        <row r="1503">
          <cell r="B1503" t="str">
            <v>SUO_027</v>
          </cell>
          <cell r="I1503" t="str">
            <v>No impact</v>
          </cell>
        </row>
        <row r="1504">
          <cell r="B1504" t="str">
            <v>NRD_115</v>
          </cell>
          <cell r="I1504" t="str">
            <v>No impact</v>
          </cell>
        </row>
        <row r="1505">
          <cell r="B1505" t="str">
            <v>SUO_221</v>
          </cell>
          <cell r="I1505" t="str">
            <v>No impact</v>
          </cell>
        </row>
        <row r="1506">
          <cell r="B1506" t="str">
            <v>SUO_202</v>
          </cell>
          <cell r="I1506" t="str">
            <v>No impact</v>
          </cell>
        </row>
        <row r="1507">
          <cell r="B1507" t="str">
            <v>SUO_179</v>
          </cell>
          <cell r="I1507" t="str">
            <v>No impact</v>
          </cell>
        </row>
        <row r="1508">
          <cell r="B1508" t="str">
            <v>SUO_197</v>
          </cell>
          <cell r="I1508" t="str">
            <v>No impact</v>
          </cell>
        </row>
        <row r="1509">
          <cell r="B1509" t="str">
            <v>SUO_196</v>
          </cell>
          <cell r="I1509" t="str">
            <v>No impact</v>
          </cell>
        </row>
        <row r="1510">
          <cell r="B1510" t="str">
            <v>SUO_190</v>
          </cell>
          <cell r="I1510" t="str">
            <v>No impact</v>
          </cell>
        </row>
        <row r="1511">
          <cell r="B1511" t="str">
            <v>SUO_079</v>
          </cell>
          <cell r="I1511" t="str">
            <v>No impact</v>
          </cell>
        </row>
        <row r="1512">
          <cell r="B1512" t="str">
            <v>SUO_008</v>
          </cell>
          <cell r="I1512" t="str">
            <v>No impact</v>
          </cell>
        </row>
        <row r="1513">
          <cell r="B1513" t="str">
            <v>SUO_023</v>
          </cell>
          <cell r="I1513" t="str">
            <v>No impact</v>
          </cell>
        </row>
        <row r="1514">
          <cell r="B1514" t="str">
            <v>LIT_589</v>
          </cell>
          <cell r="I1514" t="str">
            <v>No impact</v>
          </cell>
        </row>
        <row r="1515">
          <cell r="B1515" t="str">
            <v>NRD_163</v>
          </cell>
          <cell r="I1515" t="str">
            <v>No impact</v>
          </cell>
        </row>
        <row r="1516">
          <cell r="B1516" t="str">
            <v>CTR_466</v>
          </cell>
          <cell r="I1516" t="str">
            <v>No impact</v>
          </cell>
        </row>
        <row r="1517">
          <cell r="B1517" t="str">
            <v>NRD_073</v>
          </cell>
          <cell r="I1517" t="str">
            <v>No impact</v>
          </cell>
        </row>
        <row r="1518">
          <cell r="B1518" t="str">
            <v>LIT_014</v>
          </cell>
          <cell r="I1518" t="str">
            <v>No impact</v>
          </cell>
        </row>
        <row r="1519">
          <cell r="B1519" t="str">
            <v>ADM_101</v>
          </cell>
          <cell r="I1519" t="str">
            <v>No impact</v>
          </cell>
        </row>
        <row r="1520">
          <cell r="B1520" t="str">
            <v>OST_100</v>
          </cell>
          <cell r="I1520" t="str">
            <v>No impact</v>
          </cell>
        </row>
        <row r="1521">
          <cell r="B1521" t="str">
            <v>LIT_340</v>
          </cell>
          <cell r="I1521" t="str">
            <v>No impact</v>
          </cell>
        </row>
        <row r="1522">
          <cell r="B1522" t="str">
            <v>LIT_666</v>
          </cell>
          <cell r="I1522" t="str">
            <v>No impact</v>
          </cell>
        </row>
        <row r="1523">
          <cell r="B1523" t="str">
            <v>SUO_245</v>
          </cell>
          <cell r="I1523" t="str">
            <v>No impact</v>
          </cell>
        </row>
        <row r="1524">
          <cell r="B1524" t="str">
            <v>CTR_442</v>
          </cell>
          <cell r="I1524" t="str">
            <v>No impact</v>
          </cell>
        </row>
        <row r="1525">
          <cell r="B1525" t="str">
            <v>CTR_850</v>
          </cell>
          <cell r="I1525" t="str">
            <v>No impact</v>
          </cell>
        </row>
        <row r="1526">
          <cell r="B1526" t="str">
            <v>SUD_263</v>
          </cell>
          <cell r="I1526" t="str">
            <v>No impact</v>
          </cell>
        </row>
        <row r="1527">
          <cell r="B1527" t="str">
            <v>LIT_277</v>
          </cell>
          <cell r="I1527" t="str">
            <v>No impact</v>
          </cell>
        </row>
        <row r="1528">
          <cell r="B1528" t="str">
            <v>LIT_167</v>
          </cell>
          <cell r="I1528" t="str">
            <v>No impact</v>
          </cell>
        </row>
        <row r="1529">
          <cell r="B1529" t="str">
            <v>LIT_357</v>
          </cell>
          <cell r="I1529" t="str">
            <v>No impact</v>
          </cell>
        </row>
        <row r="1530">
          <cell r="B1530" t="str">
            <v>LIT_657</v>
          </cell>
          <cell r="I1530" t="str">
            <v>No impact</v>
          </cell>
        </row>
        <row r="1531">
          <cell r="B1531" t="str">
            <v>SUD_223</v>
          </cell>
          <cell r="I1531" t="str">
            <v>No impact</v>
          </cell>
        </row>
        <row r="1532">
          <cell r="B1532" t="str">
            <v>LIT_697</v>
          </cell>
          <cell r="I1532" t="str">
            <v>No impact</v>
          </cell>
        </row>
        <row r="1533">
          <cell r="B1533" t="str">
            <v>SUD_060</v>
          </cell>
          <cell r="I1533" t="str">
            <v>No impact</v>
          </cell>
        </row>
        <row r="1534">
          <cell r="B1534" t="str">
            <v>LIT_210</v>
          </cell>
          <cell r="I1534" t="str">
            <v>No impact</v>
          </cell>
        </row>
        <row r="1535">
          <cell r="B1535" t="str">
            <v>SUO_017</v>
          </cell>
          <cell r="I1535" t="str">
            <v>No impact</v>
          </cell>
        </row>
        <row r="1536">
          <cell r="B1536" t="str">
            <v>CTR_392</v>
          </cell>
          <cell r="I1536" t="str">
            <v>No impact</v>
          </cell>
        </row>
        <row r="1537">
          <cell r="B1537" t="str">
            <v>LIT_346</v>
          </cell>
          <cell r="I1537" t="str">
            <v>No impact</v>
          </cell>
        </row>
        <row r="1538">
          <cell r="B1538" t="str">
            <v>SUD_096</v>
          </cell>
          <cell r="I1538" t="str">
            <v>No impact</v>
          </cell>
        </row>
        <row r="1539">
          <cell r="B1539" t="str">
            <v>LIT_844</v>
          </cell>
          <cell r="I1539" t="str">
            <v>No impact</v>
          </cell>
        </row>
        <row r="1540">
          <cell r="B1540" t="str">
            <v>SUD_217</v>
          </cell>
          <cell r="I1540" t="str">
            <v>No impact</v>
          </cell>
        </row>
        <row r="1541">
          <cell r="B1541" t="str">
            <v>EST_051</v>
          </cell>
          <cell r="I1541" t="str">
            <v>INCIDENT</v>
          </cell>
        </row>
        <row r="1542">
          <cell r="B1542" t="str">
            <v>SUD_082</v>
          </cell>
          <cell r="I1542" t="str">
            <v>No impact</v>
          </cell>
        </row>
        <row r="1543">
          <cell r="B1543" t="str">
            <v>SUD_264</v>
          </cell>
          <cell r="I1543" t="str">
            <v>No impact</v>
          </cell>
        </row>
        <row r="1544">
          <cell r="B1544" t="str">
            <v>LIT_486</v>
          </cell>
          <cell r="I1544" t="str">
            <v>No impact</v>
          </cell>
        </row>
        <row r="1545">
          <cell r="B1545" t="str">
            <v>ADM_001</v>
          </cell>
          <cell r="I1545" t="str">
            <v>No impact</v>
          </cell>
        </row>
        <row r="1546">
          <cell r="B1546" t="str">
            <v>LIT_285</v>
          </cell>
          <cell r="I1546" t="str">
            <v>No impact</v>
          </cell>
        </row>
        <row r="1547">
          <cell r="B1547" t="str">
            <v>CTR_554</v>
          </cell>
          <cell r="I1547" t="str">
            <v>No impact</v>
          </cell>
        </row>
        <row r="1548">
          <cell r="B1548" t="str">
            <v>CTR_465</v>
          </cell>
          <cell r="I1548" t="str">
            <v>No impact</v>
          </cell>
        </row>
        <row r="1549">
          <cell r="B1549" t="str">
            <v>LIT_562</v>
          </cell>
          <cell r="I1549" t="str">
            <v>No impact</v>
          </cell>
        </row>
        <row r="1550">
          <cell r="B1550" t="str">
            <v>OST_134</v>
          </cell>
          <cell r="I1550" t="str">
            <v>No impact</v>
          </cell>
        </row>
        <row r="1551">
          <cell r="B1551" t="str">
            <v>LIT_203</v>
          </cell>
          <cell r="I1551" t="str">
            <v>No impact</v>
          </cell>
        </row>
        <row r="1552">
          <cell r="B1552" t="str">
            <v>CTR_372</v>
          </cell>
          <cell r="I1552" t="str">
            <v>No impact</v>
          </cell>
        </row>
        <row r="1553">
          <cell r="B1553" t="str">
            <v>LIT_839</v>
          </cell>
          <cell r="I1553" t="str">
            <v>No impact</v>
          </cell>
        </row>
        <row r="1554">
          <cell r="B1554" t="str">
            <v>LIT_429</v>
          </cell>
          <cell r="I1554" t="str">
            <v>No impact</v>
          </cell>
        </row>
        <row r="1555">
          <cell r="B1555" t="str">
            <v>LIT_435</v>
          </cell>
          <cell r="I1555" t="str">
            <v>No impact</v>
          </cell>
        </row>
        <row r="1556">
          <cell r="B1556" t="str">
            <v>LIT_171</v>
          </cell>
          <cell r="I1556" t="str">
            <v>No impact</v>
          </cell>
        </row>
        <row r="1557">
          <cell r="B1557" t="str">
            <v>LIT_535</v>
          </cell>
          <cell r="I1557" t="str">
            <v>No impact</v>
          </cell>
        </row>
        <row r="1558">
          <cell r="B1558" t="str">
            <v>NRD_142</v>
          </cell>
          <cell r="I1558" t="str">
            <v>No impact</v>
          </cell>
        </row>
        <row r="1559">
          <cell r="B1559" t="str">
            <v>LIT_364</v>
          </cell>
          <cell r="I1559" t="str">
            <v>No impact</v>
          </cell>
        </row>
        <row r="1560">
          <cell r="B1560" t="str">
            <v>OST_125</v>
          </cell>
          <cell r="I1560" t="str">
            <v>INCIDENT</v>
          </cell>
        </row>
        <row r="1561">
          <cell r="B1561" t="str">
            <v>LIT_058</v>
          </cell>
          <cell r="I1561" t="str">
            <v>No impact</v>
          </cell>
        </row>
        <row r="1562">
          <cell r="B1562" t="str">
            <v>SUD_090</v>
          </cell>
          <cell r="I1562" t="str">
            <v>No impact</v>
          </cell>
        </row>
        <row r="1563">
          <cell r="B1563" t="str">
            <v>NRD_072</v>
          </cell>
          <cell r="I1563" t="str">
            <v>INCIDENT</v>
          </cell>
        </row>
        <row r="1564">
          <cell r="B1564" t="str">
            <v>CTR_540</v>
          </cell>
          <cell r="I1564" t="str">
            <v>No impact</v>
          </cell>
        </row>
        <row r="1565">
          <cell r="B1565" t="str">
            <v>OST_267</v>
          </cell>
          <cell r="I1565" t="str">
            <v>No impact</v>
          </cell>
        </row>
        <row r="1566">
          <cell r="B1566" t="str">
            <v>OST_106</v>
          </cell>
          <cell r="I1566" t="str">
            <v>No impact</v>
          </cell>
        </row>
        <row r="1567">
          <cell r="B1567" t="str">
            <v>OST_074</v>
          </cell>
          <cell r="I1567" t="str">
            <v>No impact</v>
          </cell>
        </row>
        <row r="1568">
          <cell r="B1568" t="str">
            <v>EXN_234</v>
          </cell>
          <cell r="I1568" t="str">
            <v>No impact</v>
          </cell>
        </row>
        <row r="1569">
          <cell r="B1569" t="str">
            <v>LIT_833</v>
          </cell>
          <cell r="I1569" t="str">
            <v>No impact</v>
          </cell>
        </row>
        <row r="1570">
          <cell r="B1570" t="str">
            <v>OST_276</v>
          </cell>
          <cell r="I1570" t="str">
            <v>No impact</v>
          </cell>
        </row>
        <row r="1571">
          <cell r="B1571" t="str">
            <v>CTR_723</v>
          </cell>
          <cell r="I1571" t="str">
            <v>INCIDENT</v>
          </cell>
        </row>
        <row r="1572">
          <cell r="B1572" t="str">
            <v>OST_096</v>
          </cell>
          <cell r="I1572" t="str">
            <v>No impact</v>
          </cell>
        </row>
        <row r="1573">
          <cell r="B1573" t="str">
            <v>OST_011</v>
          </cell>
          <cell r="I1573" t="str">
            <v>No impact</v>
          </cell>
        </row>
        <row r="1574">
          <cell r="B1574" t="str">
            <v>OST_097</v>
          </cell>
          <cell r="I1574" t="str">
            <v>No impact</v>
          </cell>
        </row>
        <row r="1575">
          <cell r="B1575" t="str">
            <v>NRD_154</v>
          </cell>
          <cell r="I1575" t="str">
            <v>No impact</v>
          </cell>
        </row>
        <row r="1576">
          <cell r="B1576" t="str">
            <v>CTR_867</v>
          </cell>
          <cell r="I1576" t="str">
            <v>No impact</v>
          </cell>
        </row>
        <row r="1577">
          <cell r="B1577" t="str">
            <v>OST_105</v>
          </cell>
          <cell r="I1577" t="str">
            <v>No impact</v>
          </cell>
        </row>
        <row r="1578">
          <cell r="B1578" t="str">
            <v>LIT_243</v>
          </cell>
          <cell r="I1578" t="str">
            <v>No impact</v>
          </cell>
        </row>
        <row r="1579">
          <cell r="B1579" t="str">
            <v>OST_029</v>
          </cell>
          <cell r="I1579" t="str">
            <v>No impact</v>
          </cell>
        </row>
        <row r="1580">
          <cell r="B1580" t="str">
            <v>LIT_857</v>
          </cell>
          <cell r="I1580" t="str">
            <v>No impact</v>
          </cell>
        </row>
        <row r="1581">
          <cell r="B1581" t="str">
            <v>CTR_535</v>
          </cell>
          <cell r="I1581" t="str">
            <v>No impact</v>
          </cell>
        </row>
        <row r="1582">
          <cell r="B1582" t="str">
            <v>LIT_206</v>
          </cell>
          <cell r="I1582" t="str">
            <v>No impact</v>
          </cell>
        </row>
        <row r="1583">
          <cell r="B1583" t="str">
            <v>LIT_311</v>
          </cell>
          <cell r="I1583" t="str">
            <v>No impact</v>
          </cell>
        </row>
        <row r="1584">
          <cell r="B1584" t="str">
            <v>LIT_640</v>
          </cell>
          <cell r="I1584" t="str">
            <v>No impact</v>
          </cell>
        </row>
        <row r="1585">
          <cell r="B1585" t="str">
            <v>LIT_418</v>
          </cell>
          <cell r="I1585" t="str">
            <v>No impact</v>
          </cell>
        </row>
        <row r="1586">
          <cell r="B1586" t="str">
            <v>CTR_551</v>
          </cell>
          <cell r="I1586" t="str">
            <v>No impact</v>
          </cell>
        </row>
        <row r="1587">
          <cell r="B1587" t="str">
            <v>LIT_347</v>
          </cell>
          <cell r="I1587" t="str">
            <v>No impact</v>
          </cell>
        </row>
        <row r="1588">
          <cell r="B1588" t="str">
            <v>CTR_513</v>
          </cell>
          <cell r="I1588" t="str">
            <v>No impact</v>
          </cell>
        </row>
        <row r="1589">
          <cell r="B1589" t="str">
            <v>OST_195</v>
          </cell>
          <cell r="I1589" t="str">
            <v>No impact</v>
          </cell>
        </row>
        <row r="1590">
          <cell r="B1590" t="str">
            <v>ADM_028</v>
          </cell>
          <cell r="I1590" t="str">
            <v>No impact</v>
          </cell>
        </row>
        <row r="1591">
          <cell r="B1591" t="str">
            <v>OST_294</v>
          </cell>
          <cell r="I1591" t="str">
            <v>No impact</v>
          </cell>
        </row>
        <row r="1592">
          <cell r="B1592" t="str">
            <v>LIT_433</v>
          </cell>
          <cell r="I1592" t="str">
            <v>No impact</v>
          </cell>
        </row>
        <row r="1593">
          <cell r="B1593" t="str">
            <v>CTR_821</v>
          </cell>
          <cell r="I1593" t="str">
            <v>No impact</v>
          </cell>
        </row>
        <row r="1594">
          <cell r="B1594" t="str">
            <v>LIT_056</v>
          </cell>
          <cell r="I1594" t="str">
            <v>No impact</v>
          </cell>
        </row>
        <row r="1595">
          <cell r="B1595" t="str">
            <v>EST_139</v>
          </cell>
          <cell r="I1595" t="str">
            <v>No impact</v>
          </cell>
        </row>
        <row r="1596">
          <cell r="B1596" t="str">
            <v>CTR_154</v>
          </cell>
          <cell r="I1596" t="str">
            <v>No impact</v>
          </cell>
        </row>
        <row r="1597">
          <cell r="B1597" t="str">
            <v>LIT_654</v>
          </cell>
          <cell r="I1597" t="str">
            <v>INCIDENT</v>
          </cell>
        </row>
        <row r="1598">
          <cell r="B1598" t="str">
            <v>LIT_752</v>
          </cell>
          <cell r="I1598" t="str">
            <v>No impact</v>
          </cell>
        </row>
        <row r="1599">
          <cell r="B1599" t="str">
            <v>LIT_498</v>
          </cell>
          <cell r="I1599" t="str">
            <v>No impact</v>
          </cell>
        </row>
        <row r="1600">
          <cell r="B1600" t="str">
            <v>LIT_008</v>
          </cell>
          <cell r="I1600" t="str">
            <v>No impact</v>
          </cell>
        </row>
        <row r="1601">
          <cell r="B1601" t="str">
            <v>EST_005</v>
          </cell>
          <cell r="I1601" t="str">
            <v>No impact</v>
          </cell>
        </row>
        <row r="1602">
          <cell r="B1602" t="str">
            <v>CTR_448</v>
          </cell>
          <cell r="I1602" t="str">
            <v>No impact</v>
          </cell>
        </row>
        <row r="1603">
          <cell r="B1603" t="str">
            <v>LIT_617</v>
          </cell>
          <cell r="I1603" t="str">
            <v>No impact</v>
          </cell>
        </row>
        <row r="1604">
          <cell r="B1604" t="str">
            <v>OST_142</v>
          </cell>
          <cell r="I1604" t="str">
            <v>INCIDENT</v>
          </cell>
        </row>
        <row r="1605">
          <cell r="B1605" t="str">
            <v>LIT_051</v>
          </cell>
          <cell r="I1605" t="str">
            <v>No impact</v>
          </cell>
        </row>
        <row r="1606">
          <cell r="B1606" t="str">
            <v>OST_215</v>
          </cell>
          <cell r="I1606" t="str">
            <v>No impact</v>
          </cell>
        </row>
        <row r="1607">
          <cell r="B1607" t="str">
            <v>CTR_763</v>
          </cell>
          <cell r="I1607" t="str">
            <v>No impact</v>
          </cell>
        </row>
        <row r="1608">
          <cell r="B1608" t="str">
            <v>LIT_209</v>
          </cell>
          <cell r="I1608" t="str">
            <v>INCIDENT</v>
          </cell>
        </row>
        <row r="1609">
          <cell r="B1609" t="str">
            <v>LIT_322</v>
          </cell>
          <cell r="I1609" t="str">
            <v>REPETITIF</v>
          </cell>
        </row>
        <row r="1610">
          <cell r="B1610" t="str">
            <v>CTR_317</v>
          </cell>
          <cell r="I1610" t="str">
            <v>No impact</v>
          </cell>
        </row>
        <row r="1611">
          <cell r="B1611" t="str">
            <v>LIT_248</v>
          </cell>
          <cell r="I1611" t="str">
            <v>No impact</v>
          </cell>
        </row>
        <row r="1612">
          <cell r="B1612" t="str">
            <v>LIT_102</v>
          </cell>
          <cell r="I1612" t="str">
            <v>No impact</v>
          </cell>
        </row>
        <row r="1613">
          <cell r="B1613" t="str">
            <v>LIT_160</v>
          </cell>
          <cell r="I1613" t="str">
            <v>No impact</v>
          </cell>
        </row>
        <row r="1614">
          <cell r="B1614" t="str">
            <v>CTR_654</v>
          </cell>
          <cell r="I1614" t="str">
            <v>No impact</v>
          </cell>
        </row>
        <row r="1615">
          <cell r="B1615" t="str">
            <v>OST_047</v>
          </cell>
          <cell r="I1615" t="str">
            <v>No impact</v>
          </cell>
        </row>
        <row r="1616">
          <cell r="B1616" t="str">
            <v>CTR_322</v>
          </cell>
          <cell r="I1616" t="str">
            <v>No impact</v>
          </cell>
        </row>
        <row r="1617">
          <cell r="B1617" t="str">
            <v>LIT_456</v>
          </cell>
          <cell r="I1617" t="str">
            <v>No impact</v>
          </cell>
        </row>
        <row r="1618">
          <cell r="B1618" t="str">
            <v>CTR_525</v>
          </cell>
          <cell r="I1618" t="str">
            <v>No impact</v>
          </cell>
        </row>
        <row r="1619">
          <cell r="B1619" t="str">
            <v>CTR_637</v>
          </cell>
          <cell r="I1619" t="str">
            <v>No impact</v>
          </cell>
        </row>
        <row r="1620">
          <cell r="B1620" t="str">
            <v>LIT_033</v>
          </cell>
          <cell r="I1620" t="str">
            <v>No impact</v>
          </cell>
        </row>
        <row r="1621">
          <cell r="B1621" t="str">
            <v>NRD_140</v>
          </cell>
          <cell r="I1621" t="str">
            <v>No impact</v>
          </cell>
        </row>
        <row r="1622">
          <cell r="B1622" t="str">
            <v>CTR_852</v>
          </cell>
          <cell r="I1622" t="str">
            <v>No impact</v>
          </cell>
        </row>
        <row r="1623">
          <cell r="B1623" t="str">
            <v>NRD_063</v>
          </cell>
          <cell r="I1623" t="str">
            <v>No impact</v>
          </cell>
        </row>
        <row r="1624">
          <cell r="B1624" t="str">
            <v>LIT_360</v>
          </cell>
          <cell r="I1624" t="str">
            <v>No impact</v>
          </cell>
        </row>
        <row r="1625">
          <cell r="B1625" t="str">
            <v>EST_122</v>
          </cell>
          <cell r="I1625" t="str">
            <v>No impact</v>
          </cell>
        </row>
        <row r="1626">
          <cell r="B1626" t="str">
            <v>CTR_198</v>
          </cell>
          <cell r="I1626" t="str">
            <v>No impact</v>
          </cell>
        </row>
        <row r="1627">
          <cell r="B1627" t="str">
            <v>CTR_475</v>
          </cell>
          <cell r="I1627" t="str">
            <v>No impact</v>
          </cell>
        </row>
        <row r="1628">
          <cell r="B1628" t="str">
            <v>NRD_065</v>
          </cell>
          <cell r="I1628" t="str">
            <v>No impact</v>
          </cell>
        </row>
        <row r="1629">
          <cell r="B1629" t="str">
            <v>OST_137</v>
          </cell>
          <cell r="I1629" t="str">
            <v>No impact</v>
          </cell>
        </row>
        <row r="1630">
          <cell r="B1630" t="str">
            <v>LIT_452</v>
          </cell>
          <cell r="I1630" t="str">
            <v>No impact</v>
          </cell>
        </row>
        <row r="1631">
          <cell r="B1631" t="str">
            <v>EXN_114</v>
          </cell>
          <cell r="I1631" t="str">
            <v>No impact</v>
          </cell>
        </row>
        <row r="1632">
          <cell r="B1632" t="str">
            <v>ADM_051</v>
          </cell>
          <cell r="I1632" t="str">
            <v>No impact</v>
          </cell>
        </row>
        <row r="1633">
          <cell r="B1633" t="str">
            <v>OST_076</v>
          </cell>
          <cell r="I1633" t="str">
            <v>No impact</v>
          </cell>
        </row>
        <row r="1634">
          <cell r="B1634" t="str">
            <v>NRD_097</v>
          </cell>
          <cell r="I1634" t="str">
            <v>No impact</v>
          </cell>
        </row>
        <row r="1635">
          <cell r="B1635" t="str">
            <v>CTR_330</v>
          </cell>
          <cell r="I1635" t="str">
            <v>No impact</v>
          </cell>
        </row>
        <row r="1636">
          <cell r="B1636" t="str">
            <v>LIT_370</v>
          </cell>
          <cell r="I1636" t="str">
            <v>No impact</v>
          </cell>
        </row>
        <row r="1637">
          <cell r="B1637" t="str">
            <v>EST_007</v>
          </cell>
          <cell r="I1637" t="str">
            <v>No impact</v>
          </cell>
        </row>
        <row r="1638">
          <cell r="B1638" t="str">
            <v>OST_307</v>
          </cell>
          <cell r="I1638" t="str">
            <v>No impact</v>
          </cell>
        </row>
        <row r="1639">
          <cell r="B1639" t="str">
            <v>EST_128</v>
          </cell>
          <cell r="I1639" t="str">
            <v>No impact</v>
          </cell>
        </row>
        <row r="1640">
          <cell r="B1640" t="str">
            <v>SUO_039</v>
          </cell>
          <cell r="I1640" t="str">
            <v>No impact</v>
          </cell>
        </row>
        <row r="1641">
          <cell r="B1641" t="str">
            <v>EST_004</v>
          </cell>
          <cell r="I1641" t="str">
            <v>No impact</v>
          </cell>
        </row>
        <row r="1642">
          <cell r="B1642" t="str">
            <v>LIT_290</v>
          </cell>
          <cell r="I1642" t="str">
            <v>No impact</v>
          </cell>
        </row>
        <row r="1643">
          <cell r="B1643" t="str">
            <v>CTR_265</v>
          </cell>
          <cell r="I1643" t="str">
            <v>No impact</v>
          </cell>
        </row>
        <row r="1644">
          <cell r="B1644" t="str">
            <v>EXN_106</v>
          </cell>
          <cell r="I1644" t="str">
            <v>No impact</v>
          </cell>
        </row>
        <row r="1645">
          <cell r="B1645" t="str">
            <v>CTR_538</v>
          </cell>
          <cell r="I1645" t="str">
            <v>No impact</v>
          </cell>
        </row>
        <row r="1646">
          <cell r="B1646" t="str">
            <v>CTR_079</v>
          </cell>
          <cell r="I1646" t="str">
            <v>No impact</v>
          </cell>
        </row>
        <row r="1647">
          <cell r="B1647" t="str">
            <v>CTR_660</v>
          </cell>
          <cell r="I1647" t="str">
            <v>No impact</v>
          </cell>
        </row>
        <row r="1648">
          <cell r="B1648" t="str">
            <v>CTR_012</v>
          </cell>
          <cell r="I1648" t="str">
            <v>No impact</v>
          </cell>
        </row>
        <row r="1649">
          <cell r="B1649" t="str">
            <v>CTR_951</v>
          </cell>
          <cell r="I1649" t="str">
            <v>No impact</v>
          </cell>
        </row>
        <row r="1650">
          <cell r="B1650" t="str">
            <v>OST_141</v>
          </cell>
          <cell r="I1650" t="str">
            <v>No impact</v>
          </cell>
        </row>
        <row r="1651">
          <cell r="B1651" t="str">
            <v>SUD_010</v>
          </cell>
          <cell r="I1651" t="str">
            <v>No impact</v>
          </cell>
        </row>
        <row r="1652">
          <cell r="B1652" t="str">
            <v>CTR_950</v>
          </cell>
          <cell r="I1652" t="str">
            <v>No impact</v>
          </cell>
        </row>
        <row r="1653">
          <cell r="B1653" t="str">
            <v>SUD_095</v>
          </cell>
          <cell r="I1653" t="str">
            <v>No impact</v>
          </cell>
        </row>
        <row r="1654">
          <cell r="B1654" t="str">
            <v>SUO_088</v>
          </cell>
          <cell r="I1654" t="str">
            <v>No impact</v>
          </cell>
        </row>
        <row r="1655">
          <cell r="B1655" t="str">
            <v>LIT_342</v>
          </cell>
          <cell r="I1655" t="str">
            <v>No impact</v>
          </cell>
        </row>
        <row r="1656">
          <cell r="B1656" t="str">
            <v>LIT_575</v>
          </cell>
          <cell r="I1656" t="str">
            <v>No impact</v>
          </cell>
        </row>
        <row r="1657">
          <cell r="B1657" t="str">
            <v>CTR_579</v>
          </cell>
          <cell r="I1657" t="str">
            <v>No impact</v>
          </cell>
        </row>
        <row r="1658">
          <cell r="B1658" t="str">
            <v>LIT_856</v>
          </cell>
          <cell r="I1658" t="str">
            <v>No impact</v>
          </cell>
        </row>
        <row r="1659">
          <cell r="B1659" t="str">
            <v>CTR_642</v>
          </cell>
          <cell r="I1659" t="str">
            <v>No impact</v>
          </cell>
        </row>
        <row r="1660">
          <cell r="B1660" t="str">
            <v>LIT_021</v>
          </cell>
          <cell r="I1660" t="str">
            <v>No impact</v>
          </cell>
        </row>
        <row r="1661">
          <cell r="B1661" t="str">
            <v>CTR_149</v>
          </cell>
          <cell r="I1661" t="str">
            <v>No impact</v>
          </cell>
        </row>
        <row r="1662">
          <cell r="B1662" t="str">
            <v>CTR_848</v>
          </cell>
          <cell r="I1662" t="str">
            <v>No impact</v>
          </cell>
        </row>
        <row r="1663">
          <cell r="B1663" t="str">
            <v>CTR_326</v>
          </cell>
          <cell r="I1663" t="str">
            <v>No impact</v>
          </cell>
        </row>
        <row r="1664">
          <cell r="B1664" t="str">
            <v>LIT_071</v>
          </cell>
          <cell r="I1664" t="str">
            <v>No impact</v>
          </cell>
        </row>
        <row r="1665">
          <cell r="B1665" t="str">
            <v>CTR_482</v>
          </cell>
          <cell r="I1665" t="str">
            <v>No impact</v>
          </cell>
        </row>
        <row r="1666">
          <cell r="B1666" t="str">
            <v>LIT_558</v>
          </cell>
          <cell r="I1666" t="str">
            <v>No impact</v>
          </cell>
        </row>
        <row r="1667">
          <cell r="B1667" t="str">
            <v>LIT_353</v>
          </cell>
          <cell r="I1667" t="str">
            <v>No impact</v>
          </cell>
        </row>
        <row r="1668">
          <cell r="B1668" t="str">
            <v>CTR_044</v>
          </cell>
          <cell r="I1668" t="str">
            <v>No impact</v>
          </cell>
        </row>
        <row r="1669">
          <cell r="B1669" t="str">
            <v>ADM_166</v>
          </cell>
          <cell r="I1669" t="str">
            <v>No impact</v>
          </cell>
        </row>
        <row r="1670">
          <cell r="B1670" t="str">
            <v>LIT_738</v>
          </cell>
          <cell r="I1670" t="str">
            <v>INCIDENT</v>
          </cell>
        </row>
        <row r="1671">
          <cell r="B1671" t="str">
            <v>LIT_417</v>
          </cell>
          <cell r="I1671" t="str">
            <v>No impact</v>
          </cell>
        </row>
        <row r="1672">
          <cell r="B1672" t="str">
            <v>ADM_155</v>
          </cell>
          <cell r="I1672" t="str">
            <v>No impact</v>
          </cell>
        </row>
        <row r="1673">
          <cell r="B1673" t="str">
            <v>LIT_611</v>
          </cell>
          <cell r="I1673" t="str">
            <v>No impact</v>
          </cell>
        </row>
        <row r="1674">
          <cell r="B1674" t="str">
            <v>LIT_126</v>
          </cell>
          <cell r="I1674" t="str">
            <v>No impact</v>
          </cell>
        </row>
        <row r="1675">
          <cell r="B1675" t="str">
            <v>LIT_713</v>
          </cell>
          <cell r="I1675" t="str">
            <v>No impact</v>
          </cell>
        </row>
        <row r="1676">
          <cell r="B1676" t="str">
            <v>LIT_212</v>
          </cell>
          <cell r="I1676" t="str">
            <v>No impact</v>
          </cell>
        </row>
        <row r="1677">
          <cell r="B1677" t="str">
            <v>LIT_439</v>
          </cell>
          <cell r="I1677" t="str">
            <v>No impact</v>
          </cell>
        </row>
        <row r="1678">
          <cell r="B1678" t="str">
            <v>CTR_047</v>
          </cell>
          <cell r="I1678" t="str">
            <v>No impact</v>
          </cell>
        </row>
        <row r="1679">
          <cell r="B1679" t="str">
            <v>LIT_114</v>
          </cell>
          <cell r="I1679" t="str">
            <v>No impact</v>
          </cell>
        </row>
        <row r="1680">
          <cell r="B1680" t="str">
            <v>CTR_922</v>
          </cell>
          <cell r="I1680" t="str">
            <v>No impact</v>
          </cell>
        </row>
        <row r="1681">
          <cell r="B1681" t="str">
            <v>OST_063</v>
          </cell>
          <cell r="I1681" t="str">
            <v>No impact</v>
          </cell>
        </row>
        <row r="1682">
          <cell r="B1682" t="str">
            <v>OST_223</v>
          </cell>
          <cell r="I1682" t="str">
            <v>No impact</v>
          </cell>
        </row>
        <row r="1683">
          <cell r="B1683" t="str">
            <v>LIT_100</v>
          </cell>
          <cell r="I1683" t="str">
            <v>No impact</v>
          </cell>
        </row>
        <row r="1684">
          <cell r="B1684" t="str">
            <v>CTR_339</v>
          </cell>
          <cell r="I1684" t="str">
            <v>No impact</v>
          </cell>
        </row>
        <row r="1685">
          <cell r="B1685" t="str">
            <v>LIT_090</v>
          </cell>
          <cell r="I1685" t="str">
            <v>No impact</v>
          </cell>
        </row>
        <row r="1686">
          <cell r="B1686" t="str">
            <v>OST_166</v>
          </cell>
          <cell r="I1686" t="str">
            <v>No impact</v>
          </cell>
        </row>
        <row r="1687">
          <cell r="B1687" t="str">
            <v>CTR_272</v>
          </cell>
          <cell r="I1687" t="str">
            <v>No impact</v>
          </cell>
        </row>
        <row r="1688">
          <cell r="B1688" t="str">
            <v>OST_118</v>
          </cell>
          <cell r="I1688" t="str">
            <v>No impact</v>
          </cell>
        </row>
        <row r="1689">
          <cell r="B1689" t="str">
            <v>LIT_267</v>
          </cell>
          <cell r="I1689" t="str">
            <v>No impact</v>
          </cell>
        </row>
        <row r="1690">
          <cell r="B1690" t="str">
            <v>LIT_527</v>
          </cell>
          <cell r="I1690" t="str">
            <v>No impact</v>
          </cell>
        </row>
        <row r="1691">
          <cell r="B1691" t="str">
            <v>LIT_294</v>
          </cell>
          <cell r="I1691" t="str">
            <v>No impact</v>
          </cell>
        </row>
        <row r="1692">
          <cell r="B1692" t="str">
            <v>LIT_378</v>
          </cell>
          <cell r="I1692" t="str">
            <v>No impact</v>
          </cell>
        </row>
        <row r="1693">
          <cell r="B1693" t="str">
            <v>LIT_044</v>
          </cell>
          <cell r="I1693" t="str">
            <v>No impact</v>
          </cell>
        </row>
        <row r="1694">
          <cell r="B1694" t="str">
            <v>LIT_436</v>
          </cell>
          <cell r="I1694" t="str">
            <v>No impact</v>
          </cell>
        </row>
        <row r="1695">
          <cell r="B1695" t="str">
            <v>LIT_004</v>
          </cell>
          <cell r="I1695" t="str">
            <v>No impact</v>
          </cell>
        </row>
        <row r="1696">
          <cell r="B1696" t="str">
            <v>LIT_097</v>
          </cell>
          <cell r="I1696" t="str">
            <v>No impact</v>
          </cell>
        </row>
        <row r="1697">
          <cell r="B1697" t="str">
            <v>LIT_396</v>
          </cell>
          <cell r="I1697" t="str">
            <v>No impact</v>
          </cell>
        </row>
        <row r="1698">
          <cell r="B1698" t="str">
            <v>EXN_032</v>
          </cell>
          <cell r="I1698" t="str">
            <v>No impact</v>
          </cell>
        </row>
        <row r="1699">
          <cell r="B1699" t="str">
            <v>LIT_381</v>
          </cell>
          <cell r="I1699" t="str">
            <v>No impact</v>
          </cell>
        </row>
        <row r="1700">
          <cell r="B1700" t="str">
            <v>LIT_524</v>
          </cell>
          <cell r="I1700" t="str">
            <v>No impact</v>
          </cell>
        </row>
        <row r="1701">
          <cell r="B1701" t="str">
            <v>LIT_414</v>
          </cell>
          <cell r="I1701" t="str">
            <v>No impact</v>
          </cell>
        </row>
        <row r="1702">
          <cell r="B1702" t="str">
            <v>LIT_596</v>
          </cell>
          <cell r="I1702" t="str">
            <v>INCIDENT</v>
          </cell>
        </row>
        <row r="1703">
          <cell r="B1703" t="str">
            <v>LIT_236</v>
          </cell>
          <cell r="I1703" t="str">
            <v>No impact</v>
          </cell>
        </row>
        <row r="1704">
          <cell r="B1704" t="str">
            <v>LIT_258</v>
          </cell>
          <cell r="I1704" t="str">
            <v>No impact</v>
          </cell>
        </row>
        <row r="1705">
          <cell r="B1705" t="str">
            <v>LIT_366</v>
          </cell>
          <cell r="I1705" t="str">
            <v>INCIDENT</v>
          </cell>
        </row>
        <row r="1706">
          <cell r="B1706" t="str">
            <v>LIT_045</v>
          </cell>
          <cell r="I1706" t="str">
            <v>No impact</v>
          </cell>
        </row>
        <row r="1707">
          <cell r="B1707" t="str">
            <v>LIT_019</v>
          </cell>
          <cell r="I1707" t="str">
            <v>No impact</v>
          </cell>
        </row>
        <row r="1708">
          <cell r="B1708" t="str">
            <v>LIT_082</v>
          </cell>
          <cell r="I1708" t="str">
            <v>No impact</v>
          </cell>
        </row>
        <row r="1709">
          <cell r="B1709" t="str">
            <v>LIT_761</v>
          </cell>
          <cell r="I1709" t="str">
            <v>No impact</v>
          </cell>
        </row>
        <row r="1710">
          <cell r="B1710" t="str">
            <v>LIT_689</v>
          </cell>
          <cell r="I1710" t="str">
            <v>No impact</v>
          </cell>
        </row>
        <row r="1711">
          <cell r="B1711" t="str">
            <v>LIT_065</v>
          </cell>
          <cell r="I1711" t="str">
            <v>No impact</v>
          </cell>
        </row>
        <row r="1712">
          <cell r="B1712" t="str">
            <v>LIT_736</v>
          </cell>
          <cell r="I1712" t="str">
            <v>No impact</v>
          </cell>
        </row>
        <row r="1713">
          <cell r="B1713" t="str">
            <v>LIT_588</v>
          </cell>
          <cell r="I1713" t="str">
            <v>No impact</v>
          </cell>
        </row>
        <row r="1714">
          <cell r="B1714" t="str">
            <v>CTR_422</v>
          </cell>
          <cell r="I1714" t="str">
            <v>No impact</v>
          </cell>
        </row>
        <row r="1715">
          <cell r="B1715" t="str">
            <v>LIT_673</v>
          </cell>
          <cell r="I1715" t="str">
            <v>No impact</v>
          </cell>
        </row>
        <row r="1716">
          <cell r="B1716" t="str">
            <v>CTR_748</v>
          </cell>
          <cell r="I1716" t="str">
            <v>No impact</v>
          </cell>
        </row>
        <row r="1717">
          <cell r="B1717" t="str">
            <v>CTR_123</v>
          </cell>
          <cell r="I1717" t="str">
            <v>No impact</v>
          </cell>
        </row>
        <row r="1718">
          <cell r="B1718" t="str">
            <v>EXN_204</v>
          </cell>
          <cell r="I1718" t="str">
            <v>No impact</v>
          </cell>
        </row>
        <row r="1719">
          <cell r="B1719" t="str">
            <v>NRD_007</v>
          </cell>
          <cell r="I1719" t="str">
            <v>No impact</v>
          </cell>
        </row>
        <row r="1720">
          <cell r="B1720" t="str">
            <v>EXN_089</v>
          </cell>
          <cell r="I1720" t="str">
            <v>No impact</v>
          </cell>
        </row>
        <row r="1721">
          <cell r="B1721" t="str">
            <v>CTR_211</v>
          </cell>
          <cell r="I1721" t="str">
            <v>No impact</v>
          </cell>
        </row>
        <row r="1722">
          <cell r="B1722" t="str">
            <v>NRD_095</v>
          </cell>
          <cell r="I1722" t="str">
            <v>No impact</v>
          </cell>
        </row>
        <row r="1723">
          <cell r="B1723" t="str">
            <v>NRD_100</v>
          </cell>
          <cell r="I1723" t="str">
            <v>No impact</v>
          </cell>
        </row>
        <row r="1724">
          <cell r="B1724" t="str">
            <v>CTR_104</v>
          </cell>
          <cell r="I1724" t="str">
            <v>No impact</v>
          </cell>
        </row>
        <row r="1725">
          <cell r="B1725" t="str">
            <v>NRD_006</v>
          </cell>
          <cell r="I1725" t="str">
            <v>No impact</v>
          </cell>
        </row>
        <row r="1726">
          <cell r="B1726" t="str">
            <v>CTR_040</v>
          </cell>
          <cell r="I1726" t="str">
            <v>No impact</v>
          </cell>
        </row>
        <row r="1727">
          <cell r="B1727" t="str">
            <v>NRD_047</v>
          </cell>
          <cell r="I1727" t="str">
            <v>No impact</v>
          </cell>
        </row>
        <row r="1728">
          <cell r="B1728" t="str">
            <v>NRD_018</v>
          </cell>
          <cell r="I1728" t="str">
            <v>No impact</v>
          </cell>
        </row>
        <row r="1729">
          <cell r="B1729" t="str">
            <v>NRD_159</v>
          </cell>
          <cell r="I1729" t="str">
            <v>No impact</v>
          </cell>
        </row>
        <row r="1730">
          <cell r="B1730" t="str">
            <v>NRD_075</v>
          </cell>
          <cell r="I1730" t="str">
            <v>No impact</v>
          </cell>
        </row>
        <row r="1731">
          <cell r="B1731" t="str">
            <v>NRD_001</v>
          </cell>
          <cell r="I1731" t="str">
            <v>No impact</v>
          </cell>
        </row>
        <row r="1732">
          <cell r="B1732" t="str">
            <v>EXN_030</v>
          </cell>
          <cell r="I1732" t="str">
            <v>No impact</v>
          </cell>
        </row>
        <row r="1733">
          <cell r="B1733" t="str">
            <v>NRD_174</v>
          </cell>
          <cell r="I1733" t="str">
            <v>INCIDENT</v>
          </cell>
        </row>
        <row r="1734">
          <cell r="B1734" t="str">
            <v>EXN_026</v>
          </cell>
          <cell r="I1734" t="str">
            <v>No impact</v>
          </cell>
        </row>
        <row r="1735">
          <cell r="B1735" t="str">
            <v>NRD_035</v>
          </cell>
          <cell r="I1735" t="str">
            <v>No impact</v>
          </cell>
        </row>
        <row r="1736">
          <cell r="B1736" t="str">
            <v>NRD_045</v>
          </cell>
          <cell r="I1736" t="str">
            <v>No impact</v>
          </cell>
        </row>
        <row r="1737">
          <cell r="B1737" t="str">
            <v>EXN_044</v>
          </cell>
          <cell r="I1737" t="str">
            <v>No impact</v>
          </cell>
        </row>
        <row r="1738">
          <cell r="B1738" t="str">
            <v>NRD_003</v>
          </cell>
          <cell r="I1738" t="str">
            <v>No impact</v>
          </cell>
        </row>
        <row r="1739">
          <cell r="B1739" t="str">
            <v>CTR_794</v>
          </cell>
          <cell r="I1739" t="str">
            <v>No impact</v>
          </cell>
        </row>
        <row r="1740">
          <cell r="B1740" t="str">
            <v>EXN_009</v>
          </cell>
          <cell r="I1740" t="str">
            <v>No impact</v>
          </cell>
        </row>
        <row r="1741">
          <cell r="B1741" t="str">
            <v>EXN_241</v>
          </cell>
          <cell r="I1741" t="str">
            <v>No impact</v>
          </cell>
        </row>
        <row r="1742">
          <cell r="B1742" t="str">
            <v>NRD_032</v>
          </cell>
          <cell r="I1742" t="str">
            <v>No impact</v>
          </cell>
        </row>
        <row r="1743">
          <cell r="B1743" t="str">
            <v>LIT_259</v>
          </cell>
          <cell r="I1743" t="str">
            <v>No impact</v>
          </cell>
        </row>
        <row r="1744">
          <cell r="B1744" t="str">
            <v>EXN_170</v>
          </cell>
          <cell r="I1744" t="str">
            <v>No impact</v>
          </cell>
        </row>
        <row r="1745">
          <cell r="B1745" t="str">
            <v>EXN_196</v>
          </cell>
          <cell r="I1745" t="str">
            <v>No impact</v>
          </cell>
        </row>
        <row r="1746">
          <cell r="B1746" t="str">
            <v>CTR_632</v>
          </cell>
          <cell r="I1746" t="str">
            <v>No impact</v>
          </cell>
        </row>
        <row r="1747">
          <cell r="B1747" t="str">
            <v>CTR_180</v>
          </cell>
          <cell r="I1747" t="str">
            <v>No impact</v>
          </cell>
        </row>
        <row r="1748">
          <cell r="B1748" t="str">
            <v>ADM_136</v>
          </cell>
          <cell r="I1748" t="str">
            <v>No impact</v>
          </cell>
        </row>
        <row r="1749">
          <cell r="B1749" t="str">
            <v>ADM_120</v>
          </cell>
          <cell r="I1749" t="str">
            <v>No impact</v>
          </cell>
        </row>
        <row r="1750">
          <cell r="B1750" t="str">
            <v>ADM_071</v>
          </cell>
          <cell r="I1750" t="str">
            <v>No impact</v>
          </cell>
        </row>
        <row r="1751">
          <cell r="B1751" t="str">
            <v>ADM_147</v>
          </cell>
          <cell r="I1751" t="str">
            <v>No impact</v>
          </cell>
        </row>
        <row r="1752">
          <cell r="B1752" t="str">
            <v>ADM_035</v>
          </cell>
          <cell r="I1752" t="str">
            <v>No impact</v>
          </cell>
        </row>
        <row r="1753">
          <cell r="B1753" t="str">
            <v>ADM_167</v>
          </cell>
          <cell r="I1753" t="str">
            <v>No impact</v>
          </cell>
        </row>
        <row r="1754">
          <cell r="B1754" t="str">
            <v>ADM_074</v>
          </cell>
          <cell r="I1754" t="str">
            <v>No impact</v>
          </cell>
        </row>
        <row r="1755">
          <cell r="B1755" t="str">
            <v>ADM_165</v>
          </cell>
          <cell r="I1755" t="str">
            <v>No impact</v>
          </cell>
        </row>
        <row r="1756">
          <cell r="B1756" t="str">
            <v>ADM_002</v>
          </cell>
          <cell r="I1756" t="str">
            <v>No impact</v>
          </cell>
        </row>
        <row r="1757">
          <cell r="B1757" t="str">
            <v>NRD_088</v>
          </cell>
          <cell r="I1757" t="str">
            <v>No impact</v>
          </cell>
        </row>
        <row r="1758">
          <cell r="B1758" t="str">
            <v>ADM_087</v>
          </cell>
          <cell r="I1758" t="str">
            <v>No impact</v>
          </cell>
        </row>
        <row r="1759">
          <cell r="B1759" t="str">
            <v>ADM_085</v>
          </cell>
          <cell r="I1759" t="str">
            <v>No impact</v>
          </cell>
        </row>
        <row r="1760">
          <cell r="B1760" t="str">
            <v>NRD_024</v>
          </cell>
          <cell r="I1760" t="str">
            <v>No impact</v>
          </cell>
        </row>
        <row r="1761">
          <cell r="B1761" t="str">
            <v>NRD_178</v>
          </cell>
          <cell r="I1761" t="str">
            <v>No impact</v>
          </cell>
        </row>
        <row r="1762">
          <cell r="B1762" t="str">
            <v>EXN_055</v>
          </cell>
          <cell r="I1762" t="str">
            <v>No impact</v>
          </cell>
        </row>
        <row r="1763">
          <cell r="B1763" t="str">
            <v>CTR_393</v>
          </cell>
          <cell r="I1763" t="str">
            <v>No impact</v>
          </cell>
        </row>
        <row r="1764">
          <cell r="B1764" t="str">
            <v>NRD_125</v>
          </cell>
          <cell r="I1764" t="str">
            <v>No impact</v>
          </cell>
        </row>
        <row r="1765">
          <cell r="B1765" t="str">
            <v>NRD_027</v>
          </cell>
          <cell r="I1765" t="str">
            <v>No impact</v>
          </cell>
        </row>
        <row r="1766">
          <cell r="B1766" t="str">
            <v>CTR_405</v>
          </cell>
          <cell r="I1766" t="str">
            <v>No impact</v>
          </cell>
        </row>
        <row r="1767">
          <cell r="B1767" t="str">
            <v>LIT_748</v>
          </cell>
          <cell r="I1767" t="str">
            <v>No impact</v>
          </cell>
        </row>
        <row r="1768">
          <cell r="B1768" t="str">
            <v>LIT_482</v>
          </cell>
          <cell r="I1768" t="str">
            <v>No impact</v>
          </cell>
        </row>
        <row r="1769">
          <cell r="B1769" t="str">
            <v>LIT_834</v>
          </cell>
          <cell r="I1769" t="str">
            <v>No impact</v>
          </cell>
        </row>
        <row r="1770">
          <cell r="B1770" t="str">
            <v>LIT_078</v>
          </cell>
          <cell r="I1770" t="str">
            <v>No impact</v>
          </cell>
        </row>
        <row r="1771">
          <cell r="B1771" t="str">
            <v>NRD_029</v>
          </cell>
          <cell r="I1771" t="str">
            <v>No impact</v>
          </cell>
        </row>
        <row r="1772">
          <cell r="B1772" t="str">
            <v>LIT_642</v>
          </cell>
          <cell r="I1772" t="str">
            <v>No impact</v>
          </cell>
        </row>
        <row r="1773">
          <cell r="B1773" t="str">
            <v>LIT_639</v>
          </cell>
          <cell r="I1773" t="str">
            <v>No impact</v>
          </cell>
        </row>
        <row r="1774">
          <cell r="B1774" t="str">
            <v>LIT_758</v>
          </cell>
          <cell r="I1774" t="str">
            <v>No impact</v>
          </cell>
        </row>
        <row r="1775">
          <cell r="B1775" t="str">
            <v>CTR_127</v>
          </cell>
          <cell r="I1775" t="str">
            <v>No impact</v>
          </cell>
        </row>
        <row r="1776">
          <cell r="B1776" t="str">
            <v>LIT_757</v>
          </cell>
          <cell r="I1776" t="str">
            <v>No impact</v>
          </cell>
        </row>
        <row r="1777">
          <cell r="B1777" t="str">
            <v>OST_268</v>
          </cell>
          <cell r="I1777" t="str">
            <v>No impact</v>
          </cell>
        </row>
        <row r="1778">
          <cell r="B1778" t="str">
            <v>EST_088</v>
          </cell>
          <cell r="I1778" t="str">
            <v>No impact</v>
          </cell>
        </row>
        <row r="1779">
          <cell r="B1779" t="str">
            <v>LIT_093</v>
          </cell>
          <cell r="I1779" t="str">
            <v>No impact</v>
          </cell>
        </row>
        <row r="1780">
          <cell r="B1780" t="str">
            <v>LIT_255</v>
          </cell>
          <cell r="I1780" t="str">
            <v>No impact</v>
          </cell>
        </row>
        <row r="1781">
          <cell r="B1781" t="str">
            <v>LIT_403</v>
          </cell>
          <cell r="I1781" t="str">
            <v>No impact</v>
          </cell>
        </row>
        <row r="1782">
          <cell r="B1782" t="str">
            <v>LIT_369</v>
          </cell>
          <cell r="I1782" t="str">
            <v>No impact</v>
          </cell>
        </row>
        <row r="1783">
          <cell r="B1783" t="str">
            <v>LIT_256</v>
          </cell>
          <cell r="I1783" t="str">
            <v>No impact</v>
          </cell>
        </row>
        <row r="1784">
          <cell r="B1784" t="str">
            <v>OST_222</v>
          </cell>
          <cell r="I1784" t="str">
            <v>No impact</v>
          </cell>
        </row>
        <row r="1785">
          <cell r="B1785" t="str">
            <v>OST_099</v>
          </cell>
          <cell r="I1785" t="str">
            <v>No impact</v>
          </cell>
        </row>
        <row r="1786">
          <cell r="B1786" t="str">
            <v>LIT_253</v>
          </cell>
          <cell r="I1786" t="str">
            <v>No impact</v>
          </cell>
        </row>
        <row r="1787">
          <cell r="B1787" t="str">
            <v>LIT_443</v>
          </cell>
          <cell r="I1787" t="str">
            <v>No impact</v>
          </cell>
        </row>
        <row r="1788">
          <cell r="B1788" t="str">
            <v>LIT_634</v>
          </cell>
          <cell r="I1788" t="str">
            <v>No impact</v>
          </cell>
        </row>
        <row r="1789">
          <cell r="B1789" t="str">
            <v>LIT_278</v>
          </cell>
          <cell r="I1789" t="str">
            <v>No impact</v>
          </cell>
        </row>
        <row r="1790">
          <cell r="B1790" t="str">
            <v>LIT_405</v>
          </cell>
          <cell r="I1790" t="str">
            <v>No impact</v>
          </cell>
        </row>
        <row r="1791">
          <cell r="B1791" t="str">
            <v>LIT_442</v>
          </cell>
          <cell r="I1791" t="str">
            <v>No impact</v>
          </cell>
        </row>
        <row r="1792">
          <cell r="B1792" t="str">
            <v>LIT_525</v>
          </cell>
          <cell r="I1792" t="str">
            <v>No impact</v>
          </cell>
        </row>
        <row r="1793">
          <cell r="B1793" t="str">
            <v>LIT_406</v>
          </cell>
          <cell r="I1793" t="str">
            <v>No impact</v>
          </cell>
        </row>
        <row r="1794">
          <cell r="B1794" t="str">
            <v>LIT_263</v>
          </cell>
          <cell r="I1794" t="str">
            <v>No impact</v>
          </cell>
        </row>
        <row r="1795">
          <cell r="B1795" t="str">
            <v>LIT_022</v>
          </cell>
          <cell r="I1795" t="str">
            <v>No impact</v>
          </cell>
        </row>
        <row r="1796">
          <cell r="B1796" t="str">
            <v>CTR_557</v>
          </cell>
          <cell r="I1796" t="str">
            <v>No impact</v>
          </cell>
        </row>
        <row r="1797">
          <cell r="B1797" t="str">
            <v>LIT_047</v>
          </cell>
          <cell r="I1797" t="str">
            <v>No impact</v>
          </cell>
        </row>
        <row r="1798">
          <cell r="B1798" t="str">
            <v>OST_015</v>
          </cell>
          <cell r="I1798" t="str">
            <v>No impact</v>
          </cell>
        </row>
        <row r="1799">
          <cell r="B1799" t="str">
            <v>CTR_259</v>
          </cell>
          <cell r="I1799" t="str">
            <v>INCIDENT</v>
          </cell>
        </row>
        <row r="1800">
          <cell r="B1800" t="str">
            <v>CTR_109</v>
          </cell>
          <cell r="I1800" t="str">
            <v>No impact</v>
          </cell>
        </row>
        <row r="1801">
          <cell r="B1801" t="str">
            <v>SUD_206</v>
          </cell>
          <cell r="I1801" t="str">
            <v>No impact</v>
          </cell>
        </row>
        <row r="1802">
          <cell r="B1802" t="str">
            <v>LIT_774</v>
          </cell>
          <cell r="I1802" t="str">
            <v>No impact</v>
          </cell>
        </row>
        <row r="1803">
          <cell r="B1803" t="str">
            <v>CTR_128</v>
          </cell>
          <cell r="I1803" t="str">
            <v>No impact</v>
          </cell>
        </row>
        <row r="1804">
          <cell r="B1804" t="str">
            <v>LIT_633</v>
          </cell>
          <cell r="I1804" t="str">
            <v>No impact</v>
          </cell>
        </row>
        <row r="1805">
          <cell r="B1805" t="str">
            <v>CTR_447</v>
          </cell>
          <cell r="I1805" t="str">
            <v>No impact</v>
          </cell>
        </row>
        <row r="1806">
          <cell r="B1806" t="str">
            <v>CTR_383</v>
          </cell>
          <cell r="I1806" t="str">
            <v>INCIDENT</v>
          </cell>
        </row>
        <row r="1807">
          <cell r="B1807" t="str">
            <v>CTR_110</v>
          </cell>
          <cell r="I1807" t="str">
            <v>No impact</v>
          </cell>
        </row>
        <row r="1808">
          <cell r="B1808" t="str">
            <v>SUD_043</v>
          </cell>
          <cell r="I1808" t="str">
            <v>No impact</v>
          </cell>
        </row>
        <row r="1809">
          <cell r="B1809" t="str">
            <v>LIT_490</v>
          </cell>
          <cell r="I1809" t="str">
            <v>No impact</v>
          </cell>
        </row>
        <row r="1810">
          <cell r="B1810" t="str">
            <v>CTR_707</v>
          </cell>
          <cell r="I1810" t="str">
            <v>INCIDENT</v>
          </cell>
        </row>
        <row r="1811">
          <cell r="B1811" t="str">
            <v>OST_077</v>
          </cell>
          <cell r="I1811" t="str">
            <v>No impact</v>
          </cell>
        </row>
        <row r="1812">
          <cell r="B1812" t="str">
            <v>OST_167</v>
          </cell>
          <cell r="I1812" t="str">
            <v>No impact</v>
          </cell>
        </row>
        <row r="1813">
          <cell r="B1813" t="str">
            <v>LIT_251</v>
          </cell>
          <cell r="I1813" t="str">
            <v>No impact</v>
          </cell>
        </row>
        <row r="1814">
          <cell r="B1814" t="str">
            <v>LIT_274</v>
          </cell>
          <cell r="I1814" t="str">
            <v>No impact</v>
          </cell>
        </row>
        <row r="1815">
          <cell r="B1815" t="str">
            <v>CTR_088</v>
          </cell>
          <cell r="I1815" t="str">
            <v>No impact</v>
          </cell>
        </row>
        <row r="1816">
          <cell r="B1816" t="str">
            <v>LIT_426</v>
          </cell>
          <cell r="I1816" t="str">
            <v>No impact</v>
          </cell>
        </row>
        <row r="1817">
          <cell r="B1817" t="str">
            <v>LIT_726</v>
          </cell>
          <cell r="I1817" t="str">
            <v>No impact</v>
          </cell>
        </row>
        <row r="1818">
          <cell r="B1818" t="str">
            <v>CTR_253</v>
          </cell>
          <cell r="I1818" t="str">
            <v>No impact</v>
          </cell>
        </row>
        <row r="1819">
          <cell r="B1819" t="str">
            <v>ADM_030</v>
          </cell>
          <cell r="I1819" t="str">
            <v>No impact</v>
          </cell>
        </row>
        <row r="1820">
          <cell r="B1820" t="str">
            <v>OST_005</v>
          </cell>
          <cell r="I1820" t="str">
            <v>No impact</v>
          </cell>
        </row>
        <row r="1821">
          <cell r="B1821" t="str">
            <v>EST_071</v>
          </cell>
          <cell r="I1821" t="str">
            <v>No impact</v>
          </cell>
        </row>
        <row r="1822">
          <cell r="B1822" t="str">
            <v>LIT_038</v>
          </cell>
          <cell r="I1822" t="str">
            <v>No impact</v>
          </cell>
        </row>
        <row r="1823">
          <cell r="B1823" t="str">
            <v>EST_107</v>
          </cell>
          <cell r="I1823" t="str">
            <v>No impact</v>
          </cell>
        </row>
        <row r="1824">
          <cell r="B1824" t="str">
            <v>EST_032</v>
          </cell>
          <cell r="I1824" t="str">
            <v>No impact</v>
          </cell>
        </row>
        <row r="1825">
          <cell r="B1825" t="str">
            <v>EST_127</v>
          </cell>
          <cell r="I1825" t="str">
            <v>No impact</v>
          </cell>
        </row>
        <row r="1826">
          <cell r="B1826" t="str">
            <v>EST_112</v>
          </cell>
          <cell r="I1826" t="str">
            <v>No impact</v>
          </cell>
        </row>
        <row r="1827">
          <cell r="B1827" t="str">
            <v>EST_197</v>
          </cell>
          <cell r="I1827" t="str">
            <v>No impact</v>
          </cell>
        </row>
        <row r="1828">
          <cell r="B1828" t="str">
            <v>LIT_323</v>
          </cell>
          <cell r="I1828" t="str">
            <v>No impact</v>
          </cell>
        </row>
        <row r="1829">
          <cell r="B1829" t="str">
            <v>CTR_215</v>
          </cell>
          <cell r="I1829" t="str">
            <v>No impact</v>
          </cell>
        </row>
        <row r="1830">
          <cell r="B1830" t="str">
            <v>CTR_521</v>
          </cell>
          <cell r="I1830" t="str">
            <v>No impact</v>
          </cell>
        </row>
        <row r="1831">
          <cell r="B1831" t="str">
            <v>CTR_769</v>
          </cell>
          <cell r="I1831" t="str">
            <v>No impact</v>
          </cell>
        </row>
        <row r="1832">
          <cell r="B1832" t="str">
            <v>ADM_156</v>
          </cell>
          <cell r="I1832" t="str">
            <v>No impact</v>
          </cell>
        </row>
        <row r="1833">
          <cell r="B1833" t="str">
            <v>CTR_401</v>
          </cell>
          <cell r="I1833" t="str">
            <v>No impact</v>
          </cell>
        </row>
        <row r="1834">
          <cell r="B1834" t="str">
            <v>CTR_625</v>
          </cell>
          <cell r="I1834" t="str">
            <v>No impact</v>
          </cell>
        </row>
        <row r="1835">
          <cell r="B1835" t="str">
            <v>CTR_381</v>
          </cell>
          <cell r="I1835" t="str">
            <v>No impact</v>
          </cell>
        </row>
        <row r="1836">
          <cell r="B1836" t="str">
            <v>LIT_729</v>
          </cell>
          <cell r="I1836" t="str">
            <v>No impact</v>
          </cell>
        </row>
        <row r="1837">
          <cell r="B1837" t="str">
            <v>CTR_936</v>
          </cell>
          <cell r="I1837" t="str">
            <v>No impact</v>
          </cell>
        </row>
        <row r="1838">
          <cell r="B1838" t="str">
            <v>CTR_307</v>
          </cell>
          <cell r="I1838" t="str">
            <v>No impact</v>
          </cell>
        </row>
        <row r="1839">
          <cell r="B1839" t="str">
            <v>CTR_244</v>
          </cell>
          <cell r="I1839" t="str">
            <v>No impact</v>
          </cell>
        </row>
        <row r="1840">
          <cell r="B1840" t="str">
            <v>CTR_730</v>
          </cell>
          <cell r="I1840" t="str">
            <v>No impact</v>
          </cell>
        </row>
        <row r="1841">
          <cell r="B1841" t="str">
            <v>LIT_084</v>
          </cell>
          <cell r="I1841" t="str">
            <v>No impact</v>
          </cell>
        </row>
        <row r="1842">
          <cell r="B1842" t="str">
            <v>SUD_071</v>
          </cell>
          <cell r="I1842" t="str">
            <v>No impact</v>
          </cell>
        </row>
        <row r="1843">
          <cell r="B1843" t="str">
            <v>LIT_413</v>
          </cell>
          <cell r="I1843" t="str">
            <v>No impact</v>
          </cell>
        </row>
        <row r="1844">
          <cell r="B1844" t="str">
            <v>ADM_027</v>
          </cell>
          <cell r="I1844" t="str">
            <v>No impact</v>
          </cell>
        </row>
        <row r="1845">
          <cell r="B1845" t="str">
            <v>CTR_820</v>
          </cell>
          <cell r="I1845" t="str">
            <v>No impact</v>
          </cell>
        </row>
        <row r="1846">
          <cell r="B1846" t="str">
            <v>LIT_198</v>
          </cell>
          <cell r="I1846" t="str">
            <v>No impact</v>
          </cell>
        </row>
        <row r="1847">
          <cell r="B1847" t="str">
            <v>LIT_240</v>
          </cell>
          <cell r="I1847" t="str">
            <v>No impact</v>
          </cell>
        </row>
        <row r="1848">
          <cell r="B1848" t="str">
            <v>CTR_130</v>
          </cell>
          <cell r="I1848" t="str">
            <v>No impact</v>
          </cell>
        </row>
        <row r="1849">
          <cell r="B1849" t="str">
            <v>CTR_593</v>
          </cell>
          <cell r="I1849" t="str">
            <v>No impact</v>
          </cell>
        </row>
        <row r="1850">
          <cell r="B1850" t="str">
            <v>CTR_643</v>
          </cell>
          <cell r="I1850" t="str">
            <v>No impact</v>
          </cell>
        </row>
        <row r="1851">
          <cell r="B1851" t="str">
            <v>CTR_648</v>
          </cell>
          <cell r="I1851" t="str">
            <v>No impact</v>
          </cell>
        </row>
        <row r="1852">
          <cell r="B1852" t="str">
            <v>CTR_105</v>
          </cell>
          <cell r="I1852" t="str">
            <v>No impact</v>
          </cell>
        </row>
        <row r="1853">
          <cell r="B1853" t="str">
            <v>CTR_031</v>
          </cell>
          <cell r="I1853" t="str">
            <v>No impact</v>
          </cell>
        </row>
        <row r="1854">
          <cell r="B1854" t="str">
            <v>LIT_037</v>
          </cell>
          <cell r="I1854" t="str">
            <v>No impact</v>
          </cell>
        </row>
        <row r="1855">
          <cell r="B1855" t="str">
            <v>OST_065</v>
          </cell>
          <cell r="I1855" t="str">
            <v>No impact</v>
          </cell>
        </row>
        <row r="1856">
          <cell r="B1856" t="str">
            <v>CTR_190</v>
          </cell>
          <cell r="I1856" t="str">
            <v>No impact</v>
          </cell>
        </row>
        <row r="1857">
          <cell r="B1857" t="str">
            <v>OST_111</v>
          </cell>
          <cell r="I1857" t="str">
            <v>INCIDENT</v>
          </cell>
        </row>
        <row r="1858">
          <cell r="B1858" t="str">
            <v>OST_002</v>
          </cell>
          <cell r="I1858" t="str">
            <v>No impact</v>
          </cell>
        </row>
        <row r="1859">
          <cell r="B1859" t="str">
            <v>LIT_700</v>
          </cell>
          <cell r="I1859" t="str">
            <v>No impact</v>
          </cell>
        </row>
        <row r="1860">
          <cell r="B1860" t="str">
            <v>CTR_129</v>
          </cell>
          <cell r="I1860" t="str">
            <v>No impact</v>
          </cell>
        </row>
        <row r="1861">
          <cell r="B1861" t="str">
            <v>SUD_086</v>
          </cell>
          <cell r="I1861" t="str">
            <v>No impact</v>
          </cell>
        </row>
        <row r="1862">
          <cell r="B1862" t="str">
            <v>LIT_060</v>
          </cell>
          <cell r="I1862" t="str">
            <v>No impact</v>
          </cell>
        </row>
        <row r="1863">
          <cell r="B1863" t="str">
            <v>LIT_637</v>
          </cell>
          <cell r="I1863" t="str">
            <v>No impact</v>
          </cell>
        </row>
        <row r="1864">
          <cell r="B1864" t="str">
            <v>LIT_106</v>
          </cell>
          <cell r="I1864" t="str">
            <v>No impact</v>
          </cell>
        </row>
        <row r="1865">
          <cell r="B1865" t="str">
            <v>CTR_159</v>
          </cell>
          <cell r="I1865" t="str">
            <v>No impact</v>
          </cell>
        </row>
        <row r="1866">
          <cell r="B1866" t="str">
            <v>CTR_635</v>
          </cell>
          <cell r="I1866" t="str">
            <v>No impact</v>
          </cell>
        </row>
        <row r="1867">
          <cell r="B1867" t="str">
            <v>CTR_056</v>
          </cell>
          <cell r="I1867" t="str">
            <v>No impact</v>
          </cell>
        </row>
        <row r="1868">
          <cell r="B1868" t="str">
            <v>LIT_104</v>
          </cell>
          <cell r="I1868" t="str">
            <v>No impact</v>
          </cell>
        </row>
        <row r="1869">
          <cell r="B1869" t="str">
            <v>LIT_427</v>
          </cell>
          <cell r="I1869" t="str">
            <v>No impact</v>
          </cell>
        </row>
        <row r="1870">
          <cell r="B1870" t="str">
            <v>CTR_285</v>
          </cell>
          <cell r="I1870" t="str">
            <v>No impact</v>
          </cell>
        </row>
        <row r="1871">
          <cell r="B1871" t="str">
            <v>CTR_213</v>
          </cell>
          <cell r="I1871" t="str">
            <v>No impact</v>
          </cell>
        </row>
        <row r="1872">
          <cell r="B1872" t="str">
            <v>EXN_102</v>
          </cell>
          <cell r="I1872" t="str">
            <v>No impact</v>
          </cell>
        </row>
        <row r="1873">
          <cell r="B1873" t="str">
            <v>EXN_154</v>
          </cell>
          <cell r="I1873" t="str">
            <v>No impact</v>
          </cell>
        </row>
        <row r="1874">
          <cell r="B1874" t="str">
            <v>EXN_033</v>
          </cell>
          <cell r="I1874" t="str">
            <v>No impact</v>
          </cell>
        </row>
        <row r="1875">
          <cell r="B1875" t="str">
            <v>LIT_376</v>
          </cell>
          <cell r="I1875" t="str">
            <v>No impact</v>
          </cell>
        </row>
        <row r="1876">
          <cell r="B1876" t="str">
            <v>CTR_761</v>
          </cell>
          <cell r="I1876" t="str">
            <v>No impact</v>
          </cell>
        </row>
        <row r="1877">
          <cell r="B1877" t="str">
            <v>OST_114</v>
          </cell>
          <cell r="I1877" t="str">
            <v>No impact</v>
          </cell>
        </row>
        <row r="1878">
          <cell r="B1878" t="str">
            <v>NRD_023</v>
          </cell>
          <cell r="I1878" t="str">
            <v>No impact</v>
          </cell>
        </row>
        <row r="1879">
          <cell r="B1879" t="str">
            <v>NRD_168</v>
          </cell>
          <cell r="I1879" t="str">
            <v>No impact</v>
          </cell>
        </row>
        <row r="1880">
          <cell r="B1880" t="str">
            <v>NRD_119</v>
          </cell>
          <cell r="I1880" t="str">
            <v>INCIDENT</v>
          </cell>
        </row>
        <row r="1881">
          <cell r="B1881" t="str">
            <v>LIT_221</v>
          </cell>
          <cell r="I1881" t="str">
            <v>No impact</v>
          </cell>
        </row>
        <row r="1882">
          <cell r="B1882" t="str">
            <v>CTR_164</v>
          </cell>
          <cell r="I1882" t="str">
            <v>No impact</v>
          </cell>
        </row>
        <row r="1883">
          <cell r="B1883" t="str">
            <v>LIT_814</v>
          </cell>
          <cell r="I1883" t="str">
            <v>No impact</v>
          </cell>
        </row>
        <row r="1884">
          <cell r="B1884" t="str">
            <v>NRD_031</v>
          </cell>
          <cell r="I1884" t="str">
            <v>No impact</v>
          </cell>
        </row>
        <row r="1885">
          <cell r="B1885" t="str">
            <v>OST_023</v>
          </cell>
          <cell r="I1885" t="str">
            <v>No impact</v>
          </cell>
        </row>
        <row r="1886">
          <cell r="B1886" t="str">
            <v>NRD_172</v>
          </cell>
          <cell r="I1886" t="str">
            <v>No impact</v>
          </cell>
        </row>
        <row r="1887">
          <cell r="B1887" t="str">
            <v>NRD_171</v>
          </cell>
          <cell r="I1887" t="str">
            <v>No impact</v>
          </cell>
        </row>
        <row r="1888">
          <cell r="B1888" t="str">
            <v>NRD_012</v>
          </cell>
          <cell r="I1888" t="str">
            <v>No impact</v>
          </cell>
        </row>
        <row r="1889">
          <cell r="B1889" t="str">
            <v>LIT_676</v>
          </cell>
          <cell r="I1889" t="str">
            <v>INCIDENT</v>
          </cell>
        </row>
        <row r="1890">
          <cell r="B1890" t="str">
            <v>NRD_030</v>
          </cell>
          <cell r="I1890" t="str">
            <v>No impact</v>
          </cell>
        </row>
        <row r="1891">
          <cell r="B1891" t="str">
            <v>LIT_016</v>
          </cell>
          <cell r="I1891" t="str">
            <v>No impact</v>
          </cell>
        </row>
        <row r="1892">
          <cell r="B1892" t="str">
            <v>LIT_400</v>
          </cell>
          <cell r="I1892" t="str">
            <v>No impact</v>
          </cell>
        </row>
        <row r="1893">
          <cell r="B1893" t="str">
            <v>CTR_661</v>
          </cell>
          <cell r="I1893" t="str">
            <v>No impact</v>
          </cell>
        </row>
        <row r="1894">
          <cell r="B1894" t="str">
            <v>CTR_320</v>
          </cell>
          <cell r="I1894" t="str">
            <v>No impact</v>
          </cell>
        </row>
        <row r="1895">
          <cell r="B1895" t="str">
            <v>LIT_130</v>
          </cell>
          <cell r="I1895" t="str">
            <v>No impact</v>
          </cell>
        </row>
        <row r="1896">
          <cell r="B1896" t="str">
            <v>EXN_162</v>
          </cell>
          <cell r="I1896" t="str">
            <v>No impact</v>
          </cell>
        </row>
        <row r="1897">
          <cell r="B1897" t="str">
            <v>EXN_165</v>
          </cell>
          <cell r="I1897" t="str">
            <v>No impact</v>
          </cell>
        </row>
        <row r="1898">
          <cell r="B1898" t="str">
            <v>CTR_122</v>
          </cell>
          <cell r="I1898" t="str">
            <v>INCIDENT</v>
          </cell>
        </row>
        <row r="1899">
          <cell r="B1899" t="str">
            <v>CTR_158</v>
          </cell>
          <cell r="I1899" t="str">
            <v>No impact</v>
          </cell>
        </row>
        <row r="1900">
          <cell r="B1900" t="str">
            <v>LIT_321</v>
          </cell>
          <cell r="I1900" t="str">
            <v>No impact</v>
          </cell>
        </row>
        <row r="1901">
          <cell r="B1901" t="str">
            <v>CTR_331</v>
          </cell>
          <cell r="I1901" t="str">
            <v>No impact</v>
          </cell>
        </row>
        <row r="1902">
          <cell r="B1902" t="str">
            <v>LIT_009</v>
          </cell>
          <cell r="I1902" t="str">
            <v>No impact</v>
          </cell>
        </row>
        <row r="1903">
          <cell r="B1903" t="str">
            <v>EXN_035</v>
          </cell>
          <cell r="I1903" t="str">
            <v>No impact</v>
          </cell>
        </row>
        <row r="1904">
          <cell r="B1904" t="str">
            <v>OST_057</v>
          </cell>
          <cell r="I1904" t="str">
            <v>No impact</v>
          </cell>
        </row>
        <row r="1905">
          <cell r="B1905" t="str">
            <v>CTR_472</v>
          </cell>
          <cell r="I1905" t="str">
            <v>No impact</v>
          </cell>
        </row>
        <row r="1906">
          <cell r="B1906" t="str">
            <v>LIT_222</v>
          </cell>
          <cell r="I1906" t="str">
            <v>No impact</v>
          </cell>
        </row>
        <row r="1907">
          <cell r="B1907" t="str">
            <v>CTR_242</v>
          </cell>
          <cell r="I1907" t="str">
            <v>No impact</v>
          </cell>
        </row>
        <row r="1908">
          <cell r="B1908" t="str">
            <v>CTR_333</v>
          </cell>
          <cell r="I1908" t="str">
            <v>No impact</v>
          </cell>
        </row>
        <row r="1909">
          <cell r="B1909" t="str">
            <v>CTR_249</v>
          </cell>
          <cell r="I1909" t="str">
            <v>No impact</v>
          </cell>
        </row>
        <row r="1910">
          <cell r="B1910" t="str">
            <v>LIT_437</v>
          </cell>
          <cell r="I1910" t="str">
            <v>No impact</v>
          </cell>
        </row>
        <row r="1911">
          <cell r="B1911" t="str">
            <v>CTR_194</v>
          </cell>
          <cell r="I1911" t="str">
            <v>No impact</v>
          </cell>
        </row>
        <row r="1912">
          <cell r="B1912" t="str">
            <v>CTR_524</v>
          </cell>
          <cell r="I1912" t="str">
            <v>No impact</v>
          </cell>
        </row>
        <row r="1913">
          <cell r="B1913" t="str">
            <v>LIT_137</v>
          </cell>
          <cell r="I1913" t="str">
            <v>No impact</v>
          </cell>
        </row>
        <row r="1914">
          <cell r="B1914" t="str">
            <v>LIT_103</v>
          </cell>
          <cell r="I1914" t="str">
            <v>No impact</v>
          </cell>
        </row>
        <row r="1915">
          <cell r="B1915" t="str">
            <v>SUO_004</v>
          </cell>
          <cell r="I1915" t="str">
            <v>No impact</v>
          </cell>
        </row>
        <row r="1916">
          <cell r="B1916" t="str">
            <v>LIT_303</v>
          </cell>
          <cell r="I1916" t="str">
            <v>No impact</v>
          </cell>
        </row>
        <row r="1917">
          <cell r="B1917" t="str">
            <v>CTR_132</v>
          </cell>
          <cell r="I1917" t="str">
            <v>No impact</v>
          </cell>
        </row>
        <row r="1918">
          <cell r="B1918" t="str">
            <v>LIT_080</v>
          </cell>
          <cell r="I1918" t="str">
            <v>No impact</v>
          </cell>
        </row>
        <row r="1919">
          <cell r="B1919" t="str">
            <v>CTR_522</v>
          </cell>
          <cell r="I1919" t="str">
            <v>No impact</v>
          </cell>
        </row>
        <row r="1920">
          <cell r="B1920" t="str">
            <v>LIT_398</v>
          </cell>
          <cell r="I1920" t="str">
            <v>No impact</v>
          </cell>
        </row>
        <row r="1921">
          <cell r="B1921" t="str">
            <v>CTR_553</v>
          </cell>
          <cell r="I1921" t="str">
            <v>No impact</v>
          </cell>
        </row>
        <row r="1922">
          <cell r="B1922" t="str">
            <v>LIT_242</v>
          </cell>
          <cell r="I1922" t="str">
            <v>No impact</v>
          </cell>
        </row>
        <row r="1923">
          <cell r="B1923" t="str">
            <v>LIT_412</v>
          </cell>
          <cell r="I1923" t="str">
            <v>No impact</v>
          </cell>
        </row>
        <row r="1924">
          <cell r="B1924" t="str">
            <v>CTR_240</v>
          </cell>
          <cell r="I1924" t="str">
            <v>No impact</v>
          </cell>
        </row>
        <row r="1925">
          <cell r="B1925" t="str">
            <v>LIT_018</v>
          </cell>
          <cell r="I1925" t="str">
            <v>No impact</v>
          </cell>
        </row>
        <row r="1926">
          <cell r="B1926" t="str">
            <v>SUD_240</v>
          </cell>
          <cell r="I1926" t="str">
            <v>No impact</v>
          </cell>
        </row>
        <row r="1927">
          <cell r="B1927" t="str">
            <v>ADM_080</v>
          </cell>
          <cell r="I1927" t="str">
            <v>No impact</v>
          </cell>
        </row>
        <row r="1928">
          <cell r="B1928" t="str">
            <v>OST_066</v>
          </cell>
          <cell r="I1928" t="str">
            <v>No impact</v>
          </cell>
        </row>
        <row r="1929">
          <cell r="B1929" t="str">
            <v>CTR_025</v>
          </cell>
          <cell r="I1929" t="str">
            <v>No impact</v>
          </cell>
        </row>
        <row r="1930">
          <cell r="B1930" t="str">
            <v>LIT_425</v>
          </cell>
          <cell r="I1930" t="str">
            <v>No impact</v>
          </cell>
        </row>
        <row r="1931">
          <cell r="B1931" t="str">
            <v>CTR_861</v>
          </cell>
          <cell r="I1931" t="str">
            <v>No impact</v>
          </cell>
        </row>
        <row r="1932">
          <cell r="B1932" t="str">
            <v>CTR_256</v>
          </cell>
          <cell r="I1932" t="str">
            <v>No impact</v>
          </cell>
        </row>
        <row r="1933">
          <cell r="B1933" t="str">
            <v>LIT_000</v>
          </cell>
          <cell r="I1933" t="str">
            <v>No impact</v>
          </cell>
        </row>
        <row r="1934">
          <cell r="B1934" t="str">
            <v>LIT_006</v>
          </cell>
          <cell r="I1934" t="str">
            <v>No impact</v>
          </cell>
        </row>
        <row r="1935">
          <cell r="B1935" t="str">
            <v>LIT_111</v>
          </cell>
          <cell r="I1935" t="str">
            <v>No impact</v>
          </cell>
        </row>
        <row r="1936">
          <cell r="B1936" t="str">
            <v>LIT_592</v>
          </cell>
          <cell r="I1936" t="str">
            <v>No impact</v>
          </cell>
        </row>
        <row r="1937">
          <cell r="B1937" t="str">
            <v>LIT_191</v>
          </cell>
          <cell r="I1937" t="str">
            <v>No impact</v>
          </cell>
        </row>
        <row r="1938">
          <cell r="B1938" t="str">
            <v>LIT_040</v>
          </cell>
          <cell r="I1938" t="str">
            <v>No impact</v>
          </cell>
        </row>
        <row r="1939">
          <cell r="B1939" t="str">
            <v>LIT_509</v>
          </cell>
          <cell r="I1939" t="str">
            <v>No impact</v>
          </cell>
        </row>
        <row r="1940">
          <cell r="B1940" t="str">
            <v>EST_082</v>
          </cell>
          <cell r="I1940" t="str">
            <v>No impact</v>
          </cell>
        </row>
        <row r="1941">
          <cell r="B1941" t="str">
            <v>CTR_355</v>
          </cell>
          <cell r="I1941" t="str">
            <v>No impact</v>
          </cell>
        </row>
        <row r="1942">
          <cell r="B1942" t="str">
            <v>CTR_145</v>
          </cell>
          <cell r="I1942" t="str">
            <v>No impact</v>
          </cell>
        </row>
        <row r="1943">
          <cell r="B1943" t="str">
            <v>CTR_306</v>
          </cell>
          <cell r="I1943" t="str">
            <v>No impact</v>
          </cell>
        </row>
        <row r="1944">
          <cell r="B1944" t="str">
            <v>EST_123</v>
          </cell>
          <cell r="I1944" t="str">
            <v>No impact</v>
          </cell>
        </row>
        <row r="1945">
          <cell r="B1945" t="str">
            <v>LIT_227</v>
          </cell>
          <cell r="I1945" t="str">
            <v>No impact</v>
          </cell>
        </row>
        <row r="1946">
          <cell r="B1946" t="str">
            <v>OST_025</v>
          </cell>
          <cell r="I1946" t="str">
            <v>No impact</v>
          </cell>
        </row>
        <row r="1947">
          <cell r="B1947" t="str">
            <v>LIT_187</v>
          </cell>
          <cell r="I1947" t="str">
            <v>No impact</v>
          </cell>
        </row>
        <row r="1948">
          <cell r="B1948" t="str">
            <v>SUD_055</v>
          </cell>
          <cell r="I1948" t="str">
            <v>No impact</v>
          </cell>
        </row>
        <row r="1949">
          <cell r="B1949" t="str">
            <v>SUD_014</v>
          </cell>
          <cell r="I1949" t="str">
            <v>No impact</v>
          </cell>
        </row>
        <row r="1950">
          <cell r="B1950" t="str">
            <v>LIT_296</v>
          </cell>
          <cell r="I1950" t="str">
            <v>No impact</v>
          </cell>
        </row>
        <row r="1951">
          <cell r="B1951" t="str">
            <v>LIT_112</v>
          </cell>
          <cell r="I1951" t="str">
            <v>No impact</v>
          </cell>
        </row>
        <row r="1952">
          <cell r="B1952" t="str">
            <v>LIT_764</v>
          </cell>
          <cell r="I1952" t="str">
            <v>No impact</v>
          </cell>
        </row>
        <row r="1953">
          <cell r="B1953" t="str">
            <v>LIT_431</v>
          </cell>
          <cell r="I1953" t="str">
            <v>No impact</v>
          </cell>
        </row>
        <row r="1954">
          <cell r="B1954" t="str">
            <v>LIT_356</v>
          </cell>
          <cell r="I1954" t="str">
            <v>No impact</v>
          </cell>
        </row>
        <row r="1955">
          <cell r="B1955" t="str">
            <v>LIT_503</v>
          </cell>
          <cell r="I1955" t="str">
            <v>No impact</v>
          </cell>
        </row>
        <row r="1956">
          <cell r="B1956" t="str">
            <v>LIT_496</v>
          </cell>
          <cell r="I1956" t="str">
            <v>No impact</v>
          </cell>
        </row>
        <row r="1957">
          <cell r="B1957" t="str">
            <v>LIT_480</v>
          </cell>
          <cell r="I1957" t="str">
            <v>No impact</v>
          </cell>
        </row>
        <row r="1958">
          <cell r="B1958" t="str">
            <v>LIT_512</v>
          </cell>
          <cell r="I1958" t="str">
            <v>No impact</v>
          </cell>
        </row>
        <row r="1959">
          <cell r="B1959" t="str">
            <v>CTR_059</v>
          </cell>
          <cell r="I1959" t="str">
            <v>No impact</v>
          </cell>
        </row>
        <row r="1960">
          <cell r="B1960" t="str">
            <v>LIT_113</v>
          </cell>
          <cell r="I1960" t="str">
            <v>No impact</v>
          </cell>
        </row>
        <row r="1961">
          <cell r="B1961" t="str">
            <v>LIT_750</v>
          </cell>
          <cell r="I1961" t="str">
            <v>No impact</v>
          </cell>
        </row>
        <row r="1962">
          <cell r="B1962" t="str">
            <v>SUD_243</v>
          </cell>
          <cell r="I1962" t="str">
            <v>No impact</v>
          </cell>
        </row>
        <row r="1963">
          <cell r="B1963" t="str">
            <v>SUD_105</v>
          </cell>
          <cell r="I1963" t="str">
            <v>No impact</v>
          </cell>
        </row>
        <row r="1964">
          <cell r="B1964" t="str">
            <v>SUD_126</v>
          </cell>
          <cell r="I1964" t="str">
            <v>No impact</v>
          </cell>
        </row>
        <row r="1965">
          <cell r="B1965" t="str">
            <v>SUD_244</v>
          </cell>
          <cell r="I1965" t="str">
            <v>No impact</v>
          </cell>
        </row>
        <row r="1966">
          <cell r="B1966" t="str">
            <v>SUD_248</v>
          </cell>
          <cell r="I1966" t="str">
            <v>No impact</v>
          </cell>
        </row>
        <row r="1967">
          <cell r="B1967" t="str">
            <v>SUD_232</v>
          </cell>
          <cell r="I1967" t="str">
            <v>No impact</v>
          </cell>
        </row>
        <row r="1968">
          <cell r="B1968" t="str">
            <v>EST_067</v>
          </cell>
          <cell r="I1968" t="str">
            <v>No impact</v>
          </cell>
        </row>
        <row r="1969">
          <cell r="B1969" t="str">
            <v>EST_062</v>
          </cell>
          <cell r="I1969" t="str">
            <v>No impact</v>
          </cell>
        </row>
        <row r="1970">
          <cell r="B1970" t="str">
            <v>EST_022</v>
          </cell>
          <cell r="I1970" t="str">
            <v>No impact</v>
          </cell>
        </row>
        <row r="1971">
          <cell r="B1971" t="str">
            <v>SUD_117</v>
          </cell>
          <cell r="I1971" t="str">
            <v>No impact</v>
          </cell>
        </row>
        <row r="1972">
          <cell r="B1972" t="str">
            <v>SUD_106</v>
          </cell>
          <cell r="I1972" t="str">
            <v>No impact</v>
          </cell>
        </row>
        <row r="1973">
          <cell r="B1973" t="str">
            <v>SUD_062</v>
          </cell>
          <cell r="I1973" t="str">
            <v>No impact</v>
          </cell>
        </row>
        <row r="1974">
          <cell r="B1974" t="str">
            <v>EST_133</v>
          </cell>
          <cell r="I1974" t="str">
            <v>No impact</v>
          </cell>
        </row>
        <row r="1975">
          <cell r="B1975" t="str">
            <v>EST_134</v>
          </cell>
          <cell r="I1975" t="str">
            <v>No impact</v>
          </cell>
        </row>
        <row r="1976">
          <cell r="B1976" t="str">
            <v>EST_147</v>
          </cell>
          <cell r="I1976" t="str">
            <v>No impact</v>
          </cell>
        </row>
        <row r="1977">
          <cell r="B1977" t="str">
            <v>EST_089</v>
          </cell>
          <cell r="I1977" t="str">
            <v>No impact</v>
          </cell>
        </row>
        <row r="1978">
          <cell r="B1978" t="str">
            <v>EST_019</v>
          </cell>
          <cell r="I1978" t="str">
            <v>No impact</v>
          </cell>
        </row>
        <row r="1979">
          <cell r="B1979" t="str">
            <v>EST_017</v>
          </cell>
          <cell r="I1979" t="str">
            <v>No impact</v>
          </cell>
        </row>
        <row r="1980">
          <cell r="B1980" t="str">
            <v>EST_029</v>
          </cell>
          <cell r="I1980" t="str">
            <v>No impact</v>
          </cell>
        </row>
        <row r="1981">
          <cell r="B1981" t="str">
            <v>CTR_304</v>
          </cell>
          <cell r="I1981" t="str">
            <v>No impact</v>
          </cell>
        </row>
        <row r="1982">
          <cell r="B1982" t="str">
            <v>CTR_305</v>
          </cell>
          <cell r="I1982" t="str">
            <v>No impact</v>
          </cell>
        </row>
        <row r="1983">
          <cell r="B1983" t="str">
            <v>SUD_249</v>
          </cell>
          <cell r="I1983" t="str">
            <v>No impact</v>
          </cell>
        </row>
        <row r="1984">
          <cell r="B1984" t="str">
            <v>SUD_256</v>
          </cell>
          <cell r="I1984" t="str">
            <v>No impact</v>
          </cell>
        </row>
        <row r="1985">
          <cell r="B1985" t="str">
            <v>SUD_239</v>
          </cell>
          <cell r="I1985" t="str">
            <v>No impact</v>
          </cell>
        </row>
        <row r="1986">
          <cell r="B1986" t="str">
            <v>SUD_019</v>
          </cell>
          <cell r="I1986" t="str">
            <v>No impact</v>
          </cell>
        </row>
        <row r="1987">
          <cell r="B1987" t="str">
            <v>SUD_107</v>
          </cell>
          <cell r="I1987" t="str">
            <v>No impact</v>
          </cell>
        </row>
        <row r="1988">
          <cell r="B1988" t="str">
            <v>SUD_138</v>
          </cell>
          <cell r="I1988" t="str">
            <v>No impact</v>
          </cell>
        </row>
        <row r="1989">
          <cell r="B1989" t="str">
            <v>CTR_298</v>
          </cell>
          <cell r="I1989" t="str">
            <v>No impact</v>
          </cell>
        </row>
        <row r="1990">
          <cell r="B1990" t="str">
            <v>CTR_823</v>
          </cell>
          <cell r="I1990" t="str">
            <v>No impact</v>
          </cell>
        </row>
        <row r="1991">
          <cell r="B1991" t="str">
            <v>SUD_237</v>
          </cell>
          <cell r="I1991" t="str">
            <v>No impact</v>
          </cell>
        </row>
        <row r="1992">
          <cell r="B1992" t="str">
            <v>SUD_012</v>
          </cell>
          <cell r="I1992" t="str">
            <v>No impact</v>
          </cell>
        </row>
        <row r="1993">
          <cell r="B1993" t="str">
            <v>CTR_353</v>
          </cell>
          <cell r="I1993" t="str">
            <v>No impact</v>
          </cell>
        </row>
        <row r="1994">
          <cell r="B1994" t="str">
            <v>CTR_835</v>
          </cell>
          <cell r="I1994" t="str">
            <v>No impact</v>
          </cell>
        </row>
        <row r="1995">
          <cell r="B1995" t="str">
            <v>CTR_349</v>
          </cell>
          <cell r="I1995" t="str">
            <v>No impact</v>
          </cell>
        </row>
        <row r="1996">
          <cell r="B1996" t="str">
            <v>CTR_147</v>
          </cell>
          <cell r="I1996" t="str">
            <v>No impact</v>
          </cell>
        </row>
        <row r="1997">
          <cell r="B1997" t="str">
            <v>SUD_119</v>
          </cell>
          <cell r="I1997" t="str">
            <v>No impact</v>
          </cell>
        </row>
        <row r="1998">
          <cell r="B1998" t="str">
            <v>CTR_146</v>
          </cell>
          <cell r="I1998" t="str">
            <v>No impact</v>
          </cell>
        </row>
        <row r="1999">
          <cell r="B1999" t="str">
            <v>OST_146</v>
          </cell>
          <cell r="I1999" t="str">
            <v>No impact</v>
          </cell>
        </row>
        <row r="2000">
          <cell r="B2000" t="str">
            <v>LIT_769</v>
          </cell>
          <cell r="I2000" t="str">
            <v>No impact</v>
          </cell>
        </row>
        <row r="2001">
          <cell r="B2001" t="str">
            <v>SUD_113</v>
          </cell>
          <cell r="I2001" t="str">
            <v>No impact</v>
          </cell>
        </row>
        <row r="2002">
          <cell r="B2002" t="str">
            <v>SUD_112</v>
          </cell>
          <cell r="I2002" t="str">
            <v>No impact</v>
          </cell>
        </row>
        <row r="2003">
          <cell r="B2003" t="str">
            <v>EST_153</v>
          </cell>
          <cell r="I2003" t="str">
            <v>No impact</v>
          </cell>
        </row>
        <row r="2004">
          <cell r="B2004" t="str">
            <v>EST_155</v>
          </cell>
          <cell r="I2004" t="str">
            <v>No impact</v>
          </cell>
        </row>
        <row r="2005">
          <cell r="B2005" t="str">
            <v>SUD_122</v>
          </cell>
          <cell r="I2005" t="str">
            <v>No impact</v>
          </cell>
        </row>
        <row r="2006">
          <cell r="B2006" t="str">
            <v>SUD_130</v>
          </cell>
          <cell r="I2006" t="str">
            <v>No impact</v>
          </cell>
        </row>
        <row r="2007">
          <cell r="B2007" t="str">
            <v>LIT_768</v>
          </cell>
          <cell r="I2007" t="str">
            <v>No impact</v>
          </cell>
        </row>
        <row r="2008">
          <cell r="B2008" t="str">
            <v>CTR_222</v>
          </cell>
          <cell r="I2008" t="str">
            <v>No impact</v>
          </cell>
        </row>
        <row r="2009">
          <cell r="B2009" t="str">
            <v>LIT_109</v>
          </cell>
          <cell r="I2009" t="str">
            <v>No impact</v>
          </cell>
        </row>
        <row r="2010">
          <cell r="B2010" t="str">
            <v>NRD_124</v>
          </cell>
          <cell r="I2010" t="str">
            <v>No impact</v>
          </cell>
        </row>
        <row r="2011">
          <cell r="B2011" t="str">
            <v>CTR_117</v>
          </cell>
          <cell r="I2011" t="str">
            <v>No impact</v>
          </cell>
        </row>
        <row r="2012">
          <cell r="B2012" t="str">
            <v>EXN_130</v>
          </cell>
          <cell r="I2012" t="str">
            <v>No impact</v>
          </cell>
        </row>
        <row r="2013">
          <cell r="B2013" t="str">
            <v>SUD_135</v>
          </cell>
          <cell r="I2013" t="str">
            <v>No impact</v>
          </cell>
        </row>
        <row r="2014">
          <cell r="B2014" t="str">
            <v>SUD_085</v>
          </cell>
          <cell r="I2014" t="str">
            <v>No impact</v>
          </cell>
        </row>
        <row r="2015">
          <cell r="B2015" t="str">
            <v>EXN_027</v>
          </cell>
          <cell r="I2015" t="str">
            <v>No impact</v>
          </cell>
        </row>
        <row r="2016">
          <cell r="B2016" t="str">
            <v>EXN_186</v>
          </cell>
          <cell r="I2016" t="str">
            <v>No impact</v>
          </cell>
        </row>
        <row r="2017">
          <cell r="B2017" t="str">
            <v>EXN_047</v>
          </cell>
          <cell r="I2017" t="str">
            <v>No impact</v>
          </cell>
        </row>
        <row r="2018">
          <cell r="B2018" t="str">
            <v>CTR_225</v>
          </cell>
          <cell r="I2018" t="str">
            <v>No impact</v>
          </cell>
        </row>
        <row r="2019">
          <cell r="B2019" t="str">
            <v>NRD_099</v>
          </cell>
          <cell r="I2019" t="str">
            <v>No impact</v>
          </cell>
        </row>
        <row r="2020">
          <cell r="B2020" t="str">
            <v>SUD_020</v>
          </cell>
          <cell r="I2020" t="str">
            <v>No impact</v>
          </cell>
        </row>
        <row r="2021">
          <cell r="B2021" t="str">
            <v>CTR_114</v>
          </cell>
          <cell r="I2021" t="str">
            <v>No impact</v>
          </cell>
        </row>
        <row r="2022">
          <cell r="B2022" t="str">
            <v>NRD_005</v>
          </cell>
          <cell r="I2022" t="str">
            <v>No impact</v>
          </cell>
        </row>
        <row r="2023">
          <cell r="B2023" t="str">
            <v>NRD_090</v>
          </cell>
          <cell r="I2023" t="str">
            <v>No impact</v>
          </cell>
        </row>
        <row r="2024">
          <cell r="B2024" t="str">
            <v>LIT_590</v>
          </cell>
          <cell r="I2024" t="str">
            <v>No impact</v>
          </cell>
        </row>
        <row r="2025">
          <cell r="B2025" t="str">
            <v>CTR_757</v>
          </cell>
          <cell r="I2025" t="str">
            <v>No impact</v>
          </cell>
        </row>
        <row r="2026">
          <cell r="B2026" t="str">
            <v>NRD_021</v>
          </cell>
          <cell r="I2026" t="str">
            <v>No impact</v>
          </cell>
        </row>
        <row r="2027">
          <cell r="B2027" t="str">
            <v>SUO_209</v>
          </cell>
          <cell r="I2027" t="str">
            <v>No impact</v>
          </cell>
        </row>
        <row r="2028">
          <cell r="B2028" t="str">
            <v>NRD_105</v>
          </cell>
          <cell r="I2028" t="str">
            <v>No impact</v>
          </cell>
        </row>
        <row r="2029">
          <cell r="B2029" t="str">
            <v>NRD_028</v>
          </cell>
          <cell r="I2029" t="str">
            <v>No impact</v>
          </cell>
        </row>
        <row r="2030">
          <cell r="B2030" t="str">
            <v>NRD_112</v>
          </cell>
          <cell r="I2030" t="str">
            <v>No impact</v>
          </cell>
        </row>
        <row r="2031">
          <cell r="B2031" t="str">
            <v>CTR_394</v>
          </cell>
          <cell r="I2031" t="str">
            <v>No impact</v>
          </cell>
        </row>
        <row r="2032">
          <cell r="B2032" t="str">
            <v>LIT_063</v>
          </cell>
          <cell r="I2032" t="str">
            <v>No impact</v>
          </cell>
        </row>
        <row r="2033">
          <cell r="B2033" t="str">
            <v>CTR_352</v>
          </cell>
          <cell r="I2033" t="str">
            <v>No impact</v>
          </cell>
        </row>
        <row r="2034">
          <cell r="B2034" t="str">
            <v>SUO_029</v>
          </cell>
          <cell r="I2034" t="str">
            <v>No impact</v>
          </cell>
        </row>
        <row r="2035">
          <cell r="B2035" t="str">
            <v>CTR_277</v>
          </cell>
          <cell r="I2035" t="str">
            <v>No impact</v>
          </cell>
        </row>
        <row r="2036">
          <cell r="B2036" t="str">
            <v>CTR_278</v>
          </cell>
          <cell r="I2036" t="str">
            <v>No impact</v>
          </cell>
        </row>
        <row r="2037">
          <cell r="B2037" t="str">
            <v>LIT_497</v>
          </cell>
          <cell r="I2037" t="str">
            <v>No impact</v>
          </cell>
        </row>
        <row r="2038">
          <cell r="B2038" t="str">
            <v>SUD_098</v>
          </cell>
          <cell r="I2038" t="str">
            <v>No impact</v>
          </cell>
        </row>
        <row r="2039">
          <cell r="B2039" t="str">
            <v>CTR_141</v>
          </cell>
          <cell r="I2039" t="str">
            <v>No impact</v>
          </cell>
        </row>
        <row r="2040">
          <cell r="B2040" t="str">
            <v>LIT_679</v>
          </cell>
          <cell r="I2040" t="str">
            <v>No impact</v>
          </cell>
        </row>
        <row r="2041">
          <cell r="B2041" t="str">
            <v>EST_057</v>
          </cell>
          <cell r="I2041" t="str">
            <v>No impact</v>
          </cell>
        </row>
        <row r="2042">
          <cell r="B2042" t="str">
            <v>LIT_208</v>
          </cell>
          <cell r="I2042" t="str">
            <v>No impact</v>
          </cell>
        </row>
        <row r="2043">
          <cell r="B2043" t="str">
            <v>CTR_191</v>
          </cell>
          <cell r="I2043" t="str">
            <v>No impact</v>
          </cell>
        </row>
        <row r="2044">
          <cell r="B2044" t="str">
            <v>ADM_096</v>
          </cell>
          <cell r="I2044" t="str">
            <v>No impact</v>
          </cell>
        </row>
        <row r="2045">
          <cell r="B2045" t="str">
            <v>EST_083</v>
          </cell>
          <cell r="I2045" t="str">
            <v>No impact</v>
          </cell>
        </row>
        <row r="2046">
          <cell r="B2046" t="str">
            <v>CTR_452</v>
          </cell>
          <cell r="I2046" t="str">
            <v>No impact</v>
          </cell>
        </row>
        <row r="2047">
          <cell r="B2047" t="str">
            <v>CTR_544</v>
          </cell>
          <cell r="I2047" t="str">
            <v>No impact</v>
          </cell>
        </row>
        <row r="2048">
          <cell r="B2048" t="str">
            <v>OST_210</v>
          </cell>
          <cell r="I2048" t="str">
            <v>No impact</v>
          </cell>
        </row>
        <row r="2049">
          <cell r="B2049" t="str">
            <v>CTR_233</v>
          </cell>
          <cell r="I2049" t="str">
            <v>No impact</v>
          </cell>
        </row>
        <row r="2050">
          <cell r="B2050" t="str">
            <v>LIT_297</v>
          </cell>
          <cell r="I2050" t="str">
            <v>No impact</v>
          </cell>
        </row>
        <row r="2051">
          <cell r="B2051" t="str">
            <v>EST_105</v>
          </cell>
          <cell r="I2051" t="str">
            <v>No impact</v>
          </cell>
        </row>
        <row r="2052">
          <cell r="B2052" t="str">
            <v>ADM_185</v>
          </cell>
          <cell r="I2052" t="str">
            <v>No impact</v>
          </cell>
        </row>
        <row r="2053">
          <cell r="B2053" t="str">
            <v>CTR_457</v>
          </cell>
          <cell r="I2053" t="str">
            <v>No impact</v>
          </cell>
        </row>
        <row r="2054">
          <cell r="B2054" t="str">
            <v>CTR_030</v>
          </cell>
          <cell r="I2054" t="str">
            <v>No impact</v>
          </cell>
        </row>
        <row r="2055">
          <cell r="B2055" t="str">
            <v>EST_046</v>
          </cell>
          <cell r="I2055" t="str">
            <v>No impact</v>
          </cell>
        </row>
        <row r="2056">
          <cell r="B2056" t="str">
            <v>CTR_139</v>
          </cell>
          <cell r="I2056" t="str">
            <v>No impact</v>
          </cell>
        </row>
        <row r="2057">
          <cell r="B2057" t="str">
            <v>EST_024</v>
          </cell>
          <cell r="I2057" t="str">
            <v>No impact</v>
          </cell>
        </row>
        <row r="2058">
          <cell r="B2058" t="str">
            <v>EST_077</v>
          </cell>
          <cell r="I2058" t="str">
            <v>No impact</v>
          </cell>
        </row>
        <row r="2059">
          <cell r="B2059" t="str">
            <v>CTR_894</v>
          </cell>
          <cell r="I2059" t="str">
            <v>No impact</v>
          </cell>
        </row>
        <row r="2060">
          <cell r="B2060" t="str">
            <v>CTR_870</v>
          </cell>
          <cell r="I2060" t="str">
            <v>No impact</v>
          </cell>
        </row>
        <row r="2061">
          <cell r="B2061" t="str">
            <v>LIT_586</v>
          </cell>
          <cell r="I2061" t="str">
            <v>No impact</v>
          </cell>
        </row>
        <row r="2062">
          <cell r="B2062" t="str">
            <v>CTR_822</v>
          </cell>
          <cell r="I2062" t="str">
            <v>No impact</v>
          </cell>
        </row>
        <row r="2063">
          <cell r="B2063" t="str">
            <v>EST_150</v>
          </cell>
          <cell r="I2063" t="str">
            <v>No impact</v>
          </cell>
        </row>
        <row r="2064">
          <cell r="B2064" t="str">
            <v>CTR_407</v>
          </cell>
          <cell r="I2064" t="str">
            <v>No impact</v>
          </cell>
        </row>
        <row r="2065">
          <cell r="B2065" t="str">
            <v>SUD_054</v>
          </cell>
          <cell r="I2065" t="str">
            <v>No impact</v>
          </cell>
        </row>
        <row r="2066">
          <cell r="B2066" t="str">
            <v>SUD_040</v>
          </cell>
          <cell r="I2066" t="str">
            <v>No impact</v>
          </cell>
        </row>
        <row r="2067">
          <cell r="B2067" t="str">
            <v>LIT_117</v>
          </cell>
          <cell r="I2067" t="str">
            <v>No impact</v>
          </cell>
        </row>
        <row r="2068">
          <cell r="B2068" t="str">
            <v>LIT_145</v>
          </cell>
          <cell r="I2068" t="str">
            <v>No impact</v>
          </cell>
        </row>
        <row r="2069">
          <cell r="B2069" t="str">
            <v>CTR_335</v>
          </cell>
          <cell r="I2069" t="str">
            <v>No impact</v>
          </cell>
        </row>
        <row r="2070">
          <cell r="B2070" t="str">
            <v>LIT_110</v>
          </cell>
          <cell r="I2070" t="str">
            <v>No impact</v>
          </cell>
        </row>
        <row r="2071">
          <cell r="B2071" t="str">
            <v>CTR_134</v>
          </cell>
          <cell r="I2071" t="str">
            <v>No impact</v>
          </cell>
        </row>
        <row r="2072">
          <cell r="B2072" t="str">
            <v>CTR_627</v>
          </cell>
          <cell r="I2072" t="str">
            <v>No impact</v>
          </cell>
        </row>
        <row r="2073">
          <cell r="B2073" t="str">
            <v>CTR_113</v>
          </cell>
          <cell r="I2073" t="str">
            <v>No impact</v>
          </cell>
        </row>
        <row r="2074">
          <cell r="B2074" t="str">
            <v>EST_125</v>
          </cell>
          <cell r="I2074" t="str">
            <v>No impact</v>
          </cell>
        </row>
        <row r="2075">
          <cell r="B2075" t="str">
            <v>LIT_306</v>
          </cell>
          <cell r="I2075" t="str">
            <v>No impact</v>
          </cell>
        </row>
        <row r="2076">
          <cell r="B2076" t="str">
            <v>EST_036</v>
          </cell>
          <cell r="I2076" t="str">
            <v>No impact</v>
          </cell>
        </row>
        <row r="2077">
          <cell r="B2077" t="str">
            <v>OST_018</v>
          </cell>
          <cell r="I2077" t="str">
            <v>No impact</v>
          </cell>
        </row>
        <row r="2078">
          <cell r="B2078" t="str">
            <v>EST_016</v>
          </cell>
          <cell r="I2078" t="str">
            <v>No impact</v>
          </cell>
        </row>
        <row r="2079">
          <cell r="B2079" t="str">
            <v>LIT_031</v>
          </cell>
          <cell r="I2079" t="str">
            <v>No impact</v>
          </cell>
        </row>
        <row r="2080">
          <cell r="B2080" t="str">
            <v>LIT_430</v>
          </cell>
          <cell r="I2080" t="str">
            <v>No impact</v>
          </cell>
        </row>
        <row r="2081">
          <cell r="B2081" t="str">
            <v>CTR_528</v>
          </cell>
          <cell r="I2081" t="str">
            <v>No impact</v>
          </cell>
        </row>
        <row r="2082">
          <cell r="B2082" t="str">
            <v>CTR_663</v>
          </cell>
          <cell r="I2082" t="str">
            <v>No impact</v>
          </cell>
        </row>
        <row r="2083">
          <cell r="B2083" t="str">
            <v>CTR_067</v>
          </cell>
          <cell r="I2083" t="str">
            <v>No impact</v>
          </cell>
        </row>
        <row r="2084">
          <cell r="B2084" t="str">
            <v>LIT_521</v>
          </cell>
          <cell r="I2084" t="str">
            <v>No impact</v>
          </cell>
        </row>
        <row r="2085">
          <cell r="B2085" t="str">
            <v>OST_031</v>
          </cell>
          <cell r="I2085" t="str">
            <v>No impact</v>
          </cell>
        </row>
        <row r="2086">
          <cell r="B2086" t="str">
            <v>EST_054</v>
          </cell>
          <cell r="I2086" t="str">
            <v>No impact</v>
          </cell>
        </row>
        <row r="2087">
          <cell r="B2087" t="str">
            <v>EST_114</v>
          </cell>
          <cell r="I2087" t="str">
            <v>No impact</v>
          </cell>
        </row>
        <row r="2088">
          <cell r="B2088" t="str">
            <v>EST_045</v>
          </cell>
          <cell r="I2088" t="str">
            <v>No impact</v>
          </cell>
        </row>
        <row r="2089">
          <cell r="B2089" t="str">
            <v>CTR_185</v>
          </cell>
          <cell r="I2089" t="str">
            <v>No impact</v>
          </cell>
        </row>
        <row r="2090">
          <cell r="B2090" t="str">
            <v>LIT_069</v>
          </cell>
          <cell r="I2090" t="str">
            <v>No impact</v>
          </cell>
        </row>
        <row r="2091">
          <cell r="B2091" t="str">
            <v>EST_126</v>
          </cell>
          <cell r="I2091" t="str">
            <v>No impact</v>
          </cell>
        </row>
        <row r="2092">
          <cell r="B2092" t="str">
            <v>LIT_492</v>
          </cell>
          <cell r="I2092" t="str">
            <v>No impact</v>
          </cell>
        </row>
        <row r="2093">
          <cell r="B2093" t="str">
            <v>CTR_286</v>
          </cell>
          <cell r="I2093" t="str">
            <v>No impact</v>
          </cell>
        </row>
        <row r="2094">
          <cell r="B2094" t="str">
            <v>OST_275</v>
          </cell>
          <cell r="I2094" t="str">
            <v>No impact</v>
          </cell>
        </row>
        <row r="2095">
          <cell r="B2095" t="str">
            <v>SUD_078</v>
          </cell>
          <cell r="I2095" t="str">
            <v>No impact</v>
          </cell>
        </row>
        <row r="2096">
          <cell r="B2096" t="str">
            <v>CTR_743</v>
          </cell>
          <cell r="I2096" t="str">
            <v>No impact</v>
          </cell>
        </row>
        <row r="2097">
          <cell r="B2097" t="str">
            <v>CTR_187</v>
          </cell>
          <cell r="I2097" t="str">
            <v>No impact</v>
          </cell>
        </row>
        <row r="2098">
          <cell r="B2098" t="str">
            <v>CTR_112</v>
          </cell>
          <cell r="I2098" t="str">
            <v>No impact</v>
          </cell>
        </row>
        <row r="2099">
          <cell r="B2099" t="str">
            <v>CTR_111</v>
          </cell>
          <cell r="I2099" t="str">
            <v>No impact</v>
          </cell>
        </row>
        <row r="2100">
          <cell r="B2100" t="str">
            <v>CTR_527</v>
          </cell>
          <cell r="I2100" t="str">
            <v>No impact</v>
          </cell>
        </row>
        <row r="2101">
          <cell r="B2101" t="str">
            <v>CTR_174</v>
          </cell>
          <cell r="I2101" t="str">
            <v>No impact</v>
          </cell>
        </row>
        <row r="2102">
          <cell r="B2102" t="str">
            <v>CTR_506</v>
          </cell>
          <cell r="I2102" t="str">
            <v>No impact</v>
          </cell>
        </row>
        <row r="2103">
          <cell r="B2103" t="str">
            <v>LIT_049</v>
          </cell>
          <cell r="I2103" t="str">
            <v>No impact</v>
          </cell>
        </row>
        <row r="2104">
          <cell r="B2104" t="str">
            <v>CTR_866</v>
          </cell>
          <cell r="I2104" t="str">
            <v>No impact</v>
          </cell>
        </row>
        <row r="2105">
          <cell r="B2105" t="str">
            <v>LIT_076</v>
          </cell>
          <cell r="I2105" t="str">
            <v>No impact</v>
          </cell>
        </row>
        <row r="2106">
          <cell r="B2106" t="str">
            <v>LIT_619</v>
          </cell>
          <cell r="I2106" t="str">
            <v>No impact</v>
          </cell>
        </row>
        <row r="2107">
          <cell r="B2107" t="str">
            <v>CTR_078</v>
          </cell>
          <cell r="I2107" t="str">
            <v>No impact</v>
          </cell>
        </row>
        <row r="2108">
          <cell r="B2108" t="str">
            <v>CTR_189</v>
          </cell>
          <cell r="I2108" t="str">
            <v>No impact</v>
          </cell>
        </row>
        <row r="2109">
          <cell r="B2109" t="str">
            <v>SUD_064</v>
          </cell>
          <cell r="I2109" t="str">
            <v>No impact</v>
          </cell>
        </row>
        <row r="2110">
          <cell r="B2110" t="str">
            <v>CTR_892</v>
          </cell>
          <cell r="I2110" t="str">
            <v>No impact</v>
          </cell>
        </row>
        <row r="2111">
          <cell r="B2111" t="str">
            <v>CTR_855</v>
          </cell>
          <cell r="I2111" t="str">
            <v>No impact</v>
          </cell>
        </row>
        <row r="2112">
          <cell r="B2112" t="str">
            <v>CTR_098</v>
          </cell>
          <cell r="I2112" t="str">
            <v>No impact</v>
          </cell>
        </row>
        <row r="2113">
          <cell r="B2113" t="str">
            <v>CTR_676</v>
          </cell>
          <cell r="I2113" t="str">
            <v>No impact</v>
          </cell>
        </row>
        <row r="2114">
          <cell r="B2114" t="str">
            <v>CTR_710</v>
          </cell>
          <cell r="I2114" t="str">
            <v>No impact</v>
          </cell>
        </row>
        <row r="2115">
          <cell r="B2115" t="str">
            <v>CTR_577</v>
          </cell>
          <cell r="I2115" t="str">
            <v>No impact</v>
          </cell>
        </row>
        <row r="2116">
          <cell r="B2116" t="str">
            <v>CTR_906</v>
          </cell>
          <cell r="I2116" t="str">
            <v>No impact</v>
          </cell>
        </row>
        <row r="2117">
          <cell r="B2117" t="str">
            <v>CTR_898</v>
          </cell>
          <cell r="I2117" t="str">
            <v>No impact</v>
          </cell>
        </row>
        <row r="2118">
          <cell r="B2118" t="str">
            <v>CTR_856</v>
          </cell>
          <cell r="I2118" t="str">
            <v>No impact</v>
          </cell>
        </row>
        <row r="2119">
          <cell r="B2119" t="str">
            <v>CTR_348</v>
          </cell>
          <cell r="I2119" t="str">
            <v>No impact</v>
          </cell>
        </row>
        <row r="2120">
          <cell r="B2120" t="str">
            <v>CTR_299</v>
          </cell>
          <cell r="I2120" t="str">
            <v>No impact</v>
          </cell>
        </row>
        <row r="2121">
          <cell r="B2121" t="str">
            <v>CTR_226</v>
          </cell>
          <cell r="I2121" t="str">
            <v>No impact</v>
          </cell>
        </row>
        <row r="2122">
          <cell r="B2122" t="str">
            <v>ADM_062</v>
          </cell>
          <cell r="I2122" t="str">
            <v>No impact</v>
          </cell>
        </row>
        <row r="2123">
          <cell r="B2123" t="str">
            <v>CTR_206</v>
          </cell>
          <cell r="I2123" t="str">
            <v>No impact</v>
          </cell>
        </row>
        <row r="2124">
          <cell r="B2124" t="str">
            <v>OST_286</v>
          </cell>
          <cell r="I2124" t="str">
            <v>No impact</v>
          </cell>
        </row>
        <row r="2125">
          <cell r="B2125" t="str">
            <v>OST_303</v>
          </cell>
          <cell r="I2125" t="str">
            <v>No impact</v>
          </cell>
        </row>
        <row r="2126">
          <cell r="B2126" t="str">
            <v>CTR_340</v>
          </cell>
          <cell r="I2126" t="str">
            <v>No impact</v>
          </cell>
        </row>
        <row r="2127">
          <cell r="B2127" t="str">
            <v>EST_101</v>
          </cell>
          <cell r="I2127" t="str">
            <v>No impact</v>
          </cell>
        </row>
        <row r="2128">
          <cell r="B2128" t="str">
            <v>ADM_044</v>
          </cell>
          <cell r="I2128" t="str">
            <v>No impact</v>
          </cell>
        </row>
        <row r="2129">
          <cell r="B2129" t="str">
            <v>ADM_105</v>
          </cell>
          <cell r="I2129" t="str">
            <v>No impact</v>
          </cell>
        </row>
        <row r="2130">
          <cell r="B2130" t="str">
            <v>OST_022</v>
          </cell>
          <cell r="I2130" t="str">
            <v>No impact</v>
          </cell>
        </row>
        <row r="2131">
          <cell r="B2131" t="str">
            <v>OST_012</v>
          </cell>
          <cell r="I2131" t="str">
            <v>No impact</v>
          </cell>
        </row>
        <row r="2132">
          <cell r="B2132" t="str">
            <v>CTR_829</v>
          </cell>
          <cell r="I2132" t="str">
            <v>No impact</v>
          </cell>
        </row>
        <row r="2133">
          <cell r="B2133" t="str">
            <v>ADM_016</v>
          </cell>
          <cell r="I2133" t="str">
            <v>No impact</v>
          </cell>
        </row>
        <row r="2134">
          <cell r="B2134" t="str">
            <v>CTR_440</v>
          </cell>
          <cell r="I2134" t="str">
            <v>No impact</v>
          </cell>
        </row>
        <row r="2135">
          <cell r="B2135" t="str">
            <v>OST_180</v>
          </cell>
          <cell r="I2135" t="str">
            <v>No impact</v>
          </cell>
        </row>
        <row r="2136">
          <cell r="B2136" t="str">
            <v>LIT_392</v>
          </cell>
          <cell r="I2136" t="str">
            <v>No impact</v>
          </cell>
        </row>
        <row r="2137">
          <cell r="B2137" t="str">
            <v>LIT_015</v>
          </cell>
          <cell r="I2137" t="str">
            <v>No impact</v>
          </cell>
        </row>
        <row r="2138">
          <cell r="B2138" t="str">
            <v>CTR_081</v>
          </cell>
          <cell r="I2138" t="str">
            <v>No impact</v>
          </cell>
        </row>
        <row r="2139">
          <cell r="B2139" t="str">
            <v>SUD_115</v>
          </cell>
          <cell r="I2139" t="str">
            <v>No impact</v>
          </cell>
        </row>
        <row r="2140">
          <cell r="B2140" t="str">
            <v>LIT_506</v>
          </cell>
          <cell r="I2140" t="str">
            <v>No impact</v>
          </cell>
        </row>
        <row r="2141">
          <cell r="B2141" t="str">
            <v>LIT_593</v>
          </cell>
          <cell r="I2141" t="str">
            <v>No impact</v>
          </cell>
        </row>
        <row r="2142">
          <cell r="B2142" t="str">
            <v>OST_254</v>
          </cell>
          <cell r="I2142" t="str">
            <v>No impact</v>
          </cell>
        </row>
        <row r="2143">
          <cell r="B2143" t="str">
            <v>SUO_037</v>
          </cell>
          <cell r="I2143" t="str">
            <v>No impact</v>
          </cell>
        </row>
        <row r="2144">
          <cell r="B2144" t="str">
            <v>CTR_880</v>
          </cell>
          <cell r="I2144" t="str">
            <v>No impact</v>
          </cell>
        </row>
        <row r="2145">
          <cell r="B2145" t="str">
            <v>SUD_124</v>
          </cell>
          <cell r="I2145" t="str">
            <v>No impact</v>
          </cell>
        </row>
        <row r="2146">
          <cell r="B2146" t="str">
            <v>SUD_238</v>
          </cell>
          <cell r="I2146" t="str">
            <v>No impact</v>
          </cell>
        </row>
        <row r="2147">
          <cell r="B2147" t="str">
            <v>EST_116</v>
          </cell>
          <cell r="I2147" t="str">
            <v>No impact</v>
          </cell>
        </row>
        <row r="2148">
          <cell r="B2148" t="str">
            <v>CTR_204</v>
          </cell>
          <cell r="I2148" t="str">
            <v>No impact</v>
          </cell>
        </row>
        <row r="2149">
          <cell r="B2149" t="str">
            <v>OST_310</v>
          </cell>
          <cell r="I2149" t="str">
            <v>No impact</v>
          </cell>
        </row>
        <row r="2150">
          <cell r="B2150" t="str">
            <v>CTR_510</v>
          </cell>
          <cell r="I2150" t="str">
            <v>No impact</v>
          </cell>
        </row>
        <row r="2151">
          <cell r="B2151" t="str">
            <v>SUD_255</v>
          </cell>
          <cell r="I2151" t="str">
            <v>No impact</v>
          </cell>
        </row>
        <row r="2152">
          <cell r="B2152" t="str">
            <v>LIT_239</v>
          </cell>
          <cell r="I2152" t="str">
            <v>No impact</v>
          </cell>
        </row>
        <row r="2153">
          <cell r="B2153" t="str">
            <v>CTR_533</v>
          </cell>
          <cell r="I2153" t="str">
            <v>No impact</v>
          </cell>
        </row>
        <row r="2154">
          <cell r="B2154" t="str">
            <v>CTR_437</v>
          </cell>
          <cell r="I2154" t="str">
            <v>No impact</v>
          </cell>
        </row>
        <row r="2155">
          <cell r="B2155" t="str">
            <v>CTR_825</v>
          </cell>
          <cell r="I2155" t="str">
            <v>No impact</v>
          </cell>
        </row>
        <row r="2156">
          <cell r="B2156" t="str">
            <v>CTR_770</v>
          </cell>
          <cell r="I2156" t="str">
            <v>No impact</v>
          </cell>
        </row>
        <row r="2157">
          <cell r="B2157" t="str">
            <v>LIT_520</v>
          </cell>
          <cell r="I2157" t="str">
            <v>No impact</v>
          </cell>
        </row>
        <row r="2158">
          <cell r="B2158" t="str">
            <v>SUD_044</v>
          </cell>
          <cell r="I2158" t="str">
            <v>No impact</v>
          </cell>
        </row>
        <row r="2159">
          <cell r="B2159" t="str">
            <v>SUD_099</v>
          </cell>
          <cell r="I2159" t="str">
            <v>No impact</v>
          </cell>
        </row>
        <row r="2160">
          <cell r="B2160" t="str">
            <v>CTR_221</v>
          </cell>
          <cell r="I2160" t="str">
            <v>No impact</v>
          </cell>
        </row>
        <row r="2161">
          <cell r="B2161" t="str">
            <v>SUD_246</v>
          </cell>
          <cell r="I2161" t="str">
            <v>No impact</v>
          </cell>
        </row>
        <row r="2162">
          <cell r="B2162" t="str">
            <v>CTR_910</v>
          </cell>
          <cell r="I2162" t="str">
            <v>No impact</v>
          </cell>
        </row>
        <row r="2163">
          <cell r="B2163" t="str">
            <v>LIT_193</v>
          </cell>
          <cell r="I2163" t="str">
            <v>No impact</v>
          </cell>
        </row>
        <row r="2164">
          <cell r="B2164" t="str">
            <v>LIT_495</v>
          </cell>
          <cell r="I2164" t="str">
            <v>No impact</v>
          </cell>
        </row>
        <row r="2165">
          <cell r="B2165" t="str">
            <v>LIT_086</v>
          </cell>
          <cell r="I2165" t="str">
            <v>No impact</v>
          </cell>
        </row>
        <row r="2166">
          <cell r="B2166" t="str">
            <v>LIT_194</v>
          </cell>
          <cell r="I2166" t="str">
            <v>No impact</v>
          </cell>
        </row>
        <row r="2167">
          <cell r="B2167" t="str">
            <v>CTR_441</v>
          </cell>
          <cell r="I2167" t="str">
            <v>No impact</v>
          </cell>
        </row>
        <row r="2168">
          <cell r="B2168" t="str">
            <v>LIT_404</v>
          </cell>
          <cell r="I2168" t="str">
            <v>No impact</v>
          </cell>
        </row>
        <row r="2169">
          <cell r="B2169" t="str">
            <v>EST_003</v>
          </cell>
          <cell r="I2169" t="str">
            <v>No impact</v>
          </cell>
        </row>
        <row r="2170">
          <cell r="B2170" t="str">
            <v>LIT_010</v>
          </cell>
          <cell r="I2170" t="str">
            <v>No impact</v>
          </cell>
        </row>
        <row r="2171">
          <cell r="B2171" t="str">
            <v>EST_144</v>
          </cell>
          <cell r="I2171" t="str">
            <v>No impact</v>
          </cell>
        </row>
        <row r="2172">
          <cell r="B2172" t="str">
            <v>CTR_795</v>
          </cell>
          <cell r="I2172" t="str">
            <v>No impact</v>
          </cell>
        </row>
        <row r="2173">
          <cell r="B2173" t="str">
            <v>OST_311</v>
          </cell>
          <cell r="I2173" t="str">
            <v>No impact</v>
          </cell>
        </row>
        <row r="2174">
          <cell r="B2174" t="str">
            <v>LIT_140</v>
          </cell>
          <cell r="I2174" t="str">
            <v>No impact</v>
          </cell>
        </row>
        <row r="2175">
          <cell r="B2175" t="str">
            <v>SUD_214</v>
          </cell>
          <cell r="I2175" t="str">
            <v>No impact</v>
          </cell>
        </row>
        <row r="2176">
          <cell r="B2176" t="str">
            <v>LIT_195</v>
          </cell>
          <cell r="I2176" t="str">
            <v>No impact</v>
          </cell>
        </row>
        <row r="2177">
          <cell r="B2177" t="str">
            <v>CTR_192</v>
          </cell>
          <cell r="I2177" t="str">
            <v>No impact</v>
          </cell>
        </row>
        <row r="2178">
          <cell r="B2178" t="str">
            <v>ADM_029</v>
          </cell>
          <cell r="I2178" t="str">
            <v>No impact</v>
          </cell>
        </row>
        <row r="2179">
          <cell r="B2179" t="str">
            <v>CTR_443</v>
          </cell>
          <cell r="I2179" t="str">
            <v>No impact</v>
          </cell>
        </row>
        <row r="2180">
          <cell r="B2180" t="str">
            <v>OST_030</v>
          </cell>
          <cell r="I2180" t="str">
            <v>No impact</v>
          </cell>
        </row>
        <row r="2181">
          <cell r="B2181" t="str">
            <v>LIT_594</v>
          </cell>
          <cell r="I2181" t="str">
            <v>No impact</v>
          </cell>
        </row>
        <row r="2182">
          <cell r="B2182" t="str">
            <v>CTR_636</v>
          </cell>
          <cell r="I2182" t="str">
            <v>No impact</v>
          </cell>
        </row>
        <row r="2183">
          <cell r="B2183" t="str">
            <v>CTR_260</v>
          </cell>
          <cell r="I2183" t="str">
            <v>No impact</v>
          </cell>
        </row>
        <row r="2184">
          <cell r="B2184" t="str">
            <v>CTR_455</v>
          </cell>
          <cell r="I2184" t="str">
            <v>No impact</v>
          </cell>
        </row>
        <row r="2185">
          <cell r="B2185" t="str">
            <v>OST_056</v>
          </cell>
          <cell r="I2185" t="str">
            <v>No impact</v>
          </cell>
        </row>
        <row r="2186">
          <cell r="B2186" t="str">
            <v>LIT_787</v>
          </cell>
          <cell r="I2186" t="str">
            <v>No impact</v>
          </cell>
        </row>
        <row r="2187">
          <cell r="B2187" t="str">
            <v>CTR_893</v>
          </cell>
          <cell r="I2187" t="str">
            <v>No impact</v>
          </cell>
        </row>
        <row r="2188">
          <cell r="B2188" t="str">
            <v>CTR_021</v>
          </cell>
          <cell r="I2188" t="str">
            <v>No impact</v>
          </cell>
        </row>
        <row r="2189">
          <cell r="B2189" t="str">
            <v>LIT_319</v>
          </cell>
          <cell r="I2189" t="str">
            <v>No impact</v>
          </cell>
        </row>
        <row r="2190">
          <cell r="B2190" t="str">
            <v>LIT_023</v>
          </cell>
          <cell r="I2190" t="str">
            <v>No impact</v>
          </cell>
        </row>
        <row r="2191">
          <cell r="B2191" t="str">
            <v>CTR_576</v>
          </cell>
          <cell r="I2191" t="str">
            <v>No impact</v>
          </cell>
        </row>
        <row r="2192">
          <cell r="B2192" t="str">
            <v>LIT_099</v>
          </cell>
          <cell r="I2192" t="str">
            <v>No impact</v>
          </cell>
        </row>
        <row r="2193">
          <cell r="B2193" t="str">
            <v>CTR_077</v>
          </cell>
          <cell r="I2193" t="str">
            <v>No impact</v>
          </cell>
        </row>
        <row r="2194">
          <cell r="B2194" t="str">
            <v>LIT_276</v>
          </cell>
          <cell r="I2194" t="str">
            <v>No impact</v>
          </cell>
        </row>
        <row r="2195">
          <cell r="B2195" t="str">
            <v>CTR_057</v>
          </cell>
          <cell r="I2195" t="str">
            <v>No impact</v>
          </cell>
        </row>
        <row r="2196">
          <cell r="B2196" t="str">
            <v>CTR_121</v>
          </cell>
          <cell r="I2196" t="str">
            <v>No impact</v>
          </cell>
        </row>
        <row r="2197">
          <cell r="B2197" t="str">
            <v>LIT_043</v>
          </cell>
          <cell r="I2197" t="str">
            <v>No impact</v>
          </cell>
        </row>
        <row r="2198">
          <cell r="B2198" t="str">
            <v>CTR_387</v>
          </cell>
          <cell r="I2198" t="str">
            <v>No impact</v>
          </cell>
        </row>
        <row r="2199">
          <cell r="B2199" t="str">
            <v>EST_002</v>
          </cell>
          <cell r="I2199" t="str">
            <v>No impact</v>
          </cell>
        </row>
        <row r="2200">
          <cell r="B2200" t="str">
            <v>EST_055</v>
          </cell>
          <cell r="I2200" t="str">
            <v>No impact</v>
          </cell>
        </row>
        <row r="2201">
          <cell r="B2201" t="str">
            <v>EST_154</v>
          </cell>
          <cell r="I2201" t="str">
            <v>No impact</v>
          </cell>
        </row>
        <row r="2202">
          <cell r="B2202" t="str">
            <v>EST_092</v>
          </cell>
          <cell r="I2202" t="str">
            <v>No impact</v>
          </cell>
        </row>
        <row r="2203">
          <cell r="B2203" t="str">
            <v>CTR_531</v>
          </cell>
          <cell r="I2203" t="str">
            <v>No impact</v>
          </cell>
        </row>
        <row r="2204">
          <cell r="B2204" t="str">
            <v>LIT_517</v>
          </cell>
          <cell r="I2204" t="str">
            <v>No impact</v>
          </cell>
        </row>
        <row r="2205">
          <cell r="B2205" t="str">
            <v>LIT_224</v>
          </cell>
          <cell r="I2205" t="str">
            <v>No impact</v>
          </cell>
        </row>
        <row r="2206">
          <cell r="B2206" t="str">
            <v>CTR_095</v>
          </cell>
          <cell r="I2206" t="str">
            <v>No impact</v>
          </cell>
        </row>
        <row r="2207">
          <cell r="B2207" t="str">
            <v>CTR_136</v>
          </cell>
          <cell r="I2207" t="str">
            <v>No impact</v>
          </cell>
        </row>
        <row r="2208">
          <cell r="B2208" t="str">
            <v>CTR_210</v>
          </cell>
          <cell r="I2208" t="str">
            <v>No impact</v>
          </cell>
        </row>
        <row r="2209">
          <cell r="B2209" t="str">
            <v>SUD_252</v>
          </cell>
          <cell r="I2209" t="str">
            <v>No impact</v>
          </cell>
        </row>
        <row r="2210">
          <cell r="B2210" t="str">
            <v>ADM_079</v>
          </cell>
          <cell r="I2210" t="str">
            <v>No impact</v>
          </cell>
        </row>
        <row r="2211">
          <cell r="B2211" t="str">
            <v>CTR_309</v>
          </cell>
          <cell r="I2211" t="str">
            <v>No impact</v>
          </cell>
        </row>
        <row r="2212">
          <cell r="B2212" t="str">
            <v>SUD_005</v>
          </cell>
          <cell r="I2212" t="str">
            <v>No impact</v>
          </cell>
        </row>
        <row r="2213">
          <cell r="B2213" t="str">
            <v>CTR_451</v>
          </cell>
          <cell r="I2213" t="str">
            <v>No impact</v>
          </cell>
        </row>
        <row r="2214">
          <cell r="B2214" t="str">
            <v>CTR_780</v>
          </cell>
          <cell r="I2214" t="str">
            <v>No impact</v>
          </cell>
        </row>
        <row r="2215">
          <cell r="B2215" t="str">
            <v>SUD_024</v>
          </cell>
          <cell r="I2215" t="str">
            <v>No impact</v>
          </cell>
        </row>
        <row r="2216">
          <cell r="B2216" t="str">
            <v>LIT_005</v>
          </cell>
          <cell r="I2216" t="str">
            <v>No impact</v>
          </cell>
        </row>
        <row r="2217">
          <cell r="B2217" t="str">
            <v>CTR_517</v>
          </cell>
          <cell r="I2217" t="str">
            <v>No impact</v>
          </cell>
        </row>
        <row r="2218">
          <cell r="B2218" t="str">
            <v>CTR_467</v>
          </cell>
          <cell r="I2218" t="str">
            <v>No impact</v>
          </cell>
        </row>
        <row r="2219">
          <cell r="B2219" t="str">
            <v>SUD_241</v>
          </cell>
          <cell r="I2219" t="str">
            <v>No impact</v>
          </cell>
        </row>
        <row r="2220">
          <cell r="B2220" t="str">
            <v>CTR_575</v>
          </cell>
          <cell r="I2220" t="str">
            <v>No impact</v>
          </cell>
        </row>
        <row r="2221">
          <cell r="B2221" t="str">
            <v>CTR_358</v>
          </cell>
          <cell r="I2221" t="str">
            <v>No impact</v>
          </cell>
        </row>
        <row r="2222">
          <cell r="B2222" t="str">
            <v>CTR_083</v>
          </cell>
          <cell r="I2222" t="str">
            <v>No impact</v>
          </cell>
        </row>
        <row r="2223">
          <cell r="B2223" t="str">
            <v>CTR_007</v>
          </cell>
          <cell r="I2223" t="str">
            <v>No impact</v>
          </cell>
        </row>
        <row r="2224">
          <cell r="B2224" t="str">
            <v>CTR_647</v>
          </cell>
          <cell r="I2224" t="str">
            <v>No impact</v>
          </cell>
        </row>
        <row r="2225">
          <cell r="B2225" t="str">
            <v>EST_075</v>
          </cell>
          <cell r="I2225" t="str">
            <v>No impact</v>
          </cell>
        </row>
        <row r="2226">
          <cell r="B2226" t="str">
            <v>CTR_463</v>
          </cell>
          <cell r="I2226" t="str">
            <v>No impact</v>
          </cell>
        </row>
        <row r="2227">
          <cell r="B2227" t="str">
            <v>SUD_110</v>
          </cell>
          <cell r="I2227" t="str">
            <v>No impact</v>
          </cell>
        </row>
        <row r="2228">
          <cell r="B2228" t="str">
            <v>CTR_733</v>
          </cell>
          <cell r="I2228" t="str">
            <v>No impact</v>
          </cell>
        </row>
        <row r="2229">
          <cell r="B2229" t="str">
            <v>CTR_453</v>
          </cell>
          <cell r="I2229" t="str">
            <v>No impact</v>
          </cell>
        </row>
        <row r="2230">
          <cell r="B2230" t="str">
            <v>CTR_689</v>
          </cell>
          <cell r="I2230" t="str">
            <v>No impact</v>
          </cell>
        </row>
        <row r="2231">
          <cell r="B2231" t="str">
            <v>CTR_909</v>
          </cell>
          <cell r="I2231" t="str">
            <v>No impact</v>
          </cell>
        </row>
        <row r="2232">
          <cell r="B2232" t="str">
            <v>SUD_002</v>
          </cell>
          <cell r="I2232" t="str">
            <v>No impact</v>
          </cell>
        </row>
        <row r="2233">
          <cell r="B2233" t="str">
            <v>LIT_233</v>
          </cell>
          <cell r="I2233" t="str">
            <v>No impact</v>
          </cell>
        </row>
        <row r="2234">
          <cell r="B2234" t="str">
            <v>EST_130</v>
          </cell>
          <cell r="I2234" t="str">
            <v>No impact</v>
          </cell>
        </row>
        <row r="2235">
          <cell r="B2235" t="str">
            <v>CTR_036</v>
          </cell>
          <cell r="I2235" t="str">
            <v>No impact</v>
          </cell>
        </row>
        <row r="2236">
          <cell r="B2236" t="str">
            <v>CTR_152</v>
          </cell>
          <cell r="I2236" t="str">
            <v>No impact</v>
          </cell>
        </row>
        <row r="2237">
          <cell r="B2237" t="str">
            <v>LIT_513</v>
          </cell>
          <cell r="I2237" t="str">
            <v>No impact</v>
          </cell>
        </row>
        <row r="2238">
          <cell r="B2238" t="str">
            <v>LIT_389</v>
          </cell>
          <cell r="I2238" t="str">
            <v>No impact</v>
          </cell>
        </row>
        <row r="2239">
          <cell r="B2239" t="str">
            <v>ADM_107</v>
          </cell>
          <cell r="I2239" t="str">
            <v>No impact</v>
          </cell>
        </row>
        <row r="2240">
          <cell r="B2240" t="str">
            <v>LIT_444</v>
          </cell>
          <cell r="I2240" t="str">
            <v>No impact</v>
          </cell>
        </row>
        <row r="2241">
          <cell r="B2241" t="str">
            <v>SUD_011</v>
          </cell>
          <cell r="I2241" t="str">
            <v>No impact</v>
          </cell>
        </row>
        <row r="2242">
          <cell r="B2242" t="str">
            <v>LIT_046</v>
          </cell>
          <cell r="I2242" t="str">
            <v>No impact</v>
          </cell>
        </row>
        <row r="2243">
          <cell r="B2243" t="str">
            <v>CTR_186</v>
          </cell>
          <cell r="I2243" t="str">
            <v>No impact</v>
          </cell>
        </row>
        <row r="2244">
          <cell r="B2244" t="str">
            <v>CTR_202</v>
          </cell>
          <cell r="I2244" t="str">
            <v>No impact</v>
          </cell>
        </row>
        <row r="2245">
          <cell r="B2245" t="str">
            <v>CTR_205</v>
          </cell>
          <cell r="I2245" t="str">
            <v>No impact</v>
          </cell>
        </row>
        <row r="2246">
          <cell r="B2246" t="str">
            <v>CTR_201</v>
          </cell>
          <cell r="I2246" t="str">
            <v>No impact</v>
          </cell>
        </row>
        <row r="2247">
          <cell r="B2247" t="str">
            <v>CTR_297</v>
          </cell>
          <cell r="I2247" t="str">
            <v>No impact</v>
          </cell>
        </row>
        <row r="2248">
          <cell r="B2248" t="str">
            <v>LIT_300</v>
          </cell>
          <cell r="I2248" t="str">
            <v>No impact</v>
          </cell>
        </row>
        <row r="2249">
          <cell r="B2249" t="str">
            <v>ADM_095</v>
          </cell>
          <cell r="I2249" t="str">
            <v>No impact</v>
          </cell>
        </row>
        <row r="2250">
          <cell r="B2250" t="str">
            <v>CTR_033</v>
          </cell>
          <cell r="I2250" t="str">
            <v>No impact</v>
          </cell>
        </row>
        <row r="2251">
          <cell r="B2251" t="str">
            <v>CTR_138</v>
          </cell>
          <cell r="I2251" t="str">
            <v>No impact</v>
          </cell>
        </row>
        <row r="2252">
          <cell r="B2252" t="str">
            <v>CTR_220</v>
          </cell>
          <cell r="I2252" t="str">
            <v>No impact</v>
          </cell>
        </row>
        <row r="2253">
          <cell r="B2253" t="str">
            <v>CTR_135</v>
          </cell>
          <cell r="I2253" t="str">
            <v>No impact</v>
          </cell>
        </row>
        <row r="2254">
          <cell r="B2254" t="str">
            <v>CTR_142</v>
          </cell>
          <cell r="I2254" t="str">
            <v>No impact</v>
          </cell>
        </row>
        <row r="2255">
          <cell r="B2255" t="str">
            <v>CTR_143</v>
          </cell>
          <cell r="I2255" t="str">
            <v>No impact</v>
          </cell>
        </row>
        <row r="2256">
          <cell r="B2256" t="str">
            <v>LIT_410</v>
          </cell>
          <cell r="I2256" t="str">
            <v>No impact</v>
          </cell>
        </row>
        <row r="2257">
          <cell r="B2257" t="str">
            <v>SUD_070</v>
          </cell>
          <cell r="I2257" t="str">
            <v>No impact</v>
          </cell>
        </row>
        <row r="2258">
          <cell r="B2258" t="str">
            <v>OST_189</v>
          </cell>
          <cell r="I2258" t="str">
            <v>No impact</v>
          </cell>
        </row>
        <row r="2259">
          <cell r="B2259" t="str">
            <v>LIT_612</v>
          </cell>
          <cell r="I2259" t="str">
            <v>No impact</v>
          </cell>
        </row>
        <row r="2260">
          <cell r="B2260" t="str">
            <v>OST_088</v>
          </cell>
          <cell r="I2260" t="str">
            <v>No impact</v>
          </cell>
        </row>
        <row r="2261">
          <cell r="B2261" t="str">
            <v>ADM_012</v>
          </cell>
          <cell r="I2261" t="str">
            <v>No impact</v>
          </cell>
        </row>
        <row r="2262">
          <cell r="B2262" t="str">
            <v>LIT_454</v>
          </cell>
          <cell r="I2262" t="str">
            <v>No impact</v>
          </cell>
        </row>
        <row r="2263">
          <cell r="B2263" t="str">
            <v>CTR_476</v>
          </cell>
          <cell r="I2263" t="str">
            <v>No impact</v>
          </cell>
        </row>
        <row r="2264">
          <cell r="B2264" t="str">
            <v>CTR_155</v>
          </cell>
          <cell r="I2264" t="str">
            <v>No impact</v>
          </cell>
        </row>
        <row r="2265">
          <cell r="B2265" t="str">
            <v>SUO_168</v>
          </cell>
          <cell r="I2265" t="str">
            <v>No impact</v>
          </cell>
        </row>
        <row r="2266">
          <cell r="B2266" t="str">
            <v>SUO_028</v>
          </cell>
          <cell r="I2266" t="str">
            <v>No impact</v>
          </cell>
        </row>
        <row r="2267">
          <cell r="B2267" t="str">
            <v>LIT_628</v>
          </cell>
          <cell r="I2267" t="str">
            <v>No impact</v>
          </cell>
        </row>
        <row r="2268">
          <cell r="B2268" t="str">
            <v>LIT_029</v>
          </cell>
          <cell r="I2268" t="str">
            <v>No impact</v>
          </cell>
        </row>
        <row r="2269">
          <cell r="B2269" t="str">
            <v>CTR_858</v>
          </cell>
          <cell r="I2269" t="str">
            <v>No impact</v>
          </cell>
        </row>
        <row r="2270">
          <cell r="B2270" t="str">
            <v>CTR_063</v>
          </cell>
          <cell r="I2270" t="str">
            <v>No impact</v>
          </cell>
        </row>
        <row r="2271">
          <cell r="B2271" t="str">
            <v>CTR_193</v>
          </cell>
          <cell r="I2271" t="str">
            <v>No impact</v>
          </cell>
        </row>
        <row r="2272">
          <cell r="B2272" t="str">
            <v>LIT_505</v>
          </cell>
          <cell r="I2272" t="str">
            <v>No impact</v>
          </cell>
        </row>
        <row r="2273">
          <cell r="B2273" t="str">
            <v>LIT_869</v>
          </cell>
          <cell r="I2273" t="str">
            <v>No impact</v>
          </cell>
        </row>
        <row r="2274">
          <cell r="B2274" t="str">
            <v>LIT_325</v>
          </cell>
          <cell r="I2274" t="str">
            <v>No impact</v>
          </cell>
        </row>
        <row r="2275">
          <cell r="B2275" t="str">
            <v>LIT_734</v>
          </cell>
          <cell r="I2275" t="str">
            <v>No impact</v>
          </cell>
        </row>
        <row r="2276">
          <cell r="B2276" t="str">
            <v>LIT_053</v>
          </cell>
          <cell r="I2276" t="str">
            <v>No impact</v>
          </cell>
        </row>
        <row r="2277">
          <cell r="B2277" t="str">
            <v>CTR_882</v>
          </cell>
          <cell r="I2277" t="str">
            <v>No impact</v>
          </cell>
        </row>
        <row r="2278">
          <cell r="B2278" t="str">
            <v>LIT_384</v>
          </cell>
          <cell r="I2278" t="str">
            <v>No impact</v>
          </cell>
        </row>
        <row r="2279">
          <cell r="B2279" t="str">
            <v>SUD_121</v>
          </cell>
          <cell r="I2279" t="str">
            <v>No impact</v>
          </cell>
        </row>
        <row r="2280">
          <cell r="B2280" t="str">
            <v>CTR_364</v>
          </cell>
          <cell r="I2280" t="str">
            <v>No impact</v>
          </cell>
        </row>
        <row r="2281">
          <cell r="B2281" t="str">
            <v>SUD_127</v>
          </cell>
          <cell r="I2281" t="str">
            <v>No impact</v>
          </cell>
        </row>
        <row r="2282">
          <cell r="B2282" t="str">
            <v>CTR_365</v>
          </cell>
          <cell r="I2282" t="str">
            <v>No impact</v>
          </cell>
        </row>
        <row r="2283">
          <cell r="B2283" t="str">
            <v>CTR_023</v>
          </cell>
          <cell r="I2283" t="str">
            <v>No impact</v>
          </cell>
        </row>
        <row r="2284">
          <cell r="B2284" t="str">
            <v>CTR_230</v>
          </cell>
          <cell r="I2284" t="str">
            <v>No impact</v>
          </cell>
        </row>
        <row r="2285">
          <cell r="B2285" t="str">
            <v>LIT_523</v>
          </cell>
          <cell r="I2285" t="str">
            <v>No impact</v>
          </cell>
        </row>
        <row r="2286">
          <cell r="B2286" t="str">
            <v>LIT_094</v>
          </cell>
          <cell r="I2286" t="str">
            <v>No impact</v>
          </cell>
        </row>
        <row r="2287">
          <cell r="B2287" t="str">
            <v>LIT_201</v>
          </cell>
          <cell r="I2287" t="str">
            <v>No impact</v>
          </cell>
        </row>
        <row r="2288">
          <cell r="B2288" t="str">
            <v>LIT_555</v>
          </cell>
          <cell r="I2288" t="str">
            <v>No impact</v>
          </cell>
        </row>
        <row r="2289">
          <cell r="B2289" t="str">
            <v>LIT_135</v>
          </cell>
          <cell r="I2289" t="str">
            <v>No impact</v>
          </cell>
        </row>
        <row r="2290">
          <cell r="B2290" t="str">
            <v>CTR_853</v>
          </cell>
          <cell r="I2290" t="str">
            <v>No impact</v>
          </cell>
        </row>
        <row r="2291">
          <cell r="B2291" t="str">
            <v>CTR_878</v>
          </cell>
          <cell r="I2291" t="str">
            <v>No impact</v>
          </cell>
        </row>
        <row r="2292">
          <cell r="B2292" t="str">
            <v>CTR_366</v>
          </cell>
          <cell r="I2292" t="str">
            <v>No impact</v>
          </cell>
        </row>
        <row r="2293">
          <cell r="B2293" t="str">
            <v>LIT_397</v>
          </cell>
          <cell r="I2293" t="str">
            <v>No impact</v>
          </cell>
        </row>
        <row r="2294">
          <cell r="B2294" t="str">
            <v>CTR_673</v>
          </cell>
          <cell r="I2294" t="str">
            <v>No impact</v>
          </cell>
        </row>
        <row r="2295">
          <cell r="B2295" t="str">
            <v>LIT_493</v>
          </cell>
          <cell r="I2295" t="str">
            <v>No impact</v>
          </cell>
        </row>
        <row r="2296">
          <cell r="B2296" t="str">
            <v>CTR_184</v>
          </cell>
          <cell r="I2296" t="str">
            <v>No impact</v>
          </cell>
        </row>
        <row r="2297">
          <cell r="B2297" t="str">
            <v>CTR_013</v>
          </cell>
          <cell r="I2297" t="str">
            <v>No impact</v>
          </cell>
        </row>
        <row r="2298">
          <cell r="B2298" t="str">
            <v>LIT_012</v>
          </cell>
          <cell r="I2298" t="str">
            <v>No impact</v>
          </cell>
        </row>
        <row r="2299">
          <cell r="B2299" t="str">
            <v>LIT_388</v>
          </cell>
          <cell r="I2299" t="str">
            <v>No impact</v>
          </cell>
        </row>
        <row r="2300">
          <cell r="B2300" t="str">
            <v>CTR_232</v>
          </cell>
          <cell r="I2300" t="str">
            <v>No impact</v>
          </cell>
        </row>
        <row r="2301">
          <cell r="B2301" t="str">
            <v>LIT_138</v>
          </cell>
          <cell r="I2301" t="str">
            <v>No impact</v>
          </cell>
        </row>
        <row r="2302">
          <cell r="B2302" t="str">
            <v>LIT_579</v>
          </cell>
          <cell r="I2302" t="str">
            <v>No impact</v>
          </cell>
        </row>
        <row r="2303">
          <cell r="B2303" t="str">
            <v>CTR_784</v>
          </cell>
          <cell r="I2303" t="str">
            <v>No impact</v>
          </cell>
        </row>
        <row r="2304">
          <cell r="B2304" t="str">
            <v>LIT_767</v>
          </cell>
          <cell r="I2304" t="str">
            <v>No impact</v>
          </cell>
        </row>
        <row r="2305">
          <cell r="B2305" t="str">
            <v>SUD_004</v>
          </cell>
          <cell r="I2305" t="str">
            <v>No impact</v>
          </cell>
        </row>
        <row r="2306">
          <cell r="B2306" t="str">
            <v>CTR_826</v>
          </cell>
          <cell r="I2306" t="str">
            <v>No impact</v>
          </cell>
        </row>
        <row r="2307">
          <cell r="B2307" t="str">
            <v>CTR_869</v>
          </cell>
          <cell r="I2307" t="str">
            <v>No impact</v>
          </cell>
        </row>
        <row r="2308">
          <cell r="B2308" t="str">
            <v>LIT_789</v>
          </cell>
          <cell r="I2308" t="str">
            <v>No impact</v>
          </cell>
        </row>
        <row r="2309">
          <cell r="B2309" t="str">
            <v>SUD_125</v>
          </cell>
          <cell r="I2309" t="str">
            <v>No impact</v>
          </cell>
        </row>
        <row r="2310">
          <cell r="B2310" t="str">
            <v>LIT_772</v>
          </cell>
          <cell r="I2310" t="str">
            <v>No impact</v>
          </cell>
        </row>
        <row r="2311">
          <cell r="B2311" t="str">
            <v>SUD_128</v>
          </cell>
          <cell r="I2311" t="str">
            <v>No impact</v>
          </cell>
        </row>
        <row r="2312">
          <cell r="B2312" t="str">
            <v>LIT_742</v>
          </cell>
          <cell r="I2312" t="str">
            <v>No impact</v>
          </cell>
        </row>
        <row r="2313">
          <cell r="B2313" t="str">
            <v>LIT_281</v>
          </cell>
          <cell r="I2313" t="str">
            <v>No impact</v>
          </cell>
        </row>
        <row r="2314">
          <cell r="B2314" t="str">
            <v>LIT_096</v>
          </cell>
          <cell r="I2314" t="str">
            <v>No impact</v>
          </cell>
        </row>
        <row r="2315">
          <cell r="B2315" t="str">
            <v>CTR_749</v>
          </cell>
          <cell r="I2315" t="str">
            <v>No impact</v>
          </cell>
        </row>
        <row r="2316">
          <cell r="B2316" t="str">
            <v>CTR_015</v>
          </cell>
          <cell r="I2316" t="str">
            <v>No impact</v>
          </cell>
        </row>
        <row r="2317">
          <cell r="B2317" t="str">
            <v>CTR_008</v>
          </cell>
          <cell r="I2317" t="str">
            <v>No impact</v>
          </cell>
        </row>
        <row r="2318">
          <cell r="B2318" t="str">
            <v>SUD_235</v>
          </cell>
          <cell r="I2318" t="str">
            <v>No impact</v>
          </cell>
        </row>
        <row r="2319">
          <cell r="B2319" t="str">
            <v>CTR_694</v>
          </cell>
          <cell r="I2319" t="str">
            <v>No impact</v>
          </cell>
        </row>
        <row r="2320">
          <cell r="B2320" t="str">
            <v>CTR_541</v>
          </cell>
          <cell r="I2320" t="str">
            <v>No impact</v>
          </cell>
        </row>
        <row r="2321">
          <cell r="B2321" t="str">
            <v>CTR_696</v>
          </cell>
          <cell r="I2321" t="str">
            <v>No impact</v>
          </cell>
        </row>
        <row r="2322">
          <cell r="B2322" t="str">
            <v>CTR_053</v>
          </cell>
          <cell r="I2322" t="str">
            <v>No impact</v>
          </cell>
        </row>
        <row r="2323">
          <cell r="B2323" t="str">
            <v>CTR_695</v>
          </cell>
          <cell r="I2323" t="str">
            <v>No impact</v>
          </cell>
        </row>
        <row r="2324">
          <cell r="B2324" t="str">
            <v>CTR_722</v>
          </cell>
          <cell r="I2324" t="str">
            <v>No impact</v>
          </cell>
        </row>
        <row r="2325">
          <cell r="B2325" t="str">
            <v>CTR_805</v>
          </cell>
          <cell r="I2325" t="str">
            <v>No impact</v>
          </cell>
        </row>
        <row r="2326">
          <cell r="B2326" t="str">
            <v>LIT_039</v>
          </cell>
          <cell r="I2326" t="str">
            <v>No impact</v>
          </cell>
        </row>
        <row r="2327">
          <cell r="B2327" t="str">
            <v>LIT_230</v>
          </cell>
          <cell r="I2327" t="str">
            <v>No impact</v>
          </cell>
        </row>
        <row r="2328">
          <cell r="B2328" t="str">
            <v>CTR_091</v>
          </cell>
          <cell r="I2328" t="str">
            <v>No impact</v>
          </cell>
        </row>
        <row r="2329">
          <cell r="B2329" t="str">
            <v>SUD_231</v>
          </cell>
          <cell r="I2329" t="str">
            <v>No impact</v>
          </cell>
        </row>
        <row r="2330">
          <cell r="B2330" t="str">
            <v>CTR_231</v>
          </cell>
          <cell r="I2330" t="str">
            <v>No impact</v>
          </cell>
        </row>
        <row r="2331">
          <cell r="B2331" t="str">
            <v>LIT_664</v>
          </cell>
          <cell r="I2331" t="str">
            <v>No impact</v>
          </cell>
        </row>
        <row r="2332">
          <cell r="B2332" t="str">
            <v>CTR_183</v>
          </cell>
          <cell r="I2332" t="str">
            <v>No impact</v>
          </cell>
        </row>
        <row r="2333">
          <cell r="B2333" t="str">
            <v>CTR_699</v>
          </cell>
          <cell r="I2333" t="str">
            <v>No impact</v>
          </cell>
        </row>
        <row r="2334">
          <cell r="B2334" t="str">
            <v>CTR_003</v>
          </cell>
          <cell r="I2334" t="str">
            <v>No impact</v>
          </cell>
        </row>
        <row r="2335">
          <cell r="B2335" t="str">
            <v>CTR_356</v>
          </cell>
          <cell r="I2335" t="str">
            <v>No impact</v>
          </cell>
        </row>
        <row r="2336">
          <cell r="B2336" t="str">
            <v>CTR_227</v>
          </cell>
          <cell r="I2336" t="str">
            <v>No impact</v>
          </cell>
        </row>
        <row r="2337">
          <cell r="B2337" t="str">
            <v>LIT_132</v>
          </cell>
          <cell r="I2337" t="str">
            <v>No impact</v>
          </cell>
        </row>
        <row r="2338">
          <cell r="B2338" t="str">
            <v>CTR_060</v>
          </cell>
          <cell r="I2338" t="str">
            <v>No impact</v>
          </cell>
        </row>
        <row r="2339">
          <cell r="B2339" t="str">
            <v>EST_020</v>
          </cell>
          <cell r="I2339" t="str">
            <v>No impact</v>
          </cell>
        </row>
        <row r="2340">
          <cell r="B2340" t="str">
            <v>CTR_073</v>
          </cell>
          <cell r="I2340" t="str">
            <v>No impact</v>
          </cell>
        </row>
        <row r="2341">
          <cell r="B2341" t="str">
            <v>LIT_143</v>
          </cell>
          <cell r="I2341" t="str">
            <v>No impact</v>
          </cell>
        </row>
        <row r="2342">
          <cell r="B2342" t="str">
            <v>CTR_684</v>
          </cell>
          <cell r="I2342" t="str">
            <v>No impact</v>
          </cell>
        </row>
        <row r="2343">
          <cell r="B2343" t="str">
            <v>LIT_663</v>
          </cell>
          <cell r="I2343" t="str">
            <v>No impact</v>
          </cell>
        </row>
        <row r="2344">
          <cell r="B2344" t="str">
            <v>CTR_116</v>
          </cell>
          <cell r="I2344" t="str">
            <v>No impact</v>
          </cell>
        </row>
        <row r="2345">
          <cell r="B2345" t="str">
            <v>CTR_360</v>
          </cell>
          <cell r="I2345" t="str">
            <v>No impact</v>
          </cell>
        </row>
        <row r="2346">
          <cell r="B2346" t="str">
            <v>SUD_017</v>
          </cell>
          <cell r="I2346" t="str">
            <v>No impact</v>
          </cell>
        </row>
        <row r="2347">
          <cell r="B2347" t="str">
            <v>CTR_690</v>
          </cell>
          <cell r="I2347" t="str">
            <v>No impact</v>
          </cell>
        </row>
        <row r="2348">
          <cell r="B2348" t="str">
            <v>CTR_005</v>
          </cell>
          <cell r="I2348" t="str">
            <v>No impact</v>
          </cell>
        </row>
        <row r="2349">
          <cell r="B2349" t="str">
            <v>LIT_308</v>
          </cell>
          <cell r="I2349" t="str">
            <v>No impact</v>
          </cell>
        </row>
        <row r="2350">
          <cell r="B2350" t="str">
            <v>LIT_108</v>
          </cell>
          <cell r="I2350" t="str">
            <v>No impact</v>
          </cell>
        </row>
        <row r="2351">
          <cell r="B2351" t="str">
            <v>LIT_630</v>
          </cell>
          <cell r="I2351" t="str">
            <v>No impact</v>
          </cell>
        </row>
        <row r="2352">
          <cell r="B2352" t="str">
            <v>SUD_038</v>
          </cell>
          <cell r="I2352" t="str">
            <v>No impact</v>
          </cell>
        </row>
        <row r="2353">
          <cell r="B2353" t="str">
            <v>CTR_653</v>
          </cell>
          <cell r="I2353" t="str">
            <v>No impact</v>
          </cell>
        </row>
        <row r="2354">
          <cell r="B2354" t="str">
            <v>LIT_231</v>
          </cell>
          <cell r="I2354" t="str">
            <v>No impact</v>
          </cell>
        </row>
        <row r="2355">
          <cell r="B2355" t="str">
            <v>CTR_745</v>
          </cell>
          <cell r="I2355" t="str">
            <v>No impact</v>
          </cell>
        </row>
        <row r="2356">
          <cell r="B2356" t="str">
            <v>CTR_354</v>
          </cell>
          <cell r="I2356" t="str">
            <v>No impact</v>
          </cell>
        </row>
        <row r="2357">
          <cell r="B2357" t="str">
            <v>CTR_066</v>
          </cell>
          <cell r="I2357" t="str">
            <v>No impact</v>
          </cell>
        </row>
        <row r="2358">
          <cell r="B2358" t="str">
            <v>LIT_385</v>
          </cell>
          <cell r="I2358" t="str">
            <v>No impact</v>
          </cell>
        </row>
        <row r="2359">
          <cell r="B2359" t="str">
            <v>SUD_236</v>
          </cell>
          <cell r="I2359" t="str">
            <v>No impact</v>
          </cell>
        </row>
        <row r="2360">
          <cell r="B2360" t="str">
            <v>LIT_494</v>
          </cell>
          <cell r="I2360" t="str">
            <v>No impact</v>
          </cell>
        </row>
        <row r="2361">
          <cell r="B2361" t="str">
            <v>CTR_234</v>
          </cell>
          <cell r="I2361" t="str">
            <v>No impact</v>
          </cell>
        </row>
        <row r="2362">
          <cell r="B2362" t="str">
            <v>EST_009</v>
          </cell>
          <cell r="I2362" t="str">
            <v>No impact</v>
          </cell>
        </row>
        <row r="2363">
          <cell r="B2363" t="str">
            <v>CTR_115</v>
          </cell>
          <cell r="I2363" t="str">
            <v>No impact</v>
          </cell>
        </row>
        <row r="2364">
          <cell r="B2364" t="str">
            <v>SUD_215</v>
          </cell>
          <cell r="I2364" t="str">
            <v>No impact</v>
          </cell>
        </row>
        <row r="2365">
          <cell r="B2365" t="str">
            <v>LIT_591</v>
          </cell>
          <cell r="I2365" t="str">
            <v>No impact</v>
          </cell>
        </row>
        <row r="2366">
          <cell r="B2366" t="str">
            <v>OST_017</v>
          </cell>
          <cell r="I2366" t="str">
            <v>No impact</v>
          </cell>
        </row>
        <row r="2367">
          <cell r="B2367" t="str">
            <v>OST_207</v>
          </cell>
          <cell r="I2367" t="str">
            <v>No impact</v>
          </cell>
        </row>
        <row r="2368">
          <cell r="B2368" t="str">
            <v>NRD_157</v>
          </cell>
          <cell r="I2368" t="str">
            <v>No impact</v>
          </cell>
        </row>
        <row r="2369">
          <cell r="B2369" t="str">
            <v>OST_008</v>
          </cell>
          <cell r="I2369" t="str">
            <v>No impact</v>
          </cell>
        </row>
        <row r="2370">
          <cell r="B2370" t="str">
            <v>OST_013</v>
          </cell>
          <cell r="I2370" t="str">
            <v>No impact</v>
          </cell>
        </row>
        <row r="2371">
          <cell r="B2371" t="str">
            <v>CTR_092</v>
          </cell>
          <cell r="I2371" t="str">
            <v>No impact</v>
          </cell>
        </row>
        <row r="2372">
          <cell r="B2372" t="str">
            <v>OST_040</v>
          </cell>
          <cell r="I2372" t="str">
            <v>No impact</v>
          </cell>
        </row>
        <row r="2373">
          <cell r="B2373" t="str">
            <v>OST_150</v>
          </cell>
          <cell r="I2373" t="str">
            <v>No impact</v>
          </cell>
        </row>
        <row r="2374">
          <cell r="B2374" t="str">
            <v>OST_162</v>
          </cell>
          <cell r="I2374" t="str">
            <v>No impact</v>
          </cell>
        </row>
        <row r="2375">
          <cell r="B2375" t="str">
            <v>OST_082</v>
          </cell>
          <cell r="I2375" t="str">
            <v>No impact</v>
          </cell>
        </row>
        <row r="2376">
          <cell r="B2376" t="str">
            <v>OST_028</v>
          </cell>
          <cell r="I2376" t="str">
            <v>No impact</v>
          </cell>
        </row>
        <row r="2377">
          <cell r="B2377" t="str">
            <v>SUO_018</v>
          </cell>
          <cell r="I2377" t="str">
            <v>No impact</v>
          </cell>
        </row>
        <row r="2378">
          <cell r="B2378" t="str">
            <v>SUO_020</v>
          </cell>
          <cell r="I2378" t="str">
            <v>No impact</v>
          </cell>
        </row>
        <row r="2379">
          <cell r="B2379" t="str">
            <v>SUO_022</v>
          </cell>
          <cell r="I2379" t="str">
            <v>No impact</v>
          </cell>
        </row>
        <row r="2380">
          <cell r="B2380" t="str">
            <v>OST_004</v>
          </cell>
          <cell r="I2380" t="str">
            <v>No impact</v>
          </cell>
        </row>
        <row r="2381">
          <cell r="B2381" t="str">
            <v>CTR_054</v>
          </cell>
          <cell r="I2381" t="str">
            <v>No impact</v>
          </cell>
        </row>
        <row r="2382">
          <cell r="B2382" t="str">
            <v>CTR_041</v>
          </cell>
          <cell r="I2382" t="str">
            <v>No impact</v>
          </cell>
        </row>
        <row r="2383">
          <cell r="B2383" t="str">
            <v>SUO_189</v>
          </cell>
          <cell r="I2383" t="str">
            <v>No impact</v>
          </cell>
        </row>
        <row r="2384">
          <cell r="B2384" t="str">
            <v>SUO_032</v>
          </cell>
          <cell r="I2384" t="str">
            <v>No impact</v>
          </cell>
        </row>
        <row r="2385">
          <cell r="B2385" t="str">
            <v>SUO_034</v>
          </cell>
          <cell r="I2385" t="str">
            <v>No impact</v>
          </cell>
        </row>
        <row r="2386">
          <cell r="B2386" t="str">
            <v>SUO_049</v>
          </cell>
          <cell r="I2386" t="str">
            <v>No impact</v>
          </cell>
        </row>
        <row r="2387">
          <cell r="B2387" t="str">
            <v>SUO_087</v>
          </cell>
          <cell r="I2387" t="str">
            <v>No impact</v>
          </cell>
        </row>
        <row r="2388">
          <cell r="B2388" t="str">
            <v>CTR_223</v>
          </cell>
          <cell r="I2388" t="str">
            <v>No impact</v>
          </cell>
        </row>
        <row r="2389">
          <cell r="B2389" t="str">
            <v>SUO_098</v>
          </cell>
          <cell r="I2389" t="str">
            <v>No impact</v>
          </cell>
        </row>
        <row r="2390">
          <cell r="B2390" t="str">
            <v>SUO_026</v>
          </cell>
          <cell r="I2390" t="str">
            <v>No impact</v>
          </cell>
        </row>
        <row r="2391">
          <cell r="B2391" t="str">
            <v>NRO_026</v>
          </cell>
          <cell r="I2391" t="str">
            <v>No impact</v>
          </cell>
        </row>
        <row r="2392">
          <cell r="B2392" t="str">
            <v>SUO_099</v>
          </cell>
          <cell r="I2392" t="str">
            <v>No impact</v>
          </cell>
        </row>
        <row r="2393">
          <cell r="B2393" t="str">
            <v>SUO_128</v>
          </cell>
          <cell r="I2393" t="str">
            <v>No impact</v>
          </cell>
        </row>
        <row r="2394">
          <cell r="B2394" t="str">
            <v>SUO_092</v>
          </cell>
          <cell r="I2394" t="str">
            <v>No impact</v>
          </cell>
        </row>
        <row r="2395">
          <cell r="B2395" t="str">
            <v>NRO_022</v>
          </cell>
          <cell r="I2395" t="str">
            <v>No impact</v>
          </cell>
        </row>
        <row r="2396">
          <cell r="B2396" t="str">
            <v>SUO_025</v>
          </cell>
          <cell r="I2396" t="str">
            <v>No impact</v>
          </cell>
        </row>
        <row r="2397">
          <cell r="B2397" t="str">
            <v>NRO_045</v>
          </cell>
          <cell r="I2397" t="str">
            <v>No impact</v>
          </cell>
        </row>
        <row r="2398">
          <cell r="B2398" t="str">
            <v>NRO_076</v>
          </cell>
          <cell r="I2398" t="str">
            <v>No impact</v>
          </cell>
        </row>
        <row r="2399">
          <cell r="B2399" t="str">
            <v>NRO_071</v>
          </cell>
          <cell r="I2399" t="str">
            <v>No impact</v>
          </cell>
        </row>
        <row r="2400">
          <cell r="B2400" t="str">
            <v>SUO_153</v>
          </cell>
          <cell r="I2400" t="str">
            <v>No impact</v>
          </cell>
        </row>
        <row r="2401">
          <cell r="B2401" t="str">
            <v>NRO_096</v>
          </cell>
          <cell r="I2401" t="str">
            <v>No impact</v>
          </cell>
        </row>
        <row r="2402">
          <cell r="B2402" t="str">
            <v>NRO_111</v>
          </cell>
          <cell r="I2402" t="str">
            <v>No impact</v>
          </cell>
        </row>
        <row r="2403">
          <cell r="B2403" t="str">
            <v>EXN_232</v>
          </cell>
          <cell r="I2403" t="str">
            <v>No impact</v>
          </cell>
        </row>
        <row r="2404">
          <cell r="B2404" t="str">
            <v>SUD_136</v>
          </cell>
          <cell r="I2404" t="str">
            <v>No impact</v>
          </cell>
        </row>
        <row r="2405">
          <cell r="B2405" t="str">
            <v>CTR_058</v>
          </cell>
          <cell r="I2405" t="str">
            <v>No impact</v>
          </cell>
        </row>
        <row r="2406">
          <cell r="B2406" t="str">
            <v>EXN_005</v>
          </cell>
          <cell r="I2406" t="str">
            <v>No impact</v>
          </cell>
        </row>
      </sheetData>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3"/>
      <sheetName val="daily break down"/>
      <sheetName val="Correspondance"/>
    </sheetNames>
    <sheetDataSet>
      <sheetData sheetId="0" refreshError="1"/>
      <sheetData sheetId="1">
        <row r="2">
          <cell r="B2" t="str">
            <v>Codesite</v>
          </cell>
          <cell r="W2" t="str">
            <v>Verifications  13/04/2026</v>
          </cell>
        </row>
        <row r="3">
          <cell r="B3" t="str">
            <v>LIT_122</v>
          </cell>
          <cell r="W3" t="str">
            <v>Grid only no space // awaiting grid return..;..;13.04.26; Grid Outage , no space // Awaiting Grid Return..;..;Power status check ongoing..;..;Power status check ongoing..;..;INC-20260414-00015734</v>
          </cell>
        </row>
        <row r="4">
          <cell r="B4" t="str">
            <v>LIT_229</v>
          </cell>
          <cell r="W4" t="str">
            <v>Power status check ongoing..;..;INC-20260414-00018856…power issue observed at Cellucam new, Camusat support is managing it we are following up …GE Fault</v>
          </cell>
        </row>
        <row r="5">
          <cell r="B5" t="str">
            <v>CTR_390</v>
          </cell>
          <cell r="W5" t="str">
            <v>Site went down due to insufficiency of rectifiers..;..;Power status check ongoing..;..;INC-20260414-00019656…GE Fault</v>
          </cell>
        </row>
        <row r="6">
          <cell r="B6" t="str">
            <v>CTR_341</v>
          </cell>
          <cell r="W6" t="str">
            <v>14/04/2026: hardware issue,  site with GPS issue (alarm : TDD down 09Apr 02pm)</v>
          </cell>
        </row>
        <row r="7">
          <cell r="B7" t="str">
            <v>LIT_539</v>
          </cell>
          <cell r="W7" t="str">
            <v>14/04/2026 : Relance faite a camusat ce jour
13/04/2026 : Besoin d'analyse BO RAN || Site unstable due to power || Mail sent to Camusat..;..;14/04/2026 : Relance faite a camusat ce jour || FME en route pour le site ETA 14 :00. Feedback ASAP.
13/04/2026 : Besoin d'analyse BO RAN || Site unstable due to power || Mail sent to Camusat</v>
          </cell>
        </row>
        <row r="8">
          <cell r="B8" t="str">
            <v>CTR_868</v>
          </cell>
          <cell r="W8" t="str">
            <v>14/04/2026 Grid outage / Grid return awaited..;..;14/04/2026 Grid outage / Grid return awaited..;..;INC-20260414-00006934…2026-04-14 10:29:00…Update please 
Grid outage / Grid return awaited</v>
          </cell>
        </row>
        <row r="9">
          <cell r="B9" t="str">
            <v>CTR_598</v>
          </cell>
          <cell r="W9" t="str">
            <v>15/04/2026 Need on site FME to check MPR status / FME HENRI ACTIVATED ETA ASAP 
15/04/2026 CAMUSAT FEEDBACK : No power issue onsite as per our FME. Find in attachments the evidences.........Power status check ongoing..;..;INC-20260414-00014787…2026-04-15 08:13:13…No power issue onsite as per our FME. Find in attachments the evidences</v>
          </cell>
        </row>
        <row r="10">
          <cell r="B10" t="str">
            <v>LIT_209</v>
          </cell>
          <cell r="W10" t="str">
            <v>Power status check ongoing..;..;INC-20260414-00018862…GE Fault</v>
          </cell>
        </row>
        <row r="11">
          <cell r="B11" t="str">
            <v>CTR_590</v>
          </cell>
          <cell r="W11" t="str">
            <v>transmision issue</v>
          </cell>
        </row>
        <row r="12">
          <cell r="B12" t="str">
            <v>CTR_101</v>
          </cell>
          <cell r="W12" t="str">
            <v>13/04/2026 : Expedition en cour entre Bafoussam pour bafia || Intervention demain 14042026
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51..;..;13/04/2026 : Expedition en cour entre Bafoussam pour bafia || Intervention demain 14042026
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51..;..;14/04/2026 : L'expedition de la SPARE a connu un retard. SPARE arrivee ce soir sur BAFIA || Installation demain 15042026
13/04/2026 : Expedition en cour entre Bafoussam pour bafia || Intervention demain 14042026
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v>
          </cell>
        </row>
        <row r="13">
          <cell r="B13" t="str">
            <v>LIT_322</v>
          </cell>
          <cell r="W13" t="str">
            <v>Power status check ongoing..;..;INC-20260414-00014465…power issue observed at Cellucam new, Camusat support is managing it we are following up …Others Transmission equipement fault</v>
          </cell>
        </row>
        <row r="14">
          <cell r="B14" t="str">
            <v>CTR_668</v>
          </cell>
          <cell r="W14" t="str">
            <v>14/04/2026: hardware issue,  site with GPS issue (alarm : TDD down 09Apr 02pm)</v>
          </cell>
        </row>
        <row r="15">
          <cell r="B15" t="str">
            <v>CTR_705</v>
          </cell>
          <cell r="W15" t="str">
            <v>14/04/2026 : Besoin d'analyse BO RAN || Site unstable due to power || Mail sent to camusat..;..;14/04/2026 : Besoin d'analyse BO RAN</v>
          </cell>
        </row>
        <row r="16">
          <cell r="B16" t="str">
            <v>CTR_558</v>
          </cell>
          <cell r="W16" t="str">
            <v>13.04.26; Camusat; grid outage grid only sites/ awaiting grid return..;..;14/04/2026 ETA = 14H30 UTC pour vérification 
14.04.26; Camusat; grid outage grid only sites/ awaiting grid return escalade L2 CAMUSAT 
13.04.26; Camusat; grid outage grid only sites/ awaiting grid return..;..;14/04/2026 ETA = 14H30 UTC pour vérification 
14.04.26; Camusat; grid outage grid only sites/ awaiting grid return escalade L2 CAMUSAT 
13.04.26; Camusat; grid outage grid only sites/ awaiting grid return..;..;INC-20260414-00017256…2026-04-14 21:20:37… grid only site grid outage / grid return awaited</v>
          </cell>
        </row>
        <row r="17">
          <cell r="B17" t="str">
            <v>LIT_363</v>
          </cell>
          <cell r="W17" t="str">
            <v>14/04/2026 : Relance faite a camusat ce jour
13/04/2026 : Besoin d'analyse BO RAN || Site unstable due to power || Mail sent to Camusat..;..;14/04/2026 : Relance faite a camusat ce jour || Feedback camusat : Les slots des redresseurs sont passés en court-circuit. Le remplacement du Powercore est prévu pour aujourd’hui 14/04/2026
13/04/2026 : Besoin d'analyse BO RAN || Site unstable due to power || Mail sent to Camusat..;..;14/04/2026 : Relance faite a camusat ce jour || Feedback camusat : Les slots des redresseurs sont passés en court-circuit. Le remplacement du Powercore est prévu pour aujourd’hui 14/04/2026
13/04/2026 : Besoin d'analyse BO RAN || Site unstable due to power || Mail sent to Camusat</v>
          </cell>
        </row>
        <row r="18">
          <cell r="B18" t="str">
            <v>LIT_547</v>
          </cell>
          <cell r="W18" t="str">
            <v>13/04/2026 Camusat; grid outage grid only site / awaiting grid return - Escalated to L2</v>
          </cell>
        </row>
        <row r="19">
          <cell r="B19" t="str">
            <v>CTR_259</v>
          </cell>
          <cell r="W19" t="str">
            <v>13.04.26; Besoin d'un FME sur site pour vérifier le statut du MPR; CM-20260413-00005895; FME Crislain activé pour investigations, update ASAP..;..;INC-20260414-00006696…2026-04-14 09:50:37…FME is on the way ETA 11:10 AM…GE Fault</v>
          </cell>
        </row>
        <row r="20">
          <cell r="B20" t="str">
            <v>LIT_620</v>
          </cell>
          <cell r="W20" t="str">
            <v>14/04/2026 : RI recu et envoye a ZTE
12/04/2026 : Besoin d'analyse BO RAN ||GPS issue =&gt; Check GPS connectivity || Fme active || Intervention en cours || Feedback Fme : Tous les actions ont été menées a savoir reset et réfection connecteurs de bout en bout. Le GPS ne réagit toujours pas. Conclusion gps faulty nous allons initier une commande et planifier son remplacement || RI attendu..;..;14/04/2026 : RI recu et envoye a ZTE ce jour || GO ZTE attendu pour le remplacement du GPS
12/04/2026 : Besoin d'analyse BO RAN ||GPS issue =&gt; Check GPS connectivity || Fme active || Intervention en cours || Feedback Fme : Tous les actions ont été menées a savoir reset et réfection connecteurs de bout en bout. Le GPS ne réagit toujours pas. Conclusion gps faulty nous allons initier une commande et planifier son remplacement || RI attendu..;..;14/04/2026 : RI recu et envoye a ZTE || GO ZTE attendu pour le remplacement du GPS
12/04/2026 : Besoin d'analyse BO RAN ||GPS issue =&gt; Check GPS connectivity || Fme active || Intervention en cours || Feedback Fme : Tous les actions ont été menées a savoir reset et réfection connecteurs de bout en bout. Le GPS ne réagit toujours pas. Conclusion gps faulty nous allons initier une commande et planifier son remplacement || RI attendu</v>
          </cell>
        </row>
        <row r="21">
          <cell r="B21" t="str">
            <v>SUO_211</v>
          </cell>
          <cell r="W21" t="str">
            <v xml:space="preserve">13/04/2026 FME feedback  Radio reçu faulty nouvelle commande effectuée ETD = 13/04/2026  ETR  = 14/04/2026
13/04/2026 Feedback SANI : Issue Closed yesterday and Active Team Informed 
10/04/2026 FME sur site signal aucun travaux sur la maintenance du pylone point transmis a IHS 
10.04.26; Maintenance du pylone terminée et remplacement de l'ODU planifié pou ce 11.04.26
09.04.26; Retour IHS, intervention reportée à ce jour, update ASAP
08.04.26; Travaux de maintenance du pylone planifiés pour ce 08.04.26 - Relance faite, en attente de retour
07.04.26; Travaux de maintenance du pylone planifiés pour ce 08.04.26
06.04.26; Impossible de travailler sur le pylone qui a besoin de maintenance (escalade L5 de IHS)
04/04/2026 FME sur site nous fait savoir que Le pilone a besoin de maintenance avant intervention point escaladé au L4  IHS
02/04/2026 FME sur site nous fait savoir que Le pilone a besoin de maintenance avant intervention point escaladé au L4  IHS 
01/04/2026 FME sur site nous fait savoir que Le pilone a besoin de maintenance avant intervention point escaladé au L3  IHS 
31/03/2026 expedition de l ODU 3DB29118AB EN cours ETD=31/03/2026  || FME sur site travaux en cours
30/03/2026 expedition de l ODU 3DB29118AB EN cours ETD=30/03/2026
29.03.2026: FME on the site after investigation repport ODU Faulty Commande en cours
28.03.2026: Power Issue solved but site remain down. Need FME on the site for troubleshooting
27/03/2026 Power issue en attente de retour IHS ..;..;14/04/2026 FME sur site 
14/04/2026 ODU Recu  FME en route pour le site ETA=11H UTC 
13/04/2026 FME feedback  Radio reçu faulty nouvelle commande effectuée ETD = 13/04/2026  ETR  = 14/04/2026
13/04/2026 Feedback SANI : Issue Closed yesterday and Active Team Informed 
10/04/2026 FME sur site signal aucun travaux sur la maintenance du pylone point transmis a IHS 
10.04.26; Maintenance du pylone terminée et remplacement de l'ODU planifié pou ce 11.04.26
09.04.26; Retour IHS, intervention reportée à ce jour, update ASAP
08.04.26; Travaux de maintenance du pylone planifiés pour ce 08.04.26 - Relance faite, en attente de retour
07.04.26; Travaux de maintenance du pylone planifiés pour ce 08.04.26
06.04.26; Impossible de travailler sur le pylone qui a besoin de maintenance (escalade L5 de IHS)
04/04/2026 FME sur site nous fait savoir que Le pilone a besoin de maintenance avant intervention point escaladé au L4  IHS
02/04/2026 FME sur site nous fait savoir que Le pilone a besoin de maintenance avant intervention point escaladé au L4  IHS 
01/04/2026 FME sur site nous fait savoir que Le pilone a besoin de maintenance avant intervention point escaladé au L3  IHS 
31/03/2026 expedition de l ODU 3DB29118AB EN cours ETD=31/03/2026  || FME sur site travaux en cours
30/03/2026 expedition de l ODU 3DB29118AB EN cours ETD=30/03/2026
29.03.2026: FME on the site after investigation repport ODU Faulty Commande en cours
28.03.2026: Power Issue solved but site remain down. Need FME on the site for troubleshooting
27/03/2026 Power issue en attente de retour IHS ..;..;14/04/2026 FME sur site travaux en cours
14/04/2026 ODU Recu  FME en route pour le site ETA=11H UTC 
13/04/2026 FME feedback  Radio reçu faulty nouvelle commande effectuée ETD = 13/04/2026  ETR  = 14/04/2026
13/04/2026 Feedback SANI : Issue Closed yesterday and Active Team Informed 
10/04/2026 FME sur site signal aucun travaux sur la maintenance du pylone point transmis a IHS 
10.04.26; Maintenance du pylone terminée et remplacement de l'ODU planifié pou ce 11.04.26
09.04.26; Retour IHS, intervention reportée à ce jour, update ASAP
08.04.26; Travaux de maintenance du pylone planifiés pour ce 08.04.26 - Relance faite, en attente de retour
07.04.26; Travaux de maintenance du pylone planifiés pour ce 08.04.26
06.04.26; Impossible de travailler sur le pylone qui a besoin de maintenance (escalade L5 de IHS)
04/04/2026 FME sur site nous fait savoir que Le pilone a besoin de maintenance avant intervention point escaladé au L4  IHS
02/04/2026 FME sur site nous fait savoir que Le pilone a besoin de maintenance avant intervention point escaladé au L4  IHS 
01/04/2026 FME sur site nous fait savoir que Le pilone a besoin de maintenance avant intervention point escaladé au L3  IHS 
31/03/2026 expedition de l ODU 3DB29118AB EN cours ETD=31/03/2026  || FME sur site travaux en cours
30/03/2026 expedition de l ODU 3DB29118AB EN cours ETD=30/03/2026
29.03.2026: FME on the site after investigation repport ODU Faulty Commande en cours
28.03.2026: Power Issue solved but site remain down. Need FME on the site for troubleshooting
27/03/2026 Power issue en attente de retour IHS </v>
          </cell>
        </row>
        <row r="22">
          <cell r="B22" t="str">
            <v>CTR_935</v>
          </cell>
          <cell r="W22" t="str">
            <v>Grid only no space // awaiting grid return..;..;Power status check ongoing..;..;INC-20260414-00020598…GRID RETURN…GRID RETURN…Others</v>
          </cell>
        </row>
        <row r="23">
          <cell r="B23" t="str">
            <v>CTR_017</v>
          </cell>
          <cell r="W23" t="str">
            <v>14/04/2026:GRID OUTAGE</v>
          </cell>
        </row>
        <row r="24">
          <cell r="B24" t="str">
            <v>LIT_740</v>
          </cell>
          <cell r="W24" t="str">
            <v>Impacted  by LIT_547_Z_Marche-Congo (Power issue)</v>
          </cell>
        </row>
        <row r="25">
          <cell r="B25" t="str">
            <v>LIT_613</v>
          </cell>
          <cell r="W25" t="str">
            <v>INC-20260414-00019871…2026-04-14 22:31:29…Grid Outage, Grid Only/Awaiting Grid Return</v>
          </cell>
        </row>
        <row r="26">
          <cell r="B26" t="str">
            <v>LIT_656</v>
          </cell>
          <cell r="W26" t="str">
            <v>14/04/2026:power issue</v>
          </cell>
        </row>
        <row r="27">
          <cell r="B27" t="str">
            <v>LIT_741</v>
          </cell>
          <cell r="W27" t="str">
            <v>14/042026 : Relance faite a MTN ce  jour
13/04/2026 : Power issue : Mail sent to MTN..;..;14/042026 : Relance faite a MTN ce  jour
13/04/2026 : Power issue : Mail sent to MTN..;..;14/042026 : Relance faite a MTN ce  jour
13/04/2026 : Power issue : Mail sent to MTN..;..;13.04.26; Power alarms; MTN is activated to check</v>
          </cell>
        </row>
        <row r="28">
          <cell r="B28" t="str">
            <v>NRO_131</v>
          </cell>
          <cell r="W28" t="str">
            <v>13.04.26; Besoin d'un FME sur site pour vérifier le statut du MPR; CM-20260413-00005313; FME Cedric activé pour investigations, update ASAP..;..;Power status check ongoing</v>
          </cell>
        </row>
        <row r="29">
          <cell r="B29" t="str">
            <v>NRO_065</v>
          </cell>
          <cell r="W29" t="str">
            <v>14/04/2026 : Power instability || Mail sent to HIS..;..;14/04/2026 : Power instability || Mail sent to HIS || Relance faite a HIS</v>
          </cell>
        </row>
        <row r="30">
          <cell r="B30" t="str">
            <v>CTR_759</v>
          </cell>
          <cell r="W30" t="str">
            <v>13/04/2026 Site not accessible at time as it is located in an administrive building - Escalated to L2
13.04.26; Camusat; ciruit breaker tripped , tehcnician is managing</v>
          </cell>
        </row>
        <row r="31">
          <cell r="B31" t="str">
            <v>SUO_054</v>
          </cell>
          <cell r="W31" t="str">
            <v>13.04.26; Besoin d'un FME sur site pour vérifier le statut du MPR; CM-20260413-00005293; FME Collins activé pour investigations, update ASAP..;..;14/04/2026 FME sur site de tombel ETA=13H UTC pour lutherian church
13.04.26; Besoin d'un FME sur site pour vérifier le statut du MPR; CM-20260413-00005293; FME Collins activé pour investigations, update ASAP</v>
          </cell>
        </row>
        <row r="32">
          <cell r="B32" t="str">
            <v>OST_406</v>
          </cell>
          <cell r="W32" t="str">
            <v/>
          </cell>
        </row>
        <row r="33">
          <cell r="B33" t="str">
            <v>CTR_842</v>
          </cell>
          <cell r="W33" t="str">
            <v>14/04/2026:power issue….Power status check ongoing</v>
          </cell>
        </row>
        <row r="34">
          <cell r="B34" t="str">
            <v>SUO_218</v>
          </cell>
          <cell r="W34" t="str">
            <v xml:space="preserve">14/04/2026 Besoin d'un fme sur site pour verifier le status du MPR </v>
          </cell>
        </row>
        <row r="35">
          <cell r="B35" t="str">
            <v>LIT_618</v>
          </cell>
          <cell r="W35" t="str">
            <v>Power status check ongoing..;..;Power status check ongoing..;..;INC-20260414-00013966…2026-04-14 20:32:10… grid only site grid outage / grid return awaited</v>
          </cell>
        </row>
        <row r="36">
          <cell r="B36" t="str">
            <v>LIT_371</v>
          </cell>
          <cell r="W36" t="str">
            <v>Impacted by LIT_036_Z_C-D-Palmiers (Power issue)</v>
          </cell>
        </row>
        <row r="37">
          <cell r="B37" t="str">
            <v>LIT_684</v>
          </cell>
          <cell r="W37" t="str">
            <v xml:space="preserve">14/04/2026:power issue...13.04.26; Power alarms; Escalated to L2 of MTN
13/04/2026 MTN alerté pour vérifier le power nous sommes en attente de retour ..;..;14/04/2026 FME en route ETA=1H 
14.04.26; Power alarms; Escalated to L2 of MTN
13.04.26; Power alarms; Escalated to L2 of MTN
13/04/2026 MTN alerté pour vérifier le power nous sommes en attente de retour </v>
          </cell>
        </row>
        <row r="38">
          <cell r="B38" t="str">
            <v>LIT_447</v>
          </cell>
          <cell r="W38" t="str">
            <v>14/04/2026: RESET DU MPR</v>
          </cell>
        </row>
        <row r="39">
          <cell r="B39" t="str">
            <v>LIT_654</v>
          </cell>
          <cell r="W39" t="str">
            <v>INC-20260414-00020708…2026-04-14 23:53:13…Grid Outage, Grid Only/Awaiting Grid Return</v>
          </cell>
        </row>
        <row r="40">
          <cell r="B40" t="str">
            <v>NRD_060</v>
          </cell>
          <cell r="W40" t="str">
            <v>13/04/2026 : Relance faite ce jour a L4 et feedback attendu apres notre entretien telephonique
11/04/2026 : Power toujour tres instable sur ce site || Escalade faite au L4 de IHS
10/04/2026 : D'apres IHS, les redresseurs ont ete ajoutes hier, mais a notre niveau, nous observons toujours les baisses de tension : 36.7V || Nouvelle relance de stabilisation power faite au RM
09/04/2026 : Relance faite au RM || Feedback RM attendu || ETA 17h
08/04/2026 : Excalade au N5 || Feedback IHS  : We have rectifier issue to be replace tomorrow
We keep you update once done.
07/04/2026 : Excalade faite au L3
06/04/2026 : Nous avons eu un probleme de base connector sur le MPR de ce site ceci est due aux mauvaises tensions Eneo et nous compte résoudre cela le 04/04/2026 || HIS relance sur cette instabilite, puisque l'ETA du 0404 est passee || Nouvel UPDATE attendu..;..;13/04/2026 : Relance faite ce jour a L4 et feedback attendu apres notre entretien telephonique
11/04/2026 : Power toujour tres instable sur ce site || Escalade faite au L4 de IHS
10/04/2026 : D'apres IHS, les redresseurs ont ete ajoutes hier, mais a notre niveau, nous observons toujours les baisses de tension : 36.7V || Nouvelle relance de stabilisation power faite au RM
09/04/2026 : Relance faite au RM || Feedback RM attendu || ETA 17h
08/04/2026 : Excalade au N5 || Feedback IHS  : We have rectifier issue to be replace tomorrow
We keep you update once done.
07/04/2026 : Excalade faite au L3
06/04/2026 : Nous avons eu un probleme de base connector sur le MPR de ce site ceci est due aux mauvaises tensions Eneo et nous compte résoudre cela le 04/04/2026 || HIS relance sur cette instabilite, puisque l'ETA du 0404 est passee || Nouvel UPDATE attendu..;..;14/04/2026 : Nous avons mené des actions sur le site, il s’avère qu’il est instable, nous planifions déposer le MPR pour diagnostic et pour ce faire, nous sollicitions un approval du downtime de 3h de temps après demain pour le faire, le temps de réunir le necessaire.
13/04/2026 : Relance faite ce jour a L4 et feedback attendu apres notre entretien telephonique
11/04/2026 : Power toujour tres instable sur ce site || Escalade faite au L4 de IHS
10/04/2026 : D'apres IHS, les redresseurs ont ete ajoutes hier, mais a notre niveau, nous observons toujours les baisses de tension : 36.7V || Nouvelle relance de stabilisation power faite au RM
09/04/2026 : Relance faite au RM || Feedback RM attendu || ETA 17h
08/04/2026 : Excalade au N5 || Feedback IHS  : We have rectifier issue to be replace tomorrow
We keep you update once done.
07/04/2026 : Excalade faite au L3
06/04/2026 : Nous avons eu un probleme de base connector sur le MPR de ce site ceci est due aux mauvaises tensions Eneo et nous compte résoudre cela le 04/04/2026 || HIS relance sur cette instabilite, puisque l'ETA du 0404 est passee || Nouvel UPDATE attendu..;..;Power status check ongoing</v>
          </cell>
        </row>
        <row r="41">
          <cell r="B41" t="str">
            <v>LIT_677</v>
          </cell>
          <cell r="W41" t="str">
            <v>14/04/2026:power issue...13.04.26; Power alarms; MTN is activated to check</v>
          </cell>
        </row>
        <row r="42">
          <cell r="B42" t="str">
            <v>OST_135</v>
          </cell>
          <cell r="W42" t="str">
            <v/>
          </cell>
        </row>
        <row r="43">
          <cell r="B43" t="str">
            <v>EXN_350</v>
          </cell>
          <cell r="W43" t="str">
            <v>13/04/2026 Matériel toujours pas arrivé, nouvel ETD=13.04.26
10.04.26; Matériel toujours pas arrivé, nouvel ETD=12.04.26
09.04.26; Matériel pas encore arrivé, en attente de la cargaison ce jour
08.04.26; Site vendalisé, expédition du matériel en cours vers Maroua, ETD=08.04.26
04/04/2026 -	Expedition de 60m Cable 2*1,5mm
-	Expedition de 15m Cable 1*25mm bleu
-	Expedition de 15m Cable 1*25mm noir 
ETD Maroua = 08.April.2026
03.04.26; *-1*25 mm bleu* (15m), *-1*25 mm noir* (15m) and *-2*1,5mm* (60m), awaiting ETD
02.04.26; Retour OCM Cable pas encore recu de Camusat. le delai d'aujourd'hui n'a pas ete respecté. En attente des cables demain 03/04/2026
31/03/2026 Negociation OCM avec Camusat pour la mise a disposition des Cables. En attente retour de OCM
25.03.26; Site vendalisé, commande de matériel passée à OCM; Collecte du matériel en cours
24.03.26: Site vendalisé, commande du matériel passée et vérifications du SPM en cours..;..;14/04/2026 Materiel toujours pas arrivé, nouvel ETD=14/04/2026 
13/04/2026 Matériel toujours pas arrivé, nouvel ETD=13.04.26
10.04.26; Matériel toujours pas arrivé, nouvel ETD=12.04.26
09.04.26; Matériel pas encore arrivé, en attente de la cargaison ce jour
08.04.26; Site vendalisé, expédition du matériel en cours vers Maroua, ETD=08.04.26
04/04/2026 -	Expedition de 60m Cable 2*1,5mm
-	Expedition de 15m Cable 1*25mm bleu
-	Expedition de 15m Cable 1*25mm noir 
ETD Maroua = 08.April.2026
03.04.26; *-1*25 mm bleu* (15m), *-1*25 mm noir* (15m) and *-2*1,5mm* (60m), awaiting ETD
02.04.26; Retour OCM Cable pas encore recu de Camusat. le delai d'aujourd'hui n'a pas ete respecté. En attente des cables demain 03/04/2026
31/03/2026 Negociation OCM avec Camusat pour la mise a disposition des Cables. En attente retour de OCM
25.03.26; Site vendalisé, commande de matériel passée à OCM; Collecte du matériel en cours
24.03.26: Site vendalisé, commande du matériel passée et vérifications du SPM en cours..;..;14/04/2026 Materiel toujours pas arrivé, nouvel ETD=14/04/2026 
13/04/2026 Matériel toujours pas arrivé, nouvel ETD=13.04.26
10.04.26; Matériel toujours pas arrivé, nouvel ETD=12.04.26
09.04.26; Matériel pas encore arrivé, en attente de la cargaison ce jour
08.04.26; Site vendalisé, expédition du matériel en cours vers Maroua, ETD=08.04.26
04/04/2026 -	Expedition de 60m Cable 2*1,5mm
-	Expedition de 15m Cable 1*25mm bleu
-	Expedition de 15m Cable 1*25mm noir 
ETD Maroua = 08.April.2026
03.04.26; *-1*25 mm bleu* (15m), *-1*25 mm noir* (15m) and *-2*1,5mm* (60m), awaiting ETD
02.04.26; Retour OCM Cable pas encore recu de Camusat. le delai d'aujourd'hui n'a pas ete respecté. En attente des cables demain 03/04/2026
31/03/2026 Negociation OCM avec Camusat pour la mise a disposition des Cables. En attente retour de OCM
25.03.26; Site vendalisé, commande de matériel passée à OCM; Collecte du matériel en cours
24.03.26: Site vendalisé, commande du matériel passée et vérifications du SPM en cours</v>
          </cell>
        </row>
        <row r="44">
          <cell r="B44" t="str">
            <v>SUD_028</v>
          </cell>
          <cell r="W44" t="str">
            <v/>
          </cell>
        </row>
        <row r="45">
          <cell r="B45" t="str">
            <v>OST_306</v>
          </cell>
          <cell r="W45" t="str">
            <v>Site en cours de démentelement..;..;Site en cours de démentelement..;..;Site en cours de démentelement</v>
          </cell>
        </row>
        <row r="46">
          <cell r="B46" t="str">
            <v>ADM_132</v>
          </cell>
          <cell r="W46" t="str">
            <v xml:space="preserve">ACCESS DENIED BY LOCAL AUTHORITY..;..;09.04.26; IHS; ACCESS DENIED BY LOCAL AUTHORITY - Escalade L5
08.04.26; IHS; ACCESS DENIED BY LOCAL AUTHORITY - Escalade L5
06.04.26; IHS; ACCESS DENIED BY LOCAL AUTHORITY - Escalade L4
02.04.26: IHS: ACCESS DENIED BY LOCAL AUTHORITY escalade L3 IHS ..;..;09.04.26; IHS; ACCESS DENIED BY LOCAL AUTHORITY - Escalade L5
08.04.26; IHS; ACCESS DENIED BY LOCAL AUTHORITY - Escalade L5
06.04.26; IHS; ACCESS DENIED BY LOCAL AUTHORITY - Escalade L4
02.04.26: IHS: ACCESS DENIED BY LOCAL AUTHORITY escalade L3 IHS ..;..;09.04.26; IHS; ACCESS DENIED BY LOCAL AUTHORITY - Escalade L5
08.04.26; IHS; ACCESS DENIED BY LOCAL AUTHORITY - Escalade L5
06.04.26; IHS; ACCESS DENIED BY LOCAL AUTHORITY - Escalade L4
02.04.26: IHS: ACCESS DENIED BY LOCAL AUTHORITY escalade L3 IHS </v>
          </cell>
        </row>
        <row r="47">
          <cell r="B47" t="str">
            <v>CTR_794</v>
          </cell>
          <cell r="W47" t="str">
            <v>13.04.26; Camusat; technician is informed and managing</v>
          </cell>
        </row>
        <row r="48">
          <cell r="B48" t="str">
            <v>LIT_168</v>
          </cell>
          <cell r="W48" t="str">
            <v xml:space="preserve">Grid only, No space to deployed MDG//Awaiting Grid return..;..;13.04.26; Grid outage ; Awaiting Grid returned - Escalated to L3
13.04.26; Grid only, No space to deployed MDG//Awaiting Grid return / ESCALATED TO L3 IHS </v>
          </cell>
        </row>
        <row r="49">
          <cell r="B49" t="str">
            <v>SUO_225</v>
          </cell>
          <cell r="W49" t="str">
            <v>14/04/2026:power issue…..Power status check ongoing..;..;Power status check ongoing</v>
          </cell>
        </row>
        <row r="50">
          <cell r="B50" t="str">
            <v>LIT_568</v>
          </cell>
          <cell r="W50" t="str">
            <v>14/04/2026 : Besoin d'analyse BO RAN || Site unstable due to transmission..;..;14/04/2026 : Besoin d'analyse BO RAN || Site unstable due to transmission..;..;Power status check ongoing..;..;Power status check ongoing..;..;INC-20260414-00013323…GE Fault</v>
          </cell>
        </row>
        <row r="51">
          <cell r="B51" t="str">
            <v>CTR_376</v>
          </cell>
          <cell r="W51" t="str">
            <v xml:space="preserve">Power status check ongoing..;..;Power status check ongoing..;..;INC-20260414-00017252…power </v>
          </cell>
        </row>
        <row r="52">
          <cell r="B52" t="str">
            <v>CTR_583</v>
          </cell>
          <cell r="W52" t="str">
            <v xml:space="preserve">Power status check ongoing..;..;Power status check ongoing..;..;INC-20260414-00017235…power issues responsabilité camusat </v>
          </cell>
        </row>
        <row r="53">
          <cell r="B53" t="str">
            <v>ADM_037</v>
          </cell>
          <cell r="W53" t="str">
            <v>14.04.2026: FME Hipolite is on the way ETA=16H. Note that Point Already ESCALAT To his PM
14.04.2026: Need FME on the site to check MPR status as it's not supervised..;..;14.04.2026: FME Hipolite sur site nous remonte deja que le site a ete foudroyer. Suite des investigations en cours. Update dans 1H
14.04.2026: FME Hipolite is on the way ETA=16H. Note that Point Already ESCALAT To his PM
14.04.2026: Need FME on the site to check MPR status as it's not supervised..;..;INC-20260414-00005000…2026-04-14 17:26:48…
En cours les OK c'est les disponible à Ngaoundere 
- Châssis mss8  NOK
- carte core CSM OK
- carte MPT  OK
- flash carte (pour prévoir) OK…Others</v>
          </cell>
        </row>
        <row r="54">
          <cell r="B54" t="str">
            <v>LIT_676</v>
          </cell>
          <cell r="W54" t="str">
            <v>INC-20260414-00001461…2026-04-14 03:02:10…Grid outage, Grid only site / Grid return awaited…Others</v>
          </cell>
        </row>
        <row r="55">
          <cell r="B55" t="str">
            <v>LIT_036</v>
          </cell>
          <cell r="W55" t="str">
            <v>13.04.26; Camusat; Grid Outage, GE mobile déployé sur le site/ problem d'acces de nuit le technicien sera sur site le matin</v>
          </cell>
        </row>
        <row r="56">
          <cell r="B56" t="str">
            <v>CTR_920</v>
          </cell>
          <cell r="W56" t="str">
            <v>INC-20260414-00011696…GE Fault</v>
          </cell>
        </row>
        <row r="57">
          <cell r="B57" t="str">
            <v>LIT_584</v>
          </cell>
          <cell r="W57" t="str">
            <v>INC-20260414-00017140…2026-04-15 08:12:18…15/04/2026 FME Etaba activé ETA = 10H UTC 
Besoin d'un FME sur site pour vérifier le statut du MPR; FME Etaba activé pour investigations, update ASAP</v>
          </cell>
        </row>
        <row r="58">
          <cell r="B58" t="str">
            <v>CTR_144</v>
          </cell>
          <cell r="W58" t="str">
            <v>14/04/2026 : Intervention ce jour 
13/04/2026 : Check breaker and  interconnection FRGU (sfp, optical fiber) between system and radio module, swap its if needed || FME Etienne  activer en cours d'investigation || Commande de la F.O ET SFP passer || Demande du work permis en cours || ETA : 14042026 ..;..;14/04/2026 : Intervention ce jour || Feedback RM : Demande de WP initié ce jours demain nous allons essayer de faire valider le WP dans les bureaux de Camrail || ETA : demain 15042026
13/04/2026 : Check breaker and  interconnection FRGU (sfp, optical fiber) between system and radio module, swap its if needed || FME Etienne  activer en cours d'investigation || Commande de la F.O ET SFP passer || Demande du work permis en cours || ETA : 14042026 ..;..;INC-20260414-00004782…2026-04-14 09:55:12…FME is on the way ETA 11:45 AM…cellules 3G down cause inconnue investigation ongoing, nous attendons le word permis camrail pour investigation en hauteur…Others</v>
          </cell>
        </row>
        <row r="59">
          <cell r="B59" t="str">
            <v>LIT_670</v>
          </cell>
          <cell r="W59" t="str">
            <v>Power status check ongoing..;..;INC-20260414-00005500…Others Transmission equipement fault</v>
          </cell>
        </row>
        <row r="60">
          <cell r="B60" t="str">
            <v>NRO_234</v>
          </cell>
          <cell r="W60" t="str">
            <v/>
          </cell>
        </row>
        <row r="61">
          <cell r="B61" t="str">
            <v>NRO_110</v>
          </cell>
          <cell r="W61" t="str">
            <v>13.04.26; Need FME at NRO_110_Oku to check antenna chain of ODU 5.1; FME Donald is activated to check, update ASAP
13/04/2026 Need FME on site to check MPR status, ODU 5.1 and antenna chain / FME Donald activated ETA = ASAP ghost town..;..;14/04/2026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v>
          </cell>
        </row>
        <row r="62">
          <cell r="B62" t="str">
            <v>CTR_878</v>
          </cell>
          <cell r="W62" t="str">
            <v>Power status check ongoing..;..;14/04/2026 Besoin d'un fme sur site pour intervention || demande d'accès en cours chez CAMUSAT intervention prevu pour le 16/04/2026 ..;..;14/04/2026 Besoin d'un fme sur site pour intervention || demande d'accès en cours chez CAMUSAT intervention prevu pour le 16/04/2026 ..;..;INC-20260414-00012424…2026-04-14 13:57:58…14/04/2026 Besoin d'un fme sur site pour intervention || demande d'accès en cours chez CAMUSAT intervention prevu pour le 16/04/2026…problème d'accès (orange doit saisie la BEAC)</v>
          </cell>
        </row>
        <row r="63">
          <cell r="B63" t="str">
            <v>LIT_161</v>
          </cell>
          <cell r="W63" t="str">
            <v>Grid outage ; Awaiting Grid returned..;..;12/04/2026 Grid only awaiting Grid return escalated to L3 IHS
11/04/2026 Grid only awaiting Grid return escalated to L2 IHS..;..;13/04/2026 Grid only awaiting Grid return escalated to L3 IHS
12/04/2026 Grid only awaiting Grid return escalated to L3 IHS
11/04/2026 Grid only awaiting Grid return escalated to L2 IHS..;..;13/04/2026 Grid only awaiting Grid return escalated to L3 IHS
12/04/2026 Grid only awaiting Grid return escalated to L3 IHS
11/04/2026 Grid only awaiting Grid return escalated to L2 IHS</v>
          </cell>
        </row>
        <row r="64">
          <cell r="B64" t="str">
            <v>CTR_630</v>
          </cell>
          <cell r="W64" t="str">
            <v xml:space="preserve">13/04/2026 UNV_AOF_Eloumdem_Mbalgong-Carrefour - CDS activé ..;..;14/04/2026 CDS Possible d'intervenir un poteau MT a été percuté pas camion et nous ne pourrons travailler que après intervention d'eneo
14/04/2026 CDS activé survey ongoing
13/04/2026 UNV_AOF_Eloumdem_Mbalgong-Carrefour - CDS activé ..;..;14/04/2026 CDS Possible d'intervenir un poteau MT a été percuté pas camion et nous ne pourrons travailler que après intervention d'eneo
14/04/2026 CDS activé survey ongoing
13/04/2026 UNV_AOF_Eloumdem_Mbalgong-Carrefour - CDS activé </v>
          </cell>
        </row>
        <row r="65">
          <cell r="B65" t="str">
            <v>CTR_154</v>
          </cell>
          <cell r="W65" t="str">
            <v xml:space="preserve">13/03/2026 AOF DAMAS_Mte-Jouvence-II - CDS activé ..;..;14/04/2026 CDS activé survey after BATAMOKOLO
13/03/2026 AOF DAMAS_Mte-Jouvence-II - CDS activé ..;..;14/04/2026 CDS activé survey after BATAMOKOLO
13/03/2026 AOF DAMAS_Mte-Jouvence-II - CDS activé </v>
          </cell>
        </row>
        <row r="66">
          <cell r="B66" t="str">
            <v>LIT_128</v>
          </cell>
          <cell r="W66" t="str">
            <v>12/04/2026  Carte CorEvo-1G Faulty pas disponible en stock commande en cours vers OCM 
12/04/2026 Need FME ON SITE TO CHECK MPR STATUS / FME BRUNO  ACTIVATED ETA ASAP..;..;14/04/2026 Carte CorEvo-1G Faulty expedition de YAOUNDE vers DOUALA ETD = 14/04/2026
12/04/2026  Carte CorEvo-1G Faulty pas disponible en stock commande en cours vers OCM 
12/04/2026 Need FME ON SITE TO CHECK MPR STATUS / FME BRUNO  ACTIVATED ETA ASAP..;..;14/04/2026 Carte CorEvo-1G Faulty expedition de YAOUNDE vers DOUALA ETD = 14/04/2026
12/04/2026  Carte CorEvo-1G Faulty pas disponible en stock commande en cours vers OCM 
12/04/2026 Need FME ON SITE TO CHECK MPR STATUS / FME BRUNO  ACTIVATED ETA ASAP</v>
          </cell>
        </row>
        <row r="67">
          <cell r="B67" t="str">
            <v>LIT_441</v>
          </cell>
          <cell r="W67" t="str">
            <v>Impacté par LIT_128_Z_PK11 (TX issue)..;..;Impacté par LIT_128_Z_PK11 (TX issue)..;..;Impacté par LIT_128_Z_PK11 (TX issue)</v>
          </cell>
        </row>
        <row r="68">
          <cell r="B68" t="str">
            <v>LIT_341</v>
          </cell>
          <cell r="W68" t="str">
            <v>14/04/2026:power issue….14/04/2026 : Besoin d'analyse BO RAN</v>
          </cell>
        </row>
        <row r="69">
          <cell r="B69" t="str">
            <v>CTR_124</v>
          </cell>
          <cell r="W69" t="str">
            <v>13/04/2026 Demande d'accès en cours pour le remplacement de L ODU 
10.04.26; ODU à récupérer sur le site de Titi-Garage mais pluie en cours, impossible de récupérer la pièce
10.04.26; ODU 3DB29181AA et SFP 10G 3CC50387AA faulty et vérifications du SPM en cours
09.04.26; Matériel Récupéré sur le site de CTR_542_Z_Titi-Garage et FME en route pour le site, ETA=16H UTC - FME sur site et travaux en cours
08.04.26; Carte Evo reçue faulty, nouvelle commande passée et vérifications du SPM en cours, update ASAP
07.04.26; Récupération de la carte au magasin Bassa en cours, ETD 08.04.26
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return..;..;13/04/2026 Demande d'accès en cours pour le remplacement de L ODU 
10.04.26; ODU à récupérer sur le site de Titi-Garage mais pluie en cours, impossible de récupérer la pièce
10.04.26; ODU 3DB29181AA et SFP 10G 3CC50387AA faulty et vérifications du SPM en cours
09.04.26; Matériel Récupéré sur le site de CTR_542_Z_Titi-Garage et FME en route pour le site, ETA=16H UTC - FME sur site et travaux en cours
08.04.26; Carte Evo reçue faulty, nouvelle commande passée et vérifications du SPM en cours, update ASAP
07.04.26; Récupération de la carte au magasin Bassa en cours, ETD 08.04.26
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return..;..;13/04/2026 Demande d'accès en cours pour le remplacement de L ODU 
10.04.26; ODU à récupérer sur le site de Titi-Garage mais pluie en cours, impossible de récupérer la pièce
10.04.26; ODU 3DB29181AA et SFP 10G 3CC50387AA faulty et vérifications du SPM en cours
09.04.26; Matériel Récupéré sur le site de CTR_542_Z_Titi-Garage et FME en route pour le site, ETA=16H UTC - FME sur site et travaux en cours
08.04.26; Carte Evo reçue faulty, nouvelle commande passée et vérifications du SPM en cours, update ASAP
07.04.26; Récupération de la carte au magasin Bassa en cours, ETD 08.04.26
06.04.26; CoreEVO 10G - 3DB18788BA reçue faulty, nouvelle commande passée à OCM
06.04.26; FME sur site et investigations en cours (carte evo probablement faulty), update ASAP
04/04/2026 Feedback IHS :  C'est l'ARMP qui gère les problèmes d'accès dans ce site, étant donnés que le site est construit dans leurs locaux.
Nos équipes se sont déjà rapprochées de l'administration qui ont donné rendez-vous Lundi.
04/04/2026 DEMANDE D'accès en cours fait par IHS
03.04.26; Demande d'accès effectuée, en attente validation
02.04.2026 : Carte Core EVO 10G Faulty.  Spare pas disponible chez Huawei Commande faite a OCM
01/04/2026 carte core Evo 10G(3DB18788BA) faulty commande en cours
31.03.26; Besoin d'un FME sur site pour vérifier le statut du MPR; CM-20260331-00005669; FME Eloundou activé pour investigations, update ASAP
31/03/2026 Feedback IHS: 31.7 V - Grid outage, no space to deploy MDG, awaiting grid return</v>
          </cell>
        </row>
        <row r="70">
          <cell r="B70" t="str">
            <v>CTR_542</v>
          </cell>
          <cell r="W70" t="str">
            <v>14/04/2026: transmission issue (carte core )....09.04.26; Carte core Evo du site démentelée pour restaurer ARMP; En attente de la MAD de la spare par OCM..;..;09.04.26; Carte core Evo du site démentelée pour restaurer ARMP; En attente de la MAD de la spare par OCM..;..;09.04.26; Carte core Evo du site démentelée pour restaurer ARMP; En attente de la MAD de la spare par OCM</v>
          </cell>
        </row>
        <row r="71">
          <cell r="B71" t="str">
            <v>LIT_695</v>
          </cell>
          <cell r="W71" t="str">
            <v xml:space="preserve">13.04.26; Camusat; Grid only site //awaiting grid return No space / ESCALATED TO L4 CAMUSAT 
12.04.26; Camusat; Grid only site //awaiting grid return No space / ESCALATED TO L4 CAMUSAT 
10.04.26; Camusat; Grid only site //awaiting grid return No space / ESCALATED TO L3 CAMUSAT ..;..;14.04.26; Camusat; Grid only site //awaiting grid return No space / ESCALATED TO L4 CAMUSAT / long grid outage due incident au niveau Sonatrel 
13.04.26; Camusat; Grid only site //awaiting grid return No space / ESCALATED TO L4 CAMUSAT 
12.04.26; Camusat; Grid only site //awaiting grid return No space / ESCALATED TO L4 CAMUSAT 
10.04.26; Camusat; Grid only site //awaiting grid return No space / ESCALATED TO L3 CAMUSAT ..;..;14.04.26; Camusat; Grid only site //awaiting grid return No space / ESCALATED TO L4 CAMUSAT / long grid outage due incident au niveau Sonatrel 
13.04.26; Camusat; Grid only site //awaiting grid return No space / ESCALATED TO L4 CAMUSAT 
12.04.26; Camusat; Grid only site //awaiting grid return No space / ESCALATED TO L4 CAMUSAT 
10.04.26; Camusat; Grid only site //awaiting grid return No space / ESCALATED TO L3 CAMUSAT </v>
          </cell>
        </row>
        <row r="72">
          <cell r="B72" t="str">
            <v>CTR_595</v>
          </cell>
          <cell r="W72" t="str">
            <v>13.04.26; Camusat; complete grid outage. no eneo phase present. site is grid only..;..;14/04/2026 ETA = 12H40 UTC pour vérification ||   grid outage. no eneo phase present. site is grid only
14/04/2026 complete grid outage. no eneo phase present. site is grid only escalade L2 CAMUSAT
13.04.26; Camusat; complete grid outage. no eneo phase present. site is grid only..;..;14/04/2026 ETA = 12H40 UTC pour vérification ||   grid outage. no eneo phase present. site is grid only
14/04/2026 complete grid outage. no eneo phase present. site is grid only escalade L2 CAMUSAT
13.04.26; Camusat; complete grid outage. no eneo phase present. site is grid only</v>
          </cell>
        </row>
        <row r="73">
          <cell r="B73" t="str">
            <v>OST_145</v>
          </cell>
          <cell r="W73" t="str">
            <v>14/04/2026 : Intervention ce jour || ETA : 14h
13/04/2026 : Check breaker and  interconnection FRGU (sfp, optical fiber) between system and radio module, swap its if needed || Feedback RM : Plan for tomorrow 14/04/2026..;..;14/04/2026 : Intervention ce jour || ETA : 14h
13/04/2026 : Check breaker and  interconnection FRGU (sfp, optical fiber) between system and radio module, swap its if needed || Feedback RM : Plan for tomorrow 14/04/2026..;..;14/04/2026 : Intervention Planned after Omeng Restoration || ETA : 14h || FME a fini tar sur Omeng intervention demain sur le site de Bangou 
13/04/2026 : Check breaker and  interconnection FRGU (sfp, optical fiber) between system and radio module, swap its if needed || Feedback RM : Plan for tomorrow 14/04/2026</v>
          </cell>
        </row>
        <row r="74">
          <cell r="B74" t="str">
            <v>LIT_453</v>
          </cell>
          <cell r="W74" t="str">
            <v>Impacted by LIT_708_Z_CNPS-Indoor (Power issue)..;..;Impacted by LIT_708_Z_CNPS-Indoor (Power issue)..;..;Impacted by LIT_708_Z_CNPS-Indoor (Power issue)</v>
          </cell>
        </row>
        <row r="75">
          <cell r="B75" t="str">
            <v>LIT_581</v>
          </cell>
          <cell r="W75" t="str">
            <v>Impacted by LIT_708_Z_CNPS-Indoor (Power issue)..;..;Impacted by LIT_708_Z_CNPS-Indoor (Power issue)..;..;Impacted by LIT_708_Z_CNPS-Indoor (Power issue)</v>
          </cell>
        </row>
        <row r="76">
          <cell r="B76" t="str">
            <v>SUO_219</v>
          </cell>
          <cell r="W76" t="str">
            <v xml:space="preserve">14/04/2026 Power issue MTN escalade L5 MTN ..;..;14/04/2026 Power issue MTN escalade L5 MTN </v>
          </cell>
        </row>
        <row r="77">
          <cell r="B77" t="str">
            <v>LIT_681</v>
          </cell>
          <cell r="W77" t="str">
            <v>Power status check ongoing..;..;14/04/2026 Camusat: grid only site awaited grid return..;..;INC-20260414-00011978…GE Fault</v>
          </cell>
        </row>
        <row r="78">
          <cell r="B78" t="str">
            <v>CTR_070</v>
          </cell>
          <cell r="W78" t="str">
            <v>Grid only no space // awaiting grid return..;..;13.04.26; Grid Outage , no space // Awaiting Grid Return..;..;13.04.26; Grid Outage , no space // Awaiting Grid Return..;..;13.04.26; Grid Outage , no space // Awaiting Grid Return..;..;INC-20260414-00004405…2026-04-14 08:42:49…Grid Outage , no space // Awaiting Grid Return…Others</v>
          </cell>
        </row>
        <row r="79">
          <cell r="B79" t="str">
            <v>LIT_092</v>
          </cell>
          <cell r="W79" t="str">
            <v xml:space="preserve">INC-20260414-00006736…plantage du MPR après redémarrage du MPR le site est maintenant UP …PLANTAGE…plantage du MPR après redémarrage du MPR le site est maintenant UP </v>
          </cell>
        </row>
        <row r="80">
          <cell r="B80" t="str">
            <v>NRD_138</v>
          </cell>
          <cell r="W80" t="str">
            <v>14/04/2026:power issue….Power status check ongoing</v>
          </cell>
        </row>
        <row r="81">
          <cell r="B81" t="str">
            <v>EXN_258</v>
          </cell>
          <cell r="W81" t="str">
            <v>14/04/2026 : ETA 11H
13/04/2026 : Besoin d'analyse BO RAN || Check UBBP board status, Lugout and PlugIn the board || FME active..;..;14/04/2026 : ETA 11H
13/04/2026 : Besoin d'analyse BO RAN || Check UBBP board status, Lugout and PlugIn the board || FME active</v>
          </cell>
        </row>
        <row r="82">
          <cell r="B82" t="str">
            <v>LIT_641</v>
          </cell>
          <cell r="W82" t="str">
            <v>14/04/2026 : Power issue || Mail sent to Camusat..;..;INC-20260414-00002125…GE Fault</v>
          </cell>
        </row>
        <row r="83">
          <cell r="B83" t="str">
            <v>CTR_747</v>
          </cell>
          <cell r="W83" t="str">
            <v xml:space="preserve">Power status check ongoing..;..;14/04/2026 Power issue MTN activé pour le power ..;..;INC-20260414-00012126…2026-04-14 13:36:42… MTN, plz check the power status…site is Grid only. Escalate to power team </v>
          </cell>
        </row>
        <row r="84">
          <cell r="B84" t="str">
            <v>CTR_096</v>
          </cell>
          <cell r="W84" t="str">
            <v>Grid only no space // awaiting grid return..;..;14/04/2026 : Escalade faite au manager des operations || Analyse  en cours
13/04/2026 : Besoin d'analyse BO RAN || 4G Cell down due to S1 interface =&gt; Check 4G VLAN..;..;14/04/2026 : Escalade faite au manager des operations || Analyse  en cours || Feedback BO TX : The 4G VLAN is correctly configured 
on the transmission side
13/04/2026 : Besoin d'analyse BO RAN || 4G Cell down due to S1 interface =&gt; Check 4G VLAN ..;..;INC-20260414-00012454…GE Fault</v>
          </cell>
        </row>
        <row r="85">
          <cell r="B85" t="str">
            <v>OST_019</v>
          </cell>
          <cell r="W85" t="str">
            <v>Power status check ongoing..;..;Power status check ongoing</v>
          </cell>
        </row>
        <row r="86">
          <cell r="B86" t="str">
            <v>SUO_061</v>
          </cell>
          <cell r="W86" t="str">
            <v>FME Jonas ison site..;..;Power status check ongoing..;..;INC-20260414-00005487…GE Fault</v>
          </cell>
        </row>
        <row r="87">
          <cell r="B87" t="str">
            <v>OST_125</v>
          </cell>
          <cell r="W87" t="str">
            <v>14/04/2026:GRID OUTAGE…... Besoin d'analyse BO RAN..;..;14/04/2026 : Besoin d'analyse BO RAN || Site was down due to transmission..;..;Power status check ongoing</v>
          </cell>
        </row>
        <row r="88">
          <cell r="B88" t="str">
            <v>CTR_270</v>
          </cell>
          <cell r="W88" t="str">
            <v>14/04/2026 : Escalade faite au manager des operations || Analyse  en cours
13/04/2026 : Besoin d'analyse BO RAN || 4G Cell down due to S1 interface =&gt; Check 4G VLAN..;..;14/04/2026 : Escalade faite au manager des operations || Analyse  en cours || The 4G VLAN is correctly configured 
on the transmission side
13/04/2026 : Besoin d'analyse BO RAN || 4G Cell down due to S1 interface =&gt; Check 4G VLAN</v>
          </cell>
        </row>
        <row r="89">
          <cell r="B89" t="str">
            <v>LIT_687</v>
          </cell>
          <cell r="W89" t="str">
            <v xml:space="preserve">INC-20260414-00006733…2026-04-14 10:06:43…Le site est impacté par un probable souci d'énergie à BEPANDA-YONYONG.(IHS GRID ONLY)
Merci de vérifier l'énergie à BEPANDA-YONYONG.
Si énergie ok, dépêcher un FME pour investigation.…Porté par Bepanda yonyong …INCIDENT FH…Porté par Bepanda yonyong </v>
          </cell>
        </row>
        <row r="90">
          <cell r="B90" t="str">
            <v>CTR_093</v>
          </cell>
          <cell r="W90" t="str">
            <v>Grid only, No space to deployed MDG//Awaiting Grid return..;..;INC-20260414-00009501…2026-04-14 11:45:06…Grid Outage , no space // Awaiting Grid Return…Others</v>
          </cell>
        </row>
        <row r="91">
          <cell r="B91" t="str">
            <v>OST_233</v>
          </cell>
          <cell r="W91" t="str">
            <v>13.04.26; Besoin d'un FME sur site pour vérifier le statut du MPR; CM-20260413-00006392; FME Yaya activated, update ASAP
13.04.26; Power alarms; Camusat feedback awaiting - Escalated to L2</v>
          </cell>
        </row>
        <row r="92">
          <cell r="B92" t="str">
            <v>CTR_170</v>
          </cell>
          <cell r="W92" t="str">
            <v>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v>
          </cell>
        </row>
        <row r="93">
          <cell r="B93" t="str">
            <v>ADM_142</v>
          </cell>
          <cell r="W93" t="str">
            <v xml:space="preserve">13/04/2026 Needfme on site to check MPR Status / FME activated ETA =16H ..;..;14.04.2026: Le lien Ngaoui&lt;&gt;Yarban-Gaziya is seem like misaligned. FME Hipolite will process to alignement today ETA=15H
13/04/2026 Needfme on site to check MPR Status / FME activated ETA =16H ..;..;14/04/2026 FME sur site de ngaoui
14/04/2026 FME SERA SUR NGAOUI DANS 30 MIN 
14.04.2026: Le lien Ngaoui&lt;&gt;Yarban-Gaziya is seem like misaligned. FME Hipolite will process to alignement today ETA=15H
13/04/2026 Needfme on site to check MPR Status / FME activated ETA =16H </v>
          </cell>
        </row>
        <row r="94">
          <cell r="B94" t="str">
            <v>LIT_696</v>
          </cell>
          <cell r="W94" t="str">
            <v>INC-20260414-00001562…2026-04-14 03:11:59…technician is informed and managing…GE Fault</v>
          </cell>
        </row>
        <row r="95">
          <cell r="B95" t="str">
            <v>ADM_024</v>
          </cell>
          <cell r="W95" t="str">
            <v>14/04/2026 : Need BO RAN analysi || Closed after reset but check and replace FXDB if issue persist..;..;12/04/2026 dégradation ODU à remplacer pas encore mis à disposition par OCM..;..;14/04/2026 Lien Pang-CAMTEL&lt;&gt;Galim-Tignere degrade. ODU Faulty Commande passee au WH de Douala car spare indisponible chez TELEINFRA ETD: 4/17/2026
12/04/2026 dégradation ODU à remplacer pas encore mis à disposition par OCM..;..;14/04/2026 Lien Pang-CAMTEL&lt;&gt;Galim-Tignere degrade. ODU Faulty Commande passee au WH de Douala car spare indisponible chez TELEINFRA ETD: 4/17/2026
12/04/2026 dégradation ODU à remplacer pas encore mis à disposition par OCM..;..;INC-20260414-00021415…2026-04-14 23:51:53…No Power Issue on Site, U = 55.9V and Site is on SOLAR BB. TX FME Willy Ngouni 699759164 / Huawei is informed…GE Fault</v>
          </cell>
        </row>
        <row r="96">
          <cell r="B96" t="str">
            <v>EXN_246</v>
          </cell>
          <cell r="W96" t="str">
            <v xml:space="preserve">14/04/2026 Power issue MTN actié ..;..;14/04/2026 Power issue MTN actié </v>
          </cell>
        </row>
        <row r="97">
          <cell r="B97" t="str">
            <v>CTR_832</v>
          </cell>
          <cell r="W97" t="str">
            <v>14/04/2026:power issue….14/04/2026 : Besoin d'analyse BO RAN</v>
          </cell>
        </row>
        <row r="98">
          <cell r="B98" t="str">
            <v>NRO_125</v>
          </cell>
          <cell r="W98" t="str">
            <v>Fme is informed and managing with L0..;..;14/04/2026 FME activé ETA ASAP 
 Need FME on the site to check MPR status as it's not supervised..;..;14/04/2026 FME activé ETA escalade RM
 Need FME on the site to check MPR status as it's not supervised</v>
          </cell>
        </row>
        <row r="99">
          <cell r="B99" t="str">
            <v>OST_155</v>
          </cell>
          <cell r="W99" t="str">
            <v>14/04/2026 : Need BO RAN analysi || Instability of radio module due to low voltage ..;..;14/04/2026 : Need BO RAN analysi || Instability of radio module due to low voltage || Checker le power au niveau des modules ..;..;14/04/2026 : Need BO RAN analysi || Instability of radio module due to low voltage || Checker le power au niveau des modules ..;..;Power status check ongoing</v>
          </cell>
        </row>
        <row r="100">
          <cell r="B100" t="str">
            <v>CTR_529</v>
          </cell>
          <cell r="W100" t="str">
            <v>Fme Justin is informed ETA 05:50 PM..;..;Power status check ongoing..;..;INC-20260414-00014768…GE Fault</v>
          </cell>
        </row>
        <row r="101">
          <cell r="B101" t="str">
            <v>LIT_693</v>
          </cell>
          <cell r="W101" t="str">
            <v>14/04/2026:GRID OUTAGE….14/04/2026 : Besoin d'analyse BO RAN..;..;INC-20260414-00012199…Others Transmission equipement fault</v>
          </cell>
        </row>
        <row r="102">
          <cell r="B102" t="str">
            <v>CTR_011</v>
          </cell>
          <cell r="W102" t="str">
            <v>14/04/2026: hardware issue,  site with GPS issue (alarm : TDD down 09Apr 02pm)</v>
          </cell>
        </row>
        <row r="103">
          <cell r="B103" t="str">
            <v>OST_228</v>
          </cell>
          <cell r="W103" t="str">
            <v>14/04/2026: Coupure AOF…...14/04/2026 : Besoin d'analyse BO RAN..;..;14/04/2026 : Besoin d'analyse BO RAN || Site was down due to transmission..;..;Power status check ongoing</v>
          </cell>
        </row>
        <row r="104">
          <cell r="B104" t="str">
            <v>EXN_237</v>
          </cell>
          <cell r="W104" t="str">
            <v xml:space="preserve">Power status check ongoing..;..;14.04.2026: FME Sadjo activated is managing ETA=ASAP
14.04.2026: Need FME On the site to check MPR staut as it's not supervised </v>
          </cell>
        </row>
        <row r="105">
          <cell r="B105" t="str">
            <v>LIT_718</v>
          </cell>
          <cell r="W105" t="str">
            <v>14/04/2026:power issue</v>
          </cell>
        </row>
        <row r="106">
          <cell r="B106" t="str">
            <v>LIT_739</v>
          </cell>
          <cell r="W106" t="str">
            <v>Power status check ongoing..;..;INC-20260414-00012548…2026-04-14 14:56:47… grid only site grid outage / grid return…Others</v>
          </cell>
        </row>
        <row r="107">
          <cell r="B107" t="str">
            <v>NRD_085</v>
          </cell>
          <cell r="W107" t="str">
            <v>Team is on site on for works (PWC Swap..;..;INC-20260414-00016893…Auto TT closure RCA…GE Fault</v>
          </cell>
        </row>
        <row r="108">
          <cell r="B108" t="str">
            <v>EST_087</v>
          </cell>
          <cell r="W108" t="str">
            <v xml:space="preserve">13/03/2026 : Besoin d'analyse BO RAN || Cell was down due to GPS instability || Check GPS status || ETA :12h30..;..;13/03/2026 : Besoin d'analyse BO RAN || Cell was down due to GPS instability || Check GPS status || ETA :12h30 || Intervention en cours..;..;14/04/2026 : Fme active || ETA 12h || Intervention en cours || Feedback Fme : les actions demandes par le BO RAN ont ete effectuees , Prochaine etape remplacement du cable || commande en cours
13/04/2026 : Besoin d'analyse BO RAN || Cell was down due to GPS instability || Check GPS status </v>
          </cell>
        </row>
        <row r="109">
          <cell r="B109" t="str">
            <v>NRD_118</v>
          </cell>
          <cell r="W109" t="str">
            <v>Fme Wilson is on site..;..;13.04.26; IHS; Fme Wilson reports Grid outage, DG overload.</v>
          </cell>
        </row>
        <row r="110">
          <cell r="B110" t="str">
            <v>LIT_858</v>
          </cell>
          <cell r="W110" t="str">
            <v>14/04/2026 : Besoin d'analyse BO RAN..;..;14/04/2026 : Besoin d'analyse BO RAN || Site unstable due to transmission..;..;14/04/2026 : Besoin d'analyse BO RAN || Site unstable due to transmission..;..;Power status check ongoing..;..;INC-20260414-00014539…Others Transmission equipement fault</v>
          </cell>
        </row>
        <row r="111">
          <cell r="B111" t="str">
            <v>EXN_133</v>
          </cell>
          <cell r="W111" t="str">
            <v>Area attaqued by Boko Haram. No one can reach the site now. Awaiting updates.</v>
          </cell>
        </row>
        <row r="112">
          <cell r="B112" t="str">
            <v>EXN_227</v>
          </cell>
          <cell r="W112" t="str">
            <v xml:space="preserve">14/04/2026: Ttransmission issue ,   remplacement de la carte CORE </v>
          </cell>
        </row>
        <row r="113">
          <cell r="B113" t="str">
            <v>NRO_073</v>
          </cell>
          <cell r="W113" t="str">
            <v>IMPACT BY NRO_021( REPLACE ODU ).,12/04/2026.....09.03.2026: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v>
          </cell>
        </row>
        <row r="114">
          <cell r="B114" t="str">
            <v>SUO_016</v>
          </cell>
          <cell r="W114" t="str">
            <v/>
          </cell>
        </row>
        <row r="115">
          <cell r="B115" t="str">
            <v>NRO_085</v>
          </cell>
          <cell r="W115" t="str">
            <v xml:space="preserve">13.04.26: Feedback MTN, Restoration team faces access issue due to insecurity, escalated to L5
10.04.26: Feedback MTN, Restoration team faces access issue due to insecurity, escalated to L5
09.04.26: Feedback MTN, Restoration team faces access issue due to insecurity, escalated to L5
08.04.26: Feedback MTN, Impacted by fiber failure in the area. Restoration team faces access issue due to insecurity, escalated to L5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..;..;13.04.26: Feedback MTN, Restoration team faces access issue due to insecurity, escalated to L5
10.04.26: Feedback MTN, Restoration team faces access issue due to insecurity, escalated to L5
09.04.26: Feedback MTN, Restoration team faces access issue due to insecurity, escalated to L5
08.04.26: Feedback MTN, Impacted by fiber failure in the area. Restoration team faces access issue due to insecurity, escalated to L5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..;..;13.04.26: Feedback MTN, Restoration team faces access issue due to insecurity, escalated to L5
10.04.26: Feedback MTN, Restoration team faces access issue due to insecurity, escalated to L5
09.04.26: Feedback MTN, Restoration team faces access issue due to insecurity, escalated to L5
08.04.26: Feedback MTN, Impacted by fiber failure in the area. Restoration team faces access issue due to insecurity, escalated to L5
07.04.26: Feedback MTN, Impacted by fiber failure in the area. Restoration team faces access issue due to insecurity, escalated to L4
06.04.26; Feedback MTN, Impacted by fiber failure in the area. Restoration team faces access issue due to insecurity, escalated to L3
04/04/2026 Feedback MTN:insecurity as you know and we are trying to manage with level 0 and TX support. no ETA for now
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
04/04/2026 MTN is activated to check the site TX path between Bambili and Baba-Babungo, feedback awaiting Escalade L3 MTN
03.04.26; MTN is activated to check the site TX path between Bambili and Baba-Babungo, feedback awaiting escalade L2
03/04/2026 Site portté par la Transmision MTN  de baba-MTN point transmis a MTN </v>
          </cell>
        </row>
        <row r="116">
          <cell r="B116" t="str">
            <v>SUO_100</v>
          </cell>
          <cell r="W116" t="str">
            <v>Impacted by Bachuo-Ntai_SUO_030, P1 incident, TX issue..;..;Impacted by Bachuo-Ntai_SUO_030, P1 incident, TX issue..;..;Impacted by Bachuo-Ntai_SUO_030, P1 incident, TX issue, REMPLACER LA CARTE EVO(13/04/2026)</v>
          </cell>
        </row>
        <row r="117">
          <cell r="B117" t="str">
            <v>CTR_651</v>
          </cell>
          <cell r="W117" t="str">
            <v>INC-20260414-00018266…2026-04-14 21:18:54…FME is managing with level0…GE Fault</v>
          </cell>
        </row>
        <row r="118">
          <cell r="B118" t="str">
            <v>OST_342</v>
          </cell>
          <cell r="W118" t="str">
            <v/>
          </cell>
        </row>
        <row r="119">
          <cell r="B119" t="str">
            <v>CTR_682</v>
          </cell>
          <cell r="W119" t="str">
            <v>14/04/2026:GRID OUTAGE</v>
          </cell>
        </row>
        <row r="120">
          <cell r="B120" t="str">
            <v>CTR_633</v>
          </cell>
          <cell r="W120" t="str">
            <v>14/04/2026: hardware issue,  site with GPS issue (alarm : TDD down 09Apr 02pm)</v>
          </cell>
        </row>
        <row r="121">
          <cell r="B121" t="str">
            <v>CTR_086</v>
          </cell>
          <cell r="W121" t="str">
            <v>14/04/2026: hardware issue,  site with GPS issue (alarm : TDD down 09Apr 02pm)</v>
          </cell>
        </row>
        <row r="122">
          <cell r="B122" t="str">
            <v>CTR_197</v>
          </cell>
          <cell r="W122" t="str">
            <v>14/04/2026:GRID OUTAGE</v>
          </cell>
        </row>
        <row r="123">
          <cell r="B123" t="str">
            <v>LIT_780</v>
          </cell>
          <cell r="W123" t="str">
            <v xml:space="preserve">14/04/2026: site dementeler </v>
          </cell>
        </row>
        <row r="124">
          <cell r="B124" t="str">
            <v>CTR_449</v>
          </cell>
          <cell r="W124" t="str">
            <v>14/04/2026: hardware issue,  site with GPS issue (alarm : TDD down 09Apr 02pm)</v>
          </cell>
        </row>
        <row r="125">
          <cell r="B125" t="str">
            <v>CTR_824</v>
          </cell>
          <cell r="W125" t="str">
            <v>14/04/2026: hardware issue,  site with GPS issue (alarm : TDD down 09Apr 02pm)</v>
          </cell>
        </row>
        <row r="126">
          <cell r="B126" t="str">
            <v>CTR_917</v>
          </cell>
          <cell r="W126" t="str">
            <v>14/04/2026: hardware issue,  site with GPS issue (alarm : TDD down 09Apr 02pm)</v>
          </cell>
        </row>
        <row r="127">
          <cell r="B127" t="str">
            <v>CTR_049</v>
          </cell>
          <cell r="W127" t="str">
            <v>14/04/2026: hardware issue,  site with GPS issue (alarm : TDD down 09Apr 02pm)</v>
          </cell>
        </row>
        <row r="128">
          <cell r="B128" t="str">
            <v>CTR_002</v>
          </cell>
          <cell r="W128" t="str">
            <v>14/04/2026: hardware issue,  site with GPS issue (alarm : TDD down 09Apr 02pm)</v>
          </cell>
        </row>
        <row r="129">
          <cell r="B129" t="str">
            <v>CTR_075</v>
          </cell>
          <cell r="W129" t="str">
            <v>14/04/2026: hardware issue,  site with GPS issue (alarm : TDD down 09Apr 02pm)</v>
          </cell>
        </row>
        <row r="130">
          <cell r="B130" t="str">
            <v>CTR_323</v>
          </cell>
          <cell r="W130" t="str">
            <v>14/04/2026: hardware issue,  site with GPS issue (alarm : TDD down 09Apr 02pm)</v>
          </cell>
        </row>
        <row r="131">
          <cell r="B131" t="str">
            <v>CTR_200</v>
          </cell>
          <cell r="W131" t="str">
            <v>14/04/2026: hardware issue,  site with GPS issue (alarm : TDD down 09Apr 02pm)</v>
          </cell>
        </row>
        <row r="132">
          <cell r="B132" t="str">
            <v>EXN_229</v>
          </cell>
          <cell r="W132" t="str">
            <v>14/04/2026 : Intervention ce jour || ETA : 12H
13/04/2026 : FME Eric activer en cours d'investigation || asafack eric blaise || ETA : Demain matin 14042026 
12/04/2026 : Check breaker and  interconnection FRGU ET FRMF(sfp, optical fiber) between system and radio module, swap its if needed | FME activer || ETA : 13042026 ..;..;14/04/2026 : Intervention ce jour || ETA : 12H
13/04/2026 : FME Eric activer en cours d'investigation || asafack eric blaise || ETA : Demain matin 14042026 
12/04/2026 : Check breaker and  interconnection FRGU ET FRMF(sfp, optical fiber) between system and radio module, swap its if needed | FME activer || ETA : 13042026 ..;..;14/04/2026 : Intervention ce jour || ETA : 15042026
13/04/2026 : FME Eric activer en cours d'investigation || asafack eric blaise || ETA : Demain matin 14042026 
12/04/2026 : Check breaker and  interconnection FRGU ET FRMF(sfp, optical fiber) between system and radio module, swap its if needed | FME activer || ETA : 13042026 ..;..;INC-20260414-00016961…Others Transmission equipement fault</v>
          </cell>
        </row>
        <row r="133">
          <cell r="B133" t="str">
            <v>CTR_566</v>
          </cell>
          <cell r="W133" t="str">
            <v>14/04/2026:power issue</v>
          </cell>
        </row>
        <row r="134">
          <cell r="B134" t="str">
            <v>NRO_112</v>
          </cell>
          <cell r="W134" t="str">
            <v>14/04/2026: POWER ISSUE</v>
          </cell>
        </row>
        <row r="135">
          <cell r="B135" t="str">
            <v>NRO_050</v>
          </cell>
          <cell r="W135" t="str">
            <v>Impacté par NRO_100_H_Bambalang..;..;Impacté par NRO_100_H_Bambalang..;..;Impacté par NRO_100_H_Bambalang..;..;INC-20260414-00016670…2026-04-14 23:17:42…Site is not supervised
Mobilize FME to check locally…Others Transmission equipement fault</v>
          </cell>
        </row>
        <row r="136">
          <cell r="B136" t="str">
            <v>CTR_939</v>
          </cell>
          <cell r="W136" t="str">
            <v>Power status check ongoing..;..;INC-20260414-00011946…2026-04-14 16:43:41…power issue …Others Transmission equipement fault</v>
          </cell>
        </row>
        <row r="137">
          <cell r="B137" t="str">
            <v>CTR_865</v>
          </cell>
          <cell r="W137" t="str">
            <v>INC-20260414-00019751…2026-04-14 22:33:08…Grid Outage, Grid Only/Awaiting Grid Return</v>
          </cell>
        </row>
        <row r="138">
          <cell r="B138" t="str">
            <v>CTR_726</v>
          </cell>
          <cell r="W138" t="str">
            <v>14/04/2026:power issue….INC-20260414-00016867…2026-04-14 18:34:49…MTN alerté pour vérifier le power</v>
          </cell>
        </row>
        <row r="139">
          <cell r="B139" t="str">
            <v>SUO_231</v>
          </cell>
          <cell r="W139" t="str">
            <v/>
          </cell>
        </row>
        <row r="140">
          <cell r="B140" t="str">
            <v>LIT_753</v>
          </cell>
          <cell r="W140" t="str">
            <v xml:space="preserve">INC-20260414-00019166…Grid outage, generator failure </v>
          </cell>
        </row>
        <row r="141">
          <cell r="B141" t="str">
            <v>EXN_194</v>
          </cell>
          <cell r="W141" t="str">
            <v>Power status check ongoing..;..;Power status check ongoing</v>
          </cell>
        </row>
        <row r="142">
          <cell r="B142" t="str">
            <v>EST_195</v>
          </cell>
          <cell r="W142" t="str">
            <v>14/04/2026 : Power issue || Mail sent to Camusat || Site actuellement UP comme le montre la capture ci-dessous.
Néanmoins notre FME se rendra sur pour investigations. Un retour vous sera fait dès que possible. 
..;..;INC-20260414-00005591…Site UP après reset du MPR…Others Transmission equipement fault…Site UP après reset du MPR</v>
          </cell>
        </row>
        <row r="143">
          <cell r="B143" t="str">
            <v>LIT_621</v>
          </cell>
          <cell r="W143" t="str">
            <v>FME is on the way , ETA 06:00 PM..;..;Power status check ongoing..;..;INC-20260414-00013485…Others</v>
          </cell>
        </row>
        <row r="144">
          <cell r="B144" t="str">
            <v>NRD_166</v>
          </cell>
          <cell r="W144" t="str">
            <v/>
          </cell>
        </row>
        <row r="145">
          <cell r="B145" t="str">
            <v>NRD_094</v>
          </cell>
          <cell r="W145" t="str">
            <v/>
          </cell>
        </row>
        <row r="146">
          <cell r="B146" t="str">
            <v>OST_111</v>
          </cell>
          <cell r="W146" t="str">
            <v>14/04/2026 : Besoin d'analyse BO RAN</v>
          </cell>
        </row>
        <row r="147">
          <cell r="B147" t="str">
            <v>NRO_222</v>
          </cell>
          <cell r="W147" t="str">
            <v>fme peter will be on site at the morning</v>
          </cell>
        </row>
        <row r="148">
          <cell r="B148" t="str">
            <v>NRO_046</v>
          </cell>
          <cell r="W148" t="str">
            <v>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..;..;14/04/2026 : Relance faite
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..;..;INC-20260414-00010896…Others Transmission equipement fault</v>
          </cell>
        </row>
        <row r="149">
          <cell r="B149" t="str">
            <v>LIT_610</v>
          </cell>
          <cell r="W149" t="str">
            <v>INC-20260414-00009698…Others</v>
          </cell>
        </row>
        <row r="150">
          <cell r="B150" t="str">
            <v>CTR_532</v>
          </cell>
          <cell r="W150" t="str">
            <v>14/04/2026 : Intervention ce jour || FME en route pour le site || ETA : 12H || isjoncteur 125A
13/04/2026 : Disjoncteur 80 A en perte de rendement sur le site || Tickets crees au FME pour la commande || Feedback FME : Commande d'un disjoncteur de 125A effectuer dans l'application pour le site de Ngomedzap-MTN || Disjoncteur recu ce soir || Intervention Demain 14042026
12/04/2026 : Check breaker and  interconnectionFXDB,FXED,FRMF,FRGU(sfp, optical fiber) between system and radio module, swap its if needed || Action en cours avec le level 0 || Action pas aboutti || FME ira sur site demain 13042026 pour une investigation plus approfondie ..;..;INC-20260414-00007027…GE Fault</v>
          </cell>
        </row>
        <row r="151">
          <cell r="B151" t="str">
            <v>NRO_248</v>
          </cell>
          <cell r="W151" t="str">
            <v>13/04/2026 : Ghost town || Feedback RM : Plan for after 15 /04/2026 tomorrow due to insecurity in the area 
12/04/2026 : Access issue || Negociation d'access en cours 
11/04/2026 :Feedback PM : faulty FXDB was replaced last week. Two days after we recording VSWR on module / New intervention planned tomorrow 12.04.2026
10/04/2026 : Feedback RM : we try to access this site but no way, will tr again tomorrow
09/04/2026 : Check and clean jumperFXDB ant 1and 3 || FME collins activer ||ETA: 10042026..;..;13/04/2026 : Ghost town || Feedback RM : Plan for after 15 /04/2026 tomorrow due to insecurity in the area 
12/04/2026 : Access issue || Negociation d'access en cours 
11/04/2026 :Feedback PM : faulty FXDB was replaced last week. Two days after we recording VSWR on module / New intervention planned tomorrow 12.04.2026
10/04/2026 : Feedback RM : we try to access this site but no way, will tr again tomorrow
09/04/2026 : Check and clean jumperFXDB ant 1and 3 || FME collins activer ||ETA: 10042026..;..;14/04/2026 : Feedbavk PM : Plan tomorrow : 15/04/2026
13/04/2026 : Ghost town || Feedback RM : Plan for after 15 /04/2026 tomorrow due to insecurity in the area 
12/04/2026 : Access issue || Negociation d'access en cours 
11/04/2026 :Feedback PM : faulty FXDB was replaced last week. Two days after we recording VSWR on module / New intervention planned tomorrow 12.04.2026
10/04/2026 : Feedback RM : we try to access this site but no way, will tr again tomorrow
09/04/2026 : Check and clean jumperFXDB ant 1and 3 || FME collins activer ||ETA: 10042026</v>
          </cell>
        </row>
        <row r="152">
          <cell r="B152" t="str">
            <v>SUO_030</v>
          </cell>
          <cell r="W152" t="str">
            <v>14/03/2026 : CARTE EVO .....13/04/2026 La carte sera expédié pour Mamfe demain 14.04.2026 à la première heure Car Ghost Town Today..;..;14/04/2026 Exepedition en cours ETD=14H 
13/04/2026 La carte sera expédié pour Mamfe demain 14.04.2026 à la première heure Car Ghost Town Today..;..;14/04/2026 FME sur site trzvaux en cours
14/04/2026 Le FME a reçu la carte il y'a quelques minutes. 
Il est en train de se déployer vers le site et y sera dans une trentaine de minutes. 
ETR, 17h30
14/04/2026 Exepedition en cours ETD=14H 
13/04/2026 La carte sera expédié pour Mamfe demain 14.04.2026 à la première heure Car Ghost Town Today</v>
          </cell>
        </row>
        <row r="153">
          <cell r="B153" t="str">
            <v>NRD_111</v>
          </cell>
          <cell r="W153" t="str">
            <v>12/04/2026 : Check breaker and  interconnection FRGU (sfp, optical fiber) between system and radio module, swap its if needed..;..;12/04/2026 : Check breaker and  interconnection FRGU (sfp, optical fiber) between system and radio module, swap its if needed..;..;14/04/2026 : Check breaker and  interconnection FRGU (sfp, optical fiber) between system and radio module, swap its if needed || Intervention demain 15042026</v>
          </cell>
        </row>
        <row r="154">
          <cell r="B154" t="str">
            <v>EST_040</v>
          </cell>
          <cell r="W154" t="str">
            <v xml:space="preserve">14/04/2026 : 
13/04/2026 : FME Hugues activer || FME interviendra apres le site de sfid -nden  || FME a fini tard sur sfid_ndeng il interviendra sur Tikontdi demain 14042026 
12/04/2026 : Check breaker and  interconnection AHPMDA(sfp, optical fiber) between system and radio module, swap its if needed || FME active || Intervention demain mation 13042026 ..;..;14/04/2026 : FME presentement a djangane pour le remplacement de la FPFC il interviendra demain sur Tikonti 
13/04/2026 : FME Hugues activer || FME interviendra apres le site de sfid -nden  || FME a fini tard sur sfid_ndeng il interviendra sur Tikontdi demain 14042026 
12/04/2026 : Check breaker and  interconnection AHPMDA(sfp, optical fiber) between system and radio module, swap its if needed || FME active || Intervention demain mation 13042026 ..;..;14/04/2026 : FME presentement a djangane pour le remplacement de la FPFC il interviendra demain sur Tikonti 
13/04/2026 : FME Hugues activer || FME interviendra apres le site de sfid -nden  || FME a fini tard sur sfid_ndeng il interviendra sur Tikontdi demain 14042026 
12/04/2026 : Check breaker and  interconnection AHPMDA(sfp, optical fiber) between system and radio module, swap its if needed || FME active || Intervention demain mation 13042026 </v>
          </cell>
        </row>
        <row r="155">
          <cell r="B155" t="str">
            <v>EXN_274</v>
          </cell>
          <cell r="W155" t="str">
            <v>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ASAP..;..;INC-20260414-00003326…Others Transmission equipement fault</v>
          </cell>
        </row>
        <row r="156">
          <cell r="B156" t="str">
            <v>CTR_718</v>
          </cell>
          <cell r="W156" t="str">
            <v>INC-20260414-00018603…Others Transmission equipement fault</v>
          </cell>
        </row>
        <row r="157">
          <cell r="B157" t="str">
            <v>NRO_043</v>
          </cell>
          <cell r="W157" t="str">
            <v>14/04/2026 : Check and replace  ABIA faulty 
13/04/2026 : Feedback BO RAN : Closed after reset but check and replace ABIA
12/04/2026 : Analyse BO RAN en attente 
..;..;14/04/2026 : Check and replace  ABIA faulty || Access issue || Negociation en cours
13/04/2026 : Feedback BO RAN : Closed after reset but check and replace ABIA
12/04/2026 : Analyse BO RAN en attente 
..;..;INC-20260414-00006179…Others Transmission equipement fault</v>
          </cell>
        </row>
        <row r="158">
          <cell r="B158" t="str">
            <v>LIT_624</v>
          </cell>
          <cell r="W158" t="str">
            <v/>
          </cell>
        </row>
        <row r="159">
          <cell r="B159" t="str">
            <v>CTR_258</v>
          </cell>
          <cell r="W159" t="str">
            <v>INC-20260414-00015543…GE Fault</v>
          </cell>
        </row>
        <row r="160">
          <cell r="B160" t="str">
            <v>CTR_860</v>
          </cell>
          <cell r="W160" t="str">
            <v>Power status check ongoing</v>
          </cell>
        </row>
        <row r="161">
          <cell r="B161" t="str">
            <v>LIT_728</v>
          </cell>
          <cell r="W161" t="str">
            <v>INC-20260414-00016185…Others Transmission equipement fault</v>
          </cell>
        </row>
        <row r="162">
          <cell r="B162" t="str">
            <v>LIT_825</v>
          </cell>
          <cell r="W162" t="str">
            <v/>
          </cell>
        </row>
        <row r="163">
          <cell r="B163" t="str">
            <v>LIT_409</v>
          </cell>
          <cell r="W163" t="str">
            <v>FME is on the way after Ndopassi pays bas..;..;INC-20260414-00012143…GE Fault</v>
          </cell>
        </row>
        <row r="164">
          <cell r="B164" t="str">
            <v>CTR_133</v>
          </cell>
          <cell r="W164" t="str">
            <v>INC-20260414-00019981…Active//No power issue on site Ubaie=48.8V and Ubaie2=51.5V site on Grid. The TX FME Lionel adjep//655 18 48 76// from huawei is informed…Active//No power issue on site Ubaie=48.8V and Ubaie2=51.5V site on Grid. The TX FME Lionel adjep//655 18 48 76// from huawei is informed…Other</v>
          </cell>
        </row>
        <row r="165">
          <cell r="B165" t="str">
            <v>NRO_068</v>
          </cell>
          <cell r="W165" t="str">
            <v>fme joseph is managing with the level zero..;..;Power status check ongoing</v>
          </cell>
        </row>
        <row r="166">
          <cell r="B166" t="str">
            <v>CTR_849</v>
          </cell>
          <cell r="W166" t="str">
            <v/>
          </cell>
        </row>
        <row r="167">
          <cell r="B167" t="str">
            <v>ADM_078</v>
          </cell>
          <cell r="W167" t="str">
            <v xml:space="preserve">14/04/2026 : FME souley se rendre sur site  
13/04/2026 : Check breaker and  interconnection FXDB (sfp, optical fiber) between system and radio module, swap its if needed || FME activer || ETA : 14042026 ..;..;
14/04/2026 : FME souley se rendre sur site  
13/04/2026 : Check breaker and  interconnection FXDB (sfp, optical fiber) between system and radio module, swap its if needed || FME activer || ETA : 14042026 ..;..;
14/04/2026 : FME souley se rendre sur site  || ETA : 15042026
13/04/2026 : Check breaker and  interconnection FXDB (sfp, optical fiber) between system and radio module, swap its if needed || FME activer || ETA : 14042026 </v>
          </cell>
        </row>
        <row r="168">
          <cell r="B168" t="str">
            <v>LIT_247</v>
          </cell>
          <cell r="W168" t="str">
            <v>14/04/2026 : Besoin d'analyse BO RAN..;..;Power status check ongoing..;..;INC-20260414-00015800…GE Fault</v>
          </cell>
        </row>
        <row r="169">
          <cell r="B169" t="str">
            <v>OST_071</v>
          </cell>
          <cell r="W169" t="str">
            <v/>
          </cell>
        </row>
        <row r="170">
          <cell r="B170" t="str">
            <v>LIT_407</v>
          </cell>
          <cell r="W170" t="str">
            <v>Grid only no space // awaiting grid return..;..;INC-20260414-00014075…Others</v>
          </cell>
        </row>
        <row r="171">
          <cell r="B171" t="str">
            <v>EXN_152</v>
          </cell>
          <cell r="W171" t="str">
            <v xml:space="preserve">13/04/2026 : Feedback BO RAN : Closed after reset but check and replace ABIA || Un reset a ete effecyuer mais l'alarme persiste || Le FME a ete interpeller pou remplacer la ABIA || ETA : Demain 14042026  
12/04/2026 : Analyse BO RAN en attente 
..;..;13/04/2026 : Feedback BO RAN : Closed after reset but check and replace ABIA || Un reset a ete effecyuer mais l'alarme persiste || Le FME a ete interpeller pou remplacer la ABIA || ETA : Demain 14042026  
12/04/2026 : Analyse BO RAN en attente 
..;..;13/04/2026 : Feedback BO RAN : Closed after reset but check and replace ABIA || Un reset a ete effecyuer mais l'alarme persiste || Le FME a ete interpeller pou remplacer la ABIA || ETA : 15042026  
12/04/2026 : Analyse BO RAN en attente 
</v>
          </cell>
        </row>
        <row r="172">
          <cell r="B172" t="str">
            <v>NRO_089</v>
          </cell>
          <cell r="W172" t="str">
            <v>Fme is informed and managing with L0..;..; 14/04/2026 : Check breaker and  interconnection ARMA(sfp, optical fiber) between system and radio module, swap its if needed || Acees issue || Negocietion en cours ..;..;INC-20260414-00009492…generator issue on site …Others Transmission equipement fault</v>
          </cell>
        </row>
        <row r="173">
          <cell r="B173" t="str">
            <v>NRO_033</v>
          </cell>
          <cell r="W173" t="str">
            <v>14/04/2026 : Need BO RAN analysi  || Closed after reset but check and replace ABIA if needed..;..;14/04/2026 : Need BO RAN analysi  || Closed after reset but check and replace ABIA if needed..;..;14/04/2026 : Need BO RAN analysis  || Closed after reset but check and replace ABIA if needed || 14/04/2026 : Access isuue || Plan tomorrow : 15/04/2026..;..;INC-20260414-00006976…power …Others Transmission equipement fault</v>
          </cell>
        </row>
        <row r="175">
          <cell r="B175" t="str">
            <v>NRD_089</v>
          </cell>
          <cell r="W175" t="str">
            <v>Maxim is heading to site, ETA ASAP</v>
          </cell>
        </row>
        <row r="176">
          <cell r="B176" t="str">
            <v>EXN_172</v>
          </cell>
          <cell r="W176" t="str">
            <v>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v>
          </cell>
        </row>
        <row r="177">
          <cell r="B177" t="str">
            <v>OST_186</v>
          </cell>
          <cell r="W177" t="str">
            <v/>
          </cell>
        </row>
        <row r="178">
          <cell r="B178" t="str">
            <v>SUD_016</v>
          </cell>
          <cell r="W178" t="str">
            <v/>
          </cell>
        </row>
        <row r="179">
          <cell r="B179" t="str">
            <v>ADM_081</v>
          </cell>
          <cell r="W179" t="str">
            <v xml:space="preserve">14/04/2026 : Intervention demain 15042026 
13/04/2026 : Interntion ce jour 
12/04/2026 : Access issue || Negociation d'access en cours
11/04/2026 : FME Souley  sur le point de Ouro-Dara (configuration Modem I-direct), intervention demain 12/04/2026
10/03/2026 : Action avec le level 0 en cours || Action avec LO non productive || Le FME sera rendra sur site demain
09/04/2026 : Analyse BO RAN en attente ||Closed after reset but Check SFP and replace it on optical fiber 2 between FSMF and FXED 
..;..;14/04/2026 : Intervention demain 15042026 
13/04/2026 : Interntion ce jour 
12/04/2026 : Access issue || Negociation d'access en cours
11/04/2026 : FME Souley  sur le point de Ouro-Dara (configuration Modem I-direct), intervention demain 12/04/2026
10/03/2026 : Action avec le level 0 en cours || Action avec LO non productive || Le FME sera rendra sur site demain
09/04/2026 : Analyse BO RAN en attente ||Closed after reset but Check SFP and replace it on optical fiber 2 between FSMF and FXED 
..;..;14/04/2026 : Intervention demain 15042026 
13/04/2026 : Interntion ce jour 
12/04/2026 : Access issue || Negociation d'access en cours
11/04/2026 : FME Souley  sur le point de Ouro-Dara (configuration Modem I-direct), intervention demain 12/04/2026
10/03/2026 : Action avec le level 0 en cours || Action avec LO non productive || Le FME sera rendra sur site demain
09/04/2026 : Analyse BO RAN en attente ||Closed after reset but Check SFP and replace it on optical fiber 2 between FSMF and FXED 
</v>
          </cell>
        </row>
        <row r="180">
          <cell r="B180" t="str">
            <v>OST_112</v>
          </cell>
          <cell r="W180" t="str">
            <v>14/04/2026 : Besoin d'analyse BO RAN</v>
          </cell>
        </row>
        <row r="181">
          <cell r="B181" t="str">
            <v>SUO_169</v>
          </cell>
          <cell r="W181" t="str">
            <v/>
          </cell>
        </row>
        <row r="182">
          <cell r="B182" t="str">
            <v>NRD_110</v>
          </cell>
          <cell r="W182" t="str">
            <v>13/04/2026 Relance OCM en attente de retour
10.04.26; Nouvel ETR=12.04.26
07.04.26; Site UE relay, nouvel ETR=09.04.26
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VSAT..;..;14/04/2026 ETR fin de cette semaine
13/04/2026 Relance OCM en attente de retour
10.04.26; Nouvel ETR=12.04.26
07.04.26; Site UE relay, nouvel ETR=09.04.26
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VSAT..;..;14/04/2026 ETR fin de cette semaine
13/04/2026 Relance OCM en attente de retour
10.04.26; Nouvel ETR=12.04.26
07.04.26; Site UE relay, nouvel ETR=09.04.26
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v>
          </cell>
        </row>
        <row r="183">
          <cell r="B183" t="str">
            <v>OST_261</v>
          </cell>
          <cell r="W183" t="str">
            <v>14/04/2026 : GO du Deploiement OCM recu || Attente MAD de la SPARE par OCM SPMS
13/04/2026 : Le Projet a donne son GO pour la MAD de la SPARE || Le SPMS HW passera la cmde ce jour a OCM pour la fourniture de la SPARE
10/04/2026 : Cde passee au SPMS HW || Mail route au Projet pour validation de la SPARE
09/04/2026 : Intervention interrompue par la forte pluie dans la ville de Bafoussam || Nouvelle ETA 13H || 0 FO rongee par les rongeur || Cde en cours
08/04/2026 : Check Connectivite entre BBU &amp; RRU/Check FO ou SFP || FME est en intervention sur OST_301_H_Bantoum-II-IHS_L pour le remplacement du materiel vendalise || Intervention le 09042026..;..;14/04/2026 : GO du Deploiement OCM recu || Attente MAD de la SPARE par OCM SPMS
13/04/2026 : Le Projet a donne son GO pour la MAD de la SPARE || Le SPMS HW passera la cmde ce jour a OCM pour la fourniture de la SPARE
10/04/2026 : Cde passee au SPMS HW || Mail route au Projet pour validation de la SPARE
09/04/2026 : Intervention interrompue par la forte pluie dans la ville de Bafoussam || Nouvelle ETA 13H || 0 FO rongee par les rongeur || Cde en cours
08/04/2026 : Check Connectivite entre BBU &amp; RRU/Check FO ou SFP || FME est en intervention sur OST_301_H_Bantoum-II-IHS_L pour le remplacement du materiel vendalise || Intervention le 09042026..;..;14/04/2026 : GO du Deploiement OCM recu || Attente MAD de la SPARE par OCM SPMS
13/04/2026 : Le Projet a donne son GO pour la MAD de la SPARE || Le SPMS HW passera la cmde ce jour a OCM pour la fourniture de la SPARE
10/04/2026 : Cde passee au SPMS HW || Mail route au Projet pour validation de la SPARE
09/04/2026 : Intervention interrompue par la forte pluie dans la ville de Bafoussam || Nouvelle ETA 13H || 0 FO rongee par les rongeur || Cde en cours
08/04/2026 : Check Connectivite entre BBU &amp; RRU/Check FO ou SFP || FME est en intervention sur OST_301_H_Bantoum-II-IHS_L pour le remplacement du materiel vendalise || Intervention le 09042026</v>
          </cell>
        </row>
        <row r="184">
          <cell r="B184" t="str">
            <v>OST_015</v>
          </cell>
          <cell r="W184" t="str">
            <v/>
          </cell>
        </row>
        <row r="185">
          <cell r="B185" t="str">
            <v>LIT_756</v>
          </cell>
          <cell r="W185" t="str">
            <v/>
          </cell>
        </row>
        <row r="186">
          <cell r="B186" t="str">
            <v>ADM_148</v>
          </cell>
          <cell r="W186" t="str">
            <v>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v>
          </cell>
        </row>
        <row r="187">
          <cell r="B187" t="str">
            <v>NRD_158</v>
          </cell>
          <cell r="W187" t="str">
            <v>Power status check ongoing</v>
          </cell>
        </row>
        <row r="188">
          <cell r="B188" t="str">
            <v>LIT_578</v>
          </cell>
          <cell r="W188" t="str">
            <v xml:space="preserve">INC-20260414-00017897…2026-04-14 22:47:28…Power issue at LOGPOM-AKANJI-IMMEUBLE 
Traffic route to other MW link…Power issue grid outage no backup awaiting grid return </v>
          </cell>
        </row>
        <row r="189">
          <cell r="B189" t="str">
            <v>NRO_056</v>
          </cell>
          <cell r="W189" t="str">
            <v xml:space="preserve">
11/04/2026 : Not succeeded to reach the site today Intervent postponed on 14.04.2026
10/04/2026 :Feedback RM:  will try to access site tomorrow if access granted
06/04/2026 : Ghost town ||  Feedback R.M Denis:Plan for  04/09/2026
04/04/2026 : Intervention prevue pour demain 05/04/2026 
02/04/2026 : Need BO RAN analysis ||should check radio module and replace it if needed FXDB..;..;
14/04/2026 : Feedbavk PM : Plan tomorrow : 15/04/2026
11/04/2026 : Not succeeded to reach the site today Intervent postponed on 14.04.2026
10/04/2026 :Feedback RM:  will try to access site tomorrow if access granted
06/04/2026 : Ghost town ||  Feedback R.M Denis:Plan for  04/09/2026
04/04/2026 : Intervention prevue pour demain 05/04/2026 
02/04/2026 : Need BO RAN analysis ||should check radio module and replace it if needed FXDB..;..;Power status check ongoing..;..;INC-20260414-00016511…Others Transmission equipement fault</v>
          </cell>
        </row>
        <row r="190">
          <cell r="B190" t="str">
            <v>ADM_060</v>
          </cell>
          <cell r="W190" t="str">
            <v>14/04/2026 : FME sur site || Intervention en cours || UP apres remplacement Fiber and module replacement
13/04/2026 : Intervention ce jour || ETA: 16H || Intervention demain matin le fme a dormi a TEKENG et se rendra sur Martap demain matin 
12/04/2026 : Access issue || Negociation d'access en cours 
11/04/2026 : FME activé, ETA 15H || Access issue 
10/04/2026 : Spare pas encore recu || Expedition SPARE ce jour de Ngaoundere pour Ngaoundal || ETA 11042026
09/04/2026 : Spare en cours d'expedition ETD : 10042026
08/04/2026 : Site up apres le redemarrage physique du level 0 || Alarme revenue ||Tickets creer au FME pour la commande du materiel (SFP,F.O)
07/04/2026  : FME bernard Ndongo a activer le level 0 pour le redemarge physique du site 
04/04/2026 : Intervention prevue pour le 06/04/2026 
02/04/2026 : Probleme d'access avec IHS
01/04/2026 : Check breaker and  interconnection(sfp, optical fiber) between system and radio module, swap its if needed</v>
          </cell>
        </row>
        <row r="191">
          <cell r="B191" t="str">
            <v>NRO_079</v>
          </cell>
          <cell r="W191" t="str">
            <v>fme Roland is managing with level 0..;..;13/04/2026 Besoin d"un FME sur site pour verifier l'interco MPR et BTS S1P3 FME activé zone rouge manage avec level 0..;..;14/04/2026 RED ZONE negociation d'accès en cours 
13/04/2026 Besoin d"un FME sur site pour verifier l'interco MPR et BTS S1P3 FME activé zone rouge manage avec level 0..;..;14/04/2026 RED ZONE negociation d'accès en cours 
13/04/2026 Besoin d"un FME sur site pour verifier l'interco MPR et BTS S1P3 FME activé zone rouge manage avec level 0..;..;INC-20260414-00011851</v>
          </cell>
        </row>
        <row r="192">
          <cell r="B192" t="str">
            <v>LIT_091</v>
          </cell>
          <cell r="W192" t="str">
            <v>Grid only no space // awaiting grid return..;..;Power status check ongoing..;..;INC-20260414-00014103…Others</v>
          </cell>
        </row>
        <row r="193">
          <cell r="B193" t="str">
            <v>SUO_217</v>
          </cell>
          <cell r="W193" t="str">
            <v>Stephane is managing with level 0, ETA asap</v>
          </cell>
        </row>
        <row r="194">
          <cell r="B194" t="str">
            <v>EXN_095</v>
          </cell>
          <cell r="W194" t="str">
            <v>INC-20260414-00017974…Others Transmission equipement fault</v>
          </cell>
        </row>
        <row r="195">
          <cell r="B195" t="str">
            <v>LIT_841</v>
          </cell>
          <cell r="W195" t="str">
            <v/>
          </cell>
        </row>
        <row r="196">
          <cell r="B196" t="str">
            <v>NRO_047</v>
          </cell>
          <cell r="W196" t="str">
            <v>13/04/2026 MRBTS2 DWON fme activé red zone manage avec le level 0 
12/04/2026  IHS Feedback : Joseph is managing with level 0, on site / escalated to L3 IHS 
12/04/2026  IHS Feedback : Joseph is managing with level 0, on site..;..;14/04/2026 RED ZONE negociation d'accès en cours
13/04/2026 MRBTS2 DWON fme activé red zone manage avec le level 0 
12/04/2026  IHS Feedback : Joseph is managing with level 0, on site / escalated to L3 IHS 
12/04/2026  IHS Feedback : Joseph is managing with level 0, on site..;..;14/04/2026 RED ZONE negociation d'accès en cours
13/04/2026 MRBTS2 DWON fme activé red zone manage avec le level 0 
12/04/2026  IHS Feedback : Joseph is managing with level 0, on site / escalated to L3 IHS 
12/04/2026  IHS Feedback : Joseph is managing with level 0, on site..;..;INC-20260414-00011925…Alarm on MBT1 can't be resolved because of no access to the site due to road blockage . Intervention is plan as soon as there is access to the site</v>
          </cell>
        </row>
        <row r="197">
          <cell r="B197" t="str">
            <v>EXN_235</v>
          </cell>
          <cell r="W197" t="str">
            <v/>
          </cell>
        </row>
        <row r="198">
          <cell r="B198" t="str">
            <v>NRO_030</v>
          </cell>
          <cell r="W198" t="str">
            <v xml:space="preserve">13/04/2026 : Ghost town || UP after reset done ....(14/04/2026 cell down nokia : 1815 unitName=ABIA)
12/04/2026 : Access issue || Negociation d'access en cours 
10/04/2026 : Analyse BO RAN en attente || Check status of ABIA on site, and environment of the site
..;..;13/04/2026 : Ghost town || UP after reset done 
12/04/2026 : Access issue || Negociation d'access en cours 
10/04/2026 : Analyse BO RAN en attente || Check status of ABIA on site, and environment of the site
..;..;14/04/2026 : Site up apres reste || Nouvelle alarme apparue || Intervention demain 15042026 
13/04/2026 : Ghost town || UP after reset done 
12/04/2026 : Access issue || Negociation d'access en cours 
10/04/2026 : Analyse BO RAN en attente || Check status of ABIA on site, and environment of the site
</v>
          </cell>
        </row>
        <row r="199">
          <cell r="B199" t="str">
            <v>SUD_093</v>
          </cell>
          <cell r="W199" t="str">
            <v>INC-20260414-00011831…GE Fault</v>
          </cell>
        </row>
        <row r="200">
          <cell r="B200" t="str">
            <v>NRO_057</v>
          </cell>
          <cell r="W200" t="str">
            <v>13/04/2026 : Analyse BO RAN en attente|| Feedback BO RAN : Closed after reset but check and replace SFP, on Optical fiber 1 between FSMF and FXED || Ghost town || Feedback RM : Plan 16/04/2026  after  MAH TX stabilization 
12/04/2026 : Analyse BO RAN en attente 
..;..;13/04/2026 : Analyse BO RAN en attente|| Feedback BO RAN : Closed after reset but check and replace SFP, on Optical fiber 1 between FSMF and FXED || Ghost town || Feedback RM : Plan 16/04/2026  after  MAH TX stabilization 
12/04/2026 : Analyse BO RAN en attente 
..;..;INC-20260414-00016569…GE Fault</v>
          </cell>
        </row>
        <row r="201">
          <cell r="B201" t="str">
            <v>LIT_650</v>
          </cell>
          <cell r="W201" t="str">
            <v>13/04/2026 12/04/2026 Grid outage grid only site / awaiting grid return escalade L2 CAMUSAT 
12/04/2026 Grid outage grid only site / awaiting grid return</v>
          </cell>
        </row>
        <row r="202">
          <cell r="B202" t="str">
            <v>NRO_245</v>
          </cell>
          <cell r="W202" t="str">
            <v>13/04/2026 : Ghost town 
12/04/2026 : Access issue || Negociation d'access en cours 
11/04/2026 : Feedback PM : Intervention planned  11/04/2025 looking for access on site
10/04/2026 : Feedback PM : Intervention planned  11/04/2025 looking for access on site. Revert ASAP
08/04/2026 : plan for 09/04/2025 || Feedback PM :Intervention planned  09/04/2025
 06/04/2026 : Ghost town || Feedback R.M Denis: Plan for  04/09/2026
04/04/2026 : Intervention prevue pour demain 05/04/2026 
03/04/2026 : Need BO RAN analysis || Physical reset needed, Check SFP, Optical fiber and replace it if needed..;..;14/04/2026 : Feedbavk PM : Plan tomorrow : 15/04/2026
13/04/2026 : Ghost town 
12/04/2026 : Access issue || Negociation d'access en cours 
11/04/2026 : Feedback PM : Intervention planned  11/04/2025 looking for access on site
10/04/2026 : Feedback PM : Intervention planned  11/04/2025 looking for access on site. Revert ASAP
08/04/2026 : plan for 09/04/2025 || Feedback PM :Intervention planned  09/04/2025
 06/04/2026 : Ghost town || Feedback R.M Denis: Plan for  04/09/2026
04/04/2026 : Intervention prevue pour demain 05/04/2026 
03/04/2026 : Need BO RAN analysis || Physical reset needed, Check SFP, Optical fiber and replace it if needed..;..;INC-20260414-00016006…Others Transmission equipement fault</v>
          </cell>
        </row>
        <row r="203">
          <cell r="B203" t="str">
            <v>CTR_383</v>
          </cell>
          <cell r="W203" t="str">
            <v>fme Justin is informed ETA=5:10 PM..;..;Power status check ongoing</v>
          </cell>
        </row>
        <row r="204">
          <cell r="B204" t="str">
            <v>OST_142</v>
          </cell>
          <cell r="W204" t="str">
            <v/>
          </cell>
        </row>
        <row r="205">
          <cell r="B205" t="str">
            <v>NRO_015</v>
          </cell>
          <cell r="W205" t="str">
            <v>13/04/2026 : Ghost town 
10/04/2026 : Feedback BO ran : FXED faulty : TX out of order . FXED to be replaced
09/04/2026 : le reset du site a ete effecue  si l'arlarme reviens il faut changer la FXED ..;..;13/04/2026 : Ghost town 
10/04/2026 : Feedback BO ran : FXED faulty : TX out of order . FXED to be replaced
09/04/2026 : le reset du site a ete effecue  si l'arlarme reviens il faut changer la FXED ..;..;14/04/2026 : Feedbavk PM : Plan tomorrow : 16/04/2026
13/04/2026 : Ghost town 
10/04/2026 : Feedback BO ran : FXED faulty : TX out of order . FXED to be replaced
09/04/2026 : le reset du site a ete effecue  si l'arlarme reviens il faut changer la FXED ..;..;INC-20260414-00011855…Others Transmission equipement fault</v>
          </cell>
        </row>
        <row r="206">
          <cell r="B206" t="str">
            <v>LIT_271</v>
          </cell>
          <cell r="W206" t="str">
            <v>Dieudenedort is on site..;..;INC-20260414-00015986…GE Fault</v>
          </cell>
        </row>
        <row r="207">
          <cell r="B207" t="str">
            <v>OST_084</v>
          </cell>
          <cell r="W207" t="str">
            <v>PWC Overload Brice is informed and managing</v>
          </cell>
        </row>
        <row r="208">
          <cell r="B208" t="str">
            <v>SUD_094</v>
          </cell>
          <cell r="W208" t="str">
            <v>INC-20260414-00016931…Grid outage , gen was running without  loading  /Grid retoration
…GE Fault</v>
          </cell>
        </row>
        <row r="209">
          <cell r="B209" t="str">
            <v>NRD_067</v>
          </cell>
          <cell r="W209" t="str">
            <v/>
          </cell>
        </row>
        <row r="210">
          <cell r="B210" t="str">
            <v>EST_012</v>
          </cell>
          <cell r="W210" t="str">
            <v>Power status check ongoing..;..;INC-20260414-00021300…Others Transmission equipement fault</v>
          </cell>
        </row>
        <row r="211">
          <cell r="B211" t="str">
            <v>SUO_015</v>
          </cell>
          <cell r="W211" t="str">
            <v/>
          </cell>
        </row>
        <row r="212">
          <cell r="B212" t="str">
            <v>LIT_585</v>
          </cell>
          <cell r="W212" t="str">
            <v/>
          </cell>
        </row>
        <row r="213">
          <cell r="B213" t="str">
            <v>NRO_255</v>
          </cell>
          <cell r="W213" t="str">
            <v/>
          </cell>
        </row>
        <row r="214">
          <cell r="B214" t="str">
            <v>LIT_139</v>
          </cell>
          <cell r="W214" t="str">
            <v/>
          </cell>
        </row>
        <row r="215">
          <cell r="B215" t="str">
            <v>EST_185</v>
          </cell>
          <cell r="W215" t="str">
            <v>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,5,6..;..;09/04/2026 : Relance de Jose Penda a l'equipe deploiement OCM || ETR attendu du Deploiement OCM
07/04/2026 : Feedback deployement OCM : J'active le sous-traitant pour corrections
En effet nous sommes sur un projet de swap des antennes sur les axes routiers.
Je te reviens avec plus de détails
02/04/2026 : Feedback FME : Il y a eu des travaux sur ce Site  (les antennes ont été changées et certains port ne sont plus connectés sur recommandation de ORANGE selon le technicien). Essaye de voir avec le client pour que nous soyons fixés stp
01/04/2026 : Check and clean jumper  on  ARPA antenna port 3, 4 ,5,6</v>
          </cell>
        </row>
        <row r="216">
          <cell r="B216" t="str">
            <v>LIT_708</v>
          </cell>
          <cell r="W216" t="str">
            <v>13.04.26; Grid outage, Grid only site / Grid return awaited..;..;14.04.26; Grid outage, Grid only site / Grid return awaited escalade L2 camusat
13.04.26; Grid outage, Grid only site / Grid return awaited..;..;14.04.26; Grid outage, Grid only site / Grid return awaited escalade L2 camusat
13.04.26; Grid outage, Grid only site / Grid return awaited</v>
          </cell>
        </row>
        <row r="217">
          <cell r="B217" t="str">
            <v>NRD_101</v>
          </cell>
          <cell r="W217" t="str">
            <v>FME Merlin is on the way; ETA 02:30 PM.</v>
          </cell>
        </row>
        <row r="218">
          <cell r="B218" t="str">
            <v>LIT_531</v>
          </cell>
          <cell r="W218" t="str">
            <v>FME is on the way 06 : 10 PM..;..;Power status check ongoing..;..;INC-20260414-00015319…GE Fault</v>
          </cell>
        </row>
        <row r="219">
          <cell r="B219" t="str">
            <v>CTR_725</v>
          </cell>
          <cell r="W219" t="str">
            <v>INC-20260414-00011849…2026-04-14 13:18:43…power issue …Others Transmission equipement fault</v>
          </cell>
        </row>
        <row r="220">
          <cell r="B220" t="str">
            <v>SUO_241</v>
          </cell>
          <cell r="W220" t="str">
            <v/>
          </cell>
        </row>
        <row r="221">
          <cell r="B221" t="str">
            <v>CTR_652</v>
          </cell>
          <cell r="W221" t="str">
            <v>14/04/2026: hardware issue,  site with GPS issue (alarm : TDD down 09Apr 02pm)</v>
          </cell>
        </row>
        <row r="222">
          <cell r="B222" t="str">
            <v>CTR_778</v>
          </cell>
          <cell r="W222" t="str">
            <v>Power status check ongoing</v>
          </cell>
        </row>
        <row r="223">
          <cell r="B223" t="str">
            <v>NRD_039</v>
          </cell>
          <cell r="W223" t="str">
            <v>FME Merlin is on the way; ETA 12:30 AM.</v>
          </cell>
        </row>
        <row r="224">
          <cell r="B224" t="str">
            <v>LIT_261</v>
          </cell>
          <cell r="W224" t="str">
            <v/>
          </cell>
        </row>
        <row r="225">
          <cell r="B225" t="str">
            <v>OST_227</v>
          </cell>
          <cell r="W225" t="str">
            <v/>
          </cell>
        </row>
        <row r="226">
          <cell r="B226" t="str">
            <v>CTR_707</v>
          </cell>
          <cell r="W226" t="str">
            <v>Power status check ongoing..;..;INC-20260414-00013893…Auto TT closure RCA…Others Transmission equipement fault</v>
          </cell>
        </row>
        <row r="227">
          <cell r="B227" t="str">
            <v>NRD_082</v>
          </cell>
          <cell r="W227" t="str">
            <v/>
          </cell>
        </row>
        <row r="228">
          <cell r="B228" t="str">
            <v>SUO_232</v>
          </cell>
          <cell r="W228" t="str">
            <v/>
          </cell>
        </row>
        <row r="229">
          <cell r="B229" t="str">
            <v>SUD_037</v>
          </cell>
          <cell r="W229" t="str">
            <v>Power status check ongoing..;..;INC-20260414-00012710…GE Fault</v>
          </cell>
        </row>
        <row r="230">
          <cell r="B230" t="str">
            <v>EXN_360</v>
          </cell>
          <cell r="W230" t="str">
            <v/>
          </cell>
        </row>
        <row r="231">
          <cell r="B231" t="str">
            <v>OST_169</v>
          </cell>
          <cell r="W231" t="str">
            <v>fme Wilson is managing eta 16h30..;..;Power status check ongoing</v>
          </cell>
        </row>
        <row r="232">
          <cell r="B232" t="str">
            <v>NRD_139</v>
          </cell>
          <cell r="W232" t="str">
            <v/>
          </cell>
        </row>
        <row r="233">
          <cell r="B233" t="str">
            <v>LIT_583</v>
          </cell>
          <cell r="W233" t="str">
            <v>INC-20260414-00016088…Others Transmission equipement fault</v>
          </cell>
        </row>
        <row r="234">
          <cell r="B234" t="str">
            <v>LIT_663</v>
          </cell>
          <cell r="W234" t="str">
            <v>13.04.26; Probable power issue, Camusat feedback awaiting - Escalated to L2..;..;Power status check ongoing..;..;INC-20260414-00014111…2026-04-14 20:35:04… grid only site grid outage / grid return awaited…grid only power issue on site …Others Transmission equipement fault</v>
          </cell>
        </row>
        <row r="235">
          <cell r="B235" t="str">
            <v>LIT_738</v>
          </cell>
          <cell r="W235" t="str">
            <v>fME IS ON THE WAY TO SITE ETA=06:15 PM..;..;Power status check ongoing..;..;INC-20260414-00015373…Others</v>
          </cell>
        </row>
        <row r="236">
          <cell r="B236" t="str">
            <v>LIT_563</v>
          </cell>
          <cell r="W236" t="str">
            <v>INC-20260414-00017274…GE Fault</v>
          </cell>
        </row>
        <row r="237">
          <cell r="B237" t="str">
            <v>LIT_596</v>
          </cell>
          <cell r="W237" t="str">
            <v>Power status check ongoing</v>
          </cell>
        </row>
        <row r="238">
          <cell r="B238" t="str">
            <v>NRO_013</v>
          </cell>
          <cell r="W238" t="str">
            <v/>
          </cell>
        </row>
        <row r="239">
          <cell r="B239" t="str">
            <v>EXN_082</v>
          </cell>
          <cell r="W239" t="str">
            <v>Grid only no space // awaiting grid return</v>
          </cell>
        </row>
        <row r="240">
          <cell r="B240" t="str">
            <v>CTR_833</v>
          </cell>
          <cell r="W240" t="str">
            <v/>
          </cell>
        </row>
        <row r="241">
          <cell r="B241" t="str">
            <v>LIT_773</v>
          </cell>
          <cell r="W241" t="str">
            <v>INC-20260414-00011984…Site down due to plan  work  MS/End of wor
…GE Fault</v>
          </cell>
        </row>
        <row r="242">
          <cell r="B242" t="str">
            <v>SUO_210</v>
          </cell>
          <cell r="W242" t="str">
            <v>PWC and Gen Overload. Jeff is going to site, ETA 04:40 PM..;..;Power status check ongoing</v>
          </cell>
        </row>
        <row r="243">
          <cell r="B243" t="str">
            <v>LIT_680</v>
          </cell>
          <cell r="W243" t="str">
            <v>INC-20260414-00009404…Instabilité Power suspecté... l'équipe maintenance power se déploie sur site pour examiner et nous faire un retour.…Others Transmission equipement fault</v>
          </cell>
        </row>
        <row r="244">
          <cell r="B244" t="str">
            <v>EXN_145</v>
          </cell>
          <cell r="W244" t="str">
            <v>FME is on site</v>
          </cell>
        </row>
        <row r="245">
          <cell r="B245" t="str">
            <v>LIT_838</v>
          </cell>
          <cell r="W245" t="str">
            <v/>
          </cell>
        </row>
        <row r="246">
          <cell r="B246" t="str">
            <v>CTR_046</v>
          </cell>
          <cell r="W246" t="str">
            <v/>
          </cell>
        </row>
        <row r="247">
          <cell r="B247" t="str">
            <v>NRD_141</v>
          </cell>
          <cell r="W247" t="str">
            <v>Power status check ongoing</v>
          </cell>
        </row>
        <row r="248">
          <cell r="B248" t="str">
            <v>EXN_153</v>
          </cell>
          <cell r="W248" t="str">
            <v>fme Emmanuel is managing eta 19h10</v>
          </cell>
        </row>
        <row r="249">
          <cell r="B249" t="str">
            <v>SUD_056</v>
          </cell>
          <cell r="W249" t="str">
            <v>Jean paul is informed , ETA : 08:20 Pm..;..;Power status check ongoing..;..;INC-20260414-00012575…mtn TX issue…Others Transmission equipement fault</v>
          </cell>
        </row>
        <row r="250">
          <cell r="B250" t="str">
            <v>NRD_091</v>
          </cell>
          <cell r="W250" t="str">
            <v>Impacted by Madingring_NRD_036 (TX issue)..;..;INC-20260414-00018303…Others Transmission equipement fault</v>
          </cell>
        </row>
        <row r="251">
          <cell r="B251" t="str">
            <v>EXN_275</v>
          </cell>
          <cell r="W251" t="str">
            <v xml:space="preserve">14/04/2026 : ZONE rouge </v>
          </cell>
        </row>
        <row r="252">
          <cell r="B252" t="str">
            <v>NRD_036</v>
          </cell>
          <cell r="W252" t="str">
            <v>13.04.26; Besoin d'un FME sur site pour vérifier le statut de l'OSN, red zone</v>
          </cell>
        </row>
        <row r="253">
          <cell r="B253" t="str">
            <v>EST_115</v>
          </cell>
          <cell r="W253" t="str">
            <v/>
          </cell>
        </row>
        <row r="254">
          <cell r="B254" t="str">
            <v>NRD_062</v>
          </cell>
          <cell r="W254" t="str">
            <v>FME Merlin is on way; ETA 13:15 PM.</v>
          </cell>
        </row>
        <row r="255">
          <cell r="B255" t="str">
            <v>NRD_174</v>
          </cell>
          <cell r="W255" t="str">
            <v>INC-20260414-00016928…GE Fault</v>
          </cell>
        </row>
        <row r="256">
          <cell r="B256" t="str">
            <v>LIT_025</v>
          </cell>
          <cell r="W256" t="str">
            <v/>
          </cell>
        </row>
        <row r="257">
          <cell r="B257" t="str">
            <v>ADM_071</v>
          </cell>
          <cell r="W257" t="str">
            <v/>
          </cell>
        </row>
        <row r="258">
          <cell r="B258" t="str">
            <v>LIT_377</v>
          </cell>
          <cell r="W258" t="str">
            <v/>
          </cell>
        </row>
        <row r="259">
          <cell r="B259" t="str">
            <v>LIT_087</v>
          </cell>
          <cell r="W259" t="str">
            <v/>
          </cell>
        </row>
        <row r="260">
          <cell r="B260" t="str">
            <v>LIT_041</v>
          </cell>
          <cell r="W260" t="str">
            <v/>
          </cell>
        </row>
        <row r="261">
          <cell r="B261" t="str">
            <v>CTR_061</v>
          </cell>
          <cell r="W261" t="str">
            <v>13/03/2026 : Besoin d'analyse BO RAN || Cell was down due to transmission..;..;13/03/2026 : Besoin d'analyse BO RAN || Cell was down due to transmission..;..;13/03/2026 : Besoin d'analyse BO RAN || Cell was down due to transmission</v>
          </cell>
        </row>
        <row r="262">
          <cell r="B262" t="str">
            <v>LIT_249</v>
          </cell>
          <cell r="W262" t="str">
            <v>INC-20260414-00009287…Others Transmission equipement fault</v>
          </cell>
        </row>
        <row r="263">
          <cell r="B263" t="str">
            <v>CTR_521</v>
          </cell>
          <cell r="W263" t="str">
            <v>INC-20260414-00000807…Grid outage,gen failed to start due to ATS disfunction//He bypassed it and site on Grid…GE Fault</v>
          </cell>
        </row>
        <row r="264">
          <cell r="B264" t="str">
            <v>NRD_072</v>
          </cell>
          <cell r="W264" t="str">
            <v>Merlin is going to site, ETA 04:35 PM..;..;Power status check ongoing</v>
          </cell>
        </row>
        <row r="265">
          <cell r="B265" t="str">
            <v>LIT_737</v>
          </cell>
          <cell r="W265" t="str">
            <v/>
          </cell>
        </row>
        <row r="266">
          <cell r="B266" t="str">
            <v>EXN_197</v>
          </cell>
          <cell r="W266" t="str">
            <v/>
          </cell>
        </row>
        <row r="267">
          <cell r="B267" t="str">
            <v>EST_152</v>
          </cell>
          <cell r="W267" t="str">
            <v/>
          </cell>
        </row>
        <row r="268">
          <cell r="B268" t="str">
            <v>NRO_135</v>
          </cell>
          <cell r="W268" t="str">
            <v/>
          </cell>
        </row>
        <row r="269">
          <cell r="B269" t="str">
            <v>CTR_762</v>
          </cell>
          <cell r="W269" t="str">
            <v>Power status check ongoing</v>
          </cell>
        </row>
        <row r="270">
          <cell r="B270" t="str">
            <v>CTR_723</v>
          </cell>
          <cell r="W270" t="str">
            <v>Power status check ongoing..;..;INC-20260414-00013892…Auto TT closure RCA…Others Transmission equipement fault</v>
          </cell>
        </row>
        <row r="271">
          <cell r="B271" t="str">
            <v>EST_025</v>
          </cell>
          <cell r="W271" t="str">
            <v/>
          </cell>
        </row>
        <row r="272">
          <cell r="B272" t="str">
            <v>LIT_638</v>
          </cell>
          <cell r="W272" t="str">
            <v>14/04/2026 : Besoin d'analyse BO RAN..;..;INC-20260414-00009407…2026-04-14 11:42:34…FME is on the way ETA 1:25 PM…GE Fault</v>
          </cell>
        </row>
        <row r="273">
          <cell r="B273" t="str">
            <v>NRO_059</v>
          </cell>
          <cell r="W273" t="str">
            <v/>
          </cell>
        </row>
        <row r="274">
          <cell r="B274" t="str">
            <v>EST_143</v>
          </cell>
          <cell r="W274" t="str">
            <v/>
          </cell>
        </row>
        <row r="275">
          <cell r="B275" t="str">
            <v>LIT_366</v>
          </cell>
          <cell r="W275" t="str">
            <v/>
          </cell>
        </row>
        <row r="276">
          <cell r="B276" t="str">
            <v>NRO_243</v>
          </cell>
          <cell r="W276" t="str">
            <v/>
          </cell>
        </row>
        <row r="277">
          <cell r="B277" t="str">
            <v>CTR_122</v>
          </cell>
          <cell r="W277" t="str">
            <v/>
          </cell>
        </row>
        <row r="278">
          <cell r="B278" t="str">
            <v>LIT_632</v>
          </cell>
          <cell r="W278" t="str">
            <v/>
          </cell>
        </row>
        <row r="279">
          <cell r="B279" t="str">
            <v>EST_051</v>
          </cell>
          <cell r="W279" t="str">
            <v>FME Beranger is on the way; ETA 02:30 PM...;..;INC-20260414-00011388…2026-04-14 13:31:46…Problme d'energie sur site , alarme Input power-off observé , IHS alerté…RCA attendu de IHS…Others…Problme d'energie sur site</v>
          </cell>
        </row>
        <row r="280">
          <cell r="B280" t="str">
            <v>LIT_519</v>
          </cell>
          <cell r="W280" t="str">
            <v>FME will reach on site after LogbajeckETA 04:30 AM..;..;INC-20260414-00000675…nous prenons le point avec l'équipe power …Others Transmission equipement fault</v>
          </cell>
        </row>
        <row r="281">
          <cell r="B281" t="str">
            <v>LIT_280</v>
          </cell>
          <cell r="W281" t="str">
            <v/>
          </cell>
        </row>
        <row r="282">
          <cell r="B282" t="str">
            <v>NRD_255</v>
          </cell>
          <cell r="W282" t="str">
            <v/>
          </cell>
        </row>
        <row r="283">
          <cell r="B283" t="str">
            <v>CTR_851</v>
          </cell>
          <cell r="W283" t="str">
            <v>Power status check ongoing</v>
          </cell>
        </row>
        <row r="284">
          <cell r="B284" t="str">
            <v>CTR_462</v>
          </cell>
          <cell r="W284" t="str">
            <v>INC-20260414-00006549…Others Transmission equipement fault</v>
          </cell>
        </row>
        <row r="285">
          <cell r="B285" t="str">
            <v>LIT_698</v>
          </cell>
          <cell r="W285" t="str">
            <v/>
          </cell>
        </row>
        <row r="286">
          <cell r="B286" t="str">
            <v>NRD_189</v>
          </cell>
          <cell r="W286" t="str">
            <v/>
          </cell>
        </row>
        <row r="287">
          <cell r="B287" t="str">
            <v>LIT_225</v>
          </cell>
          <cell r="W287" t="str">
            <v xml:space="preserve">14/04/2026 : Intervention ce jour || ETA : 12H
13/04/2026 : Ghost town 
12/04/2026 : Intervention pour demain 14042026
10/04/2026 :Feedback BO : Check and clean jumper, port 3 of FRGU || FME eric a pris le point en charge || Negociation acces en cours
08/04/2026 : Analyse BO RAN en attente 
..;..;14/04/2026 : Intervention ce jour || ETA : 12H
13/04/2026 : Ghost town 
12/04/2026 : Intervention pour demain 14042026
10/04/2026 :Feedback BO : Check and clean jumper, port 3 of FRGU || FME eric a pris le point en charge || Negociation acces en cours
08/04/2026 : Analyse BO RAN en attente 
</v>
          </cell>
        </row>
        <row r="288">
          <cell r="B288" t="str">
            <v>CTR_717</v>
          </cell>
          <cell r="W288" t="str">
            <v/>
          </cell>
        </row>
        <row r="289">
          <cell r="B289" t="str">
            <v>LIT_554</v>
          </cell>
          <cell r="W289" t="str">
            <v>10/04/2026 : Besoin d'analyse BO RAN || Power configuration issue on  NodeB (Maximum transmit power configured of RNC in inconformity with maximum transmit power configured of NodeB) || Need an investigation from NPM team..;..;10/04/2026 : Besoin d'analyse BO RAN || Power configuration issue on  NodeB (Maximum transmit power configured of RNC in inconformity with maximum transmit power configured of NodeB) || Need an investigation from NPM team..;..;10/04/2026 : Besoin d'analyse BO RAN || Power configuration issue on  NodeB (Maximum transmit power configured of RNC in inconformity with maximum transmit power configured of NodeB) || Need an investigation from NPM team</v>
          </cell>
        </row>
        <row r="290">
          <cell r="B290" t="str">
            <v>CTR_247</v>
          </cell>
          <cell r="W290" t="str">
            <v>INC-20260414-00006562…No power issue on site Ubaie=54V site on Grid. TX FME HENRI (691145055) from Huawei is informed…Sans action…Others Transmission equipement fault…A determiner</v>
          </cell>
        </row>
        <row r="291">
          <cell r="B291" t="str">
            <v>SUO_114</v>
          </cell>
          <cell r="W291" t="str">
            <v/>
          </cell>
        </row>
        <row r="292">
          <cell r="B292" t="str">
            <v>NRD_134</v>
          </cell>
          <cell r="W292" t="str">
            <v/>
          </cell>
        </row>
        <row r="293">
          <cell r="B293" t="str">
            <v>LIT_746</v>
          </cell>
          <cell r="W293" t="str">
            <v>14/04/2026 : Besoin d'analyse BO RAN</v>
          </cell>
        </row>
        <row r="294">
          <cell r="B294" t="str">
            <v>EXN_251</v>
          </cell>
          <cell r="W294" t="str">
            <v>14/04/2026 fme yaouba activé 
Need fme on site to check  MPR status..;..;14/04/2026 fme yaouba activé // fme sur site 
Need fme on site to check  MPR status..;..;INC-20260414-00011635…2026-04-14 16:30:52…14.03.2026:FME Yaya activated is on the site…Others Transmission equipement fault</v>
          </cell>
        </row>
        <row r="295">
          <cell r="B295" t="str">
            <v>ADM_073</v>
          </cell>
          <cell r="W295" t="str">
            <v>Team is on site for works (Gen swap) //</v>
          </cell>
        </row>
        <row r="296">
          <cell r="B296" t="str">
            <v>NRO_127</v>
          </cell>
          <cell r="W296" t="str">
            <v/>
          </cell>
        </row>
        <row r="297">
          <cell r="B297" t="str">
            <v>EST_120</v>
          </cell>
          <cell r="W297" t="str">
            <v>INC-20260414-00011752…investigations en cours …Others Transmission equipement fault</v>
          </cell>
        </row>
        <row r="298">
          <cell r="B298" t="str">
            <v>CTR_669</v>
          </cell>
          <cell r="W298" t="str">
            <v/>
          </cell>
        </row>
        <row r="299">
          <cell r="B299" t="str">
            <v>LIT_098</v>
          </cell>
          <cell r="W299" t="str">
            <v/>
          </cell>
        </row>
        <row r="300">
          <cell r="B300" t="str">
            <v>EST_069</v>
          </cell>
          <cell r="W300" t="str">
            <v/>
          </cell>
        </row>
        <row r="301">
          <cell r="B301" t="str">
            <v>OST_102</v>
          </cell>
          <cell r="W301" t="str">
            <v>Power status check ongoing</v>
          </cell>
        </row>
        <row r="302">
          <cell r="B302" t="str">
            <v>EXN_160</v>
          </cell>
          <cell r="W302" t="str">
            <v>INC-20260414-00020058…GE Fault</v>
          </cell>
        </row>
        <row r="303">
          <cell r="B303" t="str">
            <v>LIT_267</v>
          </cell>
          <cell r="W303" t="str">
            <v/>
          </cell>
        </row>
        <row r="304">
          <cell r="B304" t="str">
            <v>ADM_157</v>
          </cell>
          <cell r="W304" t="str">
            <v>INC-20260414-00015865…	site impacted by Ngd Chateau ADM_001 not managed by IHS…	site impacted by Ngd Chateau ADM_001 not managed by IHS…Other…	site impacted by Ngd Chateau ADM_001 not managed by HIS</v>
          </cell>
        </row>
        <row r="305">
          <cell r="B305" t="str">
            <v>NRD_149</v>
          </cell>
          <cell r="W305" t="str">
            <v>INC-20260414-00015149…Auto TT closure RCA…GE Fault</v>
          </cell>
        </row>
        <row r="306">
          <cell r="B306" t="str">
            <v>OST_064</v>
          </cell>
          <cell r="W306" t="str">
            <v>Fme is on site</v>
          </cell>
        </row>
        <row r="307">
          <cell r="B307" t="str">
            <v>SUO_112</v>
          </cell>
          <cell r="W307" t="str">
            <v/>
          </cell>
        </row>
        <row r="308">
          <cell r="B308" t="str">
            <v>EST_015</v>
          </cell>
          <cell r="W308" t="str">
            <v>INC-20260414-00012819…GE Fault</v>
          </cell>
        </row>
        <row r="309">
          <cell r="B309" t="str">
            <v>SUO_133</v>
          </cell>
          <cell r="W309" t="str">
            <v>INC-20260414-00013488…Others Transmission equipement fault</v>
          </cell>
        </row>
        <row r="310">
          <cell r="B310" t="str">
            <v>LIT_616</v>
          </cell>
          <cell r="W310" t="str">
            <v/>
          </cell>
        </row>
        <row r="311">
          <cell r="B311" t="str">
            <v>LIT_103</v>
          </cell>
          <cell r="W311" t="str">
            <v/>
          </cell>
        </row>
        <row r="312">
          <cell r="B312" t="str">
            <v>LIT_763</v>
          </cell>
          <cell r="W312" t="str">
            <v/>
          </cell>
        </row>
        <row r="313">
          <cell r="B313" t="str">
            <v>CTR_080</v>
          </cell>
          <cell r="W313" t="str">
            <v>INC-20260414-00014062…Site went down due to work of SS Giresse (677735657/696506600) / Matech, SWAP of ATS ZTE) // End of work…Site went down due to work of SS Giresse (677735657/696506600) / Matech, SWAP of ATS ZTE) // End of work…Others Transmission equipement fault…Site went down due to work of SS Giresse (677735657/696506600) / Matech, SWAP of ATS ZTE) // End of work</v>
          </cell>
        </row>
        <row r="314">
          <cell r="B314" t="str">
            <v>NRO_029</v>
          </cell>
          <cell r="W314" t="str">
            <v>Fme is on the way ETA = 10:40 Am</v>
          </cell>
        </row>
        <row r="315">
          <cell r="B315" t="str">
            <v>EST_010</v>
          </cell>
          <cell r="W315" t="str">
            <v>INC-20260414-00017683…Others Transmission equipement fault</v>
          </cell>
        </row>
        <row r="316">
          <cell r="B316" t="str">
            <v>CTR_670</v>
          </cell>
          <cell r="W316" t="str">
            <v>INC-20260414-00006566…Others Transmission equipement fault</v>
          </cell>
        </row>
        <row r="317">
          <cell r="B317" t="str">
            <v>CTR_791</v>
          </cell>
          <cell r="W317" t="str">
            <v>INC-20260414-00006573…Others Transmission equipement fault</v>
          </cell>
        </row>
        <row r="318">
          <cell r="B318" t="str">
            <v>CTR_629</v>
          </cell>
          <cell r="W318" t="str">
            <v>INC-20260414-00006567…Others Transmission equipement fault</v>
          </cell>
        </row>
        <row r="319">
          <cell r="B319" t="str">
            <v>CTR_897</v>
          </cell>
          <cell r="W319" t="str">
            <v>Power status check ongoing</v>
          </cell>
        </row>
        <row r="320">
          <cell r="B320" t="str">
            <v>EST_201</v>
          </cell>
          <cell r="W320" t="str">
            <v/>
          </cell>
        </row>
        <row r="321">
          <cell r="B321" t="str">
            <v>EXN_208</v>
          </cell>
          <cell r="W321" t="str">
            <v/>
          </cell>
        </row>
        <row r="322">
          <cell r="B322" t="str">
            <v>CTR_746</v>
          </cell>
          <cell r="W322" t="str">
            <v/>
          </cell>
        </row>
        <row r="323">
          <cell r="B323" t="str">
            <v>LIT_278</v>
          </cell>
          <cell r="W323" t="str">
            <v/>
          </cell>
        </row>
        <row r="324">
          <cell r="B324" t="str">
            <v>SUO_071</v>
          </cell>
          <cell r="W324" t="str">
            <v/>
          </cell>
        </row>
        <row r="325">
          <cell r="B325" t="str">
            <v>CTR_777</v>
          </cell>
          <cell r="W325" t="str">
            <v>INC-20260414-00006570…Others Transmission equipement fault</v>
          </cell>
        </row>
        <row r="326">
          <cell r="B326" t="str">
            <v>CTR_896</v>
          </cell>
          <cell r="W326" t="str">
            <v/>
          </cell>
        </row>
        <row r="327">
          <cell r="B327" t="str">
            <v>EXN_086</v>
          </cell>
          <cell r="W327" t="str">
            <v>fme Emmanuel is informed and is maanging..;..;Power status check ongoing</v>
          </cell>
        </row>
        <row r="328">
          <cell r="B328" t="str">
            <v>CTR_310</v>
          </cell>
          <cell r="W328" t="str">
            <v/>
          </cell>
        </row>
        <row r="329">
          <cell r="B329" t="str">
            <v>EXN_064</v>
          </cell>
          <cell r="W329" t="str">
            <v/>
          </cell>
        </row>
        <row r="330">
          <cell r="B330" t="str">
            <v>CTR_237</v>
          </cell>
          <cell r="W330" t="str">
            <v/>
          </cell>
        </row>
        <row r="331">
          <cell r="B331" t="str">
            <v>CTR_378</v>
          </cell>
          <cell r="W331" t="str">
            <v>fme Siewe is informed ETA= 4:30 PM..;..;INC-20260414-00013389…Others Transmission equipement fault</v>
          </cell>
        </row>
        <row r="332">
          <cell r="B332" t="str">
            <v>CTR_419</v>
          </cell>
          <cell r="W332" t="str">
            <v/>
          </cell>
        </row>
        <row r="333">
          <cell r="B333" t="str">
            <v>NRD_116</v>
          </cell>
          <cell r="W333" t="str">
            <v>FME RUBAIN IS ON HIS WAY TO SITE ETA 20H</v>
          </cell>
        </row>
        <row r="334">
          <cell r="B334" t="str">
            <v>LIT_598</v>
          </cell>
          <cell r="W334" t="str">
            <v/>
          </cell>
        </row>
        <row r="335">
          <cell r="B335" t="str">
            <v>SUD_066</v>
          </cell>
          <cell r="W335" t="str">
            <v>INC-20260414-00006133…Others</v>
          </cell>
        </row>
        <row r="336">
          <cell r="B336" t="str">
            <v>EXN_143</v>
          </cell>
          <cell r="W336" t="str">
            <v/>
          </cell>
        </row>
        <row r="337">
          <cell r="B337" t="str">
            <v>NRO_113</v>
          </cell>
          <cell r="W337" t="str">
            <v/>
          </cell>
        </row>
        <row r="338">
          <cell r="B338" t="str">
            <v>EST_118</v>
          </cell>
          <cell r="W338" t="str">
            <v/>
          </cell>
        </row>
        <row r="339">
          <cell r="B339" t="str">
            <v>ADM_112</v>
          </cell>
          <cell r="W339" t="str">
            <v>INC-20260414-00006120…GE Fault</v>
          </cell>
        </row>
        <row r="340">
          <cell r="B340" t="str">
            <v>ADM_066</v>
          </cell>
          <cell r="W340" t="str">
            <v>14/04/2026 : Un reset a ete lancer si le probleme persiste remplacer le FXDB</v>
          </cell>
        </row>
        <row r="341">
          <cell r="B341" t="str">
            <v>EST_103</v>
          </cell>
          <cell r="W341" t="str">
            <v/>
          </cell>
        </row>
        <row r="342">
          <cell r="B342" t="str">
            <v>EST_084</v>
          </cell>
          <cell r="W342" t="str">
            <v>INC-20260414-00001499…Others Transmission equipement fault</v>
          </cell>
        </row>
        <row r="343">
          <cell r="B343" t="str">
            <v>ADM_001</v>
          </cell>
          <cell r="W343" t="str">
            <v/>
          </cell>
        </row>
        <row r="344">
          <cell r="B344" t="str">
            <v>OST_176</v>
          </cell>
          <cell r="W344" t="str">
            <v/>
          </cell>
        </row>
        <row r="345">
          <cell r="B345" t="str">
            <v>CTR_675</v>
          </cell>
          <cell r="W345" t="str">
            <v>14/04/2026: hardware issue,  site with GPS issue (alarm : TDD down 09Apr 02pm)</v>
          </cell>
        </row>
        <row r="346">
          <cell r="B346" t="str">
            <v>SUD_204</v>
          </cell>
          <cell r="W346" t="str">
            <v/>
          </cell>
        </row>
        <row r="347">
          <cell r="B347" t="str">
            <v>EXN_017</v>
          </cell>
          <cell r="W347" t="str">
            <v>INC-20260414-00017509…Others Transmission equipement fault</v>
          </cell>
        </row>
        <row r="348">
          <cell r="B348" t="str">
            <v>NRD_055</v>
          </cell>
          <cell r="W348" t="str">
            <v>INC-20260414-00001014…Power issue …Others Transmission equipement fault</v>
          </cell>
        </row>
        <row r="349">
          <cell r="B349" t="str">
            <v>EXN_090</v>
          </cell>
          <cell r="W349" t="str">
            <v/>
          </cell>
        </row>
        <row r="350">
          <cell r="B350" t="str">
            <v>SUD_052</v>
          </cell>
          <cell r="W350" t="str">
            <v>INC-20260414-00018420…Others Transmission equipement fault</v>
          </cell>
        </row>
        <row r="351">
          <cell r="B351" t="str">
            <v>CTR_427</v>
          </cell>
          <cell r="W351" t="str">
            <v/>
          </cell>
        </row>
        <row r="352">
          <cell r="B352" t="str">
            <v>LIT_217</v>
          </cell>
          <cell r="W352" t="str">
            <v/>
          </cell>
        </row>
        <row r="353">
          <cell r="B353" t="str">
            <v>EST_063</v>
          </cell>
          <cell r="W353" t="str">
            <v>INC-20260414-00012144…Others</v>
          </cell>
        </row>
        <row r="354">
          <cell r="B354" t="str">
            <v>ADM_153</v>
          </cell>
          <cell r="W354" t="str">
            <v>INC-20260414-00003239…generator refuse to start …Others Transmission equipement fault</v>
          </cell>
        </row>
        <row r="355">
          <cell r="B355" t="str">
            <v>NRD_128</v>
          </cell>
          <cell r="W355" t="str">
            <v/>
          </cell>
        </row>
        <row r="356">
          <cell r="B356" t="str">
            <v>SUD_007</v>
          </cell>
          <cell r="W356" t="str">
            <v/>
          </cell>
        </row>
        <row r="357">
          <cell r="B357" t="str">
            <v>SUO_224</v>
          </cell>
          <cell r="W357" t="str">
            <v/>
          </cell>
        </row>
        <row r="358">
          <cell r="B358" t="str">
            <v>EST_073</v>
          </cell>
          <cell r="W358" t="str">
            <v/>
          </cell>
        </row>
        <row r="359">
          <cell r="B359" t="str">
            <v>CTR_088</v>
          </cell>
          <cell r="W359" t="str">
            <v/>
          </cell>
        </row>
        <row r="360">
          <cell r="B360" t="str">
            <v>CTR_846</v>
          </cell>
          <cell r="W360" t="str">
            <v/>
          </cell>
        </row>
        <row r="361">
          <cell r="B361" t="str">
            <v>EXN_071</v>
          </cell>
          <cell r="W361" t="str">
            <v/>
          </cell>
        </row>
        <row r="362">
          <cell r="B362" t="str">
            <v>NRD_183</v>
          </cell>
          <cell r="W362" t="str">
            <v/>
          </cell>
        </row>
        <row r="363">
          <cell r="B363" t="str">
            <v>NRD_076</v>
          </cell>
          <cell r="W363" t="str">
            <v/>
          </cell>
        </row>
        <row r="364">
          <cell r="B364" t="str">
            <v>EST_008</v>
          </cell>
          <cell r="W364" t="str">
            <v>14/04/2026 : Intervention en cours || FME sur site 
13/04/2026 : Spare pas encore recu 
10/04/2026 : D'apres SPMS HW, la SPARE arrive le 11042026
09/04/2026 : ETD : 10042026
04/04/2026 : Spare non recues 
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4v..;..;14/04/2026 : Un reset a ete lancer le site est en observation ..;..;Power status check ongoing..;..;INC-20260414-00015935</v>
          </cell>
        </row>
        <row r="365">
          <cell r="B365" t="str">
            <v>LIT_733</v>
          </cell>
          <cell r="W365" t="str">
            <v/>
          </cell>
        </row>
        <row r="366">
          <cell r="B366" t="str">
            <v>CTR_557</v>
          </cell>
          <cell r="W366" t="str">
            <v/>
          </cell>
        </row>
        <row r="367">
          <cell r="B367" t="str">
            <v>SUO_013</v>
          </cell>
          <cell r="W367" t="str">
            <v/>
          </cell>
        </row>
        <row r="368">
          <cell r="B368" t="str">
            <v>NRO_012</v>
          </cell>
          <cell r="W368" t="str">
            <v>INC-20260414-00009697…Others Transmission equipement fault</v>
          </cell>
        </row>
        <row r="369">
          <cell r="B369" t="str">
            <v>EXN_043</v>
          </cell>
          <cell r="W369" t="str">
            <v/>
          </cell>
        </row>
        <row r="370">
          <cell r="B370" t="str">
            <v>NRO_237</v>
          </cell>
          <cell r="W370" t="str">
            <v>Roland is informed and managing..;..;INC-20260414-00017761</v>
          </cell>
        </row>
        <row r="371">
          <cell r="B371" t="str">
            <v>EST_011</v>
          </cell>
          <cell r="W371" t="str">
            <v>INC-20260414-00002226…Others Transmission equipement fault</v>
          </cell>
        </row>
        <row r="372">
          <cell r="B372" t="str">
            <v>SUO_186</v>
          </cell>
          <cell r="W372" t="str">
            <v/>
          </cell>
        </row>
        <row r="373">
          <cell r="B373" t="str">
            <v>EXN_108</v>
          </cell>
          <cell r="W373" t="str">
            <v/>
          </cell>
        </row>
        <row r="374">
          <cell r="B374" t="str">
            <v>ADM_103</v>
          </cell>
          <cell r="W374" t="str">
            <v>INC-20260414-00002973…Others Transmission equipement fault</v>
          </cell>
        </row>
        <row r="375">
          <cell r="B375" t="str">
            <v>EXN_169</v>
          </cell>
          <cell r="W375" t="str">
            <v>INC-20260414-00003517…Others Transmission equipement fault</v>
          </cell>
        </row>
        <row r="376">
          <cell r="B376" t="str">
            <v>OST_263</v>
          </cell>
          <cell r="W376" t="str">
            <v>INC-20260414-00007564…Others Transmission equipement fault</v>
          </cell>
        </row>
        <row r="377">
          <cell r="B377" t="str">
            <v>LIT_153</v>
          </cell>
          <cell r="W377" t="str">
            <v/>
          </cell>
        </row>
        <row r="378">
          <cell r="B378" t="str">
            <v>EXN_125</v>
          </cell>
          <cell r="W378" t="str">
            <v>INC-20260414-00012611…Others Transmission equipement fault</v>
          </cell>
        </row>
        <row r="379">
          <cell r="B379" t="str">
            <v>LIT_778</v>
          </cell>
          <cell r="W379" t="str">
            <v>14/04/2026 : Besoin d'analyse BO RAN..;..;Power status check ongoing</v>
          </cell>
        </row>
        <row r="380">
          <cell r="B380" t="str">
            <v>SUD_050</v>
          </cell>
          <cell r="W380" t="str">
            <v>INC-20260414-00003793…2026-04-14 08:59:32…Site on battery, Gen fails to start due to "Oil pressure" alarm // He reset Gen card and Gen started manually</v>
          </cell>
        </row>
        <row r="381">
          <cell r="B381" t="str">
            <v>OST_167</v>
          </cell>
          <cell r="W381" t="str">
            <v>INC-20260414-00012043…Auto TT closure RCA…Others Transmission equipement fault</v>
          </cell>
        </row>
        <row r="382">
          <cell r="B382" t="str">
            <v>CTR_604</v>
          </cell>
          <cell r="W382" t="str">
            <v/>
          </cell>
        </row>
        <row r="383">
          <cell r="B383" t="str">
            <v>CTR_475</v>
          </cell>
          <cell r="W383" t="str">
            <v/>
          </cell>
        </row>
        <row r="384">
          <cell r="B384" t="str">
            <v>CTR_448</v>
          </cell>
          <cell r="W384" t="str">
            <v/>
          </cell>
        </row>
        <row r="385">
          <cell r="B385" t="str">
            <v>EXN_008</v>
          </cell>
          <cell r="W385" t="str">
            <v>INC-20260414-00011729…GE Fault</v>
          </cell>
        </row>
        <row r="386">
          <cell r="B386" t="str">
            <v>SUO_170</v>
          </cell>
          <cell r="W386" t="str">
            <v/>
          </cell>
        </row>
        <row r="387">
          <cell r="B387" t="str">
            <v>CTR_720</v>
          </cell>
          <cell r="W387" t="str">
            <v/>
          </cell>
        </row>
        <row r="388">
          <cell r="B388" t="str">
            <v>EST_021</v>
          </cell>
          <cell r="W388" t="str">
            <v>INC-20260414-00001029…Others Transmission equipement fault</v>
          </cell>
        </row>
        <row r="389">
          <cell r="B389" t="str">
            <v>SUO_110</v>
          </cell>
          <cell r="W389" t="str">
            <v/>
          </cell>
        </row>
        <row r="390">
          <cell r="B390" t="str">
            <v>CTR_709</v>
          </cell>
          <cell r="W390" t="str">
            <v/>
          </cell>
        </row>
        <row r="391">
          <cell r="B391" t="str">
            <v>NRD_117</v>
          </cell>
          <cell r="W391" t="str">
            <v/>
          </cell>
        </row>
        <row r="392">
          <cell r="B392" t="str">
            <v>NRO_258</v>
          </cell>
          <cell r="W392" t="str">
            <v>fme peter will be on site at the morning..;..;INC-20260414-00005364…Others Transmission equipement fault</v>
          </cell>
        </row>
        <row r="393">
          <cell r="B393" t="str">
            <v>CTR_852</v>
          </cell>
          <cell r="W393" t="str">
            <v/>
          </cell>
        </row>
        <row r="394">
          <cell r="B394" t="str">
            <v>EXN_045</v>
          </cell>
          <cell r="W394" t="str">
            <v/>
          </cell>
        </row>
        <row r="395">
          <cell r="B395" t="str">
            <v>ADM_038</v>
          </cell>
          <cell r="W395" t="str">
            <v>13/04/2026 FME active manage avec le level 0 escalade RM SAYAKA : système module faulty commande en cours
Besoin d'un fme site pour verifier l'intervo entre le MPR et la BTS S1P4 /S1P3..;..;14.04.2026: Système module faulty , ETD 15/04/2026
13/04/2026 FME active manage avec le level 0 escalade RM SAYAKA : système module faulty commande en cours
Besoin d'un fme site pour verifier l'intervo entre le MPR et la BTS S1P4 /S1P3..;..;14.04.2026: Système module faulty , ETD 15/04/2026
13/04/2026 FME active manage avec le level 0 escalade RM SAYAKA : système module faulty commande en cours
Besoin d'un fme site pour verifier l'intervo entre le MPR et la BTS S1P4 /S1P3</v>
          </cell>
        </row>
        <row r="396">
          <cell r="B396" t="str">
            <v>CTR_414</v>
          </cell>
          <cell r="W396" t="str">
            <v/>
          </cell>
        </row>
        <row r="397">
          <cell r="B397" t="str">
            <v>ADM_109</v>
          </cell>
          <cell r="W397" t="str">
            <v/>
          </cell>
        </row>
        <row r="398">
          <cell r="B398" t="str">
            <v>SUO_115</v>
          </cell>
          <cell r="W398" t="str">
            <v/>
          </cell>
        </row>
        <row r="399">
          <cell r="B399" t="str">
            <v>SUO_235</v>
          </cell>
          <cell r="W399" t="str">
            <v/>
          </cell>
        </row>
        <row r="400">
          <cell r="B400" t="str">
            <v>CTR_843</v>
          </cell>
          <cell r="W400" t="str">
            <v/>
          </cell>
        </row>
        <row r="401">
          <cell r="B401" t="str">
            <v>EXN_142</v>
          </cell>
          <cell r="W401" t="str">
            <v xml:space="preserve">13/04/2026 : Check breaker and  interconnection ARMA(sfp, optical fiber) between system and radio module, swap its if needed || FME abiss activer ,investigation en cours </v>
          </cell>
        </row>
        <row r="402">
          <cell r="B402" t="str">
            <v>CTR_198</v>
          </cell>
          <cell r="W402" t="str">
            <v>INC-20260414-00005622…Others Transmission equipement fault</v>
          </cell>
        </row>
        <row r="403">
          <cell r="B403" t="str">
            <v>CTR_474</v>
          </cell>
          <cell r="W403" t="str">
            <v/>
          </cell>
        </row>
        <row r="404">
          <cell r="B404" t="str">
            <v>NRO_129</v>
          </cell>
          <cell r="W404" t="str">
            <v/>
          </cell>
        </row>
        <row r="405">
          <cell r="B405" t="str">
            <v>LIT_428</v>
          </cell>
          <cell r="W405" t="str">
            <v/>
          </cell>
        </row>
        <row r="406">
          <cell r="B406" t="str">
            <v>EXN_021</v>
          </cell>
          <cell r="W406" t="str">
            <v/>
          </cell>
        </row>
        <row r="407">
          <cell r="B407" t="str">
            <v>NRO_092</v>
          </cell>
          <cell r="W407" t="str">
            <v>INC-20260414-00011881…Others Transmission equipement fault</v>
          </cell>
        </row>
        <row r="408">
          <cell r="B408" t="str">
            <v>NRD_025</v>
          </cell>
          <cell r="W408" t="str">
            <v>INC-20260414-00018476…Others Transmission equipement fault</v>
          </cell>
        </row>
        <row r="409">
          <cell r="B409" t="str">
            <v>EST_144</v>
          </cell>
          <cell r="W409" t="str">
            <v/>
          </cell>
        </row>
        <row r="410">
          <cell r="B410" t="str">
            <v>CTR_169</v>
          </cell>
          <cell r="W410" t="str">
            <v>INC-20260414-00002929…Others Transmission equipement fault</v>
          </cell>
        </row>
        <row r="411">
          <cell r="B411" t="str">
            <v>NRD_057</v>
          </cell>
          <cell r="W411" t="str">
            <v>INC-20260414-00016552…Others Transmission equipement fault</v>
          </cell>
        </row>
        <row r="412">
          <cell r="B412" t="str">
            <v>ADM_064</v>
          </cell>
          <cell r="W412" t="str">
            <v/>
          </cell>
        </row>
        <row r="413">
          <cell r="B413" t="str">
            <v>NRO_061</v>
          </cell>
          <cell r="W413" t="str">
            <v/>
          </cell>
        </row>
        <row r="414">
          <cell r="B414" t="str">
            <v>ADM_067</v>
          </cell>
          <cell r="W414" t="str">
            <v>INC-20260414-00003054…GE Fault</v>
          </cell>
        </row>
        <row r="415">
          <cell r="B415" t="str">
            <v>OST_016</v>
          </cell>
          <cell r="W415" t="str">
            <v/>
          </cell>
        </row>
        <row r="416">
          <cell r="B416" t="str">
            <v>CTR_375</v>
          </cell>
          <cell r="W416" t="str">
            <v/>
          </cell>
        </row>
        <row r="417">
          <cell r="B417" t="str">
            <v>SUO_195</v>
          </cell>
          <cell r="W417" t="str">
            <v>Power status check ongoing</v>
          </cell>
        </row>
        <row r="418">
          <cell r="B418" t="str">
            <v>CTR_699</v>
          </cell>
          <cell r="W418" t="str">
            <v>INC-20260414-00012726…GE Fault</v>
          </cell>
        </row>
        <row r="419">
          <cell r="B419" t="str">
            <v>NRO_090</v>
          </cell>
          <cell r="W419" t="str">
            <v>INC-20260414-00001548…Others Transmission equipement fault</v>
          </cell>
        </row>
        <row r="420">
          <cell r="B420" t="str">
            <v>EST_043</v>
          </cell>
          <cell r="W420" t="str">
            <v>INC-20260414-00013841…GE Fault</v>
          </cell>
        </row>
        <row r="421">
          <cell r="B421" t="str">
            <v>NRO_123</v>
          </cell>
          <cell r="W421" t="str">
            <v>14/04/2026 : Power instability || Mail sent to HIS</v>
          </cell>
        </row>
        <row r="422">
          <cell r="B422" t="str">
            <v>EST_124</v>
          </cell>
          <cell r="W422" t="str">
            <v/>
          </cell>
        </row>
        <row r="423">
          <cell r="B423" t="str">
            <v>ADM_130</v>
          </cell>
          <cell r="W423" t="str">
            <v/>
          </cell>
        </row>
        <row r="424">
          <cell r="B424" t="str">
            <v>CTR_436</v>
          </cell>
          <cell r="W424" t="str">
            <v>INC-20260414-00017027…Others Transmission equipement fault</v>
          </cell>
        </row>
        <row r="425">
          <cell r="B425" t="str">
            <v>NRO_023</v>
          </cell>
          <cell r="W425" t="str">
            <v>INC-20260414-00017682…GE Fault</v>
          </cell>
        </row>
        <row r="426">
          <cell r="B426" t="str">
            <v>EST_018</v>
          </cell>
          <cell r="W426" t="str">
            <v/>
          </cell>
        </row>
        <row r="427">
          <cell r="B427" t="str">
            <v>NRO_081</v>
          </cell>
          <cell r="W427" t="str">
            <v>INC-20260414-00006339…Others Transmission equipement fault</v>
          </cell>
        </row>
        <row r="428">
          <cell r="B428" t="str">
            <v>EST_096</v>
          </cell>
          <cell r="W428" t="str">
            <v xml:space="preserve">14/04/2026 : Need BO RAN analysis || Instability of radio module due to low voltage  </v>
          </cell>
        </row>
        <row r="429">
          <cell r="B429" t="str">
            <v>CTR_177</v>
          </cell>
          <cell r="W429" t="str">
            <v/>
          </cell>
        </row>
        <row r="430">
          <cell r="B430" t="str">
            <v>OST_046</v>
          </cell>
          <cell r="W430" t="str">
            <v/>
          </cell>
        </row>
        <row r="431">
          <cell r="B431" t="str">
            <v>NRO_259</v>
          </cell>
          <cell r="W431" t="str">
            <v>fme Marcel is managing with level 0..;..;INC-20260414-00004485…Others Transmission equipement fault</v>
          </cell>
        </row>
        <row r="432">
          <cell r="B432" t="str">
            <v>CTR_300</v>
          </cell>
          <cell r="W432" t="str">
            <v>INC-20260414-00019803…Others Transmission equipement fault</v>
          </cell>
        </row>
        <row r="433">
          <cell r="B433" t="str">
            <v>ADM_100</v>
          </cell>
          <cell r="W433" t="str">
            <v>INC-20260414-00006421…GE Fault</v>
          </cell>
        </row>
        <row r="434">
          <cell r="B434" t="str">
            <v>NRO_091</v>
          </cell>
          <cell r="W434" t="str">
            <v/>
          </cell>
        </row>
        <row r="435">
          <cell r="B435" t="str">
            <v>NRD_015</v>
          </cell>
          <cell r="W435" t="str">
            <v>INC-20260414-00018120…Others Transmission equipement fault</v>
          </cell>
        </row>
        <row r="436">
          <cell r="B436" t="str">
            <v>NRO_238</v>
          </cell>
          <cell r="W436" t="str">
            <v/>
          </cell>
        </row>
        <row r="437">
          <cell r="B437" t="str">
            <v>EXN_024</v>
          </cell>
          <cell r="W437" t="str">
            <v>INC-20260414-00016567…Others Transmission equipement fault</v>
          </cell>
        </row>
        <row r="438">
          <cell r="B438" t="str">
            <v>NRO_005</v>
          </cell>
          <cell r="W438" t="str">
            <v>INC-20260414-00001582…Others Transmission equipement fault</v>
          </cell>
        </row>
        <row r="439">
          <cell r="B439" t="str">
            <v>LIT_134</v>
          </cell>
          <cell r="W439" t="str">
            <v/>
          </cell>
        </row>
        <row r="440">
          <cell r="B440" t="str">
            <v>LIT_136</v>
          </cell>
          <cell r="W440" t="str">
            <v xml:space="preserve">14/04/2026 : Intervention ce jour || ETA : 12h 
13/04/2026 : Feedback BO RAN : Closed after reset but check and replace FMRF if issue persist || Un reset a ete effecyuer mais l'alarme persiste || Le FME a ete interpeller pou remplacer la FRMF || Feedback RM : Spare available in bafoussam warehouse, intervention plan for 14/04/2026 
12/04/2026 : Analyse BO RAN en attente   
..;..;14/04/2026 : Intervention ce jour || ETA : 12h 
13/04/2026 : Feedback BO RAN : Closed after reset but check and replace FMRF if issue persist || Un reset a ete effecyuer mais l'alarme persiste || Le FME a ete interpeller pou remplacer la FRMF || Feedback RM : Spare available in bafoussam warehouse, intervention plan for 14/04/2026 
12/04/2026 : Analyse BO RAN en attente   
</v>
          </cell>
        </row>
        <row r="441">
          <cell r="B441" t="str">
            <v>CTR_560</v>
          </cell>
          <cell r="W441" t="str">
            <v/>
          </cell>
        </row>
        <row r="442">
          <cell r="B442" t="str">
            <v>OST_214</v>
          </cell>
          <cell r="W442" t="str">
            <v/>
          </cell>
        </row>
        <row r="443">
          <cell r="B443" t="str">
            <v>ADM_033</v>
          </cell>
          <cell r="W443" t="str">
            <v/>
          </cell>
        </row>
        <row r="444">
          <cell r="B444" t="str">
            <v>NRO_041</v>
          </cell>
          <cell r="W444" t="str">
            <v>INC-20260414-00011857…Others Transmission equipement fault</v>
          </cell>
        </row>
        <row r="445">
          <cell r="B445" t="str">
            <v>ADM_015</v>
          </cell>
          <cell r="W445" t="str">
            <v xml:space="preserve">14/04/2026 : Check breaker and  interconnection FXDB (sfp, optical fiber) between system and radio module, swap its if needed || FME willy activer </v>
          </cell>
        </row>
        <row r="446">
          <cell r="B446" t="str">
            <v>CTR_301</v>
          </cell>
          <cell r="W446" t="str">
            <v/>
          </cell>
        </row>
        <row r="447">
          <cell r="B447" t="str">
            <v>EXN_356</v>
          </cell>
          <cell r="W447" t="str">
            <v/>
          </cell>
        </row>
        <row r="448">
          <cell r="B448" t="str">
            <v>ADM_141</v>
          </cell>
          <cell r="W448" t="str">
            <v>INC-20260414-00000638…	No Power issue on Site, U = 48.9V and Site is on Gen ( Hybrid Gen Site and DG starts at 47.5V). TX FME Hyppolite 694315331/HUAWEI is informed.Ocm gives E1 to MTN…Others</v>
          </cell>
        </row>
        <row r="449">
          <cell r="B449" t="str">
            <v>EXN_250</v>
          </cell>
          <cell r="W449" t="str">
            <v/>
          </cell>
        </row>
        <row r="450">
          <cell r="B450" t="str">
            <v>SUD_163</v>
          </cell>
          <cell r="W450" t="str">
            <v/>
          </cell>
        </row>
        <row r="451">
          <cell r="B451" t="str">
            <v>SUD_205</v>
          </cell>
          <cell r="W451" t="str">
            <v/>
          </cell>
        </row>
        <row r="452">
          <cell r="B452" t="str">
            <v>NRD_188</v>
          </cell>
          <cell r="W452" t="str">
            <v xml:space="preserve">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v>
          </cell>
        </row>
        <row r="453">
          <cell r="B453" t="str">
            <v>SUD_159</v>
          </cell>
          <cell r="W453" t="str">
            <v/>
          </cell>
        </row>
        <row r="454">
          <cell r="B454" t="str">
            <v>CTR_269</v>
          </cell>
          <cell r="W454" t="str">
            <v/>
          </cell>
        </row>
        <row r="455">
          <cell r="B455" t="str">
            <v>OST_115</v>
          </cell>
          <cell r="W455" t="str">
            <v/>
          </cell>
        </row>
        <row r="456">
          <cell r="B456" t="str">
            <v>LIT_462</v>
          </cell>
          <cell r="W456" t="str">
            <v/>
          </cell>
        </row>
        <row r="457">
          <cell r="B457" t="str">
            <v>EXN_224</v>
          </cell>
          <cell r="W457" t="str">
            <v>INC-20260414-00018202…Others Transmission equipement fault</v>
          </cell>
        </row>
        <row r="458">
          <cell r="B458" t="str">
            <v>CTR_406</v>
          </cell>
          <cell r="W458" t="str">
            <v/>
          </cell>
        </row>
        <row r="459">
          <cell r="B459" t="str">
            <v>ADM_122</v>
          </cell>
          <cell r="W459" t="str">
            <v/>
          </cell>
        </row>
        <row r="460">
          <cell r="B460" t="str">
            <v>NRD_153</v>
          </cell>
          <cell r="W460" t="str">
            <v>INC-20260414-00018423…Others Transmission equipement fault</v>
          </cell>
        </row>
        <row r="461">
          <cell r="B461" t="str">
            <v>CTR_1055</v>
          </cell>
          <cell r="W461" t="str">
            <v/>
          </cell>
        </row>
        <row r="462">
          <cell r="B462" t="str">
            <v>LIT_073</v>
          </cell>
          <cell r="W462" t="str">
            <v/>
          </cell>
        </row>
        <row r="463">
          <cell r="B463" t="str">
            <v>LIT_125</v>
          </cell>
          <cell r="W463" t="str">
            <v/>
          </cell>
        </row>
        <row r="464">
          <cell r="B464" t="str">
            <v>CTR_487</v>
          </cell>
          <cell r="W464" t="str">
            <v/>
          </cell>
        </row>
        <row r="465">
          <cell r="B465" t="str">
            <v>LIT_212</v>
          </cell>
          <cell r="W465" t="str">
            <v xml:space="preserve">14/04/2026 : Intervention ce jour || ETA : 12H 
13/04/2026 : Check breaker and  interconnection FBBC (sfp, optical fiber) between system and radio module, swap its if needed || FME entrain de faire les allignement il interviendront sur le sute de Sole demain 14042026  ..;..;14/04/2026 : Intervention ce jour || ETA : 12H 
13/04/2026 : Check breaker and  interconnection FBBC (sfp, optical fiber) between system and radio module, swap its if needed || FME entrain de faire les allignement il interviendront sur le sute de Sole demain 14042026  ..;..;14/04/2026 : Intervention ce jour || ETA : 12H || Feedback FME : Alignement à Njombé  et vu le temps je ne pouvais plus aller à Solé car c'est loin et difficile d'accès. || ETA : Demain 15042026 
13/04/2026 : Check breaker and  interconnection FBBC (sfp, optical fiber) between system and radio module, swap its if needed || FME entrain de faire les allignement il interviendront sur le sute de Sole demain 14042026  </v>
          </cell>
        </row>
        <row r="466">
          <cell r="B466" t="str">
            <v>SUO_234</v>
          </cell>
          <cell r="W466" t="str">
            <v/>
          </cell>
        </row>
        <row r="467">
          <cell r="B467" t="str">
            <v>SUD_161</v>
          </cell>
          <cell r="W467" t="str">
            <v/>
          </cell>
        </row>
        <row r="468">
          <cell r="B468" t="str">
            <v>SUO_150</v>
          </cell>
          <cell r="W468" t="str">
            <v>INC-20260414-00011786…Others Transmission equipement fault</v>
          </cell>
        </row>
        <row r="469">
          <cell r="B469" t="str">
            <v>SUD_257</v>
          </cell>
          <cell r="W469" t="str">
            <v>INC-20260414-00009712…Others Transmission equipement fault</v>
          </cell>
        </row>
        <row r="470">
          <cell r="B470" t="str">
            <v>CTR_076</v>
          </cell>
          <cell r="W470" t="str">
            <v/>
          </cell>
        </row>
        <row r="471">
          <cell r="B471" t="str">
            <v>ADM_068</v>
          </cell>
          <cell r="W471" t="str">
            <v/>
          </cell>
        </row>
        <row r="472">
          <cell r="B472" t="str">
            <v>NRD_152</v>
          </cell>
          <cell r="W472" t="str">
            <v/>
          </cell>
        </row>
        <row r="473">
          <cell r="B473" t="str">
            <v>CTR_661</v>
          </cell>
          <cell r="W473" t="str">
            <v/>
          </cell>
        </row>
        <row r="474">
          <cell r="B474" t="str">
            <v>LIT_033</v>
          </cell>
          <cell r="W474" t="str">
            <v/>
          </cell>
        </row>
        <row r="475">
          <cell r="B475" t="str">
            <v>LIT_642</v>
          </cell>
          <cell r="W475" t="str">
            <v/>
          </cell>
        </row>
        <row r="476">
          <cell r="B476" t="str">
            <v>CTR_784</v>
          </cell>
          <cell r="W476" t="str">
            <v/>
          </cell>
        </row>
        <row r="477">
          <cell r="B477" t="str">
            <v>CTR_038</v>
          </cell>
          <cell r="W477" t="str">
            <v/>
          </cell>
        </row>
        <row r="478">
          <cell r="B478" t="str">
            <v>CTR_576</v>
          </cell>
          <cell r="W478" t="str">
            <v/>
          </cell>
        </row>
        <row r="479">
          <cell r="B479" t="str">
            <v>ADM_021</v>
          </cell>
          <cell r="W479" t="str">
            <v/>
          </cell>
        </row>
        <row r="480">
          <cell r="B480" t="str">
            <v>CTR_196</v>
          </cell>
          <cell r="W480" t="str">
            <v/>
          </cell>
        </row>
        <row r="481">
          <cell r="B481" t="str">
            <v>OST_172</v>
          </cell>
          <cell r="W481" t="str">
            <v/>
          </cell>
        </row>
        <row r="482">
          <cell r="B482" t="str">
            <v>LIT_442</v>
          </cell>
          <cell r="W482" t="str">
            <v/>
          </cell>
        </row>
        <row r="483">
          <cell r="B483" t="str">
            <v>EXN_029</v>
          </cell>
          <cell r="W483" t="str">
            <v/>
          </cell>
        </row>
        <row r="484">
          <cell r="B484" t="str">
            <v>LIT_420</v>
          </cell>
          <cell r="W484" t="str">
            <v/>
          </cell>
        </row>
        <row r="485">
          <cell r="B485" t="str">
            <v>CTR_210</v>
          </cell>
          <cell r="W485" t="str">
            <v/>
          </cell>
        </row>
        <row r="486">
          <cell r="B486" t="str">
            <v>OST_093</v>
          </cell>
          <cell r="W486" t="str">
            <v/>
          </cell>
        </row>
        <row r="487">
          <cell r="B487" t="str">
            <v>EST_013</v>
          </cell>
          <cell r="W487" t="str">
            <v/>
          </cell>
        </row>
        <row r="488">
          <cell r="B488" t="str">
            <v>SUD_120</v>
          </cell>
          <cell r="W488" t="str">
            <v>INC-20260414-00012888…Others Transmission equipement fault</v>
          </cell>
        </row>
        <row r="489">
          <cell r="B489" t="str">
            <v>ADM_045</v>
          </cell>
          <cell r="W489" t="str">
            <v/>
          </cell>
        </row>
        <row r="490">
          <cell r="B490" t="str">
            <v>ADM_138</v>
          </cell>
          <cell r="W490" t="str">
            <v/>
          </cell>
        </row>
        <row r="491">
          <cell r="B491" t="str">
            <v>CTR_010</v>
          </cell>
          <cell r="W491" t="str">
            <v/>
          </cell>
        </row>
        <row r="492">
          <cell r="B492" t="str">
            <v>EXN_010</v>
          </cell>
          <cell r="W492" t="str">
            <v/>
          </cell>
        </row>
        <row r="493">
          <cell r="B493" t="str">
            <v>CTR_369</v>
          </cell>
          <cell r="W493" t="str">
            <v/>
          </cell>
        </row>
        <row r="494">
          <cell r="B494" t="str">
            <v>ADM_133</v>
          </cell>
          <cell r="W494" t="str">
            <v xml:space="preserve">14/04/2026 : Intervention ce jour || ETA : 14H 
13/04/2026 : FME SOULEY activer  || ETA : Intervention demain 14042026 
 12/04/2026 : Check breaker and  interconnection ARMA(sfp, optical fiber) between system and radio module, swap its if needed || FME activer || ETA : 13042026 ..;..;14/04/2026 : Intervention ce jour || ETA : 16H 
13/04/2026 : FME SOULEY activer  || ETA : Intervention demain 14042026 
 12/04/2026 : Check breaker and  interconnection ARMA(sfp, optical fiber) between system and radio module, swap its if needed || FME activer || ETA : 13042026 ..;..;14/04/2026 : Intervention ce jour || ETA : 15042026  
13/04/2026 : FME SOULEY activer  || ETA : Intervention demain 14042026 
 12/04/2026 : Check breaker and  interconnection ARMA(sfp, optical fiber) between system and radio module, swap its if needed || FME activer || ETA : 13042026 </v>
          </cell>
        </row>
        <row r="495">
          <cell r="B495" t="str">
            <v>SUD_222</v>
          </cell>
          <cell r="W495" t="str">
            <v>INC-20260414-00012885…Others Transmission equipement fault</v>
          </cell>
        </row>
        <row r="496">
          <cell r="B496" t="str">
            <v>CTR_285</v>
          </cell>
          <cell r="W496" t="str">
            <v/>
          </cell>
        </row>
        <row r="497">
          <cell r="B497" t="str">
            <v>ADM_149</v>
          </cell>
          <cell r="W497" t="str">
            <v/>
          </cell>
        </row>
        <row r="498">
          <cell r="B498" t="str">
            <v>CTR_466</v>
          </cell>
          <cell r="W498" t="str">
            <v/>
          </cell>
        </row>
        <row r="499">
          <cell r="B499" t="str">
            <v>SUD_092</v>
          </cell>
          <cell r="W499" t="str">
            <v/>
          </cell>
        </row>
        <row r="500">
          <cell r="B500" t="str">
            <v>ADM_042</v>
          </cell>
          <cell r="W500" t="str">
            <v/>
          </cell>
        </row>
        <row r="501">
          <cell r="B501" t="str">
            <v>CTR_389</v>
          </cell>
          <cell r="W501" t="str">
            <v/>
          </cell>
        </row>
        <row r="502">
          <cell r="B502" t="str">
            <v>CTR_029</v>
          </cell>
          <cell r="W502" t="str">
            <v/>
          </cell>
        </row>
        <row r="503">
          <cell r="B503" t="str">
            <v>CTR_035</v>
          </cell>
          <cell r="W503" t="str">
            <v/>
          </cell>
        </row>
        <row r="504">
          <cell r="B504" t="str">
            <v>SUO_183</v>
          </cell>
          <cell r="W504" t="str">
            <v/>
          </cell>
        </row>
        <row r="505">
          <cell r="B505" t="str">
            <v>NRO_253</v>
          </cell>
          <cell r="W505" t="str">
            <v/>
          </cell>
        </row>
        <row r="506">
          <cell r="B506" t="str">
            <v>NRO_227</v>
          </cell>
          <cell r="W506" t="str">
            <v/>
          </cell>
        </row>
        <row r="507">
          <cell r="B507" t="str">
            <v>EST_122</v>
          </cell>
          <cell r="W507" t="str">
            <v>INC-20260414-00021336…Power …Others Transmission equipement fault</v>
          </cell>
        </row>
        <row r="508">
          <cell r="B508" t="str">
            <v>ADM_041</v>
          </cell>
          <cell r="W508" t="str">
            <v/>
          </cell>
        </row>
        <row r="509">
          <cell r="B509" t="str">
            <v>SUD_226</v>
          </cell>
          <cell r="W509" t="str">
            <v/>
          </cell>
        </row>
        <row r="510">
          <cell r="B510" t="str">
            <v>NRO_093</v>
          </cell>
          <cell r="W510" t="str">
            <v/>
          </cell>
        </row>
        <row r="511">
          <cell r="B511" t="str">
            <v>EST_053</v>
          </cell>
          <cell r="W511" t="str">
            <v/>
          </cell>
        </row>
        <row r="512">
          <cell r="B512" t="str">
            <v>ADM_065</v>
          </cell>
          <cell r="W512" t="str">
            <v/>
          </cell>
        </row>
        <row r="513">
          <cell r="B513" t="str">
            <v>ADM_052</v>
          </cell>
          <cell r="W513" t="str">
            <v/>
          </cell>
        </row>
        <row r="514">
          <cell r="B514" t="str">
            <v>ADM_063</v>
          </cell>
          <cell r="W514" t="str">
            <v/>
          </cell>
        </row>
        <row r="515">
          <cell r="B515" t="str">
            <v>EXN_085</v>
          </cell>
          <cell r="W515" t="str">
            <v/>
          </cell>
        </row>
        <row r="516">
          <cell r="B516" t="str">
            <v>EXN_049</v>
          </cell>
          <cell r="W516" t="str">
            <v>INC-20260414-00000022…Others Transmission equipement fault</v>
          </cell>
        </row>
        <row r="517">
          <cell r="B517" t="str">
            <v>OST_158</v>
          </cell>
          <cell r="W517" t="str">
            <v/>
          </cell>
        </row>
        <row r="518">
          <cell r="B518" t="str">
            <v>NRO_098</v>
          </cell>
          <cell r="W518" t="str">
            <v/>
          </cell>
        </row>
        <row r="519">
          <cell r="B519" t="str">
            <v>NRD_154</v>
          </cell>
          <cell r="W519" t="str">
            <v/>
          </cell>
        </row>
        <row r="520">
          <cell r="B520" t="str">
            <v>NRO_039</v>
          </cell>
          <cell r="W520" t="str">
            <v>13/04/2026 : Site instable || Intervention planifie pour le 15042026 a cause du probleme d'access || Feedback RM : will try to access site tomorrow 14/04/2026 if access granted
10/04/2026 : Feedback RM : Plan for next week ||Feedback PM :  Intervention planned 15.04.2026
 14/04/2026 due to access 
09/04/2026 : Check and clean jumper ARGA ant 6..;..;13/04/2026 : Site instable || Intervention planifie pour le 15042026 a cause du probleme d'access || Feedback RM : will try to access site tomorrow 14/04/2026 if access granted
10/04/2026 : Feedback RM : Plan for next week ||Feedback PM :  Intervention planned 15.04.2026
 14/04/2026 due to access 
09/04/2026 : Check and clean jumper ARGA ant 6..;..;14/04/2026 : Feedbavk PM : Plan tomorrow : 16/04/2026
13/04/2026 : Site instable || Intervention planifie pour le 15042026 a cause du probleme d'access || Feedback RM : will try to access site tomorrow 14/04/2026 if access granted
10/04/2026 : Feedback RM : Plan for next week ||Feedback PM :  Intervention planned 15.04.2026
 14/04/2026 due to access 
09/04/2026 : Check and clean jumper ARGA ant 6</v>
          </cell>
        </row>
        <row r="521">
          <cell r="B521" t="str">
            <v>EXN_034</v>
          </cell>
          <cell r="W521" t="str">
            <v/>
          </cell>
        </row>
        <row r="522">
          <cell r="B522" t="str">
            <v>SUO_238</v>
          </cell>
          <cell r="W522" t="str">
            <v/>
          </cell>
        </row>
        <row r="523">
          <cell r="B523" t="str">
            <v>EXN_041</v>
          </cell>
          <cell r="W523" t="str">
            <v>INC-20260414-00014712…Others Transmission equipement fault</v>
          </cell>
        </row>
        <row r="524">
          <cell r="B524" t="str">
            <v>EXN_161</v>
          </cell>
          <cell r="W524" t="str">
            <v>13/04/2026 : Intervention ce jour || ETA : 13h || SFP faulty || Cde en cours ETA :  15042026 
12/04/2026 : Access issue || Negociation en cours 
11/04/2026 : FME activé, ETA 14H || Access issue || Negociation 
10/04/2026 : SFP recues || Intervention ce jour apres mokola || ETA : 16H || Le FME a fini vers 18h sur MOKOLA. L'intervention sur Mokong aura lieu demain 11042026
09/04/2026 : ETD :Ce soir || ETA : demain
  07/04/2026  Cde SFP en cours
06/04/2026 : Analyae BO RAN en cours ||Check and replace SFP 
04/04/2026 : Need BO RAN analysis..;..;13/04/2026 : Intervention ce jour || ETA : 13h || SFP faulty || Cde en cours ETA :  15042026 
12/04/2026 : Access issue || Negociation en cours 
11/04/2026 : FME activé, ETA 14H || Access issue || Negociation 
10/04/2026 : SFP recues || Intervention ce jour apres mokola || ETA : 16H || Le FME a fini vers 18h sur MOKOLA. L'intervention sur Mokong aura lieu demain 11042026
09/04/2026 : ETD :Ce soir || ETA : demain
  07/04/2026  Cde SFP en cours
06/04/2026 : Analyae BO RAN en cours ||Check and replace SFP 
04/04/2026 : Need BO RAN analysis..;..;13/04/2026 : Intervention ce jour || ETA : 13h || SFP faulty || Cde en cours ETA :  15042026 
12/04/2026 : Access issue || Negociation en cours 
11/04/2026 : FME activé, ETA 14H || Access issue || Negociation 
10/04/2026 : SFP recues || Intervention ce jour apres mokola || ETA : 16H || Le FME a fini vers 18h sur MOKOLA. L'intervention sur Mokong aura lieu demain 11042026
09/04/2026 : ETD :Ce soir || ETA : demain
  07/04/2026  Cde SFP en cours
06/04/2026 : Analyae BO RAN en cours ||Check and replace SFP 
04/04/2026 : Need BO RAN analysis</v>
          </cell>
        </row>
        <row r="525">
          <cell r="B525" t="str">
            <v>LIT_630</v>
          </cell>
          <cell r="W525" t="str">
            <v/>
          </cell>
        </row>
        <row r="526">
          <cell r="B526" t="str">
            <v>EXN_171</v>
          </cell>
          <cell r="W526" t="str">
            <v/>
          </cell>
        </row>
        <row r="527">
          <cell r="B527" t="str">
            <v>NRO_246</v>
          </cell>
          <cell r="W527" t="str">
            <v/>
          </cell>
        </row>
        <row r="528">
          <cell r="B528" t="str">
            <v>NRO_018</v>
          </cell>
          <cell r="W528" t="str">
            <v/>
          </cell>
        </row>
        <row r="529">
          <cell r="B529" t="str">
            <v>NRO_024</v>
          </cell>
          <cell r="W529" t="str">
            <v/>
          </cell>
        </row>
        <row r="530">
          <cell r="B530" t="str">
            <v>NRO_101</v>
          </cell>
          <cell r="W530" t="str">
            <v/>
          </cell>
        </row>
        <row r="531">
          <cell r="B531" t="str">
            <v>LIT_037</v>
          </cell>
          <cell r="W531" t="str">
            <v/>
          </cell>
        </row>
        <row r="532">
          <cell r="B532" t="str">
            <v>LIT_856</v>
          </cell>
          <cell r="W532" t="str">
            <v/>
          </cell>
        </row>
        <row r="533">
          <cell r="B533" t="str">
            <v>LIT_398</v>
          </cell>
          <cell r="W533" t="str">
            <v/>
          </cell>
        </row>
        <row r="534">
          <cell r="B534" t="str">
            <v>LIT_344</v>
          </cell>
          <cell r="W534" t="str">
            <v/>
          </cell>
        </row>
        <row r="535">
          <cell r="B535" t="str">
            <v>LIT_401</v>
          </cell>
          <cell r="W535" t="str">
            <v/>
          </cell>
        </row>
        <row r="536">
          <cell r="B536" t="str">
            <v>LIT_365</v>
          </cell>
          <cell r="W536" t="str">
            <v/>
          </cell>
        </row>
        <row r="537">
          <cell r="B537" t="str">
            <v>LIT_056</v>
          </cell>
          <cell r="W537" t="str">
            <v/>
          </cell>
        </row>
        <row r="538">
          <cell r="B538" t="str">
            <v>LIT_164</v>
          </cell>
          <cell r="W538" t="str">
            <v/>
          </cell>
        </row>
        <row r="539">
          <cell r="B539" t="str">
            <v>LIT_775</v>
          </cell>
          <cell r="W539" t="str">
            <v/>
          </cell>
        </row>
        <row r="540">
          <cell r="B540" t="str">
            <v>LIT_024</v>
          </cell>
          <cell r="W540" t="str">
            <v/>
          </cell>
        </row>
        <row r="541">
          <cell r="B541" t="str">
            <v>LIT_160</v>
          </cell>
          <cell r="W541" t="str">
            <v/>
          </cell>
        </row>
        <row r="542">
          <cell r="B542" t="str">
            <v>LIT_264</v>
          </cell>
          <cell r="W542" t="str">
            <v/>
          </cell>
        </row>
        <row r="543">
          <cell r="B543" t="str">
            <v>LIT_221</v>
          </cell>
          <cell r="W543" t="str">
            <v/>
          </cell>
        </row>
        <row r="544">
          <cell r="B544" t="str">
            <v>OST_293</v>
          </cell>
          <cell r="W544" t="str">
            <v/>
          </cell>
        </row>
        <row r="545">
          <cell r="B545" t="str">
            <v>LIT_730</v>
          </cell>
          <cell r="W545" t="str">
            <v/>
          </cell>
        </row>
        <row r="546">
          <cell r="B546" t="str">
            <v>NRO_009</v>
          </cell>
          <cell r="W546" t="str">
            <v/>
          </cell>
        </row>
        <row r="547">
          <cell r="B547" t="str">
            <v>LIT_490</v>
          </cell>
          <cell r="W547" t="str">
            <v/>
          </cell>
        </row>
        <row r="548">
          <cell r="B548" t="str">
            <v>LIT_265</v>
          </cell>
          <cell r="W548" t="str">
            <v/>
          </cell>
        </row>
        <row r="549">
          <cell r="B549" t="str">
            <v>LIT_373</v>
          </cell>
          <cell r="W549" t="str">
            <v/>
          </cell>
        </row>
        <row r="550">
          <cell r="B550" t="str">
            <v>LIT_732</v>
          </cell>
          <cell r="W550" t="str">
            <v/>
          </cell>
        </row>
        <row r="551">
          <cell r="B551" t="str">
            <v>LIT_397</v>
          </cell>
          <cell r="W551" t="str">
            <v/>
          </cell>
        </row>
        <row r="552">
          <cell r="B552" t="str">
            <v>LIT_827</v>
          </cell>
          <cell r="W552" t="str">
            <v/>
          </cell>
        </row>
        <row r="553">
          <cell r="B553" t="str">
            <v>LIT_080</v>
          </cell>
          <cell r="W553" t="str">
            <v/>
          </cell>
        </row>
        <row r="554">
          <cell r="B554" t="str">
            <v>LIT_285</v>
          </cell>
          <cell r="W554" t="str">
            <v/>
          </cell>
        </row>
        <row r="555">
          <cell r="B555" t="str">
            <v>LIT_248</v>
          </cell>
          <cell r="W555" t="str">
            <v/>
          </cell>
        </row>
        <row r="556">
          <cell r="B556" t="str">
            <v>LIT_276</v>
          </cell>
          <cell r="W556" t="str">
            <v/>
          </cell>
        </row>
        <row r="557">
          <cell r="B557" t="str">
            <v>LIT_851</v>
          </cell>
          <cell r="W557" t="str">
            <v/>
          </cell>
        </row>
        <row r="558">
          <cell r="B558" t="str">
            <v>CTR_599</v>
          </cell>
          <cell r="W558" t="str">
            <v/>
          </cell>
        </row>
        <row r="559">
          <cell r="B559" t="str">
            <v>LIT_576</v>
          </cell>
          <cell r="W559" t="str">
            <v/>
          </cell>
        </row>
        <row r="560">
          <cell r="B560" t="str">
            <v>LIT_432</v>
          </cell>
          <cell r="W560" t="str">
            <v/>
          </cell>
        </row>
        <row r="561">
          <cell r="B561" t="str">
            <v>NRO_021</v>
          </cell>
          <cell r="W561" t="str">
            <v/>
          </cell>
        </row>
        <row r="562">
          <cell r="B562" t="str">
            <v>LIT_619</v>
          </cell>
          <cell r="W562" t="str">
            <v/>
          </cell>
        </row>
        <row r="563">
          <cell r="B563" t="str">
            <v>LIT_210</v>
          </cell>
          <cell r="W563" t="str">
            <v/>
          </cell>
        </row>
        <row r="564">
          <cell r="B564" t="str">
            <v>LIT_376</v>
          </cell>
          <cell r="W564" t="str">
            <v/>
          </cell>
        </row>
        <row r="565">
          <cell r="B565" t="str">
            <v>NRO_044</v>
          </cell>
          <cell r="W565" t="str">
            <v/>
          </cell>
        </row>
        <row r="566">
          <cell r="B566" t="str">
            <v>LIT_652</v>
          </cell>
          <cell r="W566" t="str">
            <v/>
          </cell>
        </row>
        <row r="567">
          <cell r="B567" t="str">
            <v>LIT_010</v>
          </cell>
          <cell r="W567" t="str">
            <v/>
          </cell>
        </row>
        <row r="568">
          <cell r="B568" t="str">
            <v>NRO_218</v>
          </cell>
          <cell r="W568" t="str">
            <v/>
          </cell>
        </row>
        <row r="569">
          <cell r="B569" t="str">
            <v>LIT_224</v>
          </cell>
          <cell r="W569" t="str">
            <v/>
          </cell>
        </row>
        <row r="570">
          <cell r="B570" t="str">
            <v>LIT_837</v>
          </cell>
          <cell r="W570" t="str">
            <v/>
          </cell>
        </row>
        <row r="571">
          <cell r="B571" t="str">
            <v>LIT_671</v>
          </cell>
          <cell r="W571" t="str">
            <v/>
          </cell>
        </row>
        <row r="572">
          <cell r="B572" t="str">
            <v>CTR_097</v>
          </cell>
          <cell r="W572" t="str">
            <v/>
          </cell>
        </row>
        <row r="573">
          <cell r="B573" t="str">
            <v>NRD_059</v>
          </cell>
          <cell r="W573" t="str">
            <v/>
          </cell>
        </row>
        <row r="574">
          <cell r="B574" t="str">
            <v>NRO_233</v>
          </cell>
          <cell r="W574" t="str">
            <v/>
          </cell>
        </row>
        <row r="575">
          <cell r="B575" t="str">
            <v>NRO_236</v>
          </cell>
          <cell r="W575" t="str">
            <v/>
          </cell>
        </row>
        <row r="576">
          <cell r="B576" t="str">
            <v>CTR_276</v>
          </cell>
          <cell r="W576" t="str">
            <v/>
          </cell>
        </row>
        <row r="577">
          <cell r="B577" t="str">
            <v>ADM_144</v>
          </cell>
          <cell r="W577" t="str">
            <v/>
          </cell>
        </row>
        <row r="578">
          <cell r="B578" t="str">
            <v>LIT_751</v>
          </cell>
          <cell r="W578" t="str">
            <v/>
          </cell>
        </row>
        <row r="579">
          <cell r="B579" t="str">
            <v>EXN_002</v>
          </cell>
          <cell r="W579" t="str">
            <v/>
          </cell>
        </row>
        <row r="580">
          <cell r="B580" t="str">
            <v>EST_042</v>
          </cell>
          <cell r="W580" t="str">
            <v/>
          </cell>
        </row>
        <row r="581">
          <cell r="B581" t="str">
            <v>NRO_231</v>
          </cell>
          <cell r="W581" t="str">
            <v>INC-20260414-00012577…Others Transmission equipement fault</v>
          </cell>
        </row>
        <row r="582">
          <cell r="B582" t="str">
            <v>ADM_128</v>
          </cell>
          <cell r="W582" t="str">
            <v/>
          </cell>
        </row>
        <row r="583">
          <cell r="B583" t="str">
            <v>LIT_444</v>
          </cell>
          <cell r="W583" t="str">
            <v/>
          </cell>
        </row>
        <row r="584">
          <cell r="B584" t="str">
            <v>CTR_546</v>
          </cell>
          <cell r="W584" t="str">
            <v/>
          </cell>
        </row>
        <row r="585">
          <cell r="B585" t="str">
            <v>EST_048</v>
          </cell>
          <cell r="W585" t="str">
            <v/>
          </cell>
        </row>
        <row r="586">
          <cell r="B586" t="str">
            <v>SUO_165</v>
          </cell>
          <cell r="W586" t="str">
            <v/>
          </cell>
        </row>
        <row r="587">
          <cell r="B587" t="str">
            <v>CTR_547</v>
          </cell>
          <cell r="W587" t="str">
            <v/>
          </cell>
        </row>
        <row r="588">
          <cell r="B588" t="str">
            <v>SUO_125</v>
          </cell>
          <cell r="W588" t="str">
            <v/>
          </cell>
        </row>
        <row r="589">
          <cell r="B589" t="str">
            <v>SUO_230</v>
          </cell>
          <cell r="W589" t="str">
            <v/>
          </cell>
        </row>
        <row r="590">
          <cell r="B590" t="str">
            <v>SUO_006</v>
          </cell>
          <cell r="W590" t="str">
            <v/>
          </cell>
        </row>
        <row r="591">
          <cell r="B591" t="str">
            <v>OST_224</v>
          </cell>
          <cell r="W591" t="str">
            <v/>
          </cell>
        </row>
        <row r="592">
          <cell r="B592" t="str">
            <v>EST_041</v>
          </cell>
          <cell r="W592" t="str">
            <v/>
          </cell>
        </row>
        <row r="593">
          <cell r="B593" t="str">
            <v>ADM_075</v>
          </cell>
          <cell r="W593" t="str">
            <v/>
          </cell>
        </row>
        <row r="594">
          <cell r="B594" t="str">
            <v>SUD_003</v>
          </cell>
          <cell r="W594" t="str">
            <v/>
          </cell>
        </row>
        <row r="595">
          <cell r="B595" t="str">
            <v>SUD_069</v>
          </cell>
          <cell r="W595" t="str">
            <v/>
          </cell>
        </row>
        <row r="596">
          <cell r="B596" t="str">
            <v>OST_262</v>
          </cell>
          <cell r="W596" t="str">
            <v/>
          </cell>
        </row>
        <row r="597">
          <cell r="B597" t="str">
            <v>SUO_220</v>
          </cell>
          <cell r="W597" t="str">
            <v/>
          </cell>
        </row>
        <row r="598">
          <cell r="B598" t="str">
            <v>NRD_088</v>
          </cell>
          <cell r="W598" t="str">
            <v/>
          </cell>
        </row>
        <row r="599">
          <cell r="B599" t="str">
            <v>OST_082</v>
          </cell>
          <cell r="W599" t="str">
            <v/>
          </cell>
        </row>
        <row r="600">
          <cell r="B600" t="str">
            <v>EST_014</v>
          </cell>
          <cell r="W600" t="str">
            <v/>
          </cell>
        </row>
        <row r="601">
          <cell r="B601" t="str">
            <v>EXN_100</v>
          </cell>
          <cell r="W601" t="str">
            <v/>
          </cell>
        </row>
        <row r="602">
          <cell r="B602" t="str">
            <v>CTR_181</v>
          </cell>
          <cell r="W602" t="str">
            <v/>
          </cell>
        </row>
        <row r="603">
          <cell r="B603" t="str">
            <v>CTR_805</v>
          </cell>
          <cell r="W603" t="str">
            <v/>
          </cell>
        </row>
        <row r="604">
          <cell r="B604" t="str">
            <v>ADM_008</v>
          </cell>
          <cell r="W604" t="str">
            <v/>
          </cell>
        </row>
        <row r="605">
          <cell r="B605" t="str">
            <v>OST_089</v>
          </cell>
          <cell r="W605" t="str">
            <v/>
          </cell>
        </row>
        <row r="606">
          <cell r="B606" t="str">
            <v>OST_143</v>
          </cell>
          <cell r="W606" t="str">
            <v/>
          </cell>
        </row>
        <row r="607">
          <cell r="B607" t="str">
            <v>OST_182</v>
          </cell>
          <cell r="W607" t="str">
            <v/>
          </cell>
        </row>
        <row r="608">
          <cell r="B608" t="str">
            <v>OST_038</v>
          </cell>
          <cell r="W608" t="str">
            <v/>
          </cell>
        </row>
        <row r="609">
          <cell r="B609" t="str">
            <v>OST_026</v>
          </cell>
          <cell r="W609" t="str">
            <v/>
          </cell>
        </row>
        <row r="610">
          <cell r="B610" t="str">
            <v>CTR_838</v>
          </cell>
          <cell r="W610" t="str">
            <v/>
          </cell>
        </row>
        <row r="611">
          <cell r="B611" t="str">
            <v>SUD_015</v>
          </cell>
          <cell r="W611" t="str">
            <v/>
          </cell>
        </row>
        <row r="612">
          <cell r="B612" t="str">
            <v>CTR_409</v>
          </cell>
          <cell r="W612" t="str">
            <v/>
          </cell>
        </row>
        <row r="613">
          <cell r="B613" t="str">
            <v>CTR_563</v>
          </cell>
          <cell r="W613" t="str">
            <v/>
          </cell>
        </row>
        <row r="614">
          <cell r="B614" t="str">
            <v>LIT_062</v>
          </cell>
          <cell r="W614" t="str">
            <v/>
          </cell>
        </row>
        <row r="615">
          <cell r="B615" t="str">
            <v>LIT_648</v>
          </cell>
          <cell r="W615" t="str">
            <v/>
          </cell>
        </row>
        <row r="616">
          <cell r="B616" t="str">
            <v>SUO_216</v>
          </cell>
          <cell r="W616" t="str">
            <v>fme Marcel is managing with level 0</v>
          </cell>
        </row>
        <row r="617">
          <cell r="B617" t="str">
            <v>SUO_222</v>
          </cell>
          <cell r="W617" t="str">
            <v/>
          </cell>
        </row>
        <row r="618">
          <cell r="B618" t="str">
            <v>CTR_947</v>
          </cell>
          <cell r="W618" t="str">
            <v/>
          </cell>
        </row>
        <row r="619">
          <cell r="B619" t="str">
            <v>CTR_941</v>
          </cell>
          <cell r="W619" t="str">
            <v/>
          </cell>
        </row>
        <row r="620">
          <cell r="B620" t="str">
            <v>EXN_174</v>
          </cell>
          <cell r="W620" t="str">
            <v/>
          </cell>
        </row>
        <row r="621">
          <cell r="B621" t="str">
            <v>LIT_067</v>
          </cell>
          <cell r="W621" t="str">
            <v/>
          </cell>
        </row>
        <row r="622">
          <cell r="B622" t="str">
            <v>ADM_007</v>
          </cell>
          <cell r="W622" t="str">
            <v/>
          </cell>
        </row>
        <row r="623">
          <cell r="B623" t="str">
            <v>EXN_084</v>
          </cell>
          <cell r="W623" t="str">
            <v/>
          </cell>
        </row>
        <row r="624">
          <cell r="B624" t="str">
            <v>LIT_528</v>
          </cell>
          <cell r="W624" t="str">
            <v/>
          </cell>
        </row>
        <row r="625">
          <cell r="B625" t="str">
            <v>SUO_111</v>
          </cell>
          <cell r="W625" t="str">
            <v/>
          </cell>
        </row>
        <row r="626">
          <cell r="B626" t="str">
            <v>LIT_336</v>
          </cell>
          <cell r="W626" t="str">
            <v/>
          </cell>
        </row>
        <row r="627">
          <cell r="B627" t="str">
            <v>CTR_069</v>
          </cell>
          <cell r="W627" t="str">
            <v/>
          </cell>
        </row>
        <row r="628">
          <cell r="B628" t="str">
            <v>CTR_188</v>
          </cell>
          <cell r="W628" t="str">
            <v/>
          </cell>
        </row>
        <row r="629">
          <cell r="B629" t="str">
            <v>SUD_014</v>
          </cell>
          <cell r="W629" t="str">
            <v/>
          </cell>
        </row>
        <row r="630">
          <cell r="B630" t="str">
            <v>OST_239</v>
          </cell>
          <cell r="W630" t="str">
            <v/>
          </cell>
        </row>
        <row r="631">
          <cell r="B631" t="str">
            <v>ADM_048</v>
          </cell>
          <cell r="W631" t="str">
            <v/>
          </cell>
        </row>
        <row r="632">
          <cell r="B632" t="str">
            <v>LIT_083</v>
          </cell>
          <cell r="W632" t="str">
            <v/>
          </cell>
        </row>
        <row r="633">
          <cell r="B633" t="str">
            <v>EXN_241</v>
          </cell>
          <cell r="W633" t="str">
            <v/>
          </cell>
        </row>
        <row r="634">
          <cell r="B634" t="str">
            <v>OST_215</v>
          </cell>
          <cell r="W634" t="str">
            <v>13/04/2026 : Closet after reset || Si le probleme persiste remplacer le module  || Check and replace FXED..;..;13/04/2026 : Closet after reset || Si le probleme persiste remplacer le module  || Check and replace FXED..;..;14/04/2026 : Apres investigation du FME || FXED faulty || Interveention demain 15042026 
13/04/2026 : Closet after reset || Si le probleme persiste remplacer le module  || Check and replace FXED</v>
          </cell>
        </row>
        <row r="635">
          <cell r="B635" t="str">
            <v>NRD_083</v>
          </cell>
          <cell r="W635" t="str">
            <v/>
          </cell>
        </row>
        <row r="636">
          <cell r="B636" t="str">
            <v>NRD_040</v>
          </cell>
          <cell r="W636" t="str">
            <v/>
          </cell>
        </row>
        <row r="637">
          <cell r="B637" t="str">
            <v>EXN_167</v>
          </cell>
          <cell r="W637" t="str">
            <v/>
          </cell>
        </row>
        <row r="638">
          <cell r="B638" t="str">
            <v>NRO_128</v>
          </cell>
          <cell r="W638" t="str">
            <v/>
          </cell>
        </row>
        <row r="639">
          <cell r="B639" t="str">
            <v>SUD_191</v>
          </cell>
          <cell r="W639" t="str">
            <v/>
          </cell>
        </row>
        <row r="640">
          <cell r="B640" t="str">
            <v>SUD_172</v>
          </cell>
          <cell r="W640" t="str">
            <v/>
          </cell>
        </row>
        <row r="641">
          <cell r="B641" t="str">
            <v>EST_197</v>
          </cell>
          <cell r="W641" t="str">
            <v/>
          </cell>
        </row>
        <row r="642">
          <cell r="B642" t="str">
            <v>NRD_146</v>
          </cell>
          <cell r="W642" t="str">
            <v/>
          </cell>
        </row>
        <row r="643">
          <cell r="B643" t="str">
            <v>EXN_114</v>
          </cell>
          <cell r="W643" t="str">
            <v/>
          </cell>
        </row>
        <row r="644">
          <cell r="B644" t="str">
            <v>EXN_012</v>
          </cell>
          <cell r="W644" t="str">
            <v/>
          </cell>
        </row>
        <row r="645">
          <cell r="B645" t="str">
            <v>LIT_844</v>
          </cell>
          <cell r="W645" t="str">
            <v/>
          </cell>
        </row>
        <row r="646">
          <cell r="B646" t="str">
            <v>CTR_735</v>
          </cell>
          <cell r="W646" t="str">
            <v/>
          </cell>
        </row>
        <row r="647">
          <cell r="B647" t="str">
            <v>LIT_287</v>
          </cell>
          <cell r="W647" t="str">
            <v/>
          </cell>
        </row>
        <row r="648">
          <cell r="B648" t="str">
            <v>EXN_196</v>
          </cell>
          <cell r="W648" t="str">
            <v/>
          </cell>
        </row>
        <row r="649">
          <cell r="B649" t="str">
            <v>LIT_647</v>
          </cell>
          <cell r="W649" t="str">
            <v/>
          </cell>
        </row>
        <row r="650">
          <cell r="B650" t="str">
            <v>LIT_712</v>
          </cell>
          <cell r="W650" t="str">
            <v/>
          </cell>
        </row>
        <row r="651">
          <cell r="B651" t="str">
            <v>LIT_713</v>
          </cell>
          <cell r="W651" t="str">
            <v/>
          </cell>
        </row>
        <row r="652">
          <cell r="B652" t="str">
            <v>CTR_660</v>
          </cell>
          <cell r="W652" t="str">
            <v/>
          </cell>
        </row>
        <row r="653">
          <cell r="B653" t="str">
            <v>CTR_680</v>
          </cell>
          <cell r="W653" t="str">
            <v/>
          </cell>
        </row>
        <row r="654">
          <cell r="B654" t="str">
            <v>LIT_611</v>
          </cell>
          <cell r="W654" t="str">
            <v/>
          </cell>
        </row>
        <row r="655">
          <cell r="B655" t="str">
            <v>LIT_657</v>
          </cell>
          <cell r="W655" t="str">
            <v/>
          </cell>
        </row>
        <row r="656">
          <cell r="B656" t="str">
            <v>CTR_875</v>
          </cell>
          <cell r="W656" t="str">
            <v/>
          </cell>
        </row>
        <row r="657">
          <cell r="B657" t="str">
            <v>CTR_951</v>
          </cell>
          <cell r="W657" t="str">
            <v/>
          </cell>
        </row>
        <row r="658">
          <cell r="B658" t="str">
            <v>CTR_659</v>
          </cell>
          <cell r="W658" t="str">
            <v/>
          </cell>
        </row>
        <row r="659">
          <cell r="B659" t="str">
            <v>EXN_136</v>
          </cell>
          <cell r="W659" t="str">
            <v/>
          </cell>
        </row>
        <row r="660">
          <cell r="B660" t="str">
            <v>CTR_872</v>
          </cell>
          <cell r="W660" t="str">
            <v/>
          </cell>
        </row>
        <row r="661">
          <cell r="B661" t="str">
            <v>CTR_953</v>
          </cell>
          <cell r="W661" t="str">
            <v/>
          </cell>
        </row>
        <row r="662">
          <cell r="B662" t="str">
            <v>CTR_866</v>
          </cell>
          <cell r="W662" t="str">
            <v/>
          </cell>
        </row>
        <row r="663">
          <cell r="B663" t="str">
            <v>CTR_711</v>
          </cell>
          <cell r="W663" t="str">
            <v/>
          </cell>
        </row>
        <row r="664">
          <cell r="B664" t="str">
            <v>CTR_395</v>
          </cell>
          <cell r="W664" t="str">
            <v/>
          </cell>
        </row>
        <row r="665">
          <cell r="B665" t="str">
            <v>CTR_702</v>
          </cell>
          <cell r="W665" t="str">
            <v/>
          </cell>
        </row>
        <row r="666">
          <cell r="B666" t="str">
            <v>SUD_097</v>
          </cell>
          <cell r="W666" t="str">
            <v/>
          </cell>
        </row>
        <row r="667">
          <cell r="B667" t="str">
            <v>LIT_358</v>
          </cell>
          <cell r="W667" t="str">
            <v/>
          </cell>
        </row>
        <row r="668">
          <cell r="B668" t="str">
            <v>CTR_922</v>
          </cell>
          <cell r="W668" t="str">
            <v/>
          </cell>
        </row>
        <row r="669">
          <cell r="B669" t="str">
            <v>SUD_083</v>
          </cell>
          <cell r="W669" t="str">
            <v/>
          </cell>
        </row>
        <row r="670">
          <cell r="B670" t="str">
            <v>OST_232</v>
          </cell>
          <cell r="W670" t="str">
            <v/>
          </cell>
        </row>
        <row r="671">
          <cell r="B671" t="str">
            <v>CTR_031</v>
          </cell>
          <cell r="W671" t="str">
            <v/>
          </cell>
        </row>
        <row r="672">
          <cell r="B672" t="str">
            <v>CTR_692</v>
          </cell>
          <cell r="W672" t="str">
            <v/>
          </cell>
        </row>
        <row r="673">
          <cell r="B673" t="str">
            <v>LIT_014</v>
          </cell>
          <cell r="W673" t="str">
            <v/>
          </cell>
        </row>
        <row r="674">
          <cell r="B674" t="str">
            <v>LIT_023</v>
          </cell>
          <cell r="W674" t="str">
            <v/>
          </cell>
        </row>
        <row r="675">
          <cell r="B675" t="str">
            <v>CTR_940</v>
          </cell>
          <cell r="W675" t="str">
            <v/>
          </cell>
        </row>
        <row r="676">
          <cell r="B676" t="str">
            <v>CTR_950</v>
          </cell>
          <cell r="W676" t="str">
            <v/>
          </cell>
        </row>
        <row r="677">
          <cell r="B677" t="str">
            <v>CTR_559</v>
          </cell>
          <cell r="W677" t="str">
            <v/>
          </cell>
        </row>
        <row r="678">
          <cell r="B678" t="str">
            <v>CTR_942</v>
          </cell>
          <cell r="W678" t="str">
            <v/>
          </cell>
        </row>
        <row r="679">
          <cell r="B679" t="str">
            <v>CTR_434</v>
          </cell>
          <cell r="W679" t="str">
            <v/>
          </cell>
        </row>
        <row r="680">
          <cell r="B680" t="str">
            <v>CTR_874</v>
          </cell>
          <cell r="W680" t="str">
            <v/>
          </cell>
        </row>
        <row r="681">
          <cell r="B681" t="str">
            <v>OST_101</v>
          </cell>
          <cell r="W681" t="str">
            <v/>
          </cell>
        </row>
        <row r="682">
          <cell r="B682" t="str">
            <v>OST_205</v>
          </cell>
          <cell r="W682" t="str">
            <v xml:space="preserve">13/04/2026 : Feedback RM : Plan for tomorrow 15/04/2026
13/04/2026 : Check breaker and  interconnection  FRGU(sfp, optical fiber) between system and radio module, swap its if needed || Access issue || Negociation d'access en cours ..;..;13/04/2026 : Feedback RM : Plan for tomorrow 15/04/2026
13/04/2026 : Check breaker and  interconnection  FRGU(sfp, optical fiber) between system and radio module, swap its if needed || Access issue || Negociation d'access en cours ..;..;13/04/2026 : Feedback RM : Plan for tomorrow 15/04/2026
13/04/2026 : Check breaker and  interconnection  FRGU(sfp, optical fiber) between system and radio module, swap its if needed || Access issue || Negociation d'access en cours </v>
          </cell>
        </row>
        <row r="683">
          <cell r="B683" t="str">
            <v>CTR_937</v>
          </cell>
          <cell r="W683" t="str">
            <v>14/04/2026: hardware issue,  site with GPS issue (alarm : TDD down 09Apr 02pm)</v>
          </cell>
        </row>
        <row r="684">
          <cell r="B684" t="str">
            <v>CTR_655</v>
          </cell>
          <cell r="W684" t="str">
            <v/>
          </cell>
        </row>
        <row r="685">
          <cell r="B685" t="str">
            <v>LIT_678</v>
          </cell>
          <cell r="W685" t="str">
            <v/>
          </cell>
        </row>
        <row r="686">
          <cell r="B686" t="str">
            <v>NRD_054</v>
          </cell>
          <cell r="W686" t="str">
            <v/>
          </cell>
        </row>
        <row r="687">
          <cell r="B687" t="str">
            <v>LIT_790</v>
          </cell>
          <cell r="W687" t="str">
            <v/>
          </cell>
        </row>
        <row r="688">
          <cell r="B688" t="str">
            <v>CTR_729</v>
          </cell>
          <cell r="W688" t="str">
            <v/>
          </cell>
        </row>
        <row r="689">
          <cell r="B689" t="str">
            <v>LIT_748</v>
          </cell>
          <cell r="W689" t="str">
            <v/>
          </cell>
        </row>
        <row r="690">
          <cell r="B690" t="str">
            <v>ADM_151</v>
          </cell>
          <cell r="W690" t="str">
            <v/>
          </cell>
        </row>
        <row r="691">
          <cell r="B691" t="str">
            <v>CTR_098</v>
          </cell>
          <cell r="W691" t="str">
            <v/>
          </cell>
        </row>
        <row r="692">
          <cell r="B692" t="str">
            <v>LIT_082</v>
          </cell>
          <cell r="W692" t="str">
            <v/>
          </cell>
        </row>
        <row r="693">
          <cell r="B693" t="str">
            <v>LIT_527</v>
          </cell>
          <cell r="W693" t="str">
            <v/>
          </cell>
        </row>
        <row r="694">
          <cell r="B694" t="str">
            <v>CTR_209</v>
          </cell>
          <cell r="W694" t="str">
            <v/>
          </cell>
        </row>
        <row r="695">
          <cell r="B695" t="str">
            <v>CTR_662</v>
          </cell>
          <cell r="W695" t="str">
            <v/>
          </cell>
        </row>
        <row r="696">
          <cell r="B696" t="str">
            <v>CTR_721</v>
          </cell>
          <cell r="W696" t="str">
            <v/>
          </cell>
        </row>
        <row r="697">
          <cell r="B697" t="str">
            <v>CTR_882</v>
          </cell>
          <cell r="W697" t="str">
            <v/>
          </cell>
        </row>
        <row r="698">
          <cell r="B698" t="str">
            <v>LIT_340</v>
          </cell>
          <cell r="W698" t="str">
            <v/>
          </cell>
        </row>
        <row r="699">
          <cell r="B699" t="str">
            <v>LIT_339</v>
          </cell>
          <cell r="W699" t="str">
            <v/>
          </cell>
        </row>
        <row r="700">
          <cell r="B700" t="str">
            <v>CTR_543</v>
          </cell>
          <cell r="W700" t="str">
            <v/>
          </cell>
        </row>
        <row r="701">
          <cell r="B701" t="str">
            <v>CTR_385</v>
          </cell>
          <cell r="W701" t="str">
            <v/>
          </cell>
        </row>
        <row r="702">
          <cell r="B702" t="str">
            <v>LIT_548</v>
          </cell>
          <cell r="W702" t="str">
            <v/>
          </cell>
        </row>
        <row r="703">
          <cell r="B703" t="str">
            <v>LIT_183</v>
          </cell>
          <cell r="W703" t="str">
            <v/>
          </cell>
        </row>
        <row r="704">
          <cell r="B704" t="str">
            <v>LIT_198</v>
          </cell>
          <cell r="W704" t="str">
            <v/>
          </cell>
        </row>
        <row r="705">
          <cell r="B705" t="str">
            <v>CTR_552</v>
          </cell>
          <cell r="W705" t="str">
            <v/>
          </cell>
        </row>
        <row r="706">
          <cell r="B706" t="str">
            <v>ADM_055</v>
          </cell>
          <cell r="W706" t="str">
            <v/>
          </cell>
        </row>
        <row r="707">
          <cell r="B707" t="str">
            <v>SUD_111</v>
          </cell>
          <cell r="W707" t="str">
            <v/>
          </cell>
        </row>
        <row r="708">
          <cell r="B708" t="str">
            <v>SUD_124</v>
          </cell>
          <cell r="W708" t="str">
            <v/>
          </cell>
        </row>
        <row r="709">
          <cell r="B709" t="str">
            <v>SUD_160</v>
          </cell>
          <cell r="W709" t="str">
            <v/>
          </cell>
        </row>
        <row r="710">
          <cell r="B710" t="str">
            <v>SUO_228</v>
          </cell>
          <cell r="W710" t="str">
            <v/>
          </cell>
        </row>
        <row r="711">
          <cell r="B711" t="str">
            <v>LIT_250</v>
          </cell>
          <cell r="W711" t="str">
            <v/>
          </cell>
        </row>
        <row r="712">
          <cell r="B712" t="str">
            <v>EXN_236</v>
          </cell>
          <cell r="W712" t="str">
            <v/>
          </cell>
        </row>
        <row r="713">
          <cell r="B713" t="str">
            <v>LIT_008</v>
          </cell>
          <cell r="W713" t="str">
            <v/>
          </cell>
        </row>
        <row r="714">
          <cell r="B714" t="str">
            <v>LIT_381</v>
          </cell>
          <cell r="W714" t="str">
            <v/>
          </cell>
        </row>
        <row r="715">
          <cell r="B715" t="str">
            <v>LIT_477</v>
          </cell>
          <cell r="W715" t="str">
            <v/>
          </cell>
        </row>
        <row r="716">
          <cell r="B716" t="str">
            <v>LIT_382</v>
          </cell>
          <cell r="W716" t="str">
            <v/>
          </cell>
        </row>
        <row r="717">
          <cell r="B717" t="str">
            <v>CTR_973</v>
          </cell>
          <cell r="W717" t="str">
            <v/>
          </cell>
        </row>
        <row r="718">
          <cell r="B718" t="str">
            <v>CTR_136</v>
          </cell>
          <cell r="W718" t="str">
            <v/>
          </cell>
        </row>
        <row r="719">
          <cell r="B719" t="str">
            <v>CTR_708</v>
          </cell>
          <cell r="W719" t="str">
            <v/>
          </cell>
        </row>
        <row r="720">
          <cell r="B720" t="str">
            <v>EXN_188</v>
          </cell>
          <cell r="W720" t="str">
            <v/>
          </cell>
        </row>
        <row r="721">
          <cell r="B721" t="str">
            <v>EXN_207</v>
          </cell>
          <cell r="W721" t="str">
            <v/>
          </cell>
        </row>
        <row r="722">
          <cell r="B722" t="str">
            <v>CTR_698</v>
          </cell>
          <cell r="W722" t="str">
            <v/>
          </cell>
        </row>
        <row r="723">
          <cell r="B723" t="str">
            <v>LIT_615</v>
          </cell>
          <cell r="W723" t="str">
            <v/>
          </cell>
        </row>
        <row r="724">
          <cell r="B724" t="str">
            <v>LIT_614</v>
          </cell>
          <cell r="W724" t="str">
            <v/>
          </cell>
        </row>
        <row r="725">
          <cell r="B725" t="str">
            <v>CTR_773</v>
          </cell>
          <cell r="W725" t="str">
            <v/>
          </cell>
        </row>
        <row r="726">
          <cell r="B726" t="str">
            <v>CTR_478</v>
          </cell>
          <cell r="W726" t="str">
            <v>14/04/2026: hardware issue,  site with GPS issue (alarm : TDD down 09Apr 02pm)</v>
          </cell>
        </row>
        <row r="727">
          <cell r="B727" t="str">
            <v>CTR_477</v>
          </cell>
          <cell r="W727" t="str">
            <v/>
          </cell>
        </row>
        <row r="728">
          <cell r="B728" t="str">
            <v>LIT_426</v>
          </cell>
          <cell r="W728" t="str">
            <v/>
          </cell>
        </row>
        <row r="729">
          <cell r="B729" t="str">
            <v>LIT_427</v>
          </cell>
          <cell r="W729" t="str">
            <v/>
          </cell>
        </row>
        <row r="730">
          <cell r="B730" t="str">
            <v>SUD_264</v>
          </cell>
          <cell r="W730" t="str">
            <v/>
          </cell>
        </row>
        <row r="731">
          <cell r="B731" t="str">
            <v>LIT_697</v>
          </cell>
          <cell r="W731" t="str">
            <v/>
          </cell>
        </row>
        <row r="732">
          <cell r="B732" t="str">
            <v>LIT_653</v>
          </cell>
          <cell r="W732" t="str">
            <v/>
          </cell>
        </row>
        <row r="733">
          <cell r="B733" t="str">
            <v>CTR_199</v>
          </cell>
          <cell r="W733" t="str">
            <v/>
          </cell>
        </row>
        <row r="734">
          <cell r="B734" t="str">
            <v>LIT_731</v>
          </cell>
          <cell r="W734" t="str">
            <v/>
          </cell>
        </row>
        <row r="735">
          <cell r="B735" t="str">
            <v>LIT_202</v>
          </cell>
          <cell r="W735" t="str">
            <v/>
          </cell>
        </row>
        <row r="736">
          <cell r="B736" t="str">
            <v>CTR_716</v>
          </cell>
          <cell r="W736" t="str">
            <v/>
          </cell>
        </row>
        <row r="737">
          <cell r="B737" t="str">
            <v>CTR_274</v>
          </cell>
          <cell r="W737" t="str">
            <v/>
          </cell>
        </row>
        <row r="738">
          <cell r="B738" t="str">
            <v>NRD_260</v>
          </cell>
          <cell r="W738" t="str">
            <v/>
          </cell>
        </row>
        <row r="739">
          <cell r="B739" t="str">
            <v>LIT_525</v>
          </cell>
          <cell r="W739" t="str">
            <v/>
          </cell>
        </row>
        <row r="740">
          <cell r="B740" t="str">
            <v>SUO_237</v>
          </cell>
          <cell r="W740" t="str">
            <v/>
          </cell>
        </row>
        <row r="741">
          <cell r="B741" t="str">
            <v>LIT_725</v>
          </cell>
          <cell r="W741" t="str">
            <v/>
          </cell>
        </row>
        <row r="742">
          <cell r="B742" t="str">
            <v>LIT_726</v>
          </cell>
          <cell r="W742" t="str">
            <v/>
          </cell>
        </row>
        <row r="743">
          <cell r="B743" t="str">
            <v>LIT_582</v>
          </cell>
          <cell r="W743" t="str">
            <v/>
          </cell>
        </row>
        <row r="744">
          <cell r="B744" t="str">
            <v>ADM_156</v>
          </cell>
          <cell r="W744" t="str">
            <v/>
          </cell>
        </row>
        <row r="745">
          <cell r="B745" t="str">
            <v>LIT_742</v>
          </cell>
          <cell r="W745" t="str">
            <v/>
          </cell>
        </row>
        <row r="746">
          <cell r="B746" t="str">
            <v>CTR_657</v>
          </cell>
          <cell r="W746" t="str">
            <v/>
          </cell>
        </row>
        <row r="747">
          <cell r="B747" t="str">
            <v>NRD_137</v>
          </cell>
          <cell r="W747" t="str">
            <v/>
          </cell>
        </row>
        <row r="748">
          <cell r="B748" t="str">
            <v>CTR_646</v>
          </cell>
          <cell r="W748" t="str">
            <v/>
          </cell>
        </row>
        <row r="749">
          <cell r="B749" t="str">
            <v>LIT_703</v>
          </cell>
          <cell r="W749" t="str">
            <v/>
          </cell>
        </row>
        <row r="750">
          <cell r="B750" t="str">
            <v>EXN_115</v>
          </cell>
          <cell r="W750" t="str">
            <v/>
          </cell>
        </row>
        <row r="751">
          <cell r="B751" t="str">
            <v>NRO_122</v>
          </cell>
          <cell r="W751" t="str">
            <v/>
          </cell>
        </row>
        <row r="752">
          <cell r="B752" t="str">
            <v>LIT_736</v>
          </cell>
          <cell r="W752" t="str">
            <v/>
          </cell>
        </row>
        <row r="753">
          <cell r="B753" t="str">
            <v>LIT_185</v>
          </cell>
          <cell r="W753" t="str">
            <v/>
          </cell>
        </row>
        <row r="754">
          <cell r="B754" t="str">
            <v>CTR_597</v>
          </cell>
          <cell r="W754" t="str">
            <v/>
          </cell>
        </row>
        <row r="755">
          <cell r="B755" t="str">
            <v>CTR_100</v>
          </cell>
          <cell r="W755" t="str">
            <v/>
          </cell>
        </row>
        <row r="756">
          <cell r="B756" t="str">
            <v>EXN_238</v>
          </cell>
          <cell r="W756" t="str">
            <v/>
          </cell>
        </row>
        <row r="757">
          <cell r="B757" t="str">
            <v>LIT_617</v>
          </cell>
          <cell r="W757" t="str">
            <v/>
          </cell>
        </row>
        <row r="758">
          <cell r="B758" t="str">
            <v>EST_076</v>
          </cell>
          <cell r="W758" t="str">
            <v/>
          </cell>
        </row>
        <row r="759">
          <cell r="B759" t="str">
            <v>CTR_719</v>
          </cell>
          <cell r="W759" t="str">
            <v/>
          </cell>
        </row>
        <row r="760">
          <cell r="B760" t="str">
            <v>EST_131</v>
          </cell>
          <cell r="W760" t="str">
            <v/>
          </cell>
        </row>
        <row r="761">
          <cell r="B761" t="str">
            <v>CTR_380</v>
          </cell>
          <cell r="W761" t="str">
            <v/>
          </cell>
        </row>
        <row r="762">
          <cell r="B762" t="str">
            <v>EST_028</v>
          </cell>
          <cell r="W762" t="str">
            <v/>
          </cell>
        </row>
        <row r="763">
          <cell r="B763" t="str">
            <v>LIT_626</v>
          </cell>
          <cell r="W763" t="str">
            <v/>
          </cell>
        </row>
        <row r="764">
          <cell r="B764" t="str">
            <v>CTR_379</v>
          </cell>
          <cell r="W764" t="str">
            <v/>
          </cell>
        </row>
        <row r="765">
          <cell r="B765" t="str">
            <v>CTR_724</v>
          </cell>
          <cell r="W765" t="str">
            <v/>
          </cell>
        </row>
        <row r="766">
          <cell r="B766" t="str">
            <v>ADM_164</v>
          </cell>
          <cell r="W766" t="str">
            <v/>
          </cell>
        </row>
        <row r="767">
          <cell r="B767" t="str">
            <v>SUD_103</v>
          </cell>
          <cell r="W767" t="str">
            <v/>
          </cell>
        </row>
        <row r="768">
          <cell r="B768" t="str">
            <v>LIT_705</v>
          </cell>
          <cell r="W768" t="str">
            <v/>
          </cell>
        </row>
        <row r="769">
          <cell r="B769" t="str">
            <v>SUD_090</v>
          </cell>
          <cell r="W769" t="str">
            <v/>
          </cell>
        </row>
        <row r="770">
          <cell r="B770" t="str">
            <v>OST_123</v>
          </cell>
          <cell r="W770" t="str">
            <v/>
          </cell>
        </row>
        <row r="771">
          <cell r="B771" t="str">
            <v>LIT_651</v>
          </cell>
          <cell r="W771" t="str">
            <v/>
          </cell>
        </row>
        <row r="772">
          <cell r="B772" t="str">
            <v>EXN_217</v>
          </cell>
          <cell r="W772" t="str">
            <v/>
          </cell>
        </row>
        <row r="773">
          <cell r="B773" t="str">
            <v>SUD_026</v>
          </cell>
          <cell r="W773" t="str">
            <v/>
          </cell>
        </row>
        <row r="774">
          <cell r="B774" t="str">
            <v>SUO_131</v>
          </cell>
          <cell r="W774" t="str">
            <v/>
          </cell>
        </row>
        <row r="775">
          <cell r="B775" t="str">
            <v>SUD_073</v>
          </cell>
          <cell r="W775" t="str">
            <v/>
          </cell>
        </row>
        <row r="776">
          <cell r="B776" t="str">
            <v>CTR_671</v>
          </cell>
          <cell r="W776" t="str">
            <v/>
          </cell>
        </row>
        <row r="777">
          <cell r="B777" t="str">
            <v>LIT_735</v>
          </cell>
          <cell r="W777" t="str">
            <v/>
          </cell>
        </row>
        <row r="778">
          <cell r="B778" t="str">
            <v>LIT_071</v>
          </cell>
          <cell r="W778" t="str">
            <v/>
          </cell>
        </row>
        <row r="779">
          <cell r="B779" t="str">
            <v>EXN_069</v>
          </cell>
          <cell r="W779" t="str">
            <v/>
          </cell>
        </row>
        <row r="780">
          <cell r="B780" t="str">
            <v>NRO_230</v>
          </cell>
          <cell r="W780" t="str">
            <v/>
          </cell>
        </row>
        <row r="781">
          <cell r="B781" t="str">
            <v>NRO_064</v>
          </cell>
          <cell r="W781" t="str">
            <v/>
          </cell>
        </row>
        <row r="782">
          <cell r="B782" t="str">
            <v>NRO_244</v>
          </cell>
          <cell r="W782" t="str">
            <v/>
          </cell>
        </row>
        <row r="783">
          <cell r="B783" t="str">
            <v>LIT_392</v>
          </cell>
          <cell r="W783" t="str">
            <v/>
          </cell>
        </row>
        <row r="784">
          <cell r="B784" t="str">
            <v>LIT_021</v>
          </cell>
          <cell r="W784" t="str">
            <v/>
          </cell>
        </row>
        <row r="785">
          <cell r="B785" t="str">
            <v>EXN_182</v>
          </cell>
          <cell r="W785" t="str">
            <v/>
          </cell>
        </row>
        <row r="786">
          <cell r="B786" t="str">
            <v>OST_043</v>
          </cell>
          <cell r="W786" t="str">
            <v/>
          </cell>
        </row>
        <row r="787">
          <cell r="B787" t="str">
            <v>NRD_129</v>
          </cell>
          <cell r="W787" t="str">
            <v/>
          </cell>
        </row>
        <row r="788">
          <cell r="B788" t="str">
            <v>CTR_672</v>
          </cell>
          <cell r="W788" t="str">
            <v/>
          </cell>
        </row>
        <row r="789">
          <cell r="B789" t="str">
            <v>ADM_004</v>
          </cell>
          <cell r="W789" t="str">
            <v/>
          </cell>
        </row>
        <row r="790">
          <cell r="B790" t="str">
            <v>CTR_837</v>
          </cell>
          <cell r="W790" t="str">
            <v/>
          </cell>
        </row>
        <row r="791">
          <cell r="B791" t="str">
            <v>LIT_761</v>
          </cell>
          <cell r="W791" t="str">
            <v/>
          </cell>
        </row>
        <row r="792">
          <cell r="B792" t="str">
            <v>EST_156</v>
          </cell>
          <cell r="W792" t="str">
            <v/>
          </cell>
        </row>
        <row r="793">
          <cell r="B793" t="str">
            <v>CTR_767</v>
          </cell>
          <cell r="W793" t="str">
            <v/>
          </cell>
        </row>
        <row r="794">
          <cell r="B794" t="str">
            <v>LIT_137</v>
          </cell>
          <cell r="W794" t="str">
            <v/>
          </cell>
        </row>
        <row r="795">
          <cell r="B795" t="str">
            <v>NRD_266</v>
          </cell>
          <cell r="W795" t="str">
            <v/>
          </cell>
        </row>
        <row r="796">
          <cell r="B796" t="str">
            <v>LIT_685</v>
          </cell>
          <cell r="W796" t="str">
            <v/>
          </cell>
        </row>
        <row r="797">
          <cell r="B797" t="str">
            <v>SUD_021</v>
          </cell>
          <cell r="W797" t="str">
            <v/>
          </cell>
        </row>
        <row r="798">
          <cell r="B798" t="str">
            <v>LIT_290</v>
          </cell>
          <cell r="W798" t="str">
            <v/>
          </cell>
        </row>
        <row r="799">
          <cell r="B799" t="str">
            <v>SUD_053</v>
          </cell>
          <cell r="W799" t="str">
            <v/>
          </cell>
        </row>
        <row r="800">
          <cell r="B800" t="str">
            <v>SUD_001</v>
          </cell>
          <cell r="W800" t="str">
            <v/>
          </cell>
        </row>
        <row r="801">
          <cell r="B801" t="str">
            <v>SUD_079</v>
          </cell>
          <cell r="W801" t="str">
            <v/>
          </cell>
        </row>
        <row r="802">
          <cell r="B802" t="str">
            <v>LIT_686</v>
          </cell>
          <cell r="W802" t="str">
            <v/>
          </cell>
        </row>
        <row r="803">
          <cell r="B803" t="str">
            <v>SUD_227</v>
          </cell>
          <cell r="W803" t="str">
            <v/>
          </cell>
        </row>
        <row r="804">
          <cell r="B804" t="str">
            <v>EXN_128</v>
          </cell>
          <cell r="W804" t="str">
            <v/>
          </cell>
        </row>
        <row r="805">
          <cell r="B805" t="str">
            <v>LIT_116</v>
          </cell>
          <cell r="W805" t="str">
            <v/>
          </cell>
        </row>
        <row r="806">
          <cell r="B806" t="str">
            <v>CTR_848</v>
          </cell>
          <cell r="W806" t="str">
            <v/>
          </cell>
        </row>
        <row r="807">
          <cell r="B807" t="str">
            <v>CTR_911</v>
          </cell>
          <cell r="W807" t="str">
            <v/>
          </cell>
        </row>
        <row r="808">
          <cell r="B808" t="str">
            <v>EST_080</v>
          </cell>
          <cell r="W808" t="str">
            <v/>
          </cell>
        </row>
        <row r="809">
          <cell r="B809" t="str">
            <v>CTR_553</v>
          </cell>
          <cell r="W809" t="str">
            <v/>
          </cell>
        </row>
        <row r="810">
          <cell r="B810" t="str">
            <v>CTR_554</v>
          </cell>
          <cell r="W810" t="str">
            <v/>
          </cell>
        </row>
        <row r="811">
          <cell r="B811" t="str">
            <v>NRO_256</v>
          </cell>
          <cell r="W811" t="str">
            <v/>
          </cell>
        </row>
        <row r="812">
          <cell r="B812" t="str">
            <v>NRO_134</v>
          </cell>
          <cell r="W812" t="str">
            <v/>
          </cell>
        </row>
        <row r="813">
          <cell r="B813" t="str">
            <v>EST_052</v>
          </cell>
          <cell r="W813" t="str">
            <v/>
          </cell>
        </row>
        <row r="814">
          <cell r="B814" t="str">
            <v>EXN_158</v>
          </cell>
          <cell r="W814" t="str">
            <v/>
          </cell>
        </row>
        <row r="815">
          <cell r="B815" t="str">
            <v>LIT_689</v>
          </cell>
          <cell r="W815" t="str">
            <v/>
          </cell>
        </row>
        <row r="816">
          <cell r="B816" t="str">
            <v>LIT_791</v>
          </cell>
          <cell r="W816" t="str">
            <v/>
          </cell>
        </row>
        <row r="817">
          <cell r="B817" t="str">
            <v>LIT_155</v>
          </cell>
          <cell r="W817" t="str">
            <v/>
          </cell>
        </row>
        <row r="818">
          <cell r="B818" t="str">
            <v>LIT_637</v>
          </cell>
          <cell r="W818" t="str">
            <v/>
          </cell>
        </row>
        <row r="819">
          <cell r="B819" t="str">
            <v>LIT_869</v>
          </cell>
          <cell r="W819" t="str">
            <v/>
          </cell>
        </row>
        <row r="820">
          <cell r="B820" t="str">
            <v>EXN_247</v>
          </cell>
          <cell r="W820" t="str">
            <v/>
          </cell>
        </row>
        <row r="821">
          <cell r="B821" t="str">
            <v>LIT_501</v>
          </cell>
          <cell r="W821" t="str">
            <v/>
          </cell>
        </row>
        <row r="822">
          <cell r="B822" t="str">
            <v>NRD_162</v>
          </cell>
          <cell r="W822" t="str">
            <v/>
          </cell>
        </row>
        <row r="823">
          <cell r="B823" t="str">
            <v>EXN_091</v>
          </cell>
          <cell r="W823" t="str">
            <v/>
          </cell>
        </row>
        <row r="824">
          <cell r="B824" t="str">
            <v>LIT_107</v>
          </cell>
          <cell r="W824" t="str">
            <v/>
          </cell>
        </row>
        <row r="825">
          <cell r="B825" t="str">
            <v>SUO_003</v>
          </cell>
          <cell r="W825" t="str">
            <v/>
          </cell>
        </row>
        <row r="826">
          <cell r="B826" t="str">
            <v>NRD_013</v>
          </cell>
          <cell r="W826" t="str">
            <v/>
          </cell>
        </row>
        <row r="827">
          <cell r="B827" t="str">
            <v>NRD_096</v>
          </cell>
          <cell r="W827" t="str">
            <v/>
          </cell>
        </row>
        <row r="828">
          <cell r="B828" t="str">
            <v>NRD_133</v>
          </cell>
          <cell r="W828" t="str">
            <v/>
          </cell>
        </row>
        <row r="829">
          <cell r="B829" t="str">
            <v>NRD_147</v>
          </cell>
          <cell r="W829" t="str">
            <v/>
          </cell>
        </row>
        <row r="830">
          <cell r="B830" t="str">
            <v>NRD_009</v>
          </cell>
          <cell r="W830" t="str">
            <v/>
          </cell>
        </row>
        <row r="831">
          <cell r="B831" t="str">
            <v>LIT_314</v>
          </cell>
          <cell r="W831" t="str">
            <v/>
          </cell>
        </row>
        <row r="832">
          <cell r="B832" t="str">
            <v>SUD_010</v>
          </cell>
          <cell r="W832" t="str">
            <v/>
          </cell>
        </row>
        <row r="833">
          <cell r="B833" t="str">
            <v>NRD_262</v>
          </cell>
          <cell r="W833" t="str">
            <v/>
          </cell>
        </row>
        <row r="834">
          <cell r="B834" t="str">
            <v>NRO_121</v>
          </cell>
          <cell r="W834" t="str">
            <v/>
          </cell>
        </row>
        <row r="835">
          <cell r="B835" t="str">
            <v>NRD_145</v>
          </cell>
          <cell r="W835" t="str">
            <v/>
          </cell>
        </row>
        <row r="836">
          <cell r="B836" t="str">
            <v>NRD_148</v>
          </cell>
          <cell r="W836" t="str">
            <v/>
          </cell>
        </row>
        <row r="837">
          <cell r="B837" t="str">
            <v>NRD_130</v>
          </cell>
          <cell r="W837" t="str">
            <v/>
          </cell>
        </row>
        <row r="838">
          <cell r="B838" t="str">
            <v>NRD_143</v>
          </cell>
          <cell r="W838" t="str">
            <v/>
          </cell>
        </row>
        <row r="839">
          <cell r="B839" t="str">
            <v>CTR_944</v>
          </cell>
          <cell r="W839" t="str">
            <v/>
          </cell>
        </row>
        <row r="840">
          <cell r="B840" t="str">
            <v>CTR_715</v>
          </cell>
          <cell r="W840" t="str">
            <v/>
          </cell>
        </row>
        <row r="841">
          <cell r="B841" t="str">
            <v>LIT_175</v>
          </cell>
          <cell r="W841" t="str">
            <v/>
          </cell>
        </row>
        <row r="842">
          <cell r="B842" t="str">
            <v>NRD_037</v>
          </cell>
          <cell r="W842" t="str">
            <v/>
          </cell>
        </row>
        <row r="843">
          <cell r="B843" t="str">
            <v>CTR_158</v>
          </cell>
          <cell r="W843" t="str">
            <v/>
          </cell>
        </row>
        <row r="844">
          <cell r="B844" t="str">
            <v>NRD_038</v>
          </cell>
          <cell r="W844" t="str">
            <v/>
          </cell>
        </row>
        <row r="845">
          <cell r="B845" t="str">
            <v>LIT_765</v>
          </cell>
          <cell r="W845" t="str">
            <v/>
          </cell>
        </row>
        <row r="846">
          <cell r="B846" t="str">
            <v>LIT_683</v>
          </cell>
          <cell r="W846" t="str">
            <v/>
          </cell>
        </row>
        <row r="847">
          <cell r="B847" t="str">
            <v>LIT_562</v>
          </cell>
          <cell r="W847" t="str">
            <v/>
          </cell>
        </row>
        <row r="848">
          <cell r="B848" t="str">
            <v>LIT_814</v>
          </cell>
          <cell r="W848" t="str">
            <v/>
          </cell>
        </row>
        <row r="849">
          <cell r="B849" t="str">
            <v>EXN_202</v>
          </cell>
          <cell r="W849" t="str">
            <v/>
          </cell>
        </row>
        <row r="850">
          <cell r="B850" t="str">
            <v>CTR_451</v>
          </cell>
          <cell r="W850" t="str">
            <v>Power status check ongoing..;..;Power status check ongoing..;..;INC-20260414-00016568…2026-04-14 23:59:09…Transmission Issue U=51.31V, I=29.72A, Site on Gen/No Action Done…Site down cause inconnue probablement une instabilités sur la liaison car d'après le gardien les tensions sont bonne</v>
          </cell>
        </row>
        <row r="851">
          <cell r="B851" t="str">
            <v>SUD_076</v>
          </cell>
          <cell r="W851" t="str">
            <v/>
          </cell>
        </row>
        <row r="852">
          <cell r="B852" t="str">
            <v>CTR_157</v>
          </cell>
          <cell r="W852" t="str">
            <v/>
          </cell>
        </row>
        <row r="853">
          <cell r="B853" t="str">
            <v>LIT_666</v>
          </cell>
          <cell r="W853" t="str">
            <v/>
          </cell>
        </row>
        <row r="854">
          <cell r="B854" t="str">
            <v>NRD_123</v>
          </cell>
          <cell r="W854" t="str">
            <v/>
          </cell>
        </row>
        <row r="855">
          <cell r="B855" t="str">
            <v>CTR_255</v>
          </cell>
          <cell r="W855" t="str">
            <v/>
          </cell>
        </row>
        <row r="856">
          <cell r="B856" t="str">
            <v>LIT_176</v>
          </cell>
          <cell r="W856" t="str">
            <v/>
          </cell>
        </row>
        <row r="857">
          <cell r="B857" t="str">
            <v>EXN_116</v>
          </cell>
          <cell r="W857" t="str">
            <v/>
          </cell>
        </row>
        <row r="858">
          <cell r="B858" t="str">
            <v>LIT_411</v>
          </cell>
          <cell r="W858" t="str">
            <v/>
          </cell>
        </row>
        <row r="859">
          <cell r="B859" t="str">
            <v>SUD_043</v>
          </cell>
          <cell r="W859" t="str">
            <v/>
          </cell>
        </row>
        <row r="860">
          <cell r="B860" t="str">
            <v>LIT_345</v>
          </cell>
          <cell r="W860" t="str">
            <v/>
          </cell>
        </row>
        <row r="861">
          <cell r="B861" t="str">
            <v>CTR_254</v>
          </cell>
          <cell r="W861" t="str">
            <v/>
          </cell>
        </row>
        <row r="862">
          <cell r="B862" t="str">
            <v>NRD_178</v>
          </cell>
          <cell r="W862" t="str">
            <v/>
          </cell>
        </row>
        <row r="863">
          <cell r="B863" t="str">
            <v>LIT_558</v>
          </cell>
          <cell r="W863" t="str">
            <v/>
          </cell>
        </row>
        <row r="864">
          <cell r="B864" t="str">
            <v>LIT_729</v>
          </cell>
          <cell r="W864" t="str">
            <v/>
          </cell>
        </row>
        <row r="865">
          <cell r="B865" t="str">
            <v>LIT_752</v>
          </cell>
          <cell r="W865" t="str">
            <v/>
          </cell>
        </row>
        <row r="866">
          <cell r="B866" t="str">
            <v>CTR_525</v>
          </cell>
          <cell r="W866" t="str">
            <v/>
          </cell>
        </row>
        <row r="867">
          <cell r="B867" t="str">
            <v>CTR_526</v>
          </cell>
          <cell r="W867" t="str">
            <v/>
          </cell>
        </row>
        <row r="868">
          <cell r="B868" t="str">
            <v>NRD_142</v>
          </cell>
          <cell r="W868" t="str">
            <v/>
          </cell>
        </row>
        <row r="869">
          <cell r="B869" t="str">
            <v>SUO_233</v>
          </cell>
          <cell r="W869" t="str">
            <v/>
          </cell>
        </row>
        <row r="870">
          <cell r="B870" t="str">
            <v>LIT_104</v>
          </cell>
          <cell r="W870" t="str">
            <v/>
          </cell>
        </row>
        <row r="871">
          <cell r="B871" t="str">
            <v>EXN_046</v>
          </cell>
          <cell r="W871" t="str">
            <v/>
          </cell>
        </row>
        <row r="872">
          <cell r="B872" t="str">
            <v>OST_231</v>
          </cell>
          <cell r="W872" t="str">
            <v/>
          </cell>
        </row>
        <row r="873">
          <cell r="B873" t="str">
            <v>LIT_159</v>
          </cell>
          <cell r="W873" t="str">
            <v/>
          </cell>
        </row>
        <row r="874">
          <cell r="B874" t="str">
            <v>LIT_694</v>
          </cell>
          <cell r="W874" t="str">
            <v/>
          </cell>
        </row>
        <row r="875">
          <cell r="B875" t="str">
            <v>CTR_452</v>
          </cell>
          <cell r="W875" t="str">
            <v>INC-20260414-00018616…site down cause power issue, le site n'a plus de backup batteries car lorsqu'on coupe eneo le site tombe d'abord, le temps que le GEN démarre …Others Transmission equipement fault</v>
          </cell>
        </row>
        <row r="876">
          <cell r="B876" t="str">
            <v>SUD_164</v>
          </cell>
          <cell r="W876" t="str">
            <v/>
          </cell>
        </row>
        <row r="877">
          <cell r="B877" t="str">
            <v>SUO_014</v>
          </cell>
          <cell r="W877" t="str">
            <v/>
          </cell>
        </row>
        <row r="878">
          <cell r="B878" t="str">
            <v>LIT_575</v>
          </cell>
          <cell r="W878" t="str">
            <v/>
          </cell>
        </row>
        <row r="879">
          <cell r="B879" t="str">
            <v>LIT_655</v>
          </cell>
          <cell r="W879" t="str">
            <v/>
          </cell>
        </row>
        <row r="880">
          <cell r="B880" t="str">
            <v>SUD_088</v>
          </cell>
          <cell r="W880" t="str">
            <v/>
          </cell>
        </row>
        <row r="881">
          <cell r="B881" t="str">
            <v>CTR_647</v>
          </cell>
          <cell r="W881" t="str">
            <v/>
          </cell>
        </row>
        <row r="882">
          <cell r="B882" t="str">
            <v>CTR_828</v>
          </cell>
          <cell r="W882" t="str">
            <v/>
          </cell>
        </row>
        <row r="883">
          <cell r="B883" t="str">
            <v>EXN_138</v>
          </cell>
          <cell r="W883" t="str">
            <v/>
          </cell>
        </row>
        <row r="884">
          <cell r="B884" t="str">
            <v>LIT_599</v>
          </cell>
          <cell r="W884" t="str">
            <v/>
          </cell>
        </row>
        <row r="885">
          <cell r="B885" t="str">
            <v>LIT_609</v>
          </cell>
          <cell r="W885" t="str">
            <v/>
          </cell>
        </row>
        <row r="886">
          <cell r="B886" t="str">
            <v>LIT_256</v>
          </cell>
          <cell r="W886" t="str">
            <v/>
          </cell>
        </row>
        <row r="887">
          <cell r="B887" t="str">
            <v>LIT_258</v>
          </cell>
          <cell r="W887" t="str">
            <v/>
          </cell>
        </row>
        <row r="888">
          <cell r="B888" t="str">
            <v>EXN_226</v>
          </cell>
          <cell r="W888" t="str">
            <v/>
          </cell>
        </row>
        <row r="889">
          <cell r="B889" t="str">
            <v>LIT_140</v>
          </cell>
          <cell r="W889" t="str">
            <v/>
          </cell>
        </row>
        <row r="890">
          <cell r="B890" t="str">
            <v>LIT_343</v>
          </cell>
          <cell r="W890" t="str">
            <v/>
          </cell>
        </row>
        <row r="891">
          <cell r="B891" t="str">
            <v>CTR_739</v>
          </cell>
          <cell r="W891" t="str">
            <v/>
          </cell>
        </row>
        <row r="892">
          <cell r="B892" t="str">
            <v>CTR_738</v>
          </cell>
          <cell r="W892" t="str">
            <v/>
          </cell>
        </row>
        <row r="893">
          <cell r="B893" t="str">
            <v>EXN_233</v>
          </cell>
          <cell r="W893" t="str">
            <v/>
          </cell>
        </row>
        <row r="894">
          <cell r="B894" t="str">
            <v>CTR_397</v>
          </cell>
          <cell r="W894" t="str">
            <v/>
          </cell>
        </row>
        <row r="895">
          <cell r="B895" t="str">
            <v>LIT_275</v>
          </cell>
          <cell r="W895" t="str">
            <v/>
          </cell>
        </row>
        <row r="896">
          <cell r="B896" t="str">
            <v>NRD_160</v>
          </cell>
          <cell r="W896" t="str">
            <v/>
          </cell>
        </row>
        <row r="897">
          <cell r="B897" t="str">
            <v>ADM_095</v>
          </cell>
          <cell r="W897" t="str">
            <v/>
          </cell>
        </row>
        <row r="898">
          <cell r="B898" t="str">
            <v>EXN_157</v>
          </cell>
          <cell r="W898" t="str">
            <v/>
          </cell>
        </row>
        <row r="899">
          <cell r="B899" t="str">
            <v>CTR_836</v>
          </cell>
          <cell r="W899" t="str">
            <v/>
          </cell>
        </row>
        <row r="900">
          <cell r="B900" t="str">
            <v>SUO_188</v>
          </cell>
          <cell r="W900" t="str">
            <v/>
          </cell>
        </row>
        <row r="901">
          <cell r="B901" t="str">
            <v>OST_042</v>
          </cell>
          <cell r="W901" t="str">
            <v/>
          </cell>
        </row>
        <row r="902">
          <cell r="B902" t="str">
            <v>SUO_167</v>
          </cell>
          <cell r="W902" t="str">
            <v/>
          </cell>
        </row>
        <row r="903">
          <cell r="B903" t="str">
            <v>OST_177</v>
          </cell>
          <cell r="W903" t="str">
            <v/>
          </cell>
        </row>
        <row r="904">
          <cell r="B904" t="str">
            <v>ADM_135</v>
          </cell>
          <cell r="W904" t="str">
            <v/>
          </cell>
        </row>
        <row r="905">
          <cell r="B905" t="str">
            <v>LIT_106</v>
          </cell>
          <cell r="W905" t="str">
            <v/>
          </cell>
        </row>
        <row r="906">
          <cell r="B906" t="str">
            <v>OST_175</v>
          </cell>
          <cell r="W906" t="str">
            <v/>
          </cell>
        </row>
        <row r="907">
          <cell r="B907" t="str">
            <v>CTR_831</v>
          </cell>
          <cell r="W907" t="str">
            <v/>
          </cell>
        </row>
        <row r="908">
          <cell r="B908" t="str">
            <v>LIT_205</v>
          </cell>
          <cell r="W908" t="str">
            <v/>
          </cell>
        </row>
        <row r="909">
          <cell r="B909" t="str">
            <v>CTR_167</v>
          </cell>
          <cell r="W909" t="str">
            <v/>
          </cell>
        </row>
        <row r="910">
          <cell r="B910" t="str">
            <v>CTR_640</v>
          </cell>
          <cell r="W910" t="str">
            <v>14/04/2026: hardware issue,  site with GPS issue (alarm : TDD down 09Apr 02pm)</v>
          </cell>
        </row>
        <row r="911">
          <cell r="B911" t="str">
            <v>LIT_055</v>
          </cell>
          <cell r="W911" t="str">
            <v/>
          </cell>
        </row>
        <row r="912">
          <cell r="B912" t="str">
            <v>EXN_273</v>
          </cell>
          <cell r="W912" t="str">
            <v/>
          </cell>
        </row>
        <row r="913">
          <cell r="B913" t="str">
            <v>LIT_097</v>
          </cell>
          <cell r="W913" t="str">
            <v/>
          </cell>
        </row>
        <row r="914">
          <cell r="B914" t="str">
            <v>LIT_095</v>
          </cell>
          <cell r="W914" t="str">
            <v/>
          </cell>
        </row>
        <row r="915">
          <cell r="B915" t="str">
            <v>OST_087</v>
          </cell>
          <cell r="W915" t="str">
            <v/>
          </cell>
        </row>
        <row r="916">
          <cell r="B916" t="str">
            <v>EST_203</v>
          </cell>
          <cell r="W916" t="str">
            <v/>
          </cell>
        </row>
        <row r="917">
          <cell r="B917" t="str">
            <v>EXN_173</v>
          </cell>
          <cell r="W917" t="str">
            <v>INC-20260414-00018948…Others Transmission equipement fault</v>
          </cell>
        </row>
        <row r="918">
          <cell r="B918" t="str">
            <v>CTR_594</v>
          </cell>
          <cell r="W918" t="str">
            <v/>
          </cell>
        </row>
        <row r="919">
          <cell r="B919" t="str">
            <v>CTR_642</v>
          </cell>
          <cell r="W919" t="str">
            <v/>
          </cell>
        </row>
        <row r="920">
          <cell r="B920" t="str">
            <v>LIT_141</v>
          </cell>
          <cell r="W920" t="str">
            <v/>
          </cell>
        </row>
        <row r="921">
          <cell r="B921" t="str">
            <v>LIT_084</v>
          </cell>
          <cell r="W921" t="str">
            <v/>
          </cell>
        </row>
        <row r="922">
          <cell r="B922" t="str">
            <v>LIT_047</v>
          </cell>
          <cell r="W922" t="str">
            <v/>
          </cell>
        </row>
        <row r="923">
          <cell r="B923" t="str">
            <v>LIT_045</v>
          </cell>
          <cell r="W923" t="str">
            <v/>
          </cell>
        </row>
        <row r="924">
          <cell r="B924" t="str">
            <v>CTR_484</v>
          </cell>
          <cell r="W924" t="str">
            <v/>
          </cell>
        </row>
        <row r="925">
          <cell r="B925" t="str">
            <v>CTR_483</v>
          </cell>
          <cell r="W925" t="str">
            <v/>
          </cell>
        </row>
        <row r="926">
          <cell r="B926" t="str">
            <v>ADM_098</v>
          </cell>
          <cell r="W926" t="str">
            <v/>
          </cell>
        </row>
        <row r="927">
          <cell r="B927" t="str">
            <v>ADM_057</v>
          </cell>
          <cell r="W927" t="str">
            <v/>
          </cell>
        </row>
        <row r="928">
          <cell r="B928" t="str">
            <v>LIT_634</v>
          </cell>
          <cell r="W928" t="str">
            <v/>
          </cell>
        </row>
        <row r="929">
          <cell r="B929" t="str">
            <v>CTR_561</v>
          </cell>
          <cell r="W929" t="str">
            <v/>
          </cell>
        </row>
        <row r="930">
          <cell r="B930" t="str">
            <v>CTR_252</v>
          </cell>
          <cell r="W930" t="str">
            <v/>
          </cell>
        </row>
        <row r="931">
          <cell r="B931" t="str">
            <v>ADM_158</v>
          </cell>
          <cell r="W931" t="str">
            <v/>
          </cell>
        </row>
        <row r="932">
          <cell r="B932" t="str">
            <v>CTR_473</v>
          </cell>
          <cell r="W932" t="str">
            <v/>
          </cell>
        </row>
        <row r="933">
          <cell r="B933" t="str">
            <v>LIT_081</v>
          </cell>
          <cell r="W933" t="str">
            <v/>
          </cell>
        </row>
        <row r="934">
          <cell r="B934" t="str">
            <v>ADM_172</v>
          </cell>
          <cell r="W934" t="str">
            <v/>
          </cell>
        </row>
        <row r="935">
          <cell r="B935" t="str">
            <v>CTR_321</v>
          </cell>
          <cell r="W935" t="str">
            <v/>
          </cell>
        </row>
        <row r="936">
          <cell r="B936" t="str">
            <v>LIT_167</v>
          </cell>
          <cell r="W936" t="str">
            <v/>
          </cell>
        </row>
        <row r="937">
          <cell r="B937" t="str">
            <v>LIT_357</v>
          </cell>
          <cell r="W937" t="str">
            <v/>
          </cell>
        </row>
        <row r="938">
          <cell r="B938" t="str">
            <v>LIT_862</v>
          </cell>
          <cell r="W938" t="str">
            <v/>
          </cell>
        </row>
        <row r="939">
          <cell r="B939" t="str">
            <v>CTR_981</v>
          </cell>
          <cell r="W939" t="str">
            <v/>
          </cell>
        </row>
        <row r="940">
          <cell r="B940" t="str">
            <v>CTR_470</v>
          </cell>
          <cell r="W940" t="str">
            <v/>
          </cell>
        </row>
        <row r="941">
          <cell r="B941" t="str">
            <v>LIT_378</v>
          </cell>
          <cell r="W941" t="str">
            <v/>
          </cell>
        </row>
        <row r="942">
          <cell r="B942" t="str">
            <v>LIT_277</v>
          </cell>
          <cell r="W942" t="str">
            <v/>
          </cell>
        </row>
        <row r="943">
          <cell r="B943" t="str">
            <v>NRD_132</v>
          </cell>
          <cell r="W943" t="str">
            <v/>
          </cell>
        </row>
        <row r="944">
          <cell r="B944" t="str">
            <v>OST_270</v>
          </cell>
          <cell r="W944" t="str">
            <v/>
          </cell>
        </row>
        <row r="945">
          <cell r="B945" t="str">
            <v>CTR_322</v>
          </cell>
          <cell r="W945" t="str">
            <v/>
          </cell>
        </row>
        <row r="946">
          <cell r="B946" t="str">
            <v>NRO_130</v>
          </cell>
          <cell r="W946" t="str">
            <v/>
          </cell>
        </row>
        <row r="947">
          <cell r="B947" t="str">
            <v>LIT_436</v>
          </cell>
          <cell r="W947" t="str">
            <v/>
          </cell>
        </row>
        <row r="948">
          <cell r="B948" t="str">
            <v>SUO_179</v>
          </cell>
          <cell r="W948" t="str">
            <v/>
          </cell>
        </row>
        <row r="949">
          <cell r="B949" t="str">
            <v>CTR_240</v>
          </cell>
          <cell r="W949" t="str">
            <v/>
          </cell>
        </row>
        <row r="950">
          <cell r="B950" t="str">
            <v>OST_122</v>
          </cell>
          <cell r="W950" t="str">
            <v/>
          </cell>
        </row>
        <row r="951">
          <cell r="B951" t="str">
            <v>OST_240</v>
          </cell>
          <cell r="W951" t="str">
            <v/>
          </cell>
        </row>
        <row r="952">
          <cell r="B952" t="str">
            <v>SUO_154</v>
          </cell>
          <cell r="W952" t="str">
            <v/>
          </cell>
        </row>
        <row r="953">
          <cell r="B953" t="str">
            <v>NRD_084</v>
          </cell>
          <cell r="W953" t="str">
            <v/>
          </cell>
        </row>
        <row r="954">
          <cell r="B954" t="str">
            <v>SUO_213</v>
          </cell>
          <cell r="W954" t="str">
            <v/>
          </cell>
        </row>
        <row r="955">
          <cell r="B955" t="str">
            <v>NRO_148</v>
          </cell>
          <cell r="W955" t="str">
            <v/>
          </cell>
        </row>
        <row r="956">
          <cell r="B956" t="str">
            <v>NRD_163</v>
          </cell>
          <cell r="W956" t="str">
            <v/>
          </cell>
        </row>
        <row r="957">
          <cell r="B957" t="str">
            <v>CTR_830</v>
          </cell>
          <cell r="W957" t="str">
            <v/>
          </cell>
        </row>
        <row r="958">
          <cell r="B958" t="str">
            <v>SUD_095</v>
          </cell>
          <cell r="W958" t="str">
            <v/>
          </cell>
        </row>
        <row r="959">
          <cell r="B959" t="str">
            <v>SUO_077</v>
          </cell>
          <cell r="W959" t="str">
            <v/>
          </cell>
        </row>
        <row r="960">
          <cell r="B960" t="str">
            <v>LIT_181</v>
          </cell>
          <cell r="W960" t="str">
            <v/>
          </cell>
        </row>
        <row r="961">
          <cell r="B961" t="str">
            <v>LIT_871</v>
          </cell>
          <cell r="W961" t="str">
            <v/>
          </cell>
        </row>
        <row r="962">
          <cell r="B962" t="str">
            <v>EXN_134</v>
          </cell>
          <cell r="W962" t="str">
            <v/>
          </cell>
        </row>
        <row r="963">
          <cell r="B963" t="str">
            <v>EXN_106</v>
          </cell>
          <cell r="W963" t="str">
            <v/>
          </cell>
        </row>
        <row r="964">
          <cell r="B964" t="str">
            <v>LIT_645</v>
          </cell>
          <cell r="W964" t="str">
            <v/>
          </cell>
        </row>
        <row r="965">
          <cell r="B965" t="str">
            <v>CTR_019</v>
          </cell>
          <cell r="W965" t="str">
            <v/>
          </cell>
        </row>
        <row r="966">
          <cell r="B966" t="str">
            <v>ADM_077</v>
          </cell>
          <cell r="W966" t="str">
            <v/>
          </cell>
        </row>
        <row r="967">
          <cell r="B967" t="str">
            <v>EXN_111</v>
          </cell>
          <cell r="W967" t="str">
            <v/>
          </cell>
        </row>
        <row r="968">
          <cell r="B968" t="str">
            <v>CTR_664</v>
          </cell>
          <cell r="W968" t="str">
            <v/>
          </cell>
        </row>
        <row r="969">
          <cell r="B969" t="str">
            <v>OST_251</v>
          </cell>
          <cell r="W969" t="str">
            <v/>
          </cell>
        </row>
        <row r="970">
          <cell r="B970" t="str">
            <v>CTR_131</v>
          </cell>
          <cell r="W970" t="str">
            <v/>
          </cell>
        </row>
        <row r="971">
          <cell r="B971" t="str">
            <v>NRD_053</v>
          </cell>
          <cell r="W971" t="str">
            <v/>
          </cell>
        </row>
        <row r="972">
          <cell r="B972" t="str">
            <v>EXN_011</v>
          </cell>
          <cell r="W972" t="str">
            <v/>
          </cell>
        </row>
        <row r="973">
          <cell r="B973" t="str">
            <v>LIT_445</v>
          </cell>
          <cell r="W973" t="str">
            <v/>
          </cell>
        </row>
        <row r="974">
          <cell r="B974" t="str">
            <v>OST_120</v>
          </cell>
          <cell r="W974" t="str">
            <v/>
          </cell>
        </row>
        <row r="975">
          <cell r="B975" t="str">
            <v>EST_106</v>
          </cell>
          <cell r="W975" t="str">
            <v/>
          </cell>
        </row>
        <row r="976">
          <cell r="B976" t="str">
            <v>EXN_168</v>
          </cell>
          <cell r="W976" t="str">
            <v/>
          </cell>
        </row>
        <row r="977">
          <cell r="B977" t="str">
            <v>LIT_259</v>
          </cell>
          <cell r="W977" t="str">
            <v/>
          </cell>
        </row>
        <row r="978">
          <cell r="B978" t="str">
            <v>CTR_1050</v>
          </cell>
          <cell r="W978" t="str">
            <v/>
          </cell>
        </row>
        <row r="979">
          <cell r="B979" t="str">
            <v>EXN_131</v>
          </cell>
          <cell r="W979" t="str">
            <v/>
          </cell>
        </row>
        <row r="980">
          <cell r="B980" t="str">
            <v>ADM_036</v>
          </cell>
          <cell r="W980" t="str">
            <v/>
          </cell>
        </row>
        <row r="981">
          <cell r="B981" t="str">
            <v>ADM_180</v>
          </cell>
          <cell r="W981" t="str">
            <v/>
          </cell>
        </row>
        <row r="982">
          <cell r="B982" t="str">
            <v>ADM_101</v>
          </cell>
          <cell r="W982" t="str">
            <v/>
          </cell>
        </row>
        <row r="983">
          <cell r="B983" t="str">
            <v>NRD_014</v>
          </cell>
          <cell r="W983" t="str">
            <v>INC-20260414-00017903…Others Transmission equipement fault</v>
          </cell>
        </row>
        <row r="984">
          <cell r="B984" t="str">
            <v>EST_108</v>
          </cell>
          <cell r="W984" t="str">
            <v/>
          </cell>
        </row>
        <row r="985">
          <cell r="B985" t="str">
            <v>EXN_139</v>
          </cell>
          <cell r="W985" t="str">
            <v/>
          </cell>
        </row>
        <row r="986">
          <cell r="B986" t="str">
            <v>NRD_024</v>
          </cell>
          <cell r="W986" t="str">
            <v/>
          </cell>
        </row>
        <row r="987">
          <cell r="B987" t="str">
            <v>LIT_169</v>
          </cell>
          <cell r="W987" t="str">
            <v/>
          </cell>
        </row>
        <row r="988">
          <cell r="B988" t="str">
            <v>EXN_185</v>
          </cell>
          <cell r="W988" t="str">
            <v/>
          </cell>
        </row>
        <row r="989">
          <cell r="B989" t="str">
            <v>LIT_243</v>
          </cell>
          <cell r="W989" t="str">
            <v/>
          </cell>
        </row>
        <row r="990">
          <cell r="B990" t="str">
            <v>EXN_019</v>
          </cell>
          <cell r="W990" t="str">
            <v/>
          </cell>
        </row>
        <row r="991">
          <cell r="B991" t="str">
            <v>LIT_255</v>
          </cell>
          <cell r="W991" t="str">
            <v/>
          </cell>
        </row>
        <row r="992">
          <cell r="B992" t="str">
            <v>CTR_244</v>
          </cell>
          <cell r="W992" t="str">
            <v/>
          </cell>
        </row>
        <row r="993">
          <cell r="B993" t="str">
            <v>EXN_215</v>
          </cell>
          <cell r="W993" t="str">
            <v>INC-20260414-00014687…Others Transmission equipement fault</v>
          </cell>
        </row>
        <row r="994">
          <cell r="B994" t="str">
            <v>SUO_208</v>
          </cell>
          <cell r="W994" t="str">
            <v/>
          </cell>
        </row>
        <row r="995">
          <cell r="B995" t="str">
            <v>CTR_472</v>
          </cell>
          <cell r="W995" t="str">
            <v/>
          </cell>
        </row>
        <row r="996">
          <cell r="B996" t="str">
            <v>ADM_131</v>
          </cell>
          <cell r="W996" t="str">
            <v/>
          </cell>
        </row>
        <row r="997">
          <cell r="B997" t="str">
            <v>EXN_156</v>
          </cell>
          <cell r="W997" t="str">
            <v/>
          </cell>
        </row>
        <row r="998">
          <cell r="B998" t="str">
            <v>OST_297</v>
          </cell>
          <cell r="W998" t="str">
            <v/>
          </cell>
        </row>
        <row r="999">
          <cell r="B999" t="str">
            <v>SUO_080</v>
          </cell>
          <cell r="W999" t="str">
            <v/>
          </cell>
        </row>
        <row r="1000">
          <cell r="B1000" t="str">
            <v>CTR_564</v>
          </cell>
          <cell r="W1000" t="str">
            <v/>
          </cell>
        </row>
        <row r="1001">
          <cell r="B1001" t="str">
            <v>CTR_109</v>
          </cell>
          <cell r="W1001" t="str">
            <v/>
          </cell>
        </row>
        <row r="1002">
          <cell r="B1002" t="str">
            <v>EXN_140</v>
          </cell>
          <cell r="W1002" t="str">
            <v/>
          </cell>
        </row>
        <row r="1003">
          <cell r="B1003" t="str">
            <v>CTR_596</v>
          </cell>
          <cell r="W1003" t="str">
            <v/>
          </cell>
        </row>
        <row r="1004">
          <cell r="B1004" t="str">
            <v>CTR_946</v>
          </cell>
          <cell r="W1004" t="str">
            <v/>
          </cell>
        </row>
        <row r="1005">
          <cell r="B1005" t="str">
            <v>LIT_443</v>
          </cell>
          <cell r="W1005" t="str">
            <v/>
          </cell>
        </row>
        <row r="1006">
          <cell r="B1006" t="str">
            <v>SUO_039</v>
          </cell>
          <cell r="W1006" t="str">
            <v/>
          </cell>
        </row>
        <row r="1007">
          <cell r="B1007" t="str">
            <v>LIT_368</v>
          </cell>
          <cell r="W1007" t="str">
            <v/>
          </cell>
        </row>
        <row r="1008">
          <cell r="B1008" t="str">
            <v>CTR_236</v>
          </cell>
          <cell r="W1008" t="str">
            <v/>
          </cell>
        </row>
        <row r="1009">
          <cell r="B1009" t="str">
            <v>CTR_020</v>
          </cell>
          <cell r="W1009" t="str">
            <v>14/04/2026: hardware issue,  site with GPS issue (alarm : TDD down 09Apr 02pm)</v>
          </cell>
        </row>
        <row r="1010">
          <cell r="B1010" t="str">
            <v>LIT_489</v>
          </cell>
          <cell r="W1010" t="str">
            <v/>
          </cell>
        </row>
        <row r="1011">
          <cell r="B1011" t="str">
            <v>ADM_080</v>
          </cell>
          <cell r="W1011" t="str">
            <v/>
          </cell>
        </row>
        <row r="1012">
          <cell r="B1012" t="str">
            <v>LIT_121</v>
          </cell>
          <cell r="W1012" t="str">
            <v/>
          </cell>
        </row>
        <row r="1013">
          <cell r="B1013" t="str">
            <v>EST_104</v>
          </cell>
          <cell r="W1013" t="str">
            <v/>
          </cell>
        </row>
        <row r="1014">
          <cell r="B1014" t="str">
            <v>CTR_168</v>
          </cell>
          <cell r="W1014" t="str">
            <v/>
          </cell>
        </row>
        <row r="1015">
          <cell r="B1015" t="str">
            <v>CTR_344</v>
          </cell>
          <cell r="W1015" t="str">
            <v/>
          </cell>
        </row>
        <row r="1016">
          <cell r="B1016" t="str">
            <v>CTR_622</v>
          </cell>
          <cell r="W1016" t="str">
            <v/>
          </cell>
        </row>
        <row r="1017">
          <cell r="B1017" t="str">
            <v>SUD_127</v>
          </cell>
          <cell r="W1017" t="str">
            <v/>
          </cell>
        </row>
        <row r="1018">
          <cell r="B1018" t="str">
            <v>CTR_307</v>
          </cell>
          <cell r="W1018" t="str">
            <v/>
          </cell>
        </row>
        <row r="1019">
          <cell r="B1019" t="str">
            <v>SUD_121</v>
          </cell>
          <cell r="W1019" t="str">
            <v/>
          </cell>
        </row>
        <row r="1020">
          <cell r="B1020" t="str">
            <v>ADM_154</v>
          </cell>
          <cell r="W1020" t="str">
            <v/>
          </cell>
        </row>
        <row r="1021">
          <cell r="B1021" t="str">
            <v>NRO_070</v>
          </cell>
          <cell r="W1021" t="str">
            <v/>
          </cell>
        </row>
        <row r="1022">
          <cell r="B1022" t="str">
            <v>EST_088</v>
          </cell>
          <cell r="W1022" t="str">
            <v/>
          </cell>
        </row>
        <row r="1023">
          <cell r="B1023" t="str">
            <v>NRD_070</v>
          </cell>
          <cell r="W1023" t="str">
            <v/>
          </cell>
        </row>
        <row r="1024">
          <cell r="B1024" t="str">
            <v>ADM_079</v>
          </cell>
          <cell r="W1024" t="str">
            <v/>
          </cell>
        </row>
        <row r="1025">
          <cell r="B1025" t="str">
            <v>NRD_087</v>
          </cell>
          <cell r="W1025" t="str">
            <v/>
          </cell>
        </row>
        <row r="1026">
          <cell r="B1026" t="str">
            <v>EXN_181</v>
          </cell>
          <cell r="W1026" t="str">
            <v/>
          </cell>
        </row>
        <row r="1027">
          <cell r="B1027" t="str">
            <v>ADM_043</v>
          </cell>
          <cell r="W1027" t="str">
            <v/>
          </cell>
        </row>
        <row r="1028">
          <cell r="B1028" t="str">
            <v>CTR_447</v>
          </cell>
          <cell r="W1028" t="str">
            <v/>
          </cell>
        </row>
        <row r="1029">
          <cell r="B1029" t="str">
            <v>NRO_119</v>
          </cell>
          <cell r="W1029" t="str">
            <v/>
          </cell>
        </row>
        <row r="1030">
          <cell r="B1030" t="str">
            <v>SUD_233</v>
          </cell>
          <cell r="W1030" t="str">
            <v/>
          </cell>
        </row>
        <row r="1031">
          <cell r="B1031" t="str">
            <v>SUD_247</v>
          </cell>
          <cell r="W1031" t="str">
            <v/>
          </cell>
        </row>
        <row r="1032">
          <cell r="B1032" t="str">
            <v>OST_208</v>
          </cell>
          <cell r="W1032" t="str">
            <v/>
          </cell>
        </row>
        <row r="1033">
          <cell r="B1033" t="str">
            <v>OST_259</v>
          </cell>
          <cell r="W1033" t="str">
            <v/>
          </cell>
        </row>
        <row r="1034">
          <cell r="B1034" t="str">
            <v>SUD_162</v>
          </cell>
          <cell r="W1034" t="str">
            <v/>
          </cell>
        </row>
        <row r="1035">
          <cell r="B1035" t="str">
            <v>NRO_124</v>
          </cell>
          <cell r="W1035" t="str">
            <v/>
          </cell>
        </row>
        <row r="1036">
          <cell r="B1036" t="str">
            <v>SUO_207</v>
          </cell>
          <cell r="W1036" t="str">
            <v/>
          </cell>
        </row>
        <row r="1037">
          <cell r="B1037" t="str">
            <v>EST_056</v>
          </cell>
          <cell r="W1037" t="str">
            <v/>
          </cell>
        </row>
        <row r="1038">
          <cell r="B1038" t="str">
            <v>LIT_180</v>
          </cell>
          <cell r="W1038" t="str">
            <v/>
          </cell>
        </row>
        <row r="1039">
          <cell r="B1039" t="str">
            <v>ADM_005</v>
          </cell>
          <cell r="W1039" t="str">
            <v/>
          </cell>
        </row>
        <row r="1040">
          <cell r="B1040" t="str">
            <v>LIT_402</v>
          </cell>
          <cell r="W1040" t="str">
            <v>INC-20260414-00018152…Others Transmission equipement fault</v>
          </cell>
        </row>
        <row r="1041">
          <cell r="B1041" t="str">
            <v>CTR_228</v>
          </cell>
          <cell r="W1041" t="str">
            <v/>
          </cell>
        </row>
        <row r="1042">
          <cell r="B1042" t="str">
            <v>EST_093</v>
          </cell>
          <cell r="W1042" t="str">
            <v/>
          </cell>
        </row>
        <row r="1043">
          <cell r="B1043" t="str">
            <v>CTR_367</v>
          </cell>
          <cell r="W1043" t="str">
            <v/>
          </cell>
        </row>
        <row r="1044">
          <cell r="B1044" t="str">
            <v>LIT_766</v>
          </cell>
          <cell r="W1044" t="str">
            <v/>
          </cell>
        </row>
        <row r="1045">
          <cell r="B1045" t="str">
            <v>LIT_120</v>
          </cell>
          <cell r="W1045" t="str">
            <v/>
          </cell>
        </row>
        <row r="1046">
          <cell r="B1046" t="str">
            <v>LIT_313</v>
          </cell>
          <cell r="W1046" t="str">
            <v/>
          </cell>
        </row>
        <row r="1047">
          <cell r="B1047" t="str">
            <v>LIT_186</v>
          </cell>
          <cell r="W1047" t="str">
            <v/>
          </cell>
        </row>
        <row r="1048">
          <cell r="B1048" t="str">
            <v>LIT_291</v>
          </cell>
          <cell r="W1048" t="str">
            <v/>
          </cell>
        </row>
        <row r="1049">
          <cell r="B1049" t="str">
            <v>LIT_061</v>
          </cell>
          <cell r="W1049" t="str">
            <v/>
          </cell>
        </row>
        <row r="1050">
          <cell r="B1050" t="str">
            <v>CTR_160</v>
          </cell>
          <cell r="W1050" t="str">
            <v/>
          </cell>
        </row>
        <row r="1051">
          <cell r="B1051" t="str">
            <v>CTR_016</v>
          </cell>
          <cell r="W1051" t="str">
            <v/>
          </cell>
        </row>
        <row r="1052">
          <cell r="B1052" t="str">
            <v>CTR_468</v>
          </cell>
          <cell r="W1052" t="str">
            <v/>
          </cell>
        </row>
        <row r="1053">
          <cell r="B1053" t="str">
            <v>CTR_471</v>
          </cell>
          <cell r="W1053" t="str">
            <v/>
          </cell>
        </row>
        <row r="1054">
          <cell r="B1054" t="str">
            <v>LIT_564</v>
          </cell>
          <cell r="W1054" t="str">
            <v/>
          </cell>
        </row>
        <row r="1055">
          <cell r="B1055" t="str">
            <v>LIT_450</v>
          </cell>
          <cell r="W1055" t="str">
            <v/>
          </cell>
        </row>
        <row r="1056">
          <cell r="B1056" t="str">
            <v>CTR_1057</v>
          </cell>
          <cell r="W1056" t="str">
            <v/>
          </cell>
        </row>
        <row r="1057">
          <cell r="B1057" t="str">
            <v>CTR_714</v>
          </cell>
          <cell r="W1057" t="str">
            <v/>
          </cell>
        </row>
        <row r="1058">
          <cell r="B1058" t="str">
            <v>CTR_102</v>
          </cell>
          <cell r="W1058" t="str">
            <v>14/04/2026: hardware issue,  site with GPS issue (alarm : TDD down 09Apr 02pm)</v>
          </cell>
        </row>
        <row r="1059">
          <cell r="B1059" t="str">
            <v>CTR_758</v>
          </cell>
          <cell r="W1059" t="str">
            <v/>
          </cell>
        </row>
        <row r="1060">
          <cell r="B1060" t="str">
            <v>CTR_728</v>
          </cell>
          <cell r="W1060" t="str">
            <v>14/04/2026: hardware issue,  site with GPS issue (alarm : TDD down 09Apr 02pm)</v>
          </cell>
        </row>
        <row r="1061">
          <cell r="B1061" t="str">
            <v>NRO_226</v>
          </cell>
          <cell r="W1061" t="str">
            <v/>
          </cell>
        </row>
        <row r="1062">
          <cell r="B1062" t="str">
            <v>CTR_195</v>
          </cell>
          <cell r="W1062" t="str">
            <v/>
          </cell>
        </row>
        <row r="1063">
          <cell r="B1063" t="str">
            <v>NRO_126</v>
          </cell>
          <cell r="W1063" t="str">
            <v/>
          </cell>
        </row>
        <row r="1064">
          <cell r="B1064" t="str">
            <v>LIT_449</v>
          </cell>
          <cell r="W1064" t="str">
            <v/>
          </cell>
        </row>
        <row r="1065">
          <cell r="B1065" t="str">
            <v>EST_211</v>
          </cell>
          <cell r="W1065" t="str">
            <v/>
          </cell>
        </row>
        <row r="1066">
          <cell r="B1066" t="str">
            <v>SUO_180</v>
          </cell>
          <cell r="W1066" t="str">
            <v/>
          </cell>
        </row>
        <row r="1067">
          <cell r="B1067" t="str">
            <v>NRD_259</v>
          </cell>
          <cell r="W1067" t="str">
            <v/>
          </cell>
        </row>
        <row r="1068">
          <cell r="B1068" t="str">
            <v>NRD_100</v>
          </cell>
          <cell r="W1068" t="str">
            <v/>
          </cell>
        </row>
        <row r="1069">
          <cell r="B1069" t="str">
            <v>NRD_256</v>
          </cell>
          <cell r="W1069" t="str">
            <v/>
          </cell>
        </row>
        <row r="1070">
          <cell r="B1070" t="str">
            <v>NRO_016</v>
          </cell>
          <cell r="W1070" t="str">
            <v/>
          </cell>
        </row>
        <row r="1071">
          <cell r="B1071" t="str">
            <v>CTR_125</v>
          </cell>
          <cell r="W1071" t="str">
            <v>14/04/2026: hardware issue,  site with GPS issue (alarm : TDD down 09Apr 02pm)</v>
          </cell>
        </row>
        <row r="1072">
          <cell r="B1072" t="str">
            <v>CTR_658</v>
          </cell>
          <cell r="W1072" t="str">
            <v/>
          </cell>
        </row>
        <row r="1073">
          <cell r="B1073" t="str">
            <v>OST_109</v>
          </cell>
          <cell r="W1073" t="str">
            <v/>
          </cell>
        </row>
        <row r="1074">
          <cell r="B1074" t="str">
            <v>LIT_374</v>
          </cell>
          <cell r="W1074" t="str">
            <v/>
          </cell>
        </row>
        <row r="1075">
          <cell r="B1075" t="str">
            <v>EXN_066</v>
          </cell>
          <cell r="W1075" t="str">
            <v/>
          </cell>
        </row>
        <row r="1076">
          <cell r="B1076" t="str">
            <v>LIT_362</v>
          </cell>
          <cell r="W1076" t="str">
            <v/>
          </cell>
        </row>
        <row r="1077">
          <cell r="B1077" t="str">
            <v>LIT_157</v>
          </cell>
          <cell r="W1077" t="str">
            <v/>
          </cell>
        </row>
        <row r="1078">
          <cell r="B1078" t="str">
            <v>LIT_127</v>
          </cell>
          <cell r="W1078" t="str">
            <v/>
          </cell>
        </row>
        <row r="1079">
          <cell r="B1079" t="str">
            <v>OST_005</v>
          </cell>
          <cell r="W1079" t="str">
            <v/>
          </cell>
        </row>
        <row r="1080">
          <cell r="B1080" t="str">
            <v>EXN_211</v>
          </cell>
          <cell r="W1080" t="str">
            <v/>
          </cell>
        </row>
        <row r="1081">
          <cell r="B1081" t="str">
            <v>NRD_086</v>
          </cell>
          <cell r="W1081" t="str">
            <v/>
          </cell>
        </row>
        <row r="1082">
          <cell r="B1082" t="str">
            <v>OST_047</v>
          </cell>
          <cell r="W1082" t="str">
            <v/>
          </cell>
        </row>
        <row r="1083">
          <cell r="B1083" t="str">
            <v>CTR_649</v>
          </cell>
          <cell r="W1083" t="str">
            <v>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10042026..;..;14/04/2026 : RI envoye a ZTE en attendant le GO pour le remplacement de la RRU
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v>
          </cell>
        </row>
        <row r="1084">
          <cell r="B1084" t="str">
            <v>SUD_057</v>
          </cell>
          <cell r="W1084" t="str">
            <v/>
          </cell>
        </row>
        <row r="1085">
          <cell r="B1085" t="str">
            <v>ADM_155</v>
          </cell>
          <cell r="W1085" t="str">
            <v/>
          </cell>
        </row>
        <row r="1086">
          <cell r="B1086" t="str">
            <v>ADM_120</v>
          </cell>
          <cell r="W1086" t="str">
            <v/>
          </cell>
        </row>
        <row r="1087">
          <cell r="B1087" t="str">
            <v>ADM_058</v>
          </cell>
          <cell r="W1087" t="str">
            <v/>
          </cell>
        </row>
        <row r="1088">
          <cell r="B1088" t="str">
            <v>EXN_016</v>
          </cell>
          <cell r="W1088" t="str">
            <v/>
          </cell>
        </row>
        <row r="1089">
          <cell r="B1089" t="str">
            <v>EXN_184</v>
          </cell>
          <cell r="W1089" t="str">
            <v/>
          </cell>
        </row>
        <row r="1090">
          <cell r="B1090" t="str">
            <v>NRD_049</v>
          </cell>
          <cell r="W1090" t="str">
            <v/>
          </cell>
        </row>
        <row r="1091">
          <cell r="B1091" t="str">
            <v>EXN_368</v>
          </cell>
          <cell r="W1091" t="str">
            <v/>
          </cell>
        </row>
        <row r="1092">
          <cell r="B1092" t="str">
            <v>EXN_117</v>
          </cell>
          <cell r="W1092" t="str">
            <v/>
          </cell>
        </row>
        <row r="1093">
          <cell r="B1093" t="str">
            <v>EXN_212</v>
          </cell>
          <cell r="W1093" t="str">
            <v/>
          </cell>
        </row>
        <row r="1094">
          <cell r="B1094" t="str">
            <v>EXN_087</v>
          </cell>
          <cell r="W1094" t="str">
            <v/>
          </cell>
        </row>
        <row r="1095">
          <cell r="B1095" t="str">
            <v>EXN_083</v>
          </cell>
          <cell r="W1095" t="str">
            <v/>
          </cell>
        </row>
        <row r="1096">
          <cell r="B1096" t="str">
            <v>EXN_113</v>
          </cell>
          <cell r="W1096" t="str">
            <v/>
          </cell>
        </row>
        <row r="1097">
          <cell r="B1097" t="str">
            <v>EXN_053</v>
          </cell>
          <cell r="W1097" t="str">
            <v/>
          </cell>
        </row>
        <row r="1098">
          <cell r="B1098" t="str">
            <v>OST_235</v>
          </cell>
          <cell r="W1098" t="str">
            <v/>
          </cell>
        </row>
        <row r="1099">
          <cell r="B1099" t="str">
            <v>SUO_182</v>
          </cell>
          <cell r="W1099" t="str">
            <v/>
          </cell>
        </row>
        <row r="1100">
          <cell r="B1100" t="str">
            <v>SUO_062</v>
          </cell>
          <cell r="W1100" t="str">
            <v/>
          </cell>
        </row>
        <row r="1101">
          <cell r="B1101" t="str">
            <v>SUO_200</v>
          </cell>
          <cell r="W1101" t="str">
            <v/>
          </cell>
        </row>
        <row r="1102">
          <cell r="B1102" t="str">
            <v>SUO_199</v>
          </cell>
          <cell r="W1102" t="str">
            <v/>
          </cell>
        </row>
        <row r="1103">
          <cell r="B1103" t="str">
            <v>SUO_201</v>
          </cell>
          <cell r="W1103" t="str">
            <v/>
          </cell>
        </row>
        <row r="1104">
          <cell r="B1104" t="str">
            <v>SUO_260</v>
          </cell>
          <cell r="W1104" t="str">
            <v/>
          </cell>
        </row>
        <row r="1105">
          <cell r="B1105" t="str">
            <v>SUO_033</v>
          </cell>
          <cell r="W1105" t="str">
            <v/>
          </cell>
        </row>
        <row r="1106">
          <cell r="B1106" t="str">
            <v>SUO_242</v>
          </cell>
          <cell r="W1106" t="str">
            <v/>
          </cell>
        </row>
        <row r="1107">
          <cell r="B1107" t="str">
            <v>ADM_171</v>
          </cell>
          <cell r="W1107" t="str">
            <v/>
          </cell>
        </row>
        <row r="1108">
          <cell r="B1108" t="str">
            <v>LIT_367</v>
          </cell>
          <cell r="W1108" t="str">
            <v/>
          </cell>
        </row>
        <row r="1109">
          <cell r="B1109" t="str">
            <v>SUO_185</v>
          </cell>
          <cell r="W1109" t="str">
            <v/>
          </cell>
        </row>
        <row r="1110">
          <cell r="B1110" t="str">
            <v>CTR_565</v>
          </cell>
          <cell r="W1110" t="str">
            <v/>
          </cell>
        </row>
        <row r="1111">
          <cell r="B1111" t="str">
            <v>CTR_755</v>
          </cell>
          <cell r="W1111" t="str">
            <v/>
          </cell>
        </row>
        <row r="1112">
          <cell r="B1112" t="str">
            <v>EXN_096</v>
          </cell>
          <cell r="W1112" t="str">
            <v/>
          </cell>
        </row>
        <row r="1113">
          <cell r="B1113" t="str">
            <v>SUO_215</v>
          </cell>
          <cell r="W1113" t="str">
            <v/>
          </cell>
        </row>
        <row r="1114">
          <cell r="B1114" t="str">
            <v>ADM_108</v>
          </cell>
          <cell r="W1114" t="str">
            <v/>
          </cell>
        </row>
        <row r="1115">
          <cell r="B1115" t="str">
            <v>EXN_144</v>
          </cell>
          <cell r="W1115" t="str">
            <v/>
          </cell>
        </row>
        <row r="1116">
          <cell r="B1116" t="str">
            <v>NRO_133</v>
          </cell>
          <cell r="W1116" t="str">
            <v/>
          </cell>
        </row>
        <row r="1117">
          <cell r="B1117" t="str">
            <v>ADM_094</v>
          </cell>
          <cell r="W1117" t="str">
            <v/>
          </cell>
        </row>
        <row r="1118">
          <cell r="B1118" t="str">
            <v>NRO_034</v>
          </cell>
          <cell r="W1118" t="str">
            <v/>
          </cell>
        </row>
        <row r="1119">
          <cell r="B1119" t="str">
            <v>NRO_051</v>
          </cell>
          <cell r="W1119" t="str">
            <v/>
          </cell>
        </row>
        <row r="1120">
          <cell r="B1120" t="str">
            <v>SUO_065</v>
          </cell>
          <cell r="W1120" t="str">
            <v/>
          </cell>
        </row>
        <row r="1121">
          <cell r="B1121" t="str">
            <v>CTR_273</v>
          </cell>
          <cell r="W1121" t="str">
            <v/>
          </cell>
        </row>
        <row r="1122">
          <cell r="B1122" t="str">
            <v>LIT_254</v>
          </cell>
          <cell r="W1122" t="str">
            <v/>
          </cell>
        </row>
        <row r="1123">
          <cell r="B1123" t="str">
            <v>LIT_853</v>
          </cell>
          <cell r="W1123" t="str">
            <v/>
          </cell>
        </row>
        <row r="1124">
          <cell r="B1124" t="str">
            <v>SUD_258</v>
          </cell>
          <cell r="W1124" t="str">
            <v/>
          </cell>
        </row>
        <row r="1125">
          <cell r="B1125" t="str">
            <v>OST_160</v>
          </cell>
          <cell r="W1125" t="str">
            <v/>
          </cell>
        </row>
        <row r="1126">
          <cell r="B1126" t="str">
            <v>CTR_520</v>
          </cell>
          <cell r="W1126" t="str">
            <v/>
          </cell>
        </row>
        <row r="1127">
          <cell r="B1127" t="str">
            <v>ADM_115</v>
          </cell>
          <cell r="W1127" t="str">
            <v/>
          </cell>
        </row>
        <row r="1128">
          <cell r="B1128" t="str">
            <v>LIT_123</v>
          </cell>
          <cell r="W1128" t="str">
            <v/>
          </cell>
        </row>
        <row r="1129">
          <cell r="B1129" t="str">
            <v>NRD_003</v>
          </cell>
          <cell r="W1129" t="str">
            <v/>
          </cell>
        </row>
        <row r="1130">
          <cell r="B1130" t="str">
            <v>OST_067</v>
          </cell>
          <cell r="W1130" t="str">
            <v/>
          </cell>
        </row>
        <row r="1131">
          <cell r="B1131" t="str">
            <v>CTR_464</v>
          </cell>
          <cell r="W1131" t="str">
            <v/>
          </cell>
        </row>
        <row r="1132">
          <cell r="B1132" t="str">
            <v>SUD_080</v>
          </cell>
          <cell r="W1132" t="str">
            <v/>
          </cell>
        </row>
        <row r="1133">
          <cell r="B1133" t="str">
            <v>LIT_646</v>
          </cell>
          <cell r="W1133" t="str">
            <v/>
          </cell>
        </row>
        <row r="1134">
          <cell r="B1134" t="str">
            <v>EXN_147</v>
          </cell>
          <cell r="W1134" t="str">
            <v/>
          </cell>
        </row>
        <row r="1135">
          <cell r="B1135" t="str">
            <v>SUO_050</v>
          </cell>
          <cell r="W1135" t="str">
            <v/>
          </cell>
        </row>
        <row r="1136">
          <cell r="B1136" t="str">
            <v>SUO_078</v>
          </cell>
          <cell r="W1136" t="str">
            <v/>
          </cell>
        </row>
        <row r="1137">
          <cell r="B1137" t="str">
            <v>ADM_137</v>
          </cell>
          <cell r="W1137" t="str">
            <v/>
          </cell>
        </row>
        <row r="1138">
          <cell r="B1138" t="str">
            <v>LIT_727</v>
          </cell>
          <cell r="W1138" t="str">
            <v/>
          </cell>
        </row>
        <row r="1139">
          <cell r="B1139" t="str">
            <v>SUO_202</v>
          </cell>
          <cell r="W1139" t="str">
            <v/>
          </cell>
        </row>
        <row r="1140">
          <cell r="B1140" t="str">
            <v>CTR_207</v>
          </cell>
          <cell r="W1140" t="str">
            <v/>
          </cell>
        </row>
        <row r="1141">
          <cell r="B1141" t="str">
            <v>EXN_249</v>
          </cell>
          <cell r="W1141" t="str">
            <v/>
          </cell>
        </row>
        <row r="1142">
          <cell r="B1142" t="str">
            <v>ADM_082</v>
          </cell>
          <cell r="W1142" t="str">
            <v/>
          </cell>
        </row>
        <row r="1143">
          <cell r="B1143" t="str">
            <v>LIT_292</v>
          </cell>
          <cell r="W1143" t="str">
            <v/>
          </cell>
        </row>
        <row r="1144">
          <cell r="B1144" t="str">
            <v>SUO_193</v>
          </cell>
          <cell r="W1144" t="str">
            <v/>
          </cell>
        </row>
        <row r="1145">
          <cell r="B1145" t="str">
            <v>SUO_171</v>
          </cell>
          <cell r="W1145" t="str">
            <v/>
          </cell>
        </row>
        <row r="1146">
          <cell r="B1146" t="str">
            <v>EXN_807</v>
          </cell>
          <cell r="W1146" t="str">
            <v/>
          </cell>
        </row>
        <row r="1147">
          <cell r="B1147" t="str">
            <v>OST_119</v>
          </cell>
          <cell r="W1147" t="str">
            <v/>
          </cell>
        </row>
        <row r="1148">
          <cell r="B1148" t="str">
            <v>NRD_006</v>
          </cell>
          <cell r="W1148" t="str">
            <v/>
          </cell>
        </row>
        <row r="1149">
          <cell r="B1149" t="str">
            <v>CTR_163</v>
          </cell>
          <cell r="W1149" t="str">
            <v>14/04/2026: hardware issue,  site with GPS issue (alarm : TDD down 09Apr 02pm)</v>
          </cell>
        </row>
        <row r="1150">
          <cell r="B1150" t="str">
            <v>ADM_026</v>
          </cell>
          <cell r="W1150" t="str">
            <v/>
          </cell>
        </row>
        <row r="1151">
          <cell r="B1151" t="str">
            <v>OST_256</v>
          </cell>
          <cell r="W1151" t="str">
            <v/>
          </cell>
        </row>
        <row r="1152">
          <cell r="B1152" t="str">
            <v>ADM_099</v>
          </cell>
          <cell r="W1152" t="str">
            <v/>
          </cell>
        </row>
        <row r="1153">
          <cell r="B1153" t="str">
            <v>SUO_045</v>
          </cell>
          <cell r="W1153" t="str">
            <v/>
          </cell>
        </row>
        <row r="1154">
          <cell r="B1154" t="str">
            <v>ADM_034</v>
          </cell>
          <cell r="W1154" t="str">
            <v/>
          </cell>
        </row>
        <row r="1155">
          <cell r="B1155" t="str">
            <v>ADM_017</v>
          </cell>
          <cell r="W1155" t="str">
            <v/>
          </cell>
        </row>
        <row r="1156">
          <cell r="B1156" t="str">
            <v>ADM_069</v>
          </cell>
          <cell r="W1156" t="str">
            <v/>
          </cell>
        </row>
        <row r="1157">
          <cell r="B1157" t="str">
            <v>ADM_127</v>
          </cell>
          <cell r="W1157" t="str">
            <v/>
          </cell>
        </row>
        <row r="1158">
          <cell r="B1158" t="str">
            <v>ADM_003</v>
          </cell>
          <cell r="W1158" t="str">
            <v/>
          </cell>
        </row>
        <row r="1159">
          <cell r="B1159" t="str">
            <v>ADM_083</v>
          </cell>
          <cell r="W1159" t="str">
            <v/>
          </cell>
        </row>
        <row r="1160">
          <cell r="B1160" t="str">
            <v>SUO_109</v>
          </cell>
          <cell r="W1160" t="str">
            <v/>
          </cell>
        </row>
        <row r="1161">
          <cell r="B1161" t="str">
            <v>ADM_076</v>
          </cell>
          <cell r="W1161" t="str">
            <v/>
          </cell>
        </row>
        <row r="1162">
          <cell r="B1162" t="str">
            <v>LIT_162</v>
          </cell>
          <cell r="W1162" t="str">
            <v/>
          </cell>
        </row>
        <row r="1163">
          <cell r="B1163" t="str">
            <v>LIT_587</v>
          </cell>
          <cell r="W1163" t="str">
            <v/>
          </cell>
        </row>
        <row r="1164">
          <cell r="B1164" t="str">
            <v>SUD_245</v>
          </cell>
          <cell r="W1164" t="str">
            <v/>
          </cell>
        </row>
        <row r="1165">
          <cell r="B1165" t="str">
            <v>ADM_176</v>
          </cell>
          <cell r="W1165" t="str">
            <v/>
          </cell>
        </row>
        <row r="1166">
          <cell r="B1166" t="str">
            <v>EXN_001</v>
          </cell>
          <cell r="W1166" t="str">
            <v/>
          </cell>
        </row>
        <row r="1167">
          <cell r="B1167" t="str">
            <v>LIT_133</v>
          </cell>
          <cell r="W1167" t="str">
            <v/>
          </cell>
        </row>
        <row r="1168">
          <cell r="B1168" t="str">
            <v>ADM_111</v>
          </cell>
          <cell r="W1168" t="str">
            <v/>
          </cell>
        </row>
        <row r="1169">
          <cell r="B1169" t="str">
            <v>NRO_219</v>
          </cell>
          <cell r="W1169" t="str">
            <v/>
          </cell>
        </row>
        <row r="1170">
          <cell r="B1170" t="str">
            <v>NRO_010</v>
          </cell>
          <cell r="W1170" t="str">
            <v xml:space="preserve">
13/04/2026 : Ghost town || Feedback RM : Plan for tomorrow 14/04/2026
11/04/2026 : Feedback PM : To be handled by BO RAN
10/04/2026 : Feedback R.M : will try to access site tomorrow if access granted
09/04/2026 : Negociation d'access en cours || Access issue 
08/04/2026 : FME Cedric activer presentement il est a ZHOA ETA : 09042026 pour Batibo 
07/04/2026 : Need BO RAN analysis || Reload software needed || Rajout d'un second depart || Negociation acces en cours
..;..;
14/04/2026 : Access isuue || Plan tomorrow : 15/04/2026
13/04/2026 : Ghost town || Feedback RM : Plan for tomorrow 14/04/2026
11/04/2026 : Feedback PM : To be handled by BO RAN
10/04/2026 : Feedback R.M : will try to access site tomorrow if access granted
09/04/2026 : Negociation d'access en cours || Access issue 
08/04/2026 : FME Cedric activer presentement il est a ZHOA ETA : 09042026 pour Batibo 
07/04/2026 : Need BO RAN analysis || Reload software needed || Rajout d'un second depart || Negociation acces en cours
</v>
          </cell>
        </row>
        <row r="1171">
          <cell r="B1171" t="str">
            <v>SUO_184</v>
          </cell>
          <cell r="W1171" t="str">
            <v/>
          </cell>
        </row>
        <row r="1172">
          <cell r="B1172" t="str">
            <v>SUO_226</v>
          </cell>
          <cell r="W1172" t="str">
            <v/>
          </cell>
        </row>
        <row r="1173">
          <cell r="B1173" t="str">
            <v>SUO_163</v>
          </cell>
          <cell r="W1173" t="str">
            <v/>
          </cell>
        </row>
        <row r="1174">
          <cell r="B1174" t="str">
            <v>SUO_007</v>
          </cell>
          <cell r="W1174" t="str">
            <v/>
          </cell>
        </row>
        <row r="1175">
          <cell r="B1175" t="str">
            <v>NRD_022</v>
          </cell>
          <cell r="W1175" t="str">
            <v/>
          </cell>
        </row>
        <row r="1176">
          <cell r="B1176" t="str">
            <v>CTR_071</v>
          </cell>
          <cell r="W1176" t="str">
            <v/>
          </cell>
        </row>
        <row r="1177">
          <cell r="B1177" t="str">
            <v>CTR_050</v>
          </cell>
          <cell r="W1177" t="str">
            <v/>
          </cell>
        </row>
        <row r="1178">
          <cell r="B1178" t="str">
            <v>CTR_489</v>
          </cell>
          <cell r="W1178" t="str">
            <v/>
          </cell>
        </row>
        <row r="1179">
          <cell r="B1179" t="str">
            <v>SUD_042</v>
          </cell>
          <cell r="W1179" t="str">
            <v/>
          </cell>
        </row>
        <row r="1180">
          <cell r="B1180" t="str">
            <v>CTR_519</v>
          </cell>
          <cell r="W1180" t="str">
            <v/>
          </cell>
        </row>
        <row r="1181">
          <cell r="B1181" t="str">
            <v>CTR_068</v>
          </cell>
          <cell r="W1181" t="str">
            <v/>
          </cell>
        </row>
        <row r="1182">
          <cell r="B1182" t="str">
            <v>LIT_003</v>
          </cell>
          <cell r="W1182" t="str">
            <v/>
          </cell>
        </row>
        <row r="1183">
          <cell r="B1183" t="str">
            <v>CTR_579</v>
          </cell>
          <cell r="W1183" t="str">
            <v/>
          </cell>
        </row>
        <row r="1184">
          <cell r="B1184" t="str">
            <v>OST_121</v>
          </cell>
          <cell r="W1184" t="str">
            <v/>
          </cell>
        </row>
        <row r="1185">
          <cell r="B1185" t="str">
            <v>CTR_488</v>
          </cell>
          <cell r="W1185" t="str">
            <v/>
          </cell>
        </row>
        <row r="1186">
          <cell r="B1186" t="str">
            <v>OST_140</v>
          </cell>
          <cell r="W1186" t="str">
            <v/>
          </cell>
        </row>
        <row r="1187">
          <cell r="B1187" t="str">
            <v>ADM_084</v>
          </cell>
          <cell r="W1187" t="str">
            <v/>
          </cell>
        </row>
        <row r="1188">
          <cell r="B1188" t="str">
            <v>CTR_665</v>
          </cell>
          <cell r="W1188" t="str">
            <v/>
          </cell>
        </row>
        <row r="1189">
          <cell r="B1189" t="str">
            <v>CTR_654</v>
          </cell>
          <cell r="W1189" t="str">
            <v/>
          </cell>
        </row>
        <row r="1190">
          <cell r="B1190" t="str">
            <v>SUO_259</v>
          </cell>
          <cell r="W1190" t="str">
            <v/>
          </cell>
        </row>
        <row r="1191">
          <cell r="B1191" t="str">
            <v>NRO_066</v>
          </cell>
          <cell r="W1191" t="str">
            <v/>
          </cell>
        </row>
        <row r="1192">
          <cell r="B1192" t="str">
            <v>SUO_101</v>
          </cell>
          <cell r="W1192" t="str">
            <v/>
          </cell>
        </row>
        <row r="1193">
          <cell r="B1193" t="str">
            <v>OST_220</v>
          </cell>
          <cell r="W1193" t="str">
            <v/>
          </cell>
        </row>
        <row r="1194">
          <cell r="B1194" t="str">
            <v>CTR_639</v>
          </cell>
          <cell r="W1194" t="str">
            <v/>
          </cell>
        </row>
        <row r="1195">
          <cell r="B1195" t="str">
            <v>CTR_766</v>
          </cell>
          <cell r="W1195" t="str">
            <v/>
          </cell>
        </row>
        <row r="1196">
          <cell r="B1196" t="str">
            <v>SUO_240</v>
          </cell>
          <cell r="W1196" t="str">
            <v/>
          </cell>
        </row>
        <row r="1197">
          <cell r="B1197" t="str">
            <v>CTR_776</v>
          </cell>
          <cell r="W1197" t="str">
            <v/>
          </cell>
        </row>
        <row r="1198">
          <cell r="B1198" t="str">
            <v>CTR_161</v>
          </cell>
          <cell r="W1198" t="str">
            <v/>
          </cell>
        </row>
        <row r="1199">
          <cell r="B1199" t="str">
            <v>SUO_063</v>
          </cell>
          <cell r="W1199" t="str">
            <v/>
          </cell>
        </row>
        <row r="1200">
          <cell r="B1200" t="str">
            <v>CTR_772</v>
          </cell>
          <cell r="W1200" t="str">
            <v/>
          </cell>
        </row>
        <row r="1201">
          <cell r="B1201" t="str">
            <v>SUO_190</v>
          </cell>
          <cell r="W1201" t="str">
            <v/>
          </cell>
        </row>
        <row r="1202">
          <cell r="B1202" t="str">
            <v>CTR_712</v>
          </cell>
          <cell r="W1202" t="str">
            <v/>
          </cell>
        </row>
        <row r="1203">
          <cell r="B1203" t="str">
            <v>SUO_181</v>
          </cell>
          <cell r="W1203" t="str">
            <v/>
          </cell>
        </row>
        <row r="1204">
          <cell r="B1204" t="str">
            <v>NRD_109</v>
          </cell>
          <cell r="W1204" t="str">
            <v/>
          </cell>
        </row>
        <row r="1205">
          <cell r="B1205" t="str">
            <v>CTR_006</v>
          </cell>
          <cell r="W1205" t="str">
            <v/>
          </cell>
        </row>
        <row r="1206">
          <cell r="B1206" t="str">
            <v>SUD_081</v>
          </cell>
          <cell r="W1206" t="str">
            <v/>
          </cell>
        </row>
        <row r="1207">
          <cell r="B1207" t="str">
            <v>OST_229</v>
          </cell>
          <cell r="W1207" t="str">
            <v/>
          </cell>
        </row>
        <row r="1208">
          <cell r="B1208" t="str">
            <v>LIT_050</v>
          </cell>
          <cell r="W1208" t="str">
            <v/>
          </cell>
        </row>
        <row r="1209">
          <cell r="B1209" t="str">
            <v>CTR_261</v>
          </cell>
          <cell r="W1209" t="str">
            <v/>
          </cell>
        </row>
        <row r="1210">
          <cell r="B1210" t="str">
            <v>NRD_097</v>
          </cell>
          <cell r="W1210" t="str">
            <v/>
          </cell>
        </row>
        <row r="1211">
          <cell r="B1211" t="str">
            <v>NRO_261</v>
          </cell>
          <cell r="W1211" t="str">
            <v/>
          </cell>
        </row>
        <row r="1212">
          <cell r="B1212" t="str">
            <v>LIT_154</v>
          </cell>
          <cell r="W1212" t="str">
            <v/>
          </cell>
        </row>
        <row r="1213">
          <cell r="B1213" t="str">
            <v>LIT_649</v>
          </cell>
          <cell r="W1213" t="str">
            <v/>
          </cell>
        </row>
        <row r="1214">
          <cell r="B1214" t="str">
            <v>LIT_459</v>
          </cell>
          <cell r="W1214" t="str">
            <v/>
          </cell>
        </row>
        <row r="1215">
          <cell r="B1215" t="str">
            <v>CTR_954</v>
          </cell>
          <cell r="W1215" t="str">
            <v/>
          </cell>
        </row>
        <row r="1216">
          <cell r="B1216" t="str">
            <v>LIT_580</v>
          </cell>
          <cell r="W1216" t="str">
            <v/>
          </cell>
        </row>
        <row r="1217">
          <cell r="B1217" t="str">
            <v>CTR_417</v>
          </cell>
          <cell r="W1217" t="str">
            <v/>
          </cell>
        </row>
        <row r="1218">
          <cell r="B1218" t="str">
            <v>SUO_236</v>
          </cell>
          <cell r="W1218" t="str">
            <v/>
          </cell>
        </row>
        <row r="1219">
          <cell r="B1219" t="str">
            <v>CTR_523</v>
          </cell>
          <cell r="W1219" t="str">
            <v/>
          </cell>
        </row>
        <row r="1220">
          <cell r="B1220" t="str">
            <v>LIT_482</v>
          </cell>
          <cell r="W1220" t="str">
            <v>INC-20260414-00009628…2026-04-14 11:32:25…grid outage power issue on site …Others Transmission equipement fault</v>
          </cell>
        </row>
        <row r="1221">
          <cell r="B1221" t="str">
            <v>CTR_056</v>
          </cell>
          <cell r="W1221" t="str">
            <v/>
          </cell>
        </row>
        <row r="1222">
          <cell r="B1222" t="str">
            <v>CTR_302</v>
          </cell>
          <cell r="W1222" t="str">
            <v/>
          </cell>
        </row>
        <row r="1223">
          <cell r="B1223" t="str">
            <v>NRO_063</v>
          </cell>
          <cell r="W1223" t="str">
            <v/>
          </cell>
        </row>
        <row r="1224">
          <cell r="B1224" t="str">
            <v>LIT_460</v>
          </cell>
          <cell r="W1224" t="str">
            <v/>
          </cell>
        </row>
        <row r="1225">
          <cell r="B1225" t="str">
            <v>CTR_674</v>
          </cell>
          <cell r="W1225" t="str">
            <v/>
          </cell>
        </row>
        <row r="1226">
          <cell r="B1226" t="str">
            <v>CTR_007</v>
          </cell>
          <cell r="W1226" t="str">
            <v/>
          </cell>
        </row>
        <row r="1227">
          <cell r="B1227" t="str">
            <v>LIT_372</v>
          </cell>
          <cell r="W1227" t="str">
            <v/>
          </cell>
        </row>
        <row r="1228">
          <cell r="B1228" t="str">
            <v>OST_096</v>
          </cell>
          <cell r="W1228" t="str">
            <v/>
          </cell>
        </row>
        <row r="1229">
          <cell r="B1229" t="str">
            <v>EXN_146</v>
          </cell>
          <cell r="W1229" t="str">
            <v/>
          </cell>
        </row>
        <row r="1230">
          <cell r="B1230" t="str">
            <v>CTR_214</v>
          </cell>
          <cell r="W1230" t="str">
            <v/>
          </cell>
        </row>
        <row r="1231">
          <cell r="B1231" t="str">
            <v>CTR_303</v>
          </cell>
          <cell r="W1231" t="str">
            <v/>
          </cell>
        </row>
        <row r="1232">
          <cell r="B1232" t="str">
            <v>CTR_248</v>
          </cell>
          <cell r="W1232" t="str">
            <v/>
          </cell>
        </row>
        <row r="1233">
          <cell r="B1233" t="str">
            <v>EXN_141</v>
          </cell>
          <cell r="W1233" t="str">
            <v/>
          </cell>
        </row>
        <row r="1234">
          <cell r="B1234" t="str">
            <v>CTR_702_indoor_8F</v>
          </cell>
          <cell r="W1234" t="str">
            <v/>
          </cell>
        </row>
        <row r="1235">
          <cell r="B1235" t="str">
            <v>CTR_643</v>
          </cell>
          <cell r="W1235" t="str">
            <v/>
          </cell>
        </row>
        <row r="1236">
          <cell r="B1236" t="str">
            <v>LIT_009</v>
          </cell>
          <cell r="W1236" t="str">
            <v/>
          </cell>
        </row>
        <row r="1237">
          <cell r="B1237" t="str">
            <v>CTR_567</v>
          </cell>
          <cell r="W1237" t="str">
            <v/>
          </cell>
        </row>
        <row r="1238">
          <cell r="B1238" t="str">
            <v>CTR_320</v>
          </cell>
          <cell r="W1238" t="str">
            <v/>
          </cell>
        </row>
        <row r="1239">
          <cell r="B1239" t="str">
            <v>CTR_128</v>
          </cell>
          <cell r="W1239" t="str">
            <v/>
          </cell>
        </row>
        <row r="1240">
          <cell r="B1240" t="str">
            <v>CTR_549</v>
          </cell>
          <cell r="W1240" t="str">
            <v/>
          </cell>
        </row>
        <row r="1241">
          <cell r="B1241" t="str">
            <v>NRO_031</v>
          </cell>
          <cell r="W1241" t="str">
            <v/>
          </cell>
        </row>
        <row r="1242">
          <cell r="B1242" t="str">
            <v>CTR_132</v>
          </cell>
          <cell r="W1242" t="str">
            <v/>
          </cell>
        </row>
        <row r="1243">
          <cell r="B1243" t="str">
            <v>NRO_058</v>
          </cell>
          <cell r="W1243" t="str">
            <v/>
          </cell>
        </row>
        <row r="1244">
          <cell r="B1244" t="str">
            <v>CTR_362</v>
          </cell>
          <cell r="W1244" t="str">
            <v/>
          </cell>
        </row>
        <row r="1245">
          <cell r="B1245" t="str">
            <v>LIT_417</v>
          </cell>
          <cell r="W1245" t="str">
            <v/>
          </cell>
        </row>
        <row r="1246">
          <cell r="B1246" t="str">
            <v>CTR_159</v>
          </cell>
          <cell r="W1246" t="str">
            <v/>
          </cell>
        </row>
        <row r="1247">
          <cell r="B1247" t="str">
            <v>CTR_867</v>
          </cell>
          <cell r="W1247" t="str">
            <v/>
          </cell>
        </row>
        <row r="1248">
          <cell r="B1248" t="str">
            <v>CTR_130</v>
          </cell>
          <cell r="W1248" t="str">
            <v/>
          </cell>
        </row>
        <row r="1249">
          <cell r="B1249" t="str">
            <v>NRD_106</v>
          </cell>
          <cell r="W1249" t="str">
            <v xml:space="preserve">14/04/2026 : Need BO RAN analysis </v>
          </cell>
        </row>
        <row r="1250">
          <cell r="B1250" t="str">
            <v>LIT_771</v>
          </cell>
          <cell r="W1250" t="str">
            <v/>
          </cell>
        </row>
        <row r="1251">
          <cell r="B1251" t="str">
            <v>LIT_690</v>
          </cell>
          <cell r="W1251" t="str">
            <v/>
          </cell>
        </row>
        <row r="1252">
          <cell r="B1252" t="str">
            <v>OST_002</v>
          </cell>
          <cell r="W1252" t="str">
            <v/>
          </cell>
        </row>
        <row r="1253">
          <cell r="B1253" t="str">
            <v>CTR_062</v>
          </cell>
          <cell r="W1253" t="str">
            <v/>
          </cell>
        </row>
        <row r="1254">
          <cell r="B1254" t="str">
            <v>LIT_446</v>
          </cell>
          <cell r="W1254" t="str">
            <v/>
          </cell>
        </row>
        <row r="1255">
          <cell r="B1255" t="str">
            <v>EST_074</v>
          </cell>
          <cell r="W1255" t="str">
            <v/>
          </cell>
        </row>
        <row r="1256">
          <cell r="B1256" t="str">
            <v>OST_009</v>
          </cell>
          <cell r="W1256" t="str">
            <v/>
          </cell>
        </row>
        <row r="1257">
          <cell r="B1257" t="str">
            <v>OST_165</v>
          </cell>
          <cell r="W1257" t="str">
            <v/>
          </cell>
        </row>
        <row r="1258">
          <cell r="B1258" t="str">
            <v>EST_071</v>
          </cell>
          <cell r="W1258" t="str">
            <v/>
          </cell>
        </row>
        <row r="1259">
          <cell r="B1259" t="str">
            <v>CTR_064</v>
          </cell>
          <cell r="W1259" t="str">
            <v>14/04/2026: hardware issue,  site with GPS issue (alarm : TDD down 09Apr 02pm)</v>
          </cell>
        </row>
        <row r="1260">
          <cell r="B1260" t="str">
            <v>SUO_096</v>
          </cell>
          <cell r="W1260" t="str">
            <v>13/04/2026 Module FSMF recu GHOST TOWN today 
10.04.26; FSMF faulty. Expédition du FSMF en cours, ETD=12.04.26 a KUMBA
09.04.26; FSMF faulty, commande en cours
09.04.26; Négociations de l'accès en cours, zone rouge - FME Gamoko, et sera sur site de retour, ETA=16H UTC
08.04.26; Site en red zone, FME Andre sera sur site, update ASAP
07/04/2026 FME ACTIV2 ETA asap
Besoin d'un fme sur site pour verifier l'interco entre le MPR et la BTS S1P2..;..;14/04/2026 FME sur site travayx en cours 
14/04/2026 FME en route pour le site ETA=11H UTC 
13/04/2026 Module FSMF recu GHOST TOWN today 
10.04.26; FSMF faulty. Expédition du FSMF en cours, ETD=12.04.26 a KUMBA
09.04.26; FSMF faulty, commande en cours
09.04.26; Négociations de l'accès en cours, zone rouge - FME Gamoko, et sera sur site de retour, ETA=16H UTC
08.04.26; Site en red zone, FME Andre sera sur site, update ASAP
07/04/2026 FME ACTIV2 ETA asap
Besoin d'un fme sur site pour verifier l'interco entre le MPR et la BTS S1P2..;..;14/04/2026 FME sur site travaux en cours 
14/04/2026 FME en route pour le site ETA=11H UTC 
13/04/2026 Module FSMF recu GHOST TOWN today 
10.04.26; FSMF faulty. Expédition du FSMF en cours, ETD=12.04.26 a KUMBA
09.04.26; FSMF faulty, commande en cours
09.04.26; Négociations de l'accès en cours, zone rouge - FME Gamoko, et sera sur site de retour, ETA=16H UTC
08.04.26; Site en red zone, FME Andre sera sur site, update ASAP
07/04/2026 FME ACTIV2 ETA asap
Besoin d'un fme sur site pour verifier l'interco entre le MPR et la BTS S1P2</v>
          </cell>
        </row>
        <row r="1261">
          <cell r="B1261" t="str">
            <v>CTR_164</v>
          </cell>
          <cell r="W1261" t="str">
            <v/>
          </cell>
        </row>
        <row r="1262">
          <cell r="B1262" t="str">
            <v>LIT_536</v>
          </cell>
          <cell r="W1262" t="str">
            <v/>
          </cell>
        </row>
        <row r="1263">
          <cell r="B1263" t="str">
            <v>LIT_514</v>
          </cell>
          <cell r="W1263" t="str">
            <v/>
          </cell>
        </row>
        <row r="1264">
          <cell r="B1264" t="str">
            <v>ADM_018</v>
          </cell>
          <cell r="W1264" t="str">
            <v/>
          </cell>
        </row>
        <row r="1265">
          <cell r="B1265" t="str">
            <v>CTR_079</v>
          </cell>
          <cell r="W1265" t="str">
            <v/>
          </cell>
        </row>
        <row r="1266">
          <cell r="B1266" t="str">
            <v>EST_094</v>
          </cell>
          <cell r="W1266" t="str">
            <v/>
          </cell>
        </row>
        <row r="1267">
          <cell r="B1267" t="str">
            <v>SUO_090</v>
          </cell>
          <cell r="W1267" t="str">
            <v/>
          </cell>
        </row>
        <row r="1268">
          <cell r="B1268" t="str">
            <v>SUO_243</v>
          </cell>
          <cell r="W1268" t="str">
            <v/>
          </cell>
        </row>
        <row r="1269">
          <cell r="B1269" t="str">
            <v>SUO_187</v>
          </cell>
          <cell r="W1269" t="str">
            <v/>
          </cell>
        </row>
        <row r="1270">
          <cell r="B1270" t="str">
            <v>CTR_311</v>
          </cell>
          <cell r="W1270" t="str">
            <v/>
          </cell>
        </row>
        <row r="1271">
          <cell r="B1271" t="str">
            <v>CTR_748</v>
          </cell>
          <cell r="W1271" t="str">
            <v/>
          </cell>
        </row>
        <row r="1272">
          <cell r="B1272" t="str">
            <v>LIT_658</v>
          </cell>
          <cell r="W1272" t="str">
            <v/>
          </cell>
        </row>
        <row r="1273">
          <cell r="B1273" t="str">
            <v>LIT_439</v>
          </cell>
          <cell r="W1273" t="str">
            <v/>
          </cell>
        </row>
        <row r="1274">
          <cell r="B1274" t="str">
            <v>CTR_166</v>
          </cell>
          <cell r="W1274" t="str">
            <v/>
          </cell>
        </row>
        <row r="1275">
          <cell r="B1275" t="str">
            <v>NRO_032</v>
          </cell>
          <cell r="W1275" t="str">
            <v/>
          </cell>
        </row>
        <row r="1276">
          <cell r="B1276" t="str">
            <v>CTR_774</v>
          </cell>
          <cell r="W1276" t="str">
            <v/>
          </cell>
        </row>
        <row r="1277">
          <cell r="B1277" t="str">
            <v>CTR_799</v>
          </cell>
          <cell r="W1277" t="str">
            <v/>
          </cell>
        </row>
        <row r="1278">
          <cell r="B1278" t="str">
            <v>CTR_850</v>
          </cell>
          <cell r="W1278" t="str">
            <v/>
          </cell>
        </row>
        <row r="1279">
          <cell r="B1279" t="str">
            <v>OST_161</v>
          </cell>
          <cell r="W1279" t="str">
            <v/>
          </cell>
        </row>
        <row r="1280">
          <cell r="B1280" t="str">
            <v>LIT_643</v>
          </cell>
          <cell r="W1280" t="str">
            <v/>
          </cell>
        </row>
        <row r="1281">
          <cell r="B1281" t="str">
            <v>SUO_097</v>
          </cell>
          <cell r="W1281" t="str">
            <v xml:space="preserve">14/04/2026 : Intervention ce jour || ETA : 12H
13/04/2026 : Check and clean jumper ARGA ant 1 || Ghost town ..;..;14/04/2026 : Intervention ce jour || ETA : 12H
13/04/2026 : Check and clean jumper ARGA ant 1 || Ghost town ..;..;14/04/2026 : Intervention ce jour || ETA : 12H || Acees isuue || Intervention demain 15042026 
13/04/2026 : Check and clean jumper ARGA ant 1 || Ghost town </v>
          </cell>
        </row>
        <row r="1282">
          <cell r="B1282" t="str">
            <v>NRD_056</v>
          </cell>
          <cell r="W1282" t="str">
            <v/>
          </cell>
        </row>
        <row r="1283">
          <cell r="B1283" t="str">
            <v>CTR_841</v>
          </cell>
          <cell r="W1283" t="str">
            <v/>
          </cell>
        </row>
        <row r="1284">
          <cell r="B1284" t="str">
            <v>LIT_179</v>
          </cell>
          <cell r="W1284" t="str">
            <v/>
          </cell>
        </row>
        <row r="1285">
          <cell r="B1285" t="str">
            <v>CTR_684</v>
          </cell>
          <cell r="W1285" t="str">
            <v xml:space="preserve">13.04.26; Grid outage, Grid outage /Awaiting grid restoration / ESCALATED TO L3 CAMUSAT ..;..;14/04/2026 ETA 12H pour vérification delestage 
13.04.26; Grid outage, Grid outage /Awaiting grid restoration / ESCALATED TO L3 CAMUSAT ..;..;14/04/2026 Grid outage, Grid outage /Awaiting grid restoration / ESCALATED TO L3 CAMUSAT 
14/04/2026 ETA 12H pour vérification delestage 
13.04.26; Grid outage, Grid outage /Awaiting grid restoration / ESCALATED TO L3 CAMUSAT </v>
          </cell>
        </row>
        <row r="1286">
          <cell r="B1286" t="str">
            <v>EST_072</v>
          </cell>
          <cell r="W1286" t="str">
            <v/>
          </cell>
        </row>
        <row r="1287">
          <cell r="B1287" t="str">
            <v>SUO_126</v>
          </cell>
          <cell r="W1287" t="str">
            <v/>
          </cell>
        </row>
        <row r="1288">
          <cell r="B1288" t="str">
            <v>LIT_074</v>
          </cell>
          <cell r="W1288" t="str">
            <v/>
          </cell>
        </row>
        <row r="1289">
          <cell r="B1289" t="str">
            <v>SUO_048</v>
          </cell>
          <cell r="W1289" t="str">
            <v/>
          </cell>
        </row>
        <row r="1290">
          <cell r="B1290" t="str">
            <v>LIT_379</v>
          </cell>
          <cell r="W1290" t="str">
            <v/>
          </cell>
        </row>
        <row r="1291">
          <cell r="B1291" t="str">
            <v>LIT_850</v>
          </cell>
          <cell r="W1291" t="str">
            <v/>
          </cell>
        </row>
        <row r="1292">
          <cell r="B1292" t="str">
            <v>EST_200</v>
          </cell>
          <cell r="W1292" t="str">
            <v/>
          </cell>
        </row>
        <row r="1293">
          <cell r="B1293" t="str">
            <v>OST_362</v>
          </cell>
          <cell r="W1293" t="str">
            <v/>
          </cell>
        </row>
        <row r="1294">
          <cell r="B1294" t="str">
            <v>SUO_132</v>
          </cell>
          <cell r="W1294" t="str">
            <v/>
          </cell>
        </row>
        <row r="1295">
          <cell r="B1295" t="str">
            <v>SUO_038</v>
          </cell>
          <cell r="W1295" t="str">
            <v/>
          </cell>
        </row>
        <row r="1296">
          <cell r="B1296" t="str">
            <v>CTR_238</v>
          </cell>
          <cell r="W1296" t="str">
            <v/>
          </cell>
        </row>
        <row r="1297">
          <cell r="B1297" t="str">
            <v>EXN_088</v>
          </cell>
          <cell r="W1297" t="str">
            <v/>
          </cell>
        </row>
        <row r="1298">
          <cell r="B1298" t="str">
            <v>LIT_283</v>
          </cell>
          <cell r="W1298" t="str">
            <v/>
          </cell>
        </row>
        <row r="1299">
          <cell r="B1299" t="str">
            <v>CTR_454</v>
          </cell>
          <cell r="W1299" t="str">
            <v/>
          </cell>
        </row>
        <row r="1300">
          <cell r="B1300" t="str">
            <v>NRO_221</v>
          </cell>
          <cell r="W1300" t="str">
            <v/>
          </cell>
        </row>
        <row r="1301">
          <cell r="B1301" t="str">
            <v>NRO_008</v>
          </cell>
          <cell r="W1301" t="str">
            <v/>
          </cell>
        </row>
        <row r="1302">
          <cell r="B1302" t="str">
            <v>NRO_028</v>
          </cell>
          <cell r="W1302" t="str">
            <v/>
          </cell>
        </row>
        <row r="1303">
          <cell r="B1303" t="str">
            <v>NRO_062</v>
          </cell>
          <cell r="W1303" t="str">
            <v/>
          </cell>
        </row>
        <row r="1304">
          <cell r="B1304" t="str">
            <v>OST_113</v>
          </cell>
          <cell r="W1304" t="str">
            <v/>
          </cell>
        </row>
        <row r="1305">
          <cell r="B1305" t="str">
            <v>NRO_002</v>
          </cell>
          <cell r="W1305" t="str">
            <v/>
          </cell>
        </row>
        <row r="1306">
          <cell r="B1306" t="str">
            <v>NRO_147</v>
          </cell>
          <cell r="W1306" t="str">
            <v/>
          </cell>
        </row>
        <row r="1307">
          <cell r="B1307" t="str">
            <v>NRO_229</v>
          </cell>
          <cell r="W1307" t="str">
            <v/>
          </cell>
        </row>
        <row r="1308">
          <cell r="B1308" t="str">
            <v>CTR_337</v>
          </cell>
          <cell r="W1308" t="str">
            <v/>
          </cell>
        </row>
        <row r="1309">
          <cell r="B1309" t="str">
            <v>NRO_117</v>
          </cell>
          <cell r="W1309" t="str">
            <v/>
          </cell>
        </row>
        <row r="1310">
          <cell r="B1310" t="str">
            <v>NRO_120</v>
          </cell>
          <cell r="W1310" t="str">
            <v/>
          </cell>
        </row>
        <row r="1311">
          <cell r="B1311" t="str">
            <v>NRO_067</v>
          </cell>
          <cell r="W1311" t="str">
            <v/>
          </cell>
        </row>
        <row r="1312">
          <cell r="B1312" t="str">
            <v>NRO_118</v>
          </cell>
          <cell r="W1312" t="str">
            <v/>
          </cell>
        </row>
        <row r="1313">
          <cell r="B1313" t="str">
            <v>CTR_771</v>
          </cell>
          <cell r="W1313" t="str">
            <v/>
          </cell>
        </row>
        <row r="1314">
          <cell r="B1314" t="str">
            <v>CTR_266</v>
          </cell>
          <cell r="W1314" t="str">
            <v/>
          </cell>
        </row>
        <row r="1315">
          <cell r="B1315" t="str">
            <v>CTR_342</v>
          </cell>
          <cell r="W1315" t="str">
            <v/>
          </cell>
        </row>
        <row r="1316">
          <cell r="B1316" t="str">
            <v>CTR_621</v>
          </cell>
          <cell r="W1316" t="str">
            <v/>
          </cell>
        </row>
        <row r="1317">
          <cell r="B1317" t="str">
            <v>NRO_239</v>
          </cell>
          <cell r="W1317" t="str">
            <v/>
          </cell>
        </row>
        <row r="1318">
          <cell r="B1318" t="str">
            <v>CTR_377</v>
          </cell>
          <cell r="W1318" t="str">
            <v/>
          </cell>
        </row>
        <row r="1319">
          <cell r="B1319" t="str">
            <v>NRO_247</v>
          </cell>
          <cell r="W1319" t="str">
            <v/>
          </cell>
        </row>
        <row r="1320">
          <cell r="B1320" t="str">
            <v>CTR_570</v>
          </cell>
          <cell r="W1320" t="str">
            <v/>
          </cell>
        </row>
        <row r="1321">
          <cell r="B1321" t="str">
            <v>NRO_088</v>
          </cell>
          <cell r="W1321" t="str">
            <v/>
          </cell>
        </row>
        <row r="1322">
          <cell r="B1322" t="str">
            <v>CTR_336</v>
          </cell>
          <cell r="W1322" t="str">
            <v/>
          </cell>
        </row>
        <row r="1323">
          <cell r="B1323" t="str">
            <v>CTR_578</v>
          </cell>
          <cell r="W1323" t="str">
            <v/>
          </cell>
        </row>
        <row r="1324">
          <cell r="B1324" t="str">
            <v>LIT_419</v>
          </cell>
          <cell r="W1324" t="str">
            <v/>
          </cell>
        </row>
        <row r="1325">
          <cell r="B1325" t="str">
            <v>CTR_1052</v>
          </cell>
          <cell r="W1325" t="str">
            <v/>
          </cell>
        </row>
        <row r="1326">
          <cell r="B1326" t="str">
            <v>LIT_151</v>
          </cell>
          <cell r="W1326" t="str">
            <v/>
          </cell>
        </row>
        <row r="1327">
          <cell r="B1327" t="str">
            <v>CTR_347</v>
          </cell>
          <cell r="W1327" t="str">
            <v/>
          </cell>
        </row>
        <row r="1328">
          <cell r="B1328" t="str">
            <v>CTR_370</v>
          </cell>
          <cell r="W1328" t="str">
            <v/>
          </cell>
        </row>
        <row r="1329">
          <cell r="B1329" t="str">
            <v>CTR_042</v>
          </cell>
          <cell r="W1329" t="str">
            <v/>
          </cell>
        </row>
        <row r="1330">
          <cell r="B1330" t="str">
            <v>LIT_057</v>
          </cell>
          <cell r="W1330" t="str">
            <v/>
          </cell>
        </row>
        <row r="1331">
          <cell r="B1331" t="str">
            <v>LIT_451</v>
          </cell>
          <cell r="W1331" t="str">
            <v/>
          </cell>
        </row>
        <row r="1332">
          <cell r="B1332" t="str">
            <v>CTR_014</v>
          </cell>
          <cell r="W1332" t="str">
            <v/>
          </cell>
        </row>
        <row r="1333">
          <cell r="B1333" t="str">
            <v>SUO_212</v>
          </cell>
          <cell r="W1333" t="str">
            <v/>
          </cell>
        </row>
        <row r="1334">
          <cell r="B1334" t="str">
            <v>OST_360</v>
          </cell>
          <cell r="W1334" t="str">
            <v/>
          </cell>
        </row>
        <row r="1335">
          <cell r="B1335" t="str">
            <v>EST_079</v>
          </cell>
          <cell r="W1335" t="str">
            <v/>
          </cell>
        </row>
        <row r="1336">
          <cell r="B1336" t="str">
            <v>EXN_052</v>
          </cell>
          <cell r="W1336" t="str">
            <v/>
          </cell>
        </row>
        <row r="1337">
          <cell r="B1337" t="str">
            <v>CTR_022</v>
          </cell>
          <cell r="W1337" t="str">
            <v/>
          </cell>
        </row>
        <row r="1338">
          <cell r="B1338" t="str">
            <v>OST_083</v>
          </cell>
          <cell r="W1338" t="str">
            <v/>
          </cell>
        </row>
        <row r="1339">
          <cell r="B1339" t="str">
            <v>NRO_254</v>
          </cell>
          <cell r="W1339" t="str">
            <v/>
          </cell>
        </row>
        <row r="1340">
          <cell r="B1340" t="str">
            <v>LIT_268</v>
          </cell>
          <cell r="W1340" t="str">
            <v/>
          </cell>
        </row>
        <row r="1341">
          <cell r="B1341" t="str">
            <v>OST_156</v>
          </cell>
          <cell r="W1341" t="str">
            <v/>
          </cell>
        </row>
        <row r="1342">
          <cell r="B1342" t="str">
            <v>LIT_223</v>
          </cell>
          <cell r="W1342" t="str">
            <v/>
          </cell>
        </row>
        <row r="1343">
          <cell r="B1343" t="str">
            <v>CTR_750</v>
          </cell>
          <cell r="W1343" t="str">
            <v/>
          </cell>
        </row>
        <row r="1344">
          <cell r="B1344" t="str">
            <v>LIT_506</v>
          </cell>
          <cell r="W1344" t="str">
            <v/>
          </cell>
        </row>
        <row r="1345">
          <cell r="B1345" t="str">
            <v>LIT_499</v>
          </cell>
          <cell r="W1345" t="str">
            <v/>
          </cell>
        </row>
        <row r="1346">
          <cell r="B1346" t="str">
            <v>CTR_539</v>
          </cell>
          <cell r="W1346" t="str">
            <v/>
          </cell>
        </row>
        <row r="1347">
          <cell r="B1347" t="str">
            <v>OST_193</v>
          </cell>
          <cell r="W1347" t="str">
            <v/>
          </cell>
        </row>
        <row r="1348">
          <cell r="B1348" t="str">
            <v>EST_023</v>
          </cell>
          <cell r="W1348" t="str">
            <v/>
          </cell>
        </row>
        <row r="1349">
          <cell r="B1349" t="str">
            <v>SUO_116</v>
          </cell>
          <cell r="W1349" t="str">
            <v/>
          </cell>
        </row>
        <row r="1350">
          <cell r="B1350" t="str">
            <v>LIT_507</v>
          </cell>
          <cell r="W1350" t="str">
            <v/>
          </cell>
        </row>
        <row r="1351">
          <cell r="B1351" t="str">
            <v>SUO_113</v>
          </cell>
          <cell r="W1351" t="str">
            <v/>
          </cell>
        </row>
        <row r="1352">
          <cell r="B1352" t="str">
            <v>EXN_067</v>
          </cell>
          <cell r="W1352" t="str">
            <v/>
          </cell>
        </row>
        <row r="1353">
          <cell r="B1353" t="str">
            <v>CTR_551</v>
          </cell>
          <cell r="W1353" t="str">
            <v/>
          </cell>
        </row>
        <row r="1354">
          <cell r="B1354" t="str">
            <v>SUD_262</v>
          </cell>
          <cell r="W1354" t="str">
            <v/>
          </cell>
        </row>
        <row r="1355">
          <cell r="B1355" t="str">
            <v>CTR_078</v>
          </cell>
          <cell r="W1355" t="str">
            <v/>
          </cell>
        </row>
        <row r="1356">
          <cell r="B1356" t="str">
            <v>CTR_044</v>
          </cell>
          <cell r="W1356" t="str">
            <v/>
          </cell>
        </row>
        <row r="1357">
          <cell r="B1357" t="str">
            <v>CTR_513</v>
          </cell>
          <cell r="W1357" t="str">
            <v/>
          </cell>
        </row>
        <row r="1358">
          <cell r="B1358" t="str">
            <v>LIT_038</v>
          </cell>
          <cell r="W1358" t="str">
            <v/>
          </cell>
        </row>
        <row r="1359">
          <cell r="B1359" t="str">
            <v>CTR_431</v>
          </cell>
          <cell r="W1359" t="str">
            <v/>
          </cell>
        </row>
        <row r="1360">
          <cell r="B1360" t="str">
            <v>OST_200</v>
          </cell>
          <cell r="W1360" t="str">
            <v/>
          </cell>
        </row>
        <row r="1361">
          <cell r="B1361" t="str">
            <v>SUD_224</v>
          </cell>
          <cell r="W1361" t="str">
            <v/>
          </cell>
        </row>
        <row r="1362">
          <cell r="B1362" t="str">
            <v>CTR_522</v>
          </cell>
          <cell r="W1362" t="str">
            <v/>
          </cell>
        </row>
        <row r="1363">
          <cell r="B1363" t="str">
            <v>LIT_667</v>
          </cell>
          <cell r="W1363" t="str">
            <v/>
          </cell>
        </row>
        <row r="1364">
          <cell r="B1364" t="str">
            <v>CTR_479</v>
          </cell>
          <cell r="W1364" t="str">
            <v/>
          </cell>
        </row>
        <row r="1365">
          <cell r="B1365" t="str">
            <v>EXN_204</v>
          </cell>
          <cell r="W1365" t="str">
            <v/>
          </cell>
        </row>
        <row r="1366">
          <cell r="B1366" t="str">
            <v>OST_118</v>
          </cell>
          <cell r="W1366" t="str">
            <v/>
          </cell>
        </row>
        <row r="1367">
          <cell r="B1367" t="str">
            <v>LIT_100</v>
          </cell>
          <cell r="W1367" t="str">
            <v/>
          </cell>
        </row>
        <row r="1368">
          <cell r="B1368" t="str">
            <v>CTR_405</v>
          </cell>
          <cell r="W1368" t="str">
            <v/>
          </cell>
        </row>
        <row r="1369">
          <cell r="B1369" t="str">
            <v>OST_245</v>
          </cell>
          <cell r="W1369" t="str">
            <v/>
          </cell>
        </row>
        <row r="1370">
          <cell r="B1370" t="str">
            <v>OST_201</v>
          </cell>
          <cell r="W1370" t="str">
            <v/>
          </cell>
        </row>
        <row r="1371">
          <cell r="B1371" t="str">
            <v>LIT_300</v>
          </cell>
          <cell r="W1371" t="str">
            <v/>
          </cell>
        </row>
        <row r="1372">
          <cell r="B1372" t="str">
            <v>SUD_060</v>
          </cell>
          <cell r="W1372" t="str">
            <v/>
          </cell>
        </row>
        <row r="1373">
          <cell r="B1373" t="str">
            <v>CTR_115</v>
          </cell>
          <cell r="W1373" t="str">
            <v/>
          </cell>
        </row>
        <row r="1374">
          <cell r="B1374" t="str">
            <v>OST_301</v>
          </cell>
          <cell r="W1374" t="str">
            <v/>
          </cell>
        </row>
        <row r="1375">
          <cell r="B1375" t="str">
            <v>OST_020</v>
          </cell>
          <cell r="W1375" t="str">
            <v/>
          </cell>
        </row>
        <row r="1376">
          <cell r="B1376" t="str">
            <v>OST_221</v>
          </cell>
          <cell r="W1376" t="str">
            <v>13/04/2026 Retour projet huawei :ETA sera partagé demain apres meeting avec IHS 
08.04.26; Site vendalisé, en attente de restoration par l'équipe projet de Huawei
07.04.26; Site vendalisé, en attente de restoration par l'équipe projet de Huawei
06.04.26; Point escaladé à l'équipe projet car BTS Huawei pas encore acceptée
06.04.26; All RMODs are down. Need FME on site to check anay FPFC disjunction; CM-20260406-00001677; FME Yannick Kamdom activated for investigations, update ASAP..;..;14/04/2026 Retour projet huawei :ETA sera partagé aujourdhui apres le meeting avec IHS 
13/04/2026 Retour projet huawei :ETA sera partagé demain apres meeting avec IHS 
08.04.26; Site vendalisé, en attente de restoration par l'équipe projet de Huawei
07.04.26; Site vendalisé, en attente de restoration par l'équipe projet de Huawei
06.04.26; Point escaladé à l'équipe projet car BTS Huawei pas encore acceptée
06.04.26; All RMODs are down. Need FME on site to check anay FPFC disjunction; CM-20260406-00001677; FME Yannick Kamdom activated for investigations, update ASAP..;..;14/04/2026 Retour projet huawei :ETA sera partagé aujourdhui apres le meeting avec IHS 
13/04/2026 Retour projet huawei :ETA sera partagé demain apres meeting avec IHS 
08.04.26; Site vendalisé, en attente de restoration par l'équipe projet de Huawei
07.04.26; Site vendalisé, en attente de restoration par l'équipe projet de Huawei
06.04.26; Point escaladé à l'équipe projet car BTS Huawei pas encore acceptée
06.04.26; All RMODs are down. Need FME on site to check anay FPFC disjunction; CM-20260406-00001677; FME Yannick Kamdom activated for investigations, update ASAP</v>
          </cell>
        </row>
        <row r="1377">
          <cell r="B1377" t="str">
            <v>NRD_122</v>
          </cell>
          <cell r="W1377" t="str">
            <v/>
          </cell>
        </row>
        <row r="1378">
          <cell r="B1378" t="str">
            <v>OST_264</v>
          </cell>
          <cell r="W1378" t="str">
            <v/>
          </cell>
        </row>
        <row r="1379">
          <cell r="B1379" t="str">
            <v>OST_276</v>
          </cell>
          <cell r="W1379" t="str">
            <v/>
          </cell>
        </row>
        <row r="1380">
          <cell r="B1380" t="str">
            <v>EST_005</v>
          </cell>
          <cell r="W1380" t="str">
            <v/>
          </cell>
        </row>
        <row r="1381">
          <cell r="B1381" t="str">
            <v>SUD_096</v>
          </cell>
          <cell r="W1381" t="str">
            <v/>
          </cell>
        </row>
        <row r="1382">
          <cell r="B1382" t="str">
            <v>SUD_077</v>
          </cell>
          <cell r="W1382" t="str">
            <v/>
          </cell>
        </row>
        <row r="1383">
          <cell r="B1383" t="str">
            <v>SUD_240</v>
          </cell>
          <cell r="W1383" t="str">
            <v/>
          </cell>
        </row>
        <row r="1384">
          <cell r="B1384" t="str">
            <v>EST_139</v>
          </cell>
          <cell r="W1384" t="str">
            <v/>
          </cell>
        </row>
        <row r="1385">
          <cell r="B1385" t="str">
            <v>NRO_026</v>
          </cell>
          <cell r="W1385" t="str">
            <v>Impacted by Bachuo-Ntai_SUO_030, P1 incident, TX issue..;..;Impacted by Bachuo-Ntai_SUO_030, P1 incident, TX issue..;..;Impacted by Bachuo-Ntai_SUO_030, P1 incident, TX issue</v>
          </cell>
        </row>
        <row r="1386">
          <cell r="B1386" t="str">
            <v>LIT_662</v>
          </cell>
          <cell r="W1386" t="str">
            <v/>
          </cell>
        </row>
        <row r="1387">
          <cell r="B1387" t="str">
            <v>ADM_179</v>
          </cell>
          <cell r="W1387" t="str">
            <v/>
          </cell>
        </row>
        <row r="1388">
          <cell r="B1388" t="str">
            <v>LIT_504</v>
          </cell>
          <cell r="W1388" t="str">
            <v/>
          </cell>
        </row>
        <row r="1389">
          <cell r="B1389" t="str">
            <v>LIT_005</v>
          </cell>
          <cell r="W1389" t="str">
            <v/>
          </cell>
        </row>
        <row r="1390">
          <cell r="B1390" t="str">
            <v>EST_070</v>
          </cell>
          <cell r="W1390" t="str">
            <v/>
          </cell>
        </row>
        <row r="1391">
          <cell r="B1391" t="str">
            <v>CTR_393</v>
          </cell>
          <cell r="W1391" t="str">
            <v/>
          </cell>
        </row>
        <row r="1392">
          <cell r="B1392" t="str">
            <v>LIT_749</v>
          </cell>
          <cell r="W1392" t="str">
            <v/>
          </cell>
        </row>
        <row r="1393">
          <cell r="B1393" t="str">
            <v>CTR_234</v>
          </cell>
          <cell r="W1393" t="str">
            <v/>
          </cell>
        </row>
        <row r="1394">
          <cell r="B1394" t="str">
            <v>ADM_028</v>
          </cell>
          <cell r="W1394" t="str">
            <v/>
          </cell>
        </row>
        <row r="1395">
          <cell r="B1395" t="str">
            <v>LIT_456</v>
          </cell>
          <cell r="W1395" t="str">
            <v/>
          </cell>
        </row>
        <row r="1396">
          <cell r="B1396" t="str">
            <v>ADM_182</v>
          </cell>
          <cell r="W1396" t="str">
            <v>Impacted by ADM_132_H_Beka-Hossere-MTN-IHS (Power issue and access issue), escalated to L4 of IHS
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L2)..;..;Impacted by ADM_132_H_Beka-Hossere-MTN-IHS (Power issue and access issue), escalated to L4 of IHS
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L2)..;..;Impacted by ADM_132_H_Beka-Hossere-MTN-IHS (Power issue and access issue), escalated to L4 of IHS
02.04.2026: Point ESCALADE A OCM (JOSE) Pour Support
02.03.2026: Le FME nous remonte que le Site de Bake-Hossere ou les actions doivent se faire serait toujours sceller. Confirmation faite par le Vis-a-Vis IHS qui ajoute qu'il n'est pas possible de travailler sur site
02.04.2026: Apres Investigation sur site, il y'a pas de souci sur Toumbouroum. La suite des investigations devra se faire a Beka-Hossere-MTN. Negociation des access en cours car il y'a un souci d'acces sur tous les sites IHS dans le grand nord Actuellement
01/04/2026 FME sur site intervention en cours 
31.03.26; Site down and TX not supervised. Need FME on site first to check MPR status; CM-20260331-00005724; FME Herve is activated to check, update ASAP
31.03.26; Camusat; technician is informed and managing (escalated to L2)</v>
          </cell>
        </row>
        <row r="1397">
          <cell r="B1397" t="str">
            <v>SUO_173</v>
          </cell>
          <cell r="W1397" t="str">
            <v>14/04/2026 : Support Expert RAN GNOC sollicite || Feedback analyse attendu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needed..;..;14/04/2026 : Support Expert RAN GNOC sollicite || Feedback analyse attendu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needed..;..;14/04/2026 : Support Expert RAN GNOC sollicite || Feedback analyse attendu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v>
          </cell>
        </row>
        <row r="1398">
          <cell r="B1398" t="str">
            <v>LIT_270</v>
          </cell>
          <cell r="W1398" t="str">
            <v/>
          </cell>
        </row>
        <row r="1399">
          <cell r="B1399" t="str">
            <v>LIT_263</v>
          </cell>
          <cell r="W1399" t="str">
            <v/>
          </cell>
        </row>
        <row r="1400">
          <cell r="B1400" t="str">
            <v>LIT_360</v>
          </cell>
          <cell r="W1400" t="str">
            <v/>
          </cell>
        </row>
        <row r="1401">
          <cell r="B1401" t="str">
            <v>LIT_299</v>
          </cell>
          <cell r="W1401" t="str">
            <v/>
          </cell>
        </row>
        <row r="1402">
          <cell r="B1402" t="str">
            <v>LIT_448</v>
          </cell>
          <cell r="W1402" t="str">
            <v/>
          </cell>
        </row>
        <row r="1403">
          <cell r="B1403" t="str">
            <v>OST_116</v>
          </cell>
          <cell r="W1403" t="str">
            <v/>
          </cell>
        </row>
        <row r="1404">
          <cell r="B1404" t="str">
            <v>LIT_500</v>
          </cell>
          <cell r="W1404" t="str">
            <v>14/04/2026 : Intervention ce jour 
13/04/2026 : Spare pas recu || ETD : ce jour || Intervention demain 14/04/2026 
12/04/2026 : Intervention prevue pour 14042026 
10/04/2026 : FRGU faulty || CDE en cours
09/04/2026 : Check and clean jumper FRGU ant 3 and 4..;..;14/04/2026 : Intervention ce jour 
13/04/2026 : Spare pas recu || ETD : ce jour || Intervention demain 14/04/2026 
12/04/2026 : Intervention prevue pour 14042026 
10/04/2026 : FRGU faulty || CDE en cours
09/04/2026 : Check and clean jumper FRGU ant 3 and 4..;..;14/04/2026 : FRGU recue ce soir Intervention DEMAIN 15042026
13/04/2026 : Spare pas recu || ETD : ce jour || Intervention demain 14/04/2026 
12/04/2026 : Intervention prevue pour 14042026 
10/04/2026 : FRGU faulty || CDE en cours
09/04/2026 : Check and clean jumper FRGU ant 3 and 4</v>
          </cell>
        </row>
        <row r="1405">
          <cell r="B1405" t="str">
            <v>LIT_234</v>
          </cell>
          <cell r="W1405" t="str">
            <v/>
          </cell>
        </row>
        <row r="1406">
          <cell r="B1406" t="str">
            <v>LIT_235</v>
          </cell>
          <cell r="W1406" t="str">
            <v/>
          </cell>
        </row>
        <row r="1407">
          <cell r="B1407" t="str">
            <v>LIT_384</v>
          </cell>
          <cell r="W1407" t="str">
            <v/>
          </cell>
        </row>
        <row r="1408">
          <cell r="B1408" t="str">
            <v>LIT_200</v>
          </cell>
          <cell r="W1408" t="str">
            <v/>
          </cell>
        </row>
        <row r="1409">
          <cell r="B1409" t="str">
            <v>LIT_020</v>
          </cell>
          <cell r="W1409" t="str">
            <v/>
          </cell>
        </row>
        <row r="1410">
          <cell r="B1410" t="str">
            <v>LIT_440</v>
          </cell>
          <cell r="W1410" t="str">
            <v/>
          </cell>
        </row>
        <row r="1411">
          <cell r="B1411" t="str">
            <v>LIT_669</v>
          </cell>
          <cell r="W1411" t="str">
            <v/>
          </cell>
        </row>
        <row r="1412">
          <cell r="B1412" t="str">
            <v>ADM_054</v>
          </cell>
          <cell r="W1412" t="str">
            <v>INC-20260414-00003153…Others Transmission equipement fault</v>
          </cell>
        </row>
        <row r="1413">
          <cell r="B1413" t="str">
            <v>SUO_017</v>
          </cell>
          <cell r="W1413" t="str">
            <v/>
          </cell>
        </row>
        <row r="1414">
          <cell r="B1414" t="str">
            <v>LIT_114</v>
          </cell>
          <cell r="W1414" t="str">
            <v/>
          </cell>
        </row>
        <row r="1415">
          <cell r="B1415" t="str">
            <v>LIT_135</v>
          </cell>
          <cell r="W1415" t="str">
            <v/>
          </cell>
        </row>
        <row r="1416">
          <cell r="B1416" t="str">
            <v>NRO_087</v>
          </cell>
          <cell r="W1416" t="str">
            <v/>
          </cell>
        </row>
        <row r="1417">
          <cell r="B1417" t="str">
            <v>SUD_086</v>
          </cell>
          <cell r="W1417" t="str">
            <v/>
          </cell>
        </row>
        <row r="1418">
          <cell r="B1418" t="str">
            <v>LIT_510</v>
          </cell>
          <cell r="W1418" t="str">
            <v/>
          </cell>
        </row>
        <row r="1419">
          <cell r="B1419" t="str">
            <v>OST_029</v>
          </cell>
          <cell r="W1419" t="str">
            <v/>
          </cell>
        </row>
        <row r="1420">
          <cell r="B1420" t="str">
            <v>LIT_508</v>
          </cell>
          <cell r="W1420" t="str">
            <v/>
          </cell>
        </row>
        <row r="1421">
          <cell r="B1421" t="str">
            <v>LIT_515</v>
          </cell>
          <cell r="W1421" t="str">
            <v/>
          </cell>
        </row>
        <row r="1422">
          <cell r="B1422" t="str">
            <v>SUO_052</v>
          </cell>
          <cell r="W1422" t="str">
            <v/>
          </cell>
        </row>
        <row r="1423">
          <cell r="B1423" t="str">
            <v>LIT_251</v>
          </cell>
          <cell r="W1423" t="str">
            <v/>
          </cell>
        </row>
        <row r="1424">
          <cell r="B1424" t="str">
            <v>LIT_834</v>
          </cell>
          <cell r="W1424" t="str">
            <v/>
          </cell>
        </row>
        <row r="1425">
          <cell r="B1425" t="str">
            <v>LIT_245</v>
          </cell>
          <cell r="W1425" t="str">
            <v/>
          </cell>
        </row>
        <row r="1426">
          <cell r="B1426" t="str">
            <v>LIT_674</v>
          </cell>
          <cell r="W1426" t="str">
            <v/>
          </cell>
        </row>
        <row r="1427">
          <cell r="B1427" t="str">
            <v>CTR_722</v>
          </cell>
          <cell r="W1427" t="str">
            <v/>
          </cell>
        </row>
        <row r="1428">
          <cell r="B1428" t="str">
            <v>LIT_096</v>
          </cell>
          <cell r="W1428" t="str">
            <v>INC-20260414-00002475…power issu coupure d'électricité dans la zone défaut démarrage GE les équipes power IHS suivent le point …Others Transmission equipement fault</v>
          </cell>
        </row>
        <row r="1429">
          <cell r="B1429" t="str">
            <v>CTR_891</v>
          </cell>
          <cell r="W1429" t="str">
            <v/>
          </cell>
        </row>
        <row r="1430">
          <cell r="B1430" t="str">
            <v>CTR_442</v>
          </cell>
          <cell r="W1430" t="str">
            <v>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v>
          </cell>
        </row>
        <row r="1431">
          <cell r="B1431" t="str">
            <v>OST_283</v>
          </cell>
          <cell r="W1431" t="str">
            <v>13/04/2026  Spare reçu en attente des acces zone rouge plan to 15/04/2026 
06.04.26; CARTE EAC - 3DB19417AA  faulty et expédition en cours de Ngaoundéré pour Bafoussam, ETD=12.04.26
05/04/2026 Pas d'accès ce jour planifier pour le 07/04/0226 
04/04/2026 Point escalade au PM manger HAMMER  plan to 05/04/2026
03.04.2026: Access negociation ongoing 
01/04/2026 Access negociation ongoing
31/03/2026 Access negociation ongoing
29.03.2026: RM informed and managing to send FME on the site. Note that the site is located under red area
29.03.2026: Power Issue solved but site still down. Need FME on the site to check MPR status as it's not supervised
27/03/2026 FME a pris le point et manage, ETA en attente..;..;13/04/2026  Spare reçu en attente des acces zone rouge plan to 15/04/2026 
06.04.26; CARTE EAC - 3DB19417AA  faulty et expédition en cours de Ngaoundéré pour Bafoussam, ETD=12.04.26
05/04/2026 Pas d'accès ce jour planifier pour le 07/04/0226 
04/04/2026 Point escalade au PM manger HAMMER  plan to 05/04/2026
03.04.2026: Access negociation ongoing 
01/04/2026 Access negociation ongoing
31/03/2026 Access negociation ongoing
29.03.2026: RM informed and managing to send FME on the site. Note that the site is located under red area
29.03.2026: Power Issue solved but site still down. Need FME on the site to check MPR status as it's not supervised
27/03/2026 FME a pris le point et manage, ETA en attente..;..;13/04/2026  Spare reçu en attente des acces zone rouge plan to 15/04/2026 
06.04.26; CARTE EAC - 3DB19417AA  faulty et expédition en cours de Ngaoundéré pour Bafoussam, ETD=12.04.26
05/04/2026 Pas d'accès ce jour planifier pour le 07/04/0226 
04/04/2026 Point escalade au PM manger HAMMER  plan to 05/04/2026
03.04.2026: Access negociation ongoing 
01/04/2026 Access negociation ongoing
31/03/2026 Access negociation ongoing
29.03.2026: RM informed and managing to send FME on the site. Note that the site is located under red area
29.03.2026: Power Issue solved but site still down. Need FME on the site to check MPR status as it's not supervised
27/03/2026 FME a pris le point et manage, ETA en attente</v>
          </cell>
        </row>
        <row r="1432">
          <cell r="B1432" t="str">
            <v>CTR_394</v>
          </cell>
          <cell r="W1432" t="str">
            <v/>
          </cell>
        </row>
        <row r="1433">
          <cell r="B1433" t="str">
            <v>CTR_527</v>
          </cell>
          <cell r="W1433" t="str">
            <v>14/04/2026 :  disjonction au niveau de la radio 63 || Fme active..;..;14/04/2026 :  Besoin d'analyse BO RAN || Check RRU status || Fme active et en chemin pour le site || Feedback Fme : les breakers ont ete baisses par HIS  || RI attendu</v>
          </cell>
        </row>
        <row r="1434">
          <cell r="B1434" t="str">
            <v>CTR_541</v>
          </cell>
          <cell r="W1434" t="str">
            <v/>
          </cell>
        </row>
        <row r="1435">
          <cell r="B1435" t="str">
            <v>ADM_023</v>
          </cell>
          <cell r="W1435" t="str">
            <v/>
          </cell>
        </row>
        <row r="1436">
          <cell r="B1436" t="str">
            <v>LIT_054</v>
          </cell>
          <cell r="W1436" t="str">
            <v/>
          </cell>
        </row>
        <row r="1437">
          <cell r="B1437" t="str">
            <v>CTR_246</v>
          </cell>
          <cell r="W1437" t="str">
            <v/>
          </cell>
        </row>
        <row r="1438">
          <cell r="B1438" t="str">
            <v>SUO_245</v>
          </cell>
          <cell r="W1438" t="str">
            <v>Impacted by Bachuo-Ntai_SUO_030, P1 incident, TX issue..;..;Impacted by Bachuo-Ntai_SUO_030, P1 incident, TX issue..;..;Impacted by Bachuo-Ntai_SUO_030, P1 incident, TX issue</v>
          </cell>
        </row>
        <row r="1439">
          <cell r="B1439" t="str">
            <v>LIT_017</v>
          </cell>
          <cell r="W1439" t="str">
            <v/>
          </cell>
        </row>
        <row r="1440">
          <cell r="B1440" t="str">
            <v>LIT_260</v>
          </cell>
          <cell r="W1440" t="str">
            <v/>
          </cell>
        </row>
        <row r="1441">
          <cell r="B1441" t="str">
            <v>EXN_015</v>
          </cell>
          <cell r="W1441" t="str">
            <v/>
          </cell>
        </row>
        <row r="1442">
          <cell r="B1442" t="str">
            <v>SUO_073</v>
          </cell>
          <cell r="W1442" t="str">
            <v>Impacted by Bachuo-Ntai_SUO_030, P1 incident, TX issue..;..;Impacted by Bachuo-Ntai_SUO_030, P1 incident, TX issue..;..;Impacted by Bachuo-Ntai_SUO_030, P1 incident, TX issue</v>
          </cell>
        </row>
        <row r="1443">
          <cell r="B1443" t="str">
            <v>OST_051</v>
          </cell>
          <cell r="W1443" t="str">
            <v/>
          </cell>
        </row>
        <row r="1444">
          <cell r="B1444" t="str">
            <v>NRD_069</v>
          </cell>
          <cell r="W1444" t="str">
            <v/>
          </cell>
        </row>
        <row r="1445">
          <cell r="B1445" t="str">
            <v>OST_138</v>
          </cell>
          <cell r="W1445" t="str">
            <v/>
          </cell>
        </row>
        <row r="1446">
          <cell r="B1446" t="str">
            <v>OST_077</v>
          </cell>
          <cell r="W1446" t="str">
            <v/>
          </cell>
        </row>
        <row r="1447">
          <cell r="B1447" t="str">
            <v>EXN_018</v>
          </cell>
          <cell r="W1447" t="str">
            <v/>
          </cell>
        </row>
        <row r="1448">
          <cell r="B1448" t="str">
            <v>SUO_157</v>
          </cell>
          <cell r="W1448" t="str">
            <v/>
          </cell>
        </row>
        <row r="1449">
          <cell r="B1449" t="str">
            <v>SUO_134</v>
          </cell>
          <cell r="W1449" t="str">
            <v/>
          </cell>
        </row>
        <row r="1450">
          <cell r="B1450" t="str">
            <v>SUO_047</v>
          </cell>
          <cell r="W1450" t="str">
            <v/>
          </cell>
        </row>
        <row r="1451">
          <cell r="B1451" t="str">
            <v>OST_310</v>
          </cell>
          <cell r="W1451" t="str">
            <v/>
          </cell>
        </row>
        <row r="1452">
          <cell r="B1452" t="str">
            <v>OST_030</v>
          </cell>
          <cell r="W1452" t="str">
            <v/>
          </cell>
        </row>
        <row r="1453">
          <cell r="B1453" t="str">
            <v>OST_056</v>
          </cell>
          <cell r="W1453" t="str">
            <v/>
          </cell>
        </row>
        <row r="1454">
          <cell r="B1454" t="str">
            <v>SUO_266</v>
          </cell>
          <cell r="W1454" t="str">
            <v xml:space="preserve">ACCESS DENIED BY LOCAL BOYS...;..;13/04/2026 Access issue to site which is located in a red zone and no way to go on site for now, escalated to L5
09.04.26; Access issue to site which is located in a red zone and no way to go on site for now, escalated to L5
08.04.26; Access issue to site which is located in a red zone and no way to go on site for now, escalated to L5
07.04.26; Access issue to site which is located in a red zone and no way to go on site for now, escalated to L5
03/04/2026 IHS:  ACCESS DENIED BY LOCAL BOYS. Escalade L4 IHS 
02/04/2026 IHS:  ACCESS DENIED BY LOCAL BOYS. Escalade L3 IHS 
01/04/2026 IHS:  ACCESS DENIED BY LOCAL BOYS. Escalade L3 IHS 
31/03/2026 IHS:  ACCESS DENIED BY LOCAL BOYS. Escalade L3 IHS 
30/03/2026 IHS:  ACCESS DENIED BY LOCAL BOYS. Escalade L3 IHS 
29.03.2026 IHS: FME Gerald is unreachable; IENG Ibrahim is managing. Escalade L2 IHS ..;..;13/04/2026 Access issue to site which is located in a red zone and no way to go on site for now, escalated to L5
09.04.26; Access issue to site which is located in a red zone and no way to go on site for now, escalated to L5
08.04.26; Access issue to site which is located in a red zone and no way to go on site for now, escalated to L5
07.04.26; Access issue to site which is located in a red zone and no way to go on site for now, escalated to L5
03/04/2026 IHS:  ACCESS DENIED BY LOCAL BOYS. Escalade L4 IHS 
02/04/2026 IHS:  ACCESS DENIED BY LOCAL BOYS. Escalade L3 IHS 
01/04/2026 IHS:  ACCESS DENIED BY LOCAL BOYS. Escalade L3 IHS 
31/03/2026 IHS:  ACCESS DENIED BY LOCAL BOYS. Escalade L3 IHS 
30/03/2026 IHS:  ACCESS DENIED BY LOCAL BOYS. Escalade L3 IHS 
29.03.2026 IHS: FME Gerald is unreachable; IENG Ibrahim is managing. Escalade L2 IHS ..;..;13/04/2026 Access issue to site which is located in a red zone and no way to go on site for now, escalated to L5
09.04.26; Access issue to site which is located in a red zone and no way to go on site for now, escalated to L5
08.04.26; Access issue to site which is located in a red zone and no way to go on site for now, escalated to L5
07.04.26; Access issue to site which is located in a red zone and no way to go on site for now, escalated to L5
03/04/2026 IHS:  ACCESS DENIED BY LOCAL BOYS. Escalade L4 IHS 
02/04/2026 IHS:  ACCESS DENIED BY LOCAL BOYS. Escalade L3 IHS 
01/04/2026 IHS:  ACCESS DENIED BY LOCAL BOYS. Escalade L3 IHS 
31/03/2026 IHS:  ACCESS DENIED BY LOCAL BOYS. Escalade L3 IHS 
30/03/2026 IHS:  ACCESS DENIED BY LOCAL BOYS. Escalade L3 IHS 
29.03.2026 IHS: FME Gerald is unreachable; IENG Ibrahim is managing. Escalade L2 IHS </v>
          </cell>
        </row>
        <row r="1455">
          <cell r="B1455" t="str">
            <v>SUO_255</v>
          </cell>
          <cell r="W1455" t="str">
            <v/>
          </cell>
        </row>
        <row r="1456">
          <cell r="B1456" t="str">
            <v>SUO_012</v>
          </cell>
          <cell r="W1456" t="str">
            <v/>
          </cell>
        </row>
        <row r="1457">
          <cell r="B1457" t="str">
            <v>SUO_070</v>
          </cell>
          <cell r="W1457" t="str">
            <v/>
          </cell>
        </row>
        <row r="1458">
          <cell r="B1458" t="str">
            <v>EXN_098</v>
          </cell>
          <cell r="W1458" t="str">
            <v/>
          </cell>
        </row>
        <row r="1459">
          <cell r="B1459" t="str">
            <v>SUO_010</v>
          </cell>
          <cell r="W1459" t="str">
            <v/>
          </cell>
        </row>
        <row r="1460">
          <cell r="B1460" t="str">
            <v>EXN_243</v>
          </cell>
          <cell r="W1460" t="str">
            <v/>
          </cell>
        </row>
        <row r="1461">
          <cell r="B1461" t="str">
            <v>SUO_046</v>
          </cell>
          <cell r="W1461" t="str">
            <v/>
          </cell>
        </row>
        <row r="1462">
          <cell r="B1462" t="str">
            <v>EXN_154</v>
          </cell>
          <cell r="W1462" t="str">
            <v/>
          </cell>
        </row>
        <row r="1463">
          <cell r="B1463" t="str">
            <v>EXN_047</v>
          </cell>
          <cell r="W1463" t="str">
            <v/>
          </cell>
        </row>
        <row r="1464">
          <cell r="B1464" t="str">
            <v>OST_275</v>
          </cell>
          <cell r="W1464" t="str">
            <v/>
          </cell>
        </row>
        <row r="1465">
          <cell r="B1465" t="str">
            <v>NRD_112</v>
          </cell>
          <cell r="W1465" t="str">
            <v/>
          </cell>
        </row>
        <row r="1466">
          <cell r="B1466" t="str">
            <v>EXN_023</v>
          </cell>
          <cell r="W1466" t="str">
            <v/>
          </cell>
        </row>
        <row r="1467">
          <cell r="B1467" t="str">
            <v>OST_209</v>
          </cell>
          <cell r="W1467" t="str">
            <v/>
          </cell>
        </row>
        <row r="1468">
          <cell r="B1468" t="str">
            <v>OST_022</v>
          </cell>
          <cell r="W1468" t="str">
            <v/>
          </cell>
        </row>
        <row r="1469">
          <cell r="B1469" t="str">
            <v>OST_092</v>
          </cell>
          <cell r="W1469" t="str">
            <v/>
          </cell>
        </row>
        <row r="1470">
          <cell r="B1470" t="str">
            <v>EXN_037</v>
          </cell>
          <cell r="W1470" t="str">
            <v/>
          </cell>
        </row>
        <row r="1471">
          <cell r="B1471" t="str">
            <v>NRO_037</v>
          </cell>
          <cell r="W1471" t="str">
            <v/>
          </cell>
        </row>
        <row r="1472">
          <cell r="B1472" t="str">
            <v>OST_139</v>
          </cell>
          <cell r="W1472" t="str">
            <v/>
          </cell>
        </row>
        <row r="1473">
          <cell r="B1473" t="str">
            <v>ADM_011</v>
          </cell>
          <cell r="W1473" t="str">
            <v/>
          </cell>
        </row>
        <row r="1474">
          <cell r="B1474" t="str">
            <v>EXN_022</v>
          </cell>
          <cell r="W1474" t="str">
            <v/>
          </cell>
        </row>
        <row r="1475">
          <cell r="B1475" t="str">
            <v>LIT_113</v>
          </cell>
          <cell r="W1475" t="str">
            <v>13/03/2026 : Relance faite au Fme || Intervention ce jour ETA attendu || Intervention en cours || Feedback Fme : Jumpers MQ4 faulty || Commande en cours
11/04/2026 : Besoin d'analyse BO RAN || VSWR on RRU 61 || Check and correct VSWR on site needed || Fme active ETA 12042026..;..;14/042026 : commande en cours
13/03/2026 : Relance faite au Fme || Intervention ce jour ETA attendu || Intervention en cours || Feedback Fme : Jumpers MQ4 faulty || Commande en cours
11/04/2026 : Besoin d'analyse BO RAN || VSWR on RRU 61 || Check and correct VSWR on site needed || Fme active ETA 12042026..;..;14/042026 : commande en cours
13/03/2026 : Relance faite au Fme || Intervention ce jour ETA attendu || Intervention en cours || Feedback Fme : Jumpers MQ4 faulty || Commande en cours
11/04/2026 : Besoin d'analyse BO RAN || VSWR on RRU 61 || Check and correct VSWR on site needed || Fme active ETA 12042026</v>
          </cell>
        </row>
        <row r="1476">
          <cell r="B1476" t="str">
            <v>OST_291</v>
          </cell>
          <cell r="W1476" t="str">
            <v/>
          </cell>
        </row>
        <row r="1477">
          <cell r="B1477" t="str">
            <v>SUD_122</v>
          </cell>
          <cell r="W1477" t="str">
            <v/>
          </cell>
        </row>
        <row r="1478">
          <cell r="B1478" t="str">
            <v>CTR_540</v>
          </cell>
          <cell r="W1478" t="str">
            <v>14/04/2026 : Power issue || Mail sent to IHS</v>
          </cell>
        </row>
        <row r="1479">
          <cell r="B1479" t="str">
            <v>SUD_054</v>
          </cell>
          <cell r="W1479" t="str">
            <v/>
          </cell>
        </row>
        <row r="1480">
          <cell r="B1480" t="str">
            <v>LIT_592</v>
          </cell>
          <cell r="W1480" t="str">
            <v/>
          </cell>
        </row>
        <row r="1481">
          <cell r="B1481" t="str">
            <v>EXN_007</v>
          </cell>
          <cell r="W1481" t="str">
            <v/>
          </cell>
        </row>
        <row r="1482">
          <cell r="B1482" t="str">
            <v>CTR_226</v>
          </cell>
          <cell r="W1482" t="str">
            <v>14/04/2026 : Images attendu du RM
13/04/2026 :Relance faite a HW SPMS || Le spare pat attend du RM les images de la piece deffectueuse 
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spare..;..;14/04/2026 : Images attendu du RM
13/04/2026 :Relance faite a HW SPMS || Le spare pat attend du RM les images de la piece deffectueuse 
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spare..;..;14/04/2026 : Images attendu du RM
13/04/2026 :Relance faite a HW SPMS || Le spare pat attend du RM les images de la piece deffectueuse 
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v>
          </cell>
        </row>
        <row r="1483">
          <cell r="B1483" t="str">
            <v>LIT_145</v>
          </cell>
          <cell r="W1483" t="str">
            <v/>
          </cell>
        </row>
        <row r="1484">
          <cell r="B1484" t="str">
            <v>OST_007</v>
          </cell>
          <cell r="W1484" t="str">
            <v/>
          </cell>
        </row>
        <row r="1485">
          <cell r="B1485" t="str">
            <v>EXN_073</v>
          </cell>
          <cell r="W1485" t="str">
            <v/>
          </cell>
        </row>
        <row r="1486">
          <cell r="B1486" t="str">
            <v>OST_039</v>
          </cell>
          <cell r="W1486" t="str">
            <v>Power status check ongoing</v>
          </cell>
        </row>
        <row r="1487">
          <cell r="B1487" t="str">
            <v>NRO_141</v>
          </cell>
          <cell r="W1487" t="str">
            <v/>
          </cell>
        </row>
        <row r="1488">
          <cell r="B1488" t="str">
            <v>CTR_893</v>
          </cell>
          <cell r="W1488" t="str">
            <v/>
          </cell>
        </row>
        <row r="1489">
          <cell r="B1489" t="str">
            <v>CTR_263</v>
          </cell>
          <cell r="W1489" t="str">
            <v/>
          </cell>
        </row>
        <row r="1490">
          <cell r="B1490" t="str">
            <v>OST_213</v>
          </cell>
          <cell r="W1490" t="str">
            <v/>
          </cell>
        </row>
        <row r="1491">
          <cell r="B1491" t="str">
            <v>OST_128</v>
          </cell>
          <cell r="W1491" t="str">
            <v/>
          </cell>
        </row>
        <row r="1492">
          <cell r="B1492" t="str">
            <v>CTR_262</v>
          </cell>
          <cell r="W1492" t="str">
            <v/>
          </cell>
        </row>
        <row r="1493">
          <cell r="B1493" t="str">
            <v>CTR_650</v>
          </cell>
          <cell r="W1493" t="str">
            <v/>
          </cell>
        </row>
        <row r="1494">
          <cell r="B1494" t="str">
            <v>CTR_313</v>
          </cell>
          <cell r="W1494" t="str">
            <v/>
          </cell>
        </row>
        <row r="1495">
          <cell r="B1495" t="str">
            <v>OST_178</v>
          </cell>
          <cell r="W1495" t="str">
            <v/>
          </cell>
        </row>
        <row r="1496">
          <cell r="B1496" t="str">
            <v>OST_170</v>
          </cell>
          <cell r="W1496" t="str">
            <v/>
          </cell>
        </row>
        <row r="1497">
          <cell r="B1497" t="str">
            <v>OST_107</v>
          </cell>
          <cell r="W1497" t="str">
            <v/>
          </cell>
        </row>
        <row r="1498">
          <cell r="B1498" t="str">
            <v>CTR_740</v>
          </cell>
          <cell r="W1498" t="str">
            <v/>
          </cell>
        </row>
        <row r="1499">
          <cell r="B1499" t="str">
            <v>SUO_214</v>
          </cell>
          <cell r="W1499" t="str">
            <v/>
          </cell>
        </row>
        <row r="1500">
          <cell r="B1500" t="str">
            <v>NRD_155</v>
          </cell>
          <cell r="W1500" t="str">
            <v/>
          </cell>
        </row>
        <row r="1501">
          <cell r="B1501" t="str">
            <v>CTR_117</v>
          </cell>
          <cell r="W1501" t="str">
            <v/>
          </cell>
        </row>
        <row r="1502">
          <cell r="B1502" t="str">
            <v>CTR_111</v>
          </cell>
          <cell r="W1502" t="str">
            <v/>
          </cell>
        </row>
        <row r="1503">
          <cell r="B1503" t="str">
            <v>CTR_113</v>
          </cell>
          <cell r="W1503" t="str">
            <v/>
          </cell>
        </row>
        <row r="1504">
          <cell r="B1504" t="str">
            <v>CTR_110</v>
          </cell>
          <cell r="W1504" t="str">
            <v/>
          </cell>
        </row>
        <row r="1505">
          <cell r="B1505" t="str">
            <v>CTR_105</v>
          </cell>
          <cell r="W1505" t="str">
            <v/>
          </cell>
        </row>
        <row r="1506">
          <cell r="B1506" t="str">
            <v>LIT_493</v>
          </cell>
          <cell r="W1506" t="str">
            <v>FME Christian managing with level 0</v>
          </cell>
        </row>
        <row r="1507">
          <cell r="B1507" t="str">
            <v>NRO_140</v>
          </cell>
          <cell r="W1507" t="str">
            <v>13/04/2026 carte EAC reçu intervention demain ghost town
12/04/2026 FME sur site Le port qui port Bambui 2 est faulty. Je doit remplacer la cart EAC je suis entrain de cheker la disponibilité
11/04/2026 FME Uche cedric en route pour le site ETA = ASAP
10.04.26; Besoin d'un FME sur NRO_061_Bambili-University pour vérifier la chaine antennaire de l'ODU 4.2; CM-20260410-00001990; RM Denis informé pour investigations, update ASAP</v>
          </cell>
        </row>
        <row r="1508">
          <cell r="B1508" t="str">
            <v>LIT_191</v>
          </cell>
          <cell r="W1508" t="str">
            <v/>
          </cell>
        </row>
        <row r="1509">
          <cell r="B1509" t="str">
            <v>SUO_082</v>
          </cell>
          <cell r="W1509" t="str">
            <v/>
          </cell>
        </row>
        <row r="1510">
          <cell r="B1510" t="str">
            <v>SUO_102</v>
          </cell>
          <cell r="W1510" t="str">
            <v>Impacted by Bachuo-Ntai_SUO_030, P1 incident, TX issue..;..;Impacted by Bachuo-Ntai_SUO_030, P1 incident, TX issue..;..;Impacted by Bachuo-Ntai_SUO_030, P1 incident, TX issue</v>
          </cell>
        </row>
        <row r="1511">
          <cell r="B1511" t="str">
            <v>CTR_363</v>
          </cell>
          <cell r="W1511" t="str">
            <v/>
          </cell>
        </row>
        <row r="1512">
          <cell r="B1512" t="str">
            <v>SUO_037</v>
          </cell>
          <cell r="W1512" t="str">
            <v/>
          </cell>
        </row>
        <row r="1513">
          <cell r="B1513" t="str">
            <v>CTR_112</v>
          </cell>
          <cell r="W1513" t="str">
            <v/>
          </cell>
        </row>
        <row r="1514">
          <cell r="B1514" t="str">
            <v>EXN_074</v>
          </cell>
          <cell r="W1514" t="str">
            <v/>
          </cell>
        </row>
        <row r="1515">
          <cell r="B1515" t="str">
            <v>LIT_288</v>
          </cell>
          <cell r="W1515" t="str">
            <v/>
          </cell>
        </row>
        <row r="1516">
          <cell r="B1516" t="str">
            <v>LIT_246</v>
          </cell>
          <cell r="W1516" t="str">
            <v/>
          </cell>
        </row>
        <row r="1517">
          <cell r="B1517" t="str">
            <v>CTR_382</v>
          </cell>
          <cell r="W1517" t="str">
            <v/>
          </cell>
        </row>
        <row r="1518">
          <cell r="B1518" t="str">
            <v>CTR_217</v>
          </cell>
          <cell r="W1518" t="str">
            <v/>
          </cell>
        </row>
        <row r="1519">
          <cell r="B1519" t="str">
            <v>ADM_031</v>
          </cell>
          <cell r="W1519" t="str">
            <v/>
          </cell>
        </row>
        <row r="1520">
          <cell r="B1520" t="str">
            <v>NRD_186</v>
          </cell>
          <cell r="W1520" t="str">
            <v/>
          </cell>
        </row>
        <row r="1521">
          <cell r="B1521" t="str">
            <v>CTR_518</v>
          </cell>
          <cell r="W1521" t="str">
            <v/>
          </cell>
        </row>
        <row r="1522">
          <cell r="B1522" t="str">
            <v>LIT_878</v>
          </cell>
          <cell r="W1522" t="str">
            <v/>
          </cell>
        </row>
        <row r="1523">
          <cell r="B1523" t="str">
            <v>LIT_498</v>
          </cell>
          <cell r="W1523" t="str">
            <v/>
          </cell>
        </row>
        <row r="1524">
          <cell r="B1524" t="str">
            <v>LIT_051</v>
          </cell>
          <cell r="W1524" t="str">
            <v/>
          </cell>
        </row>
        <row r="1525">
          <cell r="B1525" t="str">
            <v>SUD_100</v>
          </cell>
          <cell r="W1525" t="str">
            <v/>
          </cell>
        </row>
        <row r="1526">
          <cell r="B1526" t="str">
            <v>EST_060</v>
          </cell>
          <cell r="W1526" t="str">
            <v/>
          </cell>
        </row>
        <row r="1527">
          <cell r="B1527" t="str">
            <v>NRD_175</v>
          </cell>
          <cell r="W1527" t="str">
            <v/>
          </cell>
        </row>
        <row r="1528">
          <cell r="B1528" t="str">
            <v>LIT_502</v>
          </cell>
          <cell r="W1528" t="str">
            <v/>
          </cell>
        </row>
        <row r="1529">
          <cell r="B1529" t="str">
            <v>NRD_159</v>
          </cell>
          <cell r="W1529" t="str">
            <v/>
          </cell>
        </row>
        <row r="1530">
          <cell r="B1530" t="str">
            <v>NRO_094</v>
          </cell>
          <cell r="W1530" t="str">
            <v/>
          </cell>
        </row>
        <row r="1531">
          <cell r="B1531" t="str">
            <v>SUO_008</v>
          </cell>
          <cell r="W1531" t="str">
            <v/>
          </cell>
        </row>
        <row r="1532">
          <cell r="B1532" t="str">
            <v>CTR_215</v>
          </cell>
          <cell r="W1532" t="str">
            <v/>
          </cell>
        </row>
        <row r="1533">
          <cell r="B1533" t="str">
            <v>LIT_016</v>
          </cell>
          <cell r="W1533" t="str">
            <v/>
          </cell>
        </row>
        <row r="1534">
          <cell r="B1534" t="str">
            <v>EXN_170</v>
          </cell>
          <cell r="W1534" t="str">
            <v/>
          </cell>
        </row>
        <row r="1535">
          <cell r="B1535" t="str">
            <v>CTR_575</v>
          </cell>
          <cell r="W1535" t="str">
            <v/>
          </cell>
        </row>
        <row r="1536">
          <cell r="B1536" t="str">
            <v>CTR_936</v>
          </cell>
          <cell r="W1536" t="str">
            <v/>
          </cell>
        </row>
        <row r="1537">
          <cell r="B1537" t="str">
            <v>EXN_092</v>
          </cell>
          <cell r="W1537" t="str">
            <v/>
          </cell>
        </row>
        <row r="1538">
          <cell r="B1538" t="str">
            <v>CTR_730</v>
          </cell>
          <cell r="W1538" t="str">
            <v/>
          </cell>
        </row>
        <row r="1539">
          <cell r="B1539" t="str">
            <v>EST_102</v>
          </cell>
          <cell r="W1539" t="str">
            <v/>
          </cell>
        </row>
        <row r="1540">
          <cell r="B1540" t="str">
            <v>CTR_090</v>
          </cell>
          <cell r="W1540" t="str">
            <v/>
          </cell>
        </row>
        <row r="1541">
          <cell r="B1541" t="str">
            <v>LIT_479</v>
          </cell>
          <cell r="W1541" t="str">
            <v/>
          </cell>
        </row>
        <row r="1542">
          <cell r="B1542" t="str">
            <v>OST_110</v>
          </cell>
          <cell r="W1542" t="str">
            <v/>
          </cell>
        </row>
        <row r="1543">
          <cell r="B1543" t="str">
            <v>SUO_196</v>
          </cell>
          <cell r="W1543" t="str">
            <v/>
          </cell>
        </row>
        <row r="1544">
          <cell r="B1544" t="str">
            <v>NRD_190</v>
          </cell>
          <cell r="W1544" t="str">
            <v/>
          </cell>
        </row>
        <row r="1545">
          <cell r="B1545" t="str">
            <v>LIT_682</v>
          </cell>
          <cell r="W1545" t="str">
            <v/>
          </cell>
        </row>
        <row r="1546">
          <cell r="B1546" t="str">
            <v>LIT_129</v>
          </cell>
          <cell r="W1546" t="str">
            <v/>
          </cell>
        </row>
        <row r="1547">
          <cell r="B1547" t="str">
            <v>SUD_091</v>
          </cell>
          <cell r="W1547" t="str">
            <v/>
          </cell>
        </row>
        <row r="1548">
          <cell r="B1548" t="str">
            <v>CTR_948</v>
          </cell>
          <cell r="W1548" t="str">
            <v/>
          </cell>
        </row>
        <row r="1549">
          <cell r="B1549" t="str">
            <v>CTR_251</v>
          </cell>
          <cell r="W1549" t="str">
            <v/>
          </cell>
        </row>
        <row r="1550">
          <cell r="B1550" t="str">
            <v>CTR_116</v>
          </cell>
          <cell r="W1550" t="str">
            <v>14/04/2026 : Power issue || Mail sent to Camusat || Feedback camusat : FME en route pour le site ETA 14 :00</v>
          </cell>
        </row>
        <row r="1551">
          <cell r="B1551" t="str">
            <v>EXN_054</v>
          </cell>
          <cell r="W1551" t="str">
            <v/>
          </cell>
        </row>
        <row r="1552">
          <cell r="B1552" t="str">
            <v>LIT_644</v>
          </cell>
          <cell r="W1552" t="str">
            <v/>
          </cell>
        </row>
        <row r="1553">
          <cell r="B1553" t="str">
            <v>EXN_004</v>
          </cell>
          <cell r="W1553" t="str">
            <v/>
          </cell>
        </row>
        <row r="1554">
          <cell r="B1554" t="str">
            <v>LIT_244</v>
          </cell>
          <cell r="W1554" t="str">
            <v/>
          </cell>
        </row>
        <row r="1555">
          <cell r="B1555" t="str">
            <v>CTR_943</v>
          </cell>
          <cell r="W1555" t="str">
            <v/>
          </cell>
        </row>
        <row r="1556">
          <cell r="B1556" t="str">
            <v>CTR_212</v>
          </cell>
          <cell r="W1556" t="str">
            <v/>
          </cell>
        </row>
        <row r="1557">
          <cell r="B1557" t="str">
            <v>CTR_591</v>
          </cell>
          <cell r="W1557" t="str">
            <v/>
          </cell>
        </row>
        <row r="1558">
          <cell r="B1558" t="str">
            <v>LIT_485</v>
          </cell>
          <cell r="W1558" t="str">
            <v/>
          </cell>
        </row>
        <row r="1559">
          <cell r="B1559" t="str">
            <v>EXN_003</v>
          </cell>
          <cell r="W1559" t="str">
            <v/>
          </cell>
        </row>
        <row r="1560">
          <cell r="B1560" t="str">
            <v>OST_001</v>
          </cell>
          <cell r="W1560" t="str">
            <v/>
          </cell>
        </row>
        <row r="1561">
          <cell r="B1561" t="str">
            <v>EXN_355</v>
          </cell>
          <cell r="W1561" t="str">
            <v/>
          </cell>
        </row>
        <row r="1562">
          <cell r="B1562" t="str">
            <v>CTR_623</v>
          </cell>
          <cell r="W1562" t="str">
            <v/>
          </cell>
        </row>
        <row r="1563">
          <cell r="B1563" t="str">
            <v>OST_219</v>
          </cell>
          <cell r="W1563" t="str">
            <v/>
          </cell>
        </row>
        <row r="1564">
          <cell r="B1564" t="str">
            <v>EXN_107</v>
          </cell>
          <cell r="W1564" t="str">
            <v/>
          </cell>
        </row>
        <row r="1565">
          <cell r="B1565" t="str">
            <v>NRD_058</v>
          </cell>
          <cell r="W1565" t="str">
            <v/>
          </cell>
        </row>
        <row r="1566">
          <cell r="B1566" t="str">
            <v>ADM_032</v>
          </cell>
          <cell r="W1566" t="str">
            <v/>
          </cell>
        </row>
        <row r="1567">
          <cell r="B1567" t="str">
            <v>ADM_093</v>
          </cell>
          <cell r="W1567" t="str">
            <v/>
          </cell>
        </row>
        <row r="1568">
          <cell r="B1568" t="str">
            <v>SUO_136</v>
          </cell>
          <cell r="W1568" t="str">
            <v/>
          </cell>
        </row>
        <row r="1569">
          <cell r="B1569" t="str">
            <v>CTR_934</v>
          </cell>
          <cell r="W1569" t="str">
            <v/>
          </cell>
        </row>
        <row r="1570">
          <cell r="B1570" t="str">
            <v>CTR_040</v>
          </cell>
          <cell r="W1570" t="str">
            <v/>
          </cell>
        </row>
        <row r="1571">
          <cell r="B1571" t="str">
            <v>CTR_453</v>
          </cell>
          <cell r="W1571" t="str">
            <v/>
          </cell>
        </row>
        <row r="1572">
          <cell r="B1572" t="str">
            <v>LIT_639</v>
          </cell>
          <cell r="W1572" t="str">
            <v/>
          </cell>
        </row>
        <row r="1573">
          <cell r="B1573" t="str">
            <v>SUO_108</v>
          </cell>
          <cell r="W1573" t="str">
            <v/>
          </cell>
        </row>
        <row r="1574">
          <cell r="B1574" t="str">
            <v>CTR_469</v>
          </cell>
          <cell r="W1574" t="str">
            <v/>
          </cell>
        </row>
        <row r="1575">
          <cell r="B1575" t="str">
            <v>CTR_104</v>
          </cell>
          <cell r="W1575" t="str">
            <v/>
          </cell>
        </row>
        <row r="1576">
          <cell r="B1576" t="str">
            <v>LIT_410</v>
          </cell>
          <cell r="W1576" t="str">
            <v/>
          </cell>
        </row>
        <row r="1577">
          <cell r="B1577" t="str">
            <v>LIT_757</v>
          </cell>
          <cell r="W1577" t="str">
            <v/>
          </cell>
        </row>
        <row r="1578">
          <cell r="B1578" t="str">
            <v>LIT_758</v>
          </cell>
          <cell r="W1578" t="str">
            <v/>
          </cell>
        </row>
        <row r="1579">
          <cell r="B1579" t="str">
            <v>CTR_879</v>
          </cell>
          <cell r="W1579" t="str">
            <v/>
          </cell>
        </row>
        <row r="1580">
          <cell r="B1580" t="str">
            <v>NRD_125</v>
          </cell>
          <cell r="W1580" t="str">
            <v/>
          </cell>
        </row>
        <row r="1581">
          <cell r="B1581" t="str">
            <v>EXN_234</v>
          </cell>
          <cell r="W1581" t="str">
            <v/>
          </cell>
        </row>
        <row r="1582">
          <cell r="B1582" t="str">
            <v>EST_112</v>
          </cell>
          <cell r="W1582" t="str">
            <v/>
          </cell>
        </row>
        <row r="1583">
          <cell r="B1583" t="str">
            <v>EST_107</v>
          </cell>
          <cell r="W1583" t="str">
            <v/>
          </cell>
        </row>
        <row r="1584">
          <cell r="B1584" t="str">
            <v>ADM_072</v>
          </cell>
          <cell r="W1584" t="str">
            <v/>
          </cell>
        </row>
        <row r="1585">
          <cell r="B1585" t="str">
            <v>ADM_062</v>
          </cell>
          <cell r="W1585" t="str">
            <v/>
          </cell>
        </row>
        <row r="1586">
          <cell r="B1586" t="str">
            <v>SUD_018</v>
          </cell>
          <cell r="W1586" t="str">
            <v/>
          </cell>
        </row>
        <row r="1587">
          <cell r="B1587" t="str">
            <v>NRD_027</v>
          </cell>
          <cell r="W1587" t="str">
            <v/>
          </cell>
        </row>
        <row r="1588">
          <cell r="B1588" t="str">
            <v>SUD_228</v>
          </cell>
          <cell r="W1588" t="str">
            <v/>
          </cell>
        </row>
        <row r="1589">
          <cell r="B1589" t="str">
            <v>SUD_260</v>
          </cell>
          <cell r="W1589" t="str">
            <v/>
          </cell>
        </row>
        <row r="1590">
          <cell r="B1590" t="str">
            <v>CTR_225</v>
          </cell>
          <cell r="W1590" t="str">
            <v>Honnest is on the way, ETA: 08:00 PM..;..;Power status check ongoing..;..;INC-20260414-00016427…2026-04-14 22:08:26…Besoin d'un FME sur site pour vérifier le statut du MPR; CM-20260414-00004723; FME Rodrigue activé pour investigations, update ASAP…il y'a eu un souci d'énergie sur le site car l'opérateur MTN était également down , investigation en cours.</v>
          </cell>
        </row>
        <row r="1591">
          <cell r="B1591" t="str">
            <v>SUD_206</v>
          </cell>
          <cell r="W1591" t="str">
            <v/>
          </cell>
        </row>
        <row r="1592">
          <cell r="B1592" t="str">
            <v>LIT_040</v>
          </cell>
          <cell r="W1592" t="str">
            <v/>
          </cell>
        </row>
        <row r="1593">
          <cell r="B1593" t="str">
            <v>CTR_531</v>
          </cell>
          <cell r="W1593" t="str">
            <v/>
          </cell>
        </row>
        <row r="1594">
          <cell r="B1594" t="str">
            <v>CTR_533</v>
          </cell>
          <cell r="W1594" t="str">
            <v/>
          </cell>
        </row>
        <row r="1595">
          <cell r="B1595" t="str">
            <v>OST_294</v>
          </cell>
          <cell r="W1595" t="str">
            <v>Power status check ongoing..;..;INC-20260414-00014633…2026-04-14 23:03:42…site impacted by OST_212_H_Bangang-Fokam-IHS…Others Transmission equipement fault</v>
          </cell>
        </row>
        <row r="1596">
          <cell r="B1596" t="str">
            <v>SUD_006</v>
          </cell>
          <cell r="W1596" t="str">
            <v/>
          </cell>
        </row>
        <row r="1597">
          <cell r="B1597" t="str">
            <v>EXN_180</v>
          </cell>
          <cell r="W1597" t="str">
            <v/>
          </cell>
        </row>
        <row r="1598">
          <cell r="B1598" t="str">
            <v>EXN_231</v>
          </cell>
          <cell r="W1598" t="str">
            <v/>
          </cell>
        </row>
        <row r="1599">
          <cell r="B1599" t="str">
            <v>CTR_858</v>
          </cell>
          <cell r="W1599" t="str">
            <v/>
          </cell>
        </row>
        <row r="1600">
          <cell r="B1600" t="str">
            <v>ADM_238</v>
          </cell>
          <cell r="W1600" t="str">
            <v/>
          </cell>
        </row>
        <row r="1601">
          <cell r="B1601" t="str">
            <v>LIT_034</v>
          </cell>
          <cell r="W1601" t="str">
            <v/>
          </cell>
        </row>
        <row r="1602">
          <cell r="B1602" t="str">
            <v>LIT_577</v>
          </cell>
          <cell r="W1602" t="str">
            <v/>
          </cell>
        </row>
        <row r="1603">
          <cell r="B1603" t="str">
            <v>CTR_142</v>
          </cell>
          <cell r="W1603" t="str">
            <v>14/04/2026 : Besoin d'analyse BO RAN</v>
          </cell>
        </row>
        <row r="1604">
          <cell r="B1604" t="str">
            <v>SUO_106</v>
          </cell>
          <cell r="W1604" t="str">
            <v>Impacted by Bachuo-Ntai_SUO_030, P1 incident, TX issue..;..;Impacted by Bachuo-Ntai_SUO_030, P1 incident, TX issue..;..;Impacted by Bachuo-Ntai_SUO_030, P1 incident, TX issue</v>
          </cell>
        </row>
        <row r="1605">
          <cell r="B1605" t="str">
            <v>CTR_152</v>
          </cell>
          <cell r="W1605" t="str">
            <v/>
          </cell>
        </row>
        <row r="1606">
          <cell r="B1606" t="str">
            <v>CTR_881</v>
          </cell>
          <cell r="W1606" t="str">
            <v/>
          </cell>
        </row>
        <row r="1607">
          <cell r="B1607" t="str">
            <v>CTR_074</v>
          </cell>
          <cell r="W1607" t="str">
            <v/>
          </cell>
        </row>
        <row r="1608">
          <cell r="B1608" t="str">
            <v>EXN_094</v>
          </cell>
          <cell r="W1608" t="str">
            <v/>
          </cell>
        </row>
        <row r="1609">
          <cell r="B1609" t="str">
            <v>EXN_031</v>
          </cell>
          <cell r="W1609" t="str">
            <v/>
          </cell>
        </row>
        <row r="1610">
          <cell r="B1610" t="str">
            <v>CTR_373</v>
          </cell>
          <cell r="W1610" t="str">
            <v/>
          </cell>
        </row>
        <row r="1611">
          <cell r="B1611" t="str">
            <v>LIT_059</v>
          </cell>
          <cell r="W1611" t="str">
            <v/>
          </cell>
        </row>
        <row r="1612">
          <cell r="B1612" t="str">
            <v>EST_064</v>
          </cell>
          <cell r="W1612" t="str">
            <v/>
          </cell>
        </row>
        <row r="1613">
          <cell r="B1613" t="str">
            <v>EST_061</v>
          </cell>
          <cell r="W1613" t="str">
            <v/>
          </cell>
        </row>
        <row r="1614">
          <cell r="B1614" t="str">
            <v>SUO_254</v>
          </cell>
          <cell r="W1614" t="str">
            <v/>
          </cell>
        </row>
        <row r="1615">
          <cell r="B1615" t="str">
            <v>OST_195</v>
          </cell>
          <cell r="W1615" t="str">
            <v/>
          </cell>
        </row>
        <row r="1616">
          <cell r="B1616" t="str">
            <v>EXN_242</v>
          </cell>
          <cell r="W1616" t="str">
            <v/>
          </cell>
        </row>
        <row r="1617">
          <cell r="B1617" t="str">
            <v>OST_258</v>
          </cell>
          <cell r="W1617" t="str">
            <v/>
          </cell>
        </row>
        <row r="1618">
          <cell r="B1618" t="str">
            <v>SUO_127</v>
          </cell>
          <cell r="W1618" t="str">
            <v>fme JEFF is unreachable, cord Boris is informed</v>
          </cell>
        </row>
        <row r="1619">
          <cell r="B1619" t="str">
            <v>EXN_245</v>
          </cell>
          <cell r="W1619" t="str">
            <v/>
          </cell>
        </row>
        <row r="1620">
          <cell r="B1620" t="str">
            <v>NRO_100</v>
          </cell>
          <cell r="W1620" t="str">
            <v xml:space="preserve">Gen only, GEN overload...;..;Impacté par NRO_100_H_Bambalang..;..;14/04/2026  GEN faulty fme sur site ..;..;14/04/2026  GEN faulty fme sur site </v>
          </cell>
        </row>
        <row r="1621">
          <cell r="B1621" t="str">
            <v>CTR_835</v>
          </cell>
          <cell r="W1621" t="str">
            <v/>
          </cell>
        </row>
        <row r="1622">
          <cell r="B1622" t="str">
            <v>EXN_075</v>
          </cell>
          <cell r="W1622" t="str">
            <v/>
          </cell>
        </row>
        <row r="1623">
          <cell r="B1623" t="str">
            <v>EXN_155</v>
          </cell>
          <cell r="W1623" t="str">
            <v/>
          </cell>
        </row>
        <row r="1624">
          <cell r="B1624" t="str">
            <v>CTR_906</v>
          </cell>
          <cell r="W1624" t="str">
            <v/>
          </cell>
        </row>
        <row r="1625">
          <cell r="B1625" t="str">
            <v>LIT_590</v>
          </cell>
          <cell r="W1625" t="str">
            <v>Power status check ongoing..;..;INC-20260414-00016760…2026-04-14 20:20:12…Besoin d'un FME sur LIT_233_Tangui pour vérifier la chaine antennaire de l'ODU 7.1; CM-20260414-00004826; FME Eric activé pour investigations, update ASAP…site Up, issue solved AT lit_233…Others Transmission equipement fault</v>
          </cell>
        </row>
        <row r="1626">
          <cell r="B1626" t="str">
            <v>SUD_099</v>
          </cell>
          <cell r="W1626" t="str">
            <v/>
          </cell>
        </row>
        <row r="1627">
          <cell r="B1627" t="str">
            <v>OST_153</v>
          </cell>
          <cell r="W1627" t="str">
            <v/>
          </cell>
        </row>
        <row r="1628">
          <cell r="B1628" t="str">
            <v>CTR_441</v>
          </cell>
          <cell r="W1628" t="str">
            <v>Power status check ongoing</v>
          </cell>
        </row>
        <row r="1629">
          <cell r="B1629" t="str">
            <v>CTR_648</v>
          </cell>
          <cell r="W1629" t="str">
            <v/>
          </cell>
        </row>
        <row r="1630">
          <cell r="B1630" t="str">
            <v>CTR_317</v>
          </cell>
          <cell r="W1630" t="str">
            <v/>
          </cell>
        </row>
        <row r="1631">
          <cell r="B1631" t="str">
            <v>CTR_430</v>
          </cell>
          <cell r="W1631" t="str">
            <v/>
          </cell>
        </row>
        <row r="1632">
          <cell r="B1632" t="str">
            <v>LIT_349</v>
          </cell>
          <cell r="W1632" t="str">
            <v/>
          </cell>
        </row>
        <row r="1633">
          <cell r="B1633" t="str">
            <v>CTR_327</v>
          </cell>
          <cell r="W1633" t="str">
            <v/>
          </cell>
        </row>
        <row r="1634">
          <cell r="B1634" t="str">
            <v>LIT_353</v>
          </cell>
          <cell r="W1634" t="str">
            <v/>
          </cell>
        </row>
        <row r="1635">
          <cell r="B1635" t="str">
            <v>CTR_694</v>
          </cell>
          <cell r="W1635" t="str">
            <v/>
          </cell>
        </row>
        <row r="1636">
          <cell r="B1636" t="str">
            <v>SUO_197</v>
          </cell>
          <cell r="W1636" t="str">
            <v/>
          </cell>
        </row>
        <row r="1637">
          <cell r="B1637" t="str">
            <v>SUO_191</v>
          </cell>
          <cell r="W1637" t="str">
            <v/>
          </cell>
        </row>
        <row r="1638">
          <cell r="B1638" t="str">
            <v>EXN_089</v>
          </cell>
          <cell r="W1638" t="str">
            <v/>
          </cell>
        </row>
        <row r="1639">
          <cell r="B1639" t="str">
            <v>CTR_374</v>
          </cell>
          <cell r="W1639" t="str">
            <v/>
          </cell>
        </row>
        <row r="1640">
          <cell r="B1640" t="str">
            <v>SUD_223</v>
          </cell>
          <cell r="W1640" t="str">
            <v/>
          </cell>
        </row>
        <row r="1641">
          <cell r="B1641" t="str">
            <v>LIT_242</v>
          </cell>
          <cell r="W1641" t="str">
            <v/>
          </cell>
        </row>
        <row r="1642">
          <cell r="B1642" t="str">
            <v>LIT_022</v>
          </cell>
          <cell r="W1642" t="str">
            <v/>
          </cell>
        </row>
        <row r="1643">
          <cell r="B1643" t="str">
            <v>LIT_102</v>
          </cell>
          <cell r="W1643" t="str">
            <v>14/04/2026 : Besoin d'analyse BO RAN</v>
          </cell>
        </row>
        <row r="1644">
          <cell r="B1644" t="str">
            <v>CTR_761</v>
          </cell>
          <cell r="W1644" t="str">
            <v/>
          </cell>
        </row>
        <row r="1645">
          <cell r="B1645" t="str">
            <v>CTR_458</v>
          </cell>
          <cell r="W1645" t="str">
            <v/>
          </cell>
        </row>
        <row r="1646">
          <cell r="B1646" t="str">
            <v>CTR_084</v>
          </cell>
          <cell r="W1646" t="str">
            <v/>
          </cell>
        </row>
        <row r="1647">
          <cell r="B1647" t="str">
            <v>CTR_593</v>
          </cell>
          <cell r="W1647" t="str">
            <v/>
          </cell>
        </row>
        <row r="1648">
          <cell r="B1648" t="str">
            <v>LIT_361</v>
          </cell>
          <cell r="W1648" t="str">
            <v/>
          </cell>
        </row>
        <row r="1649">
          <cell r="B1649" t="str">
            <v>CTR_769</v>
          </cell>
          <cell r="W1649" t="str">
            <v/>
          </cell>
        </row>
        <row r="1650">
          <cell r="B1650" t="str">
            <v>LIT_076</v>
          </cell>
          <cell r="W1650" t="str">
            <v/>
          </cell>
        </row>
        <row r="1651">
          <cell r="B1651" t="str">
            <v>CTR_249</v>
          </cell>
          <cell r="W1651" t="str">
            <v/>
          </cell>
        </row>
        <row r="1652">
          <cell r="B1652" t="str">
            <v>CTR_425</v>
          </cell>
          <cell r="W1652" t="str">
            <v/>
          </cell>
        </row>
        <row r="1653">
          <cell r="B1653" t="str">
            <v>CTR_194</v>
          </cell>
          <cell r="W1653" t="str">
            <v/>
          </cell>
        </row>
        <row r="1654">
          <cell r="B1654" t="str">
            <v>CTR_339</v>
          </cell>
          <cell r="W1654" t="str">
            <v/>
          </cell>
        </row>
        <row r="1655">
          <cell r="B1655" t="str">
            <v>CTR_372</v>
          </cell>
          <cell r="W1655" t="str">
            <v/>
          </cell>
        </row>
        <row r="1656">
          <cell r="B1656" t="str">
            <v>CTR_524</v>
          </cell>
          <cell r="W1656" t="str">
            <v/>
          </cell>
        </row>
        <row r="1657">
          <cell r="B1657" t="str">
            <v>CTR_242</v>
          </cell>
          <cell r="W1657" t="str">
            <v/>
          </cell>
        </row>
        <row r="1658">
          <cell r="B1658" t="str">
            <v>CTR_333</v>
          </cell>
          <cell r="W1658" t="str">
            <v/>
          </cell>
        </row>
        <row r="1659">
          <cell r="B1659" t="str">
            <v>LIT_019</v>
          </cell>
          <cell r="W1659" t="str">
            <v/>
          </cell>
        </row>
        <row r="1660">
          <cell r="B1660" t="str">
            <v>CTR_401</v>
          </cell>
          <cell r="W1660" t="str">
            <v/>
          </cell>
        </row>
        <row r="1661">
          <cell r="B1661" t="str">
            <v>CTR_548</v>
          </cell>
          <cell r="W1661" t="str">
            <v/>
          </cell>
        </row>
        <row r="1662">
          <cell r="B1662" t="str">
            <v>CTR_127</v>
          </cell>
          <cell r="W1662" t="str">
            <v/>
          </cell>
        </row>
        <row r="1663">
          <cell r="B1663" t="str">
            <v>LIT_673</v>
          </cell>
          <cell r="W1663" t="str">
            <v/>
          </cell>
        </row>
        <row r="1664">
          <cell r="B1664" t="str">
            <v>LIT_065</v>
          </cell>
          <cell r="W1664" t="str">
            <v/>
          </cell>
        </row>
        <row r="1665">
          <cell r="B1665" t="str">
            <v>SUD_217</v>
          </cell>
          <cell r="W1665" t="str">
            <v/>
          </cell>
        </row>
        <row r="1666">
          <cell r="B1666" t="str">
            <v>SUD_082</v>
          </cell>
          <cell r="W1666" t="str">
            <v/>
          </cell>
        </row>
        <row r="1667">
          <cell r="B1667" t="str">
            <v>SUD_263</v>
          </cell>
          <cell r="W1667" t="str">
            <v/>
          </cell>
        </row>
        <row r="1668">
          <cell r="B1668" t="str">
            <v>LIT_346</v>
          </cell>
          <cell r="W1668" t="str">
            <v/>
          </cell>
        </row>
        <row r="1669">
          <cell r="B1669" t="str">
            <v>LIT_437</v>
          </cell>
          <cell r="W1669" t="str">
            <v/>
          </cell>
        </row>
        <row r="1670">
          <cell r="B1670" t="str">
            <v>LIT_597</v>
          </cell>
          <cell r="W1670" t="str">
            <v/>
          </cell>
        </row>
        <row r="1671">
          <cell r="B1671" t="str">
            <v>LIT_015</v>
          </cell>
          <cell r="W1671" t="str">
            <v/>
          </cell>
        </row>
        <row r="1672">
          <cell r="B1672" t="str">
            <v>LIT_043</v>
          </cell>
          <cell r="W1672" t="str">
            <v/>
          </cell>
        </row>
        <row r="1673">
          <cell r="B1673" t="str">
            <v>LIT_325</v>
          </cell>
          <cell r="W1673" t="str">
            <v/>
          </cell>
        </row>
        <row r="1674">
          <cell r="B1674" t="str">
            <v>LIT_126</v>
          </cell>
          <cell r="W1674" t="str">
            <v/>
          </cell>
        </row>
        <row r="1675">
          <cell r="B1675" t="str">
            <v>LIT_412</v>
          </cell>
          <cell r="W1675" t="str">
            <v/>
          </cell>
        </row>
        <row r="1676">
          <cell r="B1676" t="str">
            <v>LIT_413</v>
          </cell>
          <cell r="W1676" t="str">
            <v/>
          </cell>
        </row>
        <row r="1677">
          <cell r="B1677" t="str">
            <v>LIT_311</v>
          </cell>
          <cell r="W1677" t="str">
            <v/>
          </cell>
        </row>
        <row r="1678">
          <cell r="B1678" t="str">
            <v>LIT_099</v>
          </cell>
          <cell r="W1678" t="str">
            <v/>
          </cell>
        </row>
        <row r="1679">
          <cell r="B1679" t="str">
            <v>LIT_640</v>
          </cell>
          <cell r="W1679" t="str">
            <v/>
          </cell>
        </row>
        <row r="1680">
          <cell r="B1680" t="str">
            <v>NRD_032</v>
          </cell>
          <cell r="W1680" t="str">
            <v/>
          </cell>
        </row>
        <row r="1681">
          <cell r="B1681" t="str">
            <v>NRD_018</v>
          </cell>
          <cell r="W1681" t="str">
            <v/>
          </cell>
        </row>
        <row r="1682">
          <cell r="B1682" t="str">
            <v>NRD_140</v>
          </cell>
          <cell r="W1682" t="str">
            <v/>
          </cell>
        </row>
        <row r="1683">
          <cell r="B1683" t="str">
            <v>LIT_347</v>
          </cell>
          <cell r="W1683" t="str">
            <v/>
          </cell>
        </row>
        <row r="1684">
          <cell r="B1684" t="str">
            <v>SUO_079</v>
          </cell>
          <cell r="W1684" t="str">
            <v/>
          </cell>
        </row>
        <row r="1685">
          <cell r="B1685" t="str">
            <v>LIT_833</v>
          </cell>
          <cell r="W1685" t="str">
            <v>Power status check ongoing..;..;INC-20260414-00020317…Others Transmission equipement fault</v>
          </cell>
        </row>
        <row r="1686">
          <cell r="B1686" t="str">
            <v>LIT_857</v>
          </cell>
          <cell r="W1686" t="str">
            <v>13/04/2026 : Besoin d'analyse BO RAN || Site unstable due to transmission..;..;13/04/2026 : Besoin d'analyse BO RAN || Site unstable due to transmission..;..;Power status check ongoing..;..;14/04/2026 Power issue IHS activé en attente de retour..;..;INC-20260414-00012997…Grid outage, generator failure …Others</v>
          </cell>
        </row>
        <row r="1687">
          <cell r="B1687" t="str">
            <v>CTR_023</v>
          </cell>
          <cell r="W1687" t="str">
            <v/>
          </cell>
        </row>
        <row r="1688">
          <cell r="B1688" t="str">
            <v>LIT_094</v>
          </cell>
          <cell r="W1688" t="str">
            <v/>
          </cell>
        </row>
        <row r="1689">
          <cell r="B1689" t="str">
            <v>LIT_555</v>
          </cell>
          <cell r="W1689" t="str">
            <v/>
          </cell>
        </row>
        <row r="1690">
          <cell r="B1690" t="str">
            <v>CTR_853</v>
          </cell>
          <cell r="W1690" t="str">
            <v/>
          </cell>
        </row>
        <row r="1691">
          <cell r="B1691" t="str">
            <v>CTR_015</v>
          </cell>
          <cell r="W1691" t="str">
            <v/>
          </cell>
        </row>
        <row r="1692">
          <cell r="B1692" t="str">
            <v>CTR_008</v>
          </cell>
          <cell r="W1692" t="str">
            <v/>
          </cell>
        </row>
        <row r="1693">
          <cell r="B1693" t="str">
            <v>OST_004</v>
          </cell>
          <cell r="W1693" t="str">
            <v/>
          </cell>
        </row>
        <row r="1694">
          <cell r="B1694" t="str">
            <v>SUO_189</v>
          </cell>
          <cell r="W1694" t="str">
            <v/>
          </cell>
        </row>
        <row r="1695">
          <cell r="B1695" t="str">
            <v>SUD_136</v>
          </cell>
          <cell r="W1695" t="str">
            <v/>
          </cell>
        </row>
        <row r="1696">
          <cell r="B1696" t="str">
            <v>ADM_140</v>
          </cell>
          <cell r="W1696" t="str">
            <v/>
          </cell>
        </row>
        <row r="1697">
          <cell r="B1697" t="str">
            <v>OST_252</v>
          </cell>
          <cell r="W1697" t="str">
            <v>FME is managing with the level 0..;..;Power status check ongoing..;..;Power status check ongoing..;..;Power status check ongoing</v>
          </cell>
        </row>
        <row r="1698">
          <cell r="B1698" t="str">
            <v>OST_266</v>
          </cell>
          <cell r="W1698" t="str">
            <v>Grid outage, Gen overload. // Await Grid return</v>
          </cell>
        </row>
        <row r="1699">
          <cell r="B1699" t="str">
            <v>LIT_863</v>
          </cell>
          <cell r="W1699" t="str">
            <v/>
          </cell>
        </row>
        <row r="1700">
          <cell r="B1700" t="str">
            <v>LIT_085</v>
          </cell>
          <cell r="W1700" t="str">
            <v/>
          </cell>
        </row>
        <row r="1701">
          <cell r="B1701" t="str">
            <v>LIT_488</v>
          </cell>
          <cell r="W1701" t="str">
            <v/>
          </cell>
        </row>
        <row r="1702">
          <cell r="B1702" t="str">
            <v>LIT_395</v>
          </cell>
          <cell r="W1702" t="str">
            <v/>
          </cell>
        </row>
        <row r="1703">
          <cell r="B1703" t="str">
            <v>LIT_665</v>
          </cell>
          <cell r="W1703" t="str">
            <v/>
          </cell>
        </row>
        <row r="1704">
          <cell r="B1704" t="str">
            <v>SUO_043</v>
          </cell>
          <cell r="W1704" t="str">
            <v>Power status check ongoing</v>
          </cell>
        </row>
        <row r="1705">
          <cell r="B1705" t="str">
            <v>NRD_020</v>
          </cell>
          <cell r="W1705" t="str">
            <v/>
          </cell>
        </row>
        <row r="1706">
          <cell r="B1706" t="str">
            <v>EXN_118</v>
          </cell>
          <cell r="W1706" t="str">
            <v/>
          </cell>
        </row>
        <row r="1707">
          <cell r="B1707" t="str">
            <v>EXN_050</v>
          </cell>
          <cell r="W1707" t="str">
            <v/>
          </cell>
        </row>
        <row r="1708">
          <cell r="B1708" t="str">
            <v>NRO_138</v>
          </cell>
          <cell r="W1708" t="str">
            <v/>
          </cell>
        </row>
        <row r="1709">
          <cell r="B1709" t="str">
            <v>ADM_163</v>
          </cell>
          <cell r="W1709" t="str">
            <v>13/04/2026 ODU MPT MC  3DB20774CB  ETD: 4/18/2026
13/04/2026 FME en route pour le site ETA 12H UTC
12/04/2026 investigation ongoing, no capex / fme is calling guard ESCALATED TO L4 CAMUSAT 
11/04/2026 investigation ongoing, no capex / fme is calling guard..;..;13/04/2026 ODU MPT MC  3DB20774CB  ETD: 4/18/2026
13/04/2026 FME en route pour le site ETA 12H UTC
12/04/2026 investigation ongoing, no capex / fme is calling guard ESCALATED TO L4 CAMUSAT 
11/04/2026 investigation ongoing, no capex / fme is calling guard..;..;13/04/2026 ODU MPT MC  3DB20774CB  ETD: 4/18/2026
13/04/2026 FME en route pour le site ETA 12H UTC
12/04/2026 investigation ongoing, no capex / fme is calling guard ESCALATED TO L4 CAMUSAT 
11/04/2026 investigation ongoing, no capex / fme is calling guard</v>
          </cell>
        </row>
        <row r="1710">
          <cell r="B1710" t="str">
            <v>OST_073</v>
          </cell>
          <cell r="W1710" t="str">
            <v/>
          </cell>
        </row>
        <row r="1711">
          <cell r="B1711" t="str">
            <v>OST_296</v>
          </cell>
          <cell r="W1711" t="str">
            <v/>
          </cell>
        </row>
        <row r="1712">
          <cell r="B1712" t="str">
            <v>NRD_144</v>
          </cell>
          <cell r="W1712" t="str">
            <v/>
          </cell>
        </row>
        <row r="1713">
          <cell r="B1713" t="str">
            <v>OST_059</v>
          </cell>
          <cell r="W1713" t="str">
            <v/>
          </cell>
        </row>
        <row r="1714">
          <cell r="B1714" t="str">
            <v>CTR_486</v>
          </cell>
          <cell r="W1714" t="str">
            <v/>
          </cell>
        </row>
        <row r="1715">
          <cell r="B1715" t="str">
            <v>OST_044</v>
          </cell>
          <cell r="W1715" t="str">
            <v/>
          </cell>
        </row>
        <row r="1716">
          <cell r="B1716" t="str">
            <v>OST_300</v>
          </cell>
          <cell r="W1716" t="str">
            <v/>
          </cell>
        </row>
        <row r="1717">
          <cell r="B1717" t="str">
            <v>OST_274</v>
          </cell>
          <cell r="W1717" t="str">
            <v/>
          </cell>
        </row>
        <row r="1718">
          <cell r="B1718" t="str">
            <v>NRO_102</v>
          </cell>
          <cell r="W1718" t="str">
            <v/>
          </cell>
        </row>
        <row r="1719">
          <cell r="B1719" t="str">
            <v>OST_003</v>
          </cell>
          <cell r="W1719" t="str">
            <v/>
          </cell>
        </row>
        <row r="1720">
          <cell r="B1720" t="str">
            <v>EXN_135</v>
          </cell>
          <cell r="W1720" t="str">
            <v/>
          </cell>
        </row>
        <row r="1721">
          <cell r="B1721" t="str">
            <v>ADM_106</v>
          </cell>
          <cell r="W1721" t="str">
            <v/>
          </cell>
        </row>
        <row r="1722">
          <cell r="B1722" t="str">
            <v>EXN_048</v>
          </cell>
          <cell r="W1722" t="str">
            <v/>
          </cell>
        </row>
        <row r="1723">
          <cell r="B1723" t="str">
            <v>EXN_205</v>
          </cell>
          <cell r="W1723" t="str">
            <v/>
          </cell>
        </row>
        <row r="1724">
          <cell r="B1724" t="str">
            <v>EXN_127</v>
          </cell>
          <cell r="W1724" t="str">
            <v/>
          </cell>
        </row>
        <row r="1725">
          <cell r="B1725" t="str">
            <v>EXN_058</v>
          </cell>
          <cell r="W1725" t="str">
            <v/>
          </cell>
        </row>
        <row r="1726">
          <cell r="B1726" t="str">
            <v>EXN_126</v>
          </cell>
          <cell r="W1726" t="str">
            <v/>
          </cell>
        </row>
        <row r="1727">
          <cell r="B1727" t="str">
            <v>CTR_713</v>
          </cell>
          <cell r="W1727" t="str">
            <v/>
          </cell>
        </row>
        <row r="1728">
          <cell r="B1728" t="str">
            <v>NRO_240</v>
          </cell>
          <cell r="W1728" t="str">
            <v/>
          </cell>
        </row>
        <row r="1729">
          <cell r="B1729" t="str">
            <v>OST_151</v>
          </cell>
          <cell r="W1729" t="str">
            <v/>
          </cell>
        </row>
        <row r="1730">
          <cell r="B1730" t="str">
            <v>OST_299</v>
          </cell>
          <cell r="W1730" t="str">
            <v/>
          </cell>
        </row>
        <row r="1731">
          <cell r="B1731" t="str">
            <v>OST_052</v>
          </cell>
          <cell r="W1731" t="str">
            <v>FME Joseph is on site</v>
          </cell>
        </row>
        <row r="1732">
          <cell r="B1732" t="str">
            <v>SUO_021</v>
          </cell>
          <cell r="W1732" t="str">
            <v/>
          </cell>
        </row>
        <row r="1733">
          <cell r="B1733" t="str">
            <v>LIT_079</v>
          </cell>
          <cell r="W1733" t="str">
            <v/>
          </cell>
        </row>
        <row r="1734">
          <cell r="B1734" t="str">
            <v>SUO_036</v>
          </cell>
          <cell r="W1734" t="str">
            <v/>
          </cell>
        </row>
        <row r="1735">
          <cell r="B1735" t="str">
            <v>OST_024</v>
          </cell>
          <cell r="W1735" t="str">
            <v/>
          </cell>
        </row>
        <row r="1736">
          <cell r="B1736" t="str">
            <v>ADM_114</v>
          </cell>
          <cell r="W1736" t="str">
            <v/>
          </cell>
        </row>
        <row r="1737">
          <cell r="B1737" t="str">
            <v>SUO_081</v>
          </cell>
          <cell r="W1737" t="str">
            <v/>
          </cell>
        </row>
        <row r="1738">
          <cell r="B1738" t="str">
            <v>NRO_053</v>
          </cell>
          <cell r="W1738" t="str">
            <v/>
          </cell>
        </row>
        <row r="1739">
          <cell r="B1739" t="str">
            <v>EXN_244</v>
          </cell>
          <cell r="W1739" t="str">
            <v/>
          </cell>
        </row>
        <row r="1740">
          <cell r="B1740" t="str">
            <v>OST_238</v>
          </cell>
          <cell r="W1740" t="str">
            <v/>
          </cell>
        </row>
        <row r="1741">
          <cell r="B1741" t="str">
            <v>SUO_011</v>
          </cell>
          <cell r="W1741" t="str">
            <v/>
          </cell>
        </row>
        <row r="1742">
          <cell r="B1742" t="str">
            <v>SUO_227</v>
          </cell>
          <cell r="W1742" t="str">
            <v/>
          </cell>
        </row>
        <row r="1743">
          <cell r="B1743" t="str">
            <v>SUO_002</v>
          </cell>
          <cell r="W1743" t="str">
            <v/>
          </cell>
        </row>
        <row r="1744">
          <cell r="B1744" t="str">
            <v>SUO_192</v>
          </cell>
          <cell r="W1744" t="str">
            <v/>
          </cell>
        </row>
        <row r="1745">
          <cell r="B1745" t="str">
            <v>NRO_142</v>
          </cell>
          <cell r="W1745" t="str">
            <v/>
          </cell>
        </row>
        <row r="1746">
          <cell r="B1746" t="str">
            <v>OST_045</v>
          </cell>
          <cell r="W1746" t="str">
            <v/>
          </cell>
        </row>
        <row r="1747">
          <cell r="B1747" t="str">
            <v>NRD_136</v>
          </cell>
          <cell r="W1747" t="str">
            <v/>
          </cell>
        </row>
        <row r="1748">
          <cell r="B1748" t="str">
            <v>SUO_166</v>
          </cell>
          <cell r="W1748" t="str">
            <v/>
          </cell>
        </row>
        <row r="1749">
          <cell r="B1749" t="str">
            <v>SUO_205</v>
          </cell>
          <cell r="W1749" t="str">
            <v/>
          </cell>
        </row>
        <row r="1750">
          <cell r="B1750" t="str">
            <v>EXN_265</v>
          </cell>
          <cell r="W1750" t="str">
            <v/>
          </cell>
        </row>
        <row r="1751">
          <cell r="B1751" t="str">
            <v>NRD_092</v>
          </cell>
          <cell r="W1751" t="str">
            <v/>
          </cell>
        </row>
        <row r="1752">
          <cell r="B1752" t="str">
            <v>OST_163</v>
          </cell>
          <cell r="W1752" t="str">
            <v/>
          </cell>
        </row>
        <row r="1753">
          <cell r="B1753" t="str">
            <v>SUO_035</v>
          </cell>
          <cell r="W1753" t="str">
            <v/>
          </cell>
        </row>
        <row r="1754">
          <cell r="B1754" t="str">
            <v>NRD_135</v>
          </cell>
          <cell r="W1754" t="str">
            <v/>
          </cell>
        </row>
        <row r="1755">
          <cell r="B1755" t="str">
            <v>ADM_014</v>
          </cell>
          <cell r="W1755" t="str">
            <v/>
          </cell>
        </row>
        <row r="1756">
          <cell r="B1756" t="str">
            <v>NRO_086</v>
          </cell>
          <cell r="W1756" t="str">
            <v>Impacted by Bachuo-Ntai_SUO_030, P1 incident, TX issue..;..;Impacted by Bachuo-Ntai_SUO_030, P1 incident, TX issue..;..;Impacted by Bachuo-Ntai_SUO_030, P1 incident, TX issue</v>
          </cell>
        </row>
        <row r="1757">
          <cell r="B1757" t="str">
            <v>ADM_119</v>
          </cell>
          <cell r="W1757" t="str">
            <v/>
          </cell>
        </row>
        <row r="1758">
          <cell r="B1758" t="str">
            <v>ADM_143</v>
          </cell>
          <cell r="W1758" t="str">
            <v/>
          </cell>
        </row>
        <row r="1759">
          <cell r="B1759" t="str">
            <v>ADM_010</v>
          </cell>
          <cell r="W1759" t="str">
            <v/>
          </cell>
        </row>
        <row r="1760">
          <cell r="B1760" t="str">
            <v>ADM_178</v>
          </cell>
          <cell r="W1760" t="str">
            <v/>
          </cell>
        </row>
        <row r="1761">
          <cell r="B1761" t="str">
            <v>NRO_019</v>
          </cell>
          <cell r="W1761" t="str">
            <v/>
          </cell>
        </row>
        <row r="1762">
          <cell r="B1762" t="str">
            <v>NRO_136</v>
          </cell>
          <cell r="W1762" t="str">
            <v/>
          </cell>
        </row>
        <row r="1763">
          <cell r="B1763" t="str">
            <v>NRO_020</v>
          </cell>
          <cell r="W1763" t="str">
            <v/>
          </cell>
        </row>
        <row r="1764">
          <cell r="B1764" t="str">
            <v>NRO_137</v>
          </cell>
          <cell r="W1764" t="str">
            <v/>
          </cell>
        </row>
        <row r="1765">
          <cell r="B1765" t="str">
            <v>EXN_014</v>
          </cell>
          <cell r="W1765" t="str">
            <v/>
          </cell>
        </row>
        <row r="1766">
          <cell r="B1766" t="str">
            <v>EXN_051</v>
          </cell>
          <cell r="W1766" t="str">
            <v>fme Yannick is informed and is managing with level 0</v>
          </cell>
        </row>
        <row r="1767">
          <cell r="B1767" t="str">
            <v>ADM_174</v>
          </cell>
          <cell r="W1767" t="str">
            <v/>
          </cell>
        </row>
        <row r="1768">
          <cell r="B1768" t="str">
            <v>SUO_152</v>
          </cell>
          <cell r="W1768" t="str">
            <v/>
          </cell>
        </row>
        <row r="1769">
          <cell r="B1769" t="str">
            <v>SUO_066</v>
          </cell>
          <cell r="W1769" t="str">
            <v/>
          </cell>
        </row>
        <row r="1770">
          <cell r="B1770" t="str">
            <v>OST_078</v>
          </cell>
          <cell r="W1770" t="str">
            <v/>
          </cell>
        </row>
        <row r="1771">
          <cell r="B1771" t="str">
            <v>SUO_027</v>
          </cell>
          <cell r="W1771" t="str">
            <v/>
          </cell>
        </row>
        <row r="1772">
          <cell r="B1772" t="str">
            <v>ADM_006</v>
          </cell>
          <cell r="W1772" t="str">
            <v/>
          </cell>
        </row>
        <row r="1773">
          <cell r="B1773" t="str">
            <v>SUO_221</v>
          </cell>
          <cell r="W1773" t="str">
            <v/>
          </cell>
        </row>
        <row r="1774">
          <cell r="B1774" t="str">
            <v>EXN_191</v>
          </cell>
          <cell r="W1774" t="str">
            <v/>
          </cell>
        </row>
        <row r="1775">
          <cell r="B1775" t="str">
            <v>ADM_187</v>
          </cell>
          <cell r="W1775" t="str">
            <v/>
          </cell>
        </row>
        <row r="1776">
          <cell r="B1776" t="str">
            <v>SUO_019</v>
          </cell>
          <cell r="W1776" t="str">
            <v/>
          </cell>
        </row>
        <row r="1777">
          <cell r="B1777" t="str">
            <v>SUO_164</v>
          </cell>
          <cell r="W1777" t="str">
            <v>13.04.26; Camusat; Site not accessible at this time. intervention in the morning</v>
          </cell>
        </row>
        <row r="1778">
          <cell r="B1778" t="str">
            <v>NRO_038</v>
          </cell>
          <cell r="W1778" t="str">
            <v/>
          </cell>
        </row>
        <row r="1779">
          <cell r="B1779" t="str">
            <v>SUO_023</v>
          </cell>
          <cell r="W1779" t="str">
            <v/>
          </cell>
        </row>
        <row r="1780">
          <cell r="B1780" t="str">
            <v>SUO_091</v>
          </cell>
          <cell r="W1780" t="str">
            <v/>
          </cell>
        </row>
        <row r="1781">
          <cell r="B1781" t="str">
            <v>EXN_110</v>
          </cell>
          <cell r="W1781" t="str">
            <v/>
          </cell>
        </row>
        <row r="1782">
          <cell r="B1782" t="str">
            <v>SUO_093</v>
          </cell>
          <cell r="W1782" t="str">
            <v/>
          </cell>
        </row>
        <row r="1783">
          <cell r="B1783" t="str">
            <v>SUO_086</v>
          </cell>
          <cell r="W1783" t="str">
            <v/>
          </cell>
        </row>
        <row r="1784">
          <cell r="B1784" t="str">
            <v>SUO_095</v>
          </cell>
          <cell r="W1784" t="str">
            <v/>
          </cell>
        </row>
        <row r="1785">
          <cell r="B1785" t="str">
            <v>LIT_589</v>
          </cell>
          <cell r="W1785" t="str">
            <v/>
          </cell>
        </row>
        <row r="1786">
          <cell r="B1786" t="str">
            <v>OST_090</v>
          </cell>
          <cell r="W1786" t="str">
            <v>Impacté par NRO_100_H_Bambalang..;..;Impacté par NRO_100_H_Bambalang..;..;Impacté par NRO_100_H_Bambalang</v>
          </cell>
        </row>
        <row r="1787">
          <cell r="B1787" t="str">
            <v>OST_103</v>
          </cell>
          <cell r="W1787" t="str">
            <v/>
          </cell>
        </row>
        <row r="1788">
          <cell r="B1788" t="str">
            <v>SUO_085</v>
          </cell>
          <cell r="W1788" t="str">
            <v/>
          </cell>
        </row>
        <row r="1789">
          <cell r="B1789" t="str">
            <v>SUO_064</v>
          </cell>
          <cell r="W1789" t="str">
            <v/>
          </cell>
        </row>
        <row r="1790">
          <cell r="B1790" t="str">
            <v>ADM_160</v>
          </cell>
          <cell r="W1790" t="str">
            <v>P1 Incident at ADM_160_H_Phacochere - Power issue - Red zone</v>
          </cell>
        </row>
        <row r="1791">
          <cell r="B1791" t="str">
            <v>SUO_005</v>
          </cell>
          <cell r="W1791" t="str">
            <v/>
          </cell>
        </row>
        <row r="1792">
          <cell r="B1792" t="str">
            <v>NRD_073</v>
          </cell>
          <cell r="W1792" t="str">
            <v/>
          </cell>
        </row>
        <row r="1793">
          <cell r="B1793" t="str">
            <v>LIT_281</v>
          </cell>
          <cell r="W1793" t="str">
            <v/>
          </cell>
        </row>
        <row r="1794">
          <cell r="B1794" t="str">
            <v>CTR_628</v>
          </cell>
          <cell r="W1794" t="str">
            <v/>
          </cell>
        </row>
        <row r="1795">
          <cell r="B1795" t="str">
            <v>OST_100</v>
          </cell>
          <cell r="W1795" t="str">
            <v/>
          </cell>
        </row>
        <row r="1796">
          <cell r="B1796" t="str">
            <v>CTR_556</v>
          </cell>
          <cell r="W1796" t="str">
            <v/>
          </cell>
        </row>
        <row r="1797">
          <cell r="B1797" t="str">
            <v>CTR_667</v>
          </cell>
          <cell r="W1797" t="str">
            <v/>
          </cell>
        </row>
        <row r="1798">
          <cell r="B1798" t="str">
            <v>CTR_315</v>
          </cell>
          <cell r="W1798" t="str">
            <v/>
          </cell>
        </row>
        <row r="1799">
          <cell r="B1799" t="str">
            <v>CTR_392</v>
          </cell>
          <cell r="W1799" t="str">
            <v/>
          </cell>
        </row>
        <row r="1800">
          <cell r="B1800" t="str">
            <v>CTR_631</v>
          </cell>
          <cell r="W1800" t="str">
            <v/>
          </cell>
        </row>
        <row r="1801">
          <cell r="B1801" t="str">
            <v>LIT_486</v>
          </cell>
          <cell r="W1801" t="str">
            <v/>
          </cell>
        </row>
        <row r="1802">
          <cell r="B1802" t="str">
            <v>CTR_465</v>
          </cell>
          <cell r="W1802" t="str">
            <v/>
          </cell>
        </row>
        <row r="1803">
          <cell r="B1803" t="str">
            <v>OST_134</v>
          </cell>
          <cell r="W1803" t="str">
            <v/>
          </cell>
        </row>
        <row r="1804">
          <cell r="B1804" t="str">
            <v>LIT_203</v>
          </cell>
          <cell r="W1804" t="str">
            <v/>
          </cell>
        </row>
        <row r="1805">
          <cell r="B1805" t="str">
            <v>LIT_839</v>
          </cell>
          <cell r="W1805" t="str">
            <v/>
          </cell>
        </row>
        <row r="1806">
          <cell r="B1806" t="str">
            <v>LIT_429</v>
          </cell>
          <cell r="W1806" t="str">
            <v/>
          </cell>
        </row>
        <row r="1807">
          <cell r="B1807" t="str">
            <v>CTR_099</v>
          </cell>
          <cell r="W1807" t="str">
            <v/>
          </cell>
        </row>
        <row r="1808">
          <cell r="B1808" t="str">
            <v>LIT_435</v>
          </cell>
          <cell r="W1808" t="str">
            <v/>
          </cell>
        </row>
        <row r="1809">
          <cell r="B1809" t="str">
            <v>LIT_171</v>
          </cell>
          <cell r="W1809" t="str">
            <v/>
          </cell>
        </row>
        <row r="1810">
          <cell r="B1810" t="str">
            <v>LIT_535</v>
          </cell>
          <cell r="W1810" t="str">
            <v/>
          </cell>
        </row>
        <row r="1811">
          <cell r="B1811" t="str">
            <v>LIT_364</v>
          </cell>
          <cell r="W1811" t="str">
            <v/>
          </cell>
        </row>
        <row r="1812">
          <cell r="B1812" t="str">
            <v>LIT_058</v>
          </cell>
          <cell r="W1812" t="str">
            <v/>
          </cell>
        </row>
        <row r="1813">
          <cell r="B1813" t="str">
            <v>OST_267</v>
          </cell>
          <cell r="W1813" t="str">
            <v/>
          </cell>
        </row>
        <row r="1814">
          <cell r="B1814" t="str">
            <v>OST_106</v>
          </cell>
          <cell r="W1814" t="str">
            <v/>
          </cell>
        </row>
        <row r="1815">
          <cell r="B1815" t="str">
            <v>OST_074</v>
          </cell>
          <cell r="W1815" t="str">
            <v/>
          </cell>
        </row>
        <row r="1816">
          <cell r="B1816" t="str">
            <v>SUO_249</v>
          </cell>
          <cell r="W1816" t="str">
            <v>Impacted by Bachuo-Ntai_SUO_030, P1 incident, TX issue..;..;Impacted by Bachuo-Ntai_SUO_030, P1 incident, TX issue..;..;Impacted by Bachuo-Ntai_SUO_030, P1 incident, TX issue</v>
          </cell>
        </row>
        <row r="1817">
          <cell r="B1817" t="str">
            <v>SUO_107</v>
          </cell>
          <cell r="W1817" t="str">
            <v>Impacted by Bachuo-Ntai_SUO_030, P1 incident, TX issue..;..;Impacted by Bachuo-Ntai_SUO_030, P1 incident, TX issue..;..;Impacted by Bachuo-Ntai_SUO_030, P1 incident, TX issue</v>
          </cell>
        </row>
        <row r="1818">
          <cell r="B1818" t="str">
            <v>OST_011</v>
          </cell>
          <cell r="W1818" t="str">
            <v/>
          </cell>
        </row>
        <row r="1819">
          <cell r="B1819" t="str">
            <v>OST_097</v>
          </cell>
          <cell r="W1819" t="str">
            <v/>
          </cell>
        </row>
        <row r="1820">
          <cell r="B1820" t="str">
            <v>OST_105</v>
          </cell>
          <cell r="W1820" t="str">
            <v/>
          </cell>
        </row>
        <row r="1821">
          <cell r="B1821" t="str">
            <v>CTR_535</v>
          </cell>
          <cell r="W1821" t="str">
            <v/>
          </cell>
        </row>
        <row r="1822">
          <cell r="B1822" t="str">
            <v>LIT_206</v>
          </cell>
          <cell r="W1822" t="str">
            <v/>
          </cell>
        </row>
        <row r="1823">
          <cell r="B1823" t="str">
            <v>LIT_418</v>
          </cell>
          <cell r="W1823" t="str">
            <v/>
          </cell>
        </row>
        <row r="1824">
          <cell r="B1824" t="str">
            <v>LIT_433</v>
          </cell>
          <cell r="W1824" t="str">
            <v/>
          </cell>
        </row>
        <row r="1825">
          <cell r="B1825" t="str">
            <v>CTR_821</v>
          </cell>
          <cell r="W1825" t="str">
            <v/>
          </cell>
        </row>
        <row r="1826">
          <cell r="B1826" t="str">
            <v>CTR_763</v>
          </cell>
          <cell r="W1826" t="str">
            <v/>
          </cell>
        </row>
        <row r="1827">
          <cell r="B1827" t="str">
            <v>OST_141</v>
          </cell>
          <cell r="W1827" t="str">
            <v/>
          </cell>
        </row>
        <row r="1828">
          <cell r="B1828" t="str">
            <v>OST_126</v>
          </cell>
          <cell r="W1828" t="str">
            <v/>
          </cell>
        </row>
        <row r="1829">
          <cell r="B1829" t="str">
            <v>CTR_637</v>
          </cell>
          <cell r="W1829" t="str">
            <v/>
          </cell>
        </row>
        <row r="1830">
          <cell r="B1830" t="str">
            <v>NRD_063</v>
          </cell>
          <cell r="W1830" t="str">
            <v/>
          </cell>
        </row>
        <row r="1831">
          <cell r="B1831" t="str">
            <v>NRD_065</v>
          </cell>
          <cell r="W1831" t="str">
            <v/>
          </cell>
        </row>
        <row r="1832">
          <cell r="B1832" t="str">
            <v>OST_137</v>
          </cell>
          <cell r="W1832" t="str">
            <v/>
          </cell>
        </row>
        <row r="1833">
          <cell r="B1833" t="str">
            <v>LIT_452</v>
          </cell>
          <cell r="W1833" t="str">
            <v/>
          </cell>
        </row>
        <row r="1834">
          <cell r="B1834" t="str">
            <v>EXN_101</v>
          </cell>
          <cell r="W1834" t="str">
            <v/>
          </cell>
        </row>
        <row r="1835">
          <cell r="B1835" t="str">
            <v>ADM_051</v>
          </cell>
          <cell r="W1835" t="str">
            <v/>
          </cell>
        </row>
        <row r="1836">
          <cell r="B1836" t="str">
            <v>OST_076</v>
          </cell>
          <cell r="W1836" t="str">
            <v/>
          </cell>
        </row>
        <row r="1837">
          <cell r="B1837" t="str">
            <v>CTR_330</v>
          </cell>
          <cell r="W1837" t="str">
            <v/>
          </cell>
        </row>
        <row r="1838">
          <cell r="B1838" t="str">
            <v>LIT_370</v>
          </cell>
          <cell r="W1838" t="str">
            <v/>
          </cell>
        </row>
        <row r="1839">
          <cell r="B1839" t="str">
            <v>EST_007</v>
          </cell>
          <cell r="W1839" t="str">
            <v/>
          </cell>
        </row>
        <row r="1840">
          <cell r="B1840" t="str">
            <v>OST_075</v>
          </cell>
          <cell r="W1840" t="str">
            <v/>
          </cell>
        </row>
        <row r="1841">
          <cell r="B1841" t="str">
            <v>OST_307</v>
          </cell>
          <cell r="W1841" t="str">
            <v/>
          </cell>
        </row>
        <row r="1842">
          <cell r="B1842" t="str">
            <v>EST_128</v>
          </cell>
          <cell r="W1842" t="str">
            <v/>
          </cell>
        </row>
        <row r="1843">
          <cell r="B1843" t="str">
            <v>EST_004</v>
          </cell>
          <cell r="W1843" t="str">
            <v/>
          </cell>
        </row>
        <row r="1844">
          <cell r="B1844" t="str">
            <v>NRD_167</v>
          </cell>
          <cell r="W1844" t="str">
            <v/>
          </cell>
        </row>
        <row r="1845">
          <cell r="B1845" t="str">
            <v>CTR_265</v>
          </cell>
          <cell r="W1845" t="str">
            <v/>
          </cell>
        </row>
        <row r="1846">
          <cell r="B1846" t="str">
            <v>CTR_538</v>
          </cell>
          <cell r="W1846" t="str">
            <v/>
          </cell>
        </row>
        <row r="1847">
          <cell r="B1847" t="str">
            <v>CTR_012</v>
          </cell>
          <cell r="W1847" t="str">
            <v/>
          </cell>
        </row>
        <row r="1848">
          <cell r="B1848" t="str">
            <v>LIT_342</v>
          </cell>
          <cell r="W1848" t="str">
            <v/>
          </cell>
        </row>
        <row r="1849">
          <cell r="B1849" t="str">
            <v>SUO_088</v>
          </cell>
          <cell r="W1849" t="str">
            <v/>
          </cell>
        </row>
        <row r="1850">
          <cell r="B1850" t="str">
            <v>CTR_149</v>
          </cell>
          <cell r="W1850" t="str">
            <v/>
          </cell>
        </row>
        <row r="1851">
          <cell r="B1851" t="str">
            <v>CTR_326</v>
          </cell>
          <cell r="W1851" t="str">
            <v/>
          </cell>
        </row>
        <row r="1852">
          <cell r="B1852" t="str">
            <v>CTR_482</v>
          </cell>
          <cell r="W1852" t="str">
            <v/>
          </cell>
        </row>
        <row r="1853">
          <cell r="B1853" t="str">
            <v>ADM_166</v>
          </cell>
          <cell r="W1853" t="str">
            <v/>
          </cell>
        </row>
        <row r="1854">
          <cell r="B1854" t="str">
            <v>CTR_047</v>
          </cell>
          <cell r="W1854" t="str">
            <v/>
          </cell>
        </row>
        <row r="1855">
          <cell r="B1855" t="str">
            <v>OST_063</v>
          </cell>
          <cell r="W1855" t="str">
            <v/>
          </cell>
        </row>
        <row r="1856">
          <cell r="B1856" t="str">
            <v>OST_223</v>
          </cell>
          <cell r="W1856" t="str">
            <v/>
          </cell>
        </row>
        <row r="1857">
          <cell r="B1857" t="str">
            <v>LIT_090</v>
          </cell>
          <cell r="W1857" t="str">
            <v/>
          </cell>
        </row>
        <row r="1858">
          <cell r="B1858" t="str">
            <v>OST_166</v>
          </cell>
          <cell r="W1858" t="str">
            <v/>
          </cell>
        </row>
        <row r="1859">
          <cell r="B1859" t="str">
            <v>CTR_272</v>
          </cell>
          <cell r="W1859" t="str">
            <v/>
          </cell>
        </row>
        <row r="1860">
          <cell r="B1860" t="str">
            <v>LIT_294</v>
          </cell>
          <cell r="W1860" t="str">
            <v/>
          </cell>
        </row>
        <row r="1861">
          <cell r="B1861" t="str">
            <v>LIT_044</v>
          </cell>
          <cell r="W1861" t="str">
            <v/>
          </cell>
        </row>
        <row r="1862">
          <cell r="B1862" t="str">
            <v>LIT_004</v>
          </cell>
          <cell r="W1862" t="str">
            <v/>
          </cell>
        </row>
        <row r="1863">
          <cell r="B1863" t="str">
            <v>LIT_396</v>
          </cell>
          <cell r="W1863" t="str">
            <v/>
          </cell>
        </row>
        <row r="1864">
          <cell r="B1864" t="str">
            <v>LIT_524</v>
          </cell>
          <cell r="W1864" t="str">
            <v/>
          </cell>
        </row>
        <row r="1865">
          <cell r="B1865" t="str">
            <v>LIT_414</v>
          </cell>
          <cell r="W1865" t="str">
            <v/>
          </cell>
        </row>
        <row r="1866">
          <cell r="B1866" t="str">
            <v>LIT_236</v>
          </cell>
          <cell r="W1866" t="str">
            <v/>
          </cell>
        </row>
        <row r="1867">
          <cell r="B1867" t="str">
            <v>LIT_588</v>
          </cell>
          <cell r="W1867" t="str">
            <v/>
          </cell>
        </row>
        <row r="1868">
          <cell r="B1868" t="str">
            <v>CTR_422</v>
          </cell>
          <cell r="W1868" t="str">
            <v/>
          </cell>
        </row>
        <row r="1869">
          <cell r="B1869" t="str">
            <v>OST_277</v>
          </cell>
          <cell r="W1869" t="str">
            <v/>
          </cell>
        </row>
        <row r="1870">
          <cell r="B1870" t="str">
            <v>CTR_123</v>
          </cell>
          <cell r="W1870" t="str">
            <v/>
          </cell>
        </row>
        <row r="1871">
          <cell r="B1871" t="str">
            <v>SUO_149</v>
          </cell>
          <cell r="W1871" t="str">
            <v/>
          </cell>
        </row>
        <row r="1872">
          <cell r="B1872" t="str">
            <v>CTR_211</v>
          </cell>
          <cell r="W1872" t="str">
            <v/>
          </cell>
        </row>
        <row r="1873">
          <cell r="B1873" t="str">
            <v>NRD_095</v>
          </cell>
          <cell r="W1873" t="str">
            <v/>
          </cell>
        </row>
        <row r="1874">
          <cell r="B1874" t="str">
            <v>CTR_245</v>
          </cell>
          <cell r="W1874" t="str">
            <v/>
          </cell>
        </row>
        <row r="1875">
          <cell r="B1875" t="str">
            <v>NRD_047</v>
          </cell>
          <cell r="W1875" t="str">
            <v/>
          </cell>
        </row>
        <row r="1876">
          <cell r="B1876" t="str">
            <v>EXN_032</v>
          </cell>
          <cell r="W1876" t="str">
            <v/>
          </cell>
        </row>
        <row r="1877">
          <cell r="B1877" t="str">
            <v>NRD_075</v>
          </cell>
          <cell r="W1877" t="str">
            <v/>
          </cell>
        </row>
        <row r="1878">
          <cell r="B1878" t="str">
            <v>NRD_002</v>
          </cell>
          <cell r="W1878" t="str">
            <v/>
          </cell>
        </row>
        <row r="1879">
          <cell r="B1879" t="str">
            <v>NRD_001</v>
          </cell>
          <cell r="W1879" t="str">
            <v/>
          </cell>
        </row>
        <row r="1880">
          <cell r="B1880" t="str">
            <v>EXN_030</v>
          </cell>
          <cell r="W1880" t="str">
            <v/>
          </cell>
        </row>
        <row r="1881">
          <cell r="B1881" t="str">
            <v>EXN_026</v>
          </cell>
          <cell r="W1881" t="str">
            <v/>
          </cell>
        </row>
        <row r="1882">
          <cell r="B1882" t="str">
            <v>NRD_035</v>
          </cell>
          <cell r="W1882" t="str">
            <v/>
          </cell>
        </row>
        <row r="1883">
          <cell r="B1883" t="str">
            <v>NRD_045</v>
          </cell>
          <cell r="W1883" t="str">
            <v/>
          </cell>
        </row>
        <row r="1884">
          <cell r="B1884" t="str">
            <v>EXN_044</v>
          </cell>
          <cell r="W1884" t="str">
            <v/>
          </cell>
        </row>
        <row r="1885">
          <cell r="B1885" t="str">
            <v>EXN_009</v>
          </cell>
          <cell r="W1885" t="str">
            <v/>
          </cell>
        </row>
        <row r="1886">
          <cell r="B1886" t="str">
            <v>OST_222</v>
          </cell>
          <cell r="W1886" t="str">
            <v/>
          </cell>
        </row>
        <row r="1887">
          <cell r="B1887" t="str">
            <v>OST_099</v>
          </cell>
          <cell r="W1887" t="str">
            <v/>
          </cell>
        </row>
        <row r="1888">
          <cell r="B1888" t="str">
            <v>CTR_180</v>
          </cell>
          <cell r="W1888" t="str">
            <v/>
          </cell>
        </row>
        <row r="1889">
          <cell r="B1889" t="str">
            <v>ADM_136</v>
          </cell>
          <cell r="W1889" t="str">
            <v/>
          </cell>
        </row>
        <row r="1890">
          <cell r="B1890" t="str">
            <v>ADM_147</v>
          </cell>
          <cell r="W1890" t="str">
            <v/>
          </cell>
        </row>
        <row r="1891">
          <cell r="B1891" t="str">
            <v>ADM_035</v>
          </cell>
          <cell r="W1891" t="str">
            <v/>
          </cell>
        </row>
        <row r="1892">
          <cell r="B1892" t="str">
            <v>ADM_167</v>
          </cell>
          <cell r="W1892" t="str">
            <v/>
          </cell>
        </row>
        <row r="1893">
          <cell r="B1893" t="str">
            <v>ADM_074</v>
          </cell>
          <cell r="W1893" t="str">
            <v/>
          </cell>
        </row>
        <row r="1894">
          <cell r="B1894" t="str">
            <v>ADM_165</v>
          </cell>
          <cell r="W1894" t="str">
            <v/>
          </cell>
        </row>
        <row r="1895">
          <cell r="B1895" t="str">
            <v>ADM_002</v>
          </cell>
          <cell r="W1895" t="str">
            <v/>
          </cell>
        </row>
        <row r="1896">
          <cell r="B1896" t="str">
            <v>ADM_087</v>
          </cell>
          <cell r="W1896" t="str">
            <v/>
          </cell>
        </row>
        <row r="1897">
          <cell r="B1897" t="str">
            <v>ADM_085</v>
          </cell>
          <cell r="W1897" t="str">
            <v/>
          </cell>
        </row>
        <row r="1898">
          <cell r="B1898" t="str">
            <v>EXN_055</v>
          </cell>
          <cell r="W1898" t="str">
            <v/>
          </cell>
        </row>
        <row r="1899">
          <cell r="B1899" t="str">
            <v>LIT_078</v>
          </cell>
          <cell r="W1899" t="str">
            <v/>
          </cell>
        </row>
        <row r="1900">
          <cell r="B1900" t="str">
            <v>NRD_029</v>
          </cell>
          <cell r="W1900" t="str">
            <v/>
          </cell>
        </row>
        <row r="1901">
          <cell r="B1901" t="str">
            <v>OST_268</v>
          </cell>
          <cell r="W1901" t="str">
            <v/>
          </cell>
        </row>
        <row r="1902">
          <cell r="B1902" t="str">
            <v>LIT_093</v>
          </cell>
          <cell r="W1902" t="str">
            <v/>
          </cell>
        </row>
        <row r="1903">
          <cell r="B1903" t="str">
            <v>LIT_403</v>
          </cell>
          <cell r="W1903" t="str">
            <v/>
          </cell>
        </row>
        <row r="1904">
          <cell r="B1904" t="str">
            <v>LIT_369</v>
          </cell>
          <cell r="W1904" t="str">
            <v/>
          </cell>
        </row>
        <row r="1905">
          <cell r="B1905" t="str">
            <v>LIT_253</v>
          </cell>
          <cell r="W1905" t="str">
            <v/>
          </cell>
        </row>
        <row r="1906">
          <cell r="B1906" t="str">
            <v>LIT_405</v>
          </cell>
          <cell r="W1906" t="str">
            <v/>
          </cell>
        </row>
        <row r="1907">
          <cell r="B1907" t="str">
            <v>LIT_406</v>
          </cell>
          <cell r="W1907" t="str">
            <v/>
          </cell>
        </row>
        <row r="1908">
          <cell r="B1908" t="str">
            <v>SUD_108</v>
          </cell>
          <cell r="W1908" t="str">
            <v/>
          </cell>
        </row>
        <row r="1909">
          <cell r="B1909" t="str">
            <v>EXN_020</v>
          </cell>
          <cell r="W1909" t="str">
            <v/>
          </cell>
        </row>
        <row r="1910">
          <cell r="B1910" t="str">
            <v>EXN_039</v>
          </cell>
          <cell r="W1910" t="str">
            <v/>
          </cell>
        </row>
        <row r="1911">
          <cell r="B1911" t="str">
            <v>LIT_774</v>
          </cell>
          <cell r="W1911" t="str">
            <v/>
          </cell>
        </row>
        <row r="1912">
          <cell r="B1912" t="str">
            <v>LIT_633</v>
          </cell>
          <cell r="W1912" t="str">
            <v/>
          </cell>
        </row>
        <row r="1913">
          <cell r="B1913" t="str">
            <v>LIT_156</v>
          </cell>
          <cell r="W1913" t="str">
            <v/>
          </cell>
        </row>
        <row r="1914">
          <cell r="B1914" t="str">
            <v>LIT_274</v>
          </cell>
          <cell r="W1914" t="str">
            <v/>
          </cell>
        </row>
        <row r="1915">
          <cell r="B1915" t="str">
            <v>CTR_253</v>
          </cell>
          <cell r="W1915" t="str">
            <v/>
          </cell>
        </row>
        <row r="1916">
          <cell r="B1916" t="str">
            <v>ADM_030</v>
          </cell>
          <cell r="W1916" t="str">
            <v/>
          </cell>
        </row>
        <row r="1917">
          <cell r="B1917" t="str">
            <v>EST_032</v>
          </cell>
          <cell r="W1917" t="str">
            <v/>
          </cell>
        </row>
        <row r="1918">
          <cell r="B1918" t="str">
            <v>EST_127</v>
          </cell>
          <cell r="W1918" t="str">
            <v/>
          </cell>
        </row>
        <row r="1919">
          <cell r="B1919" t="str">
            <v>EST_001</v>
          </cell>
          <cell r="W1919" t="str">
            <v/>
          </cell>
        </row>
        <row r="1920">
          <cell r="B1920" t="str">
            <v>CTR_009</v>
          </cell>
          <cell r="W1920" t="str">
            <v/>
          </cell>
        </row>
        <row r="1921">
          <cell r="B1921" t="str">
            <v>LIT_323</v>
          </cell>
          <cell r="W1921" t="str">
            <v/>
          </cell>
        </row>
        <row r="1922">
          <cell r="B1922" t="str">
            <v>CTR_446</v>
          </cell>
          <cell r="W1922" t="str">
            <v/>
          </cell>
        </row>
        <row r="1923">
          <cell r="B1923" t="str">
            <v>CTR_625</v>
          </cell>
          <cell r="W1923" t="str">
            <v/>
          </cell>
        </row>
        <row r="1924">
          <cell r="B1924" t="str">
            <v>CTR_271</v>
          </cell>
          <cell r="W1924" t="str">
            <v/>
          </cell>
        </row>
        <row r="1925">
          <cell r="B1925" t="str">
            <v>CTR_381</v>
          </cell>
          <cell r="W1925" t="str">
            <v/>
          </cell>
        </row>
        <row r="1926">
          <cell r="B1926" t="str">
            <v>SUD_071</v>
          </cell>
          <cell r="W1926" t="str">
            <v/>
          </cell>
        </row>
        <row r="1927">
          <cell r="B1927" t="str">
            <v>ADM_027</v>
          </cell>
          <cell r="W1927" t="str">
            <v/>
          </cell>
        </row>
        <row r="1928">
          <cell r="B1928" t="str">
            <v>CTR_820</v>
          </cell>
          <cell r="W1928" t="str">
            <v/>
          </cell>
        </row>
        <row r="1929">
          <cell r="B1929" t="str">
            <v>LIT_240</v>
          </cell>
          <cell r="W1929" t="str">
            <v/>
          </cell>
        </row>
        <row r="1930">
          <cell r="B1930" t="str">
            <v>OST_065</v>
          </cell>
          <cell r="W1930" t="str">
            <v/>
          </cell>
        </row>
        <row r="1931">
          <cell r="B1931" t="str">
            <v>CTR_190</v>
          </cell>
          <cell r="W1931" t="str">
            <v/>
          </cell>
        </row>
        <row r="1932">
          <cell r="B1932" t="str">
            <v>EXN_200</v>
          </cell>
          <cell r="W1932" t="str">
            <v/>
          </cell>
        </row>
        <row r="1933">
          <cell r="B1933" t="str">
            <v>LIT_700</v>
          </cell>
          <cell r="W1933" t="str">
            <v/>
          </cell>
        </row>
        <row r="1934">
          <cell r="B1934" t="str">
            <v>OST_027</v>
          </cell>
          <cell r="W1934" t="str">
            <v/>
          </cell>
        </row>
        <row r="1935">
          <cell r="B1935" t="str">
            <v>CTR_129</v>
          </cell>
          <cell r="W1935" t="str">
            <v/>
          </cell>
        </row>
        <row r="1936">
          <cell r="B1936" t="str">
            <v>LIT_060</v>
          </cell>
          <cell r="W1936" t="str">
            <v/>
          </cell>
        </row>
        <row r="1937">
          <cell r="B1937" t="str">
            <v>CTR_635</v>
          </cell>
          <cell r="W1937" t="str">
            <v/>
          </cell>
        </row>
        <row r="1938">
          <cell r="B1938" t="str">
            <v>CTR_213</v>
          </cell>
          <cell r="W1938" t="str">
            <v/>
          </cell>
        </row>
        <row r="1939">
          <cell r="B1939" t="str">
            <v>OST_114</v>
          </cell>
          <cell r="W1939" t="str">
            <v/>
          </cell>
        </row>
        <row r="1940">
          <cell r="B1940" t="str">
            <v>NRD_023</v>
          </cell>
          <cell r="W1940" t="str">
            <v/>
          </cell>
        </row>
        <row r="1941">
          <cell r="B1941" t="str">
            <v>NRD_008</v>
          </cell>
          <cell r="W1941" t="str">
            <v/>
          </cell>
        </row>
        <row r="1942">
          <cell r="B1942" t="str">
            <v>NRD_180</v>
          </cell>
          <cell r="W1942" t="str">
            <v/>
          </cell>
        </row>
        <row r="1943">
          <cell r="B1943" t="str">
            <v>NRD_168</v>
          </cell>
          <cell r="W1943" t="str">
            <v/>
          </cell>
        </row>
        <row r="1944">
          <cell r="B1944" t="str">
            <v>NRD_119</v>
          </cell>
          <cell r="W1944" t="str">
            <v xml:space="preserve">Power status check ongoing..;..;14.03.2026:FME Bello activated is managing ETA=ASAP
14.04.2026: Need FME On the site to check MPR staut as it's not supervised </v>
          </cell>
        </row>
        <row r="1945">
          <cell r="B1945" t="str">
            <v>OST_211</v>
          </cell>
          <cell r="W1945" t="str">
            <v/>
          </cell>
        </row>
        <row r="1946">
          <cell r="B1946" t="str">
            <v>NRD_031</v>
          </cell>
          <cell r="W1946" t="str">
            <v/>
          </cell>
        </row>
        <row r="1947">
          <cell r="B1947" t="str">
            <v>OST_023</v>
          </cell>
          <cell r="W1947" t="str">
            <v/>
          </cell>
        </row>
        <row r="1948">
          <cell r="B1948" t="str">
            <v>NRD_107</v>
          </cell>
          <cell r="W1948" t="str">
            <v/>
          </cell>
        </row>
        <row r="1949">
          <cell r="B1949" t="str">
            <v>NRD_172</v>
          </cell>
          <cell r="W1949" t="str">
            <v/>
          </cell>
        </row>
        <row r="1950">
          <cell r="B1950" t="str">
            <v>NRD_171</v>
          </cell>
          <cell r="W1950" t="str">
            <v/>
          </cell>
        </row>
        <row r="1951">
          <cell r="B1951" t="str">
            <v>ADM_161</v>
          </cell>
          <cell r="W1951" t="str">
            <v/>
          </cell>
        </row>
        <row r="1952">
          <cell r="B1952" t="str">
            <v>NRD_077</v>
          </cell>
          <cell r="W1952" t="str">
            <v/>
          </cell>
        </row>
        <row r="1953">
          <cell r="B1953" t="str">
            <v>NRD_012</v>
          </cell>
          <cell r="W1953" t="str">
            <v/>
          </cell>
        </row>
        <row r="1954">
          <cell r="B1954" t="str">
            <v>NRD_030</v>
          </cell>
          <cell r="W1954" t="str">
            <v/>
          </cell>
        </row>
        <row r="1955">
          <cell r="B1955" t="str">
            <v>EXN_102</v>
          </cell>
          <cell r="W1955" t="str">
            <v/>
          </cell>
        </row>
        <row r="1956">
          <cell r="B1956" t="str">
            <v>EXN_223</v>
          </cell>
          <cell r="W1956" t="str">
            <v/>
          </cell>
        </row>
        <row r="1957">
          <cell r="B1957" t="str">
            <v>NRO_144</v>
          </cell>
          <cell r="W1957" t="str">
            <v/>
          </cell>
        </row>
        <row r="1958">
          <cell r="B1958" t="str">
            <v>EXN_190</v>
          </cell>
          <cell r="W1958" t="str">
            <v/>
          </cell>
        </row>
        <row r="1959">
          <cell r="B1959" t="str">
            <v>EXN_189</v>
          </cell>
          <cell r="W1959" t="str">
            <v/>
          </cell>
        </row>
        <row r="1960">
          <cell r="B1960" t="str">
            <v>EXN_033</v>
          </cell>
          <cell r="W1960" t="str">
            <v/>
          </cell>
        </row>
        <row r="1961">
          <cell r="B1961" t="str">
            <v>EXN_109</v>
          </cell>
          <cell r="W1961" t="str">
            <v/>
          </cell>
        </row>
        <row r="1962">
          <cell r="B1962" t="str">
            <v>LIT_400</v>
          </cell>
          <cell r="W1962" t="str">
            <v/>
          </cell>
        </row>
        <row r="1963">
          <cell r="B1963" t="str">
            <v>LIT_130</v>
          </cell>
          <cell r="W1963" t="str">
            <v/>
          </cell>
        </row>
        <row r="1964">
          <cell r="B1964" t="str">
            <v>LIT_321</v>
          </cell>
          <cell r="W1964" t="str">
            <v/>
          </cell>
        </row>
        <row r="1965">
          <cell r="B1965" t="str">
            <v>CTR_493</v>
          </cell>
          <cell r="W1965" t="str">
            <v/>
          </cell>
        </row>
        <row r="1966">
          <cell r="B1966" t="str">
            <v>CTR_331</v>
          </cell>
          <cell r="W1966" t="str">
            <v/>
          </cell>
        </row>
        <row r="1967">
          <cell r="B1967" t="str">
            <v>OST_057</v>
          </cell>
          <cell r="W1967" t="str">
            <v/>
          </cell>
        </row>
        <row r="1968">
          <cell r="B1968" t="str">
            <v>LIT_222</v>
          </cell>
          <cell r="W1968" t="str">
            <v/>
          </cell>
        </row>
        <row r="1969">
          <cell r="B1969" t="str">
            <v>EXN_162</v>
          </cell>
          <cell r="W1969" t="str">
            <v/>
          </cell>
        </row>
        <row r="1970">
          <cell r="B1970" t="str">
            <v>EXN_165</v>
          </cell>
          <cell r="W1970" t="str">
            <v/>
          </cell>
        </row>
        <row r="1971">
          <cell r="B1971" t="str">
            <v>EXN_199</v>
          </cell>
          <cell r="W1971" t="str">
            <v/>
          </cell>
        </row>
        <row r="1972">
          <cell r="B1972" t="str">
            <v>LIT_303</v>
          </cell>
          <cell r="W1972" t="str">
            <v/>
          </cell>
        </row>
        <row r="1973">
          <cell r="B1973" t="str">
            <v>EXN_038</v>
          </cell>
          <cell r="W1973" t="str">
            <v/>
          </cell>
        </row>
        <row r="1974">
          <cell r="B1974" t="str">
            <v>EXN_035</v>
          </cell>
          <cell r="W1974" t="str">
            <v/>
          </cell>
        </row>
        <row r="1975">
          <cell r="B1975" t="str">
            <v>EXN_209</v>
          </cell>
          <cell r="W1975" t="str">
            <v/>
          </cell>
        </row>
        <row r="1976">
          <cell r="B1976" t="str">
            <v>EXN_210</v>
          </cell>
          <cell r="W1976" t="str">
            <v/>
          </cell>
        </row>
        <row r="1977">
          <cell r="B1977" t="str">
            <v>LIT_018</v>
          </cell>
          <cell r="W1977" t="str">
            <v/>
          </cell>
        </row>
        <row r="1978">
          <cell r="B1978" t="str">
            <v>SUO_004</v>
          </cell>
          <cell r="W1978" t="str">
            <v/>
          </cell>
        </row>
        <row r="1979">
          <cell r="B1979" t="str">
            <v>EXN_178</v>
          </cell>
          <cell r="W1979" t="str">
            <v/>
          </cell>
        </row>
        <row r="1980">
          <cell r="B1980" t="str">
            <v>OST_066</v>
          </cell>
          <cell r="W1980" t="str">
            <v/>
          </cell>
        </row>
        <row r="1981">
          <cell r="B1981" t="str">
            <v>CTR_025</v>
          </cell>
          <cell r="W1981" t="str">
            <v/>
          </cell>
        </row>
        <row r="1982">
          <cell r="B1982" t="str">
            <v>LIT_425</v>
          </cell>
          <cell r="W1982" t="str">
            <v/>
          </cell>
        </row>
        <row r="1983">
          <cell r="B1983" t="str">
            <v>CTR_861</v>
          </cell>
          <cell r="W1983" t="str">
            <v/>
          </cell>
        </row>
        <row r="1984">
          <cell r="B1984" t="str">
            <v>CTR_256</v>
          </cell>
          <cell r="W1984" t="str">
            <v/>
          </cell>
        </row>
        <row r="1985">
          <cell r="B1985" t="str">
            <v>LIT_000</v>
          </cell>
          <cell r="W1985" t="str">
            <v/>
          </cell>
        </row>
        <row r="1986">
          <cell r="B1986" t="str">
            <v>LIT_006</v>
          </cell>
          <cell r="W1986" t="str">
            <v/>
          </cell>
        </row>
        <row r="1987">
          <cell r="B1987" t="str">
            <v>LIT_111</v>
          </cell>
          <cell r="W1987" t="str">
            <v/>
          </cell>
        </row>
        <row r="1988">
          <cell r="B1988" t="str">
            <v>LIT_509</v>
          </cell>
          <cell r="W1988" t="str">
            <v/>
          </cell>
        </row>
        <row r="1989">
          <cell r="B1989" t="str">
            <v>EST_082</v>
          </cell>
          <cell r="W1989" t="str">
            <v/>
          </cell>
        </row>
        <row r="1990">
          <cell r="B1990" t="str">
            <v>CTR_355</v>
          </cell>
          <cell r="W1990" t="str">
            <v/>
          </cell>
        </row>
        <row r="1991">
          <cell r="B1991" t="str">
            <v>CTR_145</v>
          </cell>
          <cell r="W1991" t="str">
            <v/>
          </cell>
        </row>
        <row r="1992">
          <cell r="B1992" t="str">
            <v>CTR_306</v>
          </cell>
          <cell r="W1992" t="str">
            <v/>
          </cell>
        </row>
        <row r="1993">
          <cell r="B1993" t="str">
            <v>EST_123</v>
          </cell>
          <cell r="W1993" t="str">
            <v/>
          </cell>
        </row>
        <row r="1994">
          <cell r="B1994" t="str">
            <v>LIT_227</v>
          </cell>
          <cell r="W1994" t="str">
            <v/>
          </cell>
        </row>
        <row r="1995">
          <cell r="B1995" t="str">
            <v>NRD_010</v>
          </cell>
          <cell r="W1995" t="str">
            <v/>
          </cell>
        </row>
        <row r="1996">
          <cell r="B1996" t="str">
            <v>OST_025</v>
          </cell>
          <cell r="W1996" t="str">
            <v>fme marcel is managing ETA 06:30 AM</v>
          </cell>
        </row>
        <row r="1997">
          <cell r="B1997" t="str">
            <v>LIT_187</v>
          </cell>
          <cell r="W1997" t="str">
            <v/>
          </cell>
        </row>
        <row r="1998">
          <cell r="B1998" t="str">
            <v>SUD_055</v>
          </cell>
          <cell r="W1998" t="str">
            <v/>
          </cell>
        </row>
        <row r="1999">
          <cell r="B1999" t="str">
            <v>LIT_296</v>
          </cell>
          <cell r="W1999" t="str">
            <v/>
          </cell>
        </row>
        <row r="2000">
          <cell r="B2000" t="str">
            <v>LIT_112</v>
          </cell>
          <cell r="W2000" t="str">
            <v/>
          </cell>
        </row>
        <row r="2001">
          <cell r="B2001" t="str">
            <v>LIT_764</v>
          </cell>
          <cell r="W2001" t="str">
            <v/>
          </cell>
        </row>
        <row r="2002">
          <cell r="B2002" t="str">
            <v>LIT_431</v>
          </cell>
          <cell r="W2002" t="str">
            <v/>
          </cell>
        </row>
        <row r="2003">
          <cell r="B2003" t="str">
            <v>LIT_356</v>
          </cell>
          <cell r="W2003" t="str">
            <v/>
          </cell>
        </row>
        <row r="2004">
          <cell r="B2004" t="str">
            <v>LIT_503</v>
          </cell>
          <cell r="W2004" t="str">
            <v/>
          </cell>
        </row>
        <row r="2005">
          <cell r="B2005" t="str">
            <v>LIT_496</v>
          </cell>
          <cell r="W2005" t="str">
            <v>13/04/2026 ODU MPT 3DB20858AC faulty et pas disponible en stock en attente de MAD de orange 
09.04.26; Carte MPT faulty, et disponible à Douala, ETD=10.04.26; ODU MPT 3DB20858AC faulty et pas disponible en stock
09.04.26; Besoin d'un FME sur site pour vérifier la chaine antennaire de l'ODU 3.1; CM-20260409-00001777; FME Yannick activé pour investigations, update ASAP</v>
          </cell>
        </row>
        <row r="2006">
          <cell r="B2006" t="str">
            <v>SUD_117</v>
          </cell>
          <cell r="W2006" t="str">
            <v/>
          </cell>
        </row>
        <row r="2007">
          <cell r="B2007" t="str">
            <v>LIT_480</v>
          </cell>
          <cell r="W2007" t="str">
            <v/>
          </cell>
        </row>
        <row r="2008">
          <cell r="B2008" t="str">
            <v>LIT_512</v>
          </cell>
          <cell r="W2008" t="str">
            <v>Power status check ongoing..;..;INC-20260414-00016179…2026-04-14 17:56:41…Auto TT closure RCA…GE Fault</v>
          </cell>
        </row>
        <row r="2009">
          <cell r="B2009" t="str">
            <v>CTR_059</v>
          </cell>
          <cell r="W2009" t="str">
            <v>14/04/2026 : Besoin d'analyse BO RAN</v>
          </cell>
        </row>
        <row r="2010">
          <cell r="B2010" t="str">
            <v>LIT_750</v>
          </cell>
          <cell r="W2010" t="str">
            <v/>
          </cell>
        </row>
        <row r="2011">
          <cell r="B2011" t="str">
            <v>SUD_243</v>
          </cell>
          <cell r="W2011" t="str">
            <v/>
          </cell>
        </row>
        <row r="2012">
          <cell r="B2012" t="str">
            <v>SUD_105</v>
          </cell>
          <cell r="W2012" t="str">
            <v/>
          </cell>
        </row>
        <row r="2013">
          <cell r="B2013" t="str">
            <v>SUD_126</v>
          </cell>
          <cell r="W2013" t="str">
            <v/>
          </cell>
        </row>
        <row r="2014">
          <cell r="B2014" t="str">
            <v>SUD_244</v>
          </cell>
          <cell r="W2014" t="str">
            <v/>
          </cell>
        </row>
        <row r="2015">
          <cell r="B2015" t="str">
            <v>SUD_248</v>
          </cell>
          <cell r="W2015" t="str">
            <v/>
          </cell>
        </row>
        <row r="2016">
          <cell r="B2016" t="str">
            <v>SUD_232</v>
          </cell>
          <cell r="W2016" t="str">
            <v/>
          </cell>
        </row>
        <row r="2017">
          <cell r="B2017" t="str">
            <v>EST_067</v>
          </cell>
          <cell r="W2017" t="str">
            <v/>
          </cell>
        </row>
        <row r="2018">
          <cell r="B2018" t="str">
            <v>EST_062</v>
          </cell>
          <cell r="W2018" t="str">
            <v/>
          </cell>
        </row>
        <row r="2019">
          <cell r="B2019" t="str">
            <v>EST_022</v>
          </cell>
          <cell r="W2019" t="str">
            <v/>
          </cell>
        </row>
        <row r="2020">
          <cell r="B2020" t="str">
            <v>SUD_106</v>
          </cell>
          <cell r="W2020" t="str">
            <v/>
          </cell>
        </row>
        <row r="2021">
          <cell r="B2021" t="str">
            <v>SUD_062</v>
          </cell>
          <cell r="W2021" t="str">
            <v/>
          </cell>
        </row>
        <row r="2022">
          <cell r="B2022" t="str">
            <v>EST_134</v>
          </cell>
          <cell r="W2022" t="str">
            <v>14/04/2026 : Besoin d'analyse BO RAN</v>
          </cell>
        </row>
        <row r="2023">
          <cell r="B2023" t="str">
            <v>EST_147</v>
          </cell>
          <cell r="W2023" t="str">
            <v/>
          </cell>
        </row>
        <row r="2024">
          <cell r="B2024" t="str">
            <v>EST_089</v>
          </cell>
          <cell r="W2024" t="str">
            <v/>
          </cell>
        </row>
        <row r="2025">
          <cell r="B2025" t="str">
            <v>EST_019</v>
          </cell>
          <cell r="W2025" t="str">
            <v/>
          </cell>
        </row>
        <row r="2026">
          <cell r="B2026" t="str">
            <v>EST_017</v>
          </cell>
          <cell r="W2026" t="str">
            <v/>
          </cell>
        </row>
        <row r="2027">
          <cell r="B2027" t="str">
            <v>EST_029</v>
          </cell>
          <cell r="W2027" t="str">
            <v/>
          </cell>
        </row>
        <row r="2028">
          <cell r="B2028" t="str">
            <v>CTR_305</v>
          </cell>
          <cell r="W2028" t="str">
            <v/>
          </cell>
        </row>
        <row r="2029">
          <cell r="B2029" t="str">
            <v>SUD_249</v>
          </cell>
          <cell r="W2029" t="str">
            <v/>
          </cell>
        </row>
        <row r="2030">
          <cell r="B2030" t="str">
            <v>SUD_256</v>
          </cell>
          <cell r="W2030" t="str">
            <v/>
          </cell>
        </row>
        <row r="2031">
          <cell r="B2031" t="str">
            <v>SUD_239</v>
          </cell>
          <cell r="W2031" t="str">
            <v/>
          </cell>
        </row>
        <row r="2032">
          <cell r="B2032" t="str">
            <v>SUD_019</v>
          </cell>
          <cell r="W2032" t="str">
            <v/>
          </cell>
        </row>
        <row r="2033">
          <cell r="B2033" t="str">
            <v>SUD_107</v>
          </cell>
          <cell r="W2033" t="str">
            <v/>
          </cell>
        </row>
        <row r="2034">
          <cell r="B2034" t="str">
            <v>SUD_138</v>
          </cell>
          <cell r="W2034" t="str">
            <v/>
          </cell>
        </row>
        <row r="2035">
          <cell r="B2035" t="str">
            <v>CTR_298</v>
          </cell>
          <cell r="W2035" t="str">
            <v/>
          </cell>
        </row>
        <row r="2036">
          <cell r="B2036" t="str">
            <v>CTR_823</v>
          </cell>
          <cell r="W2036" t="str">
            <v/>
          </cell>
        </row>
        <row r="2037">
          <cell r="B2037" t="str">
            <v>SUD_237</v>
          </cell>
          <cell r="W2037" t="str">
            <v/>
          </cell>
        </row>
        <row r="2038">
          <cell r="B2038" t="str">
            <v>SUD_012</v>
          </cell>
          <cell r="W2038" t="str">
            <v/>
          </cell>
        </row>
        <row r="2039">
          <cell r="B2039" t="str">
            <v>CTR_353</v>
          </cell>
          <cell r="W2039" t="str">
            <v/>
          </cell>
        </row>
        <row r="2040">
          <cell r="B2040" t="str">
            <v>CTR_349</v>
          </cell>
          <cell r="W2040" t="str">
            <v/>
          </cell>
        </row>
        <row r="2041">
          <cell r="B2041" t="str">
            <v>CTR_147</v>
          </cell>
          <cell r="W2041" t="str">
            <v/>
          </cell>
        </row>
        <row r="2042">
          <cell r="B2042" t="str">
            <v>SUD_119</v>
          </cell>
          <cell r="W2042" t="str">
            <v/>
          </cell>
        </row>
        <row r="2043">
          <cell r="B2043" t="str">
            <v>CTR_146</v>
          </cell>
          <cell r="W2043" t="str">
            <v/>
          </cell>
        </row>
        <row r="2044">
          <cell r="B2044" t="str">
            <v>OST_146</v>
          </cell>
          <cell r="W2044" t="str">
            <v/>
          </cell>
        </row>
        <row r="2045">
          <cell r="B2045" t="str">
            <v>LIT_769</v>
          </cell>
          <cell r="W2045" t="str">
            <v/>
          </cell>
        </row>
        <row r="2046">
          <cell r="B2046" t="str">
            <v>SUD_113</v>
          </cell>
          <cell r="W2046" t="str">
            <v/>
          </cell>
        </row>
        <row r="2047">
          <cell r="B2047" t="str">
            <v>SUD_112</v>
          </cell>
          <cell r="W2047" t="str">
            <v/>
          </cell>
        </row>
        <row r="2048">
          <cell r="B2048" t="str">
            <v>LIT_109</v>
          </cell>
          <cell r="W2048" t="str">
            <v/>
          </cell>
        </row>
        <row r="2049">
          <cell r="B2049" t="str">
            <v>EST_153</v>
          </cell>
          <cell r="W2049" t="str">
            <v/>
          </cell>
        </row>
        <row r="2050">
          <cell r="B2050" t="str">
            <v>EST_155</v>
          </cell>
          <cell r="W2050" t="str">
            <v/>
          </cell>
        </row>
        <row r="2051">
          <cell r="B2051" t="str">
            <v>SUD_130</v>
          </cell>
          <cell r="W2051" t="str">
            <v/>
          </cell>
        </row>
        <row r="2052">
          <cell r="B2052" t="str">
            <v>LIT_768</v>
          </cell>
          <cell r="W2052" t="str">
            <v>INC-20260414-00006349…2026-04-14 09:15:21… MTN, plz check the power status…power issue, New power cabinet error.…Others Transmission equipement fault</v>
          </cell>
        </row>
        <row r="2053">
          <cell r="B2053" t="str">
            <v>CTR_222</v>
          </cell>
          <cell r="W2053" t="str">
            <v/>
          </cell>
        </row>
        <row r="2054">
          <cell r="B2054" t="str">
            <v>NRD_124</v>
          </cell>
          <cell r="W2054" t="str">
            <v/>
          </cell>
        </row>
        <row r="2055">
          <cell r="B2055" t="str">
            <v>SUD_135</v>
          </cell>
          <cell r="W2055" t="str">
            <v/>
          </cell>
        </row>
        <row r="2056">
          <cell r="B2056" t="str">
            <v>SUD_085</v>
          </cell>
          <cell r="W2056" t="str">
            <v>13/04/2026 FME activé Cable ethernet 80 en defaut commande en cours expedtion de YDE vers EBOLOWA ETD=13/04/2027..;..;14/04/2026 FME en route pour le site ETA=14H UTC 
13/04/2026 FME activé Cable ethernet 80 en defaut commande en cours expedtion de YDE vers EBOLOWA ETD=13/04/2027..;..;INC-20260414-00012931…2026-04-14 14:59:10…RED ZONE / FME is trying to get level0…mtn TX issue…Others Transmission equipement fault</v>
          </cell>
        </row>
        <row r="2057">
          <cell r="B2057" t="str">
            <v>OST_273</v>
          </cell>
          <cell r="W2057" t="str">
            <v/>
          </cell>
        </row>
        <row r="2058">
          <cell r="B2058" t="str">
            <v>NRD_099</v>
          </cell>
          <cell r="W2058" t="str">
            <v/>
          </cell>
        </row>
        <row r="2059">
          <cell r="B2059" t="str">
            <v>SUD_020</v>
          </cell>
          <cell r="W2059" t="str">
            <v/>
          </cell>
        </row>
        <row r="2060">
          <cell r="B2060" t="str">
            <v>CTR_114</v>
          </cell>
          <cell r="W2060" t="str">
            <v/>
          </cell>
        </row>
        <row r="2061">
          <cell r="B2061" t="str">
            <v>NRD_005</v>
          </cell>
          <cell r="W2061" t="str">
            <v/>
          </cell>
        </row>
        <row r="2062">
          <cell r="B2062" t="str">
            <v>NRD_090</v>
          </cell>
          <cell r="W2062" t="str">
            <v/>
          </cell>
        </row>
        <row r="2063">
          <cell r="B2063" t="str">
            <v>NRD_078</v>
          </cell>
          <cell r="W2063" t="str">
            <v/>
          </cell>
        </row>
        <row r="2064">
          <cell r="B2064" t="str">
            <v>NRD_074</v>
          </cell>
          <cell r="W2064" t="str">
            <v/>
          </cell>
        </row>
        <row r="2065">
          <cell r="B2065" t="str">
            <v>OST_260</v>
          </cell>
          <cell r="W2065" t="str">
            <v/>
          </cell>
        </row>
        <row r="2066">
          <cell r="B2066" t="str">
            <v>EXN_006</v>
          </cell>
          <cell r="W2066" t="str">
            <v/>
          </cell>
        </row>
        <row r="2067">
          <cell r="B2067" t="str">
            <v>NRD_164</v>
          </cell>
          <cell r="W2067" t="str">
            <v/>
          </cell>
        </row>
        <row r="2068">
          <cell r="B2068" t="str">
            <v>CTR_757</v>
          </cell>
          <cell r="W2068" t="str">
            <v/>
          </cell>
        </row>
        <row r="2069">
          <cell r="B2069" t="str">
            <v>EXN_130</v>
          </cell>
          <cell r="W2069" t="str">
            <v/>
          </cell>
        </row>
        <row r="2070">
          <cell r="B2070" t="str">
            <v>NRD_021</v>
          </cell>
          <cell r="W2070" t="str">
            <v/>
          </cell>
        </row>
        <row r="2071">
          <cell r="B2071" t="str">
            <v>NRD_105</v>
          </cell>
          <cell r="W2071" t="str">
            <v/>
          </cell>
        </row>
        <row r="2072">
          <cell r="B2072" t="str">
            <v>EXN_027</v>
          </cell>
          <cell r="W2072" t="str">
            <v/>
          </cell>
        </row>
        <row r="2073">
          <cell r="B2073" t="str">
            <v>EXN_186</v>
          </cell>
          <cell r="W2073" t="str">
            <v/>
          </cell>
        </row>
        <row r="2074">
          <cell r="B2074" t="str">
            <v>NRD_028</v>
          </cell>
          <cell r="W2074" t="str">
            <v/>
          </cell>
        </row>
        <row r="2075">
          <cell r="B2075" t="str">
            <v>NRD_126</v>
          </cell>
          <cell r="W2075" t="str">
            <v/>
          </cell>
        </row>
        <row r="2076">
          <cell r="B2076" t="str">
            <v>ADM_152</v>
          </cell>
          <cell r="W2076" t="str">
            <v/>
          </cell>
        </row>
        <row r="2077">
          <cell r="B2077" t="str">
            <v>EXN_036</v>
          </cell>
          <cell r="W2077" t="str">
            <v/>
          </cell>
        </row>
        <row r="2078">
          <cell r="B2078" t="str">
            <v>EXN_239</v>
          </cell>
          <cell r="W2078" t="str">
            <v/>
          </cell>
        </row>
        <row r="2079">
          <cell r="B2079" t="str">
            <v>NRD_026</v>
          </cell>
          <cell r="W2079" t="str">
            <v/>
          </cell>
        </row>
        <row r="2080">
          <cell r="B2080" t="str">
            <v>EXN_097</v>
          </cell>
          <cell r="W2080" t="str">
            <v/>
          </cell>
        </row>
        <row r="2081">
          <cell r="B2081" t="str">
            <v>LIT_174</v>
          </cell>
          <cell r="W2081" t="str">
            <v/>
          </cell>
        </row>
        <row r="2082">
          <cell r="B2082" t="str">
            <v>LIT_063</v>
          </cell>
          <cell r="W2082" t="str">
            <v/>
          </cell>
        </row>
        <row r="2083">
          <cell r="B2083" t="str">
            <v>CTR_352</v>
          </cell>
          <cell r="W2083" t="str">
            <v/>
          </cell>
        </row>
        <row r="2084">
          <cell r="B2084" t="str">
            <v>CTR_277</v>
          </cell>
          <cell r="W2084" t="str">
            <v>Impacted by CTR_278_Z_Ngoro(CTR-278)..;..;Impacted by CTR_278_Z_Ngoro(CTR-278)</v>
          </cell>
        </row>
        <row r="2085">
          <cell r="B2085" t="str">
            <v>EXN_218</v>
          </cell>
          <cell r="W2085" t="str">
            <v/>
          </cell>
        </row>
        <row r="2086">
          <cell r="B2086" t="str">
            <v>CTR_278</v>
          </cell>
          <cell r="W2086" t="str">
            <v>FME is managing with the level 0..;..;14/04/2026 fme injoignable escalade RM 
 Site is not supervised Mobilize FME to check locally..;..;14/04/2026 fme injoignable escalade RM // escalade PM 
 Site is not supervised Mobilize FME to check locally</v>
          </cell>
        </row>
        <row r="2087">
          <cell r="B2087" t="str">
            <v>EXN_163</v>
          </cell>
          <cell r="W2087" t="str">
            <v>Robert is informed and managing</v>
          </cell>
        </row>
        <row r="2088">
          <cell r="B2088" t="str">
            <v>EXN_192</v>
          </cell>
          <cell r="W2088" t="str">
            <v/>
          </cell>
        </row>
        <row r="2089">
          <cell r="B2089" t="str">
            <v>EXN_028</v>
          </cell>
          <cell r="W2089" t="str">
            <v/>
          </cell>
        </row>
        <row r="2090">
          <cell r="B2090" t="str">
            <v>LIT_089</v>
          </cell>
          <cell r="W2090" t="str">
            <v/>
          </cell>
        </row>
        <row r="2091">
          <cell r="B2091" t="str">
            <v>EXN_272</v>
          </cell>
          <cell r="W2091" t="str">
            <v/>
          </cell>
        </row>
        <row r="2092">
          <cell r="B2092" t="str">
            <v>LIT_497</v>
          </cell>
          <cell r="W2092" t="str">
            <v/>
          </cell>
        </row>
        <row r="2093">
          <cell r="B2093" t="str">
            <v>SUD_098</v>
          </cell>
          <cell r="W2093" t="str">
            <v/>
          </cell>
        </row>
        <row r="2094">
          <cell r="B2094" t="str">
            <v>CTR_141</v>
          </cell>
          <cell r="W2094" t="str">
            <v/>
          </cell>
        </row>
        <row r="2095">
          <cell r="B2095" t="str">
            <v>SUO_209</v>
          </cell>
          <cell r="W2095" t="str">
            <v/>
          </cell>
        </row>
        <row r="2096">
          <cell r="B2096" t="str">
            <v>LIT_679</v>
          </cell>
          <cell r="W2096" t="str">
            <v/>
          </cell>
        </row>
        <row r="2097">
          <cell r="B2097" t="str">
            <v>ADM_162</v>
          </cell>
          <cell r="W2097" t="str">
            <v/>
          </cell>
        </row>
        <row r="2098">
          <cell r="B2098" t="str">
            <v>EST_057</v>
          </cell>
          <cell r="W2098" t="str">
            <v/>
          </cell>
        </row>
        <row r="2099">
          <cell r="B2099" t="str">
            <v>LIT_208</v>
          </cell>
          <cell r="W2099" t="str">
            <v/>
          </cell>
        </row>
        <row r="2100">
          <cell r="B2100" t="str">
            <v>CTR_191</v>
          </cell>
          <cell r="W2100" t="str">
            <v/>
          </cell>
        </row>
        <row r="2101">
          <cell r="B2101" t="str">
            <v>ADM_096</v>
          </cell>
          <cell r="W2101" t="str">
            <v/>
          </cell>
        </row>
        <row r="2102">
          <cell r="B2102" t="str">
            <v>SUO_029</v>
          </cell>
          <cell r="W2102" t="str">
            <v/>
          </cell>
        </row>
        <row r="2103">
          <cell r="B2103" t="str">
            <v>EST_083</v>
          </cell>
          <cell r="W2103" t="str">
            <v/>
          </cell>
        </row>
        <row r="2104">
          <cell r="B2104" t="str">
            <v>OST_210</v>
          </cell>
          <cell r="W2104" t="str">
            <v/>
          </cell>
        </row>
        <row r="2105">
          <cell r="B2105" t="str">
            <v>CTR_233</v>
          </cell>
          <cell r="W2105" t="str">
            <v/>
          </cell>
        </row>
        <row r="2106">
          <cell r="B2106" t="str">
            <v>NRO_139</v>
          </cell>
          <cell r="W2106" t="str">
            <v/>
          </cell>
        </row>
        <row r="2107">
          <cell r="B2107" t="str">
            <v>LIT_297</v>
          </cell>
          <cell r="W2107" t="str">
            <v/>
          </cell>
        </row>
        <row r="2108">
          <cell r="B2108" t="str">
            <v>EST_105</v>
          </cell>
          <cell r="W2108" t="str">
            <v/>
          </cell>
        </row>
        <row r="2109">
          <cell r="B2109" t="str">
            <v>ADM_185</v>
          </cell>
          <cell r="W2109" t="str">
            <v/>
          </cell>
        </row>
        <row r="2110">
          <cell r="B2110" t="str">
            <v>CTR_457</v>
          </cell>
          <cell r="W2110" t="str">
            <v/>
          </cell>
        </row>
        <row r="2111">
          <cell r="B2111" t="str">
            <v>SUO_104</v>
          </cell>
          <cell r="W2111" t="str">
            <v/>
          </cell>
        </row>
        <row r="2112">
          <cell r="B2112" t="str">
            <v>CTR_030</v>
          </cell>
          <cell r="W2112" t="str">
            <v/>
          </cell>
        </row>
        <row r="2113">
          <cell r="B2113" t="str">
            <v>EST_046</v>
          </cell>
          <cell r="W2113" t="str">
            <v/>
          </cell>
        </row>
        <row r="2114">
          <cell r="B2114" t="str">
            <v>CTR_139</v>
          </cell>
          <cell r="W2114" t="str">
            <v/>
          </cell>
        </row>
        <row r="2115">
          <cell r="B2115" t="str">
            <v>EST_024</v>
          </cell>
          <cell r="W2115" t="str">
            <v/>
          </cell>
        </row>
        <row r="2116">
          <cell r="B2116" t="str">
            <v>EST_077</v>
          </cell>
          <cell r="W2116" t="str">
            <v/>
          </cell>
        </row>
        <row r="2117">
          <cell r="B2117" t="str">
            <v>CTR_894</v>
          </cell>
          <cell r="W2117" t="str">
            <v/>
          </cell>
        </row>
        <row r="2118">
          <cell r="B2118" t="str">
            <v>CTR_870</v>
          </cell>
          <cell r="W2118" t="str">
            <v/>
          </cell>
        </row>
        <row r="2119">
          <cell r="B2119" t="str">
            <v>LIT_586</v>
          </cell>
          <cell r="W2119" t="str">
            <v/>
          </cell>
        </row>
        <row r="2120">
          <cell r="B2120" t="str">
            <v>CTR_822</v>
          </cell>
          <cell r="W2120" t="str">
            <v/>
          </cell>
        </row>
        <row r="2121">
          <cell r="B2121" t="str">
            <v>EST_150</v>
          </cell>
          <cell r="W2121" t="str">
            <v/>
          </cell>
        </row>
        <row r="2122">
          <cell r="B2122" t="str">
            <v>CTR_407</v>
          </cell>
          <cell r="W2122" t="str">
            <v/>
          </cell>
        </row>
        <row r="2123">
          <cell r="B2123" t="str">
            <v>SUD_040</v>
          </cell>
          <cell r="W2123" t="str">
            <v/>
          </cell>
        </row>
        <row r="2124">
          <cell r="B2124" t="str">
            <v>LIT_117</v>
          </cell>
          <cell r="W2124" t="str">
            <v/>
          </cell>
        </row>
        <row r="2125">
          <cell r="B2125" t="str">
            <v>CTR_335</v>
          </cell>
          <cell r="W2125" t="str">
            <v/>
          </cell>
        </row>
        <row r="2126">
          <cell r="B2126" t="str">
            <v>LIT_110</v>
          </cell>
          <cell r="W2126" t="str">
            <v/>
          </cell>
        </row>
        <row r="2127">
          <cell r="B2127" t="str">
            <v>CTR_134</v>
          </cell>
          <cell r="W2127" t="str">
            <v/>
          </cell>
        </row>
        <row r="2128">
          <cell r="B2128" t="str">
            <v>CTR_627</v>
          </cell>
          <cell r="W2128" t="str">
            <v/>
          </cell>
        </row>
        <row r="2129">
          <cell r="B2129" t="str">
            <v>EST_125</v>
          </cell>
          <cell r="W2129" t="str">
            <v/>
          </cell>
        </row>
        <row r="2130">
          <cell r="B2130" t="str">
            <v>LIT_306</v>
          </cell>
          <cell r="W2130" t="str">
            <v/>
          </cell>
        </row>
        <row r="2131">
          <cell r="B2131" t="str">
            <v>OST_070</v>
          </cell>
          <cell r="W2131" t="str">
            <v>Fme is on site</v>
          </cell>
        </row>
        <row r="2132">
          <cell r="B2132" t="str">
            <v>EST_036</v>
          </cell>
          <cell r="W2132" t="str">
            <v/>
          </cell>
        </row>
        <row r="2133">
          <cell r="B2133" t="str">
            <v>OST_018</v>
          </cell>
          <cell r="W2133" t="str">
            <v/>
          </cell>
        </row>
        <row r="2134">
          <cell r="B2134" t="str">
            <v>EST_016</v>
          </cell>
          <cell r="W2134" t="str">
            <v/>
          </cell>
        </row>
        <row r="2135">
          <cell r="B2135" t="str">
            <v>OST_006</v>
          </cell>
          <cell r="W2135" t="str">
            <v/>
          </cell>
        </row>
        <row r="2136">
          <cell r="B2136" t="str">
            <v>LIT_031</v>
          </cell>
          <cell r="W2136" t="str">
            <v/>
          </cell>
        </row>
        <row r="2137">
          <cell r="B2137" t="str">
            <v>LIT_430</v>
          </cell>
          <cell r="W2137" t="str">
            <v/>
          </cell>
        </row>
        <row r="2138">
          <cell r="B2138" t="str">
            <v>CTR_528</v>
          </cell>
          <cell r="W2138" t="str">
            <v/>
          </cell>
        </row>
        <row r="2139">
          <cell r="B2139" t="str">
            <v>CTR_663</v>
          </cell>
          <cell r="W2139" t="str">
            <v/>
          </cell>
        </row>
        <row r="2140">
          <cell r="B2140" t="str">
            <v>CTR_067</v>
          </cell>
          <cell r="W2140" t="str">
            <v/>
          </cell>
        </row>
        <row r="2141">
          <cell r="B2141" t="str">
            <v>LIT_521</v>
          </cell>
          <cell r="W2141" t="str">
            <v/>
          </cell>
        </row>
        <row r="2142">
          <cell r="B2142" t="str">
            <v>OST_031</v>
          </cell>
          <cell r="W2142" t="str">
            <v/>
          </cell>
        </row>
        <row r="2143">
          <cell r="B2143" t="str">
            <v>EST_054</v>
          </cell>
          <cell r="W2143" t="str">
            <v/>
          </cell>
        </row>
        <row r="2144">
          <cell r="B2144" t="str">
            <v>SUO_105</v>
          </cell>
          <cell r="W2144" t="str">
            <v/>
          </cell>
        </row>
        <row r="2145">
          <cell r="B2145" t="str">
            <v>LIT_173</v>
          </cell>
          <cell r="W2145" t="str">
            <v/>
          </cell>
        </row>
        <row r="2146">
          <cell r="B2146" t="str">
            <v>EST_114</v>
          </cell>
          <cell r="W2146" t="str">
            <v/>
          </cell>
        </row>
        <row r="2147">
          <cell r="B2147" t="str">
            <v>NRO_104</v>
          </cell>
          <cell r="W2147" t="str">
            <v/>
          </cell>
        </row>
        <row r="2148">
          <cell r="B2148" t="str">
            <v>NRO_017</v>
          </cell>
          <cell r="W2148" t="str">
            <v/>
          </cell>
        </row>
        <row r="2149">
          <cell r="B2149" t="str">
            <v>EST_045</v>
          </cell>
          <cell r="W2149" t="str">
            <v/>
          </cell>
        </row>
        <row r="2150">
          <cell r="B2150" t="str">
            <v>CTR_185</v>
          </cell>
          <cell r="W2150" t="str">
            <v/>
          </cell>
        </row>
        <row r="2151">
          <cell r="B2151" t="str">
            <v>LIT_069</v>
          </cell>
          <cell r="W2151" t="str">
            <v/>
          </cell>
        </row>
        <row r="2152">
          <cell r="B2152" t="str">
            <v>OST_058</v>
          </cell>
          <cell r="W2152" t="str">
            <v/>
          </cell>
        </row>
        <row r="2153">
          <cell r="B2153" t="str">
            <v>EST_126</v>
          </cell>
          <cell r="W2153" t="str">
            <v/>
          </cell>
        </row>
        <row r="2154">
          <cell r="B2154" t="str">
            <v>LIT_492</v>
          </cell>
          <cell r="W2154" t="str">
            <v/>
          </cell>
        </row>
        <row r="2155">
          <cell r="B2155" t="str">
            <v>NRO_001</v>
          </cell>
          <cell r="W2155" t="str">
            <v/>
          </cell>
        </row>
        <row r="2156">
          <cell r="B2156" t="str">
            <v>CTR_286</v>
          </cell>
          <cell r="W2156" t="str">
            <v/>
          </cell>
        </row>
        <row r="2157">
          <cell r="B2157" t="str">
            <v>CTR_676</v>
          </cell>
          <cell r="W2157" t="str">
            <v/>
          </cell>
        </row>
        <row r="2158">
          <cell r="B2158" t="str">
            <v>SUD_078</v>
          </cell>
          <cell r="W2158" t="str">
            <v/>
          </cell>
        </row>
        <row r="2159">
          <cell r="B2159" t="str">
            <v>CTR_187</v>
          </cell>
          <cell r="W2159" t="str">
            <v/>
          </cell>
        </row>
        <row r="2160">
          <cell r="B2160" t="str">
            <v>CTR_174</v>
          </cell>
          <cell r="W2160" t="str">
            <v/>
          </cell>
        </row>
        <row r="2161">
          <cell r="B2161" t="str">
            <v>CTR_506</v>
          </cell>
          <cell r="W2161" t="str">
            <v/>
          </cell>
        </row>
        <row r="2162">
          <cell r="B2162" t="str">
            <v>CTR_189</v>
          </cell>
          <cell r="W2162" t="str">
            <v/>
          </cell>
        </row>
        <row r="2163">
          <cell r="B2163" t="str">
            <v>SUD_064</v>
          </cell>
          <cell r="W2163" t="str">
            <v/>
          </cell>
        </row>
        <row r="2164">
          <cell r="B2164" t="str">
            <v>CTR_892</v>
          </cell>
          <cell r="W2164" t="str">
            <v/>
          </cell>
        </row>
        <row r="2165">
          <cell r="B2165" t="str">
            <v>OST_108</v>
          </cell>
          <cell r="W2165" t="str">
            <v/>
          </cell>
        </row>
        <row r="2166">
          <cell r="B2166" t="str">
            <v>CTR_855</v>
          </cell>
          <cell r="W2166" t="str">
            <v/>
          </cell>
        </row>
        <row r="2167">
          <cell r="B2167" t="str">
            <v>CTR_710</v>
          </cell>
          <cell r="W2167" t="str">
            <v/>
          </cell>
        </row>
        <row r="2168">
          <cell r="B2168" t="str">
            <v>CTR_577</v>
          </cell>
          <cell r="W2168" t="str">
            <v/>
          </cell>
        </row>
        <row r="2169">
          <cell r="B2169" t="str">
            <v>CTR_898</v>
          </cell>
          <cell r="W2169" t="str">
            <v/>
          </cell>
        </row>
        <row r="2170">
          <cell r="B2170" t="str">
            <v>CTR_856</v>
          </cell>
          <cell r="W2170" t="str">
            <v/>
          </cell>
        </row>
        <row r="2171">
          <cell r="B2171" t="str">
            <v>CTR_348</v>
          </cell>
          <cell r="W2171" t="str">
            <v/>
          </cell>
        </row>
        <row r="2172">
          <cell r="B2172" t="str">
            <v>NRD_131</v>
          </cell>
          <cell r="W2172" t="str">
            <v>14.04.2026: FME Bello activated for intervention is managing With level 0 ETA=1H
14.04.2026: Need FME on the site to check MPR status as it's not supervised</v>
          </cell>
        </row>
        <row r="2173">
          <cell r="B2173" t="str">
            <v>OST_314</v>
          </cell>
          <cell r="W2173" t="str">
            <v/>
          </cell>
        </row>
        <row r="2174">
          <cell r="B2174" t="str">
            <v>CTR_299</v>
          </cell>
          <cell r="W2174" t="str">
            <v/>
          </cell>
        </row>
        <row r="2175">
          <cell r="B2175" t="str">
            <v>OST_272</v>
          </cell>
          <cell r="W2175" t="str">
            <v/>
          </cell>
        </row>
        <row r="2176">
          <cell r="B2176" t="str">
            <v>OST_255</v>
          </cell>
          <cell r="W2176" t="str">
            <v/>
          </cell>
        </row>
        <row r="2177">
          <cell r="B2177" t="str">
            <v>CTR_206</v>
          </cell>
          <cell r="W2177" t="str">
            <v/>
          </cell>
        </row>
        <row r="2178">
          <cell r="B2178" t="str">
            <v>OST_243</v>
          </cell>
          <cell r="W2178" t="str">
            <v/>
          </cell>
        </row>
        <row r="2179">
          <cell r="B2179" t="str">
            <v>OST_286</v>
          </cell>
          <cell r="W2179" t="str">
            <v/>
          </cell>
        </row>
        <row r="2180">
          <cell r="B2180" t="str">
            <v>OST_303</v>
          </cell>
          <cell r="W2180" t="str">
            <v/>
          </cell>
        </row>
        <row r="2181">
          <cell r="B2181" t="str">
            <v>CTR_340</v>
          </cell>
          <cell r="W2181" t="str">
            <v/>
          </cell>
        </row>
        <row r="2182">
          <cell r="B2182" t="str">
            <v>EST_101</v>
          </cell>
          <cell r="W2182" t="str">
            <v/>
          </cell>
        </row>
        <row r="2183">
          <cell r="B2183" t="str">
            <v>ADM_044</v>
          </cell>
          <cell r="W2183" t="str">
            <v/>
          </cell>
        </row>
        <row r="2184">
          <cell r="B2184" t="str">
            <v>OST_265</v>
          </cell>
          <cell r="W2184" t="str">
            <v/>
          </cell>
        </row>
        <row r="2185">
          <cell r="B2185" t="str">
            <v>ADM_105</v>
          </cell>
          <cell r="W2185" t="str">
            <v/>
          </cell>
        </row>
        <row r="2186">
          <cell r="B2186" t="str">
            <v>OST_012</v>
          </cell>
          <cell r="W2186" t="str">
            <v/>
          </cell>
        </row>
        <row r="2187">
          <cell r="B2187" t="str">
            <v>OST_048</v>
          </cell>
          <cell r="W2187" t="str">
            <v/>
          </cell>
        </row>
        <row r="2188">
          <cell r="B2188" t="str">
            <v>CTR_829</v>
          </cell>
          <cell r="W2188" t="str">
            <v/>
          </cell>
        </row>
        <row r="2189">
          <cell r="B2189" t="str">
            <v>ADM_092</v>
          </cell>
          <cell r="W2189" t="str">
            <v/>
          </cell>
        </row>
        <row r="2190">
          <cell r="B2190" t="str">
            <v>OST_308</v>
          </cell>
          <cell r="W2190" t="str">
            <v/>
          </cell>
        </row>
        <row r="2191">
          <cell r="B2191" t="str">
            <v>OST_322</v>
          </cell>
          <cell r="W2191" t="str">
            <v/>
          </cell>
        </row>
        <row r="2192">
          <cell r="B2192" t="str">
            <v>ADM_016</v>
          </cell>
          <cell r="W2192" t="str">
            <v/>
          </cell>
        </row>
        <row r="2193">
          <cell r="B2193" t="str">
            <v>CTR_440</v>
          </cell>
          <cell r="W2193" t="str">
            <v/>
          </cell>
        </row>
        <row r="2194">
          <cell r="B2194" t="str">
            <v>OST_180</v>
          </cell>
          <cell r="W2194" t="str">
            <v/>
          </cell>
        </row>
        <row r="2195">
          <cell r="B2195" t="str">
            <v>CTR_081</v>
          </cell>
          <cell r="W2195" t="str">
            <v/>
          </cell>
        </row>
        <row r="2196">
          <cell r="B2196" t="str">
            <v>SUD_115</v>
          </cell>
          <cell r="W2196" t="str">
            <v/>
          </cell>
        </row>
        <row r="2197">
          <cell r="B2197" t="str">
            <v>LIT_593</v>
          </cell>
          <cell r="W2197" t="str">
            <v xml:space="preserve">Power status check ongoing..;..;INC-20260414-00016355…2026-04-14 21:22:21…Besoin d'un FME sur site pour vérifier le statut du MPR; CM-20260414-00005725; FME Eric activé pour investigations, update ASAP…Power issue </v>
          </cell>
        </row>
        <row r="2198">
          <cell r="B2198" t="str">
            <v>OST_254</v>
          </cell>
          <cell r="W2198" t="str">
            <v/>
          </cell>
        </row>
        <row r="2199">
          <cell r="B2199" t="str">
            <v>CTR_880</v>
          </cell>
          <cell r="W2199" t="str">
            <v/>
          </cell>
        </row>
        <row r="2200">
          <cell r="B2200" t="str">
            <v>OST_290</v>
          </cell>
          <cell r="W2200" t="str">
            <v/>
          </cell>
        </row>
        <row r="2201">
          <cell r="B2201" t="str">
            <v>SUD_238</v>
          </cell>
          <cell r="W2201" t="str">
            <v/>
          </cell>
        </row>
        <row r="2202">
          <cell r="B2202" t="str">
            <v>EST_116</v>
          </cell>
          <cell r="W2202" t="str">
            <v/>
          </cell>
        </row>
        <row r="2203">
          <cell r="B2203" t="str">
            <v>CTR_204</v>
          </cell>
          <cell r="W2203" t="str">
            <v/>
          </cell>
        </row>
        <row r="2204">
          <cell r="B2204" t="str">
            <v>CTR_510</v>
          </cell>
          <cell r="W2204" t="str">
            <v/>
          </cell>
        </row>
        <row r="2205">
          <cell r="B2205" t="str">
            <v>ADM_022</v>
          </cell>
          <cell r="W2205" t="str">
            <v/>
          </cell>
        </row>
        <row r="2206">
          <cell r="B2206" t="str">
            <v>SUD_255</v>
          </cell>
          <cell r="W2206" t="str">
            <v/>
          </cell>
        </row>
        <row r="2207">
          <cell r="B2207" t="str">
            <v>LIT_239</v>
          </cell>
          <cell r="W2207" t="str">
            <v/>
          </cell>
        </row>
        <row r="2208">
          <cell r="B2208" t="str">
            <v>CTR_437</v>
          </cell>
          <cell r="W2208" t="str">
            <v/>
          </cell>
        </row>
        <row r="2209">
          <cell r="B2209" t="str">
            <v>CTR_825</v>
          </cell>
          <cell r="W2209" t="str">
            <v/>
          </cell>
        </row>
        <row r="2210">
          <cell r="B2210" t="str">
            <v>CTR_770</v>
          </cell>
          <cell r="W2210" t="str">
            <v/>
          </cell>
        </row>
        <row r="2211">
          <cell r="B2211" t="str">
            <v>SUD_044</v>
          </cell>
          <cell r="W2211" t="str">
            <v/>
          </cell>
        </row>
        <row r="2212">
          <cell r="B2212" t="str">
            <v>OST_037</v>
          </cell>
          <cell r="W2212" t="str">
            <v/>
          </cell>
        </row>
        <row r="2213">
          <cell r="B2213" t="str">
            <v>OST_036</v>
          </cell>
          <cell r="W2213" t="str">
            <v/>
          </cell>
        </row>
        <row r="2214">
          <cell r="B2214" t="str">
            <v>CTR_221</v>
          </cell>
          <cell r="W2214" t="str">
            <v/>
          </cell>
        </row>
        <row r="2215">
          <cell r="B2215" t="str">
            <v>SUD_246</v>
          </cell>
          <cell r="W2215" t="str">
            <v/>
          </cell>
        </row>
        <row r="2216">
          <cell r="B2216" t="str">
            <v>CTR_910</v>
          </cell>
          <cell r="W2216" t="str">
            <v/>
          </cell>
        </row>
        <row r="2217">
          <cell r="B2217" t="str">
            <v>CTR_636</v>
          </cell>
          <cell r="W2217" t="str">
            <v/>
          </cell>
        </row>
        <row r="2218">
          <cell r="B2218" t="str">
            <v>LIT_193</v>
          </cell>
          <cell r="W2218" t="str">
            <v/>
          </cell>
        </row>
        <row r="2219">
          <cell r="B2219" t="str">
            <v>LIT_495</v>
          </cell>
          <cell r="W2219" t="str">
            <v/>
          </cell>
        </row>
        <row r="2220">
          <cell r="B2220" t="str">
            <v>LIT_194</v>
          </cell>
          <cell r="W2220" t="str">
            <v/>
          </cell>
        </row>
        <row r="2221">
          <cell r="B2221" t="str">
            <v>LIT_404</v>
          </cell>
          <cell r="W2221" t="str">
            <v/>
          </cell>
        </row>
        <row r="2222">
          <cell r="B2222" t="str">
            <v>OST_152</v>
          </cell>
          <cell r="W2222" t="str">
            <v/>
          </cell>
        </row>
        <row r="2223">
          <cell r="B2223" t="str">
            <v>EST_003</v>
          </cell>
          <cell r="W2223" t="str">
            <v/>
          </cell>
        </row>
        <row r="2224">
          <cell r="B2224" t="str">
            <v>OST_060</v>
          </cell>
          <cell r="W2224" t="str">
            <v/>
          </cell>
        </row>
        <row r="2225">
          <cell r="B2225" t="str">
            <v>CTR_057</v>
          </cell>
          <cell r="W2225" t="str">
            <v/>
          </cell>
        </row>
        <row r="2226">
          <cell r="B2226" t="str">
            <v>CTR_795</v>
          </cell>
          <cell r="W2226" t="str">
            <v/>
          </cell>
        </row>
        <row r="2227">
          <cell r="B2227" t="str">
            <v>OST_311</v>
          </cell>
          <cell r="W2227" t="str">
            <v/>
          </cell>
        </row>
        <row r="2228">
          <cell r="B2228" t="str">
            <v>SUD_214</v>
          </cell>
          <cell r="W2228" t="str">
            <v/>
          </cell>
        </row>
        <row r="2229">
          <cell r="B2229" t="str">
            <v>LIT_195</v>
          </cell>
          <cell r="W2229" t="str">
            <v/>
          </cell>
        </row>
        <row r="2230">
          <cell r="B2230" t="str">
            <v>CTR_192</v>
          </cell>
          <cell r="W2230" t="str">
            <v/>
          </cell>
        </row>
        <row r="2231">
          <cell r="B2231" t="str">
            <v>ADM_029</v>
          </cell>
          <cell r="W2231" t="str">
            <v/>
          </cell>
        </row>
        <row r="2232">
          <cell r="B2232" t="str">
            <v>CTR_443</v>
          </cell>
          <cell r="W2232" t="str">
            <v/>
          </cell>
        </row>
        <row r="2233">
          <cell r="B2233" t="str">
            <v>LIT_517</v>
          </cell>
          <cell r="W2233" t="str">
            <v/>
          </cell>
        </row>
        <row r="2234">
          <cell r="B2234" t="str">
            <v>LIT_594</v>
          </cell>
          <cell r="W2234" t="str">
            <v/>
          </cell>
        </row>
        <row r="2235">
          <cell r="B2235" t="str">
            <v>CTR_260</v>
          </cell>
          <cell r="W2235" t="str">
            <v/>
          </cell>
        </row>
        <row r="2236">
          <cell r="B2236" t="str">
            <v>CTR_455</v>
          </cell>
          <cell r="W2236" t="str">
            <v/>
          </cell>
        </row>
        <row r="2237">
          <cell r="B2237" t="str">
            <v>CTR_021</v>
          </cell>
          <cell r="W2237" t="str">
            <v/>
          </cell>
        </row>
        <row r="2238">
          <cell r="B2238" t="str">
            <v>LIT_319</v>
          </cell>
          <cell r="W2238" t="str">
            <v/>
          </cell>
        </row>
        <row r="2239">
          <cell r="B2239" t="str">
            <v>CTR_121</v>
          </cell>
          <cell r="W2239" t="str">
            <v/>
          </cell>
        </row>
        <row r="2240">
          <cell r="B2240" t="str">
            <v>CTR_387</v>
          </cell>
          <cell r="W2240" t="str">
            <v/>
          </cell>
        </row>
        <row r="2241">
          <cell r="B2241" t="str">
            <v>EST_002</v>
          </cell>
          <cell r="W2241" t="str">
            <v/>
          </cell>
        </row>
        <row r="2242">
          <cell r="B2242" t="str">
            <v>EST_055</v>
          </cell>
          <cell r="W2242" t="str">
            <v/>
          </cell>
        </row>
        <row r="2243">
          <cell r="B2243" t="str">
            <v>EST_154</v>
          </cell>
          <cell r="W2243" t="str">
            <v/>
          </cell>
        </row>
        <row r="2244">
          <cell r="B2244" t="str">
            <v>CTR_358</v>
          </cell>
          <cell r="W2244" t="str">
            <v/>
          </cell>
        </row>
        <row r="2245">
          <cell r="B2245" t="str">
            <v>EST_092</v>
          </cell>
          <cell r="W2245" t="str">
            <v/>
          </cell>
        </row>
        <row r="2246">
          <cell r="B2246" t="str">
            <v>CTR_095</v>
          </cell>
          <cell r="W2246" t="str">
            <v/>
          </cell>
        </row>
        <row r="2247">
          <cell r="B2247" t="str">
            <v>OST_069</v>
          </cell>
          <cell r="W2247" t="str">
            <v/>
          </cell>
        </row>
        <row r="2248">
          <cell r="B2248" t="str">
            <v>CTR_733</v>
          </cell>
          <cell r="W2248" t="str">
            <v/>
          </cell>
        </row>
        <row r="2249">
          <cell r="B2249" t="str">
            <v>SUD_252</v>
          </cell>
          <cell r="W2249" t="str">
            <v/>
          </cell>
        </row>
        <row r="2250">
          <cell r="B2250" t="str">
            <v>CTR_689</v>
          </cell>
          <cell r="W2250" t="str">
            <v/>
          </cell>
        </row>
        <row r="2251">
          <cell r="B2251" t="str">
            <v>CTR_309</v>
          </cell>
          <cell r="W2251" t="str">
            <v/>
          </cell>
        </row>
        <row r="2252">
          <cell r="B2252" t="str">
            <v>SUD_005</v>
          </cell>
          <cell r="W2252" t="str">
            <v/>
          </cell>
        </row>
        <row r="2253">
          <cell r="B2253" t="str">
            <v>CTR_351</v>
          </cell>
          <cell r="W2253" t="str">
            <v/>
          </cell>
        </row>
        <row r="2254">
          <cell r="B2254" t="str">
            <v>CTR_780</v>
          </cell>
          <cell r="W2254" t="str">
            <v/>
          </cell>
        </row>
        <row r="2255">
          <cell r="B2255" t="str">
            <v>SUD_024</v>
          </cell>
          <cell r="W2255" t="str">
            <v/>
          </cell>
        </row>
        <row r="2256">
          <cell r="B2256" t="str">
            <v>LIT_513</v>
          </cell>
          <cell r="W2256" t="str">
            <v/>
          </cell>
        </row>
        <row r="2257">
          <cell r="B2257" t="str">
            <v>CTR_517</v>
          </cell>
          <cell r="W2257" t="str">
            <v/>
          </cell>
        </row>
        <row r="2258">
          <cell r="B2258" t="str">
            <v>LIT_178</v>
          </cell>
          <cell r="W2258" t="str">
            <v/>
          </cell>
        </row>
        <row r="2259">
          <cell r="B2259" t="str">
            <v>CTR_467</v>
          </cell>
          <cell r="W2259" t="str">
            <v/>
          </cell>
        </row>
        <row r="2260">
          <cell r="B2260" t="str">
            <v>SUD_241</v>
          </cell>
          <cell r="W2260" t="str">
            <v/>
          </cell>
        </row>
        <row r="2261">
          <cell r="B2261" t="str">
            <v>CTR_083</v>
          </cell>
          <cell r="W2261" t="str">
            <v/>
          </cell>
        </row>
        <row r="2262">
          <cell r="B2262" t="str">
            <v>EST_075</v>
          </cell>
          <cell r="W2262" t="str">
            <v/>
          </cell>
        </row>
        <row r="2263">
          <cell r="B2263" t="str">
            <v>CTR_463</v>
          </cell>
          <cell r="W2263" t="str">
            <v/>
          </cell>
        </row>
        <row r="2264">
          <cell r="B2264" t="str">
            <v>SUD_110</v>
          </cell>
          <cell r="W2264" t="str">
            <v/>
          </cell>
        </row>
        <row r="2265">
          <cell r="B2265" t="str">
            <v>CTR_909</v>
          </cell>
          <cell r="W2265" t="str">
            <v/>
          </cell>
        </row>
        <row r="2266">
          <cell r="B2266" t="str">
            <v>SUD_002</v>
          </cell>
          <cell r="W2266" t="str">
            <v/>
          </cell>
        </row>
        <row r="2267">
          <cell r="B2267" t="str">
            <v>CTR_297</v>
          </cell>
          <cell r="W2267" t="str">
            <v/>
          </cell>
        </row>
        <row r="2268">
          <cell r="B2268" t="str">
            <v>LIT_233</v>
          </cell>
          <cell r="W2268" t="str">
            <v/>
          </cell>
        </row>
        <row r="2269">
          <cell r="B2269" t="str">
            <v>EST_130</v>
          </cell>
          <cell r="W2269" t="str">
            <v/>
          </cell>
        </row>
        <row r="2270">
          <cell r="B2270" t="str">
            <v>CTR_036</v>
          </cell>
          <cell r="W2270" t="str">
            <v/>
          </cell>
        </row>
        <row r="2271">
          <cell r="B2271" t="str">
            <v>LIT_389</v>
          </cell>
          <cell r="W2271" t="str">
            <v/>
          </cell>
        </row>
        <row r="2272">
          <cell r="B2272" t="str">
            <v>OST_183</v>
          </cell>
          <cell r="W2272" t="str">
            <v/>
          </cell>
        </row>
        <row r="2273">
          <cell r="B2273" t="str">
            <v>ADM_107</v>
          </cell>
          <cell r="W2273" t="str">
            <v/>
          </cell>
        </row>
        <row r="2274">
          <cell r="B2274" t="str">
            <v>OST_033</v>
          </cell>
          <cell r="W2274" t="str">
            <v/>
          </cell>
        </row>
        <row r="2275">
          <cell r="B2275" t="str">
            <v>OST_212</v>
          </cell>
          <cell r="W2275" t="str">
            <v>Power status check ongoing</v>
          </cell>
        </row>
        <row r="2276">
          <cell r="B2276" t="str">
            <v>SUD_011</v>
          </cell>
          <cell r="W2276" t="str">
            <v/>
          </cell>
        </row>
        <row r="2277">
          <cell r="B2277" t="str">
            <v>SUD_070</v>
          </cell>
          <cell r="W2277" t="str">
            <v/>
          </cell>
        </row>
        <row r="2278">
          <cell r="B2278" t="str">
            <v>LIT_046</v>
          </cell>
          <cell r="W2278" t="str">
            <v/>
          </cell>
        </row>
        <row r="2279">
          <cell r="B2279" t="str">
            <v>CTR_186</v>
          </cell>
          <cell r="W2279" t="str">
            <v/>
          </cell>
        </row>
        <row r="2280">
          <cell r="B2280" t="str">
            <v>CTR_202</v>
          </cell>
          <cell r="W2280" t="str">
            <v/>
          </cell>
        </row>
        <row r="2281">
          <cell r="B2281" t="str">
            <v>CTR_205</v>
          </cell>
          <cell r="W2281" t="str">
            <v/>
          </cell>
        </row>
        <row r="2282">
          <cell r="B2282" t="str">
            <v>SUO_168</v>
          </cell>
          <cell r="W2282" t="str">
            <v/>
          </cell>
        </row>
        <row r="2283">
          <cell r="B2283" t="str">
            <v>CTR_201</v>
          </cell>
          <cell r="W2283" t="str">
            <v/>
          </cell>
        </row>
        <row r="2284">
          <cell r="B2284" t="str">
            <v>OST_053</v>
          </cell>
          <cell r="W2284" t="str">
            <v>Marcel is informed and managing</v>
          </cell>
        </row>
        <row r="2285">
          <cell r="B2285" t="str">
            <v>LIT_628</v>
          </cell>
          <cell r="W2285" t="str">
            <v/>
          </cell>
        </row>
        <row r="2286">
          <cell r="B2286" t="str">
            <v>CTR_033</v>
          </cell>
          <cell r="W2286" t="str">
            <v/>
          </cell>
        </row>
        <row r="2287">
          <cell r="B2287" t="str">
            <v>OST_257</v>
          </cell>
          <cell r="W2287" t="str">
            <v/>
          </cell>
        </row>
        <row r="2288">
          <cell r="B2288" t="str">
            <v>CTR_138</v>
          </cell>
          <cell r="W2288" t="str">
            <v/>
          </cell>
        </row>
        <row r="2289">
          <cell r="B2289" t="str">
            <v>CTR_220</v>
          </cell>
          <cell r="W2289" t="str">
            <v/>
          </cell>
        </row>
        <row r="2290">
          <cell r="B2290" t="str">
            <v>CTR_135</v>
          </cell>
          <cell r="W2290" t="str">
            <v>Power status check ongoing..;..;Power status check ongoing</v>
          </cell>
        </row>
        <row r="2291">
          <cell r="B2291" t="str">
            <v>CTR_143</v>
          </cell>
          <cell r="W2291" t="str">
            <v/>
          </cell>
        </row>
        <row r="2292">
          <cell r="B2292" t="str">
            <v>CTR_032</v>
          </cell>
          <cell r="W2292" t="str">
            <v/>
          </cell>
        </row>
        <row r="2293">
          <cell r="B2293" t="str">
            <v>LIT_734</v>
          </cell>
          <cell r="W2293" t="str">
            <v/>
          </cell>
        </row>
        <row r="2294">
          <cell r="B2294" t="str">
            <v>OST_189</v>
          </cell>
          <cell r="W2294" t="str">
            <v/>
          </cell>
        </row>
        <row r="2295">
          <cell r="B2295" t="str">
            <v>OST_088</v>
          </cell>
          <cell r="W2295" t="str">
            <v/>
          </cell>
        </row>
        <row r="2296">
          <cell r="B2296" t="str">
            <v>CTR_364</v>
          </cell>
          <cell r="W2296" t="str">
            <v/>
          </cell>
        </row>
        <row r="2297">
          <cell r="B2297" t="str">
            <v>ADM_012</v>
          </cell>
          <cell r="W2297" t="str">
            <v/>
          </cell>
        </row>
        <row r="2298">
          <cell r="B2298" t="str">
            <v>LIT_454</v>
          </cell>
          <cell r="W2298" t="str">
            <v/>
          </cell>
        </row>
        <row r="2299">
          <cell r="B2299" t="str">
            <v>LIT_201</v>
          </cell>
          <cell r="W2299" t="str">
            <v/>
          </cell>
        </row>
        <row r="2300">
          <cell r="B2300" t="str">
            <v>CTR_476</v>
          </cell>
          <cell r="W2300" t="str">
            <v/>
          </cell>
        </row>
        <row r="2301">
          <cell r="B2301" t="str">
            <v>CTR_155</v>
          </cell>
          <cell r="W2301" t="str">
            <v/>
          </cell>
        </row>
        <row r="2302">
          <cell r="B2302" t="str">
            <v>CTR_366</v>
          </cell>
          <cell r="W2302" t="str">
            <v>08.04.26; ODU 3DB20859AB faulty et commande passée à OCM
08.04.26; Besoin d'un FME sur site pour vérifier la chaine antennaire de l'ODU 3.1; CM-20260408-00002730; FME Rodrigue activé pour investigations, update ASAP..;..;08.04.26; ODU MPT 7-8 GHz 3DB20859AB faulty et commande passée à OCM
08.04.26; Besoin d'un FME sur site pour vérifier la chaine antennaire de l'ODU 3.1; CM-20260408-00002730; FME Rodrigue activé pour investigations, update ASAP..;..;08.04.26; ODU MPT 7-8 GHz 3DB20859AB faulty et commande passée à OCM
08.04.26; Besoin d'un FME sur site pour vérifier la chaine antennaire de l'ODU 3.1; CM-20260408-00002730; FME Rodrigue activé pour investigations, update ASAP</v>
          </cell>
        </row>
        <row r="2303">
          <cell r="B2303" t="str">
            <v>SUO_028</v>
          </cell>
          <cell r="W2303" t="str">
            <v/>
          </cell>
        </row>
        <row r="2304">
          <cell r="B2304" t="str">
            <v>LIT_029</v>
          </cell>
          <cell r="W2304" t="str">
            <v/>
          </cell>
        </row>
        <row r="2305">
          <cell r="B2305" t="str">
            <v>NRO_011</v>
          </cell>
          <cell r="W2305" t="str">
            <v/>
          </cell>
        </row>
        <row r="2306">
          <cell r="B2306" t="str">
            <v>NRO_151</v>
          </cell>
          <cell r="W2306" t="str">
            <v/>
          </cell>
        </row>
        <row r="2307">
          <cell r="B2307" t="str">
            <v>OST_316</v>
          </cell>
          <cell r="W2307" t="str">
            <v/>
          </cell>
        </row>
        <row r="2308">
          <cell r="B2308" t="str">
            <v>CTR_013</v>
          </cell>
          <cell r="W2308" t="str">
            <v/>
          </cell>
        </row>
        <row r="2309">
          <cell r="B2309" t="str">
            <v>CTR_063</v>
          </cell>
          <cell r="W2309" t="str">
            <v/>
          </cell>
        </row>
        <row r="2310">
          <cell r="B2310" t="str">
            <v>OST_049</v>
          </cell>
          <cell r="W2310" t="str">
            <v/>
          </cell>
        </row>
        <row r="2311">
          <cell r="B2311" t="str">
            <v>CTR_193</v>
          </cell>
          <cell r="W2311" t="str">
            <v/>
          </cell>
        </row>
        <row r="2312">
          <cell r="B2312" t="str">
            <v>LIT_505</v>
          </cell>
          <cell r="W2312" t="str">
            <v/>
          </cell>
        </row>
        <row r="2313">
          <cell r="B2313" t="str">
            <v>OST_010</v>
          </cell>
          <cell r="W2313" t="str">
            <v/>
          </cell>
        </row>
        <row r="2314">
          <cell r="B2314" t="str">
            <v>LIT_053</v>
          </cell>
          <cell r="W2314" t="str">
            <v/>
          </cell>
        </row>
        <row r="2315">
          <cell r="B2315" t="str">
            <v>CTR_365</v>
          </cell>
          <cell r="W2315" t="str">
            <v/>
          </cell>
        </row>
        <row r="2316">
          <cell r="B2316" t="str">
            <v>CTR_230</v>
          </cell>
          <cell r="W2316" t="str">
            <v/>
          </cell>
        </row>
        <row r="2317">
          <cell r="B2317" t="str">
            <v>CTR_673</v>
          </cell>
          <cell r="W2317" t="str">
            <v/>
          </cell>
        </row>
        <row r="2318">
          <cell r="B2318" t="str">
            <v>CTR_184</v>
          </cell>
          <cell r="W2318" t="str">
            <v/>
          </cell>
        </row>
        <row r="2319">
          <cell r="B2319" t="str">
            <v>LIT_012</v>
          </cell>
          <cell r="W2319" t="str">
            <v/>
          </cell>
        </row>
        <row r="2320">
          <cell r="B2320" t="str">
            <v>SUD_235</v>
          </cell>
          <cell r="W2320" t="str">
            <v/>
          </cell>
        </row>
        <row r="2321">
          <cell r="B2321" t="str">
            <v>LIT_388</v>
          </cell>
          <cell r="W2321" t="str">
            <v/>
          </cell>
        </row>
        <row r="2322">
          <cell r="B2322" t="str">
            <v>CTR_696</v>
          </cell>
          <cell r="W2322" t="str">
            <v/>
          </cell>
        </row>
        <row r="2323">
          <cell r="B2323" t="str">
            <v>CTR_053</v>
          </cell>
          <cell r="W2323" t="str">
            <v/>
          </cell>
        </row>
        <row r="2324">
          <cell r="B2324" t="str">
            <v>CTR_232</v>
          </cell>
          <cell r="W2324" t="str">
            <v/>
          </cell>
        </row>
        <row r="2325">
          <cell r="B2325" t="str">
            <v>LIT_138</v>
          </cell>
          <cell r="W2325" t="str">
            <v/>
          </cell>
        </row>
        <row r="2326">
          <cell r="B2326" t="str">
            <v>LIT_675</v>
          </cell>
          <cell r="W2326" t="str">
            <v/>
          </cell>
        </row>
        <row r="2327">
          <cell r="B2327" t="str">
            <v>CTR_091</v>
          </cell>
          <cell r="W2327" t="str">
            <v/>
          </cell>
        </row>
        <row r="2328">
          <cell r="B2328" t="str">
            <v>LIT_579</v>
          </cell>
          <cell r="W2328" t="str">
            <v/>
          </cell>
        </row>
        <row r="2329">
          <cell r="B2329" t="str">
            <v>LIT_767</v>
          </cell>
          <cell r="W2329" t="str">
            <v/>
          </cell>
        </row>
        <row r="2330">
          <cell r="B2330" t="str">
            <v>LIT_664</v>
          </cell>
          <cell r="W2330" t="str">
            <v/>
          </cell>
        </row>
        <row r="2331">
          <cell r="B2331" t="str">
            <v>SUD_004</v>
          </cell>
          <cell r="W2331" t="str">
            <v/>
          </cell>
        </row>
        <row r="2332">
          <cell r="B2332" t="str">
            <v>CTR_826</v>
          </cell>
          <cell r="W2332" t="str">
            <v/>
          </cell>
        </row>
        <row r="2333">
          <cell r="B2333" t="str">
            <v>CTR_356</v>
          </cell>
          <cell r="W2333" t="str">
            <v/>
          </cell>
        </row>
        <row r="2334">
          <cell r="B2334" t="str">
            <v>CTR_869</v>
          </cell>
          <cell r="W2334" t="str">
            <v/>
          </cell>
        </row>
        <row r="2335">
          <cell r="B2335" t="str">
            <v>NRO_048</v>
          </cell>
          <cell r="W2335" t="str">
            <v/>
          </cell>
        </row>
        <row r="2336">
          <cell r="B2336" t="str">
            <v>LIT_789</v>
          </cell>
          <cell r="W2336" t="str">
            <v/>
          </cell>
        </row>
        <row r="2337">
          <cell r="B2337" t="str">
            <v>SUD_125</v>
          </cell>
          <cell r="W2337" t="str">
            <v/>
          </cell>
        </row>
        <row r="2338">
          <cell r="B2338" t="str">
            <v>CTR_360</v>
          </cell>
          <cell r="W2338" t="str">
            <v/>
          </cell>
        </row>
        <row r="2339">
          <cell r="B2339" t="str">
            <v>LIT_772</v>
          </cell>
          <cell r="W2339" t="str">
            <v/>
          </cell>
        </row>
        <row r="2340">
          <cell r="B2340" t="str">
            <v>SUD_128</v>
          </cell>
          <cell r="W2340" t="str">
            <v/>
          </cell>
        </row>
        <row r="2341">
          <cell r="B2341" t="str">
            <v>LIT_308</v>
          </cell>
          <cell r="W2341" t="str">
            <v/>
          </cell>
        </row>
        <row r="2342">
          <cell r="B2342" t="str">
            <v>LIT_108</v>
          </cell>
          <cell r="W2342" t="str">
            <v/>
          </cell>
        </row>
        <row r="2343">
          <cell r="B2343" t="str">
            <v>CTR_749</v>
          </cell>
          <cell r="W2343" t="str">
            <v/>
          </cell>
        </row>
        <row r="2344">
          <cell r="B2344" t="str">
            <v>CTR_695</v>
          </cell>
          <cell r="W2344" t="str">
            <v/>
          </cell>
        </row>
        <row r="2345">
          <cell r="B2345" t="str">
            <v>LIT_039</v>
          </cell>
          <cell r="W2345" t="str">
            <v/>
          </cell>
        </row>
        <row r="2346">
          <cell r="B2346" t="str">
            <v>LIT_230</v>
          </cell>
          <cell r="W2346" t="str">
            <v/>
          </cell>
        </row>
        <row r="2347">
          <cell r="B2347" t="str">
            <v>CTR_354</v>
          </cell>
          <cell r="W2347" t="str">
            <v/>
          </cell>
        </row>
        <row r="2348">
          <cell r="B2348" t="str">
            <v>CTR_066</v>
          </cell>
          <cell r="W2348" t="str">
            <v/>
          </cell>
        </row>
        <row r="2349">
          <cell r="B2349" t="str">
            <v>SUD_231</v>
          </cell>
          <cell r="W2349" t="str">
            <v/>
          </cell>
        </row>
        <row r="2350">
          <cell r="B2350" t="str">
            <v>SUD_236</v>
          </cell>
          <cell r="W2350" t="str">
            <v/>
          </cell>
        </row>
        <row r="2351">
          <cell r="B2351" t="str">
            <v>CTR_231</v>
          </cell>
          <cell r="W2351" t="str">
            <v/>
          </cell>
        </row>
        <row r="2352">
          <cell r="B2352" t="str">
            <v>CTR_183</v>
          </cell>
          <cell r="W2352" t="str">
            <v/>
          </cell>
        </row>
        <row r="2353">
          <cell r="B2353" t="str">
            <v>CTR_003</v>
          </cell>
          <cell r="W2353" t="str">
            <v/>
          </cell>
        </row>
        <row r="2354">
          <cell r="B2354" t="str">
            <v>CTR_227</v>
          </cell>
          <cell r="W2354" t="str">
            <v/>
          </cell>
        </row>
        <row r="2355">
          <cell r="B2355" t="str">
            <v>LIT_132</v>
          </cell>
          <cell r="W2355" t="str">
            <v/>
          </cell>
        </row>
        <row r="2356">
          <cell r="B2356" t="str">
            <v>CTR_060</v>
          </cell>
          <cell r="W2356" t="str">
            <v/>
          </cell>
        </row>
        <row r="2357">
          <cell r="B2357" t="str">
            <v>EST_020</v>
          </cell>
          <cell r="W2357" t="str">
            <v/>
          </cell>
        </row>
        <row r="2358">
          <cell r="B2358" t="str">
            <v>CTR_073</v>
          </cell>
          <cell r="W2358" t="str">
            <v/>
          </cell>
        </row>
        <row r="2359">
          <cell r="B2359" t="str">
            <v>LIT_143</v>
          </cell>
          <cell r="W2359" t="str">
            <v/>
          </cell>
        </row>
        <row r="2360">
          <cell r="B2360" t="str">
            <v>SUD_017</v>
          </cell>
          <cell r="W2360" t="str">
            <v/>
          </cell>
        </row>
        <row r="2361">
          <cell r="B2361" t="str">
            <v>CTR_690</v>
          </cell>
          <cell r="W2361" t="str">
            <v/>
          </cell>
        </row>
        <row r="2362">
          <cell r="B2362" t="str">
            <v>CTR_005</v>
          </cell>
          <cell r="W2362" t="str">
            <v/>
          </cell>
        </row>
        <row r="2363">
          <cell r="B2363" t="str">
            <v>SUD_038</v>
          </cell>
          <cell r="W2363" t="str">
            <v/>
          </cell>
        </row>
        <row r="2364">
          <cell r="B2364" t="str">
            <v>CTR_653</v>
          </cell>
          <cell r="W2364" t="str">
            <v/>
          </cell>
        </row>
        <row r="2365">
          <cell r="B2365" t="str">
            <v>CTR_092</v>
          </cell>
          <cell r="W2365" t="str">
            <v/>
          </cell>
        </row>
        <row r="2366">
          <cell r="B2366" t="str">
            <v>LIT_231</v>
          </cell>
          <cell r="W2366" t="str">
            <v/>
          </cell>
        </row>
        <row r="2367">
          <cell r="B2367" t="str">
            <v>CTR_745</v>
          </cell>
          <cell r="W2367" t="str">
            <v/>
          </cell>
        </row>
        <row r="2368">
          <cell r="B2368" t="str">
            <v>LIT_385</v>
          </cell>
          <cell r="W2368" t="str">
            <v/>
          </cell>
        </row>
        <row r="2369">
          <cell r="B2369" t="str">
            <v>LIT_494</v>
          </cell>
          <cell r="W2369" t="str">
            <v/>
          </cell>
        </row>
        <row r="2370">
          <cell r="B2370" t="str">
            <v>EST_009</v>
          </cell>
          <cell r="W2370" t="str">
            <v/>
          </cell>
        </row>
        <row r="2371">
          <cell r="B2371" t="str">
            <v>SUD_215</v>
          </cell>
          <cell r="W2371" t="str">
            <v/>
          </cell>
        </row>
        <row r="2372">
          <cell r="B2372" t="str">
            <v>LIT_591</v>
          </cell>
          <cell r="W2372" t="str">
            <v/>
          </cell>
        </row>
        <row r="2373">
          <cell r="B2373" t="str">
            <v>OST_164</v>
          </cell>
          <cell r="W2373" t="str">
            <v/>
          </cell>
        </row>
        <row r="2374">
          <cell r="B2374" t="str">
            <v>OST_017</v>
          </cell>
          <cell r="W2374" t="str">
            <v/>
          </cell>
        </row>
        <row r="2375">
          <cell r="B2375" t="str">
            <v>OST_207</v>
          </cell>
          <cell r="W2375" t="str">
            <v/>
          </cell>
        </row>
        <row r="2376">
          <cell r="B2376" t="str">
            <v>CTR_054</v>
          </cell>
          <cell r="W2376" t="str">
            <v/>
          </cell>
        </row>
        <row r="2377">
          <cell r="B2377" t="str">
            <v>CTR_041</v>
          </cell>
          <cell r="W2377" t="str">
            <v/>
          </cell>
        </row>
        <row r="2378">
          <cell r="B2378" t="str">
            <v>OST_282</v>
          </cell>
          <cell r="W2378" t="str">
            <v/>
          </cell>
        </row>
        <row r="2379">
          <cell r="B2379" t="str">
            <v>NRD_157</v>
          </cell>
          <cell r="W2379" t="str">
            <v/>
          </cell>
        </row>
        <row r="2380">
          <cell r="B2380" t="str">
            <v>OST_008</v>
          </cell>
          <cell r="W2380" t="str">
            <v/>
          </cell>
        </row>
        <row r="2381">
          <cell r="B2381" t="str">
            <v>OST_144</v>
          </cell>
          <cell r="W2381" t="str">
            <v/>
          </cell>
        </row>
        <row r="2382">
          <cell r="B2382" t="str">
            <v>OST_013</v>
          </cell>
          <cell r="W2382" t="str">
            <v/>
          </cell>
        </row>
        <row r="2383">
          <cell r="B2383" t="str">
            <v>OST_035</v>
          </cell>
          <cell r="W2383" t="str">
            <v/>
          </cell>
        </row>
        <row r="2384">
          <cell r="B2384" t="str">
            <v>OST_040</v>
          </cell>
          <cell r="W2384" t="str">
            <v/>
          </cell>
        </row>
        <row r="2385">
          <cell r="B2385" t="str">
            <v>OST_034</v>
          </cell>
          <cell r="W2385" t="str">
            <v/>
          </cell>
        </row>
        <row r="2386">
          <cell r="B2386" t="str">
            <v>OST_150</v>
          </cell>
          <cell r="W2386" t="str">
            <v/>
          </cell>
        </row>
        <row r="2387">
          <cell r="B2387" t="str">
            <v>OST_162</v>
          </cell>
          <cell r="W2387" t="str">
            <v/>
          </cell>
        </row>
        <row r="2388">
          <cell r="B2388" t="str">
            <v>OST_298</v>
          </cell>
          <cell r="W2388" t="str">
            <v/>
          </cell>
        </row>
        <row r="2389">
          <cell r="B2389" t="str">
            <v>OST_028</v>
          </cell>
          <cell r="W2389" t="str">
            <v/>
          </cell>
        </row>
        <row r="2390">
          <cell r="B2390" t="str">
            <v>SUO_018</v>
          </cell>
          <cell r="W2390" t="str">
            <v/>
          </cell>
        </row>
        <row r="2391">
          <cell r="B2391" t="str">
            <v>SUO_020</v>
          </cell>
          <cell r="W2391" t="str">
            <v/>
          </cell>
        </row>
        <row r="2392">
          <cell r="B2392" t="str">
            <v>SUO_040</v>
          </cell>
          <cell r="W2392" t="str">
            <v>14/04/2026 : POWER ISSUE.....13/04/2026  No power issue Need fme on site to check MPR status / fme Stanley activated ETA =ASAP ghost town
10.04.26: Power supply abnormal, escalated to L4 of IHS
09.04.26: Power supply abnormal, escalated to L3 of IHS..;..;14/04/2026 ZONE rouge negociation d'accés en cours FME manage avec le level 0 
13/04/2026  No power issue Need fme on site to check MPR status / fme Stanley activated ETA =ASAP ghost town
10.04.26: Power supply abnormal, escalated to L4 of IHS
09.04.26: Power supply abnormal, escalated to L3 of IHS..;..;14/04/2026 ZONE rouge negociation d'accés en cours FME manage avec le level 0 
13/04/2026  No power issue Need fme on site to check MPR status / fme Stanley activated ETA =ASAP ghost town
10.04.26: Power supply abnormal, escalated to L4 of IHS
09.04.26: Power supply abnormal, escalated to L3 of IHS</v>
          </cell>
        </row>
        <row r="2393">
          <cell r="B2393" t="str">
            <v>SUO_022</v>
          </cell>
          <cell r="W2393" t="str">
            <v/>
          </cell>
        </row>
        <row r="2394">
          <cell r="B2394" t="str">
            <v>SUO_089</v>
          </cell>
          <cell r="W2394" t="str">
            <v>14/04/2026 power issue …..Impacted by SUO_040_H_Tinto (TX issue)..;..;Impacted by SUO_040_H_Tinto (TX issue)..;..;Impacted by SUO_040_H_Tinto (TX issue)</v>
          </cell>
        </row>
        <row r="2395">
          <cell r="B2395" t="str">
            <v>SUO_032</v>
          </cell>
          <cell r="W2395" t="str">
            <v/>
          </cell>
        </row>
        <row r="2396">
          <cell r="B2396" t="str">
            <v>SUO_034</v>
          </cell>
          <cell r="W2396" t="str">
            <v/>
          </cell>
        </row>
        <row r="2397">
          <cell r="B2397" t="str">
            <v>SUO_049</v>
          </cell>
          <cell r="W2397" t="str">
            <v/>
          </cell>
        </row>
        <row r="2398">
          <cell r="B2398" t="str">
            <v>SUO_087</v>
          </cell>
          <cell r="W2398" t="str">
            <v/>
          </cell>
        </row>
        <row r="2399">
          <cell r="B2399" t="str">
            <v>CTR_223</v>
          </cell>
          <cell r="W2399" t="str">
            <v/>
          </cell>
        </row>
        <row r="2400">
          <cell r="B2400" t="str">
            <v>SUO_098</v>
          </cell>
          <cell r="W2400" t="str">
            <v/>
          </cell>
        </row>
        <row r="2401">
          <cell r="B2401" t="str">
            <v>SUO_026</v>
          </cell>
          <cell r="W2401" t="str">
            <v/>
          </cell>
        </row>
        <row r="2402">
          <cell r="B2402" t="str">
            <v>SUO_099</v>
          </cell>
          <cell r="W2402" t="str">
            <v/>
          </cell>
        </row>
        <row r="2403">
          <cell r="B2403" t="str">
            <v>SUO_128</v>
          </cell>
          <cell r="W2403" t="str">
            <v/>
          </cell>
        </row>
        <row r="2404">
          <cell r="B2404" t="str">
            <v>SUO_092</v>
          </cell>
          <cell r="W2404" t="str">
            <v/>
          </cell>
        </row>
        <row r="2405">
          <cell r="B2405" t="str">
            <v>NRO_022</v>
          </cell>
          <cell r="W2405" t="str">
            <v/>
          </cell>
        </row>
        <row r="2406">
          <cell r="B2406" t="str">
            <v>SUO_025</v>
          </cell>
          <cell r="W2406" t="str">
            <v/>
          </cell>
        </row>
        <row r="2407">
          <cell r="B2407" t="str">
            <v>NRO_045</v>
          </cell>
          <cell r="W2407" t="str">
            <v/>
          </cell>
        </row>
        <row r="2408">
          <cell r="B2408" t="str">
            <v>NRO_076</v>
          </cell>
          <cell r="W2408" t="str">
            <v/>
          </cell>
        </row>
        <row r="2409">
          <cell r="B2409" t="str">
            <v>NRO_071</v>
          </cell>
          <cell r="W2409" t="str">
            <v/>
          </cell>
        </row>
        <row r="2410">
          <cell r="B2410" t="str">
            <v>SUO_153</v>
          </cell>
          <cell r="W2410" t="str">
            <v/>
          </cell>
        </row>
        <row r="2411">
          <cell r="B2411" t="str">
            <v>NRO_096</v>
          </cell>
          <cell r="W2411" t="str">
            <v/>
          </cell>
        </row>
        <row r="2412">
          <cell r="B2412" t="str">
            <v>NRO_111</v>
          </cell>
          <cell r="W2412" t="str">
            <v/>
          </cell>
        </row>
        <row r="2413">
          <cell r="B2413" t="str">
            <v>EXN_232</v>
          </cell>
          <cell r="W2413" t="str">
            <v/>
          </cell>
        </row>
        <row r="2414">
          <cell r="B2414" t="str">
            <v>CTR_058</v>
          </cell>
          <cell r="W2414" t="str">
            <v/>
          </cell>
        </row>
        <row r="2415">
          <cell r="B2415" t="str">
            <v>EXN_005</v>
          </cell>
          <cell r="W2415" t="str">
            <v/>
          </cell>
        </row>
        <row r="2416">
          <cell r="B2416" t="str">
            <v>CTR_1054</v>
          </cell>
          <cell r="W2416" t="str">
            <v/>
          </cell>
        </row>
        <row r="2417">
          <cell r="B2417" t="str">
            <v>EST_194</v>
          </cell>
          <cell r="W2417" t="str">
            <v/>
          </cell>
        </row>
        <row r="2418">
          <cell r="B2418" t="str">
            <v>CTR_702_indoor_0F</v>
          </cell>
          <cell r="W2418" t="str">
            <v/>
          </cell>
        </row>
        <row r="2419">
          <cell r="B2419" t="str">
            <v>CTR_984</v>
          </cell>
          <cell r="W2419" t="str">
            <v/>
          </cell>
        </row>
        <row r="2420">
          <cell r="B2420" t="str">
            <v>EST_193</v>
          </cell>
          <cell r="W2420" t="str">
            <v/>
          </cell>
        </row>
        <row r="2421">
          <cell r="B2421" t="str">
            <v>EST_205</v>
          </cell>
          <cell r="W2421" t="str">
            <v/>
          </cell>
        </row>
        <row r="2422">
          <cell r="B2422" t="str">
            <v>SUO_246</v>
          </cell>
          <cell r="W2422" t="str">
            <v/>
          </cell>
        </row>
        <row r="2423">
          <cell r="B2423" t="str">
            <v>OST_347</v>
          </cell>
          <cell r="W2423" t="str">
            <v/>
          </cell>
        </row>
        <row r="2424">
          <cell r="B2424" t="str">
            <v>OST_364</v>
          </cell>
          <cell r="W2424" t="str">
            <v/>
          </cell>
        </row>
        <row r="2425">
          <cell r="B2425" t="str">
            <v>NRO_027</v>
          </cell>
          <cell r="W2425" t="str">
            <v/>
          </cell>
        </row>
        <row r="2426">
          <cell r="B2426" t="str">
            <v>OST_136</v>
          </cell>
          <cell r="W2426" t="str">
            <v/>
          </cell>
        </row>
        <row r="2427">
          <cell r="B2427" t="str">
            <v>ADM_183</v>
          </cell>
          <cell r="W2427" t="str">
            <v/>
          </cell>
        </row>
        <row r="2428">
          <cell r="B2428" t="str">
            <v>CTR_743</v>
          </cell>
          <cell r="W2428" t="str">
            <v/>
          </cell>
        </row>
        <row r="2429">
          <cell r="B2429" t="str">
            <v>LIT_520</v>
          </cell>
          <cell r="W2429" t="str">
            <v/>
          </cell>
        </row>
        <row r="2430">
          <cell r="B2430" t="str">
            <v>NRO_052</v>
          </cell>
          <cell r="W2430" t="str">
            <v>Kelvin is informed and managing..;..;Power status check ongoing</v>
          </cell>
        </row>
        <row r="2431">
          <cell r="B2431" t="str">
            <v>CTR_544</v>
          </cell>
          <cell r="W2431" t="str">
            <v/>
          </cell>
        </row>
        <row r="2432">
          <cell r="B2432" t="str">
            <v>LIT_086</v>
          </cell>
          <cell r="W2432" t="str">
            <v/>
          </cell>
        </row>
        <row r="2433">
          <cell r="B2433" t="str">
            <v>EXN_259</v>
          </cell>
          <cell r="W2433" t="str">
            <v>GEN overload - Level 0 is on site.</v>
          </cell>
        </row>
        <row r="2434">
          <cell r="B2434" t="str">
            <v>NRO_150</v>
          </cell>
          <cell r="W2434" t="str">
            <v/>
          </cell>
        </row>
        <row r="2435">
          <cell r="B2435" t="str">
            <v>NRD_007</v>
          </cell>
          <cell r="W2435" t="str">
            <v/>
          </cell>
        </row>
        <row r="2436">
          <cell r="B2436" t="str">
            <v>LIT_049</v>
          </cell>
          <cell r="W2436" t="str">
            <v/>
          </cell>
        </row>
        <row r="2437">
          <cell r="B2437" t="str">
            <v>CTR_737</v>
          </cell>
          <cell r="W2437" t="str">
            <v>Power status check ongoing..;..;INC-20260414-00012330…Others</v>
          </cell>
        </row>
        <row r="2438">
          <cell r="B2438" t="str">
            <v>SUO_151</v>
          </cell>
          <cell r="W2438" t="str">
            <v/>
          </cell>
        </row>
        <row r="2439">
          <cell r="B2439" t="str">
            <v>SUO_009</v>
          </cell>
          <cell r="W2439" t="str">
            <v>Impacted by Bachuo-Ntai_SUO_030, P1 incident, TX issue..;..;Impacted by Bachuo-Ntai_SUO_030, P1 incident, TX issue..;..;Impacted by Bachuo-Ntai_SUO_030, P1 incident, TX issue</v>
          </cell>
        </row>
        <row r="2440">
          <cell r="B2440" t="str">
            <v>EST_133</v>
          </cell>
          <cell r="W2440" t="str">
            <v/>
          </cell>
        </row>
        <row r="2441">
          <cell r="B2441" t="str">
            <v>LIT_787</v>
          </cell>
          <cell r="W2441" t="str">
            <v/>
          </cell>
        </row>
        <row r="2442">
          <cell r="B2442" t="str">
            <v>EXN_013</v>
          </cell>
          <cell r="W2442" t="str">
            <v/>
          </cell>
        </row>
        <row r="2443">
          <cell r="B2443" t="str">
            <v>NRO_036</v>
          </cell>
          <cell r="W2443" t="str">
            <v/>
          </cell>
        </row>
        <row r="2444">
          <cell r="B2444" t="str">
            <v>NRO_007</v>
          </cell>
          <cell r="W2444" t="str">
            <v/>
          </cell>
        </row>
        <row r="2445">
          <cell r="B2445" t="str">
            <v>NRO_149</v>
          </cell>
          <cell r="W2445" t="str">
            <v/>
          </cell>
        </row>
        <row r="2446">
          <cell r="B2446" t="str">
            <v>NRD_115</v>
          </cell>
          <cell r="W2446" t="str">
            <v/>
          </cell>
        </row>
        <row r="2447">
          <cell r="B2447" t="str">
            <v>OST_149</v>
          </cell>
          <cell r="W2447" t="str">
            <v/>
          </cell>
        </row>
        <row r="2448">
          <cell r="B2448" t="str">
            <v>EXN_230</v>
          </cell>
          <cell r="W2448" t="str">
            <v/>
          </cell>
        </row>
        <row r="2449">
          <cell r="B2449" t="str">
            <v>EXN_042</v>
          </cell>
          <cell r="W2449" t="str">
            <v/>
          </cell>
        </row>
        <row r="2450">
          <cell r="B2450" t="str">
            <v>EXN_104</v>
          </cell>
          <cell r="W2450" t="str">
            <v/>
          </cell>
        </row>
        <row r="2451">
          <cell r="B2451" t="str">
            <v>CTR_304</v>
          </cell>
          <cell r="W2451" t="str">
            <v/>
          </cell>
        </row>
        <row r="2452">
          <cell r="B2452" t="str">
            <v>CTR_632</v>
          </cell>
          <cell r="W2452" t="str">
            <v/>
          </cell>
        </row>
        <row r="2453">
          <cell r="B2453" t="str">
            <v>CTR_077</v>
          </cell>
          <cell r="W2453" t="str">
            <v/>
          </cell>
        </row>
        <row r="2454">
          <cell r="B2454" t="str">
            <v>LIT_612</v>
          </cell>
          <cell r="W2454" t="str">
            <v/>
          </cell>
        </row>
        <row r="2455">
          <cell r="B2455" t="str">
            <v>LIT_523</v>
          </cell>
          <cell r="W2455" t="str">
            <v/>
          </cell>
        </row>
        <row r="2456">
          <cell r="B2456" t="str">
            <v>LIT_048</v>
          </cell>
          <cell r="W2456" t="str">
            <v/>
          </cell>
        </row>
        <row r="2457">
          <cell r="B2457" t="str">
            <v>OST_313</v>
          </cell>
          <cell r="W2457" t="str">
            <v/>
          </cell>
        </row>
        <row r="2458">
          <cell r="B2458" t="str">
            <v>NRO_006</v>
          </cell>
          <cell r="W2458" t="str">
            <v>14/04/2026 : Besoin d'analyse BO RAN..;..;14/04/2026 : Besoin d'analyse BO RAN ||  Check and clean jumper, port 8 of RRU 80 || FME active. ETA 15042026</v>
          </cell>
        </row>
        <row r="2459">
          <cell r="B2459" t="str">
            <v>EXN_225</v>
          </cell>
          <cell r="W2459" t="str">
            <v/>
          </cell>
        </row>
      </sheetData>
      <sheetData sheetId="2"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koh Som Lyne Brischnelle" refreshedDate="46116.807874074075" createdVersion="8" refreshedVersion="8" minRefreshableVersion="3" recordCount="2457" xr:uid="{494AA813-2EEE-42D5-8413-4734A8ED927E}">
  <cacheSource type="worksheet">
    <worksheetSource ref="A1:AP2405" sheet="daily break down"/>
  </cacheSource>
  <cacheFields count="38">
    <cacheField name="Nom du Physique" numFmtId="0">
      <sharedItems containsBlank="1"/>
    </cacheField>
    <cacheField name="Codesite" numFmtId="0">
      <sharedItems/>
    </cacheField>
    <cacheField name="CLUSTER" numFmtId="0">
      <sharedItems containsNonDate="0" containsString="0" containsBlank="1"/>
    </cacheField>
    <cacheField name="Owner" numFmtId="0">
      <sharedItems containsBlank="1"/>
    </cacheField>
    <cacheField name="Topolopgy" numFmtId="0">
      <sharedItems containsBlank="1"/>
    </cacheField>
    <cacheField name="Region" numFmtId="0">
      <sharedItems/>
    </cacheField>
    <cacheField name="Ville" numFmtId="0">
      <sharedItems containsBlank="1"/>
    </cacheField>
    <cacheField name="Equipementiers" numFmtId="0">
      <sharedItems/>
    </cacheField>
    <cacheField name="NUR 2G" numFmtId="2">
      <sharedItems containsMixedTypes="1" containsNumber="1" minValue="0" maxValue="65.454647412580627"/>
    </cacheField>
    <cacheField name="NUR 3G" numFmtId="2">
      <sharedItems containsMixedTypes="1" containsNumber="1" minValue="0" maxValue="55.081244836133287"/>
    </cacheField>
    <cacheField name="NUR 4G" numFmtId="2">
      <sharedItems containsMixedTypes="1" containsNumber="1" minValue="0" maxValue="82.063030652246738"/>
    </cacheField>
    <cacheField name="NUR RAN" numFmtId="2">
      <sharedItems containsString="0" containsBlank="1" containsNumber="1" minValue="0" maxValue="53.490199981166171"/>
    </cacheField>
    <cacheField name="oprationnel" numFmtId="2">
      <sharedItems containsBlank="1"/>
    </cacheField>
    <cacheField name="raison d'exlusion" numFmtId="2">
      <sharedItems containsBlank="1"/>
    </cacheField>
    <cacheField name="OCM NOMENCLATURE" numFmtId="0">
      <sharedItems count="16">
        <s v="Fiber AOF"/>
        <s v="Exclu"/>
        <s v="AKTIVCO GRID ONLY"/>
        <s v="SPARE-ISSUE"/>
        <s v="No root cause"/>
        <s v="PDH"/>
        <s v="AKTIVCO"/>
        <s v="IHS GRID ONLY"/>
        <s v="IHS"/>
        <s v="TRAVAUX OCM"/>
        <s v="ACCESS-ISSUE"/>
        <s v="BSS"/>
        <s v="Partners"/>
        <s v="SST &amp; DC"/>
        <s v="SAT"/>
        <s v="TRAVAUX-HUAWEI"/>
      </sharedItems>
    </cacheField>
    <cacheField name="SUB RCA" numFmtId="0">
      <sharedItems count="9">
        <s v="TX ISSUE"/>
        <s v="Exclu"/>
        <s v="POWER ISSUE"/>
        <s v="SPARE-ISSUE"/>
        <s v="No root cause"/>
        <s v="TRAVAUX OCM"/>
        <s v="ACCESS-ISSUE"/>
        <s v="RAN ISSUE"/>
        <s v="TRAVAUX-HUAWEI"/>
      </sharedItems>
    </cacheField>
    <cacheField name="EXCLU" numFmtId="0">
      <sharedItems/>
    </cacheField>
    <cacheField name="CATEGORIE" numFmtId="0">
      <sharedItems count="7">
        <s v="ACTIVE"/>
        <s v="Exclu"/>
        <s v="PASSIVE"/>
        <s v="SPARE-ISSUE"/>
        <s v="No root cause"/>
        <s v="PLANNED WORKS"/>
        <s v="ACCESS-ISSUE"/>
      </sharedItems>
    </cacheField>
    <cacheField name="Verifications 30/03/2026" numFmtId="0">
      <sharedItems longText="1"/>
    </cacheField>
    <cacheField name="top offenders 01/04/2026" numFmtId="0">
      <sharedItems containsBlank="1" longText="1"/>
    </cacheField>
    <cacheField name="update" numFmtId="0">
      <sharedItems longText="1"/>
    </cacheField>
    <cacheField name="Cells Huawei 01042026 9h" numFmtId="0">
      <sharedItems longText="1"/>
    </cacheField>
    <cacheField name="Cells Huawei 01042026 13h" numFmtId="0">
      <sharedItems longText="1"/>
    </cacheField>
    <cacheField name="Cells Huawei 01042026 17h" numFmtId="0">
      <sharedItems longText="1"/>
    </cacheField>
    <cacheField name="Cells Huawei 01042026 17h (2)" numFmtId="0">
      <sharedItems containsBlank="1" longText="1"/>
    </cacheField>
    <cacheField name="cells down 01042026 8h17" numFmtId="0">
      <sharedItems longText="1"/>
    </cacheField>
    <cacheField name="cells down 01042026 12h06" numFmtId="0">
      <sharedItems longText="1"/>
    </cacheField>
    <cacheField name="cells down 01042026 16h08" numFmtId="0">
      <sharedItems longText="1"/>
    </cacheField>
    <cacheField name="cells down 01042026 16h08 (2)" numFmtId="0">
      <sharedItems longText="1"/>
    </cacheField>
    <cacheField name="NOKIA cell downs 01042026 08H30 " numFmtId="0">
      <sharedItems longText="1"/>
    </cacheField>
    <cacheField name="cell downs 01042026 13h" numFmtId="0">
      <sharedItems longText="1"/>
    </cacheField>
    <cacheField name="cell downs 01042026 16h30" numFmtId="0">
      <sharedItems longText="1"/>
    </cacheField>
    <cacheField name="cell downs 01042026 13h (2)" numFmtId="0">
      <sharedItems longText="1"/>
    </cacheField>
    <cacheField name="cell downs 01042026 16h30 (2)" numFmtId="0">
      <sharedItems longText="1"/>
    </cacheField>
    <cacheField name="OCM Ran 01/04/2026  18H" numFmtId="0">
      <sharedItems longText="1"/>
    </cacheField>
    <cacheField name="OCM Ran 01/04/2026 12H" numFmtId="0">
      <sharedItems longText="1"/>
    </cacheField>
    <cacheField name="OCM Ran 01/04/2026  00H" numFmtId="0">
      <sharedItems longText="1"/>
    </cacheField>
    <cacheField name="Ticket" numFmtId="0">
      <sharedItems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7">
  <r>
    <s v="Buca-Voyage"/>
    <s v="LIT_616"/>
    <m/>
    <s v="CAMUSAT"/>
    <s v="Good Grid no GE - 8h"/>
    <s v="LITTORAL"/>
    <s v="Douala"/>
    <s v="ZTE"/>
    <n v="24.941398990443986"/>
    <n v="21.249311484439549"/>
    <n v="82.063030652246738"/>
    <n v="53.490199981166171"/>
    <s v="Operationnel"/>
    <m/>
    <x v="0"/>
    <x v="0"/>
    <s v="fiber AOF"/>
    <x v="0"/>
    <s v="site down..;..;01/04/2026 IMPACTD BY BABYLONE_x000a_31/03/2026 Grid outage, Grid only site / Grid return awaited, L2..;..;31.03.26; Impacted by Newbell-Srce-Qtier (TX issue)_x000a_31/03/2026 Grid outage, Grid only site / Grid return awaited, L2"/>
    <s v="01/04/2026 IMPACTD BY BABYLONE_x000a_31/03/2026 Grid outage, Grid only site / Grid return awaited, L2"/>
    <s v=""/>
    <s v=""/>
    <s v=""/>
    <s v=""/>
    <s v=""/>
    <s v=""/>
    <s v=""/>
    <s v=""/>
    <s v="site down"/>
    <s v=""/>
    <s v=""/>
    <s v=""/>
    <s v=""/>
    <s v=""/>
    <s v=""/>
    <s v="01/04/2026 IMPACTD BY BABYLONE_x000a_31/03/2026 Grid outage, Grid only site / Grid return awaited, L2"/>
    <s v="31.03.26; Impacted by Newbell-Srce-Qtier (TX issue)_x000a_31/03/2026 Grid outage, Grid only site / Grid return awaited, L2"/>
    <s v=""/>
  </r>
  <r>
    <s v="Edea-Entree"/>
    <s v="LIT_229"/>
    <m/>
    <s v="IHS"/>
    <s v="Solar-Grid-Gen"/>
    <s v="LITTORAL"/>
    <s v="Edea"/>
    <s v="ZTE"/>
    <n v="32.372936225315634"/>
    <n v="55.081244836133287"/>
    <n v="53.188345842444321"/>
    <n v="50.851375298559219"/>
    <s v="Operationnel"/>
    <s v="Site vendaliser"/>
    <x v="1"/>
    <x v="1"/>
    <s v="exclu"/>
    <x v="1"/>
    <s v="30/03/2026 : Power issue : Mail sent to HIS ||  Check connectors and optical fiber of RRU || Site vendaliser_x000a_..;..;30/03/2026 : Power issue : Mail sent to HIS ||  Check connectors and optical fiber of RRU || Site vendaliser_x000a_..;..;30/03/2026 : Power issue : Mail sent to HIS ||  Check connectors and optical fiber of RRU || Site vendaliser_x000a_..;..;30/03/2026 : Power issue : Mail sent to HIS ||  Check connectors and optical fiber of RRU || Site vendaliser_x000a_"/>
    <s v="30/03/2026 : Power issue : Mail sent to HIS ||  Check connectors and optical fiber of RRU || Site vendaliser_x000a_"/>
    <s v=""/>
    <s v=""/>
    <s v=""/>
    <s v=""/>
    <s v=""/>
    <s v="30/03/2026 : Power issue : Mail sent to HIS ||  Check connectors and optical fiber of RRU || Site vendaliser_x000a_"/>
    <s v="30/03/2026 : Power issue : Mail sent to HIS ||  Check connectors and optical fiber of RRU || Site vendaliser_x000a_"/>
    <s v="30/03/2026 : Power issue : Mail sent to HIS ||  Check connectors and optical fiber of RRU || Site vendaliser_x000a_"/>
    <s v="30/03/2026 : Power issue : Mail sent to HIS ||  Check connectors and optical fiber of RRU || Site vendaliser_x000a_"/>
    <s v=""/>
    <s v=""/>
    <s v=""/>
    <s v=""/>
    <s v=""/>
    <s v=""/>
    <s v=""/>
    <s v=""/>
    <s v=""/>
  </r>
  <r>
    <s v="Newb-Srce-Quartier"/>
    <s v="LIT_095"/>
    <m/>
    <s v="IHS"/>
    <s v="GridOnly"/>
    <s v="LITTORAL"/>
    <s v="Douala"/>
    <s v="ZTE"/>
    <n v="22.550148076208291"/>
    <n v="19.186633617919767"/>
    <n v="74.260739449336455"/>
    <n v="48.387459229010972"/>
    <s v="Operationnel"/>
    <m/>
    <x v="0"/>
    <x v="0"/>
    <s v="fiber AOF"/>
    <x v="0"/>
    <s v="01/04/2026 FME Boris en route pour le site ETA 12H || FME sur site travaux en cours _x000a_31.03.26; AOF LIT_095_Z_Newb-Srce-Quartier&lt;&gt;LIT_053_Z_Shell-Newbell down, CDS activé pour restauration, update ASAP_x000a_31/03/2026  grid outage awaiting grid returned..;..;31.03.26; AOF LIT_095_Z_Newb-Srce-Quartier&lt;&gt;LIT_053_Z_Shell-Newbell down, CDS activé pour restauration, update ASAP_x000a_31/03/2026  grid outage awaiting grid returned..;..;INC-20260401-00011046…Others Transmission equipement fault"/>
    <s v="01/04/2026 FME Boris en route pour le site ETA 12H || FME sur site travaux en cours _x000a_31.03.26; AOF LIT_095_Z_Newb-Srce-Quartier&lt;&gt;LIT_053_Z_Shell-Newbell down, CDS activé pour restauration, update ASAP_x000a_31/03/2026  grid outage awaiting grid returned"/>
    <s v=""/>
    <s v=""/>
    <s v=""/>
    <s v=""/>
    <s v=""/>
    <s v=""/>
    <s v=""/>
    <s v=""/>
    <s v=""/>
    <s v=""/>
    <s v=""/>
    <s v=""/>
    <s v=""/>
    <s v=""/>
    <s v=""/>
    <s v="01/04/2026 FME Boris en route pour le site ETA 12H || FME sur site travaux en cours _x000a_31.03.26; AOF LIT_095_Z_Newb-Srce-Quartier&lt;&gt;LIT_053_Z_Shell-Newbell down, CDS activé pour restauration, update ASAP_x000a_31/03/2026  grid outage awaiting grid returned"/>
    <s v="31.03.26; AOF LIT_095_Z_Newb-Srce-Quartier&lt;&gt;LIT_053_Z_Shell-Newbell down, CDS activé pour restauration, update ASAP_x000a_31/03/2026  grid outage awaiting grid returned"/>
    <s v="INC-20260401-00011046…Others Transmission equipement fault"/>
  </r>
  <r>
    <s v="Bonewonda-III"/>
    <s v="LIT_615"/>
    <m/>
    <s v="CAMUSAT"/>
    <s v="Good Grid no GE - 8h"/>
    <s v="LITTORAL"/>
    <s v="Douala"/>
    <s v="ZTE"/>
    <n v="22.392779636224112"/>
    <n v="19.053074349480298"/>
    <n v="74.376062946109045"/>
    <n v="48.380289527527374"/>
    <s v="Operationnel"/>
    <m/>
    <x v="2"/>
    <x v="2"/>
    <s v="AKTIVCO Coupure ENEO &amp; Baisse de tension"/>
    <x v="2"/>
    <s v="01/04/2026 FME sur site _x000a_31/03/2026 Micro SD faulty | FME sur site pour remplacement_x000a_31/03/2026 FME activé ETA = 11H UTC || FME BEAUCLAIR sur site travaux en cours avec le BO DAYAN NARCISSE _x000a_30/03/2026Feedback Camusat:  TECHNICIAN IS ON THE WAY eta 16h55..;..;31/03/2026 Micro SD faulty | FME sur site pour remplacement_x000a_31/03/2026 FME activé ETA = 11H UTC || FME BEAUCLAIR sur site travaux en cours avec le BO DAYAN NARCISSE _x000a_30/03/2026Feedback Camusat:  TECHNICIAN IS ON THE WAY eta 16h55..;..;INC-20260401-00016391…2026-04-01 23:34:37… grid outage and gen fail due to bat Gen faulty as reporteb by fme / point will be managing tomorrow morning as per fme (escalated to L2)"/>
    <s v="01.04.26; Camusat;  grid outage and gen fail due to bat Gen faulty as reporteb by fme / point will be managing tomorrow morning as per fme"/>
    <s v="01.04.26; Camusat;  grid outage and gen fail due to bat Gen faulty as reporteb by fme / point will be managing tomorrow morning as per fme"/>
    <s v=""/>
    <s v=""/>
    <s v=""/>
    <s v=""/>
    <s v=""/>
    <s v=""/>
    <s v=""/>
    <s v=""/>
    <s v=""/>
    <s v=""/>
    <s v=""/>
    <s v=""/>
    <s v=""/>
    <s v=""/>
    <s v="01/04/2026 FME sur site _x000a_31/03/2026 Micro SD faulty | FME sur site pour remplacement_x000a_31/03/2026 FME activé ETA = 11H UTC || FME BEAUCLAIR sur site travaux en cours avec le BO DAYAN NARCISSE _x000a_30/03/2026Feedback Camusat:  TECHNICIAN IS ON THE WAY eta 16h55"/>
    <s v="31/03/2026 Micro SD faulty | FME sur site pour remplacement_x000a_31/03/2026 FME activé ETA = 11H UTC || FME BEAUCLAIR sur site travaux en cours avec le BO DAYAN NARCISSE _x000a_30/03/2026Feedback Camusat:  TECHNICIAN IS ON THE WAY eta 16h55"/>
    <s v="INC-20260401-00016391…2026-04-01 23:34:37… grid outage and gen fail due to bat Gen faulty as reporteb by fme / point will be managing tomorrow morning as per fme (escalated to L2)"/>
  </r>
  <r>
    <s v="Babylone-IHS"/>
    <s v="LIT_153"/>
    <m/>
    <s v="IHS"/>
    <s v="Grid-Gen"/>
    <s v="LITTORAL"/>
    <s v="Douala"/>
    <s v="ZTE"/>
    <n v="22.486950909040043"/>
    <n v="19.127716661396548"/>
    <n v="74.01801974097495"/>
    <n v="48.232080026709816"/>
    <s v="Operationnel"/>
    <m/>
    <x v="0"/>
    <x v="0"/>
    <s v="fiber AOF"/>
    <x v="0"/>
    <s v="Impacted by LIT_095_Z_Newb-Srce-Quartier (TX issue)..;..;Impacted by LIT_095_Z_Newb-Srce-Quartier (TX issue)..;..;INC-20260401-00011036…Others Transmission equipement fault"/>
    <s v="Impacted by LIT_095_Z_Newb-Srce-Quartier (TX issue)"/>
    <s v=""/>
    <s v=""/>
    <s v=""/>
    <s v=""/>
    <s v=""/>
    <s v=""/>
    <s v=""/>
    <s v=""/>
    <s v=""/>
    <s v=""/>
    <s v=""/>
    <s v=""/>
    <s v=""/>
    <s v=""/>
    <s v=""/>
    <s v="Impacted by LIT_095_Z_Newb-Srce-Quartier (TX issue)"/>
    <s v="Impacted by LIT_095_Z_Newb-Srce-Quartier (TX issue)"/>
    <s v="INC-20260401-00011036…Others Transmission equipement fault"/>
  </r>
  <r>
    <s v="PK18-Crf-Lapaix"/>
    <s v="LIT_731"/>
    <m/>
    <s v="CAMUSAT"/>
    <s v="Good Grid + GE"/>
    <s v="LITTORAL"/>
    <s v="Douala"/>
    <s v="ZTE"/>
    <n v="21.767427430667961"/>
    <n v="18.515330946479395"/>
    <n v="71.606418005677796"/>
    <n v="46.666124480285816"/>
    <s v="Operationnel"/>
    <m/>
    <x v="0"/>
    <x v="0"/>
    <s v="fiber AOF"/>
    <x v="0"/>
    <s v="01/04/2026 travaux en cours par le BO TX _x000a_31/03/2026 Apres travaux sur la fibre normalisation travaux en cours par le BO TX et le BO IP ETR+19H UTC _x000a_31/03/2026 TRAVAUX CDS EN COURS ETR=04H _x000a_30.03.26; AOF LIT_731_PK18-Crf-Lapaix&lt;&gt;LIT_234_PK17-University down, CDS activé pour restauration_x000a_Impacted by LIT_234_Z_PK17-University-IHS(LIT-234)..;..;31/03/2026 Apres travaux sur la fibre normalisation travaux en cours par le BO TX et le BO IP ETR+19H UTC _x000a_31/03/2026 TRAVAUX CDS EN COURS ETR=04H _x000a_30.03.26; AOF LIT_731_PK18-Crf-Lapaix&lt;&gt;LIT_234_PK17-University down, CDS activé pour restauration_x000a_Impacted by LIT_234_Z_PK17-University-IHS(LIT-234)"/>
    <s v="01/04/2026 travaux en cours par le BO TX _x000a_31/03/2026 Apres travaux sur la fibre normalisation travaux en cours par le BO TX et le BO IP ETR+19H UTC _x000a_31/03/2026 TRAVAUX CDS EN COURS ETR=04H _x000a_30.03.26; AOF LIT_731_PK18-Crf-Lapaix&lt;&gt;LIT_234_PK17-University down, CDS activé pour restauration_x000a_Impacted by LIT_234_Z_PK17-University-IHS(LIT-234)"/>
    <s v=""/>
    <s v=""/>
    <s v=""/>
    <s v=""/>
    <s v=""/>
    <s v=""/>
    <s v=""/>
    <s v=""/>
    <s v=""/>
    <s v=""/>
    <s v=""/>
    <s v=""/>
    <s v=""/>
    <s v=""/>
    <s v=""/>
    <s v="01/04/2026 travaux en cours par le BO TX _x000a_31/03/2026 Apres travaux sur la fibre normalisation travaux en cours par le BO TX et le BO IP ETR+19H UTC _x000a_31/03/2026 TRAVAUX CDS EN COURS ETR=04H _x000a_30.03.26; AOF LIT_731_PK18-Crf-Lapaix&lt;&gt;LIT_234_PK17-University down, CDS activé pour restauration_x000a_Impacted by LIT_234_Z_PK17-University-IHS(LIT-234)"/>
    <s v="31/03/2026 Apres travaux sur la fibre normalisation travaux en cours par le BO TX et le BO IP ETR+19H UTC _x000a_31/03/2026 TRAVAUX CDS EN COURS ETR=04H _x000a_30.03.26; AOF LIT_731_PK18-Crf-Lapaix&lt;&gt;LIT_234_PK17-University down, CDS activé pour restauration_x000a_Impacted by LIT_234_Z_PK17-University-IHS(LIT-234)"/>
    <s v=""/>
  </r>
  <r>
    <s v="New-Town-Aeroport-IHS"/>
    <s v="LIT_428"/>
    <m/>
    <s v="IHS"/>
    <s v="Grid-Gen"/>
    <s v="LITTORAL"/>
    <s v="Douala"/>
    <s v="ZTE"/>
    <n v="19.401155633890067"/>
    <n v="16.492178973244794"/>
    <n v="64.828905348821422"/>
    <n v="42.11463032876469"/>
    <s v="Operationnel"/>
    <m/>
    <x v="3"/>
    <x v="3"/>
    <s v="SPARE-ISSUE"/>
    <x v="3"/>
    <s v=" Impacté par LIT_081_Z_Brazzaville(LIT-081)_x000a_..;..;31/03/2026 Impacté par LIT_081_Z_Brazzaville(LIT-081)_x000a_31/03/2026 Grid outage, no space to deploy MDG, awaiting grid return..;..;INC-20260401-00011859…Others Transmission equipement fault"/>
    <m/>
    <s v="Power status check ongoing"/>
    <s v=""/>
    <s v=""/>
    <s v=""/>
    <s v=""/>
    <s v=""/>
    <s v=""/>
    <s v=""/>
    <s v=""/>
    <s v=""/>
    <s v=""/>
    <s v=""/>
    <s v=""/>
    <s v=""/>
    <s v=""/>
    <s v=" Impacté par LIT_081_Z_Brazzaville(LIT-081)_x000a_"/>
    <s v="31/03/2026 Impacté par LIT_081_Z_Brazzaville(LIT-081)_x000a_31/03/2026 Grid outage, no space to deploy MDG, awaiting grid return"/>
    <s v="INC-20260401-00011859…Others Transmission equipement fault"/>
  </r>
  <r>
    <s v="Fraternite-Adama_Ekombitie-III"/>
    <s v="CTR_849"/>
    <m/>
    <s v="CAMUSAT"/>
    <s v="Good Grid no GE - 8h"/>
    <s v="CENTRE"/>
    <s v="Yaounde"/>
    <s v="ZTE"/>
    <n v="22.520547822020792"/>
    <n v="19.228072054428431"/>
    <n v="61.877622480940829"/>
    <n v="41.939489859687868"/>
    <s v="Operationnel"/>
    <m/>
    <x v="2"/>
    <x v="2"/>
    <s v="AKTIVCO Coupure ENEO &amp; Baisse de tension"/>
    <x v="2"/>
    <s v="site down..;..;31.03.26; Grid outage, Grid only site / Grid return awaited, L2..;..;31.03.26; Grid outage, Grid only site / Grid return awaited, L2"/>
    <m/>
    <s v=""/>
    <s v=""/>
    <s v=""/>
    <s v=""/>
    <s v=""/>
    <s v=""/>
    <s v=""/>
    <s v=""/>
    <s v="site down"/>
    <s v=""/>
    <s v=""/>
    <s v=""/>
    <s v=""/>
    <s v=""/>
    <s v=""/>
    <s v="31.03.26; Grid outage, Grid only site / Grid return awaited, L2"/>
    <s v="31.03.26; Grid outage, Grid only site / Grid return awaited, L2"/>
    <s v=""/>
  </r>
  <r>
    <s v="Brazzaville"/>
    <s v="LIT_081"/>
    <m/>
    <s v="IHS"/>
    <s v="Grid-Gen"/>
    <s v="LITTORAL"/>
    <s v="Douala"/>
    <s v="ZTE"/>
    <n v="19.311730393391123"/>
    <n v="16.430021318481803"/>
    <n v="63.269131114744553"/>
    <n v="41.267588954236615"/>
    <s v="Operationnel"/>
    <m/>
    <x v="3"/>
    <x v="3"/>
    <s v="SPARE-ISSUE"/>
    <x v="3"/>
    <s v="01/04/2026 Carte EAC  (3DB19417AA ) non disponible au warehouse expedition depuis Yaounde aujourd'hui ETD=02/04/2026_x000a_31/03/2026 Carte EAC  (3DB19417AA ) faulty commande passé UPDATE dans 1H _x000a_31/03/2026 FME à l'entrée du site problème d'acces escaladé à Romuald IHS ..;..;31/03/2026 Carte EAC  (3DB19417AA ) faulty commande passé UPDATE dans 1H _x000a_31/03/2026 FME à l'entrée du site problème d'acces escaladé à Romuald IHS "/>
    <m/>
    <s v=""/>
    <s v=""/>
    <s v=""/>
    <s v=""/>
    <s v=""/>
    <s v=""/>
    <s v=""/>
    <s v=""/>
    <s v=""/>
    <s v=""/>
    <s v=""/>
    <s v=""/>
    <s v=""/>
    <s v=""/>
    <s v=""/>
    <s v="01/04/2026 Carte EAC  (3DB19417AA ) non disponible au warehouse expedition depuis Yaounde aujourd'hui ETD=02/04/2026_x000a_31/03/2026 Carte EAC  (3DB19417AA ) faulty commande passé UPDATE dans 1H _x000a_31/03/2026 FME à l'entrée du site problème d'acces escaladé à Romuald IHS "/>
    <s v="31/03/2026 Carte EAC  (3DB19417AA ) faulty commande passé UPDATE dans 1H _x000a_31/03/2026 FME à l'entrée du site problème d'acces escaladé à Romuald IHS "/>
    <s v=""/>
  </r>
  <r>
    <s v="Logbessou-II"/>
    <s v="LIT_669"/>
    <m/>
    <s v="CAMUSAT"/>
    <s v="Good Grid + GE"/>
    <s v="LITTORAL"/>
    <s v="Douala"/>
    <s v="ZTE"/>
    <n v="0.44125610989213021"/>
    <n v="0.56430650332697441"/>
    <n v="75.306585395749764"/>
    <n v="39.52397819269305"/>
    <s v="Operationnel"/>
    <m/>
    <x v="4"/>
    <x v="4"/>
    <s v="no root cause"/>
    <x v="4"/>
    <s v="01/03/2026 : Feedback BO RAN : 4G down =&gt; Transmisison investigation needed_x000a_31/03/2026 : Besoin d'analyse BO RAN ..;..;01/03/2026 : Feedback BO RAN : 4G down =&gt; Transmisison investigation needed_x000a_31/03/2026 : Besoin d'analyse BO RAN ..;..;01/03/2026 : Feedback BO RAN : 4G down =&gt; Transmisison investigation needed_x000a_31/03/2026 : Besoin d'analyse BO RAN ..;..;01/03/2026 : Feedback BO RAN : 4G down =&gt; Transmisison investigation needed_x000a_31/03/2026 : Besoin d'analyse BO RAN "/>
    <s v="01/03/2026 : Feedback BO RAN : 4G down =&gt; Transmisison investigation needed_x000a_31/03/2026 : Besoin d'analyse BO RAN "/>
    <s v=""/>
    <s v=""/>
    <s v=""/>
    <s v=""/>
    <s v=""/>
    <s v="01/03/2026 : Feedback BO RAN : 4G down =&gt; Transmisison investigation needed_x000a_31/03/2026 : Besoin d'analyse BO RAN "/>
    <s v="01/03/2026 : Feedback BO RAN : 4G down =&gt; Transmisison investigation needed_x000a_31/03/2026 : Besoin d'analyse BO RAN "/>
    <s v="01/03/2026 : Feedback BO RAN : 4G down =&gt; Transmisison investigation needed_x000a_31/03/2026 : Besoin d'analyse BO RAN "/>
    <s v="01/03/2026 : Feedback BO RAN : 4G down =&gt; Transmisison investigation needed_x000a_31/03/2026 : Besoin d'analyse BO RAN "/>
    <s v=""/>
    <s v=""/>
    <s v=""/>
    <s v=""/>
    <s v=""/>
    <s v=""/>
    <s v=""/>
    <s v=""/>
    <s v=""/>
  </r>
  <r>
    <s v="CTR_953_Z_Akak-II"/>
    <s v="CTR_953"/>
    <m/>
    <s v="ESCO"/>
    <s v="Good Grid + Solar + GE"/>
    <s v="CTR"/>
    <s v="Yaoundé"/>
    <s v="ZTE"/>
    <n v="20.515349168095472"/>
    <n v="19.471018170010648"/>
    <n v="54.129709795192042"/>
    <n v="37.694259673033081"/>
    <s v="Operationnel"/>
    <m/>
    <x v="4"/>
    <x v="4"/>
    <s v="no root cause"/>
    <x v="4"/>
    <s v="site down..;..;Power status check ongoing"/>
    <m/>
    <s v=""/>
    <s v=""/>
    <s v=""/>
    <s v=""/>
    <s v=""/>
    <s v=""/>
    <s v=""/>
    <s v=""/>
    <s v="site down"/>
    <s v=""/>
    <s v=""/>
    <s v=""/>
    <s v=""/>
    <s v=""/>
    <s v=""/>
    <s v="Power status check ongoing"/>
    <s v=""/>
    <s v=""/>
  </r>
  <r>
    <s v="Nkololoun-Marche"/>
    <s v="LIT_548"/>
    <m/>
    <s v="CAMUSAT"/>
    <s v="Good Grid no GE - 8h"/>
    <s v="LITTORAL"/>
    <s v="Douala"/>
    <s v="ZTE"/>
    <n v="16.693793988225842"/>
    <n v="14.63430261023899"/>
    <n v="58.130498044288572"/>
    <n v="37.611166043152316"/>
    <s v="Operationnel"/>
    <m/>
    <x v="2"/>
    <x v="2"/>
    <s v="AKTIVCO Coupure ENEO &amp; Baisse de tension"/>
    <x v="2"/>
    <s v="30/03/2026 Camusat: Grid outage, Grid only site / Grid return awaited, L2..;..;30/03/2026 Camusat: Grid outage, Grid only site / Grid return awaited, L2..;..;INC-20260401-00007288…site up après résolution power…Others Transmission equipement fault"/>
    <m/>
    <s v=""/>
    <s v=""/>
    <s v=""/>
    <s v=""/>
    <s v=""/>
    <s v=""/>
    <s v=""/>
    <s v=""/>
    <s v=""/>
    <s v=""/>
    <s v=""/>
    <s v=""/>
    <s v=""/>
    <s v=""/>
    <s v=""/>
    <s v="30/03/2026 Camusat: Grid outage, Grid only site / Grid return awaited, L2"/>
    <s v="30/03/2026 Camusat: Grid outage, Grid only site / Grid return awaited, L2"/>
    <s v="INC-20260401-00007288…site up après résolution power…Others Transmission equipement fault"/>
  </r>
  <r>
    <s v="Bafia-CRTV"/>
    <s v="CTR_101"/>
    <m/>
    <s v="CAMUSAT"/>
    <s v="Medium Grid + GE"/>
    <s v="CENTRE"/>
    <s v="Bafia"/>
    <s v="ZTE"/>
    <n v="32.372936225315634"/>
    <n v="55.081244836133287"/>
    <n v="26.594172921222153"/>
    <n v="36.982818398952155"/>
    <s v="Exclu"/>
    <s v=" Site vendalisé,"/>
    <x v="1"/>
    <x v="1"/>
    <s v="exclu"/>
    <x v="1"/>
    <s v="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
    <s v="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
    <s v=""/>
    <s v=""/>
    <s v=""/>
    <s v=""/>
    <s v=""/>
    <s v="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
    <s v="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
    <s v="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
    <s v="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
    <s v=""/>
    <s v=""/>
    <s v=""/>
    <s v=""/>
    <s v=""/>
    <s v=""/>
    <s v=""/>
    <s v=""/>
    <s v=""/>
  </r>
  <r>
    <s v="Nkolfoulou-I"/>
    <s v="CTR_671"/>
    <m/>
    <s v="CAMUSAT"/>
    <s v="Good Grid + GE"/>
    <s v="CENTRE"/>
    <s v="Yaounde"/>
    <s v="ZTE"/>
    <n v="14.463908172767567"/>
    <n v="12.286283920016594"/>
    <n v="47.697312620521949"/>
    <n v="31.063694771896486"/>
    <s v="Operationnel"/>
    <m/>
    <x v="0"/>
    <x v="0"/>
    <s v="fiber AOF"/>
    <x v="0"/>
    <s v="31/03/2026 Retour cds apres la coupure de nkolzié escalade CDS_x000a_30/03/2026 Nous constatons l'indisponibilité de NKOLFOULOU-I dû à la coupure de l'AOF ELEVEUR---NKOLFOULOU-I._x000a_Merci d'impacter CDS pour prise en charge et correction de l'AOF."/>
    <m/>
    <s v=""/>
    <s v=""/>
    <s v=""/>
    <s v=""/>
    <s v=""/>
    <s v=""/>
    <s v=""/>
    <s v=""/>
    <s v=""/>
    <s v=""/>
    <s v=""/>
    <s v=""/>
    <s v=""/>
    <s v=""/>
    <s v=""/>
    <s v=""/>
    <s v="31/03/2026 Retour cds apres la coupure de nkolzié escalade CDS_x000a_30/03/2026 Nous constatons l'indisponibilité de NKOLFOULOU-I dû à la coupure de l'AOF ELEVEUR---NKOLFOULOU-I._x000a_Merci d'impacter CDS pour prise en charge et correction de l'AOF."/>
    <s v=""/>
  </r>
  <r>
    <s v="Makepe-Bloc-E"/>
    <s v="LIT_613"/>
    <m/>
    <s v="CAMUSAT"/>
    <s v="Good Grid no GE - 8h"/>
    <s v="LITTORAL"/>
    <s v="Douala"/>
    <s v="ZTE"/>
    <n v="15.038927456646244"/>
    <n v="16.486972605580885"/>
    <n v="42.561928580965578"/>
    <n v="29.877983095199365"/>
    <s v="Operationnel"/>
    <m/>
    <x v="2"/>
    <x v="2"/>
    <s v="AKTIVCO Coupure ENEO &amp; Baisse de tension"/>
    <x v="2"/>
    <s v="Power status check ongoing..;..;Power status check ongoing..;..;INC-20260401-00011806…2026-04-01 17:17:00…grid outage, gen only / grid return awaited…Others Transmission equipement fault"/>
    <m/>
    <s v=""/>
    <s v=""/>
    <s v=""/>
    <s v=""/>
    <s v=""/>
    <s v=""/>
    <s v=""/>
    <s v=""/>
    <s v=""/>
    <s v=""/>
    <s v=""/>
    <s v=""/>
    <s v=""/>
    <s v=""/>
    <s v="Power status check ongoing"/>
    <s v="Power status check ongoing"/>
    <s v=""/>
    <s v="INC-20260401-00011806…2026-04-01 17:17:00…grid outage, gen only / grid return awaited…Others Transmission equipement fault"/>
  </r>
  <r>
    <s v="Kumba-Lutherian-Church-MTN"/>
    <s v="SUO_054"/>
    <m/>
    <s v="IHS"/>
    <s v="Grid-Gen"/>
    <s v="SUD-OUEST"/>
    <s v="Kumba"/>
    <s v="Huawei"/>
    <n v="15.056787525628575"/>
    <n v="29.585609259769271"/>
    <n v="32.477996878741514"/>
    <n v="29.019241909295072"/>
    <s v="Operationnel"/>
    <m/>
    <x v="4"/>
    <x v="4"/>
    <s v="no root cause"/>
    <x v="4"/>
    <s v="Power status check ongoing..;..;Power status check ongoing"/>
    <m/>
    <s v=""/>
    <s v=""/>
    <s v=""/>
    <s v=""/>
    <m/>
    <s v=""/>
    <s v=""/>
    <s v=""/>
    <s v=""/>
    <s v=""/>
    <s v=""/>
    <s v=""/>
    <s v=""/>
    <s v=""/>
    <s v="Power status check ongoing"/>
    <s v="Power status check ongoing"/>
    <s v=""/>
    <s v=""/>
  </r>
  <r>
    <s v="DEIDO-MARCHE"/>
    <s v="LIT_651"/>
    <m/>
    <s v="CAMUSAT"/>
    <s v="Good Grid no GE - 12h"/>
    <s v="LITTORAL"/>
    <s v="Douala"/>
    <s v="ZTE"/>
    <n v="13.28976475666343"/>
    <n v="11.439771038825477"/>
    <n v="44.411071767056939"/>
    <n v="28.898106057363321"/>
    <s v="Operationnel"/>
    <m/>
    <x v="2"/>
    <x v="2"/>
    <s v="AKTIVCO Coupure ENEO &amp; Baisse de tension"/>
    <x v="2"/>
    <s v="31/03/2026 Grid outage, Grid only site / Grid return awaited, L2"/>
    <m/>
    <s v=""/>
    <s v=""/>
    <s v=""/>
    <s v=""/>
    <s v=""/>
    <s v=""/>
    <s v=""/>
    <s v=""/>
    <s v=""/>
    <s v=""/>
    <s v=""/>
    <s v=""/>
    <s v=""/>
    <s v=""/>
    <s v=""/>
    <s v=""/>
    <s v="31/03/2026 Grid outage, Grid only site / Grid return awaited, L2"/>
    <s v=""/>
  </r>
  <r>
    <s v="MUTENGENE-Q12-IHS"/>
    <s v="SUO_211"/>
    <m/>
    <s v="IHS"/>
    <s v="Grid +Gen"/>
    <s v="SUD-OUEST"/>
    <s v="Mutengene"/>
    <s v="Huawei"/>
    <n v="64.745872450631268"/>
    <n v="55.081244836133287"/>
    <n v="0"/>
    <n v="27.737113799214111"/>
    <s v="Insecurity"/>
    <m/>
    <x v="5"/>
    <x v="0"/>
    <s v="ODU HS"/>
    <x v="0"/>
    <s v="01/04/2026 FME sur site nous fait savoir que Le pilone a besoin de maintenance avant intervention point escaladé au L3  IHS _x000a_31/03/2026 expedition de l ODU 3DB29118AB EN cours ETD=31/03/2026  || FME sur site travaux en cours_x000a_30/03/2026 expedition de l ODU 3DB29118AB EN cours ETD=30/03/2026_x000a_29.03.2026: FME on the site after investigation repport ODU Faulty Commande en cours_x000a_28.03.2026: Power Issue solved but site remain down. Need FME on the site for troubleshooting_x000a_27/03/2026 Power issue en attente de retour IHS ..;..;01/04/2026 FME sur site nous fait savoir que Le pilone a besoin de maintenance avant intervention point escaladé à IHS _x000a_31/03/2026 expedition de l ODU 3DB29118AB EN cours ETD=31/03/2026  || FME sur site travaux en cours_x000a_30/03/2026 expedition de l ODU 3DB29118AB EN cours ETD=30/03/2026_x000a_29.03.2026: FME on the site after investigation repport ODU Faulty Commande en cours_x000a_28.03.2026: Power Issue solved but site remain down. Need FME on the site for troubleshooting_x000a_27/03/2026 Power issue en attente de retour IHS ..;..;31/03/2026 expedition de l ODU 3DB29118AB EN cours ETD=31/03/2026  || FME sur site travaux en cours_x000a_30/03/2026 expedition de l ODU 3DB29118AB EN cours ETD=30/03/2026_x000a_29.03.2026: FME on the site after investigation repport ODU Faulty Commande en cours_x000a_28.03.2026: Power Issue solved but site remain down. Need FME on the site for troubleshooting_x000a_27/03/2026 Power issue en attente de retour IHS "/>
    <s v=""/>
    <s v="01/04/2026 FME sur site nous fait savoir que Le pilone a besoin de maintenance avant intervention point escaladé au L3  IHS _x000a_31/03/2026 expedition de l ODU 3DB29118AB EN cours ETD=31/03/2026  || FME sur site travaux en cours_x000a_30/03/2026 expedition de l ODU 3DB29118AB EN cours ETD=30/03/2026_x000a_29.03.2026: FME on the site after investigation repport ODU Faulty Commande en cours_x000a_28.03.2026: Power Issue solved but site remain down. Need FME on the site for troubleshooting_x000a_27/03/2026 Power issue en attente de retour IHS "/>
    <s v=""/>
    <s v=""/>
    <s v=""/>
    <s v=""/>
    <s v=""/>
    <s v=""/>
    <s v=""/>
    <s v=""/>
    <s v=""/>
    <s v=""/>
    <s v=""/>
    <s v=""/>
    <s v=""/>
    <s v="01/04/2026 FME sur site nous fait savoir que Le pilone a besoin de maintenance avant intervention point escaladé au L3  IHS _x000a_31/03/2026 expedition de l ODU 3DB29118AB EN cours ETD=31/03/2026  || FME sur site travaux en cours_x000a_30/03/2026 expedition de l ODU 3DB29118AB EN cours ETD=30/03/2026_x000a_29.03.2026: FME on the site after investigation repport ODU Faulty Commande en cours_x000a_28.03.2026: Power Issue solved but site remain down. Need FME on the site for troubleshooting_x000a_27/03/2026 Power issue en attente de retour IHS "/>
    <s v="01/04/2026 FME sur site nous fait savoir que Le pilone a besoin de maintenance avant intervention point escaladé à IHS _x000a_31/03/2026 expedition de l ODU 3DB29118AB EN cours ETD=31/03/2026  || FME sur site travaux en cours_x000a_30/03/2026 expedition de l ODU 3DB29118AB EN cours ETD=30/03/2026_x000a_29.03.2026: FME on the site after investigation repport ODU Faulty Commande en cours_x000a_28.03.2026: Power Issue solved but site remain down. Need FME on the site for troubleshooting_x000a_27/03/2026 Power issue en attente de retour IHS "/>
    <s v="31/03/2026 expedition de l ODU 3DB29118AB EN cours ETD=31/03/2026  || FME sur site travaux en cours_x000a_30/03/2026 expedition de l ODU 3DB29118AB EN cours ETD=30/03/2026_x000a_29.03.2026: FME on the site after investigation repport ODU Faulty Commande en cours_x000a_28.03.2026: Power Issue solved but site remain down. Need FME on the site for troubleshooting_x000a_27/03/2026 Power issue en attente de retour IHS "/>
    <s v=""/>
  </r>
  <r>
    <s v="Oyomabang-II"/>
    <s v="CTR_865"/>
    <m/>
    <s v="CAMUSAT"/>
    <s v="Good Grid + GE"/>
    <s v="CENTRE"/>
    <s v="Yaounde"/>
    <s v="ZTE"/>
    <n v="14.455290377244623"/>
    <n v="12.338772606260903"/>
    <n v="40.708647155517937"/>
    <n v="27.435576130101921"/>
    <s v="Operationnel"/>
    <m/>
    <x v="6"/>
    <x v="2"/>
    <s v="AKTIVCO Defaut GE &amp; Power Cabinet"/>
    <x v="2"/>
    <s v="site down..;..;Power status check ongoing..;..;INC-20260401-00003328…2026-04-01 07:37:13…Grid outage, Grid only site / Grid return awaited…GE Fault"/>
    <m/>
    <s v=""/>
    <s v=""/>
    <s v=""/>
    <s v=""/>
    <s v=""/>
    <s v=""/>
    <s v=""/>
    <s v=""/>
    <s v="site down"/>
    <s v=""/>
    <s v=""/>
    <s v=""/>
    <s v=""/>
    <s v=""/>
    <s v=""/>
    <s v="Power status check ongoing"/>
    <s v=""/>
    <s v="INC-20260401-00003328…2026-04-01 07:37:13…Grid outage, Grid only site / Grid return awaited…GE Fault"/>
  </r>
  <r>
    <s v="Emombo-2eme-Crf"/>
    <s v="CTR_558"/>
    <m/>
    <s v="CAMUSAT"/>
    <s v="Good Grid no GE - 8h"/>
    <s v="CENTRE"/>
    <s v="Yaounde"/>
    <s v="ZTE"/>
    <n v="25.957549488627507"/>
    <n v="22.144700470230632"/>
    <n v="28.572114532238047"/>
    <n v="26.040997851229765"/>
    <s v="Operationnel"/>
    <m/>
    <x v="2"/>
    <x v="2"/>
    <s v="AKTIVCO Coupure ENEO &amp; Baisse de tension"/>
    <x v="2"/>
    <s v="site down..;..;01/04/2026 Camusat: Problème d'accès. FME repartira sur site à 17:00 heure convenue avec le bailleur qui lui remettra un double de clés. Feedback ASAP_x000a_31/03/2026 Grid outage grid only site /awaiting grid return escalade L4 camusat _x000a_30/03/2026 Grid outage grid only site /awaiting grid return escalade L3 camusat _x000a_30/03/2026 Grid outage grid only site /awaiting grid return escalade L2 camusat ..;..;31/03/2026 Grid outage grid only site /awaiting grid return escalade L4 camusat _x000a_30/03/2026 Grid outage grid only site /awaiting grid return escalade L3 camusat _x000a_30/03/2026 Grid outage grid only site /awaiting grid return escalade L2 camusat ..;..;31/03/2026 Grid outage grid only site /awaiting grid return escalade L4 camusat _x000a_30/03/2026 Grid outage grid only site /awaiting grid return escalade L3 camusat _x000a_30/03/2026 Grid outage grid only site /awaiting grid return escalade L2 camusat "/>
    <m/>
    <s v=""/>
    <s v=""/>
    <s v=""/>
    <s v=""/>
    <s v=""/>
    <s v=""/>
    <s v=""/>
    <s v=""/>
    <s v="site down"/>
    <s v=""/>
    <s v=""/>
    <s v=""/>
    <s v=""/>
    <s v=""/>
    <s v="01/04/2026 Camusat: Problème d'accès. FME repartira sur site à 17:00 heure convenue avec le bailleur qui lui remettra un double de clés. Feedback ASAP_x000a_31/03/2026 Grid outage grid only site /awaiting grid return escalade L4 camusat _x000a_30/03/2026 Grid outage grid only site /awaiting grid return escalade L3 camusat _x000a_30/03/2026 Grid outage grid only site /awaiting grid return escalade L2 camusat "/>
    <s v="31/03/2026 Grid outage grid only site /awaiting grid return escalade L4 camusat _x000a_30/03/2026 Grid outage grid only site /awaiting grid return escalade L3 camusat _x000a_30/03/2026 Grid outage grid only site /awaiting grid return escalade L2 camusat "/>
    <s v="31/03/2026 Grid outage grid only site /awaiting grid return escalade L4 camusat _x000a_30/03/2026 Grid outage grid only site /awaiting grid return escalade L3 camusat _x000a_30/03/2026 Grid outage grid only site /awaiting grid return escalade L2 camusat "/>
    <s v=""/>
  </r>
  <r>
    <s v="Logpom-New"/>
    <s v="LIT_737"/>
    <m/>
    <s v="CAMUSAT"/>
    <s v="Good Grid no GE - 8h"/>
    <s v="LITTORAL"/>
    <s v="Douala"/>
    <s v="ZTE"/>
    <n v="11.618661798736255"/>
    <n v="9.9385308607974565"/>
    <n v="39.932060369866946"/>
    <n v="25.81973586962415"/>
    <s v="Operationnel"/>
    <m/>
    <x v="2"/>
    <x v="2"/>
    <s v="AKTIVCO Coupure ENEO &amp; Baisse de tension"/>
    <x v="2"/>
    <s v="site down..;..;Power status check ongoing..;..;INC-20260401-00004218…2026-04-01 08:17:49…Grid outage, Grid only site / Grid return awaited…Others Transmission equipement fault"/>
    <m/>
    <s v=""/>
    <s v=""/>
    <s v=""/>
    <s v=""/>
    <s v=""/>
    <s v=""/>
    <s v=""/>
    <s v=""/>
    <s v="site down"/>
    <s v=""/>
    <s v=""/>
    <s v=""/>
    <s v=""/>
    <s v=""/>
    <s v=""/>
    <s v="Power status check ongoing"/>
    <s v=""/>
    <s v="INC-20260401-00004218…2026-04-01 08:17:49…Grid outage, Grid only site / Grid return awaited…Others Transmission equipement fault"/>
  </r>
  <r>
    <s v="Goulfey"/>
    <s v="EXN_021"/>
    <m/>
    <s v="IHS"/>
    <s v="Solar-Gen"/>
    <s v="EXTREME-NORD"/>
    <s v="Goulfey"/>
    <s v="NOKIA"/>
    <n v="32.731870483534607"/>
    <n v="55.081244836133287"/>
    <n v="0"/>
    <n v="23.165517278232763"/>
    <s v="Insecurity"/>
    <m/>
    <x v="5"/>
    <x v="0"/>
    <s v="MPR ISSUE"/>
    <x v="0"/>
    <s v="31/03/2026 : Check breaker and  interconnection(sfp, optical fiber) between system and radio module, swap its if needed..;..;31/03/2026 : Check breaker and  interconnection(sfp, optical fiber) between system and radio module, swap its if needed..;..;31/03/2026 : Check breaker and  interconnection(sfp, optical fiber) between system and radio module, swap its if needed..;..;31/03/2026 : Check breaker and  interconnection(sfp, optical fiber) between system and radio module, swap its if needed..;..;31/03/2026 : Check breaker and  interconnection(sfp, optical fiber) between system and radio module, swap its if needed..;..;INC-20260401-00012926…Others Transmission equipement fault"/>
    <s v=""/>
    <s v=""/>
    <s v=""/>
    <s v=""/>
    <s v=""/>
    <s v=""/>
    <s v=""/>
    <s v=""/>
    <s v=""/>
    <s v=""/>
    <s v="31/03/2026 : Check breaker and  interconnection(sfp, optical fiber) between system and radio module, swap its if needed"/>
    <s v="31/03/2026 : Check breaker and  interconnection(sfp, optical fiber) between system and radio module, swap its if needed"/>
    <s v="31/03/2026 : Check breaker and  interconnection(sfp, optical fiber) between system and radio module, swap its if needed"/>
    <s v="31/03/2026 : Check breaker and  interconnection(sfp, optical fiber) between system and radio module, swap its if needed"/>
    <s v="31/03/2026 : Check breaker and  interconnection(sfp, optical fiber) between system and radio module, swap its if needed"/>
    <s v=""/>
    <s v=""/>
    <s v=""/>
    <s v="INC-20260401-00012926…Others Transmission equipement fault"/>
  </r>
  <r>
    <s v="OST_406_H_Chefferie-Bangangte"/>
    <s v="OST_406"/>
    <m/>
    <s v="ESCO"/>
    <s v="Hybrid Solar - S1"/>
    <s v="OST"/>
    <s v="Bangante"/>
    <s v="Huawei"/>
    <n v="32.371062791506304"/>
    <n v="55.081244836133287"/>
    <n v="0"/>
    <n v="23.113993973170334"/>
    <m/>
    <m/>
    <x v="4"/>
    <x v="4"/>
    <s v="no root cause"/>
    <x v="4"/>
    <s v=""/>
    <s v=""/>
    <s v=""/>
    <s v=""/>
    <s v=""/>
    <s v=""/>
    <s v=""/>
    <s v=""/>
    <s v=""/>
    <s v=""/>
    <s v=""/>
    <s v=""/>
    <s v=""/>
    <s v=""/>
    <s v=""/>
    <s v=""/>
    <s v=""/>
    <s v=""/>
    <s v=""/>
    <s v=""/>
  </r>
  <r>
    <s v="Bfsam-Tayim-II"/>
    <s v="OST_291"/>
    <m/>
    <s v="CAMUSAT"/>
    <s v="Good Grid no GE - 8h"/>
    <s v="OUEST"/>
    <s v="Bafoussam"/>
    <s v="Huawei"/>
    <n v="16.303245486773058"/>
    <n v="20.78791043177576"/>
    <n v="25.142882118866105"/>
    <n v="22.418568599418435"/>
    <s v="Operationnel"/>
    <m/>
    <x v="2"/>
    <x v="2"/>
    <s v="AKTIVCO Coupure ENEO &amp; Baisse de tension"/>
    <x v="2"/>
    <s v="Power status check ongoing..;..;Power status check ongoing..;..;INC-20260401-00009210…Auto TT closure RCA…GE Fault"/>
    <s v="Impacted by OST_213_H_Bfsam-Tayim-IHS (Power issue)"/>
    <s v="Impacted by OST_213_H_Bfsam-Tayim-IHS (Power issue)"/>
    <s v=""/>
    <s v=""/>
    <s v=""/>
    <m/>
    <s v=""/>
    <s v=""/>
    <s v=""/>
    <s v=""/>
    <s v=""/>
    <s v=""/>
    <s v=""/>
    <s v=""/>
    <s v=""/>
    <s v="Power status check ongoing"/>
    <s v="Power status check ongoing"/>
    <s v=""/>
    <s v="INC-20260401-00009210…Auto TT closure RCA…GE Fault"/>
  </r>
  <r>
    <s v="Nkong-8Bis-MTN"/>
    <s v="LIT_288"/>
    <m/>
    <s v="IHS"/>
    <s v="Grid-Gen"/>
    <s v="LITTORAL"/>
    <s v="Nkongsamba"/>
    <s v="ZTE"/>
    <n v="15.583097530464531"/>
    <n v="26.615589012311688"/>
    <n v="21.40694118857348"/>
    <n v="22.323900003709703"/>
    <s v="Operationnel"/>
    <m/>
    <x v="5"/>
    <x v="0"/>
    <s v="MPR ISSUE"/>
    <x v="0"/>
    <s v="31.03.26; Besoin d'un FME sur site pour vérifier le statut du MPR et la chaine antennaire de l'ODU 3.1; CM-20260331-00004664; FME Yannick activé pour investigations, update ASAP"/>
    <m/>
    <s v=""/>
    <s v=""/>
    <s v=""/>
    <s v=""/>
    <s v=""/>
    <s v=""/>
    <s v=""/>
    <s v=""/>
    <s v=""/>
    <s v=""/>
    <s v=""/>
    <s v=""/>
    <s v=""/>
    <s v=""/>
    <s v=""/>
    <s v=""/>
    <s v="31.03.26; Besoin d'un FME sur site pour vérifier le statut du MPR et la chaine antennaire de l'ODU 3.1; CM-20260331-00004664; FME Yannick activé pour investigations, update ASAP"/>
    <s v=""/>
  </r>
  <r>
    <s v="Pitoa-II"/>
    <s v="NRD_183"/>
    <m/>
    <s v="CAMUSAT"/>
    <s v="Hybrid Solar - S1"/>
    <s v="NORD"/>
    <s v="Garoua"/>
    <s v="Huawei"/>
    <n v="25.164587404929478"/>
    <n v="42.650617028944851"/>
    <n v="7.236275819877557"/>
    <n v="21.685439870103558"/>
    <s v="Operationnel"/>
    <m/>
    <x v="6"/>
    <x v="2"/>
    <s v="AKTIVCO Defaut GE &amp; Power Cabinet"/>
    <x v="2"/>
    <s v="01/04/2026 : Site down..;..;Power status check ongoing..;..;31.03.26; Camusat; Grid outage ,Access issue due to landlord / awaiting grid restoration, L2"/>
    <s v="Power status check ongoing"/>
    <s v="Power status check ongoing"/>
    <s v=""/>
    <s v=""/>
    <s v=""/>
    <s v="01/04/2026 : Site down"/>
    <s v=""/>
    <s v=""/>
    <s v=""/>
    <s v=""/>
    <s v=""/>
    <s v=""/>
    <s v=""/>
    <s v=""/>
    <s v=""/>
    <s v="Power status check ongoing"/>
    <s v=""/>
    <s v="31.03.26; Camusat; Grid outage ,Access issue due to landlord / awaiting grid restoration, L2"/>
    <s v=""/>
  </r>
  <r>
    <s v="Bibemire"/>
    <s v="NRD_039"/>
    <m/>
    <s v="IHS"/>
    <s v="Grid-Gen"/>
    <s v="NORD"/>
    <s v="Garoua"/>
    <s v="Huawei"/>
    <n v="21.580708527670868"/>
    <n v="27.540622418066651"/>
    <n v="17.728422604390335"/>
    <n v="21.572597329589396"/>
    <s v="Exclu"/>
    <s v=" Site vendalisé,"/>
    <x v="0"/>
    <x v="0"/>
    <s v="fiber AOF"/>
    <x v="0"/>
    <s v="01/04/2026 : Demande d'acces a IHS en cours || Remplavcement de SFP ce jour || ETA 13h_x000a_31/03/2026 : SFP faulty || Acces site bloque par HIS pour remplacement de la SPARE_x000a_2703/2026 : En aattente de spare_x000a_26/03/2026 : Besoin d'analyse BO RAN || Restauration action ongoing because site was vandalised..;..;01/04/2026 : Demande d'acces a IHS en cours || Remplavcement de SFP ce jour || ETA 13h_x000a_31/03/2026 : SFP faulty || Acces site bloque par HIS pour remplacement de la SPARE_x000a_2703/2026 : En aattente de spare_x000a_26/03/2026 : Besoin d'analyse BO RAN || Restauration action ongoing because site was vandalised..;..;01/04/2026 : Demande d'acces a IHS en cours || Remplavcement de SFP ce jour || ETA 13h || Acces bloque par AFRICA SECURITY || Point escalade a IHS_x000a_31/03/2026 : SFP faulty || Acces site bloque par HIS pour remplacement de la SPARE_x000a_2703/2026 : En aattente de spare_x000a_26/03/2026 : Besoin d'analyse BO RAN || Restauration action ongoing because site was vandalised..;..;01/04/2026 : Demande d'acces a IHS en cours || Remplavcement de SFP ce jour || ETA 13h || Acces bloque par AFRICA SECURITY || Point escalade a IHS_x000a_31/03/2026 : SFP faulty || Acces site bloque par HIS pour remplacement de la SPARE_x000a_2703/2026 : En aattente de spare_x000a_26/03/2026 : Besoin d'analyse BO RAN || Restauration action ongoing because site was vandalised"/>
    <s v="01/04/2026 : Demande d'acces a IHS en cours || Remplavcement de SFP ce jour || ETA 13h || Acces bloque par AFRICA SECURITY || Point escalade a IHS_x000a_31/03/2026 : SFP faulty || Acces site bloque par HIS pour remplacement de la SPARE_x000a_2703/2026 : En aattente de spare_x000a_26/03/2026 : Besoin d'analyse BO RAN || Restauration action ongoing because site was vandalised"/>
    <s v=""/>
    <s v="01/04/2026 : Demande d'acces a IHS en cours || Remplavcement de SFP ce jour || ETA 13h_x000a_31/03/2026 : SFP faulty || Acces site bloque par HIS pour remplacement de la SPARE_x000a_2703/2026 : En aattente de spare_x000a_26/03/2026 : Besoin d'analyse BO RAN || Restauration action ongoing because site was vandalised"/>
    <s v="01/04/2026 : Demande d'acces a IHS en cours || Remplavcement de SFP ce jour || ETA 13h_x000a_31/03/2026 : SFP faulty || Acces site bloque par HIS pour remplacement de la SPARE_x000a_2703/2026 : En aattente de spare_x000a_26/03/2026 : Besoin d'analyse BO RAN || Restauration action ongoing because site was vandalised"/>
    <s v="01/04/2026 : Demande d'acces a IHS en cours || Remplavcement de SFP ce jour || ETA 13h || Acces bloque par AFRICA SECURITY || Point escalade a IHS_x000a_31/03/2026 : SFP faulty || Acces site bloque par HIS pour remplacement de la SPARE_x000a_2703/2026 : En aattente de spare_x000a_26/03/2026 : Besoin d'analyse BO RAN || Restauration action ongoing because site was vandalised"/>
    <s v="01/04/2026 : Demande d'acces a IHS en cours || Remplavcement de SFP ce jour || ETA 13h || Acces bloque par AFRICA SECURITY || Point escalade a IHS_x000a_31/03/2026 : SFP faulty || Acces site bloque par HIS pour remplacement de la SPARE_x000a_2703/2026 : En aattente de spare_x000a_26/03/2026 : Besoin d'analyse BO RAN || Restauration action ongoing because site was vandalised"/>
    <s v=""/>
    <s v=""/>
    <s v=""/>
    <s v=""/>
    <s v=""/>
    <s v=""/>
    <s v=""/>
    <s v=""/>
    <s v=""/>
    <s v=""/>
    <s v=""/>
    <s v=""/>
    <s v=""/>
  </r>
  <r>
    <s v="Logpom-Akanji-Immeuble"/>
    <s v="LIT_618"/>
    <m/>
    <s v="CAMUSAT"/>
    <s v="Good Grid no GE - 8h"/>
    <s v="LITTORAL"/>
    <s v="Douala"/>
    <s v="ZTE"/>
    <n v="9.6980174574056104"/>
    <n v="8.3350227465140705"/>
    <n v="33.242716151527674"/>
    <n v="21.518735393070848"/>
    <s v="Operationnel"/>
    <m/>
    <x v="2"/>
    <x v="2"/>
    <s v="AKTIVCO Coupure ENEO &amp; Baisse de tension"/>
    <x v="2"/>
    <s v="01/04/2026 : Power issue : Mail sent to Camusat..;..;01/04/2026 : Power issue : Mail sent to Camusat..;..;INC-20260401-00015360…2026-04-01 20:42:08…Grid outage, grid only / grid return awaited"/>
    <s v="01/04/2026 : Power issue : Mail sent to Camusat"/>
    <s v="01.04.26; Camusat; Grid outage, grid only / grid return awaited"/>
    <s v=""/>
    <s v=""/>
    <s v=""/>
    <s v=""/>
    <s v=""/>
    <s v=""/>
    <s v="01/04/2026 : Power issue : Mail sent to Camusat"/>
    <s v="01/04/2026 : Power issue : Mail sent to Camusat"/>
    <s v=""/>
    <s v=""/>
    <s v=""/>
    <s v=""/>
    <s v=""/>
    <s v=""/>
    <s v=""/>
    <s v=""/>
    <s v="INC-20260401-00015360…2026-04-01 20:42:08…Grid outage, grid only / grid return awaited"/>
  </r>
  <r>
    <s v="Oyomabang-marche"/>
    <s v="CTR_718"/>
    <m/>
    <s v="CAMUSAT"/>
    <s v="Good Grid no GE - 8h"/>
    <s v="CENTRE"/>
    <s v="Yaounde"/>
    <s v="ZTE"/>
    <n v="12.438476433701426"/>
    <n v="10.614933647500434"/>
    <n v="30.831730022085207"/>
    <n v="21.418163386439065"/>
    <s v="Operationnel"/>
    <m/>
    <x v="2"/>
    <x v="2"/>
    <s v="AKTIVCO Coupure ENEO &amp; Baisse de tension"/>
    <x v="2"/>
    <s v="site down..;..;Power status check ongoing..;..;INC-20260401-00004382…2026-04-01 08:33:11…Grid outage, Grid only site / Grid return awaited…Others Transmission equipement fault"/>
    <m/>
    <s v=""/>
    <s v=""/>
    <s v=""/>
    <s v=""/>
    <s v=""/>
    <s v=""/>
    <s v=""/>
    <s v=""/>
    <s v="site down"/>
    <s v=""/>
    <s v=""/>
    <s v=""/>
    <s v=""/>
    <s v=""/>
    <s v=""/>
    <s v="Power status check ongoing"/>
    <s v=""/>
    <s v="INC-20260401-00004382…2026-04-01 08:33:11…Grid outage, Grid only site / Grid return awaited…Others Transmission equipement fault"/>
  </r>
  <r>
    <s v="MUTENGUENE BAGDAD-MTN"/>
    <s v="SUO_225"/>
    <m/>
    <s v="MTN sharing"/>
    <e v="#N/A"/>
    <s v="SUD-OUEST"/>
    <s v="Mutengene"/>
    <s v="Huawei"/>
    <n v="25.23640236762067"/>
    <n v="23.040408213225618"/>
    <n v="19.266753234529961"/>
    <n v="21.386078080546064"/>
    <s v="Insecurity"/>
    <m/>
    <x v="4"/>
    <x v="4"/>
    <s v="no root cause"/>
    <x v="4"/>
    <s v="Power status check ongoing..;..;Power status check ongoing"/>
    <s v=""/>
    <s v=""/>
    <s v=""/>
    <s v=""/>
    <s v=""/>
    <m/>
    <s v=""/>
    <s v=""/>
    <s v=""/>
    <s v=""/>
    <s v=""/>
    <s v=""/>
    <s v=""/>
    <s v=""/>
    <s v=""/>
    <s v="Power status check ongoing"/>
    <s v="Power status check ongoing"/>
    <s v=""/>
    <s v=""/>
  </r>
  <r>
    <s v="Shell-NewBell-Carrefour"/>
    <s v="LIT_407"/>
    <m/>
    <s v="IHS"/>
    <s v="GridOnly"/>
    <s v="LITTORAL"/>
    <s v="Douala"/>
    <s v="ZTE"/>
    <n v="11.338396100859681"/>
    <n v="9.7405826371675985"/>
    <n v="31.402841253581471"/>
    <n v="21.265370270493936"/>
    <s v="Operationnel"/>
    <m/>
    <x v="7"/>
    <x v="2"/>
    <s v="Coupure ENEO &amp; Baisse de tension"/>
    <x v="2"/>
    <s v="31.03.26; IHS; Grid only, No space // Awaiting grid return"/>
    <m/>
    <s v=""/>
    <s v=""/>
    <s v=""/>
    <s v=""/>
    <s v=""/>
    <s v=""/>
    <s v=""/>
    <s v=""/>
    <s v=""/>
    <s v=""/>
    <s v=""/>
    <s v=""/>
    <s v=""/>
    <s v=""/>
    <s v=""/>
    <s v=""/>
    <s v="31.03.26; IHS; Grid only, No space // Awaiting grid return"/>
    <s v=""/>
  </r>
  <r>
    <s v="Kotto-Bloc"/>
    <s v="LIT_246"/>
    <m/>
    <s v="IHS"/>
    <s v="Grid-Gen"/>
    <s v="LITTORAL"/>
    <s v="Douala"/>
    <s v="ZTE"/>
    <n v="14.384599474839035"/>
    <n v="12.241870416271409"/>
    <n v="23.823946575261505"/>
    <n v="18.587772127624962"/>
    <s v="Operationnel"/>
    <m/>
    <x v="8"/>
    <x v="2"/>
    <s v="Defaut GE &amp; Power Cabinet"/>
    <x v="2"/>
    <s v="01/04/2026 FME Beauclair activé ETA=16H UTC_x000a_01/04/2026 Need fme on site to check localy | FME Etaba activé ETA ASAP..;..;INC-20260401-00008309…2026-04-01 23:03:12…Problème d'accès sur Logpom-Andem pour récupération de la carte EAC, suite de l'intervention ce 02.04.26…Power issue grid outage camusat informé …Others Transmission equipement fault"/>
    <m/>
    <s v="01/04/2026 FME Beauclair activé ETA=16H UTC | Problème d'accès sur Logpom-Andem pour récupération de la carte EAC, suite de l'intervention ce 02.04.26_x000a_01/04/2026 Need fme on site to check localy | FME Etaba activé ETA ASAP"/>
    <s v=""/>
    <s v=""/>
    <s v=""/>
    <s v=""/>
    <s v=""/>
    <s v=""/>
    <s v=""/>
    <s v=""/>
    <s v=""/>
    <s v=""/>
    <s v=""/>
    <s v=""/>
    <s v=""/>
    <s v="01/04/2026 FME Beauclair activé ETA=16H UTC_x000a_01/04/2026 Need fme on site to check localy | FME Etaba activé ETA ASAP"/>
    <s v=""/>
    <s v=""/>
    <s v="INC-20260401-00008309…2026-04-01 23:03:12…Problème d'accès sur Logpom-Andem pour récupération de la carte EAC, suite de l'intervention ce 02.04.26…Power issue grid outage camusat informé …Others Transmission equipement fault"/>
  </r>
  <r>
    <s v="Ngomedzap"/>
    <s v="CTR_188"/>
    <m/>
    <s v="IHS"/>
    <s v="Grid-Gen"/>
    <s v="CENTRE"/>
    <s v="Ngomedzap"/>
    <s v="NOKIA"/>
    <n v="32.729597094912457"/>
    <n v="41.310933627099971"/>
    <n v="0"/>
    <n v="18.542340338678692"/>
    <s v="Operationnel"/>
    <m/>
    <x v="9"/>
    <x v="5"/>
    <s v="Projet OCM (ZTE, NOKIA, autres projets)"/>
    <x v="5"/>
    <s v="23.03.26; UE Relay site, ETR=Mars26..;..;23.03.26; UE Relay site, ETR=Mars26..;..;23.03.26; UE Relay site, ETR=Mars26"/>
    <s v="23.03.26; UE Relay site, ETR=Mars26"/>
    <s v="23.03.26; UE Relay site, ETR=Mars26"/>
    <s v=""/>
    <s v=""/>
    <s v=""/>
    <s v=""/>
    <s v=""/>
    <s v=""/>
    <s v=""/>
    <s v=""/>
    <s v=""/>
    <s v=""/>
    <s v=""/>
    <s v=""/>
    <s v=""/>
    <s v="23.03.26; UE Relay site, ETR=Mars26"/>
    <s v="23.03.26; UE Relay site, ETR=Mars26"/>
    <s v="23.03.26; UE Relay site, ETR=Mars26"/>
    <s v=""/>
  </r>
  <r>
    <s v="EXN_350_H_Maroua-Ziling"/>
    <s v="EXN_350"/>
    <m/>
    <s v="ESCO"/>
    <s v="Hybrid Solar - S1"/>
    <s v="EXN"/>
    <s v="Maroua"/>
    <s v="Huawei"/>
    <n v="32.372936225315634"/>
    <n v="41.310933627099971"/>
    <n v="0"/>
    <n v="18.491409199476077"/>
    <s v="Exclu"/>
    <s v="site vandalise"/>
    <x v="1"/>
    <x v="1"/>
    <s v="exclu"/>
    <x v="1"/>
    <s v="31/03/2026 Negociation OCM avec Camusat pour la mise a disposition des Cables. En attente retour de OCM_x000a_25.03.26; Site vendalisé, commande de matériel passée à OCM; Collecte du matériel en cours_x000a_24.03.26: Site vendalisé, commande du matériel passée et vérifications du SPM en cours..;..;31/03/2026 Negociation OCM avec Camusat pour la mise a disposition des Cables. En attente retour de OCM_x000a_25.03.26; Site vendalisé, commande de matériel passée à OCM; Collecte du matériel en cours_x000a_24.03.26: Site vendalisé, commande du matériel passée et vérifications du SPM en cours..;..;25.03.26; Site vendalisé, commande de matériel passée à OCM; Collecte du matériel en cours_x000a_24.03.26: Site vendalisé, commande du matériel passée et vérifications du SPM en cours"/>
    <s v=""/>
    <s v="31/03/2026 Negociation OCM avec Camusat pour la mise a disposition des Cables. En attente retour de OCM_x000a_25.03.26; Site vendalisé, commande de matériel passée à OCM; Collecte du matériel en cours_x000a_24.03.26: Site vendalisé, commande du matériel passée et vérifications du SPM en cours"/>
    <s v=""/>
    <s v=""/>
    <s v=""/>
    <s v=""/>
    <s v=""/>
    <s v=""/>
    <s v=""/>
    <s v=""/>
    <s v=""/>
    <s v=""/>
    <s v=""/>
    <s v=""/>
    <s v=""/>
    <s v="31/03/2026 Negociation OCM avec Camusat pour la mise a disposition des Cables. En attente retour de OCM_x000a_25.03.26; Site vendalisé, commande de matériel passée à OCM; Collecte du matériel en cours_x000a_24.03.26: Site vendalisé, commande du matériel passée et vérifications du SPM en cours"/>
    <s v="31/03/2026 Negociation OCM avec Camusat pour la mise a disposition des Cables. En attente retour de OCM_x000a_25.03.26; Site vendalisé, commande de matériel passée à OCM; Collecte du matériel en cours_x000a_24.03.26: Site vendalisé, commande du matériel passée et vérifications du SPM en cours"/>
    <s v="25.03.26; Site vendalisé, commande de matériel passée à OCM; Collecte du matériel en cours_x000a_24.03.26: Site vendalisé, commande du matériel passée et vérifications du SPM en cours"/>
    <s v=""/>
  </r>
  <r>
    <s v="Garoua-Kolbives"/>
    <s v="NRD_049"/>
    <m/>
    <s v="IHS"/>
    <s v="Grid-Gen"/>
    <s v="NORD"/>
    <s v="Garoua"/>
    <s v="Huawei"/>
    <n v="32.372936225315634"/>
    <n v="41.310933627099971"/>
    <n v="0"/>
    <n v="18.491409199476077"/>
    <s v="Operationnel"/>
    <m/>
    <x v="10"/>
    <x v="6"/>
    <s v="ACCESS-ISSUE"/>
    <x v="6"/>
    <s v="01/04/2026 _x000a_01/04/2026 escalade L4 IHS pour support et escalade THEOPHILE _x000a_31.03.2026: Point ESCALADE au L3 Romuald pour support_x000a_31.03.2026: FME Armel nous remonte un souci d'acces sur le site. ESCALADE vers IHS en cours_x000a_31.03.2026: FME Seydou will be on the site at 01:00 PM_x000a_30.03.26; Besoin d'un FME sur site pour vérifier la chaine antennaire de l'ODU 3.1; CM-20260330-00005550; FME Seydou activé pour investigations, update ASAP..;..;01/04/2026 escalade L4 IHS pour support et escalade THEOPHILE _x000a_31.03.2026: Point ESCALADE au L3 Romuald pour support_x000a_31.03.2026: FME Armel nous remonte un souci d'acces sur le site. ESCALADE vers IHS en cours_x000a_31.03.2026: FME Seydou will be on the site at 01:00 PM_x000a_30.03.26; Besoin d'un FME sur site pour vérifier la chaine antennaire de l'ODU 3.1; CM-20260330-00005550; FME Seydou activé pour investigations, update ASAP..;..;31.03.2026: Point ESCALADE au L3 Romuald pour support_x000a_31.03.2026: FME Armel nous remonte un souci d'acces sur le site. ESCALADE vers IHS en cours_x000a_31.03.2026: FME Seydou will be on the site at 01:00 PM_x000a_30.03.26; Besoin d'un FME sur site pour vérifier la chaine antennaire de l'ODU 3.1; CM-20260330-00005550; FME Seydou activé pour investigations, update ASAP"/>
    <s v="01/04/2026 _x000a_01/04/2026 escalade L4 IHS pour support et escalade THEOPHILE _x000a_31.03.2026: Point ESCALADE au L3 Romuald pour support_x000a_31.03.2026: FME Armel nous remonte un souci d'acces sur le site. ESCALADE vers IHS en cours_x000a_31.03.2026: FME Seydou will be on the site at 01:00 PM_x000a_30.03.26; Besoin d'un FME sur site pour vérifier la chaine antennaire de l'ODU 3.1; CM-20260330-00005550; FME Seydou activé pour investigations, update ASAP"/>
    <s v="01/04/2026 _x000a_01/04/2026 escalade L4 IHS pour support et escalade THEOPHILE _x000a_31.03.2026: Point ESCALADE au L3 Romuald pour support_x000a_31.03.2026: FME Armel nous remonte un souci d'acces sur le site. ESCALADE vers IHS en cours_x000a_31.03.2026: FME Seydou will be on the site at 01:00 PM_x000a_30.03.26; Besoin d'un FME sur site pour vérifier la chaine antennaire de l'ODU 3.1; CM-20260330-00005550; FME Seydou activé pour investigations, update ASAP"/>
    <s v=""/>
    <s v=""/>
    <s v=""/>
    <s v=""/>
    <s v=""/>
    <s v=""/>
    <s v=""/>
    <s v=""/>
    <s v=""/>
    <s v=""/>
    <s v=""/>
    <s v=""/>
    <s v=""/>
    <s v="01/04/2026 _x000a_01/04/2026 escalade L4 IHS pour support et escalade THEOPHILE _x000a_31.03.2026: Point ESCALADE au L3 Romuald pour support_x000a_31.03.2026: FME Armel nous remonte un souci d'acces sur le site. ESCALADE vers IHS en cours_x000a_31.03.2026: FME Seydou will be on the site at 01:00 PM_x000a_30.03.26; Besoin d'un FME sur site pour vérifier la chaine antennaire de l'ODU 3.1; CM-20260330-00005550; FME Seydou activé pour investigations, update ASAP"/>
    <s v="01/04/2026 escalade L4 IHS pour support et escalade THEOPHILE _x000a_31.03.2026: Point ESCALADE au L3 Romuald pour support_x000a_31.03.2026: FME Armel nous remonte un souci d'acces sur le site. ESCALADE vers IHS en cours_x000a_31.03.2026: FME Seydou will be on the site at 01:00 PM_x000a_30.03.26; Besoin d'un FME sur site pour vérifier la chaine antennaire de l'ODU 3.1; CM-20260330-00005550; FME Seydou activé pour investigations, update ASAP"/>
    <s v="31.03.2026: Point ESCALADE au L3 Romuald pour support_x000a_31.03.2026: FME Armel nous remonte un souci d'acces sur le site. ESCALADE vers IHS en cours_x000a_31.03.2026: FME Seydou will be on the site at 01:00 PM_x000a_30.03.26; Besoin d'un FME sur site pour vérifier la chaine antennaire de l'ODU 3.1; CM-20260330-00005550; FME Seydou activé pour investigations, update ASAP"/>
    <s v=""/>
  </r>
  <r>
    <s v="Ndom"/>
    <s v="SUD_028"/>
    <m/>
    <s v="IHS"/>
    <s v="Grid Gen"/>
    <s v="SUD"/>
    <s v="Ndom"/>
    <s v="NOKIA"/>
    <n v="0"/>
    <n v="55.081244836133287"/>
    <n v="0"/>
    <n v="18.491409199476074"/>
    <s v=""/>
    <m/>
    <x v="4"/>
    <x v="4"/>
    <s v="no root cause"/>
    <x v="4"/>
    <s v=""/>
    <s v=""/>
    <s v=""/>
    <s v=""/>
    <s v=""/>
    <s v=""/>
    <s v=""/>
    <s v=""/>
    <s v=""/>
    <s v=""/>
    <s v=""/>
    <s v=""/>
    <s v=""/>
    <s v=""/>
    <s v=""/>
    <s v=""/>
    <s v=""/>
    <s v=""/>
    <s v=""/>
    <s v=""/>
  </r>
  <r>
    <s v="Ngd-CRTV"/>
    <s v="ADM_007"/>
    <m/>
    <s v="CAMUSAT"/>
    <s v="Good Grid + Solar + GE"/>
    <s v="ADAMAOUA"/>
    <s v="Ngaoundere"/>
    <s v="Huawei"/>
    <n v="32.371062791506304"/>
    <n v="41.310933627099971"/>
    <n v="0"/>
    <n v="18.491141673301318"/>
    <s v="Operationnel"/>
    <m/>
    <x v="6"/>
    <x v="2"/>
    <s v="AKTIVCO Defaut GE &amp; Power Cabinet"/>
    <x v="2"/>
    <s v="01/04/2026 IHS va  finaliser le remplacement du GE sur ce site demain 01/04/2026 14H ensuite sera fait le remplacement de ODU_x000a_31/03/2026  IHS va  finaliser le remplacement du GE sur ce site demain 01/04/2026 14H ensuite sera fait le remplacement de ODU_x000a_31.03.2026: Le remplaceemnt de l'ODU S'effectuera apres le remplacement du GE par IHS _x000a_30/03/2026 FME en attente de IHS  pour la visite conjointe _x000a_29.03.2026: une joint visit a été demandé par le BO TX avec l’équipe Power avant installation de l’ODU pour éviter qu’elle ne passe Faulty comme les précédentes car il suspecterait un éventuel défaut énergie. Joint visit prevue demain 30.03.2026_x000a_28.03.2026: Spare recu hier nuit. FME actuelleemnt sur site mais il fait mauvais temps pour proceder au remplacement. Evidences envoyes_x000a_22.03.26; ODU 3DB29182AA not available and order done to OCM; ODU 3DB29181AA (UBT-m)available in Bafoussam ETD 3/27/2026_x000a_22.03.26; Commander l'ODU 3DB29181AA et 3DB29182AA (escalade faite à M. Théo car impossible d'avoir le PM)_x000a_21.03.26; FME sur site et investigations en cours_x000a_20/03/2026 Apres remplacement de L ODU SUR TROUAMALA // remplacement de L ODU sur site de NGD_CRTV en cours _x000a_19.03.2026:Le second ODU a ete recu remplacement en cours sur le site de Trouamala_x000a_17/03/2026 ODU (3DB29180AB ) expedition de  Maroua a destination Ngaoundere ETD = 19.March.2026_x000a_17.03.2026: ODU (3DB29171AA) disponible // 3DB29181AA ou 3DB29182AA Attendue. Commande en cours_x000a_16.03.2026: Verification par le PM en cours. _x000a_14.03.26; Expedition des ODU de Maroua pour Ngaoundéré, ETD=14.02.26_x000a_11.03.26; Suite aux nouvelles recos du BO TX, ODUs à changer à Ngd-CRTV et à Trouamala, point au niveau de l'ing_x000a_09.03.2026: En Attente de la clarification du type d'ODU demander par Huawei. Un Update sera partage d'ici 30 minutes_x000a_06/03/2026 En attente toujours du Materiel de OCM _x000a_05.03.2026: Possiilite d'utiliser un stock du Projet Mbokolo Phase  En Attente de la confrimation de Jose demain 06.03.2025_x000a_24.02.26; Retour OCM; Démentellement des ODUs en cours et mise à disposition à Huawei ASAP_x000a_21/02/2026 OCM : En attente de la mise a disposition du materiel le 23/02/2026 _x000a_16/02/2026 ODU recu faulty mail transmis a ORANGE _x000a_15.03.26; ODU pas encore arrivé, nouvel ETD ce 15.02.26 soir_x000a_14.02.26; ODU pas encore arrivé à Ngd, nouvel ETD=14.02.26_x000a_13.02.26; Défaut ODU; ODU expédié de Garoua pour Ngaoundéré, ETD=13.02.26_x000a_12.02.26; Apres resolution du soucis power, le site est rester down et après investigation, il en resort que l’ODU soit faulty et l’expedition en cours de GAROUA vers NGAOUNDERE ETD 13-Fev_x000a_12.02.26; ODU 3DB29182AA en défaut sur le site porteur et pas disponible dans le grand nord, commande passée à Douala et vérifications du SPM en cours_x000a_11/02/2026 FME sur site apres travaux bo tx recommande le remplacement de L ODU commande en cours _x000a_11.02.2026: Apres action cote Ngd-CTRV, La suite de l'intervention doit se faire sur le site de Trouamala. FME Ndewa a pris le point ETA=2H_x000a_11.02.2026: Power Issue solved. Need FME on the site to check MPR status.|  Souleymanou activated ETA=01:00 PM UTC_x000a_10/02/2026 FME sur site power issue escalde L2 camusat _x000a_10.02.26; FME en route pour le site, ETA=18H UTC_x000a_10.02.26; FME pour vérifier le status de la radio 5.3 et la ligne antenaire  à NGD-Trouamala-ADM_058; FME Ndewa activé pour investigations, update ASAP..;..;01/04/2026 IHS va  finaliser le remplacement du GE sur ce site demain 01/04/2026 14H ensuite sera fait le remplacement de ODU_x000a_31/03/2026  IHS va  finaliser le remplacement du GE sur ce site demain 01/04/2026 14H ensuite sera fait le remplacement de ODU_x000a_31.03.2026: Le remplaceemnt de l'ODU S'effectuera apres le remplacement du GE par IHS _x000a_30/03/2026 FME en attente de IHS  pour la visite conjointe _x000a_29.03.2026: une joint visit a été demandé par le BO TX avec l’équipe Power avant installation de l’ODU pour éviter qu’elle ne passe Faulty comme les précédentes car il suspecterait un éventuel défaut énergie. Joint visit prevue demain 30.03.2026_x000a_28.03.2026: Spare recu hier nuit. FME actuelleemnt sur site mais il fait mauvais temps pour proceder au remplacement. Evidences envoyes_x000a_22.03.26; ODU 3DB29182AA not available and order done to OCM; ODU 3DB29181AA (UBT-m)available in Bafoussam ETD 3/27/2026_x000a_22.03.26; Commander l'ODU 3DB29181AA et 3DB29182AA (escalade faite à M. Théo car impossible d'avoir le PM)_x000a_21.03.26; FME sur site et investigations en cours_x000a_20/03/2026 Apres remplacement de L ODU SUR TROUAMALA // remplacement de L ODU sur site de NGD_CRTV en cours _x000a_19.03.2026:Le second ODU a ete recu remplacement en cours sur le site de Trouamala_x000a_17/03/2026 ODU (3DB29180AB ) expedition de  Maroua a destination Ngaoundere ETD = 19.March.2026_x000a_17.03.2026: ODU (3DB29171AA) disponible // 3DB29181AA ou 3DB29182AA Attendue. Commande en cours_x000a_16.03.2026: Verification par le PM en cours. _x000a_14.03.26; Expedition des ODU de Maroua pour Ngaoundéré, ETD=14.02.26_x000a_11.03.26; Suite aux nouvelles recos du BO TX, ODUs à changer à Ngd-CRTV et à Trouamala, point au niveau de l'ing_x000a_09.03.2026: En Attente de la clarification du type d'ODU demander par Huawei. Un Update sera partage d'ici 30 minutes_x000a_06/03/2026 En attente toujours du Materiel de OCM _x000a_05.03.2026: Possiilite d'utiliser un stock du Projet Mbokolo Phase  En Attente de la confrimation de Jose demain 06.03.2025_x000a_24.02.26; Retour OCM; Démentellement des ODUs en cours et mise à disposition à Huawei ASAP_x000a_21/02/2026 OCM : En attente de la mise a disposition du materiel le 23/02/2026 _x000a_16/02/2026 ODU recu faulty mail transmis a ORANGE _x000a_15.03.26; ODU pas encore arrivé, nouvel ETD ce 15.02.26 soir_x000a_14.02.26; ODU pas encore arrivé à Ngd, nouvel ETD=14.02.26_x000a_13.02.26; Défaut ODU; ODU expédié de Garoua pour Ngaoundéré, ETD=13.02.26_x000a_12.02.26; Apres resolution du soucis power, le site est rester down et après investigation, il en resort que l’ODU soit faulty et l’expedition en cours de GAROUA vers NGAOUNDERE ETD 13-Fev_x000a_12.02.26; ODU 3DB29182AA en défaut sur le site porteur et pas disponible dans le grand nord, commande passée à Douala et vérifications du SPM en cours_x000a_11/02/2026 FME sur site apres travaux bo tx recommande le remplacement de L ODU commande en cours _x000a_11.02.2026: Apres action cote Ngd-CTRV, La suite de l'intervention doit se faire sur le site de Trouamala. FME Ndewa a pris le point ETA=2H_x000a_11.02.2026: Power Issue solved. Need FME on the site to check MPR status.|  Souleymanou activated ETA=01:00 PM UTC_x000a_10/02/2026 FME sur site power issue escalde L2 camusat _x000a_10.02.26; FME en route pour le site, ETA=18H UTC_x000a_10.02.26; FME pour vérifier le status de la radio 5.3 et la ligne antenaire  à NGD-Trouamala-ADM_058; FME Ndewa activé pour investigations, update ASAP..;..;31/03/2026  IHS va  finaliser le remplacement du GE sur ce site demain 01/04/2026 14H ensuite sera fait le remplacement de ODU_x000a_31.03.2026: Le remplaceemnt de l'ODU S'effectuera apres le remplacement du GE par IHS _x000a_30/03/2026 FME en attente de IHS  pour la visite conjointe _x000a_29.03.2026: une joint visit a été demandé par le BO TX avec l’équipe Power avant installation de l’ODU pour éviter qu’elle ne passe Faulty comme les précédentes car il suspecterait un éventuel défaut énergie. Joint visit prevue demain 30.03.2026_x000a_28.03.2026: Spare recu hier nuit. FME actuelleemnt sur site mais il fait mauvais temps pour proceder au remplacement. Evidences envoyes_x000a_22.03.26; ODU 3DB29182AA not available and order done to OCM; ODU 3DB29181AA (UBT-m)available in Bafoussam ETD 3/27/2026_x000a_22.03.26; Commander l'ODU 3DB29181AA et 3DB29182AA (escalade faite à M. Théo car impossible d'avoir le PM)_x000a_21.03.26; FME sur site et investigations en cours_x000a_20/03/2026 Apres remplacement de L ODU SUR TROUAMALA // remplacement de L ODU sur site de NGD_CRTV en cours _x000a_19.03.2026:Le second ODU a ete recu remplacement en cours sur le site de Trouamala_x000a_17/03/2026 ODU (3DB29180AB ) expedition de  Maroua a destination Ngaoundere ETD = 19.March.2026_x000a_17.03.2026: ODU (3DB29171AA) disponible // 3DB29181AA ou 3DB29182AA Attendue. Commande en cours_x000a_16.03.2026: Verification par le PM en cours. _x000a_14.03.26; Expedition des ODU de Maroua pour Ngaoundéré, ETD=14.02.26_x000a_11.03.26; Suite aux nouvelles recos du BO TX, ODUs à changer à Ngd-CRTV et à Trouamala, point au niveau de l'ing_x000a_09.03.2026: En Attente de la clarification du type d'ODU demander par Huawei. Un Update sera partage d'ici 30 minutes_x000a_06/03/2026 En attente toujours du Materiel de OCM _x000a_05.03.2026: Possiilite d'utiliser un stock du Projet Mbokolo Phase  En Attente de la confrimation de Jose demain 06.03.2025_x000a_24.02.26; Retour OCM; Démentellement des ODUs en cours et mise à disposition à Huawei ASAP_x000a_21/02/2026 OCM : En attente de la mise a disposition du materiel le 23/02/2026 _x000a_16/02/2026 ODU recu faulty mail transmis a ORANGE _x000a_15.03.26; ODU pas encore arrivé, nouvel ETD ce 15.02.26 soir_x000a_14.02.26; ODU pas encore arrivé à Ngd, nouvel ETD=14.02.26_x000a_13.02.26; Défaut ODU; ODU expédié de Garoua pour Ngaoundéré, ETD=13.02.26_x000a_12.02.26; Apres resolution du soucis power, le site est rester down et après investigation, il en resort que l’ODU soit faulty et l’expedition en cours de GAROUA vers NGAOUNDERE ETD 13-Fev_x000a_12.02.26; ODU 3DB29182AA en défaut sur le site porteur et pas disponible dans le grand nord, commande passée à Douala et vérifications du SPM en cours_x000a_11/02/2026 FME sur site apres travaux bo tx recommande le remplacement de L ODU commande en cours _x000a_11.02.2026: Apres action cote Ngd-CTRV, La suite de l'intervention doit se faire sur le site de Trouamala. FME Ndewa a pris le point ETA=2H_x000a_11.02.2026: Power Issue solved. Need FME on the site to check MPR status.|  Souleymanou activated ETA=01:00 PM UTC_x000a_10/02/2026 FME sur site power issue escalde L2 camusat _x000a_10.02.26; FME en route pour le site, ETA=18H UTC_x000a_10.02.26; FME pour vérifier le status de la radio 5.3 et la ligne antenaire  à NGD-Trouamala-ADM_058; FME Ndewa activé pour investigations, update ASAP"/>
    <s v="02.04.2026: FME Sur site debut des intervention en cours_x000a_01/04/2026 IHS va  finaliser le remplacement du GE sur ce site demain 01/04/2026 14H ensuite sera fait le remplacement de ODU_x000a_31/03/2026  IHS va  finaliser le remplacement du GE sur ce site demain 01/04/2026 14H ensuite sera fait le remplacement de ODU_x000a_31.03.2026: Le remplaceemnt de l'ODU S'effectuera apres le remplacement du GE par IHS _x000a_30/03/2026 FME en attente de IHS  pour la visite conjointe _x000a_29.03.2026: une joint visit a été demandé par le BO TX avec l’équipe Power avant installation de l’ODU pour éviter qu’elle ne passe Faulty comme les précédentes car il suspecterait un éventuel défaut énergie. Joint visit prevue demain 30.03.2026_x000a_28.03.2026: Spare recu hier nuit. FME actuelleemnt sur site mais il fait mauvais temps pour proceder au remplacement. Evidences envoyes_x000a_22.03.26; ODU 3DB29182AA not available and order done to OCM; ODU 3DB29181AA (UBT-m)available in Bafoussam ETD 3/27/2026_x000a_22.03.26; Commander l'ODU 3DB29181AA et 3DB29182AA (escalade faite à M. Théo car impossible d'avoir le PM)_x000a_21.03.26; FME sur site et investigations en cours_x000a_20/03/2026 Apres remplacement de L ODU SUR TROUAMALA // remplacement de L ODU sur site de NGD_CRTV en cours _x000a_19.03.2026:Le second ODU a ete recu remplacement en cours sur le site de Trouamala_x000a_17/03/2026 ODU (3DB29180AB ) expedition de  Maroua a destination Ngaoundere ETD = 19.March.2026_x000a_17.03.2026: ODU (3DB29171AA) disponible // 3DB29181AA ou 3DB29182AA Attendue. Commande en cours_x000a_16.03.2026: Verification par le PM en cours. _x000a_14.03.26; Expedition des ODU de Maroua pour Ngaoundéré, ETD=14.02.26_x000a_11.03.26; Suite aux nouvelles recos du BO TX, ODUs à changer à Ngd-CRTV et à Trouamala, point au niveau de l'ing_x000a_09.03.2026: En Attente de la clarification du type d'ODU demander par Huawei. Un Update sera partage d'ici 30 minutes_x000a_06/03/2026 En attente toujours du Materiel de OCM _x000a_05.03.2026: Possiilite d'utiliser un stock du Projet Mbokolo Phase  En Attente de la confrimation de Jose demain 06.03.2025_x000a_24.02.26; Retour OCM; Démentellement des ODUs en cours et mise à disposition à Huawei ASAP_x000a_21/02/2026 OCM : En attente de la mise a disposition du materiel le 23/02/2026 _x000a_16/02/2026 ODU recu faulty mail transmis a ORANGE _x000a_15.03.26; ODU pas encore arrivé, nouvel ETD ce 15.02.26 soir_x000a_14.02.26; ODU pas encore arrivé à Ngd, nouvel ETD=14.02.26_x000a_13.02.26; Défaut ODU; ODU expédié de Garoua pour Ngaoundéré, ETD=13.02.26_x000a_12.02.26; Apres resolution du soucis power, le site est rester down et après investigation, il en resort que l’ODU soit faulty et l’expedition en cours de GAROUA vers NGAOUNDERE ETD 13-Fev_x000a_12.02.26; ODU 3DB29182AA en défaut sur le site porteur et pas disponible dans le grand nord, commande passée à Douala et vérifications du SPM en cours_x000a_11/02/2026 FME sur site apres travaux bo tx recommande le remplacement de L ODU commande en cours _x000a_11.02.2026: Apres action cote Ngd-CTRV, La suite de l'intervention doit se faire sur le site de Trouamala. FME Ndewa a pris le point ETA=2H_x000a_11.02.2026: Power Issue solved. Need FME on the site to check MPR status.|  Souleymanou activated ETA=01:00 PM UTC_x000a_10/02/2026 FME sur site power issue escalde L2 camusat _x000a_10.02.26; FME en route pour le site, ETA=18H UTC_x000a_10.02.26; FME pour vérifier le status de la radio 5.3 et la ligne antenaire  à NGD-Trouamala-ADM_058; FME Ndewa activé pour investigations, update ASAP"/>
    <s v="01/04/2026 IHS va  finaliser le remplacement du GE sur ce site demain 01/04/2026 14H ensuite sera fait le remplacement de ODU_x000a_31/03/2026  IHS va  finaliser le remplacement du GE sur ce site demain 01/04/2026 14H ensuite sera fait le remplacement de ODU_x000a_31.03.2026: Le remplaceemnt de l'ODU S'effectuera apres le remplacement du GE par IHS _x000a_30/03/2026 FME en attente de IHS  pour la visite conjointe _x000a_29.03.2026: une joint visit a été demandé par le BO TX avec l’équipe Power avant installation de l’ODU pour éviter qu’elle ne passe Faulty comme les précédentes car il suspecterait un éventuel défaut énergie. Joint visit prevue demain 30.03.2026_x000a_28.03.2026: Spare recu hier nuit. FME actuelleemnt sur site mais il fait mauvais temps pour proceder au remplacement. Evidences envoyes_x000a_22.03.26; ODU 3DB29182AA not available and order done to OCM; ODU 3DB29181AA (UBT-m)available in Bafoussam ETD 3/27/2026_x000a_22.03.26; Commander l'ODU 3DB29181AA et 3DB29182AA (escalade faite à M. Théo car impossible d'avoir le PM)_x000a_21.03.26; FME sur site et investigations en cours_x000a_20/03/2026 Apres remplacement de L ODU SUR TROUAMALA // remplacement de L ODU sur site de NGD_CRTV en cours _x000a_19.03.2026:Le second ODU a ete recu remplacement en cours sur le site de Trouamala_x000a_17/03/2026 ODU (3DB29180AB ) expedition de  Maroua a destination Ngaoundere ETD = 19.March.2026_x000a_17.03.2026: ODU (3DB29171AA) disponible // 3DB29181AA ou 3DB29182AA Attendue. Commande en cours_x000a_16.03.2026: Verification par le PM en cours. _x000a_14.03.26; Expedition des ODU de Maroua pour Ngaoundéré, ETD=14.02.26_x000a_11.03.26; Suite aux nouvelles recos du BO TX, ODUs à changer à Ngd-CRTV et à Trouamala, point au niveau de l'ing_x000a_09.03.2026: En Attente de la clarification du type d'ODU demander par Huawei. Un Update sera partage d'ici 30 minutes_x000a_06/03/2026 En attente toujours du Materiel de OCM _x000a_05.03.2026: Possiilite d'utiliser un stock du Projet Mbokolo Phase  En Attente de la confrimation de Jose demain 06.03.2025_x000a_24.02.26; Retour OCM; Démentellement des ODUs en cours et mise à disposition à Huawei ASAP_x000a_21/02/2026 OCM : En attente de la mise a disposition du materiel le 23/02/2026 _x000a_16/02/2026 ODU recu faulty mail transmis a ORANGE _x000a_15.03.26; ODU pas encore arrivé, nouvel ETD ce 15.02.26 soir_x000a_14.02.26; ODU pas encore arrivé à Ngd, nouvel ETD=14.02.26_x000a_13.02.26; Défaut ODU; ODU expédié de Garoua pour Ngaoundéré, ETD=13.02.26_x000a_12.02.26; Apres resolution du soucis power, le site est rester down et après investigation, il en resort que l’ODU soit faulty et l’expedition en cours de GAROUA vers NGAOUNDERE ETD 13-Fev_x000a_12.02.26; ODU 3DB29182AA en défaut sur le site porteur et pas disponible dans le grand nord, commande passée à Douala et vérifications du SPM en cours_x000a_11/02/2026 FME sur site apres travaux bo tx recommande le remplacement de L ODU commande en cours _x000a_11.02.2026: Apres action cote Ngd-CTRV, La suite de l'intervention doit se faire sur le site de Trouamala. FME Ndewa a pris le point ETA=2H_x000a_11.02.2026: Power Issue solved. Need FME on the site to check MPR status.|  Souleymanou activated ETA=01:00 PM UTC_x000a_10/02/2026 FME sur site power issue escalde L2 camusat _x000a_10.02.26; FME en route pour le site, ETA=18H UTC_x000a_10.02.26; FME pour vérifier le status de la radio 5.3 et la ligne antenaire  à NGD-Trouamala-ADM_058; FME Ndewa activé pour investigations, update ASAP"/>
    <s v=""/>
    <s v=""/>
    <s v=""/>
    <s v=""/>
    <s v=""/>
    <s v=""/>
    <s v=""/>
    <s v=""/>
    <s v=""/>
    <s v=""/>
    <s v=""/>
    <s v=""/>
    <s v=""/>
    <s v="01/04/2026 IHS va  finaliser le remplacement du GE sur ce site demain 01/04/2026 14H ensuite sera fait le remplacement de ODU_x000a_31/03/2026  IHS va  finaliser le remplacement du GE sur ce site demain 01/04/2026 14H ensuite sera fait le remplacement de ODU_x000a_31.03.2026: Le remplaceemnt de l'ODU S'effectuera apres le remplacement du GE par IHS _x000a_30/03/2026 FME en attente de IHS  pour la visite conjointe _x000a_29.03.2026: une joint visit a été demandé par le BO TX avec l’équipe Power avant installation de l’ODU pour éviter qu’elle ne passe Faulty comme les précédentes car il suspecterait un éventuel défaut énergie. Joint visit prevue demain 30.03.2026_x000a_28.03.2026: Spare recu hier nuit. FME actuelleemnt sur site mais il fait mauvais temps pour proceder au remplacement. Evidences envoyes_x000a_22.03.26; ODU 3DB29182AA not available and order done to OCM; ODU 3DB29181AA (UBT-m)available in Bafoussam ETD 3/27/2026_x000a_22.03.26; Commander l'ODU 3DB29181AA et 3DB29182AA (escalade faite à M. Théo car impossible d'avoir le PM)_x000a_21.03.26; FME sur site et investigations en cours_x000a_20/03/2026 Apres remplacement de L ODU SUR TROUAMALA // remplacement de L ODU sur site de NGD_CRTV en cours _x000a_19.03.2026:Le second ODU a ete recu remplacement en cours sur le site de Trouamala_x000a_17/03/2026 ODU (3DB29180AB ) expedition de  Maroua a destination Ngaoundere ETD = 19.March.2026_x000a_17.03.2026: ODU (3DB29171AA) disponible // 3DB29181AA ou 3DB29182AA Attendue. Commande en cours_x000a_16.03.2026: Verification par le PM en cours. _x000a_14.03.26; Expedition des ODU de Maroua pour Ngaoundéré, ETD=14.02.26_x000a_11.03.26; Suite aux nouvelles recos du BO TX, ODUs à changer à Ngd-CRTV et à Trouamala, point au niveau de l'ing_x000a_09.03.2026: En Attente de la clarification du type d'ODU demander par Huawei. Un Update sera partage d'ici 30 minutes_x000a_06/03/2026 En attente toujours du Materiel de OCM _x000a_05.03.2026: Possiilite d'utiliser un stock du Projet Mbokolo Phase  En Attente de la confrimation de Jose demain 06.03.2025_x000a_24.02.26; Retour OCM; Démentellement des ODUs en cours et mise à disposition à Huawei ASAP_x000a_21/02/2026 OCM : En attente de la mise a disposition du materiel le 23/02/2026 _x000a_16/02/2026 ODU recu faulty mail transmis a ORANGE _x000a_15.03.26; ODU pas encore arrivé, nouvel ETD ce 15.02.26 soir_x000a_14.02.26; ODU pas encore arrivé à Ngd, nouvel ETD=14.02.26_x000a_13.02.26; Défaut ODU; ODU expédié de Garoua pour Ngaoundéré, ETD=13.02.26_x000a_12.02.26; Apres resolution du soucis power, le site est rester down et après investigation, il en resort que l’ODU soit faulty et l’expedition en cours de GAROUA vers NGAOUNDERE ETD 13-Fev_x000a_12.02.26; ODU 3DB29182AA en défaut sur le site porteur et pas disponible dans le grand nord, commande passée à Douala et vérifications du SPM en cours_x000a_11/02/2026 FME sur site apres travaux bo tx recommande le remplacement de L ODU commande en cours _x000a_11.02.2026: Apres action cote Ngd-CTRV, La suite de l'intervention doit se faire sur le site de Trouamala. FME Ndewa a pris le point ETA=2H_x000a_11.02.2026: Power Issue solved. Need FME on the site to check MPR status.|  Souleymanou activated ETA=01:00 PM UTC_x000a_10/02/2026 FME sur site power issue escalde L2 camusat _x000a_10.02.26; FME en route pour le site, ETA=18H UTC_x000a_10.02.26; FME pour vérifier le status de la radio 5.3 et la ligne antenaire  à NGD-Trouamala-ADM_058; FME Ndewa activé pour investigations, update ASAP"/>
    <s v="01/04/2026 IHS va  finaliser le remplacement du GE sur ce site demain 01/04/2026 14H ensuite sera fait le remplacement de ODU_x000a_31/03/2026  IHS va  finaliser le remplacement du GE sur ce site demain 01/04/2026 14H ensuite sera fait le remplacement de ODU_x000a_31.03.2026: Le remplaceemnt de l'ODU S'effectuera apres le remplacement du GE par IHS _x000a_30/03/2026 FME en attente de IHS  pour la visite conjointe _x000a_29.03.2026: une joint visit a été demandé par le BO TX avec l’équipe Power avant installation de l’ODU pour éviter qu’elle ne passe Faulty comme les précédentes car il suspecterait un éventuel défaut énergie. Joint visit prevue demain 30.03.2026_x000a_28.03.2026: Spare recu hier nuit. FME actuelleemnt sur site mais il fait mauvais temps pour proceder au remplacement. Evidences envoyes_x000a_22.03.26; ODU 3DB29182AA not available and order done to OCM; ODU 3DB29181AA (UBT-m)available in Bafoussam ETD 3/27/2026_x000a_22.03.26; Commander l'ODU 3DB29181AA et 3DB29182AA (escalade faite à M. Théo car impossible d'avoir le PM)_x000a_21.03.26; FME sur site et investigations en cours_x000a_20/03/2026 Apres remplacement de L ODU SUR TROUAMALA // remplacement de L ODU sur site de NGD_CRTV en cours _x000a_19.03.2026:Le second ODU a ete recu remplacement en cours sur le site de Trouamala_x000a_17/03/2026 ODU (3DB29180AB ) expedition de  Maroua a destination Ngaoundere ETD = 19.March.2026_x000a_17.03.2026: ODU (3DB29171AA) disponible // 3DB29181AA ou 3DB29182AA Attendue. Commande en cours_x000a_16.03.2026: Verification par le PM en cours. _x000a_14.03.26; Expedition des ODU de Maroua pour Ngaoundéré, ETD=14.02.26_x000a_11.03.26; Suite aux nouvelles recos du BO TX, ODUs à changer à Ngd-CRTV et à Trouamala, point au niveau de l'ing_x000a_09.03.2026: En Attente de la clarification du type d'ODU demander par Huawei. Un Update sera partage d'ici 30 minutes_x000a_06/03/2026 En attente toujours du Materiel de OCM _x000a_05.03.2026: Possiilite d'utiliser un stock du Projet Mbokolo Phase  En Attente de la confrimation de Jose demain 06.03.2025_x000a_24.02.26; Retour OCM; Démentellement des ODUs en cours et mise à disposition à Huawei ASAP_x000a_21/02/2026 OCM : En attente de la mise a disposition du materiel le 23/02/2026 _x000a_16/02/2026 ODU recu faulty mail transmis a ORANGE _x000a_15.03.26; ODU pas encore arrivé, nouvel ETD ce 15.02.26 soir_x000a_14.02.26; ODU pas encore arrivé à Ngd, nouvel ETD=14.02.26_x000a_13.02.26; Défaut ODU; ODU expédié de Garoua pour Ngaoundéré, ETD=13.02.26_x000a_12.02.26; Apres resolution du soucis power, le site est rester down et après investigation, il en resort que l’ODU soit faulty et l’expedition en cours de GAROUA vers NGAOUNDERE ETD 13-Fev_x000a_12.02.26; ODU 3DB29182AA en défaut sur le site porteur et pas disponible dans le grand nord, commande passée à Douala et vérifications du SPM en cours_x000a_11/02/2026 FME sur site apres travaux bo tx recommande le remplacement de L ODU commande en cours _x000a_11.02.2026: Apres action cote Ngd-CTRV, La suite de l'intervention doit se faire sur le site de Trouamala. FME Ndewa a pris le point ETA=2H_x000a_11.02.2026: Power Issue solved. Need FME on the site to check MPR status.|  Souleymanou activated ETA=01:00 PM UTC_x000a_10/02/2026 FME sur site power issue escalde L2 camusat _x000a_10.02.26; FME en route pour le site, ETA=18H UTC_x000a_10.02.26; FME pour vérifier le status de la radio 5.3 et la ligne antenaire  à NGD-Trouamala-ADM_058; FME Ndewa activé pour investigations, update ASAP"/>
    <s v="31/03/2026  IHS va  finaliser le remplacement du GE sur ce site demain 01/04/2026 14H ensuite sera fait le remplacement de ODU_x000a_31.03.2026: Le remplaceemnt de l'ODU S'effectuera apres le remplacement du GE par IHS _x000a_30/03/2026 FME en attente de IHS  pour la visite conjointe _x000a_29.03.2026: une joint visit a été demandé par le BO TX avec l’équipe Power avant installation de l’ODU pour éviter qu’elle ne passe Faulty comme les précédentes car il suspecterait un éventuel défaut énergie. Joint visit prevue demain 30.03.2026_x000a_28.03.2026: Spare recu hier nuit. FME actuelleemnt sur site mais il fait mauvais temps pour proceder au remplacement. Evidences envoyes_x000a_22.03.26; ODU 3DB29182AA not available and order done to OCM; ODU 3DB29181AA (UBT-m)available in Bafoussam ETD 3/27/2026_x000a_22.03.26; Commander l'ODU 3DB29181AA et 3DB29182AA (escalade faite à M. Théo car impossible d'avoir le PM)_x000a_21.03.26; FME sur site et investigations en cours_x000a_20/03/2026 Apres remplacement de L ODU SUR TROUAMALA // remplacement de L ODU sur site de NGD_CRTV en cours _x000a_19.03.2026:Le second ODU a ete recu remplacement en cours sur le site de Trouamala_x000a_17/03/2026 ODU (3DB29180AB ) expedition de  Maroua a destination Ngaoundere ETD = 19.March.2026_x000a_17.03.2026: ODU (3DB29171AA) disponible // 3DB29181AA ou 3DB29182AA Attendue. Commande en cours_x000a_16.03.2026: Verification par le PM en cours. _x000a_14.03.26; Expedition des ODU de Maroua pour Ngaoundéré, ETD=14.02.26_x000a_11.03.26; Suite aux nouvelles recos du BO TX, ODUs à changer à Ngd-CRTV et à Trouamala, point au niveau de l'ing_x000a_09.03.2026: En Attente de la clarification du type d'ODU demander par Huawei. Un Update sera partage d'ici 30 minutes_x000a_06/03/2026 En attente toujours du Materiel de OCM _x000a_05.03.2026: Possiilite d'utiliser un stock du Projet Mbokolo Phase  En Attente de la confrimation de Jose demain 06.03.2025_x000a_24.02.26; Retour OCM; Démentellement des ODUs en cours et mise à disposition à Huawei ASAP_x000a_21/02/2026 OCM : En attente de la mise a disposition du materiel le 23/02/2026 _x000a_16/02/2026 ODU recu faulty mail transmis a ORANGE _x000a_15.03.26; ODU pas encore arrivé, nouvel ETD ce 15.02.26 soir_x000a_14.02.26; ODU pas encore arrivé à Ngd, nouvel ETD=14.02.26_x000a_13.02.26; Défaut ODU; ODU expédié de Garoua pour Ngaoundéré, ETD=13.02.26_x000a_12.02.26; Apres resolution du soucis power, le site est rester down et après investigation, il en resort que l’ODU soit faulty et l’expedition en cours de GAROUA vers NGAOUNDERE ETD 13-Fev_x000a_12.02.26; ODU 3DB29182AA en défaut sur le site porteur et pas disponible dans le grand nord, commande passée à Douala et vérifications du SPM en cours_x000a_11/02/2026 FME sur site apres travaux bo tx recommande le remplacement de L ODU commande en cours _x000a_11.02.2026: Apres action cote Ngd-CTRV, La suite de l'intervention doit se faire sur le site de Trouamala. FME Ndewa a pris le point ETA=2H_x000a_11.02.2026: Power Issue solved. Need FME on the site to check MPR status.|  Souleymanou activated ETA=01:00 PM UTC_x000a_10/02/2026 FME sur site power issue escalde L2 camusat _x000a_10.02.26; FME en route pour le site, ETA=18H UTC_x000a_10.02.26; FME pour vérifier le status de la radio 5.3 et la ligne antenaire  à NGD-Trouamala-ADM_058; FME Ndewa activé pour investigations, update ASAP"/>
    <s v=""/>
  </r>
  <r>
    <s v="Bfsam-Bamendzi-II"/>
    <s v="OST_135"/>
    <m/>
    <s v="IHS"/>
    <s v="GridOnly"/>
    <s v="OUEST"/>
    <s v="Bafoussam"/>
    <s v="Huawei"/>
    <n v="0"/>
    <n v="0"/>
    <n v="35.45684520878067"/>
    <n v="18.490339094777031"/>
    <s v="Operationnel"/>
    <m/>
    <x v="4"/>
    <x v="4"/>
    <s v="no root cause"/>
    <x v="4"/>
    <s v=""/>
    <s v=""/>
    <s v=""/>
    <s v=""/>
    <s v=""/>
    <s v=""/>
    <m/>
    <s v=""/>
    <s v=""/>
    <s v=""/>
    <s v=""/>
    <s v=""/>
    <s v=""/>
    <s v=""/>
    <s v=""/>
    <s v=""/>
    <s v=""/>
    <s v=""/>
    <s v=""/>
    <s v=""/>
  </r>
  <r>
    <s v="SCDP-New"/>
    <s v="LIT_739"/>
    <m/>
    <s v="CAMUSAT"/>
    <s v="Good Grid no GE - 8h"/>
    <s v="LITTORAL"/>
    <s v="Douala"/>
    <s v="ZTE"/>
    <n v="8.7009759840773118"/>
    <n v="7.4442026139790762"/>
    <n v="26.594172921222142"/>
    <n v="17.610160144735225"/>
    <s v="Operationnel"/>
    <m/>
    <x v="2"/>
    <x v="2"/>
    <s v="AKTIVCO Coupure ENEO &amp; Baisse de tension"/>
    <x v="2"/>
    <s v="Power status check ongoing..;..;INC-20260401-00012995…2026-04-01 19:04:29…Grid outage, grid only / grid return awaited"/>
    <s v="01.04.26; Camusat; Grid outage, grid only / grid return awaited"/>
    <s v="01.04.26; Camusat; Grid outage, grid only / grid return awaited"/>
    <s v=""/>
    <s v=""/>
    <s v=""/>
    <s v=""/>
    <s v=""/>
    <s v=""/>
    <s v=""/>
    <s v=""/>
    <s v=""/>
    <s v=""/>
    <s v=""/>
    <s v=""/>
    <s v=""/>
    <s v="Power status check ongoing"/>
    <s v=""/>
    <s v=""/>
    <s v="INC-20260401-00012995…2026-04-01 19:04:29…Grid outage, grid only / grid return awaited"/>
  </r>
  <r>
    <s v="Nkongmondo"/>
    <s v="LIT_091"/>
    <m/>
    <s v="IHS"/>
    <s v="GridOnly"/>
    <s v="LITTORAL"/>
    <s v="Douala"/>
    <s v="ZTE"/>
    <n v="12.502672765567986"/>
    <n v="10.708807644052754"/>
    <n v="20.581140134875142"/>
    <n v="16.113279856634509"/>
    <s v="Operationnel"/>
    <m/>
    <x v="7"/>
    <x v="2"/>
    <s v="Coupure ENEO &amp; Baisse de tension"/>
    <x v="2"/>
    <s v="31.03.26; IHS; Grid outage, no space to deploy MDG, awaiting grid return"/>
    <m/>
    <s v=""/>
    <s v=""/>
    <s v=""/>
    <s v=""/>
    <s v=""/>
    <s v=""/>
    <s v=""/>
    <s v=""/>
    <s v=""/>
    <s v=""/>
    <s v=""/>
    <s v=""/>
    <s v=""/>
    <s v=""/>
    <s v=""/>
    <s v=""/>
    <s v="31.03.26; IHS; Grid outage, no space to deploy MDG, awaiting grid return"/>
    <s v=""/>
  </r>
  <r>
    <s v="Logpom-Denver-City"/>
    <s v="LIT_440"/>
    <m/>
    <s v="IHS"/>
    <s v="Grid-Gen"/>
    <s v="LITTORAL"/>
    <s v="Douala"/>
    <s v="ZTE"/>
    <n v="15.912946776494849"/>
    <n v="13.537140314371104"/>
    <n v="17.390454990183137"/>
    <n v="15.88586477300939"/>
    <s v="Operationnel"/>
    <m/>
    <x v="10"/>
    <x v="6"/>
    <s v="ACCESS-ISSUE"/>
    <x v="6"/>
    <s v="31.03.26; Besoin d'un FME sur site pour vérifier le statut du MPR; FME Beauclair activé pour investigations, update ASAP | Impossible d'accéder au site dans la nuit, intervention ce 01.04.26"/>
    <m/>
    <s v=""/>
    <s v=""/>
    <s v=""/>
    <s v=""/>
    <s v=""/>
    <s v=""/>
    <s v=""/>
    <s v=""/>
    <s v=""/>
    <s v=""/>
    <s v=""/>
    <s v=""/>
    <s v=""/>
    <s v=""/>
    <s v=""/>
    <s v=""/>
    <s v="31.03.26; Besoin d'un FME sur site pour vérifier le statut du MPR; FME Beauclair activé pour investigations, update ASAP | Impossible d'accéder au site dans la nuit, intervention ce 01.04.26"/>
    <s v=""/>
  </r>
  <r>
    <s v="Messa-Carriere"/>
    <s v="CTR_382"/>
    <m/>
    <s v="IHS"/>
    <s v="GridOnly"/>
    <s v="CENTRE"/>
    <s v="Yaounde"/>
    <s v="ZTE"/>
    <n v="7.1359093797585214"/>
    <n v="6.1325167198778683"/>
    <n v="24.39676782302071"/>
    <n v="15.800399077712433"/>
    <s v="Operationnel"/>
    <m/>
    <x v="7"/>
    <x v="2"/>
    <s v="Coupure ENEO &amp; Baisse de tension"/>
    <x v="2"/>
    <s v="site down..;..;INC-20260401-00007958…2026-04-01 16:15:39…Feedback IHS : Grid outage, no space to deploy MDG, awaiting grid return…Others"/>
    <m/>
    <s v=""/>
    <s v=""/>
    <s v=""/>
    <s v=""/>
    <s v=""/>
    <s v=""/>
    <s v=""/>
    <s v=""/>
    <s v="site down"/>
    <s v=""/>
    <s v=""/>
    <s v=""/>
    <s v=""/>
    <s v=""/>
    <s v=""/>
    <s v=""/>
    <s v=""/>
    <s v="INC-20260401-00007958…2026-04-01 16:15:39…Feedback IHS : Grid outage, no space to deploy MDG, awaiting grid return…Others"/>
  </r>
  <r>
    <s v="Beka-Hossere-MTN-IHS"/>
    <s v="ADM_132"/>
    <m/>
    <s v="IHS"/>
    <s v="Grid-Gen"/>
    <s v="ADAMAOUA"/>
    <s v="Ngaoundere"/>
    <s v="Huawei"/>
    <n v="20.945614466306168"/>
    <n v="27.053348905685269"/>
    <n v="6.6064768302372467"/>
    <n v="15.518355149201129"/>
    <s v="Exclu"/>
    <s v="site scelle par la justice"/>
    <x v="8"/>
    <x v="2"/>
    <s v="Defaut GE &amp; Power Cabinet"/>
    <x v="2"/>
    <s v="Power status check ongoing..;..;INC-20260401-00015163…GE Fault"/>
    <m/>
    <s v=""/>
    <s v=""/>
    <s v=""/>
    <s v=""/>
    <s v=""/>
    <s v=""/>
    <s v=""/>
    <s v=""/>
    <s v=""/>
    <s v=""/>
    <s v=""/>
    <s v=""/>
    <s v=""/>
    <s v=""/>
    <s v="Power status check ongoing"/>
    <s v=""/>
    <s v=""/>
    <s v="INC-20260401-00015163…GE Fault"/>
  </r>
  <r>
    <s v="Marche-Central-Bonawon-New"/>
    <s v="LIT_740"/>
    <m/>
    <s v="CAMUSAT"/>
    <s v="Good Grid no GE - 8h"/>
    <s v="LITTORAL"/>
    <s v="Douala"/>
    <s v="ZTE"/>
    <n v="32.372936225315634"/>
    <n v="32.130726154411093"/>
    <n v="0"/>
    <n v="15.409507666230066"/>
    <s v="Operationnel"/>
    <m/>
    <x v="2"/>
    <x v="2"/>
    <s v="AKTIVCO Coupure ENEO &amp; Baisse de tension"/>
    <x v="2"/>
    <s v="Impacted by LIT_547_Z_Marche-Congo (Power issue)..;..;Impacted by LIT_547_Z_Marche-Congo (Power issue)..;..;Impacted by LIT_547_Z_Marche-Congo (Power issue)"/>
    <s v="Impacted by LIT_547_Z_Marche-Congo (Power issue)"/>
    <s v="Impacted by LIT_547_Z_Marche-Congo (Power issue)"/>
    <s v=""/>
    <s v=""/>
    <s v=""/>
    <s v=""/>
    <s v=""/>
    <s v=""/>
    <s v=""/>
    <s v=""/>
    <s v=""/>
    <s v=""/>
    <s v=""/>
    <s v=""/>
    <s v=""/>
    <s v="Impacted by LIT_547_Z_Marche-Congo (Power issue)"/>
    <s v="Impacted by LIT_547_Z_Marche-Congo (Power issue)"/>
    <s v="Impacted by LIT_547_Z_Marche-Congo (Power issue)"/>
    <s v=""/>
  </r>
  <r>
    <s v="Maroua-Zokok-Palar-II"/>
    <s v="EXN_204"/>
    <m/>
    <s v="CAMUSAT"/>
    <s v="Bad Grid + GE"/>
    <s v="EXTREME-NORD"/>
    <s v="Maroua"/>
    <s v="Huawei"/>
    <n v="11.298679304101769"/>
    <n v="14.417707090180242"/>
    <n v="17.144623052223078"/>
    <n v="15.394365684738597"/>
    <s v="Operationnel"/>
    <m/>
    <x v="4"/>
    <x v="4"/>
    <s v="no root cause"/>
    <x v="4"/>
    <s v="analyse bo tx en cours "/>
    <m/>
    <s v=""/>
    <s v=""/>
    <s v=""/>
    <s v=""/>
    <s v=""/>
    <s v=""/>
    <s v=""/>
    <s v=""/>
    <s v=""/>
    <s v=""/>
    <s v=""/>
    <s v=""/>
    <s v=""/>
    <s v=""/>
    <s v="analyse bo tx en cours "/>
    <s v=""/>
    <s v=""/>
    <s v=""/>
  </r>
  <r>
    <s v="PK15-Auberge"/>
    <s v="LIT_728"/>
    <m/>
    <s v="CAMUSAT"/>
    <s v="Good Grid no GE - 8h"/>
    <s v="LITTORAL"/>
    <s v="Douala"/>
    <s v="ZTE"/>
    <n v="8.3772466218241544"/>
    <n v="7.2826989639965864"/>
    <n v="22.454599752225484"/>
    <n v="15.350972939192371"/>
    <s v="Operationnel"/>
    <m/>
    <x v="2"/>
    <x v="2"/>
    <s v="AKTIVCO Coupure ENEO &amp; Baisse de tension"/>
    <x v="2"/>
    <s v="Power status check ongoing..;..;INC-20260401-00004722…2026-04-01 13:13:29…Grid outage, Grid only site / Grid return awaited…Others"/>
    <m/>
    <s v=""/>
    <s v=""/>
    <s v=""/>
    <s v=""/>
    <s v=""/>
    <s v=""/>
    <s v=""/>
    <s v=""/>
    <s v=""/>
    <s v=""/>
    <s v=""/>
    <s v=""/>
    <s v=""/>
    <s v=""/>
    <s v=""/>
    <s v="Power status check ongoing"/>
    <s v=""/>
    <s v="INC-20260401-00004722…2026-04-01 13:13:29…Grid outage, Grid only site / Grid return awaited…Others"/>
  </r>
  <r>
    <s v="Boko-Hospital-IHS"/>
    <s v="LIT_632"/>
    <m/>
    <s v="IHS"/>
    <s v="Grid-Gen"/>
    <s v="LITTORAL"/>
    <s v="Douala"/>
    <s v="ZTE"/>
    <n v="6.9682995016166478"/>
    <n v="5.9792476309964613"/>
    <n v="23.288608883985937"/>
    <n v="15.147117994024539"/>
    <s v="Operationnel"/>
    <m/>
    <x v="8"/>
    <x v="2"/>
    <s v="Defaut GE &amp; Power Cabinet"/>
    <x v="2"/>
    <s v="01/04/2026 Grid outage, DG failed to start because Gen can't be refuelled due to access restriction from the landlord. Awaiting Grid return..;..;INC-20260401-00009557…2026-04-01 18:24:27…Grid outage, DG failed to start because Gen can't be refuelled due to access restriction from the landlord. Awaiting Grid return…grid outage power issue on site …Others"/>
    <m/>
    <s v=""/>
    <s v=""/>
    <s v=""/>
    <s v=""/>
    <s v=""/>
    <s v=""/>
    <s v=""/>
    <s v=""/>
    <s v=""/>
    <s v=""/>
    <s v=""/>
    <s v=""/>
    <s v=""/>
    <s v=""/>
    <s v="01/04/2026 Grid outage, DG failed to start because Gen can't be refuelled due to access restriction from the landlord. Awaiting Grid return"/>
    <s v=""/>
    <s v=""/>
    <s v="INC-20260401-00009557…2026-04-01 18:24:27…Grid outage, DG failed to start because Gen can't be refuelled due to access restriction from the landlord. Awaiting Grid return…grid outage power issue on site …Others"/>
  </r>
  <r>
    <s v="Essu"/>
    <s v="NRO_234"/>
    <m/>
    <s v="IHS"/>
    <s v="Gen Only"/>
    <s v="NORD-OUEST"/>
    <s v="ESSU"/>
    <s v="NOKIA"/>
    <n v="65.454647412580627"/>
    <n v="13.770311209033324"/>
    <n v="0"/>
    <n v="13.969769898642186"/>
    <s v="Exclu"/>
    <s v="UE Relay"/>
    <x v="1"/>
    <x v="1"/>
    <s v="exclu"/>
    <x v="1"/>
    <s v=""/>
    <s v=""/>
    <s v=""/>
    <s v=""/>
    <s v=""/>
    <s v=""/>
    <s v=""/>
    <s v=""/>
    <s v=""/>
    <s v=""/>
    <s v=""/>
    <s v=""/>
    <s v=""/>
    <s v=""/>
    <s v=""/>
    <s v=""/>
    <s v=""/>
    <s v=""/>
    <s v=""/>
    <s v=""/>
  </r>
  <r>
    <s v="Nkor"/>
    <s v="NRO_238"/>
    <m/>
    <s v="IHS"/>
    <s v="Solar-Gen"/>
    <s v="NORD-OUEST"/>
    <s v="Nkor"/>
    <s v="NOKIA"/>
    <n v="65.454647412580627"/>
    <n v="13.770311209033324"/>
    <n v="0"/>
    <n v="13.969769898642186"/>
    <s v="Insecurity"/>
    <m/>
    <x v="10"/>
    <x v="6"/>
    <s v="ACCESS-ISSUE"/>
    <x v="6"/>
    <s v="01/04/2026 Access negociation ongoing_x000a_31/03/2026 Zone rouge negocitaion d'accès en cours _x000a_27.03.26; FSMF faulty mais nouvelle installation pas encore transférée au projet |Point escaladé au projet_x000a_26.03.26; Cable Ethernet MPR&lt;&gt;BTS faulty et remplacement ce 27.03.26_x000a_26.03.26; FME is managing ETA=15H UTC_x000a_25/03/2026 fme activé eta asap _x000a_Besoin d'un fme sur site pour verifier l'interco entre le MPR et la BTS ( S1P1&amp;S1P2)..;..;01/04/2026 Access negociation ongoing_x000a_31/03/2026 Zone rouge negocitaion d'accès en cours _x000a_27.03.26; FSMF faulty mais nouvelle installation pas encore transférée au projet |Point escaladé au projet_x000a_26.03.26; Cable Ethernet MPR&lt;&gt;BTS faulty et remplacement ce 27.03.26_x000a_26.03.26; FME is managing ETA=15H UTC_x000a_25/03/2026 fme activé eta asap _x000a_Besoin d'un fme sur site pour verifier l'interco entre le MPR et la BTS ( S1P1&amp;S1P2)..;..;31/03/2026 Zone rouge negocitaion d'accès en cours _x000a_27.03.26; FSMF faulty mais nouvelle installation pas encore transférée au projet |Point escaladé au projet_x000a_26.03.26; Cable Ethernet MPR&lt;&gt;BTS faulty et remplacement ce 27.03.26_x000a_26.03.26; FME is managing ETA=15H UTC_x000a_25/03/2026 fme activé eta asap _x000a_Besoin d'un fme sur site pour verifier l'interco entre le MPR et la BTS ( S1P1&amp;S1P2)"/>
    <s v=""/>
    <s v="01/04/2026 Access negociation ongoing_x000a_31/03/2026 Zone rouge negocitaion d'accès en cours _x000a_27.03.26; FSMF faulty mais nouvelle installation pas encore transférée au projet |Point escaladé au projet_x000a_26.03.26; Cable Ethernet MPR&lt;&gt;BTS faulty et remplacement ce 27.03.26_x000a_26.03.26; FME is managing ETA=15H UTC_x000a_25/03/2026 fme activé eta asap _x000a_Besoin d'un fme sur site pour verifier l'interco entre le MPR et la BTS ( S1P1&amp;S1P2)"/>
    <s v=""/>
    <s v=""/>
    <s v=""/>
    <s v=""/>
    <s v=""/>
    <s v=""/>
    <s v=""/>
    <s v=""/>
    <s v=""/>
    <s v=""/>
    <s v=""/>
    <s v=""/>
    <s v=""/>
    <s v="01/04/2026 Access negociation ongoing_x000a_31/03/2026 Zone rouge negocitaion d'accès en cours _x000a_27.03.26; FSMF faulty mais nouvelle installation pas encore transférée au projet |Point escaladé au projet_x000a_26.03.26; Cable Ethernet MPR&lt;&gt;BTS faulty et remplacement ce 27.03.26_x000a_26.03.26; FME is managing ETA=15H UTC_x000a_25/03/2026 fme activé eta asap _x000a_Besoin d'un fme sur site pour verifier l'interco entre le MPR et la BTS ( S1P1&amp;S1P2)"/>
    <s v="01/04/2026 Access negociation ongoing_x000a_31/03/2026 Zone rouge negocitaion d'accès en cours _x000a_27.03.26; FSMF faulty mais nouvelle installation pas encore transférée au projet |Point escaladé au projet_x000a_26.03.26; Cable Ethernet MPR&lt;&gt;BTS faulty et remplacement ce 27.03.26_x000a_26.03.26; FME is managing ETA=15H UTC_x000a_25/03/2026 fme activé eta asap _x000a_Besoin d'un fme sur site pour verifier l'interco entre le MPR et la BTS ( S1P1&amp;S1P2)"/>
    <s v="31/03/2026 Zone rouge negocitaion d'accès en cours _x000a_27.03.26; FSMF faulty mais nouvelle installation pas encore transférée au projet |Point escaladé au projet_x000a_26.03.26; Cable Ethernet MPR&lt;&gt;BTS faulty et remplacement ce 27.03.26_x000a_26.03.26; FME is managing ETA=15H UTC_x000a_25/03/2026 fme activé eta asap _x000a_Besoin d'un fme sur site pour verifier l'interco entre le MPR et la BTS ( S1P1&amp;S1P2)"/>
    <s v=""/>
  </r>
  <r>
    <s v="Lomie"/>
    <s v="EST_010"/>
    <m/>
    <s v="IHS"/>
    <s v="Grid-Gen"/>
    <s v="EST"/>
    <s v="Lomie"/>
    <s v="NOKIA"/>
    <n v="0.55903264870568203"/>
    <n v="41.310933627099971"/>
    <n v="0"/>
    <n v="13.94838671015572"/>
    <s v="Operationnel"/>
    <m/>
    <x v="4"/>
    <x v="4"/>
    <s v="no root cause"/>
    <x v="4"/>
    <s v="INC-20260401-00014831…Others Transmission equipement fault"/>
    <m/>
    <s v=""/>
    <s v=""/>
    <s v=""/>
    <s v=""/>
    <s v=""/>
    <s v=""/>
    <s v=""/>
    <s v=""/>
    <s v=""/>
    <s v=""/>
    <s v=""/>
    <s v=""/>
    <s v=""/>
    <s v=""/>
    <s v=""/>
    <s v=""/>
    <s v=""/>
    <s v="INC-20260401-00014831…Others Transmission equipement fault"/>
  </r>
  <r>
    <s v="ARMP"/>
    <s v="CTR_124"/>
    <m/>
    <s v="IHS"/>
    <s v="GridOnly"/>
    <s v="CENTRE"/>
    <s v="Yaounde"/>
    <s v="ZTE"/>
    <n v="32.372936225315634"/>
    <n v="27.540622418066651"/>
    <n v="0"/>
    <n v="13.868556899607057"/>
    <s v="Operationnel"/>
    <m/>
    <x v="11"/>
    <x v="7"/>
    <s v="BSS Hardware issue"/>
    <x v="0"/>
    <s v="01/04/2026 carte core Evo 10G(3DB18788BA) faulty commande en cours_x000a_31.03.26; Besoin d'un FME sur site pour vérifier le statut du MPR; CM-20260331-00005669; FME Eloundou activé pour investigations, update ASAP_x000a_31/03/2026 Feedback IHS: 31.7 V - Grid outage, no space to deploy MDG, awaiting grid return..;..;01/04/2026 carte core Evo 10G(3DB18788BA) faulty commande en cours_x000a_31.03.26; Besoin d'un FME sur site pour vérifier le statut du MPR; CM-20260331-00005669; FME Eloundou activé pour investigations, update ASAP_x000a_31/03/2026 Feedback IHS: 31.7 V - Grid outage, no space to deploy MDG, awaiting grid return..;..;31.03.26; Besoin d'un FME sur site pour vérifier le statut du MPR; CM-20260331-00005669; FME Eloundou activé pour investigations, update ASAP_x000a_31/03/2026 Feedback IHS: 31.7 V - Grid outage, no space to deploy MDG, awaiting grid return"/>
    <s v="02.04.2026 : Carte Core EVO 10G Faulty.  Spare pas disponible chez Huawei Commande faite a OCM_x000a_01/04/2026 carte core Evo 10G(3DB18788BA) faulty commande en cours_x000a_31.03.26; Besoin d'un FME sur site pour vérifier le statut du MPR; CM-20260331-00005669; FME Eloundou activé pour investigations, update ASAP_x000a_31/03/2026 Feedback IHS: 31.7 V - Grid outage, no space to deploy MDG, awaiting grid return"/>
    <s v="01/04/2026 carte core Evo 10G(3DB18788BA) faulty commande en cours_x000a_31.03.26; Besoin d'un FME sur site pour vérifier le statut du MPR; CM-20260331-00005669; FME Eloundou activé pour investigations, update ASAP_x000a_31/03/2026 Feedback IHS: 31.7 V - Grid outage, no space to deploy MDG, awaiting grid return"/>
    <s v=""/>
    <s v=""/>
    <s v=""/>
    <s v=""/>
    <s v=""/>
    <s v=""/>
    <s v=""/>
    <s v=""/>
    <s v=""/>
    <s v=""/>
    <s v=""/>
    <s v=""/>
    <s v=""/>
    <s v="01/04/2026 carte core Evo 10G(3DB18788BA) faulty commande en cours_x000a_31.03.26; Besoin d'un FME sur site pour vérifier le statut du MPR; CM-20260331-00005669; FME Eloundou activé pour investigations, update ASAP_x000a_31/03/2026 Feedback IHS: 31.7 V - Grid outage, no space to deploy MDG, awaiting grid return"/>
    <s v="01/04/2026 carte core Evo 10G(3DB18788BA) faulty commande en cours_x000a_31.03.26; Besoin d'un FME sur site pour vérifier le statut du MPR; CM-20260331-00005669; FME Eloundou activé pour investigations, update ASAP_x000a_31/03/2026 Feedback IHS: 31.7 V - Grid outage, no space to deploy MDG, awaiting grid return"/>
    <s v="31.03.26; Besoin d'un FME sur site pour vérifier le statut du MPR; CM-20260331-00005669; FME Eloundou activé pour investigations, update ASAP_x000a_31/03/2026 Feedback IHS: 31.7 V - Grid outage, no space to deploy MDG, awaiting grid return"/>
    <s v=""/>
  </r>
  <r>
    <s v="CTR_942_Z_Mbankolo-II"/>
    <s v="CTR_942"/>
    <m/>
    <s v="ESCO"/>
    <s v="Medium Grid + GE"/>
    <s v="CTR"/>
    <s v="Yaoundé"/>
    <s v="ZTE"/>
    <n v="32.372936225315634"/>
    <n v="27.540622418066651"/>
    <n v="0"/>
    <n v="13.868556899607057"/>
    <s v=""/>
    <m/>
    <x v="4"/>
    <x v="4"/>
    <s v="no root cause"/>
    <x v="4"/>
    <s v="site down"/>
    <m/>
    <s v=""/>
    <s v=""/>
    <s v=""/>
    <s v=""/>
    <s v=""/>
    <s v=""/>
    <s v=""/>
    <s v=""/>
    <s v="site down"/>
    <s v=""/>
    <s v=""/>
    <s v=""/>
    <s v=""/>
    <s v=""/>
    <s v=""/>
    <s v=""/>
    <s v=""/>
    <s v=""/>
  </r>
  <r>
    <s v="Indoor-BEAC"/>
    <s v="CTR_878"/>
    <m/>
    <s v="CAMUSAT"/>
    <s v="Good Grid no GE - 8h"/>
    <s v="CENTRE"/>
    <s v="Yaounde"/>
    <s v="NOKIA"/>
    <n v="0"/>
    <n v="41.310933627099971"/>
    <n v="0"/>
    <n v="13.868556899607057"/>
    <s v="Operationnel"/>
    <m/>
    <x v="5"/>
    <x v="0"/>
    <s v="MPR ISSUE"/>
    <x v="0"/>
    <s v="01/04/2026 DEMAANDE D4ACC7S EN COURS CHEZ CAMUSAT _x000a_Besoin d'un fme sur site pour verifier l'interco entre le MPR et la BBU ..;..;INC-20260401-00002342…2026-04-01 12:04:27…01/04/2026 DEMAANDE D'ACCES EN COURS CHEZ CAMUSAT _x000a_Besoin d'un fme sur site pour verifier l'interco entre le MPR et la BBU…problème d'accès sur ce site ( OCM doit trouver l'accès après la BEAC)…Others"/>
    <s v=""/>
    <s v="01.04.26; Besoin d'un FME sur site pour tshoot local; Access request done, awaiting validation"/>
    <s v=""/>
    <s v=""/>
    <s v=""/>
    <s v=""/>
    <s v=""/>
    <s v=""/>
    <s v=""/>
    <s v=""/>
    <s v=""/>
    <s v=""/>
    <s v=""/>
    <s v=""/>
    <s v=""/>
    <s v=""/>
    <s v="01/04/2026 DEMAANDE D4ACC7S EN COURS CHEZ CAMUSAT _x000a_Besoin d'un fme sur site pour verifier l'interco entre le MPR et la BBU "/>
    <s v=""/>
    <s v="INC-20260401-00002342…2026-04-01 12:04:27…01/04/2026 DEMAANDE D'ACCES EN COURS CHEZ CAMUSAT _x000a_Besoin d'un fme sur site pour verifier l'interco entre le MPR et la BBU…problème d'accès sur ce site ( OCM doit trouver l'accès après la BEAC)…Others"/>
  </r>
  <r>
    <s v="China-Embassy-IHS"/>
    <s v="CTR_874"/>
    <m/>
    <s v="IHS"/>
    <s v="GridOnly"/>
    <s v="CENTRE"/>
    <s v="Yaounde"/>
    <s v="ZTE"/>
    <n v="32.372936225315634"/>
    <n v="27.540622418066651"/>
    <n v="0"/>
    <n v="13.868556899607057"/>
    <s v="Operationnel"/>
    <m/>
    <x v="10"/>
    <x v="6"/>
    <s v="ACCESS-ISSUE"/>
    <x v="6"/>
    <s v="31/03/2026 Accès obtenu pour le 02/04/2026 _x000a_23.03.26; IHS; Impossible d'accéder au site jusqu'à la semaine prochaine d'après le retour des officiels de l'ambassade_x000a_19.03.2026: Site d'acces tres Protocolaire. Mail fait a IHS(Joseph MBA) Pour demande d'access aupres de l'ambassade. En Attente de sont retour  escalade L3 CAMUSAT _x000a_18/03/2026 FME activé negaciation d'accès en cours ESCALADE l2 camusat _x000a_Besoin d'un fme sur site pour verifier l'interco entre le MPR et la BBU S1P6..;..;31/03/2026 Accès obtenu pour le 02/04/2026 _x000a_23.03.26; IHS; Impossible d'accéder au site jusqu'à la semaine prochaine d'après le retour des officiels de l'ambassade_x000a_19.03.2026: Site d'acces tres Protocolaire. Mail fait a IHS(Joseph MBA) Pour demande d'access aupres de l'ambassade. En Attente de sont retour  escalade L3 CAMUSAT _x000a_18/03/2026 FME activé negaciation d'accès en cours ESCALADE l2 camusat _x000a_Besoin d'un fme sur site pour verifier l'interco entre le MPR et la BBU S1P6..;..;31/03/2026 Accès obtenu pour le 02/04/2026 _x000a_23.03.26; IHS; Impossible d'accéder au site jusqu'à la semaine prochaine d'après le retour des officiels de l'ambassade_x000a_19.03.2026: Site d'acces tres Protocolaire. Mail fait a IHS(Joseph MBA) Pour demande d'access aupres de l'ambassade. En Attente de sont retour  escalade L3 CAMUSAT _x000a_18/03/2026 FME activé negaciation d'accès en cours ESCALADE l2 camusat _x000a_Besoin d'un fme sur site pour verifier l'interco entre le MPR et la BBU S1P6"/>
    <s v="31/03/2026 Accès obtenu pour le 02/04/2026 _x000a_23.03.26; IHS; Impossible d'accéder au site jusqu'à la semaine prochaine d'après le retour des officiels de l'ambassade_x000a_19.03.2026: Site d'acces tres Protocolaire. Mail fait a IHS(Joseph MBA) Pour demande d'access aupres de l'ambassade. En Attente de sont retour  escalade L3 CAMUSAT _x000a_18/03/2026 FME activé negaciation d'accès en cours ESCALADE l2 camusat _x000a_Besoin d'un fme sur site pour verifier l'interco entre le MPR et la BBU S1P6"/>
    <s v="31/03/2026 Accès obtenu pour le 02/04/2026 _x000a_23.03.26; IHS; Impossible d'accéder au site jusqu'à la semaine prochaine d'après le retour des officiels de l'ambassade_x000a_19.03.2026: Site d'acces tres Protocolaire. Mail fait a IHS(Joseph MBA) Pour demande d'access aupres de l'ambassade. En Attente de sont retour  escalade L3 CAMUSAT _x000a_18/03/2026 FME activé negaciation d'accès en cours ESCALADE l2 camusat _x000a_Besoin d'un fme sur site pour verifier l'interco entre le MPR et la BBU S1P6"/>
    <s v=""/>
    <s v=""/>
    <s v=""/>
    <s v=""/>
    <s v=""/>
    <s v=""/>
    <s v=""/>
    <s v=""/>
    <s v=""/>
    <s v=""/>
    <s v=""/>
    <s v=""/>
    <s v=""/>
    <s v="31/03/2026 Accès obtenu pour le 02/04/2026 _x000a_23.03.26; IHS; Impossible d'accéder au site jusqu'à la semaine prochaine d'après le retour des officiels de l'ambassade_x000a_19.03.2026: Site d'acces tres Protocolaire. Mail fait a IHS(Joseph MBA) Pour demande d'access aupres de l'ambassade. En Attente de sont retour  escalade L3 CAMUSAT _x000a_18/03/2026 FME activé negaciation d'accès en cours ESCALADE l2 camusat _x000a_Besoin d'un fme sur site pour verifier l'interco entre le MPR et la BBU S1P6"/>
    <s v="31/03/2026 Accès obtenu pour le 02/04/2026 _x000a_23.03.26; IHS; Impossible d'accéder au site jusqu'à la semaine prochaine d'après le retour des officiels de l'ambassade_x000a_19.03.2026: Site d'acces tres Protocolaire. Mail fait a IHS(Joseph MBA) Pour demande d'access aupres de l'ambassade. En Attente de sont retour  escalade L3 CAMUSAT _x000a_18/03/2026 FME activé negaciation d'accès en cours ESCALADE l2 camusat _x000a_Besoin d'un fme sur site pour verifier l'interco entre le MPR et la BBU S1P6"/>
    <s v="31/03/2026 Accès obtenu pour le 02/04/2026 _x000a_23.03.26; IHS; Impossible d'accéder au site jusqu'à la semaine prochaine d'après le retour des officiels de l'ambassade_x000a_19.03.2026: Site d'acces tres Protocolaire. Mail fait a IHS(Joseph MBA) Pour demande d'access aupres de l'ambassade. En Attente de sont retour  escalade L3 CAMUSAT _x000a_18/03/2026 FME activé negaciation d'accès en cours ESCALADE l2 camusat _x000a_Besoin d'un fme sur site pour verifier l'interco entre le MPR et la BBU S1P6"/>
    <s v=""/>
  </r>
  <r>
    <s v="Marche-Congo"/>
    <s v="LIT_547"/>
    <m/>
    <s v="CAMUSAT"/>
    <s v="Good Grid no GE - 8h"/>
    <s v="LITTORAL"/>
    <s v="Douala"/>
    <s v="ZTE"/>
    <n v="32.372936225315634"/>
    <n v="27.540622418066651"/>
    <n v="0"/>
    <n v="13.868556899607057"/>
    <s v="Operationnel"/>
    <m/>
    <x v="2"/>
    <x v="2"/>
    <s v="AKTIVCO Coupure ENEO &amp; Baisse de tension"/>
    <x v="2"/>
    <s v="20/03/2026 : Site down ..;..;31/03/2026 Feedback camusat: Equipe eneo sur site travaux en cours _x000a_30/03/2026 Feedback camusat: Equipe eneo sur site travaux en cours _x000a_30.03.2026 CAMUSAT: Soucis avec la ligne Eneo (Compteur Eneo HS) ENEO a tous les équipements et les travaux ont démarrer Jeudi et sont toujours en cours_x000a_29.03.2026 CAMUSAT: Soucis avec la ligne Eneo (Compteur Eneo HS) ENEO a tous les équipements et les travaux ont démarrer Jeudi et sont toujours en cours_x000a_27.03.26; Soucis avec la ligne Eneo (Compteur Eneo HS) et impossible de continuer de déployer un GEM de 8H à 18H suite au refus catégorique du bailleur, update ASAP (escalade L5 de Camusat)_x000a_24.03.26; Soucis avec la ligne Eneo (Compteur Eneo HS) et impossible de continuer de déployer un GEM de 8H à 18H suite au refus catégorique du bailleur, update ASAP (escalade L5 de Camusat)_x000a_23.03.26; Soucis avec la ligne Eneo, update ASAP (escalade L5 de Camusat)_x000a_22/03/2026 Camusat; Souci avec la ligne ENEO arret du GE mobile à 18h/Demarrage manuel prevue à 6h (escalade L5)_x000a_20/03/2026 Camusat; Souci avec la ligne ENEO arret du GE mobile à 18h/Demarrage manuel prevue à 6h (escalade L3)_x000a_19.03.26; Camusat; Souci avec la ligne ENEO arret du GE mobile à 18h/Demarrage manuel prevue à 6h (escalade L2)..;..;31/03/2026 Feedback camusat: Equipe eneo sur site travaux en cours _x000a_30/03/2026 Feedback camusat: Equipe eneo sur site travaux en cours _x000a_30.03.2026 CAMUSAT: Soucis avec la ligne Eneo (Compteur Eneo HS) ENEO a tous les équipements et les travaux ont démarrer Jeudi et sont toujours en cours_x000a_29.03.2026 CAMUSAT: Soucis avec la ligne Eneo (Compteur Eneo HS) ENEO a tous les équipements et les travaux ont démarrer Jeudi et sont toujours en cours_x000a_27.03.26; Soucis avec la ligne Eneo (Compteur Eneo HS) et impossible de continuer de déployer un GEM de 8H à 18H suite au refus catégorique du bailleur, update ASAP (escalade L5 de Camusat)_x000a_24.03.26; Soucis avec la ligne Eneo (Compteur Eneo HS) et impossible de continuer de déployer un GEM de 8H à 18H suite au refus catégorique du bailleur, update ASAP (escalade L5 de Camusat)_x000a_23.03.26; Soucis avec la ligne Eneo, update ASAP (escalade L5 de Camusat)_x000a_22/03/2026 Camusat; Souci avec la ligne ENEO arret du GE mobile à 18h/Demarrage manuel prevue à 6h (escalade L5)_x000a_20/03/2026 Camusat; Souci avec la ligne ENEO arret du GE mobile à 18h/Demarrage manuel prevue à 6h (escalade L3)_x000a_19.03.26; Camusat; Souci avec la ligne ENEO arret du GE mobile à 18h/Demarrage manuel prevue à 6h (escalade L2)..;..;31/03/2026 Feedback camusat: Equipe eneo sur site travaux en cours _x000a_30/03/2026 Feedback camusat: Equipe eneo sur site travaux en cours _x000a_30.03.2026 CAMUSAT: Soucis avec la ligne Eneo (Compteur Eneo HS) ENEO a tous les équipements et les travaux ont démarrer Jeudi et sont toujours en cours_x000a_29.03.2026 CAMUSAT: Soucis avec la ligne Eneo (Compteur Eneo HS) ENEO a tous les équipements et les travaux ont démarrer Jeudi et sont toujours en cours_x000a_27.03.26; Soucis avec la ligne Eneo (Compteur Eneo HS) et impossible de continuer de déployer un GEM de 8H à 18H suite au refus catégorique du bailleur, update ASAP (escalade L5 de Camusat)_x000a_24.03.26; Soucis avec la ligne Eneo (Compteur Eneo HS) et impossible de continuer de déployer un GEM de 8H à 18H suite au refus catégorique du bailleur, update ASAP (escalade L5 de Camusat)_x000a_23.03.26; Soucis avec la ligne Eneo, update ASAP (escalade L5 de Camusat)_x000a_22/03/2026 Camusat; Souci avec la ligne ENEO arret du GE mobile à 18h/Demarrage manuel prevue à 6h (escalade L5)_x000a_20/03/2026 Camusat; Souci avec la ligne ENEO arret du GE mobile à 18h/Demarrage manuel prevue à 6h (escalade L3)_x000a_19.03.26; Camusat; Souci avec la ligne ENEO arret du GE mobile à 18h/Demarrage manuel prevue à 6h (escalade L2)"/>
    <s v="31/03/2026 Feedback camusat: Equipe eneo sur site travaux en cours _x000a_30/03/2026 Feedback camusat: Equipe eneo sur site travaux en cours _x000a_30.03.2026 CAMUSAT: Soucis avec la ligne Eneo (Compteur Eneo HS) ENEO a tous les équipements et les travaux ont démarrer Jeudi et sont toujours en cours_x000a_29.03.2026 CAMUSAT: Soucis avec la ligne Eneo (Compteur Eneo HS) ENEO a tous les équipements et les travaux ont démarrer Jeudi et sont toujours en cours_x000a_27.03.26; Soucis avec la ligne Eneo (Compteur Eneo HS) et impossible de continuer de déployer un GEM de 8H à 18H suite au refus catégorique du bailleur, update ASAP (escalade L5 de Camusat)_x000a_24.03.26; Soucis avec la ligne Eneo (Compteur Eneo HS) et impossible de continuer de déployer un GEM de 8H à 18H suite au refus catégorique du bailleur, update ASAP (escalade L5 de Camusat)_x000a_23.03.26; Soucis avec la ligne Eneo, update ASAP (escalade L5 de Camusat)_x000a_22/03/2026 Camusat; Souci avec la ligne ENEO arret du GE mobile à 18h/Demarrage manuel prevue à 6h (escalade L5)_x000a_20/03/2026 Camusat; Souci avec la ligne ENEO arret du GE mobile à 18h/Demarrage manuel prevue à 6h (escalade L3)_x000a_19.03.26; Camusat; Souci avec la ligne ENEO arret du GE mobile à 18h/Demarrage manuel prevue à 6h (escalade L2)"/>
    <s v="31/03/2026 Feedback camusat: Equipe eneo sur site travaux en cours _x000a_30/03/2026 Feedback camusat: Equipe eneo sur site travaux en cours _x000a_30.03.2026 CAMUSAT: Soucis avec la ligne Eneo (Compteur Eneo HS) ENEO a tous les équipements et les travaux ont démarrer Jeudi et sont toujours en cours_x000a_29.03.2026 CAMUSAT: Soucis avec la ligne Eneo (Compteur Eneo HS) ENEO a tous les équipements et les travaux ont démarrer Jeudi et sont toujours en cours_x000a_27.03.26; Soucis avec la ligne Eneo (Compteur Eneo HS) et impossible de continuer de déployer un GEM de 8H à 18H suite au refus catégorique du bailleur, update ASAP (escalade L5 de Camusat)_x000a_24.03.26; Soucis avec la ligne Eneo (Compteur Eneo HS) et impossible de continuer de déployer un GEM de 8H à 18H suite au refus catégorique du bailleur, update ASAP (escalade L5 de Camusat)_x000a_23.03.26; Soucis avec la ligne Eneo, update ASAP (escalade L5 de Camusat)_x000a_22/03/2026 Camusat; Souci avec la ligne ENEO arret du GE mobile à 18h/Demarrage manuel prevue à 6h (escalade L5)_x000a_20/03/2026 Camusat; Souci avec la ligne ENEO arret du GE mobile à 18h/Demarrage manuel prevue à 6h (escalade L3)_x000a_19.03.26; Camusat; Souci avec la ligne ENEO arret du GE mobile à 18h/Demarrage manuel prevue à 6h (escalade L2)"/>
    <s v=""/>
    <s v=""/>
    <s v=""/>
    <s v=""/>
    <s v=""/>
    <s v=""/>
    <s v=""/>
    <s v="20/03/2026 : Site down "/>
    <s v=""/>
    <s v=""/>
    <s v=""/>
    <s v=""/>
    <s v=""/>
    <s v="31/03/2026 Feedback camusat: Equipe eneo sur site travaux en cours _x000a_30/03/2026 Feedback camusat: Equipe eneo sur site travaux en cours _x000a_30.03.2026 CAMUSAT: Soucis avec la ligne Eneo (Compteur Eneo HS) ENEO a tous les équipements et les travaux ont démarrer Jeudi et sont toujours en cours_x000a_29.03.2026 CAMUSAT: Soucis avec la ligne Eneo (Compteur Eneo HS) ENEO a tous les équipements et les travaux ont démarrer Jeudi et sont toujours en cours_x000a_27.03.26; Soucis avec la ligne Eneo (Compteur Eneo HS) et impossible de continuer de déployer un GEM de 8H à 18H suite au refus catégorique du bailleur, update ASAP (escalade L5 de Camusat)_x000a_24.03.26; Soucis avec la ligne Eneo (Compteur Eneo HS) et impossible de continuer de déployer un GEM de 8H à 18H suite au refus catégorique du bailleur, update ASAP (escalade L5 de Camusat)_x000a_23.03.26; Soucis avec la ligne Eneo, update ASAP (escalade L5 de Camusat)_x000a_22/03/2026 Camusat; Souci avec la ligne ENEO arret du GE mobile à 18h/Demarrage manuel prevue à 6h (escalade L5)_x000a_20/03/2026 Camusat; Souci avec la ligne ENEO arret du GE mobile à 18h/Demarrage manuel prevue à 6h (escalade L3)_x000a_19.03.26; Camusat; Souci avec la ligne ENEO arret du GE mobile à 18h/Demarrage manuel prevue à 6h (escalade L2)"/>
    <s v="31/03/2026 Feedback camusat: Equipe eneo sur site travaux en cours _x000a_30/03/2026 Feedback camusat: Equipe eneo sur site travaux en cours _x000a_30.03.2026 CAMUSAT: Soucis avec la ligne Eneo (Compteur Eneo HS) ENEO a tous les équipements et les travaux ont démarrer Jeudi et sont toujours en cours_x000a_29.03.2026 CAMUSAT: Soucis avec la ligne Eneo (Compteur Eneo HS) ENEO a tous les équipements et les travaux ont démarrer Jeudi et sont toujours en cours_x000a_27.03.26; Soucis avec la ligne Eneo (Compteur Eneo HS) et impossible de continuer de déployer un GEM de 8H à 18H suite au refus catégorique du bailleur, update ASAP (escalade L5 de Camusat)_x000a_24.03.26; Soucis avec la ligne Eneo (Compteur Eneo HS) et impossible de continuer de déployer un GEM de 8H à 18H suite au refus catégorique du bailleur, update ASAP (escalade L5 de Camusat)_x000a_23.03.26; Soucis avec la ligne Eneo, update ASAP (escalade L5 de Camusat)_x000a_22/03/2026 Camusat; Souci avec la ligne ENEO arret du GE mobile à 18h/Demarrage manuel prevue à 6h (escalade L5)_x000a_20/03/2026 Camusat; Souci avec la ligne ENEO arret du GE mobile à 18h/Demarrage manuel prevue à 6h (escalade L3)_x000a_19.03.26; Camusat; Souci avec la ligne ENEO arret du GE mobile à 18h/Demarrage manuel prevue à 6h (escalade L2)"/>
    <s v="31/03/2026 Feedback camusat: Equipe eneo sur site travaux en cours _x000a_30/03/2026 Feedback camusat: Equipe eneo sur site travaux en cours _x000a_30.03.2026 CAMUSAT: Soucis avec la ligne Eneo (Compteur Eneo HS) ENEO a tous les équipements et les travaux ont démarrer Jeudi et sont toujours en cours_x000a_29.03.2026 CAMUSAT: Soucis avec la ligne Eneo (Compteur Eneo HS) ENEO a tous les équipements et les travaux ont démarrer Jeudi et sont toujours en cours_x000a_27.03.26; Soucis avec la ligne Eneo (Compteur Eneo HS) et impossible de continuer de déployer un GEM de 8H à 18H suite au refus catégorique du bailleur, update ASAP (escalade L5 de Camusat)_x000a_24.03.26; Soucis avec la ligne Eneo (Compteur Eneo HS) et impossible de continuer de déployer un GEM de 8H à 18H suite au refus catégorique du bailleur, update ASAP (escalade L5 de Camusat)_x000a_23.03.26; Soucis avec la ligne Eneo, update ASAP (escalade L5 de Camusat)_x000a_22/03/2026 Camusat; Souci avec la ligne ENEO arret du GE mobile à 18h/Demarrage manuel prevue à 6h (escalade L5)_x000a_20/03/2026 Camusat; Souci avec la ligne ENEO arret du GE mobile à 18h/Demarrage manuel prevue à 6h (escalade L3)_x000a_19.03.26; Camusat; Souci avec la ligne ENEO arret du GE mobile à 18h/Demarrage manuel prevue à 6h (escalade L2)"/>
    <s v=""/>
  </r>
  <r>
    <s v="Madagascar-Yde-New"/>
    <s v="CTR_217"/>
    <m/>
    <s v="IHS"/>
    <s v="Grid-Lithium"/>
    <s v="CENTRE"/>
    <s v="Yaounde"/>
    <s v="ZTE"/>
    <n v="32.372936225315634"/>
    <n v="27.540622418066651"/>
    <n v="0"/>
    <n v="13.868556899607057"/>
    <s v="Operationnel"/>
    <m/>
    <x v="8"/>
    <x v="2"/>
    <s v="Defaut GE &amp; Power Cabinet"/>
    <x v="2"/>
    <s v="site down..;..;01/04/2026 Grid only, No space // Awaiting grid return ESCALADE L2 IHS_x000a_31.03.26; IHS; Grid only, No space // Awaiting grid return..;..;01/04/2026 Grid only, No space // Awaiting grid return ESCALADE L2 IHS_x000a_31.03.26; IHS; Grid only, No space // Awaiting grid return..;..;31.03.26; IHS; Grid only, No space // Awaiting grid return"/>
    <s v="01/04/2026 Grid only, No space // Awaiting grid return ESCALADE L2 IHS_x000a_31.03.26; IHS; Grid only, No space // Awaiting grid return"/>
    <s v="01/04/2026 Grid only, No space // Awaiting grid return ESCALADE L2 IHS_x000a_31.03.26; IHS; Grid only, No space // Awaiting grid return"/>
    <s v=""/>
    <s v=""/>
    <s v=""/>
    <s v=""/>
    <s v=""/>
    <s v=""/>
    <s v=""/>
    <s v="site down"/>
    <s v=""/>
    <s v=""/>
    <s v=""/>
    <s v=""/>
    <s v=""/>
    <s v="01/04/2026 Grid only, No space // Awaiting grid return ESCALADE L2 IHS_x000a_31.03.26; IHS; Grid only, No space // Awaiting grid return"/>
    <s v="01/04/2026 Grid only, No space // Awaiting grid return ESCALADE L2 IHS_x000a_31.03.26; IHS; Grid only, No space // Awaiting grid return"/>
    <s v="31.03.26; IHS; Grid only, No space // Awaiting grid return"/>
    <s v=""/>
  </r>
  <r>
    <s v="Limbe-Coconut-Island-MTN"/>
    <s v="SUO_219"/>
    <m/>
    <s v="MTN sharing"/>
    <m/>
    <s v="SUD-OUEST"/>
    <s v="Limbe"/>
    <s v="Huawei"/>
    <n v="32.372936225315634"/>
    <n v="27.507152911655805"/>
    <n v="0"/>
    <n v="13.857320800267098"/>
    <s v="Operationnel"/>
    <m/>
    <x v="12"/>
    <x v="2"/>
    <s v="Sharing"/>
    <x v="2"/>
    <s v="31.03.26; Power instabilities on site escalated to L5 of MTN (site to be locked)_x000a_28/03/2026 instabilité power escalade L5 MTN ..;..;31.03.26; Power instabilities on site escalated to L5 of MTN (site to be locked)_x000a_28/03/2026 instabilité power escalade L5 MTN ..;..;31.03.26; Power instabilities on site escalated to L5 of MTN (site to be locked)_x000a_28/03/2026 instabilité power escalade L5 MTN ..;..;INC-20260401-00011688…2026-04-01 16:49:59… MTN Verifie l'etat de l'energie sur le site…rectifier issue, phase issue …Others Transmission equipement fault"/>
    <s v="31.03.26; Power instabilities on site escalated to L5 of MTN (site to be locked)_x000a_28/03/2026 instabilité power escalade L5 MTN "/>
    <s v="31.03.26; Power instabilities on site escalated to L5 of MTN (site to be locked)_x000a_28/03/2026 instabilité power escalade L5 MTN "/>
    <s v=""/>
    <s v=""/>
    <s v=""/>
    <s v=""/>
    <s v=""/>
    <s v=""/>
    <s v=""/>
    <s v=""/>
    <s v=""/>
    <s v=""/>
    <s v=""/>
    <s v=""/>
    <s v=""/>
    <s v="31.03.26; Power instabilities on site escalated to L5 of MTN (site to be locked)_x000a_28/03/2026 instabilité power escalade L5 MTN "/>
    <s v="31.03.26; Power instabilities on site escalated to L5 of MTN (site to be locked)_x000a_28/03/2026 instabilité power escalade L5 MTN "/>
    <s v="31.03.26; Power instabilities on site escalated to L5 of MTN (site to be locked)_x000a_28/03/2026 instabilité power escalade L5 MTN "/>
    <s v="INC-20260401-00011688…2026-04-01 16:49:59… MTN Verifie l'etat de l'energie sur le site…rectifier issue, phase issue …Others Transmission equipement fault"/>
  </r>
  <r>
    <s v="Bfsam-Tamdja"/>
    <s v="OST_019"/>
    <m/>
    <s v="CAMUSAT"/>
    <s v="Good Grid + GE"/>
    <s v="OUEST"/>
    <s v="Bafoussam"/>
    <s v="Huawei"/>
    <n v="13.237683296763905"/>
    <n v="11.447633716521993"/>
    <n v="15.291478428076443"/>
    <n v="13.707773668575733"/>
    <s v="Operationnel"/>
    <m/>
    <x v="4"/>
    <x v="4"/>
    <s v="no root cause"/>
    <x v="4"/>
    <s v="Power status check ongoing"/>
    <m/>
    <s v=""/>
    <s v=""/>
    <s v=""/>
    <s v=""/>
    <s v=""/>
    <s v=""/>
    <s v=""/>
    <s v=""/>
    <s v=""/>
    <s v=""/>
    <s v=""/>
    <s v=""/>
    <s v=""/>
    <s v=""/>
    <s v=""/>
    <s v="Power status check ongoing"/>
    <s v=""/>
    <s v=""/>
  </r>
  <r>
    <s v="EXN_356_H_Maroua-Kongola-Djiddeo"/>
    <s v="EXN_356"/>
    <m/>
    <s v="ESCO"/>
    <s v="Hybrid Solar - S3"/>
    <s v="EXN"/>
    <s v="Maroua"/>
    <s v="Huawei"/>
    <n v="12.468950956999947"/>
    <n v="16.212947662617175"/>
    <n v="12.021414328458828"/>
    <n v="13.492468603128129"/>
    <s v=""/>
    <m/>
    <x v="4"/>
    <x v="4"/>
    <s v="no root cause"/>
    <x v="4"/>
    <s v=""/>
    <s v=""/>
    <s v=""/>
    <s v=""/>
    <s v=""/>
    <s v=""/>
    <s v=""/>
    <s v=""/>
    <s v=""/>
    <s v=""/>
    <s v=""/>
    <s v=""/>
    <s v=""/>
    <s v=""/>
    <s v=""/>
    <s v=""/>
    <s v=""/>
    <s v=""/>
    <s v=""/>
    <s v=""/>
  </r>
  <r>
    <s v="Abom-Plateau-II"/>
    <s v="CTR_872"/>
    <m/>
    <s v="CAMUSAT"/>
    <s v="Good Grid + GE"/>
    <s v="CENTRE"/>
    <s v="Abom"/>
    <s v="ZTE"/>
    <n v="6.5480258503890738"/>
    <n v="5.579526097289798"/>
    <n v="20.314993203711374"/>
    <n v="13.402205271763796"/>
    <s v="Operationnel"/>
    <m/>
    <x v="6"/>
    <x v="2"/>
    <s v="AKTIVCO Defaut GE &amp; Power Cabinet"/>
    <x v="2"/>
    <s v="INC-20260401-00013487…2026-04-01 21:51:03…AOF CTR_263_Abom&lt;&gt;CTR_650_Z_Abom-Plateau down, CDS informé pour restauration…Bad weather in the area. power issue in site."/>
    <s v="Impacted by CTR_650_Z_Abom-Plateau (TX issue)"/>
    <s v="Impacted by CTR_650_Z_Abom-Plateau (TX issue)"/>
    <s v=""/>
    <s v=""/>
    <s v=""/>
    <s v=""/>
    <s v=""/>
    <s v=""/>
    <s v=""/>
    <s v=""/>
    <s v=""/>
    <s v=""/>
    <s v=""/>
    <s v=""/>
    <s v=""/>
    <s v=""/>
    <s v=""/>
    <s v=""/>
    <s v="INC-20260401-00013487…2026-04-01 21:51:03…AOF CTR_263_Abom&lt;&gt;CTR_650_Z_Abom-Plateau down, CDS informé pour restauration…Bad weather in the area. power issue in site."/>
  </r>
  <r>
    <s v="Balissa-MTN-IHS"/>
    <s v="CTR_170"/>
    <m/>
    <s v="IHS"/>
    <s v="Solar-Gen"/>
    <s v="CENTRE"/>
    <s v="Balissa"/>
    <s v="NOKIA"/>
    <n v="21.818973600400923"/>
    <n v="27.540622418066651"/>
    <n v="0"/>
    <n v="12.361452012557445"/>
    <s v="Operationnel"/>
    <m/>
    <x v="5"/>
    <x v="0"/>
    <s v="ODU HS"/>
    <x v="0"/>
    <s v="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02/04/2026 FME sur site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
    <s v=""/>
    <s v=""/>
    <s v=""/>
    <s v=""/>
    <s v=""/>
    <s v=""/>
    <s v=""/>
    <s v=""/>
    <s v=""/>
    <s v=""/>
    <s v=""/>
    <s v=""/>
    <s v="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
  </r>
  <r>
    <s v="OST_342_H_Foumban-New"/>
    <s v="OST_342"/>
    <m/>
    <s v="ESCO"/>
    <s v="Medium Grid + Solar + GE"/>
    <s v="OST"/>
    <s v="Foumban"/>
    <s v="Huawei"/>
    <n v="0"/>
    <n v="9.3787932107265632"/>
    <n v="17.438061842943352"/>
    <n v="12.242318788470264"/>
    <s v=""/>
    <m/>
    <x v="4"/>
    <x v="4"/>
    <s v="no root cause"/>
    <x v="4"/>
    <s v="19/03/2026 : Feedback BO Projet : Site down, need check power and ODU. After site restored, need check all RRU status_x000a_NEW SITE"/>
    <s v=""/>
    <s v=""/>
    <s v=""/>
    <s v=""/>
    <s v=""/>
    <s v="19/03/2026 : Feedback BO Projet : Site down, need check power and ODU. After site restored, need check all RRU status_x000a_NEW SITE"/>
    <s v=""/>
    <s v=""/>
    <s v=""/>
    <s v=""/>
    <s v=""/>
    <s v=""/>
    <s v=""/>
    <s v=""/>
    <s v=""/>
    <s v=""/>
    <s v=""/>
    <s v=""/>
    <s v=""/>
  </r>
  <r>
    <s v="Cite-Verte"/>
    <s v="CTR_414"/>
    <m/>
    <s v="IHS"/>
    <s v="GridOnly"/>
    <s v="CENTRE"/>
    <s v="Yaounde"/>
    <s v="ZTE"/>
    <n v="9.2587596769101026"/>
    <n v="7.9646268755673866"/>
    <n v="15.606531824360262"/>
    <n v="12.134594915433194"/>
    <s v="Operationnel"/>
    <m/>
    <x v="7"/>
    <x v="2"/>
    <s v="Coupure ENEO &amp; Baisse de tension"/>
    <x v="2"/>
    <s v="site down..;..;Power status check ongoing..;..;INC-20260401-00006376…2026-04-01 15:09:54…Grid outage, no space to deploy MDG, awaiting grid return_x000a_…Others"/>
    <m/>
    <s v=""/>
    <s v=""/>
    <s v=""/>
    <s v=""/>
    <s v=""/>
    <s v=""/>
    <s v=""/>
    <s v=""/>
    <s v="site down"/>
    <s v=""/>
    <s v=""/>
    <s v=""/>
    <s v=""/>
    <s v=""/>
    <s v=""/>
    <s v="Power status check ongoing"/>
    <s v=""/>
    <s v="INC-20260401-00006376…2026-04-01 15:09:54…Grid outage, no space to deploy MDG, awaiting grid return_x000a_…Others"/>
  </r>
  <r>
    <s v="BAMENDA-MENTEH-IHS"/>
    <s v="NRO_148"/>
    <m/>
    <m/>
    <m/>
    <s v="NORD-OUEST"/>
    <s v="Bamenda"/>
    <s v="Huawei"/>
    <n v="16.494335735325269"/>
    <n v="28.072946948601029"/>
    <n v="0"/>
    <n v="11.779801702465234"/>
    <s v="Operationnel"/>
    <m/>
    <x v="5"/>
    <x v="0"/>
    <s v="MPR ISSUE"/>
    <x v="0"/>
    <s v="01/04/2026 IHS Team is on site for PM works // End of works..;..;Power status check ongoing..;..;INC-20260401-00006825…2026-04-01 22:38:15…Site remains down after power issue. Need FME on site to check MPR status; CM-20260401-00007103; FME Cedric is activated to check, update ASAP…Team is on site for PM works // End of works…Others…Team is on site for PM works // End of works"/>
    <s v="01.04.26; Site remains down after power issue. Need FME on site to check MPR status; CM-20260401-00007103; FME Cedric is activated to check, update ASAP_x000a_01/04/2026 IHS Team is on site for PM works // End of works"/>
    <s v="01.04.26; Site remains down after power issue. Need FME on site to check MPR status; CM-20260401-00007103; FME Cedric is activated to check, update ASAP_x000a_01/04/2026 IHS Team is on site for PM works // End of works"/>
    <s v=""/>
    <s v=""/>
    <s v=""/>
    <m/>
    <s v=""/>
    <s v=""/>
    <s v=""/>
    <s v=""/>
    <s v=""/>
    <s v=""/>
    <s v=""/>
    <s v=""/>
    <s v=""/>
    <s v="01/04/2026 IHS Team is on site for PM works // End of works"/>
    <s v="Power status check ongoing"/>
    <s v=""/>
    <s v="INC-20260401-00006825…2026-04-01 22:38:15…Site remains down after power issue. Need FME on site to check MPR status; CM-20260401-00007103; FME Cedric is activated to check, update ASAP…Team is on site for PM works // End of works…Others…Team is on site for PM works // End of works"/>
  </r>
  <r>
    <s v="Bobongo-II"/>
    <s v="LIT_568"/>
    <m/>
    <s v="CAMUSAT"/>
    <s v="Good Grid + GE"/>
    <s v="LITTORAL"/>
    <s v="Douala"/>
    <s v="ZTE"/>
    <n v="7.5008542858170557"/>
    <n v="6.3671751481583474"/>
    <n v="16.416361326162754"/>
    <n v="11.769600037667683"/>
    <s v="Operationnel"/>
    <m/>
    <x v="6"/>
    <x v="2"/>
    <s v="AKTIVCO Defaut GE &amp; Power Cabinet"/>
    <x v="2"/>
    <s v="Power status check ongoing..;..;INC-20260401-00005113…2026-04-01 13:11:37…FME is on the way ETA 15H15…GE Fault"/>
    <m/>
    <s v=""/>
    <s v=""/>
    <s v=""/>
    <s v=""/>
    <s v=""/>
    <s v=""/>
    <s v=""/>
    <s v=""/>
    <s v=""/>
    <s v=""/>
    <s v=""/>
    <s v=""/>
    <s v=""/>
    <s v=""/>
    <s v=""/>
    <s v="Power status check ongoing"/>
    <s v=""/>
    <s v="INC-20260401-00005113…2026-04-01 13:11:37…FME is on the way ETA 15H15…GE Fault"/>
  </r>
  <r>
    <s v="Hopital-de-La-Cass"/>
    <s v="CTR_652"/>
    <m/>
    <s v="CAMUSAT"/>
    <s v="Good Grid no GE - 8h"/>
    <s v="CENTRE"/>
    <s v="Yaounde"/>
    <s v="ZTE"/>
    <n v="7.3536023884032957"/>
    <n v="6.2667666289258142"/>
    <n v="16.251994562969085"/>
    <n v="11.629148795918189"/>
    <s v="Operationnel"/>
    <m/>
    <x v="2"/>
    <x v="2"/>
    <s v="AKTIVCO Coupure ENEO &amp; Baisse de tension"/>
    <x v="2"/>
    <s v="Power status check ongoing..;..;INC-20260401-00012930…2026-04-01 19:01:48…technician is informed, heavy rain in the area"/>
    <s v="02.04.26; FEEDBACK CAMUSAT: technician  en route ETA=10H34 UTC_x000a_01.04.26; Camusat; technician is informed, heavy rain in the area"/>
    <s v="01.04.26; Camusat; technician is informed, heavy rain in the area"/>
    <s v=""/>
    <s v=""/>
    <s v=""/>
    <s v=""/>
    <s v=""/>
    <s v=""/>
    <s v=""/>
    <s v=""/>
    <s v=""/>
    <s v=""/>
    <s v=""/>
    <s v=""/>
    <s v=""/>
    <s v="Power status check ongoing"/>
    <s v=""/>
    <s v=""/>
    <s v="INC-20260401-00012930…2026-04-01 19:01:48…technician is informed, heavy rain in the area"/>
  </r>
  <r>
    <s v="ZI-Cimencam"/>
    <s v="LIT_258"/>
    <m/>
    <s v="OCM/Strategique"/>
    <s v="Grid-Gen"/>
    <s v="LITTORAL"/>
    <s v="Douala"/>
    <s v="ZTE"/>
    <n v="9.9460600937616164"/>
    <n v="8.46491630710854"/>
    <n v="13.851131729803205"/>
    <n v="11.485273219131761"/>
    <s v="Operationnel"/>
    <m/>
    <x v="13"/>
    <x v="2"/>
    <s v="Sites strategiques &amp; DataCenter"/>
    <x v="2"/>
    <s v="Power status check ongoing..;..;INC-20260401-00011482…2026-04-02 06:44:04…02/04/2026 : FME onsite _x000a_02/04/2026 : FME on the way ETA =30 Min_x000a__x000a_Suite investigations avec le BO TX Benoit, besoin d'un FME sur site pour vérifier le statut de la BBU et tshoot avec le BO TX; CM-20260401-00004909; FME Pascal activé pour investigations, update ASAP…All Cell Up _x000a_Après avoir Réamé le disjoncteur dans le DC BOX …Power…All Cell Up _x000a_Après avoir Réamé le disjoncteur dans le DC BOX "/>
    <m/>
    <s v="01.04.26; Suite investigations avec le BO TX Benoit, besoin d'un FME sur site pour vérifier le statut de la BBU et tshoot avec le BO TX; CM-20260401-00004909; FME Pascal activé pour investigations, update ASAP"/>
    <s v=""/>
    <s v=""/>
    <s v=""/>
    <s v=""/>
    <s v=""/>
    <s v=""/>
    <s v=""/>
    <s v=""/>
    <s v=""/>
    <s v=""/>
    <s v=""/>
    <s v=""/>
    <s v=""/>
    <s v="Power status check ongoing"/>
    <s v=""/>
    <s v=""/>
    <s v="INC-20260401-00011482…2026-04-02 06:44:04…02/04/2026 : FME onsite _x000a_02/04/2026 : FME on the way ETA =30 Min_x000a__x000a_Suite investigations avec le BO TX Benoit, besoin d'un FME sur site pour vérifier le statut de la BBU et tshoot avec le BO TX; CM-20260401-00004909; FME Pascal activé pour investigations, update ASAP…All Cell Up _x000a_Après avoir Réamé le disjoncteur dans le DC BOX …Power…All Cell Up _x000a_Après avoir Réamé le disjoncteur dans le DC BOX "/>
  </r>
  <r>
    <s v="KOUSSERI-Douane-MTN"/>
    <s v="EXN_246"/>
    <m/>
    <s v="MTN sharing"/>
    <m/>
    <s v="EXTREME-NORD"/>
    <s v="Kousseri"/>
    <s v="Huawei"/>
    <n v="14.735181388359331"/>
    <n v="26.3449641461897"/>
    <n v="0.59628267088671316"/>
    <n v="11.259445457476891"/>
    <s v="Insecurity"/>
    <m/>
    <x v="12"/>
    <x v="2"/>
    <s v="Sharing"/>
    <x v="2"/>
    <s v="31.03.26; Power alarms; MTN is activated to check..;..;31.03.26; Power alarms; MTN is activated to check..;..;31.03.26; Power alarms; MTN is activated to check..;..;INC-20260401-00011069…2026-04-01 16:35:50… MTN Verifie l'etat de l'energie sur le site…power"/>
    <s v=""/>
    <s v=""/>
    <s v=""/>
    <s v=""/>
    <s v=""/>
    <s v=""/>
    <s v=""/>
    <s v=""/>
    <s v=""/>
    <s v=""/>
    <s v=""/>
    <s v=""/>
    <s v=""/>
    <s v=""/>
    <s v=""/>
    <s v="31.03.26; Power alarms; MTN is activated to check"/>
    <s v="31.03.26; Power alarms; MTN is activated to check"/>
    <s v="31.03.26; Power alarms; MTN is activated to check"/>
    <s v="INC-20260401-00011069…2026-04-01 16:35:50… MTN Verifie l'etat de l'energie sur le site…power"/>
  </r>
  <r>
    <s v="Bankwop-IHS"/>
    <s v="OST_161"/>
    <m/>
    <s v="IHS"/>
    <s v="Grid-Gen"/>
    <s v="OUEST"/>
    <s v="Bankwop"/>
    <s v="NOKIA"/>
    <n v="1.0779651050002423"/>
    <n v="32.417395133130007"/>
    <n v="0"/>
    <n v="11.036826766290277"/>
    <s v="Operationnel"/>
    <m/>
    <x v="8"/>
    <x v="2"/>
    <s v="Defaut GE &amp; Power Cabinet"/>
    <x v="2"/>
    <s v="01/04/2026 Insufficient rectifiers on site. // Load stabilized...;..;INC-20260401-00010625…GE Fault"/>
    <m/>
    <s v=""/>
    <s v=""/>
    <s v=""/>
    <s v=""/>
    <s v=""/>
    <s v=""/>
    <s v=""/>
    <s v=""/>
    <s v=""/>
    <s v=""/>
    <s v=""/>
    <s v=""/>
    <s v=""/>
    <s v=""/>
    <s v=""/>
    <s v="01/04/2026 Insufficient rectifiers on site. // Load stabilized."/>
    <s v=""/>
    <s v="INC-20260401-00010625…GE Fault"/>
  </r>
  <r>
    <s v="BATA-Mokolo"/>
    <s v="CTR_409"/>
    <m/>
    <s v="IHS"/>
    <s v="GridOnly"/>
    <s v="CENTRE"/>
    <s v="Yaounde"/>
    <s v="ZTE"/>
    <n v="4.0935777689851278"/>
    <n v="3.6799456667720687"/>
    <n v="17.317197893478852"/>
    <n v="10.850683297520499"/>
    <s v="Operationnel"/>
    <m/>
    <x v="4"/>
    <x v="4"/>
    <s v="no root cause"/>
    <x v="4"/>
    <s v="Power status check ongoing..;..;INC-20260401-00006149…Others"/>
    <m/>
    <s v=""/>
    <s v=""/>
    <s v=""/>
    <s v=""/>
    <s v=""/>
    <s v=""/>
    <s v=""/>
    <s v=""/>
    <s v=""/>
    <s v=""/>
    <s v=""/>
    <s v=""/>
    <s v=""/>
    <s v=""/>
    <s v=""/>
    <s v="Power status check ongoing"/>
    <s v=""/>
    <s v="INC-20260401-00006149…Others"/>
  </r>
  <r>
    <s v="Galdi"/>
    <s v="ADM_031"/>
    <m/>
    <s v="IHS"/>
    <s v="Grid-Gen"/>
    <s v="ADAMAOUA"/>
    <s v="Galdi"/>
    <s v="NOKIA"/>
    <n v="19.904275183083563"/>
    <n v="23.793513119002462"/>
    <n v="0"/>
    <n v="10.8300854446756"/>
    <s v="Operationnel"/>
    <m/>
    <x v="8"/>
    <x v="2"/>
    <s v="Defaut GE &amp; Power Cabinet"/>
    <x v="2"/>
    <s v="01/04/2026 Besoin d'un fme sur site pour effectuer le reste de la BTS fme activé _x000a_01/04/2026 ANALYSE BO RAN EN COURS PING OK MRBTS1 UP mais MRBTS2 PING OK IMPOSSIBLE D OUVRIR LA BTS ..;..;Power status check ongoing..;..;INC-20260401-00004755…Power issue "/>
    <s v="02.04.2026: FME Herve activated is on the way ETA=02:00 PM_x000a_01/04/2026 Besoin d'un fme sur site pour effectuer le reste de la BTS fme activé _x000a_01/04/2026 ANALYSE BO RAN EN COURS PING OK MRBTS1 UP mais MRBTS2 PING OK IMPOSSIBLE D OUVRIR LA BTS "/>
    <s v="01/04/2026 Besoin d'un fme sur site pour effectuer le reste de la BTS fme activé _x000a_01/04/2026 ANALYSE BO RAN EN COURS PING OK MRBTS1 UP mais MRBTS2 PING OK IMPOSSIBLE D OUVRIR LA BTS "/>
    <s v=""/>
    <s v=""/>
    <s v=""/>
    <s v=""/>
    <s v=""/>
    <s v=""/>
    <s v=""/>
    <s v=""/>
    <s v=""/>
    <s v=""/>
    <s v=""/>
    <s v=""/>
    <s v=""/>
    <s v="01/04/2026 Besoin d'un fme sur site pour effectuer le reste de la BTS fme activé _x000a_01/04/2026 ANALYSE BO RAN EN COURS PING OK MRBTS1 UP mais MRBTS2 PING OK IMPOSSIBLE D OUVRIR LA BTS "/>
    <s v="Power status check ongoing"/>
    <s v=""/>
    <s v="INC-20260401-00004755…Power issue "/>
  </r>
  <r>
    <s v="Fondonera-IHS"/>
    <s v="OST_263"/>
    <m/>
    <s v="IHS"/>
    <s v="Grid-Gen"/>
    <s v="OUEST"/>
    <s v="Santchou"/>
    <s v="NOKIA"/>
    <n v="15.346762492523078"/>
    <n v="23.866255002363051"/>
    <n v="0"/>
    <n v="10.203693343087954"/>
    <s v="Exclu"/>
    <s v="UE Relay"/>
    <x v="1"/>
    <x v="1"/>
    <s v="exclu"/>
    <x v="1"/>
    <s v="01/04/2026 Feedback IHS : fme is on site..;..;INC-20260401-00008461"/>
    <m/>
    <s v=""/>
    <s v=""/>
    <s v=""/>
    <s v=""/>
    <s v=""/>
    <s v=""/>
    <s v=""/>
    <s v=""/>
    <s v=""/>
    <s v=""/>
    <s v=""/>
    <s v=""/>
    <s v=""/>
    <s v=""/>
    <s v="01/04/2026 Feedback IHS : fme is on site"/>
    <s v=""/>
    <s v=""/>
    <s v="INC-20260401-00008461"/>
  </r>
  <r>
    <s v="Sanguere-Paul-MTN"/>
    <s v="NRD_166"/>
    <m/>
    <s v="IHS"/>
    <s v="Grid-Gen"/>
    <s v="NORD"/>
    <s v="Garoua"/>
    <s v="Huawei"/>
    <n v="6.5832464060045801"/>
    <n v="11.219616063323031"/>
    <n v="10.376549685138125"/>
    <n v="10.11789343469365"/>
    <s v="Operationnel"/>
    <m/>
    <x v="8"/>
    <x v="2"/>
    <s v="Defaut GE &amp; Power Cabinet"/>
    <x v="2"/>
    <s v="INC-20260401-00002180…2026-04-01 04:35:50…Site impacted by GAROUA BOCKLE…power issue …GE Fault"/>
    <m/>
    <s v=""/>
    <s v=""/>
    <s v=""/>
    <s v=""/>
    <s v=""/>
    <s v=""/>
    <s v=""/>
    <s v=""/>
    <s v=""/>
    <s v=""/>
    <s v=""/>
    <s v=""/>
    <s v=""/>
    <s v=""/>
    <s v=""/>
    <s v=""/>
    <s v=""/>
    <s v="INC-20260401-00002180…2026-04-01 04:35:50…Site impacted by GAROUA BOCKLE…power issue …GE Fault"/>
  </r>
  <r>
    <s v="Dourbeye"/>
    <s v="NRD_057"/>
    <m/>
    <s v="IHS"/>
    <s v="Grid-Gen"/>
    <s v="NORD"/>
    <s v="Dourbeye"/>
    <s v="NOKIA"/>
    <n v="17.649073669916095"/>
    <n v="22.31213349371227"/>
    <n v="9.1636187471302089E-2"/>
    <n v="10.058513873943012"/>
    <s v="Operationnel"/>
    <m/>
    <x v="5"/>
    <x v="0"/>
    <s v="MPR ISSUE"/>
    <x v="0"/>
    <s v="01/04/2026 IHS: FME Maxime is on the site_x000a_31.03.26; IHS; Team is still working on site (escalade L3)_x000a_31.03.2026IHS: fme MAXIM is on site for work (swap MPR) Point ESCALADE AU L2_x000a_31.03.2026 IHS: fme MAXIM is on site for work (swap MPR)..;..;31.03.26; IHS; Team is still working on site (escalade L3)_x000a_31.03.2026IHS: fme MAXIM is on site for work (swap MPR) Point ESCALADE AU L2_x000a_31.03.2026 IHS: fme MAXIM is on site for work (swap MPR)"/>
    <m/>
    <s v=""/>
    <s v=""/>
    <s v=""/>
    <s v=""/>
    <s v=""/>
    <s v=""/>
    <s v=""/>
    <s v=""/>
    <s v=""/>
    <s v=""/>
    <s v=""/>
    <s v=""/>
    <s v=""/>
    <s v=""/>
    <s v=""/>
    <s v="01/04/2026 IHS: FME Maxime is on the site_x000a_31.03.26; IHS; Team is still working on site (escalade L3)_x000a_31.03.2026IHS: fme MAXIM is on site for work (swap MPR) Point ESCALADE AU L2_x000a_31.03.2026 IHS: fme MAXIM is on site for work (swap MPR)"/>
    <s v="31.03.26; IHS; Team is still working on site (escalade L3)_x000a_31.03.2026IHS: fme MAXIM is on site for work (swap MPR) Point ESCALADE AU L2_x000a_31.03.2026 IHS: fme MAXIM is on site for work (swap MPR)"/>
    <s v=""/>
  </r>
  <r>
    <s v="Maroua-Doualare-II"/>
    <s v="EXN_111"/>
    <m/>
    <s v="IHS"/>
    <s v="Grid-Gen"/>
    <s v="EXTREME-NORD"/>
    <s v="Maroua"/>
    <s v="Huawei"/>
    <n v="17.514108205540168"/>
    <n v="22.338504850209617"/>
    <n v="6.9768663527897609E-2"/>
    <n v="10.036690323114547"/>
    <s v="Operationnel"/>
    <m/>
    <x v="5"/>
    <x v="0"/>
    <s v="MPR ISSUE"/>
    <x v="0"/>
    <s v="01/04/2026 fme activé ETA=12H UTC _x000a_31.03.26; Besoin d'un FME sur site pour vérifier le statut de la BBU et son interco avec le MPR S1P2; CM-20260331-00005173; FME Yanoussa activé pour investigations, update ASAP..;..;31.03.26; Besoin d'un FME sur site pour vérifier le statut de la BBU et son interco avec le MPR S1P2; CM-20260331-00005173; FME Yanoussa activé pour investigations, update ASAP"/>
    <m/>
    <s v=""/>
    <s v=""/>
    <s v=""/>
    <s v=""/>
    <s v=""/>
    <s v=""/>
    <s v=""/>
    <s v=""/>
    <s v=""/>
    <s v=""/>
    <s v=""/>
    <s v=""/>
    <s v=""/>
    <s v=""/>
    <s v=""/>
    <s v="01/04/2026 fme activé ETA=12H UTC _x000a_31.03.26; Besoin d'un FME sur site pour vérifier le statut de la BBU et son interco avec le MPR S1P2; CM-20260331-00005173; FME Yanoussa activé pour investigations, update ASAP"/>
    <s v="31.03.26; Besoin d'un FME sur site pour vérifier le statut de la BBU et son interco avec le MPR S1P2; CM-20260331-00005173; FME Yanoussa activé pour investigations, update ASAP"/>
    <s v=""/>
  </r>
  <r>
    <s v="Dumbu"/>
    <s v="NRO_046"/>
    <m/>
    <s v="IHS"/>
    <s v="Hybrid-Gen"/>
    <s v="NORD-OUEST"/>
    <s v="Dumbu"/>
    <s v="NOKIA"/>
    <n v="40.271184950773566"/>
    <n v="12.311465739125705"/>
    <n v="0"/>
    <n v="9.8838225368889923"/>
    <s v="Insecurity"/>
    <m/>
    <x v="5"/>
    <x v="0"/>
    <s v="MPR ISSUE"/>
    <x v="0"/>
    <s v="01/04/2026 : Check breaker and  interconnection(sfp, optical fiber) between system and radio module, swap its if needed..;..;01/04/2026 : Check breaker and  interconnection(sfp, optical fiber) between system and radio module, swap its if needed..;..;01/04/2026 : Check breaker and  interconnection(sfp, optical fiber) between system and radio module, swap its if needed..;..;01/04/2026 : Check breaker and  interconnection(sfp, optical fiber) between system and radio module, swap its if needed..;..;01/04/2026 : Check breaker and  interconnection(sfp, optical fiber) between system and radio module, swap its if needed..;..;INC-20260401-00017632…Others Transmission equipement fault"/>
    <s v=""/>
    <s v=""/>
    <s v=""/>
    <s v=""/>
    <s v=""/>
    <s v=""/>
    <s v=""/>
    <s v=""/>
    <s v=""/>
    <s v=""/>
    <s v="01/04/2026 : Check breaker and  interconnection(sfp, optical fiber) between system and radio module, swap its if needed"/>
    <s v="01/04/2026 : Check breaker and  interconnection(sfp, optical fiber) between system and radio module, swap its if needed"/>
    <s v="01/04/2026 : Check breaker and  interconnection(sfp, optical fiber) between system and radio module, swap its if needed"/>
    <s v="01/04/2026 : Check breaker and  interconnection(sfp, optical fiber) between system and radio module, swap its if needed"/>
    <s v="01/04/2026 : Check breaker and  interconnection(sfp, optical fiber) between system and radio module, swap its if needed"/>
    <s v=""/>
    <s v=""/>
    <s v=""/>
    <s v="INC-20260401-00017632…Others Transmission equipement fault"/>
  </r>
  <r>
    <s v="Zhoa"/>
    <s v="NRO_030"/>
    <m/>
    <s v="IHS"/>
    <s v="Hybrid-Gen"/>
    <s v="NORD-OUEST"/>
    <s v="Fungom"/>
    <s v="NOKIA"/>
    <n v="34.072411974392551"/>
    <n v="13.770311209033324"/>
    <n v="0"/>
    <n v="9.4883895795777153"/>
    <s v="Insecurity"/>
    <m/>
    <x v="4"/>
    <x v="4"/>
    <s v="no root cause"/>
    <x v="4"/>
    <s v="29/03/2026 : Feedback IHS : There is no power issue on site || FME investigation _x000a_27/03/2026 :Feedback BO RAN : Site affected by insuficient rectifier(Power issue)_x000a_26/03/2026 : need BO RAN analysis..;..;29/03/2026 : Feedback IHS : There is no power issue on site || FME investigation _x000a_27/03/2026 :Feedback BO RAN : Site affected by insuficient rectifier(Power issue)_x000a_26/03/2026 : need BO RAN analysis..;..;29/03/2026 : Feedback IHS : There is no power issue on site || FME investigation _x000a_27/03/2026 :Feedback BO RAN : Site affected by insuficient rectifier(Power issue)_x000a_26/03/2026 : need BO RAN analysis..;..;29/03/2026 : Feedback IHS : There is no power issue on site || FME investigation _x000a_27/03/2026 :Feedback BO RAN : Site affected by insuficient rectifier(Power issue)_x000a_26/03/2026 : need BO RAN analysis..;..;29/03/2026 : Feedback IHS : There is no power issue on site || FME investigation _x000a_27/03/2026 :Feedback BO RAN : Site affected by insuficient rectifier(Power issue)_x000a_26/03/2026 : need BO RAN analysis..;..;INC-20260401-00017768…Others Transmission equipement fault"/>
    <s v=""/>
    <s v=""/>
    <s v=""/>
    <s v=""/>
    <s v=""/>
    <s v=""/>
    <s v=""/>
    <s v=""/>
    <s v=""/>
    <s v=""/>
    <s v="29/03/2026 : Feedback IHS : There is no power issue on site || FME investigation _x000a_27/03/2026 :Feedback BO RAN : Site affected by insuficient rectifier(Power issue)_x000a_26/03/2026 : need BO RAN analysis"/>
    <s v="29/03/2026 : Feedback IHS : There is no power issue on site || FME investigation _x000a_27/03/2026 :Feedback BO RAN : Site affected by insuficient rectifier(Power issue)_x000a_26/03/2026 : need BO RAN analysis"/>
    <s v="29/03/2026 : Feedback IHS : There is no power issue on site || FME investigation _x000a_27/03/2026 :Feedback BO RAN : Site affected by insuficient rectifier(Power issue)_x000a_26/03/2026 : need BO RAN analysis"/>
    <s v="29/03/2026 : Feedback IHS : There is no power issue on site || FME investigation _x000a_27/03/2026 :Feedback BO RAN : Site affected by insuficient rectifier(Power issue)_x000a_26/03/2026 : need BO RAN analysis"/>
    <s v="29/03/2026 : Feedback IHS : There is no power issue on site || FME investigation _x000a_27/03/2026 :Feedback BO RAN : Site affected by insuficient rectifier(Power issue)_x000a_26/03/2026 : need BO RAN analysis"/>
    <s v=""/>
    <s v=""/>
    <s v=""/>
    <s v="INC-20260401-00017768…Others Transmission equipement fault"/>
  </r>
  <r>
    <s v="Maroua-Boulore"/>
    <s v="EXN_237"/>
    <m/>
    <s v="CAMUSAT"/>
    <s v="Medium Grid + GE"/>
    <s v="EXTREME-NORD"/>
    <s v="Maroua"/>
    <s v="Huawei"/>
    <n v="6.7855772574128039"/>
    <n v="8.6627582783370904"/>
    <n v="10.701965779975355"/>
    <n v="9.4581203824982243"/>
    <s v="Operationnel"/>
    <m/>
    <x v="6"/>
    <x v="2"/>
    <s v="AKTIVCO Defaut GE &amp; Power Cabinet"/>
    <x v="2"/>
    <s v="INC-20260401-00001395…2026-04-01 06:34:11…BO TX active pour analyse_x000a__x000a_No power issue  U:52V load:23A/No action done…out of my cluster …GE Fault"/>
    <m/>
    <s v=""/>
    <s v=""/>
    <s v=""/>
    <s v=""/>
    <s v=""/>
    <s v=""/>
    <s v=""/>
    <s v=""/>
    <s v=""/>
    <s v=""/>
    <s v=""/>
    <s v=""/>
    <s v=""/>
    <s v=""/>
    <s v=""/>
    <s v=""/>
    <s v=""/>
    <s v="INC-20260401-00001395…2026-04-01 06:34:11…BO TX active pour analyse_x000a__x000a_No power issue  U:52V load:23A/No action done…out of my cluster …GE Fault"/>
  </r>
  <r>
    <s v="Ngd-Burkina-II-IHS"/>
    <s v="ADM_101"/>
    <m/>
    <s v="IHS"/>
    <s v="Grid-Gen"/>
    <s v="ADAMAOUA"/>
    <s v="Ngaoundere"/>
    <s v="Huawei"/>
    <n v="16.461862882630122"/>
    <n v="21.001690263199951"/>
    <n v="0"/>
    <n v="9.4012621528223654"/>
    <s v="Operationnel"/>
    <m/>
    <x v="5"/>
    <x v="0"/>
    <s v="MPR ISSUE"/>
    <x v="0"/>
    <s v="01/04/2026 FME activé eta asap _x000a_besoin d'un fme sur site pour verifier le status d MPR et la chaine antennaire de l ODU..;..;Power status check ongoing..;..;INC-20260401-00006847…2026-04-01 16:06:57…FME ndewa jonas activé eta asap…No Power Issue on site, U = 53V and Site on GRID. TX FME Herve 697242973 /Huawei is informed.…Others"/>
    <s v="02.04.2026: FME will be on the site after Ngd-CRTV ETA=02:00 PM. PM Micheal is informed.  Negociation des access en cours car il y'a un souci d'acces sur tous les sites IHS dans le grand nord Actuellement_x000a_01/04/2026 FME activé eta asap _x000a_besoin d'un fme sur site pour verifier le status d MPR et la chaine antennaire de l ODU"/>
    <s v="01/04/2026 FME activé eta asap _x000a_besoin d'un fme sur site pour verifier le status d MPR et la chaine antennaire de l ODU"/>
    <s v=""/>
    <s v=""/>
    <s v=""/>
    <s v=""/>
    <s v=""/>
    <s v=""/>
    <s v=""/>
    <s v=""/>
    <s v=""/>
    <s v=""/>
    <s v=""/>
    <s v=""/>
    <s v=""/>
    <s v="01/04/2026 FME activé eta asap _x000a_besoin d'un fme sur site pour verifier le status d MPR et la chaine antennaire de l ODU"/>
    <s v="Power status check ongoing"/>
    <s v=""/>
    <s v="INC-20260401-00006847…2026-04-01 16:06:57…FME ndewa jonas activé eta asap…No Power Issue on site, U = 53V and Site on GRID. TX FME Herve 697242973 /Huawei is informed.…Others"/>
  </r>
  <r>
    <s v="Darrack-MTN-IHS"/>
    <s v="EXN_133"/>
    <m/>
    <s v="IHS"/>
    <s v="Solar-Gen"/>
    <s v="EXTREME-NORD"/>
    <s v="Darrack"/>
    <s v="NOKIA"/>
    <n v="32.731870483534607"/>
    <n v="13.770311209033324"/>
    <n v="0"/>
    <n v="9.2969603786257053"/>
    <s v="Exclu"/>
    <s v=" Site vendalisé,"/>
    <x v="1"/>
    <x v="1"/>
    <s v="exclu"/>
    <x v="1"/>
    <s v="13.02.26: Problème d'énergie. Site vendalisé par Bokom-Haram et pas de possibilité d'y accéder actuellement suite à l'insécurité qui préconise dans la zone; Escalade faite au L5 de IHS_x000a_Point escaladé au L5 IHS _x000a_28.01.2026 L4 IHS: As already reported here below the site was vandalized by BH. There is no action that can be taken now due to high security risk in the area. _x000a_26.01.2026 IHS: impossible de faire quoi que ce soit sur site, pas de plan,un courrier est en cours pour informer OCM de la situation | ESCALTION Done to L4_x000a_26.01.2026 Retour Romuald: As you can read in the comment , That area has been attacked by the BOKO HARAM and the area is became insecure _x000a_26.01.2026 IHS: Area attaqued by Boko Haram. No one can reach the site now. Awaiting updates...;..;13.02.26: Problème d'énergie. Site vendalisé par Bokom-Haram et pas de possibilité d'y accéder actuellement suite à l'insécurité qui préconise dans la zone; Escalade faite au L5 de IHS_x000a_Point escaladé au L5 IHS _x000a_28.01.2026 L4 IHS: As already reported here below the site was vandalized by BH. There is no action that can be taken now due to high security risk in the area. _x000a_26.01.2026 IHS: impossible de faire quoi que ce soit sur site, pas de plan,un courrier est en cours pour informer OCM de la situation | ESCALTION Done to L4_x000a_26.01.2026 Retour Romuald: As you can read in the comment , That area has been attacked by the BOKO HARAM and the area is became insecure _x000a_26.01.2026 IHS: Area attaqued by Boko Haram. No one can reach the site now. Awaiting updates...;..;13.02.26: Problème d'énergie. Site vendalisé par Bokom-Haram et pas de possibilité d'y accéder actuellement suite à l'insécurité qui préconise dans la zone; Escalade faite au L5 de IHS_x000a_Point escaladé au L5 IHS _x000a_28.01.2026 L4 IHS: As already reported here below the site was vandalized by BH. There is no action that can be taken now due to high security risk in the area. _x000a_26.01.2026 IHS: impossible de faire quoi que ce soit sur site, pas de plan,un courrier est en cours pour informer OCM de la situation | ESCALTION Done to L4_x000a_26.01.2026 Retour Romuald: As you can read in the comment , That area has been attacked by the BOKO HARAM and the area is became insecure _x000a_26.01.2026 IHS: Area attaqued by Boko Haram. No one can reach the site now. Awaiting updates."/>
    <s v=""/>
    <s v="13.02.26: Problème d'énergie. Site vendalisé par Bokom-Haram et pas de possibilité d'y accéder actuellement suite à l'insécurité qui préconise dans la zone; Escalade faite au L5 de IHS_x000a_Point escaladé au L5 IHS _x000a_28.01.2026 L4 IHS: As already reported here below the site was vandalized by BH. There is no action that can be taken now due to high security risk in the area. _x000a_26.01.2026 IHS: impossible de faire quoi que ce soit sur site, pas de plan,un courrier est en cours pour informer OCM de la situation | ESCALTION Done to L4_x000a_26.01.2026 Retour Romuald: As you can read in the comment , That area has been attacked by the BOKO HARAM and the area is became insecure _x000a_26.01.2026 IHS: Area attaqued by Boko Haram. No one can reach the site now. Awaiting updates."/>
    <s v=""/>
    <s v=""/>
    <s v=""/>
    <s v=""/>
    <s v=""/>
    <s v=""/>
    <s v=""/>
    <s v=""/>
    <s v=""/>
    <s v=""/>
    <s v=""/>
    <s v=""/>
    <s v=""/>
    <s v="13.02.26: Problème d'énergie. Site vendalisé par Bokom-Haram et pas de possibilité d'y accéder actuellement suite à l'insécurité qui préconise dans la zone; Escalade faite au L5 de IHS_x000a_Point escaladé au L5 IHS _x000a_28.01.2026 L4 IHS: As already reported here below the site was vandalized by BH. There is no action that can be taken now due to high security risk in the area. _x000a_26.01.2026 IHS: impossible de faire quoi que ce soit sur site, pas de plan,un courrier est en cours pour informer OCM de la situation | ESCALTION Done to L4_x000a_26.01.2026 Retour Romuald: As you can read in the comment , That area has been attacked by the BOKO HARAM and the area is became insecure _x000a_26.01.2026 IHS: Area attaqued by Boko Haram. No one can reach the site now. Awaiting updates."/>
    <s v="13.02.26: Problème d'énergie. Site vendalisé par Bokom-Haram et pas de possibilité d'y accéder actuellement suite à l'insécurité qui préconise dans la zone; Escalade faite au L5 de IHS_x000a_Point escaladé au L5 IHS _x000a_28.01.2026 L4 IHS: As already reported here below the site was vandalized by BH. There is no action that can be taken now due to high security risk in the area. _x000a_26.01.2026 IHS: impossible de faire quoi que ce soit sur site, pas de plan,un courrier est en cours pour informer OCM de la situation | ESCALTION Done to L4_x000a_26.01.2026 Retour Romuald: As you can read in the comment , That area has been attacked by the BOKO HARAM and the area is became insecure _x000a_26.01.2026 IHS: Area attaqued by Boko Haram. No one can reach the site now. Awaiting updates."/>
    <s v="13.02.26: Problème d'énergie. Site vendalisé par Bokom-Haram et pas de possibilité d'y accéder actuellement suite à l'insécurité qui préconise dans la zone; Escalade faite au L5 de IHS_x000a_Point escaladé au L5 IHS _x000a_28.01.2026 L4 IHS: As already reported here below the site was vandalized by BH. There is no action that can be taken now due to high security risk in the area. _x000a_26.01.2026 IHS: impossible de faire quoi que ce soit sur site, pas de plan,un courrier est en cours pour informer OCM de la situation | ESCALTION Done to L4_x000a_26.01.2026 Retour Romuald: As you can read in the comment , That area has been attacked by the BOKO HARAM and the area is became insecure _x000a_26.01.2026 IHS: Area attaqued by Boko Haram. No one can reach the site now. Awaiting updates."/>
    <s v=""/>
  </r>
  <r>
    <s v="TCHEVI-IHS"/>
    <s v="EXN_227"/>
    <m/>
    <s v="IHS"/>
    <s v="Grid-Gen"/>
    <s v="EXTREME-NORD"/>
    <s v="Tchevi"/>
    <s v="NOKIA"/>
    <n v="32.731870483534607"/>
    <n v="13.770311209033324"/>
    <n v="0"/>
    <n v="9.2969603786257053"/>
    <s v="Insecurity"/>
    <m/>
    <x v="5"/>
    <x v="0"/>
    <s v="MPR ISSUE"/>
    <x v="0"/>
    <s v="31.03.26; Besoin d'un FME sur site pour reset du MPR et si NOK, tshoot avec le BO TX; CM-20260331-00005042; FME Ervice activé pour investigations, update ASAP..;..;31.03.26; Besoin d'un FME sur site pour reset du MPR et si NOK, tshoot avec le BO TX; CM-20260331-00005042; FME Ervice activé pour investigations, update ASAP..;..;31.03.26; Besoin d'un FME sur site pour reset du MPR et si NOK, tshoot avec le BO TX; CM-20260331-00005042; FME Ervice activé pour investigations, update ASAP..;..;INC-20260401-00009479…2026-04-01 23:12:33…Besoin d'un FME sur site pour reset du MPR et si NOK, tshoot avec le BO TX; FME Ervice activé pour investigations, update ASAP…Others Transmission equipement fault"/>
    <s v=""/>
    <s v="01.04.26; Besoin d'un FME sur site pour reset du MPR et si NOK, tshoot avec le BO TX; FME Ervice activé pour investigations, update ASAP"/>
    <s v=""/>
    <s v=""/>
    <s v=""/>
    <s v=""/>
    <s v=""/>
    <s v=""/>
    <s v=""/>
    <s v=""/>
    <s v=""/>
    <s v=""/>
    <s v=""/>
    <s v=""/>
    <s v=""/>
    <s v="31.03.26; Besoin d'un FME sur site pour reset du MPR et si NOK, tshoot avec le BO TX; CM-20260331-00005042; FME Ervice activé pour investigations, update ASAP"/>
    <s v="31.03.26; Besoin d'un FME sur site pour reset du MPR et si NOK, tshoot avec le BO TX; CM-20260331-00005042; FME Ervice activé pour investigations, update ASAP"/>
    <s v="31.03.26; Besoin d'un FME sur site pour reset du MPR et si NOK, tshoot avec le BO TX; CM-20260331-00005042; FME Ervice activé pour investigations, update ASAP"/>
    <s v="INC-20260401-00009479…2026-04-01 23:12:33…Besoin d'un FME sur site pour reset du MPR et si NOK, tshoot avec le BO TX; FME Ervice activé pour investigations, update ASAP…Others Transmission equipement fault"/>
  </r>
  <r>
    <s v="Mvengue"/>
    <s v="SUD_226"/>
    <m/>
    <s v="IHS"/>
    <s v="Grid-Gen"/>
    <s v="SUD"/>
    <s v="Mvengue"/>
    <s v="NOKIA"/>
    <n v="32.729597094912457"/>
    <n v="13.770311209033324"/>
    <n v="0"/>
    <n v="9.2966357389406529"/>
    <s v="Operationnel"/>
    <m/>
    <x v="11"/>
    <x v="7"/>
    <s v="BSS Hardware issue"/>
    <x v="0"/>
    <s v="01/04/2026 BUC EN DEFAUT IBUC058064-147040W disponible a Doula expedition en cours ETD=02/04/2026 _x000a_31/03/2026 Apres la resolution du power et travaux du FME il en ressort que le BUC est faulty commande en cours _x000a_31/03/2026 CAMUSAT: FME en route pour le site est actuellement injoignable. Nous insistons._x000a_31.03.2026 Retour FME : Souci Power sur ce site. Pas d'ENEO, et faible Batterie Backup. Je relance mon vis-a-vis Simon de CAMUSAT pour avoir un update_x000a_31.03.2026: Need FME on the site to check iDirect and IBUC status..;..;01/04/2026 BUC EN DEFAUT IBUC058064-147040W disponible a Doula expedition en cours ETD=02/04/2026 _x000a_31/03/2026 Apres la resolution du power et travaux du FME il en ressort que le BUC est faulty commande en cours _x000a_31/03/2026 CAMUSAT: FME en route pour le site est actuellement injoignable. Nous insistons._x000a_31.03.2026 Retour FME : Souci Power sur ce site. Pas d'ENEO, et faible Batterie Backup. Je relance mon vis-a-vis Simon de CAMUSAT pour avoir un update_x000a_31.03.2026: Need FME on the site to check iDirect and IBUC status..;..;31/03/2026 Apres la resolution du power et travaux du FME il en ressort que le BUC est faulty commande en cours _x000a_31/03/2026 CAMUSAT: FME en route pour le site est actuellement injoignable. Nous insistons._x000a_31.03.2026 Retour FME : Souci Power sur ce site. Pas d'ENEO, et faible Batterie Backup. Je relance mon vis-a-vis Simon de CAMUSAT pour avoir un update_x000a_31.03.2026: Need FME on the site to check iDirect and IBUC status"/>
    <s v="01/04/2026 BUC EN DEFAUT IBUC058064-147040W disponible a Doula expedition en cours ETD=02/04/2026 _x000a_31/03/2026 Apres la resolution du power et travaux du FME il en ressort que le BUC est faulty commande en cours _x000a_31/03/2026 CAMUSAT: FME en route pour le site est actuellement injoignable. Nous insistons._x000a_31.03.2026 Retour FME : Souci Power sur ce site. Pas d'ENEO, et faible Batterie Backup. Je relance mon vis-a-vis Simon de CAMUSAT pour avoir un update_x000a_31.03.2026: Need FME on the site to check iDirect and IBUC status"/>
    <s v="01/04/2026 BUC EN DEFAUT IBUC058064-147040W disponible a Doula expedition en cours ETD=02/04/2026 _x000a_31/03/2026 Apres la resolution du power et travaux du FME il en ressort que le BUC est faulty commande en cours _x000a_31/03/2026 CAMUSAT: FME en route pour le site est actuellement injoignable. Nous insistons._x000a_31.03.2026 Retour FME : Souci Power sur ce site. Pas d'ENEO, et faible Batterie Backup. Je relance mon vis-a-vis Simon de CAMUSAT pour avoir un update_x000a_31.03.2026: Need FME on the site to check iDirect and IBUC status"/>
    <s v=""/>
    <s v=""/>
    <s v=""/>
    <s v=""/>
    <s v=""/>
    <s v=""/>
    <s v=""/>
    <s v=""/>
    <s v=""/>
    <s v=""/>
    <s v=""/>
    <s v=""/>
    <s v=""/>
    <s v="01/04/2026 BUC EN DEFAUT IBUC058064-147040W disponible a Doula expedition en cours ETD=02/04/2026 _x000a_31/03/2026 Apres la resolution du power et travaux du FME il en ressort que le BUC est faulty commande en cours _x000a_31/03/2026 CAMUSAT: FME en route pour le site est actuellement injoignable. Nous insistons._x000a_31.03.2026 Retour FME : Souci Power sur ce site. Pas d'ENEO, et faible Batterie Backup. Je relance mon vis-a-vis Simon de CAMUSAT pour avoir un update_x000a_31.03.2026: Need FME on the site to check iDirect and IBUC status"/>
    <s v="01/04/2026 BUC EN DEFAUT IBUC058064-147040W disponible a Doula expedition en cours ETD=02/04/2026 _x000a_31/03/2026 Apres la resolution du power et travaux du FME il en ressort que le BUC est faulty commande en cours _x000a_31/03/2026 CAMUSAT: FME en route pour le site est actuellement injoignable. Nous insistons._x000a_31.03.2026 Retour FME : Souci Power sur ce site. Pas d'ENEO, et faible Batterie Backup. Je relance mon vis-a-vis Simon de CAMUSAT pour avoir un update_x000a_31.03.2026: Need FME on the site to check iDirect and IBUC status"/>
    <s v="31/03/2026 Apres la resolution du power et travaux du FME il en ressort que le BUC est faulty commande en cours _x000a_31/03/2026 CAMUSAT: FME en route pour le site est actuellement injoignable. Nous insistons._x000a_31.03.2026 Retour FME : Souci Power sur ce site. Pas d'ENEO, et faible Batterie Backup. Je relance mon vis-a-vis Simon de CAMUSAT pour avoir un update_x000a_31.03.2026: Need FME on the site to check iDirect and IBUC status"/>
    <s v=""/>
  </r>
  <r>
    <s v="Pinyi-Ngali"/>
    <s v="NRO_091"/>
    <m/>
    <s v="IHS"/>
    <s v="Solar+ Gen"/>
    <s v="NORD-OUEST"/>
    <s v="Pinyi-Ngali"/>
    <s v="NOKIA"/>
    <n v="32.727323706290314"/>
    <n v="13.770311209033324"/>
    <n v="0"/>
    <n v="9.2963110992556022"/>
    <s v="Insecurity"/>
    <m/>
    <x v="10"/>
    <x v="6"/>
    <s v="ACCESS-ISSUE"/>
    <x v="6"/>
    <s v="_x000a_30/03/2026 :Ghost town_x000a_29/03/2026 : Check breaker and  interconnection(sfp, optical fiber) between system and radio module, swap its if needed  || Negoiation d'access en cours ..;..;_x000a_30/03/2026 :Ghost town_x000a_29/03/2026 : Check breaker and  interconnection(sfp, optical fiber) between system and radio module, swap its if needed  || Negoiation d'access en cours ..;..;_x000a_30/03/2026 :Ghost town_x000a_29/03/2026 : Check breaker and  interconnection(sfp, optical fiber) between system and radio module, swap its if needed  || Negoiation d'access en cours ..;..;_x000a_30/03/2026 :Ghost town_x000a_29/03/2026 : Check breaker and  interconnection(sfp, optical fiber) between system and radio module, swap its if needed  || Negoiation d'access en cours ..;..;_x000a_30/03/2026 :Ghost town_x000a_29/03/2026 : Check breaker and  interconnection(sfp, optical fiber) between system and radio module, swap its if needed  || Negoiation d'access en cours "/>
    <s v=""/>
    <s v=""/>
    <s v=""/>
    <s v=""/>
    <s v=""/>
    <s v=""/>
    <s v=""/>
    <s v=""/>
    <s v=""/>
    <s v=""/>
    <s v="_x000a_30/03/2026 :Ghost town_x000a_29/03/2026 : Check breaker and  interconnection(sfp, optical fiber) between system and radio module, swap its if needed  || Negoiation d'access en cours "/>
    <s v="_x000a_30/03/2026 :Ghost town_x000a_29/03/2026 : Check breaker and  interconnection(sfp, optical fiber) between system and radio module, swap its if needed  || Negoiation d'access en cours "/>
    <s v="_x000a_30/03/2026 :Ghost town_x000a_29/03/2026 : Check breaker and  interconnection(sfp, optical fiber) between system and radio module, swap its if needed  || Negoiation d'access en cours "/>
    <s v="_x000a_30/03/2026 :Ghost town_x000a_29/03/2026 : Check breaker and  interconnection(sfp, optical fiber) between system and radio module, swap its if needed  || Negoiation d'access en cours "/>
    <s v="_x000a_30/03/2026 :Ghost town_x000a_29/03/2026 : Check breaker and  interconnection(sfp, optical fiber) between system and radio module, swap its if needed  || Negoiation d'access en cours "/>
    <s v=""/>
    <s v=""/>
    <s v=""/>
    <s v=""/>
  </r>
  <r>
    <s v="Binka-IHS"/>
    <s v="NRO_023"/>
    <m/>
    <s v="IHS"/>
    <s v="Gen Only"/>
    <s v="NORD-OUEST"/>
    <s v="Binka"/>
    <s v="NOKIA"/>
    <n v="32.727323706290314"/>
    <n v="13.770311209033324"/>
    <n v="0"/>
    <n v="9.2963110992556022"/>
    <s v="Insecurity"/>
    <m/>
    <x v="10"/>
    <x v="6"/>
    <s v="ACCESS-ISSUE"/>
    <x v="6"/>
    <s v="01/04/2026 Check ongoing with FME and level zero why access negoctiation ongoing_x000a_31/03/2026 RED ZONE Check ongoing with FME and level zero_x000a_30.03.2026: FME Donald activated is managing. No ETA Site Under NOSO Area_x000a_29.03.2026: FME Donald activated is managing. No ETA Site Under NOSO Area_x000a_29.03.2026: MRBTS_L18L8L26 DOwn. Need FME on the site to check his status and interco with MPR(S1P2)_x000a_28.03.2026 IHS: FME Roland managing with level 0 due to insecurity..;..;01/04/2026 Check ongoing with FME and level zero why access negoctiation ongoing_x000a_31/03/2026 RED ZONE Check ongoing with FME and level zero_x000a_30.03.2026: FME Donald activated is managing. No ETA Site Under NOSO Area_x000a_29.03.2026: FME Donald activated is managing. No ETA Site Under NOSO Area_x000a_29.03.2026: MRBTS_L18L8L26 DOwn. Need FME on the site to check his status and interco with MPR(S1P2)_x000a_28.03.2026 IHS: FME Roland managing with level 0 due to insecurity..;..;31/03/2026 RED ZONE Check ongoing with FME and level zero_x000a_30.03.2026: FME Donald activated is managing. No ETA Site Under NOSO Area_x000a_29.03.2026: FME Donald activated is managing. No ETA Site Under NOSO Area_x000a_29.03.2026: MRBTS_L18L8L26 DOwn. Need FME on the site to check his status and interco with MPR(S1P2)_x000a_28.03.2026 IHS: FME Roland managing with level 0 due to insecurity..;..;INC-20260401-00015185…Others Transmission equipement fault"/>
    <s v=""/>
    <s v="01/04/2026 Check ongoing with FME and level zero why access negoctiation ongoing_x000a_31/03/2026 RED ZONE Check ongoing with FME and level zero_x000a_30.03.2026: FME Donald activated is managing. No ETA Site Under NOSO Area_x000a_29.03.2026: FME Donald activated is managing. No ETA Site Under NOSO Area_x000a_29.03.2026: MRBTS_L18L8L26 DOwn. Need FME on the site to check his status and interco with MPR(S1P2)_x000a_28.03.2026 IHS: FME Roland managing with level 0 due to insecurity"/>
    <s v=""/>
    <s v=""/>
    <s v=""/>
    <s v=""/>
    <s v=""/>
    <s v=""/>
    <s v=""/>
    <s v=""/>
    <s v=""/>
    <s v=""/>
    <s v=""/>
    <s v=""/>
    <s v=""/>
    <s v="01/04/2026 Check ongoing with FME and level zero why access negoctiation ongoing_x000a_31/03/2026 RED ZONE Check ongoing with FME and level zero_x000a_30.03.2026: FME Donald activated is managing. No ETA Site Under NOSO Area_x000a_29.03.2026: FME Donald activated is managing. No ETA Site Under NOSO Area_x000a_29.03.2026: MRBTS_L18L8L26 DOwn. Need FME on the site to check his status and interco with MPR(S1P2)_x000a_28.03.2026 IHS: FME Roland managing with level 0 due to insecurity"/>
    <s v="01/04/2026 Check ongoing with FME and level zero why access negoctiation ongoing_x000a_31/03/2026 RED ZONE Check ongoing with FME and level zero_x000a_30.03.2026: FME Donald activated is managing. No ETA Site Under NOSO Area_x000a_29.03.2026: FME Donald activated is managing. No ETA Site Under NOSO Area_x000a_29.03.2026: MRBTS_L18L8L26 DOwn. Need FME on the site to check his status and interco with MPR(S1P2)_x000a_28.03.2026 IHS: FME Roland managing with level 0 due to insecurity"/>
    <s v="31/03/2026 RED ZONE Check ongoing with FME and level zero_x000a_30.03.2026: FME Donald activated is managing. No ETA Site Under NOSO Area_x000a_29.03.2026: FME Donald activated is managing. No ETA Site Under NOSO Area_x000a_29.03.2026: MRBTS_L18L8L26 DOwn. Need FME on the site to check his status and interco with MPR(S1P2)_x000a_28.03.2026 IHS: FME Roland managing with level 0 due to insecurity"/>
    <s v="INC-20260401-00015185…Others Transmission equipement fault"/>
  </r>
  <r>
    <s v="Ndu-Mbakfu-IHS"/>
    <s v="NRO_089"/>
    <m/>
    <s v="IHS"/>
    <s v="Hybrid-Gen"/>
    <s v="NORD-OUEST"/>
    <s v="Ndu-Mbakfu"/>
    <s v="NOKIA"/>
    <n v="32.727323706290314"/>
    <n v="13.770311209033324"/>
    <n v="0"/>
    <n v="9.2963110992556022"/>
    <s v="Insecurity"/>
    <m/>
    <x v="8"/>
    <x v="2"/>
    <s v="Defaut GE &amp; Power Cabinet"/>
    <x v="2"/>
    <s v="28/03/2026 : Check breaker and  interconnection(sfp, optical fiber) between system and radio module, swap its if needed..;..;28/03/2026 : Check breaker and  interconnection(sfp, optical fiber) between system and radio module, swap its if needed..;..;28/03/2026 : Check breaker and  interconnection(sfp, optical fiber) between system and radio module, swap its if needed..;..;28/03/2026 : Check breaker and  interconnection(sfp, optical fiber) between system and radio module, swap its if needed..;..;28/03/2026 : Check breaker and  interconnection(sfp, optical fiber) between system and radio module, swap its if needed..;..;INC-20260401-00016147…2026-04-01 22:02:07…Fme is informed and managing with L0 // Insecurity…generator issue on site …Others Transmission equipement fault"/>
    <s v=""/>
    <s v="01.04.26; IHS; Roland is informed and managing with L0."/>
    <s v=""/>
    <s v=""/>
    <s v=""/>
    <s v=""/>
    <s v=""/>
    <s v=""/>
    <s v=""/>
    <s v=""/>
    <s v="28/03/2026 : Check breaker and  interconnection(sfp, optical fiber) between system and radio module, swap its if needed"/>
    <s v="28/03/2026 : Check breaker and  interconnection(sfp, optical fiber) between system and radio module, swap its if needed"/>
    <s v="28/03/2026 : Check breaker and  interconnection(sfp, optical fiber) between system and radio module, swap its if needed"/>
    <s v="28/03/2026 : Check breaker and  interconnection(sfp, optical fiber) between system and radio module, swap its if needed"/>
    <s v="28/03/2026 : Check breaker and  interconnection(sfp, optical fiber) between system and radio module, swap its if needed"/>
    <s v=""/>
    <s v=""/>
    <s v=""/>
    <s v="INC-20260401-00016147…2026-04-01 22:02:07…Fme is informed and managing with L0 // Insecurity…generator issue on site …Others Transmission equipement fault"/>
  </r>
  <r>
    <s v="Tatum"/>
    <s v="NRO_073"/>
    <m/>
    <s v="IHS"/>
    <s v="Hybrid-Gen"/>
    <s v="NORD-OUEST"/>
    <s v="Tatum"/>
    <s v="NOKIA"/>
    <n v="32.727323706290314"/>
    <n v="13.770311209033324"/>
    <n v="0"/>
    <n v="9.2963110992556022"/>
    <s v="Insecurity"/>
    <m/>
    <x v="4"/>
    <x v="4"/>
    <s v="no root cause"/>
    <x v="4"/>
    <s v="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
    <s v=""/>
    <s v="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
    <s v=""/>
    <s v=""/>
    <s v=""/>
    <s v=""/>
    <s v=""/>
    <s v=""/>
    <s v=""/>
    <s v=""/>
    <s v=""/>
    <s v=""/>
    <s v=""/>
    <s v=""/>
    <s v=""/>
    <s v="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
    <s v="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
    <s v="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
    <s v=""/>
  </r>
  <r>
    <s v="Eyumojock"/>
    <s v="SUO_016"/>
    <m/>
    <s v="IHS"/>
    <s v="Solar-Gen"/>
    <s v="SUD-OUEST"/>
    <s v="Eyumojock"/>
    <s v="NOKIA"/>
    <n v="32.727323706290314"/>
    <n v="13.770311209033324"/>
    <n v="0"/>
    <n v="9.2963110992556022"/>
    <s v="Exclu"/>
    <s v=" Site vendalisé,"/>
    <x v="1"/>
    <x v="1"/>
    <s v="exclu"/>
    <x v="1"/>
    <s v=""/>
    <s v=""/>
    <s v=""/>
    <s v=""/>
    <s v=""/>
    <s v=""/>
    <s v=""/>
    <s v=""/>
    <s v=""/>
    <s v=""/>
    <s v=""/>
    <s v=""/>
    <s v=""/>
    <s v=""/>
    <s v=""/>
    <s v=""/>
    <s v=""/>
    <s v=""/>
    <s v=""/>
    <s v=""/>
  </r>
  <r>
    <s v="Bertoua-Dabadi"/>
    <s v="EST_087"/>
    <m/>
    <s v="IHS"/>
    <s v="Grid-Gen"/>
    <s v="EST"/>
    <s v="Bertoua"/>
    <s v="ZTE"/>
    <n v="0"/>
    <n v="0"/>
    <n v="17.729448614148101"/>
    <n v="9.2457045997380387"/>
    <s v="Operationnel"/>
    <m/>
    <x v="4"/>
    <x v="4"/>
    <s v="no root cause"/>
    <x v="4"/>
    <s v="01/04/2026 : Relance faite ce jour au RM AFRO_x000a_31/03/2026 : Rapport d'intervention en cours de redaction ETA 11h_x000a_30/03/2029 : Besoin d'analyse BO RAN || Check GPS connectivity || Fme active : intervention en cours..;..;01/04/2026 : Relance faite ce jour au RM AFRO_x000a_31/03/2026 : Rapport d'intervention en cours de redaction ETA 11h_x000a_30/03/2029 : Besoin d'analyse BO RAN || Check GPS connectivity || Fme active : intervention en cours..;..;01/04/2026 : Relance faite ce jour au RM AFRO_x000a_31/03/2026 : Rapport d'intervention en cours de redaction ETA 11h_x000a_30/03/2029 : Besoin d'analyse BO RAN || Check GPS connectivity || Fme active : intervention en cours..;..;01/04/2026 : Relance faite ce jour au RM AFRO_x000a_31/03/2026 : Rapport d'intervention en cours de redaction ETA 11h_x000a_30/03/2029 : Besoin d'analyse BO RAN || Check GPS connectivity || Fme active : intervention en cours"/>
    <s v="01/04/2026 : Relance faite ce jour au RM AFRO_x000a_31/03/2026 : Rapport d'intervention en cours de redaction ETA 11h_x000a_30/03/2029 : Besoin d'analyse BO RAN || Check GPS connectivity || Fme active : intervention en cours"/>
    <s v=""/>
    <s v=""/>
    <s v=""/>
    <s v=""/>
    <s v=""/>
    <s v="01/04/2026 : Relance faite ce jour au RM AFRO_x000a_31/03/2026 : Rapport d'intervention en cours de redaction ETA 11h_x000a_30/03/2029 : Besoin d'analyse BO RAN || Check GPS connectivity || Fme active : intervention en cours"/>
    <s v="01/04/2026 : Relance faite ce jour au RM AFRO_x000a_31/03/2026 : Rapport d'intervention en cours de redaction ETA 11h_x000a_30/03/2029 : Besoin d'analyse BO RAN || Check GPS connectivity || Fme active : intervention en cours"/>
    <s v="01/04/2026 : Relance faite ce jour au RM AFRO_x000a_31/03/2026 : Rapport d'intervention en cours de redaction ETA 11h_x000a_30/03/2029 : Besoin d'analyse BO RAN || Check GPS connectivity || Fme active : intervention en cours"/>
    <s v="01/04/2026 : Relance faite ce jour au RM AFRO_x000a_31/03/2026 : Rapport d'intervention en cours de redaction ETA 11h_x000a_30/03/2029 : Besoin d'analyse BO RAN || Check GPS connectivity || Fme active : intervention en cours"/>
    <s v=""/>
    <s v=""/>
    <s v=""/>
    <s v=""/>
    <s v=""/>
    <s v=""/>
    <s v=""/>
    <s v=""/>
    <s v=""/>
  </r>
  <r>
    <s v="Matsari"/>
    <s v="CTR_301"/>
    <m/>
    <s v="IHS"/>
    <s v="Hybrid-Gen"/>
    <s v="CENTRE"/>
    <s v="Matsari"/>
    <s v="NOKIA"/>
    <n v="20.549538653668947"/>
    <n v="9.4484947859821631"/>
    <n v="6.0023518197947521"/>
    <n v="9.2365986963009732"/>
    <s v="Operationnel"/>
    <m/>
    <x v="3"/>
    <x v="3"/>
    <s v="SPARE-ISSUE"/>
    <x v="3"/>
    <s v="_x000a_01/03/2026 : Intervention prevue ce jour _x000a_31/03/2026 : Intervention prevue pour : 01/04/2026 ,1:00 PM ||Feedback RM Phillipe : Spare Jumper collected to and replaced by tomorrow 01/04/2026_x000a_30/03/2026 :Intervention ce jour _x000a_29/03/2026 :FME active _x000a_28/03/2026 : Check breaker and  interconnection(sfp, optical fiber) between system and radio module, swap its if needed || FME active intervention apres Nyanon  ..;..;_x000a_01/03/2026 : Intervention prevue ce jour _x000a_31/03/2026 : Intervention prevue pour : 01/04/2026 ,1:00 PM ||Feedback RM Phillipe : Spare Jumper collected to and replaced by tomorrow 01/04/2026_x000a_30/03/2026 :Intervention ce jour _x000a_29/03/2026 :FME active _x000a_28/03/2026 : Check breaker and  interconnection(sfp, optical fiber) between system and radio module, swap its if needed || FME active intervention apres Nyanon  ..;..;_x000a_01/03/2026 : Intervention prevue ce jour _x000a_31/03/2026 : Intervention prevue pour : 01/04/2026 ,1:00 PM ||Feedback RM Phillipe : Spare Jumper collected to and replaced by tomorrow 01/04/2026_x000a_30/03/2026 :Intervention ce jour _x000a_29/03/2026 :FME active _x000a_28/03/2026 : Check breaker and  interconnection(sfp, optical fiber) between system and radio module, swap its if needed || FME active intervention apres Nyanon  ..;..;01/04/2026 Fme parker  is on site ..;..;INC-20260401-00009828…2026-04-01 22:42:12…IHS; Gen AVR faulty, ETA for replacement, 02.04.26, 12:30 AM (escalated to L2)"/>
    <s v="_x000a_01/03/2026 : Intervention prevue ce jour _x000a_31/03/2026 : Intervention prevue pour : 01/04/2026 ,1:00 PM ||Feedback RM Phillipe : Spare Jumper collected to and replaced by tomorrow 01/04/2026_x000a_30/03/2026 :Intervention ce jour _x000a_29/03/2026 :FME active _x000a_28/03/2026 : Check breaker and  interconnection(sfp, optical fiber) between system and radio module, swap its if needed || FME active intervention apres Nyanon  "/>
    <s v="01.03.26; IHS; Gen AVR faulty, ETA for replacement, 02.04.26, 12:30 AM (escalated to L2)_x000a_01/04/2026 Fme parker  is on site (escalated to L2)"/>
    <s v=""/>
    <s v=""/>
    <s v=""/>
    <s v=""/>
    <s v=""/>
    <s v=""/>
    <s v=""/>
    <s v=""/>
    <s v="_x000a_01/03/2026 : Intervention prevue ce jour _x000a_31/03/2026 : Intervention prevue pour : 01/04/2026 ,1:00 PM ||Feedback RM Phillipe : Spare Jumper collected to and replaced by tomorrow 01/04/2026_x000a_30/03/2026 :Intervention ce jour _x000a_29/03/2026 :FME active _x000a_28/03/2026 : Check breaker and  interconnection(sfp, optical fiber) between system and radio module, swap its if needed || FME active intervention apres Nyanon  "/>
    <s v="_x000a_01/03/2026 : Intervention prevue ce jour _x000a_31/03/2026 : Intervention prevue pour : 01/04/2026 ,1:00 PM ||Feedback RM Phillipe : Spare Jumper collected to and replaced by tomorrow 01/04/2026_x000a_30/03/2026 :Intervention ce jour _x000a_29/03/2026 :FME active _x000a_28/03/2026 : Check breaker and  interconnection(sfp, optical fiber) between system and radio module, swap its if needed || FME active intervention apres Nyanon  "/>
    <s v=""/>
    <s v="_x000a_01/03/2026 : Intervention prevue ce jour _x000a_31/03/2026 : Intervention prevue pour : 01/04/2026 ,1:00 PM ||Feedback RM Phillipe : Spare Jumper collected to and replaced by tomorrow 01/04/2026_x000a_30/03/2026 :Intervention ce jour _x000a_29/03/2026 :FME active _x000a_28/03/2026 : Check breaker and  interconnection(sfp, optical fiber) between system and radio module, swap its if needed || FME active intervention apres Nyanon  "/>
    <s v=""/>
    <s v="01/04/2026 Fme parker  is on site "/>
    <s v=""/>
    <s v=""/>
    <s v="INC-20260401-00009828…2026-04-01 22:42:12…IHS; Gen AVR faulty, ETA for replacement, 02.04.26, 12:30 AM (escalated to L2)"/>
  </r>
  <r>
    <s v="Malende-IHS"/>
    <s v="LIT_462"/>
    <m/>
    <s v="IHS"/>
    <s v="Grid -Gen"/>
    <s v="LITTORAL"/>
    <s v="Malende"/>
    <s v="NOKIA"/>
    <n v="31.215899170667832"/>
    <n v="13.755967134857247"/>
    <n v="0"/>
    <n v="9.0756643441648635"/>
    <s v="Operationnel"/>
    <m/>
    <x v="5"/>
    <x v="0"/>
    <s v="MPR ISSUE"/>
    <x v="0"/>
    <s v="01/04/2026 Access negotiations ongoing, site is insecure_x000a_01/04/2026 Need fme on Malende-IHS_L18L8_LIT_462 to check MPR status and ODU 3.1 | FME activé ETA ASAP..;..;Power status check ongoing..;..;Power status check ongoing..;..;INC-20260401-00014609…Others Transmission equipement fault"/>
    <s v="01/04/2026 Access negotiations ongoing, site is insecure_x000a_01/04/2026 Need fme on Malende-IHS_L18L8_LIT_462 to check MPR status and ODU 3.1 | FME activé ETA ASAP"/>
    <s v="01/04/2026 Access negotiations ongoing, site is insecure_x000a_01/04/2026 Need fme on Malende-IHS_L18L8_LIT_462 to check MPR status and ODU 3.1 | FME activé ETA ASAP"/>
    <s v=""/>
    <s v=""/>
    <s v=""/>
    <s v=""/>
    <s v=""/>
    <s v=""/>
    <s v=""/>
    <s v=""/>
    <s v=""/>
    <s v=""/>
    <s v=""/>
    <s v=""/>
    <s v=""/>
    <s v="01/04/2026 Access negotiations ongoing, site is insecure_x000a_01/04/2026 Need fme on Malende-IHS_L18L8_LIT_462 to check MPR status and ODU 3.1 | FME activé ETA ASAP"/>
    <s v="Power status check ongoing"/>
    <s v="Power status check ongoing"/>
    <s v="INC-20260401-00014609…Others Transmission equipement fault"/>
  </r>
  <r>
    <s v="Doualare-II"/>
    <s v="EXN_197"/>
    <m/>
    <s v="CAMUSAT"/>
    <s v="Medium Grid + GE"/>
    <s v="EXTREME-NORD"/>
    <s v="Maroua"/>
    <s v="Huawei"/>
    <n v="15.6562863446159"/>
    <n v="19.974123290186359"/>
    <n v="7.5069713943007474E-2"/>
    <n v="8.9804078097667723"/>
    <s v="Operationnel"/>
    <m/>
    <x v="6"/>
    <x v="2"/>
    <s v="AKTIVCO Defaut GE &amp; Power Cabinet"/>
    <x v="2"/>
    <s v="31.03.26; Camusat; Grid outage GEN issue awaiting grid return (escalated to L2)..;..;INC-20260401-00013422…2026-04-01 21:22:12…Camusat; grid outage, gen faulty / grid return awaited (escalated to L2)…Auto TT closure RCA…GE Fault"/>
    <m/>
    <s v="01.04.26; Camusat; grid outage, gen faulty / grid return awaited (escalated to L2)"/>
    <s v=""/>
    <s v=""/>
    <s v=""/>
    <s v=""/>
    <s v=""/>
    <s v=""/>
    <s v=""/>
    <s v=""/>
    <s v=""/>
    <s v=""/>
    <s v=""/>
    <s v=""/>
    <s v=""/>
    <s v=""/>
    <s v=""/>
    <s v="31.03.26; Camusat; Grid outage GEN issue awaiting grid return (escalated to L2)"/>
    <s v="INC-20260401-00013422…2026-04-01 21:22:12…Camusat; grid outage, gen faulty / grid return awaited (escalated to L2)…Auto TT closure RCA…GE Fault"/>
  </r>
  <r>
    <s v="Cite-Berge-EPC"/>
    <s v="LIT_656"/>
    <m/>
    <s v="CAMUSAT"/>
    <s v="Good Grid no GE - 8h"/>
    <s v="LITTORAL"/>
    <s v="Douala"/>
    <s v="ZTE"/>
    <n v="7.5563079265733846"/>
    <n v="6.5411103290934385"/>
    <n v="10.64498803809424"/>
    <n v="8.8262057226345725"/>
    <s v="Operationnel"/>
    <m/>
    <x v="2"/>
    <x v="2"/>
    <s v="AKTIVCO Coupure ENEO &amp; Baisse de tension"/>
    <x v="2"/>
    <s v="Power status check ongoing..;..;INC-20260401-00005110…2026-04-01 13:11:37…FME is on the way ETA 15H15…GE Fault"/>
    <m/>
    <s v=""/>
    <s v=""/>
    <s v=""/>
    <s v=""/>
    <s v=""/>
    <s v=""/>
    <s v=""/>
    <s v=""/>
    <s v=""/>
    <s v=""/>
    <s v=""/>
    <s v=""/>
    <s v=""/>
    <s v=""/>
    <s v=""/>
    <s v="Power status check ongoing"/>
    <s v=""/>
    <s v="INC-20260401-00005110…2026-04-01 13:11:37…FME is on the way ETA 15H15…GE Fault"/>
  </r>
  <r>
    <s v="Nsimeyong-Chefferie"/>
    <s v="CTR_660"/>
    <m/>
    <s v="CAMUSAT"/>
    <s v="Good Grid no GE - 12h"/>
    <s v="CENTRE"/>
    <s v="Yaounde"/>
    <s v="ZTE"/>
    <n v="7.4532690670599377"/>
    <n v="6.3505997735548814"/>
    <n v="10.619200992849125"/>
    <n v="8.7340875431252201"/>
    <s v="Operationnel"/>
    <m/>
    <x v="2"/>
    <x v="2"/>
    <s v="AKTIVCO Coupure ENEO &amp; Baisse de tension"/>
    <x v="2"/>
    <s v="Power status check ongoing..;..;INC-20260401-00012866…2026-04-01 18:57:58…Grid outage, grid only / grid return awaited"/>
    <s v="01.04.26; Camusat; Grid outage, grid only / grid return awaited"/>
    <s v="01.04.26; Camusat; Grid outage, grid only / grid return awaited"/>
    <s v=""/>
    <s v=""/>
    <s v=""/>
    <s v=""/>
    <s v=""/>
    <s v=""/>
    <s v=""/>
    <s v=""/>
    <s v=""/>
    <s v=""/>
    <s v=""/>
    <s v=""/>
    <s v=""/>
    <s v="Power status check ongoing"/>
    <s v=""/>
    <s v=""/>
    <s v="INC-20260401-00012866…2026-04-01 18:57:58…Grid outage, grid only / grid return awaited"/>
  </r>
  <r>
    <s v="KUMBA-BONAKAMA"/>
    <s v="SUO_218"/>
    <m/>
    <s v="IHS"/>
    <s v="Grid-Gen"/>
    <s v="SUD-OUEST"/>
    <s v="Kumba"/>
    <s v="Huawei"/>
    <n v="6.6038541779072695"/>
    <n v="11.457143306438727"/>
    <n v="7.5555358561682064"/>
    <n v="8.7294504227626959"/>
    <s v="Operationnel"/>
    <m/>
    <x v="4"/>
    <x v="4"/>
    <s v="no root cause"/>
    <x v="4"/>
    <s v="Power status check ongoing"/>
    <m/>
    <s v=""/>
    <s v=""/>
    <s v=""/>
    <s v=""/>
    <m/>
    <s v=""/>
    <s v=""/>
    <s v=""/>
    <s v=""/>
    <s v=""/>
    <s v=""/>
    <s v=""/>
    <s v=""/>
    <s v=""/>
    <s v=""/>
    <s v="Power status check ongoing"/>
    <s v=""/>
    <s v=""/>
  </r>
  <r>
    <s v="Koweit-City"/>
    <s v="CTR_258"/>
    <m/>
    <s v="CAMUSAT"/>
    <s v="Good Grid + GE"/>
    <s v="CENTRE"/>
    <s v="Yaounde"/>
    <s v="ZTE"/>
    <n v="4.0080242916921449"/>
    <n v="3.3247970154125488"/>
    <n v="13.432553948961077"/>
    <n v="8.6934413996398749"/>
    <s v="Operationnel"/>
    <m/>
    <x v="6"/>
    <x v="2"/>
    <s v="AKTIVCO Defaut GE &amp; Power Cabinet"/>
    <x v="2"/>
    <s v="INC-20260401-00016150…2026-04-01 21:47:55…investigation ongoing , loss com , rainning ongoing/ fme est bloqué a mehanda avec le vehicule de : la roue est bloqué,…power issue …Others Transmission equipement fault"/>
    <m/>
    <s v="Site UP without action, power issue"/>
    <s v=""/>
    <s v=""/>
    <s v=""/>
    <s v=""/>
    <s v=""/>
    <s v=""/>
    <s v=""/>
    <s v=""/>
    <s v=""/>
    <s v=""/>
    <s v=""/>
    <s v=""/>
    <s v=""/>
    <s v=""/>
    <s v=""/>
    <s v=""/>
    <s v="INC-20260401-00016150…2026-04-01 21:47:55…investigation ongoing , loss com , rainning ongoing/ fme est bloqué a mehanda avec le vehicule de : la roue est bloqué,…power issue …Others Transmission equipement fault"/>
  </r>
  <r>
    <s v="Nyalla-III"/>
    <s v="LIT_751"/>
    <m/>
    <s v="CAMUSAT"/>
    <s v="Good Grid no GE - 8h"/>
    <s v="LITTORAL"/>
    <s v="Douala"/>
    <s v="ZTE"/>
    <n v="2.2114012685395013"/>
    <n v="2.29999260483287"/>
    <n v="14.494371447270213"/>
    <n v="8.646570813821759"/>
    <s v="Operationnel"/>
    <m/>
    <x v="4"/>
    <x v="4"/>
    <s v="no root cause"/>
    <x v="4"/>
    <s v=""/>
    <m/>
    <s v=""/>
    <s v=""/>
    <s v=""/>
    <s v=""/>
    <s v=""/>
    <s v=""/>
    <s v=""/>
    <s v=""/>
    <s v=""/>
    <s v=""/>
    <s v=""/>
    <s v=""/>
    <s v=""/>
    <s v=""/>
    <s v=""/>
    <s v=""/>
    <s v=""/>
    <s v=""/>
  </r>
  <r>
    <s v="Meskin-MTN-IHS"/>
    <s v="EXN_157"/>
    <m/>
    <s v="IHS"/>
    <s v="Grid-Gen-Lithium"/>
    <s v="EXTREME-NORD"/>
    <s v="Maroua"/>
    <s v="Huawei"/>
    <n v="7.9052661974589249"/>
    <n v="9.9852819173713314"/>
    <n v="7.7347455605241802"/>
    <n v="8.5146269044296634"/>
    <s v="Operationnel"/>
    <m/>
    <x v="4"/>
    <x v="4"/>
    <s v="no root cause"/>
    <x v="4"/>
    <s v="Power status check ongoing..;..;INC-20260401-00014923…Others Transmission equipement fault"/>
    <s v=""/>
    <s v=""/>
    <s v=""/>
    <s v=""/>
    <s v=""/>
    <s v=""/>
    <s v=""/>
    <s v=""/>
    <s v=""/>
    <s v=""/>
    <s v=""/>
    <s v=""/>
    <s v=""/>
    <s v=""/>
    <s v=""/>
    <s v=""/>
    <s v="Power status check ongoing"/>
    <s v=""/>
    <s v="INC-20260401-00014923…Others Transmission equipement fault"/>
  </r>
  <r>
    <s v="Makepe-Conteneur"/>
    <s v="LIT_730"/>
    <m/>
    <s v="CAMUSAT"/>
    <s v="Good Grid no GE - 8h"/>
    <s v="LITTORAL"/>
    <s v="Douala"/>
    <s v="ZTE"/>
    <n v="6.0596841040889817"/>
    <n v="5.2345776764554879"/>
    <n v="10.669099267401672"/>
    <n v="8.1864436283112596"/>
    <s v="Operationnel"/>
    <m/>
    <x v="4"/>
    <x v="4"/>
    <s v="no root cause"/>
    <x v="4"/>
    <s v="INC-20260401-00011139…2026-04-01 16:21:04…technician will be on site around 05:35PM…Others"/>
    <m/>
    <s v=""/>
    <s v=""/>
    <s v=""/>
    <s v=""/>
    <s v=""/>
    <s v=""/>
    <s v=""/>
    <s v=""/>
    <s v=""/>
    <s v=""/>
    <s v=""/>
    <s v=""/>
    <s v=""/>
    <s v=""/>
    <s v=""/>
    <s v=""/>
    <s v=""/>
    <s v="INC-20260401-00011139…2026-04-01 16:21:04…technician will be on site around 05:35PM…Others"/>
  </r>
  <r>
    <s v="Buea-Boduma-IHS"/>
    <s v="SUO_186"/>
    <m/>
    <s v="IHS"/>
    <s v="Grid-Gen"/>
    <s v="SUD-OUEST"/>
    <s v="Buea"/>
    <s v="Huawei"/>
    <n v="4.7947415960257231"/>
    <n v="6.124707168382006"/>
    <n v="10.091660975732545"/>
    <n v="8.0035092300097315"/>
    <s v="Operationnel"/>
    <m/>
    <x v="4"/>
    <x v="4"/>
    <s v="no root cause"/>
    <x v="4"/>
    <s v="INC-20260401-00001627…Auto TT closure RCA…Others Transmission equipement fault"/>
    <m/>
    <s v=""/>
    <s v=""/>
    <s v=""/>
    <s v=""/>
    <m/>
    <s v=""/>
    <s v=""/>
    <s v=""/>
    <s v=""/>
    <s v=""/>
    <s v=""/>
    <s v=""/>
    <s v=""/>
    <s v=""/>
    <s v=""/>
    <s v=""/>
    <s v=""/>
    <s v="INC-20260401-00001627…Auto TT closure RCA…Others Transmission equipement fault"/>
  </r>
  <r>
    <s v="Old-Airport-IHS"/>
    <s v="LIT_122"/>
    <m/>
    <s v="IHS"/>
    <s v="Grid-Lithium"/>
    <s v="LITTORAL"/>
    <s v="Douala"/>
    <s v="ZTE"/>
    <n v="3.4212648226082996"/>
    <n v="3.5237546368547932"/>
    <n v="12.078939275544087"/>
    <n v="7.9705500052791827"/>
    <s v="Operationnel"/>
    <m/>
    <x v="8"/>
    <x v="2"/>
    <s v="Defaut GE &amp; Power Cabinet"/>
    <x v="2"/>
    <s v="INC-20260401-00016679…2026-04-02 08:11:02…02.04.2026 IHS: Grid only no space // awaiting grid return | ESCALATE TO L2"/>
    <s v="Grid outage, grid only / grid return awaited"/>
    <s v=""/>
    <s v=""/>
    <s v=""/>
    <s v=""/>
    <s v=""/>
    <s v=""/>
    <s v=""/>
    <s v=""/>
    <s v=""/>
    <s v=""/>
    <s v=""/>
    <s v=""/>
    <s v=""/>
    <s v=""/>
    <s v=""/>
    <s v=""/>
    <s v=""/>
    <s v="INC-20260401-00016679…2026-04-02 08:11:02…02.04.2026 IHS: Grid only no space // awaiting grid return | ESCALATE TO L2"/>
  </r>
  <r>
    <s v="Maroua-Meskin"/>
    <s v="EXN_233"/>
    <m/>
    <s v="CAMUSAT"/>
    <s v="Bad Grid + GE"/>
    <s v="EXTREME-NORD"/>
    <s v="Maroua"/>
    <s v="Huawei"/>
    <n v="7.4444014803624174"/>
    <n v="9.5199495258592837"/>
    <n v="6.8930755559057673"/>
    <n v="7.853676737065288"/>
    <s v="Operationnel"/>
    <m/>
    <x v="6"/>
    <x v="2"/>
    <s v="AKTIVCO Defaut GE &amp; Power Cabinet"/>
    <x v="2"/>
    <s v="Power status check ongoing..;..;INC-20260401-00009704…power issue …Others Transmission equipement fault"/>
    <m/>
    <s v=""/>
    <s v=""/>
    <s v=""/>
    <s v=""/>
    <s v=""/>
    <s v=""/>
    <s v=""/>
    <s v=""/>
    <s v=""/>
    <s v=""/>
    <s v=""/>
    <s v=""/>
    <s v=""/>
    <s v=""/>
    <s v=""/>
    <s v="Power status check ongoing"/>
    <s v=""/>
    <s v="INC-20260401-00009704…power issue …Others Transmission equipement fault"/>
  </r>
  <r>
    <s v="Institute-Samba-New"/>
    <s v="CTR_868"/>
    <m/>
    <s v="CAMUSAT"/>
    <s v="Good Grid no GE - 8h"/>
    <s v="CENTRE"/>
    <s v="Yaounde"/>
    <s v="ZTE"/>
    <n v="5.1831668724945941E-2"/>
    <n v="22.958009476014158"/>
    <n v="0.21337582928948703"/>
    <n v="7.8259431902817376"/>
    <s v="Operationnel"/>
    <m/>
    <x v="2"/>
    <x v="2"/>
    <s v="AKTIVCO Coupure ENEO &amp; Baisse de tension"/>
    <x v="2"/>
    <s v="01/04/2026 : Site was unstable due to power because of insufficient of rectifier but stable since 2026/03/30 after add rectifier_x000a__x0009_Blink of board VBP_1_8 due to Board communication link interrupted alarm_x000a_Action : FME was on site to implement these below actions the 2026/03/31_x000a__x0009_Reset of board VBP_1_8 : NOK_x000a__x0009_Plug OUT/Plug board : Still NOK after execution_x000a__x0009_Swap board VBP_1_8 with VBP_1_6_x000a_Next Step : FME will replace the board VBP_1_8(PN: 130000207923_x000a_31/03/2026 :  02 redresseurs ajoutés ( 10KW disponible) ||  remplacement effectif Hier || Besoin d'analyse BO RAN || Feedback BO RAN : Fme should Plug In &amp; Plug Out board VBP_1_8 and observe during 30 min; if NOK Swap board VBP_1_8 with VBP_1_6 and observe during 30min; if still NOK replace faulty board_x000a_30/03/2026 : Rajout de redresseur ce jour _x000a_28/03/2026 : Relance faite a camusat ce jour_x000a_25/03/2026 : Power issue || ETR 28032026_x000a_24/03/3036 : Insuffisance de redresseurs _x000a_21/03/2026 : Insuffisance de redresseurs ||Feedback Camusat: Nous avons effectuer des rajouts sur le site, 3 redresseurs rajouter, Oui c'est le cas, nous avons du partager le lot reçu entre les sites._x000a_Nous comptons normaliser d'un qu'un  nouveau lot de redresseurs sera disponible._x000a_Il reste à compléter le nombre de redresseurs à 4 pour avoir les pleines fonctionnalité._x000a_20/03/2026 : Power issue _x000a_19/03/2026 : Power issue _x000a_18/03/2026 : Relance faite a camusat || Feedback camusat : Sur institut samba nous avons des problèmes de Phases récurrente sur site,Entrainant la perte de 4 modules redresseurs, les Redresseurs sont arrivés à YAOUNDE, et le remplacement est prévue pour aujourd’hui._x000a_17/03/2026 : Power issue || point escalade a OCM _x000a_16/03/2026 Relance faite _x000a_15/03/2026 : Point suivi par le 3PP _x000a_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_x000a_13/03/2026 : power issue || escalade du 3 PP au niveau de Mr. Theophile_x000a_12/03/2026 : FME active : check VBPe1p du slot 6 et 8 || ETA: 13H || Power issue || point suivi par le 3PP_x000a_07/03/2026 : Grid outage, Grid only site // Grid restoration awaited._x000a_06/03/2026 : power issue || mail send to CAMUSAT ..;..;01/04/2026 : Site was unstable due to power because of insufficient of rectifier but stable since 2026/03/30 after add rectifier_x000a__x0009_Blink of board VBP_1_8 due to Board communication link interrupted alarm_x000a_Action : FME was on site to implement these below actions the 2026/03/31_x000a__x0009_Reset of board VBP_1_8 : NOK_x000a__x0009_Plug OUT/Plug board : Still NOK after execution_x000a__x0009_Swap board VBP_1_8 with VBP_1_6_x000a_Next Step : FME will replace the board VBP_1_8(PN: 130000207923_x000a_31/03/2026 :  02 redresseurs ajoutés ( 10KW disponible) ||  remplacement effectif Hier || Besoin d'analyse BO RAN || Feedback BO RAN : Fme should Plug In &amp; Plug Out board VBP_1_8 and observe during 30 min; if NOK Swap board VBP_1_8 with VBP_1_6 and observe during 30min; if still NOK replace faulty board_x000a_30/03/2026 : Rajout de redresseur ce jour _x000a_28/03/2026 : Relance faite a camusat ce jour_x000a_25/03/2026 : Power issue || ETR 28032026_x000a_24/03/3036 : Insuffisance de redresseurs _x000a_21/03/2026 : Insuffisance de redresseurs ||Feedback Camusat: Nous avons effectuer des rajouts sur le site, 3 redresseurs rajouter, Oui c'est le cas, nous avons du partager le lot reçu entre les sites._x000a_Nous comptons normaliser d'un qu'un  nouveau lot de redresseurs sera disponible._x000a_Il reste à compléter le nombre de redresseurs à 4 pour avoir les pleines fonctionnalité._x000a_20/03/2026 : Power issue _x000a_19/03/2026 : Power issue _x000a_18/03/2026 : Relance faite a camusat || Feedback camusat : Sur institut samba nous avons des problèmes de Phases récurrente sur site,Entrainant la perte de 4 modules redresseurs, les Redresseurs sont arrivés à YAOUNDE, et le remplacement est prévue pour aujourd’hui._x000a_17/03/2026 : Power issue || point escalade a OCM _x000a_16/03/2026 Relance faite _x000a_15/03/2026 : Point suivi par le 3PP _x000a_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_x000a_13/03/2026 : power issue || escalade du 3 PP au niveau de Mr. Theophile_x000a_12/03/2026 : FME active : check VBPe1p du slot 6 et 8 || ETA: 13H || Power issue || point suivi par le 3PP_x000a_07/03/2026 : Grid outage, Grid only site // Grid restoration awaited._x000a_06/03/2026 : power issue || mail send to CAMUSAT ..;..;01/04/2026 : Site was unstable due to power because of insufficient of rectifier but stable since 2026/03/30 after add rectifier_x000a__x0009_Blink of board VBP_1_8 due to Board communication link interrupted alarm_x000a_Action : FME was on site to implement these below actions the 2026/03/31_x000a__x0009_Reset of board VBP_1_8 : NOK_x000a__x0009_Plug OUT/Plug board : Still NOK after execution_x000a__x0009_Swap board VBP_1_8 with VBP_1_6_x000a_Next Step : FME will replace the board VBP_1_8(PN: 130000207923_x000a_31/03/2026 :  02 redresseurs ajoutés ( 10KW disponible) ||  remplacement effectif Hier || Besoin d'analyse BO RAN || Feedback BO RAN : Fme should Plug In &amp; Plug Out board VBP_1_8 and observe during 30 min; if NOK Swap board VBP_1_8 with VBP_1_6 and observe during 30min; if still NOK replace faulty board_x000a_30/03/2026 : Rajout de redresseur ce jour _x000a_28/03/2026 : Relance faite a camusat ce jour_x000a_25/03/2026 : Power issue || ETR 28032026_x000a_24/03/3036 : Insuffisance de redresseurs _x000a_21/03/2026 : Insuffisance de redresseurs ||Feedback Camusat: Nous avons effectuer des rajouts sur le site, 3 redresseurs rajouter, Oui c'est le cas, nous avons du partager le lot reçu entre les sites._x000a_Nous comptons normaliser d'un qu'un  nouveau lot de redresseurs sera disponible._x000a_Il reste à compléter le nombre de redresseurs à 4 pour avoir les pleines fonctionnalité._x000a_20/03/2026 : Power issue _x000a_19/03/2026 : Power issue _x000a_18/03/2026 : Relance faite a camusat || Feedback camusat : Sur institut samba nous avons des problèmes de Phases récurrente sur site,Entrainant la perte de 4 modules redresseurs, les Redresseurs sont arrivés à YAOUNDE, et le remplacement est prévue pour aujourd’hui._x000a_17/03/2026 : Power issue || point escalade a OCM _x000a_16/03/2026 Relance faite _x000a_15/03/2026 : Point suivi par le 3PP _x000a_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_x000a_13/03/2026 : power issue || escalade du 3 PP au niveau de Mr. Theophile_x000a_12/03/2026 : FME active : check VBPe1p du slot 6 et 8 || ETA: 13H || Power issue || point suivi par le 3PP_x000a_07/03/2026 : Grid outage, Grid only site // Grid restoration awaited._x000a_06/03/2026 : power issue || mail send to CAMUSAT ..;..;01/04/2026 : Site was unstable due to power because of insufficient of rectifier but stable since 2026/03/30 after add rectifier_x000a__x0009_Blink of board VBP_1_8 due to Board communication link interrupted alarm_x000a_Action : FME was on site to implement these below actions the 2026/03/31_x000a__x0009_Reset of board VBP_1_8 : NOK_x000a__x0009_Plug OUT/Plug board : Still NOK after execution_x000a__x0009_Swap board VBP_1_8 with VBP_1_6_x000a_Next Step : FME will replace the board VBP_1_8(PN: 130000207923_x000a_31/03/2026 :  02 redresseurs ajoutés ( 10KW disponible) ||  remplacement effectif Hier || Besoin d'analyse BO RAN || Feedback BO RAN : Fme should Plug In &amp; Plug Out board VBP_1_8 and observe during 30 min; if NOK Swap board VBP_1_8 with VBP_1_6 and observe during 30min; if still NOK replace faulty board_x000a_30/03/2026 : Rajout de redresseur ce jour _x000a_28/03/2026 : Relance faite a camusat ce jour_x000a_25/03/2026 : Power issue || ETR 28032026_x000a_24/03/3036 : Insuffisance de redresseurs _x000a_21/03/2026 : Insuffisance de redresseurs ||Feedback Camusat: Nous avons effectuer des rajouts sur le site, 3 redresseurs rajouter, Oui c'est le cas, nous avons du partager le lot reçu entre les sites._x000a_Nous comptons normaliser d'un qu'un  nouveau lot de redresseurs sera disponible._x000a_Il reste à compléter le nombre de redresseurs à 4 pour avoir les pleines fonctionnalité._x000a_20/03/2026 : Power issue _x000a_19/03/2026 : Power issue _x000a_18/03/2026 : Relance faite a camusat || Feedback camusat : Sur institut samba nous avons des problèmes de Phases récurrente sur site,Entrainant la perte de 4 modules redresseurs, les Redresseurs sont arrivés à YAOUNDE, et le remplacement est prévue pour aujourd’hui._x000a_17/03/2026 : Power issue || point escalade a OCM _x000a_16/03/2026 Relance faite _x000a_15/03/2026 : Point suivi par le 3PP _x000a_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_x000a_13/03/2026 : power issue || escalade du 3 PP au niveau de Mr. Theophile_x000a_12/03/2026 : FME active : check VBPe1p du slot 6 et 8 || ETA: 13H || Power issue || point suivi par le 3PP_x000a_07/03/2026 : Grid outage, Grid only site // Grid restoration awaited._x000a_06/03/2026 : power issue || mail send to CAMUSAT "/>
    <s v="01/04/2026 : Site was unstable due to power because of insufficient of rectifier but stable since 2026/03/30 after add rectifier_x000a__x0009_Blink of board VBP_1_8 due to Board communication link interrupted alarm_x000a_Action : FME was on site to implement these below actions the 2026/03/31_x000a__x0009_Reset of board VBP_1_8 : NOK_x000a__x0009_Plug OUT/Plug board : Still NOK after execution_x000a__x0009_Swap board VBP_1_8 with VBP_1_6_x000a_Next Step : FME will replace the board VBP_1_8(PN: 130000207923_x000a_31/03/2026 :  02 redresseurs ajoutés ( 10KW disponible) ||  remplacement effectif Hier || Besoin d'analyse BO RAN || Feedback BO RAN : Fme should Plug In &amp; Plug Out board VBP_1_8 and observe during 30 min; if NOK Swap board VBP_1_8 with VBP_1_6 and observe during 30min; if still NOK replace faulty board_x000a_30/03/2026 : Rajout de redresseur ce jour _x000a_28/03/2026 : Relance faite a camusat ce jour_x000a_25/03/2026 : Power issue || ETR 28032026_x000a_24/03/3036 : Insuffisance de redresseurs _x000a_21/03/2026 : Insuffisance de redresseurs ||Feedback Camusat: Nous avons effectuer des rajouts sur le site, 3 redresseurs rajouter, Oui c'est le cas, nous avons du partager le lot reçu entre les sites._x000a_Nous comptons normaliser d'un qu'un  nouveau lot de redresseurs sera disponible._x000a_Il reste à compléter le nombre de redresseurs à 4 pour avoir les pleines fonctionnalité._x000a_20/03/2026 : Power issue _x000a_19/03/2026 : Power issue _x000a_18/03/2026 : Relance faite a camusat || Feedback camusat : Sur institut samba nous avons des problèmes de Phases récurrente sur site,Entrainant la perte de 4 modules redresseurs, les Redresseurs sont arrivés à YAOUNDE, et le remplacement est prévue pour aujourd’hui._x000a_17/03/2026 : Power issue || point escalade a OCM _x000a_16/03/2026 Relance faite _x000a_15/03/2026 : Point suivi par le 3PP _x000a_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_x000a_13/03/2026 : power issue || escalade du 3 PP au niveau de Mr. Theophile_x000a_12/03/2026 : FME active : check VBPe1p du slot 6 et 8 || ETA: 13H || Power issue || point suivi par le 3PP_x000a_07/03/2026 : Grid outage, Grid only site // Grid restoration awaited._x000a_06/03/2026 : power issue || mail send to CAMUSAT "/>
    <s v=""/>
    <s v=""/>
    <s v=""/>
    <s v=""/>
    <s v=""/>
    <s v="01/04/2026 : Site was unstable due to power because of insufficient of rectifier but stable since 2026/03/30 after add rectifier_x000a__x0009_Blink of board VBP_1_8 due to Board communication link interrupted alarm_x000a_Action : FME was on site to implement these below actions the 2026/03/31_x000a__x0009_Reset of board VBP_1_8 : NOK_x000a__x0009_Plug OUT/Plug board : Still NOK after execution_x000a__x0009_Swap board VBP_1_8 with VBP_1_6_x000a_Next Step : FME will replace the board VBP_1_8(PN: 130000207923_x000a_31/03/2026 :  02 redresseurs ajoutés ( 10KW disponible) ||  remplacement effectif Hier || Besoin d'analyse BO RAN || Feedback BO RAN : Fme should Plug In &amp; Plug Out board VBP_1_8 and observe during 30 min; if NOK Swap board VBP_1_8 with VBP_1_6 and observe during 30min; if still NOK replace faulty board_x000a_30/03/2026 : Rajout de redresseur ce jour _x000a_28/03/2026 : Relance faite a camusat ce jour_x000a_25/03/2026 : Power issue || ETR 28032026_x000a_24/03/3036 : Insuffisance de redresseurs _x000a_21/03/2026 : Insuffisance de redresseurs ||Feedback Camusat: Nous avons effectuer des rajouts sur le site, 3 redresseurs rajouter, Oui c'est le cas, nous avons du partager le lot reçu entre les sites._x000a_Nous comptons normaliser d'un qu'un  nouveau lot de redresseurs sera disponible._x000a_Il reste à compléter le nombre de redresseurs à 4 pour avoir les pleines fonctionnalité._x000a_20/03/2026 : Power issue _x000a_19/03/2026 : Power issue _x000a_18/03/2026 : Relance faite a camusat || Feedback camusat : Sur institut samba nous avons des problèmes de Phases récurrente sur site,Entrainant la perte de 4 modules redresseurs, les Redresseurs sont arrivés à YAOUNDE, et le remplacement est prévue pour aujourd’hui._x000a_17/03/2026 : Power issue || point escalade a OCM _x000a_16/03/2026 Relance faite _x000a_15/03/2026 : Point suivi par le 3PP _x000a_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_x000a_13/03/2026 : power issue || escalade du 3 PP au niveau de Mr. Theophile_x000a_12/03/2026 : FME active : check VBPe1p du slot 6 et 8 || ETA: 13H || Power issue || point suivi par le 3PP_x000a_07/03/2026 : Grid outage, Grid only site // Grid restoration awaited._x000a_06/03/2026 : power issue || mail send to CAMUSAT "/>
    <s v="01/04/2026 : Site was unstable due to power because of insufficient of rectifier but stable since 2026/03/30 after add rectifier_x000a__x0009_Blink of board VBP_1_8 due to Board communication link interrupted alarm_x000a_Action : FME was on site to implement these below actions the 2026/03/31_x000a__x0009_Reset of board VBP_1_8 : NOK_x000a__x0009_Plug OUT/Plug board : Still NOK after execution_x000a__x0009_Swap board VBP_1_8 with VBP_1_6_x000a_Next Step : FME will replace the board VBP_1_8(PN: 130000207923_x000a_31/03/2026 :  02 redresseurs ajoutés ( 10KW disponible) ||  remplacement effectif Hier || Besoin d'analyse BO RAN || Feedback BO RAN : Fme should Plug In &amp; Plug Out board VBP_1_8 and observe during 30 min; if NOK Swap board VBP_1_8 with VBP_1_6 and observe during 30min; if still NOK replace faulty board_x000a_30/03/2026 : Rajout de redresseur ce jour _x000a_28/03/2026 : Relance faite a camusat ce jour_x000a_25/03/2026 : Power issue || ETR 28032026_x000a_24/03/3036 : Insuffisance de redresseurs _x000a_21/03/2026 : Insuffisance de redresseurs ||Feedback Camusat: Nous avons effectuer des rajouts sur le site, 3 redresseurs rajouter, Oui c'est le cas, nous avons du partager le lot reçu entre les sites._x000a_Nous comptons normaliser d'un qu'un  nouveau lot de redresseurs sera disponible._x000a_Il reste à compléter le nombre de redresseurs à 4 pour avoir les pleines fonctionnalité._x000a_20/03/2026 : Power issue _x000a_19/03/2026 : Power issue _x000a_18/03/2026 : Relance faite a camusat || Feedback camusat : Sur institut samba nous avons des problèmes de Phases récurrente sur site,Entrainant la perte de 4 modules redresseurs, les Redresseurs sont arrivés à YAOUNDE, et le remplacement est prévue pour aujourd’hui._x000a_17/03/2026 : Power issue || point escalade a OCM _x000a_16/03/2026 Relance faite _x000a_15/03/2026 : Point suivi par le 3PP _x000a_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_x000a_13/03/2026 : power issue || escalade du 3 PP au niveau de Mr. Theophile_x000a_12/03/2026 : FME active : check VBPe1p du slot 6 et 8 || ETA: 13H || Power issue || point suivi par le 3PP_x000a_07/03/2026 : Grid outage, Grid only site // Grid restoration awaited._x000a_06/03/2026 : power issue || mail send to CAMUSAT "/>
    <s v="01/04/2026 : Site was unstable due to power because of insufficient of rectifier but stable since 2026/03/30 after add rectifier_x000a__x0009_Blink of board VBP_1_8 due to Board communication link interrupted alarm_x000a_Action : FME was on site to implement these below actions the 2026/03/31_x000a__x0009_Reset of board VBP_1_8 : NOK_x000a__x0009_Plug OUT/Plug board : Still NOK after execution_x000a__x0009_Swap board VBP_1_8 with VBP_1_6_x000a_Next Step : FME will replace the board VBP_1_8(PN: 130000207923_x000a_31/03/2026 :  02 redresseurs ajoutés ( 10KW disponible) ||  remplacement effectif Hier || Besoin d'analyse BO RAN || Feedback BO RAN : Fme should Plug In &amp; Plug Out board VBP_1_8 and observe during 30 min; if NOK Swap board VBP_1_8 with VBP_1_6 and observe during 30min; if still NOK replace faulty board_x000a_30/03/2026 : Rajout de redresseur ce jour _x000a_28/03/2026 : Relance faite a camusat ce jour_x000a_25/03/2026 : Power issue || ETR 28032026_x000a_24/03/3036 : Insuffisance de redresseurs _x000a_21/03/2026 : Insuffisance de redresseurs ||Feedback Camusat: Nous avons effectuer des rajouts sur le site, 3 redresseurs rajouter, Oui c'est le cas, nous avons du partager le lot reçu entre les sites._x000a_Nous comptons normaliser d'un qu'un  nouveau lot de redresseurs sera disponible._x000a_Il reste à compléter le nombre de redresseurs à 4 pour avoir les pleines fonctionnalité._x000a_20/03/2026 : Power issue _x000a_19/03/2026 : Power issue _x000a_18/03/2026 : Relance faite a camusat || Feedback camusat : Sur institut samba nous avons des problèmes de Phases récurrente sur site,Entrainant la perte de 4 modules redresseurs, les Redresseurs sont arrivés à YAOUNDE, et le remplacement est prévue pour aujourd’hui._x000a_17/03/2026 : Power issue || point escalade a OCM _x000a_16/03/2026 Relance faite _x000a_15/03/2026 : Point suivi par le 3PP _x000a_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_x000a_13/03/2026 : power issue || escalade du 3 PP au niveau de Mr. Theophile_x000a_12/03/2026 : FME active : check VBPe1p du slot 6 et 8 || ETA: 13H || Power issue || point suivi par le 3PP_x000a_07/03/2026 : Grid outage, Grid only site // Grid restoration awaited._x000a_06/03/2026 : power issue || mail send to CAMUSAT "/>
    <s v="01/04/2026 : Site was unstable due to power because of insufficient of rectifier but stable since 2026/03/30 after add rectifier_x000a__x0009_Blink of board VBP_1_8 due to Board communication link interrupted alarm_x000a_Action : FME was on site to implement these below actions the 2026/03/31_x000a__x0009_Reset of board VBP_1_8 : NOK_x000a__x0009_Plug OUT/Plug board : Still NOK after execution_x000a__x0009_Swap board VBP_1_8 with VBP_1_6_x000a_Next Step : FME will replace the board VBP_1_8(PN: 130000207923_x000a_31/03/2026 :  02 redresseurs ajoutés ( 10KW disponible) ||  remplacement effectif Hier || Besoin d'analyse BO RAN || Feedback BO RAN : Fme should Plug In &amp; Plug Out board VBP_1_8 and observe during 30 min; if NOK Swap board VBP_1_8 with VBP_1_6 and observe during 30min; if still NOK replace faulty board_x000a_30/03/2026 : Rajout de redresseur ce jour _x000a_28/03/2026 : Relance faite a camusat ce jour_x000a_25/03/2026 : Power issue || ETR 28032026_x000a_24/03/3036 : Insuffisance de redresseurs _x000a_21/03/2026 : Insuffisance de redresseurs ||Feedback Camusat: Nous avons effectuer des rajouts sur le site, 3 redresseurs rajouter, Oui c'est le cas, nous avons du partager le lot reçu entre les sites._x000a_Nous comptons normaliser d'un qu'un  nouveau lot de redresseurs sera disponible._x000a_Il reste à compléter le nombre de redresseurs à 4 pour avoir les pleines fonctionnalité._x000a_20/03/2026 : Power issue _x000a_19/03/2026 : Power issue _x000a_18/03/2026 : Relance faite a camusat || Feedback camusat : Sur institut samba nous avons des problèmes de Phases récurrente sur site,Entrainant la perte de 4 modules redresseurs, les Redresseurs sont arrivés à YAOUNDE, et le remplacement est prévue pour aujourd’hui._x000a_17/03/2026 : Power issue || point escalade a OCM _x000a_16/03/2026 Relance faite _x000a_15/03/2026 : Point suivi par le 3PP _x000a_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_x000a_13/03/2026 : power issue || escalade du 3 PP au niveau de Mr. Theophile_x000a_12/03/2026 : FME active : check VBPe1p du slot 6 et 8 || ETA: 13H || Power issue || point suivi par le 3PP_x000a_07/03/2026 : Grid outage, Grid only site // Grid restoration awaited._x000a_06/03/2026 : power issue || mail send to CAMUSAT "/>
    <s v=""/>
    <s v=""/>
    <s v=""/>
    <s v=""/>
    <s v=""/>
    <s v=""/>
    <s v=""/>
    <s v=""/>
    <s v=""/>
  </r>
  <r>
    <s v="Bfsam-Tayim-IHS"/>
    <s v="OST_213"/>
    <m/>
    <s v="IHS"/>
    <s v="Grid-Gen"/>
    <s v="OUEST"/>
    <s v="Bafoussam"/>
    <s v="Huawei"/>
    <n v="13.599880499902081"/>
    <n v="17.065782561685893"/>
    <n v="0.11542609774836005"/>
    <n v="7.7314351102778556"/>
    <s v="Operationnel"/>
    <m/>
    <x v="11"/>
    <x v="7"/>
    <s v="BSS Hardware issue"/>
    <x v="0"/>
    <s v="Reset bts en cours..;..;Power status check ongoing"/>
    <m/>
    <s v=""/>
    <s v=""/>
    <s v=""/>
    <s v=""/>
    <m/>
    <s v=""/>
    <s v=""/>
    <s v=""/>
    <s v=""/>
    <s v=""/>
    <s v=""/>
    <s v=""/>
    <s v=""/>
    <s v=""/>
    <s v="Reset bts en cours"/>
    <s v="Power status check ongoing"/>
    <s v=""/>
    <s v=""/>
  </r>
  <r>
    <s v="Maroua-Entree"/>
    <s v="EXN_250"/>
    <m/>
    <s v="CAMUSAT"/>
    <s v="Bad Grid + GE"/>
    <s v="EXTREME-NORD"/>
    <s v="Maroua"/>
    <s v="Huawei"/>
    <n v="12.438976016050582"/>
    <n v="15.88356521857394"/>
    <n v="1.0369538618460077"/>
    <n v="7.6493402447828824"/>
    <s v="Operationnel"/>
    <m/>
    <x v="6"/>
    <x v="2"/>
    <s v="AKTIVCO Defaut GE &amp; Power Cabinet"/>
    <x v="2"/>
    <s v="INC-20260401-00001493…2026-04-01 06:36:29…The technician is managing with the level 0 / relance CAMUSAT: update awaiting…out of my cluster…GE Fault"/>
    <m/>
    <s v=""/>
    <s v=""/>
    <s v=""/>
    <s v=""/>
    <s v=""/>
    <s v=""/>
    <s v=""/>
    <s v=""/>
    <s v=""/>
    <s v=""/>
    <s v=""/>
    <s v=""/>
    <s v=""/>
    <s v=""/>
    <s v=""/>
    <s v=""/>
    <s v=""/>
    <s v="INC-20260401-00001493…2026-04-01 06:36:29…The technician is managing with the level 0 / relance CAMUSAT: update awaiting…out of my cluster…GE Fault"/>
  </r>
  <r>
    <s v="Garoua-Bockle-II"/>
    <s v="NRD_186"/>
    <m/>
    <s v="CAMUSAT"/>
    <s v="Medium Grid + GE"/>
    <s v="NORD"/>
    <s v="Garoua"/>
    <s v="Huawei"/>
    <n v="9.9079669396384631"/>
    <n v="16.862521717990827"/>
    <n v="0.20451794504746459"/>
    <n v="7.1824535645900927"/>
    <s v="Operationnel"/>
    <m/>
    <x v="4"/>
    <x v="4"/>
    <s v="no root cause"/>
    <x v="4"/>
    <s v=""/>
    <m/>
    <s v=""/>
    <s v=""/>
    <s v=""/>
    <s v=""/>
    <s v=""/>
    <s v=""/>
    <s v=""/>
    <s v=""/>
    <s v=""/>
    <s v=""/>
    <s v=""/>
    <s v=""/>
    <s v=""/>
    <s v=""/>
    <s v=""/>
    <s v=""/>
    <s v=""/>
    <s v=""/>
  </r>
  <r>
    <s v="Kribi-LONDJI"/>
    <s v="SUD_079"/>
    <m/>
    <s v="CAMUSAT"/>
    <s v="Medium Grid + Solar + GE"/>
    <s v="SUD"/>
    <s v="Kribi"/>
    <s v="ZTE"/>
    <n v="4.0877076763825446"/>
    <n v="7.041824770239808"/>
    <n v="7.4088506611333287"/>
    <n v="6.8113769251183545"/>
    <s v="Operationnel"/>
    <m/>
    <x v="6"/>
    <x v="2"/>
    <s v="AKTIVCO Defaut GE &amp; Power Cabinet"/>
    <x v="2"/>
    <s v="Power status check ongoing..;..;INC-20260401-00012383…2026-04-01 17:53:23…technician is managing with level zero…GE Fault"/>
    <m/>
    <s v=""/>
    <s v=""/>
    <s v=""/>
    <s v=""/>
    <s v=""/>
    <s v=""/>
    <s v=""/>
    <s v=""/>
    <s v=""/>
    <s v=""/>
    <s v=""/>
    <s v=""/>
    <s v=""/>
    <s v=""/>
    <s v="Power status check ongoing"/>
    <s v=""/>
    <s v=""/>
    <s v="INC-20260401-00012383…2026-04-01 17:53:23…technician is managing with level zero…GE Fault"/>
  </r>
  <r>
    <s v="Mutengene-Maternity-IHS"/>
    <s v="SUO_210"/>
    <m/>
    <s v="IHS"/>
    <s v="Grid-Gen"/>
    <s v="SUD-OUEST"/>
    <s v="Mutengene"/>
    <s v="Huawei"/>
    <n v="11.158171768401617"/>
    <n v="9.6663122086559152"/>
    <n v="3.6354945750076055"/>
    <n v="6.7343472218655203"/>
    <s v="Insecurity"/>
    <m/>
    <x v="4"/>
    <x v="4"/>
    <s v="no root cause"/>
    <x v="4"/>
    <s v="Power status check ongoing"/>
    <s v=""/>
    <s v=""/>
    <s v=""/>
    <s v=""/>
    <s v=""/>
    <s v=""/>
    <s v=""/>
    <s v=""/>
    <s v=""/>
    <s v=""/>
    <s v=""/>
    <s v=""/>
    <s v=""/>
    <s v=""/>
    <s v=""/>
    <s v="Power status check ongoing"/>
    <s v=""/>
    <s v=""/>
    <s v=""/>
  </r>
  <r>
    <s v="Abom-Plateau"/>
    <s v="CTR_650"/>
    <m/>
    <s v="CAMUSAT"/>
    <s v="Good Grid + GE"/>
    <s v="CENTRE"/>
    <s v="Yaounde"/>
    <s v="ZTE"/>
    <n v="6.5476511636272079"/>
    <n v="5.5808011261054515"/>
    <n v="7.387270255895042"/>
    <n v="6.6609202044328031"/>
    <s v="Operationnel"/>
    <m/>
    <x v="6"/>
    <x v="2"/>
    <s v="AKTIVCO Defaut GE &amp; Power Cabinet"/>
    <x v="2"/>
    <s v="INC-20260401-00013489…2026-04-01 21:51:03…AOF CTR_263_Abom&lt;&gt;CTR_650_Z_Abom-Plateau down, CDS informé pour restauration…Bad weather in the area. power issue in site."/>
    <s v="02.04.2026: CDS Team will be on the site after Mfandena intervention ETA=12H30_x000a_01.04.26; AOF CTR_263_Abom&lt;&gt;CTR_650_Z_Abom-Plateau down, CDS informé pour restauration"/>
    <s v="01.04.26; AOF CTR_263_Abom&lt;&gt;CTR_650_Z_Abom-Plateau down, CDS informé pour restauration"/>
    <s v=""/>
    <s v=""/>
    <s v=""/>
    <s v=""/>
    <s v=""/>
    <s v=""/>
    <s v=""/>
    <s v=""/>
    <s v=""/>
    <s v=""/>
    <s v=""/>
    <s v=""/>
    <s v=""/>
    <s v=""/>
    <s v=""/>
    <s v=""/>
    <s v="INC-20260401-00013489…2026-04-01 21:51:03…AOF CTR_263_Abom&lt;&gt;CTR_650_Z_Abom-Plateau down, CDS informé pour restauration…Bad weather in the area. power issue in site."/>
  </r>
  <r>
    <s v="Buea-Bakwere-Town-MTN"/>
    <s v="SUO_222"/>
    <m/>
    <s v="MTN sharing"/>
    <s v="MTN"/>
    <s v="SUD-OUEST"/>
    <s v="Buea"/>
    <s v="Huawei"/>
    <n v="0"/>
    <n v="14.8186505265019"/>
    <n v="3.2191056149820412"/>
    <n v="6.653518646931083"/>
    <s v="Operationnel"/>
    <m/>
    <x v="0"/>
    <x v="0"/>
    <s v="fiber AOF"/>
    <x v="0"/>
    <s v="01/04/2026 : Check Connectivite entre BBU &amp; RRU/Check FO ou SFP || ETA 13H30..;..;01/04/2026 : Check Connectivite entre BBU &amp; RRU/Check FO ou SFP || ETA 13H30..;..;01/04/2026 : Check Connectivite entre BBU &amp; RRU/Check FO ou SFP || ETA 13H30 || FO faulty || Cde en cours || Probable remplacement le 02042026..;..;01/04/2026 : Check Connectivite entre BBU &amp; RRU/Check FO ou SFP || ETA 13H30 || FO faulty || Cde en cours || Probable remplacement le 02042026"/>
    <s v="01/04/2026 : Check Connectivite entre BBU &amp; RRU/Check FO ou SFP || ETA 13H30 || FO faulty || Cde en cours || Probable remplacement le 02042026"/>
    <s v=""/>
    <s v="01/04/2026 : Check Connectivite entre BBU &amp; RRU/Check FO ou SFP || ETA 13H30"/>
    <s v="01/04/2026 : Check Connectivite entre BBU &amp; RRU/Check FO ou SFP || ETA 13H30"/>
    <s v="01/04/2026 : Check Connectivite entre BBU &amp; RRU/Check FO ou SFP || ETA 13H30 || FO faulty || Cde en cours || Probable remplacement le 02042026"/>
    <s v="01/04/2026 : Check Connectivite entre BBU &amp; RRU/Check FO ou SFP || ETA 13H30 || FO faulty || Cde en cours || Probable remplacement le 02042026"/>
    <s v=""/>
    <s v=""/>
    <s v=""/>
    <s v=""/>
    <s v=""/>
    <s v=""/>
    <s v=""/>
    <s v=""/>
    <s v=""/>
    <s v=""/>
    <s v=""/>
    <s v=""/>
    <s v=""/>
  </r>
  <r>
    <s v="Tsinga-Village2"/>
    <s v="CTR_675"/>
    <m/>
    <s v="IHS"/>
    <s v="Hybrid-Gen-Lithium"/>
    <s v="CENTRE"/>
    <s v="Yaounde"/>
    <s v="ZTE"/>
    <n v="2.7869201347673345"/>
    <n v="2.5651985984883252"/>
    <n v="10.239474781500965"/>
    <n v="6.5989076371232178"/>
    <s v="Operationnel"/>
    <m/>
    <x v="4"/>
    <x v="4"/>
    <s v="no root cause"/>
    <x v="4"/>
    <s v=""/>
    <m/>
    <s v=""/>
    <s v=""/>
    <s v=""/>
    <s v=""/>
    <s v=""/>
    <s v=""/>
    <s v=""/>
    <s v=""/>
    <s v=""/>
    <s v=""/>
    <s v=""/>
    <s v=""/>
    <s v=""/>
    <s v=""/>
    <s v=""/>
    <s v=""/>
    <s v=""/>
    <s v=""/>
  </r>
  <r>
    <s v="Emana-Lycee2-MTN-IHS"/>
    <s v="CTR_518"/>
    <m/>
    <s v="IHS"/>
    <s v="Grid-Gen"/>
    <s v="CENTRE"/>
    <s v="Yaounde"/>
    <s v="ZTE"/>
    <n v="2.9585266717024568"/>
    <n v="2.6299594370832788"/>
    <n v="9.9728148454583039"/>
    <n v="6.5060938895594873"/>
    <s v="Operationnel"/>
    <m/>
    <x v="8"/>
    <x v="2"/>
    <s v="Defaut GE &amp; Power Cabinet"/>
    <x v="2"/>
    <s v="INC-20260401-00016017…GE Fault"/>
    <m/>
    <s v=""/>
    <s v=""/>
    <s v=""/>
    <s v=""/>
    <s v=""/>
    <s v=""/>
    <s v=""/>
    <s v=""/>
    <s v=""/>
    <s v=""/>
    <s v=""/>
    <s v=""/>
    <s v=""/>
    <s v=""/>
    <s v=""/>
    <s v=""/>
    <s v=""/>
    <s v="INC-20260401-00016017…GE Fault"/>
  </r>
  <r>
    <s v="Oyomambang-Ekorezok"/>
    <s v="CTR_560"/>
    <m/>
    <s v="CAMUSAT"/>
    <s v="Good Grid + GE"/>
    <s v="CENTRE"/>
    <s v="Yaounde"/>
    <s v="ZTE"/>
    <n v="3.3967852874996503"/>
    <n v="2.9247567245019725"/>
    <n v="9.5172323126861897"/>
    <n v="6.4300629506924301"/>
    <s v="Operationnel"/>
    <m/>
    <x v="6"/>
    <x v="2"/>
    <s v="AKTIVCO Defaut GE &amp; Power Cabinet"/>
    <x v="2"/>
    <s v="site down..;..;INC-20260401-00010426…2026-04-01 16:54:06…Présence d'alarme énergie sur ledit site_x000a_CAMUSAT Plz check the power…GE Fault"/>
    <m/>
    <s v=""/>
    <s v=""/>
    <s v=""/>
    <s v=""/>
    <s v=""/>
    <s v=""/>
    <s v=""/>
    <s v=""/>
    <s v="site down"/>
    <s v=""/>
    <s v=""/>
    <s v=""/>
    <s v=""/>
    <s v=""/>
    <s v=""/>
    <s v=""/>
    <s v=""/>
    <s v="INC-20260401-00010426…2026-04-01 16:54:06…Présence d'alarme énergie sur ledit site_x000a_CAMUSAT Plz check the power…GE Fault"/>
  </r>
  <r>
    <s v="Elig-Edzoa"/>
    <s v="CTR_075"/>
    <m/>
    <s v="IHS"/>
    <s v="GridOnly"/>
    <s v="CENTRE"/>
    <s v="Yaounde"/>
    <s v="ZTE"/>
    <n v="3.7666011214624566"/>
    <n v="3.3065747285888669"/>
    <n v="9.0327847053956631"/>
    <n v="6.3584194410914501"/>
    <s v="Operationnel"/>
    <m/>
    <x v="4"/>
    <x v="4"/>
    <s v="no root cause"/>
    <x v="4"/>
    <s v="site down..;..;INC-20260401-00009782…Others"/>
    <m/>
    <s v=""/>
    <s v=""/>
    <s v=""/>
    <s v=""/>
    <s v=""/>
    <s v=""/>
    <s v=""/>
    <s v=""/>
    <s v="site down"/>
    <s v=""/>
    <s v=""/>
    <s v=""/>
    <s v=""/>
    <s v=""/>
    <s v=""/>
    <s v=""/>
    <s v=""/>
    <s v="INC-20260401-00009782…Others"/>
  </r>
  <r>
    <s v="Bfsam-Tougang-II"/>
    <s v="OST_231"/>
    <m/>
    <s v="CAMUSAT"/>
    <s v="Good Grid + GE"/>
    <s v="OUEST"/>
    <s v="Bafoussam"/>
    <s v="Huawei"/>
    <n v="4.7248000671438675"/>
    <n v="5.9448218529738774"/>
    <n v="6.7950916240393804"/>
    <n v="6.2140088119554946"/>
    <s v="Operationnel"/>
    <m/>
    <x v="4"/>
    <x v="4"/>
    <s v="no root cause"/>
    <x v="4"/>
    <s v="Power status check ongoing"/>
    <m/>
    <s v=""/>
    <s v=""/>
    <s v=""/>
    <s v=""/>
    <m/>
    <s v=""/>
    <s v=""/>
    <s v=""/>
    <s v=""/>
    <s v=""/>
    <s v=""/>
    <s v=""/>
    <s v=""/>
    <s v=""/>
    <s v="Power status check ongoing"/>
    <s v=""/>
    <s v=""/>
    <s v=""/>
  </r>
  <r>
    <s v="Maroua-Loperey"/>
    <s v="EXN_082"/>
    <m/>
    <s v="IHS"/>
    <s v="Grid-Lithium"/>
    <s v="EXTREME-NORD"/>
    <s v="Maroua"/>
    <s v="Huawei"/>
    <n v="14.118821665087985"/>
    <n v="12.01395901547375"/>
    <n v="0.21323902798845179"/>
    <n v="6.1605927523948933"/>
    <s v="Operationnel"/>
    <m/>
    <x v="8"/>
    <x v="2"/>
    <s v="Defaut GE &amp; Power Cabinet"/>
    <x v="2"/>
    <s v="31.03.26; IHS; Grid only, No space // Awaiting grid return"/>
    <m/>
    <s v="01.04.26; IHS; Grid only, No space // Awaiting grid return (escalated to L2)"/>
    <s v=""/>
    <s v=""/>
    <s v=""/>
    <s v=""/>
    <s v=""/>
    <s v=""/>
    <s v=""/>
    <s v=""/>
    <s v=""/>
    <s v=""/>
    <s v=""/>
    <s v=""/>
    <s v=""/>
    <s v=""/>
    <s v=""/>
    <s v="31.03.26; IHS; Grid only, No space // Awaiting grid return"/>
    <s v=""/>
  </r>
  <r>
    <s v="Galim-Tignere"/>
    <s v="ADM_024"/>
    <m/>
    <s v="IHS"/>
    <s v="Hybrid-Gen"/>
    <s v="ADAMAOUA"/>
    <s v="Galim-Tignere"/>
    <s v="NOKIA"/>
    <n v="4.4009014743683004"/>
    <n v="16.324330871725717"/>
    <n v="0"/>
    <n v="6.1087144823852002"/>
    <s v="Operationnel"/>
    <m/>
    <x v="4"/>
    <x v="4"/>
    <s v="no root cause"/>
    <x v="4"/>
    <s v="INC-20260401-00017932…Others Transmission equipement fault"/>
    <m/>
    <s v=""/>
    <s v=""/>
    <s v=""/>
    <s v=""/>
    <s v=""/>
    <s v=""/>
    <s v=""/>
    <s v=""/>
    <s v=""/>
    <s v=""/>
    <s v=""/>
    <s v=""/>
    <s v=""/>
    <s v=""/>
    <s v=""/>
    <s v=""/>
    <s v=""/>
    <s v="INC-20260401-00017932…Others Transmission equipement fault"/>
  </r>
  <r>
    <s v="NKONGSAMBA-Q8-CIMETIERE-IHS"/>
    <s v="LIT_735"/>
    <m/>
    <s v="IHS"/>
    <s v="Grid-Gen"/>
    <s v="LITTORAL"/>
    <s v="Nkongsamba"/>
    <s v="ZTE"/>
    <n v="3.931213505509394"/>
    <n v="7.2534264274372608"/>
    <n v="5.8730508550628526"/>
    <n v="6.0591646620038642"/>
    <s v="Operationnel"/>
    <m/>
    <x v="8"/>
    <x v="2"/>
    <s v="Defaut GE &amp; Power Cabinet"/>
    <x v="2"/>
    <s v="01/03/2026 : Power Issue || Mail sent to IHS..;..;01/04/2026 : Power issue : Mail sent to HIS || Feedback HIS : FME is managing, we revert back to you._x000a_..;..;01/04/2026 : Power issue : Mail sent to HIS || Feedback HIS : FME is managing, we revert back to you._x000a_"/>
    <s v="01/04/2026 : Power issue : Mail sent to HIS || Feedback HIS : FME is managing, we revert back to you._x000a_"/>
    <s v=""/>
    <s v=""/>
    <s v=""/>
    <s v=""/>
    <s v=""/>
    <s v="01/03/2026 : Power Issue || Mail sent to IHS"/>
    <s v=""/>
    <s v="01/04/2026 : Power issue : Mail sent to HIS || Feedback HIS : FME is managing, we revert back to you._x000a_"/>
    <s v="01/04/2026 : Power issue : Mail sent to HIS || Feedback HIS : FME is managing, we revert back to you._x000a_"/>
    <s v=""/>
    <s v=""/>
    <s v=""/>
    <s v=""/>
    <s v=""/>
    <s v=""/>
    <s v=""/>
    <s v=""/>
    <s v=""/>
  </r>
  <r>
    <s v="Ekounou-Lycee-MTN"/>
    <s v="CTR_726"/>
    <m/>
    <s v="MTN"/>
    <m/>
    <s v="CENTRE"/>
    <s v="Yaounde"/>
    <s v="ZTE"/>
    <n v="5.713973118472957"/>
    <n v="4.9105609786781166"/>
    <n v="6.5756281368538332"/>
    <n v="5.8936016299834773"/>
    <s v="Operationnel"/>
    <m/>
    <x v="4"/>
    <x v="4"/>
    <s v="no root cause"/>
    <x v="4"/>
    <s v="1/04/2026 : Besoin d'analyse BO RAN"/>
    <s v="1/04/2026 : Besoin d'analyse BO RAN"/>
    <s v=""/>
    <s v=""/>
    <s v=""/>
    <s v=""/>
    <s v=""/>
    <s v="1/04/2026 : Besoin d'analyse BO RAN"/>
    <s v=""/>
    <s v=""/>
    <s v=""/>
    <s v=""/>
    <s v=""/>
    <s v=""/>
    <s v=""/>
    <s v=""/>
    <s v=""/>
    <s v=""/>
    <s v=""/>
    <s v=""/>
  </r>
  <r>
    <s v="Kribi-Bwambe-II"/>
    <s v="SUD_093"/>
    <m/>
    <s v="CAMUSAT"/>
    <s v="Good Grid + GE"/>
    <s v="SUD"/>
    <s v="Kribi"/>
    <s v="ZTE"/>
    <n v="3.4979507132037613"/>
    <n v="6.0431053241803276"/>
    <n v="6.2583859197534508"/>
    <n v="5.7919238484960038"/>
    <s v="Operationnel"/>
    <m/>
    <x v="6"/>
    <x v="2"/>
    <s v="AKTIVCO Defaut GE &amp; Power Cabinet"/>
    <x v="2"/>
    <s v="site down..;..;INC-20260401-00009228…2026-04-01 14:01:59…GE Fault"/>
    <m/>
    <s v=""/>
    <s v=""/>
    <s v=""/>
    <s v=""/>
    <s v=""/>
    <s v=""/>
    <s v=""/>
    <s v=""/>
    <s v="site down"/>
    <s v=""/>
    <s v=""/>
    <s v=""/>
    <s v=""/>
    <s v=""/>
    <s v=""/>
    <s v=""/>
    <s v=""/>
    <s v="INC-20260401-00009228…2026-04-01 14:01:59…GE Fault"/>
  </r>
  <r>
    <s v="Logbessou-OCM"/>
    <s v="LIT_680"/>
    <m/>
    <s v="CAMUSAT"/>
    <s v="Good Grid + GE"/>
    <s v="LITTORAL"/>
    <s v="Douala"/>
    <s v="ZTE"/>
    <n v="2.6697680738902276"/>
    <n v="2.2666824770239793"/>
    <n v="8.7859609580030948"/>
    <n v="5.7239722001067248"/>
    <s v="Operationnel"/>
    <m/>
    <x v="6"/>
    <x v="2"/>
    <s v="AKTIVCO Defaut GE &amp; Power Cabinet"/>
    <x v="2"/>
    <s v="Power status check ongoing..;..;INC-20260401-00006001…Grid outage gen failed to start due its card alarm / Alarm reset and Gen manually started…Alarm reset and Gen manually started…GE Fault…Grid outage gen failed to start due its card alarm"/>
    <m/>
    <s v=""/>
    <s v=""/>
    <s v=""/>
    <s v=""/>
    <s v=""/>
    <s v=""/>
    <s v=""/>
    <s v=""/>
    <s v=""/>
    <s v=""/>
    <s v=""/>
    <s v=""/>
    <s v=""/>
    <s v=""/>
    <s v=""/>
    <s v="Power status check ongoing"/>
    <s v=""/>
    <s v="INC-20260401-00006001…Grid outage gen failed to start due its card alarm / Alarm reset and Gen manually started…Alarm reset and Gen manually started…GE Fault…Grid outage gen failed to start due its card alarm"/>
  </r>
  <r>
    <s v="Oku"/>
    <s v="NRO_013"/>
    <m/>
    <s v="IHS"/>
    <s v="Grid-Gen"/>
    <s v="NORD-OUEST"/>
    <s v="Oku"/>
    <s v="NOKIA"/>
    <n v="8.1023570493234391"/>
    <n v="5.7597301699018395"/>
    <n v="4.3486397573035482"/>
    <n v="5.358389566595708"/>
    <s v="Insecurity"/>
    <m/>
    <x v="8"/>
    <x v="2"/>
    <s v="Defaut GE &amp; Power Cabinet"/>
    <x v="2"/>
    <s v="INC-20260401-00015075…power issue on site …Others Transmission equipement fault"/>
    <s v=""/>
    <s v=""/>
    <s v=""/>
    <s v=""/>
    <s v=""/>
    <s v=""/>
    <s v=""/>
    <s v=""/>
    <s v=""/>
    <s v=""/>
    <s v=""/>
    <s v=""/>
    <s v=""/>
    <s v=""/>
    <s v=""/>
    <s v=""/>
    <s v=""/>
    <s v=""/>
    <s v="INC-20260401-00015075…power issue on site …Others Transmission equipement fault"/>
  </r>
  <r>
    <s v="Ayene-II"/>
    <s v="CTR_791"/>
    <m/>
    <s v="CAMUSAT"/>
    <s v="Good Grid + GE"/>
    <s v="CENTRE"/>
    <s v="Yaounde"/>
    <s v="ZTE"/>
    <n v="1.9862145246573863"/>
    <n v="3.6408447830920974"/>
    <n v="6.9255658649016025"/>
    <n v="5.1175081970019951"/>
    <s v="Operationnel"/>
    <m/>
    <x v="6"/>
    <x v="2"/>
    <s v="AKTIVCO Defaut GE &amp; Power Cabinet"/>
    <x v="2"/>
    <s v="01/03/2026 : Power Issue || Mail sent to Camusat..;..;Power status check ongoing"/>
    <s v="01/03/2026 : Power Issue || Mail sent to Camusat"/>
    <s v=""/>
    <s v=""/>
    <s v=""/>
    <s v=""/>
    <s v=""/>
    <s v=""/>
    <s v="01/03/2026 : Power Issue || Mail sent to Camusat"/>
    <s v=""/>
    <s v=""/>
    <s v=""/>
    <s v=""/>
    <s v=""/>
    <s v=""/>
    <s v=""/>
    <s v=""/>
    <s v="Power status check ongoing"/>
    <s v=""/>
    <s v=""/>
  </r>
  <r>
    <s v="Garoua-Djamboutou-Village-IHS"/>
    <s v="NRD_086"/>
    <m/>
    <s v="IHS"/>
    <s v="Grid-Gen"/>
    <s v="NORD"/>
    <s v="Garoua"/>
    <s v="Huawei"/>
    <n v="7.6935681770040247"/>
    <n v="9.8648979466935938"/>
    <n v="1.3452697940538492"/>
    <n v="5.1119436525669659"/>
    <s v="Operationnel"/>
    <m/>
    <x v="4"/>
    <x v="4"/>
    <s v="no root cause"/>
    <x v="4"/>
    <s v=""/>
    <m/>
    <s v="Power status check ongoing"/>
    <s v=""/>
    <s v=""/>
    <s v=""/>
    <s v=""/>
    <s v=""/>
    <s v=""/>
    <s v=""/>
    <s v=""/>
    <s v=""/>
    <s v=""/>
    <s v=""/>
    <s v=""/>
    <s v=""/>
    <s v=""/>
    <s v=""/>
    <s v=""/>
    <s v=""/>
  </r>
  <r>
    <s v="Bonamoutongo"/>
    <s v="LIT_020"/>
    <m/>
    <s v="IHS"/>
    <s v="Grid-Gen"/>
    <s v="LITTORAL"/>
    <s v="Douala"/>
    <s v="ZTE"/>
    <n v="2.6658963106842677"/>
    <n v="2.4097513353801796"/>
    <n v="7.4837493734500384"/>
    <n v="5.0923607365744648"/>
    <s v="Operationnel"/>
    <m/>
    <x v="4"/>
    <x v="4"/>
    <s v="no root cause"/>
    <x v="4"/>
    <s v="Power status check ongoing"/>
    <m/>
    <s v=""/>
    <s v=""/>
    <s v=""/>
    <s v=""/>
    <s v=""/>
    <s v=""/>
    <s v=""/>
    <s v=""/>
    <s v=""/>
    <s v=""/>
    <s v=""/>
    <s v=""/>
    <s v=""/>
    <s v=""/>
    <s v=""/>
    <s v=""/>
    <s v="Power status check ongoing"/>
    <s v=""/>
  </r>
  <r>
    <s v="LIT_878_Z_Souza-New-IHS"/>
    <s v="LIT_878"/>
    <m/>
    <e v="#N/A"/>
    <e v="#N/A"/>
    <s v="LIT"/>
    <s v="Souza"/>
    <s v="ZTE"/>
    <n v="5.7799179885615626"/>
    <n v="5.0196290686169496"/>
    <n v="4.7663967303394639"/>
    <n v="4.9961404890521157"/>
    <s v="Operationnel"/>
    <m/>
    <x v="4"/>
    <x v="4"/>
    <s v="no root cause"/>
    <x v="4"/>
    <s v=""/>
    <m/>
    <s v=""/>
    <s v=""/>
    <s v=""/>
    <s v=""/>
    <s v=""/>
    <s v=""/>
    <s v=""/>
    <s v=""/>
    <s v=""/>
    <s v=""/>
    <s v=""/>
    <s v=""/>
    <s v=""/>
    <s v=""/>
    <s v=""/>
    <s v=""/>
    <s v=""/>
    <s v=""/>
  </r>
  <r>
    <s v="Garoua-Bockle-IHS"/>
    <s v="NRD_094"/>
    <m/>
    <s v="IHS"/>
    <s v="Grid-Gen"/>
    <s v="NORD"/>
    <s v="Garoua"/>
    <s v="Huawei"/>
    <n v="6.6157192586997269"/>
    <n v="11.217066005691727"/>
    <n v="0.27360260207018672"/>
    <n v="4.8531031609466"/>
    <s v="Operationnel"/>
    <m/>
    <x v="8"/>
    <x v="2"/>
    <s v="Defaut GE &amp; Power Cabinet"/>
    <x v="2"/>
    <s v="INC-20260401-00002182…2026-04-01 04:33:49…FME is managing ETA Asap…Auto TT closure RCA…GE Fault"/>
    <m/>
    <s v=""/>
    <s v=""/>
    <s v=""/>
    <s v=""/>
    <s v=""/>
    <s v=""/>
    <s v=""/>
    <s v=""/>
    <s v=""/>
    <s v=""/>
    <s v=""/>
    <s v=""/>
    <s v=""/>
    <s v=""/>
    <s v=""/>
    <s v=""/>
    <s v=""/>
    <s v="INC-20260401-00002182…2026-04-01 04:33:49…FME is managing ETA Asap…Auto TT closure RCA…GE Fault"/>
  </r>
  <r>
    <s v="Bafia-Lable"/>
    <s v="CTR_362"/>
    <m/>
    <s v="IHS"/>
    <s v="Grid-Gen"/>
    <s v="CENTRE"/>
    <s v="Bafia"/>
    <s v="ZTE"/>
    <n v="2.5223912808891766"/>
    <n v="4.6855183927156752"/>
    <n v="5.4574143021929791"/>
    <n v="4.7791589262426761"/>
    <s v="Operationnel"/>
    <m/>
    <x v="8"/>
    <x v="2"/>
    <s v="Defaut GE &amp; Power Cabinet"/>
    <x v="2"/>
    <s v="INC-20260401-00008620…GE Fault"/>
    <m/>
    <s v=""/>
    <s v=""/>
    <s v=""/>
    <s v=""/>
    <s v=""/>
    <s v=""/>
    <s v=""/>
    <s v=""/>
    <s v=""/>
    <s v=""/>
    <s v=""/>
    <s v=""/>
    <s v=""/>
    <s v=""/>
    <s v=""/>
    <s v=""/>
    <s v=""/>
    <s v="INC-20260401-00008620…GE Fault"/>
  </r>
  <r>
    <s v="Bamenyam"/>
    <s v="OST_186"/>
    <m/>
    <s v="IHS"/>
    <s v="Grid-Gen"/>
    <s v="OUEST"/>
    <s v="Bamenyam"/>
    <s v="NOKIA"/>
    <n v="33.024127220848079"/>
    <n v="0.13387802564337958"/>
    <n v="0"/>
    <n v="4.7607867111836937"/>
    <s v="Operationnel"/>
    <m/>
    <x v="4"/>
    <x v="4"/>
    <s v="no root cause"/>
    <x v="4"/>
    <s v=""/>
    <m/>
    <s v=""/>
    <s v=""/>
    <s v=""/>
    <s v=""/>
    <s v=""/>
    <s v=""/>
    <s v=""/>
    <s v=""/>
    <s v=""/>
    <s v=""/>
    <s v=""/>
    <s v=""/>
    <s v=""/>
    <s v=""/>
    <s v=""/>
    <s v=""/>
    <s v=""/>
    <s v=""/>
  </r>
  <r>
    <s v="Kousseri-II"/>
    <s v="EXN_194"/>
    <m/>
    <s v="CAMUSAT"/>
    <s v="Bad Grid + GE"/>
    <s v="EXTREME-NORD"/>
    <s v="Kousseri"/>
    <s v="Huawei"/>
    <n v="10.361962399434073"/>
    <n v="8.8196930750634959"/>
    <n v="0.60722677496952082"/>
    <n v="4.75722177991228"/>
    <s v="Insecurity"/>
    <m/>
    <x v="6"/>
    <x v="2"/>
    <s v="AKTIVCO Defaut GE &amp; Power Cabinet"/>
    <x v="2"/>
    <s v="Power status check ongoing..;..;31.03.26; Camusat; bad grid voltage in the area / technician is informed and managing, L2"/>
    <s v=""/>
    <s v=""/>
    <s v=""/>
    <s v=""/>
    <s v=""/>
    <s v=""/>
    <s v=""/>
    <s v=""/>
    <s v=""/>
    <s v=""/>
    <s v=""/>
    <s v=""/>
    <s v=""/>
    <s v=""/>
    <s v=""/>
    <s v=""/>
    <s v="Power status check ongoing"/>
    <s v="31.03.26; Camusat; bad grid voltage in the area / technician is informed and managing, L2"/>
    <s v=""/>
  </r>
  <r>
    <s v="Babylone-dispensaire"/>
    <s v="LIT_648"/>
    <m/>
    <s v="CAMUSAT"/>
    <s v="Good Grid no GE - 12h"/>
    <s v="LITTORAL"/>
    <s v="Douala"/>
    <s v="ZTE"/>
    <n v="2.2140240758725707"/>
    <n v="1.8800299886777445"/>
    <n v="7.2935613646860027"/>
    <n v="4.7508189867963351"/>
    <s v="Operationnel"/>
    <m/>
    <x v="2"/>
    <x v="2"/>
    <s v="AKTIVCO Coupure ENEO &amp; Baisse de tension"/>
    <x v="2"/>
    <s v="INC-20260401-00011292…Grid outage here the site is only on Grid …Others"/>
    <m/>
    <s v=""/>
    <s v=""/>
    <s v=""/>
    <s v=""/>
    <s v=""/>
    <s v=""/>
    <s v=""/>
    <s v=""/>
    <s v=""/>
    <s v=""/>
    <s v=""/>
    <s v=""/>
    <s v=""/>
    <s v=""/>
    <s v=""/>
    <s v=""/>
    <s v=""/>
    <s v="INC-20260401-00011292…Grid outage here the site is only on Grid …Others"/>
  </r>
  <r>
    <s v="Zouvoul-IHS"/>
    <s v="EXN_172"/>
    <m/>
    <s v="IHS"/>
    <s v="Hybrid-Gen"/>
    <s v="EXTREME-NORD"/>
    <s v="Zouvoul"/>
    <s v="NOKIA"/>
    <n v="32.85172858366878"/>
    <n v="5.7382938248084651E-2"/>
    <n v="0"/>
    <n v="4.7104879185997586"/>
    <s v="Insecurity"/>
    <m/>
    <x v="4"/>
    <x v="4"/>
    <s v="no root cause"/>
    <x v="4"/>
    <s v="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
    <s v=""/>
    <s v=""/>
    <s v=""/>
    <s v=""/>
    <s v=""/>
    <s v=""/>
    <s v=""/>
    <s v=""/>
    <s v=""/>
    <s v=""/>
    <s v="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
    <s v="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
    <s v="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
    <s v="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
    <s v="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
    <s v=""/>
    <s v=""/>
    <s v=""/>
    <s v=""/>
  </r>
  <r>
    <s v="Oyack-II"/>
    <s v="LIT_765"/>
    <m/>
    <s v="CAMUSAT"/>
    <s v="Good Grid no GE - 8h"/>
    <s v="LITTORAL"/>
    <s v="Douala"/>
    <s v="ZTE"/>
    <n v="2.7309669116618505"/>
    <n v="2.3649659482304299"/>
    <n v="6.7407473072031916"/>
    <n v="4.6991507649108399"/>
    <s v="Operationnel"/>
    <m/>
    <x v="4"/>
    <x v="4"/>
    <s v="no root cause"/>
    <x v="4"/>
    <s v="INC-20260401-00008714…Others"/>
    <m/>
    <s v=""/>
    <s v=""/>
    <s v=""/>
    <s v=""/>
    <s v=""/>
    <s v=""/>
    <s v=""/>
    <s v=""/>
    <s v=""/>
    <s v=""/>
    <s v=""/>
    <s v=""/>
    <s v=""/>
    <s v=""/>
    <s v=""/>
    <s v=""/>
    <s v=""/>
    <s v="INC-20260401-00008714…Others"/>
  </r>
  <r>
    <s v="Nkomekui"/>
    <s v="SUD_016"/>
    <m/>
    <s v="IHS"/>
    <s v="Grid-Gen"/>
    <s v="SUD"/>
    <s v="Nkomekui"/>
    <s v="NOKIA"/>
    <n v="32.729597094912457"/>
    <n v="0"/>
    <n v="0"/>
    <n v="4.6737834390716344"/>
    <s v="Operationnel"/>
    <m/>
    <x v="4"/>
    <x v="4"/>
    <s v="no root cause"/>
    <x v="4"/>
    <s v=""/>
    <m/>
    <s v=""/>
    <s v=""/>
    <s v=""/>
    <s v=""/>
    <s v=""/>
    <s v=""/>
    <s v=""/>
    <s v=""/>
    <s v=""/>
    <s v=""/>
    <s v=""/>
    <s v=""/>
    <s v=""/>
    <s v=""/>
    <s v=""/>
    <s v=""/>
    <s v=""/>
    <s v=""/>
  </r>
  <r>
    <s v="Buea-Bomaka-III-MTN"/>
    <s v="SUO_169"/>
    <m/>
    <s v="MTN sharing"/>
    <m/>
    <s v="SUD-OUEST"/>
    <s v="Buea"/>
    <s v="Huawei"/>
    <n v="0"/>
    <n v="5.8438820717348211E-3"/>
    <n v="8.8722483786309816"/>
    <n v="4.6287378757137603"/>
    <s v="Operationnel"/>
    <m/>
    <x v="4"/>
    <x v="4"/>
    <s v="no root cause"/>
    <x v="4"/>
    <s v=""/>
    <s v=""/>
    <s v=""/>
    <s v=""/>
    <s v=""/>
    <s v=""/>
    <m/>
    <s v=""/>
    <s v=""/>
    <s v=""/>
    <s v=""/>
    <s v=""/>
    <s v=""/>
    <s v=""/>
    <s v=""/>
    <s v=""/>
    <s v=""/>
    <s v=""/>
    <s v=""/>
    <s v=""/>
  </r>
  <r>
    <s v="Bamenda-Bayelle-MTN"/>
    <s v="NRO_112"/>
    <m/>
    <s v="MTN sharing"/>
    <m/>
    <s v="NORD-OUEST"/>
    <s v="Bamenda"/>
    <s v="Huawei"/>
    <n v="0"/>
    <n v="0"/>
    <n v="8.8647243070740505"/>
    <n v="4.6228522998690194"/>
    <s v="Operationnel"/>
    <m/>
    <x v="4"/>
    <x v="4"/>
    <s v="no root cause"/>
    <x v="4"/>
    <s v=""/>
    <s v=""/>
    <s v=""/>
    <s v=""/>
    <s v=""/>
    <s v=""/>
    <m/>
    <s v=""/>
    <s v=""/>
    <s v=""/>
    <s v=""/>
    <s v=""/>
    <s v=""/>
    <s v=""/>
    <s v=""/>
    <s v=""/>
    <s v=""/>
    <s v=""/>
    <s v=""/>
    <s v=""/>
  </r>
  <r>
    <s v="Bardake-IHS"/>
    <s v="NRD_110"/>
    <m/>
    <s v="IHS"/>
    <s v="Gen Only"/>
    <s v="NORD"/>
    <s v="Bardake"/>
    <s v="NOKIA"/>
    <n v="0"/>
    <n v="13.770311209033324"/>
    <n v="0"/>
    <n v="4.6228522998690194"/>
    <s v="Exclu"/>
    <s v="UE Relay"/>
    <x v="9"/>
    <x v="5"/>
    <s v="Projet OCM (ZTE, NOKIA, autres projets)"/>
    <x v="5"/>
    <s v="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
    <s v=""/>
    <s v="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
    <s v=""/>
    <s v=""/>
    <s v=""/>
    <s v=""/>
    <s v=""/>
    <s v=""/>
    <s v=""/>
    <s v=""/>
    <s v=""/>
    <s v=""/>
    <s v=""/>
    <s v=""/>
    <s v=""/>
    <s v="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
    <s v="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
    <s v="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
    <s v=""/>
  </r>
  <r>
    <s v="Foumban-Njinka"/>
    <s v="OST_101"/>
    <m/>
    <s v="IHS"/>
    <s v="Grid-Gen"/>
    <s v="OUEST"/>
    <s v="Foumban"/>
    <s v="Huawei"/>
    <n v="10.790978741771879"/>
    <n v="0"/>
    <n v="5.9098162047160336"/>
    <n v="4.6228522998690194"/>
    <s v="Operationnel"/>
    <m/>
    <x v="9"/>
    <x v="5"/>
    <s v="Projet OCM (ZTE, NOKIA, autres projets)"/>
    <x v="5"/>
    <s v="17/03/2026 : Week 12_x000a_14/03/2026 : Swape en cours "/>
    <m/>
    <s v=""/>
    <s v=""/>
    <s v=""/>
    <s v=""/>
    <s v="17/03/2026 : Week 12_x000a_14/03/2026 : Swape en cours "/>
    <s v=""/>
    <s v=""/>
    <s v=""/>
    <s v=""/>
    <s v=""/>
    <s v=""/>
    <s v=""/>
    <s v=""/>
    <s v=""/>
    <s v=""/>
    <s v=""/>
    <s v=""/>
    <s v=""/>
  </r>
  <r>
    <s v="Bafang"/>
    <s v="OST_015"/>
    <m/>
    <s v="IHS"/>
    <s v="Grid-Gen"/>
    <s v="OUEST"/>
    <s v="Bafang"/>
    <s v="Huawei"/>
    <n v="0"/>
    <n v="0"/>
    <n v="8.8647243070740505"/>
    <n v="4.6228522998690194"/>
    <s v="Exclu"/>
    <s v=" Site vendalisé,"/>
    <x v="1"/>
    <x v="1"/>
    <s v="exclu"/>
    <x v="1"/>
    <s v="16/03/2026 : Feedback BO RAN attendu pour la suite des actions_x000a_14/03/2026 : Intervention en cours_x000a_13/03/2026  : Relance faite au BO RAN_x000a_10/03/2026 : Feedback FME apres intervention : D’apres le constat terrain fait, le VSWR present sur ce site est lie au port non utilise. A la lecture de la photo en Pj, le Port A n’est pas en service || BO RAN interpele pour analyse approfondie_x000a_08/03/2026 : Port non utiliser || Evidence partager _x000a_06/03/2026 : Besoin d'analyse BO RAN || check and clean jumper, port of rru 71(sector 2) || FME active || ETA a partage"/>
    <s v=""/>
    <s v=""/>
    <s v=""/>
    <s v=""/>
    <s v=""/>
    <s v="16/03/2026 : Feedback BO RAN attendu pour la suite des actions_x000a_14/03/2026 : Intervention en cours_x000a_13/03/2026  : Relance faite au BO RAN_x000a_10/03/2026 : Feedback FME apres intervention : D’apres le constat terrain fait, le VSWR present sur ce site est lie au port non utilise. A la lecture de la photo en Pj, le Port A n’est pas en service || BO RAN interpele pour analyse approfondie_x000a_08/03/2026 : Port non utiliser || Evidence partager _x000a_06/03/2026 : Besoin d'analyse BO RAN || check and clean jumper, port of rru 71(sector 2) || FME active || ETA a partage"/>
    <s v=""/>
    <s v=""/>
    <s v=""/>
    <s v=""/>
    <s v=""/>
    <s v=""/>
    <s v=""/>
    <s v=""/>
    <s v=""/>
    <s v=""/>
    <s v=""/>
    <s v=""/>
    <s v=""/>
  </r>
  <r>
    <s v="Ouro-Dara"/>
    <s v="ADM_148"/>
    <m/>
    <s v="CAMUSAT"/>
    <s v="Hybrid Solar - S3"/>
    <s v="ADAMAOUA"/>
    <s v="Oura-Dara"/>
    <s v="NOKIA"/>
    <n v="32.363943743030831"/>
    <n v="0"/>
    <n v="0"/>
    <n v="4.6215681742301671"/>
    <s v="Operationnel"/>
    <m/>
    <x v="3"/>
    <x v="3"/>
    <s v="SPARE-ISSUE"/>
    <x v="3"/>
    <s v="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s v="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s v="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s v=""/>
    <s v=""/>
    <s v=""/>
    <s v=""/>
    <s v=""/>
    <s v=""/>
    <s v=""/>
    <s v=""/>
    <s v=""/>
    <s v=""/>
    <s v=""/>
    <s v=""/>
    <s v=""/>
    <s v="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s v="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s v="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s v=""/>
  </r>
  <r>
    <s v="Bascheo-IHS"/>
    <s v="NRD_015"/>
    <m/>
    <s v="IHS"/>
    <s v="Hybrid-Gen"/>
    <s v="NORD"/>
    <s v="Bascheo"/>
    <s v="NOKIA"/>
    <n v="32.363943743030831"/>
    <n v="0"/>
    <n v="0"/>
    <n v="4.6215681742301671"/>
    <s v="Operationnel"/>
    <m/>
    <x v="5"/>
    <x v="0"/>
    <s v="MPR ISSUE"/>
    <x v="0"/>
    <s v="31/03/2026 : Check breaker and  interconnection(sfp, optical fiber) between system and radio module, swap its if needed || FME active || FME ne peut pas intervenir access bloque par IHS ..;..;31/03/2026 : Check breaker and  interconnection(sfp, optical fiber) between system and radio module, swap its if needed || FME active || FME ne peut pas intervenir access bloque par IHS ..;..;31/03/2026 : Check breaker and  interconnection(sfp, optical fiber) between system and radio module, swap its if needed || FME active || FME ne peut pas intervenir access bloque par IHS ..;..;Power status check ongoing..;..;INC-20260401-00014172…Others Transmission equipement fault"/>
    <s v="31/03/2026 : Check breaker and  interconnection(sfp, optical fiber) between system and radio module, swap its if needed || FME active || FME ne peut pas intervenir access bloque par IHS "/>
    <s v=""/>
    <s v=""/>
    <s v=""/>
    <s v=""/>
    <s v=""/>
    <s v=""/>
    <s v=""/>
    <s v=""/>
    <s v=""/>
    <s v="31/03/2026 : Check breaker and  interconnection(sfp, optical fiber) between system and radio module, swap its if needed || FME active || FME ne peut pas intervenir access bloque par IHS "/>
    <s v="31/03/2026 : Check breaker and  interconnection(sfp, optical fiber) between system and radio module, swap its if needed || FME active || FME ne peut pas intervenir access bloque par IHS "/>
    <s v=""/>
    <s v="31/03/2026 : Check breaker and  interconnection(sfp, optical fiber) between system and radio module, swap its if needed || FME active || FME ne peut pas intervenir access bloque par IHS "/>
    <s v=""/>
    <s v=""/>
    <s v="Power status check ongoing"/>
    <s v=""/>
    <s v="INC-20260401-00014172…Others Transmission equipement fault"/>
  </r>
  <r>
    <s v="Korek-Djarengol-II"/>
    <s v="EXN_235"/>
    <m/>
    <s v="CAMUSAT"/>
    <s v="Bad Grid + GE"/>
    <s v="EXTREME-NORD"/>
    <s v="Maroua"/>
    <s v="Huawei"/>
    <n v="7.4731274654388926"/>
    <n v="9.633586469054201"/>
    <n v="0.52394898296440762"/>
    <n v="4.5745014025505588"/>
    <s v="Operationnel"/>
    <m/>
    <x v="4"/>
    <x v="4"/>
    <s v="no root cause"/>
    <x v="4"/>
    <s v=""/>
    <m/>
    <s v=""/>
    <s v=""/>
    <s v=""/>
    <s v=""/>
    <s v=""/>
    <s v=""/>
    <s v=""/>
    <s v=""/>
    <s v=""/>
    <s v=""/>
    <s v=""/>
    <s v=""/>
    <s v=""/>
    <s v=""/>
    <s v=""/>
    <s v=""/>
    <s v=""/>
    <s v=""/>
  </r>
  <r>
    <s v="Buea-Prime22"/>
    <s v="SUO_241"/>
    <m/>
    <s v="CAMUSAT"/>
    <s v="Medium Grid + GE"/>
    <s v="SUD-OUEST"/>
    <s v="Buea"/>
    <s v="Huawei"/>
    <n v="4.2270911517970982"/>
    <n v="7.3654164584119606"/>
    <n v="2.7413270711169773"/>
    <n v="4.5058541861069026"/>
    <s v="Operationnel"/>
    <m/>
    <x v="4"/>
    <x v="4"/>
    <s v="no root cause"/>
    <x v="4"/>
    <s v="Power status check ongoing..;..;Power status check ongoing"/>
    <m/>
    <s v=""/>
    <s v=""/>
    <s v=""/>
    <s v=""/>
    <m/>
    <s v=""/>
    <s v=""/>
    <s v=""/>
    <s v=""/>
    <s v=""/>
    <s v=""/>
    <s v=""/>
    <s v=""/>
    <s v=""/>
    <s v="Power status check ongoing"/>
    <s v="Power status check ongoing"/>
    <s v=""/>
    <s v=""/>
  </r>
  <r>
    <s v="Bellare"/>
    <s v="EXN_046"/>
    <m/>
    <s v="IHS"/>
    <s v="Solar-Grid-Gen"/>
    <s v="EXTREME-NORD"/>
    <s v="Maroua"/>
    <s v="Huawei"/>
    <n v="4.5905373108081644"/>
    <n v="7.7192900809558287"/>
    <n v="2.3422092753470927"/>
    <n v="4.4684183567186881"/>
    <s v="Operationnel"/>
    <m/>
    <x v="4"/>
    <x v="4"/>
    <s v="no root cause"/>
    <x v="4"/>
    <s v=""/>
    <m/>
    <s v=""/>
    <s v=""/>
    <s v=""/>
    <s v=""/>
    <s v=""/>
    <s v=""/>
    <s v=""/>
    <s v=""/>
    <s v=""/>
    <s v=""/>
    <s v=""/>
    <s v=""/>
    <s v=""/>
    <s v=""/>
    <s v=""/>
    <s v=""/>
    <s v=""/>
    <s v=""/>
  </r>
  <r>
    <s v="Mbalgong-Carrefour"/>
    <s v="CTR_831"/>
    <m/>
    <s v="CAMUSAT"/>
    <s v="Good Grid no GE - 8h"/>
    <s v="CENTRE"/>
    <s v="Yaounde"/>
    <s v="ZTE"/>
    <n v="2.2953311031977268"/>
    <n v="2.1088976610871422"/>
    <n v="6.5664282493592241"/>
    <n v="4.4600715400661484"/>
    <s v="Operationnel"/>
    <m/>
    <x v="2"/>
    <x v="2"/>
    <s v="AKTIVCO Coupure ENEO &amp; Baisse de tension"/>
    <x v="2"/>
    <s v="site down..;..;INC-20260401-00010521…2026-04-01 15:57:26…grid outage, gen only / grid return awaited…Others"/>
    <m/>
    <s v=""/>
    <s v=""/>
    <s v=""/>
    <s v=""/>
    <s v=""/>
    <s v=""/>
    <s v=""/>
    <s v=""/>
    <s v="site down"/>
    <s v=""/>
    <s v=""/>
    <s v=""/>
    <s v=""/>
    <s v=""/>
    <s v=""/>
    <s v=""/>
    <s v=""/>
    <s v="INC-20260401-00010521…2026-04-01 15:57:26…grid outage, gen only / grid return awaited…Others"/>
  </r>
  <r>
    <s v="LIT_825_Z_Camp-Bertaud"/>
    <s v="LIT_825"/>
    <m/>
    <s v="ESCO"/>
    <s v="Good Grid no GE - 8h"/>
    <s v="LIT"/>
    <s v="Douala"/>
    <s v="ZTE"/>
    <n v="0.99416887482064997"/>
    <n v="1.2655192257345014"/>
    <n v="7.4641867874020233"/>
    <n v="4.4593046316984992"/>
    <s v=""/>
    <m/>
    <x v="4"/>
    <x v="4"/>
    <s v="no root cause"/>
    <x v="4"/>
    <s v=""/>
    <m/>
    <s v=""/>
    <s v=""/>
    <s v=""/>
    <s v=""/>
    <s v=""/>
    <s v=""/>
    <s v=""/>
    <s v=""/>
    <s v=""/>
    <s v=""/>
    <s v=""/>
    <s v=""/>
    <s v=""/>
    <s v=""/>
    <s v=""/>
    <s v=""/>
    <s v=""/>
    <s v=""/>
  </r>
  <r>
    <s v="Badjonre-IHS"/>
    <s v="EXN_152"/>
    <m/>
    <s v="IHS"/>
    <s v="Solar-Gen"/>
    <s v="EXTREME-NORD"/>
    <s v="Badjonre"/>
    <s v="NOKIA"/>
    <n v="16.695513442294324"/>
    <n v="5.9927977824087231"/>
    <n v="0"/>
    <n v="4.3959691125248161"/>
    <s v="Insecurity"/>
    <m/>
    <x v="4"/>
    <x v="4"/>
    <s v="no root cause"/>
    <x v="4"/>
    <s v="01/04/2026 : Need BO RAN analysis..;..;01/04/2026 : Need BO RAN analysis..;..;01/04/2026 : Need BO RAN analysis..;..;01/04/2026 : Need BO RAN analysis..;..;INC-20260401-00009473…Others"/>
    <s v=""/>
    <s v=""/>
    <s v=""/>
    <s v=""/>
    <s v=""/>
    <s v=""/>
    <s v=""/>
    <s v=""/>
    <s v=""/>
    <s v=""/>
    <s v=""/>
    <s v="01/04/2026 : Need BO RAN analysis"/>
    <s v="01/04/2026 : Need BO RAN analysis"/>
    <s v="01/04/2026 : Need BO RAN analysis"/>
    <s v="01/04/2026 : Need BO RAN analysis"/>
    <s v=""/>
    <s v=""/>
    <s v=""/>
    <s v="INC-20260401-00009473…Others"/>
  </r>
  <r>
    <s v="Tagawa-IHS"/>
    <s v="EXN_274"/>
    <m/>
    <s v="IHS"/>
    <s v="Gen Only"/>
    <s v="EXTREME-NORD"/>
    <s v="Tagawa"/>
    <s v="NOKIA"/>
    <n v="13.762463221624069"/>
    <n v="5.5403758202027618"/>
    <n v="1.0813168324962303"/>
    <n v="4.3891408974353192"/>
    <s v="Insecurity"/>
    <m/>
    <x v="10"/>
    <x v="6"/>
    <s v="ACCESS-ISSUE"/>
    <x v="6"/>
    <s v="01/03/2026 : Negociation d'access en cours _x000a_31/03/2026 : Need BO RAN analysis ||Replace faulty FXDB || Pas d'access..;..;01/03/2026 : Negociation d'access en cours _x000a_31/03/2026 : Need BO RAN analysis ||Replace faulty FXDB || Pas d'access..;..;01/03/2026 : Negociation d'access en cours _x000a_31/03/2026 : Need BO RAN analysis ||Replace faulty FXDB || Pas d'access..;..;01/03/2026 : Negociation d'access en cours _x000a_31/03/2026 : Need BO RAN analysis ||Replace faulty FXDB || Pas d'access..;..;Power status check ongoing..;..;INC-20260401-00014320…2026-04-01 22:02:50…There is a possible power issue so please to involve the powerco…Others Transmission equipement fault"/>
    <s v=""/>
    <s v=""/>
    <s v=""/>
    <s v=""/>
    <s v=""/>
    <s v=""/>
    <s v=""/>
    <s v=""/>
    <s v=""/>
    <s v=""/>
    <s v=""/>
    <s v="01/03/2026 : Negociation d'access en cours _x000a_31/03/2026 : Need BO RAN analysis ||Replace faulty FXDB || Pas d'access"/>
    <s v="01/03/2026 : Negociation d'access en cours _x000a_31/03/2026 : Need BO RAN analysis ||Replace faulty FXDB || Pas d'access"/>
    <s v="01/03/2026 : Negociation d'access en cours _x000a_31/03/2026 : Need BO RAN analysis ||Replace faulty FXDB || Pas d'access"/>
    <s v="01/03/2026 : Negociation d'access en cours _x000a_31/03/2026 : Need BO RAN analysis ||Replace faulty FXDB || Pas d'access"/>
    <s v="Power status check ongoing"/>
    <s v=""/>
    <s v=""/>
    <s v="INC-20260401-00014320…2026-04-01 22:02:50…There is a possible power issue so please to involve the powerco…Others Transmission equipement fault"/>
  </r>
  <r>
    <s v="Tradex-Simbock-MTN"/>
    <s v="CTR_851"/>
    <m/>
    <s v="MTN"/>
    <m/>
    <s v="CENTRE"/>
    <s v="Yaounde"/>
    <s v="ZTE"/>
    <n v="2.8463704343169112"/>
    <n v="3.0115118101669092"/>
    <n v="5.6724659474201458"/>
    <n v="4.3755867740766421"/>
    <s v="Operationnel"/>
    <m/>
    <x v="12"/>
    <x v="2"/>
    <s v="Sharing"/>
    <x v="2"/>
    <s v="site down..;..;INC-20260401-00010023…Main fail and generator didn't automatically start. camusat informed "/>
    <m/>
    <s v=""/>
    <s v=""/>
    <s v=""/>
    <s v=""/>
    <s v=""/>
    <s v=""/>
    <s v=""/>
    <s v=""/>
    <s v="site down"/>
    <s v=""/>
    <s v=""/>
    <s v=""/>
    <s v=""/>
    <s v=""/>
    <s v=""/>
    <s v=""/>
    <s v=""/>
    <s v="INC-20260401-00010023…Main fail and generator didn't automatically start. camusat informed "/>
  </r>
  <r>
    <s v="Gra-Foulbere-Moussa-yaya"/>
    <s v="NRD_101"/>
    <m/>
    <s v="IHS"/>
    <s v="Grid-Gen"/>
    <s v="NORD"/>
    <s v="Garoua"/>
    <s v="Huawei"/>
    <n v="5.762057919579231"/>
    <n v="7.3514973938411003"/>
    <n v="1.9471955186082599"/>
    <n v="4.3062439895786069"/>
    <s v="Operationnel"/>
    <m/>
    <x v="4"/>
    <x v="4"/>
    <s v="no root cause"/>
    <x v="4"/>
    <s v=""/>
    <m/>
    <s v=""/>
    <s v=""/>
    <s v=""/>
    <s v=""/>
    <s v=""/>
    <s v=""/>
    <s v=""/>
    <s v=""/>
    <s v=""/>
    <s v=""/>
    <s v=""/>
    <s v=""/>
    <s v=""/>
    <s v=""/>
    <s v=""/>
    <s v=""/>
    <s v=""/>
    <s v=""/>
  </r>
  <r>
    <s v="Kumba-Market"/>
    <s v="SUO_112"/>
    <m/>
    <s v="IHS"/>
    <s v="Grid-Gen"/>
    <s v="SUD-OUEST"/>
    <s v="Kumba"/>
    <s v="Huawei"/>
    <n v="2.8894594119316253"/>
    <n v="4.930748934925929"/>
    <n v="4.2180971157908091"/>
    <n v="4.2676132099431268"/>
    <s v="Operationnel"/>
    <m/>
    <x v="4"/>
    <x v="4"/>
    <s v="no root cause"/>
    <x v="4"/>
    <s v=""/>
    <m/>
    <s v=""/>
    <s v=""/>
    <s v=""/>
    <s v=""/>
    <m/>
    <s v=""/>
    <s v=""/>
    <s v=""/>
    <s v=""/>
    <s v=""/>
    <s v=""/>
    <s v=""/>
    <s v=""/>
    <s v=""/>
    <s v=""/>
    <s v=""/>
    <s v=""/>
    <s v=""/>
  </r>
  <r>
    <s v="Kumba-Krama-IHS"/>
    <s v="SUO_125"/>
    <m/>
    <s v="IHS"/>
    <s v="Grid-Gen"/>
    <s v="SUD-OUEST"/>
    <s v="Kumba"/>
    <s v="Huawei"/>
    <n v="2.8907083678045158"/>
    <n v="4.9403647772439658"/>
    <n v="4.1804767580061588"/>
    <n v="4.2514011237526148"/>
    <s v="Operationnel"/>
    <m/>
    <x v="4"/>
    <x v="4"/>
    <s v="no root cause"/>
    <x v="4"/>
    <s v=""/>
    <m/>
    <s v=""/>
    <s v=""/>
    <s v=""/>
    <s v=""/>
    <m/>
    <s v=""/>
    <s v=""/>
    <s v=""/>
    <s v=""/>
    <s v=""/>
    <s v=""/>
    <s v=""/>
    <s v=""/>
    <s v=""/>
    <s v=""/>
    <s v=""/>
    <s v=""/>
    <s v=""/>
  </r>
  <r>
    <s v="Kumba-Kake"/>
    <s v="SUO_052"/>
    <m/>
    <s v="IHS"/>
    <s v="Hybrid-Gen"/>
    <s v="SUD-OUEST"/>
    <s v="Kumba"/>
    <s v="Huawei"/>
    <n v="2.8950797133596313"/>
    <n v="4.9361678073924464"/>
    <n v="4.1526034929202593"/>
    <n v="4.2360807914779706"/>
    <s v="Operationnel"/>
    <m/>
    <x v="4"/>
    <x v="4"/>
    <s v="no root cause"/>
    <x v="4"/>
    <s v=""/>
    <m/>
    <s v=""/>
    <s v=""/>
    <s v=""/>
    <s v=""/>
    <m/>
    <s v=""/>
    <s v=""/>
    <s v=""/>
    <s v=""/>
    <s v=""/>
    <s v=""/>
    <s v=""/>
    <s v=""/>
    <s v=""/>
    <s v=""/>
    <s v=""/>
    <s v=""/>
    <s v=""/>
  </r>
  <r>
    <s v="Tropicana-New"/>
    <s v="CTR_833"/>
    <m/>
    <s v="CAMUSAT"/>
    <s v="Good Grid + GE"/>
    <s v="CENTRE"/>
    <s v="Yaounde"/>
    <s v="ZTE"/>
    <n v="1.5188552370218495"/>
    <n v="1.4193727028230834"/>
    <n v="6.7782992643373223"/>
    <n v="4.2281976868616811"/>
    <s v="Operationnel"/>
    <m/>
    <x v="6"/>
    <x v="2"/>
    <s v="AKTIVCO Defaut GE &amp; Power Cabinet"/>
    <x v="2"/>
    <s v="INC-20260401-00014763…2026-04-01 20:12:07…unknow / technician is informed and report heavy rain in the area. he will manage it after rain…GE Fault"/>
    <m/>
    <s v=""/>
    <s v=""/>
    <s v=""/>
    <s v=""/>
    <s v=""/>
    <s v=""/>
    <s v=""/>
    <s v=""/>
    <s v=""/>
    <s v=""/>
    <s v=""/>
    <s v=""/>
    <s v=""/>
    <s v=""/>
    <s v=""/>
    <s v=""/>
    <s v=""/>
    <s v="INC-20260401-00014763…2026-04-01 20:12:07…unknow / technician is informed and report heavy rain in the area. he will manage it after rain…GE Fault"/>
  </r>
  <r>
    <s v="Baiboum"/>
    <s v="ADM_008"/>
    <m/>
    <s v="IHS"/>
    <s v="Gen Only"/>
    <s v="ADAMAOUA"/>
    <s v="Baiboum"/>
    <s v="NOKIA"/>
    <n v="10.368167709394248"/>
    <n v="7.2395084328928991"/>
    <n v="0.54255451316470638"/>
    <n v="4.1938958427687982"/>
    <s v="Exclu"/>
    <s v="UE Relay"/>
    <x v="1"/>
    <x v="1"/>
    <s v="exclu"/>
    <x v="1"/>
    <s v="Power status check ongoing..;..;INC-20260401-00013099…No Power issue on site Ubaie = 52.5V on Site on GEN (Hybrid site; Threshold = 47 V). TX FME Zakary 693337999 / Huawei is informed…Others Transmission equipement fault"/>
    <m/>
    <s v=""/>
    <s v=""/>
    <s v=""/>
    <s v=""/>
    <s v=""/>
    <s v=""/>
    <s v=""/>
    <s v=""/>
    <s v=""/>
    <s v=""/>
    <s v=""/>
    <s v=""/>
    <s v=""/>
    <s v=""/>
    <s v="Power status check ongoing"/>
    <s v=""/>
    <s v=""/>
    <s v="INC-20260401-00013099…No Power issue on site Ubaie = 52.5V on Site on GEN (Hybrid site; Threshold = 47 V). TX FME Zakary 693337999 / Huawei is informed…Others Transmission equipement fault"/>
  </r>
  <r>
    <s v="IHS-KUMBA ALASKA STREET"/>
    <s v="SUO_230"/>
    <m/>
    <s v="IHS"/>
    <s v="Grid-Gen"/>
    <s v="SUD-OUEST"/>
    <s v="Kumba"/>
    <s v="Huawei"/>
    <n v="2.884463588440064"/>
    <n v="4.9406835344478779"/>
    <n v="4.0688126960362645"/>
    <n v="4.1923848496003515"/>
    <s v="Operationnel"/>
    <m/>
    <x v="4"/>
    <x v="4"/>
    <s v="no root cause"/>
    <x v="4"/>
    <s v=""/>
    <m/>
    <s v=""/>
    <s v=""/>
    <s v=""/>
    <s v=""/>
    <m/>
    <s v=""/>
    <s v=""/>
    <s v=""/>
    <s v=""/>
    <s v=""/>
    <s v=""/>
    <s v=""/>
    <s v=""/>
    <s v=""/>
    <s v=""/>
    <s v=""/>
    <s v=""/>
    <s v=""/>
  </r>
  <r>
    <s v="Kumba-Mbongue-Road"/>
    <s v="SUO_237"/>
    <m/>
    <s v="IHS"/>
    <s v="Grid-Gen"/>
    <s v="SUD-OUEST"/>
    <s v="Kumba"/>
    <s v="Huawei"/>
    <n v="2.9094427058978694"/>
    <n v="4.9385053602211411"/>
    <n v="3.9968210113665465"/>
    <n v="4.1576777871946993"/>
    <s v="Operationnel"/>
    <m/>
    <x v="4"/>
    <x v="4"/>
    <s v="no root cause"/>
    <x v="4"/>
    <s v=""/>
    <m/>
    <s v=""/>
    <s v=""/>
    <s v=""/>
    <s v=""/>
    <m/>
    <s v=""/>
    <s v=""/>
    <s v=""/>
    <s v=""/>
    <s v=""/>
    <s v=""/>
    <s v=""/>
    <s v=""/>
    <s v=""/>
    <s v=""/>
    <s v=""/>
    <s v=""/>
    <s v=""/>
  </r>
  <r>
    <s v="Mbonso"/>
    <s v="NRO_057"/>
    <m/>
    <s v="IHS"/>
    <s v="Gen Only"/>
    <s v="NORD-OUEST"/>
    <s v="Mbonso"/>
    <s v="NOKIA"/>
    <n v="0.29061484553082106"/>
    <n v="12.21132285089643"/>
    <n v="0"/>
    <n v="4.1409816997174467"/>
    <s v="Insecurity"/>
    <m/>
    <x v="9"/>
    <x v="5"/>
    <s v="Projet OCM (ZTE, NOKIA, autres projets)"/>
    <x v="5"/>
    <s v="27/03/2026 : Under PROJECT WORK_x000a_23/03/2026 : check FXED and FAN needed..;..;27/03/2026 : Under PROJECT WORK_x000a_23/03/2026 : check FXED and FAN needed..;..;27/03/2026 : Under PROJECT WORK_x000a_23/03/2026 : check FXED and FAN needed..;..;27/03/2026 : Under PROJECT WORK_x000a_23/03/2026 : check FXED and FAN needed..;..;27/03/2026 : Under PROJECT WORK_x000a_23/03/2026 : check FXED and FAN needed"/>
    <s v=""/>
    <s v=""/>
    <s v=""/>
    <s v=""/>
    <s v=""/>
    <s v=""/>
    <s v=""/>
    <s v=""/>
    <s v=""/>
    <s v=""/>
    <s v="27/03/2026 : Under PROJECT WORK_x000a_23/03/2026 : check FXED and FAN needed"/>
    <s v="27/03/2026 : Under PROJECT WORK_x000a_23/03/2026 : check FXED and FAN needed"/>
    <s v="27/03/2026 : Under PROJECT WORK_x000a_23/03/2026 : check FXED and FAN needed"/>
    <s v="27/03/2026 : Under PROJECT WORK_x000a_23/03/2026 : check FXED and FAN needed"/>
    <s v="27/03/2026 : Under PROJECT WORK_x000a_23/03/2026 : check FXED and FAN needed"/>
    <s v=""/>
    <s v=""/>
    <s v=""/>
    <s v=""/>
  </r>
  <r>
    <s v="Kumba-Preventive"/>
    <s v="SUO_217"/>
    <m/>
    <s v="IHS"/>
    <s v="Grid-Gen"/>
    <s v="SUD-OUEST"/>
    <s v="Kumba"/>
    <s v="Huawei"/>
    <n v="2.8882104560587352"/>
    <n v="4.9234706454365869"/>
    <n v="3.9723677788065239"/>
    <n v="4.1368464157199814"/>
    <s v="Operationnel"/>
    <m/>
    <x v="4"/>
    <x v="4"/>
    <s v="no root cause"/>
    <x v="4"/>
    <s v=""/>
    <m/>
    <s v=""/>
    <s v=""/>
    <s v=""/>
    <s v=""/>
    <m/>
    <s v=""/>
    <s v=""/>
    <s v=""/>
    <s v=""/>
    <s v=""/>
    <s v=""/>
    <s v=""/>
    <s v=""/>
    <s v=""/>
    <s v=""/>
    <s v=""/>
    <s v=""/>
    <s v=""/>
  </r>
  <r>
    <s v="Kumba-Bonakama2"/>
    <s v="SUO_231"/>
    <m/>
    <s v="IHS"/>
    <s v="Hybrid-Gen"/>
    <s v="SUD-OUEST"/>
    <s v="Kumba"/>
    <s v="Huawei"/>
    <n v="2.8900838898680705"/>
    <n v="4.9225675000255009"/>
    <n v="3.9133722177351395"/>
    <n v="4.1060452354658379"/>
    <s v="Operationnel"/>
    <m/>
    <x v="4"/>
    <x v="4"/>
    <s v="no root cause"/>
    <x v="4"/>
    <s v=""/>
    <m/>
    <s v=""/>
    <s v=""/>
    <s v=""/>
    <s v=""/>
    <m/>
    <s v=""/>
    <s v=""/>
    <s v=""/>
    <s v=""/>
    <s v=""/>
    <s v=""/>
    <s v=""/>
    <s v=""/>
    <s v=""/>
    <s v=""/>
    <s v=""/>
    <s v=""/>
    <s v=""/>
  </r>
  <r>
    <s v="Mvam-Yetom"/>
    <s v="CTR_860"/>
    <m/>
    <s v="ESCO"/>
    <s v="Hybrid Solar - S2"/>
    <s v="CTR"/>
    <s v="Mvam-Yetom"/>
    <s v="NOKIA"/>
    <n v="8.1205441583005964"/>
    <n v="0"/>
    <n v="5.5849815154082041"/>
    <n v="4.0721169143911871"/>
    <s v=""/>
    <m/>
    <x v="4"/>
    <x v="4"/>
    <s v="no root cause"/>
    <x v="4"/>
    <s v="Power status check ongoing"/>
    <m/>
    <s v=""/>
    <s v=""/>
    <s v=""/>
    <s v=""/>
    <s v=""/>
    <s v=""/>
    <s v=""/>
    <s v=""/>
    <s v=""/>
    <s v=""/>
    <s v=""/>
    <s v=""/>
    <s v=""/>
    <s v=""/>
    <s v="Power status check ongoing"/>
    <s v=""/>
    <s v=""/>
    <s v=""/>
  </r>
  <r>
    <s v="Aguli-MTN"/>
    <s v="NRO_256"/>
    <m/>
    <s v="IHS"/>
    <s v="Hybrid-Gen"/>
    <s v="NORD-OUEST"/>
    <s v="Aguli"/>
    <s v="NOKIA"/>
    <n v="14.218403939731962"/>
    <n v="5.983072717443414"/>
    <n v="0"/>
    <n v="4.0389732881072238"/>
    <s v="Insecurity"/>
    <m/>
    <x v="5"/>
    <x v="0"/>
    <s v="MPR ISSUE"/>
    <x v="0"/>
    <s v="01/04/2026 : Check breaker and  interconnection(sfp, optical fiber) between system and radio module, swap its if needed..;..;01/04/2026 : Check breaker and  interconnection(sfp, optical fiber) between system and radio module, swap its if needed..;..;01/04/2026 : Check breaker and  interconnection(sfp, optical fiber) between system and radio module, swap its if needed..;..;01/04/2026 : Check breaker and  interconnection(sfp, optical fiber) between system and radio module, swap its if needed..;..;01/04/2026 : Check breaker and  interconnection(sfp, optical fiber) between system and radio module, swap its if needed"/>
    <s v=""/>
    <s v=""/>
    <s v=""/>
    <s v=""/>
    <s v=""/>
    <s v=""/>
    <s v=""/>
    <s v=""/>
    <s v=""/>
    <s v=""/>
    <s v="01/04/2026 : Check breaker and  interconnection(sfp, optical fiber) between system and radio module, swap its if needed"/>
    <s v="01/04/2026 : Check breaker and  interconnection(sfp, optical fiber) between system and radio module, swap its if needed"/>
    <s v="01/04/2026 : Check breaker and  interconnection(sfp, optical fiber) between system and radio module, swap its if needed"/>
    <s v="01/04/2026 : Check breaker and  interconnection(sfp, optical fiber) between system and radio module, swap its if needed"/>
    <s v="01/04/2026 : Check breaker and  interconnection(sfp, optical fiber) between system and radio module, swap its if needed"/>
    <s v=""/>
    <s v=""/>
    <s v=""/>
    <s v=""/>
  </r>
  <r>
    <s v="Garoua-Roum-Adja-Camp-Sic"/>
    <s v="NRD_084"/>
    <m/>
    <s v="IHS"/>
    <s v="Grid-Gen"/>
    <s v="NORD"/>
    <s v="Garoua"/>
    <s v="Huawei"/>
    <n v="5.6290441191164184"/>
    <n v="8.4439314578509475"/>
    <n v="0.69785763690526981"/>
    <n v="4.0024769356767198"/>
    <s v="Operationnel"/>
    <m/>
    <x v="8"/>
    <x v="2"/>
    <s v="Defaut GE &amp; Power Cabinet"/>
    <x v="2"/>
    <s v="01/04/2026 : Power issue || Mail sent to HIS ..;..;01/04/2026 : Power issue || Mail sent to HIS ..;..;01/04/2026 : Power issue || Mail sent to HIS "/>
    <s v="01/04/2026 : Power issue || Mail sent to HIS "/>
    <s v=""/>
    <s v=""/>
    <s v="01/04/2026 : Power issue || Mail sent to HIS "/>
    <s v="01/04/2026 : Power issue || Mail sent to HIS "/>
    <s v="01/04/2026 : Power issue || Mail sent to HIS "/>
    <s v=""/>
    <s v=""/>
    <s v=""/>
    <s v=""/>
    <s v=""/>
    <s v=""/>
    <s v=""/>
    <s v=""/>
    <s v=""/>
    <s v=""/>
    <s v=""/>
    <s v=""/>
    <s v=""/>
  </r>
  <r>
    <s v="Ouro-Kessoun"/>
    <s v="NRD_040"/>
    <m/>
    <s v="IHS"/>
    <s v="Grid-Gen"/>
    <s v="NORD"/>
    <s v="Garoua"/>
    <s v="Huawei"/>
    <n v="3.7069010307383028"/>
    <n v="4.7298787702602079"/>
    <n v="3.5792350399569237"/>
    <n v="3.9837501034434539"/>
    <s v="Operationnel"/>
    <m/>
    <x v="4"/>
    <x v="4"/>
    <s v="no root cause"/>
    <x v="4"/>
    <s v="Power status check ongoing"/>
    <m/>
    <s v=""/>
    <s v=""/>
    <s v=""/>
    <s v=""/>
    <s v=""/>
    <s v=""/>
    <s v=""/>
    <s v=""/>
    <s v=""/>
    <s v=""/>
    <s v=""/>
    <s v=""/>
    <s v=""/>
    <s v=""/>
    <s v=""/>
    <s v="Power status check ongoing"/>
    <s v=""/>
    <s v=""/>
  </r>
  <r>
    <s v="Nkambe-Entrance-IHS"/>
    <s v="NRO_090"/>
    <m/>
    <s v="IHS"/>
    <s v="Grid-Gen"/>
    <s v="NORD-OUEST"/>
    <s v="Nkambe"/>
    <s v="NOKIA"/>
    <n v="0.4356065198764893"/>
    <n v="1.0965247814600612"/>
    <n v="6.5673915810179064"/>
    <n v="3.8551401555342064"/>
    <s v="Insecurity"/>
    <m/>
    <x v="8"/>
    <x v="2"/>
    <s v="Defaut GE &amp; Power Cabinet"/>
    <x v="2"/>
    <s v="INC-20260401-00015924…GE Fault"/>
    <s v=""/>
    <s v=""/>
    <s v=""/>
    <s v=""/>
    <s v=""/>
    <s v=""/>
    <s v=""/>
    <s v=""/>
    <s v=""/>
    <s v=""/>
    <s v=""/>
    <s v=""/>
    <s v=""/>
    <s v=""/>
    <s v=""/>
    <s v=""/>
    <s v=""/>
    <s v=""/>
    <s v="INC-20260401-00015924…GE Fault"/>
  </r>
  <r>
    <s v="Etoudi"/>
    <s v="CTR_086"/>
    <m/>
    <s v="IHS"/>
    <s v="Grid-Gen"/>
    <s v="CENTRE"/>
    <s v="Yaounde"/>
    <s v="ZTE"/>
    <n v="0"/>
    <n v="0"/>
    <n v="7.303069055107942"/>
    <n v="3.8084669537400875"/>
    <s v="Operationnel"/>
    <m/>
    <x v="10"/>
    <x v="6"/>
    <s v="ACCESS-ISSUE"/>
    <x v="6"/>
    <s v="01/04/2026 : FME should check GPS connectivity..;..;01/04/2026 : FME should check GPS connectivity || Probleme d'acces HIS || Mail sent to IHS..;..;01/04/2026 : FME should check GPS connectivity || Probleme d'acces HIS || Mail sent to IHS"/>
    <s v="01/04/2026 : FME should check GPS connectivity || Probleme d'acces HIS || Mail sent to IHS"/>
    <s v=""/>
    <s v=""/>
    <s v=""/>
    <s v=""/>
    <s v=""/>
    <s v=""/>
    <s v="01/04/2026 : FME should check GPS connectivity"/>
    <s v="01/04/2026 : FME should check GPS connectivity || Probleme d'acces HIS || Mail sent to IHS"/>
    <s v="01/04/2026 : FME should check GPS connectivity || Probleme d'acces HIS || Mail sent to IHS"/>
    <s v=""/>
    <s v=""/>
    <s v=""/>
    <s v=""/>
    <s v=""/>
    <s v=""/>
    <s v=""/>
    <s v=""/>
    <s v=""/>
  </r>
  <r>
    <s v="Etoa-Meki-II"/>
    <s v="CTR_682"/>
    <m/>
    <s v="CAMUSAT"/>
    <s v="Good Grid no GE - 8h"/>
    <s v="CENTRE"/>
    <s v="Yaounde"/>
    <s v="ZTE"/>
    <n v="2.9617739569719714"/>
    <n v="2.6143403340915494"/>
    <n v="4.7558630301597615"/>
    <n v="3.7807334069565361"/>
    <s v="Operationnel"/>
    <m/>
    <x v="4"/>
    <x v="4"/>
    <s v="no root cause"/>
    <x v="4"/>
    <s v="INC-20260401-00017422…Others"/>
    <m/>
    <s v="Power status check ongoing"/>
    <s v=""/>
    <s v=""/>
    <s v=""/>
    <s v=""/>
    <s v=""/>
    <s v=""/>
    <s v=""/>
    <s v=""/>
    <s v=""/>
    <s v=""/>
    <s v=""/>
    <s v=""/>
    <s v=""/>
    <s v=""/>
    <s v=""/>
    <s v=""/>
    <s v="INC-20260401-00017422…Others"/>
  </r>
  <r>
    <s v="Mvog-Betsi"/>
    <s v="CTR_016"/>
    <m/>
    <s v="IHS"/>
    <s v="Grid-Gen"/>
    <s v="CENTRE"/>
    <s v="Yaounde"/>
    <s v="ZTE"/>
    <n v="2.2225169758082242"/>
    <n v="1.9338999561390073"/>
    <n v="5.3685618571706852"/>
    <n v="3.7662513233628099"/>
    <s v="Operationnel"/>
    <m/>
    <x v="4"/>
    <x v="4"/>
    <s v="no root cause"/>
    <x v="4"/>
    <s v="INC-20260401-00000084…Others Transmission equipement fault"/>
    <m/>
    <s v=""/>
    <s v=""/>
    <s v=""/>
    <s v=""/>
    <s v=""/>
    <s v=""/>
    <s v=""/>
    <s v=""/>
    <s v=""/>
    <s v=""/>
    <s v=""/>
    <s v=""/>
    <s v=""/>
    <s v=""/>
    <s v=""/>
    <s v=""/>
    <s v=""/>
    <s v="INC-20260401-00000084…Others Transmission equipement fault"/>
  </r>
  <r>
    <s v="Bertoua-Force-Tyre"/>
    <s v="EST_120"/>
    <m/>
    <s v="CAMUSAT"/>
    <s v="Medium Grid + GE"/>
    <s v="EST"/>
    <s v="Bertoua"/>
    <s v="ZTE"/>
    <n v="3.2888755000819314"/>
    <n v="1.4489108703856703"/>
    <n v="5.2406868410281326"/>
    <n v="3.6890254342484869"/>
    <s v="Operationnel"/>
    <m/>
    <x v="6"/>
    <x v="2"/>
    <s v="AKTIVCO Defaut GE &amp; Power Cabinet"/>
    <x v="2"/>
    <s v="site down..;..;INC-20260401-00009774…GE Fault"/>
    <m/>
    <s v=""/>
    <s v=""/>
    <s v=""/>
    <s v=""/>
    <s v=""/>
    <s v=""/>
    <s v=""/>
    <s v=""/>
    <s v="site down"/>
    <s v=""/>
    <s v=""/>
    <s v=""/>
    <s v=""/>
    <s v=""/>
    <s v=""/>
    <s v=""/>
    <s v=""/>
    <s v="INC-20260401-00009774…GE Fault"/>
  </r>
  <r>
    <s v="Logbessou-Sunshine-City"/>
    <s v="LIT_638"/>
    <m/>
    <s v="CAMUSAT"/>
    <s v="Good Grid + GE"/>
    <s v="LITTORAL"/>
    <s v="Douala"/>
    <s v="ZTE"/>
    <n v="2.7340893013440764"/>
    <n v="2.53794485755378"/>
    <n v="4.6213189505917471"/>
    <n v="3.6524100184628723"/>
    <s v="Operationnel"/>
    <m/>
    <x v="6"/>
    <x v="2"/>
    <s v="AKTIVCO Defaut GE &amp; Power Cabinet"/>
    <x v="2"/>
    <s v="Power status check ongoing..;..;INC-20260401-00006002…Grid outage gen failed to start due its card alarm / Alarm reset and Gen manually started…Alarm reset and Gen manually started…GE Fault…Grid outage gen failed to start due its card alarm"/>
    <m/>
    <s v=""/>
    <s v=""/>
    <s v=""/>
    <s v=""/>
    <s v=""/>
    <s v=""/>
    <s v=""/>
    <s v=""/>
    <s v=""/>
    <s v=""/>
    <s v=""/>
    <s v=""/>
    <s v=""/>
    <s v=""/>
    <s v=""/>
    <s v="Power status check ongoing"/>
    <s v=""/>
    <s v="INC-20260401-00006002…Grid outage gen failed to start due its card alarm / Alarm reset and Gen manually started…Alarm reset and Gen manually started…GE Fault…Grid outage gen failed to start due its card alarm"/>
  </r>
  <r>
    <s v="Yagoua-MTN-IHS"/>
    <s v="EXN_144"/>
    <m/>
    <s v="IHS"/>
    <s v="Grid-Gen"/>
    <s v="EXTREME-NORD"/>
    <s v="Yagoua"/>
    <s v="Huawei"/>
    <n v="2.5097768265729852"/>
    <n v="4.2412239766618729"/>
    <n v="3.4843291373638277"/>
    <n v="3.5992614850770335"/>
    <s v="Insecurity"/>
    <m/>
    <x v="4"/>
    <x v="4"/>
    <s v="no root cause"/>
    <x v="4"/>
    <s v="INC-20260401-00012581…transmission issue. site affect by Yagoua ville down due to power issue …Others Transmission equipement fault"/>
    <s v=""/>
    <s v=""/>
    <s v=""/>
    <s v=""/>
    <s v=""/>
    <s v=""/>
    <s v=""/>
    <s v=""/>
    <s v=""/>
    <s v=""/>
    <s v=""/>
    <s v=""/>
    <s v=""/>
    <s v=""/>
    <s v=""/>
    <s v=""/>
    <s v=""/>
    <s v=""/>
    <s v="INC-20260401-00012581…transmission issue. site affect by Yagoua ville down due to power issue …Others Transmission equipement fault"/>
  </r>
  <r>
    <s v="Ngd-Yarban"/>
    <s v="ADM_073"/>
    <m/>
    <s v="IHS"/>
    <s v="Grid-Gen"/>
    <s v="ADAMAOUA"/>
    <s v="Ngaoundere"/>
    <s v="Huawei"/>
    <n v="3.4627301575882559"/>
    <n v="4.6821714420745906"/>
    <n v="2.8964255461655144"/>
    <n v="3.5767892863971147"/>
    <s v="Operationnel"/>
    <m/>
    <x v="8"/>
    <x v="2"/>
    <s v="Defaut GE &amp; Power Cabinet"/>
    <x v="2"/>
    <s v="01/04/2026 : Power issue || Mail sent to HIS ..;..;01/04/2026 : Power issue || Mail sent to HIS "/>
    <s v="01/04/2026 : Power issue || Mail sent to HIS "/>
    <s v=""/>
    <s v=""/>
    <s v=""/>
    <s v="01/04/2026 : Power issue || Mail sent to HIS "/>
    <s v="01/04/2026 : Power issue || Mail sent to HIS "/>
    <s v=""/>
    <s v=""/>
    <s v=""/>
    <s v=""/>
    <s v=""/>
    <s v=""/>
    <s v=""/>
    <s v=""/>
    <s v=""/>
    <s v=""/>
    <s v=""/>
    <s v=""/>
    <s v=""/>
  </r>
  <r>
    <s v="Ngam"/>
    <s v="ADM_023"/>
    <m/>
    <s v="IHS"/>
    <s v="Hybrid-Gen"/>
    <s v="ADAMAOUA"/>
    <s v="Ngam"/>
    <s v="NOKIA"/>
    <n v="0"/>
    <n v="0"/>
    <n v="6.7365748675216199"/>
    <n v="3.5130467164907415"/>
    <s v="Operationnel"/>
    <m/>
    <x v="5"/>
    <x v="0"/>
    <s v="MPR ISSUE"/>
    <x v="0"/>
    <s v="01/04/2026 ANALYSE BO TX EN COURS ..;..;INC-20260401-00009972…2026-04-01 19:45:10…Besoin d'un FME sur site pour vérifier le statut de la SBTS2 et son interco avec le MPR S1P2; CM-20260401-00006140; FME Hippolyte activé pour investigations, update ASAP…No Power Issue on Site U = 52V and site is on BATTERY. TX FME Hyppolite 694315331/ Huawei is informed…Other"/>
    <s v="02.03.2026: FME Hipolite activated is managing ETA=02:00 PM_x000a_01/04/2026 Besoin d'un FME sur site pour vérifier le statut de la SBTS2 et son interco avec le MPR S1P2; CM-20260401-00006140; FME Hippolyte activé pour investigations, update ASAP"/>
    <s v="01/04/2026 Besoin d'un FME sur site pour vérifier le statut de la SBTS2 et son interco avec le MPR S1P2; CM-20260401-00006140; FME Hippolyte activé pour investigations, update ASAP"/>
    <s v=""/>
    <s v=""/>
    <s v=""/>
    <s v=""/>
    <s v=""/>
    <s v=""/>
    <s v=""/>
    <s v=""/>
    <s v=""/>
    <s v=""/>
    <s v=""/>
    <s v=""/>
    <s v=""/>
    <s v="01/04/2026 ANALYSE BO TX EN COURS "/>
    <s v=""/>
    <s v=""/>
    <s v="INC-20260401-00009972…2026-04-01 19:45:10…Besoin d'un FME sur site pour vérifier le statut de la SBTS2 et son interco avec le MPR S1P2; CM-20260401-00006140; FME Hippolyte activé pour investigations, update ASAP…No Power Issue on Site U = 52V and site is on BATTERY. TX FME Hyppolite 694315331/ Huawei is informed…Other"/>
  </r>
  <r>
    <s v="CTR_922_Z_Ekong"/>
    <s v="CTR_922"/>
    <m/>
    <s v="CAMUSAT"/>
    <s v="Good Grid Solar + GE"/>
    <s v="CENTRE"/>
    <s v="Leboudi"/>
    <s v="ZTE"/>
    <n v="2.8772196443773002"/>
    <n v="2.5076629231820635"/>
    <n v="4.3111904011451907"/>
    <n v="3.5009545333915466"/>
    <s v="Operationnel"/>
    <m/>
    <x v="4"/>
    <x v="4"/>
    <s v="no root cause"/>
    <x v="4"/>
    <s v="site down"/>
    <m/>
    <s v=""/>
    <s v=""/>
    <s v=""/>
    <s v=""/>
    <s v=""/>
    <s v=""/>
    <s v=""/>
    <s v=""/>
    <s v="site down"/>
    <s v=""/>
    <s v=""/>
    <s v=""/>
    <s v=""/>
    <s v=""/>
    <s v=""/>
    <s v=""/>
    <s v=""/>
    <s v=""/>
  </r>
  <r>
    <s v="Bomono-Gare-IHS"/>
    <s v="LIT_498"/>
    <m/>
    <s v="IHS"/>
    <s v="Grid-Gen"/>
    <s v="LITTORAL"/>
    <s v="Bomono"/>
    <s v="ZTE"/>
    <n v="3.0465780607412198"/>
    <n v="2.5883084957720031"/>
    <n v="4.1856068067949748"/>
    <n v="3.4867221408942641"/>
    <s v="Operationnel"/>
    <m/>
    <x v="8"/>
    <x v="2"/>
    <s v="Defaut GE &amp; Power Cabinet"/>
    <x v="2"/>
    <s v="INC-20260401-00001320…Power issue _x000a_Up après retour power confirmation du Technicien power …Others Transmission equipement fault"/>
    <m/>
    <s v=""/>
    <s v=""/>
    <s v=""/>
    <s v=""/>
    <s v=""/>
    <s v=""/>
    <s v=""/>
    <s v=""/>
    <s v=""/>
    <s v=""/>
    <s v=""/>
    <s v=""/>
    <s v=""/>
    <s v=""/>
    <s v=""/>
    <s v=""/>
    <s v=""/>
    <s v="INC-20260401-00001320…Power issue _x000a_Up après retour power confirmation du Technicien power …Others Transmission equipement fault"/>
  </r>
  <r>
    <s v="Newb-Ancien-Etage-New"/>
    <s v="LIT_528"/>
    <m/>
    <s v="CAMUSAT"/>
    <s v="GridOnly"/>
    <s v="LITTORAL"/>
    <s v="Douala"/>
    <s v="ZTE"/>
    <n v="2.4290942771842738"/>
    <n v="2.1388077120542928"/>
    <n v="4.6281590156435017"/>
    <n v="3.4784288294766759"/>
    <s v="Operationnel"/>
    <m/>
    <x v="4"/>
    <x v="4"/>
    <s v="no root cause"/>
    <x v="4"/>
    <s v="INC-20260401-00011288…Others"/>
    <m/>
    <s v=""/>
    <s v=""/>
    <s v=""/>
    <s v=""/>
    <s v=""/>
    <s v=""/>
    <s v=""/>
    <s v=""/>
    <s v=""/>
    <s v=""/>
    <s v=""/>
    <s v=""/>
    <s v=""/>
    <s v=""/>
    <s v=""/>
    <s v=""/>
    <s v=""/>
    <s v="INC-20260401-00011288…Others"/>
  </r>
  <r>
    <s v="PK13-Sitabac-New"/>
    <s v="LIT_667"/>
    <m/>
    <s v="CAMUSAT"/>
    <s v="Medium Grid + GE"/>
    <s v="LITTORAL"/>
    <s v="Douala"/>
    <s v="ZTE"/>
    <n v="1.2300966392096209"/>
    <n v="1.1526260493487139"/>
    <n v="5.5404526919212866"/>
    <n v="3.4518902329403929"/>
    <s v="Operationnel"/>
    <m/>
    <x v="6"/>
    <x v="2"/>
    <s v="AKTIVCO Defaut GE &amp; Power Cabinet"/>
    <x v="2"/>
    <s v="Power status check ongoing..;..;INC-20260401-00006786…2026-04-01 11:31:51…Grid outage, Gen failed to start due to ATS hanging / Gen manually started…Gen manually started…GE Fault…Grid outage, Gen failed to start due to ATS hanging"/>
    <m/>
    <s v=""/>
    <s v=""/>
    <s v=""/>
    <s v=""/>
    <s v=""/>
    <s v=""/>
    <s v=""/>
    <s v=""/>
    <s v=""/>
    <s v=""/>
    <s v=""/>
    <s v=""/>
    <s v=""/>
    <s v=""/>
    <s v=""/>
    <s v="Power status check ongoing"/>
    <s v=""/>
    <s v="INC-20260401-00006786…2026-04-01 11:31:51…Grid outage, Gen failed to start due to ATS hanging / Gen manually started…Gen manually started…GE Fault…Grid outage, Gen failed to start due to ATS hanging"/>
  </r>
  <r>
    <s v="Mvangan-IHS"/>
    <s v="SUD_066"/>
    <m/>
    <s v="IHS"/>
    <s v="Grid-Hybrid-Gen"/>
    <s v="SUD"/>
    <s v="Mvangan"/>
    <s v="NOKIA"/>
    <n v="24.090846630130784"/>
    <n v="0"/>
    <n v="0"/>
    <n v="3.4401706714141609"/>
    <s v="Operationnel"/>
    <m/>
    <x v="14"/>
    <x v="0"/>
    <s v="SAT"/>
    <x v="0"/>
    <s v="01/04/2026 fme activé manage avec le level 0 reset en cours _x000a_Besoin d'un fme sur site pour verifier le status des equipements vsat(modem,BUC,….)..;..;Power status check ongoing..;..;INC-20260401-00002717…En attente de l'analyse du BO TX "/>
    <s v="02.04.2026: FME Peguy a pris la route ETA=14H_x000a_01/04/2026 fme activé manage avec le level 0 reset en cours _x000a_Besoin d'un fme sur site pour verifier le status des equipements vsat(modem,BUC,….)"/>
    <s v="01/04/2026 fme activé manage avec le level 0 reset en cours _x000a_Besoin d'un fme sur site pour verifier le status des equipements vsat(modem,BUC,….)"/>
    <s v=""/>
    <s v=""/>
    <s v=""/>
    <s v=""/>
    <s v=""/>
    <s v=""/>
    <s v=""/>
    <s v=""/>
    <s v=""/>
    <s v=""/>
    <s v=""/>
    <s v=""/>
    <s v=""/>
    <s v="01/04/2026 fme activé manage avec le level 0 reset en cours _x000a_Besoin d'un fme sur site pour verifier le status des equipements vsat(modem,BUC,….)"/>
    <s v="Power status check ongoing"/>
    <s v=""/>
    <s v="INC-20260401-00002717…En attente de l'analyse du BO TX "/>
  </r>
  <r>
    <s v="Buea-Low-Boduma-MTN"/>
    <s v="SUO_170"/>
    <m/>
    <s v="MTN sharing"/>
    <m/>
    <s v="SUD-OUEST"/>
    <s v="Buea"/>
    <s v="Huawei"/>
    <n v="4.7578973977754595"/>
    <n v="8.1059956955027168"/>
    <n v="6.703263750719575E-2"/>
    <n v="3.4356603116715596"/>
    <s v="Operationnel"/>
    <m/>
    <x v="12"/>
    <x v="2"/>
    <s v="Sharing"/>
    <x v="2"/>
    <s v="INC-20260401-00001628…Power issue onsite already fixed by Camusat. No backup batteries available, site permanently running on generator in poor condition."/>
    <m/>
    <s v=""/>
    <s v=""/>
    <s v=""/>
    <s v=""/>
    <m/>
    <s v=""/>
    <s v=""/>
    <s v=""/>
    <s v=""/>
    <s v=""/>
    <s v=""/>
    <s v=""/>
    <s v=""/>
    <s v=""/>
    <s v=""/>
    <s v=""/>
    <s v=""/>
    <s v="INC-20260401-00001628…Power issue onsite already fixed by Camusat. No backup batteries available, site permanently running on generator in poor condition."/>
  </r>
  <r>
    <s v="Etoudi-II-IHS"/>
    <s v="CTR_633"/>
    <m/>
    <s v="IHS"/>
    <s v="Grid-Gen"/>
    <s v="CENTRE"/>
    <s v="Yaounde"/>
    <s v="ZTE"/>
    <n v="2.7776778613079465"/>
    <n v="2.537041712142694"/>
    <n v="3.9997280390135423"/>
    <n v="3.3341787160455776"/>
    <s v="Operationnel"/>
    <m/>
    <x v="8"/>
    <x v="2"/>
    <s v="Defaut GE &amp; Power Cabinet"/>
    <x v="2"/>
    <s v="INC-20260401-00000979…2026-04-01 02:02:21…FME Ahanda is on the way ETA 3:30 AM…GE Fault"/>
    <m/>
    <s v=""/>
    <s v=""/>
    <s v=""/>
    <s v=""/>
    <s v=""/>
    <s v=""/>
    <s v=""/>
    <s v=""/>
    <s v=""/>
    <s v=""/>
    <s v=""/>
    <s v=""/>
    <s v=""/>
    <s v=""/>
    <s v=""/>
    <s v=""/>
    <s v=""/>
    <s v="INC-20260401-00000979…2026-04-01 02:02:21…FME Ahanda is on the way ETA 3:30 AM…GE Fault"/>
  </r>
  <r>
    <s v="Mendong-IV-MTN"/>
    <s v="CTR_746"/>
    <m/>
    <s v="MTN sharing"/>
    <m/>
    <s v="CENTRE"/>
    <s v="Yaounde"/>
    <s v="ZTE"/>
    <n v="2.6946222957607437"/>
    <n v="2.3560938727215235"/>
    <n v="4.1231570128724542"/>
    <n v="3.3259389098629408"/>
    <s v="Operationnel"/>
    <m/>
    <x v="4"/>
    <x v="4"/>
    <s v="no root cause"/>
    <x v="4"/>
    <s v=""/>
    <m/>
    <s v=""/>
    <s v=""/>
    <s v=""/>
    <s v=""/>
    <s v=""/>
    <s v=""/>
    <s v=""/>
    <s v=""/>
    <s v=""/>
    <s v=""/>
    <s v=""/>
    <s v=""/>
    <s v=""/>
    <s v=""/>
    <s v=""/>
    <s v=""/>
    <s v=""/>
    <s v=""/>
  </r>
  <r>
    <s v="Ngd-Beka"/>
    <s v="ADM_180"/>
    <m/>
    <s v="ESCO"/>
    <s v="Medium Grid solar + GE"/>
    <s v="ADAMAOUA"/>
    <s v="Ngaoundere"/>
    <s v="Huawei"/>
    <n v="7.7522691030298665"/>
    <n v="6.5950865489560062"/>
    <n v="0"/>
    <n v="3.3210699334822915"/>
    <s v="Operationnel"/>
    <m/>
    <x v="6"/>
    <x v="2"/>
    <s v="AKTIVCO Defaut GE &amp; Power Cabinet"/>
    <x v="2"/>
    <s v="Power status check ongoing..;..;INC-20260401-00012676…2026-04-01 21:14:09…Camusat; Grid outage / grid return awaited but site with GEN (escalated to L2)"/>
    <m/>
    <s v="01.04.26; Camusat; Grid outage / grid return awaited but site with GEN (escalated to L2)"/>
    <s v=""/>
    <s v=""/>
    <s v=""/>
    <s v=""/>
    <s v=""/>
    <s v=""/>
    <s v=""/>
    <s v=""/>
    <s v=""/>
    <s v=""/>
    <s v=""/>
    <s v=""/>
    <s v=""/>
    <s v="Power status check ongoing"/>
    <s v=""/>
    <s v=""/>
    <s v="INC-20260401-00012676…2026-04-01 21:14:09…Camusat; Grid outage / grid return awaited but site with GEN (escalated to L2)"/>
  </r>
  <r>
    <s v="Bachuo-Ntai"/>
    <s v="SUO_030"/>
    <m/>
    <s v="IHS"/>
    <s v="Grid-Gen"/>
    <s v="SUD-OUEST"/>
    <s v="Bashuo-Ntai"/>
    <s v="NOKIA"/>
    <n v="11.470382293030699"/>
    <n v="4.9574714138539528"/>
    <n v="0"/>
    <n v="3.3022498641149198"/>
    <s v="Insecurity"/>
    <m/>
    <x v="4"/>
    <x v="4"/>
    <s v="no root cause"/>
    <x v="4"/>
    <s v="04/03/2026 : intervention en cours_x000a_03/03/2026 : Road block from bamenda to mamfe this morning  |plan 04/03/2026_x000a_02/03/2026 : Ghost town || ETA demain_x000a_01/03/2026 : intervention programme pour lundi_x000a_28/02/2026: no access for now_x000a_25/02/2026:Red Zone: Negociation ongoing pour intervention ce jour|| PLAN FOR 28/02/2026_x000a_24/02/2026: FME will check after Kembong intervention if possible||FME in pack and drivers was not moving because of gun shot on the way will try again tomorrow  intervention if possible _x000a_23/02/2026: Plan for 24/02/2026_x000a_21/02/2026: Access not granted_x000a_20/02/2026:  Check breaker and interconnection(sfp, optical fiber) between system and radio module, swap its if needed_x000a_04/02/2026: Travaux equipe projet en cours_x000a_30/01/2026: No access for now_x000a_27/01/2026: Integration not yet done on this site MSP Teams to go on site _x000a_19/01/2026: travaux equipe projet en cours_x000a_16/01/2026: apres intervention le FME nous a remonte des problemes de power le mail devidence est attendu pour transferer le probleme a IHS..;..;04/03/2026 : intervention en cours_x000a_03/03/2026 : Road block from bamenda to mamfe this morning  |plan 04/03/2026_x000a_02/03/2026 : Ghost town || ETA demain_x000a_01/03/2026 : intervention programme pour lundi_x000a_28/02/2026: no access for now_x000a_25/02/2026:Red Zone: Negociation ongoing pour intervention ce jour|| PLAN FOR 28/02/2026_x000a_24/02/2026: FME will check after Kembong intervention if possible||FME in pack and drivers was not moving because of gun shot on the way will try again tomorrow  intervention if possible _x000a_23/02/2026: Plan for 24/02/2026_x000a_21/02/2026: Access not granted_x000a_20/02/2026:  Check breaker and interconnection(sfp, optical fiber) between system and radio module, swap its if needed_x000a_04/02/2026: Travaux equipe projet en cours_x000a_30/01/2026: No access for now_x000a_27/01/2026: Integration not yet done on this site MSP Teams to go on site _x000a_19/01/2026: travaux equipe projet en cours_x000a_16/01/2026: apres intervention le FME nous a remonte des problemes de power le mail devidence est attendu pour transferer le probleme a IHS..;..;04/03/2026 : intervention en cours_x000a_03/03/2026 : Road block from bamenda to mamfe this morning  |plan 04/03/2026_x000a_02/03/2026 : Ghost town || ETA demain_x000a_01/03/2026 : intervention programme pour lundi_x000a_28/02/2026: no access for now_x000a_25/02/2026:Red Zone: Negociation ongoing pour intervention ce jour|| PLAN FOR 28/02/2026_x000a_24/02/2026: FME will check after Kembong intervention if possible||FME in pack and drivers was not moving because of gun shot on the way will try again tomorrow  intervention if possible _x000a_23/02/2026: Plan for 24/02/2026_x000a_21/02/2026: Access not granted_x000a_20/02/2026:  Check breaker and interconnection(sfp, optical fiber) between system and radio module, swap its if needed_x000a_04/02/2026: Travaux equipe projet en cours_x000a_30/01/2026: No access for now_x000a_27/01/2026: Integration not yet done on this site MSP Teams to go on site _x000a_19/01/2026: travaux equipe projet en cours_x000a_16/01/2026: apres intervention le FME nous a remonte des problemes de power le mail devidence est attendu pour transferer le probleme a IHS..;..;04/03/2026 : intervention en cours_x000a_03/03/2026 : Road block from bamenda to mamfe this morning  |plan 04/03/2026_x000a_02/03/2026 : Ghost town || ETA demain_x000a_01/03/2026 : intervention programme pour lundi_x000a_28/02/2026: no access for now_x000a_25/02/2026:Red Zone: Negociation ongoing pour intervention ce jour|| PLAN FOR 28/02/2026_x000a_24/02/2026: FME will check after Kembong intervention if possible||FME in pack and drivers was not moving because of gun shot on the way will try again tomorrow  intervention if possible _x000a_23/02/2026: Plan for 24/02/2026_x000a_21/02/2026: Access not granted_x000a_20/02/2026:  Check breaker and interconnection(sfp, optical fiber) between system and radio module, swap its if needed_x000a_04/02/2026: Travaux equipe projet en cours_x000a_30/01/2026: No access for now_x000a_27/01/2026: Integration not yet done on this site MSP Teams to go on site _x000a_19/01/2026: travaux equipe projet en cours_x000a_16/01/2026: apres intervention le FME nous a remonte des problemes de power le mail devidence est attendu pour transferer le probleme a IHS..;..;04/03/2026 : intervention en cours_x000a_03/03/2026 : Road block from bamenda to mamfe this morning  |plan 04/03/2026_x000a_02/03/2026 : Ghost town || ETA demain_x000a_01/03/2026 : intervention programme pour lundi_x000a_28/02/2026: no access for now_x000a_25/02/2026:Red Zone: Negociation ongoing pour intervention ce jour|| PLAN FOR 28/02/2026_x000a_24/02/2026: FME will check after Kembong intervention if possible||FME in pack and drivers was not moving because of gun shot on the way will try again tomorrow  intervention if possible _x000a_23/02/2026: Plan for 24/02/2026_x000a_21/02/2026: Access not granted_x000a_20/02/2026:  Check breaker and interconnection(sfp, optical fiber) between system and radio module, swap its if needed_x000a_04/02/2026: Travaux equipe projet en cours_x000a_30/01/2026: No access for now_x000a_27/01/2026: Integration not yet done on this site MSP Teams to go on site _x000a_19/01/2026: travaux equipe projet en cours_x000a_16/01/2026: apres intervention le FME nous a remonte des problemes de power le mail devidence est attendu pour transferer le probleme a IHS..;..;Power status check ongoing..;..;INC-20260401-00014077…Others Transmission equipement fault"/>
    <s v=""/>
    <s v=""/>
    <s v=""/>
    <s v=""/>
    <s v=""/>
    <s v=""/>
    <s v=""/>
    <s v=""/>
    <s v=""/>
    <s v=""/>
    <s v="04/03/2026 : intervention en cours_x000a_03/03/2026 : Road block from bamenda to mamfe this morning  |plan 04/03/2026_x000a_02/03/2026 : Ghost town || ETA demain_x000a_01/03/2026 : intervention programme pour lundi_x000a_28/02/2026: no access for now_x000a_25/02/2026:Red Zone: Negociation ongoing pour intervention ce jour|| PLAN FOR 28/02/2026_x000a_24/02/2026: FME will check after Kembong intervention if possible||FME in pack and drivers was not moving because of gun shot on the way will try again tomorrow  intervention if possible _x000a_23/02/2026: Plan for 24/02/2026_x000a_21/02/2026: Access not granted_x000a_20/02/2026:  Check breaker and interconnection(sfp, optical fiber) between system and radio module, swap its if needed_x000a_04/02/2026: Travaux equipe projet en cours_x000a_30/01/2026: No access for now_x000a_27/01/2026: Integration not yet done on this site MSP Teams to go on site _x000a_19/01/2026: travaux equipe projet en cours_x000a_16/01/2026: apres intervention le FME nous a remonte des problemes de power le mail devidence est attendu pour transferer le probleme a IHS"/>
    <s v="04/03/2026 : intervention en cours_x000a_03/03/2026 : Road block from bamenda to mamfe this morning  |plan 04/03/2026_x000a_02/03/2026 : Ghost town || ETA demain_x000a_01/03/2026 : intervention programme pour lundi_x000a_28/02/2026: no access for now_x000a_25/02/2026:Red Zone: Negociation ongoing pour intervention ce jour|| PLAN FOR 28/02/2026_x000a_24/02/2026: FME will check after Kembong intervention if possible||FME in pack and drivers was not moving because of gun shot on the way will try again tomorrow  intervention if possible _x000a_23/02/2026: Plan for 24/02/2026_x000a_21/02/2026: Access not granted_x000a_20/02/2026:  Check breaker and interconnection(sfp, optical fiber) between system and radio module, swap its if needed_x000a_04/02/2026: Travaux equipe projet en cours_x000a_30/01/2026: No access for now_x000a_27/01/2026: Integration not yet done on this site MSP Teams to go on site _x000a_19/01/2026: travaux equipe projet en cours_x000a_16/01/2026: apres intervention le FME nous a remonte des problemes de power le mail devidence est attendu pour transferer le probleme a IHS"/>
    <s v="04/03/2026 : intervention en cours_x000a_03/03/2026 : Road block from bamenda to mamfe this morning  |plan 04/03/2026_x000a_02/03/2026 : Ghost town || ETA demain_x000a_01/03/2026 : intervention programme pour lundi_x000a_28/02/2026: no access for now_x000a_25/02/2026:Red Zone: Negociation ongoing pour intervention ce jour|| PLAN FOR 28/02/2026_x000a_24/02/2026: FME will check after Kembong intervention if possible||FME in pack and drivers was not moving because of gun shot on the way will try again tomorrow  intervention if possible _x000a_23/02/2026: Plan for 24/02/2026_x000a_21/02/2026: Access not granted_x000a_20/02/2026:  Check breaker and interconnection(sfp, optical fiber) between system and radio module, swap its if needed_x000a_04/02/2026: Travaux equipe projet en cours_x000a_30/01/2026: No access for now_x000a_27/01/2026: Integration not yet done on this site MSP Teams to go on site _x000a_19/01/2026: travaux equipe projet en cours_x000a_16/01/2026: apres intervention le FME nous a remonte des problemes de power le mail devidence est attendu pour transferer le probleme a IHS"/>
    <s v="04/03/2026 : intervention en cours_x000a_03/03/2026 : Road block from bamenda to mamfe this morning  |plan 04/03/2026_x000a_02/03/2026 : Ghost town || ETA demain_x000a_01/03/2026 : intervention programme pour lundi_x000a_28/02/2026: no access for now_x000a_25/02/2026:Red Zone: Negociation ongoing pour intervention ce jour|| PLAN FOR 28/02/2026_x000a_24/02/2026: FME will check after Kembong intervention if possible||FME in pack and drivers was not moving because of gun shot on the way will try again tomorrow  intervention if possible _x000a_23/02/2026: Plan for 24/02/2026_x000a_21/02/2026: Access not granted_x000a_20/02/2026:  Check breaker and interconnection(sfp, optical fiber) between system and radio module, swap its if needed_x000a_04/02/2026: Travaux equipe projet en cours_x000a_30/01/2026: No access for now_x000a_27/01/2026: Integration not yet done on this site MSP Teams to go on site _x000a_19/01/2026: travaux equipe projet en cours_x000a_16/01/2026: apres intervention le FME nous a remonte des problemes de power le mail devidence est attendu pour transferer le probleme a IHS"/>
    <s v="04/03/2026 : intervention en cours_x000a_03/03/2026 : Road block from bamenda to mamfe this morning  |plan 04/03/2026_x000a_02/03/2026 : Ghost town || ETA demain_x000a_01/03/2026 : intervention programme pour lundi_x000a_28/02/2026: no access for now_x000a_25/02/2026:Red Zone: Negociation ongoing pour intervention ce jour|| PLAN FOR 28/02/2026_x000a_24/02/2026: FME will check after Kembong intervention if possible||FME in pack and drivers was not moving because of gun shot on the way will try again tomorrow  intervention if possible _x000a_23/02/2026: Plan for 24/02/2026_x000a_21/02/2026: Access not granted_x000a_20/02/2026:  Check breaker and interconnection(sfp, optical fiber) between system and radio module, swap its if needed_x000a_04/02/2026: Travaux equipe projet en cours_x000a_30/01/2026: No access for now_x000a_27/01/2026: Integration not yet done on this site MSP Teams to go on site _x000a_19/01/2026: travaux equipe projet en cours_x000a_16/01/2026: apres intervention le FME nous a remonte des problemes de power le mail devidence est attendu pour transferer le probleme a IHS"/>
    <s v="Power status check ongoing"/>
    <s v=""/>
    <s v=""/>
    <s v="INC-20260401-00014077…Others Transmission equipement fault"/>
  </r>
  <r>
    <s v="Ntem"/>
    <s v="NRO_056"/>
    <m/>
    <s v="IHS"/>
    <s v="Hybrid-Gen"/>
    <s v="NORD-OUEST"/>
    <s v="Ntem"/>
    <s v="NOKIA"/>
    <n v="0.16002129912540214"/>
    <n v="9.7239541363634814"/>
    <n v="0"/>
    <n v="3.2872945865445704"/>
    <s v="Insecurity"/>
    <m/>
    <x v="11"/>
    <x v="7"/>
    <s v="BSS Hardware issue"/>
    <x v="0"/>
    <s v="01/04/2026 : Need BO RAN analysis || Closed after reset but FME should check radio module and replace it if needed..;..;INC-20260401-00011883…Others Transmission equipement fault"/>
    <s v=""/>
    <s v=""/>
    <s v=""/>
    <s v=""/>
    <s v=""/>
    <s v=""/>
    <s v=""/>
    <s v=""/>
    <s v=""/>
    <s v=""/>
    <s v="01/04/2026 : Need BO RAN analysis || Closed after reset but FME should check radio module and replace it if needed"/>
    <s v=""/>
    <s v=""/>
    <s v=""/>
    <s v=""/>
    <s v=""/>
    <s v=""/>
    <s v=""/>
    <s v="INC-20260401-00011883…Others Transmission equipement fault"/>
  </r>
  <r>
    <s v="Bois-Des-Singes-II-MTN"/>
    <s v="LIT_753"/>
    <m/>
    <m/>
    <m/>
    <s v="LITTORAL"/>
    <s v="Douala"/>
    <s v="ZTE"/>
    <n v="2.0384208801441996"/>
    <n v="2.4042262105123569"/>
    <n v="4.1662494226985096"/>
    <n v="3.2708641880188223"/>
    <s v="Operationnel"/>
    <m/>
    <x v="4"/>
    <x v="4"/>
    <s v="no root cause"/>
    <x v="4"/>
    <s v=""/>
    <m/>
    <s v=""/>
    <s v=""/>
    <s v=""/>
    <s v=""/>
    <s v=""/>
    <s v=""/>
    <s v=""/>
    <s v=""/>
    <s v=""/>
    <s v=""/>
    <s v=""/>
    <s v=""/>
    <s v=""/>
    <s v=""/>
    <s v=""/>
    <s v=""/>
    <s v=""/>
    <s v=""/>
  </r>
  <r>
    <s v="Satcom"/>
    <s v="CTR_199"/>
    <m/>
    <s v="IHS"/>
    <s v="Grid-Gen"/>
    <s v="CENTRE"/>
    <s v="Yaounde"/>
    <s v="ZTE"/>
    <n v="2.7832981627359525"/>
    <n v="2.3756974407621616"/>
    <n v="3.8069066052045786"/>
    <n v="3.1802619901664513"/>
    <s v="Operationnel"/>
    <m/>
    <x v="0"/>
    <x v="0"/>
    <s v="fiber AOF"/>
    <x v="0"/>
    <s v="INC-20260401-00017414…instabilité AOF …Others"/>
    <m/>
    <s v="Power status check ongoing"/>
    <s v=""/>
    <s v=""/>
    <s v=""/>
    <s v=""/>
    <s v=""/>
    <s v=""/>
    <s v=""/>
    <s v=""/>
    <s v=""/>
    <s v=""/>
    <s v=""/>
    <s v=""/>
    <s v=""/>
    <s v=""/>
    <s v=""/>
    <s v=""/>
    <s v="INC-20260401-00017414…instabilité AOF …Others"/>
  </r>
  <r>
    <s v="Garoua-Djamboutou-Village"/>
    <s v="NRD_060"/>
    <m/>
    <s v="IHS"/>
    <s v="Grid-Gen"/>
    <s v="NORD"/>
    <s v="Garoua"/>
    <s v="Huawei"/>
    <n v="0.31910822552346241"/>
    <n v="6.6707913848852964"/>
    <n v="1.6376825750163613"/>
    <n v="3.1390629592532662"/>
    <s v="Operationnel"/>
    <m/>
    <x v="8"/>
    <x v="2"/>
    <s v="Defaut GE &amp; Power Cabinet"/>
    <x v="2"/>
    <s v="31/03/2026 : Feedback HIS : Nous avons eu un probleme de base connector sur le MPR de ce site ceci est due aux mauvaises tensions Eneo et nous compte résoudre cela le 04/04/2026...;..;31/03/2026 : Feedback HIS : Nous avons eu un probleme de base connector sur le MPR de ce site ceci est due aux mauvaises tensions Eneo et nous compte résoudre cela le 04/04/2026...;..;31/03/2026 : Feedback HIS : Nous avons eu un probleme de base connector sur le MPR de ce site ceci est due aux mauvaises tensions Eneo et nous compte résoudre cela le 04/04/2026...;..;31/03/2026 : Feedback HIS : Nous avons eu un probleme de base connector sur le MPR de ce site ceci est due aux mauvaises tensions Eneo et nous compte résoudre cela le 04/04/2026."/>
    <s v="31/03/2026 : Feedback HIS : Nous avons eu un probleme de base connector sur le MPR de ce site ceci est due aux mauvaises tensions Eneo et nous compte résoudre cela le 04/04/2026."/>
    <s v=""/>
    <s v="31/03/2026 : Feedback HIS : Nous avons eu un probleme de base connector sur le MPR de ce site ceci est due aux mauvaises tensions Eneo et nous compte résoudre cela le 04/04/2026."/>
    <s v="31/03/2026 : Feedback HIS : Nous avons eu un probleme de base connector sur le MPR de ce site ceci est due aux mauvaises tensions Eneo et nous compte résoudre cela le 04/04/2026."/>
    <s v="31/03/2026 : Feedback HIS : Nous avons eu un probleme de base connector sur le MPR de ce site ceci est due aux mauvaises tensions Eneo et nous compte résoudre cela le 04/04/2026."/>
    <s v="31/03/2026 : Feedback HIS : Nous avons eu un probleme de base connector sur le MPR de ce site ceci est due aux mauvaises tensions Eneo et nous compte résoudre cela le 04/04/2026."/>
    <s v=""/>
    <s v=""/>
    <s v=""/>
    <s v=""/>
    <s v=""/>
    <s v=""/>
    <s v=""/>
    <s v=""/>
    <s v=""/>
    <s v=""/>
    <s v=""/>
    <s v=""/>
    <s v=""/>
  </r>
  <r>
    <s v="Ekok"/>
    <s v="SUO_015"/>
    <m/>
    <s v="IHS"/>
    <s v="Grid-Gen"/>
    <s v="SUD-OUEST"/>
    <s v="Ekok"/>
    <s v="NOKIA"/>
    <n v="21.818215804193542"/>
    <n v="0"/>
    <n v="0"/>
    <n v="3.115639199591056"/>
    <s v="Exclu"/>
    <s v=" Site vendalisé,"/>
    <x v="1"/>
    <x v="1"/>
    <s v="exclu"/>
    <x v="1"/>
    <s v=""/>
    <s v=""/>
    <s v=""/>
    <s v=""/>
    <s v=""/>
    <s v=""/>
    <s v=""/>
    <s v=""/>
    <s v=""/>
    <s v=""/>
    <s v=""/>
    <s v=""/>
    <s v=""/>
    <s v=""/>
    <s v=""/>
    <s v=""/>
    <s v=""/>
    <s v=""/>
    <s v=""/>
    <s v=""/>
  </r>
  <r>
    <s v="Messondo"/>
    <s v="LIT_134"/>
    <m/>
    <s v="CAMUSAT"/>
    <s v="HGB"/>
    <s v="LITTORAL"/>
    <s v="Messondo"/>
    <s v="NOKIA"/>
    <n v="10.958112056840777"/>
    <n v="4.6171980986770302"/>
    <n v="0"/>
    <n v="3.1148640451270708"/>
    <s v="Operationnel"/>
    <m/>
    <x v="10"/>
    <x v="6"/>
    <s v="ACCESS-ISSUE"/>
    <x v="6"/>
    <s v="16/03/2026 : Acces bloque cote Camrail_x000a_16/03/2026 : Mail envoye a Camrail pour la demande de work permit_x000a_14/03/2026 : nee d BO RAN analysis || check and clean jumper on FXDB , FRGU antenna port 3 and 6..;..;16/03/2026 : Acces bloque cote Camrail_x000a_16/03/2026 : Mail envoye a Camrail pour la demande de work permit_x000a_14/03/2026 : nee d BO RAN analysis || check and clean jumper on FXDB , FRGU antenna port 3 and 6..;..;16/03/2026 : Acces bloque cote Camrail_x000a_16/03/2026 : Mail envoye a Camrail pour la demande de work permit_x000a_14/03/2026 : nee d BO RAN analysis || check and clean jumper on FXDB , FRGU antenna port 3 and 6..;..;16/03/2026 : Acces bloque cote Camrail_x000a_16/03/2026 : Mail envoye a Camrail pour la demande de work permit_x000a_14/03/2026 : nee d BO RAN analysis || check and clean jumper on FXDB , FRGU antenna port 3 and 6..;..;16/03/2026 : Acces bloque cote Camrail_x000a_16/03/2026 : Mail envoye a Camrail pour la demande de work permit_x000a_14/03/2026 : nee d BO RAN analysis || check and clean jumper on FXDB , FRGU antenna port 3 and 6"/>
    <s v="16/03/2026 : Acces bloque cote Camrail_x000a_16/03/2026 : Mail envoye a Camrail pour la demande de work permit_x000a_14/03/2026 : nee d BO RAN analysis || check and clean jumper on FXDB , FRGU antenna port 3 and 6"/>
    <s v=""/>
    <s v=""/>
    <s v=""/>
    <s v=""/>
    <s v=""/>
    <s v=""/>
    <s v=""/>
    <s v=""/>
    <s v=""/>
    <s v="16/03/2026 : Acces bloque cote Camrail_x000a_16/03/2026 : Mail envoye a Camrail pour la demande de work permit_x000a_14/03/2026 : nee d BO RAN analysis || check and clean jumper on FXDB , FRGU antenna port 3 and 6"/>
    <s v="16/03/2026 : Acces bloque cote Camrail_x000a_16/03/2026 : Mail envoye a Camrail pour la demande de work permit_x000a_14/03/2026 : nee d BO RAN analysis || check and clean jumper on FXDB , FRGU antenna port 3 and 6"/>
    <s v="16/03/2026 : Acces bloque cote Camrail_x000a_16/03/2026 : Mail envoye a Camrail pour la demande de work permit_x000a_14/03/2026 : nee d BO RAN analysis || check and clean jumper on FXDB , FRGU antenna port 3 and 6"/>
    <s v="16/03/2026 : Acces bloque cote Camrail_x000a_16/03/2026 : Mail envoye a Camrail pour la demande de work permit_x000a_14/03/2026 : nee d BO RAN analysis || check and clean jumper on FXDB , FRGU antenna port 3 and 6"/>
    <s v="16/03/2026 : Acces bloque cote Camrail_x000a_16/03/2026 : Mail envoye a Camrail pour la demande de work permit_x000a_14/03/2026 : nee d BO RAN analysis || check and clean jumper on FXDB , FRGU antenna port 3 and 6"/>
    <s v=""/>
    <s v=""/>
    <s v=""/>
    <s v=""/>
  </r>
  <r>
    <s v="Mvoula"/>
    <s v="SUD_245"/>
    <m/>
    <s v="IHS"/>
    <s v="Grid-Gen"/>
    <s v="SUD"/>
    <s v="Mvoula"/>
    <s v="NOKIA"/>
    <n v="10.909865698304152"/>
    <n v="4.5901037363444415"/>
    <n v="0"/>
    <n v="3.0988785796468847"/>
    <s v="Operationnel"/>
    <m/>
    <x v="5"/>
    <x v="0"/>
    <s v="MPR ISSUE"/>
    <x v="0"/>
    <s v="01/04/2026 : Check and clean jumper  on  FXDB antenna port 3 ..;..;01/04/2026 : Check and clean jumper  on  FXDB antenna port 3 ..;..;01/04/2026 : Check and clean jumper  on  FXDB antenna port 3 ..;..;01/04/2026 : Check and clean jumper  on  FXDB antenna port 3 ..;..;01/04/2026 : Check and clean jumper  on  FXDB antenna port 3 "/>
    <s v="01/04/2026 : Check and clean jumper  on  FXDB antenna port 3 "/>
    <s v=""/>
    <s v=""/>
    <s v=""/>
    <s v=""/>
    <s v=""/>
    <s v=""/>
    <s v=""/>
    <s v=""/>
    <s v=""/>
    <s v="01/04/2026 : Check and clean jumper  on  FXDB antenna port 3 "/>
    <s v="01/04/2026 : Check and clean jumper  on  FXDB antenna port 3 "/>
    <s v="01/04/2026 : Check and clean jumper  on  FXDB antenna port 3 "/>
    <s v="01/04/2026 : Check and clean jumper  on  FXDB antenna port 3 "/>
    <s v="01/04/2026 : Check and clean jumper  on  FXDB antenna port 3 "/>
    <s v=""/>
    <s v=""/>
    <s v=""/>
    <s v=""/>
  </r>
  <r>
    <s v="Awing"/>
    <s v="NRO_248"/>
    <m/>
    <s v="IHS"/>
    <s v="Grid-Gen"/>
    <s v="NORD-OUEST"/>
    <s v="Awing"/>
    <s v="NOKIA"/>
    <n v="10.909107902096771"/>
    <n v="4.5901037363444415"/>
    <n v="0"/>
    <n v="3.0987703664185342"/>
    <s v="Insecurity"/>
    <m/>
    <x v="4"/>
    <x v="4"/>
    <s v="no root cause"/>
    <x v="4"/>
    <s v=""/>
    <s v=""/>
    <s v=""/>
    <s v=""/>
    <s v=""/>
    <s v=""/>
    <s v=""/>
    <s v=""/>
    <s v=""/>
    <s v=""/>
    <s v=""/>
    <s v=""/>
    <s v=""/>
    <s v=""/>
    <s v=""/>
    <s v=""/>
    <s v=""/>
    <s v=""/>
    <s v=""/>
    <s v=""/>
  </r>
  <r>
    <s v="Mbakong-MTN"/>
    <s v="NRO_255"/>
    <m/>
    <s v="IHS"/>
    <s v="Hybrid-Gen"/>
    <s v="NORD-OUEST"/>
    <s v="Mbakong"/>
    <s v="NOKIA"/>
    <n v="6.6054569410091024E-2"/>
    <n v="9.1802074726888829"/>
    <n v="0"/>
    <n v="3.0913341196505635"/>
    <s v="Insecurity"/>
    <m/>
    <x v="4"/>
    <x v="4"/>
    <s v="no root cause"/>
    <x v="4"/>
    <s v=""/>
    <s v=""/>
    <s v=""/>
    <s v=""/>
    <s v=""/>
    <s v=""/>
    <s v=""/>
    <s v=""/>
    <s v=""/>
    <s v=""/>
    <s v=""/>
    <s v=""/>
    <s v=""/>
    <s v=""/>
    <s v=""/>
    <s v=""/>
    <s v=""/>
    <s v=""/>
    <s v=""/>
    <s v=""/>
  </r>
  <r>
    <s v="Minisite-PK8-ESG-ISTA"/>
    <s v="LIT_630"/>
    <m/>
    <s v="CAMUSAT"/>
    <s v="Good Grid no GE - 8h"/>
    <s v="LITTORAL"/>
    <s v="Douala"/>
    <s v="NOKIA"/>
    <n v="0"/>
    <n v="9.1802074726888829"/>
    <n v="0"/>
    <n v="3.0819015332460129"/>
    <s v="Operationnel"/>
    <m/>
    <x v="4"/>
    <x v="4"/>
    <s v="no root cause"/>
    <x v="4"/>
    <s v=""/>
    <s v=""/>
    <s v=""/>
    <s v=""/>
    <s v=""/>
    <s v=""/>
    <s v=""/>
    <s v=""/>
    <s v=""/>
    <s v=""/>
    <s v=""/>
    <s v=""/>
    <s v=""/>
    <s v=""/>
    <s v=""/>
    <s v=""/>
    <s v=""/>
    <s v=""/>
    <s v=""/>
    <s v=""/>
  </r>
  <r>
    <s v="Port_Autonome_Kribi"/>
    <s v="SUD_092"/>
    <m/>
    <s v="CAMUSAT"/>
    <s v="Good Grid no GE - 8h"/>
    <s v="SUD"/>
    <s v="Kribi"/>
    <s v="ZTE"/>
    <n v="0"/>
    <n v="9.1802074726888829"/>
    <n v="0"/>
    <n v="3.0819015332460129"/>
    <s v="Operationnel"/>
    <m/>
    <x v="2"/>
    <x v="2"/>
    <s v="AKTIVCO Coupure ENEO &amp; Baisse de tension"/>
    <x v="2"/>
    <s v="01/04/2026 FME sur site , infiltration d'eau dans le batiment et les equipements arrêt volontaire du courant un delai de 2 jours dois être observé ETR = 03/01/2026_x000a_31/03/2026  Demande d'accès en cours au port  Le minisite est alimenté par le biais d'une prise murale du port de kribi ESCALADE L4 CAMUSAT _x000a_30/03/2026 Demande d'accès en cours au port ETA=40 MIN escalade L3 CAMUSAT _x000a_29.03.2026: Le minisite est alimenté par le biais d'une prise murale du port de kribi/ Intervention possible uniquement lundi car le port n'est pas en service en week-end selon le fme escalade L2 camusat..;..;01/04/2026 FME sur site , infiltration d'eau dans le batiment et les equipements arrêt volontaire du courant un delai de 2 jours dois être observé ETR = 03/01/2026_x000a_31/03/2026  Demande d'accès en cours au port  Le minisite est alimenté par le biais d'une prise murale du port de kribi ESCALADE L4 CAMUSAT _x000a_30/03/2026 Demande d'accès en cours au port ETA=40 MIN escalade L3 CAMUSAT _x000a_29.03.2026: Le minisite est alimenté par le biais d'une prise murale du port de kribi/ Intervention possible uniquement lundi car le port n'est pas en service en week-end selon le fme escalade L2 camusat..;..;31/03/2026  Demande d'accès en cours au port  Le minisite est alimenté par le biais d'une prise murale du port de kribi ESCALADE L4 CAMUSAT _x000a_30/03/2026 Demande d'accès en cours au port ETA=40 MIN escalade L3 CAMUSAT _x000a_29.03.2026: Le minisite est alimenté par le biais d'une prise murale du port de kribi/ Intervention possible uniquement lundi car le port n'est pas en service en week-end selon le fme escalade L2 camusat"/>
    <s v="01/04/2026 FME sur site , infiltration d'eau dans le batiment et les equipements arrêt volontaire du courant un delai de 2 jours dois être observé ETR = 03/01/2026_x000a_31/03/2026  Demande d'accès en cours au port  Le minisite est alimenté par le biais d'une prise murale du port de kribi ESCALADE L4 CAMUSAT _x000a_30/03/2026 Demande d'accès en cours au port ETA=40 MIN escalade L3 CAMUSAT _x000a_29.03.2026: Le minisite est alimenté par le biais d'une prise murale du port de kribi/ Intervention possible uniquement lundi car le port n'est pas en service en week-end selon le fme escalade L2 camusat"/>
    <s v="01/04/2026 FME sur site , infiltration d'eau dans le batiment et les equipements arrêt volontaire du courant un delai de 2 jours dois être observé ETR = 03/01/2026_x000a_31/03/2026  Demande d'accès en cours au port  Le minisite est alimenté par le biais d'une prise murale du port de kribi ESCALADE L4 CAMUSAT _x000a_30/03/2026 Demande d'accès en cours au port ETA=40 MIN escalade L3 CAMUSAT _x000a_29.03.2026: Le minisite est alimenté par le biais d'une prise murale du port de kribi/ Intervention possible uniquement lundi car le port n'est pas en service en week-end selon le fme escalade L2 camusat"/>
    <s v=""/>
    <s v=""/>
    <s v=""/>
    <s v=""/>
    <s v=""/>
    <s v=""/>
    <s v=""/>
    <s v=""/>
    <s v=""/>
    <s v=""/>
    <s v=""/>
    <s v=""/>
    <s v=""/>
    <s v="01/04/2026 FME sur site , infiltration d'eau dans le batiment et les equipements arrêt volontaire du courant un delai de 2 jours dois être observé ETR = 03/01/2026_x000a_31/03/2026  Demande d'accès en cours au port  Le minisite est alimenté par le biais d'une prise murale du port de kribi ESCALADE L4 CAMUSAT _x000a_30/03/2026 Demande d'accès en cours au port ETA=40 MIN escalade L3 CAMUSAT _x000a_29.03.2026: Le minisite est alimenté par le biais d'une prise murale du port de kribi/ Intervention possible uniquement lundi car le port n'est pas en service en week-end selon le fme escalade L2 camusat"/>
    <s v="01/04/2026 FME sur site , infiltration d'eau dans le batiment et les equipements arrêt volontaire du courant un delai de 2 jours dois être observé ETR = 03/01/2026_x000a_31/03/2026  Demande d'accès en cours au port  Le minisite est alimenté par le biais d'une prise murale du port de kribi ESCALADE L4 CAMUSAT _x000a_30/03/2026 Demande d'accès en cours au port ETA=40 MIN escalade L3 CAMUSAT _x000a_29.03.2026: Le minisite est alimenté par le biais d'une prise murale du port de kribi/ Intervention possible uniquement lundi car le port n'est pas en service en week-end selon le fme escalade L2 camusat"/>
    <s v="31/03/2026  Demande d'accès en cours au port  Le minisite est alimenté par le biais d'une prise murale du port de kribi ESCALADE L4 CAMUSAT _x000a_30/03/2026 Demande d'accès en cours au port ETA=40 MIN escalade L3 CAMUSAT _x000a_29.03.2026: Le minisite est alimenté par le biais d'une prise murale du port de kribi/ Intervention possible uniquement lundi car le port n'est pas en service en week-end selon le fme escalade L2 camusat"/>
    <s v=""/>
  </r>
  <r>
    <s v="Batoua-Godole-IHS"/>
    <s v="ADM_141"/>
    <m/>
    <s v="IHS"/>
    <s v="Solar-Gen"/>
    <s v="ADAMAOUA"/>
    <s v="Batoua-Godole"/>
    <s v="NOKIA"/>
    <n v="0"/>
    <n v="9.1802074726888829"/>
    <n v="0"/>
    <n v="3.0819015332460129"/>
    <s v="Exclu"/>
    <s v="UE Relay"/>
    <x v="11"/>
    <x v="7"/>
    <s v="BSS Hardware issue"/>
    <x v="0"/>
    <s v="29/03/2026 : FME active _x000a_28/03/2026 : Check and clean jumper  on  FXDB antenna port 4, 5  and FRGU antenna port 2 || FME active || Feedback du P.M : need RF jumper and FXDB, commande passée ETA to reach the site 02/04/2026..;..;29/03/2026 : FME active _x000a_28/03/2026 : Check and clean jumper  on  FXDB antenna port 4, 5  and FRGU antenna port 2 || FME active || Feedback du P.M : need RF jumper and FXDB, commande passée ETA to reach the site 02/04/2026..;..;29/03/2026 : FME active _x000a_28/03/2026 : Check and clean jumper  on  FXDB antenna port 4, 5  and FRGU antenna port 2 || FME active || Feedback du P.M : need RF jumper and FXDB, commande passée ETA to reach the site 02/04/2026..;..;29/03/2026 : FME active _x000a_28/03/2026 : Check and clean jumper  on  FXDB antenna port 4, 5  and FRGU antenna port 2 || FME active || Feedback du P.M : need RF jumper and FXDB, commande passée ETA to reach the site 02/04/2026..;..;29/03/2026 : FME active _x000a_28/03/2026 : Check and clean jumper  on  FXDB antenna port 4, 5  and FRGU antenna port 2 || FME active || Feedback du P.M : need RF jumper and FXDB, commande passée ETA to reach the site 02/04/2026"/>
    <s v="29/03/2026 : FME active _x000a_28/03/2026 : Check and clean jumper  on  FXDB antenna port 4, 5  and FRGU antenna port 2 || FME active || Feedback du P.M : need RF jumper and FXDB, commande passée ETA to reach the site 02/04/2026"/>
    <s v=""/>
    <s v=""/>
    <s v=""/>
    <s v=""/>
    <s v=""/>
    <s v=""/>
    <s v=""/>
    <s v=""/>
    <s v=""/>
    <s v="29/03/2026 : FME active _x000a_28/03/2026 : Check and clean jumper  on  FXDB antenna port 4, 5  and FRGU antenna port 2 || FME active || Feedback du P.M : need RF jumper and FXDB, commande passée ETA to reach the site 02/04/2026"/>
    <s v="29/03/2026 : FME active _x000a_28/03/2026 : Check and clean jumper  on  FXDB antenna port 4, 5  and FRGU antenna port 2 || FME active || Feedback du P.M : need RF jumper and FXDB, commande passée ETA to reach the site 02/04/2026"/>
    <s v="29/03/2026 : FME active _x000a_28/03/2026 : Check and clean jumper  on  FXDB antenna port 4, 5  and FRGU antenna port 2 || FME active || Feedback du P.M : need RF jumper and FXDB, commande passée ETA to reach the site 02/04/2026"/>
    <s v="29/03/2026 : FME active _x000a_28/03/2026 : Check and clean jumper  on  FXDB antenna port 4, 5  and FRGU antenna port 2 || FME active || Feedback du P.M : need RF jumper and FXDB, commande passée ETA to reach the site 02/04/2026"/>
    <s v="29/03/2026 : FME active _x000a_28/03/2026 : Check and clean jumper  on  FXDB antenna port 4, 5  and FRGU antenna port 2 || FME active || Feedback du P.M : need RF jumper and FXDB, commande passée ETA to reach the site 02/04/2026"/>
    <s v=""/>
    <s v=""/>
    <s v=""/>
    <s v=""/>
  </r>
  <r>
    <s v="Ndoumbi"/>
    <s v="EST_185"/>
    <m/>
    <s v="ESCO"/>
    <s v="Hybrid Solar - S3"/>
    <s v="EST"/>
    <s v="Ndoumbi"/>
    <s v="NOKIA"/>
    <n v="0"/>
    <n v="0"/>
    <n v="5.9098162047160336"/>
    <n v="3.0819015332460129"/>
    <s v=""/>
    <m/>
    <x v="11"/>
    <x v="7"/>
    <s v="BSS Hardware issue"/>
    <x v="0"/>
    <s v="01/04/2026 : Check and clean jumper  on  ARPA antenna port 3, 4 ,5,6..;..;01/04/2026 : Check and clean jumper  on  ARPA antenna port 3, 4 ,5,6..;..;01/04/2026 : Check and clean jumper  on  ARPA antenna port 3, 4 ,5,6..;..;01/04/2026 : Check and clean jumper  on  ARPA antenna port 3, 4 ,5,6..;..;01/04/2026 : Check and clean jumper  on  ARPA antenna port 3, 4 ,5,6"/>
    <s v="01/04/2026 : Check and clean jumper  on  ARPA antenna port 3, 4 ,5,6"/>
    <s v=""/>
    <s v=""/>
    <s v=""/>
    <s v=""/>
    <s v=""/>
    <s v=""/>
    <s v=""/>
    <s v=""/>
    <s v=""/>
    <s v="01/04/2026 : Check and clean jumper  on  ARPA antenna port 3, 4 ,5,6"/>
    <s v="01/04/2026 : Check and clean jumper  on  ARPA antenna port 3, 4 ,5,6"/>
    <s v="01/04/2026 : Check and clean jumper  on  ARPA antenna port 3, 4 ,5,6"/>
    <s v="01/04/2026 : Check and clean jumper  on  ARPA antenna port 3, 4 ,5,6"/>
    <s v="01/04/2026 : Check and clean jumper  on  ARPA antenna port 3, 4 ,5,6"/>
    <s v=""/>
    <s v=""/>
    <s v=""/>
    <s v=""/>
  </r>
  <r>
    <s v="Nkapa"/>
    <s v="LIT_051"/>
    <m/>
    <s v="IHS"/>
    <s v="Grid-Gen"/>
    <s v="LITTORAL"/>
    <s v="Nkapa"/>
    <s v="ZTE"/>
    <n v="3.0458286872174858"/>
    <n v="2.5876709813641794"/>
    <n v="3.3486564470622744"/>
    <n v="3.0499410729012397"/>
    <s v="Operationnel"/>
    <m/>
    <x v="8"/>
    <x v="2"/>
    <s v="Defaut GE &amp; Power Cabinet"/>
    <x v="2"/>
    <s v="INC-20260401-00001316…Power issue _x000a_Up après retour power confirmation du Technicien power …Others Transmission equipement fault"/>
    <m/>
    <s v=""/>
    <s v=""/>
    <s v=""/>
    <s v=""/>
    <s v=""/>
    <s v=""/>
    <s v=""/>
    <s v=""/>
    <s v=""/>
    <s v=""/>
    <s v=""/>
    <s v=""/>
    <s v=""/>
    <s v=""/>
    <s v=""/>
    <s v=""/>
    <s v=""/>
    <s v="INC-20260401-00001316…Power issue _x000a_Up après retour power confirmation du Technicien power …Others Transmission equipement fault"/>
  </r>
  <r>
    <s v="Nkoabang-South-MTN"/>
    <s v="CTR_698"/>
    <m/>
    <s v="MTN sharing"/>
    <m/>
    <s v="CENTRE"/>
    <s v="Yaounde"/>
    <s v="ZTE"/>
    <n v="2.4207262728359091"/>
    <n v="2.2998332262309127"/>
    <n v="3.6936351279475215"/>
    <n v="3.0439484865865944"/>
    <s v="Operationnel"/>
    <m/>
    <x v="12"/>
    <x v="2"/>
    <s v="Sharing"/>
    <x v="2"/>
    <s v="INC-20260401-00014367…power. issue"/>
    <m/>
    <s v=""/>
    <s v=""/>
    <s v=""/>
    <s v=""/>
    <s v=""/>
    <s v=""/>
    <s v=""/>
    <s v=""/>
    <s v=""/>
    <s v=""/>
    <s v=""/>
    <s v=""/>
    <s v=""/>
    <s v=""/>
    <s v=""/>
    <s v=""/>
    <s v=""/>
    <s v="INC-20260401-00014367…power. issue"/>
  </r>
  <r>
    <s v="NYANGOBE-MTN"/>
    <s v="LIT_685"/>
    <m/>
    <m/>
    <m/>
    <s v="LITTORAL"/>
    <s v="Douala"/>
    <s v="ZTE"/>
    <n v="1.6769730505297573"/>
    <n v="1.6683752052796401"/>
    <n v="4.2614289278936752"/>
    <n v="3.0218508245513411"/>
    <s v="Operationnel"/>
    <m/>
    <x v="4"/>
    <x v="4"/>
    <s v="no root cause"/>
    <x v="4"/>
    <s v=""/>
    <m/>
    <s v=""/>
    <s v=""/>
    <s v=""/>
    <s v=""/>
    <s v=""/>
    <s v=""/>
    <s v=""/>
    <s v=""/>
    <s v=""/>
    <s v=""/>
    <s v=""/>
    <s v=""/>
    <s v=""/>
    <s v=""/>
    <s v=""/>
    <s v=""/>
    <s v=""/>
    <s v=""/>
  </r>
  <r>
    <s v="Maroua-Pitouare-IHS"/>
    <s v="EXN_145"/>
    <m/>
    <s v="IHS"/>
    <s v="Grid-Gen"/>
    <s v="EXTREME-NORD"/>
    <s v="Maroua"/>
    <s v="Huawei"/>
    <n v="1.8915436694923042"/>
    <n v="2.4323299706573369"/>
    <n v="3.6891890856638789"/>
    <n v="3.0105433848981109"/>
    <s v="Operationnel"/>
    <m/>
    <x v="8"/>
    <x v="2"/>
    <s v="Defaut GE &amp; Power Cabinet"/>
    <x v="2"/>
    <s v="INC-20260401-00017900…Auto TT closure RCA…GE Fault"/>
    <s v=""/>
    <s v=""/>
    <s v=""/>
    <s v=""/>
    <s v=""/>
    <s v=""/>
    <s v=""/>
    <s v=""/>
    <s v=""/>
    <s v=""/>
    <s v=""/>
    <s v=""/>
    <s v=""/>
    <s v=""/>
    <s v=""/>
    <s v=""/>
    <s v=""/>
    <s v=""/>
    <s v="INC-20260401-00017900…Auto TT closure RCA…GE Fault"/>
  </r>
  <r>
    <s v="Bonamoutongo-III"/>
    <s v="LIT_718"/>
    <m/>
    <s v="CAMUSAT"/>
    <s v="Good Grid no GE - 8h"/>
    <s v="LITTORAL"/>
    <s v="Douala"/>
    <s v="ZTE"/>
    <n v="0.58613499114740075"/>
    <n v="0.77760819894529654"/>
    <n v="5.0024815756007763"/>
    <n v="2.953488969360762"/>
    <s v="Operationnel"/>
    <m/>
    <x v="4"/>
    <x v="4"/>
    <s v="no root cause"/>
    <x v="4"/>
    <s v=""/>
    <s v=""/>
    <s v=""/>
    <s v=""/>
    <s v=""/>
    <s v=""/>
    <s v=""/>
    <s v=""/>
    <s v=""/>
    <s v=""/>
    <s v=""/>
    <s v=""/>
    <s v=""/>
    <s v=""/>
    <s v=""/>
    <s v=""/>
    <s v=""/>
    <s v=""/>
    <s v=""/>
    <s v=""/>
  </r>
  <r>
    <s v="Ndoghem-PK12-IHS"/>
    <s v="LIT_159"/>
    <m/>
    <s v="IHS"/>
    <s v="Grid-Gen"/>
    <s v="LITTORAL"/>
    <s v="Douala"/>
    <s v="ZTE"/>
    <n v="2.6681444312554703"/>
    <n v="2.2662043412181121"/>
    <n v="3.1960545957576274"/>
    <n v="2.808507617718651"/>
    <s v="Operationnel"/>
    <m/>
    <x v="4"/>
    <x v="4"/>
    <s v="no root cause"/>
    <x v="4"/>
    <s v="Power status check ongoing"/>
    <s v=""/>
    <s v=""/>
    <s v=""/>
    <s v=""/>
    <s v=""/>
    <s v=""/>
    <s v=""/>
    <s v=""/>
    <s v=""/>
    <s v=""/>
    <s v=""/>
    <s v=""/>
    <s v=""/>
    <s v=""/>
    <s v=""/>
    <s v=""/>
    <s v=""/>
    <s v="Power status check ongoing"/>
    <s v=""/>
  </r>
  <r>
    <s v="Ntumbaw"/>
    <s v="NRO_245"/>
    <m/>
    <s v="IHS"/>
    <s v="Gen Only"/>
    <s v="NORD-OUEST"/>
    <s v="Ntumbaw"/>
    <s v="NOKIA"/>
    <n v="4.6099269282377099E-2"/>
    <n v="8.2728119655504209"/>
    <n v="0"/>
    <n v="2.7838613669762116"/>
    <s v="Insecurity"/>
    <m/>
    <x v="0"/>
    <x v="0"/>
    <s v="fiber AOF"/>
    <x v="0"/>
    <s v="01/04/2026 : Need BO RAN analysis || Closed after reset but FME should check and replace SFP between FSMF and FRMF..;..;Power status check ongoing..;..;INC-20260401-00014046…Others Transmission equipement fault"/>
    <s v=""/>
    <s v=""/>
    <s v=""/>
    <s v=""/>
    <s v=""/>
    <s v=""/>
    <s v=""/>
    <s v=""/>
    <s v=""/>
    <s v=""/>
    <s v="01/04/2026 : Need BO RAN analysis || Closed after reset but FME should check and replace SFP between FSMF and FRMF"/>
    <s v=""/>
    <s v=""/>
    <s v=""/>
    <s v=""/>
    <s v="Power status check ongoing"/>
    <s v=""/>
    <s v=""/>
    <s v="INC-20260401-00014046…Others Transmission equipement fault"/>
  </r>
  <r>
    <s v="Kaele"/>
    <s v="EXN_011"/>
    <m/>
    <s v="IHS"/>
    <s v="Grid-Gen"/>
    <s v="EXTREME-NORD"/>
    <s v="Kaele"/>
    <s v="NOKIA"/>
    <n v="5.1062834440726199"/>
    <n v="5.888098075646675"/>
    <n v="0"/>
    <n v="2.705879241116564"/>
    <s v="Insecurity"/>
    <m/>
    <x v="8"/>
    <x v="2"/>
    <s v="Defaut GE &amp; Power Cabinet"/>
    <x v="2"/>
    <s v="Power status check ongoing..;..;INC-20260401-00015968…GE Fault"/>
    <s v=""/>
    <s v=""/>
    <s v=""/>
    <s v=""/>
    <s v=""/>
    <s v=""/>
    <s v=""/>
    <s v=""/>
    <s v=""/>
    <s v=""/>
    <s v=""/>
    <s v=""/>
    <s v=""/>
    <s v=""/>
    <s v=""/>
    <s v="Power status check ongoing"/>
    <s v=""/>
    <s v=""/>
    <s v="INC-20260401-00015968…GE Fault"/>
  </r>
  <r>
    <s v="SOA-Vallee"/>
    <s v="CTR_714"/>
    <m/>
    <s v="CAMUSAT"/>
    <s v="Good Grid + GE"/>
    <s v="CENTRE"/>
    <s v="Yaounde"/>
    <s v="ZTE"/>
    <n v="2.3752642790627037"/>
    <n v="2.1601113185157992"/>
    <n v="3.1033717143063519"/>
    <n v="2.6827346454243752"/>
    <s v="Operationnel"/>
    <m/>
    <x v="6"/>
    <x v="2"/>
    <s v="AKTIVCO Defaut GE &amp; Power Cabinet"/>
    <x v="2"/>
    <s v="INC-20260401-00016929…2026-04-02 08:12:14…_x000a_02.04.2026 CAMUSAT: Grid outage, grid only as per fme / grid return awaited| ESCALATE TO L2"/>
    <s v=""/>
    <s v="Power status check ongoing"/>
    <s v=""/>
    <s v=""/>
    <s v=""/>
    <s v=""/>
    <s v=""/>
    <s v=""/>
    <s v=""/>
    <s v=""/>
    <s v=""/>
    <s v=""/>
    <s v=""/>
    <s v=""/>
    <s v=""/>
    <s v=""/>
    <s v=""/>
    <s v=""/>
    <s v="INC-20260401-00016929…2026-04-02 08:12:14…_x000a_02.04.2026 CAMUSAT: Grid outage, grid only as per fme / grid return awaited| ESCALATE TO L2"/>
  </r>
  <r>
    <s v="Bonamoutongo-II"/>
    <s v="LIT_610"/>
    <m/>
    <s v="CAMUSAT"/>
    <s v="Good Grid + GE"/>
    <s v="LITTORAL"/>
    <s v="Douala"/>
    <s v="ZTE"/>
    <n v="0.71889900043563582"/>
    <n v="0.71794747561294903"/>
    <n v="4.4323621535370181"/>
    <n v="2.6551081091107251"/>
    <s v="Operationnel"/>
    <m/>
    <x v="6"/>
    <x v="2"/>
    <s v="AKTIVCO Defaut GE &amp; Power Cabinet"/>
    <x v="2"/>
    <s v="INC-20260401-00010115…GE Fault"/>
    <s v=""/>
    <s v=""/>
    <s v=""/>
    <s v=""/>
    <s v=""/>
    <s v=""/>
    <s v=""/>
    <s v=""/>
    <s v=""/>
    <s v=""/>
    <s v=""/>
    <s v=""/>
    <s v=""/>
    <s v=""/>
    <s v=""/>
    <s v=""/>
    <s v=""/>
    <s v=""/>
    <s v="INC-20260401-00010115…GE Fault"/>
  </r>
  <r>
    <s v="Limbe-Mile4-IHS"/>
    <s v="SUO_212"/>
    <m/>
    <s v="IHS"/>
    <s v="Grid-Gen"/>
    <s v="SUD-OUEST"/>
    <s v="Limbe"/>
    <s v="Huawei"/>
    <n v="1.2495803508267089"/>
    <n v="1.068899157120951"/>
    <n v="3.9513345787723777"/>
    <n v="2.5978575077118875"/>
    <s v="Operationnel"/>
    <m/>
    <x v="8"/>
    <x v="2"/>
    <s v="Defaut GE &amp; Power Cabinet"/>
    <x v="2"/>
    <s v="INC-20260401-00010901…impacted by Mile4_IHS_021, which is down due to GE maintenance by power guy._x000a__x000a_Note: Grid outage …Others Transmission equipement fault"/>
    <s v=""/>
    <s v=""/>
    <s v=""/>
    <s v=""/>
    <s v=""/>
    <m/>
    <s v=""/>
    <s v=""/>
    <s v=""/>
    <s v=""/>
    <s v=""/>
    <s v=""/>
    <s v=""/>
    <s v=""/>
    <s v=""/>
    <s v=""/>
    <s v=""/>
    <s v=""/>
    <s v="INC-20260401-00010901…impacted by Mile4_IHS_021, which is down due to GE maintenance by power guy._x000a__x000a_Note: Grid outage …Others Transmission equipement fault"/>
  </r>
  <r>
    <s v="Mile4-Q10-IHS"/>
    <s v="SUO_214"/>
    <m/>
    <s v="IHS"/>
    <s v="Grid-Gen"/>
    <s v="SUD-OUEST"/>
    <s v="Limbe"/>
    <s v="Huawei"/>
    <n v="1.2495803508267089"/>
    <n v="1.0678366331079083"/>
    <n v="3.8795138957289543"/>
    <n v="2.5600471416790085"/>
    <s v="Operationnel"/>
    <m/>
    <x v="8"/>
    <x v="2"/>
    <s v="Defaut GE &amp; Power Cabinet"/>
    <x v="2"/>
    <s v="INC-20260401-00010896…impacted by Mile4_IHS_021, which is down due to GE maintenance by power guy._x000a__x000a_Note: Grid outage …Others Transmission equipement fault"/>
    <s v=""/>
    <s v=""/>
    <s v=""/>
    <s v=""/>
    <s v=""/>
    <m/>
    <s v=""/>
    <s v=""/>
    <s v=""/>
    <s v=""/>
    <s v=""/>
    <s v=""/>
    <s v=""/>
    <s v=""/>
    <s v=""/>
    <s v=""/>
    <s v=""/>
    <s v=""/>
    <s v="INC-20260401-00010896…impacted by Mile4_IHS_021, which is down due to GE maintenance by power guy._x000a__x000a_Note: Grid outage …Others Transmission equipement fault"/>
  </r>
  <r>
    <s v="Eloumdem"/>
    <s v="CTR_630"/>
    <m/>
    <s v="CAMUSAT"/>
    <s v="HGB"/>
    <s v="CENTRE"/>
    <s v="Yaounde"/>
    <s v="ZTE"/>
    <n v="2.2272630081252069"/>
    <n v="1.8915052480186048"/>
    <n v="3.0517292231656046"/>
    <n v="2.5444949533862391"/>
    <s v="Operationnel"/>
    <m/>
    <x v="6"/>
    <x v="2"/>
    <s v="AKTIVCO Defaut GE &amp; Power Cabinet"/>
    <x v="2"/>
    <s v="INC-20260401-00010519…2026-04-01 15:54:23…Transmission issue / U:49.4 load:53,69…GE Fault"/>
    <s v=""/>
    <s v=""/>
    <s v=""/>
    <s v=""/>
    <s v=""/>
    <s v=""/>
    <s v=""/>
    <s v=""/>
    <s v=""/>
    <s v=""/>
    <s v=""/>
    <s v=""/>
    <s v=""/>
    <s v=""/>
    <s v=""/>
    <s v=""/>
    <s v=""/>
    <s v=""/>
    <s v="INC-20260401-00010519…2026-04-01 15:54:23…Transmission issue / U:49.4 load:53,69…GE Fault"/>
  </r>
  <r>
    <s v="Biscuiterie-IHS"/>
    <s v="CTR_157"/>
    <m/>
    <s v="IHS"/>
    <s v="Grid-Gen"/>
    <s v="CENTRE"/>
    <s v="Yaounde"/>
    <s v="ZTE"/>
    <n v="2.192042452509702"/>
    <n v="1.8640921284821039"/>
    <n v="3.0082948100869622"/>
    <n v="2.5076120114258651"/>
    <s v="Operationnel"/>
    <m/>
    <x v="4"/>
    <x v="4"/>
    <s v="no root cause"/>
    <x v="4"/>
    <s v="INC-20260401-00000092…Ticket received late in the night. The gnoc is seeing power alarms. issue to be followed up early in the morning …Others Transmission equipement fault"/>
    <s v=""/>
    <s v=""/>
    <s v=""/>
    <s v=""/>
    <s v=""/>
    <s v=""/>
    <s v=""/>
    <s v=""/>
    <s v=""/>
    <s v=""/>
    <s v=""/>
    <s v=""/>
    <s v=""/>
    <s v=""/>
    <s v=""/>
    <s v=""/>
    <s v=""/>
    <s v=""/>
    <s v="INC-20260401-00000092…Ticket received late in the night. The gnoc is seeing power alarms. issue to be followed up early in the morning …Others Transmission equipement fault"/>
  </r>
  <r>
    <s v="Makepe-III-MTN"/>
    <s v="LIT_677"/>
    <m/>
    <m/>
    <m/>
    <s v="LITTORAL"/>
    <s v="Douala"/>
    <s v="ZTE"/>
    <n v="1.4900043563580845"/>
    <n v="1.5768918877566624"/>
    <n v="3.2318623363035632"/>
    <n v="2.4275325097807565"/>
    <s v="Operationnel"/>
    <m/>
    <x v="4"/>
    <x v="4"/>
    <s v="no root cause"/>
    <x v="4"/>
    <s v=""/>
    <s v=""/>
    <s v=""/>
    <s v=""/>
    <s v=""/>
    <s v=""/>
    <s v=""/>
    <s v=""/>
    <s v=""/>
    <s v=""/>
    <s v=""/>
    <s v=""/>
    <s v=""/>
    <s v=""/>
    <s v=""/>
    <s v=""/>
    <s v=""/>
    <s v=""/>
    <s v=""/>
    <s v=""/>
  </r>
  <r>
    <s v="Garoua-Camp-Chinois-II"/>
    <s v="NRD_163"/>
    <m/>
    <s v="CAMUSAT"/>
    <s v="Medium Grid + GE"/>
    <s v="NORD"/>
    <s v="Garoua"/>
    <s v="Huawei"/>
    <n v="2.2855892473891828"/>
    <n v="2.9224722978739321"/>
    <n v="2.0344063480181327"/>
    <n v="2.3684092251585898"/>
    <s v="Operationnel"/>
    <m/>
    <x v="6"/>
    <x v="2"/>
    <s v="AKTIVCO Defaut GE &amp; Power Cabinet"/>
    <x v="2"/>
    <s v="Power status check ongoing..;..;INC-20260401-00012086…2026-04-01 17:50:46…Grid outage, gen battery faulty / Technician will be on site around 07:20PM…Auto TT closure RCA…GE Fault"/>
    <s v=""/>
    <s v=""/>
    <s v=""/>
    <s v=""/>
    <s v=""/>
    <s v=""/>
    <s v=""/>
    <s v=""/>
    <s v=""/>
    <s v=""/>
    <s v=""/>
    <s v=""/>
    <s v=""/>
    <s v=""/>
    <s v=""/>
    <s v="Power status check ongoing"/>
    <s v=""/>
    <s v=""/>
    <s v="INC-20260401-00012086…2026-04-01 17:50:46…Grid outage, gen battery faulty / Technician will be on site around 07:20PM…Auto TT closure RCA…GE Fault"/>
  </r>
  <r>
    <s v="Bamenda-Nchuobuh-IHS"/>
    <s v="NRO_125"/>
    <m/>
    <s v="IHS"/>
    <s v="Grid-Gen"/>
    <s v="NORD-OUEST"/>
    <s v="Bamenda"/>
    <s v="Huawei"/>
    <n v="1.5412115471465855"/>
    <n v="1.9728414612170235"/>
    <n v="2.8322999363053154"/>
    <n v="2.3594025106083052"/>
    <s v="Operationnel"/>
    <m/>
    <x v="13"/>
    <x v="2"/>
    <s v="Sites strategiques &amp; DataCenter"/>
    <x v="2"/>
    <s v="INC-20260401-00005099…impacted by Mankon OCM …Others"/>
    <s v=""/>
    <s v=""/>
    <s v=""/>
    <s v=""/>
    <s v=""/>
    <m/>
    <s v=""/>
    <s v=""/>
    <s v=""/>
    <s v=""/>
    <s v=""/>
    <s v=""/>
    <s v=""/>
    <s v=""/>
    <s v=""/>
    <s v=""/>
    <s v=""/>
    <s v=""/>
    <s v="INC-20260401-00005099…impacted by Mankon OCM …Others"/>
  </r>
  <r>
    <s v="Ngouetou"/>
    <s v="CTR_300"/>
    <m/>
    <s v="IHS"/>
    <s v="Hybrid-Gen"/>
    <s v="CENTRE"/>
    <s v="Ngouetou"/>
    <s v="NOKIA"/>
    <n v="8.2707141067300398"/>
    <n v="3.4975634199332903"/>
    <n v="1.1587874911203931E-3"/>
    <n v="2.3558338851992979"/>
    <s v="Operationnel"/>
    <m/>
    <x v="8"/>
    <x v="2"/>
    <s v="Defaut GE &amp; Power Cabinet"/>
    <x v="2"/>
    <s v="Power status check ongoing..;..;INC-20260401-00012357"/>
    <s v=""/>
    <s v="Impacted by Matsari_CTR_301 (Power issue)"/>
    <s v=""/>
    <s v=""/>
    <s v=""/>
    <s v=""/>
    <s v=""/>
    <s v=""/>
    <s v=""/>
    <s v=""/>
    <s v=""/>
    <s v=""/>
    <s v=""/>
    <s v=""/>
    <s v=""/>
    <s v="Power status check ongoing"/>
    <s v=""/>
    <s v=""/>
    <s v="INC-20260401-00012357"/>
  </r>
  <r>
    <s v="Moloundou"/>
    <s v="EST_015"/>
    <m/>
    <s v="IHS"/>
    <s v="Solar-Gen"/>
    <s v="EST"/>
    <s v="Moloundou"/>
    <s v="NOKIA"/>
    <n v="1.1394224428377875"/>
    <n v="6.4819808677676107"/>
    <n v="0"/>
    <n v="2.3387851600733947"/>
    <s v="Operationnel"/>
    <m/>
    <x v="8"/>
    <x v="2"/>
    <s v="Defaut GE &amp; Power Cabinet"/>
    <x v="2"/>
    <s v="_x000a_31/03/2026 : FME presentement sur le SFID-Ndeng il va dormir a Yokadouma pour aller travailler a molounou demain. ETA : 01/03/2026_x000a_29/03/2026 : Radio recue || ETA : 2/04/2026_x000a_27/03/2026 : Cde en cours _x000a_ 26/03/2026 : cde de la FRGU en cours _x000a_25/03/2026 : FRGU faulty || cde en cours_x000a_24/03/2026 : Action avec le level 0 _x000a_23/03/2026 : need BO RAN analysis || Check and replace module if needed..;..;_x000a_31/03/2026 : FME presentement sur le SFID-Ndeng il va dormir a Yokadouma pour aller travailler a molounou demain. ETA : 01/03/2026_x000a_29/03/2026 : Radio recue || ETA : 2/04/2026_x000a_27/03/2026 : Cde en cours _x000a_ 26/03/2026 : cde de la FRGU en cours _x000a_25/03/2026 : FRGU faulty || cde en cours_x000a_24/03/2026 : Action avec le level 0 _x000a_23/03/2026 : need BO RAN analysis || Check and replace module if needed..;..;_x000a_31/03/2026 : FME presentement sur le SFID-Ndeng il va dormir a Yokadouma pour aller travailler a molounou demain. ETA : 01/03/2026_x000a_29/03/2026 : Radio recue || ETA : 2/04/2026_x000a_27/03/2026 : Cde en cours _x000a_ 26/03/2026 : cde de la FRGU en cours _x000a_25/03/2026 : FRGU faulty || cde en cours_x000a_24/03/2026 : Action avec le level 0 _x000a_23/03/2026 : need BO RAN analysis || Check and replace module if needed..;..;_x000a_31/03/2026 : FME presentement sur le SFID-Ndeng il va dormir a Yokadouma pour aller travailler a molounou demain. ETA : 01/03/2026_x000a_29/03/2026 : Radio recue || ETA : 2/04/2026_x000a_27/03/2026 : Cde en cours _x000a_ 26/03/2026 : cde de la FRGU en cours _x000a_25/03/2026 : FRGU faulty || cde en cours_x000a_24/03/2026 : Action avec le level 0 _x000a_23/03/2026 : need BO RAN analysis || Check and replace module if needed..;..;_x000a_31/03/2026 : FME presentement sur le SFID-Ndeng il va dormir a Yokadouma pour aller travailler a molounou demain. ETA : 01/03/2026_x000a_29/03/2026 : Radio recue || ETA : 2/04/2026_x000a_27/03/2026 : Cde en cours _x000a_ 26/03/2026 : cde de la FRGU en cours _x000a_25/03/2026 : FRGU faulty || cde en cours_x000a_24/03/2026 : Action avec le level 0 _x000a_23/03/2026 : need BO RAN analysis || Check and replace module if needed..;..;INC-20260401-00016973…GE Fault"/>
    <s v=""/>
    <s v=""/>
    <s v=""/>
    <s v=""/>
    <s v=""/>
    <s v=""/>
    <s v=""/>
    <s v=""/>
    <s v=""/>
    <s v=""/>
    <s v="_x000a_31/03/2026 : FME presentement sur le SFID-Ndeng il va dormir a Yokadouma pour aller travailler a molounou demain. ETA : 01/03/2026_x000a_29/03/2026 : Radio recue || ETA : 2/04/2026_x000a_27/03/2026 : Cde en cours _x000a_ 26/03/2026 : cde de la FRGU en cours _x000a_25/03/2026 : FRGU faulty || cde en cours_x000a_24/03/2026 : Action avec le level 0 _x000a_23/03/2026 : need BO RAN analysis || Check and replace module if needed"/>
    <s v="_x000a_31/03/2026 : FME presentement sur le SFID-Ndeng il va dormir a Yokadouma pour aller travailler a molounou demain. ETA : 01/03/2026_x000a_29/03/2026 : Radio recue || ETA : 2/04/2026_x000a_27/03/2026 : Cde en cours _x000a_ 26/03/2026 : cde de la FRGU en cours _x000a_25/03/2026 : FRGU faulty || cde en cours_x000a_24/03/2026 : Action avec le level 0 _x000a_23/03/2026 : need BO RAN analysis || Check and replace module if needed"/>
    <s v="_x000a_31/03/2026 : FME presentement sur le SFID-Ndeng il va dormir a Yokadouma pour aller travailler a molounou demain. ETA : 01/03/2026_x000a_29/03/2026 : Radio recue || ETA : 2/04/2026_x000a_27/03/2026 : Cde en cours _x000a_ 26/03/2026 : cde de la FRGU en cours _x000a_25/03/2026 : FRGU faulty || cde en cours_x000a_24/03/2026 : Action avec le level 0 _x000a_23/03/2026 : need BO RAN analysis || Check and replace module if needed"/>
    <s v="_x000a_31/03/2026 : FME presentement sur le SFID-Ndeng il va dormir a Yokadouma pour aller travailler a molounou demain. ETA : 01/03/2026_x000a_29/03/2026 : Radio recue || ETA : 2/04/2026_x000a_27/03/2026 : Cde en cours _x000a_ 26/03/2026 : cde de la FRGU en cours _x000a_25/03/2026 : FRGU faulty || cde en cours_x000a_24/03/2026 : Action avec le level 0 _x000a_23/03/2026 : need BO RAN analysis || Check and replace module if needed"/>
    <s v="_x000a_31/03/2026 : FME presentement sur le SFID-Ndeng il va dormir a Yokadouma pour aller travailler a molounou demain. ETA : 01/03/2026_x000a_29/03/2026 : Radio recue || ETA : 2/04/2026_x000a_27/03/2026 : Cde en cours _x000a_ 26/03/2026 : cde de la FRGU en cours _x000a_25/03/2026 : FRGU faulty || cde en cours_x000a_24/03/2026 : Action avec le level 0 _x000a_23/03/2026 : need BO RAN analysis || Check and replace module if needed"/>
    <s v=""/>
    <s v=""/>
    <s v=""/>
    <s v="INC-20260401-00016973…GE Fault"/>
  </r>
  <r>
    <s v="Mimboman-Liberte-IHS"/>
    <s v="CTR_552"/>
    <m/>
    <s v="IHS"/>
    <s v="Grid-Gen"/>
    <s v="CENTRE"/>
    <s v="Yaounde"/>
    <s v="ZTE"/>
    <n v="0.85516008616796368"/>
    <n v="0.83068127339677822"/>
    <n v="3.7003041913729762"/>
    <n v="2.3306523643606596"/>
    <s v="Operationnel"/>
    <m/>
    <x v="8"/>
    <x v="2"/>
    <s v="Defaut GE &amp; Power Cabinet"/>
    <x v="2"/>
    <s v="INC-20260401-00015079…GE Fault"/>
    <s v=""/>
    <s v=""/>
    <s v=""/>
    <s v=""/>
    <s v=""/>
    <s v=""/>
    <s v=""/>
    <s v=""/>
    <s v=""/>
    <s v=""/>
    <s v=""/>
    <s v=""/>
    <s v=""/>
    <s v=""/>
    <s v=""/>
    <s v=""/>
    <s v=""/>
    <s v=""/>
    <s v="INC-20260401-00015079…GE Fault"/>
  </r>
  <r>
    <s v="Nitob-IHS"/>
    <s v="NRO_122"/>
    <m/>
    <s v="IHS"/>
    <s v="Grid-Gen"/>
    <s v="NORD-OUEST"/>
    <s v="Bamenda"/>
    <s v="Huawei"/>
    <n v="1.5418360250830305"/>
    <n v="1.9684851127635485"/>
    <n v="2.7726203687287549"/>
    <n v="2.3269069979140093"/>
    <s v="Operationnel"/>
    <m/>
    <x v="4"/>
    <x v="4"/>
    <s v="no root cause"/>
    <x v="4"/>
    <s v="INC-20260401-00005105…Others"/>
    <s v=""/>
    <s v=""/>
    <s v=""/>
    <s v=""/>
    <s v=""/>
    <m/>
    <s v=""/>
    <s v=""/>
    <s v=""/>
    <s v=""/>
    <s v=""/>
    <s v=""/>
    <s v=""/>
    <s v=""/>
    <s v=""/>
    <s v=""/>
    <s v=""/>
    <s v=""/>
    <s v="INC-20260401-00005105…Others"/>
  </r>
  <r>
    <s v="Mpoloungoue"/>
    <s v="SUD_021"/>
    <m/>
    <s v="IHS"/>
    <s v="Grid-Gen-Lithium"/>
    <s v="SUD"/>
    <s v="Mpoloungoue"/>
    <s v="ZTE"/>
    <n v="1.463526491852811"/>
    <n v="2.5412918081948641"/>
    <n v="2.4232298458851265"/>
    <n v="2.3258190581366476"/>
    <s v="Operationnel"/>
    <m/>
    <x v="4"/>
    <x v="4"/>
    <s v="no root cause"/>
    <x v="4"/>
    <s v="INC-20260401-00003038…Others Transmission equipement fault"/>
    <s v=""/>
    <s v=""/>
    <s v=""/>
    <s v=""/>
    <s v=""/>
    <s v=""/>
    <s v=""/>
    <s v=""/>
    <s v=""/>
    <s v=""/>
    <s v=""/>
    <s v=""/>
    <s v=""/>
    <s v=""/>
    <s v=""/>
    <s v=""/>
    <s v=""/>
    <s v=""/>
    <s v="INC-20260401-00003038…Others Transmission equipement fault"/>
  </r>
  <r>
    <s v="Kribi-Mpala"/>
    <s v="SUD_053"/>
    <m/>
    <s v="IHS"/>
    <s v="Grid-Gen"/>
    <s v="SUD"/>
    <s v="Kribi"/>
    <s v="ZTE"/>
    <n v="1.463526491852811"/>
    <n v="2.4884312385459895"/>
    <n v="2.4228194419820204"/>
    <n v="2.3078591342710295"/>
    <s v="Operationnel"/>
    <m/>
    <x v="4"/>
    <x v="4"/>
    <s v="no root cause"/>
    <x v="4"/>
    <s v="INC-20260401-00003030…Others Transmission equipement fault"/>
    <s v=""/>
    <s v=""/>
    <s v=""/>
    <s v=""/>
    <s v=""/>
    <s v=""/>
    <s v=""/>
    <s v=""/>
    <s v=""/>
    <s v=""/>
    <s v=""/>
    <s v=""/>
    <s v=""/>
    <s v=""/>
    <s v=""/>
    <s v=""/>
    <s v=""/>
    <s v=""/>
    <s v="INC-20260401-00003030…Others Transmission equipement fault"/>
  </r>
  <r>
    <s v="Bipaga"/>
    <s v="SUD_001"/>
    <m/>
    <s v="IHS"/>
    <s v="Grid-Gen"/>
    <s v="SUD"/>
    <s v="Bipaga"/>
    <s v="ZTE"/>
    <n v="1.463151805090944"/>
    <n v="2.4871562097303404"/>
    <n v="2.420699021815977"/>
    <n v="2.3062718123007824"/>
    <s v="Operationnel"/>
    <m/>
    <x v="4"/>
    <x v="4"/>
    <s v="no root cause"/>
    <x v="4"/>
    <s v="INC-20260401-00003034…Others Transmission equipement fault"/>
    <s v=""/>
    <s v=""/>
    <s v=""/>
    <s v=""/>
    <s v=""/>
    <s v=""/>
    <s v=""/>
    <s v=""/>
    <s v=""/>
    <s v=""/>
    <s v=""/>
    <s v=""/>
    <s v=""/>
    <s v=""/>
    <s v=""/>
    <s v=""/>
    <s v=""/>
    <s v=""/>
    <s v="INC-20260401-00003034…Others Transmission equipement fault"/>
  </r>
  <r>
    <s v="Bda-Mankon-Palace-IHS"/>
    <s v="NRO_059"/>
    <m/>
    <s v="IHS"/>
    <s v="Grid-Gen"/>
    <s v="NORD-OUEST"/>
    <s v="Bamenda"/>
    <s v="Huawei"/>
    <n v="3.0287179917588896"/>
    <n v="5.1861797076613927"/>
    <n v="0.25205639715715944"/>
    <n v="2.305005521740247"/>
    <s v="Operationnel"/>
    <m/>
    <x v="4"/>
    <x v="4"/>
    <s v="no root cause"/>
    <x v="4"/>
    <s v=""/>
    <s v=""/>
    <s v=""/>
    <s v=""/>
    <s v=""/>
    <s v=""/>
    <s v=""/>
    <s v=""/>
    <s v=""/>
    <s v=""/>
    <s v=""/>
    <s v=""/>
    <s v=""/>
    <s v=""/>
    <s v=""/>
    <s v=""/>
    <s v=""/>
    <s v=""/>
    <s v=""/>
    <s v=""/>
  </r>
  <r>
    <s v="Nkolmesseng-Abom"/>
    <s v="CTR_711"/>
    <m/>
    <s v="CAMUSAT"/>
    <s v="Good Grid + GE"/>
    <s v="CENTRE"/>
    <s v="Yaounde"/>
    <s v="ZTE"/>
    <n v="0.73650927824338863"/>
    <n v="0.94755891483147536"/>
    <n v="3.4706148069350569"/>
    <n v="2.2331658262777752"/>
    <s v="Operationnel"/>
    <m/>
    <x v="4"/>
    <x v="4"/>
    <s v="no root cause"/>
    <x v="4"/>
    <s v=""/>
    <s v=""/>
    <s v=""/>
    <s v=""/>
    <s v=""/>
    <s v=""/>
    <s v=""/>
    <s v=""/>
    <s v=""/>
    <s v=""/>
    <s v=""/>
    <s v=""/>
    <s v=""/>
    <s v=""/>
    <s v=""/>
    <s v=""/>
    <s v=""/>
    <s v=""/>
    <s v=""/>
    <s v=""/>
  </r>
  <r>
    <s v="Bekoko-IHS"/>
    <s v="LIT_477"/>
    <m/>
    <s v="IHS"/>
    <s v="Grid-Gen"/>
    <s v="LITTORAL"/>
    <s v="Bekoko"/>
    <s v="ZTE"/>
    <n v="1.8067395657230554"/>
    <n v="1.7464707202382772"/>
    <n v="2.6443349486830958"/>
    <n v="2.2233030279682566"/>
    <s v="Operationnel"/>
    <m/>
    <x v="8"/>
    <x v="2"/>
    <s v="Defaut GE &amp; Power Cabinet"/>
    <x v="2"/>
    <s v="INC-20260401-00014304…GE Fault"/>
    <s v=""/>
    <s v=""/>
    <s v=""/>
    <s v=""/>
    <s v=""/>
    <s v=""/>
    <s v=""/>
    <s v=""/>
    <s v=""/>
    <s v=""/>
    <s v=""/>
    <s v=""/>
    <s v=""/>
    <s v=""/>
    <s v=""/>
    <s v=""/>
    <s v=""/>
    <s v=""/>
    <s v="INC-20260401-00014304…GE Fault"/>
  </r>
  <r>
    <s v="Meiganga"/>
    <s v="ADM_004"/>
    <m/>
    <s v="CAMUSAT"/>
    <s v="Bad Grid + Solar + GE"/>
    <s v="ADAMAOUA"/>
    <s v="Meiganga"/>
    <s v="Huawei"/>
    <n v="5.2955729010547179"/>
    <n v="3.7544286000863627"/>
    <n v="0.16587157750505072"/>
    <n v="2.1031124351873256"/>
    <s v="Operationnel"/>
    <m/>
    <x v="4"/>
    <x v="4"/>
    <s v="no root cause"/>
    <x v="4"/>
    <s v="Power status check ongoing"/>
    <s v=""/>
    <s v=""/>
    <s v=""/>
    <s v=""/>
    <s v=""/>
    <s v=""/>
    <s v=""/>
    <s v=""/>
    <s v=""/>
    <s v=""/>
    <s v=""/>
    <s v=""/>
    <s v=""/>
    <s v=""/>
    <s v=""/>
    <s v="Power status check ongoing"/>
    <s v=""/>
    <s v=""/>
    <s v=""/>
  </r>
  <r>
    <s v="Limbe-Mile_1"/>
    <s v="SUO_234"/>
    <m/>
    <s v="ESCO"/>
    <s v="medium Grid + GE"/>
    <s v="SUD-OUEST"/>
    <s v="Limbe"/>
    <s v="Huawei"/>
    <n v="2.8126486257488739"/>
    <n v="2.3960979018125812"/>
    <n v="1.7166853263641282"/>
    <n v="2.1012754221206338"/>
    <s v="Operationnel"/>
    <m/>
    <x v="6"/>
    <x v="2"/>
    <s v="AKTIVCO Defaut GE &amp; Power Cabinet"/>
    <x v="2"/>
    <s v="18/03/2026 :Besoin d'analyse BO RAN || Désactivation du pooling des sites (4G) du grand Nord vers Douala et Yaoundé (Huawei) a la demande d'OCM..;..;Power status check ongoing..;..;INC-20260401-00006853…2026-04-01 12:35:40…Level 0 is on site…power issue on site , phase problem…GE Fault"/>
    <s v=""/>
    <s v=""/>
    <s v=""/>
    <s v=""/>
    <s v=""/>
    <s v="18/03/2026 :Besoin d'analyse BO RAN || Désactivation du pooling des sites (4G) du grand Nord vers Douala et Yaoundé (Huawei) a la demande d'OCM"/>
    <s v=""/>
    <s v=""/>
    <s v=""/>
    <s v=""/>
    <s v=""/>
    <s v=""/>
    <s v=""/>
    <s v=""/>
    <s v=""/>
    <s v=""/>
    <s v="Power status check ongoing"/>
    <s v=""/>
    <s v="INC-20260401-00006853…2026-04-01 12:35:40…Level 0 is on site…power issue on site , phase problem…GE Fault"/>
  </r>
  <r>
    <s v="Bfsam-Djeleng"/>
    <s v="OST_016"/>
    <m/>
    <s v="IHS"/>
    <s v="Grid-Gen"/>
    <s v="OUEST"/>
    <s v="Bafoussam"/>
    <s v="Huawei"/>
    <n v="1.8865478460007434"/>
    <n v="3.811645518188711"/>
    <n v="1.0372958650985953"/>
    <n v="2.0899501473890871"/>
    <s v="Operationnel"/>
    <m/>
    <x v="4"/>
    <x v="4"/>
    <s v="no root cause"/>
    <x v="4"/>
    <s v=""/>
    <s v=""/>
    <s v=""/>
    <s v=""/>
    <s v=""/>
    <s v=""/>
    <m/>
    <s v=""/>
    <s v=""/>
    <s v=""/>
    <s v=""/>
    <s v=""/>
    <s v=""/>
    <s v=""/>
    <s v=""/>
    <s v=""/>
    <s v=""/>
    <s v=""/>
    <s v=""/>
    <s v=""/>
  </r>
  <r>
    <s v="Kumba"/>
    <s v="SUO_006"/>
    <m/>
    <s v="IHS"/>
    <s v="Grid-Gen"/>
    <s v="SUD-OUEST"/>
    <s v="Kumba"/>
    <s v="Huawei"/>
    <n v="2.8900838898680705"/>
    <n v="4.9376553410107071"/>
    <n v="0"/>
    <n v="2.0703315612399522"/>
    <s v="Operationnel"/>
    <m/>
    <x v="4"/>
    <x v="4"/>
    <s v="no root cause"/>
    <x v="4"/>
    <s v=""/>
    <s v=""/>
    <s v=""/>
    <s v=""/>
    <s v=""/>
    <s v=""/>
    <s v=""/>
    <s v=""/>
    <s v=""/>
    <s v=""/>
    <s v=""/>
    <s v=""/>
    <s v=""/>
    <s v=""/>
    <s v=""/>
    <s v=""/>
    <s v=""/>
    <s v=""/>
    <s v=""/>
    <s v=""/>
  </r>
  <r>
    <s v="Garoua-Foulbere-IV"/>
    <s v="NRD_067"/>
    <m/>
    <s v="IHS"/>
    <s v="Grid-Gen"/>
    <s v="NORD"/>
    <s v="Garoua"/>
    <s v="Huawei"/>
    <n v="1.8066146701357666"/>
    <n v="2.2555259748870324"/>
    <n v="1.9562586048018351"/>
    <n v="2.035356972659538"/>
    <s v="Operationnel"/>
    <m/>
    <x v="4"/>
    <x v="4"/>
    <s v="no root cause"/>
    <x v="4"/>
    <s v="Power status check ongoing"/>
    <s v=""/>
    <s v=""/>
    <s v=""/>
    <s v=""/>
    <s v=""/>
    <s v=""/>
    <s v=""/>
    <s v=""/>
    <s v=""/>
    <s v=""/>
    <s v=""/>
    <s v=""/>
    <s v=""/>
    <s v=""/>
    <s v=""/>
    <s v="Power status check ongoing"/>
    <s v=""/>
    <s v=""/>
    <s v=""/>
  </r>
  <r>
    <s v="Ngd-Bamyangal-rural"/>
    <s v="ADM_151"/>
    <m/>
    <s v="CAMUSAT"/>
    <s v="Medium Grid + Solar + GE"/>
    <s v="ADAMAOUA"/>
    <s v="Ngaoundere"/>
    <s v="Huawei"/>
    <n v="2.9687681098601573"/>
    <n v="3.7854543012672095"/>
    <n v="0.58345754891467316"/>
    <n v="1.9990269181270031"/>
    <s v="Operationnel"/>
    <m/>
    <x v="6"/>
    <x v="2"/>
    <s v="AKTIVCO Defaut GE &amp; Power Cabinet"/>
    <x v="2"/>
    <s v="INC-20260401-00017418…2026-04-02 02:26:37…fme is informed…Auto TT closure RCA…GE Fault"/>
    <s v=""/>
    <s v="Power status check ongoing"/>
    <s v=""/>
    <s v=""/>
    <s v=""/>
    <s v=""/>
    <s v=""/>
    <s v=""/>
    <s v=""/>
    <s v=""/>
    <s v=""/>
    <s v=""/>
    <s v=""/>
    <s v=""/>
    <s v=""/>
    <s v=""/>
    <s v=""/>
    <s v=""/>
    <s v="INC-20260401-00017418…2026-04-02 02:26:37…fme is informed…Auto TT closure RCA…GE Fault"/>
  </r>
  <r>
    <s v="Yagoua-Ville"/>
    <s v="EXN_096"/>
    <m/>
    <s v="IHS"/>
    <s v="Grid-Gen"/>
    <s v="EXTREME-NORD"/>
    <s v="Yagoua"/>
    <s v="Huawei"/>
    <n v="2.5216419073654426"/>
    <n v="4.2469616063323041"/>
    <n v="0.40048580878023593"/>
    <n v="1.994692994095876"/>
    <s v="Insecurity"/>
    <m/>
    <x v="5"/>
    <x v="0"/>
    <s v="MPR ISSUE"/>
    <x v="0"/>
    <s v="INC-20260401-00012580…2026-04-01 17:39:56…Hello Team FO;_x000a_prière impacter le Partenaire pour vérifier l'énergie sur le site de Yagoua-Ville-EXN_096  car nous observons un isolement du MPR et nous ne recevons pas du signal venant du site de Yagoua-Ville-EXN_096.…Retour IHS attendu pour la RCA…Others…A determiner"/>
    <s v=""/>
    <s v=""/>
    <s v=""/>
    <s v=""/>
    <s v=""/>
    <s v=""/>
    <s v=""/>
    <s v=""/>
    <s v=""/>
    <s v=""/>
    <s v=""/>
    <s v=""/>
    <s v=""/>
    <s v=""/>
    <s v=""/>
    <s v=""/>
    <s v=""/>
    <s v=""/>
    <s v="INC-20260401-00012580…2026-04-01 17:39:56…Hello Team FO;_x000a_prière impacter le Partenaire pour vérifier l'énergie sur le site de Yagoua-Ville-EXN_096  car nous observons un isolement du MPR et nous ne recevons pas du signal venant du site de Yagoua-Ville-EXN_096.…Retour IHS attendu pour la RCA…Others…A determiner"/>
  </r>
  <r>
    <s v="Bertoua-Camtel"/>
    <s v="EST_143"/>
    <m/>
    <s v="CAMUSAT"/>
    <s v="Good Grid + GE"/>
    <s v="EST"/>
    <s v="Bertoua"/>
    <s v="ZTE"/>
    <n v="0.69691737707276724"/>
    <n v="1.7527396119152294"/>
    <n v="2.4473410751925617"/>
    <n v="1.9641950101731289"/>
    <s v="Operationnel"/>
    <m/>
    <x v="4"/>
    <x v="4"/>
    <s v="no root cause"/>
    <x v="4"/>
    <s v=""/>
    <s v=""/>
    <s v=""/>
    <s v=""/>
    <s v=""/>
    <s v=""/>
    <s v=""/>
    <s v=""/>
    <s v=""/>
    <s v=""/>
    <s v=""/>
    <s v=""/>
    <s v=""/>
    <s v=""/>
    <s v=""/>
    <s v=""/>
    <s v=""/>
    <s v=""/>
    <s v=""/>
    <s v=""/>
  </r>
  <r>
    <s v="Songa-Boko"/>
    <s v="LIT_280"/>
    <m/>
    <s v="IHS"/>
    <s v="Grid-Gen"/>
    <s v="LITTORAL"/>
    <s v="Douala"/>
    <s v="ZTE"/>
    <n v="0.8039528953794628"/>
    <n v="0.72899772534859375"/>
    <n v="3.0685899835181809"/>
    <n v="1.9597719107504157"/>
    <s v="Operationnel"/>
    <m/>
    <x v="8"/>
    <x v="2"/>
    <s v="Defaut GE &amp; Power Cabinet"/>
    <x v="2"/>
    <s v="INC-20260401-00013961…GE Fault"/>
    <s v=""/>
    <s v=""/>
    <s v=""/>
    <s v=""/>
    <s v=""/>
    <s v=""/>
    <s v=""/>
    <s v=""/>
    <s v=""/>
    <s v=""/>
    <s v=""/>
    <s v=""/>
    <s v=""/>
    <s v=""/>
    <s v=""/>
    <s v=""/>
    <s v=""/>
    <s v=""/>
    <s v="INC-20260401-00013961…GE Fault"/>
  </r>
  <r>
    <s v="Garoua-Ray-Re"/>
    <s v="NRD_062"/>
    <m/>
    <s v="IHS"/>
    <s v="Grid-Gen"/>
    <s v="NORD"/>
    <s v="Garoua"/>
    <s v="Huawei"/>
    <n v="1.7291794060165702"/>
    <n v="2.2061186082805473"/>
    <n v="1.8485275802366989"/>
    <n v="1.9515321045677776"/>
    <s v="Operationnel"/>
    <m/>
    <x v="4"/>
    <x v="4"/>
    <s v="no root cause"/>
    <x v="4"/>
    <s v="Power status check ongoing"/>
    <s v=""/>
    <s v=""/>
    <s v=""/>
    <s v=""/>
    <s v=""/>
    <s v=""/>
    <s v=""/>
    <s v=""/>
    <s v=""/>
    <s v=""/>
    <s v=""/>
    <s v=""/>
    <s v=""/>
    <s v=""/>
    <s v=""/>
    <s v="Power status check ongoing"/>
    <s v=""/>
    <s v=""/>
    <s v=""/>
  </r>
  <r>
    <s v="Mont-Febe"/>
    <s v="CTR_729"/>
    <m/>
    <s v="CAMUSAT"/>
    <s v="Good Grid no GE - 8h"/>
    <s v="CENTRE"/>
    <s v="Yaounde"/>
    <s v="ZTE"/>
    <n v="0.70715881523046731"/>
    <n v="1.2691849335794996"/>
    <n v="2.6248065629603352"/>
    <n v="1.8958688251391846"/>
    <s v="Operationnel"/>
    <m/>
    <x v="4"/>
    <x v="4"/>
    <s v="no root cause"/>
    <x v="4"/>
    <s v=""/>
    <s v=""/>
    <s v=""/>
    <s v=""/>
    <s v=""/>
    <s v=""/>
    <s v=""/>
    <s v=""/>
    <s v=""/>
    <s v=""/>
    <s v=""/>
    <s v=""/>
    <s v=""/>
    <s v=""/>
    <s v=""/>
    <s v=""/>
    <s v=""/>
    <s v=""/>
    <s v=""/>
    <s v=""/>
  </r>
  <r>
    <s v="Mandama-IHS"/>
    <s v="NRD_123"/>
    <m/>
    <s v="IHS"/>
    <s v="Grid-Hybrid-Gen"/>
    <s v="NORD"/>
    <s v="Mandama"/>
    <s v="NOKIA"/>
    <n v="6.5998997688216381"/>
    <n v="2.7982152248475516"/>
    <n v="0"/>
    <n v="1.8818582024223574"/>
    <s v="Operationnel"/>
    <m/>
    <x v="8"/>
    <x v="2"/>
    <s v="Defaut GE &amp; Power Cabinet"/>
    <x v="2"/>
    <s v="INC-20260401-00016413…GE Fault"/>
    <s v=""/>
    <s v=""/>
    <s v=""/>
    <s v=""/>
    <s v=""/>
    <s v=""/>
    <s v=""/>
    <s v=""/>
    <s v=""/>
    <s v=""/>
    <s v=""/>
    <s v=""/>
    <s v=""/>
    <s v=""/>
    <s v=""/>
    <s v=""/>
    <s v=""/>
    <s v=""/>
    <s v="INC-20260401-00016413…GE Fault"/>
  </r>
  <r>
    <s v="Ebolowa-Elat-II"/>
    <s v="SUD_100"/>
    <m/>
    <s v="CAMUSAT"/>
    <s v="Medium Grid + GE"/>
    <s v="SUD"/>
    <s v="Ebolowa"/>
    <s v="ZTE"/>
    <n v="1.222103321623123"/>
    <n v="2.2143000431809767"/>
    <n v="1.8468175639737581"/>
    <n v="1.8809765347441585"/>
    <s v="Operationnel"/>
    <m/>
    <x v="4"/>
    <x v="4"/>
    <s v="no root cause"/>
    <x v="4"/>
    <s v="Power status check ongoing"/>
    <s v=""/>
    <s v=""/>
    <s v=""/>
    <s v=""/>
    <s v=""/>
    <s v=""/>
    <s v=""/>
    <s v=""/>
    <s v=""/>
    <s v=""/>
    <s v=""/>
    <s v=""/>
    <s v=""/>
    <s v=""/>
    <s v=""/>
    <s v=""/>
    <s v=""/>
    <s v="Power status check ongoing"/>
    <s v=""/>
  </r>
  <r>
    <s v="Garoua-Roumde-Adja-II"/>
    <s v="NRD_138"/>
    <m/>
    <s v="CAMUSAT"/>
    <s v="Medium Grid + GE"/>
    <s v="NORD"/>
    <s v="Garoua"/>
    <s v="Huawei"/>
    <n v="1.7935006334704187"/>
    <n v="2.2426163081285635"/>
    <n v="1.6058762725257025"/>
    <n v="1.8464299880433634"/>
    <s v="Operationnel"/>
    <m/>
    <x v="4"/>
    <x v="4"/>
    <s v="no root cause"/>
    <x v="4"/>
    <s v="Power status check ongoing"/>
    <s v=""/>
    <s v=""/>
    <s v=""/>
    <s v=""/>
    <s v=""/>
    <s v=""/>
    <s v=""/>
    <s v=""/>
    <s v=""/>
    <s v=""/>
    <s v=""/>
    <s v=""/>
    <s v=""/>
    <s v=""/>
    <s v=""/>
    <s v="Power status check ongoing"/>
    <s v=""/>
    <s v=""/>
    <s v=""/>
  </r>
  <r>
    <s v="Ngalbidje-MTN-IHS"/>
    <s v="NRD_117"/>
    <m/>
    <s v="IHS"/>
    <s v="Grid-Gen"/>
    <s v="NORD"/>
    <s v="Garoua"/>
    <s v="Huawei"/>
    <n v="1.8353406552122424"/>
    <n v="2.3576345325404353"/>
    <n v="1.5066953292752596"/>
    <n v="1.8392959567164053"/>
    <s v="Operationnel"/>
    <m/>
    <x v="4"/>
    <x v="4"/>
    <s v="no root cause"/>
    <x v="4"/>
    <s v="Power status check ongoing"/>
    <s v=""/>
    <s v=""/>
    <s v=""/>
    <s v=""/>
    <s v=""/>
    <s v=""/>
    <s v=""/>
    <s v=""/>
    <s v=""/>
    <s v=""/>
    <s v=""/>
    <s v=""/>
    <s v=""/>
    <s v=""/>
    <s v=""/>
    <s v=""/>
    <s v="Power status check ongoing"/>
    <s v=""/>
    <s v=""/>
  </r>
  <r>
    <s v="Oku-Marche"/>
    <s v="NRO_110"/>
    <m/>
    <s v="IHS"/>
    <s v="Grid-Gen"/>
    <s v="NORD-OUEST"/>
    <s v="Oku"/>
    <s v="NOKIA"/>
    <n v="8.3952452834764042"/>
    <n v="1.8859801231507838"/>
    <n v="0"/>
    <n v="1.8319855305484061"/>
    <s v="Insecurity"/>
    <m/>
    <x v="4"/>
    <x v="4"/>
    <s v="no root cause"/>
    <x v="4"/>
    <s v="Power status check ongoing..;..;INC-20260401-00018082…Others Transmission equipement fault"/>
    <s v=""/>
    <s v=""/>
    <s v=""/>
    <s v=""/>
    <s v=""/>
    <s v=""/>
    <s v=""/>
    <s v=""/>
    <s v=""/>
    <s v=""/>
    <s v=""/>
    <s v=""/>
    <s v=""/>
    <s v=""/>
    <s v=""/>
    <s v="Power status check ongoing"/>
    <s v=""/>
    <s v=""/>
    <s v="INC-20260401-00018082…Others Transmission equipement fault"/>
  </r>
  <r>
    <s v="LELE-HIS"/>
    <s v="SUD_205"/>
    <m/>
    <m/>
    <m/>
    <s v="SUD"/>
    <s v="Mintom"/>
    <s v="NOKIA"/>
    <n v="2.8221593756567569"/>
    <n v="1.4290947975424242"/>
    <n v="1.7001665692641403"/>
    <n v="1.769385117967601"/>
    <s v="Operationnel"/>
    <m/>
    <x v="4"/>
    <x v="4"/>
    <s v="no root cause"/>
    <x v="4"/>
    <s v=""/>
    <s v=""/>
    <s v=""/>
    <s v=""/>
    <s v=""/>
    <s v=""/>
    <s v=""/>
    <s v=""/>
    <s v=""/>
    <s v=""/>
    <s v=""/>
    <s v=""/>
    <s v=""/>
    <s v=""/>
    <s v=""/>
    <s v=""/>
    <s v=""/>
    <s v=""/>
    <s v=""/>
    <s v=""/>
  </r>
  <r>
    <s v="Lele"/>
    <s v="SUD_159"/>
    <m/>
    <m/>
    <m/>
    <s v="SUD"/>
    <s v="Lele"/>
    <s v="NOKIA"/>
    <n v="2.8599228866579369"/>
    <n v="1.454329742852188"/>
    <n v="1.6654874394517436"/>
    <n v="1.7651646366339897"/>
    <s v="Operationnel"/>
    <m/>
    <x v="4"/>
    <x v="4"/>
    <s v="no root cause"/>
    <x v="4"/>
    <s v=""/>
    <s v=""/>
    <s v=""/>
    <s v=""/>
    <s v=""/>
    <s v=""/>
    <s v=""/>
    <s v=""/>
    <s v=""/>
    <s v=""/>
    <s v=""/>
    <s v=""/>
    <s v=""/>
    <s v=""/>
    <s v=""/>
    <s v=""/>
    <s v=""/>
    <s v=""/>
    <s v=""/>
    <s v=""/>
  </r>
  <r>
    <s v="Bertoua-Mokolo"/>
    <s v="EST_060"/>
    <m/>
    <s v="IHS"/>
    <s v="Grid-Gen"/>
    <s v="EST"/>
    <s v="Bertoua"/>
    <s v="ZTE"/>
    <n v="0.60974025714502678"/>
    <n v="1.3751717038805074"/>
    <n v="2.3276399367868534"/>
    <n v="1.7625694497949671"/>
    <s v="Operationnel"/>
    <m/>
    <x v="4"/>
    <x v="4"/>
    <s v="no root cause"/>
    <x v="4"/>
    <s v=""/>
    <s v=""/>
    <s v=""/>
    <s v=""/>
    <s v=""/>
    <s v=""/>
    <s v=""/>
    <s v=""/>
    <s v=""/>
    <s v=""/>
    <s v=""/>
    <s v=""/>
    <s v=""/>
    <s v=""/>
    <s v=""/>
    <s v=""/>
    <s v=""/>
    <s v=""/>
    <s v=""/>
    <s v=""/>
  </r>
  <r>
    <s v="Kika-IHS"/>
    <s v="EST_115"/>
    <m/>
    <s v="IHS"/>
    <s v="Hybrid-Gen"/>
    <s v="EST"/>
    <s v="Kika"/>
    <s v="NOKIA"/>
    <n v="12.102382408306655"/>
    <n v="0"/>
    <n v="0"/>
    <n v="1.7282190889556632"/>
    <s v="Operationnel"/>
    <m/>
    <x v="4"/>
    <x v="4"/>
    <s v="no root cause"/>
    <x v="4"/>
    <s v=""/>
    <s v=""/>
    <s v=""/>
    <s v=""/>
    <s v=""/>
    <s v=""/>
    <s v=""/>
    <s v=""/>
    <s v=""/>
    <s v=""/>
    <s v=""/>
    <s v=""/>
    <s v=""/>
    <s v=""/>
    <s v=""/>
    <s v=""/>
    <s v=""/>
    <s v=""/>
    <s v=""/>
    <s v=""/>
  </r>
  <r>
    <s v="MELEN-MINTOM"/>
    <s v="SUD_163"/>
    <m/>
    <s v="CAMUSAT"/>
    <e v="#N/A"/>
    <s v="SUD"/>
    <s v="Melen-Mintom"/>
    <s v="NOKIA"/>
    <n v="2.7610304815946458"/>
    <n v="1.4144850923630874"/>
    <n v="1.6386059837983478"/>
    <n v="1.7236481300387319"/>
    <s v="Exclu"/>
    <s v="UE Relay"/>
    <x v="1"/>
    <x v="1"/>
    <s v="exclu"/>
    <x v="1"/>
    <s v=""/>
    <s v=""/>
    <s v=""/>
    <s v=""/>
    <s v=""/>
    <s v=""/>
    <s v=""/>
    <s v=""/>
    <s v=""/>
    <s v=""/>
    <s v=""/>
    <s v=""/>
    <s v=""/>
    <s v=""/>
    <s v=""/>
    <s v=""/>
    <s v=""/>
    <s v=""/>
    <s v=""/>
    <s v=""/>
  </r>
  <r>
    <s v="MOLYKO-CHIEF-STREET-MTN"/>
    <s v="SUO_228"/>
    <m/>
    <s v="MTN sharing"/>
    <m/>
    <s v="SUD-OUEST"/>
    <s v="Buea"/>
    <s v="Huawei"/>
    <n v="1.6280139803124587"/>
    <n v="2.8035227346138019"/>
    <n v="1.0311398065520161"/>
    <n v="1.7113827750240413"/>
    <s v="Operationnel"/>
    <m/>
    <x v="8"/>
    <x v="2"/>
    <s v="Defaut GE &amp; Power Cabinet"/>
    <x v="2"/>
    <s v="19/03/2026: Relance faite a MTN ce jour || Escalade faite a silvain_x000a_18/03/2026 : Power instability || Mail sent to MTN"/>
    <s v=""/>
    <s v=""/>
    <s v=""/>
    <s v=""/>
    <s v=""/>
    <s v="19/03/2026: Relance faite a MTN ce jour || Escalade faite a silvain_x000a_18/03/2026 : Power instability || Mail sent to MTN"/>
    <s v=""/>
    <s v=""/>
    <s v=""/>
    <s v=""/>
    <s v=""/>
    <s v=""/>
    <s v=""/>
    <s v=""/>
    <s v=""/>
    <s v=""/>
    <s v=""/>
    <s v=""/>
    <s v=""/>
  </r>
  <r>
    <s v="Bamenda-hospital-roundabout-IHS"/>
    <s v="NRO_131"/>
    <m/>
    <s v="IHS"/>
    <s v="Grid-Gen"/>
    <s v="NORD-OUEST"/>
    <s v="Bamenda"/>
    <s v="Huawei"/>
    <n v="1.264567821301392"/>
    <n v="2.161705104535363"/>
    <n v="1.5190074463684182"/>
    <n v="1.6984345081656125"/>
    <s v="Operationnel"/>
    <m/>
    <x v="8"/>
    <x v="2"/>
    <s v="Defaut GE &amp; Power Cabinet"/>
    <x v="2"/>
    <s v="INC-20260401-00009410…Power instability on site …Others Transmission equipement fault"/>
    <s v=""/>
    <s v=""/>
    <s v=""/>
    <s v=""/>
    <s v=""/>
    <m/>
    <s v=""/>
    <s v=""/>
    <s v=""/>
    <s v=""/>
    <s v=""/>
    <s v=""/>
    <s v=""/>
    <s v=""/>
    <s v=""/>
    <s v=""/>
    <s v=""/>
    <s v=""/>
    <s v="INC-20260401-00009410…Power instability on site …Others Transmission equipement fault"/>
  </r>
  <r>
    <s v="Notre-Dame-de-Yassa"/>
    <s v="LIT_620"/>
    <m/>
    <s v="CAMUSAT"/>
    <s v="Medium Grid + GE"/>
    <s v="LITTORAL"/>
    <s v="Douala"/>
    <s v="ZTE"/>
    <n v="0.26165625537051024"/>
    <n v="0.270306108918062"/>
    <n v="2.9549081023580186"/>
    <n v="1.6690601341768623"/>
    <s v="Operationnel"/>
    <m/>
    <x v="4"/>
    <x v="4"/>
    <s v="no root cause"/>
    <x v="4"/>
    <s v=""/>
    <s v=""/>
    <s v=""/>
    <s v=""/>
    <s v=""/>
    <s v=""/>
    <s v=""/>
    <s v=""/>
    <s v=""/>
    <s v=""/>
    <s v=""/>
    <s v=""/>
    <s v=""/>
    <s v=""/>
    <s v=""/>
    <s v=""/>
    <s v=""/>
    <s v=""/>
    <s v=""/>
    <s v=""/>
  </r>
  <r>
    <s v="IHS-Bamenda-Bujong"/>
    <s v="NRO_133"/>
    <m/>
    <s v="IHS"/>
    <s v="Grid-Gen"/>
    <s v="NORD-OUEST"/>
    <s v="Bamenda"/>
    <s v="Huawei"/>
    <n v="0.97543453672729608"/>
    <n v="1.2488907249303838"/>
    <n v="2.0704876911661385"/>
    <n v="1.6382946240793534"/>
    <s v="Operationnel"/>
    <m/>
    <x v="4"/>
    <x v="4"/>
    <s v="no root cause"/>
    <x v="4"/>
    <s v=""/>
    <s v=""/>
    <s v=""/>
    <s v=""/>
    <s v=""/>
    <s v=""/>
    <m/>
    <s v=""/>
    <s v=""/>
    <s v=""/>
    <s v=""/>
    <s v=""/>
    <s v=""/>
    <s v=""/>
    <s v=""/>
    <s v=""/>
    <s v=""/>
    <s v=""/>
    <s v=""/>
    <s v=""/>
  </r>
  <r>
    <s v="Mbanga-Bakoko-SIC"/>
    <s v="LIT_614"/>
    <m/>
    <s v="IHS"/>
    <s v="Grid + Gen"/>
    <s v="LITTORAL"/>
    <s v="Douala"/>
    <s v="ZTE"/>
    <n v="0.25890855245015165"/>
    <n v="0.44163810602119574"/>
    <n v="2.7762114028809273"/>
    <n v="1.6329976058190872"/>
    <s v="Operationnel"/>
    <m/>
    <x v="4"/>
    <x v="4"/>
    <s v="no root cause"/>
    <x v="4"/>
    <s v=""/>
    <s v=""/>
    <s v=""/>
    <s v=""/>
    <s v=""/>
    <s v=""/>
    <s v=""/>
    <s v=""/>
    <s v=""/>
    <s v=""/>
    <s v=""/>
    <s v=""/>
    <s v=""/>
    <s v=""/>
    <s v=""/>
    <s v=""/>
    <s v=""/>
    <s v=""/>
    <s v=""/>
    <s v=""/>
  </r>
  <r>
    <s v="Mbankolo-Camtel-II"/>
    <s v="CTR_680"/>
    <m/>
    <s v="CAMUSAT"/>
    <s v="Medium Grid + GE"/>
    <s v="CENTRE"/>
    <s v="Yaounde"/>
    <s v="ZTE"/>
    <n v="0.94108825022281373"/>
    <n v="0.98655354611014245"/>
    <n v="2.1250372099538812"/>
    <n v="1.5737673107270149"/>
    <s v="Operationnel"/>
    <m/>
    <x v="4"/>
    <x v="4"/>
    <s v="no root cause"/>
    <x v="4"/>
    <s v=""/>
    <s v=""/>
    <s v=""/>
    <s v=""/>
    <s v=""/>
    <s v=""/>
    <s v=""/>
    <s v=""/>
    <s v=""/>
    <s v=""/>
    <s v=""/>
    <s v=""/>
    <s v=""/>
    <s v=""/>
    <s v=""/>
    <s v=""/>
    <s v=""/>
    <s v=""/>
    <s v=""/>
    <s v=""/>
  </r>
  <r>
    <s v="Nkan"/>
    <s v="LIT_514"/>
    <m/>
    <s v="IHS"/>
    <s v="Hybrid-Gen"/>
    <s v="LITTORAL"/>
    <s v="Nkan"/>
    <s v="NOKIA"/>
    <n v="5.4447657500363746"/>
    <n v="2.3585376779515212"/>
    <n v="0"/>
    <n v="1.5693003475990281"/>
    <s v="Operationnel"/>
    <m/>
    <x v="8"/>
    <x v="2"/>
    <s v="Defaut GE &amp; Power Cabinet"/>
    <x v="2"/>
    <s v="INC-20260401-00012143…GE Fault"/>
    <s v=""/>
    <s v=""/>
    <s v=""/>
    <s v=""/>
    <s v=""/>
    <s v=""/>
    <s v=""/>
    <s v=""/>
    <s v=""/>
    <s v=""/>
    <s v=""/>
    <s v=""/>
    <s v=""/>
    <s v=""/>
    <s v=""/>
    <s v=""/>
    <s v=""/>
    <s v=""/>
    <s v="INC-20260401-00012143…GE Fault"/>
  </r>
  <r>
    <s v="CTR_406_N_Mbimbim-MTN"/>
    <s v="CTR_406"/>
    <m/>
    <s v="IHS"/>
    <s v="Solar-Gen"/>
    <s v="CENTRE"/>
    <s v="Mbimbim"/>
    <s v="NOKIA"/>
    <n v="5.5138515042759924"/>
    <n v="2.3216149684982876"/>
    <n v="0"/>
    <n v="1.5667704074863906"/>
    <s v="Operationnel"/>
    <m/>
    <x v="8"/>
    <x v="2"/>
    <s v="Defaut GE &amp; Power Cabinet"/>
    <x v="2"/>
    <s v="Power status check ongoing..;..;INC-20260401-00012298…Power issue AT matzarie. Gen faulty "/>
    <s v=""/>
    <s v="Impacted by Matsari_CTR_301 (Power issue)"/>
    <s v=""/>
    <s v=""/>
    <s v=""/>
    <s v=""/>
    <s v=""/>
    <s v=""/>
    <s v=""/>
    <s v=""/>
    <s v=""/>
    <s v=""/>
    <s v=""/>
    <s v=""/>
    <s v=""/>
    <s v="Power status check ongoing"/>
    <s v=""/>
    <s v=""/>
    <s v="INC-20260401-00012298…Power issue AT matzarie. Gen faulty "/>
  </r>
  <r>
    <s v="Boubara-IHS"/>
    <s v="EST_096"/>
    <m/>
    <s v="IHS"/>
    <s v="Hybrid-Gen"/>
    <s v="EST"/>
    <s v="Boubara"/>
    <s v="NOKIA"/>
    <n v="10.829946165006055"/>
    <n v="3.3203875407584134E-2"/>
    <n v="0"/>
    <n v="1.5576622350064064"/>
    <s v="Operationnel"/>
    <m/>
    <x v="4"/>
    <x v="4"/>
    <s v="no root cause"/>
    <x v="4"/>
    <s v=""/>
    <s v=""/>
    <s v=""/>
    <s v=""/>
    <s v=""/>
    <s v=""/>
    <s v=""/>
    <s v=""/>
    <s v=""/>
    <s v=""/>
    <s v=""/>
    <s v=""/>
    <s v=""/>
    <s v=""/>
    <s v=""/>
    <s v=""/>
    <s v=""/>
    <s v=""/>
    <s v=""/>
    <s v=""/>
  </r>
  <r>
    <s v="Mvog-Mangaa-II"/>
    <s v="CTR_669"/>
    <m/>
    <s v="CAMUSAT"/>
    <s v="Good Grid no GE - 12h"/>
    <s v="CENTRE"/>
    <s v="Yaounde"/>
    <s v="ZTE"/>
    <n v="1.1482900295353085"/>
    <n v="1.0990748390913629"/>
    <n v="1.9419286685184087"/>
    <n v="1.545641392220481"/>
    <s v="Operationnel"/>
    <m/>
    <x v="2"/>
    <x v="2"/>
    <s v="AKTIVCO Coupure ENEO &amp; Baisse de tension"/>
    <x v="2"/>
    <s v="INC-20260401-00014681…2026-04-01 20:05:20…Grid outage, grid only / grid return awaited…Others Transmission equipement fault"/>
    <s v=""/>
    <s v=""/>
    <s v=""/>
    <s v=""/>
    <s v=""/>
    <s v=""/>
    <s v=""/>
    <s v=""/>
    <s v=""/>
    <s v=""/>
    <s v=""/>
    <s v=""/>
    <s v=""/>
    <s v=""/>
    <s v=""/>
    <s v=""/>
    <s v=""/>
    <s v=""/>
    <s v="INC-20260401-00014681…2026-04-01 20:05:20…Grid outage, grid only / grid return awaited…Others Transmission equipement fault"/>
  </r>
  <r>
    <s v="CBC"/>
    <s v="CTR_805"/>
    <m/>
    <m/>
    <m/>
    <s v="CENTRE"/>
    <s v="Yaounde"/>
    <s v="NOKIA"/>
    <n v="0"/>
    <n v="0"/>
    <n v="2.9626031755412408"/>
    <n v="1.5449636592444205"/>
    <s v="Operationnel"/>
    <m/>
    <x v="4"/>
    <x v="4"/>
    <s v="no root cause"/>
    <x v="4"/>
    <s v=""/>
    <s v=""/>
    <s v=""/>
    <s v=""/>
    <s v=""/>
    <s v=""/>
    <s v=""/>
    <s v=""/>
    <s v=""/>
    <s v=""/>
    <s v=""/>
    <s v=""/>
    <s v=""/>
    <s v=""/>
    <s v=""/>
    <s v=""/>
    <s v=""/>
    <s v=""/>
    <s v=""/>
    <s v=""/>
  </r>
  <r>
    <s v="Dogba-Ngd-IHS"/>
    <s v="ADM_128"/>
    <m/>
    <s v="IHS"/>
    <s v="Hybrid-Gen"/>
    <s v="ADAMAOUA"/>
    <s v="Dogba"/>
    <s v="NOKIA"/>
    <n v="10.805341734310117"/>
    <n v="0"/>
    <n v="0"/>
    <n v="1.543001800629507"/>
    <s v="Operationnel"/>
    <m/>
    <x v="5"/>
    <x v="0"/>
    <s v="MPR ISSUE"/>
    <x v="0"/>
    <s v="30/03/2026 : Check and clean jumper  on  FXDB antenna port 1 || Feedback du P.M : : FME revient de ce site ce matin apres sa PM, aucun souci trouvé sur site, nous prenons le point mais l'intervention n'est pas encore planifiée..;..;30/03/2026 : Check and clean jumper  on  FXDB antenna port 1 || Feedback du P.M : : FME revient de ce site ce matin apres sa PM, aucun souci trouvé sur site, nous prenons le point mais l'intervention n'est pas encore planifiée..;..;30/03/2026 : Check and clean jumper  on  FXDB antenna port 1 || Feedback du P.M : : FME revient de ce site ce matin apres sa PM, aucun souci trouvé sur site, nous prenons le point mais l'intervention n'est pas encore planifiée..;..;30/03/2026 : Check and clean jumper  on  FXDB antenna port 1 || Feedback du P.M : : FME revient de ce site ce matin apres sa PM, aucun souci trouvé sur site, nous prenons le point mais l'intervention n'est pas encore planifiée..;..;30/03/2026 : Check and clean jumper  on  FXDB antenna port 1 || Feedback du P.M : : FME revient de ce site ce matin apres sa PM, aucun souci trouvé sur site, nous prenons le point mais l'intervention n'est pas encore planifiée"/>
    <s v=""/>
    <s v=""/>
    <s v=""/>
    <s v=""/>
    <s v=""/>
    <s v=""/>
    <s v=""/>
    <s v=""/>
    <s v=""/>
    <s v=""/>
    <s v="30/03/2026 : Check and clean jumper  on  FXDB antenna port 1 || Feedback du P.M : : FME revient de ce site ce matin apres sa PM, aucun souci trouvé sur site, nous prenons le point mais l'intervention n'est pas encore planifiée"/>
    <s v="30/03/2026 : Check and clean jumper  on  FXDB antenna port 1 || Feedback du P.M : : FME revient de ce site ce matin apres sa PM, aucun souci trouvé sur site, nous prenons le point mais l'intervention n'est pas encore planifiée"/>
    <s v="30/03/2026 : Check and clean jumper  on  FXDB antenna port 1 || Feedback du P.M : : FME revient de ce site ce matin apres sa PM, aucun souci trouvé sur site, nous prenons le point mais l'intervention n'est pas encore planifiée"/>
    <s v="30/03/2026 : Check and clean jumper  on  FXDB antenna port 1 || Feedback du P.M : : FME revient de ce site ce matin apres sa PM, aucun souci trouvé sur site, nous prenons le point mais l'intervention n'est pas encore planifiée"/>
    <s v="30/03/2026 : Check and clean jumper  on  FXDB antenna port 1 || Feedback du P.M : : FME revient de ce site ce matin apres sa PM, aucun souci trouvé sur site, nous prenons le point mais l'intervention n'est pas encore planifiée"/>
    <s v=""/>
    <s v=""/>
    <s v=""/>
    <s v=""/>
  </r>
  <r>
    <s v="Lokomo-MTN"/>
    <s v="EST_042"/>
    <m/>
    <s v="IHS"/>
    <s v="Grid-Gen"/>
    <s v="EST"/>
    <s v="Lokomo"/>
    <s v="NOKIA"/>
    <n v="10.803343404913493"/>
    <n v="0"/>
    <n v="0"/>
    <n v="1.5427164393764288"/>
    <s v="Operationnel"/>
    <m/>
    <x v="4"/>
    <x v="4"/>
    <s v="no root cause"/>
    <x v="4"/>
    <s v=""/>
    <s v=""/>
    <s v=""/>
    <s v=""/>
    <s v=""/>
    <s v=""/>
    <s v=""/>
    <s v=""/>
    <s v=""/>
    <s v=""/>
    <s v=""/>
    <s v=""/>
    <s v=""/>
    <s v=""/>
    <s v=""/>
    <s v=""/>
    <s v=""/>
    <s v=""/>
    <s v=""/>
    <s v=""/>
  </r>
  <r>
    <s v="Ngd-Crf-Texaco"/>
    <s v="ADM_071"/>
    <m/>
    <s v="IHS"/>
    <s v="Grid-Gen"/>
    <s v="ADAMAOUA"/>
    <s v="Ngaoundere"/>
    <s v="Huawei"/>
    <n v="0"/>
    <n v="0"/>
    <n v="2.9549081023580168"/>
    <n v="1.5409507666230065"/>
    <s v="Operationnel"/>
    <m/>
    <x v="4"/>
    <x v="4"/>
    <s v="no root cause"/>
    <x v="4"/>
    <s v=""/>
    <s v=""/>
    <s v=""/>
    <s v=""/>
    <s v=""/>
    <s v=""/>
    <s v=""/>
    <s v=""/>
    <s v=""/>
    <s v=""/>
    <s v=""/>
    <s v=""/>
    <s v=""/>
    <s v=""/>
    <s v=""/>
    <s v=""/>
    <s v=""/>
    <s v=""/>
    <s v=""/>
    <s v=""/>
  </r>
  <r>
    <s v="Garoua-Ngalbidje-II"/>
    <s v="NRD_158"/>
    <m/>
    <s v="CAMUSAT"/>
    <s v="Good Grid + Solar + GE"/>
    <s v="NORD"/>
    <s v="Garoua"/>
    <s v="Huawei"/>
    <n v="0"/>
    <n v="0"/>
    <n v="2.9549081023580168"/>
    <n v="1.5409507666230065"/>
    <s v="Operationnel"/>
    <m/>
    <x v="4"/>
    <x v="4"/>
    <s v="no root cause"/>
    <x v="4"/>
    <s v=""/>
    <s v=""/>
    <s v=""/>
    <s v=""/>
    <s v=""/>
    <s v=""/>
    <s v=""/>
    <s v=""/>
    <s v=""/>
    <s v=""/>
    <s v=""/>
    <s v=""/>
    <s v=""/>
    <s v=""/>
    <s v=""/>
    <s v=""/>
    <s v=""/>
    <s v=""/>
    <s v=""/>
    <s v=""/>
  </r>
  <r>
    <s v="Mayo-Darle-MTN"/>
    <s v="ADM_068"/>
    <m/>
    <s v="IHS"/>
    <s v="Hybrid-Gen"/>
    <s v="ADAMAOUA"/>
    <s v="Mayo-Darle"/>
    <s v="NOKIA"/>
    <n v="2.0672680537368446"/>
    <n v="3.4876074690780099"/>
    <n v="2.7360260207021092E-4"/>
    <n v="1.4661784210582036"/>
    <s v="Operationnel"/>
    <m/>
    <x v="5"/>
    <x v="0"/>
    <s v="MPR ISSUE"/>
    <x v="0"/>
    <s v="INC-20260401-00015865…2026-04-01 23:24:01…Besoin d'un FME sur site pour vérifier le statut de la MRBTS1 et son interco avec le MPR S1P1; CM-20260401-00007293; FME Haman activé pour investigations, update ASAP…plantage bts "/>
    <s v=""/>
    <s v="01.04.26; Besoin d'un FME sur site pour vérifier le statut de la MRBTS1 et son interco avec le MPR S1P1; CM-20260401-00007293; FME Haman activé pour investigations, update ASAP"/>
    <s v=""/>
    <s v=""/>
    <s v=""/>
    <s v=""/>
    <s v=""/>
    <s v=""/>
    <s v=""/>
    <s v=""/>
    <s v=""/>
    <s v=""/>
    <s v=""/>
    <s v=""/>
    <s v=""/>
    <s v=""/>
    <s v=""/>
    <s v=""/>
    <s v="INC-20260401-00015865…2026-04-01 23:24:01…Besoin d'un FME sur site pour vérifier le statut de la MRBTS1 et son interco avec le MPR S1P1; CM-20260401-00007293; FME Haman activé pour investigations, update ASAP…plantage bts "/>
  </r>
  <r>
    <s v="Nkolfoulou-CSD"/>
    <s v="CTR_712"/>
    <m/>
    <s v="CAMUSAT"/>
    <s v="Medium Grid + GE"/>
    <s v="CENTRE"/>
    <s v="Yaounde"/>
    <s v="ZTE"/>
    <n v="1.1045765739841493"/>
    <n v="1.0059977355488248"/>
    <n v="1.8468175639737581"/>
    <n v="1.4585527047966365"/>
    <s v="Operationnel"/>
    <m/>
    <x v="6"/>
    <x v="2"/>
    <s v="AKTIVCO Defaut GE &amp; Power Cabinet"/>
    <x v="2"/>
    <s v="INC-20260401-00017719…2026-04-02 04:15:00…Update please _x000a_fme is informed…GE Fault"/>
    <s v=""/>
    <s v="Power status check ongoing"/>
    <s v=""/>
    <s v=""/>
    <s v=""/>
    <s v=""/>
    <s v=""/>
    <s v=""/>
    <s v=""/>
    <s v=""/>
    <s v=""/>
    <s v=""/>
    <s v=""/>
    <s v=""/>
    <s v=""/>
    <s v=""/>
    <s v=""/>
    <s v=""/>
    <s v="INC-20260401-00017719…2026-04-02 04:15:00…Update please _x000a_fme is informed…GE Fault"/>
  </r>
  <r>
    <s v="GP-Etoudi"/>
    <s v="CTR_735"/>
    <m/>
    <s v="CAMUSAT"/>
    <s v="Good Grid no GE - 12h"/>
    <s v="CENTRE"/>
    <s v="Yaounde"/>
    <s v="ZTE"/>
    <n v="1.2402131817800319"/>
    <n v="1.0544488305435711"/>
    <n v="1.7695248288889323"/>
    <n v="1.4538799142774799"/>
    <s v="Operationnel"/>
    <m/>
    <x v="4"/>
    <x v="4"/>
    <s v="no root cause"/>
    <x v="4"/>
    <s v=""/>
    <s v=""/>
    <s v=""/>
    <s v=""/>
    <s v=""/>
    <s v=""/>
    <s v=""/>
    <s v=""/>
    <s v=""/>
    <s v=""/>
    <s v=""/>
    <s v=""/>
    <s v=""/>
    <s v=""/>
    <s v=""/>
    <s v=""/>
    <s v=""/>
    <s v=""/>
    <s v=""/>
    <s v=""/>
  </r>
  <r>
    <s v="Bda-Chinde"/>
    <s v="NRO_227"/>
    <m/>
    <s v="IHS"/>
    <s v="Hybrid-Gen-Lithium"/>
    <s v="NORD-OUEST"/>
    <s v="Bamenda"/>
    <s v="Huawei"/>
    <n v="1.5430849809559208"/>
    <n v="2.6473317046965263"/>
    <n v="0.63321902216618819"/>
    <n v="1.4393086552921672"/>
    <s v="Operationnel"/>
    <m/>
    <x v="4"/>
    <x v="4"/>
    <s v="no root cause"/>
    <x v="4"/>
    <s v=""/>
    <s v=""/>
    <s v=""/>
    <s v=""/>
    <s v=""/>
    <s v=""/>
    <m/>
    <s v=""/>
    <s v=""/>
    <s v=""/>
    <s v=""/>
    <s v=""/>
    <s v=""/>
    <s v=""/>
    <s v=""/>
    <s v=""/>
    <s v=""/>
    <s v=""/>
    <s v=""/>
    <s v=""/>
  </r>
  <r>
    <s v="Bertoua-Meteo-II"/>
    <s v="EST_124"/>
    <m/>
    <s v="CAMUSAT"/>
    <s v="Good Grid + GE"/>
    <s v="EST"/>
    <s v="Bertoua"/>
    <s v="ZTE"/>
    <n v="1.4412950773153645"/>
    <n v="0.76692983261421777"/>
    <n v="1.8603266924509758"/>
    <n v="1.4334230794474268"/>
    <s v="Operationnel"/>
    <m/>
    <x v="4"/>
    <x v="4"/>
    <s v="no root cause"/>
    <x v="4"/>
    <s v=""/>
    <s v=""/>
    <s v=""/>
    <s v=""/>
    <s v=""/>
    <s v=""/>
    <s v=""/>
    <s v=""/>
    <s v=""/>
    <s v=""/>
    <s v=""/>
    <s v=""/>
    <s v=""/>
    <s v=""/>
    <s v=""/>
    <s v=""/>
    <s v=""/>
    <s v=""/>
    <s v=""/>
    <s v=""/>
  </r>
  <r>
    <s v="Ebolowa-SIM"/>
    <s v="SUD_097"/>
    <m/>
    <s v="CAMUSAT"/>
    <s v="Good Grid + GE"/>
    <s v="SUD"/>
    <s v="Ebolowa"/>
    <s v="ZTE"/>
    <n v="0.95732467657038722"/>
    <n v="1.6396870569274837"/>
    <n v="1.3851131729803208"/>
    <n v="1.4094884043454805"/>
    <s v="Operationnel"/>
    <m/>
    <x v="6"/>
    <x v="2"/>
    <s v="AKTIVCO Defaut GE &amp; Power Cabinet"/>
    <x v="2"/>
    <s v="INC-20260401-00017974…GE Fault"/>
    <s v=""/>
    <s v="Power status check ongoing"/>
    <s v=""/>
    <s v=""/>
    <s v=""/>
    <s v=""/>
    <s v=""/>
    <s v=""/>
    <s v=""/>
    <s v=""/>
    <s v=""/>
    <s v=""/>
    <s v=""/>
    <s v=""/>
    <s v=""/>
    <s v=""/>
    <s v=""/>
    <s v=""/>
    <s v="INC-20260401-00017974…GE Fault"/>
  </r>
  <r>
    <s v="Foumban-Mambain-MTN"/>
    <s v="OST_102"/>
    <m/>
    <m/>
    <m/>
    <s v="OUEST"/>
    <s v="Foumban"/>
    <s v="Huawei"/>
    <n v="1.0397557641811446"/>
    <n v="1.3316082193457572"/>
    <n v="1.5007102723549746"/>
    <n v="1.3781165015851822"/>
    <s v="Operationnel"/>
    <m/>
    <x v="4"/>
    <x v="4"/>
    <s v="no root cause"/>
    <x v="4"/>
    <s v="INC-20260401-00017112…Others Transmission equipement fault"/>
    <s v=""/>
    <s v="Power status check ongoing"/>
    <s v=""/>
    <s v=""/>
    <s v=""/>
    <m/>
    <s v=""/>
    <s v=""/>
    <s v=""/>
    <s v=""/>
    <s v=""/>
    <s v=""/>
    <s v=""/>
    <s v=""/>
    <s v=""/>
    <s v=""/>
    <s v=""/>
    <s v=""/>
    <s v="INC-20260401-00017112…Others Transmission equipement fault"/>
  </r>
  <r>
    <s v="Olembe"/>
    <s v="CTR_080"/>
    <m/>
    <s v="IHS"/>
    <s v="Grid-Gen"/>
    <s v="CENTRE"/>
    <s v="Yaounde"/>
    <s v="ZTE"/>
    <n v="0.43288810554376533"/>
    <n v="0.40758421140317658"/>
    <n v="2.2536304329268715"/>
    <n v="1.3738895880239597"/>
    <s v="Operationnel"/>
    <m/>
    <x v="8"/>
    <x v="2"/>
    <s v="Defaut GE &amp; Power Cabinet"/>
    <x v="2"/>
    <s v="INC-20260401-00016425…GE Fault"/>
    <s v=""/>
    <s v=""/>
    <s v=""/>
    <s v=""/>
    <s v=""/>
    <s v=""/>
    <s v=""/>
    <s v=""/>
    <s v=""/>
    <s v=""/>
    <s v=""/>
    <s v=""/>
    <s v=""/>
    <s v=""/>
    <s v=""/>
    <s v=""/>
    <s v=""/>
    <s v=""/>
    <s v="INC-20260401-00016425…GE Fault"/>
  </r>
  <r>
    <s v="Foumban-Ndjisse-III"/>
    <s v="OST_229"/>
    <m/>
    <s v="CAMUSAT"/>
    <s v="HGB"/>
    <s v="OUEST"/>
    <s v="Foumban"/>
    <s v="Huawei"/>
    <n v="1.0416291979904799"/>
    <n v="1.3321394813522784"/>
    <n v="1.4791640674419466"/>
    <n v="1.3673262792031571"/>
    <s v="Operationnel"/>
    <m/>
    <x v="4"/>
    <x v="4"/>
    <s v="no root cause"/>
    <x v="4"/>
    <s v=""/>
    <s v=""/>
    <s v="Power status check ongoing"/>
    <s v=""/>
    <s v=""/>
    <s v=""/>
    <m/>
    <s v=""/>
    <s v=""/>
    <s v=""/>
    <s v=""/>
    <s v=""/>
    <s v=""/>
    <s v=""/>
    <s v=""/>
    <s v=""/>
    <s v=""/>
    <s v=""/>
    <s v=""/>
    <s v=""/>
  </r>
  <r>
    <s v="Nyalla-Marche"/>
    <s v="LIT_655"/>
    <m/>
    <s v="CAMUSAT"/>
    <s v="Medium Grid + GE"/>
    <s v="LITTORAL"/>
    <s v="Douala"/>
    <s v="ZTE"/>
    <n v="0.35070680910758606"/>
    <n v="0.40466227036731039"/>
    <n v="2.2436097376260498"/>
    <n v="1.3559474992366591"/>
    <s v="Operationnel"/>
    <m/>
    <x v="4"/>
    <x v="4"/>
    <s v="no root cause"/>
    <x v="4"/>
    <s v=""/>
    <s v=""/>
    <s v=""/>
    <s v=""/>
    <s v=""/>
    <s v=""/>
    <s v=""/>
    <s v=""/>
    <s v=""/>
    <s v=""/>
    <s v=""/>
    <s v=""/>
    <s v=""/>
    <s v=""/>
    <s v=""/>
    <s v=""/>
    <s v=""/>
    <s v=""/>
    <s v=""/>
    <s v=""/>
  </r>
  <r>
    <s v="NTENYING1"/>
    <s v="SUD_161"/>
    <m/>
    <s v="CAMUSAT"/>
    <e v="#N/A"/>
    <s v="SUD"/>
    <s v="Ntenying"/>
    <s v="NOKIA"/>
    <n v="0"/>
    <n v="1.4352043106174195"/>
    <n v="1.6650086348981215"/>
    <n v="1.3500975935485526"/>
    <s v="Operationnel"/>
    <m/>
    <x v="4"/>
    <x v="4"/>
    <s v="no root cause"/>
    <x v="4"/>
    <s v=""/>
    <s v=""/>
    <s v=""/>
    <s v=""/>
    <s v=""/>
    <s v=""/>
    <s v=""/>
    <s v=""/>
    <s v=""/>
    <s v=""/>
    <s v=""/>
    <s v=""/>
    <s v=""/>
    <s v=""/>
    <s v=""/>
    <s v=""/>
    <s v=""/>
    <s v=""/>
    <s v=""/>
    <s v=""/>
  </r>
  <r>
    <s v="Yarbang-Gaziya-IHS"/>
    <s v="ADM_142"/>
    <m/>
    <s v="IHS"/>
    <s v="Hybrid-Gen"/>
    <s v="ADAMAOUA"/>
    <s v="Yarban Gaziya"/>
    <s v="NOKIA"/>
    <n v="2.5502368365746806"/>
    <n v="2.7917323278710637"/>
    <n v="6.0273055548688163E-2"/>
    <n v="1.3328220356794094"/>
    <s v="Operationnel"/>
    <m/>
    <x v="4"/>
    <x v="4"/>
    <s v="no root cause"/>
    <x v="4"/>
    <s v="IHS Saliyou is informed and managing with L0...;..;INC-20260401-00011778…2026-04-01 17:09:39…Others Transmission equipement fault"/>
    <s v=""/>
    <s v=""/>
    <s v=""/>
    <s v=""/>
    <s v=""/>
    <s v=""/>
    <s v=""/>
    <s v=""/>
    <s v=""/>
    <s v=""/>
    <s v=""/>
    <s v=""/>
    <s v=""/>
    <s v=""/>
    <s v=""/>
    <s v="IHS Saliyou is informed and managing with L0."/>
    <s v=""/>
    <s v=""/>
    <s v="INC-20260401-00011778…2026-04-01 17:09:39…Others Transmission equipement fault"/>
  </r>
  <r>
    <s v="New-Deido"/>
    <s v="LIT_287"/>
    <m/>
    <s v="IHS"/>
    <s v="GridOnly"/>
    <s v="LITTORAL"/>
    <s v="Douala"/>
    <s v="ZTE"/>
    <n v="0.3226053019675551"/>
    <n v="0.32449483358323977"/>
    <n v="2.2161810767685157"/>
    <n v="1.3107177406237445"/>
    <s v="Operationnel"/>
    <m/>
    <x v="4"/>
    <x v="4"/>
    <s v="no root cause"/>
    <x v="4"/>
    <s v=""/>
    <s v=""/>
    <s v=""/>
    <s v=""/>
    <s v=""/>
    <s v=""/>
    <s v=""/>
    <s v=""/>
    <s v=""/>
    <s v=""/>
    <s v=""/>
    <s v=""/>
    <s v=""/>
    <s v=""/>
    <s v=""/>
    <s v=""/>
    <s v=""/>
    <s v=""/>
    <s v=""/>
    <s v=""/>
  </r>
  <r>
    <s v="Misaje"/>
    <s v="NRO_237"/>
    <m/>
    <s v="IHS"/>
    <s v="Solar-Gen"/>
    <s v="NORD-OUEST"/>
    <s v="Misaje"/>
    <s v="NOKIA"/>
    <n v="4.4904477262072202"/>
    <n v="1.9829354393409295"/>
    <n v="0"/>
    <n v="1.3069298183256617"/>
    <s v="Insecurity"/>
    <m/>
    <x v="8"/>
    <x v="2"/>
    <s v="Defaut GE &amp; Power Cabinet"/>
    <x v="2"/>
    <s v="INC-20260401-00017988…GE Fault"/>
    <s v=""/>
    <s v=""/>
    <s v=""/>
    <s v=""/>
    <s v=""/>
    <s v=""/>
    <s v=""/>
    <s v=""/>
    <s v=""/>
    <s v=""/>
    <s v=""/>
    <s v=""/>
    <s v=""/>
    <s v=""/>
    <s v=""/>
    <s v=""/>
    <s v=""/>
    <s v=""/>
    <s v="INC-20260401-00017988…GE Fault"/>
  </r>
  <r>
    <s v="Garoua-H-Plateau"/>
    <s v="NRD_175"/>
    <m/>
    <s v="CAMUSAT"/>
    <s v="Good Grid + GE"/>
    <s v="NORD"/>
    <s v="Garoua"/>
    <s v="Huawei"/>
    <n v="2.1850482996215166"/>
    <n v="2.7916755918683762"/>
    <n v="8.6184819652108807E-2"/>
    <n v="1.2941667879451992"/>
    <s v="Operationnel"/>
    <m/>
    <x v="6"/>
    <x v="2"/>
    <s v="AKTIVCO Defaut GE &amp; Power Cabinet"/>
    <x v="2"/>
    <s v="INC-20260401-00011317…2026-04-01 16:56:32…technician is informed and managing…Auto TT closure RCA…GE Fault"/>
    <s v=""/>
    <s v=""/>
    <s v=""/>
    <s v=""/>
    <s v=""/>
    <s v=""/>
    <s v=""/>
    <s v=""/>
    <s v=""/>
    <s v=""/>
    <s v=""/>
    <s v=""/>
    <s v=""/>
    <s v=""/>
    <s v=""/>
    <s v=""/>
    <s v=""/>
    <s v=""/>
    <s v="INC-20260401-00011317…2026-04-01 16:56:32…technician is informed and managing…Auto TT closure RCA…GE Fault"/>
  </r>
  <r>
    <s v="Meme-II-IHS"/>
    <s v="EXN_169"/>
    <m/>
    <s v="IHS"/>
    <s v="Grid-Gen"/>
    <s v="EXTREME-NORD"/>
    <s v="Meme-II"/>
    <s v="NOKIA"/>
    <n v="2.7122789255864332"/>
    <n v="2.4047701713965672"/>
    <n v="0.17554620681501734"/>
    <n v="1.2861676013327514"/>
    <s v="Insecurity"/>
    <m/>
    <x v="4"/>
    <x v="4"/>
    <s v="no root cause"/>
    <x v="4"/>
    <s v="INC-20260401-00004565…Others Transmission equipement fault"/>
    <s v=""/>
    <s v=""/>
    <s v=""/>
    <s v=""/>
    <s v=""/>
    <s v=""/>
    <s v=""/>
    <s v=""/>
    <s v=""/>
    <s v=""/>
    <s v=""/>
    <s v=""/>
    <s v=""/>
    <s v=""/>
    <s v=""/>
    <s v=""/>
    <s v=""/>
    <s v=""/>
    <s v="INC-20260401-00004565…Others Transmission equipement fault"/>
  </r>
  <r>
    <s v="Foubarka"/>
    <s v="NRD_153"/>
    <m/>
    <s v="CAMUSAT"/>
    <s v="Hybrid Solar - S3"/>
    <s v="NORD"/>
    <s v="Foubarka"/>
    <s v="NOKIA"/>
    <n v="8.8413346508883386"/>
    <n v="0"/>
    <n v="0"/>
    <n v="1.2625417707031703"/>
    <s v="Operationnel"/>
    <m/>
    <x v="6"/>
    <x v="2"/>
    <s v="AKTIVCO Defaut GE &amp; Power Cabinet"/>
    <x v="2"/>
    <s v="INC-20260401-00014409…2026-04-01 19:45:20…technician is informed and managing…Power issue resolved by powerco Camusat …Others Transmission equipement fault"/>
    <s v=""/>
    <s v="01.04.26; Camusat; technician is informed and managing"/>
    <s v=""/>
    <s v=""/>
    <s v=""/>
    <s v=""/>
    <s v=""/>
    <s v=""/>
    <s v=""/>
    <s v=""/>
    <s v=""/>
    <s v=""/>
    <s v=""/>
    <s v=""/>
    <s v=""/>
    <s v=""/>
    <s v=""/>
    <s v=""/>
    <s v="INC-20260401-00014409…2026-04-01 19:45:20…technician is informed and managing…Power issue resolved by powerco Camusat …Others Transmission equipement fault"/>
  </r>
  <r>
    <s v="Makepe-Crf-Conquete"/>
    <s v="LIT_775"/>
    <m/>
    <m/>
    <m/>
    <s v="LITTORAL"/>
    <s v="Douala"/>
    <s v="ZTE"/>
    <n v="0.48109780223732956"/>
    <n v="0.64527083312082811"/>
    <n v="1.8536234287002555"/>
    <n v="1.2519689926462401"/>
    <s v="Operationnel"/>
    <m/>
    <x v="4"/>
    <x v="4"/>
    <s v="no root cause"/>
    <x v="4"/>
    <s v=""/>
    <s v=""/>
    <s v=""/>
    <s v=""/>
    <s v=""/>
    <s v=""/>
    <s v=""/>
    <s v=""/>
    <s v=""/>
    <s v=""/>
    <s v=""/>
    <s v=""/>
    <s v=""/>
    <s v=""/>
    <s v=""/>
    <s v=""/>
    <s v=""/>
    <s v=""/>
    <s v=""/>
    <s v=""/>
  </r>
  <r>
    <s v="Garoua-Kolbives-II"/>
    <s v="NRD_141"/>
    <m/>
    <s v="CAMUSAT"/>
    <s v="Medium Grid + GE"/>
    <s v="NORD"/>
    <s v="Garoua"/>
    <s v="Huawei"/>
    <n v="2.0420428521755811"/>
    <n v="2.6058401419872093"/>
    <n v="0.12585719695228587"/>
    <n v="1.2320472101657094"/>
    <s v="Operationnel"/>
    <m/>
    <x v="6"/>
    <x v="2"/>
    <s v="AKTIVCO Defaut GE &amp; Power Cabinet"/>
    <x v="2"/>
    <s v="INC-20260401-00014755…2026-04-01 20:22:58…technician is informed and managing…Auto TT closure RCA…GE Fault"/>
    <s v=""/>
    <s v=""/>
    <s v=""/>
    <s v=""/>
    <s v=""/>
    <s v=""/>
    <s v=""/>
    <s v=""/>
    <s v=""/>
    <s v=""/>
    <s v=""/>
    <s v=""/>
    <s v=""/>
    <s v=""/>
    <s v=""/>
    <s v=""/>
    <s v=""/>
    <s v=""/>
    <s v="INC-20260401-00014755…2026-04-01 20:22:58…technician is informed and managing…Auto TT closure RCA…GE Fault"/>
  </r>
  <r>
    <s v="Logbong"/>
    <s v="LIT_508"/>
    <m/>
    <m/>
    <m/>
    <s v="LITTORAL"/>
    <s v="Logbong"/>
    <s v="NOKIA"/>
    <n v="4.1171067947039139"/>
    <n v="1.7911498549867222"/>
    <n v="0"/>
    <n v="1.1892321350991895"/>
    <s v="Operationnel"/>
    <m/>
    <x v="4"/>
    <x v="4"/>
    <s v="no root cause"/>
    <x v="4"/>
    <s v="INC-20260401-00012093…Others Transmission equipement fault"/>
    <s v=""/>
    <s v=""/>
    <s v=""/>
    <s v=""/>
    <s v=""/>
    <s v=""/>
    <s v=""/>
    <s v=""/>
    <s v=""/>
    <s v=""/>
    <s v=""/>
    <s v=""/>
    <s v=""/>
    <s v=""/>
    <s v=""/>
    <s v=""/>
    <s v=""/>
    <s v=""/>
    <s v="INC-20260401-00012093…Others Transmission equipement fault"/>
  </r>
  <r>
    <s v="Buea-Sandpit-IHS"/>
    <s v="SUO_180"/>
    <m/>
    <s v="IHS"/>
    <s v="Grid-Gen"/>
    <s v="SUD-OUEST"/>
    <s v="Buea"/>
    <s v="Huawei"/>
    <n v="0.81681714087023249"/>
    <n v="1.3879751182376723"/>
    <n v="1.102789487969146"/>
    <n v="1.1576927686604856"/>
    <s v="Operationnel"/>
    <m/>
    <x v="4"/>
    <x v="4"/>
    <s v="no root cause"/>
    <x v="4"/>
    <s v="INC-20260401-00004633…Others Transmission equipement fault"/>
    <s v=""/>
    <s v=""/>
    <s v=""/>
    <s v=""/>
    <s v=""/>
    <m/>
    <s v=""/>
    <s v=""/>
    <s v=""/>
    <s v=""/>
    <s v=""/>
    <s v=""/>
    <s v=""/>
    <s v=""/>
    <s v=""/>
    <s v=""/>
    <s v=""/>
    <s v=""/>
    <s v="INC-20260401-00004633…Others Transmission equipement fault"/>
  </r>
  <r>
    <s v="PK14-Market-IHS"/>
    <s v="LIT_578"/>
    <m/>
    <s v="IHS"/>
    <s v="Grid-Gen"/>
    <s v="LITTORAL"/>
    <s v="Douala"/>
    <s v="ZTE"/>
    <n v="1.1499136721700658"/>
    <n v="0.96870314269102331"/>
    <n v="1.2511162986164464"/>
    <n v="1.1418552191146376"/>
    <s v="Operationnel"/>
    <m/>
    <x v="8"/>
    <x v="2"/>
    <s v="Defaut GE &amp; Power Cabinet"/>
    <x v="2"/>
    <s v="INC-20260401-00011309…2026-04-01 16:32:53…Power issue grid outage no backup awaiting grid return …Others Transmission equipement fault"/>
    <s v=""/>
    <s v=""/>
    <s v=""/>
    <s v=""/>
    <s v=""/>
    <s v=""/>
    <s v=""/>
    <s v=""/>
    <s v=""/>
    <s v=""/>
    <s v=""/>
    <s v=""/>
    <s v=""/>
    <s v=""/>
    <s v=""/>
    <s v=""/>
    <s v=""/>
    <s v=""/>
    <s v="INC-20260401-00011309…2026-04-01 16:32:53…Power issue grid outage no backup awaiting grid return …Others Transmission equipement fault"/>
  </r>
  <r>
    <s v="Kouedjou-IHS"/>
    <s v="LIT_502"/>
    <m/>
    <s v="IHS"/>
    <s v="Gen Only"/>
    <s v="LITTORAL"/>
    <s v="Kouedjou"/>
    <s v="NOKIA"/>
    <n v="3.9666842475386783"/>
    <n v="1.6862256086987562"/>
    <n v="0"/>
    <n v="1.1325275295947614"/>
    <s v="Operationnel"/>
    <m/>
    <x v="4"/>
    <x v="4"/>
    <s v="no root cause"/>
    <x v="4"/>
    <s v="31.03.26; IHS; FME Loic is on the way; ETA 04 AM."/>
    <s v=""/>
    <s v=""/>
    <s v=""/>
    <s v=""/>
    <s v=""/>
    <s v=""/>
    <s v=""/>
    <s v=""/>
    <s v=""/>
    <s v=""/>
    <s v=""/>
    <s v=""/>
    <s v=""/>
    <s v=""/>
    <s v=""/>
    <s v=""/>
    <s v=""/>
    <s v="31.03.26; IHS; FME Loic is on the way; ETA 04 AM."/>
    <s v=""/>
  </r>
  <r>
    <s v="Kaele-Guiedame"/>
    <s v="EXN_095"/>
    <m/>
    <s v="IHS"/>
    <s v="Grid-Gen"/>
    <s v="EXTREME-NORD"/>
    <s v="Kaele"/>
    <s v="NOKIA"/>
    <n v="2.8630803708553598"/>
    <n v="0.92195380184929054"/>
    <n v="0.78968551022507694"/>
    <n v="1.1301700957060223"/>
    <s v="Insecurity"/>
    <m/>
    <x v="8"/>
    <x v="2"/>
    <s v="Defaut GE &amp; Power Cabinet"/>
    <x v="2"/>
    <s v="INC-20260401-00015490…2026-04-01 21:38:42…There is power issue please to involve the powerco…Power issues_x000a_Après le départ du CIE, les équipements ont redémarré …Others Transmission equipement fault"/>
    <s v=""/>
    <s v=""/>
    <s v=""/>
    <s v=""/>
    <s v=""/>
    <s v=""/>
    <s v=""/>
    <s v=""/>
    <s v=""/>
    <s v=""/>
    <s v=""/>
    <s v=""/>
    <s v=""/>
    <s v=""/>
    <s v=""/>
    <s v=""/>
    <s v=""/>
    <s v=""/>
    <s v="INC-20260401-00015490…2026-04-01 21:38:42…There is power issue please to involve the powerco…Power issues_x000a_Après le départ du CIE, les équipements ont redémarré …Others Transmission equipement fault"/>
  </r>
  <r>
    <s v="Foumbot-Centre-Ville-II"/>
    <s v="OST_227"/>
    <m/>
    <s v="CAMUSAT"/>
    <s v="Medium Grid + GE"/>
    <s v="OUEST"/>
    <s v="Foumbot"/>
    <s v="Huawei"/>
    <n v="1.1665247852795062"/>
    <n v="1.5805044694010084"/>
    <n v="0.80610166634928782"/>
    <n v="1.1175460073680274"/>
    <s v="Operationnel"/>
    <m/>
    <x v="11"/>
    <x v="7"/>
    <s v="BSS Hardware issue"/>
    <x v="0"/>
    <s v="31/03/2026 : ETA 14h || RF Jumper MQ5 faulty || Cde passee a HW SPMS || Besoin envoye a a Huawei Projet_x000a_30/03/2026 : FME active_x000a_28/03/2026 : Besoin d'analyse BO RAN || Check and clean jumper, port 2 of RRU 81..;..;31/03/2026 : ETA 14h || RF Jumper MQ5 faulty || Cde passee a HW SPMS || Besoin envoye a a Huawei Projet_x000a_30/03/2026 : FME active_x000a_28/03/2026 : Besoin d'analyse BO RAN || Check and clean jumper, port 2 of RRU 81..;..;31/03/2026 : ETA 14h || RF Jumper MQ5 faulty || Cde passee a HW SPMS || Besoin envoye a a Huawei Projet_x000a_30/03/2026 : FME active_x000a_28/03/2026 : Besoin d'analyse BO RAN || Check and clean jumper, port 2 of RRU 81..;..;31/03/2026 : ETA 14h || RF Jumper MQ5 faulty || Cde passee a HW SPMS || Besoin envoye a a Huawei Projet_x000a_30/03/2026 : FME active_x000a_28/03/2026 : Besoin d'analyse BO RAN || Check and clean jumper, port 2 of RRU 81"/>
    <s v=""/>
    <s v=""/>
    <s v="31/03/2026 : ETA 14h || RF Jumper MQ5 faulty || Cde passee a HW SPMS || Besoin envoye a a Huawei Projet_x000a_30/03/2026 : FME active_x000a_28/03/2026 : Besoin d'analyse BO RAN || Check and clean jumper, port 2 of RRU 81"/>
    <s v="31/03/2026 : ETA 14h || RF Jumper MQ5 faulty || Cde passee a HW SPMS || Besoin envoye a a Huawei Projet_x000a_30/03/2026 : FME active_x000a_28/03/2026 : Besoin d'analyse BO RAN || Check and clean jumper, port 2 of RRU 81"/>
    <s v="31/03/2026 : ETA 14h || RF Jumper MQ5 faulty || Cde passee a HW SPMS || Besoin envoye a a Huawei Projet_x000a_30/03/2026 : FME active_x000a_28/03/2026 : Besoin d'analyse BO RAN || Check and clean jumper, port 2 of RRU 81"/>
    <s v="31/03/2026 : ETA 14h || RF Jumper MQ5 faulty || Cde passee a HW SPMS || Besoin envoye a a Huawei Projet_x000a_30/03/2026 : FME active_x000a_28/03/2026 : Besoin d'analyse BO RAN || Check and clean jumper, port 2 of RRU 81"/>
    <s v=""/>
    <s v=""/>
    <s v=""/>
    <s v=""/>
    <s v=""/>
    <s v=""/>
    <s v=""/>
    <s v=""/>
    <s v=""/>
    <s v=""/>
    <s v=""/>
    <s v=""/>
    <s v=""/>
  </r>
  <r>
    <s v="Garoua-Rte-Gashiga"/>
    <s v="NRD_159"/>
    <m/>
    <s v="CAMUSAT"/>
    <s v="Medium Grid + Solar + GE"/>
    <s v="NORD"/>
    <s v="Garoua"/>
    <s v="Huawei"/>
    <n v="1.4800127093749624"/>
    <n v="2.5216882401542269"/>
    <n v="0"/>
    <n v="1.0579055054746556"/>
    <s v="Operationnel"/>
    <m/>
    <x v="6"/>
    <x v="2"/>
    <s v="AKTIVCO Defaut GE &amp; Power Cabinet"/>
    <x v="2"/>
    <s v="INC-20260401-00016920…2026-04-02 01:46:22…Update please _x000a_solar and grid outage, gen fail / fme prit le point et appel le vigile…Auto TT closure RCA…GE Fault"/>
    <s v=""/>
    <s v="Power status check ongoing"/>
    <s v=""/>
    <s v=""/>
    <s v=""/>
    <s v=""/>
    <s v=""/>
    <s v=""/>
    <s v=""/>
    <s v=""/>
    <s v=""/>
    <s v=""/>
    <s v=""/>
    <s v=""/>
    <s v=""/>
    <s v=""/>
    <s v=""/>
    <s v=""/>
    <s v="INC-20260401-00016920…2026-04-02 01:46:22…Update please _x000a_solar and grid outage, gen fail / fme prit le point et appel le vigile…Auto TT closure RCA…GE Fault"/>
  </r>
  <r>
    <s v="Edea-Centre"/>
    <s v="LIT_185"/>
    <m/>
    <s v="CAMUSAT"/>
    <s v="Good Grid + GE"/>
    <s v="LITTORAL"/>
    <s v="Edea"/>
    <s v="ZTE"/>
    <n v="0.32235551079297708"/>
    <n v="0.87971675659869863"/>
    <n v="1.3690390201086975"/>
    <n v="1.0553015840403159"/>
    <s v="Operationnel"/>
    <m/>
    <x v="4"/>
    <x v="4"/>
    <s v="no root cause"/>
    <x v="4"/>
    <s v="INC-20260401-00011944…Others Transmission equipement fault"/>
    <s v=""/>
    <s v=""/>
    <s v=""/>
    <s v=""/>
    <s v=""/>
    <s v=""/>
    <s v=""/>
    <s v=""/>
    <s v=""/>
    <s v=""/>
    <s v=""/>
    <s v=""/>
    <s v=""/>
    <s v=""/>
    <s v=""/>
    <s v=""/>
    <s v=""/>
    <s v=""/>
    <s v="INC-20260401-00011944…Others Transmission equipement fault"/>
  </r>
  <r>
    <s v="Mimboman-Liberte-II"/>
    <s v="CTR_655"/>
    <m/>
    <s v="CAMUSAT"/>
    <s v="Good Grid no GE - 8h"/>
    <s v="CENTRE"/>
    <s v="Yaounde"/>
    <s v="ZTE"/>
    <n v="0.909239875464112"/>
    <n v="0.77266746228464611"/>
    <n v="1.2534761210593017"/>
    <n v="1.0429062046097253"/>
    <s v="Operationnel"/>
    <m/>
    <x v="4"/>
    <x v="4"/>
    <s v="no root cause"/>
    <x v="4"/>
    <s v="INC-20260401-00015085…Others Transmission equipement fault"/>
    <s v=""/>
    <s v=""/>
    <s v=""/>
    <s v=""/>
    <s v=""/>
    <s v=""/>
    <s v=""/>
    <s v=""/>
    <s v=""/>
    <s v=""/>
    <s v=""/>
    <s v=""/>
    <s v=""/>
    <s v=""/>
    <s v=""/>
    <s v=""/>
    <s v=""/>
    <s v=""/>
    <s v="INC-20260401-00015085…Others Transmission equipement fault"/>
  </r>
  <r>
    <s v="Bonewonda-Chefferie"/>
    <s v="LIT_379"/>
    <m/>
    <s v="IHS"/>
    <s v="GridOnly"/>
    <s v="LITTORAL"/>
    <s v="Douala"/>
    <s v="ZTE"/>
    <n v="0.51369555051976545"/>
    <n v="0.51829921356222808"/>
    <n v="1.4774540511790109"/>
    <n v="1.0178300844954691"/>
    <s v="Operationnel"/>
    <m/>
    <x v="4"/>
    <x v="4"/>
    <s v="no root cause"/>
    <x v="4"/>
    <s v="INC-20260401-00009735…Others Transmission equipement fault"/>
    <s v=""/>
    <s v=""/>
    <s v=""/>
    <s v=""/>
    <s v=""/>
    <s v=""/>
    <s v=""/>
    <s v=""/>
    <s v=""/>
    <s v=""/>
    <s v=""/>
    <s v=""/>
    <s v=""/>
    <s v=""/>
    <s v=""/>
    <s v=""/>
    <s v=""/>
    <s v=""/>
    <s v="INC-20260401-00009735…Others Transmission equipement fault"/>
  </r>
  <r>
    <s v="Nkolfoulou-ENIA-MTN"/>
    <s v="CTR_837"/>
    <m/>
    <s v="MTN"/>
    <m/>
    <s v="CENTRE"/>
    <s v="Yaounde"/>
    <s v="ZTE"/>
    <n v="0.52306271956644246"/>
    <n v="0.62030151881432527"/>
    <n v="1.3851131729803208"/>
    <n v="1.005256354281703"/>
    <s v="Operationnel"/>
    <m/>
    <x v="4"/>
    <x v="4"/>
    <s v="no root cause"/>
    <x v="4"/>
    <s v=""/>
    <s v=""/>
    <s v=""/>
    <s v=""/>
    <s v=""/>
    <s v=""/>
    <s v=""/>
    <s v=""/>
    <s v=""/>
    <s v=""/>
    <s v=""/>
    <s v=""/>
    <s v=""/>
    <s v=""/>
    <s v=""/>
    <s v=""/>
    <s v=""/>
    <s v=""/>
    <s v=""/>
    <s v=""/>
  </r>
  <r>
    <s v="Yingui-IHS"/>
    <s v="LIT_180"/>
    <m/>
    <s v="IHS"/>
    <s v="Solar-Gen"/>
    <s v="LITTORAL"/>
    <s v="Yingui"/>
    <s v="NOKIA"/>
    <n v="7.0121378527550968"/>
    <n v="0"/>
    <n v="0"/>
    <n v="1.0013326370518758"/>
    <s v="Operationnel"/>
    <m/>
    <x v="4"/>
    <x v="4"/>
    <s v="no root cause"/>
    <x v="4"/>
    <s v=""/>
    <s v=""/>
    <s v=""/>
    <s v=""/>
    <s v=""/>
    <s v=""/>
    <s v=""/>
    <s v=""/>
    <s v=""/>
    <s v=""/>
    <s v=""/>
    <s v=""/>
    <s v=""/>
    <s v=""/>
    <s v=""/>
    <s v=""/>
    <s v=""/>
    <s v=""/>
    <s v=""/>
    <s v=""/>
  </r>
  <r>
    <s v="Nkolmessing-Abom-II"/>
    <s v="CTR_875"/>
    <m/>
    <s v="CAMUSAT"/>
    <s v="Good Grid + GE"/>
    <s v="CENTRE"/>
    <s v="Ebolmadzom"/>
    <s v="ZTE"/>
    <n v="0.55466130315056605"/>
    <n v="0.46793557534400149"/>
    <n v="1.4375080712767601"/>
    <n v="0.98594096446396229"/>
    <s v="Operationnel"/>
    <m/>
    <x v="4"/>
    <x v="4"/>
    <s v="no root cause"/>
    <x v="4"/>
    <s v=""/>
    <s v=""/>
    <s v=""/>
    <s v=""/>
    <s v=""/>
    <s v=""/>
    <s v=""/>
    <s v=""/>
    <s v=""/>
    <s v=""/>
    <s v=""/>
    <s v=""/>
    <s v=""/>
    <s v=""/>
    <s v=""/>
    <s v=""/>
    <s v=""/>
    <s v=""/>
    <s v=""/>
    <s v=""/>
  </r>
  <r>
    <s v="Guider-Sanguere"/>
    <s v="NRD_134"/>
    <m/>
    <s v="CAMUSAT"/>
    <s v="Good Grid + GE"/>
    <s v="NORD"/>
    <s v="Guider"/>
    <s v="Huawei"/>
    <n v="1.0278906833886869"/>
    <n v="1.7250077351748148"/>
    <n v="0.47452951296548007"/>
    <n v="0.97334939917188157"/>
    <s v="Operationnel"/>
    <m/>
    <x v="4"/>
    <x v="4"/>
    <s v="no root cause"/>
    <x v="4"/>
    <s v=""/>
    <s v=""/>
    <s v=""/>
    <s v=""/>
    <s v=""/>
    <s v=""/>
    <s v=""/>
    <s v=""/>
    <s v=""/>
    <s v=""/>
    <s v=""/>
    <s v=""/>
    <s v=""/>
    <s v=""/>
    <s v=""/>
    <s v=""/>
    <s v=""/>
    <s v=""/>
    <s v=""/>
    <s v=""/>
  </r>
  <r>
    <s v="Eleveur"/>
    <s v="CTR_254"/>
    <m/>
    <s v="IHS"/>
    <s v="Grid-Gen"/>
    <s v="CENTRE"/>
    <s v="Yaounde"/>
    <s v="ZTE"/>
    <n v="0.13438765192299237"/>
    <n v="0.10168354804818495"/>
    <n v="1.7591621303355236"/>
    <n v="0.97070980758090641"/>
    <s v="Operationnel"/>
    <m/>
    <x v="4"/>
    <x v="4"/>
    <s v="no root cause"/>
    <x v="4"/>
    <s v=""/>
    <s v=""/>
    <s v=""/>
    <s v=""/>
    <s v=""/>
    <s v=""/>
    <s v=""/>
    <s v=""/>
    <s v=""/>
    <s v=""/>
    <s v=""/>
    <s v=""/>
    <s v=""/>
    <s v=""/>
    <s v=""/>
    <s v=""/>
    <s v=""/>
    <s v=""/>
    <s v=""/>
    <s v=""/>
  </r>
  <r>
    <s v="Bamenda-Foncha-Street-IHS"/>
    <s v="NRO_121"/>
    <m/>
    <s v="IHS"/>
    <s v="Grid-Gen"/>
    <s v="NORD-OUEST"/>
    <s v="Bamenda"/>
    <s v="Huawei"/>
    <n v="0.16111530760284401"/>
    <n v="0.25394323911720401"/>
    <n v="1.6098093099304607"/>
    <n v="0.94775606178641825"/>
    <s v="Operationnel"/>
    <m/>
    <x v="4"/>
    <x v="4"/>
    <s v="no root cause"/>
    <x v="4"/>
    <s v="INC-20260401-00003789"/>
    <s v=""/>
    <s v=""/>
    <s v=""/>
    <s v=""/>
    <s v=""/>
    <m/>
    <s v=""/>
    <s v=""/>
    <s v=""/>
    <s v=""/>
    <s v=""/>
    <s v=""/>
    <s v=""/>
    <s v=""/>
    <s v=""/>
    <s v=""/>
    <s v=""/>
    <s v=""/>
    <s v="INC-20260401-00003789"/>
  </r>
  <r>
    <s v="Roua"/>
    <s v="EXN_108"/>
    <m/>
    <s v="IHS"/>
    <s v="Grid-Gen"/>
    <s v="EXTREME-NORD"/>
    <s v="Roua"/>
    <s v="NOKIA"/>
    <n v="2.9510329364651153"/>
    <n v="1.5122373015630151"/>
    <n v="0"/>
    <n v="0.92908273478810499"/>
    <s v="Insecurity"/>
    <m/>
    <x v="4"/>
    <x v="4"/>
    <s v="no root cause"/>
    <x v="4"/>
    <s v="INC-20260401-00017862…Others Transmission equipement fault"/>
    <s v=""/>
    <s v=""/>
    <s v=""/>
    <s v=""/>
    <s v=""/>
    <s v=""/>
    <s v=""/>
    <s v=""/>
    <s v=""/>
    <s v=""/>
    <s v=""/>
    <s v=""/>
    <s v=""/>
    <s v=""/>
    <s v=""/>
    <s v=""/>
    <s v=""/>
    <s v=""/>
    <s v="INC-20260401-00017862…Others Transmission equipement fault"/>
  </r>
  <r>
    <s v="Danfili-MTN-IHS"/>
    <s v="ADM_122"/>
    <m/>
    <s v="IHS"/>
    <s v="Gen-Solar AER"/>
    <s v="ADAMAOUA"/>
    <s v="Danfili"/>
    <s v="NOKIA"/>
    <n v="0.98437727338862224"/>
    <n v="1.6619318992835643"/>
    <n v="0.44005558510463649"/>
    <n v="0.92798264367663463"/>
    <s v="Operationnel"/>
    <m/>
    <x v="4"/>
    <x v="4"/>
    <s v="no root cause"/>
    <x v="4"/>
    <s v="INC-20260401-00001561…Others Transmission equipement fault"/>
    <s v=""/>
    <s v=""/>
    <s v=""/>
    <s v=""/>
    <s v=""/>
    <s v=""/>
    <s v=""/>
    <s v=""/>
    <s v=""/>
    <s v=""/>
    <s v=""/>
    <s v=""/>
    <s v=""/>
    <s v=""/>
    <s v=""/>
    <s v=""/>
    <s v=""/>
    <s v=""/>
    <s v="INC-20260401-00001561…Others Transmission equipement fault"/>
  </r>
  <r>
    <s v="Bonewonda"/>
    <s v="LIT_074"/>
    <m/>
    <s v="IHS"/>
    <s v="Grid-Gen"/>
    <s v="LITTORAL"/>
    <s v="Douala"/>
    <s v="ZTE"/>
    <n v="0.45861659652530484"/>
    <n v="0.38952130318145062"/>
    <n v="1.2804259773632145"/>
    <n v="0.86398469892960927"/>
    <s v="Operationnel"/>
    <m/>
    <x v="4"/>
    <x v="4"/>
    <s v="no root cause"/>
    <x v="4"/>
    <s v="INC-20260401-00009737…Others Transmission equipement fault"/>
    <s v=""/>
    <s v=""/>
    <s v=""/>
    <s v=""/>
    <s v=""/>
    <s v=""/>
    <s v=""/>
    <s v=""/>
    <s v=""/>
    <s v=""/>
    <s v=""/>
    <s v=""/>
    <s v=""/>
    <s v=""/>
    <s v=""/>
    <s v=""/>
    <s v=""/>
    <s v=""/>
    <s v="INC-20260401-00009737…Others Transmission equipement fault"/>
  </r>
  <r>
    <s v="Mbong"/>
    <s v="ADM_042"/>
    <m/>
    <s v="IHS"/>
    <s v="Hybrid-Gen"/>
    <s v="ADAMAOUA"/>
    <s v="Mbong"/>
    <s v="NOKIA"/>
    <n v="1.0140576248443991"/>
    <n v="0.69311150874653626"/>
    <n v="0.90227298097695829"/>
    <n v="0.84801789908632885"/>
    <s v="Operationnel"/>
    <m/>
    <x v="4"/>
    <x v="4"/>
    <s v="no root cause"/>
    <x v="4"/>
    <s v="INC-20260401-00017080…Others Transmission equipement fault"/>
    <s v=""/>
    <s v=""/>
    <s v=""/>
    <s v=""/>
    <s v=""/>
    <s v=""/>
    <s v=""/>
    <s v=""/>
    <s v=""/>
    <s v=""/>
    <s v=""/>
    <s v=""/>
    <s v=""/>
    <s v=""/>
    <s v=""/>
    <s v=""/>
    <s v=""/>
    <s v=""/>
    <s v="INC-20260401-00017080…Others Transmission equipement fault"/>
  </r>
  <r>
    <s v="SONGKOLONG-IHS"/>
    <s v="NRO_094"/>
    <m/>
    <s v="IHS"/>
    <s v="Gen Only"/>
    <s v="NORD-OUEST"/>
    <s v="Songkolong"/>
    <s v="NOKIA"/>
    <n v="2.9333028194060495"/>
    <n v="1.2516532873642943"/>
    <n v="0"/>
    <n v="0.83906981656451773"/>
    <s v="Insecurity"/>
    <m/>
    <x v="11"/>
    <x v="7"/>
    <s v="BSS Hardware issue"/>
    <x v="0"/>
    <s v="INC-20260401-00010104…plantage bts…Others Transmission equipement fault"/>
    <s v=""/>
    <s v=""/>
    <s v=""/>
    <s v=""/>
    <s v=""/>
    <s v=""/>
    <s v=""/>
    <s v=""/>
    <s v=""/>
    <s v=""/>
    <s v=""/>
    <s v=""/>
    <s v=""/>
    <s v=""/>
    <s v=""/>
    <s v=""/>
    <s v=""/>
    <s v=""/>
    <s v="INC-20260401-00010104…plantage bts…Others Transmission equipement fault"/>
  </r>
  <r>
    <s v="Sole"/>
    <s v="LIT_212"/>
    <m/>
    <s v="IHS"/>
    <s v="Grid-Gen"/>
    <s v="LITTORAL"/>
    <s v="Sole"/>
    <s v="NOKIA"/>
    <n v="2.8808885817288261"/>
    <n v="1.2606847414751576"/>
    <n v="0"/>
    <n v="0.83461703158423328"/>
    <s v="Operationnel"/>
    <m/>
    <x v="8"/>
    <x v="2"/>
    <s v="Defaut GE &amp; Power Cabinet"/>
    <x v="2"/>
    <s v="INC-20260401-00001295…power issue …Others Transmission equipement fault"/>
    <s v=""/>
    <s v=""/>
    <s v=""/>
    <s v=""/>
    <s v=""/>
    <s v=""/>
    <s v=""/>
    <s v=""/>
    <s v=""/>
    <s v=""/>
    <s v=""/>
    <s v=""/>
    <s v=""/>
    <s v=""/>
    <s v=""/>
    <s v=""/>
    <s v=""/>
    <s v=""/>
    <s v="INC-20260401-00001295…power issue …Others Transmission equipement fault"/>
  </r>
  <r>
    <s v="Douala-Bali-III-MTN"/>
    <s v="LIT_746"/>
    <m/>
    <m/>
    <m/>
    <s v="LITTORAL"/>
    <s v="Douala"/>
    <s v="ZTE"/>
    <n v="0.41540272332330175"/>
    <n v="0.43898179598858944"/>
    <n v="1.2004656169082013"/>
    <n v="0.83271980663921408"/>
    <s v="Operationnel"/>
    <m/>
    <x v="4"/>
    <x v="4"/>
    <s v="no root cause"/>
    <x v="4"/>
    <s v=""/>
    <s v=""/>
    <s v=""/>
    <s v=""/>
    <s v=""/>
    <s v=""/>
    <s v=""/>
    <s v=""/>
    <s v=""/>
    <s v=""/>
    <s v=""/>
    <s v=""/>
    <s v=""/>
    <s v=""/>
    <s v=""/>
    <s v=""/>
    <s v=""/>
    <s v=""/>
    <s v=""/>
    <s v=""/>
  </r>
  <r>
    <s v="Yde-University"/>
    <s v="CTR_447"/>
    <m/>
    <s v="IHS"/>
    <s v="Grid-Gen"/>
    <s v="CENTRE"/>
    <s v="Yaounde"/>
    <s v="ZTE"/>
    <n v="0.17135674576054419"/>
    <n v="0.20357960089898086"/>
    <n v="1.416680073194168"/>
    <n v="0.83159619670521912"/>
    <s v="Operationnel"/>
    <m/>
    <x v="4"/>
    <x v="4"/>
    <s v="no root cause"/>
    <x v="4"/>
    <s v=""/>
    <s v=""/>
    <s v=""/>
    <s v=""/>
    <s v=""/>
    <s v=""/>
    <s v=""/>
    <s v=""/>
    <s v=""/>
    <s v=""/>
    <s v=""/>
    <s v=""/>
    <s v=""/>
    <s v=""/>
    <s v=""/>
    <s v=""/>
    <s v=""/>
    <s v=""/>
    <s v=""/>
    <s v=""/>
  </r>
  <r>
    <s v="Mpenda-Mbocko-IHS"/>
    <s v="SUO_008"/>
    <m/>
    <s v="IHS"/>
    <s v="Grid-Gen"/>
    <s v="SUD-OUEST"/>
    <s v="Mpenda-Mbocko"/>
    <s v="NOKIA"/>
    <n v="2.8753314095413613"/>
    <n v="1.2479344533186443"/>
    <n v="0"/>
    <n v="0.82954304911348764"/>
    <s v="Insecurity"/>
    <m/>
    <x v="8"/>
    <x v="2"/>
    <s v="Defaut GE &amp; Power Cabinet"/>
    <x v="2"/>
    <s v="INC-20260401-00001306…power issue …Others Transmission equipement fault"/>
    <s v=""/>
    <s v=""/>
    <s v=""/>
    <s v=""/>
    <s v=""/>
    <s v=""/>
    <s v=""/>
    <s v=""/>
    <s v=""/>
    <s v=""/>
    <s v=""/>
    <s v=""/>
    <s v=""/>
    <s v=""/>
    <s v=""/>
    <s v=""/>
    <s v=""/>
    <s v=""/>
    <s v="INC-20260401-00001306…power issue …Others Transmission equipement fault"/>
  </r>
  <r>
    <s v="Nkolda"/>
    <s v="CTR_215"/>
    <m/>
    <s v="IHS"/>
    <s v="Grid-Gen"/>
    <s v="CENTRE"/>
    <s v="Yaounde"/>
    <s v="ZTE"/>
    <n v="0.52543573572493396"/>
    <n v="0.51511164152309741"/>
    <n v="1.1080905383842581"/>
    <n v="0.82581763133038333"/>
    <s v="Operationnel"/>
    <m/>
    <x v="8"/>
    <x v="2"/>
    <s v="Defaut GE &amp; Power Cabinet"/>
    <x v="2"/>
    <s v="INC-20260401-00005123…GE Fault"/>
    <s v=""/>
    <s v=""/>
    <s v=""/>
    <s v=""/>
    <s v=""/>
    <s v=""/>
    <s v=""/>
    <s v=""/>
    <s v=""/>
    <s v=""/>
    <s v=""/>
    <s v=""/>
    <s v=""/>
    <s v=""/>
    <s v=""/>
    <s v=""/>
    <s v=""/>
    <s v=""/>
    <s v="INC-20260401-00005123…GE Fault"/>
  </r>
  <r>
    <s v="Maroua-Djoudandou"/>
    <s v="EXN_090"/>
    <m/>
    <s v="IHS"/>
    <s v="Grid-Gen"/>
    <s v="EXTREME-NORD"/>
    <s v="Maroua"/>
    <s v="Huawei"/>
    <n v="0.63259614961891852"/>
    <n v="0.56228770770219405"/>
    <n v="1.0395188862404157"/>
    <n v="0.82119834604617714"/>
    <s v="Operationnel"/>
    <m/>
    <x v="4"/>
    <x v="4"/>
    <s v="no root cause"/>
    <x v="4"/>
    <s v=""/>
    <s v=""/>
    <s v=""/>
    <s v=""/>
    <s v=""/>
    <s v=""/>
    <s v=""/>
    <s v=""/>
    <s v=""/>
    <s v=""/>
    <s v=""/>
    <s v=""/>
    <s v=""/>
    <s v=""/>
    <s v=""/>
    <s v=""/>
    <s v=""/>
    <s v=""/>
    <s v=""/>
    <s v=""/>
  </r>
  <r>
    <s v="Nkol-Mbanda"/>
    <s v="CTR_262"/>
    <m/>
    <s v="IHS"/>
    <s v="Grid-Gen"/>
    <s v="CENTRE"/>
    <s v="Yaounde"/>
    <s v="ZTE"/>
    <n v="0"/>
    <n v="0"/>
    <n v="1.5733175628793503"/>
    <n v="0.82046710783516408"/>
    <s v="Operationnel"/>
    <m/>
    <x v="4"/>
    <x v="4"/>
    <s v="no root cause"/>
    <x v="4"/>
    <s v=""/>
    <s v=""/>
    <s v=""/>
    <s v=""/>
    <s v=""/>
    <s v=""/>
    <s v=""/>
    <s v=""/>
    <s v=""/>
    <s v=""/>
    <s v=""/>
    <s v=""/>
    <s v=""/>
    <s v=""/>
    <s v=""/>
    <s v=""/>
    <s v=""/>
    <s v=""/>
    <s v=""/>
    <s v=""/>
  </r>
  <r>
    <s v="Mokong-MTN-IHS"/>
    <s v="EXN_161"/>
    <m/>
    <s v="IHS"/>
    <s v="Hybrid-Gen"/>
    <s v="EXTREME-NORD"/>
    <s v="Mokong"/>
    <s v="NOKIA"/>
    <n v="2.9484587435536804"/>
    <n v="1.1850602128793903"/>
    <n v="0"/>
    <n v="0.81887801794132609"/>
    <s v="Insecurity"/>
    <m/>
    <x v="4"/>
    <x v="4"/>
    <s v="no root cause"/>
    <x v="4"/>
    <s v="INC-20260401-00010964…Others Transmission equipement fault"/>
    <s v=""/>
    <s v=""/>
    <s v=""/>
    <s v=""/>
    <s v=""/>
    <s v=""/>
    <s v=""/>
    <s v=""/>
    <s v=""/>
    <s v=""/>
    <s v=""/>
    <s v=""/>
    <s v=""/>
    <s v=""/>
    <s v=""/>
    <s v=""/>
    <s v=""/>
    <s v=""/>
    <s v="INC-20260401-00010964…Others Transmission equipement fault"/>
  </r>
  <r>
    <s v="Bamengwi-IHS"/>
    <s v="NRO_093"/>
    <m/>
    <s v="IHS"/>
    <s v="Grid-Gen"/>
    <s v="NORD-OUEST"/>
    <s v="Bamengwi"/>
    <s v="NOKIA"/>
    <n v="0.11063824627770502"/>
    <n v="2.3736786451373799"/>
    <n v="0"/>
    <n v="0.81267043056041988"/>
    <s v="Insecurity"/>
    <m/>
    <x v="11"/>
    <x v="7"/>
    <s v="BSS Hardware issue"/>
    <x v="0"/>
    <s v="_x000a_29/03/2026 : FME active || ETA : 31/03/2026_x000a_26/03/2026 : need BO RAN analysis || FME should check and clean jumper, port 4"/>
    <s v=""/>
    <s v=""/>
    <s v=""/>
    <s v=""/>
    <s v=""/>
    <s v=""/>
    <s v=""/>
    <s v=""/>
    <s v=""/>
    <s v=""/>
    <s v="_x000a_29/03/2026 : FME active || ETA : 31/03/2026_x000a_26/03/2026 : need BO RAN analysis || FME should check and clean jumper, port 4"/>
    <s v=""/>
    <s v=""/>
    <s v=""/>
    <s v=""/>
    <s v=""/>
    <s v=""/>
    <s v=""/>
    <s v=""/>
  </r>
  <r>
    <s v="Kanje-I"/>
    <s v="ADM_041"/>
    <m/>
    <s v="IHS"/>
    <s v="Hybrid-Gen"/>
    <s v="ADAMAOUA"/>
    <s v="Kanje-I"/>
    <s v="NOKIA"/>
    <n v="1.01607841473075"/>
    <n v="0.67345253916154391"/>
    <n v="0.84532943942110061"/>
    <n v="0.81201131946023797"/>
    <s v="Operationnel"/>
    <m/>
    <x v="4"/>
    <x v="4"/>
    <s v="no root cause"/>
    <x v="4"/>
    <s v="INC-20260401-00017880…Others Transmission equipement fault"/>
    <s v=""/>
    <s v=""/>
    <s v=""/>
    <s v=""/>
    <s v=""/>
    <s v=""/>
    <s v=""/>
    <s v=""/>
    <s v=""/>
    <s v=""/>
    <s v=""/>
    <s v=""/>
    <s v=""/>
    <s v=""/>
    <s v=""/>
    <s v=""/>
    <s v=""/>
    <s v=""/>
    <s v="INC-20260401-00017880…Others Transmission equipement fault"/>
  </r>
  <r>
    <s v="Letta-MTN"/>
    <s v="EST_063"/>
    <m/>
    <s v="IHS"/>
    <s v="solar + Gen"/>
    <s v="EST"/>
    <s v="Letta"/>
    <s v="NOKIA"/>
    <n v="1.3794717616072962"/>
    <n v="0.61546703455498109"/>
    <n v="0.75999962790046094"/>
    <n v="0.79993893269184113"/>
    <s v="Operationnel"/>
    <m/>
    <x v="4"/>
    <x v="4"/>
    <s v="no root cause"/>
    <x v="4"/>
    <s v="Power status check ongoing..;..;INC-20260401-00006167"/>
    <s v=""/>
    <s v=""/>
    <s v=""/>
    <s v=""/>
    <s v=""/>
    <s v=""/>
    <s v=""/>
    <s v=""/>
    <s v=""/>
    <s v=""/>
    <s v=""/>
    <s v=""/>
    <s v=""/>
    <s v=""/>
    <s v=""/>
    <s v=""/>
    <s v="Power status check ongoing"/>
    <s v=""/>
    <s v="INC-20260401-00006167"/>
  </r>
  <r>
    <s v="Souza"/>
    <s v="LIT_016"/>
    <m/>
    <m/>
    <m/>
    <s v="LITTORAL"/>
    <s v="Souza"/>
    <s v="ZTE"/>
    <n v="2.7610667481985063"/>
    <n v="0"/>
    <n v="0.75787920773441741"/>
    <n v="0.78950541187616474"/>
    <s v="Operationnel"/>
    <m/>
    <x v="0"/>
    <x v="0"/>
    <s v="fiber AOF"/>
    <x v="0"/>
    <s v="INC-20260401-00001386…2026-04-01 05:00:26…OCM NETWORK_x000a_INCIDENT | RAN | RESOLUTION |_x000a__x000a_Début: 01/04/2026 à 02H20 UTC_x000a_Fin: 01/04/2026 à 03H24 UTC_x000a__x000a_Indisponibilité des services voix &amp; data dans la zone de LIT_016_Z_Souza et environs _x000a_Impacts: 04 sites Nokia, 10 sites Huawei, 17 sites ZTE et 05 B2B_x000a_Priorité: P1_x000a_Ticket: 2604U49635 | INC-20260401-00001386_x000a__x000a_RCA: Power issue / En attente RCA OCM_x000a__x000a_UPDATE 1:_x000a_Feedback OCM: les techniciens sont sur site, ETR Asap._x000a__x000a_Liste des impacts:_x000a_Impacts Sites NOKIA: 04_x000a_Malende-IHS_U_LIT_462_x000a_Sole_U_LIT_212_x000a_Malende-IHS_U_LIT_462_x000a_Muyengue-IHS_U_LIT_175_x000a__x000a_Impacts Sites ZTE: 17_x000a_LIT_789_Z_Mbanga-Mouyouka-IHS(LIT-789)_x000a_LIT_878_Z_Souza-New(LIT-878)_x000a_LIT_039_Z_Njombe(LIT-039)_x000a_LIT_031_Z_Mbanga(LIT-031)_x000a_LIT_430_Z_Mbanga2-IHS(LIT-430)_x000a_LIT_233_Z_Tangui(LIT-233)_x000a_LIT_492_Z_Njombe-Market-IHS(LIT-492)_x000a_LIT_111_Z_Kompigna(LIT-111)_x000a_LIT_769_Z_Kake(LIT-769)_x000a_LIT_296_Z_Bonalea(LIT-296)_x000a_LIT_590_Z_Njombe-PHP(LIT-590)_x000a_LIT_051_Z_Nkapa(LIT-051)_x000a_LIT_498_Z_Bomono-Gare-IHS(LIT-498)_x000a_LIT_187_Z_Dibombari(LIT-187)_x000a_LIT_431_Z_Ndoulou-IHS(LIT-431)_x000a_LIT_110_Z_Yabassi(LIT-110)_x000a_LIT_016_Z_Souza(LIT-016)_x000a__x000a_Impacts Sites RAN HUAWEI: 10_x000a_SUO_108_H_Kumba-Barombi-Kang-II-IHS_x000a_SUO_217_H_Kumba-Preventive_x000a_SUO_230_H_IHS-KUMBA ALASKA STREET_x000a_SUO_054_H_Kumba-Lutherian-Church-MTN_x000a_SUO_006_H_Kumba_x000a_SUO_125_H_Kumba-Krama-IHS_x000a_SUO_237_H_Kumba-Mbongue-Road_x000a_SUO_052_H_Kumba-Kake_x000a_SUO_112_H_Kumba-Market_x000a_SUO_231_H_Kumba-Bonakama2_x000a__x000a_Impacts B2B: 05_x000a_DGSN_NJOMBE-LIT_OCM_x000a_SGS_BONAMJO_INTERNET_LBB _x000a_LA REGIONALE_NJOMBE-LIT_OCM_x000a_PHP_NJOMBE-LIT_INTERNET_OCM_x000a_DGSN_MBANGA-LIT_OCM_x000a__x000a_Impacts Rural Sites: RAS_x000a_Impacts liaison Optim radio: RAS…Site Up _x000a_Sans intervention …GE Fault…Power issue"/>
    <s v=""/>
    <s v=""/>
    <s v=""/>
    <s v=""/>
    <s v=""/>
    <s v=""/>
    <s v=""/>
    <s v=""/>
    <s v=""/>
    <s v=""/>
    <s v=""/>
    <s v=""/>
    <s v=""/>
    <s v=""/>
    <s v=""/>
    <s v=""/>
    <s v=""/>
    <s v=""/>
    <s v="INC-20260401-00001386…2026-04-01 05:00:26…OCM NETWORK_x000a_INCIDENT | RAN | RESOLUTION |_x000a__x000a_Début: 01/04/2026 à 02H20 UTC_x000a_Fin: 01/04/2026 à 03H24 UTC_x000a__x000a_Indisponibilité des services voix &amp; data dans la zone de LIT_016_Z_Souza et environs _x000a_Impacts: 04 sites Nokia, 10 sites Huawei, 17 sites ZTE et 05 B2B_x000a_Priorité: P1_x000a_Ticket: 2604U49635 | INC-20260401-00001386_x000a__x000a_RCA: Power issue / En attente RCA OCM_x000a__x000a_UPDATE 1:_x000a_Feedback OCM: les techniciens sont sur site, ETR Asap._x000a__x000a_Liste des impacts:_x000a_Impacts Sites NOKIA: 04_x000a_Malende-IHS_U_LIT_462_x000a_Sole_U_LIT_212_x000a_Malende-IHS_U_LIT_462_x000a_Muyengue-IHS_U_LIT_175_x000a__x000a_Impacts Sites ZTE: 17_x000a_LIT_789_Z_Mbanga-Mouyouka-IHS(LIT-789)_x000a_LIT_878_Z_Souza-New(LIT-878)_x000a_LIT_039_Z_Njombe(LIT-039)_x000a_LIT_031_Z_Mbanga(LIT-031)_x000a_LIT_430_Z_Mbanga2-IHS(LIT-430)_x000a_LIT_233_Z_Tangui(LIT-233)_x000a_LIT_492_Z_Njombe-Market-IHS(LIT-492)_x000a_LIT_111_Z_Kompigna(LIT-111)_x000a_LIT_769_Z_Kake(LIT-769)_x000a_LIT_296_Z_Bonalea(LIT-296)_x000a_LIT_590_Z_Njombe-PHP(LIT-590)_x000a_LIT_051_Z_Nkapa(LIT-051)_x000a_LIT_498_Z_Bomono-Gare-IHS(LIT-498)_x000a_LIT_187_Z_Dibombari(LIT-187)_x000a_LIT_431_Z_Ndoulou-IHS(LIT-431)_x000a_LIT_110_Z_Yabassi(LIT-110)_x000a_LIT_016_Z_Souza(LIT-016)_x000a__x000a_Impacts Sites RAN HUAWEI: 10_x000a_SUO_108_H_Kumba-Barombi-Kang-II-IHS_x000a_SUO_217_H_Kumba-Preventive_x000a_SUO_230_H_IHS-KUMBA ALASKA STREET_x000a_SUO_054_H_Kumba-Lutherian-Church-MTN_x000a_SUO_006_H_Kumba_x000a_SUO_125_H_Kumba-Krama-IHS_x000a_SUO_237_H_Kumba-Mbongue-Road_x000a_SUO_052_H_Kumba-Kake_x000a_SUO_112_H_Kumba-Market_x000a_SUO_231_H_Kumba-Bonakama2_x000a__x000a_Impacts B2B: 05_x000a_DGSN_NJOMBE-LIT_OCM_x000a_SGS_BONAMJO_INTERNET_LBB _x000a_LA REGIONALE_NJOMBE-LIT_OCM_x000a_PHP_NJOMBE-LIT_INTERNET_OCM_x000a_DGSN_MBANGA-LIT_OCM_x000a__x000a_Impacts Rural Sites: RAS_x000a_Impacts liaison Optim radio: RAS…Site Up _x000a_Sans intervention …GE Fault…Power issue"/>
  </r>
  <r>
    <s v="Nkong-CRTV"/>
    <s v="LIT_116"/>
    <m/>
    <s v="CAMUSAT"/>
    <s v="Good Grid + GE"/>
    <s v="LITTORAL"/>
    <s v="Nkongsamba"/>
    <s v="ZTE"/>
    <n v="0.22543653505669262"/>
    <n v="0.46480112950552699"/>
    <n v="1.1080905383842581"/>
    <n v="0.76608795404542485"/>
    <s v="Operationnel"/>
    <m/>
    <x v="4"/>
    <x v="4"/>
    <s v="no root cause"/>
    <x v="4"/>
    <s v=""/>
    <s v=""/>
    <s v=""/>
    <s v=""/>
    <s v=""/>
    <s v=""/>
    <s v=""/>
    <s v=""/>
    <s v=""/>
    <s v=""/>
    <s v=""/>
    <s v=""/>
    <s v=""/>
    <s v=""/>
    <s v=""/>
    <s v=""/>
    <s v=""/>
    <s v=""/>
    <s v=""/>
    <s v=""/>
  </r>
  <r>
    <s v="Ekoumdoum-Chatel"/>
    <s v="CTR_762"/>
    <m/>
    <s v="CAMUSAT"/>
    <s v="Good Grid + GE"/>
    <s v="CENTRE"/>
    <s v="Yaounde"/>
    <s v="ZTE"/>
    <n v="0.37993237653321821"/>
    <n v="0.38532433332993399"/>
    <n v="1.1161276148200685"/>
    <n v="0.76565991216580676"/>
    <s v="Operationnel"/>
    <m/>
    <x v="4"/>
    <x v="4"/>
    <s v="no root cause"/>
    <x v="4"/>
    <s v=""/>
    <s v=""/>
    <s v=""/>
    <s v=""/>
    <s v=""/>
    <s v=""/>
    <s v=""/>
    <s v=""/>
    <s v=""/>
    <s v=""/>
    <s v=""/>
    <s v=""/>
    <s v=""/>
    <s v=""/>
    <s v=""/>
    <s v=""/>
    <s v=""/>
    <s v=""/>
    <s v=""/>
    <s v=""/>
  </r>
  <r>
    <s v="Maroua-Zokok-Laddeo-IHS"/>
    <s v="EXN_170"/>
    <m/>
    <s v="IHS"/>
    <s v="Grid-Gen"/>
    <s v="EXTREME-NORD"/>
    <s v="Maroua"/>
    <s v="Huawei"/>
    <n v="0.56952387803796034"/>
    <n v="0.72804145373685447"/>
    <n v="0.81465174766398096"/>
    <n v="0.75057143590928943"/>
    <s v="Operationnel"/>
    <m/>
    <x v="4"/>
    <x v="4"/>
    <s v="no root cause"/>
    <x v="4"/>
    <s v=""/>
    <s v=""/>
    <s v=""/>
    <s v=""/>
    <s v=""/>
    <s v=""/>
    <s v=""/>
    <s v=""/>
    <s v=""/>
    <s v=""/>
    <s v=""/>
    <s v=""/>
    <s v=""/>
    <s v=""/>
    <s v=""/>
    <s v=""/>
    <s v=""/>
    <s v=""/>
    <s v=""/>
    <s v=""/>
  </r>
  <r>
    <s v="Maroua-Zikirou-IHS"/>
    <s v="EXN_147"/>
    <m/>
    <s v="IHS"/>
    <s v="Grid-Gen"/>
    <s v="EXTREME-NORD"/>
    <s v="Maroua"/>
    <s v="Huawei"/>
    <n v="0.56952387803796034"/>
    <n v="0.72527889130294365"/>
    <n v="0.81601976067433213"/>
    <n v="0.75035741496948072"/>
    <s v="Operationnel"/>
    <m/>
    <x v="4"/>
    <x v="4"/>
    <s v="no root cause"/>
    <x v="4"/>
    <s v=""/>
    <s v=""/>
    <s v=""/>
    <s v=""/>
    <s v=""/>
    <s v=""/>
    <s v=""/>
    <s v=""/>
    <s v=""/>
    <s v=""/>
    <s v=""/>
    <s v=""/>
    <s v=""/>
    <s v=""/>
    <s v=""/>
    <s v=""/>
    <s v=""/>
    <s v=""/>
    <s v=""/>
    <s v=""/>
  </r>
  <r>
    <s v="Kuruda"/>
    <s v="EXN_208"/>
    <m/>
    <s v="IHS"/>
    <s v="Hybrid-Gen"/>
    <s v="EXTREME-NORD"/>
    <s v="Kuruda"/>
    <s v="NOKIA"/>
    <n v="1.5040991722844625"/>
    <n v="1.578827787075761"/>
    <n v="0"/>
    <n v="0.74481592108471595"/>
    <s v="Insecurity"/>
    <m/>
    <x v="4"/>
    <x v="4"/>
    <s v="no root cause"/>
    <x v="4"/>
    <s v="Power status check ongoing"/>
    <s v=""/>
    <s v=""/>
    <s v=""/>
    <s v=""/>
    <s v=""/>
    <s v=""/>
    <s v=""/>
    <s v=""/>
    <s v=""/>
    <s v=""/>
    <s v=""/>
    <s v=""/>
    <s v=""/>
    <s v=""/>
    <s v=""/>
    <s v="Power status check ongoing"/>
    <s v=""/>
    <s v=""/>
    <s v=""/>
  </r>
  <r>
    <s v="CRTV_Yaounde_Mballa_II"/>
    <s v="CTR_842"/>
    <m/>
    <s v="CAMUSAT"/>
    <s v="Good Grid no GE - 8h"/>
    <s v="CENTRE"/>
    <s v="Yaounde"/>
    <s v="ZTE"/>
    <n v="0"/>
    <n v="1.1239910271972138"/>
    <n v="0.61635826181361264"/>
    <n v="0.69876053339725364"/>
    <s v="Operationnel"/>
    <m/>
    <x v="4"/>
    <x v="4"/>
    <s v="no root cause"/>
    <x v="4"/>
    <s v=""/>
    <s v=""/>
    <s v=""/>
    <s v=""/>
    <s v=""/>
    <s v=""/>
    <s v=""/>
    <s v=""/>
    <s v=""/>
    <s v=""/>
    <s v=""/>
    <s v=""/>
    <s v=""/>
    <s v=""/>
    <s v=""/>
    <s v=""/>
    <s v=""/>
    <s v=""/>
    <s v=""/>
    <s v=""/>
  </r>
  <r>
    <s v="Pain-Magique"/>
    <s v="LIT_381"/>
    <m/>
    <s v="IHS"/>
    <s v="GridOnly"/>
    <s v="LITTORAL"/>
    <s v="Douala"/>
    <s v="ZTE"/>
    <n v="0.35595242377372516"/>
    <n v="0.34787036187017834"/>
    <n v="0.99300644388848347"/>
    <n v="0.68545556497247673"/>
    <s v="Operationnel"/>
    <m/>
    <x v="4"/>
    <x v="4"/>
    <s v="no root cause"/>
    <x v="4"/>
    <s v=""/>
    <s v=""/>
    <s v=""/>
    <s v=""/>
    <s v=""/>
    <s v=""/>
    <s v=""/>
    <s v=""/>
    <s v=""/>
    <s v=""/>
    <s v=""/>
    <s v=""/>
    <s v=""/>
    <s v=""/>
    <s v=""/>
    <s v=""/>
    <s v=""/>
    <s v=""/>
    <s v=""/>
    <s v=""/>
  </r>
  <r>
    <s v="Nkwein-Clinic-St-Louis-MTN"/>
    <s v="NRO_244"/>
    <m/>
    <s v="IHS"/>
    <s v="Grid-Gen"/>
    <s v="NORD-OUEST"/>
    <s v="Bamenda"/>
    <s v="Huawei"/>
    <n v="0.15299709442905735"/>
    <n v="0.23683660250721666"/>
    <n v="1.1039864993532036"/>
    <n v="0.67707307816330098"/>
    <s v="Operationnel"/>
    <m/>
    <x v="4"/>
    <x v="4"/>
    <s v="no root cause"/>
    <x v="4"/>
    <s v="31/03/2026 : Site down..;..;INC-20260401-00002718…Others Transmission equipement fault"/>
    <s v=""/>
    <s v=""/>
    <s v=""/>
    <s v=""/>
    <s v=""/>
    <s v="31/03/2026 : Site down"/>
    <s v=""/>
    <s v=""/>
    <s v=""/>
    <s v=""/>
    <s v=""/>
    <s v=""/>
    <s v=""/>
    <s v=""/>
    <s v=""/>
    <s v=""/>
    <s v=""/>
    <s v=""/>
    <s v="INC-20260401-00002718…Others Transmission equipement fault"/>
  </r>
  <r>
    <s v="CTR_973_Z_Nkoabang-Ebolmedjock-IHS"/>
    <s v="CTR_973"/>
    <m/>
    <s v="ESCO"/>
    <s v="Gen Only"/>
    <s v="CENTRE"/>
    <s v="Yaoundé"/>
    <s v="ZTE"/>
    <n v="0.56053139575315036"/>
    <n v="0.47526699103399828"/>
    <n v="0.8346931382656223"/>
    <n v="0.67487936353026157"/>
    <s v="Operationnel"/>
    <m/>
    <x v="4"/>
    <x v="4"/>
    <s v="no root cause"/>
    <x v="4"/>
    <s v=""/>
    <s v=""/>
    <s v=""/>
    <s v=""/>
    <s v=""/>
    <s v=""/>
    <s v=""/>
    <s v=""/>
    <s v=""/>
    <s v=""/>
    <s v=""/>
    <s v=""/>
    <s v=""/>
    <s v=""/>
    <s v=""/>
    <s v=""/>
    <s v=""/>
    <s v=""/>
    <s v=""/>
    <s v=""/>
  </r>
  <r>
    <s v="Balikumbat-Ville"/>
    <s v="NRO_033"/>
    <m/>
    <s v="IHS"/>
    <s v="Grid-Gen"/>
    <s v="NORD-OUEST"/>
    <s v="Balikumbat"/>
    <s v="NOKIA"/>
    <n v="2.4965596052184882"/>
    <n v="0.90739550713846184"/>
    <n v="0"/>
    <n v="0.66113161846179613"/>
    <s v="Insecurity"/>
    <m/>
    <x v="4"/>
    <x v="4"/>
    <s v="no root cause"/>
    <x v="4"/>
    <s v=""/>
    <s v=""/>
    <s v=""/>
    <s v=""/>
    <s v=""/>
    <s v=""/>
    <s v=""/>
    <s v=""/>
    <s v=""/>
    <s v=""/>
    <s v=""/>
    <s v=""/>
    <s v=""/>
    <s v=""/>
    <s v=""/>
    <s v=""/>
    <s v=""/>
    <s v=""/>
    <s v=""/>
    <s v=""/>
  </r>
  <r>
    <s v="Diang-MTN"/>
    <s v="EST_076"/>
    <m/>
    <s v="IHS"/>
    <s v="Grid-Gen"/>
    <s v="EST"/>
    <s v="Diang"/>
    <s v="NOKIA"/>
    <n v="1.1299303782038215"/>
    <n v="0.49540182108115627"/>
    <n v="0.6264473577649512"/>
    <n v="0.6543511883869384"/>
    <s v="Operationnel"/>
    <m/>
    <x v="4"/>
    <x v="4"/>
    <s v="no root cause"/>
    <x v="4"/>
    <s v="INC-20260401-00005450…Others Transmission equipement fault"/>
    <s v=""/>
    <s v=""/>
    <s v=""/>
    <s v=""/>
    <s v=""/>
    <s v=""/>
    <s v=""/>
    <s v=""/>
    <s v=""/>
    <s v=""/>
    <s v=""/>
    <s v=""/>
    <s v=""/>
    <s v=""/>
    <s v=""/>
    <s v=""/>
    <s v=""/>
    <s v=""/>
    <s v="INC-20260401-00005450…Others Transmission equipement fault"/>
  </r>
  <r>
    <s v="Bamenda-Ntasen-IHS"/>
    <s v="NRO_134"/>
    <m/>
    <s v="IHS"/>
    <s v="Grid-Gen"/>
    <s v="NORD-OUEST"/>
    <s v="Bamenda"/>
    <s v="Huawei"/>
    <n v="0.16548665315795993"/>
    <n v="0.47170753559030432"/>
    <n v="0.90323059008420403"/>
    <n v="0.65301355751313384"/>
    <s v="Operationnel"/>
    <m/>
    <x v="4"/>
    <x v="4"/>
    <s v="no root cause"/>
    <x v="4"/>
    <s v=""/>
    <s v=""/>
    <s v=""/>
    <s v=""/>
    <s v=""/>
    <s v=""/>
    <m/>
    <s v=""/>
    <s v=""/>
    <s v=""/>
    <s v=""/>
    <s v=""/>
    <s v=""/>
    <s v=""/>
    <s v=""/>
    <s v=""/>
    <s v=""/>
    <s v=""/>
    <s v=""/>
    <s v=""/>
  </r>
  <r>
    <s v="Ekang-I"/>
    <s v="CTR_717"/>
    <m/>
    <s v="CAMUSAT"/>
    <s v="Good Grid + GE"/>
    <s v="CENTRE"/>
    <s v="Ekang"/>
    <s v="ZTE"/>
    <n v="0.20895031753454113"/>
    <n v="0.41406560788273872"/>
    <n v="0.92340878198688181"/>
    <n v="0.65039180100047755"/>
    <s v="Operationnel"/>
    <m/>
    <x v="4"/>
    <x v="4"/>
    <s v="no root cause"/>
    <x v="4"/>
    <s v=""/>
    <s v=""/>
    <s v=""/>
    <s v=""/>
    <s v=""/>
    <s v=""/>
    <s v=""/>
    <s v=""/>
    <s v=""/>
    <s v=""/>
    <s v=""/>
    <s v=""/>
    <s v=""/>
    <s v=""/>
    <s v=""/>
    <s v=""/>
    <s v=""/>
    <s v=""/>
    <s v=""/>
    <s v=""/>
  </r>
  <r>
    <s v="Tole-II-IHS"/>
    <s v="SUO_190"/>
    <m/>
    <s v="IHS"/>
    <m/>
    <s v="SUD-OUEST"/>
    <s v="Buea"/>
    <s v="Huawei"/>
    <n v="0.81182131737867147"/>
    <n v="1.3932877383028854"/>
    <n v="0.12688320671004907"/>
    <n v="0.64983891357263723"/>
    <s v="Operationnel"/>
    <m/>
    <x v="4"/>
    <x v="4"/>
    <s v="no root cause"/>
    <x v="4"/>
    <s v="INC-20260401-00004639"/>
    <s v=""/>
    <s v=""/>
    <s v=""/>
    <s v=""/>
    <s v=""/>
    <m/>
    <s v=""/>
    <s v=""/>
    <s v=""/>
    <s v=""/>
    <s v=""/>
    <s v=""/>
    <s v=""/>
    <s v=""/>
    <s v=""/>
    <s v=""/>
    <s v=""/>
    <s v=""/>
    <s v="INC-20260401-00004639"/>
  </r>
  <r>
    <s v="Mvolye-New"/>
    <s v="CTR_310"/>
    <m/>
    <s v="IHS"/>
    <s v="GridOnly"/>
    <s v="CENTRE"/>
    <s v="Yaounde"/>
    <s v="ZTE"/>
    <n v="0.29987430508095231"/>
    <n v="0.2570245587550285"/>
    <n v="0.99841009527937086"/>
    <n v="0.64976757325936818"/>
    <s v="Operationnel"/>
    <m/>
    <x v="4"/>
    <x v="4"/>
    <s v="no root cause"/>
    <x v="4"/>
    <s v=""/>
    <s v=""/>
    <s v=""/>
    <s v=""/>
    <s v=""/>
    <s v=""/>
    <s v=""/>
    <s v=""/>
    <s v=""/>
    <s v=""/>
    <s v=""/>
    <s v=""/>
    <s v=""/>
    <s v=""/>
    <s v=""/>
    <s v=""/>
    <s v=""/>
    <s v=""/>
    <s v=""/>
    <s v=""/>
  </r>
  <r>
    <s v="Darassalam-IHS"/>
    <s v="ADM_153"/>
    <m/>
    <s v="IHS"/>
    <s v="Hybrid-Gen"/>
    <s v="ADAMAOUA"/>
    <s v="Darra Salam"/>
    <s v="NOKIA"/>
    <n v="1.1095399469744733"/>
    <n v="0.84018329318351959"/>
    <n v="0.39532155966616117"/>
    <n v="0.6466570943236124"/>
    <s v="Operationnel"/>
    <m/>
    <x v="4"/>
    <x v="4"/>
    <s v="no root cause"/>
    <x v="4"/>
    <s v="INC-20260401-00001257…Others Transmission equipement fault"/>
    <s v=""/>
    <s v=""/>
    <s v=""/>
    <s v=""/>
    <s v=""/>
    <s v=""/>
    <s v=""/>
    <s v=""/>
    <s v=""/>
    <s v=""/>
    <s v=""/>
    <s v=""/>
    <s v=""/>
    <s v=""/>
    <s v=""/>
    <s v=""/>
    <s v=""/>
    <s v=""/>
    <s v="INC-20260401-00001257…Others Transmission equipement fault"/>
  </r>
  <r>
    <s v="Nkomedzap-Camtel"/>
    <s v="SUD_088"/>
    <m/>
    <s v="CAMUSAT"/>
    <s v="Medium Grid + GE"/>
    <s v="SUD"/>
    <s v="Nkomedzap"/>
    <s v="NOKIA"/>
    <n v="1.4475170554666408"/>
    <n v="0.63246741876366441"/>
    <n v="0.41515774831624974"/>
    <n v="0.63553192475095277"/>
    <s v="Operationnel"/>
    <m/>
    <x v="4"/>
    <x v="4"/>
    <s v="no root cause"/>
    <x v="4"/>
    <s v="INC-20260401-00003140…Others Transmission equipement fault"/>
    <s v=""/>
    <s v=""/>
    <s v=""/>
    <s v=""/>
    <s v=""/>
    <s v=""/>
    <s v=""/>
    <s v=""/>
    <s v=""/>
    <s v=""/>
    <s v=""/>
    <s v=""/>
    <s v=""/>
    <s v=""/>
    <s v=""/>
    <s v=""/>
    <s v=""/>
    <s v=""/>
    <s v="INC-20260401-00003140…Others Transmission equipement fault"/>
  </r>
  <r>
    <s v="Bep-Yonyong"/>
    <s v="LIT_092"/>
    <m/>
    <s v="IHS"/>
    <s v="GridOnly"/>
    <s v="LITTORAL"/>
    <s v="Douala"/>
    <s v="ZTE"/>
    <n v="0.18659400740980542"/>
    <n v="0.19869199043898356"/>
    <n v="1.0299427951679581"/>
    <n v="0.63045218344162723"/>
    <s v="Operationnel"/>
    <m/>
    <x v="4"/>
    <x v="4"/>
    <s v="no root cause"/>
    <x v="4"/>
    <s v=""/>
    <s v=""/>
    <s v=""/>
    <s v=""/>
    <s v=""/>
    <s v=""/>
    <s v=""/>
    <s v=""/>
    <s v=""/>
    <s v=""/>
    <s v=""/>
    <s v=""/>
    <s v=""/>
    <s v=""/>
    <s v=""/>
    <s v=""/>
    <s v=""/>
    <s v=""/>
    <s v=""/>
    <s v=""/>
  </r>
  <r>
    <s v="Nsimalen-highway-I"/>
    <s v="CTR_724"/>
    <m/>
    <m/>
    <m/>
    <s v="CENTRE"/>
    <s v="Yaounde"/>
    <s v="ZTE"/>
    <n v="0.54154726648521834"/>
    <n v="0.45550404439140302"/>
    <n v="0.76523227766505297"/>
    <n v="0.62931073842931429"/>
    <s v="Operationnel"/>
    <m/>
    <x v="4"/>
    <x v="4"/>
    <s v="no root cause"/>
    <x v="4"/>
    <s v=""/>
    <s v=""/>
    <s v=""/>
    <s v=""/>
    <s v=""/>
    <s v=""/>
    <s v=""/>
    <s v=""/>
    <s v=""/>
    <s v=""/>
    <s v=""/>
    <s v=""/>
    <s v=""/>
    <s v=""/>
    <s v=""/>
    <s v=""/>
    <s v=""/>
    <s v=""/>
    <s v=""/>
    <s v=""/>
  </r>
  <r>
    <s v="Hila"/>
    <s v="LIT_008"/>
    <m/>
    <s v="IHS"/>
    <s v="GridOnly"/>
    <s v="LITTORAL"/>
    <s v="Douala"/>
    <s v="ZTE"/>
    <n v="0.2851366257808472"/>
    <n v="0.24225547497373462"/>
    <n v="0.970776232470282"/>
    <n v="0.62829413896522346"/>
    <s v="Operationnel"/>
    <m/>
    <x v="4"/>
    <x v="4"/>
    <s v="no root cause"/>
    <x v="4"/>
    <s v=""/>
    <s v=""/>
    <s v=""/>
    <s v=""/>
    <s v=""/>
    <s v=""/>
    <s v=""/>
    <s v=""/>
    <s v=""/>
    <s v=""/>
    <s v=""/>
    <s v=""/>
    <s v=""/>
    <s v=""/>
    <s v=""/>
    <s v=""/>
    <s v=""/>
    <s v=""/>
    <s v=""/>
    <s v=""/>
  </r>
  <r>
    <s v="Maroua-Douggoy-Lopere-IHS"/>
    <s v="EXN_115"/>
    <m/>
    <s v="IHS"/>
    <s v="Grid-Gen"/>
    <s v="EXTREME-NORD"/>
    <s v="Maroua"/>
    <s v="Huawei"/>
    <n v="0.83929834658225722"/>
    <n v="1.2958542863068705"/>
    <n v="0.11132205871730722"/>
    <n v="0.61293813653394502"/>
    <s v="Operationnel"/>
    <m/>
    <x v="4"/>
    <x v="4"/>
    <s v="no root cause"/>
    <x v="4"/>
    <s v="Power status check ongoing"/>
    <s v=""/>
    <s v=""/>
    <s v=""/>
    <s v=""/>
    <s v=""/>
    <s v=""/>
    <s v=""/>
    <s v=""/>
    <s v=""/>
    <s v=""/>
    <s v=""/>
    <s v=""/>
    <s v=""/>
    <s v=""/>
    <s v=""/>
    <s v=""/>
    <s v=""/>
    <s v="Power status check ongoing"/>
    <s v=""/>
  </r>
  <r>
    <s v="Bengbis-MTN-IHS"/>
    <s v="SUD_052"/>
    <m/>
    <s v="IHS"/>
    <s v="Grid-Gen"/>
    <s v="SUD"/>
    <s v="Bengbis"/>
    <s v="NOKIA"/>
    <n v="2.1861157589278499"/>
    <n v="0.86117571257110348"/>
    <n v="0"/>
    <n v="0.60128374777807914"/>
    <s v="Operationnel"/>
    <m/>
    <x v="4"/>
    <x v="4"/>
    <s v="no root cause"/>
    <x v="4"/>
    <s v="INC-20260401-00017316…Others Transmission equipement fault"/>
    <s v=""/>
    <s v=""/>
    <s v=""/>
    <s v=""/>
    <s v=""/>
    <s v=""/>
    <s v=""/>
    <s v=""/>
    <s v=""/>
    <s v=""/>
    <s v=""/>
    <s v=""/>
    <s v=""/>
    <s v=""/>
    <s v=""/>
    <s v=""/>
    <s v=""/>
    <s v=""/>
    <s v="INC-20260401-00017316…Others Transmission equipement fault"/>
  </r>
  <r>
    <s v="Ntaba"/>
    <s v="CTR_380"/>
    <m/>
    <s v="IHS"/>
    <s v="Grid-Gen"/>
    <s v="CENTRE"/>
    <s v="Yaounde"/>
    <s v="ZTE"/>
    <n v="0.10903384770332002"/>
    <n v="0.2216956353213583"/>
    <n v="0.9752564750791799"/>
    <n v="0.59858089848844109"/>
    <s v="Operationnel"/>
    <m/>
    <x v="4"/>
    <x v="4"/>
    <s v="no root cause"/>
    <x v="4"/>
    <s v=""/>
    <s v=""/>
    <s v=""/>
    <s v=""/>
    <s v=""/>
    <s v=""/>
    <s v=""/>
    <s v=""/>
    <s v=""/>
    <s v=""/>
    <s v=""/>
    <s v=""/>
    <s v=""/>
    <s v=""/>
    <s v=""/>
    <s v=""/>
    <s v=""/>
    <s v=""/>
    <s v=""/>
    <s v=""/>
  </r>
  <r>
    <s v="Awae-Yde"/>
    <s v="CTR_236"/>
    <m/>
    <s v="IHS"/>
    <s v="Grid-Gen"/>
    <s v="CENTRE"/>
    <s v="Yaounde"/>
    <s v="ZTE"/>
    <n v="0.31586094025394773"/>
    <n v="0.26871232289849672"/>
    <n v="0.88732743883887411"/>
    <n v="0.5980458461389192"/>
    <s v="Operationnel"/>
    <m/>
    <x v="8"/>
    <x v="2"/>
    <s v="Defaut GE &amp; Power Cabinet"/>
    <x v="2"/>
    <s v="INC-20260401-00014562…GE Fault"/>
    <s v=""/>
    <s v=""/>
    <s v=""/>
    <s v=""/>
    <s v=""/>
    <s v=""/>
    <s v=""/>
    <s v=""/>
    <s v=""/>
    <s v=""/>
    <s v=""/>
    <s v=""/>
    <s v=""/>
    <s v=""/>
    <s v=""/>
    <s v=""/>
    <s v=""/>
    <s v=""/>
    <s v="INC-20260401-00014562…GE Fault"/>
  </r>
  <r>
    <s v="Kribi-Ndjibo"/>
    <s v="SUD_081"/>
    <m/>
    <s v="CAMUSAT"/>
    <s v="Good Grid + Solar + GE"/>
    <s v="SUD"/>
    <s v="Kribi"/>
    <s v="ZTE"/>
    <n v="0.24192275257884407"/>
    <n v="0.5414622370465576"/>
    <n v="0.70562111073901157"/>
    <n v="0.58429500075620744"/>
    <s v="Operationnel"/>
    <m/>
    <x v="4"/>
    <x v="4"/>
    <s v="no root cause"/>
    <x v="4"/>
    <s v=""/>
    <s v=""/>
    <s v=""/>
    <s v=""/>
    <s v=""/>
    <s v=""/>
    <s v=""/>
    <s v=""/>
    <s v=""/>
    <s v=""/>
    <s v=""/>
    <s v=""/>
    <s v=""/>
    <s v=""/>
    <s v=""/>
    <s v=""/>
    <s v=""/>
    <s v=""/>
    <s v=""/>
    <s v=""/>
  </r>
  <r>
    <s v="Ekie-Nodal"/>
    <s v="CTR_575"/>
    <m/>
    <m/>
    <m/>
    <s v="CENTRE"/>
    <s v="Yaounde"/>
    <s v="ZTE"/>
    <n v="6.9192155358120608E-2"/>
    <n v="0.1193214466646956"/>
    <n v="1.0058999665110417"/>
    <n v="0.5745035427599573"/>
    <s v="Operationnel"/>
    <m/>
    <x v="4"/>
    <x v="4"/>
    <s v="no root cause"/>
    <x v="4"/>
    <s v=""/>
    <s v=""/>
    <s v=""/>
    <s v=""/>
    <s v=""/>
    <s v=""/>
    <s v=""/>
    <s v=""/>
    <s v=""/>
    <s v=""/>
    <s v=""/>
    <s v=""/>
    <s v=""/>
    <s v=""/>
    <s v=""/>
    <s v=""/>
    <s v=""/>
    <s v=""/>
    <s v=""/>
    <s v=""/>
  </r>
  <r>
    <s v="Kumba Gare Ntam"/>
    <s v="SUO_238"/>
    <m/>
    <s v="IHS"/>
    <s v="Hybrid-Gen"/>
    <s v="SUD-OUEST"/>
    <s v="Kumba"/>
    <s v="Huawei"/>
    <n v="0.59637642930510093"/>
    <n v="1.0093446861899078"/>
    <n v="0.28591471916334504"/>
    <n v="0.57311240665119989"/>
    <s v="Operationnel"/>
    <m/>
    <x v="4"/>
    <x v="4"/>
    <s v="no root cause"/>
    <x v="4"/>
    <s v=""/>
    <s v=""/>
    <s v=""/>
    <s v=""/>
    <s v=""/>
    <s v=""/>
    <m/>
    <s v=""/>
    <s v=""/>
    <s v=""/>
    <s v=""/>
    <s v=""/>
    <s v=""/>
    <s v=""/>
    <s v=""/>
    <s v=""/>
    <s v=""/>
    <s v=""/>
    <s v=""/>
    <s v=""/>
  </r>
  <r>
    <s v="Carriere"/>
    <s v="CTR_720"/>
    <m/>
    <s v="CAMUSAT"/>
    <s v="Good Grid no GE - 8h"/>
    <s v="CENTRE"/>
    <s v="Yaounde"/>
    <s v="ZTE"/>
    <n v="0.18259734861655658"/>
    <n v="0.19024492453529537"/>
    <n v="0.91509810294899818"/>
    <n v="0.56715549049319003"/>
    <s v="Operationnel"/>
    <m/>
    <x v="4"/>
    <x v="4"/>
    <s v="no root cause"/>
    <x v="4"/>
    <s v=""/>
    <s v=""/>
    <s v=""/>
    <s v=""/>
    <s v=""/>
    <s v=""/>
    <s v=""/>
    <s v=""/>
    <s v=""/>
    <s v=""/>
    <s v=""/>
    <s v=""/>
    <s v=""/>
    <s v=""/>
    <s v=""/>
    <s v=""/>
    <s v=""/>
    <s v=""/>
    <s v=""/>
    <s v=""/>
  </r>
  <r>
    <s v="Mbalam"/>
    <s v="SUD_222"/>
    <m/>
    <s v="IHS"/>
    <s v="Solar-Gen"/>
    <s v="SUD"/>
    <s v="Mbalam"/>
    <s v="NOKIA"/>
    <n v="3.9055553534765672"/>
    <n v="0"/>
    <n v="0"/>
    <n v="0.55771294338034283"/>
    <s v="Operationnel"/>
    <m/>
    <x v="4"/>
    <x v="4"/>
    <s v="no root cause"/>
    <x v="4"/>
    <s v="INC-20260401-00014756…Others Transmission equipement fault"/>
    <s v=""/>
    <s v=""/>
    <s v=""/>
    <s v=""/>
    <s v=""/>
    <s v=""/>
    <s v=""/>
    <s v=""/>
    <s v=""/>
    <s v=""/>
    <s v=""/>
    <s v=""/>
    <s v=""/>
    <s v=""/>
    <s v=""/>
    <s v=""/>
    <s v=""/>
    <s v=""/>
    <s v="INC-20260401-00014756…Others Transmission equipement fault"/>
  </r>
  <r>
    <s v="Febadi-MTN"/>
    <s v="ADM_063"/>
    <m/>
    <s v="IHS"/>
    <s v="Solar-Gen"/>
    <s v="ADAMAOUA"/>
    <s v="Febadi"/>
    <s v="NOKIA"/>
    <n v="0.68226918537918102"/>
    <n v="0.44737438893413844"/>
    <n v="0.57832750012585721"/>
    <n v="0.54920789332748698"/>
    <s v="Operationnel"/>
    <m/>
    <x v="4"/>
    <x v="4"/>
    <s v="no root cause"/>
    <x v="4"/>
    <s v="INC-20260401-00001475…Others Transmission equipement fault"/>
    <s v=""/>
    <s v=""/>
    <s v=""/>
    <s v=""/>
    <s v=""/>
    <s v=""/>
    <s v=""/>
    <s v=""/>
    <s v=""/>
    <s v=""/>
    <s v=""/>
    <s v=""/>
    <s v=""/>
    <s v=""/>
    <s v=""/>
    <s v=""/>
    <s v=""/>
    <s v=""/>
    <s v="INC-20260401-00001475…Others Transmission equipement fault"/>
  </r>
  <r>
    <s v="LIMBE-MOTOWOH-MTN"/>
    <s v="SUO_224"/>
    <m/>
    <s v="MTN sharing"/>
    <m/>
    <s v="SUD-OUEST"/>
    <s v="Limbe"/>
    <s v="Huawei"/>
    <n v="0.53205520185125232"/>
    <n v="0.45996664524618264"/>
    <n v="0.58858759770348923"/>
    <n v="0.53733523954650397"/>
    <s v="Operationnel"/>
    <m/>
    <x v="4"/>
    <x v="4"/>
    <s v="no root cause"/>
    <x v="4"/>
    <s v=""/>
    <s v=""/>
    <s v=""/>
    <s v=""/>
    <s v=""/>
    <s v=""/>
    <m/>
    <s v=""/>
    <s v=""/>
    <s v=""/>
    <s v=""/>
    <s v=""/>
    <s v=""/>
    <s v=""/>
    <s v=""/>
    <s v=""/>
    <s v=""/>
    <s v=""/>
    <s v=""/>
    <s v=""/>
  </r>
  <r>
    <s v="Ba-aba"/>
    <s v="CTR_755"/>
    <m/>
    <s v="CAMUSAT"/>
    <s v="Good Grid + GE"/>
    <s v="CENTRE"/>
    <s v="Yaounde"/>
    <s v="ZTE"/>
    <n v="0.4079089880859601"/>
    <n v="0.40179345553209461"/>
    <n v="0.63711785924568853"/>
    <n v="0.5253857370738485"/>
    <s v="Operationnel"/>
    <m/>
    <x v="4"/>
    <x v="4"/>
    <s v="no root cause"/>
    <x v="4"/>
    <s v=""/>
    <s v=""/>
    <s v=""/>
    <s v=""/>
    <s v=""/>
    <s v=""/>
    <s v=""/>
    <s v=""/>
    <s v=""/>
    <s v=""/>
    <s v=""/>
    <s v=""/>
    <s v=""/>
    <s v=""/>
    <s v=""/>
    <s v=""/>
    <s v=""/>
    <s v=""/>
    <s v=""/>
    <s v=""/>
  </r>
  <r>
    <s v="CTR_951_Z_Odza-Entree-Plaque-LB"/>
    <s v="CTR_951"/>
    <m/>
    <s v="ESCO"/>
    <e v="#N/A"/>
    <s v="CENTRE"/>
    <s v="Yaoundé"/>
    <s v="ZTE"/>
    <n v="0.34995743558385189"/>
    <n v="0.29644419963891228"/>
    <n v="0.71598380929242023"/>
    <n v="0.52287099103109602"/>
    <s v="Operationnel"/>
    <m/>
    <x v="4"/>
    <x v="4"/>
    <s v="no root cause"/>
    <x v="4"/>
    <s v=""/>
    <s v=""/>
    <s v=""/>
    <s v=""/>
    <s v=""/>
    <s v=""/>
    <s v=""/>
    <s v=""/>
    <s v=""/>
    <s v=""/>
    <s v=""/>
    <s v=""/>
    <s v=""/>
    <s v=""/>
    <s v=""/>
    <s v=""/>
    <s v=""/>
    <s v=""/>
    <s v=""/>
    <s v=""/>
  </r>
  <r>
    <s v="Ngodi-Cimetiere"/>
    <s v="LIT_411"/>
    <m/>
    <s v="IHS"/>
    <s v="Grid-Lithium"/>
    <s v="LITTORAL"/>
    <s v="Douala"/>
    <s v="ZTE"/>
    <n v="0.2173183218829059"/>
    <n v="0.32651362920801935"/>
    <n v="0.70257728179098078"/>
    <n v="0.50703344148524798"/>
    <s v="Operationnel"/>
    <m/>
    <x v="4"/>
    <x v="4"/>
    <s v="no root cause"/>
    <x v="4"/>
    <s v=""/>
    <s v=""/>
    <s v=""/>
    <s v=""/>
    <s v=""/>
    <s v=""/>
    <s v=""/>
    <s v=""/>
    <s v=""/>
    <s v=""/>
    <s v=""/>
    <s v=""/>
    <s v=""/>
    <s v=""/>
    <s v=""/>
    <s v=""/>
    <s v=""/>
    <s v=""/>
    <s v=""/>
    <s v=""/>
  </r>
  <r>
    <s v="Dragage"/>
    <s v="CTR_344"/>
    <m/>
    <s v="IHS"/>
    <s v="Grid-Gen"/>
    <s v="CENTRE"/>
    <s v="Yaounde"/>
    <s v="ZTE"/>
    <n v="0.4301404026234068"/>
    <n v="0.36210818364494984"/>
    <n v="0.60257553073432768"/>
    <n v="0.49722414841068036"/>
    <s v="Operationnel"/>
    <m/>
    <x v="4"/>
    <x v="4"/>
    <s v="no root cause"/>
    <x v="4"/>
    <s v=""/>
    <s v=""/>
    <s v=""/>
    <s v=""/>
    <s v=""/>
    <s v=""/>
    <s v=""/>
    <s v=""/>
    <s v=""/>
    <s v=""/>
    <s v=""/>
    <s v=""/>
    <s v=""/>
    <s v=""/>
    <s v=""/>
    <s v=""/>
    <s v=""/>
    <s v=""/>
    <s v=""/>
    <s v=""/>
  </r>
  <r>
    <s v="Bastos-Bir-IHS"/>
    <s v="CTR_640"/>
    <m/>
    <s v="IHS"/>
    <s v="Grid-Gen"/>
    <s v="CENTRE"/>
    <s v="Yaounde"/>
    <s v="ZTE"/>
    <n v="0.42839186440136051"/>
    <n v="0.35828309719799567"/>
    <n v="0.59539346242998503"/>
    <n v="0.49194496522873099"/>
    <s v="Operationnel"/>
    <m/>
    <x v="4"/>
    <x v="4"/>
    <s v="no root cause"/>
    <x v="4"/>
    <s v=""/>
    <s v=""/>
    <s v=""/>
    <s v=""/>
    <s v=""/>
    <s v=""/>
    <s v=""/>
    <s v=""/>
    <s v=""/>
    <s v=""/>
    <s v=""/>
    <s v=""/>
    <s v=""/>
    <s v=""/>
    <s v=""/>
    <s v=""/>
    <s v=""/>
    <s v=""/>
    <s v=""/>
    <s v=""/>
  </r>
  <r>
    <s v="Minkan-Nord-IHS"/>
    <s v="CTR_646"/>
    <m/>
    <s v="CAMUSAT"/>
    <s v="Good Grid + GE"/>
    <s v="CENTRE"/>
    <s v="Yaounde"/>
    <s v="ZTE"/>
    <n v="0.34958274882198481"/>
    <n v="0.29708171404673595"/>
    <n v="0.62035969986888961"/>
    <n v="0.47316462776051293"/>
    <s v="Operationnel"/>
    <m/>
    <x v="4"/>
    <x v="4"/>
    <s v="no root cause"/>
    <x v="4"/>
    <s v=""/>
    <s v=""/>
    <s v=""/>
    <s v=""/>
    <s v=""/>
    <s v=""/>
    <s v=""/>
    <s v=""/>
    <s v=""/>
    <s v=""/>
    <s v=""/>
    <s v=""/>
    <s v=""/>
    <s v=""/>
    <s v=""/>
    <s v=""/>
    <s v=""/>
    <s v=""/>
    <s v=""/>
    <s v=""/>
  </r>
  <r>
    <s v="GOUZOUGOUI-IHS"/>
    <s v="EXN_100"/>
    <m/>
    <s v="IHS"/>
    <s v="Grid-Gen"/>
    <s v="EXTREME-NORD"/>
    <s v="Kaele"/>
    <s v="NOKIA"/>
    <n v="1.8175742034046269"/>
    <n v="0.38441255391193441"/>
    <n v="0.16124062711156181"/>
    <n v="0.47268629856207028"/>
    <s v="Insecurity"/>
    <m/>
    <x v="8"/>
    <x v="2"/>
    <s v="Defaut GE &amp; Power Cabinet"/>
    <x v="2"/>
    <s v="INC-20260401-00015974…GE Fault"/>
    <s v=""/>
    <s v=""/>
    <s v=""/>
    <s v=""/>
    <s v=""/>
    <s v=""/>
    <s v=""/>
    <s v=""/>
    <s v=""/>
    <s v=""/>
    <s v=""/>
    <s v=""/>
    <s v=""/>
    <s v=""/>
    <s v=""/>
    <s v=""/>
    <s v=""/>
    <s v=""/>
    <s v="INC-20260401-00015974…GE Fault"/>
  </r>
  <r>
    <s v="Foreke"/>
    <s v="OST_251"/>
    <m/>
    <s v="CAMUSAT"/>
    <s v="Medium Grid + GE"/>
    <s v="OUEST"/>
    <s v="Dschang"/>
    <s v="NOKIA"/>
    <n v="0.92046979323277878"/>
    <n v="0.43829115538011132"/>
    <n v="0.342995062020238"/>
    <n v="0.45745039793340259"/>
    <s v="Operationnel"/>
    <m/>
    <x v="4"/>
    <x v="4"/>
    <s v="no root cause"/>
    <x v="4"/>
    <s v="Power status check ongoing"/>
    <s v=""/>
    <s v=""/>
    <s v=""/>
    <s v=""/>
    <s v=""/>
    <s v=""/>
    <s v=""/>
    <s v=""/>
    <s v=""/>
    <s v=""/>
    <s v=""/>
    <s v=""/>
    <s v=""/>
    <s v=""/>
    <s v=""/>
    <s v="Power status check ongoing"/>
    <s v=""/>
    <s v=""/>
    <s v=""/>
  </r>
  <r>
    <s v="Melen-Baaba"/>
    <s v="CTR_594"/>
    <m/>
    <s v="IHS"/>
    <s v="Grid-Gen"/>
    <s v="CENTRE"/>
    <s v="Ba'aba"/>
    <s v="ZTE"/>
    <n v="0.45337098185916569"/>
    <n v="0.38473994512276077"/>
    <n v="0.50192397349775764"/>
    <n v="0.455650580852831"/>
    <s v="Operationnel"/>
    <m/>
    <x v="4"/>
    <x v="4"/>
    <s v="no root cause"/>
    <x v="4"/>
    <s v="INC-20260401-00014695…Others Transmission equipement fault"/>
    <s v=""/>
    <s v=""/>
    <s v=""/>
    <s v=""/>
    <s v=""/>
    <s v=""/>
    <s v=""/>
    <s v=""/>
    <s v=""/>
    <s v=""/>
    <s v=""/>
    <s v=""/>
    <s v=""/>
    <s v=""/>
    <s v=""/>
    <s v=""/>
    <s v=""/>
    <s v=""/>
    <s v="INC-20260401-00014695…Others Transmission equipement fault"/>
  </r>
  <r>
    <s v="Foumban-Ndjisse"/>
    <s v="OST_083"/>
    <m/>
    <s v="IHS"/>
    <s v="Grid-Gen"/>
    <s v="OUEST"/>
    <s v="Foumban"/>
    <s v="Huawei"/>
    <n v="1.0416291979904799"/>
    <n v="0.8877388128971716"/>
    <n v="0"/>
    <n v="0.4467687118507675"/>
    <s v="Operationnel"/>
    <m/>
    <x v="4"/>
    <x v="4"/>
    <s v="no root cause"/>
    <x v="4"/>
    <s v=""/>
    <s v=""/>
    <s v="Power status check ongoing"/>
    <s v=""/>
    <s v=""/>
    <s v=""/>
    <m/>
    <s v=""/>
    <s v=""/>
    <s v=""/>
    <s v=""/>
    <s v=""/>
    <s v=""/>
    <s v=""/>
    <s v=""/>
    <s v=""/>
    <s v=""/>
    <s v=""/>
    <s v=""/>
    <s v=""/>
  </r>
  <r>
    <s v="Mvan-MRS-IHS"/>
    <s v="CTR_487"/>
    <m/>
    <s v="IHS"/>
    <s v="Grid-Gen"/>
    <s v="CENTRE"/>
    <s v="Yaounde"/>
    <s v="ZTE"/>
    <n v="0.208325839598096"/>
    <n v="0.17754776257943558"/>
    <n v="0.67935526094027343"/>
    <n v="0.44362973806690609"/>
    <s v="Operationnel"/>
    <m/>
    <x v="4"/>
    <x v="4"/>
    <s v="no root cause"/>
    <x v="4"/>
    <s v=""/>
    <s v=""/>
    <s v=""/>
    <s v=""/>
    <s v=""/>
    <s v=""/>
    <s v=""/>
    <s v=""/>
    <s v=""/>
    <s v=""/>
    <s v=""/>
    <s v=""/>
    <s v=""/>
    <s v=""/>
    <s v=""/>
    <s v=""/>
    <s v=""/>
    <s v=""/>
    <s v=""/>
    <s v=""/>
  </r>
  <r>
    <s v="Ngd-ZI"/>
    <s v="ADM_033"/>
    <m/>
    <s v="IHS"/>
    <s v="Grid-Gen"/>
    <s v="ADAMAOUA"/>
    <s v="Ngaoundere"/>
    <s v="Huawei"/>
    <n v="0.5364265474063683"/>
    <n v="0.74344805192597363"/>
    <n v="0.20468894667375848"/>
    <n v="0.43292869107646825"/>
    <s v="Operationnel"/>
    <m/>
    <x v="4"/>
    <x v="4"/>
    <s v="no root cause"/>
    <x v="4"/>
    <s v=""/>
    <s v=""/>
    <s v=""/>
    <s v=""/>
    <s v=""/>
    <s v=""/>
    <s v=""/>
    <s v=""/>
    <s v=""/>
    <s v=""/>
    <s v=""/>
    <s v=""/>
    <s v=""/>
    <s v=""/>
    <s v=""/>
    <s v=""/>
    <s v=""/>
    <s v=""/>
    <s v=""/>
    <s v=""/>
  </r>
  <r>
    <s v="Ntam"/>
    <s v="SUD_120"/>
    <m/>
    <m/>
    <m/>
    <s v="SUD"/>
    <s v="Ntam"/>
    <s v="NOKIA"/>
    <n v="0"/>
    <n v="0"/>
    <n v="0.81184732099276169"/>
    <n v="0.42336908909834409"/>
    <s v="Operationnel"/>
    <m/>
    <x v="4"/>
    <x v="4"/>
    <s v="no root cause"/>
    <x v="4"/>
    <s v="INC-20260401-00014414…Others Transmission equipement fault"/>
    <s v=""/>
    <s v=""/>
    <s v=""/>
    <s v=""/>
    <s v=""/>
    <s v=""/>
    <s v=""/>
    <s v=""/>
    <s v=""/>
    <s v=""/>
    <s v=""/>
    <s v=""/>
    <s v=""/>
    <s v=""/>
    <s v=""/>
    <s v=""/>
    <s v=""/>
    <s v=""/>
    <s v="INC-20260401-00014414…Others Transmission equipement fault"/>
  </r>
  <r>
    <s v="CTR_936_Z_Nsimalen-TOUTOULI"/>
    <s v="CTR_936"/>
    <m/>
    <m/>
    <e v="#N/A"/>
    <s v="CENTRE"/>
    <s v="Yaoundé"/>
    <s v="ZTE"/>
    <n v="0.35070680910758606"/>
    <n v="0.29740047125065089"/>
    <n v="0.48926985315201127"/>
    <n v="0.40507029874469597"/>
    <s v="Operationnel"/>
    <m/>
    <x v="4"/>
    <x v="4"/>
    <s v="no root cause"/>
    <x v="4"/>
    <s v=""/>
    <s v=""/>
    <s v=""/>
    <s v=""/>
    <s v=""/>
    <s v=""/>
    <s v=""/>
    <s v=""/>
    <s v=""/>
    <s v=""/>
    <s v=""/>
    <s v=""/>
    <s v=""/>
    <s v=""/>
    <s v=""/>
    <s v=""/>
    <s v=""/>
    <s v=""/>
    <s v=""/>
    <s v=""/>
  </r>
  <r>
    <s v="Ndokoti-New"/>
    <s v="LIT_217"/>
    <m/>
    <s v="IHS"/>
    <s v="Grid-Gen"/>
    <s v="LITTORAL"/>
    <s v="Douala"/>
    <s v="ZTE"/>
    <n v="0.1747289266173479"/>
    <n v="0.23524281648765166"/>
    <n v="0.57330005231281644"/>
    <n v="0.40289441918997271"/>
    <s v="Operationnel"/>
    <m/>
    <x v="4"/>
    <x v="4"/>
    <s v="no root cause"/>
    <x v="4"/>
    <s v=""/>
    <s v=""/>
    <s v=""/>
    <s v=""/>
    <s v=""/>
    <s v=""/>
    <s v=""/>
    <s v=""/>
    <s v=""/>
    <s v=""/>
    <s v=""/>
    <s v=""/>
    <s v=""/>
    <s v=""/>
    <s v=""/>
    <s v=""/>
    <s v=""/>
    <s v=""/>
    <s v=""/>
    <s v=""/>
  </r>
  <r>
    <s v="Nsimalen"/>
    <s v="CTR_010"/>
    <m/>
    <s v="IHS"/>
    <s v="Grid-Gen"/>
    <s v="CENTRE"/>
    <s v="Yaounde"/>
    <s v="ZTE"/>
    <n v="0.35033212234571898"/>
    <n v="0.29708171404673595"/>
    <n v="0.48437920664000711"/>
    <n v="0.40235936684045132"/>
    <s v="Operationnel"/>
    <m/>
    <x v="8"/>
    <x v="2"/>
    <s v="Defaut GE &amp; Power Cabinet"/>
    <x v="2"/>
    <s v="INC-20260401-00005126…GE Fault"/>
    <s v=""/>
    <s v=""/>
    <s v=""/>
    <s v=""/>
    <s v=""/>
    <s v=""/>
    <s v=""/>
    <s v=""/>
    <s v=""/>
    <s v=""/>
    <s v=""/>
    <s v=""/>
    <s v=""/>
    <s v=""/>
    <s v=""/>
    <s v=""/>
    <s v=""/>
    <s v=""/>
    <s v="INC-20260401-00005126…GE Fault"/>
  </r>
  <r>
    <s v="Salapoumbe-Ville-MTN-IHS"/>
    <s v="EST_103"/>
    <m/>
    <s v="IHS"/>
    <s v="Hybrid-Gen"/>
    <s v="EST"/>
    <s v="SALAPOUMBE"/>
    <s v="NOKIA"/>
    <n v="2.8133979992726084"/>
    <n v="0"/>
    <n v="0"/>
    <n v="0.40175297417766026"/>
    <s v="Operationnel"/>
    <m/>
    <x v="4"/>
    <x v="4"/>
    <s v="no root cause"/>
    <x v="4"/>
    <s v=""/>
    <s v=""/>
    <s v=""/>
    <s v=""/>
    <s v=""/>
    <s v=""/>
    <s v=""/>
    <s v=""/>
    <s v=""/>
    <s v=""/>
    <s v=""/>
    <s v=""/>
    <s v=""/>
    <s v=""/>
    <s v=""/>
    <s v=""/>
    <s v=""/>
    <s v=""/>
    <s v=""/>
    <s v=""/>
  </r>
  <r>
    <s v="Muyengue-IHS"/>
    <s v="LIT_175"/>
    <m/>
    <m/>
    <m/>
    <s v="LITTORAL"/>
    <s v="Muyengue"/>
    <s v="NOKIA"/>
    <n v="0"/>
    <n v="1.1743546654154389"/>
    <n v="0"/>
    <n v="0.39424440620603668"/>
    <s v="Operationnel"/>
    <m/>
    <x v="13"/>
    <x v="2"/>
    <s v="Sites strategiques &amp; DataCenter"/>
    <x v="2"/>
    <s v="INC-20260401-00001440…power issue managed by third party SBC …Others Transmission equipement fault"/>
    <s v=""/>
    <s v=""/>
    <s v=""/>
    <s v=""/>
    <s v=""/>
    <s v=""/>
    <s v=""/>
    <s v=""/>
    <s v=""/>
    <s v=""/>
    <s v=""/>
    <s v=""/>
    <s v=""/>
    <s v=""/>
    <s v=""/>
    <s v=""/>
    <s v=""/>
    <s v=""/>
    <s v="INC-20260401-00001440…power issue managed by third party SBC …Others Transmission equipement fault"/>
  </r>
  <r>
    <s v="Muyengue-Bafia-IHS"/>
    <s v="LIT_176"/>
    <m/>
    <m/>
    <m/>
    <s v="LITTORAL"/>
    <s v="Muyengue"/>
    <s v="NOKIA"/>
    <n v="2.7472638504938813"/>
    <n v="0"/>
    <n v="0"/>
    <n v="0.39230902384662608"/>
    <s v="Operationnel"/>
    <m/>
    <x v="13"/>
    <x v="2"/>
    <s v="Sites strategiques &amp; DataCenter"/>
    <x v="2"/>
    <s v="INC-20260401-00001443…power issue managed by third party SBC …Others Transmission equipement fault"/>
    <s v=""/>
    <s v=""/>
    <s v=""/>
    <s v=""/>
    <s v=""/>
    <s v=""/>
    <s v=""/>
    <s v=""/>
    <s v=""/>
    <s v=""/>
    <s v=""/>
    <s v=""/>
    <s v=""/>
    <s v=""/>
    <s v=""/>
    <s v=""/>
    <s v=""/>
    <s v=""/>
    <s v="INC-20260401-00001443…power issue managed by third party SBC …Others Transmission equipement fault"/>
  </r>
  <r>
    <s v="ODING-IHS"/>
    <s v="SUD_204"/>
    <m/>
    <m/>
    <m/>
    <s v="SUD"/>
    <s v="Meyomessi"/>
    <s v="NOKIA"/>
    <n v="2.7025538742583697"/>
    <n v="0"/>
    <n v="0"/>
    <n v="0.38592444337394732"/>
    <s v="Operationnel"/>
    <m/>
    <x v="4"/>
    <x v="4"/>
    <s v="no root cause"/>
    <x v="4"/>
    <s v=""/>
    <s v=""/>
    <s v=""/>
    <s v=""/>
    <s v=""/>
    <s v=""/>
    <s v=""/>
    <s v=""/>
    <s v=""/>
    <s v=""/>
    <s v=""/>
    <s v=""/>
    <s v=""/>
    <s v=""/>
    <s v=""/>
    <s v=""/>
    <s v=""/>
    <s v=""/>
    <s v=""/>
    <s v=""/>
  </r>
  <r>
    <s v="Mantoum-Village"/>
    <s v="OST_200"/>
    <m/>
    <s v="IHS"/>
    <s v="Hybrid-Gen"/>
    <s v="OUEST"/>
    <s v="Mantoum"/>
    <s v="NOKIA"/>
    <n v="1.1846880708731429"/>
    <n v="0.60696684245063981"/>
    <n v="0"/>
    <n v="0.37293911676417374"/>
    <s v="Operationnel"/>
    <m/>
    <x v="8"/>
    <x v="2"/>
    <s v="Defaut GE &amp; Power Cabinet"/>
    <x v="2"/>
    <s v="Power status check ongoing..;..;INC-20260401-00011156…site impacté par le power. UP après résolution. ticket reçu 6h après …Others Transmission equipement fault"/>
    <s v=""/>
    <s v=""/>
    <s v=""/>
    <s v=""/>
    <s v=""/>
    <s v=""/>
    <s v=""/>
    <s v=""/>
    <s v=""/>
    <s v=""/>
    <s v=""/>
    <s v=""/>
    <s v=""/>
    <s v=""/>
    <s v=""/>
    <s v="Power status check ongoing"/>
    <s v=""/>
    <s v=""/>
    <s v="INC-20260401-00011156…site impacté par le power. UP après résolution. ticket reçu 6h après …Others Transmission equipement fault"/>
  </r>
  <r>
    <s v="Maroua-Camp-SIC"/>
    <s v="EXN_071"/>
    <m/>
    <s v="IHS"/>
    <s v="Grid-Gen"/>
    <s v="EXTREME-NORD"/>
    <s v="Maroua"/>
    <s v="Huawei"/>
    <n v="0.41402887186312248"/>
    <n v="0.52993385150504413"/>
    <n v="0.25992247196667734"/>
    <n v="0.37257478605040051"/>
    <s v="Operationnel"/>
    <m/>
    <x v="4"/>
    <x v="4"/>
    <s v="no root cause"/>
    <x v="4"/>
    <s v=""/>
    <s v=""/>
    <s v=""/>
    <s v=""/>
    <s v=""/>
    <s v=""/>
    <s v=""/>
    <s v=""/>
    <s v=""/>
    <s v=""/>
    <s v=""/>
    <s v=""/>
    <s v=""/>
    <s v=""/>
    <s v=""/>
    <s v=""/>
    <s v=""/>
    <s v=""/>
    <s v=""/>
    <s v=""/>
  </r>
  <r>
    <s v="Awae-Escalier-IHS"/>
    <s v="CTR_168"/>
    <m/>
    <s v="IHS"/>
    <s v="Grid-Gen"/>
    <s v="CENTRE"/>
    <s v="Yaounde"/>
    <s v="ZTE"/>
    <n v="0.31598583584123674"/>
    <n v="0.26871232289849672"/>
    <n v="0.44162880006654015"/>
    <n v="0.36563694058493323"/>
    <s v="Operationnel"/>
    <m/>
    <x v="4"/>
    <x v="4"/>
    <s v="no root cause"/>
    <x v="4"/>
    <s v=""/>
    <s v=""/>
    <s v=""/>
    <s v=""/>
    <s v=""/>
    <s v=""/>
    <s v=""/>
    <s v=""/>
    <s v=""/>
    <s v=""/>
    <s v=""/>
    <s v=""/>
    <s v=""/>
    <s v=""/>
    <s v=""/>
    <s v=""/>
    <s v=""/>
    <s v=""/>
    <s v=""/>
    <s v=""/>
  </r>
  <r>
    <s v="Nkoulou"/>
    <s v="CTR_659"/>
    <m/>
    <s v="CAMUSAT"/>
    <s v="Good Grid + GE"/>
    <s v="CENTRE"/>
    <s v="Nkoulou"/>
    <s v="ZTE"/>
    <n v="0.3149866711429245"/>
    <n v="0.26871232289849672"/>
    <n v="0.44152619909076418"/>
    <n v="0.36544075472344206"/>
    <s v="Operationnel"/>
    <m/>
    <x v="4"/>
    <x v="4"/>
    <s v="no root cause"/>
    <x v="4"/>
    <s v=""/>
    <s v=""/>
    <s v=""/>
    <s v=""/>
    <s v=""/>
    <s v=""/>
    <s v=""/>
    <s v=""/>
    <s v=""/>
    <s v=""/>
    <s v=""/>
    <s v=""/>
    <s v=""/>
    <s v=""/>
    <s v=""/>
    <s v=""/>
    <s v=""/>
    <s v=""/>
    <s v=""/>
    <s v=""/>
  </r>
  <r>
    <s v="Ondoa-Otoa-IHS"/>
    <s v="CTR_622"/>
    <m/>
    <s v="IHS"/>
    <s v="Grid-Gen"/>
    <s v="CENTRE"/>
    <s v="Yaounde"/>
    <s v="ZTE"/>
    <n v="0.31423729761919034"/>
    <n v="0.27126238052980056"/>
    <n v="0.43937157859946108"/>
    <n v="0.36506621807877698"/>
    <s v="Operationnel"/>
    <m/>
    <x v="4"/>
    <x v="4"/>
    <s v="no root cause"/>
    <x v="4"/>
    <s v=""/>
    <s v=""/>
    <s v=""/>
    <s v=""/>
    <s v=""/>
    <s v=""/>
    <s v=""/>
    <s v=""/>
    <s v=""/>
    <s v=""/>
    <s v=""/>
    <s v=""/>
    <s v=""/>
    <s v=""/>
    <s v=""/>
    <s v=""/>
    <s v=""/>
    <s v=""/>
    <s v=""/>
    <s v=""/>
  </r>
  <r>
    <s v="Maroua-Ouro-Tchede"/>
    <s v="EXN_092"/>
    <m/>
    <s v="IHS"/>
    <s v="Grid-Gen"/>
    <s v="EXTREME-NORD"/>
    <s v="Maroua"/>
    <s v="Huawei"/>
    <n v="0.57014835597440539"/>
    <n v="0.48769852198659691"/>
    <n v="0.22623515158678564"/>
    <n v="0.36312219454218064"/>
    <s v="Operationnel"/>
    <m/>
    <x v="4"/>
    <x v="4"/>
    <s v="no root cause"/>
    <x v="4"/>
    <s v=""/>
    <s v=""/>
    <s v=""/>
    <s v=""/>
    <s v=""/>
    <s v=""/>
    <s v=""/>
    <s v=""/>
    <s v=""/>
    <s v=""/>
    <s v=""/>
    <s v=""/>
    <s v=""/>
    <s v=""/>
    <s v=""/>
    <s v=""/>
    <s v=""/>
    <s v=""/>
    <s v=""/>
    <s v=""/>
  </r>
  <r>
    <s v="Nyalla-Crf-Mpome"/>
    <s v="LIT_445"/>
    <m/>
    <s v="IHS"/>
    <s v="Grid-Gen"/>
    <s v="LITTORAL"/>
    <s v="Douala"/>
    <s v="ZTE"/>
    <n v="0.19533669852003727"/>
    <n v="0.16607250323857264"/>
    <n v="0.53188345842444251"/>
    <n v="0.36101765530072749"/>
    <s v="Operationnel"/>
    <m/>
    <x v="4"/>
    <x v="4"/>
    <s v="no root cause"/>
    <x v="4"/>
    <s v=""/>
    <s v=""/>
    <s v=""/>
    <s v=""/>
    <s v=""/>
    <s v=""/>
    <s v=""/>
    <s v=""/>
    <s v=""/>
    <s v=""/>
    <s v=""/>
    <s v=""/>
    <s v=""/>
    <s v=""/>
    <s v=""/>
    <s v=""/>
    <s v=""/>
    <s v=""/>
    <s v=""/>
    <s v=""/>
  </r>
  <r>
    <s v="Bangolan"/>
    <s v="NRO_050"/>
    <m/>
    <s v="IHS"/>
    <s v="Hybrid-Gen"/>
    <s v="NORD-OUEST"/>
    <s v="Bangolan"/>
    <s v="NOKIA"/>
    <n v="1.1884770519100507"/>
    <n v="0.56738782296479906"/>
    <n v="0"/>
    <n v="0.36019304955946607"/>
    <s v="Insecurity"/>
    <m/>
    <x v="4"/>
    <x v="4"/>
    <s v="no root cause"/>
    <x v="4"/>
    <s v="INC-20260401-00002109…Site impacted by BAMBALAN…Site impacted by BAMBALAN…Others Transmission equipement fault"/>
    <s v=""/>
    <s v=""/>
    <s v=""/>
    <s v=""/>
    <s v=""/>
    <s v=""/>
    <s v=""/>
    <s v=""/>
    <s v=""/>
    <s v=""/>
    <s v=""/>
    <s v=""/>
    <s v=""/>
    <s v=""/>
    <s v=""/>
    <s v=""/>
    <s v=""/>
    <s v=""/>
    <s v="INC-20260401-00002109…Site impacted by BAMBALAN…Site impacted by BAMBALAN…Others Transmission equipement fault"/>
  </r>
  <r>
    <s v="Ngo-Njo-II"/>
    <s v="LIT_585"/>
    <m/>
    <s v="CAMUSAT"/>
    <s v="Medium Grid + GE"/>
    <s v="LITTORAL"/>
    <s v="Douala"/>
    <s v="ZTE"/>
    <n v="0.13413786074841433"/>
    <n v="0.11188377857339489"/>
    <n v="0.5763780815861077"/>
    <n v="0.35729012393239223"/>
    <s v="Operationnel"/>
    <m/>
    <x v="4"/>
    <x v="4"/>
    <s v="no root cause"/>
    <x v="4"/>
    <s v=""/>
    <s v=""/>
    <s v=""/>
    <s v=""/>
    <s v=""/>
    <s v=""/>
    <s v=""/>
    <s v=""/>
    <s v=""/>
    <s v=""/>
    <s v=""/>
    <s v=""/>
    <s v=""/>
    <s v=""/>
    <s v=""/>
    <s v=""/>
    <s v=""/>
    <s v=""/>
    <s v=""/>
    <s v=""/>
  </r>
  <r>
    <s v="Nsimalen-highway-II"/>
    <s v="CTR_725"/>
    <m/>
    <m/>
    <m/>
    <s v="CENTRE"/>
    <s v="Yaounde"/>
    <s v="ZTE"/>
    <n v="0.34995743558385189"/>
    <n v="0.29740047125065089"/>
    <n v="0.39234613136864782"/>
    <n v="0.35441867632329171"/>
    <s v="Operationnel"/>
    <m/>
    <x v="4"/>
    <x v="4"/>
    <s v="no root cause"/>
    <x v="4"/>
    <s v=""/>
    <s v=""/>
    <s v=""/>
    <s v=""/>
    <s v=""/>
    <s v=""/>
    <s v=""/>
    <s v=""/>
    <s v=""/>
    <s v=""/>
    <s v=""/>
    <s v=""/>
    <s v=""/>
    <s v=""/>
    <s v=""/>
    <s v=""/>
    <s v=""/>
    <s v=""/>
    <s v=""/>
    <s v=""/>
  </r>
  <r>
    <s v="Nkolda-II"/>
    <s v="CTR_776"/>
    <m/>
    <s v="CAMUSAT"/>
    <s v="Good Grid no GE - 8h"/>
    <s v="CENTRE"/>
    <s v="Yaounde"/>
    <s v="ZTE"/>
    <n v="0.34970764440927382"/>
    <n v="0.29740047125065089"/>
    <n v="0.38967850599846365"/>
    <n v="0.35299187005790017"/>
    <s v="Operationnel"/>
    <m/>
    <x v="4"/>
    <x v="4"/>
    <s v="no root cause"/>
    <x v="4"/>
    <s v=""/>
    <s v=""/>
    <s v=""/>
    <s v=""/>
    <s v=""/>
    <s v=""/>
    <s v=""/>
    <s v=""/>
    <s v=""/>
    <s v=""/>
    <s v=""/>
    <s v=""/>
    <s v=""/>
    <s v=""/>
    <s v=""/>
    <s v=""/>
    <s v=""/>
    <s v=""/>
    <s v=""/>
    <s v=""/>
  </r>
  <r>
    <s v="Edenville-Stade"/>
    <s v="CTR_730"/>
    <m/>
    <s v="CAMUSAT"/>
    <s v="Good Grid + GE"/>
    <s v="CENTRE"/>
    <s v="Yaounde"/>
    <s v="ZTE"/>
    <n v="0.35033212234571898"/>
    <n v="0.29740047125065089"/>
    <n v="0.38940490339639339"/>
    <n v="0.35293836482294788"/>
    <s v="Operationnel"/>
    <m/>
    <x v="4"/>
    <x v="4"/>
    <s v="no root cause"/>
    <x v="4"/>
    <s v="INC-20260401-00005121…Others Transmission equipement fault"/>
    <s v=""/>
    <s v=""/>
    <s v=""/>
    <s v=""/>
    <s v=""/>
    <s v=""/>
    <s v=""/>
    <s v=""/>
    <s v=""/>
    <s v=""/>
    <s v=""/>
    <s v=""/>
    <s v=""/>
    <s v=""/>
    <s v=""/>
    <s v=""/>
    <s v=""/>
    <s v=""/>
    <s v="INC-20260401-00005121…Others Transmission equipement fault"/>
  </r>
  <r>
    <s v="Maroua-Stade"/>
    <s v="EXN_066"/>
    <m/>
    <s v="IHS"/>
    <s v="Grid-Gen"/>
    <s v="EXTREME-NORD"/>
    <s v="Maroua"/>
    <s v="Huawei"/>
    <n v="0.36719302662973757"/>
    <n v="0.49439242326876598"/>
    <n v="0.24846536300498839"/>
    <n v="0.34798021305071164"/>
    <s v="Operationnel"/>
    <m/>
    <x v="4"/>
    <x v="4"/>
    <s v="no root cause"/>
    <x v="4"/>
    <s v=""/>
    <s v=""/>
    <s v=""/>
    <s v=""/>
    <s v=""/>
    <s v=""/>
    <s v=""/>
    <s v=""/>
    <s v=""/>
    <s v=""/>
    <s v=""/>
    <s v=""/>
    <s v=""/>
    <s v=""/>
    <s v=""/>
    <s v=""/>
    <s v=""/>
    <s v=""/>
    <s v=""/>
    <s v=""/>
  </r>
  <r>
    <s v="BAMENDA-MILE4-IHS"/>
    <s v="NRO_117"/>
    <m/>
    <s v="IHS"/>
    <s v="Grid-Gen"/>
    <s v="NORD-OUEST"/>
    <s v="Bamenda"/>
    <s v="Huawei"/>
    <n v="0"/>
    <n v="0.34659533305452705"/>
    <n v="0.44032918770670681"/>
    <n v="0.34598268427916323"/>
    <s v="Operationnel"/>
    <m/>
    <x v="4"/>
    <x v="4"/>
    <s v="no root cause"/>
    <x v="4"/>
    <s v=""/>
    <s v=""/>
    <s v=""/>
    <s v=""/>
    <s v=""/>
    <s v=""/>
    <m/>
    <s v=""/>
    <s v=""/>
    <s v=""/>
    <s v=""/>
    <s v=""/>
    <s v=""/>
    <s v=""/>
    <s v=""/>
    <s v=""/>
    <s v=""/>
    <s v=""/>
    <s v=""/>
    <s v=""/>
  </r>
  <r>
    <s v="Sodiko-III-MTN"/>
    <s v="LIT_741"/>
    <m/>
    <s v="MTN"/>
    <m/>
    <s v="LITTORAL"/>
    <s v="Douala"/>
    <s v="ZTE"/>
    <n v="0.19096535296492134"/>
    <n v="0.21866744188418513"/>
    <n v="0.46170439099343846"/>
    <n v="0.34145257438654331"/>
    <s v="Operationnel"/>
    <m/>
    <x v="4"/>
    <x v="4"/>
    <s v="no root cause"/>
    <x v="4"/>
    <s v=""/>
    <s v=""/>
    <s v=""/>
    <s v=""/>
    <s v=""/>
    <s v=""/>
    <s v=""/>
    <s v=""/>
    <s v=""/>
    <s v=""/>
    <s v=""/>
    <s v=""/>
    <s v=""/>
    <s v=""/>
    <s v=""/>
    <s v=""/>
    <s v=""/>
    <s v=""/>
    <s v=""/>
    <s v=""/>
  </r>
  <r>
    <s v="Micro_SNH"/>
    <s v="CTR_843"/>
    <m/>
    <s v="CAMUSAT"/>
    <s v="Good Grid no GE - 8h"/>
    <s v="CENTRE"/>
    <s v="Yaounde"/>
    <s v="ZTE"/>
    <n v="0"/>
    <n v="0.47696702945486547"/>
    <n v="0.33355577224881666"/>
    <n v="0.33406885196314284"/>
    <s v="Operationnel"/>
    <m/>
    <x v="4"/>
    <x v="4"/>
    <s v="no root cause"/>
    <x v="4"/>
    <s v=""/>
    <s v=""/>
    <s v=""/>
    <s v=""/>
    <s v=""/>
    <s v=""/>
    <s v=""/>
    <s v=""/>
    <s v=""/>
    <s v=""/>
    <s v=""/>
    <s v=""/>
    <s v=""/>
    <s v=""/>
    <s v=""/>
    <s v=""/>
    <s v=""/>
    <s v=""/>
    <s v=""/>
    <s v=""/>
  </r>
  <r>
    <s v="Abome-New"/>
    <s v="CTR_549"/>
    <m/>
    <s v="IHS"/>
    <s v="Grid-Gen"/>
    <s v="CENTRE"/>
    <s v="Yaounde"/>
    <s v="ZTE"/>
    <n v="0.19408774264714698"/>
    <n v="0.16543498883074895"/>
    <n v="0.4759659266263479"/>
    <n v="0.33146493052880299"/>
    <s v="Operationnel"/>
    <m/>
    <x v="4"/>
    <x v="4"/>
    <s v="no root cause"/>
    <x v="4"/>
    <s v=""/>
    <s v=""/>
    <s v=""/>
    <s v=""/>
    <s v=""/>
    <s v=""/>
    <s v=""/>
    <s v=""/>
    <s v=""/>
    <s v=""/>
    <s v=""/>
    <s v=""/>
    <s v=""/>
    <s v=""/>
    <s v=""/>
    <s v=""/>
    <s v=""/>
    <s v=""/>
    <s v=""/>
    <s v=""/>
  </r>
  <r>
    <s v="Bfsam-Dienso"/>
    <s v="OST_120"/>
    <m/>
    <s v="IHS"/>
    <s v="Grid-Gen (LL)"/>
    <s v="OUEST"/>
    <s v="Bafoussam"/>
    <s v="Huawei"/>
    <n v="0.35407898996438975"/>
    <n v="0.45725720901292372"/>
    <n v="0.23700825404329925"/>
    <n v="0.32766605884719763"/>
    <s v="Operationnel"/>
    <m/>
    <x v="4"/>
    <x v="4"/>
    <s v="no root cause"/>
    <x v="4"/>
    <s v=""/>
    <s v=""/>
    <s v=""/>
    <s v=""/>
    <s v=""/>
    <s v=""/>
    <m/>
    <s v=""/>
    <s v=""/>
    <s v=""/>
    <s v=""/>
    <s v=""/>
    <s v=""/>
    <s v=""/>
    <s v=""/>
    <s v=""/>
    <s v=""/>
    <s v=""/>
    <s v=""/>
    <s v=""/>
  </r>
  <r>
    <s v="Banguem-VSAT"/>
    <s v="SUO_013"/>
    <m/>
    <s v="IHS"/>
    <s v="Grid-Gen"/>
    <s v="SUD-OUEST"/>
    <s v="Banguem"/>
    <s v="NOKIA"/>
    <n v="0.58047189485426065"/>
    <n v="0.7118910887386054"/>
    <n v="0"/>
    <n v="0.32188138236957686"/>
    <s v="Insecurity"/>
    <m/>
    <x v="4"/>
    <x v="4"/>
    <s v="no root cause"/>
    <x v="4"/>
    <s v=""/>
    <s v=""/>
    <s v=""/>
    <s v=""/>
    <s v=""/>
    <s v=""/>
    <s v=""/>
    <s v=""/>
    <s v=""/>
    <s v=""/>
    <s v=""/>
    <s v=""/>
    <s v=""/>
    <s v=""/>
    <s v=""/>
    <s v=""/>
    <s v=""/>
    <s v=""/>
    <s v=""/>
    <s v=""/>
  </r>
  <r>
    <s v="Biteng-Maetur"/>
    <s v="CTR_395"/>
    <m/>
    <s v="IHS"/>
    <s v="Grid-Gen"/>
    <s v="CENTRE"/>
    <s v="Yaounde"/>
    <s v="ZTE"/>
    <n v="9.99164698312211E-2"/>
    <n v="7.9051786570377619E-2"/>
    <n v="0.53629530038282469"/>
    <n v="0.32047852228528739"/>
    <s v="Exclu"/>
    <s v="UE Relay"/>
    <x v="1"/>
    <x v="1"/>
    <s v="exclu"/>
    <x v="1"/>
    <s v=""/>
    <s v=""/>
    <s v=""/>
    <s v=""/>
    <s v=""/>
    <s v=""/>
    <s v=""/>
    <s v=""/>
    <s v=""/>
    <s v=""/>
    <s v=""/>
    <s v=""/>
    <s v=""/>
    <s v=""/>
    <s v=""/>
    <s v=""/>
    <s v=""/>
    <s v=""/>
    <s v=""/>
    <s v=""/>
  </r>
  <r>
    <s v="Koweit-City-II-IHS"/>
    <s v="CTR_604"/>
    <m/>
    <s v="IHS"/>
    <s v="Grid-Gen"/>
    <s v="CENTRE"/>
    <s v="Yaounde"/>
    <s v="ZTE"/>
    <n v="0.1548705282383927"/>
    <n v="0.13196548241990191"/>
    <n v="0.48167738094456336"/>
    <n v="0.31760707467618582"/>
    <s v="Operationnel"/>
    <m/>
    <x v="4"/>
    <x v="4"/>
    <s v="no root cause"/>
    <x v="4"/>
    <s v=""/>
    <s v=""/>
    <s v=""/>
    <s v=""/>
    <s v=""/>
    <s v=""/>
    <s v=""/>
    <s v=""/>
    <s v=""/>
    <s v=""/>
    <s v=""/>
    <s v=""/>
    <s v=""/>
    <s v=""/>
    <s v=""/>
    <s v=""/>
    <s v=""/>
    <s v=""/>
    <s v=""/>
    <s v=""/>
  </r>
  <r>
    <s v="Martap"/>
    <s v="ADM_060"/>
    <m/>
    <s v="IHS"/>
    <s v="Solar-Gen"/>
    <s v="ADAMAOUA"/>
    <s v="Martap"/>
    <s v="NOKIA"/>
    <n v="0"/>
    <n v="0.93001908967809832"/>
    <n v="1.846817563974049E-3"/>
    <n v="0.31318122948959182"/>
    <s v="Operationnel"/>
    <m/>
    <x v="4"/>
    <x v="4"/>
    <s v="no root cause"/>
    <x v="4"/>
    <s v=""/>
    <s v=""/>
    <s v=""/>
    <s v=""/>
    <s v=""/>
    <s v=""/>
    <s v=""/>
    <s v=""/>
    <s v=""/>
    <s v=""/>
    <s v=""/>
    <s v=""/>
    <s v=""/>
    <s v=""/>
    <s v=""/>
    <s v=""/>
    <s v=""/>
    <s v=""/>
    <s v=""/>
    <s v=""/>
  </r>
  <r>
    <s v="Activa-Akwa"/>
    <s v="LIT_367"/>
    <m/>
    <s v="IHS"/>
    <s v="Grid-Gen (LL)"/>
    <s v="LITTORAL"/>
    <s v="Douala"/>
    <s v="ZTE"/>
    <n v="0.16985799871307586"/>
    <n v="0.32470733838584764"/>
    <n v="0.33998543339746556"/>
    <n v="0.31056221874081485"/>
    <s v="Operationnel"/>
    <m/>
    <x v="4"/>
    <x v="4"/>
    <s v="no root cause"/>
    <x v="4"/>
    <s v=""/>
    <s v=""/>
    <s v=""/>
    <s v=""/>
    <s v=""/>
    <s v=""/>
    <s v=""/>
    <s v=""/>
    <s v=""/>
    <s v=""/>
    <s v=""/>
    <s v=""/>
    <s v=""/>
    <s v=""/>
    <s v=""/>
    <s v=""/>
    <s v=""/>
    <s v=""/>
    <s v=""/>
    <s v=""/>
  </r>
  <r>
    <s v="Nkwein-Ntambang"/>
    <s v="NRO_222"/>
    <m/>
    <s v="IHS"/>
    <s v="Grid-Gen"/>
    <s v="NORD-OUEST"/>
    <s v="Bamenda"/>
    <s v="Huawei"/>
    <n v="0"/>
    <n v="0.44817262870140862"/>
    <n v="0.29395179559915691"/>
    <n v="0.3037492188235697"/>
    <s v="Operationnel"/>
    <m/>
    <x v="4"/>
    <x v="4"/>
    <s v="no root cause"/>
    <x v="4"/>
    <s v=""/>
    <s v=""/>
    <s v=""/>
    <s v=""/>
    <s v=""/>
    <s v=""/>
    <m/>
    <s v=""/>
    <s v=""/>
    <s v=""/>
    <s v=""/>
    <s v=""/>
    <s v=""/>
    <s v=""/>
    <s v=""/>
    <s v=""/>
    <s v=""/>
    <s v=""/>
    <s v=""/>
    <s v=""/>
  </r>
  <r>
    <s v="Baba-Babungo-IHS"/>
    <s v="NRO_085"/>
    <m/>
    <s v="IHS"/>
    <s v="Grid-Hybrid-Gen"/>
    <s v="NORD-OUEST"/>
    <s v="Baba-Babungo"/>
    <s v="NOKIA"/>
    <n v="1.1856984658163183"/>
    <n v="0.39180572980949357"/>
    <n v="0"/>
    <n v="0.30085133388318747"/>
    <s v="Insecurity"/>
    <m/>
    <x v="8"/>
    <x v="2"/>
    <s v="Defaut GE &amp; Power Cabinet"/>
    <x v="2"/>
    <s v="INC-20260401-00003921…GE Fault"/>
    <s v=""/>
    <s v=""/>
    <s v=""/>
    <s v=""/>
    <s v=""/>
    <s v=""/>
    <s v=""/>
    <s v=""/>
    <s v=""/>
    <s v=""/>
    <s v=""/>
    <s v=""/>
    <s v=""/>
    <s v=""/>
    <s v=""/>
    <s v=""/>
    <s v=""/>
    <s v=""/>
    <s v="INC-20260401-00003921…GE Fault"/>
  </r>
  <r>
    <s v="Ossing-IHS"/>
    <s v="SUO_100"/>
    <m/>
    <s v="IHS"/>
    <s v="Hybrid-Gen"/>
    <s v="SUD-OUEST"/>
    <s v="Ossing"/>
    <s v="NOKIA"/>
    <n v="0.76171148778634579"/>
    <n v="0.5554344278180684"/>
    <n v="0"/>
    <n v="0.29523807383867023"/>
    <s v="Insecurity"/>
    <m/>
    <x v="4"/>
    <x v="4"/>
    <s v="no root cause"/>
    <x v="4"/>
    <s v="Power status check ongoing..;..;INC-20260401-00013273…Others Transmission equipement fault"/>
    <s v=""/>
    <s v=""/>
    <s v=""/>
    <s v=""/>
    <s v=""/>
    <s v=""/>
    <s v=""/>
    <s v=""/>
    <s v=""/>
    <s v=""/>
    <s v=""/>
    <s v=""/>
    <s v=""/>
    <s v=""/>
    <s v=""/>
    <s v="Power status check ongoing"/>
    <s v=""/>
    <s v=""/>
    <s v="INC-20260401-00013273…Others Transmission equipement fault"/>
  </r>
  <r>
    <s v="Bertoua-Camp-SIC-IHS"/>
    <s v="EST_025"/>
    <m/>
    <s v="IHS"/>
    <s v="Grid-Gen"/>
    <s v="EST"/>
    <s v="Bertoua"/>
    <s v="ZTE"/>
    <n v="0.10216459040242357"/>
    <n v="0.14981588583901889"/>
    <n v="0.43947417957523799"/>
    <n v="0.29406477129722364"/>
    <s v="Operationnel"/>
    <m/>
    <x v="4"/>
    <x v="4"/>
    <s v="no root cause"/>
    <x v="4"/>
    <s v=""/>
    <s v=""/>
    <s v=""/>
    <s v=""/>
    <s v=""/>
    <s v=""/>
    <s v=""/>
    <s v=""/>
    <s v=""/>
    <s v=""/>
    <s v=""/>
    <s v=""/>
    <s v=""/>
    <s v=""/>
    <s v=""/>
    <s v=""/>
    <s v=""/>
    <s v=""/>
    <s v=""/>
    <s v=""/>
  </r>
  <r>
    <s v="Nwa"/>
    <s v="NRO_012"/>
    <m/>
    <s v="IHS"/>
    <s v="Solar-Gen"/>
    <s v="NORD-OUEST"/>
    <s v="Mwa"/>
    <s v="NOKIA"/>
    <n v="0.39102284300887524"/>
    <n v="0.69914080058209305"/>
    <n v="0"/>
    <n v="0.29054765648578057"/>
    <s v="Insecurity"/>
    <m/>
    <x v="4"/>
    <x v="4"/>
    <s v="no root cause"/>
    <x v="4"/>
    <s v="INC-20260401-00014675…Others Transmission equipement fault"/>
    <s v=""/>
    <s v=""/>
    <s v=""/>
    <s v=""/>
    <s v=""/>
    <s v=""/>
    <s v=""/>
    <s v=""/>
    <s v=""/>
    <s v=""/>
    <s v=""/>
    <s v=""/>
    <s v=""/>
    <s v=""/>
    <s v=""/>
    <s v=""/>
    <s v=""/>
    <s v=""/>
    <s v="INC-20260401-00014675…Others Transmission equipement fault"/>
  </r>
  <r>
    <s v="Djangane"/>
    <s v="EST_008"/>
    <m/>
    <s v="IHS"/>
    <s v="Grid-Gen"/>
    <s v="EST"/>
    <s v="Djangane"/>
    <s v="NOKIA"/>
    <n v="0.9489566722220224"/>
    <n v="0.44546319246814964"/>
    <n v="0"/>
    <n v="0.28505805674693879"/>
    <s v="Operationnel"/>
    <m/>
    <x v="8"/>
    <x v="2"/>
    <s v="Defaut GE &amp; Power Cabinet"/>
    <x v="2"/>
    <s 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INC-20260401-00015293…GE Fault"/>
    <s v=""/>
    <s v=""/>
    <s v=""/>
    <s v=""/>
    <s v=""/>
    <s v=""/>
    <s v=""/>
    <s v=""/>
    <s v=""/>
    <s v=""/>
    <s 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
    <s 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
    <s 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
    <s 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
    <s 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
    <s v=""/>
    <s v=""/>
    <s v=""/>
    <s v="INC-20260401-00015293…GE Fault"/>
  </r>
  <r>
    <s v="Feu-Rouge-Bessengue"/>
    <s v="LIT_417"/>
    <m/>
    <s v="IHS"/>
    <s v="Grid-Gen"/>
    <s v="LITTORAL"/>
    <s v="Douala"/>
    <s v="ZTE"/>
    <n v="0.10029115659308817"/>
    <n v="8.7339473872109899E-2"/>
    <n v="0.43212110964459999"/>
    <n v="0.26898865118296461"/>
    <s v="Operationnel"/>
    <m/>
    <x v="4"/>
    <x v="4"/>
    <s v="no root cause"/>
    <x v="4"/>
    <s v=""/>
    <s v=""/>
    <s v=""/>
    <s v=""/>
    <s v=""/>
    <s v=""/>
    <s v=""/>
    <s v=""/>
    <s v=""/>
    <s v=""/>
    <s v=""/>
    <s v=""/>
    <s v=""/>
    <s v=""/>
    <s v=""/>
    <s v=""/>
    <s v=""/>
    <s v=""/>
    <s v=""/>
    <s v=""/>
  </r>
  <r>
    <s v="Ngd-Stade"/>
    <s v="ADM_057"/>
    <m/>
    <s v="IHS"/>
    <s v="Grid-Gen"/>
    <s v="ADAMAOUA"/>
    <s v="Ngaoundere"/>
    <s v="Huawei"/>
    <n v="0.54329580470726468"/>
    <n v="0.46347297448922353"/>
    <n v="6.7545642386077312E-2"/>
    <n v="0.26840009359849099"/>
    <s v="Operationnel"/>
    <m/>
    <x v="4"/>
    <x v="4"/>
    <s v="no root cause"/>
    <x v="4"/>
    <s v=""/>
    <s v=""/>
    <s v=""/>
    <s v=""/>
    <s v=""/>
    <s v=""/>
    <s v=""/>
    <s v=""/>
    <s v=""/>
    <s v=""/>
    <s v=""/>
    <s v=""/>
    <s v=""/>
    <s v=""/>
    <s v=""/>
    <s v=""/>
    <s v=""/>
    <s v=""/>
    <s v=""/>
    <s v=""/>
  </r>
  <r>
    <s v="Gor-IHS"/>
    <s v="NRD_091"/>
    <m/>
    <s v="IHS"/>
    <s v="Hybrid-Gen"/>
    <s v="NORD"/>
    <s v="Gor"/>
    <s v="NOKIA"/>
    <n v="0.76979464733174896"/>
    <n v="0.46304843225190118"/>
    <n v="0"/>
    <n v="0.26537730398125031"/>
    <s v="Operationnel"/>
    <m/>
    <x v="4"/>
    <x v="4"/>
    <s v="no root cause"/>
    <x v="4"/>
    <s v="INC-20260401-00016797…Others Transmission equipement fault"/>
    <s v=""/>
    <s v=""/>
    <s v=""/>
    <s v=""/>
    <s v=""/>
    <s v=""/>
    <s v=""/>
    <s v=""/>
    <s v=""/>
    <s v=""/>
    <s v=""/>
    <s v=""/>
    <s v=""/>
    <s v=""/>
    <s v=""/>
    <s v=""/>
    <s v=""/>
    <s v=""/>
    <s v="INC-20260401-00016797…Others Transmission equipement fault"/>
  </r>
  <r>
    <s v="Bonakanda"/>
    <s v="SUO_132"/>
    <m/>
    <s v="IHS"/>
    <s v="Grid-Gen"/>
    <s v="SUD-OUEST"/>
    <s v="Buea"/>
    <s v="Huawei"/>
    <n v="0"/>
    <n v="0.78961472029267854"/>
    <n v="0"/>
    <n v="0.26508276903145533"/>
    <s v="Operationnel"/>
    <m/>
    <x v="4"/>
    <x v="4"/>
    <s v="no root cause"/>
    <x v="4"/>
    <s v="Power status check ongoing..;..;Power status check ongoing..;..;INC-20260401-00018058…Nationwide issue affecting the OAM, handled by the relevant team …Others Transmission equipement fault"/>
    <s v=""/>
    <s v=""/>
    <s v=""/>
    <s v=""/>
    <s v=""/>
    <m/>
    <s v=""/>
    <s v=""/>
    <s v=""/>
    <s v=""/>
    <s v=""/>
    <s v=""/>
    <s v=""/>
    <s v=""/>
    <s v=""/>
    <s v="Power status check ongoing"/>
    <s v="Power status check ongoing"/>
    <s v=""/>
    <s v="INC-20260401-00018058…Nationwide issue affecting the OAM, handled by the relevant team …Others Transmission equipement fault"/>
  </r>
  <r>
    <s v="Nkong-Q3"/>
    <s v="LIT_169"/>
    <m/>
    <s v="IHS"/>
    <s v="Grid-Gen"/>
    <s v="LITTORAL"/>
    <s v="Nkongsamba"/>
    <s v="ZTE"/>
    <n v="0.1671102957927173"/>
    <n v="0.28496894029805248"/>
    <n v="0.27804864435382742"/>
    <n v="0.26452988160361679"/>
    <s v="Operationnel"/>
    <m/>
    <x v="4"/>
    <x v="4"/>
    <s v="no root cause"/>
    <x v="4"/>
    <s v=""/>
    <s v=""/>
    <s v=""/>
    <s v=""/>
    <s v=""/>
    <s v=""/>
    <s v=""/>
    <s v=""/>
    <s v=""/>
    <s v=""/>
    <s v=""/>
    <s v=""/>
    <s v=""/>
    <s v=""/>
    <s v=""/>
    <s v=""/>
    <s v=""/>
    <s v=""/>
    <s v=""/>
    <s v=""/>
  </r>
  <r>
    <s v="Simbock-II"/>
    <s v="CTR_716"/>
    <m/>
    <s v="CAMUSAT"/>
    <s v="Good Grid + GE"/>
    <s v="CENTRE"/>
    <s v="Yaounde"/>
    <s v="ZTE"/>
    <n v="0.22755976004060607"/>
    <n v="0.18009782021073639"/>
    <n v="0.29785063267865641"/>
    <n v="0.24828212525646798"/>
    <s v="Operationnel"/>
    <m/>
    <x v="4"/>
    <x v="4"/>
    <s v="no root cause"/>
    <x v="4"/>
    <s v=""/>
    <s v=""/>
    <s v=""/>
    <s v=""/>
    <s v=""/>
    <s v=""/>
    <s v=""/>
    <s v=""/>
    <s v=""/>
    <s v=""/>
    <s v=""/>
    <s v=""/>
    <s v=""/>
    <s v=""/>
    <s v=""/>
    <s v=""/>
    <s v=""/>
    <s v=""/>
    <s v=""/>
    <s v=""/>
  </r>
  <r>
    <s v="Batchenga-Nachtigal-IHS"/>
    <s v="CTR_699"/>
    <m/>
    <s v="IHS"/>
    <s v="Grid-Gen"/>
    <s v="CENTRE"/>
    <s v="Batchenga"/>
    <s v="NOKIA"/>
    <n v="0"/>
    <n v="0.49247988004528953"/>
    <n v="0.15886051082700228"/>
    <n v="0.24817511478656426"/>
    <s v="Operationnel"/>
    <m/>
    <x v="8"/>
    <x v="2"/>
    <s v="Defaut GE &amp; Power Cabinet"/>
    <x v="2"/>
    <s v="INC-20260401-00011181…GE Fault"/>
    <s v=""/>
    <s v=""/>
    <s v=""/>
    <s v=""/>
    <s v=""/>
    <s v=""/>
    <s v=""/>
    <s v=""/>
    <s v=""/>
    <s v=""/>
    <s v=""/>
    <s v=""/>
    <s v=""/>
    <s v=""/>
    <s v=""/>
    <s v=""/>
    <s v=""/>
    <s v=""/>
    <s v="INC-20260401-00011181…GE Fault"/>
  </r>
  <r>
    <s v="Limbe-Ngueme"/>
    <s v="SUO_235"/>
    <m/>
    <s v="CAMUSAT"/>
    <s v="Medium Grid + GE"/>
    <s v="SUD-OUEST"/>
    <s v="Limbe"/>
    <s v="Huawei"/>
    <n v="0.24791774076871737"/>
    <n v="0.2135142004209295"/>
    <n v="0.2696695646654278"/>
    <n v="0.24771140275031175"/>
    <s v="Operationnel"/>
    <m/>
    <x v="4"/>
    <x v="4"/>
    <s v="no root cause"/>
    <x v="4"/>
    <s v=""/>
    <s v=""/>
    <s v=""/>
    <s v=""/>
    <s v=""/>
    <s v=""/>
    <m/>
    <s v=""/>
    <s v=""/>
    <s v=""/>
    <s v=""/>
    <s v=""/>
    <s v=""/>
    <s v=""/>
    <s v=""/>
    <s v=""/>
    <s v=""/>
    <s v=""/>
    <s v=""/>
    <s v=""/>
  </r>
  <r>
    <s v="Bonga"/>
    <s v="EST_073"/>
    <m/>
    <s v="IHS"/>
    <s v="Hybrid-Gen"/>
    <s v="EST"/>
    <s v="Bonga"/>
    <s v="NOKIA"/>
    <n v="0.37231374570858761"/>
    <n v="0.1896605363281206"/>
    <n v="0.23827366607787395"/>
    <n v="0.24109458869455777"/>
    <s v="Operationnel"/>
    <m/>
    <x v="4"/>
    <x v="4"/>
    <s v="no root cause"/>
    <x v="4"/>
    <s v=""/>
    <s v=""/>
    <s v=""/>
    <s v=""/>
    <s v=""/>
    <s v=""/>
    <s v=""/>
    <s v=""/>
    <s v=""/>
    <s v=""/>
    <s v=""/>
    <s v=""/>
    <s v=""/>
    <s v=""/>
    <s v=""/>
    <s v=""/>
    <s v=""/>
    <s v=""/>
    <s v=""/>
    <s v=""/>
  </r>
  <r>
    <s v="Bfsam-Water-Tower-IHS"/>
    <s v="OST_172"/>
    <m/>
    <s v="IHS"/>
    <s v="Grid-Gen"/>
    <s v="OUEST"/>
    <s v="Bafoussam"/>
    <s v="Huawei"/>
    <n v="0.24979117457805278"/>
    <n v="0.22259878073244457"/>
    <n v="0.2501753792679271"/>
    <n v="0.2408627326764318"/>
    <s v="Operationnel"/>
    <m/>
    <x v="4"/>
    <x v="4"/>
    <s v="no root cause"/>
    <x v="4"/>
    <s v=""/>
    <s v=""/>
    <s v=""/>
    <s v=""/>
    <s v=""/>
    <s v=""/>
    <m/>
    <s v=""/>
    <s v=""/>
    <s v=""/>
    <s v=""/>
    <s v=""/>
    <s v=""/>
    <s v=""/>
    <s v=""/>
    <s v=""/>
    <s v=""/>
    <s v=""/>
    <s v=""/>
    <s v=""/>
  </r>
  <r>
    <s v="Mokolo3-IHS"/>
    <s v="EXN_156"/>
    <m/>
    <s v="IHS"/>
    <s v="Grid-Gen"/>
    <s v="EXTREME-NORD"/>
    <s v="Maroua"/>
    <s v="NOKIA"/>
    <n v="0.78394017653620462"/>
    <n v="0.32171638064087882"/>
    <n v="0"/>
    <n v="0.21995048439175893"/>
    <s v="Operationnel"/>
    <m/>
    <x v="4"/>
    <x v="4"/>
    <s v="no root cause"/>
    <x v="4"/>
    <s v="INC-20260401-00005159…Others Transmission equipement fault"/>
    <s v=""/>
    <s v=""/>
    <s v=""/>
    <s v=""/>
    <s v=""/>
    <s v=""/>
    <s v=""/>
    <s v=""/>
    <s v=""/>
    <s v=""/>
    <s v=""/>
    <s v=""/>
    <s v=""/>
    <s v=""/>
    <s v=""/>
    <s v=""/>
    <s v=""/>
    <s v=""/>
    <s v="INC-20260401-00005159…Others Transmission equipement fault"/>
  </r>
  <r>
    <s v="Home-IHS"/>
    <s v="ADM_112"/>
    <m/>
    <s v="IHS"/>
    <s v="Hybrid-Gen"/>
    <s v="ADAMAOUA"/>
    <s v="Home"/>
    <s v="NOKIA"/>
    <n v="0.24604430695938195"/>
    <n v="0.51718356334853199"/>
    <n v="0"/>
    <n v="0.20875959170511921"/>
    <s v="Operationnel"/>
    <m/>
    <x v="4"/>
    <x v="4"/>
    <s v="no root cause"/>
    <x v="4"/>
    <s v="INC-20260401-00012912…Others Transmission equipement fault"/>
    <s v=""/>
    <s v=""/>
    <s v=""/>
    <s v=""/>
    <s v=""/>
    <s v=""/>
    <s v=""/>
    <s v=""/>
    <s v=""/>
    <s v=""/>
    <s v=""/>
    <s v=""/>
    <s v=""/>
    <s v=""/>
    <s v=""/>
    <s v=""/>
    <s v=""/>
    <s v=""/>
    <s v="INC-20260401-00012912…Others Transmission equipement fault"/>
  </r>
  <r>
    <s v="Kontcha"/>
    <s v="ADM_130"/>
    <m/>
    <s v="CAMUSAT"/>
    <s v="Hybrid Solar - S3"/>
    <s v="ADAMAOUA"/>
    <s v="Kontcha"/>
    <s v="NOKIA"/>
    <n v="1.4338013420780229"/>
    <n v="0"/>
    <n v="0"/>
    <n v="0.20474669908370505"/>
    <s v="Operationnel"/>
    <m/>
    <x v="4"/>
    <x v="4"/>
    <s v="no root cause"/>
    <x v="4"/>
    <s v=""/>
    <s v=""/>
    <s v=""/>
    <s v=""/>
    <s v=""/>
    <s v=""/>
    <s v=""/>
    <s v=""/>
    <s v=""/>
    <s v=""/>
    <s v=""/>
    <s v=""/>
    <s v=""/>
    <s v=""/>
    <s v=""/>
    <s v=""/>
    <s v=""/>
    <s v=""/>
    <s v=""/>
    <s v=""/>
  </r>
  <r>
    <s v="Elig-Edzoa-IHS"/>
    <s v="CTR_131"/>
    <m/>
    <s v="IHS"/>
    <s v="Grid-Gen"/>
    <s v="CENTRE"/>
    <s v="Yaounde"/>
    <s v="ZTE"/>
    <n v="1.277931649141318"/>
    <n v="0"/>
    <n v="3.7722958760427416E-2"/>
    <n v="0.20216061272768285"/>
    <s v="Operationnel"/>
    <m/>
    <x v="4"/>
    <x v="4"/>
    <s v="no root cause"/>
    <x v="4"/>
    <s v=""/>
    <s v=""/>
    <s v=""/>
    <s v=""/>
    <s v=""/>
    <s v=""/>
    <s v=""/>
    <s v=""/>
    <s v=""/>
    <s v=""/>
    <s v=""/>
    <s v=""/>
    <s v=""/>
    <s v=""/>
    <s v=""/>
    <s v=""/>
    <s v=""/>
    <s v=""/>
    <s v=""/>
    <s v=""/>
  </r>
  <r>
    <s v="Baba-MTN"/>
    <s v="NRO_259"/>
    <m/>
    <s v="IHS"/>
    <s v="Grid-Gen"/>
    <s v="NORD-OUEST"/>
    <s v="Baba"/>
    <s v="NOKIA"/>
    <n v="0.8646454726223386"/>
    <n v="0.23375528286939234"/>
    <n v="0"/>
    <n v="0.20194563814444552"/>
    <s v="Insecurity"/>
    <m/>
    <x v="8"/>
    <x v="2"/>
    <s v="Defaut GE &amp; Power Cabinet"/>
    <x v="2"/>
    <s v="INC-20260401-00014507…GE Fault"/>
    <s v=""/>
    <s v=""/>
    <s v=""/>
    <s v=""/>
    <s v=""/>
    <s v=""/>
    <s v=""/>
    <s v=""/>
    <s v=""/>
    <s v=""/>
    <s v=""/>
    <s v=""/>
    <s v=""/>
    <s v=""/>
    <s v=""/>
    <s v=""/>
    <s v=""/>
    <s v=""/>
    <s v="INC-20260401-00014507…GE Fault"/>
  </r>
  <r>
    <s v="Deng-Deng-IHS"/>
    <s v="EST_093"/>
    <m/>
    <s v="IHS"/>
    <s v="Hybrid-Gen"/>
    <s v="EST"/>
    <s v="Deng-Deng"/>
    <s v="NOKIA"/>
    <n v="0.51407023728163259"/>
    <n v="0.35142981731387118"/>
    <n v="0"/>
    <n v="0.19138822542397546"/>
    <s v="Operationnel"/>
    <m/>
    <x v="4"/>
    <x v="4"/>
    <s v="no root cause"/>
    <x v="4"/>
    <s v="INC-20260401-00003052"/>
    <s v=""/>
    <s v=""/>
    <s v=""/>
    <s v=""/>
    <s v=""/>
    <s v=""/>
    <s v=""/>
    <s v=""/>
    <s v=""/>
    <s v=""/>
    <s v=""/>
    <s v=""/>
    <s v=""/>
    <s v=""/>
    <s v=""/>
    <s v=""/>
    <s v=""/>
    <s v=""/>
    <s v="INC-20260401-00003052"/>
  </r>
  <r>
    <s v="Njinikom"/>
    <s v="NRO_081"/>
    <m/>
    <s v="IHS"/>
    <s v="Grid-Gen"/>
    <s v="NORD-OUEST"/>
    <s v="Njinikom"/>
    <s v="NOKIA"/>
    <n v="0.65801970674297172"/>
    <n v="0.28555332850522369"/>
    <n v="0"/>
    <n v="0.1898286992403409"/>
    <s v="Insecurity"/>
    <m/>
    <x v="4"/>
    <x v="4"/>
    <s v="no root cause"/>
    <x v="4"/>
    <s v="INC-20260401-00017640…Others Transmission equipement fault"/>
    <s v=""/>
    <s v=""/>
    <s v=""/>
    <s v=""/>
    <s v=""/>
    <s v=""/>
    <s v=""/>
    <s v=""/>
    <s v=""/>
    <s v=""/>
    <s v=""/>
    <s v=""/>
    <s v=""/>
    <s v=""/>
    <s v=""/>
    <s v=""/>
    <s v=""/>
    <s v=""/>
    <s v="INC-20260401-00017640…Others Transmission equipement fault"/>
  </r>
  <r>
    <s v="SFID-Ndeng-MTN-IHS"/>
    <s v="EST_102"/>
    <m/>
    <s v="IHS"/>
    <s v="Hybrid-Gen"/>
    <s v="EST"/>
    <s v="Deng"/>
    <s v="NOKIA"/>
    <n v="0.16461238404693679"/>
    <n v="0.400837183920356"/>
    <n v="5.5922723898818673E-2"/>
    <n v="0.18723535979714401"/>
    <s v="Operationnel"/>
    <m/>
    <x v="0"/>
    <x v="0"/>
    <s v="fiber AOF"/>
    <x v="0"/>
    <s v="01/04/2026 : FME sur site || UP apres le remplacement de la SFP_x000a_31/03/2026 : FME sur site || Intervention en cours _x000a_30/03/2026 : FME active _x000a_29/03/2026 : ETA : 30/03/2026 _x000a_27/03/2026 : Need BO RAN analysis || Feedback BO RAN : FME should check and replace it needed SFP, Optical fiber || Commande de la fibre en cours _x000a_26/03/2026 : need BO RAN analysis|| Fake alarm and already closed"/>
    <s v=""/>
    <s v=""/>
    <s v=""/>
    <s v=""/>
    <s v=""/>
    <s v=""/>
    <s v=""/>
    <s v=""/>
    <s v=""/>
    <s v=""/>
    <s v="01/04/2026 : FME sur site || UP apres le remplacement de la SFP_x000a_31/03/2026 : FME sur site || Intervention en cours _x000a_30/03/2026 : FME active _x000a_29/03/2026 : ETA : 30/03/2026 _x000a_27/03/2026 : Need BO RAN analysis || Feedback BO RAN : FME should check and replace it needed SFP, Optical fiber || Commande de la fibre en cours _x000a_26/03/2026 : need BO RAN analysis|| Fake alarm and already closed"/>
    <s v=""/>
    <s v=""/>
    <s v=""/>
    <s v=""/>
    <s v=""/>
    <s v=""/>
    <s v=""/>
    <s v=""/>
  </r>
  <r>
    <s v="Ngd-Madagascar-MTN-IHS"/>
    <s v="ADM_084"/>
    <m/>
    <s v="IHS"/>
    <s v="Grid-Gen"/>
    <s v="ADAMAOUA"/>
    <s v="Ngaoundere"/>
    <s v="Huawei"/>
    <n v="0.14987470474683165"/>
    <n v="0.19173245815355427"/>
    <n v="0.19391584421724486"/>
    <n v="0.18689378568799173"/>
    <s v="Operationnel"/>
    <m/>
    <x v="4"/>
    <x v="4"/>
    <s v="no root cause"/>
    <x v="4"/>
    <s v=""/>
    <s v=""/>
    <s v=""/>
    <s v=""/>
    <s v=""/>
    <s v=""/>
    <s v=""/>
    <s v=""/>
    <s v=""/>
    <s v=""/>
    <s v=""/>
    <s v=""/>
    <s v=""/>
    <s v=""/>
    <s v=""/>
    <s v=""/>
    <s v=""/>
    <s v=""/>
    <s v=""/>
    <s v=""/>
  </r>
  <r>
    <s v="Ndogbessol-IHS"/>
    <s v="LIT_499"/>
    <m/>
    <s v="IHS"/>
    <m/>
    <s v="LITTORAL"/>
    <s v="Ndogbessol"/>
    <s v="NOKIA"/>
    <n v="1.3053039672147049"/>
    <n v="0"/>
    <n v="0"/>
    <n v="0.18639728583371093"/>
    <s v="Operationnel"/>
    <m/>
    <x v="4"/>
    <x v="4"/>
    <s v="no root cause"/>
    <x v="4"/>
    <s v="Power status check ongoing..;..;INC-20260401-00013478…Others Transmission equipement fault"/>
    <s v=""/>
    <s v=""/>
    <s v=""/>
    <s v=""/>
    <s v=""/>
    <s v=""/>
    <s v=""/>
    <s v=""/>
    <s v=""/>
    <s v=""/>
    <s v=""/>
    <s v=""/>
    <s v=""/>
    <s v=""/>
    <s v=""/>
    <s v="Power status check ongoing"/>
    <s v=""/>
    <s v=""/>
    <s v="INC-20260401-00013478…Others Transmission equipement fault"/>
  </r>
  <r>
    <s v="Bfsam-Bamengoum"/>
    <s v="OST_046"/>
    <m/>
    <s v="IHS"/>
    <s v="Grid-Gen"/>
    <s v="OUEST"/>
    <s v="Bafoussam"/>
    <s v="Huawei"/>
    <n v="0.14800127093749624"/>
    <n v="0.49067358922311649"/>
    <n v="0"/>
    <n v="0.18585935114558275"/>
    <s v="Operationnel"/>
    <m/>
    <x v="4"/>
    <x v="4"/>
    <s v="no root cause"/>
    <x v="4"/>
    <s v=""/>
    <s v=""/>
    <s v=""/>
    <s v=""/>
    <s v=""/>
    <s v=""/>
    <m/>
    <s v=""/>
    <s v=""/>
    <s v=""/>
    <s v=""/>
    <s v=""/>
    <s v=""/>
    <s v=""/>
    <s v=""/>
    <s v=""/>
    <s v=""/>
    <s v=""/>
    <s v=""/>
    <s v=""/>
  </r>
  <r>
    <s v="Mbalmayo-Ngalan"/>
    <s v="CTR_252"/>
    <m/>
    <s v="IHS"/>
    <s v="Grid-Gen"/>
    <s v="CENTRE"/>
    <s v="Mbalmayo"/>
    <s v="ZTE"/>
    <n v="0.12939182843143132"/>
    <n v="0.16495685302487817"/>
    <n v="0.20749337334497761"/>
    <n v="0.18206047946397724"/>
    <s v="Operationnel"/>
    <m/>
    <x v="4"/>
    <x v="4"/>
    <s v="no root cause"/>
    <x v="4"/>
    <s v=""/>
    <s v=""/>
    <s v=""/>
    <s v=""/>
    <s v=""/>
    <s v=""/>
    <s v=""/>
    <s v=""/>
    <s v=""/>
    <s v=""/>
    <s v=""/>
    <s v=""/>
    <s v=""/>
    <s v=""/>
    <s v=""/>
    <s v=""/>
    <s v=""/>
    <s v=""/>
    <s v=""/>
    <s v=""/>
  </r>
  <r>
    <s v="Maroua-Djarengol-II"/>
    <s v="EXN_143"/>
    <m/>
    <s v="IHS"/>
    <s v="Solar-Grid-Gen"/>
    <s v="EXTREME-NORD"/>
    <s v="Maroua"/>
    <s v="Huawei"/>
    <n v="0.2004574175988873"/>
    <n v="0.26828731329328037"/>
    <n v="8.6355821278402717E-2"/>
    <n v="0.16372601895369443"/>
    <s v="Operationnel"/>
    <m/>
    <x v="4"/>
    <x v="4"/>
    <s v="no root cause"/>
    <x v="4"/>
    <s v=""/>
    <s v=""/>
    <s v=""/>
    <s v=""/>
    <s v=""/>
    <s v=""/>
    <s v=""/>
    <s v=""/>
    <s v=""/>
    <s v=""/>
    <s v=""/>
    <s v=""/>
    <s v=""/>
    <s v=""/>
    <s v=""/>
    <s v=""/>
    <s v=""/>
    <s v=""/>
    <s v=""/>
    <s v=""/>
  </r>
  <r>
    <s v="Limbe-Sonara-MTN"/>
    <s v="SUO_080"/>
    <m/>
    <s v="IHS"/>
    <s v="Grid-Gen"/>
    <s v="SUD-OUEST"/>
    <s v="Limbe"/>
    <s v="Huawei"/>
    <n v="0.14862574887394139"/>
    <n v="0.13387802564337956"/>
    <n v="0.18023571411373557"/>
    <n v="0.16015900329021529"/>
    <s v="Operationnel"/>
    <m/>
    <x v="4"/>
    <x v="4"/>
    <s v="no root cause"/>
    <x v="4"/>
    <s v=""/>
    <s v=""/>
    <s v=""/>
    <s v=""/>
    <s v=""/>
    <s v=""/>
    <m/>
    <s v=""/>
    <s v=""/>
    <s v=""/>
    <s v=""/>
    <s v=""/>
    <s v=""/>
    <s v=""/>
    <s v=""/>
    <s v=""/>
    <s v=""/>
    <s v=""/>
    <s v=""/>
    <s v=""/>
  </r>
  <r>
    <s v="Wonya-Mavio-IHS"/>
    <s v="SUO_195"/>
    <m/>
    <s v="IHS"/>
    <s v="Grid-Gen"/>
    <s v="SUD-OUEST"/>
    <s v="Buea"/>
    <s v="Huawei"/>
    <n v="0.11053259475078833"/>
    <n v="0.19337937037377045"/>
    <n v="0.12141115466864535"/>
    <n v="0.14401825741297197"/>
    <s v="Operationnel"/>
    <m/>
    <x v="4"/>
    <x v="4"/>
    <s v="no root cause"/>
    <x v="4"/>
    <s v=""/>
    <s v=""/>
    <s v=""/>
    <s v=""/>
    <s v=""/>
    <s v=""/>
    <m/>
    <s v=""/>
    <s v=""/>
    <s v=""/>
    <s v=""/>
    <s v=""/>
    <s v=""/>
    <s v=""/>
    <s v=""/>
    <s v=""/>
    <s v=""/>
    <s v=""/>
    <s v=""/>
    <s v=""/>
  </r>
  <r>
    <s v="Nkambe"/>
    <s v="NRO_005"/>
    <m/>
    <s v="CAMUSAT"/>
    <s v="HGB"/>
    <s v="NORD-OUEST"/>
    <s v="Nkambe"/>
    <s v="NOKIA"/>
    <n v="0.27659561569426255"/>
    <n v="0.30255371271390807"/>
    <n v="0"/>
    <n v="0.14106859936549707"/>
    <s v="Insecurity"/>
    <m/>
    <x v="4"/>
    <x v="4"/>
    <s v="no root cause"/>
    <x v="4"/>
    <s v="INC-20260401-00015991…Others Transmission equipement fault"/>
    <s v=""/>
    <s v=""/>
    <s v=""/>
    <s v=""/>
    <s v=""/>
    <s v=""/>
    <s v=""/>
    <s v=""/>
    <s v=""/>
    <s v=""/>
    <s v=""/>
    <s v=""/>
    <s v=""/>
    <s v=""/>
    <s v=""/>
    <s v=""/>
    <s v=""/>
    <s v=""/>
    <s v="INC-20260401-00015991…Others Transmission equipement fault"/>
  </r>
  <r>
    <s v="Nkolfoulou"/>
    <s v="CTR_214"/>
    <m/>
    <s v="IHS"/>
    <s v="Grid-Gen"/>
    <s v="CENTRE"/>
    <s v="Yaounde"/>
    <s v="ZTE"/>
    <n v="8.8675866975208725E-2"/>
    <n v="0.11220253577730827"/>
    <n v="0.16607677945660315"/>
    <n v="0.13693773132096559"/>
    <s v="Operationnel"/>
    <m/>
    <x v="4"/>
    <x v="4"/>
    <s v="no root cause"/>
    <x v="4"/>
    <s v=""/>
    <s v=""/>
    <s v=""/>
    <s v=""/>
    <s v=""/>
    <s v=""/>
    <s v=""/>
    <s v=""/>
    <s v=""/>
    <s v=""/>
    <s v=""/>
    <s v=""/>
    <s v=""/>
    <s v=""/>
    <s v=""/>
    <s v=""/>
    <s v=""/>
    <s v=""/>
    <s v=""/>
    <s v=""/>
  </r>
  <r>
    <s v="Muea"/>
    <s v="SUO_038"/>
    <m/>
    <s v="IHS"/>
    <s v="Grid-Gen"/>
    <s v="SUD-OUEST"/>
    <s v="Buea"/>
    <s v="Huawei"/>
    <n v="0"/>
    <n v="0.38017109186667619"/>
    <n v="0"/>
    <n v="0.12762782043928511"/>
    <s v="Operationnel"/>
    <m/>
    <x v="4"/>
    <x v="4"/>
    <s v="no root cause"/>
    <x v="4"/>
    <s v="Power status check ongoing..;..;Power status check ongoing..;..;INC-20260401-00013381…Nationwide issue affecting the OAM, handled by the relevant team "/>
    <s v=""/>
    <s v="Power status check ongoing"/>
    <s v=""/>
    <s v=""/>
    <s v=""/>
    <s v=""/>
    <s v=""/>
    <s v=""/>
    <s v=""/>
    <s v=""/>
    <s v=""/>
    <s v=""/>
    <s v=""/>
    <s v=""/>
    <s v=""/>
    <s v=""/>
    <s v="Power status check ongoing"/>
    <s v="Power status check ongoing"/>
    <s v="INC-20260401-00013381…Nationwide issue affecting the OAM, handled by the relevant team "/>
  </r>
  <r>
    <s v="Mambine"/>
    <s v="CTR_097"/>
    <m/>
    <s v="IHS"/>
    <s v="Grid-Gen"/>
    <s v="CENTRE"/>
    <s v="Mambine"/>
    <s v="NOKIA"/>
    <n v="0.42487107360525084"/>
    <n v="0.19603568040637726"/>
    <n v="0"/>
    <n v="0.12648298901969635"/>
    <s v="Operationnel"/>
    <m/>
    <x v="8"/>
    <x v="2"/>
    <s v="Defaut GE &amp; Power Cabinet"/>
    <x v="2"/>
    <s v="INC-20260401-00016588…GE Fault"/>
    <s v=""/>
    <s v=""/>
    <s v=""/>
    <s v=""/>
    <s v=""/>
    <s v=""/>
    <s v=""/>
    <s v=""/>
    <s v=""/>
    <s v=""/>
    <s v=""/>
    <s v=""/>
    <s v=""/>
    <s v=""/>
    <s v=""/>
    <s v=""/>
    <s v=""/>
    <s v=""/>
    <s v="INC-20260401-00016588…GE Fault"/>
  </r>
  <r>
    <s v="Garoua-Djamboutou-II"/>
    <s v="NRD_149"/>
    <m/>
    <s v="CAMUSAT"/>
    <s v="Good Grid + GE"/>
    <s v="NORD"/>
    <s v="Garoua"/>
    <s v="Huawei"/>
    <n v="0.14175649157304493"/>
    <n v="0.31009763320651046"/>
    <n v="0"/>
    <n v="0.12434616602888425"/>
    <s v="Operationnel"/>
    <m/>
    <x v="4"/>
    <x v="4"/>
    <s v="no root cause"/>
    <x v="4"/>
    <s v=""/>
    <s v=""/>
    <s v=""/>
    <s v=""/>
    <s v=""/>
    <s v=""/>
    <s v=""/>
    <s v=""/>
    <s v=""/>
    <s v=""/>
    <s v=""/>
    <s v=""/>
    <s v=""/>
    <s v=""/>
    <s v=""/>
    <s v=""/>
    <s v=""/>
    <s v=""/>
    <s v=""/>
    <s v=""/>
  </r>
  <r>
    <s v="Bafia-Dang"/>
    <s v="CTR_397"/>
    <m/>
    <s v="IHS"/>
    <s v="Grid-Gen"/>
    <s v="CENTRE"/>
    <s v="Bafia"/>
    <s v="ZTE"/>
    <n v="0.38942444116718422"/>
    <n v="0.20017952405724337"/>
    <n v="0"/>
    <n v="0.1228123492935881"/>
    <s v="Operationnel"/>
    <m/>
    <x v="4"/>
    <x v="4"/>
    <s v="no root cause"/>
    <x v="4"/>
    <s v=""/>
    <s v=""/>
    <s v=""/>
    <s v=""/>
    <s v=""/>
    <s v=""/>
    <s v=""/>
    <s v=""/>
    <s v=""/>
    <s v=""/>
    <s v=""/>
    <s v=""/>
    <s v=""/>
    <s v=""/>
    <s v=""/>
    <s v=""/>
    <s v=""/>
    <s v=""/>
    <s v=""/>
    <s v=""/>
  </r>
  <r>
    <s v="Yagoua-Quinf-II"/>
    <s v="EXN_236"/>
    <m/>
    <s v="CAMUSAT"/>
    <s v="Bad Grid + GE"/>
    <s v="EXTREME-NORD"/>
    <s v="Yagoua"/>
    <s v="Huawei"/>
    <n v="0.10303885951344675"/>
    <n v="0.18328539224986484"/>
    <n v="8.7723834288753619E-2"/>
    <n v="0.12199193569098801"/>
    <s v="Insecurity"/>
    <m/>
    <x v="4"/>
    <x v="4"/>
    <s v="no root cause"/>
    <x v="4"/>
    <s v=""/>
    <s v=""/>
    <s v=""/>
    <s v=""/>
    <s v=""/>
    <s v=""/>
    <s v=""/>
    <s v=""/>
    <s v=""/>
    <s v=""/>
    <s v=""/>
    <s v=""/>
    <s v=""/>
    <s v=""/>
    <s v=""/>
    <s v=""/>
    <s v=""/>
    <s v=""/>
    <s v=""/>
    <s v=""/>
  </r>
  <r>
    <s v="Bfsam-Ndiandam-II"/>
    <s v="OST_240"/>
    <m/>
    <s v="CAMUSAT"/>
    <s v="Good Grid + GE"/>
    <s v="OUEST"/>
    <s v="Bafoussam"/>
    <s v="Huawei"/>
    <n v="0.14425440331882544"/>
    <n v="0.17903529619769409"/>
    <n v="7.0110666780485359E-2"/>
    <n v="0.11726563993687811"/>
    <s v="Operationnel"/>
    <m/>
    <x v="4"/>
    <x v="4"/>
    <s v="no root cause"/>
    <x v="4"/>
    <s v=""/>
    <s v=""/>
    <s v=""/>
    <s v=""/>
    <s v=""/>
    <s v=""/>
    <m/>
    <s v=""/>
    <s v=""/>
    <s v=""/>
    <s v=""/>
    <s v=""/>
    <s v=""/>
    <s v=""/>
    <s v=""/>
    <s v=""/>
    <s v=""/>
    <s v=""/>
    <s v=""/>
    <s v=""/>
  </r>
  <r>
    <s v="Wakwa-IHS"/>
    <s v="ADM_078"/>
    <m/>
    <s v="IHS"/>
    <s v="Grid-Gen"/>
    <s v="ADAMAOUA"/>
    <s v="Wakwa"/>
    <s v="NOKIA"/>
    <n v="0.27255403592156102"/>
    <n v="0.11981344976799073"/>
    <n v="7.1273477839283408E-2"/>
    <n v="0.11631175136093044"/>
    <s v="Operationnel"/>
    <m/>
    <x v="4"/>
    <x v="4"/>
    <s v="no root cause"/>
    <x v="4"/>
    <s v=""/>
    <s v=""/>
    <s v=""/>
    <s v=""/>
    <s v=""/>
    <s v=""/>
    <s v=""/>
    <s v=""/>
    <s v=""/>
    <s v=""/>
    <s v=""/>
    <s v=""/>
    <s v=""/>
    <s v=""/>
    <s v=""/>
    <s v=""/>
    <s v=""/>
    <s v=""/>
    <s v=""/>
    <s v=""/>
  </r>
  <r>
    <s v="Beka-Hossere-II"/>
    <s v="ADM_172"/>
    <m/>
    <s v="CAMUSAT"/>
    <s v="Hybrid Solar - S3"/>
    <s v="ADAMAOUA"/>
    <s v="Ngaoundere"/>
    <s v="Huawei"/>
    <n v="0.1273934990348069"/>
    <n v="0.16091926177531612"/>
    <n v="8.310679037881924E-2"/>
    <n v="0.1155534724184081"/>
    <s v="Operationnel"/>
    <m/>
    <x v="4"/>
    <x v="4"/>
    <s v="no root cause"/>
    <x v="4"/>
    <s v=""/>
    <s v=""/>
    <s v=""/>
    <s v=""/>
    <s v=""/>
    <s v=""/>
    <s v=""/>
    <s v=""/>
    <s v=""/>
    <s v=""/>
    <s v=""/>
    <s v=""/>
    <s v=""/>
    <s v=""/>
    <s v=""/>
    <s v=""/>
    <s v=""/>
    <s v=""/>
    <s v=""/>
    <s v=""/>
  </r>
  <r>
    <s v="Av-Germaine"/>
    <s v="CTR_090"/>
    <m/>
    <s v="IHS"/>
    <s v="Grid-Lithium"/>
    <s v="CENTRE"/>
    <s v="Yaounde"/>
    <s v="ZTE"/>
    <n v="5.3580206946992316E-2"/>
    <n v="3.7188340456493336E-2"/>
    <n v="0.17425065719344979"/>
    <n v="0.11100552744747161"/>
    <s v="Operationnel"/>
    <m/>
    <x v="4"/>
    <x v="4"/>
    <s v="no root cause"/>
    <x v="4"/>
    <s v=""/>
    <s v=""/>
    <s v=""/>
    <s v=""/>
    <s v=""/>
    <s v=""/>
    <s v=""/>
    <s v=""/>
    <s v=""/>
    <s v=""/>
    <s v=""/>
    <s v=""/>
    <s v=""/>
    <s v=""/>
    <s v=""/>
    <s v=""/>
    <s v=""/>
    <s v=""/>
    <s v=""/>
    <s v=""/>
  </r>
  <r>
    <s v="Ngola-MTN"/>
    <s v="EST_043"/>
    <m/>
    <s v="IHS"/>
    <s v="Solar-Gen"/>
    <s v="EST"/>
    <s v="Ngola"/>
    <s v="NOKIA"/>
    <n v="0.77085556474787076"/>
    <n v="0"/>
    <n v="0"/>
    <n v="0.11007810337496754"/>
    <s v="Operationnel"/>
    <m/>
    <x v="8"/>
    <x v="2"/>
    <s v="Defaut GE &amp; Power Cabinet"/>
    <x v="2"/>
    <s v="INC-20260401-00016517…GE Fault"/>
    <s v=""/>
    <s v=""/>
    <s v=""/>
    <s v=""/>
    <s v=""/>
    <s v=""/>
    <s v=""/>
    <s v=""/>
    <s v=""/>
    <s v=""/>
    <s v=""/>
    <s v=""/>
    <s v=""/>
    <s v=""/>
    <s v=""/>
    <s v=""/>
    <s v=""/>
    <s v=""/>
    <s v="INC-20260401-00016517…GE Fault"/>
  </r>
  <r>
    <s v="Yassa-Pesage-IHS"/>
    <s v="LIT_563"/>
    <m/>
    <s v="IHS"/>
    <s v="Grid-Gen"/>
    <s v="LITTORAL"/>
    <s v="Douala"/>
    <s v="ZTE"/>
    <n v="4.3463664376581175E-2"/>
    <n v="3.5700806838236045E-2"/>
    <n v="0.1753450676017308"/>
    <n v="0.10963222641703309"/>
    <s v="Operationnel"/>
    <m/>
    <x v="4"/>
    <x v="4"/>
    <s v="no root cause"/>
    <x v="4"/>
    <s v=""/>
    <s v=""/>
    <s v=""/>
    <s v=""/>
    <s v=""/>
    <s v=""/>
    <s v=""/>
    <s v=""/>
    <s v=""/>
    <s v=""/>
    <s v=""/>
    <s v=""/>
    <s v=""/>
    <s v=""/>
    <s v=""/>
    <s v=""/>
    <s v=""/>
    <s v=""/>
    <s v=""/>
    <s v=""/>
  </r>
  <r>
    <s v="Mbanga-Bakoko-IHS"/>
    <s v="LIT_164"/>
    <m/>
    <s v="IHS"/>
    <s v="Grid-Gen"/>
    <s v="LITTORAL"/>
    <s v="Douala"/>
    <s v="ZTE"/>
    <n v="4.2464499678268972E-2"/>
    <n v="3.6019564042147893E-2"/>
    <n v="0.17414805621767349"/>
    <n v="0.10897232851928899"/>
    <s v="Operationnel"/>
    <m/>
    <x v="4"/>
    <x v="4"/>
    <s v="no root cause"/>
    <x v="4"/>
    <s v=""/>
    <s v=""/>
    <s v=""/>
    <s v=""/>
    <s v=""/>
    <s v=""/>
    <s v=""/>
    <s v=""/>
    <s v=""/>
    <s v=""/>
    <s v=""/>
    <s v=""/>
    <s v=""/>
    <s v=""/>
    <s v=""/>
    <s v=""/>
    <s v=""/>
    <s v=""/>
    <s v=""/>
    <s v=""/>
  </r>
  <r>
    <s v="Bepanda-Ambiance"/>
    <s v="LIT_687"/>
    <m/>
    <s v="CAMUSAT"/>
    <s v="Good Grid no GE - 8h"/>
    <s v="LITTORAL"/>
    <s v="Douala"/>
    <s v="ZTE"/>
    <n v="6.269758481909124E-2"/>
    <n v="5.3232453053439176E-2"/>
    <n v="0.15424346691706778"/>
    <n v="0.10726016100081905"/>
    <s v="Operationnel"/>
    <m/>
    <x v="4"/>
    <x v="4"/>
    <s v="no root cause"/>
    <x v="4"/>
    <s v=""/>
    <s v=""/>
    <s v=""/>
    <s v=""/>
    <s v=""/>
    <s v=""/>
    <s v=""/>
    <s v=""/>
    <s v=""/>
    <s v=""/>
    <s v=""/>
    <s v=""/>
    <s v=""/>
    <s v=""/>
    <s v=""/>
    <s v=""/>
    <s v=""/>
    <s v=""/>
    <s v=""/>
    <s v=""/>
  </r>
  <r>
    <s v="Ngd-Bamyanga-Hossere-MTN"/>
    <s v="ADM_164"/>
    <m/>
    <s v="MTN sharing"/>
    <m/>
    <s v="ADAMAOUA"/>
    <s v="Ngaoundere"/>
    <s v="Huawei"/>
    <n v="0.11615289617879453"/>
    <n v="0.15725355393031881"/>
    <n v="6.9426660275309887E-2"/>
    <n v="0.10558366363898378"/>
    <s v="Operationnel"/>
    <m/>
    <x v="4"/>
    <x v="4"/>
    <s v="no root cause"/>
    <x v="4"/>
    <s v=""/>
    <s v=""/>
    <s v=""/>
    <s v=""/>
    <s v=""/>
    <s v=""/>
    <s v=""/>
    <s v=""/>
    <s v=""/>
    <s v=""/>
    <s v=""/>
    <s v=""/>
    <s v=""/>
    <s v=""/>
    <s v=""/>
    <s v=""/>
    <s v=""/>
    <s v=""/>
    <s v=""/>
    <s v=""/>
  </r>
  <r>
    <s v="Akongo-IHS"/>
    <s v="CTR_436"/>
    <m/>
    <s v="IHS"/>
    <s v="Gen Only"/>
    <s v="CENTRE"/>
    <s v="Akongo"/>
    <s v="NOKIA"/>
    <n v="0.1851548733368899"/>
    <n v="0.2162236366541887"/>
    <n v="0"/>
    <n v="9.9028867545436688E-2"/>
    <s v="Exclu"/>
    <s v="UE Relay"/>
    <x v="1"/>
    <x v="1"/>
    <s v="exclu"/>
    <x v="1"/>
    <s v=""/>
    <s v=""/>
    <s v=""/>
    <s v=""/>
    <s v=""/>
    <s v=""/>
    <s v=""/>
    <s v=""/>
    <s v=""/>
    <s v=""/>
    <s v=""/>
    <s v=""/>
    <s v=""/>
    <s v=""/>
    <s v=""/>
    <s v=""/>
    <s v=""/>
    <s v=""/>
    <s v=""/>
    <s v=""/>
  </r>
  <r>
    <s v="Bong-assi"/>
    <s v="CTR_774"/>
    <m/>
    <s v="CAMUSAT"/>
    <s v="Hybrid Solar - S3"/>
    <s v="CENTRE"/>
    <s v="Yaounde"/>
    <s v="ZTE"/>
    <n v="8.3929834658225719E-2"/>
    <n v="7.0126584860818617E-2"/>
    <n v="0.12147955531916294"/>
    <n v="9.8877674191643186E-2"/>
    <s v="Operationnel"/>
    <m/>
    <x v="4"/>
    <x v="4"/>
    <s v="no root cause"/>
    <x v="4"/>
    <s v=""/>
    <s v=""/>
    <s v=""/>
    <s v=""/>
    <s v=""/>
    <s v=""/>
    <s v=""/>
    <s v=""/>
    <s v=""/>
    <s v=""/>
    <s v=""/>
    <s v=""/>
    <s v=""/>
    <s v=""/>
    <s v=""/>
    <s v=""/>
    <s v=""/>
    <s v=""/>
    <s v=""/>
    <s v=""/>
  </r>
  <r>
    <s v="Magada-IHS"/>
    <s v="EXN_128"/>
    <m/>
    <s v="IHS"/>
    <s v="Gen Only"/>
    <s v="EXTREME-NORD"/>
    <s v="Magada"/>
    <s v="NOKIA"/>
    <n v="0.16242098711544367"/>
    <n v="7.6510584330779022E-2"/>
    <n v="9.439289771421476E-2"/>
    <n v="9.8104003733317263E-2"/>
    <s v="Insecurity"/>
    <m/>
    <x v="4"/>
    <x v="4"/>
    <s v="no root cause"/>
    <x v="4"/>
    <s v="INC-20260401-00016008…Others Transmission equipement fault"/>
    <s v=""/>
    <s v=""/>
    <s v=""/>
    <s v=""/>
    <s v=""/>
    <s v=""/>
    <s v=""/>
    <s v=""/>
    <s v=""/>
    <s v=""/>
    <s v=""/>
    <s v=""/>
    <s v=""/>
    <s v=""/>
    <s v=""/>
    <s v=""/>
    <s v=""/>
    <s v=""/>
    <s v="INC-20260401-00016008…Others Transmission equipement fault"/>
  </r>
  <r>
    <s v="Kaele-MTN-IHS"/>
    <s v="EXN_160"/>
    <m/>
    <s v="IHS"/>
    <s v="Grid-Gen"/>
    <s v="EXTREME-NORD"/>
    <s v="Kaele"/>
    <s v="NOKIA"/>
    <n v="0.32762056032461973"/>
    <n v="0.14239469861561621"/>
    <n v="0"/>
    <n v="9.4587728431590509E-2"/>
    <s v="Insecurity"/>
    <m/>
    <x v="4"/>
    <x v="4"/>
    <s v="no root cause"/>
    <x v="4"/>
    <s v="31/03/2026 : Need BO RAN analysis..;..;31/03/2026 : Need BO RAN analysis..;..;INC-20260401-00015950…Others Transmission equipement fault"/>
    <s v=""/>
    <s v=""/>
    <s v=""/>
    <s v=""/>
    <s v=""/>
    <s v=""/>
    <s v=""/>
    <s v=""/>
    <s v=""/>
    <s v=""/>
    <s v=""/>
    <s v=""/>
    <s v="31/03/2026 : Need BO RAN analysis"/>
    <s v=""/>
    <s v="31/03/2026 : Need BO RAN analysis"/>
    <s v=""/>
    <s v=""/>
    <s v=""/>
    <s v="INC-20260401-00015950…Others Transmission equipement fault"/>
  </r>
  <r>
    <s v="Cite-Sic"/>
    <s v="LIT_098"/>
    <m/>
    <s v="IHS"/>
    <s v="Grid-Gen"/>
    <s v="LITTORAL"/>
    <s v="Douala"/>
    <s v="ZTE"/>
    <n v="1.6486217522151483E-2"/>
    <n v="1.4025316972163722E-2"/>
    <n v="0.16583737717979216"/>
    <n v="9.3544985774741712E-2"/>
    <s v="Operationnel"/>
    <m/>
    <x v="4"/>
    <x v="4"/>
    <s v="no root cause"/>
    <x v="4"/>
    <s v=""/>
    <s v=""/>
    <s v=""/>
    <s v=""/>
    <s v=""/>
    <s v=""/>
    <s v=""/>
    <s v=""/>
    <s v=""/>
    <s v=""/>
    <s v=""/>
    <s v=""/>
    <s v=""/>
    <s v=""/>
    <s v=""/>
    <s v=""/>
    <s v=""/>
    <s v=""/>
    <s v=""/>
    <s v=""/>
  </r>
  <r>
    <s v="Nkolmesseng-Ebama-Ewoulou"/>
    <s v="CTR_564"/>
    <m/>
    <s v="CAMUSAT"/>
    <s v="Good Grid no GE - 8h"/>
    <s v="CENTRE"/>
    <s v="Yaounde"/>
    <s v="ZTE"/>
    <n v="3.8967423234176228E-2"/>
    <n v="3.24069823978025E-2"/>
    <n v="0.13040584021170248"/>
    <n v="8.4449095832869581E-2"/>
    <s v="Operationnel"/>
    <m/>
    <x v="4"/>
    <x v="4"/>
    <s v="no root cause"/>
    <x v="4"/>
    <s v=""/>
    <s v=""/>
    <s v=""/>
    <s v=""/>
    <s v=""/>
    <s v=""/>
    <s v=""/>
    <s v=""/>
    <s v=""/>
    <s v=""/>
    <s v=""/>
    <s v=""/>
    <s v=""/>
    <s v=""/>
    <s v=""/>
    <s v=""/>
    <s v=""/>
    <s v=""/>
    <s v=""/>
    <s v=""/>
  </r>
  <r>
    <s v="Ngaoundere-University-IHS"/>
    <s v="ADM_076"/>
    <m/>
    <s v="IHS"/>
    <s v="Grid-Gen"/>
    <s v="ADAMAOUA"/>
    <s v="Ngaoundere"/>
    <s v="Huawei"/>
    <n v="0.10678572713211754"/>
    <n v="9.6955316190145885E-2"/>
    <n v="6.5151619617963216E-2"/>
    <n v="8.1773834085260233E-2"/>
    <s v="Operationnel"/>
    <m/>
    <x v="4"/>
    <x v="4"/>
    <s v="no root cause"/>
    <x v="4"/>
    <s v=""/>
    <s v=""/>
    <s v=""/>
    <s v=""/>
    <s v=""/>
    <s v=""/>
    <s v=""/>
    <s v=""/>
    <s v=""/>
    <s v=""/>
    <s v=""/>
    <s v=""/>
    <s v=""/>
    <s v=""/>
    <s v=""/>
    <s v=""/>
    <s v=""/>
    <s v=""/>
    <s v=""/>
    <s v=""/>
  </r>
  <r>
    <s v="Minkwele-II"/>
    <s v="LIT_621"/>
    <m/>
    <s v="IHS"/>
    <s v="Grid-Gen"/>
    <s v="LITTORAL"/>
    <s v="Douala"/>
    <s v="ZTE"/>
    <n v="4.9958234915610548E-3"/>
    <n v="4.1438436508661374E-3"/>
    <n v="0.14377816738788421"/>
    <n v="7.7083208487785548E-2"/>
    <s v="Operationnel"/>
    <m/>
    <x v="4"/>
    <x v="4"/>
    <s v="no root cause"/>
    <x v="4"/>
    <s v=""/>
    <s v=""/>
    <s v=""/>
    <s v=""/>
    <s v=""/>
    <s v=""/>
    <s v=""/>
    <s v=""/>
    <s v=""/>
    <s v=""/>
    <s v=""/>
    <s v=""/>
    <s v=""/>
    <s v=""/>
    <s v=""/>
    <s v=""/>
    <s v=""/>
    <s v=""/>
    <s v=""/>
    <s v=""/>
  </r>
  <r>
    <s v="NR-Omnisport-Qtier-Yambassa"/>
    <s v="CTR_566"/>
    <m/>
    <s v="CAMUSAT"/>
    <s v="Good Grid no GE - 8h"/>
    <s v="CENTRE"/>
    <s v="Yaounde"/>
    <s v="ZTE"/>
    <n v="3.2597748282435883E-2"/>
    <n v="2.773187674041561E-2"/>
    <n v="0.11963273775518948"/>
    <n v="7.6351970276772485E-2"/>
    <s v="Operationnel"/>
    <m/>
    <x v="4"/>
    <x v="4"/>
    <s v="no root cause"/>
    <x v="4"/>
    <s v=""/>
    <s v=""/>
    <s v=""/>
    <s v=""/>
    <s v=""/>
    <s v=""/>
    <s v=""/>
    <s v=""/>
    <s v=""/>
    <s v=""/>
    <s v=""/>
    <s v=""/>
    <s v=""/>
    <s v=""/>
    <s v=""/>
    <s v=""/>
    <s v=""/>
    <s v=""/>
    <s v=""/>
    <s v=""/>
  </r>
  <r>
    <s v="Cinema-ABC"/>
    <s v="LIT_061"/>
    <m/>
    <s v="IHS"/>
    <s v="Grid-Lithium"/>
    <s v="LITTORAL"/>
    <s v="Douala"/>
    <s v="ZTE"/>
    <n v="0"/>
    <n v="0"/>
    <n v="0.14624059080651491"/>
    <n v="7.6262794885184948E-2"/>
    <s v="Operationnel"/>
    <m/>
    <x v="4"/>
    <x v="4"/>
    <s v="no root cause"/>
    <x v="4"/>
    <s v=""/>
    <s v=""/>
    <s v=""/>
    <s v=""/>
    <s v=""/>
    <s v=""/>
    <s v=""/>
    <s v=""/>
    <s v=""/>
    <s v=""/>
    <s v=""/>
    <s v=""/>
    <s v=""/>
    <s v=""/>
    <s v=""/>
    <s v=""/>
    <s v=""/>
    <s v=""/>
    <s v=""/>
    <s v=""/>
  </r>
  <r>
    <s v="Memve-ele-CAMTEL"/>
    <s v="SUD_257"/>
    <m/>
    <s v="CAMUSAT"/>
    <s v="Hybrid Solar - S3"/>
    <s v="SUD"/>
    <s v="Memve-ele"/>
    <s v="NOKIA"/>
    <n v="0.52944695022390342"/>
    <n v="0"/>
    <n v="0"/>
    <n v="7.5604975540872379E-2"/>
    <s v="Operationnel"/>
    <m/>
    <x v="4"/>
    <x v="4"/>
    <s v="no root cause"/>
    <x v="4"/>
    <s v="INC-20260401-00014689…Others Transmission equipement fault"/>
    <s v=""/>
    <s v=""/>
    <s v=""/>
    <s v=""/>
    <s v=""/>
    <s v=""/>
    <s v=""/>
    <s v=""/>
    <s v=""/>
    <s v=""/>
    <s v=""/>
    <s v=""/>
    <s v=""/>
    <s v=""/>
    <s v=""/>
    <s v=""/>
    <s v=""/>
    <s v=""/>
    <s v="INC-20260401-00014689…Others Transmission equipement fault"/>
  </r>
  <r>
    <s v="Matafal"/>
    <s v="EXN_207"/>
    <m/>
    <s v="IHS"/>
    <s v="Hybrid-Gen"/>
    <s v="EXTREME-NORD"/>
    <s v="Matafal"/>
    <s v="NOKIA"/>
    <n v="0.34328168194383818"/>
    <n v="7.7573231335372902E-2"/>
    <n v="0"/>
    <n v="7.506282093298379E-2"/>
    <s v="Insecurity"/>
    <m/>
    <x v="4"/>
    <x v="4"/>
    <s v="no root cause"/>
    <x v="4"/>
    <s v=""/>
    <s v=""/>
    <s v=""/>
    <s v=""/>
    <s v=""/>
    <s v=""/>
    <s v=""/>
    <s v=""/>
    <s v=""/>
    <s v=""/>
    <s v=""/>
    <s v=""/>
    <s v=""/>
    <s v=""/>
    <s v=""/>
    <s v=""/>
    <s v=""/>
    <s v=""/>
    <s v=""/>
    <s v=""/>
  </r>
  <r>
    <s v="Mokola-MTN"/>
    <s v="EXN_142"/>
    <m/>
    <s v="IHS"/>
    <s v="Grid-Gen"/>
    <s v="EXTREME-NORD"/>
    <s v="Mokola"/>
    <s v="NOKIA"/>
    <n v="0.42663926475580771"/>
    <n v="4.0114924423429565E-2"/>
    <n v="0"/>
    <n v="7.4391090376468252E-2"/>
    <s v="Insecurity"/>
    <m/>
    <x v="4"/>
    <x v="4"/>
    <s v="no root cause"/>
    <x v="4"/>
    <s v="30/03/2026 : Feedback du P.M : : despite ARMA module , RF, OF SFP, replacement, we are facing the same issue, the BO RAN Ivan had configured a new port on the Airscale but the same alarm is coming, we also work with another BO wireless who requested to change the antenna port so the GSM antenna must be replaced, looking for spare_x000a_26/03/2026 : Travaux equipe projet en cours || ETA :  Ce jour || Intervention en cours  _x000a_25/03/2026 : ARMA faulty || commande faulty || ETR : 26/03/2026_x000a_23/03/2026 : ETD 24032026_x000a_21/03/2026 : Cde en cours _x000a_20/03/2026 : SFP faulty ..;..;30/03/2026 : Feedback du P.M : : despite ARMA module , RF, OF SFP, replacement, we are facing the same issue, the BO RAN Ivan had configured a new port on the Airscale but the same alarm is coming, we also work with another BO wireless who requested to change the antenna port so the GSM antenna must be replaced, looking for spare_x000a_26/03/2026 : Travaux equipe projet en cours || ETA :  Ce jour || Intervention en cours  _x000a_25/03/2026 : ARMA faulty || commande faulty || ETR : 26/03/2026_x000a_23/03/2026 : ETD 24032026_x000a_21/03/2026 : Cde en cours _x000a_20/03/2026 : SFP faulty ..;..;30/03/2026 : Feedback du P.M : : despite ARMA module , RF, OF SFP, replacement, we are facing the same issue, the BO RAN Ivan had configured a new port on the Airscale but the same alarm is coming, we also work with another BO wireless who requested to change the antenna port so the GSM antenna must be replaced, looking for spare_x000a_26/03/2026 : Travaux equipe projet en cours || ETA :  Ce jour || Intervention en cours  _x000a_25/03/2026 : ARMA faulty || commande faulty || ETR : 26/03/2026_x000a_23/03/2026 : ETD 24032026_x000a_21/03/2026 : Cde en cours _x000a_20/03/2026 : SFP faulty "/>
    <s v=""/>
    <s v=""/>
    <s v=""/>
    <s v=""/>
    <s v=""/>
    <s v=""/>
    <s v=""/>
    <s v=""/>
    <s v=""/>
    <s v=""/>
    <s v="30/03/2026 : Feedback du P.M : : despite ARMA module , RF, OF SFP, replacement, we are facing the same issue, the BO RAN Ivan had configured a new port on the Airscale but the same alarm is coming, we also work with another BO wireless who requested to change the antenna port so the GSM antenna must be replaced, looking for spare_x000a_26/03/2026 : Travaux equipe projet en cours || ETA :  Ce jour || Intervention en cours  _x000a_25/03/2026 : ARMA faulty || commande faulty || ETR : 26/03/2026_x000a_23/03/2026 : ETD 24032026_x000a_21/03/2026 : Cde en cours _x000a_20/03/2026 : SFP faulty "/>
    <s v="30/03/2026 : Feedback du P.M : : despite ARMA module , RF, OF SFP, replacement, we are facing the same issue, the BO RAN Ivan had configured a new port on the Airscale but the same alarm is coming, we also work with another BO wireless who requested to change the antenna port so the GSM antenna must be replaced, looking for spare_x000a_26/03/2026 : Travaux equipe projet en cours || ETA :  Ce jour || Intervention en cours  _x000a_25/03/2026 : ARMA faulty || commande faulty || ETR : 26/03/2026_x000a_23/03/2026 : ETD 24032026_x000a_21/03/2026 : Cde en cours _x000a_20/03/2026 : SFP faulty "/>
    <s v=""/>
    <s v="30/03/2026 : Feedback du P.M : : despite ARMA module , RF, OF SFP, replacement, we are facing the same issue, the BO RAN Ivan had configured a new port on the Airscale but the same alarm is coming, we also work with another BO wireless who requested to change the antenna port so the GSM antenna must be replaced, looking for spare_x000a_26/03/2026 : Travaux equipe projet en cours || ETA :  Ce jour || Intervention en cours  _x000a_25/03/2026 : ARMA faulty || commande faulty || ETR : 26/03/2026_x000a_23/03/2026 : ETD 24032026_x000a_21/03/2026 : Cde en cours _x000a_20/03/2026 : SFP faulty "/>
    <s v=""/>
    <s v=""/>
    <s v=""/>
    <s v=""/>
    <s v=""/>
  </r>
  <r>
    <s v="Bangambi-IHS"/>
    <s v="OST_205"/>
    <m/>
    <s v="IHS"/>
    <s v="Grid-Gen"/>
    <s v="OUEST"/>
    <s v="Bangambi"/>
    <s v="NOKIA"/>
    <n v="5.7971409864687913E-2"/>
    <n v="0.19523878739659511"/>
    <n v="0"/>
    <n v="7.3822224785242072E-2"/>
    <s v="Operationnel"/>
    <m/>
    <x v="4"/>
    <x v="4"/>
    <s v="no root cause"/>
    <x v="4"/>
    <s v="INC-20260401-00000951…Others Transmission equipement fault"/>
    <s v=""/>
    <s v=""/>
    <s v=""/>
    <s v=""/>
    <s v=""/>
    <s v=""/>
    <s v=""/>
    <s v=""/>
    <s v=""/>
    <s v=""/>
    <s v=""/>
    <s v=""/>
    <s v=""/>
    <s v=""/>
    <s v=""/>
    <s v=""/>
    <s v=""/>
    <s v=""/>
    <s v="INC-20260401-00000951…Others Transmission equipement fault"/>
  </r>
  <r>
    <s v="Kong-Kong-IHS"/>
    <s v="NRD_070"/>
    <m/>
    <s v="IHS"/>
    <s v="Solar-Gen"/>
    <s v="NORD"/>
    <s v="KongKong"/>
    <s v="NOKIA"/>
    <n v="0.16141059217226827"/>
    <n v="7.7838893086521366E-2"/>
    <n v="4.5554833244686323E-2"/>
    <n v="7.2937156161646338E-2"/>
    <s v="Operationnel"/>
    <m/>
    <x v="4"/>
    <x v="4"/>
    <s v="no root cause"/>
    <x v="4"/>
    <s v="INC-20260401-00015927…Others Transmission equipement fault"/>
    <s v=""/>
    <s v=""/>
    <s v=""/>
    <s v=""/>
    <s v=""/>
    <s v=""/>
    <s v=""/>
    <s v=""/>
    <s v=""/>
    <s v=""/>
    <s v=""/>
    <s v=""/>
    <s v=""/>
    <s v=""/>
    <s v=""/>
    <s v=""/>
    <s v=""/>
    <s v=""/>
    <s v="INC-20260401-00015927…Others Transmission equipement fault"/>
  </r>
  <r>
    <s v="Bfsam-Ndiandam"/>
    <s v="OST_119"/>
    <m/>
    <s v="IHS"/>
    <s v="GridOnly"/>
    <s v="OUEST"/>
    <s v="Bafoussam"/>
    <s v="Huawei"/>
    <n v="9.5545124276105176E-2"/>
    <n v="0.11974645626991171"/>
    <n v="3.4371326885067208E-2"/>
    <n v="7.176835514920113E-2"/>
    <s v="Operationnel"/>
    <m/>
    <x v="4"/>
    <x v="4"/>
    <s v="no root cause"/>
    <x v="4"/>
    <s v=""/>
    <s v=""/>
    <s v=""/>
    <s v=""/>
    <s v=""/>
    <s v=""/>
    <m/>
    <s v=""/>
    <s v=""/>
    <s v=""/>
    <s v=""/>
    <s v=""/>
    <s v=""/>
    <s v=""/>
    <s v=""/>
    <s v=""/>
    <s v=""/>
    <s v=""/>
    <s v=""/>
    <s v=""/>
  </r>
  <r>
    <s v="Nitoukou-IHS"/>
    <s v="CTR_177"/>
    <m/>
    <s v="IHS"/>
    <s v="Grid-Gen"/>
    <s v="CENTRE"/>
    <m/>
    <s v="NOKIA"/>
    <n v="0.10444957725075579"/>
    <n v="5.0204259616267531E-2"/>
    <n v="7.5616919147148187E-2"/>
    <n v="7.1202897144010277E-2"/>
    <s v="Operationnel"/>
    <m/>
    <x v="4"/>
    <x v="4"/>
    <s v="no root cause"/>
    <x v="4"/>
    <s v=""/>
    <s v=""/>
    <s v=""/>
    <s v=""/>
    <s v=""/>
    <s v=""/>
    <s v=""/>
    <s v=""/>
    <s v=""/>
    <s v=""/>
    <s v=""/>
    <s v=""/>
    <s v=""/>
    <s v=""/>
    <s v=""/>
    <s v=""/>
    <s v=""/>
    <s v=""/>
    <s v=""/>
    <s v=""/>
  </r>
  <r>
    <s v="Youpwe"/>
    <s v="LIT_268"/>
    <m/>
    <s v="IHS"/>
    <s v="Grid-Gen"/>
    <s v="LITTORAL"/>
    <s v="Douala"/>
    <s v="ZTE"/>
    <n v="2.3605265997625989E-2"/>
    <n v="2.1994247069984162E-2"/>
    <n v="0.11436588766533799"/>
    <n v="7.0395054118761735E-2"/>
    <s v="Operationnel"/>
    <m/>
    <x v="4"/>
    <x v="4"/>
    <s v="no root cause"/>
    <x v="4"/>
    <s v=""/>
    <s v=""/>
    <s v=""/>
    <s v=""/>
    <s v=""/>
    <s v=""/>
    <s v=""/>
    <s v=""/>
    <s v=""/>
    <s v=""/>
    <s v=""/>
    <s v=""/>
    <s v=""/>
    <s v=""/>
    <s v=""/>
    <s v=""/>
    <s v=""/>
    <s v=""/>
    <s v=""/>
    <s v=""/>
  </r>
  <r>
    <s v="Kanga"/>
    <s v="LIT_510"/>
    <m/>
    <s v="IHS"/>
    <s v="Grid-Hybrid-Gen"/>
    <s v="LITTORAL"/>
    <s v="Massock-Songloulou"/>
    <s v="NOKIA"/>
    <n v="0.21736121215060544"/>
    <n v="0.11103375936296181"/>
    <n v="0"/>
    <n v="6.8314474681888379E-2"/>
    <s v="Operationnel"/>
    <m/>
    <x v="11"/>
    <x v="7"/>
    <s v="BSS Hardware issue"/>
    <x v="0"/>
    <s v="01/04/2026 : Need BO RAN analysis || Closed after reset but FME should check radio module and replace it if needed..;..;31/03/2026 : Need BO RAN analysis..;..;31/03/2026 : Need BO RAN analysis"/>
    <s v=""/>
    <s v=""/>
    <s v=""/>
    <s v=""/>
    <s v=""/>
    <s v=""/>
    <s v=""/>
    <s v=""/>
    <s v=""/>
    <s v=""/>
    <s v="01/04/2026 : Need BO RAN analysis || Closed after reset but FME should check radio module and replace it if needed"/>
    <s v="31/03/2026 : Need BO RAN analysis"/>
    <s v=""/>
    <s v="31/03/2026 : Need BO RAN analysis"/>
    <s v=""/>
    <s v=""/>
    <s v=""/>
    <s v=""/>
    <s v=""/>
  </r>
  <r>
    <s v="Bamenkombo"/>
    <s v="OST_155"/>
    <m/>
    <s v="IHS"/>
    <s v="Grid-Gen"/>
    <s v="OUEST"/>
    <s v="Bamenkombo"/>
    <s v="NOKIA"/>
    <n v="0.14057119646927591"/>
    <n v="0.13998753871837483"/>
    <n v="0"/>
    <n v="6.7068985225353164E-2"/>
    <s v="Operationnel"/>
    <m/>
    <x v="4"/>
    <x v="4"/>
    <s v="no root cause"/>
    <x v="4"/>
    <s v=""/>
    <s v=""/>
    <s v=""/>
    <s v=""/>
    <s v=""/>
    <s v=""/>
    <s v=""/>
    <s v=""/>
    <s v=""/>
    <s v=""/>
    <s v=""/>
    <s v=""/>
    <s v=""/>
    <s v=""/>
    <s v=""/>
    <s v=""/>
    <s v=""/>
    <s v=""/>
    <s v=""/>
    <s v=""/>
  </r>
  <r>
    <s v="Mogode"/>
    <s v="EXN_024"/>
    <m/>
    <s v="IHS"/>
    <s v="Solar-Grid-Gen"/>
    <s v="EXTREME-NORD"/>
    <s v="Mogode"/>
    <s v="NOKIA"/>
    <n v="0.454298826325234"/>
    <n v="0"/>
    <n v="0"/>
    <n v="6.4873830396115925E-2"/>
    <s v="Insecurity"/>
    <m/>
    <x v="4"/>
    <x v="4"/>
    <s v="no root cause"/>
    <x v="4"/>
    <s v="INC-20260401-00004749…Others Transmission equipement fault"/>
    <s v=""/>
    <s v=""/>
    <s v=""/>
    <s v=""/>
    <s v=""/>
    <s v=""/>
    <s v=""/>
    <s v=""/>
    <s v=""/>
    <s v=""/>
    <s v=""/>
    <s v=""/>
    <s v=""/>
    <s v=""/>
    <s v=""/>
    <s v=""/>
    <s v=""/>
    <s v=""/>
    <s v="INC-20260401-00004749…Others Transmission equipement fault"/>
  </r>
  <r>
    <s v="LIT_851_Z_Yassa-La-Perle"/>
    <s v="LIT_851"/>
    <m/>
    <s v="CAMUSAT"/>
    <s v="Good-Grid + solar + SE"/>
    <s v="LITTORAL"/>
    <s v="Douala"/>
    <s v="ZTE"/>
    <n v="4.0216379107066491E-2"/>
    <n v="3.4425778022582572E-2"/>
    <n v="9.0630861935748985E-2"/>
    <n v="6.4562983508972743E-2"/>
    <s v="Operationnel"/>
    <m/>
    <x v="4"/>
    <x v="4"/>
    <s v="no root cause"/>
    <x v="4"/>
    <s v=""/>
    <s v=""/>
    <s v=""/>
    <s v=""/>
    <s v=""/>
    <s v=""/>
    <s v=""/>
    <s v=""/>
    <s v=""/>
    <s v=""/>
    <s v=""/>
    <s v=""/>
    <s v=""/>
    <s v=""/>
    <s v=""/>
    <s v=""/>
    <s v=""/>
    <s v=""/>
    <s v=""/>
    <s v=""/>
  </r>
  <r>
    <s v="Maroua-CRTV"/>
    <s v="EXN_045"/>
    <m/>
    <s v="CAMUSAT"/>
    <s v="Good Grid + Solar + GE"/>
    <s v="EXTREME-NORD"/>
    <s v="Maroua"/>
    <s v="Huawei"/>
    <n v="0.11053259475078833"/>
    <n v="0.14386575136598087"/>
    <n v="0"/>
    <n v="6.4081436394403501E-2"/>
    <s v="Operationnel"/>
    <m/>
    <x v="4"/>
    <x v="4"/>
    <s v="no root cause"/>
    <x v="4"/>
    <s v=""/>
    <s v=""/>
    <s v=""/>
    <s v=""/>
    <s v=""/>
    <s v=""/>
    <s v=""/>
    <s v=""/>
    <s v=""/>
    <s v=""/>
    <s v=""/>
    <s v=""/>
    <s v=""/>
    <s v=""/>
    <s v=""/>
    <s v=""/>
    <s v=""/>
    <s v=""/>
    <s v=""/>
    <s v=""/>
  </r>
  <r>
    <s v="CTR_946_Z_Nkolfoulou-foret-Bar"/>
    <s v="CTR_946"/>
    <m/>
    <s v="ESCO"/>
    <e v="#N/A"/>
    <s v="CENTRE"/>
    <s v="Yaounde"/>
    <s v="ZTE"/>
    <n v="3.7218885012129853E-2"/>
    <n v="3.251323479910543E-2"/>
    <n v="8.536401184589848E-2"/>
    <n v="6.0746276749050226E-2"/>
    <s v="Operationnel"/>
    <m/>
    <x v="4"/>
    <x v="4"/>
    <s v="no root cause"/>
    <x v="4"/>
    <s v=""/>
    <s v=""/>
    <s v=""/>
    <s v=""/>
    <s v=""/>
    <s v=""/>
    <s v=""/>
    <s v=""/>
    <s v=""/>
    <s v=""/>
    <s v=""/>
    <s v=""/>
    <s v=""/>
    <s v=""/>
    <s v=""/>
    <s v=""/>
    <s v=""/>
    <s v=""/>
    <s v=""/>
    <s v=""/>
  </r>
  <r>
    <s v="Mbalmayo-mbokoulo-IHS"/>
    <s v="CTR_136"/>
    <m/>
    <s v="IHS"/>
    <s v="Grid-Gen"/>
    <s v="CENTRE"/>
    <s v="Mbalmayo"/>
    <s v="ZTE"/>
    <n v="3.3347121806170041E-2"/>
    <n v="5.7588801506916268E-2"/>
    <n v="6.5459422545292231E-2"/>
    <n v="5.8231530706298412E-2"/>
    <s v="Operationnel"/>
    <m/>
    <x v="4"/>
    <x v="4"/>
    <s v="no root cause"/>
    <x v="4"/>
    <s v=""/>
    <s v=""/>
    <s v=""/>
    <s v=""/>
    <s v=""/>
    <s v=""/>
    <s v=""/>
    <s v=""/>
    <s v=""/>
    <s v=""/>
    <s v=""/>
    <s v=""/>
    <s v=""/>
    <s v=""/>
    <s v=""/>
    <s v=""/>
    <s v=""/>
    <s v=""/>
    <s v=""/>
    <s v=""/>
  </r>
  <r>
    <s v="MVAMEBOD"/>
    <s v="CTR_981"/>
    <m/>
    <m/>
    <m/>
    <s v="CENTRE"/>
    <s v="Mvamebod"/>
    <s v="NOKIA"/>
    <n v="0.12402597927477892"/>
    <n v="0"/>
    <n v="7.5103914268266209E-2"/>
    <n v="5.6876730358364144E-2"/>
    <s v="Operationnel"/>
    <m/>
    <x v="4"/>
    <x v="4"/>
    <s v="no root cause"/>
    <x v="4"/>
    <s v="INC-20260401-00004241…Others Transmission equipement fault"/>
    <s v=""/>
    <s v=""/>
    <s v=""/>
    <s v=""/>
    <s v=""/>
    <s v=""/>
    <s v=""/>
    <s v=""/>
    <s v=""/>
    <s v=""/>
    <s v=""/>
    <s v=""/>
    <s v=""/>
    <s v=""/>
    <s v=""/>
    <s v=""/>
    <s v=""/>
    <s v=""/>
    <s v="INC-20260401-00004241…Others Transmission equipement fault"/>
  </r>
  <r>
    <s v="Minkwele-IHS"/>
    <s v="LIT_479"/>
    <m/>
    <s v="IHS"/>
    <s v="Grid-Gen"/>
    <s v="LITTORAL"/>
    <s v="Minkwele"/>
    <s v="ZTE"/>
    <n v="4.8709279042720285E-3"/>
    <n v="4.1438436508661374E-3"/>
    <n v="0.10383218748563636"/>
    <n v="5.6234001934749422E-2"/>
    <s v="Operationnel"/>
    <m/>
    <x v="4"/>
    <x v="4"/>
    <s v="no root cause"/>
    <x v="4"/>
    <s v=""/>
    <s v=""/>
    <s v=""/>
    <s v=""/>
    <s v=""/>
    <s v=""/>
    <s v=""/>
    <s v=""/>
    <s v=""/>
    <s v=""/>
    <s v=""/>
    <s v=""/>
    <s v=""/>
    <s v=""/>
    <s v=""/>
    <s v=""/>
    <s v=""/>
    <s v=""/>
    <s v=""/>
    <s v=""/>
  </r>
  <r>
    <s v="Bfsam-Stade"/>
    <s v="OST_110"/>
    <m/>
    <s v="IHS"/>
    <s v="GridOnly"/>
    <s v="OUEST"/>
    <s v="Bafoussam"/>
    <s v="Huawei"/>
    <n v="6.1823315708068052E-2"/>
    <n v="0"/>
    <n v="8.9433850551692284E-2"/>
    <n v="5.5467093567101271E-2"/>
    <s v="Operationnel"/>
    <m/>
    <x v="4"/>
    <x v="4"/>
    <s v="no root cause"/>
    <x v="4"/>
    <s v=""/>
    <s v=""/>
    <s v=""/>
    <s v=""/>
    <s v=""/>
    <s v=""/>
    <s v=""/>
    <s v=""/>
    <s v=""/>
    <s v=""/>
    <s v=""/>
    <s v=""/>
    <s v=""/>
    <s v=""/>
    <s v=""/>
    <s v=""/>
    <s v=""/>
    <s v=""/>
    <s v=""/>
    <s v=""/>
  </r>
  <r>
    <s v="LIT_827_Z_Bwang-Bakoko"/>
    <s v="LIT_827"/>
    <m/>
    <s v="ESCO"/>
    <s v="Good Grid + Solar + GE"/>
    <s v="LITTORAL"/>
    <s v="Douala"/>
    <s v="ZTE"/>
    <n v="4.30889776147141E-2"/>
    <n v="3.665707844997157E-2"/>
    <n v="6.9495060925827357E-2"/>
    <n v="5.4700185199452737E-2"/>
    <s v="Operationnel"/>
    <m/>
    <x v="4"/>
    <x v="4"/>
    <s v="no root cause"/>
    <x v="4"/>
    <s v=""/>
    <s v=""/>
    <s v=""/>
    <s v=""/>
    <s v=""/>
    <s v=""/>
    <s v=""/>
    <s v=""/>
    <s v=""/>
    <s v=""/>
    <s v=""/>
    <s v=""/>
    <s v=""/>
    <s v=""/>
    <s v=""/>
    <s v=""/>
    <s v=""/>
    <s v=""/>
    <s v=""/>
    <s v=""/>
  </r>
  <r>
    <s v="Foumbot-Ndoumbem"/>
    <s v="OST_228"/>
    <m/>
    <s v="CAMUSAT"/>
    <s v="Hybrid Solar - S1"/>
    <s v="OUEST"/>
    <s v="Foumbot"/>
    <s v="Huawei"/>
    <n v="5.3705102534281346E-2"/>
    <n v="6.9329691851035838E-2"/>
    <n v="4.5315430967874673E-2"/>
    <n v="5.4575339651231479E-2"/>
    <s v="Operationnel"/>
    <m/>
    <x v="4"/>
    <x v="4"/>
    <s v="no root cause"/>
    <x v="4"/>
    <s v=""/>
    <s v=""/>
    <s v=""/>
    <s v=""/>
    <s v=""/>
    <s v=""/>
    <m/>
    <s v=""/>
    <s v=""/>
    <s v=""/>
    <s v=""/>
    <s v=""/>
    <s v=""/>
    <s v=""/>
    <s v=""/>
    <s v=""/>
    <s v=""/>
    <s v=""/>
    <s v=""/>
    <s v=""/>
  </r>
  <r>
    <s v="Tole-HIS"/>
    <s v="SUO_196"/>
    <m/>
    <s v="IHS"/>
    <s v="Grid-Gen"/>
    <s v="SUD-OUEST"/>
    <s v="Buea"/>
    <s v="Huawei"/>
    <n v="7.5561830309860967E-2"/>
    <n v="0.12638723135142851"/>
    <n v="2.0520195155264002E-3"/>
    <n v="5.4289978398153138E-2"/>
    <s v="Operationnel"/>
    <m/>
    <x v="4"/>
    <x v="4"/>
    <s v="no root cause"/>
    <x v="4"/>
    <s v=""/>
    <s v=""/>
    <s v=""/>
    <s v=""/>
    <s v=""/>
    <s v=""/>
    <m/>
    <s v=""/>
    <s v=""/>
    <s v=""/>
    <s v=""/>
    <s v=""/>
    <s v=""/>
    <s v=""/>
    <s v=""/>
    <s v=""/>
    <s v=""/>
    <s v=""/>
    <s v=""/>
    <s v=""/>
  </r>
  <r>
    <s v="Minisite-Tradex-Village"/>
    <s v="LIT_663"/>
    <m/>
    <s v="CAMUSAT"/>
    <s v="Good Grid no GE - 8h"/>
    <s v="LITTORAL"/>
    <s v="Douala"/>
    <s v="NOKIA"/>
    <n v="0"/>
    <n v="0.16075988317335982"/>
    <n v="0"/>
    <n v="5.3968946988440049E-2"/>
    <s v="Operationnel"/>
    <m/>
    <x v="4"/>
    <x v="4"/>
    <s v="no root cause"/>
    <x v="4"/>
    <s v="INC-20260401-00006044…Others Transmission equipement fault"/>
    <s v=""/>
    <s v=""/>
    <s v=""/>
    <s v=""/>
    <s v=""/>
    <s v=""/>
    <s v=""/>
    <s v=""/>
    <s v=""/>
    <s v=""/>
    <s v=""/>
    <s v=""/>
    <s v=""/>
    <s v=""/>
    <s v=""/>
    <s v=""/>
    <s v=""/>
    <s v=""/>
    <s v="INC-20260401-00006044…Others Transmission equipement fault"/>
  </r>
  <r>
    <s v="NRD_190_H_Garoua-Military"/>
    <s v="NRD_190"/>
    <m/>
    <s v="CAMUSAT"/>
    <s v="Medium Grid + GE"/>
    <s v="NORD"/>
    <s v="Garoua"/>
    <s v="Huawei"/>
    <n v="8.4304521420092801E-2"/>
    <n v="0.10093978123905602"/>
    <n v="1.4193134982390932E-2"/>
    <n v="5.3326884169013766E-2"/>
    <s v="Operationnel"/>
    <m/>
    <x v="4"/>
    <x v="4"/>
    <s v="no root cause"/>
    <x v="4"/>
    <s v=""/>
    <s v=""/>
    <s v=""/>
    <s v=""/>
    <s v=""/>
    <s v=""/>
    <s v=""/>
    <s v=""/>
    <s v=""/>
    <s v=""/>
    <s v=""/>
    <s v=""/>
    <s v=""/>
    <s v=""/>
    <s v=""/>
    <s v=""/>
    <s v=""/>
    <s v=""/>
    <s v=""/>
    <s v=""/>
  </r>
  <r>
    <s v="Befang-MTN"/>
    <s v="NRO_239"/>
    <m/>
    <s v="IHS"/>
    <s v="Gen Only"/>
    <s v="NORD-OUEST"/>
    <s v="Befang"/>
    <s v="NOKIA"/>
    <n v="0.18136589229998223"/>
    <n v="8.1548718001027004E-2"/>
    <n v="0"/>
    <n v="5.3275877869085594E-2"/>
    <s v="Insecurity"/>
    <m/>
    <x v="4"/>
    <x v="4"/>
    <s v="no root cause"/>
    <x v="4"/>
    <s v=""/>
    <s v=""/>
    <s v=""/>
    <s v=""/>
    <s v=""/>
    <s v=""/>
    <s v=""/>
    <s v=""/>
    <s v=""/>
    <s v=""/>
    <s v=""/>
    <s v=""/>
    <s v=""/>
    <s v=""/>
    <s v=""/>
    <s v=""/>
    <s v=""/>
    <s v=""/>
    <s v=""/>
    <s v=""/>
  </r>
  <r>
    <s v="Sop-MTN"/>
    <s v="NRO_258"/>
    <m/>
    <s v="IHS"/>
    <s v="Grid-Gen"/>
    <s v="NORD-OUEST"/>
    <s v="Sop"/>
    <s v="NOKIA"/>
    <n v="0"/>
    <n v="0.15592539891401519"/>
    <n v="0"/>
    <n v="5.2345954861556902E-2"/>
    <s v="Insecurity"/>
    <m/>
    <x v="4"/>
    <x v="4"/>
    <s v="no root cause"/>
    <x v="4"/>
    <s v="INC-20260401-00008409…Others Transmission equipement fault"/>
    <s v=""/>
    <s v=""/>
    <s v=""/>
    <s v=""/>
    <s v=""/>
    <s v=""/>
    <s v=""/>
    <s v=""/>
    <s v=""/>
    <s v=""/>
    <s v=""/>
    <s v=""/>
    <s v=""/>
    <s v=""/>
    <s v=""/>
    <s v=""/>
    <s v=""/>
    <s v=""/>
    <s v="INC-20260401-00008409…Others Transmission equipement fault"/>
  </r>
  <r>
    <s v="Yassa-Village-Camtel"/>
    <s v="LIT_766"/>
    <m/>
    <s v="CAMUSAT"/>
    <s v="Good Grid no GE - 8h"/>
    <s v="LITTORAL"/>
    <s v="Douala"/>
    <s v="ZTE"/>
    <n v="4.2464499678268972E-2"/>
    <n v="3.4107020818670737E-2"/>
    <n v="6.6690634254607611E-2"/>
    <n v="5.2292449626604669E-2"/>
    <s v="Operationnel"/>
    <m/>
    <x v="4"/>
    <x v="4"/>
    <s v="no root cause"/>
    <x v="4"/>
    <s v=""/>
    <s v=""/>
    <s v=""/>
    <s v=""/>
    <s v=""/>
    <s v=""/>
    <s v=""/>
    <s v=""/>
    <s v=""/>
    <s v=""/>
    <s v=""/>
    <s v=""/>
    <s v=""/>
    <s v=""/>
    <s v=""/>
    <s v=""/>
    <s v=""/>
    <s v=""/>
    <s v=""/>
    <s v=""/>
  </r>
  <r>
    <s v="Chapelle-Essos"/>
    <s v="CTR_207"/>
    <m/>
    <s v="IHS"/>
    <s v="Grid-Gen"/>
    <s v="CENTRE"/>
    <s v="Yaounde"/>
    <s v="ZTE"/>
    <n v="3.1848374758701725E-2"/>
    <n v="2.773187674041561E-2"/>
    <n v="6.9563461576345034E-2"/>
    <n v="5.0134405150200359E-2"/>
    <s v="Operationnel"/>
    <m/>
    <x v="4"/>
    <x v="4"/>
    <s v="no root cause"/>
    <x v="4"/>
    <s v=""/>
    <s v=""/>
    <s v=""/>
    <s v=""/>
    <s v=""/>
    <s v=""/>
    <s v=""/>
    <s v=""/>
    <s v=""/>
    <s v=""/>
    <s v=""/>
    <s v=""/>
    <s v=""/>
    <s v=""/>
    <s v=""/>
    <s v=""/>
    <s v=""/>
    <s v=""/>
    <s v=""/>
    <s v=""/>
  </r>
  <r>
    <s v="Ngd-Bamyangal-New"/>
    <s v="ADM_131"/>
    <m/>
    <s v="IHS"/>
    <m/>
    <s v="ADAMAOUA"/>
    <s v="Ngaoundere"/>
    <s v="Huawei"/>
    <n v="4.1215543805378708E-2"/>
    <n v="5.344495785604754E-2"/>
    <n v="4.9761473251515198E-2"/>
    <n v="4.9777703583851973E-2"/>
    <s v="Operationnel"/>
    <m/>
    <x v="4"/>
    <x v="4"/>
    <s v="no root cause"/>
    <x v="4"/>
    <s v=""/>
    <s v=""/>
    <s v=""/>
    <s v=""/>
    <s v=""/>
    <s v=""/>
    <s v=""/>
    <s v=""/>
    <s v=""/>
    <s v=""/>
    <s v=""/>
    <s v=""/>
    <s v=""/>
    <s v=""/>
    <s v=""/>
    <s v=""/>
    <s v=""/>
    <s v=""/>
    <s v=""/>
    <s v=""/>
  </r>
  <r>
    <s v="Ngoulmekong-Nord"/>
    <s v="CTR_379"/>
    <m/>
    <s v="IHS"/>
    <s v="Grid-Gen"/>
    <s v="CENTRE"/>
    <s v="Yaounde"/>
    <s v="ZTE"/>
    <n v="3.69690938375518E-2"/>
    <n v="3.3203875407584141E-2"/>
    <n v="6.1457984490015785E-2"/>
    <n v="4.8475742866682096E-2"/>
    <s v="Operationnel"/>
    <m/>
    <x v="4"/>
    <x v="4"/>
    <s v="no root cause"/>
    <x v="4"/>
    <s v=""/>
    <s v=""/>
    <s v=""/>
    <s v=""/>
    <s v=""/>
    <s v=""/>
    <s v=""/>
    <s v=""/>
    <s v=""/>
    <s v=""/>
    <s v=""/>
    <s v=""/>
    <s v=""/>
    <s v=""/>
    <s v=""/>
    <s v=""/>
    <s v=""/>
    <s v=""/>
    <s v=""/>
    <s v=""/>
  </r>
  <r>
    <s v="Touloum-IHS"/>
    <s v="EXN_125"/>
    <m/>
    <s v="IHS"/>
    <s v="Grid-Gen"/>
    <s v="EXTREME-NORD"/>
    <s v="Touloum"/>
    <s v="NOKIA"/>
    <n v="0"/>
    <n v="0"/>
    <n v="8.909184729910459E-2"/>
    <n v="4.6460379016816357E-2"/>
    <s v="Insecurity"/>
    <m/>
    <x v="4"/>
    <x v="4"/>
    <s v="no root cause"/>
    <x v="4"/>
    <s v=""/>
    <s v=""/>
    <s v=""/>
    <s v=""/>
    <s v=""/>
    <s v=""/>
    <s v=""/>
    <s v=""/>
    <s v=""/>
    <s v=""/>
    <s v=""/>
    <s v=""/>
    <s v=""/>
    <s v=""/>
    <s v=""/>
    <s v=""/>
    <s v=""/>
    <s v=""/>
    <s v=""/>
    <s v=""/>
  </r>
  <r>
    <s v="Nkolmesseng-II"/>
    <s v="CTR_273"/>
    <m/>
    <s v="IHS"/>
    <s v="Grid-Gen"/>
    <s v="CENTRE"/>
    <s v="Yaounde"/>
    <s v="ZTE"/>
    <n v="1.7110695458596614E-2"/>
    <n v="1.3069045360425153E-2"/>
    <n v="7.5172314918783525E-2"/>
    <n v="4.6032337137198696E-2"/>
    <s v="Operationnel"/>
    <m/>
    <x v="4"/>
    <x v="4"/>
    <s v="no root cause"/>
    <x v="4"/>
    <s v=""/>
    <s v=""/>
    <s v=""/>
    <s v=""/>
    <s v=""/>
    <s v=""/>
    <s v=""/>
    <s v=""/>
    <s v=""/>
    <s v=""/>
    <s v=""/>
    <s v=""/>
    <s v=""/>
    <s v=""/>
    <s v=""/>
    <s v=""/>
    <s v=""/>
    <s v=""/>
    <s v=""/>
    <s v=""/>
  </r>
  <r>
    <s v="Banguem-Street-II"/>
    <s v="SUO_150"/>
    <m/>
    <s v="IHS"/>
    <s v="Grid-Gen"/>
    <s v="SUD-OUEST"/>
    <s v="Banguem"/>
    <s v="NOKIA"/>
    <n v="0.30930715197956582"/>
    <n v="0"/>
    <n v="0"/>
    <n v="4.416903270505642E-2"/>
    <s v="Insecurity"/>
    <m/>
    <x v="4"/>
    <x v="4"/>
    <s v="no root cause"/>
    <x v="4"/>
    <s v="INC-20260401-00008290…Others Transmission equipement fault"/>
    <s v=""/>
    <s v=""/>
    <s v=""/>
    <s v=""/>
    <s v=""/>
    <s v=""/>
    <s v=""/>
    <s v=""/>
    <s v=""/>
    <s v=""/>
    <s v=""/>
    <s v=""/>
    <s v=""/>
    <s v=""/>
    <s v=""/>
    <s v=""/>
    <s v=""/>
    <s v=""/>
    <s v="INC-20260401-00008290…Others Transmission equipement fault"/>
  </r>
  <r>
    <s v="Dir"/>
    <s v="ADM_021"/>
    <m/>
    <s v="IHS"/>
    <s v="Solar-Gen"/>
    <s v="ADAMAOUA"/>
    <s v="Dir"/>
    <s v="NOKIA"/>
    <n v="0"/>
    <n v="0.12725197880014991"/>
    <n v="0"/>
    <n v="4.2719957009631958E-2"/>
    <s v="Operationnel"/>
    <m/>
    <x v="4"/>
    <x v="4"/>
    <s v="no root cause"/>
    <x v="4"/>
    <s v=""/>
    <s v=""/>
    <s v=""/>
    <s v=""/>
    <s v=""/>
    <s v=""/>
    <s v=""/>
    <s v=""/>
    <s v=""/>
    <s v=""/>
    <s v=""/>
    <s v=""/>
    <s v=""/>
    <s v=""/>
    <s v=""/>
    <s v=""/>
    <s v=""/>
    <s v=""/>
    <s v=""/>
    <s v=""/>
  </r>
  <r>
    <s v="Widikum"/>
    <s v="NRO_219"/>
    <m/>
    <s v="IHS"/>
    <s v="Vandalized"/>
    <s v="NORD-OUEST"/>
    <s v="Widikum"/>
    <s v="NOKIA"/>
    <n v="0.11998439950207737"/>
    <n v="6.8798429844514203E-2"/>
    <n v="0"/>
    <n v="4.0230187576521109E-2"/>
    <s v="Insecurity"/>
    <m/>
    <x v="4"/>
    <x v="4"/>
    <s v="no root cause"/>
    <x v="4"/>
    <s v=""/>
    <s v=""/>
    <s v=""/>
    <s v=""/>
    <s v=""/>
    <s v=""/>
    <s v=""/>
    <s v=""/>
    <s v=""/>
    <s v=""/>
    <s v=""/>
    <s v=""/>
    <s v=""/>
    <s v=""/>
    <s v=""/>
    <s v=""/>
    <s v=""/>
    <s v=""/>
    <s v=""/>
    <s v=""/>
  </r>
  <r>
    <s v="Bois-Des-Singes"/>
    <s v="LIT_564"/>
    <m/>
    <s v="CAMUSAT"/>
    <s v="Medium Grid + GE"/>
    <s v="LITTORAL"/>
    <s v="Douala"/>
    <s v="ZTE"/>
    <n v="0"/>
    <n v="0"/>
    <n v="7.612992402602986E-2"/>
    <n v="3.9700884334523498E-2"/>
    <s v="Operationnel"/>
    <m/>
    <x v="4"/>
    <x v="4"/>
    <s v="no root cause"/>
    <x v="4"/>
    <s v=""/>
    <s v=""/>
    <s v=""/>
    <s v=""/>
    <s v=""/>
    <s v=""/>
    <s v=""/>
    <s v=""/>
    <s v=""/>
    <s v=""/>
    <s v=""/>
    <s v=""/>
    <s v=""/>
    <s v=""/>
    <s v=""/>
    <s v=""/>
    <s v=""/>
    <s v=""/>
    <s v=""/>
    <s v=""/>
  </r>
  <r>
    <s v="PK5"/>
    <s v="LIT_073"/>
    <m/>
    <s v="IHS"/>
    <s v="Grid-Gen"/>
    <s v="LITTORAL"/>
    <s v="Douala"/>
    <s v="ZTE"/>
    <n v="0"/>
    <n v="0"/>
    <n v="7.4009503859985809E-2"/>
    <n v="3.8595109478844897E-2"/>
    <s v="Operationnel"/>
    <m/>
    <x v="4"/>
    <x v="4"/>
    <s v="no root cause"/>
    <x v="4"/>
    <s v=""/>
    <s v=""/>
    <s v=""/>
    <s v=""/>
    <s v=""/>
    <s v=""/>
    <s v=""/>
    <s v=""/>
    <s v=""/>
    <s v=""/>
    <s v=""/>
    <s v=""/>
    <s v=""/>
    <s v=""/>
    <s v=""/>
    <s v=""/>
    <s v=""/>
    <s v=""/>
    <s v=""/>
    <s v=""/>
  </r>
  <r>
    <s v="Likok-MTN"/>
    <s v="ADM_065"/>
    <m/>
    <s v="IHS"/>
    <s v="Hybrid-Gen"/>
    <s v="ADAMAOUA"/>
    <s v="Likok"/>
    <s v="NOKIA"/>
    <n v="0.10621776840131272"/>
    <n v="6.8540731796322391E-2"/>
    <n v="0"/>
    <n v="3.8177801721082434E-2"/>
    <s v="Operationnel"/>
    <m/>
    <x v="8"/>
    <x v="2"/>
    <s v="Defaut GE &amp; Power Cabinet"/>
    <x v="2"/>
    <s v="INC-20260401-00002501…GE Fault"/>
    <s v=""/>
    <s v=""/>
    <s v=""/>
    <s v=""/>
    <s v=""/>
    <s v=""/>
    <s v=""/>
    <s v=""/>
    <s v=""/>
    <s v=""/>
    <s v=""/>
    <s v=""/>
    <s v=""/>
    <s v=""/>
    <s v=""/>
    <s v=""/>
    <s v=""/>
    <s v=""/>
    <s v="INC-20260401-00002501…GE Fault"/>
  </r>
  <r>
    <s v="Babessi"/>
    <s v="NRO_024"/>
    <m/>
    <s v="IHS"/>
    <s v="Grid-Gen"/>
    <s v="NORD-OUEST"/>
    <s v="Babessi"/>
    <s v="NOKIA"/>
    <n v="0.11884770519100506"/>
    <n v="5.8704451720608723E-2"/>
    <n v="0"/>
    <n v="3.6679202853690196E-2"/>
    <s v="Insecurity"/>
    <m/>
    <x v="4"/>
    <x v="4"/>
    <s v="no root cause"/>
    <x v="4"/>
    <s v="INC-20260401-00010418"/>
    <s v=""/>
    <s v=""/>
    <s v=""/>
    <s v=""/>
    <s v=""/>
    <s v=""/>
    <s v=""/>
    <s v=""/>
    <s v=""/>
    <s v=""/>
    <s v=""/>
    <s v=""/>
    <s v=""/>
    <s v=""/>
    <s v=""/>
    <s v=""/>
    <s v=""/>
    <s v=""/>
    <s v="INC-20260401-00010418"/>
  </r>
  <r>
    <s v="Cite-de-la-Paix"/>
    <s v="LIT_442"/>
    <m/>
    <s v="IHS"/>
    <s v="Grid-Gen"/>
    <s v="LITTORAL"/>
    <s v="Douala"/>
    <s v="ZTE"/>
    <n v="0"/>
    <n v="0"/>
    <n v="7.0042266129967043E-2"/>
    <n v="3.6526240394026417E-2"/>
    <s v="Operationnel"/>
    <m/>
    <x v="4"/>
    <x v="4"/>
    <s v="no root cause"/>
    <x v="4"/>
    <s v=""/>
    <s v=""/>
    <s v=""/>
    <s v=""/>
    <s v=""/>
    <s v=""/>
    <s v=""/>
    <s v=""/>
    <s v=""/>
    <s v=""/>
    <s v=""/>
    <s v=""/>
    <s v=""/>
    <s v=""/>
    <s v=""/>
    <s v=""/>
    <s v=""/>
    <s v=""/>
    <s v=""/>
    <s v=""/>
  </r>
  <r>
    <s v="Benakuma"/>
    <s v="NRO_233"/>
    <m/>
    <s v="IHS"/>
    <s v="Gen Only"/>
    <s v="NORD-OUEST"/>
    <s v="Benakuma"/>
    <s v="NOKIA"/>
    <n v="0.11644801720096351"/>
    <n v="5.8704451720608723E-2"/>
    <n v="0"/>
    <n v="3.6336527630580331E-2"/>
    <s v="Insecurity"/>
    <m/>
    <x v="4"/>
    <x v="4"/>
    <s v="no root cause"/>
    <x v="4"/>
    <s v=""/>
    <s v=""/>
    <s v=""/>
    <s v=""/>
    <s v=""/>
    <s v=""/>
    <s v=""/>
    <s v=""/>
    <s v=""/>
    <s v=""/>
    <s v=""/>
    <s v=""/>
    <s v=""/>
    <s v=""/>
    <s v=""/>
    <s v=""/>
    <s v=""/>
    <s v=""/>
    <s v=""/>
    <s v=""/>
  </r>
  <r>
    <s v="Muchemni-Fundong-IHS"/>
    <s v="NRO_041"/>
    <m/>
    <s v="IHS"/>
    <s v="Grid-Gen"/>
    <s v="NORD-OUEST"/>
    <s v="Fundong"/>
    <s v="NOKIA"/>
    <n v="0.11581652036147889"/>
    <n v="5.7907558710827089E-2"/>
    <n v="0"/>
    <n v="3.5978823765527447E-2"/>
    <s v="Insecurity"/>
    <m/>
    <x v="4"/>
    <x v="4"/>
    <s v="no root cause"/>
    <x v="4"/>
    <s v=""/>
    <s v=""/>
    <s v=""/>
    <s v=""/>
    <s v=""/>
    <s v=""/>
    <s v=""/>
    <s v=""/>
    <s v=""/>
    <s v=""/>
    <s v=""/>
    <s v=""/>
    <s v=""/>
    <s v=""/>
    <s v=""/>
    <s v=""/>
    <s v=""/>
    <s v=""/>
    <s v=""/>
    <s v=""/>
  </r>
  <r>
    <s v="Boukoula-IHS"/>
    <s v="NRD_014"/>
    <m/>
    <s v="IHS"/>
    <s v="Grid-Gen"/>
    <s v="NORD"/>
    <s v="Boukoula"/>
    <s v="NOKIA"/>
    <n v="0.1228892849637066"/>
    <n v="5.472632073659843E-2"/>
    <n v="0"/>
    <n v="3.5920835616398833E-2"/>
    <s v="Operationnel"/>
    <m/>
    <x v="4"/>
    <x v="4"/>
    <s v="no root cause"/>
    <x v="4"/>
    <s v="INC-20260401-00012030…Others Transmission equipement fault"/>
    <s v=""/>
    <s v=""/>
    <s v=""/>
    <s v=""/>
    <s v=""/>
    <s v=""/>
    <s v=""/>
    <s v=""/>
    <s v=""/>
    <s v=""/>
    <s v=""/>
    <s v=""/>
    <s v=""/>
    <s v=""/>
    <s v=""/>
    <s v=""/>
    <s v=""/>
    <s v=""/>
    <s v="INC-20260401-00012030…Others Transmission equipement fault"/>
  </r>
  <r>
    <s v="Indoor-Agence-Garoua"/>
    <s v="NRD_188"/>
    <m/>
    <m/>
    <m/>
    <s v="NORD"/>
    <s v="Garoua"/>
    <s v="Huawei"/>
    <n v="0"/>
    <n v="8.9252017095586361E-2"/>
    <n v="1.0431099203925868E-2"/>
    <n v="3.5402630460030879E-2"/>
    <s v="Operationnel"/>
    <m/>
    <x v="4"/>
    <x v="4"/>
    <s v="no root cause"/>
    <x v="4"/>
    <s v="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s v=""/>
    <s v=""/>
    <s v="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s v="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s v="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s v="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s v=""/>
    <s v=""/>
    <s v=""/>
    <s v=""/>
    <s v=""/>
    <s v=""/>
    <s v=""/>
    <s v=""/>
    <s v=""/>
    <s v=""/>
    <s v=""/>
    <s v=""/>
    <s v=""/>
  </r>
  <r>
    <s v="Batibo"/>
    <s v="NRO_010"/>
    <m/>
    <s v="IHS"/>
    <s v="Grid-Gen"/>
    <s v="NORD-OUEST"/>
    <s v="Batibo"/>
    <s v="NOKIA"/>
    <n v="0.10899635449504502"/>
    <n v="5.5251248678219761E-2"/>
    <n v="0"/>
    <n v="3.411315079450309E-2"/>
    <s v="Insecurity"/>
    <m/>
    <x v="15"/>
    <x v="8"/>
    <s v="Projet OCM (HUAWEI)"/>
    <x v="5"/>
    <s v="27/03/2026 : Huawei projet ..;..;27/03/2026 : Huawei projet ..;..;27/03/2026 : Huawei projet ..;..;27/03/2026 : Huawei projet ..;..;27/03/2026 : Huawei projet ..;..;INC-20260401-00007896"/>
    <s v=""/>
    <s v=""/>
    <s v=""/>
    <s v=""/>
    <s v=""/>
    <s v=""/>
    <s v=""/>
    <s v=""/>
    <s v=""/>
    <s v=""/>
    <s v="27/03/2026 : Huawei projet "/>
    <s v="27/03/2026 : Huawei projet "/>
    <s v="27/03/2026 : Huawei projet "/>
    <s v="27/03/2026 : Huawei projet "/>
    <s v="27/03/2026 : Huawei projet "/>
    <s v=""/>
    <s v=""/>
    <s v=""/>
    <s v="INC-20260401-00007896"/>
  </r>
  <r>
    <s v="Armee-de-l-AIR-IHS"/>
    <s v="LIT_748"/>
    <m/>
    <m/>
    <m/>
    <s v="LITTORAL"/>
    <s v="Douala"/>
    <s v="ZTE"/>
    <n v="2.4229743934071117E-2"/>
    <n v="2.1675489866072321E-2"/>
    <n v="4.199799941777356E-2"/>
    <n v="3.263819332083491E-2"/>
    <s v="Operationnel"/>
    <m/>
    <x v="4"/>
    <x v="4"/>
    <s v="no root cause"/>
    <x v="4"/>
    <s v=""/>
    <s v=""/>
    <s v=""/>
    <s v=""/>
    <s v=""/>
    <s v=""/>
    <s v=""/>
    <s v=""/>
    <s v=""/>
    <s v=""/>
    <s v=""/>
    <s v=""/>
    <s v=""/>
    <s v=""/>
    <s v=""/>
    <s v=""/>
    <s v=""/>
    <s v=""/>
    <s v=""/>
    <s v=""/>
  </r>
  <r>
    <s v="Ancien-Aeroport"/>
    <s v="LIT_055"/>
    <m/>
    <s v="IHS"/>
    <s v="Grid-Gen"/>
    <s v="LITTORAL"/>
    <s v="Douala"/>
    <s v="ZTE"/>
    <n v="2.3979952759493064E-2"/>
    <n v="2.1037975458245584E-2"/>
    <n v="4.2476803971396568E-2"/>
    <n v="3.2638193320834633E-2"/>
    <s v="Operationnel"/>
    <m/>
    <x v="4"/>
    <x v="4"/>
    <s v="no root cause"/>
    <x v="4"/>
    <s v=""/>
    <s v=""/>
    <s v=""/>
    <s v=""/>
    <s v=""/>
    <s v=""/>
    <s v=""/>
    <s v=""/>
    <s v=""/>
    <s v=""/>
    <s v=""/>
    <s v=""/>
    <s v=""/>
    <s v=""/>
    <s v=""/>
    <s v=""/>
    <s v=""/>
    <s v=""/>
    <s v=""/>
    <s v=""/>
  </r>
  <r>
    <s v="Madjap"/>
    <s v="LIT_519"/>
    <m/>
    <s v="IHS"/>
    <s v="Hybrid-Gen"/>
    <s v="LITTORAL"/>
    <s v="Mandjap"/>
    <s v="NOKIA"/>
    <n v="0.10482847535444655"/>
    <n v="5.1001152626048665E-2"/>
    <n v="0"/>
    <n v="3.2091171773183644E-2"/>
    <s v="Operationnel"/>
    <m/>
    <x v="4"/>
    <x v="4"/>
    <s v="no root cause"/>
    <x v="4"/>
    <s v="INC-20260401-00008734…Others Transmission equipement fault"/>
    <s v=""/>
    <s v=""/>
    <s v=""/>
    <s v=""/>
    <s v=""/>
    <s v=""/>
    <s v=""/>
    <s v=""/>
    <s v=""/>
    <s v=""/>
    <s v=""/>
    <s v=""/>
    <s v=""/>
    <s v=""/>
    <s v=""/>
    <s v=""/>
    <s v=""/>
    <s v=""/>
    <s v="INC-20260401-00008734…Others Transmission equipement fault"/>
  </r>
  <r>
    <s v="Boadibo"/>
    <s v="LIT_682"/>
    <m/>
    <s v="CAMUSAT"/>
    <s v="Good Grid + GE"/>
    <s v="LITTORAL"/>
    <s v="Douala"/>
    <s v="ZTE"/>
    <n v="2.2481205712024748E-3"/>
    <n v="3.1875720391275628E-3"/>
    <n v="5.8858759770348379E-2"/>
    <n v="3.2085305892994777E-2"/>
    <s v="Operationnel"/>
    <m/>
    <x v="4"/>
    <x v="4"/>
    <s v="no root cause"/>
    <x v="4"/>
    <s v=""/>
    <s v=""/>
    <s v=""/>
    <s v=""/>
    <s v=""/>
    <s v=""/>
    <s v=""/>
    <s v=""/>
    <s v=""/>
    <s v=""/>
    <s v=""/>
    <s v=""/>
    <s v=""/>
    <s v=""/>
    <s v=""/>
    <s v=""/>
    <s v=""/>
    <s v=""/>
    <s v=""/>
    <s v=""/>
  </r>
  <r>
    <s v="Gamoko-Hill-IHS"/>
    <s v="SUO_097"/>
    <m/>
    <s v="IHS"/>
    <s v="Gen Only"/>
    <s v="SUD-OUEST"/>
    <s v="Gamoko"/>
    <s v="NOKIA"/>
    <n v="0.10495477472234348"/>
    <n v="4.9672997609745757E-2"/>
    <n v="0"/>
    <n v="3.166333035330731E-2"/>
    <s v="Insecurity"/>
    <m/>
    <x v="11"/>
    <x v="7"/>
    <s v="BSS Hardware issue"/>
    <x v="0"/>
    <s v="01/04/2026 : Need BO RAN analysis ||Closed after reset but FME should check and replace ARGA if alarm TX out of order appeart again..;..;01/04/2026 : Need BO RAN analysis..;..;01/04/2026 : Need BO RAN analysis..;..;01/04/2026 : Need BO RAN analysis..;..;01/04/2026 : Need BO RAN analysis"/>
    <s v=""/>
    <s v=""/>
    <s v=""/>
    <s v=""/>
    <s v=""/>
    <s v=""/>
    <s v=""/>
    <s v=""/>
    <s v=""/>
    <s v=""/>
    <s v="01/04/2026 : Need BO RAN analysis ||Closed after reset but FME should check and replace ARGA if alarm TX out of order appeart again"/>
    <s v="01/04/2026 : Need BO RAN analysis"/>
    <s v="01/04/2026 : Need BO RAN analysis"/>
    <s v="01/04/2026 : Need BO RAN analysis"/>
    <s v="01/04/2026 : Need BO RAN analysis"/>
    <s v=""/>
    <s v=""/>
    <s v=""/>
    <s v=""/>
  </r>
  <r>
    <s v="Omeng"/>
    <s v="LIT_136"/>
    <m/>
    <s v="IHS"/>
    <s v="Grid-Gen"/>
    <s v="LITTORAL"/>
    <s v="Omeng"/>
    <s v="NOKIA"/>
    <n v="0.10129209305333269"/>
    <n v="5.0204259616267531E-2"/>
    <n v="0"/>
    <n v="3.1318650532787401E-2"/>
    <s v="Operationnel"/>
    <m/>
    <x v="4"/>
    <x v="4"/>
    <s v="no root cause"/>
    <x v="4"/>
    <s v="INC-20260401-00015940…Others Transmission equipement fault"/>
    <s v=""/>
    <s v=""/>
    <s v=""/>
    <s v=""/>
    <s v=""/>
    <s v=""/>
    <s v=""/>
    <s v=""/>
    <s v=""/>
    <s v=""/>
    <s v=""/>
    <s v=""/>
    <s v=""/>
    <s v=""/>
    <s v=""/>
    <s v=""/>
    <s v=""/>
    <s v=""/>
    <s v="INC-20260401-00015940…Others Transmission equipement fault"/>
  </r>
  <r>
    <s v="Mbakaou-MTN-IHS"/>
    <s v="ADM_109"/>
    <m/>
    <s v="IHS"/>
    <s v="Grid-Gen"/>
    <s v="ADAMAOUA"/>
    <s v="Mbakaou"/>
    <s v="NOKIA"/>
    <n v="3.6626816690107826E-3"/>
    <n v="3.6395659907349463E-2"/>
    <n v="3.5089533715501026E-2"/>
    <n v="3.1040263776380677E-2"/>
    <s v="Operationnel"/>
    <m/>
    <x v="4"/>
    <x v="4"/>
    <s v="no root cause"/>
    <x v="4"/>
    <s v=""/>
    <s v=""/>
    <s v=""/>
    <s v=""/>
    <s v=""/>
    <s v=""/>
    <s v=""/>
    <s v=""/>
    <s v=""/>
    <s v=""/>
    <s v=""/>
    <s v=""/>
    <s v=""/>
    <s v=""/>
    <s v=""/>
    <s v=""/>
    <s v=""/>
    <s v=""/>
    <s v=""/>
    <s v=""/>
  </r>
  <r>
    <s v="Nkolso-MTN-IHS"/>
    <s v="CTR_471"/>
    <m/>
    <s v="IHS"/>
    <s v="Grid-Gen"/>
    <s v="CENTRE"/>
    <s v="Yaounde"/>
    <s v="ZTE"/>
    <n v="2.1232249839134482E-2"/>
    <n v="1.8434791626290751E-2"/>
    <n v="3.9740777950694486E-2"/>
    <n v="2.9945096494907657E-2"/>
    <s v="Operationnel"/>
    <m/>
    <x v="4"/>
    <x v="4"/>
    <s v="no root cause"/>
    <x v="4"/>
    <s v=""/>
    <s v=""/>
    <s v=""/>
    <s v=""/>
    <s v=""/>
    <s v=""/>
    <s v=""/>
    <s v=""/>
    <s v=""/>
    <s v=""/>
    <s v=""/>
    <s v=""/>
    <s v=""/>
    <s v=""/>
    <s v=""/>
    <s v=""/>
    <s v=""/>
    <s v=""/>
    <s v=""/>
    <s v=""/>
  </r>
  <r>
    <s v="Zileng-IHS"/>
    <s v="EXN_174"/>
    <m/>
    <s v="IHS"/>
    <s v="Grid-Gen"/>
    <s v="EXTREME-NORD"/>
    <s v="Zileng"/>
    <s v="NOKIA"/>
    <n v="6.3654881420049464E-2"/>
    <n v="6.1899188017610157E-2"/>
    <n v="0"/>
    <n v="2.9870182545207697E-2"/>
    <s v="Insecurity"/>
    <m/>
    <x v="4"/>
    <x v="4"/>
    <s v="no root cause"/>
    <x v="4"/>
    <s v=""/>
    <s v=""/>
    <s v=""/>
    <s v=""/>
    <s v=""/>
    <s v=""/>
    <s v=""/>
    <s v=""/>
    <s v=""/>
    <s v=""/>
    <s v=""/>
    <s v=""/>
    <s v=""/>
    <s v=""/>
    <s v=""/>
    <s v=""/>
    <s v=""/>
    <s v=""/>
    <s v=""/>
    <s v=""/>
  </r>
  <r>
    <s v="Bonadiwoto-IHS"/>
    <s v="LIT_129"/>
    <m/>
    <s v="IHS"/>
    <s v="Grid-Gen"/>
    <s v="LITTORAL"/>
    <s v="Douala"/>
    <s v="ZTE"/>
    <n v="0"/>
    <n v="0"/>
    <n v="5.1471489514453822E-2"/>
    <n v="2.6841792867680812E-2"/>
    <s v="Operationnel"/>
    <m/>
    <x v="4"/>
    <x v="4"/>
    <s v="no root cause"/>
    <x v="4"/>
    <s v=""/>
    <s v=""/>
    <s v=""/>
    <s v=""/>
    <s v=""/>
    <s v=""/>
    <s v=""/>
    <s v=""/>
    <s v=""/>
    <s v=""/>
    <s v=""/>
    <s v=""/>
    <s v=""/>
    <s v=""/>
    <s v=""/>
    <s v=""/>
    <s v=""/>
    <s v=""/>
    <s v=""/>
    <s v=""/>
  </r>
  <r>
    <s v="Goro-IHS"/>
    <s v="ADM_138"/>
    <m/>
    <s v="IHS"/>
    <s v="Hybrid-Gen"/>
    <s v="ADAMAOUA"/>
    <s v="Goro"/>
    <s v="NOKIA"/>
    <n v="0"/>
    <n v="7.890154009111576E-2"/>
    <n v="4.1040390310534419E-4"/>
    <n v="2.6702178000060698E-2"/>
    <s v="Operationnel"/>
    <m/>
    <x v="4"/>
    <x v="4"/>
    <s v="no root cause"/>
    <x v="4"/>
    <s v="INC-20260401-00015211…Others Transmission equipement fault"/>
    <s v=""/>
    <s v=""/>
    <s v=""/>
    <s v=""/>
    <s v=""/>
    <s v=""/>
    <s v=""/>
    <s v=""/>
    <s v=""/>
    <s v=""/>
    <s v=""/>
    <s v=""/>
    <s v=""/>
    <s v=""/>
    <s v=""/>
    <s v=""/>
    <s v=""/>
    <s v=""/>
    <s v="INC-20260401-00015211…Others Transmission equipement fault"/>
  </r>
  <r>
    <s v="Number49-MTN"/>
    <s v="NRO_261"/>
    <m/>
    <s v="IHS"/>
    <s v="Grid-Gen"/>
    <s v="NORD-OUEST"/>
    <s v="Number49"/>
    <s v="NOKIA"/>
    <n v="7.9063404303474139E-2"/>
    <n v="4.3297853531490127E-2"/>
    <n v="0"/>
    <n v="2.5825835653245071E-2"/>
    <s v="Insecurity"/>
    <m/>
    <x v="4"/>
    <x v="4"/>
    <s v="no root cause"/>
    <x v="4"/>
    <s v="INC-20260401-00013481…Others Transmission equipement fault"/>
    <s v=""/>
    <s v=""/>
    <s v=""/>
    <s v=""/>
    <s v=""/>
    <s v=""/>
    <s v=""/>
    <s v=""/>
    <s v=""/>
    <s v=""/>
    <s v=""/>
    <s v=""/>
    <s v=""/>
    <s v=""/>
    <s v=""/>
    <s v=""/>
    <s v=""/>
    <s v=""/>
    <s v="INC-20260401-00013481…Others Transmission equipement fault"/>
  </r>
  <r>
    <s v="Emana-Pont-IHS"/>
    <s v="CTR_599"/>
    <m/>
    <s v="IHS"/>
    <s v="Grid-Gen"/>
    <s v="CENTRE"/>
    <s v="Yaounde"/>
    <s v="ZTE"/>
    <n v="0.15174813855616706"/>
    <n v="0"/>
    <n v="0"/>
    <n v="2.1669620155636032E-2"/>
    <s v="Operationnel"/>
    <m/>
    <x v="4"/>
    <x v="4"/>
    <s v="no root cause"/>
    <x v="4"/>
    <s v=""/>
    <s v=""/>
    <s v=""/>
    <s v=""/>
    <s v=""/>
    <s v=""/>
    <s v=""/>
    <s v=""/>
    <s v=""/>
    <s v=""/>
    <s v=""/>
    <s v=""/>
    <s v=""/>
    <s v=""/>
    <s v=""/>
    <s v=""/>
    <s v=""/>
    <s v=""/>
    <s v=""/>
    <s v=""/>
  </r>
  <r>
    <s v="Makor"/>
    <s v="ADM_015"/>
    <m/>
    <s v="CAMUSAT"/>
    <s v="Hybrid Solar - S3"/>
    <s v="ADAMAOUA"/>
    <s v="Makor"/>
    <s v="NOKIA"/>
    <n v="6.7570161824854105E-2"/>
    <n v="3.4004704147013239E-2"/>
    <n v="1.0260097577640167E-3"/>
    <n v="2.1599836603744562E-2"/>
    <s v="Exclu"/>
    <s v="UE Relay"/>
    <x v="1"/>
    <x v="1"/>
    <s v="exclu"/>
    <x v="1"/>
    <s v=""/>
    <s v=""/>
    <s v=""/>
    <s v=""/>
    <s v=""/>
    <s v=""/>
    <s v=""/>
    <s v=""/>
    <s v=""/>
    <s v=""/>
    <s v=""/>
    <s v=""/>
    <s v=""/>
    <s v=""/>
    <s v=""/>
    <s v=""/>
    <s v=""/>
    <s v=""/>
    <s v=""/>
    <s v=""/>
  </r>
  <r>
    <s v="Andek"/>
    <s v="NRO_218"/>
    <m/>
    <s v="IHS"/>
    <s v="Vandalized"/>
    <s v="NORD-OUEST"/>
    <s v="Andek"/>
    <s v="NOKIA"/>
    <n v="0"/>
    <n v="6.3751440782561966E-2"/>
    <n v="0"/>
    <n v="2.1402093980875184E-2"/>
    <s v="Insecurity"/>
    <m/>
    <x v="4"/>
    <x v="4"/>
    <s v="no root cause"/>
    <x v="4"/>
    <s v="INC-20260401-00007914…Others Transmission equipement fault"/>
    <s v=""/>
    <s v=""/>
    <s v=""/>
    <s v=""/>
    <s v=""/>
    <s v=""/>
    <s v=""/>
    <s v=""/>
    <s v=""/>
    <s v=""/>
    <s v=""/>
    <s v=""/>
    <s v=""/>
    <s v=""/>
    <s v=""/>
    <s v=""/>
    <s v=""/>
    <s v=""/>
    <s v="INC-20260401-00007914…Others Transmission equipement fault"/>
  </r>
  <r>
    <s v="Kousseri-Sarra"/>
    <s v="EXN_010"/>
    <m/>
    <s v="IHS"/>
    <s v="Grid-Gen"/>
    <s v="EXTREME-NORD"/>
    <s v="Kousseri"/>
    <s v="Huawei"/>
    <n v="0"/>
    <n v="6.3379557377996734E-2"/>
    <n v="0"/>
    <n v="2.1277248432653315E-2"/>
    <s v="Insecurity"/>
    <m/>
    <x v="4"/>
    <x v="4"/>
    <s v="no root cause"/>
    <x v="4"/>
    <s v=""/>
    <s v=""/>
    <s v=""/>
    <s v=""/>
    <s v=""/>
    <s v=""/>
    <s v=""/>
    <s v=""/>
    <s v=""/>
    <s v=""/>
    <s v=""/>
    <s v=""/>
    <s v=""/>
    <s v=""/>
    <s v=""/>
    <s v=""/>
    <s v=""/>
    <s v=""/>
    <s v=""/>
    <s v=""/>
  </r>
  <r>
    <s v="Mberem-Ngop"/>
    <s v="ADM_133"/>
    <m/>
    <s v="CAMUSAT"/>
    <s v="Hybrid Solar - S3"/>
    <s v="ADAMAOUA"/>
    <s v="Nganha"/>
    <s v="NOKIA"/>
    <n v="4.521220259862755E-2"/>
    <n v="4.2505880183765783E-2"/>
    <n v="0"/>
    <n v="2.0726012592110377E-2"/>
    <s v="Exclu"/>
    <s v="UE Relay"/>
    <x v="1"/>
    <x v="1"/>
    <s v="exclu"/>
    <x v="1"/>
    <s v=""/>
    <s v=""/>
    <s v=""/>
    <s v=""/>
    <s v=""/>
    <s v=""/>
    <s v=""/>
    <s v=""/>
    <s v=""/>
    <s v=""/>
    <s v=""/>
    <s v=""/>
    <s v=""/>
    <s v=""/>
    <s v=""/>
    <s v=""/>
    <s v=""/>
    <s v=""/>
    <s v=""/>
    <s v=""/>
  </r>
  <r>
    <s v="Meiganga-Universite"/>
    <s v="ADM_171"/>
    <m/>
    <s v="CAMUSAT"/>
    <s v="Hybrid Solar - S3"/>
    <s v="ADAMAOUA"/>
    <s v="Meiganga"/>
    <s v="Huawei"/>
    <n v="5.2456146661391083E-2"/>
    <n v="3.9313388482579703E-2"/>
    <n v="0"/>
    <n v="2.0688690848179252E-2"/>
    <s v="Operationnel"/>
    <m/>
    <x v="4"/>
    <x v="4"/>
    <s v="no root cause"/>
    <x v="4"/>
    <s v=""/>
    <s v=""/>
    <s v=""/>
    <s v=""/>
    <s v=""/>
    <s v=""/>
    <s v=""/>
    <s v=""/>
    <s v=""/>
    <s v=""/>
    <s v=""/>
    <s v=""/>
    <s v=""/>
    <s v=""/>
    <s v=""/>
    <s v=""/>
    <s v=""/>
    <s v=""/>
    <s v=""/>
    <s v=""/>
  </r>
  <r>
    <s v="Mbile-IHS"/>
    <s v="SUD_069"/>
    <m/>
    <s v="IHS"/>
    <s v="Gen Only"/>
    <s v="SUD"/>
    <s v="Mbile"/>
    <s v="NOKIA"/>
    <n v="1.490332541183698E-2"/>
    <n v="2.0984849257593106E-2"/>
    <n v="1.9699387349053365E-2"/>
    <n v="1.9446054537084225E-2"/>
    <s v="Operationnel"/>
    <m/>
    <x v="4"/>
    <x v="4"/>
    <s v="no root cause"/>
    <x v="4"/>
    <s v=""/>
    <s v=""/>
    <s v=""/>
    <s v=""/>
    <s v=""/>
    <s v=""/>
    <s v=""/>
    <s v=""/>
    <s v=""/>
    <s v=""/>
    <s v=""/>
    <s v=""/>
    <s v=""/>
    <s v=""/>
    <s v=""/>
    <s v=""/>
    <s v=""/>
    <s v=""/>
    <s v=""/>
    <s v=""/>
  </r>
  <r>
    <s v="Fundong-FM"/>
    <s v="NRO_092"/>
    <m/>
    <s v="IHS"/>
    <s v="Hybrid-Gen"/>
    <s v="NORD-OUEST"/>
    <s v="Fundong"/>
    <s v="NOKIA"/>
    <n v="0"/>
    <n v="5.1266783629310045E-2"/>
    <n v="6.8400650517587229E-4"/>
    <n v="1.7567552142635189E-2"/>
    <s v="Insecurity"/>
    <m/>
    <x v="4"/>
    <x v="4"/>
    <s v="no root cause"/>
    <x v="4"/>
    <s v="INC-20260401-00017630…Others Transmission equipement fault"/>
    <s v=""/>
    <s v="Power status check ongoing"/>
    <s v=""/>
    <s v=""/>
    <s v=""/>
    <s v=""/>
    <s v=""/>
    <s v=""/>
    <s v=""/>
    <s v=""/>
    <s v=""/>
    <s v=""/>
    <s v=""/>
    <s v=""/>
    <s v=""/>
    <s v=""/>
    <s v=""/>
    <s v=""/>
    <s v="INC-20260401-00017630…Others Transmission equipement fault"/>
  </r>
  <r>
    <s v="Ngoura-IHS"/>
    <s v="EST_021"/>
    <m/>
    <s v="IHS"/>
    <s v="Gen Only"/>
    <s v="EST"/>
    <s v="Ngoura"/>
    <s v="NOKIA"/>
    <n v="1.2114871967035557E-2"/>
    <n v="4.5422901557575675E-2"/>
    <n v="0"/>
    <n v="1.6978994558161063E-2"/>
    <s v="Operationnel"/>
    <m/>
    <x v="4"/>
    <x v="4"/>
    <s v="no root cause"/>
    <x v="4"/>
    <s v=""/>
    <s v=""/>
    <s v=""/>
    <s v=""/>
    <s v=""/>
    <s v=""/>
    <s v=""/>
    <s v=""/>
    <s v=""/>
    <s v=""/>
    <s v=""/>
    <s v=""/>
    <s v=""/>
    <s v=""/>
    <s v=""/>
    <s v=""/>
    <s v=""/>
    <s v=""/>
    <s v=""/>
    <s v=""/>
  </r>
  <r>
    <s v="Doumo-IHS-VSAT"/>
    <s v="NRD_152"/>
    <m/>
    <s v="IHS"/>
    <s v="Gen Only"/>
    <s v="NORD"/>
    <s v="Doumo"/>
    <s v="NOKIA"/>
    <n v="0.11745841214413891"/>
    <n v="0"/>
    <n v="0"/>
    <n v="1.6773050394325223E-2"/>
    <s v="Operationnel"/>
    <m/>
    <x v="4"/>
    <x v="4"/>
    <s v="no root cause"/>
    <x v="4"/>
    <s v=""/>
    <s v=""/>
    <s v=""/>
    <s v=""/>
    <s v=""/>
    <s v=""/>
    <s v=""/>
    <s v=""/>
    <s v=""/>
    <s v=""/>
    <s v=""/>
    <s v=""/>
    <s v=""/>
    <s v=""/>
    <s v=""/>
    <s v=""/>
    <s v=""/>
    <s v=""/>
    <s v=""/>
    <s v=""/>
  </r>
  <r>
    <s v="Blangoua"/>
    <s v="EXN_041"/>
    <m/>
    <s v="IHS"/>
    <s v="Solar-Gen"/>
    <s v="EXTREME-NORD"/>
    <s v="Blangoua"/>
    <s v="NOKIA"/>
    <n v="2.0081599495610846E-2"/>
    <n v="4.0911909676874976E-2"/>
    <n v="0"/>
    <n v="1.6602250508455565E-2"/>
    <s v="Insecurity"/>
    <m/>
    <x v="4"/>
    <x v="4"/>
    <s v="no root cause"/>
    <x v="4"/>
    <s v="INC-20260401-00015313…Others Transmission equipement fault"/>
    <s v=""/>
    <s v=""/>
    <s v=""/>
    <s v=""/>
    <s v=""/>
    <s v=""/>
    <s v=""/>
    <s v=""/>
    <s v=""/>
    <s v=""/>
    <s v=""/>
    <s v=""/>
    <s v=""/>
    <s v=""/>
    <s v=""/>
    <s v=""/>
    <s v=""/>
    <s v=""/>
    <s v="INC-20260401-00015313…Others Transmission equipement fault"/>
  </r>
  <r>
    <s v="Fondjanti"/>
    <s v="OST_158"/>
    <m/>
    <s v="IHS"/>
    <s v="Grid-Gen"/>
    <s v="OUEST"/>
    <s v="Fondjanti"/>
    <s v="NOKIA"/>
    <n v="0"/>
    <n v="4.7282318580400343E-2"/>
    <n v="5.4720520414042184E-4"/>
    <n v="1.6158580955560858E-2"/>
    <s v="Operationnel"/>
    <m/>
    <x v="4"/>
    <x v="4"/>
    <s v="no root cause"/>
    <x v="4"/>
    <s v=""/>
    <s v=""/>
    <s v=""/>
    <s v=""/>
    <s v=""/>
    <s v=""/>
    <s v=""/>
    <s v=""/>
    <s v=""/>
    <s v=""/>
    <s v=""/>
    <s v=""/>
    <s v=""/>
    <s v=""/>
    <s v=""/>
    <s v=""/>
    <s v=""/>
    <s v=""/>
    <s v=""/>
    <s v=""/>
  </r>
  <r>
    <s v="Fundong"/>
    <s v="NRO_015"/>
    <m/>
    <s v="IHS"/>
    <s v="Grid-Gen"/>
    <s v="NORD-OUEST"/>
    <s v="Fundong"/>
    <s v="NOKIA"/>
    <n v="0"/>
    <n v="4.6219794567356802E-2"/>
    <n v="1.1372541323694393E-3"/>
    <n v="1.6109583154204205E-2"/>
    <s v="Insecurity"/>
    <m/>
    <x v="4"/>
    <x v="4"/>
    <s v="no root cause"/>
    <x v="4"/>
    <s v=""/>
    <s v=""/>
    <s v=""/>
    <s v=""/>
    <s v=""/>
    <s v=""/>
    <s v=""/>
    <s v=""/>
    <s v=""/>
    <s v=""/>
    <s v=""/>
    <s v=""/>
    <s v=""/>
    <s v=""/>
    <s v=""/>
    <s v=""/>
    <s v=""/>
    <s v=""/>
    <s v=""/>
    <s v=""/>
  </r>
  <r>
    <s v="Ndokoti-Carrefour-MTN"/>
    <s v="LIT_684"/>
    <m/>
    <m/>
    <m/>
    <s v="LITTORAL"/>
    <s v="Douala"/>
    <s v="ZTE"/>
    <n v="0"/>
    <n v="0"/>
    <n v="3.0335688504531892E-2"/>
    <n v="1.5819714467530135E-2"/>
    <s v="Operationnel"/>
    <m/>
    <x v="4"/>
    <x v="4"/>
    <s v="no root cause"/>
    <x v="4"/>
    <s v=""/>
    <s v=""/>
    <s v=""/>
    <s v=""/>
    <s v=""/>
    <s v=""/>
    <s v=""/>
    <s v=""/>
    <s v=""/>
    <s v=""/>
    <s v=""/>
    <s v=""/>
    <s v=""/>
    <s v=""/>
    <s v=""/>
    <s v=""/>
    <s v=""/>
    <s v=""/>
    <s v=""/>
    <s v=""/>
  </r>
  <r>
    <s v="Mindourou"/>
    <s v="EST_012"/>
    <m/>
    <s v="IHS"/>
    <s v="Solar-Gen"/>
    <s v="EST"/>
    <s v="Mindourou"/>
    <s v="NOKIA"/>
    <n v="4.2964082027425077E-2"/>
    <n v="2.8422517348891771E-2"/>
    <n v="0"/>
    <n v="1.5677033840990898E-2"/>
    <s v="Operationnel"/>
    <m/>
    <x v="4"/>
    <x v="4"/>
    <s v="no root cause"/>
    <x v="4"/>
    <s v=""/>
    <s v=""/>
    <s v=""/>
    <s v=""/>
    <s v=""/>
    <s v=""/>
    <s v=""/>
    <s v=""/>
    <s v=""/>
    <s v=""/>
    <s v=""/>
    <s v=""/>
    <s v=""/>
    <s v=""/>
    <s v=""/>
    <s v=""/>
    <s v=""/>
    <s v=""/>
    <s v=""/>
    <s v=""/>
  </r>
  <r>
    <s v="Bomono-ba-mbengue-IHS"/>
    <s v="LIT_790"/>
    <m/>
    <s v="IHS"/>
    <m/>
    <s v="LITTORAL"/>
    <s v="Dibombari"/>
    <s v="ZTE"/>
    <n v="1.2489558728902639E-3"/>
    <n v="2.1250480260850422E-3"/>
    <n v="2.8317869314264488E-2"/>
    <n v="1.5659198762673576E-2"/>
    <s v="Operationnel"/>
    <m/>
    <x v="4"/>
    <x v="4"/>
    <s v="no root cause"/>
    <x v="4"/>
    <s v=""/>
    <s v=""/>
    <s v=""/>
    <s v=""/>
    <s v=""/>
    <s v=""/>
    <s v=""/>
    <s v=""/>
    <s v=""/>
    <s v=""/>
    <s v=""/>
    <s v=""/>
    <s v=""/>
    <s v=""/>
    <s v=""/>
    <s v=""/>
    <s v=""/>
    <s v=""/>
    <s v=""/>
    <s v=""/>
  </r>
  <r>
    <s v="Olembe-MTN"/>
    <s v="CTR_778"/>
    <m/>
    <m/>
    <m/>
    <s v="CENTRE"/>
    <s v="Yaounde"/>
    <s v="ZTE"/>
    <n v="0"/>
    <n v="0"/>
    <n v="2.9070276469957506E-2"/>
    <n v="1.5159816569786606E-2"/>
    <s v="Operationnel"/>
    <m/>
    <x v="4"/>
    <x v="4"/>
    <s v="no root cause"/>
    <x v="4"/>
    <s v=""/>
    <s v=""/>
    <s v=""/>
    <s v=""/>
    <s v=""/>
    <s v=""/>
    <s v=""/>
    <s v=""/>
    <s v=""/>
    <s v=""/>
    <s v=""/>
    <s v=""/>
    <s v=""/>
    <s v=""/>
    <s v=""/>
    <s v=""/>
    <s v=""/>
    <s v=""/>
    <s v=""/>
    <s v=""/>
  </r>
  <r>
    <s v="IPD"/>
    <s v="LIT_100"/>
    <m/>
    <m/>
    <m/>
    <s v="LITTORAL"/>
    <s v="Douala"/>
    <s v="ZTE"/>
    <n v="0"/>
    <n v="0"/>
    <n v="2.8454670615299493E-2"/>
    <n v="1.4838785160073434E-2"/>
    <s v="Exclu"/>
    <s v="UE Relay"/>
    <x v="1"/>
    <x v="1"/>
    <s v="exclu"/>
    <x v="1"/>
    <s v="site down"/>
    <s v=""/>
    <s v=""/>
    <s v=""/>
    <s v=""/>
    <s v=""/>
    <s v=""/>
    <s v=""/>
    <s v=""/>
    <s v=""/>
    <s v="site down"/>
    <s v=""/>
    <s v=""/>
    <s v=""/>
    <s v=""/>
    <s v=""/>
    <s v=""/>
    <s v=""/>
    <s v=""/>
    <s v=""/>
  </r>
  <r>
    <s v="Mansouen"/>
    <s v="OST_293"/>
    <m/>
    <s v="CAMUSAT"/>
    <s v="Hybrid Solar - S3"/>
    <s v="OUEST"/>
    <s v="Mansouen"/>
    <s v="NOKIA"/>
    <n v="3.2458937549509348E-2"/>
    <n v="3.0281934371716439E-2"/>
    <n v="0"/>
    <n v="1.4801127921927998E-2"/>
    <s v="Exclu"/>
    <s v="UE Relay"/>
    <x v="1"/>
    <x v="1"/>
    <s v="exclu"/>
    <x v="1"/>
    <s v=""/>
    <s v=""/>
    <s v=""/>
    <s v=""/>
    <s v=""/>
    <s v=""/>
    <s v=""/>
    <s v=""/>
    <s v=""/>
    <s v=""/>
    <s v=""/>
    <s v=""/>
    <s v=""/>
    <s v=""/>
    <s v=""/>
    <s v=""/>
    <s v=""/>
    <s v=""/>
    <s v=""/>
    <s v=""/>
  </r>
  <r>
    <s v="Tradex-Nkomo"/>
    <s v="CTR_276"/>
    <m/>
    <s v="IHS"/>
    <s v="Grid-Gen"/>
    <s v="CENTRE"/>
    <s v="Yaounde"/>
    <s v="ZTE"/>
    <n v="2.2855892473891828E-2"/>
    <n v="0"/>
    <n v="2.1135801009921944E-2"/>
    <n v="1.4285897732234131E-2"/>
    <s v="Operationnel"/>
    <m/>
    <x v="4"/>
    <x v="4"/>
    <s v="no root cause"/>
    <x v="4"/>
    <s v=""/>
    <s v=""/>
    <s v=""/>
    <s v=""/>
    <s v=""/>
    <s v=""/>
    <s v=""/>
    <s v=""/>
    <s v=""/>
    <s v=""/>
    <s v=""/>
    <s v=""/>
    <s v=""/>
    <s v=""/>
    <s v=""/>
    <s v=""/>
    <s v=""/>
    <s v=""/>
    <s v=""/>
    <s v=""/>
  </r>
  <r>
    <s v="Santchou"/>
    <s v="OST_038"/>
    <m/>
    <s v="IHS"/>
    <s v="Grid-Gen"/>
    <s v="OUEST"/>
    <s v="Santchou"/>
    <s v="NOKIA"/>
    <n v="0"/>
    <n v="4.1704067511925833E-2"/>
    <n v="3.4200325258704201E-4"/>
    <n v="1.4178887262329408E-2"/>
    <s v="Operationnel"/>
    <m/>
    <x v="4"/>
    <x v="4"/>
    <s v="no root cause"/>
    <x v="4"/>
    <s v=""/>
    <s v=""/>
    <s v=""/>
    <s v=""/>
    <s v=""/>
    <s v=""/>
    <s v=""/>
    <s v=""/>
    <s v=""/>
    <s v=""/>
    <s v=""/>
    <s v=""/>
    <s v=""/>
    <s v=""/>
    <s v=""/>
    <s v=""/>
    <s v=""/>
    <s v=""/>
    <s v=""/>
    <s v=""/>
  </r>
  <r>
    <s v="Dobiri-MTN"/>
    <s v="ADM_045"/>
    <m/>
    <s v="IHS"/>
    <s v="Solar-Gen"/>
    <s v="ADAMAOUA"/>
    <s v="Dobiri"/>
    <s v="NOKIA"/>
    <n v="0"/>
    <n v="3.9317939169983648E-2"/>
    <n v="2.7360260207001083E-4"/>
    <n v="1.3342166299661255E-2"/>
    <s v="Operationnel"/>
    <m/>
    <x v="4"/>
    <x v="4"/>
    <s v="no root cause"/>
    <x v="4"/>
    <s v=""/>
    <s v=""/>
    <s v=""/>
    <s v=""/>
    <s v=""/>
    <s v=""/>
    <s v=""/>
    <s v=""/>
    <s v=""/>
    <s v=""/>
    <s v=""/>
    <s v=""/>
    <s v=""/>
    <s v=""/>
    <s v=""/>
    <s v=""/>
    <s v=""/>
    <s v=""/>
    <s v=""/>
    <s v=""/>
  </r>
  <r>
    <s v="Abuh"/>
    <s v="NRO_079"/>
    <m/>
    <s v="IHS"/>
    <s v="Hybrid-Gen"/>
    <s v="NORD-OUEST"/>
    <s v="Abuh"/>
    <s v="NOKIA"/>
    <n v="2.0839395702992387E-2"/>
    <n v="2.8688148352152658E-2"/>
    <n v="0"/>
    <n v="1.2606806071032102E-2"/>
    <s v="Insecurity"/>
    <m/>
    <x v="4"/>
    <x v="4"/>
    <s v="no root cause"/>
    <x v="4"/>
    <s v="INC-20260401-00017771…Others Transmission equipement fault"/>
    <s v=""/>
    <s v=""/>
    <s v=""/>
    <s v=""/>
    <s v=""/>
    <s v=""/>
    <s v=""/>
    <s v=""/>
    <s v=""/>
    <s v=""/>
    <s v=""/>
    <s v=""/>
    <s v=""/>
    <s v=""/>
    <s v=""/>
    <s v=""/>
    <s v=""/>
    <s v=""/>
    <s v="INC-20260401-00017771…Others Transmission equipement fault"/>
  </r>
  <r>
    <s v="Bakou"/>
    <s v="OST_182"/>
    <m/>
    <s v="IHS"/>
    <s v="Grid-Gen"/>
    <s v="OUEST"/>
    <s v="Bakou"/>
    <s v="NOKIA"/>
    <n v="0"/>
    <n v="3.240698239780148E-2"/>
    <n v="1.7100162629390958E-4"/>
    <n v="1.0968573165198267E-2"/>
    <s v="Operationnel"/>
    <m/>
    <x v="4"/>
    <x v="4"/>
    <s v="no root cause"/>
    <x v="4"/>
    <s v=""/>
    <s v=""/>
    <s v=""/>
    <s v=""/>
    <s v=""/>
    <s v=""/>
    <s v=""/>
    <s v=""/>
    <s v=""/>
    <s v=""/>
    <s v=""/>
    <s v=""/>
    <s v=""/>
    <s v=""/>
    <s v=""/>
    <s v=""/>
    <s v=""/>
    <s v=""/>
    <s v=""/>
    <s v=""/>
  </r>
  <r>
    <s v="Brazz-Tergal"/>
    <s v="LIT_340"/>
    <m/>
    <s v="IHS"/>
    <s v="Grid-Gen"/>
    <s v="LITTORAL"/>
    <s v="Douala"/>
    <s v="ZTE"/>
    <n v="0"/>
    <n v="0"/>
    <n v="2.0998999708887273E-2"/>
    <n v="1.0950738086881316E-2"/>
    <s v="Operationnel"/>
    <m/>
    <x v="4"/>
    <x v="4"/>
    <s v="no root cause"/>
    <x v="4"/>
    <s v=""/>
    <s v=""/>
    <s v=""/>
    <s v=""/>
    <s v=""/>
    <s v=""/>
    <s v=""/>
    <s v=""/>
    <s v=""/>
    <s v=""/>
    <s v=""/>
    <s v=""/>
    <s v=""/>
    <s v=""/>
    <s v=""/>
    <s v=""/>
    <s v=""/>
    <s v=""/>
    <s v=""/>
    <s v=""/>
  </r>
  <r>
    <s v="Bagodo"/>
    <s v="ADM_052"/>
    <m/>
    <s v="IHS"/>
    <s v="Gen-Solar AER"/>
    <s v="ADAMAOUA"/>
    <s v="Bagodo"/>
    <s v="NOKIA"/>
    <n v="0"/>
    <n v="2.9754116128636203E-2"/>
    <n v="3.4199929426270042E-4"/>
    <n v="1.0167148687801936E-2"/>
    <s v="Operationnel"/>
    <m/>
    <x v="4"/>
    <x v="4"/>
    <s v="no root cause"/>
    <x v="4"/>
    <s v=""/>
    <s v=""/>
    <s v=""/>
    <s v=""/>
    <s v=""/>
    <s v=""/>
    <s v=""/>
    <s v=""/>
    <s v=""/>
    <s v=""/>
    <s v=""/>
    <s v=""/>
    <s v=""/>
    <s v=""/>
    <s v=""/>
    <s v=""/>
    <s v=""/>
    <s v=""/>
    <s v=""/>
    <s v=""/>
  </r>
  <r>
    <s v="Santchou-IHS"/>
    <s v="OST_140"/>
    <m/>
    <s v="IHS"/>
    <s v="Grid-Gen"/>
    <s v="OUEST"/>
    <s v="Santchou"/>
    <s v="NOKIA"/>
    <n v="0"/>
    <n v="3.0281934371716949E-2"/>
    <n v="0"/>
    <n v="1.0165994640915717E-2"/>
    <s v="Operationnel"/>
    <m/>
    <x v="4"/>
    <x v="4"/>
    <s v="no root cause"/>
    <x v="4"/>
    <s v=""/>
    <s v=""/>
    <s v=""/>
    <s v=""/>
    <s v=""/>
    <s v=""/>
    <s v=""/>
    <s v=""/>
    <s v=""/>
    <s v=""/>
    <s v=""/>
    <s v=""/>
    <s v=""/>
    <s v=""/>
    <s v=""/>
    <s v=""/>
    <s v=""/>
    <s v=""/>
    <s v=""/>
    <s v=""/>
  </r>
  <r>
    <s v="Hile-Alifa-IHS"/>
    <s v="EXN_224"/>
    <m/>
    <s v="IHS"/>
    <s v="Hybrid-Gen"/>
    <s v="EXTREME-NORD"/>
    <s v="Hile-Alifa"/>
    <s v="NOKIA"/>
    <n v="1.629261845870314E-2"/>
    <n v="2.2049925345328555E-2"/>
    <n v="0"/>
    <n v="9.7289986721647275E-3"/>
    <s v="Insecurity"/>
    <m/>
    <x v="4"/>
    <x v="4"/>
    <s v="no root cause"/>
    <x v="4"/>
    <s v="INC-20260401-00015814…Others Transmission equipement fault"/>
    <s v=""/>
    <s v=""/>
    <s v=""/>
    <s v=""/>
    <s v=""/>
    <s v=""/>
    <s v=""/>
    <s v=""/>
    <s v=""/>
    <s v=""/>
    <s v=""/>
    <s v=""/>
    <s v=""/>
    <s v=""/>
    <s v=""/>
    <s v=""/>
    <s v=""/>
    <s v=""/>
    <s v="INC-20260401-00015814…Others Transmission equipement fault"/>
  </r>
  <r>
    <s v="SS-Hotel-Lagon-Outdoor"/>
    <s v="SUD_091"/>
    <m/>
    <s v="CAMUSAT"/>
    <s v="Good Grid no GE - 8h"/>
    <s v="SUD"/>
    <s v="Kribi"/>
    <s v="NOKIA"/>
    <n v="0"/>
    <n v="0"/>
    <n v="1.7008391613663368E-2"/>
    <n v="8.8696816240017833E-3"/>
    <s v="Operationnel"/>
    <m/>
    <x v="4"/>
    <x v="4"/>
    <s v="no root cause"/>
    <x v="4"/>
    <s v=""/>
    <s v=""/>
    <s v=""/>
    <s v=""/>
    <s v=""/>
    <s v=""/>
    <s v=""/>
    <s v=""/>
    <s v=""/>
    <s v=""/>
    <s v=""/>
    <s v=""/>
    <s v=""/>
    <s v=""/>
    <s v=""/>
    <s v=""/>
    <s v=""/>
    <s v=""/>
    <s v=""/>
    <s v=""/>
  </r>
  <r>
    <s v="Brigaya"/>
    <s v="EST_056"/>
    <m/>
    <s v="IHS"/>
    <s v="Solar-Gen"/>
    <s v="EST"/>
    <s v="Brigaya"/>
    <s v="NOKIA"/>
    <n v="1.3363827839925822E-2"/>
    <n v="6.9064060847774068E-3"/>
    <n v="8.4816806641759123E-3"/>
    <n v="8.6500129839370433E-3"/>
    <s v="Operationnel"/>
    <m/>
    <x v="4"/>
    <x v="4"/>
    <s v="no root cause"/>
    <x v="4"/>
    <s v=""/>
    <s v=""/>
    <s v=""/>
    <s v=""/>
    <s v=""/>
    <s v=""/>
    <s v=""/>
    <s v=""/>
    <s v=""/>
    <s v=""/>
    <s v=""/>
    <s v=""/>
    <s v=""/>
    <s v=""/>
    <s v=""/>
    <s v=""/>
    <s v=""/>
    <s v=""/>
    <s v=""/>
    <s v=""/>
  </r>
  <r>
    <s v="Libong"/>
    <s v="ADM_149"/>
    <m/>
    <s v="CAMUSAT"/>
    <s v="Hybrid Solar - S3"/>
    <s v="ADAMAOUA"/>
    <s v="Libong"/>
    <s v="NOKIA"/>
    <n v="0"/>
    <n v="2.5503528110259674E-2"/>
    <n v="0"/>
    <n v="8.5618285447279022E-3"/>
    <s v="Operationnel"/>
    <m/>
    <x v="4"/>
    <x v="4"/>
    <s v="no root cause"/>
    <x v="4"/>
    <s v=""/>
    <s v=""/>
    <s v=""/>
    <s v=""/>
    <s v=""/>
    <s v=""/>
    <s v=""/>
    <s v=""/>
    <s v=""/>
    <s v=""/>
    <s v=""/>
    <s v=""/>
    <s v=""/>
    <s v=""/>
    <s v=""/>
    <s v=""/>
    <s v=""/>
    <s v=""/>
    <s v=""/>
    <s v=""/>
  </r>
  <r>
    <s v="Tete-d-elephant-Camrail"/>
    <s v="EST_104"/>
    <m/>
    <s v="CAMUSAT"/>
    <s v="Hybrid Solar - S3"/>
    <s v="EST"/>
    <s v="Tete-d-elephant"/>
    <s v="NOKIA"/>
    <n v="0"/>
    <n v="2.5500576313024582E-2"/>
    <n v="0"/>
    <n v="8.5608375923500041E-3"/>
    <s v="Exclu"/>
    <s v="UE Relay"/>
    <x v="1"/>
    <x v="1"/>
    <s v="exclu"/>
    <x v="1"/>
    <s v=""/>
    <s v=""/>
    <s v=""/>
    <s v=""/>
    <s v=""/>
    <s v=""/>
    <s v=""/>
    <s v=""/>
    <s v=""/>
    <s v=""/>
    <s v=""/>
    <s v=""/>
    <s v=""/>
    <s v=""/>
    <s v=""/>
    <s v=""/>
    <s v=""/>
    <s v=""/>
    <s v=""/>
    <s v=""/>
  </r>
  <r>
    <s v="Banefo-Baleng"/>
    <s v="OST_193"/>
    <m/>
    <s v="IHS"/>
    <s v="Gen Only"/>
    <s v="OUEST"/>
    <s v="Banefo-Baleng"/>
    <s v="NOKIA"/>
    <n v="0"/>
    <n v="2.4438052299981548E-2"/>
    <n v="0"/>
    <n v="8.2041360260019739E-3"/>
    <s v="Operationnel"/>
    <m/>
    <x v="4"/>
    <x v="4"/>
    <s v="no root cause"/>
    <x v="4"/>
    <s v=""/>
    <s v=""/>
    <s v=""/>
    <s v=""/>
    <s v=""/>
    <s v=""/>
    <s v=""/>
    <s v=""/>
    <s v=""/>
    <s v=""/>
    <s v=""/>
    <s v=""/>
    <s v=""/>
    <s v=""/>
    <s v=""/>
    <s v=""/>
    <s v=""/>
    <s v=""/>
    <s v=""/>
    <s v=""/>
  </r>
  <r>
    <s v="Wadjiri-IHS"/>
    <s v="ADM_103"/>
    <m/>
    <s v="IHS"/>
    <s v="Hybrid-Gen"/>
    <s v="ADAMAOUA"/>
    <s v="Wadjiri"/>
    <s v="NOKIA"/>
    <n v="1.2251038686001584E-2"/>
    <n v="8.5011760367530546E-3"/>
    <n v="6.5664624496841956E-3"/>
    <n v="8.0277250768486207E-3"/>
    <s v="Operationnel"/>
    <m/>
    <x v="4"/>
    <x v="4"/>
    <s v="no root cause"/>
    <x v="4"/>
    <s v="INC-20260401-00017997…Others Transmission equipement fault"/>
    <s v=""/>
    <s v=""/>
    <s v=""/>
    <s v=""/>
    <s v=""/>
    <s v=""/>
    <s v=""/>
    <s v=""/>
    <s v=""/>
    <s v=""/>
    <s v=""/>
    <s v=""/>
    <s v=""/>
    <s v=""/>
    <s v=""/>
    <s v=""/>
    <s v=""/>
    <s v=""/>
    <s v="INC-20260401-00017997…Others Transmission equipement fault"/>
  </r>
  <r>
    <s v="Bda-Ntamulung-MTN"/>
    <s v="NRO_253"/>
    <m/>
    <s v="IHS"/>
    <s v="Grid-Gen"/>
    <s v="NORD-OUEST"/>
    <s v="Bamenda"/>
    <s v="Huawei"/>
    <n v="0"/>
    <n v="1.7744151017813001E-2"/>
    <n v="3.762035778465068E-3"/>
    <n v="7.9187747729237822E-3"/>
    <s v="Operationnel"/>
    <m/>
    <x v="4"/>
    <x v="4"/>
    <s v="no root cause"/>
    <x v="4"/>
    <s v=""/>
    <s v=""/>
    <s v=""/>
    <s v=""/>
    <s v=""/>
    <s v=""/>
    <m/>
    <s v=""/>
    <s v=""/>
    <s v=""/>
    <s v=""/>
    <s v=""/>
    <s v=""/>
    <s v=""/>
    <s v=""/>
    <s v=""/>
    <s v=""/>
    <s v=""/>
    <s v=""/>
    <s v=""/>
  </r>
  <r>
    <s v="Kumba-Nkamlikum"/>
    <s v="SUO_216"/>
    <m/>
    <s v="IHS"/>
    <s v="Grid-Gen"/>
    <s v="SUD-OUEST"/>
    <s v="Kumba"/>
    <s v="Huawei"/>
    <n v="1.4987470474683165E-2"/>
    <n v="5.8438820717348211E-3"/>
    <n v="6.8400650517546676E-3"/>
    <n v="7.66908367648024E-3"/>
    <s v="Operationnel"/>
    <m/>
    <x v="4"/>
    <x v="4"/>
    <s v="no root cause"/>
    <x v="4"/>
    <s v=""/>
    <s v=""/>
    <s v=""/>
    <s v=""/>
    <s v=""/>
    <s v=""/>
    <m/>
    <s v=""/>
    <s v=""/>
    <s v=""/>
    <s v=""/>
    <s v=""/>
    <s v=""/>
    <s v=""/>
    <s v=""/>
    <s v=""/>
    <s v=""/>
    <s v=""/>
    <s v=""/>
    <s v=""/>
  </r>
  <r>
    <s v="Ntumansah"/>
    <s v="NRO_002"/>
    <m/>
    <s v="IHS"/>
    <s v="Grid-Gen"/>
    <s v="NORD-OUEST"/>
    <s v="Bamenda"/>
    <s v="Huawei"/>
    <n v="1.4987470474683165E-2"/>
    <n v="5.2594938645613388E-3"/>
    <n v="7.1820683043424009E-3"/>
    <n v="7.6512485981628442E-3"/>
    <s v="Operationnel"/>
    <m/>
    <x v="4"/>
    <x v="4"/>
    <s v="no root cause"/>
    <x v="4"/>
    <s v=""/>
    <s v=""/>
    <s v=""/>
    <s v=""/>
    <s v=""/>
    <s v=""/>
    <m/>
    <s v=""/>
    <s v=""/>
    <s v=""/>
    <s v=""/>
    <s v=""/>
    <s v=""/>
    <s v=""/>
    <s v=""/>
    <s v=""/>
    <s v=""/>
    <s v=""/>
    <s v=""/>
    <s v=""/>
  </r>
  <r>
    <s v="Kumba-CCAS-IHS"/>
    <s v="SUO_109"/>
    <m/>
    <s v="IHS"/>
    <s v="Grid-Gen"/>
    <s v="SUD-OUEST"/>
    <s v="Kumba"/>
    <s v="Huawei"/>
    <n v="1.4362992538238034E-2"/>
    <n v="5.2594938645613388E-3"/>
    <n v="7.1820683043424009E-3"/>
    <n v="7.5620732065758639E-3"/>
    <s v="Operationnel"/>
    <m/>
    <x v="4"/>
    <x v="4"/>
    <s v="no root cause"/>
    <x v="4"/>
    <s v=""/>
    <s v=""/>
    <s v=""/>
    <s v=""/>
    <s v=""/>
    <s v=""/>
    <m/>
    <s v=""/>
    <s v=""/>
    <s v=""/>
    <s v=""/>
    <s v=""/>
    <s v=""/>
    <s v=""/>
    <s v=""/>
    <s v=""/>
    <s v=""/>
    <s v=""/>
    <s v=""/>
    <s v=""/>
  </r>
  <r>
    <s v="SS_Vreket"/>
    <s v="EXN_251"/>
    <m/>
    <s v="OCM"/>
    <m/>
    <s v="EXTREME-NORD"/>
    <s v="Mozogo"/>
    <s v="NOKIA"/>
    <n v="0"/>
    <n v="2.0721616589586208E-2"/>
    <n v="0"/>
    <n v="6.9564856925914964E-3"/>
    <s v="Insecurity"/>
    <m/>
    <x v="4"/>
    <x v="4"/>
    <s v="no root cause"/>
    <x v="4"/>
    <s v=""/>
    <s v=""/>
    <s v=""/>
    <s v=""/>
    <s v=""/>
    <s v=""/>
    <s v=""/>
    <s v=""/>
    <s v=""/>
    <s v=""/>
    <s v=""/>
    <s v=""/>
    <s v=""/>
    <s v=""/>
    <s v=""/>
    <s v=""/>
    <s v=""/>
    <s v=""/>
    <s v=""/>
    <s v=""/>
  </r>
  <r>
    <s v="EST_053_N_Mbele-Mbeke"/>
    <s v="EST_053"/>
    <m/>
    <s v="IHS"/>
    <s v="Solar-Gen"/>
    <s v="EST"/>
    <s v="Mbele-Mbeke"/>
    <s v="NOKIA"/>
    <n v="8.3680043483647677E-3"/>
    <n v="5.312620065213625E-3"/>
    <n v="7.2846692801188766E-3"/>
    <n v="6.7773297606105766E-3"/>
    <s v="Operationnel"/>
    <m/>
    <x v="4"/>
    <x v="4"/>
    <s v="no root cause"/>
    <x v="4"/>
    <s v=""/>
    <s v=""/>
    <s v=""/>
    <s v=""/>
    <s v=""/>
    <s v=""/>
    <s v=""/>
    <s v=""/>
    <s v=""/>
    <s v=""/>
    <s v=""/>
    <s v=""/>
    <s v=""/>
    <s v=""/>
    <s v=""/>
    <s v=""/>
    <s v=""/>
    <s v=""/>
    <s v=""/>
    <s v=""/>
  </r>
  <r>
    <s v="Buea-Hospital"/>
    <s v="SUO_163"/>
    <m/>
    <s v="IHS"/>
    <s v="Grid-Gen"/>
    <s v="SUD-OUEST"/>
    <s v="Buea"/>
    <s v="Huawei"/>
    <n v="0"/>
    <n v="1.9391063238029183E-2"/>
    <n v="0"/>
    <n v="6.5098035858495076E-3"/>
    <s v="Operationnel"/>
    <m/>
    <x v="4"/>
    <x v="4"/>
    <s v="no root cause"/>
    <x v="4"/>
    <s v=""/>
    <s v=""/>
    <s v=""/>
    <s v=""/>
    <s v=""/>
    <s v=""/>
    <m/>
    <s v=""/>
    <s v=""/>
    <s v=""/>
    <s v=""/>
    <s v=""/>
    <s v=""/>
    <s v=""/>
    <s v=""/>
    <s v=""/>
    <s v=""/>
    <s v=""/>
    <s v=""/>
    <s v=""/>
  </r>
  <r>
    <s v="Pang-Camtel"/>
    <s v="ADM_038"/>
    <m/>
    <s v="CAMUSAT"/>
    <s v="Hybrid Solar - S3"/>
    <s v="ADAMAOUA"/>
    <s v="Pang"/>
    <s v="NOKIA"/>
    <n v="1.2756236157589279E-2"/>
    <n v="1.2486102303981112E-2"/>
    <n v="0"/>
    <n v="6.013317902256142E-3"/>
    <s v="Operationnel"/>
    <m/>
    <x v="4"/>
    <x v="4"/>
    <s v="no root cause"/>
    <x v="4"/>
    <s v=""/>
    <s v=""/>
    <s v=""/>
    <s v=""/>
    <s v=""/>
    <s v=""/>
    <s v=""/>
    <s v=""/>
    <s v=""/>
    <s v=""/>
    <s v=""/>
    <s v=""/>
    <s v=""/>
    <s v=""/>
    <s v=""/>
    <s v=""/>
    <s v=""/>
    <s v=""/>
    <s v=""/>
    <s v=""/>
  </r>
  <r>
    <s v="Zigague"/>
    <s v="EXN_034"/>
    <m/>
    <s v="IHS"/>
    <s v="Solar-Grid-Gen"/>
    <s v="EXTREME-NORD"/>
    <s v="Zigague"/>
    <s v="NOKIA"/>
    <n v="0"/>
    <n v="1.7533675575803556E-2"/>
    <n v="0"/>
    <n v="5.8862571245004436E-3"/>
    <s v="Insecurity"/>
    <m/>
    <x v="4"/>
    <x v="4"/>
    <s v="no root cause"/>
    <x v="4"/>
    <s v=""/>
    <s v=""/>
    <s v=""/>
    <s v=""/>
    <s v=""/>
    <s v=""/>
    <s v=""/>
    <s v=""/>
    <s v=""/>
    <s v=""/>
    <s v=""/>
    <s v=""/>
    <s v=""/>
    <s v=""/>
    <s v=""/>
    <s v=""/>
    <s v=""/>
    <s v=""/>
    <s v=""/>
    <s v=""/>
  </r>
  <r>
    <s v="Laising"/>
    <s v="NRO_044"/>
    <m/>
    <s v="IHS"/>
    <s v="Gen Only"/>
    <s v="NORD-OUEST"/>
    <s v="Laising"/>
    <s v="NOKIA"/>
    <n v="0"/>
    <n v="1.620349119890125E-2"/>
    <n v="0"/>
    <n v="5.4396988868058039E-3"/>
    <s v="Insecurity"/>
    <m/>
    <x v="4"/>
    <x v="4"/>
    <s v="no root cause"/>
    <x v="4"/>
    <s v=""/>
    <s v=""/>
    <s v=""/>
    <s v=""/>
    <s v=""/>
    <s v=""/>
    <s v=""/>
    <s v=""/>
    <s v=""/>
    <s v=""/>
    <s v=""/>
    <s v=""/>
    <s v=""/>
    <s v=""/>
    <s v=""/>
    <s v=""/>
    <s v=""/>
    <s v=""/>
    <s v=""/>
    <s v=""/>
  </r>
  <r>
    <s v="Sohock-IHS"/>
    <s v="LIT_501"/>
    <m/>
    <s v="IHS"/>
    <s v="Hybrid-Gen"/>
    <s v="LITTORAL"/>
    <s v="Sohock"/>
    <s v="NOKIA"/>
    <n v="0"/>
    <n v="1.5140967185858729E-2"/>
    <n v="0"/>
    <n v="5.0829973204579446E-3"/>
    <s v="Operationnel"/>
    <m/>
    <x v="4"/>
    <x v="4"/>
    <s v="no root cause"/>
    <x v="4"/>
    <s v=""/>
    <s v=""/>
    <s v=""/>
    <s v=""/>
    <s v=""/>
    <s v=""/>
    <s v=""/>
    <s v=""/>
    <s v=""/>
    <s v=""/>
    <s v=""/>
    <s v=""/>
    <s v=""/>
    <s v=""/>
    <s v=""/>
    <s v=""/>
    <s v=""/>
    <s v=""/>
    <s v=""/>
    <s v=""/>
  </r>
  <r>
    <s v="BTS-Mobile-Tagidor-Hotel"/>
    <s v="OST_306"/>
    <m/>
    <s v="CAMUSAT"/>
    <s v="Medium Grid + GE"/>
    <s v="OUEST"/>
    <s v="Bafoussam"/>
    <s v="NOKIA"/>
    <n v="0"/>
    <n v="1.2750288156512291E-2"/>
    <n v="2.7360260207032194E-4"/>
    <n v="4.4230994227142401E-3"/>
    <s v="Operationnel"/>
    <m/>
    <x v="4"/>
    <x v="4"/>
    <s v="no root cause"/>
    <x v="4"/>
    <s v=""/>
    <s v=""/>
    <s v=""/>
    <s v=""/>
    <s v=""/>
    <s v=""/>
    <s v=""/>
    <s v=""/>
    <s v=""/>
    <s v=""/>
    <s v=""/>
    <s v=""/>
    <s v=""/>
    <s v=""/>
    <s v=""/>
    <s v=""/>
    <s v=""/>
    <s v=""/>
    <s v=""/>
    <s v=""/>
  </r>
  <r>
    <s v="Ndiguina"/>
    <s v="EXN_275"/>
    <m/>
    <s v="IHS"/>
    <s v="Hybrid solar - S3"/>
    <s v="EXTREME-NORD"/>
    <s v="Waza"/>
    <s v="NOKIA"/>
    <n v="0"/>
    <n v="1.301742580627805E-2"/>
    <n v="0"/>
    <n v="4.3700999863714243E-3"/>
    <s v="Insecurity"/>
    <m/>
    <x v="4"/>
    <x v="4"/>
    <s v="no root cause"/>
    <x v="4"/>
    <s v=""/>
    <s v=""/>
    <s v=""/>
    <s v=""/>
    <s v=""/>
    <s v=""/>
    <s v=""/>
    <s v=""/>
    <s v=""/>
    <s v=""/>
    <s v=""/>
    <s v=""/>
    <s v=""/>
    <s v=""/>
    <s v=""/>
    <s v=""/>
    <s v=""/>
    <s v=""/>
    <s v=""/>
    <s v=""/>
  </r>
  <r>
    <s v="Nyazoro-MTN-IHS"/>
    <s v="CTR_169"/>
    <m/>
    <s v="IHS"/>
    <s v="Solar-Gen"/>
    <s v="CENTRE"/>
    <s v="Nyazoro"/>
    <s v="NOKIA"/>
    <n v="1.1114344374929273E-2"/>
    <n v="7.969852534456116E-3"/>
    <n v="0"/>
    <n v="4.2626987693679093E-3"/>
    <s v="Operationnel"/>
    <m/>
    <x v="4"/>
    <x v="4"/>
    <s v="no root cause"/>
    <x v="4"/>
    <s v="INC-20260401-00017937…Others Transmission equipement fault"/>
    <s v=""/>
    <s v=""/>
    <s v=""/>
    <s v=""/>
    <s v=""/>
    <s v=""/>
    <s v=""/>
    <s v=""/>
    <s v=""/>
    <s v=""/>
    <s v=""/>
    <s v=""/>
    <s v=""/>
    <s v=""/>
    <s v=""/>
    <s v=""/>
    <s v=""/>
    <s v=""/>
    <s v="INC-20260401-00017937…Others Transmission equipement fault"/>
  </r>
  <r>
    <s v="Lewa-MTN"/>
    <s v="ADM_066"/>
    <m/>
    <s v="IHS"/>
    <s v="Hybrid-Gen"/>
    <s v="ADAMAOUA"/>
    <s v="Lewa"/>
    <s v="NOKIA"/>
    <n v="0"/>
    <n v="1.1954778801684173E-2"/>
    <n v="4.1040390310534419E-4"/>
    <n v="4.2273780701499722E-3"/>
    <s v="Operationnel"/>
    <m/>
    <x v="4"/>
    <x v="4"/>
    <s v="no root cause"/>
    <x v="4"/>
    <s v=""/>
    <s v=""/>
    <s v=""/>
    <s v=""/>
    <s v=""/>
    <s v=""/>
    <s v=""/>
    <s v=""/>
    <s v=""/>
    <s v=""/>
    <s v=""/>
    <s v=""/>
    <s v=""/>
    <s v=""/>
    <s v=""/>
    <s v=""/>
    <s v=""/>
    <s v=""/>
    <s v=""/>
    <s v=""/>
  </r>
  <r>
    <s v="Fondjomekwet-IHS"/>
    <s v="OST_208"/>
    <m/>
    <s v="IHS"/>
    <s v="Grid-Gen"/>
    <s v="OUEST"/>
    <s v="Fondjomekwet"/>
    <s v="NOKIA"/>
    <n v="0"/>
    <n v="1.2484657153251916E-2"/>
    <n v="0"/>
    <n v="4.1912434045881224E-3"/>
    <s v="Operationnel"/>
    <m/>
    <x v="4"/>
    <x v="4"/>
    <s v="no root cause"/>
    <x v="4"/>
    <s v=""/>
    <s v=""/>
    <s v=""/>
    <s v=""/>
    <s v=""/>
    <s v=""/>
    <s v=""/>
    <s v=""/>
    <s v=""/>
    <s v=""/>
    <s v=""/>
    <s v=""/>
    <s v=""/>
    <s v=""/>
    <s v=""/>
    <s v=""/>
    <s v=""/>
    <s v=""/>
    <s v=""/>
    <s v=""/>
  </r>
  <r>
    <s v="Moumee-New"/>
    <s v="OST_224"/>
    <m/>
    <s v="IHS"/>
    <s v="Grid-Gen"/>
    <s v="OUEST"/>
    <s v="Moumee"/>
    <s v="NOKIA"/>
    <n v="0"/>
    <n v="1.1687764143469771E-2"/>
    <n v="5.0468853396312685E-4"/>
    <n v="4.1869065258650527E-3"/>
    <s v="Operationnel"/>
    <m/>
    <x v="4"/>
    <x v="4"/>
    <s v="no root cause"/>
    <x v="4"/>
    <s v=""/>
    <s v=""/>
    <s v=""/>
    <s v=""/>
    <s v=""/>
    <s v=""/>
    <s v=""/>
    <s v=""/>
    <s v=""/>
    <s v=""/>
    <s v=""/>
    <s v=""/>
    <s v=""/>
    <s v=""/>
    <s v=""/>
    <s v=""/>
    <s v=""/>
    <s v=""/>
    <s v=""/>
    <s v=""/>
  </r>
  <r>
    <s v="Doualayel-MTN"/>
    <s v="ADM_067"/>
    <m/>
    <s v="IHS"/>
    <s v="Hybrid-Gen"/>
    <s v="ADAMAOUA"/>
    <s v="Doualayel"/>
    <s v="NOKIA"/>
    <n v="9.7250513280631133E-3"/>
    <n v="7.969852534456116E-3"/>
    <n v="0"/>
    <n v="4.0643078507253535E-3"/>
    <s v="Operationnel"/>
    <m/>
    <x v="4"/>
    <x v="4"/>
    <s v="no root cause"/>
    <x v="4"/>
    <s v=""/>
    <s v=""/>
    <s v=""/>
    <s v=""/>
    <s v=""/>
    <s v=""/>
    <s v=""/>
    <s v=""/>
    <s v=""/>
    <s v=""/>
    <s v=""/>
    <s v=""/>
    <s v=""/>
    <s v=""/>
    <s v=""/>
    <s v=""/>
    <s v=""/>
    <s v=""/>
    <s v=""/>
    <s v=""/>
  </r>
  <r>
    <s v="Koba-MTN"/>
    <s v="ADM_064"/>
    <m/>
    <s v="IHS"/>
    <s v="Hybrid-Gen"/>
    <s v="ADAMAOUA"/>
    <s v="Koba"/>
    <s v="NOKIA"/>
    <n v="9.5987519601661905E-3"/>
    <n v="7.969852534456116E-3"/>
    <n v="0"/>
    <n v="4.0462723126669393E-3"/>
    <s v="Operationnel"/>
    <m/>
    <x v="4"/>
    <x v="4"/>
    <s v="no root cause"/>
    <x v="4"/>
    <s v=""/>
    <s v=""/>
    <s v=""/>
    <s v=""/>
    <s v=""/>
    <s v=""/>
    <s v=""/>
    <s v=""/>
    <s v=""/>
    <s v=""/>
    <s v=""/>
    <s v=""/>
    <s v=""/>
    <s v=""/>
    <s v=""/>
    <s v=""/>
    <s v=""/>
    <s v=""/>
    <s v=""/>
    <s v=""/>
  </r>
  <r>
    <s v="PK13-II"/>
    <s v="LIT_448"/>
    <m/>
    <s v="IHS"/>
    <s v="Grid-Gen"/>
    <s v="LITTORAL"/>
    <s v="Douala"/>
    <s v="ZTE"/>
    <n v="5.9949881898732661E-3"/>
    <n v="0"/>
    <n v="5.5746530171801607E-3"/>
    <n v="3.763201524970592E-3"/>
    <s v="Operationnel"/>
    <m/>
    <x v="4"/>
    <x v="4"/>
    <s v="no root cause"/>
    <x v="4"/>
    <s v=""/>
    <s v=""/>
    <s v=""/>
    <s v=""/>
    <s v=""/>
    <s v=""/>
    <s v=""/>
    <s v=""/>
    <s v=""/>
    <s v=""/>
    <s v=""/>
    <s v=""/>
    <s v=""/>
    <s v=""/>
    <s v=""/>
    <s v=""/>
    <s v=""/>
    <s v=""/>
    <s v=""/>
    <s v=""/>
  </r>
  <r>
    <s v="Mayo-Baleo-IHS"/>
    <s v="ADM_075"/>
    <m/>
    <s v="IHS"/>
    <s v="Hybrid-Gen"/>
    <s v="ADAMAOUA"/>
    <s v="Mayo-Baleo"/>
    <s v="NOKIA"/>
    <n v="2.6352968917984568E-2"/>
    <n v="0"/>
    <n v="0"/>
    <n v="3.763201524970537E-3"/>
    <s v="Operationnel"/>
    <m/>
    <x v="4"/>
    <x v="4"/>
    <s v="no root cause"/>
    <x v="4"/>
    <s v="INC-20260401-00012909…Others Transmission equipement fault"/>
    <s v=""/>
    <s v=""/>
    <s v=""/>
    <s v=""/>
    <s v=""/>
    <s v=""/>
    <s v=""/>
    <s v=""/>
    <s v=""/>
    <s v=""/>
    <s v=""/>
    <s v=""/>
    <s v=""/>
    <s v=""/>
    <s v=""/>
    <s v=""/>
    <s v=""/>
    <s v=""/>
    <s v="INC-20260401-00012909…Others Transmission equipement fault"/>
  </r>
  <r>
    <s v="Goyoum"/>
    <s v="EST_023"/>
    <m/>
    <s v="CAMUSAT"/>
    <m/>
    <s v="EST"/>
    <s v="Goyoum"/>
    <s v="NOKIA"/>
    <n v="0"/>
    <n v="1.0359609127166875E-2"/>
    <n v="0"/>
    <n v="3.4778402718924034E-3"/>
    <s v="Operationnel"/>
    <m/>
    <x v="4"/>
    <x v="4"/>
    <s v="no root cause"/>
    <x v="4"/>
    <s v=""/>
    <s v=""/>
    <s v=""/>
    <s v=""/>
    <s v=""/>
    <s v=""/>
    <s v=""/>
    <s v=""/>
    <s v=""/>
    <s v=""/>
    <s v=""/>
    <s v=""/>
    <s v=""/>
    <s v=""/>
    <s v=""/>
    <s v=""/>
    <s v=""/>
    <s v=""/>
    <s v=""/>
    <s v=""/>
  </r>
  <r>
    <s v="Foyemtcha"/>
    <s v="OST_156"/>
    <m/>
    <s v="IHS"/>
    <s v="Grid-Gen"/>
    <s v="OUEST"/>
    <s v="Foyemtcha"/>
    <s v="NOKIA"/>
    <n v="0"/>
    <n v="1.0359609127165853E-2"/>
    <n v="0"/>
    <n v="3.4778402718920608E-3"/>
    <s v="Operationnel"/>
    <m/>
    <x v="4"/>
    <x v="4"/>
    <s v="no root cause"/>
    <x v="4"/>
    <s v=""/>
    <s v=""/>
    <s v=""/>
    <s v=""/>
    <s v=""/>
    <s v=""/>
    <s v=""/>
    <s v=""/>
    <s v=""/>
    <s v=""/>
    <s v=""/>
    <s v=""/>
    <s v=""/>
    <s v=""/>
    <s v=""/>
    <s v=""/>
    <s v=""/>
    <s v=""/>
    <s v=""/>
    <s v=""/>
  </r>
  <r>
    <s v="Mbot"/>
    <s v="NRO_246"/>
    <m/>
    <s v="IHS"/>
    <s v="Solar-Gen"/>
    <s v="NORD-OUEST"/>
    <s v="Mbot"/>
    <s v="NOKIA"/>
    <n v="0"/>
    <n v="9.8283471206451044E-3"/>
    <n v="0"/>
    <n v="3.2994894887183024E-3"/>
    <s v="Insecurity"/>
    <m/>
    <x v="9"/>
    <x v="5"/>
    <s v="Projet OCM (ZTE, NOKIA, autres projets)"/>
    <x v="5"/>
    <s v="26/03/2026 : Travaux equipe projet en cours || ETA :  Ce jour _x000a_25/03/2026 : check FRGU needed ..;..;26/03/2026 : Travaux equipe projet en cours || ETA :  Ce jour _x000a_25/03/2026 : check FRGU needed ..;..;26/03/2026 : Travaux equipe projet en cours || ETA :  Ce jour _x000a_25/03/2026 : check FRGU needed ..;..;26/03/2026 : Travaux equipe projet en cours || ETA :  Ce jour _x000a_25/03/2026 : check FRGU needed ..;..;26/03/2026 : Travaux equipe projet en cours || ETA :  Ce jour _x000a_25/03/2026 : check FRGU needed "/>
    <s v=""/>
    <s v=""/>
    <s v=""/>
    <s v=""/>
    <s v=""/>
    <s v=""/>
    <s v=""/>
    <s v=""/>
    <s v=""/>
    <s v=""/>
    <s v="26/03/2026 : Travaux equipe projet en cours || ETA :  Ce jour _x000a_25/03/2026 : check FRGU needed "/>
    <s v="26/03/2026 : Travaux equipe projet en cours || ETA :  Ce jour _x000a_25/03/2026 : check FRGU needed "/>
    <s v="26/03/2026 : Travaux equipe projet en cours || ETA :  Ce jour _x000a_25/03/2026 : check FRGU needed "/>
    <s v="26/03/2026 : Travaux equipe projet en cours || ETA :  Ce jour _x000a_25/03/2026 : check FRGU needed "/>
    <s v="26/03/2026 : Travaux equipe projet en cours || ETA :  Ce jour _x000a_25/03/2026 : check FRGU needed "/>
    <s v=""/>
    <s v=""/>
    <s v=""/>
    <s v=""/>
  </r>
  <r>
    <s v="Bafmeng"/>
    <s v="NRO_047"/>
    <m/>
    <s v="IHS"/>
    <s v="Hybrid-Gen"/>
    <s v="NORD-OUEST"/>
    <s v="Bafmeng"/>
    <s v="NOKIA"/>
    <n v="0"/>
    <n v="9.8283471206451044E-3"/>
    <n v="0"/>
    <n v="3.2994894887183024E-3"/>
    <s v="Insecurity"/>
    <m/>
    <x v="5"/>
    <x v="0"/>
    <s v="MPR ISSUE"/>
    <x v="0"/>
    <s v="30/03/2026 : Check breaker and  interconnection(sfp, optical fiber) between system and radio module, swap its if needed ||Ghost town..;..;30/03/2026 : Check breaker and  interconnection(sfp, optical fiber) between system and radio module, swap its if needed ||Ghost town..;..;30/03/2026 : Check breaker and  interconnection(sfp, optical fiber) between system and radio module, swap its if needed ||Ghost town..;..;30/03/2026 : Check breaker and  interconnection(sfp, optical fiber) between system and radio module, swap its if needed ||Ghost town..;..;30/03/2026 : Check breaker and  interconnection(sfp, optical fiber) between system and radio module, swap its if needed ||Ghost town..;..;INC-20260401-00017651…Others Transmission equipement fault"/>
    <s v=""/>
    <s v=""/>
    <s v=""/>
    <s v=""/>
    <s v=""/>
    <s v=""/>
    <s v=""/>
    <s v=""/>
    <s v=""/>
    <s v=""/>
    <s v="30/03/2026 : Check breaker and  interconnection(sfp, optical fiber) between system and radio module, swap its if needed ||Ghost town"/>
    <s v="30/03/2026 : Check breaker and  interconnection(sfp, optical fiber) between system and radio module, swap its if needed ||Ghost town"/>
    <s v="30/03/2026 : Check breaker and  interconnection(sfp, optical fiber) between system and radio module, swap its if needed ||Ghost town"/>
    <s v="30/03/2026 : Check breaker and  interconnection(sfp, optical fiber) between system and radio module, swap its if needed ||Ghost town"/>
    <s v="30/03/2026 : Check breaker and  interconnection(sfp, optical fiber) between system and radio module, swap its if needed ||Ghost town"/>
    <s v=""/>
    <s v=""/>
    <s v=""/>
    <s v="INC-20260401-00017651…Others Transmission equipement fault"/>
  </r>
  <r>
    <s v="Ngd-Burkina"/>
    <s v="ADM_036"/>
    <m/>
    <s v="IHS"/>
    <s v="Grid-Gen"/>
    <s v="ADAMAOUA"/>
    <s v="Ngaoundere"/>
    <s v="Huawei"/>
    <n v="3.7468676186707918E-3"/>
    <n v="7.9689300978202111E-3"/>
    <n v="0"/>
    <n v="3.2103140971312637E-3"/>
    <s v="Operationnel"/>
    <m/>
    <x v="4"/>
    <x v="4"/>
    <s v="no root cause"/>
    <x v="4"/>
    <s v=""/>
    <s v=""/>
    <s v=""/>
    <s v=""/>
    <s v=""/>
    <s v=""/>
    <s v=""/>
    <s v=""/>
    <s v=""/>
    <s v=""/>
    <s v=""/>
    <s v=""/>
    <s v=""/>
    <s v=""/>
    <s v=""/>
    <s v=""/>
    <s v=""/>
    <s v=""/>
    <s v=""/>
    <s v=""/>
  </r>
  <r>
    <s v="Sambo-Labo-IHS"/>
    <s v="ADM_144"/>
    <m/>
    <s v="IHS"/>
    <s v="Hybrid-Gen"/>
    <s v="ADAMAOUA"/>
    <s v="Sambo Lambo"/>
    <s v="NOKIA"/>
    <n v="0"/>
    <n v="9.0324995390499933E-3"/>
    <n v="0"/>
    <n v="3.0323142762576955E-3"/>
    <s v="Operationnel"/>
    <m/>
    <x v="4"/>
    <x v="4"/>
    <s v="no root cause"/>
    <x v="4"/>
    <s v=""/>
    <s v=""/>
    <s v=""/>
    <s v=""/>
    <s v=""/>
    <s v=""/>
    <s v=""/>
    <s v=""/>
    <s v=""/>
    <s v=""/>
    <s v=""/>
    <s v=""/>
    <s v=""/>
    <s v=""/>
    <s v=""/>
    <s v=""/>
    <s v=""/>
    <s v=""/>
    <s v=""/>
    <s v=""/>
  </r>
  <r>
    <s v="Guider-Ville"/>
    <s v="NRD_076"/>
    <m/>
    <s v="IHS"/>
    <s v="Grid-Gen"/>
    <s v="NORD"/>
    <s v="Guider"/>
    <s v="Huawei"/>
    <n v="0"/>
    <n v="8.7658231076022334E-3"/>
    <n v="0"/>
    <n v="2.9427879223703252E-3"/>
    <s v="Operationnel"/>
    <m/>
    <x v="4"/>
    <x v="4"/>
    <s v="no root cause"/>
    <x v="4"/>
    <s v=""/>
    <s v=""/>
    <s v=""/>
    <s v=""/>
    <s v=""/>
    <s v=""/>
    <s v=""/>
    <s v=""/>
    <s v=""/>
    <s v=""/>
    <s v=""/>
    <s v=""/>
    <s v=""/>
    <s v=""/>
    <s v=""/>
    <s v=""/>
    <s v=""/>
    <s v=""/>
    <s v=""/>
    <s v=""/>
  </r>
  <r>
    <s v="Chamber-Wangai"/>
    <s v="NRD_055"/>
    <m/>
    <s v="IHS"/>
    <s v="Solar-Gen"/>
    <s v="NORD"/>
    <s v="Chamber-Wangai"/>
    <s v="NOKIA"/>
    <n v="2.0334198231404692E-2"/>
    <n v="0"/>
    <n v="0"/>
    <n v="2.9037216274046887E-3"/>
    <s v="Operationnel"/>
    <m/>
    <x v="4"/>
    <x v="4"/>
    <s v="no root cause"/>
    <x v="4"/>
    <s v=""/>
    <s v=""/>
    <s v=""/>
    <s v=""/>
    <s v=""/>
    <s v=""/>
    <s v=""/>
    <s v=""/>
    <s v=""/>
    <s v=""/>
    <s v=""/>
    <s v=""/>
    <s v=""/>
    <s v=""/>
    <s v=""/>
    <s v=""/>
    <s v=""/>
    <s v=""/>
    <s v=""/>
    <s v=""/>
  </r>
  <r>
    <s v="Tide-Goulfey-IHS"/>
    <s v="EXN_273"/>
    <m/>
    <m/>
    <m/>
    <s v="EXTREME-NORD"/>
    <s v="Kabo-Kabir"/>
    <s v="NOKIA"/>
    <n v="0"/>
    <n v="8.5011760367530546E-3"/>
    <n v="0"/>
    <n v="2.8539428482425772E-3"/>
    <s v="Insecurity"/>
    <m/>
    <x v="4"/>
    <x v="4"/>
    <s v="no root cause"/>
    <x v="4"/>
    <s v=""/>
    <s v=""/>
    <s v=""/>
    <s v=""/>
    <s v=""/>
    <s v=""/>
    <s v=""/>
    <s v=""/>
    <s v=""/>
    <s v=""/>
    <s v=""/>
    <s v=""/>
    <s v=""/>
    <s v=""/>
    <s v=""/>
    <s v=""/>
    <s v=""/>
    <s v=""/>
    <s v=""/>
    <s v=""/>
  </r>
  <r>
    <s v="Ebal-IHS"/>
    <s v="NRO_101"/>
    <m/>
    <s v="IHS"/>
    <s v="Gen Only"/>
    <s v="NORD-OUEST"/>
    <s v="Ebal"/>
    <s v="NOKIA"/>
    <n v="0"/>
    <n v="8.2345611010803035E-3"/>
    <n v="0"/>
    <n v="2.7644371391961709E-3"/>
    <s v="Insecurity"/>
    <m/>
    <x v="4"/>
    <x v="4"/>
    <s v="no root cause"/>
    <x v="4"/>
    <s v=""/>
    <s v=""/>
    <s v=""/>
    <s v=""/>
    <s v=""/>
    <s v=""/>
    <s v=""/>
    <s v=""/>
    <s v=""/>
    <s v=""/>
    <s v=""/>
    <s v=""/>
    <s v=""/>
    <s v=""/>
    <s v=""/>
    <s v=""/>
    <s v=""/>
    <s v=""/>
    <s v=""/>
    <s v=""/>
  </r>
  <r>
    <s v="Ako"/>
    <s v="NRO_231"/>
    <m/>
    <s v="IHS"/>
    <s v="Grid-Gen"/>
    <s v="NORD-OUEST"/>
    <s v="Ako"/>
    <s v="NOKIA"/>
    <n v="1.8439707712950837E-2"/>
    <n v="0"/>
    <n v="0"/>
    <n v="2.6331885565284751E-3"/>
    <s v="Insecurity"/>
    <m/>
    <x v="4"/>
    <x v="4"/>
    <s v="no root cause"/>
    <x v="4"/>
    <s v="26/03/2026 : need BO RAN analysis || NO 3G"/>
    <s v=""/>
    <s v=""/>
    <s v=""/>
    <s v=""/>
    <s v=""/>
    <s v=""/>
    <s v=""/>
    <s v=""/>
    <s v=""/>
    <s v=""/>
    <s v=""/>
    <s v=""/>
    <s v=""/>
    <s v="26/03/2026 : need BO RAN analysis || NO 3G"/>
    <s v=""/>
    <s v=""/>
    <s v=""/>
    <s v=""/>
    <s v=""/>
  </r>
  <r>
    <s v="CTR_228_N_Evodoula"/>
    <s v="CTR_228"/>
    <m/>
    <s v="IHS"/>
    <s v="Grid-Gen"/>
    <s v="CENTRE"/>
    <s v="Evodoula"/>
    <s v="NOKIA"/>
    <n v="0"/>
    <n v="7.4376680912991763E-3"/>
    <n v="0"/>
    <n v="2.4969109644355321E-3"/>
    <s v="Operationnel"/>
    <m/>
    <x v="4"/>
    <x v="4"/>
    <s v="no root cause"/>
    <x v="4"/>
    <s v=""/>
    <s v=""/>
    <s v=""/>
    <s v=""/>
    <s v=""/>
    <s v=""/>
    <s v=""/>
    <s v=""/>
    <s v=""/>
    <s v=""/>
    <s v=""/>
    <s v=""/>
    <s v=""/>
    <s v=""/>
    <s v=""/>
    <s v=""/>
    <s v=""/>
    <s v=""/>
    <s v=""/>
    <s v=""/>
  </r>
  <r>
    <s v="Bamenda-GTTC-IHS"/>
    <s v="NRO_063"/>
    <m/>
    <s v="IHS"/>
    <s v="Grid-Gen"/>
    <s v="NORD-OUEST"/>
    <s v="Bamenda"/>
    <s v="Huawei"/>
    <n v="0"/>
    <n v="7.4376680912988649E-3"/>
    <n v="0"/>
    <n v="2.4969109644354275E-3"/>
    <s v="Operationnel"/>
    <m/>
    <x v="4"/>
    <x v="4"/>
    <s v="no root cause"/>
    <x v="4"/>
    <s v=""/>
    <s v=""/>
    <s v=""/>
    <s v=""/>
    <s v=""/>
    <s v=""/>
    <m/>
    <s v=""/>
    <s v=""/>
    <s v=""/>
    <s v=""/>
    <s v=""/>
    <s v=""/>
    <s v=""/>
    <s v=""/>
    <s v=""/>
    <s v=""/>
    <s v=""/>
    <s v=""/>
    <s v=""/>
  </r>
  <r>
    <s v="Ebonji-IHS"/>
    <s v="SUO_101"/>
    <m/>
    <s v="IHS"/>
    <s v="Grid-Gen"/>
    <s v="SUD-OUEST"/>
    <s v="Ebonji"/>
    <s v="NOKIA"/>
    <n v="0"/>
    <n v="6.3751440782566556E-3"/>
    <n v="0"/>
    <n v="2.1402093980876723E-3"/>
    <s v="Insecurity"/>
    <m/>
    <x v="4"/>
    <x v="4"/>
    <s v="no root cause"/>
    <x v="4"/>
    <s v=""/>
    <s v=""/>
    <s v=""/>
    <s v=""/>
    <s v=""/>
    <s v=""/>
    <s v=""/>
    <s v=""/>
    <s v=""/>
    <s v=""/>
    <s v=""/>
    <s v=""/>
    <s v=""/>
    <s v=""/>
    <s v=""/>
    <s v=""/>
    <s v=""/>
    <s v=""/>
    <s v=""/>
    <s v=""/>
  </r>
  <r>
    <s v="Mbiame"/>
    <s v="NRO_236"/>
    <m/>
    <s v="IHS"/>
    <s v="Grid-Gen"/>
    <s v="NORD-OUEST"/>
    <s v="Mbiame"/>
    <s v="NOKIA"/>
    <n v="0"/>
    <n v="6.1095130749957705E-3"/>
    <n v="0"/>
    <n v="2.0510340065006218E-3"/>
    <s v="Insecurity"/>
    <m/>
    <x v="5"/>
    <x v="0"/>
    <s v="MPR ISSUE"/>
    <x v="0"/>
    <s v="01/03/2026 : Negociation d'acccess en cours_x000a_30/03/2026 : Check breaker and  interconnection(sfp, optical fiber) between system and radio module, swap its if needed ||Ghost town..;..;01/03/2026 : Negociation d'acccess en cours_x000a_30/03/2026 : Check breaker and  interconnection(sfp, optical fiber) between system and radio module, swap its if needed ||Ghost town..;..;01/03/2026 : Negociation d'acccess en cours_x000a_30/03/2026 : Check breaker and  interconnection(sfp, optical fiber) between system and radio module, swap its if needed ||Ghost town..;..;01/03/2026 : Negociation d'acccess en cours_x000a_30/03/2026 : Check breaker and  interconnection(sfp, optical fiber) between system and radio module, swap its if needed ||Ghost town..;..;01/03/2026 : Negociation d'acccess en cours_x000a_30/03/2026 : Check breaker and  interconnection(sfp, optical fiber) between system and radio module, swap its if needed ||Ghost town..;..;INC-20260401-00017859…Others Transmission equipement fault"/>
    <s v=""/>
    <s v=""/>
    <s v=""/>
    <s v=""/>
    <s v=""/>
    <s v=""/>
    <s v=""/>
    <s v=""/>
    <s v=""/>
    <s v=""/>
    <s v="01/03/2026 : Negociation d'acccess en cours_x000a_30/03/2026 : Check breaker and  interconnection(sfp, optical fiber) between system and radio module, swap its if needed ||Ghost town"/>
    <s v="01/03/2026 : Negociation d'acccess en cours_x000a_30/03/2026 : Check breaker and  interconnection(sfp, optical fiber) between system and radio module, swap its if needed ||Ghost town"/>
    <s v="01/03/2026 : Negociation d'acccess en cours_x000a_30/03/2026 : Check breaker and  interconnection(sfp, optical fiber) between system and radio module, swap its if needed ||Ghost town"/>
    <s v="01/03/2026 : Negociation d'acccess en cours_x000a_30/03/2026 : Check breaker and  interconnection(sfp, optical fiber) between system and radio module, swap its if needed ||Ghost town"/>
    <s v="01/03/2026 : Negociation d'acccess en cours_x000a_30/03/2026 : Check breaker and  interconnection(sfp, optical fiber) between system and radio module, swap its if needed ||Ghost town"/>
    <s v=""/>
    <s v=""/>
    <s v=""/>
    <s v="INC-20260401-00017859…Others Transmission equipement fault"/>
  </r>
  <r>
    <s v="Mefou-Assi-IHS"/>
    <s v="CTR_642"/>
    <m/>
    <m/>
    <m/>
    <s v="CENTRE"/>
    <s v="Yaounde"/>
    <s v="ZTE"/>
    <n v="0"/>
    <n v="0"/>
    <n v="3.4542328511364285E-3"/>
    <n v="1.801342910057154E-3"/>
    <s v="Operationnel"/>
    <m/>
    <x v="4"/>
    <x v="4"/>
    <s v="no root cause"/>
    <x v="4"/>
    <s v=""/>
    <s v=""/>
    <s v=""/>
    <s v=""/>
    <s v=""/>
    <s v=""/>
    <s v=""/>
    <s v=""/>
    <s v=""/>
    <s v=""/>
    <s v=""/>
    <s v=""/>
    <s v=""/>
    <s v=""/>
    <s v=""/>
    <s v=""/>
    <s v=""/>
    <s v=""/>
    <s v=""/>
    <s v=""/>
  </r>
  <r>
    <s v="Dabanga"/>
    <s v="EXN_807"/>
    <m/>
    <s v="IHS"/>
    <s v="Solar-Grid-Gen"/>
    <s v="EXTREME-NORD"/>
    <s v="Dabanga"/>
    <s v="NOKIA"/>
    <n v="0"/>
    <n v="5.0475732718224444E-3"/>
    <n v="0"/>
    <n v="1.694528566144137E-3"/>
    <s v="Insecurity"/>
    <m/>
    <x v="4"/>
    <x v="4"/>
    <s v="no root cause"/>
    <x v="4"/>
    <s v=""/>
    <s v=""/>
    <s v=""/>
    <s v=""/>
    <s v=""/>
    <s v=""/>
    <s v=""/>
    <s v=""/>
    <s v=""/>
    <s v=""/>
    <s v=""/>
    <s v=""/>
    <s v=""/>
    <s v=""/>
    <s v=""/>
    <s v=""/>
    <s v=""/>
    <s v=""/>
    <s v=""/>
    <s v=""/>
  </r>
  <r>
    <s v="Gaba"/>
    <s v="NRD_155"/>
    <m/>
    <s v="CAMUSAT"/>
    <s v="Hybrid Solar - S3"/>
    <s v="NORD"/>
    <s v="Gaba"/>
    <s v="NOKIA"/>
    <n v="0"/>
    <n v="4.781911520673976E-3"/>
    <n v="0"/>
    <n v="1.6053428521365782E-3"/>
    <s v="Operationnel"/>
    <m/>
    <x v="4"/>
    <x v="4"/>
    <s v="no root cause"/>
    <x v="4"/>
    <s v="INC-20260401-00015194…Others Transmission equipement fault"/>
    <s v=""/>
    <s v=""/>
    <s v=""/>
    <s v=""/>
    <s v=""/>
    <s v=""/>
    <s v=""/>
    <s v=""/>
    <s v=""/>
    <s v=""/>
    <s v=""/>
    <s v=""/>
    <s v=""/>
    <s v=""/>
    <s v=""/>
    <s v=""/>
    <s v=""/>
    <s v=""/>
    <s v="INC-20260401-00015194…Others Transmission equipement fault"/>
  </r>
  <r>
    <s v="Bagam-IHS"/>
    <s v="OST_160"/>
    <m/>
    <s v="IHS"/>
    <s v="Grid-Gen"/>
    <s v="OUEST"/>
    <s v="Bagam"/>
    <s v="NOKIA"/>
    <n v="0"/>
    <n v="4.2500960521711043E-3"/>
    <n v="0"/>
    <n v="1.4268062653917818E-3"/>
    <s v="Operationnel"/>
    <m/>
    <x v="4"/>
    <x v="4"/>
    <s v="no root cause"/>
    <x v="4"/>
    <s v=""/>
    <s v=""/>
    <s v=""/>
    <s v=""/>
    <s v=""/>
    <s v=""/>
    <s v=""/>
    <s v=""/>
    <s v=""/>
    <s v=""/>
    <s v=""/>
    <s v=""/>
    <s v=""/>
    <s v=""/>
    <s v=""/>
    <s v=""/>
    <s v=""/>
    <s v=""/>
    <s v=""/>
    <s v=""/>
  </r>
  <r>
    <s v="Madingring"/>
    <s v="NRD_036"/>
    <m/>
    <s v="IHS"/>
    <s v="Solar-Gen"/>
    <s v="NORD"/>
    <s v="Madingring"/>
    <s v="NOKIA"/>
    <n v="0"/>
    <n v="3.984926267228568E-3"/>
    <n v="0"/>
    <n v="1.3377857101139006E-3"/>
    <s v="Operationnel"/>
    <m/>
    <x v="4"/>
    <x v="4"/>
    <s v="no root cause"/>
    <x v="4"/>
    <s v="INC-20260401-00013787…Others Transmission equipement fault"/>
    <s v=""/>
    <s v=""/>
    <s v=""/>
    <s v=""/>
    <s v=""/>
    <s v=""/>
    <s v=""/>
    <s v=""/>
    <s v=""/>
    <s v=""/>
    <s v=""/>
    <s v=""/>
    <s v=""/>
    <s v=""/>
    <s v=""/>
    <s v=""/>
    <s v=""/>
    <s v=""/>
    <s v="INC-20260401-00013787…Others Transmission equipement fault"/>
  </r>
  <r>
    <s v="Ma"/>
    <s v="NRO_021"/>
    <m/>
    <s v="IHS"/>
    <s v="Grid-Gen"/>
    <s v="NORD-OUEST"/>
    <s v="Ma"/>
    <s v="NOKIA"/>
    <n v="0"/>
    <n v="3.7188340456493336E-3"/>
    <n v="0"/>
    <n v="1.2484554822176806E-3"/>
    <s v="Insecurity"/>
    <m/>
    <x v="4"/>
    <x v="4"/>
    <s v="no root cause"/>
    <x v="4"/>
    <s v="27/03/2026 : 26/03/2026 Access clearance on site negotiation ongoing. Intervention planned on 28/03/2026_x000a_26/03/2026 : Travaux equipe projet en cours _x000a_25/03/2026 : negociation d'acces en cours_x000a_23/03/2026 :  Ghost town_x000a_19/03/2026 : Negociation d'acces en cours || ETA 20032026_x000a_17/03/2026 :  Negociation d'acces en cours_x000a_16/03/2026 : need BO RAN analysis || Closed after reset but check and replace FXED module..;..;27/03/2026 : 26/03/2026 Access clearance on site negotiation ongoing. Intervention planned on 28/03/2026_x000a_26/03/2026 : Travaux equipe projet en cours _x000a_25/03/2026 : negociation d'acces en cours_x000a_23/03/2026 :  Ghost town_x000a_19/03/2026 : Negociation d'acces en cours || ETA 20032026_x000a_17/03/2026 :  Negociation d'acces en cours_x000a_16/03/2026 : need BO RAN analysis || Closed after reset but check and replace FXED module..;..;27/03/2026 : 26/03/2026 Access clearance on site negotiation ongoing. Intervention planned on 28/03/2026_x000a_26/03/2026 : Travaux equipe projet en cours _x000a_25/03/2026 : negociation d'acces en cours_x000a_23/03/2026 :  Ghost town_x000a_19/03/2026 : Negociation d'acces en cours || ETA 20032026_x000a_17/03/2026 :  Negociation d'acces en cours_x000a_16/03/2026 : need BO RAN analysis || Closed after reset but check and replace FXED module..;..;27/03/2026 : 26/03/2026 Access clearance on site negotiation ongoing. Intervention planned on 28/03/2026_x000a_26/03/2026 : Travaux equipe projet en cours _x000a_25/03/2026 : negociation d'acces en cours_x000a_23/03/2026 :  Ghost town_x000a_19/03/2026 : Negociation d'acces en cours || ETA 20032026_x000a_17/03/2026 :  Negociation d'acces en cours_x000a_16/03/2026 : need BO RAN analysis || Closed after reset but check and replace FXED module..;..;27/03/2026 : 26/03/2026 Access clearance on site negotiation ongoing. Intervention planned on 28/03/2026_x000a_26/03/2026 : Travaux equipe projet en cours _x000a_25/03/2026 : negociation d'acces en cours_x000a_23/03/2026 :  Ghost town_x000a_19/03/2026 : Negociation d'acces en cours || ETA 20032026_x000a_17/03/2026 :  Negociation d'acces en cours_x000a_16/03/2026 : need BO RAN analysis || Closed after reset but check and replace FXED module"/>
    <s v=""/>
    <s v=""/>
    <s v=""/>
    <s v=""/>
    <s v=""/>
    <s v=""/>
    <s v=""/>
    <s v=""/>
    <s v=""/>
    <s v=""/>
    <s v="27/03/2026 : 26/03/2026 Access clearance on site negotiation ongoing. Intervention planned on 28/03/2026_x000a_26/03/2026 : Travaux equipe projet en cours _x000a_25/03/2026 : negociation d'acces en cours_x000a_23/03/2026 :  Ghost town_x000a_19/03/2026 : Negociation d'acces en cours || ETA 20032026_x000a_17/03/2026 :  Negociation d'acces en cours_x000a_16/03/2026 : need BO RAN analysis || Closed after reset but check and replace FXED module"/>
    <s v="27/03/2026 : 26/03/2026 Access clearance on site negotiation ongoing. Intervention planned on 28/03/2026_x000a_26/03/2026 : Travaux equipe projet en cours _x000a_25/03/2026 : negociation d'acces en cours_x000a_23/03/2026 :  Ghost town_x000a_19/03/2026 : Negociation d'acces en cours || ETA 20032026_x000a_17/03/2026 :  Negociation d'acces en cours_x000a_16/03/2026 : need BO RAN analysis || Closed after reset but check and replace FXED module"/>
    <s v="27/03/2026 : 26/03/2026 Access clearance on site negotiation ongoing. Intervention planned on 28/03/2026_x000a_26/03/2026 : Travaux equipe projet en cours _x000a_25/03/2026 : negociation d'acces en cours_x000a_23/03/2026 :  Ghost town_x000a_19/03/2026 : Negociation d'acces en cours || ETA 20032026_x000a_17/03/2026 :  Negociation d'acces en cours_x000a_16/03/2026 : need BO RAN analysis || Closed after reset but check and replace FXED module"/>
    <s v="27/03/2026 : 26/03/2026 Access clearance on site negotiation ongoing. Intervention planned on 28/03/2026_x000a_26/03/2026 : Travaux equipe projet en cours _x000a_25/03/2026 : negociation d'acces en cours_x000a_23/03/2026 :  Ghost town_x000a_19/03/2026 : Negociation d'acces en cours || ETA 20032026_x000a_17/03/2026 :  Negociation d'acces en cours_x000a_16/03/2026 : need BO RAN analysis || Closed after reset but check and replace FXED module"/>
    <s v="27/03/2026 : 26/03/2026 Access clearance on site negotiation ongoing. Intervention planned on 28/03/2026_x000a_26/03/2026 : Travaux equipe projet en cours _x000a_25/03/2026 : negociation d'acces en cours_x000a_23/03/2026 :  Ghost town_x000a_19/03/2026 : Negociation d'acces en cours || ETA 20032026_x000a_17/03/2026 :  Negociation d'acces en cours_x000a_16/03/2026 : need BO RAN analysis || Closed after reset but check and replace FXED module"/>
    <s v=""/>
    <s v=""/>
    <s v=""/>
    <s v=""/>
  </r>
  <r>
    <s v="Tadu-IHS"/>
    <s v="NRO_018"/>
    <m/>
    <s v="IHS"/>
    <s v="Hybrid-Gen"/>
    <s v="NORD-OUEST"/>
    <s v="Tadu"/>
    <s v="NOKIA"/>
    <n v="0"/>
    <n v="3.7188340456493336E-3"/>
    <n v="0"/>
    <n v="1.2484554822176806E-3"/>
    <s v="Insecurity"/>
    <m/>
    <x v="4"/>
    <x v="4"/>
    <s v="no root cause"/>
    <x v="4"/>
    <s v=""/>
    <s v=""/>
    <s v=""/>
    <s v=""/>
    <s v=""/>
    <s v=""/>
    <s v=""/>
    <s v=""/>
    <s v=""/>
    <s v=""/>
    <s v=""/>
    <s v=""/>
    <s v=""/>
    <s v=""/>
    <s v=""/>
    <s v=""/>
    <s v=""/>
    <s v=""/>
    <s v=""/>
    <s v=""/>
  </r>
  <r>
    <s v="Alou-IHS"/>
    <s v="SUO_133"/>
    <m/>
    <s v="IHS"/>
    <s v="Grid-Gen"/>
    <s v="SUD-OUEST"/>
    <s v="Alou"/>
    <s v="NOKIA"/>
    <n v="0"/>
    <n v="3.7188340456493336E-3"/>
    <n v="0"/>
    <n v="1.2484554822176806E-3"/>
    <s v="Insecurity"/>
    <m/>
    <x v="4"/>
    <x v="4"/>
    <s v="no root cause"/>
    <x v="4"/>
    <s v=""/>
    <s v=""/>
    <s v=""/>
    <s v=""/>
    <s v=""/>
    <s v=""/>
    <s v=""/>
    <s v=""/>
    <s v=""/>
    <s v=""/>
    <s v=""/>
    <s v=""/>
    <s v=""/>
    <s v=""/>
    <s v=""/>
    <s v=""/>
    <s v=""/>
    <s v=""/>
    <s v=""/>
    <s v=""/>
  </r>
  <r>
    <s v="Mekin-CAMTEL"/>
    <s v="CTR_434"/>
    <m/>
    <s v="CAMUSAT"/>
    <s v="Hybrid Solar - S3"/>
    <s v="CENTRE"/>
    <s v="Mekin"/>
    <s v="NOKIA"/>
    <n v="0"/>
    <n v="3.4532030423884484E-3"/>
    <n v="0"/>
    <n v="1.1592800906306299E-3"/>
    <s v="Operationnel"/>
    <m/>
    <x v="4"/>
    <x v="4"/>
    <s v="no root cause"/>
    <x v="4"/>
    <s v=""/>
    <s v=""/>
    <s v=""/>
    <s v=""/>
    <s v=""/>
    <s v=""/>
    <s v=""/>
    <s v=""/>
    <s v=""/>
    <s v=""/>
    <s v=""/>
    <s v=""/>
    <s v=""/>
    <s v=""/>
    <s v=""/>
    <s v=""/>
    <s v=""/>
    <s v=""/>
    <s v=""/>
    <s v=""/>
  </r>
  <r>
    <s v="Ngong-Town-IHS"/>
    <s v="NRD_088"/>
    <m/>
    <s v="IHS"/>
    <s v="Grid-Gen"/>
    <s v="NORD"/>
    <s v="Ngong"/>
    <s v="Huawei"/>
    <n v="0"/>
    <n v="3.1875720391280845E-3"/>
    <n v="0"/>
    <n v="1.0701046990437544E-3"/>
    <s v="Operationnel"/>
    <m/>
    <x v="4"/>
    <x v="4"/>
    <s v="no root cause"/>
    <x v="4"/>
    <s v=""/>
    <s v=""/>
    <s v=""/>
    <s v=""/>
    <s v=""/>
    <s v=""/>
    <s v=""/>
    <s v=""/>
    <s v=""/>
    <s v=""/>
    <s v=""/>
    <s v=""/>
    <s v=""/>
    <s v=""/>
    <s v=""/>
    <s v=""/>
    <s v=""/>
    <s v=""/>
    <s v=""/>
    <s v=""/>
  </r>
  <r>
    <s v="Ndu"/>
    <s v="NRO_009"/>
    <m/>
    <s v="IHS"/>
    <s v="Grid-Gen"/>
    <s v="NORD-OUEST"/>
    <s v="NDU"/>
    <s v="NOKIA"/>
    <n v="0"/>
    <n v="2.6563100326068125E-3"/>
    <n v="0"/>
    <n v="8.9175391586982075E-4"/>
    <s v="Insecurity"/>
    <m/>
    <x v="4"/>
    <x v="4"/>
    <s v="no root cause"/>
    <x v="4"/>
    <s v=""/>
    <s v=""/>
    <s v=""/>
    <s v=""/>
    <s v=""/>
    <s v=""/>
    <s v=""/>
    <s v=""/>
    <s v=""/>
    <s v=""/>
    <s v=""/>
    <s v=""/>
    <s v=""/>
    <s v=""/>
    <s v=""/>
    <s v=""/>
    <s v=""/>
    <s v=""/>
    <s v=""/>
    <s v=""/>
  </r>
  <r>
    <s v="Messan"/>
    <s v="SUD_247"/>
    <m/>
    <s v="IHS"/>
    <s v="Hybrid-Gen"/>
    <s v="SUD"/>
    <s v="Messam"/>
    <s v="NOKIA"/>
    <n v="0"/>
    <n v="1.8594170228246668E-3"/>
    <n v="0"/>
    <n v="6.242277411088403E-4"/>
    <s v="Operationnel"/>
    <m/>
    <x v="4"/>
    <x v="4"/>
    <s v="no root cause"/>
    <x v="4"/>
    <s v=""/>
    <s v=""/>
    <s v=""/>
    <s v=""/>
    <s v=""/>
    <s v=""/>
    <s v=""/>
    <s v=""/>
    <s v=""/>
    <s v=""/>
    <s v=""/>
    <s v=""/>
    <s v=""/>
    <s v=""/>
    <s v=""/>
    <s v=""/>
    <s v=""/>
    <s v=""/>
    <s v=""/>
    <s v=""/>
  </r>
  <r>
    <s v="Betare-Oya"/>
    <s v="EST_014"/>
    <m/>
    <s v="IHS"/>
    <s v="Solar-Gen-Lithium"/>
    <s v="EST"/>
    <s v="Betare-oya"/>
    <s v="NOKIA"/>
    <n v="0"/>
    <n v="0"/>
    <n v="9.5760910724557169E-4"/>
    <n v="4.9938219288704264E-4"/>
    <s v="Operationnel"/>
    <m/>
    <x v="4"/>
    <x v="4"/>
    <s v="no root cause"/>
    <x v="4"/>
    <s v=""/>
    <s v=""/>
    <s v=""/>
    <s v=""/>
    <s v=""/>
    <s v=""/>
    <s v=""/>
    <s v=""/>
    <s v=""/>
    <s v=""/>
    <s v=""/>
    <s v=""/>
    <s v=""/>
    <s v=""/>
    <s v=""/>
    <s v=""/>
    <s v=""/>
    <s v=""/>
    <s v=""/>
    <s v=""/>
  </r>
  <r>
    <s v="CTR_948_Z_Nkoabang-III"/>
    <s v="CTR_948"/>
    <m/>
    <m/>
    <e v="#N/A"/>
    <s v="CENTRE"/>
    <s v="Yaoundé"/>
    <s v="ZTE"/>
    <n v="2.6228073330695537E-3"/>
    <n v="0"/>
    <n v="0"/>
    <n v="3.7453664466531404E-4"/>
    <s v="Operationnel"/>
    <m/>
    <x v="4"/>
    <x v="4"/>
    <s v="no root cause"/>
    <x v="4"/>
    <s v=""/>
    <s v=""/>
    <s v=""/>
    <s v=""/>
    <s v=""/>
    <s v=""/>
    <s v=""/>
    <s v=""/>
    <s v=""/>
    <s v=""/>
    <s v=""/>
    <s v=""/>
    <s v=""/>
    <s v=""/>
    <s v=""/>
    <s v=""/>
    <s v=""/>
    <s v=""/>
    <s v=""/>
    <s v=""/>
  </r>
  <r>
    <s v="Tombel-MTN"/>
    <s v="LIT_225"/>
    <m/>
    <s v="IHS"/>
    <s v="Grid-Gen"/>
    <s v="LITTORAL"/>
    <s v="Tombel"/>
    <s v="NOKIA"/>
    <n v="0"/>
    <n v="0"/>
    <n v="5.8140552939944801E-4"/>
    <n v="3.031963313958875E-4"/>
    <s v="Operationnel"/>
    <m/>
    <x v="4"/>
    <x v="4"/>
    <s v="no root cause"/>
    <x v="4"/>
    <s v=""/>
    <s v=""/>
    <s v=""/>
    <s v=""/>
    <s v=""/>
    <s v=""/>
    <s v=""/>
    <s v=""/>
    <s v=""/>
    <s v=""/>
    <s v=""/>
    <s v=""/>
    <s v=""/>
    <s v=""/>
    <s v=""/>
    <s v=""/>
    <s v=""/>
    <s v=""/>
    <s v=""/>
    <s v=""/>
  </r>
  <r>
    <s v="Ngog-Mapubi-NEW"/>
    <s v="CTR_546"/>
    <m/>
    <m/>
    <m/>
    <s v="CENTRE"/>
    <s v="Ngog-Mapubi"/>
    <s v="NOKIA"/>
    <n v="0"/>
    <n v="0"/>
    <n v="5.4720520413986673E-4"/>
    <n v="2.8536125307807025E-4"/>
    <s v="Operationnel"/>
    <m/>
    <x v="4"/>
    <x v="4"/>
    <s v="no root cause"/>
    <x v="4"/>
    <s v=""/>
    <s v=""/>
    <s v=""/>
    <s v=""/>
    <s v=""/>
    <s v=""/>
    <s v=""/>
    <s v=""/>
    <s v=""/>
    <s v=""/>
    <s v=""/>
    <s v=""/>
    <s v=""/>
    <s v=""/>
    <s v=""/>
    <s v=""/>
    <s v=""/>
    <s v=""/>
    <s v=""/>
    <s v=""/>
  </r>
  <r>
    <s v="Akonolinga-Town-IHS"/>
    <s v="CTR_784"/>
    <m/>
    <m/>
    <m/>
    <s v="CENTRE"/>
    <s v="Akonolinga"/>
    <s v="NOKIA"/>
    <n v="0"/>
    <n v="0"/>
    <n v="5.1300487888195079E-4"/>
    <n v="2.6752617476112151E-4"/>
    <s v="Operationnel"/>
    <m/>
    <x v="4"/>
    <x v="4"/>
    <s v="no root cause"/>
    <x v="4"/>
    <s v=""/>
    <s v=""/>
    <s v=""/>
    <s v=""/>
    <s v=""/>
    <s v=""/>
    <s v=""/>
    <s v=""/>
    <s v=""/>
    <s v=""/>
    <s v=""/>
    <s v=""/>
    <s v=""/>
    <s v=""/>
    <s v=""/>
    <s v=""/>
    <s v=""/>
    <s v=""/>
    <s v=""/>
    <s v=""/>
  </r>
  <r>
    <s v="MABETA"/>
    <s v="SUO_165"/>
    <m/>
    <s v="IHS"/>
    <s v="Hybrid-Gen"/>
    <s v="SUD-OUEST"/>
    <s v="Limbe"/>
    <s v="NOKIA"/>
    <n v="0"/>
    <n v="0"/>
    <n v="5.1300487888139568E-4"/>
    <n v="2.6752617476083203E-4"/>
    <s v="Operationnel"/>
    <m/>
    <x v="4"/>
    <x v="4"/>
    <s v="no root cause"/>
    <x v="4"/>
    <s v=""/>
    <s v=""/>
    <s v=""/>
    <s v=""/>
    <s v=""/>
    <s v=""/>
    <s v=""/>
    <s v=""/>
    <s v=""/>
    <s v=""/>
    <s v=""/>
    <s v=""/>
    <s v=""/>
    <s v=""/>
    <s v=""/>
    <s v=""/>
    <s v=""/>
    <s v=""/>
    <s v=""/>
    <s v=""/>
  </r>
  <r>
    <s v="Gari-Gombo"/>
    <s v="EST_048"/>
    <m/>
    <s v="IHS"/>
    <s v="Gen-Solar AER"/>
    <s v="EST"/>
    <s v="Gari-Gombo"/>
    <s v="NOKIA"/>
    <n v="0"/>
    <n v="0"/>
    <n v="4.7880455362259156E-4"/>
    <n v="2.4969109644342005E-4"/>
    <s v="Operationnel"/>
    <m/>
    <x v="4"/>
    <x v="4"/>
    <s v="no root cause"/>
    <x v="4"/>
    <s v=""/>
    <s v=""/>
    <s v=""/>
    <s v=""/>
    <s v=""/>
    <s v=""/>
    <s v=""/>
    <s v=""/>
    <s v=""/>
    <s v=""/>
    <s v=""/>
    <s v=""/>
    <s v=""/>
    <s v=""/>
    <s v=""/>
    <s v=""/>
    <s v=""/>
    <s v=""/>
    <s v=""/>
    <s v=""/>
  </r>
  <r>
    <s v="CTR_547_N_Elig-Mfomo-New"/>
    <s v="CTR_547"/>
    <m/>
    <s v="IHS"/>
    <s v="Grid-Gen"/>
    <s v="CENTRE"/>
    <s v="Elig-Mfomo"/>
    <s v="NOKIA"/>
    <n v="0"/>
    <n v="0"/>
    <n v="4.4460422836367641E-4"/>
    <n v="2.3185601812595016E-4"/>
    <s v="Operationnel"/>
    <m/>
    <x v="4"/>
    <x v="4"/>
    <s v="no root cause"/>
    <x v="4"/>
    <s v="INC-20260401-00012934…Others Transmission equipement fault"/>
    <s v=""/>
    <s v=""/>
    <s v=""/>
    <s v=""/>
    <s v=""/>
    <s v=""/>
    <s v=""/>
    <s v=""/>
    <s v=""/>
    <s v=""/>
    <s v=""/>
    <s v=""/>
    <s v=""/>
    <s v=""/>
    <s v=""/>
    <s v=""/>
    <s v=""/>
    <s v=""/>
    <s v="INC-20260401-00012934…Others Transmission equipement fault"/>
  </r>
  <r>
    <s v="Ndelele-MTN"/>
    <s v="EST_041"/>
    <m/>
    <s v="IHS"/>
    <s v="Gen-Solar AER"/>
    <s v="EST"/>
    <s v="Ndelele"/>
    <s v="NOKIA"/>
    <n v="0"/>
    <n v="0"/>
    <n v="3.7620357784629022E-4"/>
    <n v="1.9618586149124207E-4"/>
    <s v="Operationnel"/>
    <m/>
    <x v="4"/>
    <x v="4"/>
    <s v="no root cause"/>
    <x v="4"/>
    <s v=""/>
    <s v=""/>
    <s v=""/>
    <s v=""/>
    <s v=""/>
    <s v=""/>
    <s v=""/>
    <s v=""/>
    <s v=""/>
    <s v=""/>
    <s v=""/>
    <s v=""/>
    <s v=""/>
    <s v=""/>
    <s v=""/>
    <s v=""/>
    <s v=""/>
    <s v=""/>
    <s v=""/>
    <s v=""/>
  </r>
  <r>
    <s v="Ayos"/>
    <s v="EST_018"/>
    <m/>
    <s v="IHS"/>
    <s v="Grid-Gen"/>
    <s v="EST"/>
    <s v="Ayos"/>
    <s v="NOKIA"/>
    <n v="0"/>
    <n v="0"/>
    <n v="3.7620357784617919E-4"/>
    <n v="1.9618586149118417E-4"/>
    <s v="Operationnel"/>
    <m/>
    <x v="4"/>
    <x v="4"/>
    <s v="no root cause"/>
    <x v="4"/>
    <s v=""/>
    <s v=""/>
    <s v=""/>
    <s v=""/>
    <s v=""/>
    <s v=""/>
    <s v=""/>
    <s v=""/>
    <s v=""/>
    <s v=""/>
    <s v=""/>
    <s v=""/>
    <s v=""/>
    <s v=""/>
    <s v=""/>
    <s v=""/>
    <s v=""/>
    <s v=""/>
    <s v=""/>
    <s v=""/>
  </r>
  <r>
    <s v="Zemda"/>
    <s v="OST_262"/>
    <m/>
    <s v="CAMUSAT"/>
    <s v="Hybrid Solar - S3"/>
    <s v="OUEST"/>
    <s v="Zemda"/>
    <s v="NOKIA"/>
    <n v="0"/>
    <n v="0"/>
    <n v="3.4200325258781916E-4"/>
    <n v="1.7835078317400378E-4"/>
    <s v="Operationnel"/>
    <m/>
    <x v="4"/>
    <x v="4"/>
    <s v="no root cause"/>
    <x v="4"/>
    <s v=""/>
    <s v=""/>
    <s v=""/>
    <s v=""/>
    <s v=""/>
    <s v=""/>
    <s v=""/>
    <s v=""/>
    <s v=""/>
    <s v=""/>
    <s v=""/>
    <s v=""/>
    <s v=""/>
    <s v=""/>
    <s v=""/>
    <s v=""/>
    <s v=""/>
    <s v=""/>
    <s v=""/>
    <s v=""/>
  </r>
  <r>
    <s v="Meyomessala"/>
    <s v="SUD_003"/>
    <m/>
    <s v="CAMUSAT"/>
    <s v="Good Grid + Solar + GE"/>
    <s v="SUD"/>
    <s v="Meyomessala"/>
    <s v="NOKIA"/>
    <n v="0"/>
    <n v="0"/>
    <n v="3.4200325258759712E-4"/>
    <n v="1.7835078317388799E-4"/>
    <s v="Operationnel"/>
    <m/>
    <x v="4"/>
    <x v="4"/>
    <s v="no root cause"/>
    <x v="4"/>
    <s v=""/>
    <s v=""/>
    <s v=""/>
    <s v=""/>
    <s v=""/>
    <s v=""/>
    <s v=""/>
    <s v=""/>
    <s v=""/>
    <s v=""/>
    <s v=""/>
    <s v=""/>
    <s v=""/>
    <s v=""/>
    <s v=""/>
    <s v=""/>
    <s v=""/>
    <s v=""/>
    <s v=""/>
    <s v=""/>
  </r>
  <r>
    <s v="CTR_181_N_Nanga-Eboko-CRTV"/>
    <s v="CTR_181"/>
    <m/>
    <s v="CAMUSAT"/>
    <s v="Bad Grid + GE"/>
    <s v="CENTRE"/>
    <s v="Nanga-Eboko"/>
    <s v="NOKIA"/>
    <n v="0"/>
    <n v="0"/>
    <n v="2.3940227681118476E-4"/>
    <n v="1.2484554822165213E-4"/>
    <s v="Operationnel"/>
    <m/>
    <x v="4"/>
    <x v="4"/>
    <s v="no root cause"/>
    <x v="4"/>
    <s v=""/>
    <s v=""/>
    <s v=""/>
    <s v=""/>
    <s v=""/>
    <s v=""/>
    <s v=""/>
    <s v=""/>
    <s v=""/>
    <s v=""/>
    <s v=""/>
    <s v=""/>
    <s v=""/>
    <s v=""/>
    <s v=""/>
    <s v=""/>
    <s v=""/>
    <s v=""/>
    <s v=""/>
    <s v=""/>
  </r>
  <r>
    <s v="Yokadouma"/>
    <s v="EST_013"/>
    <m/>
    <s v="CAMUSAT"/>
    <s v="Medium Grid + Solar + GE"/>
    <s v="EST"/>
    <s v="Yokadouma"/>
    <s v="NOKIA"/>
    <n v="0"/>
    <n v="0"/>
    <n v="1.7100162629396509E-4"/>
    <n v="8.9175391587030853E-5"/>
    <s v="Exclu"/>
    <s v="UE Relay"/>
    <x v="1"/>
    <x v="1"/>
    <s v="exclu"/>
    <x v="1"/>
    <s v=""/>
    <s v=""/>
    <s v=""/>
    <s v=""/>
    <s v=""/>
    <s v=""/>
    <s v=""/>
    <s v=""/>
    <s v=""/>
    <s v=""/>
    <s v=""/>
    <s v=""/>
    <s v=""/>
    <s v=""/>
    <s v=""/>
    <s v=""/>
    <s v=""/>
    <s v=""/>
    <s v=""/>
    <s v=""/>
  </r>
  <r>
    <s v="Bassamba-IHS"/>
    <s v="OST_143"/>
    <m/>
    <s v="IHS"/>
    <s v="Grid-Gen"/>
    <s v="OUEST"/>
    <s v="Bassamba"/>
    <s v="NOKIA"/>
    <n v="0"/>
    <n v="0"/>
    <n v="1.7100162629335447E-4"/>
    <n v="8.917539158671241E-5"/>
    <s v="Operationnel"/>
    <m/>
    <x v="4"/>
    <x v="4"/>
    <s v="no root cause"/>
    <x v="4"/>
    <s v=""/>
    <s v=""/>
    <s v=""/>
    <s v=""/>
    <s v=""/>
    <s v=""/>
    <s v=""/>
    <s v=""/>
    <s v=""/>
    <s v=""/>
    <s v=""/>
    <s v=""/>
    <s v=""/>
    <s v=""/>
    <s v=""/>
    <s v=""/>
    <s v=""/>
    <s v=""/>
    <s v=""/>
    <s v=""/>
  </r>
  <r>
    <s v="Banwa"/>
    <s v="OST_089"/>
    <m/>
    <s v="IHS"/>
    <s v="Grid-Gen"/>
    <s v="OUEST"/>
    <s v="Bantoum"/>
    <s v="NOKIA"/>
    <n v="0"/>
    <n v="0"/>
    <n v="3.4200325258915143E-5"/>
    <n v="1.7835078317469854E-5"/>
    <s v="Operationnel"/>
    <m/>
    <x v="4"/>
    <x v="4"/>
    <s v="no root cause"/>
    <x v="4"/>
    <s v=""/>
    <s v=""/>
    <s v=""/>
    <s v=""/>
    <s v=""/>
    <s v=""/>
    <s v=""/>
    <s v=""/>
    <s v=""/>
    <s v=""/>
    <s v=""/>
    <s v=""/>
    <s v=""/>
    <s v=""/>
    <s v=""/>
    <s v=""/>
    <s v=""/>
    <s v=""/>
    <s v=""/>
    <s v=""/>
  </r>
  <r>
    <s v="Nkomkana"/>
    <s v="CTR_427"/>
    <m/>
    <s v="IHS"/>
    <s v="GridOnly"/>
    <s v="CENTRE"/>
    <s v="Yaounde"/>
    <s v="ZTE"/>
    <n v="0"/>
    <n v="0"/>
    <n v="2.2204460492503131E-16"/>
    <n v="1.1579372093185777E-16"/>
    <s v="Operationnel"/>
    <m/>
    <x v="4"/>
    <x v="4"/>
    <s v="no root cause"/>
    <x v="4"/>
    <s v=""/>
    <s v=""/>
    <s v=""/>
    <s v=""/>
    <s v=""/>
    <s v=""/>
    <s v=""/>
    <s v=""/>
    <s v=""/>
    <s v=""/>
    <s v=""/>
    <s v=""/>
    <s v=""/>
    <s v=""/>
    <s v=""/>
    <s v=""/>
    <s v=""/>
    <s v=""/>
    <s v=""/>
    <s v=""/>
  </r>
  <r>
    <s v="Batouri-Kako-MTN"/>
    <s v="EST_070"/>
    <m/>
    <s v="IHS"/>
    <s v="Grid-Gen"/>
    <s v="EST"/>
    <s v="Batouri"/>
    <s v="ZTE"/>
    <n v="0"/>
    <n v="0"/>
    <n v="1.5265566588595902E-16"/>
    <n v="7.9608183140652216E-17"/>
    <s v="Operationnel"/>
    <m/>
    <x v="4"/>
    <x v="4"/>
    <s v="no root cause"/>
    <x v="4"/>
    <s v=""/>
    <s v=""/>
    <s v=""/>
    <s v=""/>
    <s v=""/>
    <s v=""/>
    <s v=""/>
    <s v=""/>
    <s v=""/>
    <s v=""/>
    <s v=""/>
    <s v=""/>
    <s v=""/>
    <s v=""/>
    <s v=""/>
    <s v=""/>
    <s v=""/>
    <s v=""/>
    <s v=""/>
    <s v=""/>
  </r>
  <r>
    <s v="Edea-Bisseke"/>
    <s v="LIT_313"/>
    <m/>
    <s v="IHS"/>
    <s v="Grid-Gen"/>
    <s v="LITTORAL"/>
    <s v="Edea"/>
    <s v="ZTE"/>
    <n v="0"/>
    <n v="0"/>
    <n v="1.1102230246251565E-16"/>
    <n v="5.7896860465928885E-17"/>
    <s v="Operationnel"/>
    <m/>
    <x v="4"/>
    <x v="4"/>
    <s v="no root cause"/>
    <x v="4"/>
    <s v=""/>
    <s v=""/>
    <s v=""/>
    <s v=""/>
    <s v=""/>
    <s v=""/>
    <s v=""/>
    <s v=""/>
    <s v=""/>
    <s v=""/>
    <s v=""/>
    <s v=""/>
    <s v=""/>
    <s v=""/>
    <s v=""/>
    <s v=""/>
    <s v=""/>
    <s v=""/>
    <s v=""/>
    <s v=""/>
  </r>
  <r>
    <s v="PK5-Auberge"/>
    <s v="LIT_647"/>
    <m/>
    <s v="CAMUSAT"/>
    <s v="Good Grid no GE - 12h"/>
    <s v="LITTORAL"/>
    <s v="Douala"/>
    <s v="ZTE"/>
    <n v="0"/>
    <n v="0"/>
    <n v="0"/>
    <n v="0"/>
    <s v="Operationnel"/>
    <m/>
    <x v="4"/>
    <x v="4"/>
    <s v="no root cause"/>
    <x v="4"/>
    <s v=""/>
    <s v=""/>
    <s v=""/>
    <s v=""/>
    <s v=""/>
    <s v=""/>
    <s v=""/>
    <s v=""/>
    <s v=""/>
    <s v=""/>
    <s v=""/>
    <s v=""/>
    <s v=""/>
    <s v=""/>
    <s v=""/>
    <s v=""/>
    <s v=""/>
    <s v=""/>
    <s v=""/>
    <s v=""/>
  </r>
  <r>
    <s v="Vallee-Bastos"/>
    <s v="CTR_251"/>
    <m/>
    <s v="IHS"/>
    <s v="GridOnly"/>
    <s v="CENTRE"/>
    <s v="Yaounde"/>
    <s v="ZTE"/>
    <n v="0"/>
    <n v="0"/>
    <n v="0"/>
    <n v="0"/>
    <s v="Operationnel"/>
    <m/>
    <x v="4"/>
    <x v="4"/>
    <s v="no root cause"/>
    <x v="4"/>
    <s v=""/>
    <s v=""/>
    <s v=""/>
    <s v=""/>
    <s v=""/>
    <s v=""/>
    <s v=""/>
    <s v=""/>
    <s v=""/>
    <s v=""/>
    <s v=""/>
    <s v=""/>
    <s v=""/>
    <s v=""/>
    <s v=""/>
    <s v=""/>
    <s v=""/>
    <s v=""/>
    <s v=""/>
    <s v=""/>
  </r>
  <r>
    <s v="Camp-Yabassi"/>
    <s v="LIT_162"/>
    <m/>
    <s v="IHS"/>
    <s v="Grid-Gen-Lithium"/>
    <s v="LITTORAL"/>
    <s v="Douala"/>
    <s v="ZTE"/>
    <n v="0"/>
    <n v="0"/>
    <n v="0"/>
    <n v="0"/>
    <s v="Operationnel"/>
    <m/>
    <x v="4"/>
    <x v="4"/>
    <s v="no root cause"/>
    <x v="4"/>
    <s v=""/>
    <s v=""/>
    <s v=""/>
    <s v=""/>
    <s v=""/>
    <s v=""/>
    <s v=""/>
    <s v=""/>
    <s v=""/>
    <s v=""/>
    <s v=""/>
    <s v=""/>
    <s v=""/>
    <s v=""/>
    <s v=""/>
    <s v=""/>
    <s v=""/>
    <s v=""/>
    <s v=""/>
    <s v=""/>
  </r>
  <r>
    <s v="Mini-Ferme"/>
    <s v="CTR_050"/>
    <m/>
    <s v="IHS"/>
    <s v="GridOnly"/>
    <s v="CENTRE"/>
    <s v="Yaounde"/>
    <s v="ZTE"/>
    <n v="0"/>
    <n v="0"/>
    <n v="0"/>
    <n v="0"/>
    <s v="Operationnel"/>
    <m/>
    <x v="4"/>
    <x v="4"/>
    <s v="no root cause"/>
    <x v="4"/>
    <s v=""/>
    <s v=""/>
    <s v=""/>
    <s v=""/>
    <s v=""/>
    <s v=""/>
    <s v=""/>
    <s v=""/>
    <s v=""/>
    <s v=""/>
    <s v=""/>
    <s v=""/>
    <s v=""/>
    <s v=""/>
    <s v=""/>
    <s v=""/>
    <s v=""/>
    <s v=""/>
    <s v=""/>
    <s v=""/>
  </r>
  <r>
    <s v="PK17-University-IHS"/>
    <s v="LIT_234"/>
    <m/>
    <s v="IHS"/>
    <s v="Grid-Gen"/>
    <s v="LITTORAL"/>
    <s v="Douala"/>
    <s v="ZTE"/>
    <n v="0"/>
    <n v="0"/>
    <n v="0"/>
    <n v="0"/>
    <s v="Operationnel"/>
    <m/>
    <x v="4"/>
    <x v="4"/>
    <s v="no root cause"/>
    <x v="4"/>
    <s v=""/>
    <s v=""/>
    <s v=""/>
    <s v=""/>
    <s v=""/>
    <s v=""/>
    <s v=""/>
    <s v=""/>
    <s v=""/>
    <s v=""/>
    <s v=""/>
    <s v=""/>
    <s v=""/>
    <s v=""/>
    <s v=""/>
    <s v=""/>
    <s v=""/>
    <s v=""/>
    <s v=""/>
    <s v=""/>
  </r>
  <r>
    <s v="CTR_935_Z_BATA-Mokolo-II-HIS"/>
    <s v="CTR_935"/>
    <m/>
    <s v="I_HS"/>
    <s v="Grid Only"/>
    <s v="CENTRE"/>
    <s v="Yaoundé"/>
    <s v="ZTE"/>
    <n v="0"/>
    <n v="0"/>
    <n v="0"/>
    <n v="0"/>
    <s v="Operationnel"/>
    <m/>
    <x v="4"/>
    <x v="4"/>
    <s v="no root cause"/>
    <x v="4"/>
    <s v=""/>
    <s v=""/>
    <s v=""/>
    <s v=""/>
    <s v=""/>
    <s v=""/>
    <s v=""/>
    <s v=""/>
    <s v=""/>
    <s v=""/>
    <s v=""/>
    <s v=""/>
    <s v=""/>
    <s v=""/>
    <s v=""/>
    <s v=""/>
    <s v=""/>
    <s v=""/>
    <s v=""/>
    <s v=""/>
  </r>
  <r>
    <s v="Camp-Yabassi-IHS"/>
    <s v="LIT_587"/>
    <m/>
    <s v="IHS"/>
    <s v="Grid-Gen"/>
    <s v="LITTORAL"/>
    <s v="Douala"/>
    <s v="ZTE"/>
    <n v="0"/>
    <n v="0"/>
    <n v="0"/>
    <n v="0"/>
    <s v="Operationnel"/>
    <m/>
    <x v="4"/>
    <x v="4"/>
    <s v="no root cause"/>
    <x v="4"/>
    <s v=""/>
    <s v=""/>
    <s v=""/>
    <s v=""/>
    <s v=""/>
    <s v=""/>
    <s v=""/>
    <s v=""/>
    <s v=""/>
    <s v=""/>
    <s v=""/>
    <s v=""/>
    <s v=""/>
    <s v=""/>
    <s v=""/>
    <s v=""/>
    <s v=""/>
    <s v=""/>
    <s v=""/>
    <s v=""/>
  </r>
  <r>
    <s v="Yao+C649unde"/>
    <s v="CTR_375"/>
    <m/>
    <s v="IHS"/>
    <s v="grid only"/>
    <s v="CENTRE"/>
    <s v="Yaounde"/>
    <s v="ZTE"/>
    <n v="0"/>
    <n v="0"/>
    <n v="0"/>
    <n v="0"/>
    <s v="Operationnel"/>
    <m/>
    <x v="4"/>
    <x v="4"/>
    <s v="no root cause"/>
    <x v="4"/>
    <s v=""/>
    <s v=""/>
    <s v=""/>
    <s v=""/>
    <s v=""/>
    <s v=""/>
    <s v=""/>
    <s v=""/>
    <s v=""/>
    <s v=""/>
    <s v=""/>
    <s v=""/>
    <s v=""/>
    <s v=""/>
    <s v=""/>
    <s v=""/>
    <s v=""/>
    <s v=""/>
    <s v=""/>
    <s v=""/>
  </r>
  <r>
    <s v="NR-Bastos"/>
    <s v="CTR_038"/>
    <m/>
    <s v="IHS"/>
    <s v="GridOnly"/>
    <s v="CENTRE"/>
    <s v="Yaounde"/>
    <s v="ZTE"/>
    <n v="0"/>
    <n v="0"/>
    <n v="0"/>
    <n v="0"/>
    <s v="Operationnel"/>
    <m/>
    <x v="4"/>
    <x v="4"/>
    <s v="no root cause"/>
    <x v="4"/>
    <s v=""/>
    <s v=""/>
    <s v=""/>
    <s v=""/>
    <s v=""/>
    <s v=""/>
    <s v=""/>
    <s v=""/>
    <s v=""/>
    <s v=""/>
    <s v=""/>
    <s v=""/>
    <s v=""/>
    <s v=""/>
    <s v=""/>
    <s v=""/>
    <s v=""/>
    <s v=""/>
    <s v=""/>
    <s v=""/>
  </r>
  <r>
    <s v="Tchatibali"/>
    <s v="EXN_017"/>
    <m/>
    <s v="IHS"/>
    <s v="Grid-Gen"/>
    <s v="EXTREME-NORD"/>
    <s v="Tchatibali"/>
    <s v="NOKIA"/>
    <n v="0"/>
    <n v="0"/>
    <n v="0"/>
    <n v="0"/>
    <s v="Insecurity"/>
    <m/>
    <x v="4"/>
    <x v="4"/>
    <s v="no root cause"/>
    <x v="4"/>
    <s v=""/>
    <s v=""/>
    <s v=""/>
    <s v=""/>
    <s v=""/>
    <s v=""/>
    <s v=""/>
    <s v=""/>
    <s v=""/>
    <s v=""/>
    <s v=""/>
    <s v=""/>
    <s v=""/>
    <s v=""/>
    <s v=""/>
    <s v=""/>
    <s v=""/>
    <s v=""/>
    <s v=""/>
    <s v=""/>
  </r>
  <r>
    <s v="Briqueterie"/>
    <s v="CTR_321"/>
    <m/>
    <s v="IHS"/>
    <s v="Grid-Lithium"/>
    <s v="CENTRE"/>
    <s v="Yaounde"/>
    <s v="ZTE"/>
    <n v="0"/>
    <n v="0"/>
    <n v="0"/>
    <n v="0"/>
    <s v="Operationnel"/>
    <m/>
    <x v="4"/>
    <x v="4"/>
    <s v="no root cause"/>
    <x v="4"/>
    <s v=""/>
    <s v=""/>
    <s v=""/>
    <s v=""/>
    <s v=""/>
    <s v=""/>
    <s v=""/>
    <s v=""/>
    <s v=""/>
    <s v=""/>
    <s v=""/>
    <s v=""/>
    <s v=""/>
    <s v=""/>
    <s v=""/>
    <s v=""/>
    <s v=""/>
    <s v=""/>
    <s v=""/>
    <s v=""/>
  </r>
  <r>
    <s v="Entree-Cite-Verte-IHS"/>
    <s v="CTR_519"/>
    <m/>
    <s v="IHS"/>
    <s v="Grid-Gen"/>
    <s v="CENTRE"/>
    <s v="Yaounde"/>
    <s v="ZTE"/>
    <n v="0"/>
    <n v="0"/>
    <n v="0"/>
    <n v="0"/>
    <s v="Operationnel"/>
    <m/>
    <x v="4"/>
    <x v="4"/>
    <s v="no root cause"/>
    <x v="4"/>
    <s v=""/>
    <s v=""/>
    <s v=""/>
    <s v=""/>
    <s v=""/>
    <s v=""/>
    <s v=""/>
    <s v=""/>
    <s v=""/>
    <s v=""/>
    <s v=""/>
    <s v=""/>
    <s v=""/>
    <s v=""/>
    <s v=""/>
    <s v=""/>
    <s v=""/>
    <s v=""/>
    <s v=""/>
    <s v=""/>
  </r>
  <r>
    <s v="H-Progres"/>
    <s v="CTR_017"/>
    <m/>
    <s v="IHS"/>
    <s v="GridOnly"/>
    <s v="CENTRE"/>
    <s v="Yaounde"/>
    <s v="ZTE"/>
    <n v="0"/>
    <n v="0"/>
    <n v="0"/>
    <n v="0"/>
    <s v="Operationnel"/>
    <m/>
    <x v="4"/>
    <x v="4"/>
    <s v="no root cause"/>
    <x v="4"/>
    <s v=""/>
    <s v=""/>
    <s v=""/>
    <s v=""/>
    <s v=""/>
    <s v=""/>
    <s v=""/>
    <s v=""/>
    <s v=""/>
    <s v=""/>
    <s v=""/>
    <s v=""/>
    <s v=""/>
    <s v=""/>
    <s v=""/>
    <s v=""/>
    <s v=""/>
    <s v=""/>
    <s v=""/>
    <s v=""/>
  </r>
  <r>
    <s v="OST_360_H_Bandjoun-Yom-V"/>
    <s v="OST_360"/>
    <m/>
    <s v="ESCO"/>
    <s v="Hybrid Solar - S1"/>
    <s v="OST"/>
    <s v="Bandjoun"/>
    <s v="Huawei"/>
    <n v="0"/>
    <n v="0"/>
    <n v="0"/>
    <n v="0"/>
    <s v=""/>
    <m/>
    <x v="4"/>
    <x v="4"/>
    <s v="no root cause"/>
    <x v="4"/>
    <s v=""/>
    <s v=""/>
    <s v=""/>
    <s v=""/>
    <s v=""/>
    <s v=""/>
    <m/>
    <s v=""/>
    <s v=""/>
    <s v=""/>
    <s v=""/>
    <s v=""/>
    <s v=""/>
    <s v=""/>
    <s v=""/>
    <s v=""/>
    <s v=""/>
    <s v=""/>
    <s v=""/>
    <s v=""/>
  </r>
  <r>
    <s v="Garoua-Sabongari-Lainde-IHS"/>
    <s v="NRD_083"/>
    <m/>
    <s v="IHS"/>
    <s v="Grid-Gen"/>
    <s v="NORD"/>
    <s v="Garoua"/>
    <s v="Huawei"/>
    <n v="0"/>
    <n v="0"/>
    <n v="0"/>
    <n v="0"/>
    <s v="Operationnel"/>
    <m/>
    <x v="4"/>
    <x v="4"/>
    <s v="no root cause"/>
    <x v="4"/>
    <s v=""/>
    <s v=""/>
    <s v=""/>
    <s v=""/>
    <s v=""/>
    <s v=""/>
    <s v=""/>
    <s v=""/>
    <s v=""/>
    <s v=""/>
    <s v=""/>
    <s v=""/>
    <s v=""/>
    <s v=""/>
    <s v=""/>
    <s v=""/>
    <s v=""/>
    <s v=""/>
    <s v=""/>
    <s v=""/>
  </r>
  <r>
    <s v="Yagoua-Quinf"/>
    <s v="EXN_069"/>
    <m/>
    <s v="IHS"/>
    <s v="Grid-Gen"/>
    <s v="EXTREME-NORD"/>
    <s v="Yagoua"/>
    <s v="Huawei"/>
    <n v="0"/>
    <n v="0"/>
    <n v="0"/>
    <n v="0"/>
    <s v="Insecurity"/>
    <m/>
    <x v="4"/>
    <x v="4"/>
    <s v="no root cause"/>
    <x v="4"/>
    <s v=""/>
    <s v=""/>
    <s v=""/>
    <s v=""/>
    <s v=""/>
    <s v=""/>
    <s v=""/>
    <s v=""/>
    <s v=""/>
    <s v=""/>
    <s v=""/>
    <s v=""/>
    <s v=""/>
    <s v=""/>
    <s v=""/>
    <s v=""/>
    <s v=""/>
    <s v=""/>
    <s v=""/>
    <s v=""/>
  </r>
  <r>
    <s v="Bertoua-Hopital-IHS"/>
    <s v="EST_152"/>
    <m/>
    <s v="IHS"/>
    <s v="Grid + Gen"/>
    <s v="EST"/>
    <s v="Bertoua"/>
    <s v="ZTE"/>
    <n v="0"/>
    <n v="0"/>
    <n v="0"/>
    <n v="0"/>
    <s v="Operationnel"/>
    <m/>
    <x v="4"/>
    <x v="4"/>
    <s v="no root cause"/>
    <x v="4"/>
    <s v=""/>
    <s v=""/>
    <s v=""/>
    <s v=""/>
    <s v=""/>
    <s v=""/>
    <s v=""/>
    <s v=""/>
    <s v=""/>
    <s v=""/>
    <s v=""/>
    <s v=""/>
    <s v=""/>
    <s v=""/>
    <s v=""/>
    <s v=""/>
    <s v=""/>
    <s v=""/>
    <s v=""/>
    <s v=""/>
  </r>
  <r>
    <s v="Bobongo"/>
    <s v="LIT_250"/>
    <m/>
    <s v="IHS"/>
    <s v="Grid-Gen"/>
    <s v="LITTORAL"/>
    <s v="Douala"/>
    <s v="ZTE"/>
    <n v="0"/>
    <n v="0"/>
    <n v="0"/>
    <n v="0"/>
    <s v="Operationnel"/>
    <m/>
    <x v="4"/>
    <x v="4"/>
    <s v="no root cause"/>
    <x v="4"/>
    <s v=""/>
    <s v=""/>
    <s v=""/>
    <s v=""/>
    <s v=""/>
    <s v=""/>
    <s v=""/>
    <s v=""/>
    <s v=""/>
    <s v=""/>
    <s v=""/>
    <s v=""/>
    <s v=""/>
    <s v=""/>
    <s v=""/>
    <s v=""/>
    <s v=""/>
    <s v=""/>
    <s v=""/>
    <s v=""/>
  </r>
  <r>
    <s v="Elobi-Mokolo-MTN-IHS"/>
    <s v="CTR_470"/>
    <m/>
    <s v="IHS"/>
    <s v="Grid-Gen"/>
    <s v="CENTRE"/>
    <s v="Yaounde"/>
    <s v="ZTE"/>
    <n v="0"/>
    <n v="0"/>
    <n v="0"/>
    <n v="0"/>
    <s v="Operationnel"/>
    <m/>
    <x v="4"/>
    <x v="4"/>
    <s v="no root cause"/>
    <x v="4"/>
    <s v=""/>
    <s v=""/>
    <s v=""/>
    <s v=""/>
    <s v=""/>
    <s v=""/>
    <s v=""/>
    <s v=""/>
    <s v=""/>
    <s v=""/>
    <s v=""/>
    <s v=""/>
    <s v=""/>
    <s v=""/>
    <s v=""/>
    <s v=""/>
    <s v=""/>
    <s v=""/>
    <s v=""/>
    <s v=""/>
  </r>
  <r>
    <s v="NRO_147_H_Bambili-Campus-two-IHS"/>
    <s v="NRO_147"/>
    <m/>
    <s v="IHS"/>
    <s v="Hybrid Gen"/>
    <s v="NRO"/>
    <s v="Tubah"/>
    <s v="Huawei"/>
    <n v="0"/>
    <n v="0"/>
    <n v="0"/>
    <n v="0"/>
    <s v=""/>
    <m/>
    <x v="4"/>
    <x v="4"/>
    <s v="no root cause"/>
    <x v="4"/>
    <s v=""/>
    <s v=""/>
    <s v=""/>
    <s v=""/>
    <s v=""/>
    <s v=""/>
    <m/>
    <s v=""/>
    <s v=""/>
    <s v=""/>
    <s v=""/>
    <s v=""/>
    <s v=""/>
    <s v=""/>
    <s v=""/>
    <s v=""/>
    <s v=""/>
    <s v=""/>
    <s v=""/>
    <s v=""/>
  </r>
  <r>
    <s v="Domayo"/>
    <s v="EXN_054"/>
    <m/>
    <s v="IHS"/>
    <s v="Grid-Gen"/>
    <s v="EXTREME-NORD"/>
    <s v="Maroua"/>
    <s v="Huawei"/>
    <n v="0"/>
    <n v="0"/>
    <n v="0"/>
    <n v="0"/>
    <s v="Operationnel"/>
    <m/>
    <x v="4"/>
    <x v="4"/>
    <s v="no root cause"/>
    <x v="4"/>
    <s v=""/>
    <s v=""/>
    <s v=""/>
    <s v=""/>
    <s v=""/>
    <s v=""/>
    <s v=""/>
    <s v=""/>
    <s v=""/>
    <s v=""/>
    <s v=""/>
    <s v=""/>
    <s v=""/>
    <s v=""/>
    <s v=""/>
    <s v=""/>
    <s v=""/>
    <s v=""/>
    <s v=""/>
    <s v=""/>
  </r>
  <r>
    <s v="Ndobo3-MTN"/>
    <s v="LIT_624"/>
    <m/>
    <s v="IHS"/>
    <s v="grid + Gen"/>
    <s v="LITTORAL"/>
    <s v="Douala"/>
    <s v="ZTE"/>
    <n v="0"/>
    <n v="0"/>
    <n v="0"/>
    <n v="0"/>
    <s v="Operationnel"/>
    <m/>
    <x v="4"/>
    <x v="4"/>
    <s v="no root cause"/>
    <x v="4"/>
    <s v=""/>
    <s v=""/>
    <s v=""/>
    <s v=""/>
    <s v=""/>
    <s v=""/>
    <s v=""/>
    <s v=""/>
    <s v=""/>
    <s v=""/>
    <s v=""/>
    <s v=""/>
    <s v=""/>
    <s v=""/>
    <s v=""/>
    <s v=""/>
    <s v=""/>
    <s v=""/>
    <s v=""/>
    <s v=""/>
  </r>
  <r>
    <s v="Laquintinie-Camtel"/>
    <s v="LIT_644"/>
    <m/>
    <s v="CAMUSAT"/>
    <s v="Good Grid no GE - 8h"/>
    <s v="LITTORAL"/>
    <s v="Douala"/>
    <s v="ZTE"/>
    <n v="0"/>
    <n v="0"/>
    <n v="0"/>
    <n v="0"/>
    <s v="Operationnel"/>
    <m/>
    <x v="4"/>
    <x v="4"/>
    <s v="no root cause"/>
    <x v="4"/>
    <s v=""/>
    <s v=""/>
    <s v=""/>
    <s v=""/>
    <s v=""/>
    <s v=""/>
    <s v=""/>
    <s v=""/>
    <s v=""/>
    <s v=""/>
    <s v=""/>
    <s v=""/>
    <s v=""/>
    <s v=""/>
    <s v=""/>
    <s v=""/>
    <s v=""/>
    <s v=""/>
    <s v=""/>
    <s v=""/>
  </r>
  <r>
    <s v="Stade-Abega"/>
    <s v="CTR_274"/>
    <m/>
    <s v="IHS"/>
    <s v="Grid-Gen"/>
    <s v="CENTRE"/>
    <s v="Yaounde"/>
    <s v="ZTE"/>
    <n v="0"/>
    <n v="0"/>
    <n v="0"/>
    <n v="0"/>
    <s v="Operationnel"/>
    <m/>
    <x v="4"/>
    <x v="4"/>
    <s v="no root cause"/>
    <x v="4"/>
    <s v=""/>
    <s v=""/>
    <s v=""/>
    <s v=""/>
    <s v=""/>
    <s v=""/>
    <s v=""/>
    <s v=""/>
    <s v=""/>
    <s v=""/>
    <s v=""/>
    <s v=""/>
    <s v=""/>
    <s v=""/>
    <s v=""/>
    <s v=""/>
    <s v=""/>
    <s v=""/>
    <s v=""/>
    <s v=""/>
  </r>
  <r>
    <s v="Obili-GP-MTN"/>
    <s v="CTR_747"/>
    <m/>
    <m/>
    <m/>
    <s v="CENTRE"/>
    <s v="Yaounde"/>
    <s v="ZTE"/>
    <n v="0"/>
    <n v="0"/>
    <n v="0"/>
    <n v="0"/>
    <s v="Operationnel"/>
    <m/>
    <x v="4"/>
    <x v="4"/>
    <s v="no root cause"/>
    <x v="4"/>
    <s v=""/>
    <s v=""/>
    <s v=""/>
    <s v=""/>
    <s v=""/>
    <s v=""/>
    <s v=""/>
    <s v=""/>
    <s v=""/>
    <s v=""/>
    <s v=""/>
    <s v=""/>
    <s v=""/>
    <s v=""/>
    <s v=""/>
    <s v=""/>
    <s v=""/>
    <s v=""/>
    <s v=""/>
    <s v=""/>
  </r>
  <r>
    <s v="Nkoulou-carriere"/>
    <s v="CTR_897"/>
    <m/>
    <s v="MTN"/>
    <m/>
    <s v="CENTRE"/>
    <s v="Yaounde"/>
    <s v="ZTE"/>
    <n v="0"/>
    <n v="0"/>
    <n v="0"/>
    <n v="0"/>
    <s v="Operationnel"/>
    <m/>
    <x v="4"/>
    <x v="4"/>
    <s v="no root cause"/>
    <x v="4"/>
    <s v=""/>
    <s v=""/>
    <s v=""/>
    <s v=""/>
    <s v=""/>
    <s v=""/>
    <s v=""/>
    <s v=""/>
    <s v=""/>
    <s v=""/>
    <s v=""/>
    <s v=""/>
    <s v=""/>
    <s v=""/>
    <s v=""/>
    <s v=""/>
    <s v=""/>
    <s v=""/>
    <s v=""/>
    <s v=""/>
  </r>
  <r>
    <s v="Carington"/>
    <s v="CTR_070"/>
    <m/>
    <s v="IHS"/>
    <s v="GridOnly"/>
    <s v="CENTRE"/>
    <s v="Yaounde"/>
    <s v="ZTE"/>
    <n v="0"/>
    <n v="0"/>
    <n v="0"/>
    <n v="0"/>
    <s v="Operationnel"/>
    <m/>
    <x v="4"/>
    <x v="4"/>
    <s v="no root cause"/>
    <x v="4"/>
    <s v=""/>
    <s v=""/>
    <s v=""/>
    <s v=""/>
    <s v=""/>
    <s v=""/>
    <s v=""/>
    <s v=""/>
    <s v=""/>
    <s v=""/>
    <s v=""/>
    <s v=""/>
    <s v=""/>
    <s v=""/>
    <s v=""/>
    <s v=""/>
    <s v=""/>
    <s v=""/>
    <s v=""/>
    <s v=""/>
  </r>
  <r>
    <s v="Yagoua"/>
    <s v="EXN_004"/>
    <m/>
    <s v="CAMUSAT"/>
    <s v="Bad Grid + Solar + GE"/>
    <s v="EXTREME-NORD"/>
    <s v="Yagoua"/>
    <s v="Huawei"/>
    <n v="0"/>
    <n v="0"/>
    <n v="0"/>
    <n v="0"/>
    <s v="Insecurity"/>
    <m/>
    <x v="4"/>
    <x v="4"/>
    <s v="no root cause"/>
    <x v="4"/>
    <s v=""/>
    <s v=""/>
    <s v=""/>
    <s v=""/>
    <s v=""/>
    <s v=""/>
    <s v=""/>
    <s v=""/>
    <s v=""/>
    <s v=""/>
    <s v=""/>
    <s v=""/>
    <s v=""/>
    <s v=""/>
    <s v=""/>
    <s v=""/>
    <s v=""/>
    <s v=""/>
    <s v=""/>
    <s v=""/>
  </r>
  <r>
    <s v="H-Astoria"/>
    <s v="LIT_244"/>
    <m/>
    <s v="IHS"/>
    <s v="Grid-Gen (LL)"/>
    <s v="LITTORAL"/>
    <s v="Douala"/>
    <s v="ZTE"/>
    <n v="0"/>
    <n v="0"/>
    <n v="0"/>
    <n v="0"/>
    <s v="Operationnel"/>
    <m/>
    <x v="4"/>
    <x v="4"/>
    <s v="no root cause"/>
    <x v="4"/>
    <s v=""/>
    <s v=""/>
    <s v=""/>
    <s v=""/>
    <s v=""/>
    <s v=""/>
    <s v=""/>
    <s v=""/>
    <s v=""/>
    <s v=""/>
    <s v=""/>
    <s v=""/>
    <s v=""/>
    <s v=""/>
    <s v=""/>
    <s v=""/>
    <s v=""/>
    <s v=""/>
    <s v=""/>
    <s v=""/>
  </r>
  <r>
    <s v="Sky-Way-Hotel-IHS"/>
    <s v="LIT_141"/>
    <m/>
    <s v="IHS"/>
    <s v="Grid-Gen-Lithium"/>
    <s v="LITTORAL"/>
    <s v="Douala"/>
    <s v="ZTE"/>
    <n v="0"/>
    <n v="0"/>
    <n v="0"/>
    <n v="0"/>
    <s v="Operationnel"/>
    <m/>
    <x v="4"/>
    <x v="4"/>
    <s v="no root cause"/>
    <x v="4"/>
    <s v=""/>
    <s v=""/>
    <s v=""/>
    <s v=""/>
    <s v=""/>
    <s v=""/>
    <s v=""/>
    <s v=""/>
    <s v=""/>
    <s v=""/>
    <s v=""/>
    <s v=""/>
    <s v=""/>
    <s v=""/>
    <s v=""/>
    <s v=""/>
    <s v=""/>
    <s v=""/>
    <s v=""/>
    <s v=""/>
  </r>
  <r>
    <s v="Nkolfoulou-II-IHS"/>
    <s v="CTR_621"/>
    <m/>
    <s v="IHS"/>
    <s v="Grid-Gen"/>
    <s v="CENTRE"/>
    <s v="Yaounde"/>
    <s v="ZTE"/>
    <n v="0"/>
    <n v="0"/>
    <n v="0"/>
    <n v="0"/>
    <s v="Operationnel"/>
    <m/>
    <x v="4"/>
    <x v="4"/>
    <s v="no root cause"/>
    <x v="4"/>
    <s v=""/>
    <s v=""/>
    <s v=""/>
    <s v=""/>
    <s v=""/>
    <s v=""/>
    <s v=""/>
    <s v=""/>
    <s v=""/>
    <s v=""/>
    <s v=""/>
    <s v=""/>
    <s v=""/>
    <s v=""/>
    <s v=""/>
    <s v=""/>
    <s v=""/>
    <s v=""/>
    <s v=""/>
    <s v=""/>
  </r>
  <r>
    <s v="BTS-Mobile-Marche-Central"/>
    <s v="LIT_763"/>
    <m/>
    <s v="CAMUSAT"/>
    <s v="Good Grid + GE"/>
    <s v="LITTORAL"/>
    <s v="Douala"/>
    <s v="ZTE"/>
    <n v="0"/>
    <n v="0"/>
    <n v="0"/>
    <n v="0"/>
    <s v="Operationnel"/>
    <m/>
    <x v="4"/>
    <x v="4"/>
    <s v="no root cause"/>
    <x v="4"/>
    <s v=""/>
    <s v=""/>
    <s v=""/>
    <s v=""/>
    <s v=""/>
    <s v=""/>
    <s v=""/>
    <s v=""/>
    <s v=""/>
    <s v=""/>
    <s v=""/>
    <s v=""/>
    <s v=""/>
    <s v=""/>
    <s v=""/>
    <s v=""/>
    <s v=""/>
    <s v=""/>
    <s v=""/>
    <s v=""/>
  </r>
  <r>
    <s v="Nkololoun"/>
    <s v="LIT_183"/>
    <m/>
    <s v="IHS"/>
    <s v="GridOnly"/>
    <s v="LITTORAL"/>
    <s v="Douala"/>
    <s v="ZTE"/>
    <n v="0"/>
    <n v="0"/>
    <n v="0"/>
    <n v="0"/>
    <s v="Operationnel"/>
    <m/>
    <x v="4"/>
    <x v="4"/>
    <s v="no root cause"/>
    <x v="4"/>
    <s v=""/>
    <s v=""/>
    <s v=""/>
    <s v=""/>
    <s v=""/>
    <s v=""/>
    <s v=""/>
    <s v=""/>
    <s v=""/>
    <s v=""/>
    <s v=""/>
    <s v=""/>
    <s v=""/>
    <s v=""/>
    <s v=""/>
    <s v=""/>
    <s v=""/>
    <s v=""/>
    <s v=""/>
    <s v=""/>
  </r>
  <r>
    <s v="Missoke-Chefferie"/>
    <s v="LIT_732"/>
    <m/>
    <s v="CAMUSAT"/>
    <s v="Good Grid no GE - 8h"/>
    <s v="LITTORAL"/>
    <s v="Douala"/>
    <s v="ZTE"/>
    <n v="0"/>
    <n v="0"/>
    <n v="0"/>
    <n v="0"/>
    <s v="Operationnel"/>
    <m/>
    <x v="4"/>
    <x v="4"/>
    <s v="no root cause"/>
    <x v="4"/>
    <s v=""/>
    <s v=""/>
    <s v=""/>
    <s v=""/>
    <s v=""/>
    <s v=""/>
    <s v=""/>
    <s v=""/>
    <s v=""/>
    <s v=""/>
    <s v=""/>
    <s v=""/>
    <s v=""/>
    <s v=""/>
    <s v=""/>
    <s v=""/>
    <s v=""/>
    <s v=""/>
    <s v=""/>
    <s v=""/>
  </r>
  <r>
    <s v="Kapanyaye-IHS"/>
    <s v="NRD_109"/>
    <m/>
    <s v="IHS"/>
    <s v="Solar-Gen"/>
    <s v="NORD"/>
    <s v="Kapanyaye"/>
    <s v="NOKIA"/>
    <n v="0"/>
    <n v="0"/>
    <n v="0"/>
    <n v="0"/>
    <s v="Operationnel"/>
    <m/>
    <x v="4"/>
    <x v="4"/>
    <s v="no root cause"/>
    <x v="4"/>
    <s v=""/>
    <s v=""/>
    <s v=""/>
    <s v=""/>
    <s v=""/>
    <s v=""/>
    <s v=""/>
    <s v=""/>
    <s v=""/>
    <s v=""/>
    <s v=""/>
    <s v=""/>
    <s v=""/>
    <s v=""/>
    <s v=""/>
    <s v=""/>
    <s v=""/>
    <s v=""/>
    <s v=""/>
    <s v=""/>
  </r>
  <r>
    <s v="Pitoa-Ville-IHS"/>
    <s v="NRD_096"/>
    <m/>
    <s v="IHS"/>
    <s v="Grid-Gen"/>
    <s v="NORD"/>
    <s v="Garoua"/>
    <s v="Huawei"/>
    <n v="0"/>
    <n v="0"/>
    <n v="0"/>
    <n v="0"/>
    <s v="Operationnel"/>
    <m/>
    <x v="4"/>
    <x v="4"/>
    <s v="no root cause"/>
    <x v="4"/>
    <s v=""/>
    <s v=""/>
    <s v=""/>
    <s v=""/>
    <s v=""/>
    <s v=""/>
    <s v=""/>
    <s v=""/>
    <s v=""/>
    <s v=""/>
    <s v=""/>
    <s v=""/>
    <s v=""/>
    <s v=""/>
    <s v=""/>
    <s v=""/>
    <s v=""/>
    <s v=""/>
    <s v=""/>
    <s v=""/>
  </r>
  <r>
    <s v="CTR_954_Z_Nkolfoulou-III"/>
    <s v="CTR_954"/>
    <m/>
    <m/>
    <e v="#N/A"/>
    <s v="CENTRE"/>
    <s v="Yaounde"/>
    <s v="ZTE"/>
    <n v="0"/>
    <n v="0"/>
    <n v="0"/>
    <n v="0"/>
    <s v="Operationnel"/>
    <m/>
    <x v="4"/>
    <x v="4"/>
    <s v="no root cause"/>
    <x v="4"/>
    <s v=""/>
    <s v=""/>
    <s v=""/>
    <s v=""/>
    <s v=""/>
    <s v=""/>
    <s v=""/>
    <s v=""/>
    <s v=""/>
    <s v=""/>
    <s v=""/>
    <s v=""/>
    <s v=""/>
    <s v=""/>
    <s v=""/>
    <s v=""/>
    <s v=""/>
    <s v=""/>
    <s v=""/>
    <s v=""/>
  </r>
  <r>
    <s v="Ekounou-II"/>
    <s v="CTR_719"/>
    <m/>
    <s v="CAMUSAT"/>
    <s v="Good Grid no GE - 8h"/>
    <s v="CENTRE"/>
    <s v="Yaounde"/>
    <s v="ZTE"/>
    <n v="0"/>
    <n v="0"/>
    <n v="0"/>
    <n v="0"/>
    <s v="Operationnel"/>
    <m/>
    <x v="4"/>
    <x v="4"/>
    <s v="no root cause"/>
    <x v="4"/>
    <s v=""/>
    <s v=""/>
    <s v=""/>
    <s v=""/>
    <s v=""/>
    <s v=""/>
    <s v=""/>
    <s v=""/>
    <s v=""/>
    <s v=""/>
    <s v=""/>
    <s v=""/>
    <s v=""/>
    <s v=""/>
    <s v=""/>
    <s v=""/>
    <s v=""/>
    <s v=""/>
    <s v=""/>
    <s v=""/>
  </r>
  <r>
    <s v="Ngaoui"/>
    <s v="ADM_037"/>
    <m/>
    <s v="IHS"/>
    <s v="Solar-Gen"/>
    <s v="ADAMAOUA"/>
    <s v="Ngaoui"/>
    <s v="NOKIA"/>
    <n v="0"/>
    <n v="0"/>
    <n v="0"/>
    <n v="0"/>
    <s v="Operationnel"/>
    <m/>
    <x v="4"/>
    <x v="4"/>
    <s v="no root cause"/>
    <x v="4"/>
    <s v=""/>
    <s v=""/>
    <s v=""/>
    <s v=""/>
    <s v=""/>
    <s v=""/>
    <s v=""/>
    <s v=""/>
    <s v=""/>
    <s v=""/>
    <s v=""/>
    <s v=""/>
    <s v=""/>
    <s v=""/>
    <s v=""/>
    <s v=""/>
    <s v=""/>
    <s v=""/>
    <s v=""/>
    <s v=""/>
  </r>
  <r>
    <s v="Bafia-Market-MTN"/>
    <s v="CTR_830"/>
    <m/>
    <s v="MTN sharing"/>
    <m/>
    <s v="CENTRE"/>
    <s v="Bafia"/>
    <s v="ZTE"/>
    <n v="0"/>
    <n v="0"/>
    <n v="0"/>
    <n v="0"/>
    <s v="Operationnel"/>
    <m/>
    <x v="4"/>
    <x v="4"/>
    <s v="no root cause"/>
    <x v="4"/>
    <s v=""/>
    <s v=""/>
    <s v=""/>
    <s v=""/>
    <s v=""/>
    <s v=""/>
    <s v=""/>
    <s v=""/>
    <s v=""/>
    <s v=""/>
    <s v=""/>
    <s v=""/>
    <s v=""/>
    <s v=""/>
    <s v=""/>
    <s v=""/>
    <s v=""/>
    <s v=""/>
    <s v=""/>
    <s v=""/>
  </r>
  <r>
    <s v="Edea-Peage-IHS"/>
    <s v="LIT_749"/>
    <m/>
    <m/>
    <m/>
    <s v="LITTORAL"/>
    <s v="Edea"/>
    <s v="ZTE"/>
    <n v="0"/>
    <n v="0"/>
    <n v="0"/>
    <n v="0"/>
    <s v="Operationnel"/>
    <m/>
    <x v="4"/>
    <x v="4"/>
    <s v="no root cause"/>
    <x v="4"/>
    <s v=""/>
    <s v=""/>
    <s v=""/>
    <s v=""/>
    <s v=""/>
    <s v=""/>
    <s v=""/>
    <s v=""/>
    <s v=""/>
    <s v=""/>
    <s v=""/>
    <s v=""/>
    <s v=""/>
    <s v=""/>
    <s v=""/>
    <s v=""/>
    <s v=""/>
    <s v=""/>
    <s v=""/>
    <s v=""/>
  </r>
  <r>
    <s v="NRD_255_H_Garoua-Universite"/>
    <s v="NRD_255"/>
    <m/>
    <s v="ESCO"/>
    <s v="Hybrid Solar - S1"/>
    <s v="NRD"/>
    <s v="Garoua"/>
    <s v="Huawei"/>
    <n v="0"/>
    <n v="0"/>
    <n v="0"/>
    <n v="0"/>
    <s v="Operationnel"/>
    <m/>
    <x v="4"/>
    <x v="4"/>
    <s v="no root cause"/>
    <x v="4"/>
    <s v=""/>
    <s v=""/>
    <s v=""/>
    <s v=""/>
    <s v=""/>
    <s v=""/>
    <s v=""/>
    <s v=""/>
    <s v=""/>
    <s v=""/>
    <s v=""/>
    <s v=""/>
    <s v=""/>
    <s v=""/>
    <s v=""/>
    <s v=""/>
    <s v=""/>
    <s v=""/>
    <s v=""/>
    <s v=""/>
  </r>
  <r>
    <s v="Edea-Nkakanzock"/>
    <s v="LIT_314"/>
    <m/>
    <s v="IHS"/>
    <s v="Grid-Gen"/>
    <s v="LITTORAL"/>
    <s v="Edea"/>
    <s v="ZTE"/>
    <n v="0"/>
    <n v="0"/>
    <n v="0"/>
    <n v="0"/>
    <s v="Operationnel"/>
    <m/>
    <x v="4"/>
    <x v="4"/>
    <s v="no root cause"/>
    <x v="4"/>
    <s v=""/>
    <s v=""/>
    <s v=""/>
    <s v=""/>
    <s v=""/>
    <s v=""/>
    <s v=""/>
    <s v=""/>
    <s v=""/>
    <s v=""/>
    <s v=""/>
    <s v=""/>
    <s v=""/>
    <s v=""/>
    <s v=""/>
    <s v=""/>
    <s v=""/>
    <s v=""/>
    <s v=""/>
    <s v=""/>
  </r>
  <r>
    <s v="Banyangui"/>
    <s v="LIT_382"/>
    <m/>
    <s v="IHS"/>
    <s v="GridOnly"/>
    <s v="LITTORAL"/>
    <s v="Douala"/>
    <s v="ZTE"/>
    <n v="0"/>
    <n v="0"/>
    <n v="0"/>
    <n v="0"/>
    <s v="Operationnel"/>
    <m/>
    <x v="4"/>
    <x v="4"/>
    <s v="no root cause"/>
    <x v="4"/>
    <s v=""/>
    <s v=""/>
    <s v=""/>
    <s v=""/>
    <s v=""/>
    <s v=""/>
    <s v=""/>
    <s v=""/>
    <s v=""/>
    <s v=""/>
    <s v=""/>
    <s v=""/>
    <s v=""/>
    <s v=""/>
    <s v=""/>
    <s v=""/>
    <s v=""/>
    <s v=""/>
    <s v=""/>
    <s v=""/>
  </r>
  <r>
    <s v="PK19"/>
    <s v="LIT_584"/>
    <m/>
    <s v="CAMUSAT"/>
    <s v="HGB"/>
    <s v="LITTORAL"/>
    <s v="Douala"/>
    <s v="ZTE"/>
    <n v="0"/>
    <n v="0"/>
    <n v="0"/>
    <n v="0"/>
    <s v="Operationnel"/>
    <m/>
    <x v="4"/>
    <x v="4"/>
    <s v="no root cause"/>
    <x v="4"/>
    <s v=""/>
    <s v=""/>
    <s v=""/>
    <s v=""/>
    <s v=""/>
    <s v=""/>
    <s v=""/>
    <s v=""/>
    <s v=""/>
    <s v=""/>
    <s v=""/>
    <s v=""/>
    <s v=""/>
    <s v=""/>
    <s v=""/>
    <s v=""/>
    <s v=""/>
    <s v=""/>
    <s v=""/>
    <s v=""/>
  </r>
  <r>
    <s v="PK15"/>
    <s v="LIT_271"/>
    <m/>
    <s v="IHS"/>
    <s v="Grid-Gen"/>
    <s v="LITTORAL"/>
    <s v="Douala"/>
    <s v="ZTE"/>
    <n v="0"/>
    <n v="0"/>
    <n v="0"/>
    <n v="0"/>
    <s v="Operationnel"/>
    <m/>
    <x v="4"/>
    <x v="4"/>
    <s v="no root cause"/>
    <x v="4"/>
    <s v=""/>
    <s v=""/>
    <s v=""/>
    <s v=""/>
    <s v=""/>
    <s v=""/>
    <s v=""/>
    <s v=""/>
    <s v=""/>
    <s v=""/>
    <s v=""/>
    <s v=""/>
    <s v=""/>
    <s v=""/>
    <s v=""/>
    <s v=""/>
    <s v=""/>
    <s v=""/>
    <s v=""/>
    <s v=""/>
  </r>
  <r>
    <s v="Abome-II"/>
    <s v="CTR_662"/>
    <m/>
    <s v="CAMUSAT"/>
    <s v="Good Grid no GE - 12h"/>
    <s v="CENTRE"/>
    <s v="Yaounde"/>
    <s v="ZTE"/>
    <n v="0"/>
    <n v="0"/>
    <n v="0"/>
    <n v="0"/>
    <s v="Operationnel"/>
    <m/>
    <x v="4"/>
    <x v="4"/>
    <s v="no root cause"/>
    <x v="4"/>
    <s v=""/>
    <s v=""/>
    <s v=""/>
    <s v=""/>
    <s v=""/>
    <s v=""/>
    <s v=""/>
    <s v=""/>
    <s v=""/>
    <s v=""/>
    <s v=""/>
    <s v=""/>
    <s v=""/>
    <s v=""/>
    <s v=""/>
    <s v=""/>
    <s v=""/>
    <s v=""/>
    <s v=""/>
    <s v=""/>
  </r>
  <r>
    <s v="CTR_943_Z_Mimboman"/>
    <s v="CTR_943"/>
    <m/>
    <m/>
    <e v="#N/A"/>
    <s v="CENTRE"/>
    <s v="Yaoundé"/>
    <s v="ZTE"/>
    <n v="0"/>
    <n v="0"/>
    <n v="0"/>
    <n v="0"/>
    <s v="Operationnel"/>
    <m/>
    <x v="4"/>
    <x v="4"/>
    <s v="no root cause"/>
    <x v="4"/>
    <s v=""/>
    <s v=""/>
    <s v=""/>
    <s v=""/>
    <s v=""/>
    <s v=""/>
    <s v=""/>
    <s v=""/>
    <s v=""/>
    <s v=""/>
    <s v=""/>
    <s v=""/>
    <s v=""/>
    <s v=""/>
    <s v=""/>
    <s v=""/>
    <s v=""/>
    <s v=""/>
    <s v=""/>
    <s v=""/>
  </r>
  <r>
    <s v="Foumban-Njibam"/>
    <s v="OST_177"/>
    <m/>
    <s v="IHS"/>
    <s v="Grid-Gen"/>
    <s v="OUEST"/>
    <s v="Foumban"/>
    <s v="Huawei"/>
    <n v="0"/>
    <n v="0"/>
    <n v="0"/>
    <n v="0"/>
    <s v="Operationnel"/>
    <m/>
    <x v="4"/>
    <x v="4"/>
    <s v="no root cause"/>
    <x v="4"/>
    <s v=""/>
    <s v=""/>
    <s v=""/>
    <s v=""/>
    <s v=""/>
    <s v=""/>
    <m/>
    <s v=""/>
    <s v=""/>
    <s v=""/>
    <s v=""/>
    <s v=""/>
    <s v=""/>
    <s v=""/>
    <s v=""/>
    <s v=""/>
    <s v=""/>
    <s v=""/>
    <s v=""/>
    <s v=""/>
  </r>
  <r>
    <s v="Foumban-Manka-IHS"/>
    <s v="OST_042"/>
    <m/>
    <s v="IHS"/>
    <s v="Grid-Gen"/>
    <s v="OUEST"/>
    <s v="Foumban"/>
    <s v="Huawei"/>
    <n v="0"/>
    <n v="0"/>
    <n v="0"/>
    <n v="0"/>
    <s v="Operationnel"/>
    <m/>
    <x v="4"/>
    <x v="4"/>
    <s v="no root cause"/>
    <x v="4"/>
    <s v=""/>
    <s v=""/>
    <s v=""/>
    <s v=""/>
    <s v=""/>
    <s v=""/>
    <m/>
    <s v=""/>
    <s v=""/>
    <s v=""/>
    <s v=""/>
    <s v=""/>
    <s v=""/>
    <s v=""/>
    <s v=""/>
    <s v=""/>
    <s v=""/>
    <s v=""/>
    <s v=""/>
    <s v=""/>
  </r>
  <r>
    <s v="PK11-Mbengue-City"/>
    <s v="LIT_261"/>
    <m/>
    <s v="IHS"/>
    <s v="Grid-Gen"/>
    <s v="LITTORAL"/>
    <s v="Douala"/>
    <s v="ZTE"/>
    <n v="0"/>
    <n v="0"/>
    <n v="0"/>
    <n v="0"/>
    <s v="Operationnel"/>
    <m/>
    <x v="4"/>
    <x v="4"/>
    <s v="no root cause"/>
    <x v="4"/>
    <s v=""/>
    <s v=""/>
    <s v=""/>
    <s v=""/>
    <s v=""/>
    <s v=""/>
    <s v=""/>
    <s v=""/>
    <s v=""/>
    <s v=""/>
    <s v=""/>
    <s v=""/>
    <s v=""/>
    <s v=""/>
    <s v=""/>
    <s v=""/>
    <s v=""/>
    <s v=""/>
    <s v=""/>
    <s v=""/>
  </r>
  <r>
    <s v="Foumban-Ndjidare-II"/>
    <s v="OST_175"/>
    <m/>
    <s v="IHS"/>
    <s v="Grid-Gen"/>
    <s v="OUEST"/>
    <s v="Foumban"/>
    <s v="Huawei"/>
    <n v="0"/>
    <n v="0"/>
    <n v="0"/>
    <n v="0"/>
    <s v="Operationnel"/>
    <m/>
    <x v="4"/>
    <x v="4"/>
    <s v="no root cause"/>
    <x v="4"/>
    <s v=""/>
    <s v=""/>
    <s v=""/>
    <s v=""/>
    <s v=""/>
    <s v=""/>
    <m/>
    <s v=""/>
    <s v=""/>
    <s v=""/>
    <s v=""/>
    <s v=""/>
    <s v=""/>
    <s v=""/>
    <s v=""/>
    <s v=""/>
    <s v=""/>
    <s v=""/>
    <s v=""/>
    <s v=""/>
  </r>
  <r>
    <s v="Gueme"/>
    <s v="EXN_049"/>
    <m/>
    <s v="IHS"/>
    <s v="Solar-Gen"/>
    <s v="EXTREME-NORD"/>
    <s v="Gueme"/>
    <s v="NOKIA"/>
    <n v="0"/>
    <n v="0"/>
    <n v="0"/>
    <n v="0"/>
    <s v="Insecurity"/>
    <m/>
    <x v="0"/>
    <x v="0"/>
    <s v="fiber AOF"/>
    <x v="0"/>
    <s v="31/03/2026 : Need BO RAN analysis || Check and replace faulty SFP between FSMF and FRGU..;..;31/03/2026 : Need BO RAN analysis || Check and replace faulty SFP between FSMF and FRGU..;..;31/03/2026 : Need BO RAN analysis || Check and replace faulty SFP between FSMF and FRGU..;..;31/03/2026 : Need BO RAN analysis || Check and replace faulty SFP between FSMF and FRGU..;..;31/03/2026 : Need BO RAN analysis || Check and replace faulty SFP between FSMF and FRGU"/>
    <s v=""/>
    <s v=""/>
    <s v=""/>
    <s v=""/>
    <s v=""/>
    <s v=""/>
    <s v=""/>
    <s v=""/>
    <s v=""/>
    <s v=""/>
    <s v="31/03/2026 : Need BO RAN analysis || Check and replace faulty SFP between FSMF and FRGU"/>
    <s v="31/03/2026 : Need BO RAN analysis || Check and replace faulty SFP between FSMF and FRGU"/>
    <s v="31/03/2026 : Need BO RAN analysis || Check and replace faulty SFP between FSMF and FRGU"/>
    <s v="31/03/2026 : Need BO RAN analysis || Check and replace faulty SFP between FSMF and FRGU"/>
    <s v="31/03/2026 : Need BO RAN analysis || Check and replace faulty SFP between FSMF and FRGU"/>
    <s v=""/>
    <s v=""/>
    <s v=""/>
    <s v=""/>
  </r>
  <r>
    <s v="Logbessou-PK21-IHS"/>
    <s v="LIT_235"/>
    <m/>
    <s v="IHS"/>
    <s v="Grid-Gen"/>
    <s v="LITTORAL"/>
    <s v="Douala"/>
    <s v="ZTE"/>
    <n v="0"/>
    <n v="0"/>
    <n v="0"/>
    <n v="0"/>
    <s v="Operationnel"/>
    <m/>
    <x v="4"/>
    <x v="4"/>
    <s v="no root cause"/>
    <x v="4"/>
    <s v=""/>
    <s v=""/>
    <s v=""/>
    <s v=""/>
    <s v=""/>
    <s v=""/>
    <s v=""/>
    <s v=""/>
    <s v=""/>
    <s v=""/>
    <s v=""/>
    <s v=""/>
    <s v=""/>
    <s v=""/>
    <s v=""/>
    <s v=""/>
    <s v=""/>
    <s v=""/>
    <s v=""/>
    <s v=""/>
  </r>
  <r>
    <s v="Boussa-IHS"/>
    <s v="NRD_129"/>
    <m/>
    <s v="IHS"/>
    <s v="Solar-Gen"/>
    <s v="NORD"/>
    <s v="Boussa"/>
    <s v="NOKIA"/>
    <n v="0"/>
    <n v="0"/>
    <n v="0"/>
    <n v="0"/>
    <s v="Operationnel"/>
    <m/>
    <x v="4"/>
    <x v="4"/>
    <s v="no root cause"/>
    <x v="4"/>
    <s v=""/>
    <s v=""/>
    <s v=""/>
    <s v=""/>
    <s v=""/>
    <s v=""/>
    <s v=""/>
    <s v=""/>
    <s v=""/>
    <s v=""/>
    <s v=""/>
    <s v=""/>
    <s v=""/>
    <s v=""/>
    <s v=""/>
    <s v=""/>
    <s v=""/>
    <s v=""/>
    <s v=""/>
    <s v=""/>
  </r>
  <r>
    <s v="Ange-raphael-II"/>
    <s v="LIT_696"/>
    <m/>
    <s v="CAMUSAT"/>
    <s v="Good Grid no GE - 8h"/>
    <s v="LITTORAL"/>
    <s v="Douala"/>
    <s v="ZTE"/>
    <n v="0"/>
    <n v="0"/>
    <n v="0"/>
    <n v="0"/>
    <s v="Operationnel"/>
    <m/>
    <x v="4"/>
    <x v="4"/>
    <s v="no root cause"/>
    <x v="4"/>
    <s v=""/>
    <s v=""/>
    <s v=""/>
    <s v=""/>
    <s v=""/>
    <s v=""/>
    <s v=""/>
    <s v=""/>
    <s v=""/>
    <s v=""/>
    <s v=""/>
    <s v=""/>
    <s v=""/>
    <s v=""/>
    <s v=""/>
    <s v=""/>
    <s v=""/>
    <s v=""/>
    <s v=""/>
    <s v=""/>
  </r>
  <r>
    <s v="Fonfuka"/>
    <s v="NRO_043"/>
    <m/>
    <s v="IHS"/>
    <s v="Hybrid-Gen"/>
    <s v="NORD-OUEST"/>
    <s v="Fonfuka"/>
    <s v="NOKIA"/>
    <n v="0"/>
    <n v="0"/>
    <n v="0"/>
    <n v="0"/>
    <s v="Insecurity"/>
    <m/>
    <x v="5"/>
    <x v="0"/>
    <s v="MPR ISSUE"/>
    <x v="0"/>
    <s v="28/03/2026 : Check breaker and  interconnection(sfp, optical fiber) between system and radio module, swap its if needed..;..;28/03/2026 : Check breaker and  interconnection(sfp, optical fiber) between system and radio module, swap its if needed..;..;28/03/2026 : Check breaker and  interconnection(sfp, optical fiber) between system and radio module, swap its if needed..;..;28/03/2026 : Check breaker and  interconnection(sfp, optical fiber) between system and radio module, swap its if needed..;..;28/03/2026 : Check breaker and  interconnection(sfp, optical fiber) between system and radio module, swap its if needed"/>
    <s v=""/>
    <s v=""/>
    <s v=""/>
    <s v=""/>
    <s v=""/>
    <s v=""/>
    <s v=""/>
    <s v=""/>
    <s v=""/>
    <s v=""/>
    <s v="28/03/2026 : Check breaker and  interconnection(sfp, optical fiber) between system and radio module, swap its if needed"/>
    <s v="28/03/2026 : Check breaker and  interconnection(sfp, optical fiber) between system and radio module, swap its if needed"/>
    <s v="28/03/2026 : Check breaker and  interconnection(sfp, optical fiber) between system and radio module, swap its if needed"/>
    <s v="28/03/2026 : Check breaker and  interconnection(sfp, optical fiber) between system and radio module, swap its if needed"/>
    <s v="28/03/2026 : Check breaker and  interconnection(sfp, optical fiber) between system and radio module, swap its if needed"/>
    <s v=""/>
    <s v=""/>
    <s v=""/>
    <s v=""/>
  </r>
  <r>
    <s v="Emombo"/>
    <s v="CTR_212"/>
    <m/>
    <s v="IHS"/>
    <s v="Grid-Gen"/>
    <s v="CENTRE"/>
    <s v="Yaounde"/>
    <s v="ZTE"/>
    <n v="0"/>
    <n v="0"/>
    <n v="0"/>
    <n v="0"/>
    <s v="Operationnel"/>
    <m/>
    <x v="4"/>
    <x v="4"/>
    <s v="no root cause"/>
    <x v="4"/>
    <s v=""/>
    <s v=""/>
    <s v=""/>
    <s v=""/>
    <s v=""/>
    <s v=""/>
    <s v=""/>
    <s v=""/>
    <s v=""/>
    <s v=""/>
    <s v=""/>
    <s v=""/>
    <s v=""/>
    <s v=""/>
    <s v=""/>
    <s v=""/>
    <s v=""/>
    <s v=""/>
    <s v=""/>
    <s v=""/>
  </r>
  <r>
    <s v="Mewoulo-II-MTN"/>
    <s v="CTR_846"/>
    <m/>
    <m/>
    <m/>
    <s v="CENTRE"/>
    <s v="Yaounde"/>
    <s v="ZTE"/>
    <n v="0"/>
    <n v="0"/>
    <n v="0"/>
    <n v="0"/>
    <s v="Operationnel"/>
    <m/>
    <x v="4"/>
    <x v="4"/>
    <s v="no root cause"/>
    <x v="4"/>
    <s v=""/>
    <s v=""/>
    <s v=""/>
    <s v=""/>
    <s v=""/>
    <s v=""/>
    <s v=""/>
    <s v=""/>
    <s v=""/>
    <s v=""/>
    <s v=""/>
    <s v=""/>
    <s v=""/>
    <s v=""/>
    <s v=""/>
    <s v=""/>
    <s v=""/>
    <s v=""/>
    <s v=""/>
    <s v=""/>
  </r>
  <r>
    <s v="Bagarao"/>
    <s v="EXN_202"/>
    <m/>
    <s v="CAMUSAT"/>
    <s v="Hybrid Solar - S3"/>
    <s v="EXTREME-NORD"/>
    <s v="Bagarao"/>
    <s v="NOKIA"/>
    <n v="0"/>
    <n v="0"/>
    <n v="0"/>
    <n v="0"/>
    <s v="Insecurity"/>
    <m/>
    <x v="4"/>
    <x v="4"/>
    <s v="no root cause"/>
    <x v="4"/>
    <s v=""/>
    <s v=""/>
    <s v=""/>
    <s v=""/>
    <s v=""/>
    <s v=""/>
    <s v=""/>
    <s v=""/>
    <s v=""/>
    <s v=""/>
    <s v=""/>
    <s v=""/>
    <s v=""/>
    <s v=""/>
    <s v=""/>
    <s v=""/>
    <s v=""/>
    <s v=""/>
    <s v=""/>
    <s v=""/>
  </r>
  <r>
    <s v="Kousseri-Michedire-MTN-IHS"/>
    <s v="EXN_182"/>
    <m/>
    <s v="IHS"/>
    <s v="Hybrid-Gen-Lithium"/>
    <s v="EXTREME-NORD"/>
    <s v="Kousseri"/>
    <s v="Huawei"/>
    <n v="0"/>
    <n v="0"/>
    <n v="0"/>
    <n v="0"/>
    <s v="Insecurity"/>
    <m/>
    <x v="4"/>
    <x v="4"/>
    <s v="no root cause"/>
    <x v="4"/>
    <s v=""/>
    <s v=""/>
    <s v=""/>
    <s v=""/>
    <s v=""/>
    <s v=""/>
    <s v=""/>
    <s v=""/>
    <s v=""/>
    <s v=""/>
    <s v=""/>
    <s v=""/>
    <s v=""/>
    <s v=""/>
    <s v=""/>
    <s v=""/>
    <s v=""/>
    <s v=""/>
    <s v=""/>
    <s v=""/>
  </r>
  <r>
    <s v="Agape"/>
    <s v="LIT_609"/>
    <m/>
    <s v="CAMUSAT"/>
    <s v="Good Grid no GE - 8h"/>
    <s v="LITTORAL"/>
    <s v="Douala"/>
    <s v="ZTE"/>
    <n v="0"/>
    <n v="0"/>
    <n v="0"/>
    <n v="0"/>
    <s v="Operationnel"/>
    <m/>
    <x v="4"/>
    <x v="4"/>
    <s v="no root cause"/>
    <x v="4"/>
    <s v=""/>
    <s v=""/>
    <s v=""/>
    <s v=""/>
    <s v=""/>
    <s v=""/>
    <s v=""/>
    <s v=""/>
    <s v=""/>
    <s v=""/>
    <s v=""/>
    <s v=""/>
    <s v=""/>
    <s v=""/>
    <s v=""/>
    <s v=""/>
    <s v=""/>
    <s v=""/>
    <s v=""/>
    <s v=""/>
  </r>
  <r>
    <s v="Avenue-Biyemassi"/>
    <s v="CTR_664"/>
    <m/>
    <s v="CAMUSAT"/>
    <s v="Good Grid no GE - 12h"/>
    <s v="CENTRE"/>
    <s v="Yaounde"/>
    <s v="ZTE"/>
    <n v="0"/>
    <n v="0"/>
    <n v="0"/>
    <n v="0"/>
    <s v="Operationnel"/>
    <m/>
    <x v="4"/>
    <x v="4"/>
    <s v="no root cause"/>
    <x v="4"/>
    <s v=""/>
    <s v=""/>
    <s v=""/>
    <s v=""/>
    <s v=""/>
    <s v=""/>
    <s v=""/>
    <s v=""/>
    <s v=""/>
    <s v=""/>
    <s v=""/>
    <s v=""/>
    <s v=""/>
    <s v=""/>
    <s v=""/>
    <s v=""/>
    <s v=""/>
    <s v=""/>
    <s v=""/>
    <s v=""/>
  </r>
  <r>
    <s v="Afeme-Nord"/>
    <s v="CTR_591"/>
    <m/>
    <s v="IHS"/>
    <s v="Grid-Gen"/>
    <s v="CENTRE"/>
    <s v="Yaounde"/>
    <s v="ZTE"/>
    <n v="0"/>
    <n v="0"/>
    <n v="0"/>
    <n v="0"/>
    <s v="Operationnel"/>
    <m/>
    <x v="4"/>
    <x v="4"/>
    <s v="no root cause"/>
    <x v="4"/>
    <s v=""/>
    <s v=""/>
    <s v=""/>
    <s v=""/>
    <s v=""/>
    <s v=""/>
    <s v=""/>
    <s v=""/>
    <s v=""/>
    <s v=""/>
    <s v=""/>
    <s v=""/>
    <s v=""/>
    <s v=""/>
    <s v=""/>
    <s v=""/>
    <s v=""/>
    <s v=""/>
    <s v=""/>
    <s v=""/>
  </r>
  <r>
    <s v="Foumban-Ndjidare"/>
    <s v="OST_087"/>
    <m/>
    <s v="IHS"/>
    <s v="Grid-Gen"/>
    <s v="OUEST"/>
    <s v="Foumban"/>
    <s v="Huawei"/>
    <n v="0"/>
    <n v="0"/>
    <n v="0"/>
    <n v="0"/>
    <s v="Operationnel"/>
    <m/>
    <x v="4"/>
    <x v="4"/>
    <s v="no root cause"/>
    <x v="4"/>
    <s v=""/>
    <s v=""/>
    <s v=""/>
    <s v=""/>
    <s v=""/>
    <s v=""/>
    <m/>
    <s v=""/>
    <s v=""/>
    <s v=""/>
    <s v=""/>
    <s v=""/>
    <s v=""/>
    <s v=""/>
    <s v=""/>
    <s v=""/>
    <s v=""/>
    <s v=""/>
    <s v=""/>
    <s v=""/>
  </r>
  <r>
    <s v="Ngd-Dang-MTN-IHS"/>
    <s v="ADM_083"/>
    <m/>
    <s v="IHS"/>
    <s v="Grid-Gen"/>
    <s v="ADAMAOUA"/>
    <s v="Ngaoundere"/>
    <s v="Huawei"/>
    <n v="0"/>
    <n v="0"/>
    <n v="0"/>
    <n v="0"/>
    <s v="Operationnel"/>
    <m/>
    <x v="4"/>
    <x v="4"/>
    <s v="no root cause"/>
    <x v="4"/>
    <s v=""/>
    <s v=""/>
    <s v=""/>
    <s v=""/>
    <s v=""/>
    <s v=""/>
    <s v=""/>
    <s v=""/>
    <s v=""/>
    <s v=""/>
    <s v=""/>
    <s v=""/>
    <s v=""/>
    <s v=""/>
    <s v=""/>
    <s v=""/>
    <s v=""/>
    <s v=""/>
    <s v=""/>
    <s v=""/>
  </r>
  <r>
    <s v="Bamenda-Abangoh-IHS"/>
    <s v="NRO_064"/>
    <m/>
    <s v="IHS"/>
    <s v="Grid-Gen"/>
    <s v="NORD-OUEST"/>
    <s v="Bamenda"/>
    <s v="Huawei"/>
    <n v="0"/>
    <n v="0"/>
    <n v="0"/>
    <n v="0"/>
    <s v="Operationnel"/>
    <m/>
    <x v="4"/>
    <x v="4"/>
    <s v="no root cause"/>
    <x v="4"/>
    <s v=""/>
    <s v=""/>
    <s v=""/>
    <s v=""/>
    <s v=""/>
    <s v=""/>
    <m/>
    <s v=""/>
    <s v=""/>
    <s v=""/>
    <s v=""/>
    <s v=""/>
    <s v=""/>
    <s v=""/>
    <s v=""/>
    <s v=""/>
    <s v=""/>
    <s v=""/>
    <s v=""/>
    <s v=""/>
  </r>
  <r>
    <s v="Crf-Mutzig-IHS"/>
    <s v="LIT_485"/>
    <m/>
    <s v="IHS"/>
    <s v="Grid-Gen"/>
    <s v="LITTORAL"/>
    <s v="Douala"/>
    <s v="ZTE"/>
    <n v="0"/>
    <n v="0"/>
    <n v="0"/>
    <n v="0"/>
    <s v="Operationnel"/>
    <m/>
    <x v="4"/>
    <x v="4"/>
    <s v="no root cause"/>
    <x v="4"/>
    <s v=""/>
    <s v=""/>
    <s v=""/>
    <s v=""/>
    <s v=""/>
    <s v=""/>
    <s v=""/>
    <s v=""/>
    <s v=""/>
    <s v=""/>
    <s v=""/>
    <s v=""/>
    <s v=""/>
    <s v=""/>
    <s v=""/>
    <s v=""/>
    <s v=""/>
    <s v=""/>
    <s v=""/>
    <s v=""/>
  </r>
  <r>
    <s v="Memve-Ele-IHS"/>
    <s v="SUD_056"/>
    <m/>
    <m/>
    <m/>
    <s v="SUD"/>
    <s v="Memve-Ele"/>
    <s v="NOKIA"/>
    <n v="0"/>
    <n v="0"/>
    <n v="0"/>
    <n v="0"/>
    <s v="Exclu"/>
    <s v="UE Relay"/>
    <x v="1"/>
    <x v="1"/>
    <s v="exclu"/>
    <x v="1"/>
    <s v=""/>
    <s v=""/>
    <s v=""/>
    <s v=""/>
    <s v=""/>
    <s v=""/>
    <s v=""/>
    <s v=""/>
    <s v=""/>
    <s v=""/>
    <s v=""/>
    <s v=""/>
    <s v=""/>
    <s v=""/>
    <s v=""/>
    <s v=""/>
    <s v=""/>
    <s v=""/>
    <s v=""/>
    <s v=""/>
  </r>
  <r>
    <s v="Mimboman-Chapelle"/>
    <s v="CTR_772"/>
    <m/>
    <s v="CAMUSAT"/>
    <s v="Good Grid no GE - 8h"/>
    <s v="CENTRE"/>
    <s v="Yaounde"/>
    <s v="ZTE"/>
    <n v="0"/>
    <n v="0"/>
    <n v="0"/>
    <n v="0"/>
    <s v="Exclu"/>
    <s v="UE Relay"/>
    <x v="1"/>
    <x v="1"/>
    <s v="exclu"/>
    <x v="1"/>
    <s v=""/>
    <s v=""/>
    <s v=""/>
    <s v=""/>
    <s v=""/>
    <s v=""/>
    <s v=""/>
    <s v=""/>
    <s v=""/>
    <s v=""/>
    <s v=""/>
    <s v=""/>
    <s v=""/>
    <s v=""/>
    <s v=""/>
    <s v=""/>
    <s v=""/>
    <s v=""/>
    <s v=""/>
    <s v=""/>
  </r>
  <r>
    <s v="Kousseri"/>
    <s v="EXN_003"/>
    <m/>
    <s v="IHS"/>
    <s v="Grid-Gen"/>
    <s v="EXTREME-NORD"/>
    <s v="Kousseri"/>
    <s v="Huawei"/>
    <n v="0"/>
    <n v="0"/>
    <n v="0"/>
    <n v="0"/>
    <s v="Insecurity"/>
    <m/>
    <x v="4"/>
    <x v="4"/>
    <s v="no root cause"/>
    <x v="4"/>
    <s v=""/>
    <s v=""/>
    <s v=""/>
    <s v=""/>
    <s v=""/>
    <s v=""/>
    <s v=""/>
    <s v=""/>
    <s v=""/>
    <s v=""/>
    <s v=""/>
    <s v=""/>
    <s v=""/>
    <s v=""/>
    <s v=""/>
    <s v=""/>
    <s v=""/>
    <s v=""/>
    <s v=""/>
    <s v=""/>
  </r>
  <r>
    <s v="Limbe-Mokindi-MTN-IHS"/>
    <s v="SUO_154"/>
    <m/>
    <s v="IHS"/>
    <s v="Grid-Gen"/>
    <s v="SUD-OUEST"/>
    <s v="Limbe"/>
    <s v="Huawei"/>
    <n v="0"/>
    <n v="0"/>
    <n v="0"/>
    <n v="0"/>
    <s v="Operationnel"/>
    <m/>
    <x v="4"/>
    <x v="4"/>
    <s v="no root cause"/>
    <x v="4"/>
    <s v=""/>
    <s v=""/>
    <s v=""/>
    <s v=""/>
    <s v=""/>
    <s v=""/>
    <m/>
    <s v=""/>
    <s v=""/>
    <s v=""/>
    <s v=""/>
    <s v=""/>
    <s v=""/>
    <s v=""/>
    <s v=""/>
    <s v=""/>
    <s v=""/>
    <s v=""/>
    <s v=""/>
    <s v=""/>
  </r>
  <r>
    <s v="Djottin"/>
    <s v="NRO_098"/>
    <m/>
    <s v="IHS"/>
    <s v="Gen Only"/>
    <s v="NORD-OUEST"/>
    <s v="Djottin"/>
    <s v="NOKIA"/>
    <n v="0"/>
    <n v="0"/>
    <n v="0"/>
    <n v="0"/>
    <s v="Insecurity"/>
    <m/>
    <x v="11"/>
    <x v="7"/>
    <s v="BSS Hardware issue"/>
    <x v="0"/>
    <s v="30/03/2026 : need BO RAN analysis || Check and replace FBBC module if needed || Ghost town ..;..;30/03/2026 : need BO RAN analysis || Check and replace FBBC module if needed || Ghost town ..;..;30/03/2026 : need BO RAN analysis || Check and replace FBBC module if needed || Ghost town ..;..;30/03/2026 : need BO RAN analysis || Check and replace FBBC module if needed || Ghost town ..;..;30/03/2026 : need BO RAN analysis || Check and replace FBBC module if needed || Ghost town "/>
    <s v=""/>
    <s v=""/>
    <s v=""/>
    <s v=""/>
    <s v=""/>
    <s v=""/>
    <s v=""/>
    <s v=""/>
    <s v=""/>
    <s v=""/>
    <s v="30/03/2026 : need BO RAN analysis || Check and replace FBBC module if needed || Ghost town "/>
    <s v="30/03/2026 : need BO RAN analysis || Check and replace FBBC module if needed || Ghost town "/>
    <s v="30/03/2026 : need BO RAN analysis || Check and replace FBBC module if needed || Ghost town "/>
    <s v="30/03/2026 : need BO RAN analysis || Check and replace FBBC module if needed || Ghost town "/>
    <s v="30/03/2026 : need BO RAN analysis || Check and replace FBBC module if needed || Ghost town "/>
    <s v=""/>
    <s v=""/>
    <s v=""/>
    <s v=""/>
  </r>
  <r>
    <s v="Maroua-Marche-Abattoir"/>
    <s v="EXN_085"/>
    <m/>
    <s v="IHS"/>
    <s v="Grid-Gen"/>
    <s v="EXTREME-NORD"/>
    <s v="Maroua"/>
    <s v="Huawei"/>
    <n v="0"/>
    <n v="0"/>
    <n v="0"/>
    <n v="0"/>
    <s v="Operationnel"/>
    <m/>
    <x v="4"/>
    <x v="4"/>
    <s v="no root cause"/>
    <x v="4"/>
    <s v=""/>
    <s v=""/>
    <s v=""/>
    <s v=""/>
    <s v=""/>
    <s v=""/>
    <s v=""/>
    <s v=""/>
    <s v=""/>
    <s v=""/>
    <s v=""/>
    <s v=""/>
    <s v=""/>
    <s v=""/>
    <s v=""/>
    <s v=""/>
    <s v=""/>
    <s v=""/>
    <s v=""/>
    <s v=""/>
  </r>
  <r>
    <s v="Vivoki-IHS"/>
    <s v="NRO_039"/>
    <m/>
    <s v="IHS"/>
    <s v="Grid-Gen"/>
    <s v="NORD-OUEST"/>
    <s v="Vikovi"/>
    <s v="NOKIA"/>
    <n v="0"/>
    <n v="0"/>
    <n v="0"/>
    <n v="0"/>
    <s v="Insecurity"/>
    <m/>
    <x v="4"/>
    <x v="4"/>
    <s v="no root cause"/>
    <x v="4"/>
    <s v=""/>
    <s v=""/>
    <s v=""/>
    <s v=""/>
    <s v=""/>
    <s v=""/>
    <s v=""/>
    <s v=""/>
    <s v=""/>
    <s v=""/>
    <s v=""/>
    <s v=""/>
    <s v=""/>
    <s v=""/>
    <s v=""/>
    <s v=""/>
    <s v=""/>
    <s v=""/>
    <s v=""/>
    <s v=""/>
  </r>
  <r>
    <s v="Dschang-St-Augustin"/>
    <s v="OST_084"/>
    <m/>
    <s v="IHS"/>
    <s v="Grid-Gen"/>
    <s v="OUEST"/>
    <s v="Dschang"/>
    <s v="Huawei"/>
    <n v="0"/>
    <n v="0"/>
    <n v="0"/>
    <n v="0"/>
    <s v="Operationnel"/>
    <m/>
    <x v="4"/>
    <x v="4"/>
    <s v="no root cause"/>
    <x v="4"/>
    <s v=""/>
    <s v=""/>
    <s v=""/>
    <s v=""/>
    <s v=""/>
    <s v=""/>
    <m/>
    <s v=""/>
    <s v=""/>
    <s v=""/>
    <s v=""/>
    <s v=""/>
    <s v=""/>
    <s v=""/>
    <s v=""/>
    <s v=""/>
    <s v=""/>
    <s v=""/>
    <s v=""/>
    <s v=""/>
  </r>
  <r>
    <s v="Mbangue-III-MTN"/>
    <s v="LIT_678"/>
    <m/>
    <m/>
    <m/>
    <s v="LITTORAL"/>
    <s v="Douala"/>
    <s v="ZTE"/>
    <n v="0"/>
    <n v="0"/>
    <n v="0"/>
    <n v="0"/>
    <s v="Operationnel"/>
    <m/>
    <x v="4"/>
    <x v="4"/>
    <s v="no root cause"/>
    <x v="4"/>
    <s v=""/>
    <s v=""/>
    <s v=""/>
    <s v=""/>
    <s v=""/>
    <s v=""/>
    <s v=""/>
    <s v=""/>
    <s v=""/>
    <s v=""/>
    <s v=""/>
    <s v=""/>
    <s v=""/>
    <s v=""/>
    <s v=""/>
    <s v=""/>
    <s v=""/>
    <s v=""/>
    <s v=""/>
    <s v=""/>
  </r>
  <r>
    <s v="Ngong-Marche"/>
    <s v="NRD_132"/>
    <m/>
    <s v="CAMUSAT"/>
    <s v="Good Grid + GE"/>
    <s v="NORD"/>
    <s v="Ngong"/>
    <s v="Huawei"/>
    <n v="0"/>
    <n v="0"/>
    <n v="0"/>
    <n v="0"/>
    <s v="Operationnel"/>
    <m/>
    <x v="4"/>
    <x v="4"/>
    <s v="no root cause"/>
    <x v="4"/>
    <s v=""/>
    <s v=""/>
    <s v=""/>
    <s v=""/>
    <s v=""/>
    <s v=""/>
    <s v=""/>
    <s v=""/>
    <s v=""/>
    <s v=""/>
    <s v=""/>
    <s v=""/>
    <s v=""/>
    <s v=""/>
    <s v=""/>
    <s v=""/>
    <s v=""/>
    <s v=""/>
    <s v=""/>
    <s v=""/>
  </r>
  <r>
    <s v="Mabanda-New"/>
    <s v="LIT_791"/>
    <m/>
    <s v="CAMUSAT"/>
    <s v="Good Grid no GE - 8h"/>
    <s v="LITTORAL"/>
    <s v="Douala"/>
    <s v="ZTE"/>
    <n v="0"/>
    <n v="0"/>
    <n v="0"/>
    <n v="0"/>
    <s v="Operationnel"/>
    <m/>
    <x v="4"/>
    <x v="4"/>
    <s v="no root cause"/>
    <x v="4"/>
    <s v=""/>
    <s v=""/>
    <s v=""/>
    <s v=""/>
    <s v=""/>
    <s v=""/>
    <s v=""/>
    <s v=""/>
    <s v=""/>
    <s v=""/>
    <s v=""/>
    <s v=""/>
    <s v=""/>
    <s v=""/>
    <s v=""/>
    <s v=""/>
    <s v=""/>
    <s v=""/>
    <s v=""/>
    <s v=""/>
  </r>
  <r>
    <s v="Bambili-Campus-II-IHS"/>
    <s v="NRO_129"/>
    <m/>
    <s v="IHS"/>
    <s v="GenOnly"/>
    <s v="NORD-OUEST"/>
    <s v="Bamenda"/>
    <s v="Huawei"/>
    <n v="0"/>
    <n v="0"/>
    <n v="0"/>
    <n v="0"/>
    <s v="Insecurity"/>
    <m/>
    <x v="4"/>
    <x v="4"/>
    <s v="no root cause"/>
    <x v="4"/>
    <s v=""/>
    <s v=""/>
    <s v=""/>
    <s v=""/>
    <s v=""/>
    <s v=""/>
    <m/>
    <s v=""/>
    <s v=""/>
    <s v=""/>
    <s v=""/>
    <s v=""/>
    <s v=""/>
    <s v=""/>
    <s v=""/>
    <s v=""/>
    <s v=""/>
    <s v=""/>
    <s v=""/>
    <s v=""/>
  </r>
  <r>
    <s v="La-Gare"/>
    <s v="CTR_019"/>
    <m/>
    <s v="CAMUSAT"/>
    <s v="Good Grid + GE"/>
    <s v="CENTRE"/>
    <s v="Yaounde"/>
    <s v="ZTE"/>
    <n v="0"/>
    <n v="0"/>
    <n v="0"/>
    <n v="0"/>
    <s v="Operationnel"/>
    <m/>
    <x v="4"/>
    <x v="4"/>
    <s v="no root cause"/>
    <x v="4"/>
    <s v=""/>
    <s v=""/>
    <s v=""/>
    <s v=""/>
    <s v=""/>
    <s v=""/>
    <s v=""/>
    <s v=""/>
    <s v=""/>
    <s v=""/>
    <s v=""/>
    <s v=""/>
    <s v=""/>
    <s v=""/>
    <s v=""/>
    <s v=""/>
    <s v=""/>
    <s v=""/>
    <s v=""/>
    <s v=""/>
  </r>
  <r>
    <s v="Kumba-Kossala2-IHS"/>
    <s v="SUO_114"/>
    <m/>
    <s v="IHS"/>
    <s v="Grid-Gen"/>
    <s v="SUD-OUEST"/>
    <s v="Kumba"/>
    <s v="Huawei"/>
    <n v="0"/>
    <n v="0"/>
    <n v="0"/>
    <n v="0"/>
    <s v="Operationnel"/>
    <m/>
    <x v="4"/>
    <x v="4"/>
    <s v="no root cause"/>
    <x v="4"/>
    <s v=""/>
    <s v=""/>
    <s v=""/>
    <s v=""/>
    <s v=""/>
    <s v=""/>
    <m/>
    <s v=""/>
    <s v=""/>
    <s v=""/>
    <s v=""/>
    <s v=""/>
    <s v=""/>
    <s v=""/>
    <s v=""/>
    <s v=""/>
    <s v=""/>
    <s v=""/>
    <s v=""/>
    <s v=""/>
  </r>
  <r>
    <s v="Ngd-Trouamala"/>
    <s v="ADM_058"/>
    <m/>
    <s v="IHS"/>
    <s v="Grid-Gen"/>
    <s v="ADAMAOUA"/>
    <s v="Ngaoundere"/>
    <s v="Huawei"/>
    <n v="0"/>
    <n v="0"/>
    <n v="0"/>
    <n v="0"/>
    <s v="Operationnel"/>
    <m/>
    <x v="4"/>
    <x v="4"/>
    <s v="no root cause"/>
    <x v="4"/>
    <s v=""/>
    <s v=""/>
    <s v=""/>
    <s v=""/>
    <s v=""/>
    <s v=""/>
    <s v=""/>
    <s v=""/>
    <s v=""/>
    <s v=""/>
    <s v=""/>
    <s v=""/>
    <s v=""/>
    <s v=""/>
    <s v=""/>
    <s v=""/>
    <s v=""/>
    <s v=""/>
    <s v=""/>
    <s v=""/>
  </r>
  <r>
    <s v="PK12-Marche"/>
    <s v="LIT_249"/>
    <m/>
    <s v="IHS"/>
    <s v="Grid-Gen"/>
    <s v="LITTORAL"/>
    <s v="Douala"/>
    <s v="ZTE"/>
    <n v="0"/>
    <n v="0"/>
    <n v="0"/>
    <n v="0"/>
    <s v="Operationnel"/>
    <m/>
    <x v="4"/>
    <x v="4"/>
    <s v="no root cause"/>
    <x v="4"/>
    <s v=""/>
    <s v=""/>
    <s v=""/>
    <s v=""/>
    <s v=""/>
    <s v=""/>
    <s v=""/>
    <s v=""/>
    <s v=""/>
    <s v=""/>
    <s v=""/>
    <s v=""/>
    <s v=""/>
    <s v=""/>
    <s v=""/>
    <s v=""/>
    <s v=""/>
    <s v=""/>
    <s v=""/>
    <s v=""/>
  </r>
  <r>
    <s v="Hamalade-IHS"/>
    <s v="NRD_111"/>
    <m/>
    <s v="IHS"/>
    <s v="Solar-Gen"/>
    <s v="NORD"/>
    <s v="Hamalade"/>
    <s v="NOKIA"/>
    <n v="0"/>
    <n v="0"/>
    <n v="0"/>
    <n v="0"/>
    <s v="Operationnel"/>
    <m/>
    <x v="4"/>
    <x v="4"/>
    <s v="no root cause"/>
    <x v="4"/>
    <s v=""/>
    <s v=""/>
    <s v=""/>
    <s v=""/>
    <s v=""/>
    <s v=""/>
    <s v=""/>
    <s v=""/>
    <s v=""/>
    <s v=""/>
    <s v=""/>
    <s v=""/>
    <s v=""/>
    <s v=""/>
    <s v=""/>
    <s v=""/>
    <s v=""/>
    <s v=""/>
    <s v=""/>
    <s v=""/>
  </r>
  <r>
    <s v="OST_362_H_Dschang-TSINBING"/>
    <s v="OST_362"/>
    <m/>
    <s v="ESCO"/>
    <s v="Hybrid Solar - S1"/>
    <s v="OST"/>
    <s v="Dschang"/>
    <s v="Huawei"/>
    <n v="0"/>
    <n v="0"/>
    <n v="0"/>
    <n v="0"/>
    <s v=""/>
    <m/>
    <x v="4"/>
    <x v="4"/>
    <s v="no root cause"/>
    <x v="4"/>
    <s v=""/>
    <s v=""/>
    <s v=""/>
    <s v=""/>
    <s v=""/>
    <s v=""/>
    <m/>
    <s v=""/>
    <s v=""/>
    <s v=""/>
    <s v=""/>
    <s v=""/>
    <s v=""/>
    <s v=""/>
    <s v=""/>
    <s v=""/>
    <s v=""/>
    <s v=""/>
    <s v=""/>
    <s v=""/>
  </r>
  <r>
    <s v="Bfsam-Akwa"/>
    <s v="OST_109"/>
    <m/>
    <s v="IHS"/>
    <s v="GridOnly"/>
    <s v="OUEST"/>
    <s v="Bafoussam"/>
    <s v="Huawei"/>
    <n v="0"/>
    <n v="0"/>
    <n v="0"/>
    <n v="0"/>
    <s v="Operationnel"/>
    <m/>
    <x v="4"/>
    <x v="4"/>
    <s v="no root cause"/>
    <x v="4"/>
    <s v=""/>
    <s v=""/>
    <s v=""/>
    <s v=""/>
    <s v=""/>
    <s v=""/>
    <m/>
    <s v=""/>
    <s v=""/>
    <s v=""/>
    <s v=""/>
    <s v=""/>
    <s v=""/>
    <s v=""/>
    <s v=""/>
    <s v=""/>
    <s v=""/>
    <s v=""/>
    <s v=""/>
    <s v=""/>
  </r>
  <r>
    <s v="Bfsam-Djemoun"/>
    <s v="OST_001"/>
    <m/>
    <s v="OCM/Strategique"/>
    <m/>
    <s v="OUEST"/>
    <s v="Bafoussam"/>
    <s v="Huawei"/>
    <n v="0"/>
    <n v="0"/>
    <n v="0"/>
    <n v="0"/>
    <s v="Operationnel"/>
    <m/>
    <x v="4"/>
    <x v="4"/>
    <s v="no root cause"/>
    <x v="4"/>
    <s v=""/>
    <s v=""/>
    <s v=""/>
    <s v=""/>
    <s v=""/>
    <s v=""/>
    <m/>
    <s v=""/>
    <s v=""/>
    <s v=""/>
    <s v=""/>
    <s v=""/>
    <s v=""/>
    <s v=""/>
    <s v=""/>
    <s v=""/>
    <s v=""/>
    <s v=""/>
    <s v=""/>
    <s v=""/>
  </r>
  <r>
    <s v="Avenue-General-De-Gaulle"/>
    <s v="LIT_453"/>
    <m/>
    <s v="CAMUSAT"/>
    <s v="GridOnly"/>
    <s v="LITTORAL"/>
    <s v="Douala"/>
    <s v="ZTE"/>
    <n v="0"/>
    <n v="0"/>
    <n v="0"/>
    <n v="0"/>
    <s v="Operationnel"/>
    <m/>
    <x v="4"/>
    <x v="4"/>
    <s v="no root cause"/>
    <x v="4"/>
    <s v=""/>
    <s v=""/>
    <s v=""/>
    <s v=""/>
    <s v=""/>
    <s v=""/>
    <s v=""/>
    <s v=""/>
    <s v=""/>
    <s v=""/>
    <s v=""/>
    <s v=""/>
    <s v=""/>
    <s v=""/>
    <s v=""/>
    <s v=""/>
    <s v=""/>
    <s v=""/>
    <s v=""/>
    <s v=""/>
  </r>
  <r>
    <s v="Bastos-BAT"/>
    <s v="CTR_200"/>
    <m/>
    <s v="IHS"/>
    <s v="Grid-Gen"/>
    <s v="CENTRE"/>
    <s v="Yaounde"/>
    <s v="ZTE"/>
    <n v="0"/>
    <n v="0"/>
    <n v="0"/>
    <n v="0"/>
    <s v="Operationnel"/>
    <m/>
    <x v="4"/>
    <x v="4"/>
    <s v="no root cause"/>
    <x v="4"/>
    <s v=""/>
    <s v=""/>
    <s v=""/>
    <s v=""/>
    <s v=""/>
    <s v=""/>
    <s v=""/>
    <s v=""/>
    <s v=""/>
    <s v=""/>
    <s v=""/>
    <s v=""/>
    <s v=""/>
    <s v=""/>
    <s v=""/>
    <s v=""/>
    <s v=""/>
    <s v=""/>
    <s v=""/>
    <s v=""/>
  </r>
  <r>
    <s v="Ngd-Dang"/>
    <s v="ADM_017"/>
    <m/>
    <s v="IHS"/>
    <s v="Grid-Gen"/>
    <s v="ADAMAOUA"/>
    <s v="Ngaoundere"/>
    <s v="Huawei"/>
    <n v="0"/>
    <n v="0"/>
    <n v="0"/>
    <n v="0"/>
    <s v="Operationnel"/>
    <m/>
    <x v="4"/>
    <x v="4"/>
    <s v="no root cause"/>
    <x v="4"/>
    <s v=""/>
    <s v=""/>
    <s v=""/>
    <s v=""/>
    <s v=""/>
    <s v=""/>
    <s v=""/>
    <s v=""/>
    <s v=""/>
    <s v=""/>
    <s v=""/>
    <s v=""/>
    <s v=""/>
    <s v=""/>
    <s v=""/>
    <s v=""/>
    <s v=""/>
    <s v=""/>
    <s v=""/>
    <s v=""/>
  </r>
  <r>
    <s v="Ministere-New"/>
    <s v="LIT_581"/>
    <m/>
    <s v="IHS"/>
    <s v="Grid-Gen"/>
    <s v="LITTORAL"/>
    <s v="Douala"/>
    <s v="ZTE"/>
    <n v="0"/>
    <n v="0"/>
    <n v="0"/>
    <n v="0"/>
    <s v="Operationnel"/>
    <m/>
    <x v="4"/>
    <x v="4"/>
    <s v="no root cause"/>
    <x v="4"/>
    <s v=""/>
    <s v=""/>
    <s v=""/>
    <s v=""/>
    <s v=""/>
    <s v=""/>
    <s v=""/>
    <s v=""/>
    <s v=""/>
    <s v=""/>
    <s v=""/>
    <s v=""/>
    <s v=""/>
    <s v=""/>
    <s v=""/>
    <s v=""/>
    <s v=""/>
    <s v=""/>
    <s v=""/>
    <s v=""/>
  </r>
  <r>
    <s v="EXN_355_H_Maroua-Hedjere-Miskine"/>
    <s v="EXN_355"/>
    <m/>
    <s v="ESCO"/>
    <s v="Hybrid Solar - S3"/>
    <s v="EXN"/>
    <s v="Maroua"/>
    <s v="Huawei"/>
    <n v="0"/>
    <n v="0"/>
    <n v="0"/>
    <n v="0"/>
    <s v=""/>
    <m/>
    <x v="4"/>
    <x v="4"/>
    <s v="no root cause"/>
    <x v="4"/>
    <s v=""/>
    <s v=""/>
    <s v=""/>
    <s v=""/>
    <s v=""/>
    <s v=""/>
    <s v=""/>
    <s v=""/>
    <s v=""/>
    <s v=""/>
    <s v=""/>
    <s v=""/>
    <s v=""/>
    <s v=""/>
    <s v=""/>
    <s v=""/>
    <s v=""/>
    <s v=""/>
    <s v=""/>
    <s v=""/>
  </r>
  <r>
    <s v="Beedi"/>
    <s v="LIT_127"/>
    <m/>
    <s v="IHS"/>
    <s v="Grid-Gen"/>
    <s v="LITTORAL"/>
    <s v="Douala"/>
    <s v="ZTE"/>
    <n v="0"/>
    <n v="0"/>
    <n v="0"/>
    <n v="0"/>
    <s v="Operationnel"/>
    <m/>
    <x v="4"/>
    <x v="4"/>
    <s v="no root cause"/>
    <x v="4"/>
    <s v=""/>
    <s v=""/>
    <s v=""/>
    <s v=""/>
    <s v=""/>
    <s v=""/>
    <s v=""/>
    <s v=""/>
    <s v=""/>
    <s v=""/>
    <s v=""/>
    <s v=""/>
    <s v=""/>
    <s v=""/>
    <s v=""/>
    <s v=""/>
    <s v=""/>
    <s v=""/>
    <s v=""/>
    <s v=""/>
  </r>
  <r>
    <s v="Kumba-Mbo-Street-IHS"/>
    <s v="SUO_116"/>
    <m/>
    <s v="IHS"/>
    <s v="Grid-Gen"/>
    <s v="SUD-OUEST"/>
    <s v="Kumba"/>
    <s v="Huawei"/>
    <n v="0"/>
    <n v="0"/>
    <n v="0"/>
    <n v="0"/>
    <s v="Operationnel"/>
    <m/>
    <x v="4"/>
    <x v="4"/>
    <s v="no root cause"/>
    <x v="4"/>
    <s v=""/>
    <s v=""/>
    <s v=""/>
    <s v=""/>
    <s v=""/>
    <s v=""/>
    <s v=""/>
    <s v=""/>
    <s v=""/>
    <s v=""/>
    <s v=""/>
    <s v=""/>
    <s v=""/>
    <s v=""/>
    <s v=""/>
    <s v=""/>
    <s v=""/>
    <s v=""/>
    <s v=""/>
    <s v=""/>
  </r>
  <r>
    <s v="Sapeur-Mimboman-IHS"/>
    <s v="CTR_133"/>
    <m/>
    <s v="IHS"/>
    <s v="Grid-Gen"/>
    <s v="CENTRE"/>
    <s v="Yaounde"/>
    <s v="ZTE"/>
    <n v="0"/>
    <n v="0"/>
    <n v="0"/>
    <n v="0"/>
    <s v="Operationnel"/>
    <m/>
    <x v="4"/>
    <x v="4"/>
    <s v="no root cause"/>
    <x v="4"/>
    <s v=""/>
    <s v=""/>
    <s v=""/>
    <s v=""/>
    <s v=""/>
    <s v=""/>
    <s v=""/>
    <s v=""/>
    <s v=""/>
    <s v=""/>
    <s v=""/>
    <s v=""/>
    <s v=""/>
    <s v=""/>
    <s v=""/>
    <s v=""/>
    <s v=""/>
    <s v=""/>
    <s v=""/>
    <s v=""/>
  </r>
  <r>
    <s v="Guili-Centre-IHS"/>
    <s v="EXN_173"/>
    <m/>
    <s v="IHS"/>
    <s v="Grid-Gen"/>
    <s v="EXTREME-NORD"/>
    <s v="Guili"/>
    <s v="NOKIA"/>
    <n v="0"/>
    <n v="0"/>
    <n v="0"/>
    <n v="0"/>
    <s v="Insecurity"/>
    <m/>
    <x v="4"/>
    <x v="4"/>
    <s v="no root cause"/>
    <x v="4"/>
    <s v=""/>
    <s v=""/>
    <s v=""/>
    <s v=""/>
    <s v=""/>
    <s v=""/>
    <s v=""/>
    <s v=""/>
    <s v=""/>
    <s v=""/>
    <s v=""/>
    <s v=""/>
    <s v=""/>
    <s v=""/>
    <s v=""/>
    <s v=""/>
    <s v=""/>
    <s v=""/>
    <s v=""/>
    <s v=""/>
  </r>
  <r>
    <s v="Bourha"/>
    <s v="EXN_019"/>
    <m/>
    <s v="IHS"/>
    <s v="Grid-Gen"/>
    <s v="EXTREME-NORD"/>
    <s v="Bourrah"/>
    <s v="NOKIA"/>
    <n v="0"/>
    <n v="0"/>
    <n v="0"/>
    <n v="0"/>
    <s v="Insecurity"/>
    <m/>
    <x v="4"/>
    <x v="4"/>
    <s v="no root cause"/>
    <x v="4"/>
    <s v=""/>
    <s v=""/>
    <s v=""/>
    <s v=""/>
    <s v=""/>
    <s v=""/>
    <s v=""/>
    <s v=""/>
    <s v=""/>
    <s v=""/>
    <s v=""/>
    <s v=""/>
    <s v=""/>
    <s v=""/>
    <s v=""/>
    <s v=""/>
    <s v=""/>
    <s v=""/>
    <s v=""/>
    <s v=""/>
  </r>
  <r>
    <s v="Kaladi-MTN-IHS"/>
    <s v="ADM_100"/>
    <m/>
    <s v="IHS"/>
    <s v="Solar-Gen"/>
    <s v="ADAMAOUA"/>
    <s v="Kaladi"/>
    <s v="NOKIA"/>
    <n v="0"/>
    <n v="0"/>
    <n v="0"/>
    <n v="0"/>
    <s v="Operationnel"/>
    <m/>
    <x v="4"/>
    <x v="4"/>
    <s v="no root cause"/>
    <x v="4"/>
    <s v=""/>
    <s v=""/>
    <s v=""/>
    <s v=""/>
    <s v=""/>
    <s v=""/>
    <s v=""/>
    <s v=""/>
    <s v=""/>
    <s v=""/>
    <s v=""/>
    <s v=""/>
    <s v=""/>
    <s v=""/>
    <s v=""/>
    <s v=""/>
    <s v=""/>
    <s v=""/>
    <s v=""/>
    <s v=""/>
  </r>
  <r>
    <s v="Mbouda-Marche-Ignames"/>
    <s v="OST_297"/>
    <m/>
    <s v="CAMUSAT"/>
    <s v="Medium Grid + Solar + GE"/>
    <s v="OUEST"/>
    <s v="Mbouda"/>
    <s v="Huawei"/>
    <n v="0"/>
    <n v="0"/>
    <n v="0"/>
    <n v="0"/>
    <s v="Operationnel"/>
    <m/>
    <x v="4"/>
    <x v="4"/>
    <s v="no root cause"/>
    <x v="4"/>
    <s v=""/>
    <s v=""/>
    <s v=""/>
    <s v=""/>
    <s v=""/>
    <s v=""/>
    <m/>
    <s v=""/>
    <s v=""/>
    <s v=""/>
    <s v=""/>
    <s v=""/>
    <s v=""/>
    <s v=""/>
    <s v=""/>
    <s v=""/>
    <s v=""/>
    <s v=""/>
    <s v=""/>
    <s v=""/>
  </r>
  <r>
    <s v="Bonamikengue"/>
    <s v="LIT_336"/>
    <m/>
    <s v="IHS"/>
    <s v="Grid-Gen"/>
    <s v="LITTORAL"/>
    <s v="Douala"/>
    <s v="ZTE"/>
    <n v="0"/>
    <n v="0"/>
    <n v="0"/>
    <n v="0"/>
    <s v="Operationnel"/>
    <m/>
    <x v="4"/>
    <x v="4"/>
    <s v="no root cause"/>
    <x v="4"/>
    <s v=""/>
    <s v=""/>
    <s v=""/>
    <s v=""/>
    <s v=""/>
    <s v=""/>
    <s v=""/>
    <s v=""/>
    <s v=""/>
    <s v=""/>
    <s v=""/>
    <s v=""/>
    <s v=""/>
    <s v=""/>
    <s v=""/>
    <s v=""/>
    <s v=""/>
    <s v=""/>
    <s v=""/>
    <s v=""/>
  </r>
  <r>
    <s v="Song-Bong"/>
    <s v="CTR_311"/>
    <m/>
    <s v="IHS"/>
    <s v="Solar-Gen"/>
    <s v="CENTRE"/>
    <s v="Song-Bong"/>
    <s v="NOKIA"/>
    <n v="0"/>
    <n v="0"/>
    <n v="0"/>
    <n v="0"/>
    <s v="Operationnel"/>
    <m/>
    <x v="4"/>
    <x v="4"/>
    <s v="no root cause"/>
    <x v="4"/>
    <s v=""/>
    <s v=""/>
    <s v=""/>
    <s v=""/>
    <s v=""/>
    <s v=""/>
    <s v=""/>
    <s v=""/>
    <s v=""/>
    <s v=""/>
    <s v=""/>
    <s v=""/>
    <s v=""/>
    <s v=""/>
    <s v=""/>
    <s v=""/>
    <s v=""/>
    <s v=""/>
    <s v=""/>
    <s v=""/>
  </r>
  <r>
    <s v="Hikoa-Malep-Camrail"/>
    <s v="LIT_402"/>
    <m/>
    <s v="CAMUSAT"/>
    <s v="Hybrid Solar - S3"/>
    <s v="LITTORAL"/>
    <s v="Messondo"/>
    <s v="NOKIA"/>
    <n v="0"/>
    <n v="0"/>
    <n v="0"/>
    <n v="0"/>
    <s v="Operationnel"/>
    <m/>
    <x v="4"/>
    <x v="4"/>
    <s v="no root cause"/>
    <x v="4"/>
    <s v=""/>
    <s v=""/>
    <s v=""/>
    <s v=""/>
    <s v=""/>
    <s v=""/>
    <s v=""/>
    <s v=""/>
    <s v=""/>
    <s v=""/>
    <s v=""/>
    <s v=""/>
    <s v=""/>
    <s v=""/>
    <s v=""/>
    <s v=""/>
    <s v=""/>
    <s v=""/>
    <s v=""/>
    <s v=""/>
  </r>
  <r>
    <s v="CNPS-Indoor"/>
    <s v="LIT_708"/>
    <m/>
    <s v="CAMUSAT"/>
    <s v="Good Grid no GE - 8h"/>
    <s v="LITTORAL"/>
    <s v="Douala"/>
    <s v="ZTE"/>
    <n v="0"/>
    <n v="0"/>
    <n v="0"/>
    <n v="0"/>
    <s v="Operationnel"/>
    <m/>
    <x v="4"/>
    <x v="4"/>
    <s v="no root cause"/>
    <x v="4"/>
    <s v=""/>
    <s v=""/>
    <s v=""/>
    <s v=""/>
    <s v=""/>
    <s v=""/>
    <s v=""/>
    <s v=""/>
    <s v=""/>
    <s v=""/>
    <s v=""/>
    <s v=""/>
    <s v=""/>
    <s v=""/>
    <s v=""/>
    <s v=""/>
    <s v=""/>
    <s v=""/>
    <s v=""/>
    <s v=""/>
  </r>
  <r>
    <s v="Mazera-IHS"/>
    <s v="EXN_226"/>
    <m/>
    <s v="IHS"/>
    <s v="Hybrid-Gen"/>
    <s v="EXTREME-NORD"/>
    <s v="Mazera"/>
    <s v="NOKIA"/>
    <n v="0"/>
    <n v="0"/>
    <n v="0"/>
    <n v="0"/>
    <s v="Insecurity"/>
    <m/>
    <x v="9"/>
    <x v="5"/>
    <s v="Projet OCM (ZTE, NOKIA, autres projets)"/>
    <x v="5"/>
    <s v="27/03/2026 : Projet en cours ..;..;27/03/2026 : Projet en cours ..;..;27/03/2026 : Projet en cours ..;..;27/03/2026 : Projet en cours ..;..;27/03/2026 : Projet en cours "/>
    <s v=""/>
    <s v=""/>
    <s v=""/>
    <s v=""/>
    <s v=""/>
    <s v=""/>
    <s v=""/>
    <s v=""/>
    <s v=""/>
    <s v=""/>
    <s v="27/03/2026 : Projet en cours "/>
    <s v="27/03/2026 : Projet en cours "/>
    <s v="27/03/2026 : Projet en cours "/>
    <s v="27/03/2026 : Projet en cours "/>
    <s v="27/03/2026 : Projet en cours "/>
    <s v=""/>
    <s v=""/>
    <s v=""/>
    <s v=""/>
  </r>
  <r>
    <s v="Bfsam-Mairie-Rurale-MTN-IHS"/>
    <s v="OST_214"/>
    <m/>
    <s v="IHS"/>
    <s v="Grid-Gen"/>
    <s v="OUEST"/>
    <s v="Bafoussam"/>
    <s v="Huawei"/>
    <n v="0"/>
    <n v="0"/>
    <n v="0"/>
    <n v="0"/>
    <s v="Operationnel"/>
    <m/>
    <x v="4"/>
    <x v="4"/>
    <s v="no root cause"/>
    <x v="4"/>
    <s v=""/>
    <s v=""/>
    <s v=""/>
    <s v=""/>
    <s v=""/>
    <s v=""/>
    <m/>
    <s v=""/>
    <s v=""/>
    <s v=""/>
    <s v=""/>
    <s v=""/>
    <s v=""/>
    <s v=""/>
    <s v=""/>
    <s v=""/>
    <s v=""/>
    <s v=""/>
    <s v=""/>
    <s v=""/>
  </r>
  <r>
    <s v="Nkoabang-Nord"/>
    <s v="CTR_708"/>
    <m/>
    <s v="CAMUSAT"/>
    <s v="Good Grid + GE"/>
    <s v="CENTRE"/>
    <s v="Yaounde"/>
    <s v="ZTE"/>
    <n v="0"/>
    <n v="0"/>
    <n v="0"/>
    <n v="0"/>
    <s v="Operationnel"/>
    <m/>
    <x v="4"/>
    <x v="4"/>
    <s v="no root cause"/>
    <x v="4"/>
    <s v=""/>
    <s v=""/>
    <s v=""/>
    <s v=""/>
    <s v=""/>
    <s v=""/>
    <s v=""/>
    <s v=""/>
    <s v=""/>
    <s v=""/>
    <s v=""/>
    <s v=""/>
    <s v=""/>
    <s v=""/>
    <s v=""/>
    <s v=""/>
    <s v=""/>
    <s v=""/>
    <s v=""/>
    <s v=""/>
  </r>
  <r>
    <s v="Elum-Ndem-IHS"/>
    <s v="CTR_623"/>
    <m/>
    <s v="IHS"/>
    <s v="Grid-Gen"/>
    <s v="CENTRE"/>
    <s v="Yaounde"/>
    <s v="ZTE"/>
    <n v="0"/>
    <n v="0"/>
    <n v="0"/>
    <n v="0"/>
    <s v="Operationnel"/>
    <m/>
    <x v="4"/>
    <x v="4"/>
    <s v="no root cause"/>
    <x v="4"/>
    <s v=""/>
    <s v=""/>
    <s v=""/>
    <s v=""/>
    <s v=""/>
    <s v=""/>
    <s v=""/>
    <s v=""/>
    <s v=""/>
    <s v=""/>
    <s v=""/>
    <s v=""/>
    <s v=""/>
    <s v=""/>
    <s v=""/>
    <s v=""/>
    <s v=""/>
    <s v=""/>
    <s v=""/>
    <s v=""/>
  </r>
  <r>
    <s v="Telo-MTN-IHS"/>
    <s v="ADM_108"/>
    <m/>
    <s v="IHS"/>
    <s v="Grid-Hybrid-Gen"/>
    <s v="ADAMAOUA"/>
    <s v="Telo"/>
    <s v="NOKIA"/>
    <n v="0"/>
    <n v="0"/>
    <n v="0"/>
    <n v="0"/>
    <s v="Operationnel"/>
    <m/>
    <x v="4"/>
    <x v="4"/>
    <s v="no root cause"/>
    <x v="4"/>
    <s v=""/>
    <s v=""/>
    <s v=""/>
    <s v=""/>
    <s v=""/>
    <s v=""/>
    <s v=""/>
    <s v=""/>
    <s v=""/>
    <s v=""/>
    <s v=""/>
    <s v=""/>
    <s v=""/>
    <s v=""/>
    <s v=""/>
    <s v=""/>
    <s v=""/>
    <s v=""/>
    <s v=""/>
    <s v=""/>
  </r>
  <r>
    <s v="Ngbetnsouen"/>
    <s v="OST_219"/>
    <m/>
    <s v="IHS"/>
    <s v="Grid-Gen"/>
    <s v="OUEST"/>
    <s v="Ngbetnsouen"/>
    <s v="NOKIA"/>
    <n v="0"/>
    <n v="0"/>
    <n v="0"/>
    <n v="0"/>
    <s v="Operationnel"/>
    <m/>
    <x v="4"/>
    <x v="4"/>
    <s v="no root cause"/>
    <x v="4"/>
    <s v=""/>
    <s v=""/>
    <s v=""/>
    <s v=""/>
    <s v=""/>
    <s v=""/>
    <s v=""/>
    <s v=""/>
    <s v=""/>
    <s v=""/>
    <s v=""/>
    <s v=""/>
    <s v=""/>
    <s v=""/>
    <s v=""/>
    <s v=""/>
    <s v=""/>
    <s v=""/>
    <s v=""/>
    <s v=""/>
  </r>
  <r>
    <s v="Tourningal-MTN-IHS"/>
    <s v="ADM_094"/>
    <m/>
    <s v="IHS"/>
    <s v="Solar-Grid-Gen"/>
    <s v="ADAMAOUA"/>
    <s v="Tournigal"/>
    <s v="NOKIA"/>
    <n v="0"/>
    <n v="0"/>
    <n v="0"/>
    <n v="0"/>
    <s v="Operationnel"/>
    <m/>
    <x v="4"/>
    <x v="4"/>
    <s v="no root cause"/>
    <x v="4"/>
    <s v=""/>
    <s v=""/>
    <s v=""/>
    <s v=""/>
    <s v=""/>
    <s v=""/>
    <s v=""/>
    <s v=""/>
    <s v=""/>
    <s v=""/>
    <s v=""/>
    <s v=""/>
    <s v=""/>
    <s v=""/>
    <s v=""/>
    <s v=""/>
    <s v=""/>
    <s v=""/>
    <s v=""/>
    <s v=""/>
  </r>
  <r>
    <s v="Garoua-Ngalbidje-IHS"/>
    <s v="NRD_085"/>
    <m/>
    <s v="IHS"/>
    <s v="Grid-Gen"/>
    <s v="NORD"/>
    <s v="Garoua"/>
    <s v="Huawei"/>
    <n v="0"/>
    <n v="0"/>
    <n v="0"/>
    <n v="0"/>
    <s v="Operationnel"/>
    <m/>
    <x v="4"/>
    <x v="4"/>
    <s v="no root cause"/>
    <x v="4"/>
    <s v=""/>
    <s v=""/>
    <s v=""/>
    <s v=""/>
    <s v=""/>
    <s v=""/>
    <s v=""/>
    <s v=""/>
    <s v=""/>
    <s v=""/>
    <s v=""/>
    <s v=""/>
    <s v=""/>
    <s v=""/>
    <s v=""/>
    <s v=""/>
    <s v=""/>
    <s v=""/>
    <s v=""/>
    <s v=""/>
  </r>
  <r>
    <s v="Hopital-General-Garoua"/>
    <s v="NRD_189"/>
    <m/>
    <m/>
    <m/>
    <s v="NORD"/>
    <s v="Garoua"/>
    <s v="Huawei"/>
    <n v="0"/>
    <n v="0"/>
    <n v="0"/>
    <n v="0"/>
    <s v="Operationnel"/>
    <m/>
    <x v="4"/>
    <x v="4"/>
    <s v="no root cause"/>
    <x v="4"/>
    <s v=""/>
    <s v=""/>
    <s v=""/>
    <s v=""/>
    <s v=""/>
    <s v=""/>
    <s v=""/>
    <s v=""/>
    <s v=""/>
    <s v=""/>
    <s v=""/>
    <s v=""/>
    <s v=""/>
    <s v=""/>
    <s v=""/>
    <s v=""/>
    <s v=""/>
    <s v=""/>
    <s v=""/>
    <s v=""/>
  </r>
  <r>
    <s v="Garoua-Katasko-MTN-IHS"/>
    <s v="NRD_116"/>
    <m/>
    <s v="IHS"/>
    <s v="Grid-Gen"/>
    <s v="NORD"/>
    <s v="Garoua"/>
    <s v="Huawei"/>
    <n v="0"/>
    <n v="0"/>
    <n v="0"/>
    <n v="0"/>
    <s v="Operationnel"/>
    <m/>
    <x v="4"/>
    <x v="4"/>
    <s v="no root cause"/>
    <x v="4"/>
    <s v=""/>
    <s v=""/>
    <s v=""/>
    <s v=""/>
    <s v=""/>
    <s v=""/>
    <s v=""/>
    <s v=""/>
    <s v=""/>
    <s v=""/>
    <s v=""/>
    <s v=""/>
    <s v=""/>
    <s v=""/>
    <s v=""/>
    <s v=""/>
    <s v=""/>
    <s v=""/>
    <s v=""/>
    <s v=""/>
  </r>
  <r>
    <s v="Koza-MTN"/>
    <s v="EXN_043"/>
    <m/>
    <s v="IHS"/>
    <s v="Grid-Gen"/>
    <s v="EXTREME-NORD"/>
    <s v="Koza"/>
    <s v="NOKIA"/>
    <n v="0"/>
    <n v="0"/>
    <n v="0"/>
    <n v="0"/>
    <s v="Insecurity"/>
    <m/>
    <x v="4"/>
    <x v="4"/>
    <s v="no root cause"/>
    <x v="4"/>
    <s v=""/>
    <s v=""/>
    <s v=""/>
    <s v=""/>
    <s v=""/>
    <s v=""/>
    <s v=""/>
    <s v=""/>
    <s v=""/>
    <s v=""/>
    <s v=""/>
    <s v=""/>
    <s v=""/>
    <s v=""/>
    <s v=""/>
    <s v=""/>
    <s v=""/>
    <s v=""/>
    <s v=""/>
    <s v=""/>
  </r>
  <r>
    <s v="Djaba-IHS"/>
    <s v="NRD_128"/>
    <m/>
    <s v="IHS"/>
    <s v="Hybrid-Gen"/>
    <s v="NORD"/>
    <s v="Djaba"/>
    <s v="NOKIA"/>
    <n v="0"/>
    <n v="0"/>
    <n v="0"/>
    <n v="0"/>
    <s v="Operationnel"/>
    <m/>
    <x v="4"/>
    <x v="4"/>
    <s v="no root cause"/>
    <x v="4"/>
    <s v=""/>
    <s v=""/>
    <s v=""/>
    <s v=""/>
    <s v=""/>
    <s v=""/>
    <s v=""/>
    <s v=""/>
    <s v=""/>
    <s v=""/>
    <s v=""/>
    <s v=""/>
    <s v=""/>
    <s v=""/>
    <s v=""/>
    <s v=""/>
    <s v=""/>
    <s v=""/>
    <s v=""/>
    <s v=""/>
  </r>
  <r>
    <s v="Akwa-Palace-Micro"/>
    <s v="LIT_705"/>
    <m/>
    <s v="CAMUSAT"/>
    <s v="Good Grid no GE - 8h"/>
    <s v="LITTORAL"/>
    <s v="Douala"/>
    <s v="ZTE"/>
    <n v="0"/>
    <n v="0"/>
    <n v="0"/>
    <n v="0"/>
    <s v="Operationnel"/>
    <m/>
    <x v="4"/>
    <x v="4"/>
    <s v="no root cause"/>
    <x v="4"/>
    <s v=""/>
    <s v=""/>
    <s v=""/>
    <s v=""/>
    <s v=""/>
    <s v=""/>
    <s v=""/>
    <s v=""/>
    <s v=""/>
    <s v=""/>
    <s v=""/>
    <s v=""/>
    <s v=""/>
    <s v=""/>
    <s v=""/>
    <s v=""/>
    <s v=""/>
    <s v=""/>
    <s v=""/>
    <s v=""/>
  </r>
  <r>
    <s v="EST_203_Z_Bertoua-Koume-Bonis"/>
    <s v="EST_203"/>
    <m/>
    <s v="ESCO"/>
    <s v="Hybrid Solar - S1"/>
    <s v="EST"/>
    <s v="Bertoua"/>
    <s v="ZTE"/>
    <n v="0"/>
    <n v="0"/>
    <n v="0"/>
    <n v="0"/>
    <m/>
    <m/>
    <x v="4"/>
    <x v="4"/>
    <s v="no root cause"/>
    <x v="4"/>
    <s v=""/>
    <s v=""/>
    <s v=""/>
    <s v=""/>
    <s v=""/>
    <s v=""/>
    <s v=""/>
    <s v=""/>
    <s v=""/>
    <s v=""/>
    <s v=""/>
    <s v=""/>
    <s v=""/>
    <s v=""/>
    <s v=""/>
    <s v=""/>
    <s v=""/>
    <s v=""/>
    <s v=""/>
    <s v=""/>
  </r>
  <r>
    <s v="Sanguere-MTN-IHS"/>
    <s v="NRD_087"/>
    <m/>
    <s v="IHS"/>
    <s v="Solar-Grid-Gen"/>
    <s v="NORD"/>
    <s v="Sanguere"/>
    <s v="NOKIA"/>
    <n v="0"/>
    <n v="0"/>
    <n v="0"/>
    <n v="0"/>
    <s v="Operationnel"/>
    <m/>
    <x v="4"/>
    <x v="4"/>
    <s v="no root cause"/>
    <x v="4"/>
    <s v=""/>
    <s v=""/>
    <s v=""/>
    <s v=""/>
    <s v=""/>
    <s v=""/>
    <s v=""/>
    <s v=""/>
    <s v=""/>
    <s v=""/>
    <s v=""/>
    <s v=""/>
    <s v=""/>
    <s v=""/>
    <s v=""/>
    <s v=""/>
    <s v=""/>
    <s v=""/>
    <s v=""/>
    <s v=""/>
  </r>
  <r>
    <s v="Mora-Kourgui"/>
    <s v="EXN_238"/>
    <m/>
    <s v="CAMUSAT"/>
    <s v="Bad Grid + Solar + GE"/>
    <s v="EXTREME-NORD"/>
    <s v="Mora"/>
    <s v="Huawei"/>
    <n v="0"/>
    <n v="0"/>
    <n v="0"/>
    <n v="0"/>
    <s v="Insecurity"/>
    <m/>
    <x v="4"/>
    <x v="4"/>
    <s v="no root cause"/>
    <x v="4"/>
    <s v=""/>
    <s v=""/>
    <s v=""/>
    <s v=""/>
    <s v=""/>
    <s v=""/>
    <s v=""/>
    <s v=""/>
    <s v=""/>
    <s v=""/>
    <s v=""/>
    <s v=""/>
    <s v=""/>
    <s v=""/>
    <s v=""/>
    <s v=""/>
    <s v=""/>
    <s v=""/>
    <s v=""/>
    <s v=""/>
  </r>
  <r>
    <s v="Mokolo-Djimeta-IHS"/>
    <s v="EXN_140"/>
    <m/>
    <m/>
    <m/>
    <s v="EXTREME-NORD"/>
    <s v="Mokolo"/>
    <s v="NOKIA"/>
    <n v="0"/>
    <n v="0"/>
    <n v="0"/>
    <n v="0"/>
    <s v="Insecurity"/>
    <m/>
    <x v="4"/>
    <x v="4"/>
    <s v="no root cause"/>
    <x v="4"/>
    <s v=""/>
    <s v=""/>
    <s v=""/>
    <s v=""/>
    <s v=""/>
    <s v=""/>
    <s v=""/>
    <s v=""/>
    <s v=""/>
    <s v=""/>
    <s v=""/>
    <s v=""/>
    <s v=""/>
    <s v=""/>
    <s v=""/>
    <s v=""/>
    <s v=""/>
    <s v=""/>
    <s v=""/>
    <s v=""/>
  </r>
  <r>
    <s v="Garoua-Plage"/>
    <s v="NRD_053"/>
    <m/>
    <s v="IHS"/>
    <s v="Grid-Gen"/>
    <s v="NORD"/>
    <s v="Garoua"/>
    <s v="Huawei"/>
    <n v="0"/>
    <n v="0"/>
    <n v="0"/>
    <n v="0"/>
    <s v="Operationnel"/>
    <m/>
    <x v="4"/>
    <x v="4"/>
    <s v="no root cause"/>
    <x v="4"/>
    <s v=""/>
    <s v=""/>
    <s v=""/>
    <s v=""/>
    <s v=""/>
    <s v=""/>
    <s v=""/>
    <s v=""/>
    <s v=""/>
    <s v=""/>
    <s v=""/>
    <s v=""/>
    <s v=""/>
    <s v=""/>
    <s v=""/>
    <s v=""/>
    <s v=""/>
    <s v=""/>
    <s v=""/>
    <s v=""/>
  </r>
  <r>
    <s v="T-junction-IHS"/>
    <s v="NRO_124"/>
    <m/>
    <s v="IHS"/>
    <s v="Grid-Gen"/>
    <s v="NORD-OUEST"/>
    <s v="Bamenda"/>
    <s v="Huawei"/>
    <n v="0"/>
    <n v="0"/>
    <n v="0"/>
    <n v="0"/>
    <s v="Operationnel"/>
    <m/>
    <x v="4"/>
    <x v="4"/>
    <s v="no root cause"/>
    <x v="4"/>
    <s v=""/>
    <s v=""/>
    <s v=""/>
    <s v=""/>
    <s v=""/>
    <s v=""/>
    <m/>
    <s v=""/>
    <s v=""/>
    <s v=""/>
    <s v=""/>
    <s v=""/>
    <s v=""/>
    <s v=""/>
    <s v=""/>
    <s v=""/>
    <s v=""/>
    <s v=""/>
    <s v=""/>
    <s v=""/>
  </r>
  <r>
    <s v="Bda-Mulang"/>
    <s v="NRO_243"/>
    <m/>
    <s v="IHS"/>
    <s v="Grid-Gen"/>
    <s v="NORD-OUEST"/>
    <s v="Bamenda"/>
    <s v="Huawei"/>
    <n v="0"/>
    <n v="0"/>
    <n v="0"/>
    <n v="0"/>
    <s v="Operationnel"/>
    <m/>
    <x v="9"/>
    <x v="5"/>
    <s v="Projet OCM (ZTE, NOKIA, autres projets)"/>
    <x v="5"/>
    <s v="18/03/2026 :Besoin d'analyse BO RAN || Désactivation du pooling des sites (4G) du grand Nord vers Douala et Yaoundé (Huawei) a la demande d'OCM"/>
    <s v=""/>
    <s v=""/>
    <s v=""/>
    <s v=""/>
    <s v=""/>
    <s v="18/03/2026 :Besoin d'analyse BO RAN || Désactivation du pooling des sites (4G) du grand Nord vers Douala et Yaoundé (Huawei) a la demande d'OCM"/>
    <s v=""/>
    <s v=""/>
    <s v=""/>
    <s v=""/>
    <s v=""/>
    <s v=""/>
    <s v=""/>
    <s v=""/>
    <s v=""/>
    <s v=""/>
    <s v=""/>
    <s v=""/>
    <s v=""/>
  </r>
  <r>
    <s v="Mazavou"/>
    <s v="EXN_215"/>
    <m/>
    <s v="CAMUSAT"/>
    <s v="Hybrid Solar - S3"/>
    <s v="EXTREME-NORD"/>
    <s v="Kalfou"/>
    <s v="NOKIA"/>
    <n v="0"/>
    <n v="0"/>
    <n v="0"/>
    <n v="0"/>
    <s v="Insecurity"/>
    <m/>
    <x v="4"/>
    <x v="4"/>
    <s v="no root cause"/>
    <x v="4"/>
    <s v="INC-20260401-00014565…Others Transmission equipement fault"/>
    <s v=""/>
    <s v=""/>
    <s v=""/>
    <s v=""/>
    <s v=""/>
    <s v=""/>
    <s v=""/>
    <s v=""/>
    <s v=""/>
    <s v=""/>
    <s v=""/>
    <s v=""/>
    <s v=""/>
    <s v=""/>
    <s v=""/>
    <s v=""/>
    <s v=""/>
    <s v=""/>
    <s v="INC-20260401-00014565…Others Transmission equipement fault"/>
  </r>
  <r>
    <s v="Admin"/>
    <s v="EST_108"/>
    <m/>
    <s v="IHS"/>
    <s v="Grid-Gen"/>
    <s v="EST"/>
    <s v="Bertoua"/>
    <s v="ZTE"/>
    <n v="0"/>
    <n v="0"/>
    <n v="0"/>
    <n v="0"/>
    <s v="Operationnel"/>
    <m/>
    <x v="4"/>
    <x v="4"/>
    <s v="no root cause"/>
    <x v="4"/>
    <s v=""/>
    <s v=""/>
    <s v=""/>
    <s v=""/>
    <s v=""/>
    <s v=""/>
    <s v=""/>
    <s v=""/>
    <s v=""/>
    <s v=""/>
    <s v=""/>
    <s v=""/>
    <s v=""/>
    <s v=""/>
    <s v=""/>
    <s v=""/>
    <s v=""/>
    <s v=""/>
    <s v=""/>
    <s v=""/>
  </r>
  <r>
    <s v="LAF-CAMTEL"/>
    <s v="EXN_107"/>
    <m/>
    <s v="CAMUSAT"/>
    <s v="Bad Grid + Solar + GE"/>
    <s v="EXTREME-NORD"/>
    <s v="Laf"/>
    <s v="NOKIA"/>
    <n v="0"/>
    <n v="0"/>
    <n v="0"/>
    <n v="0"/>
    <s v="Insecurity"/>
    <m/>
    <x v="4"/>
    <x v="4"/>
    <s v="no root cause"/>
    <x v="4"/>
    <s v=""/>
    <s v=""/>
    <s v=""/>
    <s v=""/>
    <s v=""/>
    <s v=""/>
    <s v=""/>
    <s v=""/>
    <s v=""/>
    <s v=""/>
    <s v=""/>
    <s v=""/>
    <s v=""/>
    <s v=""/>
    <s v=""/>
    <s v=""/>
    <s v=""/>
    <s v=""/>
    <s v=""/>
    <s v=""/>
  </r>
  <r>
    <s v="Deone-IHS"/>
    <s v="ADM_111"/>
    <m/>
    <s v="IHS"/>
    <s v="Hybrid-Gen"/>
    <s v="ADAMAOUA"/>
    <s v="Deone"/>
    <s v="NOKIA"/>
    <n v="0"/>
    <n v="0"/>
    <n v="0"/>
    <n v="0"/>
    <s v="Operationnel"/>
    <m/>
    <x v="4"/>
    <x v="4"/>
    <s v="no root cause"/>
    <x v="4"/>
    <s v=""/>
    <s v=""/>
    <s v=""/>
    <s v=""/>
    <s v=""/>
    <s v=""/>
    <s v=""/>
    <s v=""/>
    <s v=""/>
    <s v=""/>
    <s v=""/>
    <s v=""/>
    <s v=""/>
    <s v=""/>
    <s v=""/>
    <s v=""/>
    <s v=""/>
    <s v=""/>
    <s v=""/>
    <s v=""/>
  </r>
  <r>
    <s v="Rhumsiki"/>
    <s v="EXN_139"/>
    <m/>
    <s v="IHS"/>
    <s v="Grid-Gen"/>
    <s v="EXTREME-NORD"/>
    <s v="Rhumsiki"/>
    <s v="NOKIA"/>
    <n v="0"/>
    <n v="0"/>
    <n v="0"/>
    <n v="0"/>
    <s v="Insecurity"/>
    <m/>
    <x v="4"/>
    <x v="4"/>
    <s v="no root cause"/>
    <x v="4"/>
    <s v="INC-20260401-00015193…Others Transmission equipement fault"/>
    <s v=""/>
    <s v=""/>
    <s v=""/>
    <s v=""/>
    <s v=""/>
    <s v=""/>
    <s v=""/>
    <s v=""/>
    <s v=""/>
    <s v=""/>
    <s v=""/>
    <s v=""/>
    <s v=""/>
    <s v=""/>
    <s v=""/>
    <s v=""/>
    <s v=""/>
    <s v=""/>
    <s v="INC-20260401-00015193…Others Transmission equipement fault"/>
  </r>
  <r>
    <s v="Moude-IHS"/>
    <s v="EXN_185"/>
    <m/>
    <s v="IHS"/>
    <e v="#N/A"/>
    <s v="EXTREME-NORD"/>
    <s v="Moude"/>
    <s v="NOKIA"/>
    <n v="0"/>
    <n v="0"/>
    <n v="0"/>
    <n v="0"/>
    <s v="Insecurity"/>
    <m/>
    <x v="4"/>
    <x v="4"/>
    <s v="no root cause"/>
    <x v="4"/>
    <s v=""/>
    <s v=""/>
    <s v=""/>
    <s v=""/>
    <s v=""/>
    <s v=""/>
    <s v=""/>
    <s v=""/>
    <s v=""/>
    <s v=""/>
    <s v=""/>
    <s v=""/>
    <s v=""/>
    <s v=""/>
    <s v=""/>
    <s v=""/>
    <s v=""/>
    <s v=""/>
    <s v=""/>
    <s v=""/>
  </r>
  <r>
    <s v="Nkometou"/>
    <s v="CTR_061"/>
    <m/>
    <s v="IHS"/>
    <s v="Grid-Gen"/>
    <s v="CENTRE"/>
    <s v="Nkometou"/>
    <s v="ZTE"/>
    <n v="0"/>
    <n v="0"/>
    <n v="0"/>
    <n v="0"/>
    <s v="Operationnel"/>
    <m/>
    <x v="4"/>
    <x v="4"/>
    <s v="no root cause"/>
    <x v="4"/>
    <s v=""/>
    <s v=""/>
    <s v=""/>
    <s v=""/>
    <s v=""/>
    <s v=""/>
    <s v=""/>
    <s v=""/>
    <s v=""/>
    <s v=""/>
    <s v=""/>
    <s v=""/>
    <s v=""/>
    <s v=""/>
    <s v=""/>
    <s v=""/>
    <s v=""/>
    <s v=""/>
    <s v=""/>
    <s v=""/>
  </r>
  <r>
    <s v="Guidjiba-MTN"/>
    <s v="NRD_058"/>
    <m/>
    <s v="IHS"/>
    <s v="Solar-Gen"/>
    <s v="NORD"/>
    <s v="Guidjiba"/>
    <s v="NOKIA"/>
    <n v="0"/>
    <n v="0"/>
    <n v="0"/>
    <n v="0"/>
    <s v="Operationnel"/>
    <m/>
    <x v="4"/>
    <x v="4"/>
    <s v="no root cause"/>
    <x v="4"/>
    <s v=""/>
    <s v=""/>
    <s v=""/>
    <s v=""/>
    <s v=""/>
    <s v=""/>
    <s v=""/>
    <s v=""/>
    <s v=""/>
    <s v=""/>
    <s v=""/>
    <s v=""/>
    <s v=""/>
    <s v=""/>
    <s v=""/>
    <s v=""/>
    <s v=""/>
    <s v=""/>
    <s v=""/>
    <s v=""/>
  </r>
  <r>
    <s v="Akok-II"/>
    <s v="SUD_127"/>
    <m/>
    <s v="CAMUSAT"/>
    <s v="Hybrid Solar - S3"/>
    <s v="SUD"/>
    <s v="Akom-I"/>
    <s v="NOKIA"/>
    <n v="0"/>
    <n v="0"/>
    <n v="0"/>
    <n v="0"/>
    <s v="Operationnel"/>
    <m/>
    <x v="4"/>
    <x v="4"/>
    <s v="no root cause"/>
    <x v="4"/>
    <s v=""/>
    <s v=""/>
    <s v=""/>
    <s v=""/>
    <s v=""/>
    <s v=""/>
    <s v=""/>
    <s v=""/>
    <s v=""/>
    <s v=""/>
    <s v=""/>
    <s v=""/>
    <s v=""/>
    <s v=""/>
    <s v=""/>
    <s v=""/>
    <s v=""/>
    <s v=""/>
    <s v=""/>
    <s v=""/>
  </r>
  <r>
    <s v="Bariki-IHS"/>
    <s v="EXN_167"/>
    <m/>
    <s v="IHS"/>
    <s v="Solar-Gen"/>
    <s v="EXTREME-NORD"/>
    <s v="Bariki"/>
    <s v="NOKIA"/>
    <n v="0"/>
    <n v="0"/>
    <n v="0"/>
    <n v="0"/>
    <s v="Insecurity"/>
    <m/>
    <x v="4"/>
    <x v="4"/>
    <s v="no root cause"/>
    <x v="4"/>
    <s v=""/>
    <s v=""/>
    <s v=""/>
    <s v=""/>
    <s v=""/>
    <s v=""/>
    <s v=""/>
    <s v=""/>
    <s v=""/>
    <s v=""/>
    <s v=""/>
    <s v=""/>
    <s v=""/>
    <s v=""/>
    <s v=""/>
    <s v=""/>
    <s v=""/>
    <s v=""/>
    <s v=""/>
    <s v=""/>
  </r>
  <r>
    <s v="Mousgoy-IHS"/>
    <s v="EXN_136"/>
    <m/>
    <s v="IHS"/>
    <s v="Hybrid-Gen"/>
    <s v="EXTREME-NORD"/>
    <s v="Mousgoy"/>
    <s v="NOKIA"/>
    <n v="0"/>
    <n v="0"/>
    <n v="0"/>
    <n v="0"/>
    <s v="Insecurity"/>
    <m/>
    <x v="4"/>
    <x v="4"/>
    <s v="no root cause"/>
    <x v="4"/>
    <s v=""/>
    <s v=""/>
    <s v=""/>
    <s v=""/>
    <s v=""/>
    <s v=""/>
    <s v=""/>
    <s v=""/>
    <s v=""/>
    <s v=""/>
    <s v=""/>
    <s v=""/>
    <s v=""/>
    <s v=""/>
    <s v=""/>
    <s v=""/>
    <s v=""/>
    <s v=""/>
    <s v=""/>
    <s v=""/>
  </r>
  <r>
    <s v="Zanay-IHS"/>
    <s v="EXN_131"/>
    <m/>
    <s v="IHS"/>
    <s v="Grid-Gen"/>
    <s v="EXTREME-NORD"/>
    <s v="Zanay"/>
    <s v="NOKIA"/>
    <n v="0"/>
    <n v="0"/>
    <n v="0"/>
    <n v="0"/>
    <s v="Insecurity"/>
    <m/>
    <x v="4"/>
    <x v="4"/>
    <s v="no root cause"/>
    <x v="4"/>
    <s v=""/>
    <s v=""/>
    <s v=""/>
    <s v=""/>
    <s v=""/>
    <s v=""/>
    <s v=""/>
    <s v=""/>
    <s v=""/>
    <s v=""/>
    <s v=""/>
    <s v=""/>
    <s v=""/>
    <s v=""/>
    <s v=""/>
    <s v=""/>
    <s v=""/>
    <s v=""/>
    <s v=""/>
    <s v=""/>
  </r>
  <r>
    <s v="Douroum-IHS"/>
    <s v="NRD_122"/>
    <m/>
    <s v="IHS"/>
    <s v="Grid-Gen"/>
    <s v="NORD"/>
    <s v="Douroum"/>
    <s v="NOKIA"/>
    <n v="0"/>
    <n v="0"/>
    <n v="0"/>
    <n v="0"/>
    <s v="Operationnel"/>
    <m/>
    <x v="4"/>
    <x v="4"/>
    <s v="no root cause"/>
    <x v="4"/>
    <s v=""/>
    <s v=""/>
    <s v=""/>
    <s v=""/>
    <s v=""/>
    <s v=""/>
    <s v=""/>
    <s v=""/>
    <s v=""/>
    <s v=""/>
    <s v=""/>
    <s v=""/>
    <s v=""/>
    <s v=""/>
    <s v=""/>
    <s v=""/>
    <s v=""/>
    <s v=""/>
    <s v=""/>
    <s v=""/>
  </r>
  <r>
    <s v="Mokolo"/>
    <s v="EXN_012"/>
    <m/>
    <s v="CAMUSAT"/>
    <s v="Medium Grid + GE"/>
    <s v="EXTREME-NORD"/>
    <s v="Mokolo"/>
    <s v="NOKIA"/>
    <n v="0"/>
    <n v="0"/>
    <n v="0"/>
    <n v="0"/>
    <s v="Insecurity"/>
    <m/>
    <x v="4"/>
    <x v="4"/>
    <s v="no root cause"/>
    <x v="4"/>
    <s v=""/>
    <s v=""/>
    <s v=""/>
    <s v=""/>
    <s v=""/>
    <s v=""/>
    <s v=""/>
    <s v=""/>
    <s v=""/>
    <s v=""/>
    <s v=""/>
    <s v=""/>
    <s v=""/>
    <s v=""/>
    <s v=""/>
    <s v=""/>
    <s v=""/>
    <s v=""/>
    <s v=""/>
    <s v=""/>
  </r>
  <r>
    <s v="Salack"/>
    <s v="EXN_008"/>
    <m/>
    <s v="IHS"/>
    <s v="Grid-Gen"/>
    <s v="EXTREME-NORD"/>
    <s v="Salak"/>
    <s v="NOKIA"/>
    <n v="0"/>
    <n v="0"/>
    <n v="0"/>
    <n v="0"/>
    <s v="Insecurity"/>
    <m/>
    <x v="4"/>
    <x v="4"/>
    <s v="no root cause"/>
    <x v="4"/>
    <s v=""/>
    <s v=""/>
    <s v=""/>
    <s v=""/>
    <s v=""/>
    <s v=""/>
    <s v=""/>
    <s v=""/>
    <s v=""/>
    <s v=""/>
    <s v=""/>
    <s v=""/>
    <s v=""/>
    <s v=""/>
    <s v=""/>
    <s v=""/>
    <s v=""/>
    <s v=""/>
    <s v=""/>
    <s v=""/>
  </r>
  <r>
    <s v="Kinguin-IHS"/>
    <s v="EXN_168"/>
    <m/>
    <s v="IHS"/>
    <s v="Grid-Gen"/>
    <s v="EXTREME-NORD"/>
    <s v="Kinguin"/>
    <s v="NOKIA"/>
    <n v="0"/>
    <n v="0"/>
    <n v="0"/>
    <n v="0"/>
    <s v="Insecurity"/>
    <m/>
    <x v="4"/>
    <x v="4"/>
    <s v="no root cause"/>
    <x v="4"/>
    <s v=""/>
    <s v=""/>
    <s v=""/>
    <s v=""/>
    <s v=""/>
    <s v=""/>
    <s v=""/>
    <s v=""/>
    <s v=""/>
    <s v=""/>
    <s v=""/>
    <s v=""/>
    <s v=""/>
    <s v=""/>
    <s v=""/>
    <s v=""/>
    <s v=""/>
    <s v=""/>
    <s v=""/>
    <s v=""/>
  </r>
  <r>
    <s v="Dibi-MTN"/>
    <s v="ADM_032"/>
    <m/>
    <s v="IHS"/>
    <s v="Grid-Gen"/>
    <s v="ADAMAOUA"/>
    <s v="Dibi"/>
    <s v="NOKIA"/>
    <n v="0"/>
    <n v="0"/>
    <n v="0"/>
    <n v="0"/>
    <s v="Operationnel"/>
    <m/>
    <x v="4"/>
    <x v="4"/>
    <s v="no root cause"/>
    <x v="4"/>
    <s v=""/>
    <s v=""/>
    <s v=""/>
    <s v=""/>
    <s v=""/>
    <s v=""/>
    <s v=""/>
    <s v=""/>
    <s v=""/>
    <s v=""/>
    <s v=""/>
    <s v=""/>
    <s v=""/>
    <s v=""/>
    <s v=""/>
    <s v=""/>
    <s v=""/>
    <s v=""/>
    <s v=""/>
    <s v=""/>
  </r>
  <r>
    <s v="Laore-MTN-IHS"/>
    <s v="ADM_093"/>
    <m/>
    <s v="IHS"/>
    <s v="Solar-Gen"/>
    <s v="ADAMAOUA"/>
    <s v="Laore"/>
    <s v="NOKIA"/>
    <n v="0"/>
    <n v="0"/>
    <n v="0"/>
    <n v="0"/>
    <s v="Operationnel"/>
    <m/>
    <x v="4"/>
    <x v="4"/>
    <s v="no root cause"/>
    <x v="4"/>
    <s v=""/>
    <s v=""/>
    <s v=""/>
    <s v=""/>
    <s v=""/>
    <s v=""/>
    <s v=""/>
    <s v=""/>
    <s v=""/>
    <s v=""/>
    <s v=""/>
    <s v=""/>
    <s v=""/>
    <s v=""/>
    <s v=""/>
    <s v=""/>
    <s v=""/>
    <s v=""/>
    <s v=""/>
    <s v=""/>
  </r>
  <r>
    <s v="Ngoum-II-MTN"/>
    <s v="CTR_367"/>
    <m/>
    <s v="IHS"/>
    <s v="Solar-Gen"/>
    <s v="CENTRE"/>
    <s v="Ngoum-II"/>
    <s v="NOKIA"/>
    <n v="0"/>
    <n v="0"/>
    <n v="0"/>
    <n v="0"/>
    <s v="Operationnel"/>
    <m/>
    <x v="4"/>
    <x v="4"/>
    <s v="no root cause"/>
    <x v="4"/>
    <s v=""/>
    <s v=""/>
    <s v=""/>
    <s v=""/>
    <s v=""/>
    <s v=""/>
    <s v=""/>
    <s v=""/>
    <s v=""/>
    <s v=""/>
    <s v=""/>
    <s v=""/>
    <s v=""/>
    <s v=""/>
    <s v=""/>
    <s v=""/>
    <s v=""/>
    <s v=""/>
    <s v=""/>
    <s v=""/>
  </r>
  <r>
    <s v="Akok-I"/>
    <s v="SUD_121"/>
    <m/>
    <s v="CAMUSAT"/>
    <s v="Hybrid Solar - S3"/>
    <s v="SUD"/>
    <s v="Akom-I"/>
    <s v="NOKIA"/>
    <n v="0"/>
    <n v="0"/>
    <n v="0"/>
    <n v="0"/>
    <s v="Operationnel"/>
    <m/>
    <x v="4"/>
    <x v="4"/>
    <s v="no root cause"/>
    <x v="4"/>
    <s v=""/>
    <s v=""/>
    <s v=""/>
    <s v=""/>
    <s v=""/>
    <s v=""/>
    <s v=""/>
    <s v=""/>
    <s v=""/>
    <s v=""/>
    <s v=""/>
    <s v=""/>
    <s v=""/>
    <s v=""/>
    <s v=""/>
    <s v=""/>
    <s v=""/>
    <s v=""/>
    <s v=""/>
    <s v=""/>
  </r>
  <r>
    <s v="Pinyin-New"/>
    <s v="NRO_247"/>
    <m/>
    <s v="IHS"/>
    <e v="#N/A"/>
    <s v="NORD-OUEST"/>
    <s v="Pinyin"/>
    <s v="NOKIA"/>
    <n v="0"/>
    <n v="0"/>
    <n v="0"/>
    <n v="0"/>
    <s v="Insecurity"/>
    <m/>
    <x v="4"/>
    <x v="4"/>
    <s v="no root cause"/>
    <x v="4"/>
    <s v=""/>
    <s v=""/>
    <s v=""/>
    <s v=""/>
    <s v=""/>
    <s v=""/>
    <s v=""/>
    <s v=""/>
    <s v=""/>
    <s v=""/>
    <s v=""/>
    <s v=""/>
    <s v=""/>
    <s v=""/>
    <s v=""/>
    <s v=""/>
    <s v=""/>
    <s v=""/>
    <s v=""/>
    <s v=""/>
  </r>
  <r>
    <s v="Fongo-Tongo"/>
    <s v="SUO_136"/>
    <m/>
    <s v="IHS"/>
    <s v="Grid-Gen"/>
    <s v="SUD-OUEST"/>
    <s v="Fongo-Tongo"/>
    <s v="NOKIA"/>
    <n v="0"/>
    <n v="0"/>
    <n v="0"/>
    <n v="0"/>
    <s v="Insecurity"/>
    <m/>
    <x v="4"/>
    <x v="4"/>
    <s v="no root cause"/>
    <x v="4"/>
    <s v=""/>
    <s v=""/>
    <s v=""/>
    <s v=""/>
    <s v=""/>
    <s v=""/>
    <s v=""/>
    <s v=""/>
    <s v=""/>
    <s v=""/>
    <s v=""/>
    <s v=""/>
    <s v=""/>
    <s v=""/>
    <s v=""/>
    <s v=""/>
    <s v=""/>
    <s v=""/>
    <s v=""/>
    <s v=""/>
  </r>
  <r>
    <s v="Poumpoumrey"/>
    <s v="NRD_038"/>
    <m/>
    <s v="IHS"/>
    <s v="Grid-Gen"/>
    <s v="NORD"/>
    <s v="Garoua"/>
    <s v="Huawei"/>
    <n v="0"/>
    <n v="0"/>
    <n v="0"/>
    <n v="0"/>
    <s v="Operationnel"/>
    <m/>
    <x v="4"/>
    <x v="4"/>
    <s v="no root cause"/>
    <x v="4"/>
    <s v=""/>
    <s v=""/>
    <s v=""/>
    <s v=""/>
    <s v=""/>
    <s v=""/>
    <s v=""/>
    <s v=""/>
    <s v=""/>
    <s v=""/>
    <s v=""/>
    <s v=""/>
    <s v=""/>
    <s v=""/>
    <s v=""/>
    <s v=""/>
    <s v=""/>
    <s v=""/>
    <s v=""/>
    <s v=""/>
  </r>
  <r>
    <s v="Ngd-Madagascar"/>
    <s v="ADM_135"/>
    <m/>
    <s v="IHS"/>
    <s v="Grid-Gen"/>
    <s v="ADAMAOUA"/>
    <s v="Ngaoundere"/>
    <s v="Huawei"/>
    <n v="0"/>
    <n v="0"/>
    <n v="0"/>
    <n v="0"/>
    <s v="Operationnel"/>
    <m/>
    <x v="4"/>
    <x v="4"/>
    <s v="no root cause"/>
    <x v="4"/>
    <s v=""/>
    <s v=""/>
    <s v=""/>
    <s v=""/>
    <s v=""/>
    <s v=""/>
    <s v=""/>
    <s v=""/>
    <s v=""/>
    <s v=""/>
    <s v=""/>
    <s v=""/>
    <s v=""/>
    <s v=""/>
    <s v=""/>
    <s v=""/>
    <s v=""/>
    <s v=""/>
    <s v=""/>
    <s v=""/>
  </r>
  <r>
    <s v="Ndogbong-Bifaka"/>
    <s v="LIT_671"/>
    <m/>
    <s v="CAMUSAT"/>
    <s v="Good Grid no GE - 8h"/>
    <s v="LITTORAL"/>
    <s v="Douala"/>
    <s v="ZTE"/>
    <n v="0"/>
    <n v="0"/>
    <n v="0"/>
    <n v="0"/>
    <s v="Operationnel"/>
    <m/>
    <x v="4"/>
    <x v="4"/>
    <s v="no root cause"/>
    <x v="4"/>
    <s v=""/>
    <s v=""/>
    <s v=""/>
    <s v=""/>
    <s v=""/>
    <s v=""/>
    <s v=""/>
    <s v=""/>
    <s v=""/>
    <s v=""/>
    <s v=""/>
    <s v=""/>
    <s v=""/>
    <s v=""/>
    <s v=""/>
    <s v=""/>
    <s v=""/>
    <s v=""/>
    <s v=""/>
    <s v=""/>
  </r>
  <r>
    <s v="Etam-Bafia"/>
    <s v="CTR_721"/>
    <m/>
    <s v="CAMUSAT"/>
    <s v="Good Grid no GE - 8h"/>
    <s v="CENTRE"/>
    <s v="Yaounde"/>
    <s v="ZTE"/>
    <n v="0"/>
    <n v="0"/>
    <n v="0"/>
    <n v="0"/>
    <s v="Operationnel"/>
    <m/>
    <x v="4"/>
    <x v="4"/>
    <s v="no root cause"/>
    <x v="4"/>
    <s v=""/>
    <s v=""/>
    <s v=""/>
    <s v=""/>
    <s v=""/>
    <s v=""/>
    <s v=""/>
    <s v=""/>
    <s v=""/>
    <s v=""/>
    <s v=""/>
    <s v=""/>
    <s v=""/>
    <s v=""/>
    <s v=""/>
    <s v=""/>
    <s v=""/>
    <s v=""/>
    <s v=""/>
    <s v=""/>
  </r>
  <r>
    <s v="CNDH"/>
    <s v="CTR_046"/>
    <m/>
    <s v="IHS"/>
    <s v="Grid-Gen"/>
    <s v="CENTRE"/>
    <s v="Yaounde"/>
    <s v="ZTE"/>
    <n v="0"/>
    <n v="0"/>
    <n v="0"/>
    <n v="0"/>
    <s v="Operationnel"/>
    <m/>
    <x v="4"/>
    <x v="4"/>
    <s v="no root cause"/>
    <x v="4"/>
    <s v=""/>
    <s v=""/>
    <s v=""/>
    <s v=""/>
    <s v=""/>
    <s v=""/>
    <s v=""/>
    <s v=""/>
    <s v=""/>
    <s v=""/>
    <s v=""/>
    <s v=""/>
    <s v=""/>
    <s v=""/>
    <s v=""/>
    <s v=""/>
    <s v=""/>
    <s v=""/>
    <s v=""/>
    <s v=""/>
  </r>
  <r>
    <s v="CTR_934_Z_Nkolbisson-II-MTN"/>
    <s v="CTR_934"/>
    <m/>
    <s v="ESCO"/>
    <s v="Hybrid Solar - S1"/>
    <s v="CTR"/>
    <s v="Yaoundé"/>
    <s v="ZTE"/>
    <n v="0"/>
    <n v="0"/>
    <n v="0"/>
    <n v="0"/>
    <s v="Operationnel"/>
    <m/>
    <x v="4"/>
    <x v="4"/>
    <s v="no root cause"/>
    <x v="4"/>
    <s v=""/>
    <s v=""/>
    <s v=""/>
    <s v=""/>
    <s v=""/>
    <s v=""/>
    <s v=""/>
    <s v=""/>
    <s v=""/>
    <s v=""/>
    <s v=""/>
    <s v=""/>
    <s v=""/>
    <s v=""/>
    <s v=""/>
    <s v=""/>
    <s v=""/>
    <s v=""/>
    <s v=""/>
    <s v=""/>
  </r>
  <r>
    <s v="Masque"/>
    <s v="CTR_020"/>
    <m/>
    <s v="IHS"/>
    <s v="Grid-Gen"/>
    <s v="CENTRE"/>
    <s v="Yaounde"/>
    <s v="ZTE"/>
    <n v="0"/>
    <n v="0"/>
    <n v="0"/>
    <n v="0"/>
    <s v="Operationnel"/>
    <m/>
    <x v="4"/>
    <x v="4"/>
    <s v="no root cause"/>
    <x v="4"/>
    <s v=""/>
    <s v=""/>
    <s v=""/>
    <s v=""/>
    <s v=""/>
    <s v=""/>
    <s v=""/>
    <s v=""/>
    <s v=""/>
    <s v=""/>
    <s v=""/>
    <s v=""/>
    <s v=""/>
    <s v=""/>
    <s v=""/>
    <s v=""/>
    <s v=""/>
    <s v=""/>
    <s v=""/>
    <s v=""/>
  </r>
  <r>
    <s v="Manjo-New"/>
    <s v="LIT_062"/>
    <m/>
    <s v="IHS"/>
    <e v="#REF!"/>
    <s v="LIT"/>
    <s v="Manjo"/>
    <s v="NOKIA"/>
    <n v="0"/>
    <n v="0"/>
    <n v="0"/>
    <n v="0"/>
    <s v=""/>
    <m/>
    <x v="4"/>
    <x v="4"/>
    <s v="no root cause"/>
    <x v="4"/>
    <s v=""/>
    <s v=""/>
    <s v=""/>
    <s v=""/>
    <s v=""/>
    <s v=""/>
    <s v=""/>
    <s v=""/>
    <s v=""/>
    <s v=""/>
    <s v=""/>
    <s v=""/>
    <s v=""/>
    <s v=""/>
    <s v=""/>
    <s v=""/>
    <s v=""/>
    <s v=""/>
    <s v=""/>
    <s v=""/>
  </r>
  <r>
    <s v="Mballa-II"/>
    <s v="CTR_824"/>
    <m/>
    <s v="CAMUSAT"/>
    <s v="Good Grid no GE - 8h"/>
    <s v="CENTRE"/>
    <s v="Yaounde"/>
    <s v="ZTE"/>
    <n v="0"/>
    <n v="0"/>
    <n v="0"/>
    <n v="0"/>
    <s v="Operationnel"/>
    <m/>
    <x v="4"/>
    <x v="4"/>
    <s v="no root cause"/>
    <x v="4"/>
    <s v=""/>
    <s v=""/>
    <s v=""/>
    <s v=""/>
    <s v=""/>
    <s v=""/>
    <s v=""/>
    <s v=""/>
    <s v=""/>
    <s v=""/>
    <s v=""/>
    <s v=""/>
    <s v=""/>
    <s v=""/>
    <s v=""/>
    <s v=""/>
    <s v=""/>
    <s v=""/>
    <s v=""/>
    <s v=""/>
  </r>
  <r>
    <s v="Ngoulmepa-New"/>
    <s v="LIT_067"/>
    <m/>
    <s v="IHS"/>
    <s v="GRID GEN"/>
    <s v="LIT"/>
    <s v="Ngoulmepa"/>
    <s v="NOKIA"/>
    <n v="0"/>
    <n v="0"/>
    <n v="0"/>
    <n v="0"/>
    <s v=""/>
    <m/>
    <x v="4"/>
    <x v="4"/>
    <s v="no root cause"/>
    <x v="4"/>
    <s v=""/>
    <s v=""/>
    <s v=""/>
    <s v=""/>
    <s v=""/>
    <s v=""/>
    <s v=""/>
    <s v=""/>
    <s v=""/>
    <s v=""/>
    <s v=""/>
    <s v=""/>
    <s v=""/>
    <s v=""/>
    <s v=""/>
    <s v=""/>
    <s v=""/>
    <s v=""/>
    <s v=""/>
    <s v=""/>
  </r>
  <r>
    <s v="Mvog-Ada-TKC"/>
    <s v="CTR_096"/>
    <m/>
    <s v="IHS"/>
    <s v="Grid-Lithium"/>
    <s v="CENTRE"/>
    <s v="Yaounde"/>
    <s v="ZTE"/>
    <n v="0"/>
    <n v="0"/>
    <n v="0"/>
    <n v="0"/>
    <s v="Operationnel"/>
    <m/>
    <x v="4"/>
    <x v="4"/>
    <s v="no root cause"/>
    <x v="4"/>
    <s v=""/>
    <s v=""/>
    <s v=""/>
    <s v=""/>
    <s v=""/>
    <s v=""/>
    <s v=""/>
    <s v=""/>
    <s v=""/>
    <s v=""/>
    <s v=""/>
    <s v=""/>
    <s v=""/>
    <s v=""/>
    <s v=""/>
    <s v=""/>
    <s v=""/>
    <s v=""/>
    <s v=""/>
    <s v=""/>
  </r>
  <r>
    <s v="Montesquieux"/>
    <s v="CTR_270"/>
    <m/>
    <s v="IHS"/>
    <s v="Grid-Gen"/>
    <s v="CENTRE"/>
    <s v="Yaounde"/>
    <s v="ZTE"/>
    <n v="0"/>
    <n v="0"/>
    <n v="0"/>
    <n v="0"/>
    <s v="Operationnel"/>
    <m/>
    <x v="4"/>
    <x v="4"/>
    <s v="no root cause"/>
    <x v="4"/>
    <s v=""/>
    <s v=""/>
    <s v=""/>
    <s v=""/>
    <s v=""/>
    <s v=""/>
    <s v=""/>
    <s v=""/>
    <s v=""/>
    <s v=""/>
    <s v=""/>
    <s v=""/>
    <s v=""/>
    <s v=""/>
    <s v=""/>
    <s v=""/>
    <s v=""/>
    <s v=""/>
    <s v=""/>
    <s v=""/>
  </r>
  <r>
    <s v="Kondengui"/>
    <s v="CTR_040"/>
    <m/>
    <s v="IHS"/>
    <s v="Grid-Gen"/>
    <s v="CENTRE"/>
    <s v="Yaounde"/>
    <s v="ZTE"/>
    <n v="0"/>
    <n v="0"/>
    <n v="0"/>
    <n v="0"/>
    <s v="Operationnel"/>
    <m/>
    <x v="4"/>
    <x v="4"/>
    <s v="no root cause"/>
    <x v="4"/>
    <s v=""/>
    <s v=""/>
    <s v=""/>
    <s v=""/>
    <s v=""/>
    <s v=""/>
    <s v=""/>
    <s v=""/>
    <s v=""/>
    <s v=""/>
    <s v=""/>
    <s v=""/>
    <s v=""/>
    <s v=""/>
    <s v=""/>
    <s v=""/>
    <s v=""/>
    <s v=""/>
    <s v=""/>
    <s v=""/>
  </r>
  <r>
    <s v="Maroua-Douggoy-II"/>
    <s v="EXN_212"/>
    <m/>
    <s v="CAMUSAT"/>
    <s v="Bad Grid + GE"/>
    <s v="EXTREME-NORD"/>
    <s v="Maroua"/>
    <s v="Huawei"/>
    <n v="0"/>
    <n v="0"/>
    <n v="0"/>
    <n v="0"/>
    <s v="Operationnel"/>
    <m/>
    <x v="4"/>
    <x v="4"/>
    <s v="no root cause"/>
    <x v="4"/>
    <s v=""/>
    <s v=""/>
    <s v=""/>
    <s v=""/>
    <s v=""/>
    <s v=""/>
    <s v=""/>
    <s v=""/>
    <s v=""/>
    <s v=""/>
    <s v=""/>
    <s v=""/>
    <s v=""/>
    <s v=""/>
    <s v=""/>
    <s v=""/>
    <s v=""/>
    <s v=""/>
    <s v=""/>
    <s v=""/>
  </r>
  <r>
    <s v="Djoum"/>
    <s v="SUD_014"/>
    <m/>
    <s v="CAMUSAT"/>
    <s v="Medium Grid + Solar + GE"/>
    <s v="SUD"/>
    <s v="Djoum"/>
    <s v="NOKIA"/>
    <n v="0"/>
    <n v="0"/>
    <n v="0"/>
    <n v="0"/>
    <s v="Operationnel"/>
    <m/>
    <x v="4"/>
    <x v="4"/>
    <s v="no root cause"/>
    <x v="4"/>
    <s v=""/>
    <s v=""/>
    <s v=""/>
    <s v=""/>
    <s v=""/>
    <s v=""/>
    <s v=""/>
    <s v=""/>
    <s v=""/>
    <s v=""/>
    <s v=""/>
    <s v=""/>
    <s v=""/>
    <s v=""/>
    <s v=""/>
    <s v=""/>
    <s v=""/>
    <s v=""/>
    <s v=""/>
    <s v=""/>
  </r>
  <r>
    <s v="Emombo-Tchad"/>
    <s v="CTR_417"/>
    <m/>
    <s v="IHS"/>
    <s v="GridOnly"/>
    <s v="CENTRE"/>
    <s v="Yaounde"/>
    <s v="ZTE"/>
    <n v="0"/>
    <n v="0"/>
    <n v="0"/>
    <n v="0"/>
    <s v="Operationnel"/>
    <m/>
    <x v="4"/>
    <x v="4"/>
    <s v="no root cause"/>
    <x v="4"/>
    <s v=""/>
    <s v=""/>
    <s v=""/>
    <s v=""/>
    <s v=""/>
    <s v=""/>
    <s v=""/>
    <s v=""/>
    <s v=""/>
    <s v=""/>
    <s v=""/>
    <s v=""/>
    <s v=""/>
    <s v=""/>
    <s v=""/>
    <s v=""/>
    <s v=""/>
    <s v=""/>
    <s v=""/>
    <s v=""/>
  </r>
  <r>
    <s v="NR-Carrossel"/>
    <s v="CTR_565"/>
    <m/>
    <s v="CAMUSAT"/>
    <s v="Good Grid no GE - 8h"/>
    <s v="CENTRE"/>
    <s v="Yaounde"/>
    <s v="ZTE"/>
    <n v="0"/>
    <n v="0"/>
    <n v="0"/>
    <n v="0"/>
    <s v="Operationnel"/>
    <m/>
    <x v="4"/>
    <x v="4"/>
    <s v="no root cause"/>
    <x v="4"/>
    <s v=""/>
    <s v=""/>
    <s v=""/>
    <s v=""/>
    <s v=""/>
    <s v=""/>
    <s v=""/>
    <s v=""/>
    <s v=""/>
    <s v=""/>
    <s v=""/>
    <s v=""/>
    <s v=""/>
    <s v=""/>
    <s v=""/>
    <s v=""/>
    <s v=""/>
    <s v=""/>
    <s v=""/>
    <s v=""/>
  </r>
  <r>
    <s v="Ndogp-Ecole-Publique"/>
    <s v="LIT_693"/>
    <m/>
    <s v="CAMUSAT"/>
    <s v="Good Grid no GE - 8h"/>
    <s v="LITTORAL"/>
    <s v="Douala"/>
    <s v="ZTE"/>
    <n v="0"/>
    <n v="0"/>
    <n v="0"/>
    <n v="0"/>
    <s v="Operationnel"/>
    <m/>
    <x v="4"/>
    <x v="4"/>
    <s v="no root cause"/>
    <x v="4"/>
    <s v=""/>
    <s v=""/>
    <s v=""/>
    <s v=""/>
    <s v=""/>
    <s v=""/>
    <s v=""/>
    <s v=""/>
    <s v=""/>
    <s v=""/>
    <s v=""/>
    <s v=""/>
    <s v=""/>
    <s v=""/>
    <s v=""/>
    <s v=""/>
    <s v=""/>
    <s v=""/>
    <s v=""/>
    <s v=""/>
  </r>
  <r>
    <s v="Rain-forest-School"/>
    <s v="CTR_766"/>
    <m/>
    <s v="CAMUSAT"/>
    <s v="Good Grid no GE - 8h"/>
    <s v="CENTRE"/>
    <s v="Yaounde"/>
    <s v="ZTE"/>
    <n v="0"/>
    <n v="0"/>
    <n v="0"/>
    <n v="0"/>
    <s v="Operationnel"/>
    <m/>
    <x v="4"/>
    <x v="4"/>
    <s v="no root cause"/>
    <x v="4"/>
    <s v=""/>
    <s v=""/>
    <s v=""/>
    <s v=""/>
    <s v=""/>
    <s v=""/>
    <s v=""/>
    <s v=""/>
    <s v=""/>
    <s v=""/>
    <s v=""/>
    <s v=""/>
    <s v=""/>
    <s v=""/>
    <s v=""/>
    <s v=""/>
    <s v=""/>
    <s v=""/>
    <s v=""/>
    <s v=""/>
  </r>
  <r>
    <s v="Camship"/>
    <s v="LIT_139"/>
    <m/>
    <s v="IHS"/>
    <s v="Grid-Gen"/>
    <s v="LITTORAL"/>
    <s v="Douala"/>
    <s v="ZTE"/>
    <n v="0"/>
    <n v="0"/>
    <n v="0"/>
    <n v="0"/>
    <s v="Operationnel"/>
    <m/>
    <x v="4"/>
    <x v="4"/>
    <s v="no root cause"/>
    <x v="4"/>
    <s v=""/>
    <s v=""/>
    <s v=""/>
    <s v=""/>
    <s v=""/>
    <s v=""/>
    <s v=""/>
    <s v=""/>
    <s v=""/>
    <s v=""/>
    <s v=""/>
    <s v=""/>
    <s v=""/>
    <s v=""/>
    <s v=""/>
    <s v=""/>
    <s v=""/>
    <s v=""/>
    <s v=""/>
    <s v=""/>
  </r>
  <r>
    <s v="Binguela-Camrail"/>
    <s v="CTR_453"/>
    <m/>
    <s v="CAMUSAT"/>
    <s v="Hybrid Solar - S1"/>
    <s v="CENTRE"/>
    <s v="Mbankomo"/>
    <s v="NOKIA"/>
    <n v="0"/>
    <n v="0"/>
    <n v="0"/>
    <n v="0"/>
    <s v="Operationnel"/>
    <m/>
    <x v="4"/>
    <x v="4"/>
    <s v="no root cause"/>
    <x v="4"/>
    <s v=""/>
    <s v=""/>
    <s v=""/>
    <s v=""/>
    <s v=""/>
    <s v=""/>
    <s v=""/>
    <s v=""/>
    <s v=""/>
    <s v=""/>
    <s v=""/>
    <s v=""/>
    <s v=""/>
    <s v=""/>
    <s v=""/>
    <s v=""/>
    <s v=""/>
    <s v=""/>
    <s v=""/>
    <s v=""/>
  </r>
  <r>
    <s v="Yassa-Dispensaire"/>
    <s v="LIT_639"/>
    <m/>
    <s v="CAMUSAT"/>
    <s v="Good Grid + GE"/>
    <s v="LITTORAL"/>
    <s v="Douala"/>
    <s v="ZTE"/>
    <n v="0"/>
    <n v="0"/>
    <n v="0"/>
    <n v="0"/>
    <s v="Operationnel"/>
    <m/>
    <x v="4"/>
    <x v="4"/>
    <s v="no root cause"/>
    <x v="4"/>
    <s v=""/>
    <s v=""/>
    <s v=""/>
    <s v=""/>
    <s v=""/>
    <s v=""/>
    <s v=""/>
    <s v=""/>
    <s v=""/>
    <s v=""/>
    <s v=""/>
    <s v=""/>
    <s v=""/>
    <s v=""/>
    <s v=""/>
    <s v=""/>
    <s v=""/>
    <s v=""/>
    <s v=""/>
    <s v=""/>
  </r>
  <r>
    <s v="Kumba-Barombi-Kang-II-IHS"/>
    <s v="SUO_108"/>
    <m/>
    <s v="IHS"/>
    <s v="Grid-Gen"/>
    <s v="SUD-OUEST"/>
    <s v="Kumba"/>
    <s v="Huawei"/>
    <n v="0"/>
    <n v="0"/>
    <n v="0"/>
    <n v="0"/>
    <s v="Operationnel"/>
    <m/>
    <x v="4"/>
    <x v="4"/>
    <s v="no root cause"/>
    <x v="4"/>
    <s v=""/>
    <s v=""/>
    <s v=""/>
    <s v=""/>
    <s v=""/>
    <s v=""/>
    <m/>
    <s v=""/>
    <s v=""/>
    <s v=""/>
    <s v=""/>
    <s v=""/>
    <s v=""/>
    <s v=""/>
    <s v=""/>
    <s v=""/>
    <s v=""/>
    <s v=""/>
    <s v=""/>
    <s v=""/>
  </r>
  <r>
    <s v="Ancienne-Mairie-Dla-V"/>
    <s v="LIT_771"/>
    <m/>
    <s v="CAMUSAT"/>
    <s v="Good Grid + GE"/>
    <s v="LITTORAL"/>
    <s v="Douala"/>
    <s v="ZTE"/>
    <n v="0"/>
    <n v="0"/>
    <n v="0"/>
    <n v="0"/>
    <s v="Operationnel"/>
    <m/>
    <x v="4"/>
    <x v="4"/>
    <s v="no root cause"/>
    <x v="4"/>
    <s v=""/>
    <s v=""/>
    <s v=""/>
    <s v=""/>
    <s v=""/>
    <s v=""/>
    <s v=""/>
    <s v=""/>
    <s v=""/>
    <s v=""/>
    <s v=""/>
    <s v=""/>
    <s v=""/>
    <s v=""/>
    <s v=""/>
    <s v=""/>
    <s v=""/>
    <s v=""/>
    <s v=""/>
    <s v=""/>
  </r>
  <r>
    <s v="ETOUDI-NEW"/>
    <s v="CTR_917"/>
    <m/>
    <s v="CAMUSAT"/>
    <s v="Good Grid no GE - 8h"/>
    <s v="CENTRE"/>
    <s v="Yaounde"/>
    <s v="ZTE"/>
    <n v="0"/>
    <n v="0"/>
    <n v="0"/>
    <n v="0"/>
    <s v="Operationnel"/>
    <m/>
    <x v="4"/>
    <x v="4"/>
    <s v="no root cause"/>
    <x v="4"/>
    <s v=""/>
    <s v=""/>
    <s v=""/>
    <s v=""/>
    <s v=""/>
    <s v=""/>
    <s v=""/>
    <s v=""/>
    <s v=""/>
    <s v=""/>
    <s v=""/>
    <s v=""/>
    <s v=""/>
    <s v=""/>
    <s v=""/>
    <s v=""/>
    <s v=""/>
    <s v=""/>
    <s v=""/>
    <s v=""/>
  </r>
  <r>
    <s v="LIT_871_Z_Bonamatoumbe-III-IHS"/>
    <s v="LIT_871"/>
    <m/>
    <s v="I_HS"/>
    <s v="Grid-Gen"/>
    <s v="LITTORAL"/>
    <s v="Douala"/>
    <s v="ZTE"/>
    <n v="0"/>
    <n v="0"/>
    <n v="0"/>
    <n v="0"/>
    <s v="Operationnel"/>
    <m/>
    <x v="4"/>
    <x v="4"/>
    <s v="no root cause"/>
    <x v="4"/>
    <s v=""/>
    <s v=""/>
    <s v=""/>
    <s v=""/>
    <s v=""/>
    <s v=""/>
    <s v=""/>
    <s v=""/>
    <s v=""/>
    <s v=""/>
    <s v=""/>
    <s v=""/>
    <s v=""/>
    <s v=""/>
    <s v=""/>
    <s v=""/>
    <s v=""/>
    <s v=""/>
    <s v=""/>
    <s v=""/>
  </r>
  <r>
    <s v="Mile16-Bolifamba-IHS"/>
    <s v="SUO_220"/>
    <m/>
    <s v="IHS"/>
    <s v="Grid-Gen"/>
    <s v="SUD-OUEST"/>
    <s v="Buea"/>
    <s v="Huawei"/>
    <n v="0"/>
    <n v="0"/>
    <n v="0"/>
    <n v="0"/>
    <s v="Operationnel"/>
    <m/>
    <x v="4"/>
    <x v="4"/>
    <s v="no root cause"/>
    <x v="4"/>
    <s v=""/>
    <s v=""/>
    <s v=""/>
    <s v=""/>
    <s v=""/>
    <s v=""/>
    <m/>
    <s v=""/>
    <s v=""/>
    <s v=""/>
    <s v=""/>
    <s v=""/>
    <s v=""/>
    <s v=""/>
    <s v=""/>
    <s v=""/>
    <s v=""/>
    <s v=""/>
    <s v=""/>
    <s v=""/>
  </r>
  <r>
    <s v="Ngd-Baladji-II-IHS"/>
    <s v="ADM_158"/>
    <m/>
    <s v="IHS"/>
    <s v="Grid-Gen"/>
    <s v="ADAMAOUA"/>
    <s v="Ngaoundere"/>
    <s v="Huawei"/>
    <n v="0"/>
    <n v="0"/>
    <n v="0"/>
    <n v="0"/>
    <s v="Operationnel"/>
    <m/>
    <x v="4"/>
    <x v="4"/>
    <s v="no root cause"/>
    <x v="4"/>
    <s v=""/>
    <s v=""/>
    <s v=""/>
    <s v=""/>
    <s v=""/>
    <s v=""/>
    <s v=""/>
    <s v=""/>
    <s v=""/>
    <s v=""/>
    <s v=""/>
    <s v=""/>
    <s v=""/>
    <s v=""/>
    <s v=""/>
    <s v=""/>
    <s v=""/>
    <s v=""/>
    <s v=""/>
    <s v=""/>
  </r>
  <r>
    <s v="Mimboman-Don-Bosco"/>
    <s v="CTR_654"/>
    <m/>
    <s v="CAMUSAT"/>
    <s v="Good Grid no GE - 8h"/>
    <s v="CENTRE"/>
    <s v="Yaounde"/>
    <s v="ZTE"/>
    <n v="0"/>
    <n v="0"/>
    <n v="0"/>
    <n v="0"/>
    <s v="Operationnel"/>
    <m/>
    <x v="4"/>
    <x v="4"/>
    <s v="no root cause"/>
    <x v="4"/>
    <s v=""/>
    <s v=""/>
    <s v=""/>
    <s v=""/>
    <s v=""/>
    <s v=""/>
    <s v=""/>
    <s v=""/>
    <s v=""/>
    <s v=""/>
    <s v=""/>
    <s v=""/>
    <s v=""/>
    <s v=""/>
    <s v=""/>
    <s v=""/>
    <s v=""/>
    <s v=""/>
    <s v=""/>
    <s v=""/>
  </r>
  <r>
    <s v="Nkolo2-MTN-IHS"/>
    <s v="CTR_469"/>
    <m/>
    <s v="IHS"/>
    <s v="Grid-Gen"/>
    <s v="CENTRE"/>
    <s v="Yaounde"/>
    <s v="ZTE"/>
    <n v="0"/>
    <n v="0"/>
    <n v="0"/>
    <n v="0"/>
    <s v="Operationnel"/>
    <m/>
    <x v="4"/>
    <x v="4"/>
    <s v="no root cause"/>
    <x v="4"/>
    <s v=""/>
    <s v=""/>
    <s v=""/>
    <s v=""/>
    <s v=""/>
    <s v=""/>
    <s v=""/>
    <s v=""/>
    <s v=""/>
    <s v=""/>
    <s v=""/>
    <s v=""/>
    <s v=""/>
    <s v=""/>
    <s v=""/>
    <s v=""/>
    <s v=""/>
    <s v=""/>
    <s v=""/>
    <s v=""/>
  </r>
  <r>
    <s v="Otele-Camrail"/>
    <s v="CTR_452"/>
    <m/>
    <s v="CAMUSAT"/>
    <s v="Medium Grid + Solar + GE"/>
    <s v="CENTRE"/>
    <s v="Ngoumou"/>
    <s v="NOKIA"/>
    <n v="0"/>
    <n v="0"/>
    <n v="0"/>
    <n v="0"/>
    <s v="Operationnel"/>
    <m/>
    <x v="6"/>
    <x v="2"/>
    <s v="AKTIVCO Defaut GE &amp; Power Cabinet"/>
    <x v="2"/>
    <s v="01/03/2026 : Power Issue || Mail sent to Camusat..;..;01/04/2026 : Besoin d'analyse BO RAN..;..;01/04/2026 : Besoin d'analyse BO RAN"/>
    <s v=""/>
    <s v=""/>
    <s v=""/>
    <s v=""/>
    <s v=""/>
    <s v=""/>
    <s v="01/03/2026 : Power Issue || Mail sent to Camusat"/>
    <s v=""/>
    <s v="01/04/2026 : Besoin d'analyse BO RAN"/>
    <s v="01/04/2026 : Besoin d'analyse BO RAN"/>
    <s v=""/>
    <s v=""/>
    <s v=""/>
    <s v=""/>
    <s v=""/>
    <s v=""/>
    <s v=""/>
    <s v=""/>
    <s v=""/>
  </r>
  <r>
    <s v="KRIBI-MAKAO"/>
    <s v="SUD_095"/>
    <m/>
    <s v="CAMUSAT"/>
    <s v="Good Grid + GE"/>
    <s v="SUD"/>
    <s v="Kribi"/>
    <s v="ZTE"/>
    <n v="0"/>
    <n v="0"/>
    <n v="0"/>
    <n v="0"/>
    <s v="Operationnel"/>
    <m/>
    <x v="4"/>
    <x v="4"/>
    <s v="no root cause"/>
    <x v="4"/>
    <s v=""/>
    <s v=""/>
    <s v=""/>
    <s v=""/>
    <s v=""/>
    <s v=""/>
    <s v=""/>
    <s v=""/>
    <s v=""/>
    <s v=""/>
    <s v=""/>
    <s v=""/>
    <s v=""/>
    <s v=""/>
    <s v=""/>
    <s v=""/>
    <s v=""/>
    <s v=""/>
    <s v=""/>
    <s v=""/>
  </r>
  <r>
    <s v="Soa-UNIV-MTN"/>
    <s v="CTR_431"/>
    <m/>
    <s v="IHS"/>
    <s v="Grid-Gen"/>
    <s v="CENTRE"/>
    <s v="Yaounde"/>
    <s v="ZTE"/>
    <n v="0"/>
    <n v="0"/>
    <n v="0"/>
    <n v="0"/>
    <s v="Operationnel"/>
    <m/>
    <x v="4"/>
    <x v="4"/>
    <s v="no root cause"/>
    <x v="4"/>
    <s v=""/>
    <s v=""/>
    <s v=""/>
    <s v=""/>
    <s v=""/>
    <s v=""/>
    <s v=""/>
    <s v=""/>
    <s v=""/>
    <s v=""/>
    <s v=""/>
    <s v=""/>
    <s v=""/>
    <s v=""/>
    <s v=""/>
    <s v=""/>
    <s v=""/>
    <s v=""/>
    <s v=""/>
    <s v=""/>
  </r>
  <r>
    <s v="Bertoua-Bonis-MTN"/>
    <s v="EST_052"/>
    <m/>
    <s v="IHS"/>
    <s v="Grid-Gen"/>
    <s v="EST"/>
    <s v="Bertoua"/>
    <s v="ZTE"/>
    <n v="0"/>
    <n v="0"/>
    <n v="0"/>
    <n v="0"/>
    <s v="Operationnel"/>
    <m/>
    <x v="4"/>
    <x v="4"/>
    <s v="no root cause"/>
    <x v="4"/>
    <s v=""/>
    <s v=""/>
    <s v=""/>
    <s v=""/>
    <s v=""/>
    <s v=""/>
    <s v=""/>
    <s v=""/>
    <s v=""/>
    <s v=""/>
    <s v=""/>
    <s v=""/>
    <s v=""/>
    <s v=""/>
    <s v=""/>
    <s v=""/>
    <s v=""/>
    <s v=""/>
    <s v=""/>
    <s v=""/>
  </r>
  <r>
    <s v="Nkolmeyos-IHS"/>
    <s v="SUD_111"/>
    <m/>
    <s v="IHS"/>
    <s v="Gen-Lithium"/>
    <s v="SUD"/>
    <s v="Nkolmeyos"/>
    <s v="NOKIA"/>
    <n v="0"/>
    <n v="0"/>
    <n v="0"/>
    <n v="0"/>
    <s v="Operationnel"/>
    <m/>
    <x v="4"/>
    <x v="4"/>
    <s v="no root cause"/>
    <x v="4"/>
    <s v=""/>
    <s v=""/>
    <s v=""/>
    <s v=""/>
    <s v=""/>
    <s v=""/>
    <s v=""/>
    <s v=""/>
    <s v=""/>
    <s v=""/>
    <s v=""/>
    <s v=""/>
    <s v=""/>
    <s v=""/>
    <s v=""/>
    <s v=""/>
    <s v=""/>
    <s v=""/>
    <s v=""/>
    <s v=""/>
  </r>
  <r>
    <s v="Meyo-Elie"/>
    <s v="SUD_124"/>
    <m/>
    <s v="CAMUSAT"/>
    <s v="Hybrid Solar - S3"/>
    <s v="SUD"/>
    <s v="Ambam"/>
    <s v="NOKIA"/>
    <n v="0"/>
    <n v="0"/>
    <n v="0"/>
    <n v="0"/>
    <s v="Operationnel"/>
    <m/>
    <x v="4"/>
    <x v="4"/>
    <s v="no root cause"/>
    <x v="4"/>
    <s v=""/>
    <s v=""/>
    <s v=""/>
    <s v=""/>
    <s v=""/>
    <s v=""/>
    <s v=""/>
    <s v=""/>
    <s v=""/>
    <s v=""/>
    <s v=""/>
    <s v=""/>
    <s v=""/>
    <s v=""/>
    <s v=""/>
    <s v=""/>
    <s v=""/>
    <s v=""/>
    <s v=""/>
    <s v=""/>
  </r>
  <r>
    <s v="Abattoir"/>
    <s v="CTR_104"/>
    <m/>
    <s v="IHS"/>
    <s v="GridOnly"/>
    <s v="CENTRE"/>
    <s v="Yaounde"/>
    <s v="ZTE"/>
    <n v="0"/>
    <n v="0"/>
    <n v="0"/>
    <n v="0"/>
    <s v="Operationnel"/>
    <m/>
    <x v="4"/>
    <x v="4"/>
    <s v="no root cause"/>
    <x v="4"/>
    <s v=""/>
    <s v=""/>
    <s v=""/>
    <s v=""/>
    <s v=""/>
    <s v=""/>
    <s v=""/>
    <s v=""/>
    <s v=""/>
    <s v=""/>
    <s v=""/>
    <s v=""/>
    <s v=""/>
    <s v=""/>
    <s v=""/>
    <s v=""/>
    <s v=""/>
    <s v=""/>
    <s v=""/>
    <s v=""/>
  </r>
  <r>
    <s v="Bpriso-Vanitex-New"/>
    <s v="LIT_410"/>
    <m/>
    <s v="IHS"/>
    <s v="Grid-Gen"/>
    <s v="LITTORAL"/>
    <s v="Douala"/>
    <s v="ZTE"/>
    <n v="0"/>
    <n v="0"/>
    <n v="0"/>
    <n v="0"/>
    <s v="Operationnel"/>
    <m/>
    <x v="4"/>
    <x v="4"/>
    <s v="no root cause"/>
    <x v="4"/>
    <s v=""/>
    <s v=""/>
    <s v=""/>
    <s v=""/>
    <s v=""/>
    <s v=""/>
    <s v=""/>
    <s v=""/>
    <s v=""/>
    <s v=""/>
    <s v=""/>
    <s v=""/>
    <s v=""/>
    <s v=""/>
    <s v=""/>
    <s v=""/>
    <s v=""/>
    <s v=""/>
    <s v=""/>
    <s v=""/>
  </r>
  <r>
    <s v="EST_195_Z_Bertoua-Nyanganza"/>
    <s v="EST_195"/>
    <m/>
    <s v="ESCO"/>
    <s v="Hybrid Solar - S1"/>
    <s v="EST"/>
    <s v="Bertoua"/>
    <s v="ZTE"/>
    <n v="0"/>
    <n v="0"/>
    <n v="0"/>
    <n v="0"/>
    <m/>
    <m/>
    <x v="4"/>
    <x v="4"/>
    <s v="no root cause"/>
    <x v="4"/>
    <s v=""/>
    <s v=""/>
    <s v=""/>
    <s v=""/>
    <s v=""/>
    <s v=""/>
    <s v=""/>
    <s v=""/>
    <s v=""/>
    <s v=""/>
    <s v=""/>
    <s v=""/>
    <s v=""/>
    <s v=""/>
    <s v=""/>
    <s v=""/>
    <s v=""/>
    <s v=""/>
    <s v=""/>
    <s v=""/>
  </r>
  <r>
    <s v="Yatchika-II"/>
    <s v="LIT_757"/>
    <m/>
    <s v="CAMUSAT"/>
    <s v="Good Grid + GE"/>
    <s v="LITTORAL"/>
    <s v="Douala"/>
    <s v="ZTE"/>
    <n v="0"/>
    <n v="0"/>
    <n v="0"/>
    <n v="0"/>
    <s v="Operationnel"/>
    <m/>
    <x v="4"/>
    <x v="4"/>
    <s v="no root cause"/>
    <x v="4"/>
    <s v=""/>
    <s v=""/>
    <s v=""/>
    <s v=""/>
    <s v=""/>
    <s v=""/>
    <s v=""/>
    <s v=""/>
    <s v=""/>
    <s v=""/>
    <s v=""/>
    <s v=""/>
    <s v=""/>
    <s v=""/>
    <s v=""/>
    <s v=""/>
    <s v=""/>
    <s v=""/>
    <s v=""/>
    <s v=""/>
  </r>
  <r>
    <s v="Ucac-Icam"/>
    <s v="LIT_758"/>
    <m/>
    <s v="CAMUSAT"/>
    <s v="Medium Grid + GE"/>
    <s v="LITTORAL"/>
    <s v="Douala"/>
    <s v="ZTE"/>
    <n v="0"/>
    <n v="0"/>
    <n v="0"/>
    <n v="0"/>
    <s v="Operationnel"/>
    <m/>
    <x v="4"/>
    <x v="4"/>
    <s v="no root cause"/>
    <x v="4"/>
    <s v=""/>
    <s v=""/>
    <s v=""/>
    <s v=""/>
    <s v=""/>
    <s v=""/>
    <s v=""/>
    <s v=""/>
    <s v=""/>
    <s v=""/>
    <s v=""/>
    <s v=""/>
    <s v=""/>
    <s v=""/>
    <s v=""/>
    <s v=""/>
    <s v=""/>
    <s v=""/>
    <s v=""/>
    <s v=""/>
  </r>
  <r>
    <s v="Bertoua-Tigaza"/>
    <s v="EST_079"/>
    <m/>
    <s v="IHS"/>
    <s v="Grid-Gen"/>
    <s v="EST"/>
    <s v="Bertoua"/>
    <s v="ZTE"/>
    <n v="0"/>
    <n v="0"/>
    <n v="0"/>
    <n v="0"/>
    <s v="Operationnel"/>
    <m/>
    <x v="4"/>
    <x v="4"/>
    <s v="no root cause"/>
    <x v="4"/>
    <s v=""/>
    <s v=""/>
    <s v=""/>
    <s v=""/>
    <s v=""/>
    <s v=""/>
    <s v=""/>
    <s v=""/>
    <s v=""/>
    <s v=""/>
    <s v=""/>
    <s v=""/>
    <s v=""/>
    <s v=""/>
    <s v=""/>
    <s v=""/>
    <s v=""/>
    <s v=""/>
    <s v=""/>
    <s v=""/>
  </r>
  <r>
    <s v="Ebogo"/>
    <s v="CTR_313"/>
    <m/>
    <s v="IHS"/>
    <s v="Grid-Gen"/>
    <s v="CENTRE"/>
    <s v="Yaounde"/>
    <s v="ZTE"/>
    <n v="0"/>
    <n v="0"/>
    <n v="0"/>
    <n v="0"/>
    <s v="Operationnel"/>
    <m/>
    <x v="4"/>
    <x v="4"/>
    <s v="no root cause"/>
    <x v="4"/>
    <s v=""/>
    <s v=""/>
    <s v=""/>
    <s v=""/>
    <s v=""/>
    <s v=""/>
    <s v=""/>
    <s v=""/>
    <s v=""/>
    <s v=""/>
    <s v=""/>
    <s v=""/>
    <s v=""/>
    <s v=""/>
    <s v=""/>
    <s v=""/>
    <s v=""/>
    <s v=""/>
    <s v=""/>
    <s v=""/>
  </r>
  <r>
    <s v="Dibamba-Centrale-Electrique"/>
    <s v="LIT_617"/>
    <m/>
    <s v="CAMUSAT"/>
    <s v="HGB"/>
    <s v="LITTORAL"/>
    <s v="Dibamba"/>
    <s v="ZTE"/>
    <n v="0"/>
    <n v="0"/>
    <n v="0"/>
    <n v="0"/>
    <s v="Operationnel"/>
    <m/>
    <x v="4"/>
    <x v="4"/>
    <s v="no root cause"/>
    <x v="4"/>
    <s v=""/>
    <s v=""/>
    <s v=""/>
    <s v=""/>
    <s v=""/>
    <s v=""/>
    <s v=""/>
    <s v=""/>
    <s v=""/>
    <s v=""/>
    <s v=""/>
    <s v=""/>
    <s v=""/>
    <s v=""/>
    <s v=""/>
    <s v=""/>
    <s v=""/>
    <s v=""/>
    <s v=""/>
    <s v=""/>
  </r>
  <r>
    <s v="Yassa-II"/>
    <s v="LIT_642"/>
    <m/>
    <s v="CAMUSAT"/>
    <s v="Good Grid + GE"/>
    <s v="LITTORAL"/>
    <s v="Douala"/>
    <s v="ZTE"/>
    <n v="0"/>
    <n v="0"/>
    <n v="0"/>
    <n v="0"/>
    <s v="Operationnel"/>
    <m/>
    <x v="4"/>
    <x v="4"/>
    <s v="no root cause"/>
    <x v="4"/>
    <s v=""/>
    <s v=""/>
    <s v=""/>
    <s v=""/>
    <s v=""/>
    <s v=""/>
    <s v=""/>
    <s v=""/>
    <s v=""/>
    <s v=""/>
    <s v=""/>
    <s v=""/>
    <s v=""/>
    <s v=""/>
    <s v=""/>
    <s v=""/>
    <s v=""/>
    <s v=""/>
    <s v=""/>
    <s v=""/>
  </r>
  <r>
    <s v="Ebogo-II"/>
    <s v="CTR_867"/>
    <m/>
    <s v="CAMUSAT"/>
    <s v="HGB"/>
    <s v="CENTRE"/>
    <s v="Ebogo"/>
    <s v="ZTE"/>
    <n v="0"/>
    <n v="0"/>
    <n v="0"/>
    <n v="0"/>
    <s v="Operationnel"/>
    <m/>
    <x v="4"/>
    <x v="4"/>
    <s v="no root cause"/>
    <x v="4"/>
    <s v=""/>
    <s v=""/>
    <s v=""/>
    <s v=""/>
    <s v=""/>
    <s v=""/>
    <s v=""/>
    <s v=""/>
    <s v=""/>
    <s v=""/>
    <s v=""/>
    <s v=""/>
    <s v=""/>
    <s v=""/>
    <s v=""/>
    <s v=""/>
    <s v=""/>
    <s v=""/>
    <s v=""/>
    <s v=""/>
  </r>
  <r>
    <s v="White-Star-Hotel"/>
    <s v="SUO_236"/>
    <m/>
    <m/>
    <m/>
    <s v="SUD-OUEST"/>
    <s v="Limbe"/>
    <s v="Huawei"/>
    <n v="0"/>
    <n v="0"/>
    <n v="0"/>
    <n v="0"/>
    <s v="Operationnel"/>
    <m/>
    <x v="4"/>
    <x v="4"/>
    <s v="no root cause"/>
    <x v="4"/>
    <s v=""/>
    <s v=""/>
    <s v=""/>
    <s v=""/>
    <s v=""/>
    <s v=""/>
    <m/>
    <s v=""/>
    <s v=""/>
    <s v=""/>
    <s v=""/>
    <s v=""/>
    <s v=""/>
    <s v=""/>
    <s v=""/>
    <s v=""/>
    <s v=""/>
    <s v=""/>
    <s v=""/>
    <s v=""/>
  </r>
  <r>
    <s v="Baaba-II"/>
    <s v="CTR_879"/>
    <m/>
    <s v="CAMUSAT"/>
    <s v="Hybrid Solar - S3"/>
    <s v="CENTRE"/>
    <s v="Baaba"/>
    <s v="ZTE"/>
    <n v="0"/>
    <n v="0"/>
    <n v="0"/>
    <n v="0"/>
    <s v="Operationnel"/>
    <m/>
    <x v="4"/>
    <x v="4"/>
    <s v="no root cause"/>
    <x v="4"/>
    <s v=""/>
    <s v=""/>
    <s v=""/>
    <s v=""/>
    <s v=""/>
    <s v=""/>
    <s v=""/>
    <s v=""/>
    <s v=""/>
    <s v=""/>
    <s v=""/>
    <s v=""/>
    <s v=""/>
    <s v=""/>
    <s v=""/>
    <s v=""/>
    <s v=""/>
    <s v=""/>
    <s v=""/>
    <s v=""/>
  </r>
  <r>
    <s v="Mabanda-MTN"/>
    <s v="LIT_259"/>
    <m/>
    <s v="IHS"/>
    <s v="Grid-Gen"/>
    <s v="LITTORAL"/>
    <s v="Douala"/>
    <s v="ZTE"/>
    <n v="0"/>
    <n v="0"/>
    <n v="0"/>
    <n v="0"/>
    <s v="Operationnel"/>
    <m/>
    <x v="4"/>
    <x v="4"/>
    <s v="no root cause"/>
    <x v="4"/>
    <s v=""/>
    <s v=""/>
    <s v=""/>
    <s v=""/>
    <s v=""/>
    <s v=""/>
    <s v=""/>
    <s v=""/>
    <s v=""/>
    <s v=""/>
    <s v=""/>
    <s v=""/>
    <s v=""/>
    <s v=""/>
    <s v=""/>
    <s v=""/>
    <s v=""/>
    <s v=""/>
    <s v=""/>
    <s v=""/>
  </r>
  <r>
    <s v="Maroua-Lougol"/>
    <s v="EXN_084"/>
    <m/>
    <s v="IHS"/>
    <s v="Grid-Gen"/>
    <s v="EXTREME-NORD"/>
    <s v="Maroua"/>
    <s v="Huawei"/>
    <n v="0"/>
    <n v="0"/>
    <n v="0"/>
    <n v="0"/>
    <s v="Operationnel"/>
    <m/>
    <x v="4"/>
    <x v="4"/>
    <s v="no root cause"/>
    <x v="4"/>
    <s v=""/>
    <s v=""/>
    <s v=""/>
    <s v=""/>
    <s v=""/>
    <s v=""/>
    <s v=""/>
    <s v=""/>
    <s v=""/>
    <s v=""/>
    <s v=""/>
    <s v=""/>
    <s v=""/>
    <s v=""/>
    <s v=""/>
    <s v=""/>
    <s v=""/>
    <s v=""/>
    <s v=""/>
    <s v=""/>
  </r>
  <r>
    <s v="Nkoambang"/>
    <s v="CTR_891"/>
    <m/>
    <s v="ESCO"/>
    <s v="HGB"/>
    <s v="CENTRE"/>
    <s v="Nkoambang"/>
    <s v="NOKIA"/>
    <n v="0"/>
    <n v="0"/>
    <n v="0"/>
    <n v="0"/>
    <s v="Operationnel"/>
    <m/>
    <x v="4"/>
    <x v="4"/>
    <s v="no root cause"/>
    <x v="4"/>
    <s v=""/>
    <s v=""/>
    <s v=""/>
    <s v=""/>
    <s v=""/>
    <s v=""/>
    <s v=""/>
    <s v=""/>
    <s v=""/>
    <s v=""/>
    <s v=""/>
    <s v=""/>
    <s v=""/>
    <s v=""/>
    <s v=""/>
    <s v=""/>
    <s v=""/>
    <s v=""/>
    <s v=""/>
    <s v=""/>
  </r>
  <r>
    <s v="Garoua-Hodango"/>
    <s v="NRD_160"/>
    <m/>
    <s v="CAMUSAT"/>
    <s v="Hybrid Solar - S3"/>
    <s v="NORD"/>
    <s v="Garoua"/>
    <s v="Huawei"/>
    <n v="0"/>
    <n v="0"/>
    <n v="0"/>
    <n v="0"/>
    <s v="Operationnel"/>
    <m/>
    <x v="4"/>
    <x v="4"/>
    <s v="no root cause"/>
    <x v="4"/>
    <s v=""/>
    <s v=""/>
    <s v=""/>
    <s v=""/>
    <s v=""/>
    <s v=""/>
    <s v=""/>
    <s v=""/>
    <s v=""/>
    <s v=""/>
    <s v=""/>
    <s v=""/>
    <s v=""/>
    <s v=""/>
    <s v=""/>
    <s v=""/>
    <s v=""/>
    <s v=""/>
    <s v=""/>
    <s v=""/>
  </r>
  <r>
    <s v="Nkolmessing-Abom-MTN"/>
    <s v="CTR_832"/>
    <m/>
    <s v="MTN"/>
    <m/>
    <s v="CENTRE"/>
    <s v="Yaounde"/>
    <s v="ZTE"/>
    <n v="0"/>
    <n v="0"/>
    <n v="0"/>
    <n v="0"/>
    <s v="Operationnel"/>
    <m/>
    <x v="4"/>
    <x v="4"/>
    <s v="no root cause"/>
    <x v="4"/>
    <s v=""/>
    <s v=""/>
    <s v=""/>
    <s v=""/>
    <s v=""/>
    <s v=""/>
    <s v=""/>
    <s v=""/>
    <s v=""/>
    <s v=""/>
    <s v=""/>
    <s v=""/>
    <s v=""/>
    <s v=""/>
    <s v=""/>
    <s v=""/>
    <s v=""/>
    <s v=""/>
    <s v=""/>
    <s v=""/>
  </r>
  <r>
    <s v="Obili-New"/>
    <s v="CTR_540"/>
    <m/>
    <s v="IHS"/>
    <s v="Grid-Gen"/>
    <s v="CENTRE"/>
    <s v="Yaounde"/>
    <s v="ZTE"/>
    <n v="0"/>
    <n v="0"/>
    <n v="0"/>
    <n v="0"/>
    <s v="Operationnel"/>
    <m/>
    <x v="4"/>
    <x v="4"/>
    <s v="no root cause"/>
    <x v="4"/>
    <s v=""/>
    <s v=""/>
    <s v=""/>
    <s v=""/>
    <s v=""/>
    <s v=""/>
    <s v=""/>
    <s v=""/>
    <s v=""/>
    <s v=""/>
    <s v=""/>
    <s v=""/>
    <s v=""/>
    <s v=""/>
    <s v=""/>
    <s v=""/>
    <s v=""/>
    <s v=""/>
    <s v=""/>
    <s v=""/>
  </r>
  <r>
    <s v="Mbidou-IHS"/>
    <s v="ADM_079"/>
    <m/>
    <s v="IHS"/>
    <s v="Grid-Gen"/>
    <s v="ADAMAOUA"/>
    <s v="Mbidou"/>
    <s v="NOKIA"/>
    <n v="0"/>
    <n v="0"/>
    <n v="0"/>
    <n v="0"/>
    <s v="Operationnel"/>
    <m/>
    <x v="4"/>
    <x v="4"/>
    <s v="no root cause"/>
    <x v="4"/>
    <s v=""/>
    <s v=""/>
    <s v=""/>
    <s v=""/>
    <s v=""/>
    <s v=""/>
    <s v=""/>
    <s v=""/>
    <s v=""/>
    <s v=""/>
    <s v=""/>
    <s v=""/>
    <s v=""/>
    <s v=""/>
    <s v=""/>
    <s v=""/>
    <s v=""/>
    <s v=""/>
    <s v=""/>
    <s v=""/>
  </r>
  <r>
    <s v="Bsadi-BlocJ"/>
    <s v="LIT_247"/>
    <m/>
    <s v="IHS"/>
    <s v="Grid-Gen"/>
    <s v="LITTORAL"/>
    <s v="Douala"/>
    <s v="ZTE"/>
    <n v="0"/>
    <n v="0"/>
    <n v="0"/>
    <n v="0"/>
    <s v="Operationnel"/>
    <m/>
    <x v="4"/>
    <x v="4"/>
    <s v="no root cause"/>
    <x v="4"/>
    <s v=""/>
    <s v=""/>
    <s v=""/>
    <s v=""/>
    <s v=""/>
    <s v=""/>
    <s v=""/>
    <s v=""/>
    <s v=""/>
    <s v=""/>
    <s v=""/>
    <s v=""/>
    <s v=""/>
    <s v=""/>
    <s v=""/>
    <s v=""/>
    <s v=""/>
    <s v=""/>
    <s v=""/>
    <s v=""/>
  </r>
  <r>
    <s v="Ndogbong-IUT"/>
    <s v="LIT_221"/>
    <m/>
    <s v="IHS"/>
    <s v="Grid-Gen"/>
    <s v="LITTORAL"/>
    <s v="Douala"/>
    <s v="ZTE"/>
    <n v="0"/>
    <n v="0"/>
    <n v="0"/>
    <n v="0"/>
    <s v="Operationnel"/>
    <m/>
    <x v="4"/>
    <x v="4"/>
    <s v="no root cause"/>
    <x v="4"/>
    <s v=""/>
    <s v=""/>
    <s v=""/>
    <s v=""/>
    <s v=""/>
    <s v=""/>
    <s v=""/>
    <s v=""/>
    <s v=""/>
    <s v=""/>
    <s v=""/>
    <s v=""/>
    <s v=""/>
    <s v=""/>
    <s v=""/>
    <s v=""/>
    <s v=""/>
    <s v=""/>
    <s v=""/>
    <s v=""/>
  </r>
  <r>
    <s v="Bfsam-Tougang"/>
    <s v="OST_064"/>
    <m/>
    <s v="IHS"/>
    <s v="Grid-Gen"/>
    <s v="OUEST"/>
    <s v="Bafoussam"/>
    <s v="Huawei"/>
    <n v="0"/>
    <n v="0"/>
    <n v="0"/>
    <n v="0"/>
    <s v="Operationnel"/>
    <m/>
    <x v="4"/>
    <x v="4"/>
    <s v="no root cause"/>
    <x v="4"/>
    <s v=""/>
    <s v=""/>
    <s v=""/>
    <s v=""/>
    <s v=""/>
    <s v=""/>
    <m/>
    <s v=""/>
    <s v=""/>
    <s v=""/>
    <s v=""/>
    <s v=""/>
    <s v=""/>
    <s v=""/>
    <s v=""/>
    <s v=""/>
    <s v=""/>
    <s v=""/>
    <s v=""/>
    <s v=""/>
  </r>
  <r>
    <s v="Bonabappe"/>
    <s v="LIT_290"/>
    <m/>
    <s v="IHS"/>
    <s v="Grid-Gen"/>
    <s v="LITTORAL"/>
    <s v="Douala"/>
    <s v="ZTE"/>
    <n v="0"/>
    <n v="0"/>
    <n v="0"/>
    <n v="0"/>
    <s v="Operationnel"/>
    <m/>
    <x v="4"/>
    <x v="4"/>
    <s v="no root cause"/>
    <x v="4"/>
    <s v=""/>
    <s v=""/>
    <s v=""/>
    <s v=""/>
    <s v=""/>
    <s v=""/>
    <s v=""/>
    <s v=""/>
    <s v=""/>
    <s v=""/>
    <s v=""/>
    <s v=""/>
    <s v=""/>
    <s v=""/>
    <s v=""/>
    <s v=""/>
    <s v=""/>
    <s v=""/>
    <s v=""/>
    <s v=""/>
  </r>
  <r>
    <s v="Fio-MTN"/>
    <s v="EST_084"/>
    <m/>
    <s v="IHS"/>
    <s v="Grid-Gen"/>
    <s v="EST"/>
    <s v="Fio"/>
    <s v="NOKIA"/>
    <n v="0"/>
    <n v="0"/>
    <n v="0"/>
    <n v="0"/>
    <s v="Operationnel"/>
    <m/>
    <x v="4"/>
    <x v="4"/>
    <s v="no root cause"/>
    <x v="4"/>
    <s v=""/>
    <s v=""/>
    <s v=""/>
    <s v=""/>
    <s v=""/>
    <s v=""/>
    <s v=""/>
    <s v=""/>
    <s v=""/>
    <s v=""/>
    <s v=""/>
    <s v=""/>
    <s v=""/>
    <s v=""/>
    <s v=""/>
    <s v=""/>
    <s v=""/>
    <s v=""/>
    <s v=""/>
    <s v=""/>
  </r>
  <r>
    <s v="So-Djay-IHS"/>
    <s v="NRD_125"/>
    <m/>
    <s v="IHS"/>
    <s v="Solar-Gen"/>
    <s v="NORD"/>
    <s v="So-Djay"/>
    <s v="NOKIA"/>
    <n v="0"/>
    <n v="0"/>
    <n v="0"/>
    <n v="0"/>
    <s v="Operationnel"/>
    <m/>
    <x v="4"/>
    <x v="4"/>
    <s v="no root cause"/>
    <x v="4"/>
    <s v=""/>
    <s v=""/>
    <s v=""/>
    <s v=""/>
    <s v=""/>
    <s v=""/>
    <s v=""/>
    <s v=""/>
    <s v=""/>
    <s v=""/>
    <s v=""/>
    <s v=""/>
    <s v=""/>
    <s v=""/>
    <s v=""/>
    <s v=""/>
    <s v=""/>
    <s v=""/>
    <s v=""/>
    <s v=""/>
  </r>
  <r>
    <s v="Buea-GRA-HIS"/>
    <s v="SUO_242"/>
    <m/>
    <s v="IHS"/>
    <m/>
    <s v="SUD-OUEST"/>
    <s v="Buea"/>
    <s v="Huawei"/>
    <n v="0"/>
    <n v="0"/>
    <n v="0"/>
    <n v="0"/>
    <s v="Operationnel"/>
    <m/>
    <x v="4"/>
    <x v="4"/>
    <s v="no root cause"/>
    <x v="4"/>
    <s v=""/>
    <s v=""/>
    <s v=""/>
    <s v=""/>
    <s v=""/>
    <s v=""/>
    <m/>
    <s v=""/>
    <s v=""/>
    <s v=""/>
    <s v=""/>
    <s v=""/>
    <s v=""/>
    <s v=""/>
    <s v=""/>
    <s v=""/>
    <s v=""/>
    <s v=""/>
    <s v=""/>
    <s v=""/>
  </r>
  <r>
    <s v="Mbang"/>
    <s v="EST_011"/>
    <m/>
    <s v="IHS"/>
    <s v="Solar-Gen"/>
    <s v="EST"/>
    <s v="Mbang"/>
    <s v="NOKIA"/>
    <n v="0"/>
    <n v="0"/>
    <n v="0"/>
    <n v="0"/>
    <s v="Operationnel"/>
    <m/>
    <x v="4"/>
    <x v="4"/>
    <s v="no root cause"/>
    <x v="4"/>
    <s v=""/>
    <s v=""/>
    <s v=""/>
    <s v=""/>
    <s v=""/>
    <s v=""/>
    <s v=""/>
    <s v=""/>
    <s v=""/>
    <s v=""/>
    <s v=""/>
    <s v=""/>
    <s v=""/>
    <s v=""/>
    <s v=""/>
    <s v=""/>
    <s v=""/>
    <s v=""/>
    <s v=""/>
    <s v=""/>
  </r>
  <r>
    <s v="Maroua-Makabaye"/>
    <s v="EXN_234"/>
    <m/>
    <s v="CAMUSAT"/>
    <s v="Medium Grid + GE"/>
    <s v="EXTREME-NORD"/>
    <s v="Maroua"/>
    <s v="Huawei"/>
    <n v="0"/>
    <n v="0"/>
    <n v="0"/>
    <n v="0"/>
    <s v="Operationnel"/>
    <m/>
    <x v="4"/>
    <x v="4"/>
    <s v="no root cause"/>
    <x v="4"/>
    <s v=""/>
    <s v=""/>
    <s v=""/>
    <s v=""/>
    <s v=""/>
    <s v=""/>
    <s v=""/>
    <s v=""/>
    <s v=""/>
    <s v=""/>
    <s v=""/>
    <s v=""/>
    <s v=""/>
    <s v=""/>
    <s v=""/>
    <s v=""/>
    <s v=""/>
    <s v=""/>
    <s v=""/>
    <s v=""/>
  </r>
  <r>
    <s v="Nkong-Marche"/>
    <s v="LIT_071"/>
    <m/>
    <s v="IHS"/>
    <s v="Grid-Gen"/>
    <s v="LITTORAL"/>
    <s v="Nkongsamba"/>
    <s v="ZTE"/>
    <n v="0"/>
    <n v="0"/>
    <n v="0"/>
    <n v="0"/>
    <s v="Operationnel"/>
    <m/>
    <x v="4"/>
    <x v="4"/>
    <s v="no root cause"/>
    <x v="4"/>
    <s v=""/>
    <s v=""/>
    <s v=""/>
    <s v=""/>
    <s v=""/>
    <s v=""/>
    <s v=""/>
    <s v=""/>
    <s v=""/>
    <s v=""/>
    <s v=""/>
    <s v=""/>
    <s v=""/>
    <s v=""/>
    <s v=""/>
    <s v=""/>
    <s v=""/>
    <s v=""/>
    <s v=""/>
    <s v=""/>
  </r>
  <r>
    <s v="Kousseri-Papar-IHS"/>
    <s v="EXN_188"/>
    <m/>
    <s v="IHS"/>
    <s v="GenOnly"/>
    <s v="EXTREME-NORD"/>
    <s v="Kousseri"/>
    <s v="Huawei"/>
    <n v="0"/>
    <n v="0"/>
    <n v="0"/>
    <n v="0"/>
    <s v="Insecurity"/>
    <m/>
    <x v="4"/>
    <x v="4"/>
    <s v="no root cause"/>
    <x v="4"/>
    <s v=""/>
    <s v=""/>
    <s v=""/>
    <s v=""/>
    <s v=""/>
    <s v=""/>
    <s v=""/>
    <s v=""/>
    <s v=""/>
    <s v=""/>
    <s v=""/>
    <s v=""/>
    <s v=""/>
    <s v=""/>
    <s v=""/>
    <s v=""/>
    <s v=""/>
    <s v=""/>
    <s v=""/>
    <s v=""/>
  </r>
  <r>
    <s v="Mandjou-MTN-IHS"/>
    <s v="EST_112"/>
    <m/>
    <s v="IHS"/>
    <s v="Grid-Gen"/>
    <s v="EST"/>
    <s v="Bertoua"/>
    <s v="ZTE"/>
    <n v="0"/>
    <n v="0"/>
    <n v="0"/>
    <n v="0"/>
    <s v="Operationnel"/>
    <m/>
    <x v="4"/>
    <x v="4"/>
    <s v="no root cause"/>
    <x v="4"/>
    <s v=""/>
    <s v=""/>
    <s v=""/>
    <s v=""/>
    <s v=""/>
    <s v=""/>
    <s v=""/>
    <s v=""/>
    <s v=""/>
    <s v=""/>
    <s v=""/>
    <s v=""/>
    <s v=""/>
    <s v=""/>
    <s v=""/>
    <s v=""/>
    <s v=""/>
    <s v=""/>
    <s v=""/>
    <s v=""/>
  </r>
  <r>
    <s v="Bsadi-Hopital"/>
    <s v="LIT_446"/>
    <m/>
    <s v="IHS"/>
    <s v="Grid-Gen"/>
    <s v="LITTORAL"/>
    <s v="Douala"/>
    <s v="ZTE"/>
    <n v="0"/>
    <n v="0"/>
    <n v="0"/>
    <n v="0"/>
    <s v="Operationnel"/>
    <m/>
    <x v="4"/>
    <x v="4"/>
    <s v="no root cause"/>
    <x v="4"/>
    <s v=""/>
    <s v=""/>
    <s v=""/>
    <s v=""/>
    <s v=""/>
    <s v=""/>
    <s v=""/>
    <s v=""/>
    <s v=""/>
    <s v=""/>
    <s v=""/>
    <s v=""/>
    <s v=""/>
    <s v=""/>
    <s v=""/>
    <s v=""/>
    <s v=""/>
    <s v=""/>
    <s v=""/>
    <s v=""/>
  </r>
  <r>
    <s v="Bsadi-IPPB-Santa-Lucia"/>
    <s v="LIT_686"/>
    <m/>
    <s v="CAMUSAT"/>
    <s v="Good Grid no GE - 8h"/>
    <s v="LITTORAL"/>
    <s v="Douala"/>
    <s v="ZTE"/>
    <n v="0"/>
    <n v="0"/>
    <n v="0"/>
    <n v="0"/>
    <s v="Operationnel"/>
    <m/>
    <x v="4"/>
    <x v="4"/>
    <s v="no root cause"/>
    <x v="4"/>
    <s v=""/>
    <s v=""/>
    <s v=""/>
    <s v=""/>
    <s v=""/>
    <s v=""/>
    <s v=""/>
    <s v=""/>
    <s v=""/>
    <s v=""/>
    <s v=""/>
    <s v=""/>
    <s v=""/>
    <s v=""/>
    <s v=""/>
    <s v=""/>
    <s v=""/>
    <s v=""/>
    <s v=""/>
    <s v=""/>
  </r>
  <r>
    <s v="Ngd-EPC-IHS"/>
    <s v="ADM_077"/>
    <m/>
    <s v="IHS"/>
    <s v="Grid-Gen"/>
    <s v="ADAMAOUA"/>
    <s v="Ngaoundere"/>
    <s v="Huawei"/>
    <n v="0"/>
    <n v="0"/>
    <n v="0"/>
    <n v="0"/>
    <s v="Operationnel"/>
    <m/>
    <x v="4"/>
    <x v="4"/>
    <s v="no root cause"/>
    <x v="4"/>
    <s v=""/>
    <s v=""/>
    <s v=""/>
    <s v=""/>
    <s v=""/>
    <s v=""/>
    <s v=""/>
    <s v=""/>
    <s v=""/>
    <s v=""/>
    <s v=""/>
    <s v=""/>
    <s v=""/>
    <s v=""/>
    <s v=""/>
    <s v=""/>
    <s v=""/>
    <s v=""/>
    <s v=""/>
    <s v=""/>
  </r>
  <r>
    <s v="BAFIA-BEGNIAN-IHS"/>
    <s v="CTR_828"/>
    <m/>
    <s v="IHS"/>
    <s v="Grid-Gen"/>
    <s v="CENTRE"/>
    <s v="Bafia"/>
    <s v="ZTE"/>
    <n v="0"/>
    <n v="0"/>
    <n v="0"/>
    <n v="0"/>
    <s v="Operationnel"/>
    <m/>
    <x v="4"/>
    <x v="4"/>
    <s v="no root cause"/>
    <x v="4"/>
    <s v=""/>
    <s v=""/>
    <s v=""/>
    <s v=""/>
    <s v=""/>
    <s v=""/>
    <s v=""/>
    <s v=""/>
    <s v=""/>
    <s v=""/>
    <s v=""/>
    <s v=""/>
    <s v=""/>
    <s v=""/>
    <s v=""/>
    <s v=""/>
    <s v=""/>
    <s v=""/>
    <s v=""/>
    <s v=""/>
  </r>
  <r>
    <s v="Bertoua-Meteo"/>
    <s v="EST_107"/>
    <m/>
    <s v="IHS"/>
    <s v="Grid-Gen"/>
    <s v="EST"/>
    <s v="Bertoua"/>
    <s v="ZTE"/>
    <n v="0"/>
    <n v="0"/>
    <n v="0"/>
    <n v="0"/>
    <s v="Operationnel"/>
    <m/>
    <x v="4"/>
    <x v="4"/>
    <s v="no root cause"/>
    <x v="4"/>
    <s v=""/>
    <s v=""/>
    <s v=""/>
    <s v=""/>
    <s v=""/>
    <s v=""/>
    <s v=""/>
    <s v=""/>
    <s v=""/>
    <s v=""/>
    <s v=""/>
    <s v=""/>
    <s v=""/>
    <s v=""/>
    <s v=""/>
    <s v=""/>
    <s v=""/>
    <s v=""/>
    <s v=""/>
    <s v=""/>
  </r>
  <r>
    <s v="Ngd-Mbideng-IHS"/>
    <s v="ADM_157"/>
    <m/>
    <s v="IHS"/>
    <s v="Grid-Gen"/>
    <s v="ADAMAOUA"/>
    <s v="Ngaoundere"/>
    <s v="Huawei"/>
    <n v="0"/>
    <n v="0"/>
    <n v="0"/>
    <n v="0"/>
    <s v="Operationnel"/>
    <m/>
    <x v="4"/>
    <x v="4"/>
    <s v="no root cause"/>
    <x v="4"/>
    <s v=""/>
    <s v=""/>
    <s v=""/>
    <s v=""/>
    <s v=""/>
    <s v=""/>
    <s v=""/>
    <s v=""/>
    <s v=""/>
    <s v=""/>
    <s v=""/>
    <s v=""/>
    <s v=""/>
    <s v=""/>
    <s v=""/>
    <s v=""/>
    <s v=""/>
    <s v=""/>
    <s v=""/>
    <s v=""/>
  </r>
  <r>
    <s v="Foumbot-MTN"/>
    <s v="OST_043"/>
    <m/>
    <s v="IHS"/>
    <s v="Grid-Gen"/>
    <s v="OUEST"/>
    <s v="Foumbot"/>
    <s v="Huawei"/>
    <n v="0"/>
    <n v="0"/>
    <n v="0"/>
    <n v="0"/>
    <s v="Operationnel"/>
    <m/>
    <x v="4"/>
    <x v="4"/>
    <s v="no root cause"/>
    <x v="4"/>
    <s v=""/>
    <s v=""/>
    <s v=""/>
    <s v=""/>
    <s v=""/>
    <s v=""/>
    <m/>
    <s v=""/>
    <s v=""/>
    <s v=""/>
    <s v=""/>
    <s v=""/>
    <s v=""/>
    <s v=""/>
    <s v=""/>
    <s v=""/>
    <s v=""/>
    <s v=""/>
    <s v=""/>
    <s v=""/>
  </r>
  <r>
    <s v="Douggoy-Lopere-II"/>
    <s v="EXN_217"/>
    <m/>
    <s v="CAMUSAT"/>
    <s v="Medium Grid + GE"/>
    <s v="EXTREME-NORD"/>
    <s v="Maroua"/>
    <s v="Huawei"/>
    <n v="0"/>
    <n v="0"/>
    <n v="0"/>
    <n v="0"/>
    <s v="Operationnel"/>
    <m/>
    <x v="4"/>
    <x v="4"/>
    <s v="no root cause"/>
    <x v="4"/>
    <s v=""/>
    <s v=""/>
    <s v=""/>
    <s v=""/>
    <s v=""/>
    <s v=""/>
    <s v=""/>
    <s v=""/>
    <s v=""/>
    <s v=""/>
    <s v=""/>
    <s v=""/>
    <s v=""/>
    <s v=""/>
    <s v=""/>
    <s v=""/>
    <s v=""/>
    <s v=""/>
    <s v=""/>
    <s v=""/>
  </r>
  <r>
    <s v="Ngonga"/>
    <s v="LIT_135"/>
    <m/>
    <m/>
    <m/>
    <s v="LITTORAL"/>
    <s v="Ngonga"/>
    <s v="NOKIA"/>
    <n v="0"/>
    <n v="0"/>
    <n v="0"/>
    <n v="0"/>
    <s v="Operationnel"/>
    <m/>
    <x v="4"/>
    <x v="4"/>
    <s v="no root cause"/>
    <x v="4"/>
    <s v=""/>
    <s v=""/>
    <s v=""/>
    <s v=""/>
    <s v=""/>
    <s v=""/>
    <s v=""/>
    <s v=""/>
    <s v=""/>
    <s v=""/>
    <s v=""/>
    <s v=""/>
    <s v=""/>
    <s v=""/>
    <s v=""/>
    <s v=""/>
    <s v=""/>
    <s v=""/>
    <s v=""/>
    <s v=""/>
  </r>
  <r>
    <s v="Dschang-II"/>
    <s v="OST_020"/>
    <m/>
    <s v="IHS"/>
    <s v="Grid-Gen"/>
    <s v="OUEST"/>
    <s v="Dschang"/>
    <s v="Huawei"/>
    <n v="0"/>
    <n v="0"/>
    <n v="0"/>
    <n v="0"/>
    <s v="Operationnel"/>
    <m/>
    <x v="4"/>
    <x v="4"/>
    <s v="no root cause"/>
    <x v="4"/>
    <s v=""/>
    <s v=""/>
    <s v=""/>
    <s v=""/>
    <s v=""/>
    <s v=""/>
    <m/>
    <s v=""/>
    <s v=""/>
    <s v=""/>
    <s v=""/>
    <s v=""/>
    <s v=""/>
    <s v=""/>
    <s v=""/>
    <s v=""/>
    <s v=""/>
    <s v=""/>
    <s v=""/>
    <s v=""/>
  </r>
  <r>
    <s v="NRD_266_H_Garoua-Bockle-II"/>
    <s v="NRD_266"/>
    <m/>
    <s v="ESCO"/>
    <s v="Hybrid Solar - S1"/>
    <s v="NRD"/>
    <s v="Garoua"/>
    <s v="Huawei"/>
    <n v="0"/>
    <n v="0"/>
    <n v="0"/>
    <n v="0"/>
    <s v="Operationnel"/>
    <m/>
    <x v="4"/>
    <x v="4"/>
    <s v="no root cause"/>
    <x v="4"/>
    <s v=""/>
    <s v=""/>
    <s v=""/>
    <s v=""/>
    <s v=""/>
    <s v=""/>
    <s v=""/>
    <s v=""/>
    <s v=""/>
    <s v=""/>
    <s v=""/>
    <s v=""/>
    <s v=""/>
    <s v=""/>
    <s v=""/>
    <s v=""/>
    <s v=""/>
    <s v=""/>
    <s v=""/>
    <s v=""/>
  </r>
  <r>
    <s v="Kouba-MTN-IHS"/>
    <s v="EST_094"/>
    <m/>
    <s v="IHS"/>
    <s v="Hybrid-Gen"/>
    <s v="EST"/>
    <s v="Kouba"/>
    <s v="NOKIA"/>
    <n v="0"/>
    <n v="0"/>
    <n v="0"/>
    <n v="0"/>
    <s v="Operationnel"/>
    <m/>
    <x v="4"/>
    <x v="4"/>
    <s v="no root cause"/>
    <x v="4"/>
    <s v=""/>
    <s v=""/>
    <s v=""/>
    <s v=""/>
    <s v=""/>
    <s v=""/>
    <s v=""/>
    <s v=""/>
    <s v=""/>
    <s v=""/>
    <s v=""/>
    <s v=""/>
    <s v=""/>
    <s v=""/>
    <s v=""/>
    <s v=""/>
    <s v=""/>
    <s v=""/>
    <s v=""/>
    <s v=""/>
  </r>
  <r>
    <s v="Ngd-Lamidat-IHS"/>
    <s v="ADM_072"/>
    <m/>
    <s v="IHS"/>
    <s v="Grid-Gen"/>
    <s v="ADAMAOUA"/>
    <s v="Ngaoundere"/>
    <s v="Huawei"/>
    <n v="0"/>
    <n v="0"/>
    <n v="0"/>
    <n v="0"/>
    <s v="Operationnel"/>
    <m/>
    <x v="4"/>
    <x v="4"/>
    <s v="no root cause"/>
    <x v="4"/>
    <s v=""/>
    <s v=""/>
    <s v=""/>
    <s v=""/>
    <s v=""/>
    <s v=""/>
    <s v=""/>
    <s v=""/>
    <s v=""/>
    <s v=""/>
    <s v=""/>
    <s v=""/>
    <s v=""/>
    <s v=""/>
    <s v=""/>
    <s v=""/>
    <s v=""/>
    <s v=""/>
    <s v=""/>
    <s v=""/>
  </r>
  <r>
    <s v="Limbe-UQ"/>
    <s v="SUO_003"/>
    <m/>
    <s v="IHS"/>
    <s v="Grid-Gen"/>
    <s v="SUD-OUEST"/>
    <s v="Limbe"/>
    <s v="Huawei"/>
    <n v="0"/>
    <n v="0"/>
    <n v="0"/>
    <n v="0"/>
    <s v="Operationnel"/>
    <m/>
    <x v="9"/>
    <x v="5"/>
    <s v="Projet OCM (ZTE, NOKIA, autres projets)"/>
    <x v="5"/>
    <s v="18/03/2026 :Besoin d'analyse BO RAN || Désactivation du pooling des sites (4G) du grand Nord vers Douala et Yaoundé (Huawei) a la demande d'OCM"/>
    <s v=""/>
    <s v=""/>
    <s v=""/>
    <s v=""/>
    <s v=""/>
    <s v="18/03/2026 :Besoin d'analyse BO RAN || Désactivation du pooling des sites (4G) du grand Nord vers Douala et Yaoundé (Huawei) a la demande d'OCM"/>
    <s v=""/>
    <s v=""/>
    <s v=""/>
    <s v=""/>
    <s v=""/>
    <s v=""/>
    <s v=""/>
    <s v=""/>
    <s v=""/>
    <s v=""/>
    <s v=""/>
    <s v=""/>
    <s v=""/>
  </r>
  <r>
    <s v="Bamenda-Blue-moon-IHS"/>
    <s v="NRO_128"/>
    <m/>
    <s v="IHS"/>
    <s v="Grid-Gen"/>
    <s v="NORD-OUEST"/>
    <s v="Bamenda"/>
    <s v="Huawei"/>
    <n v="0"/>
    <n v="0"/>
    <n v="0"/>
    <n v="0"/>
    <s v="Operationnel"/>
    <m/>
    <x v="4"/>
    <x v="4"/>
    <s v="no root cause"/>
    <x v="4"/>
    <s v=""/>
    <s v=""/>
    <s v=""/>
    <s v=""/>
    <s v=""/>
    <s v=""/>
    <m/>
    <s v=""/>
    <s v=""/>
    <s v=""/>
    <s v=""/>
    <s v=""/>
    <s v=""/>
    <s v=""/>
    <s v=""/>
    <s v=""/>
    <s v=""/>
    <s v=""/>
    <s v=""/>
    <s v=""/>
  </r>
  <r>
    <s v="Bda-Nitop-II"/>
    <s v="NRO_226"/>
    <m/>
    <s v="IHS"/>
    <s v="Grid-Gen"/>
    <s v="NORD-OUEST"/>
    <s v="Bamenda"/>
    <s v="Huawei"/>
    <n v="0"/>
    <n v="0"/>
    <n v="0"/>
    <n v="0"/>
    <s v="Operationnel"/>
    <m/>
    <x v="4"/>
    <x v="4"/>
    <s v="no root cause"/>
    <x v="4"/>
    <s v=""/>
    <s v=""/>
    <s v=""/>
    <s v=""/>
    <s v=""/>
    <s v=""/>
    <m/>
    <s v=""/>
    <s v=""/>
    <s v=""/>
    <s v=""/>
    <s v=""/>
    <s v=""/>
    <s v=""/>
    <s v=""/>
    <s v=""/>
    <s v=""/>
    <s v=""/>
    <s v=""/>
    <s v=""/>
  </r>
  <r>
    <s v="Mbatu-IHS"/>
    <s v="NRO_065"/>
    <m/>
    <s v="IHS"/>
    <s v="Grid-Gen"/>
    <s v="NORD-OUEST"/>
    <s v="Bamenda"/>
    <s v="Huawei"/>
    <n v="0"/>
    <n v="0"/>
    <n v="0"/>
    <n v="0"/>
    <s v="Insecurity"/>
    <m/>
    <x v="4"/>
    <x v="4"/>
    <s v="no root cause"/>
    <x v="4"/>
    <s v=""/>
    <s v=""/>
    <s v=""/>
    <s v=""/>
    <s v=""/>
    <s v=""/>
    <m/>
    <s v=""/>
    <s v=""/>
    <s v=""/>
    <s v=""/>
    <s v=""/>
    <s v=""/>
    <s v=""/>
    <s v=""/>
    <s v=""/>
    <s v=""/>
    <s v=""/>
    <s v=""/>
    <s v=""/>
  </r>
  <r>
    <s v="Meidougou-MTN"/>
    <s v="ADM_062"/>
    <m/>
    <s v="IHS"/>
    <s v="Grid-Gen"/>
    <s v="ADAMAOUA"/>
    <s v="Meidougou"/>
    <s v="NOKIA"/>
    <n v="0"/>
    <n v="0"/>
    <n v="0"/>
    <n v="0"/>
    <s v="Operationnel"/>
    <m/>
    <x v="4"/>
    <x v="4"/>
    <s v="no root cause"/>
    <x v="4"/>
    <s v=""/>
    <s v=""/>
    <s v=""/>
    <s v=""/>
    <s v=""/>
    <s v=""/>
    <s v=""/>
    <s v=""/>
    <s v=""/>
    <s v=""/>
    <s v=""/>
    <s v=""/>
    <s v=""/>
    <s v=""/>
    <s v=""/>
    <s v=""/>
    <s v=""/>
    <s v=""/>
    <s v=""/>
    <s v=""/>
  </r>
  <r>
    <s v="SongLoulou-IHS"/>
    <s v="LIT_200"/>
    <m/>
    <s v="IHS"/>
    <s v="Grid-Gen"/>
    <s v="LITTORAL"/>
    <s v="Songloulou"/>
    <s v="NOKIA"/>
    <n v="0"/>
    <n v="0"/>
    <n v="0"/>
    <n v="0"/>
    <s v="Operationnel"/>
    <m/>
    <x v="4"/>
    <x v="4"/>
    <s v="no root cause"/>
    <x v="4"/>
    <s v=""/>
    <s v=""/>
    <s v=""/>
    <s v=""/>
    <s v=""/>
    <s v=""/>
    <s v=""/>
    <s v=""/>
    <s v=""/>
    <s v=""/>
    <s v=""/>
    <s v=""/>
    <s v=""/>
    <s v=""/>
    <s v=""/>
    <s v=""/>
    <s v=""/>
    <s v=""/>
    <s v=""/>
    <s v=""/>
  </r>
  <r>
    <s v="Bamenda-ATTIAH-IHS"/>
    <s v="NRO_127"/>
    <m/>
    <s v="IHS"/>
    <s v="Grid-Gen"/>
    <s v="NORD-OUEST"/>
    <s v="Bamenda"/>
    <s v="Huawei"/>
    <n v="0"/>
    <n v="0"/>
    <n v="0"/>
    <n v="0"/>
    <s v="Operationnel"/>
    <m/>
    <x v="4"/>
    <x v="4"/>
    <s v="no root cause"/>
    <x v="4"/>
    <s v=""/>
    <s v=""/>
    <s v=""/>
    <s v=""/>
    <s v=""/>
    <s v=""/>
    <m/>
    <s v=""/>
    <s v=""/>
    <s v=""/>
    <s v=""/>
    <s v=""/>
    <s v=""/>
    <s v=""/>
    <s v=""/>
    <s v=""/>
    <s v=""/>
    <s v=""/>
    <s v=""/>
    <s v=""/>
  </r>
  <r>
    <s v="Sangmelima-CRTV"/>
    <s v="SUD_018"/>
    <m/>
    <s v="CAMUSAT"/>
    <s v="Medium Grid + Solar + GE"/>
    <s v="SUD"/>
    <s v="Sangmelima"/>
    <s v="ZTE"/>
    <n v="0"/>
    <n v="0"/>
    <n v="0"/>
    <n v="0"/>
    <s v="Operationnel"/>
    <m/>
    <x v="4"/>
    <x v="4"/>
    <s v="no root cause"/>
    <x v="4"/>
    <s v=""/>
    <s v=""/>
    <s v=""/>
    <s v=""/>
    <s v=""/>
    <s v=""/>
    <s v=""/>
    <s v=""/>
    <s v=""/>
    <s v=""/>
    <s v=""/>
    <s v=""/>
    <s v=""/>
    <s v=""/>
    <s v=""/>
    <s v=""/>
    <s v=""/>
    <s v=""/>
    <s v=""/>
    <s v=""/>
  </r>
  <r>
    <s v="Belo"/>
    <s v="NRO_032"/>
    <m/>
    <s v="IHS"/>
    <s v="Grid-Gen"/>
    <s v="NORD-OUEST"/>
    <s v="Belo"/>
    <s v="NOKIA"/>
    <n v="0"/>
    <n v="0"/>
    <n v="0"/>
    <n v="0"/>
    <s v="Insecurity"/>
    <m/>
    <x v="4"/>
    <x v="4"/>
    <s v="no root cause"/>
    <x v="4"/>
    <s v=""/>
    <s v=""/>
    <s v=""/>
    <s v=""/>
    <s v=""/>
    <s v=""/>
    <s v=""/>
    <s v=""/>
    <s v=""/>
    <s v=""/>
    <s v=""/>
    <s v=""/>
    <s v=""/>
    <s v=""/>
    <s v=""/>
    <s v=""/>
    <s v=""/>
    <s v=""/>
    <s v=""/>
    <s v=""/>
  </r>
  <r>
    <s v="Mayo-Nonde-IHS"/>
    <s v="NRD_106"/>
    <m/>
    <s v="IHS"/>
    <s v="Solar-Gen"/>
    <s v="NORD"/>
    <s v="Mayo-Nonde"/>
    <s v="NOKIA"/>
    <n v="0"/>
    <n v="0"/>
    <n v="0"/>
    <n v="0"/>
    <s v="Operationnel"/>
    <m/>
    <x v="4"/>
    <x v="4"/>
    <s v="no root cause"/>
    <x v="4"/>
    <s v=""/>
    <s v=""/>
    <s v=""/>
    <s v=""/>
    <s v=""/>
    <s v=""/>
    <s v=""/>
    <s v=""/>
    <s v=""/>
    <s v=""/>
    <s v=""/>
    <s v=""/>
    <s v=""/>
    <s v=""/>
    <s v=""/>
    <s v=""/>
    <s v=""/>
    <s v=""/>
    <s v=""/>
    <s v=""/>
  </r>
  <r>
    <s v="Wada-MTN-IHS"/>
    <s v="ADM_099"/>
    <m/>
    <s v="IHS"/>
    <s v="Solar-Gen"/>
    <s v="ADAMAOUA"/>
    <s v="Wada"/>
    <s v="NOKIA"/>
    <n v="0"/>
    <n v="0"/>
    <n v="0"/>
    <n v="0"/>
    <s v="Operationnel"/>
    <m/>
    <x v="4"/>
    <x v="4"/>
    <s v="no root cause"/>
    <x v="4"/>
    <s v=""/>
    <s v=""/>
    <s v=""/>
    <s v=""/>
    <s v=""/>
    <s v=""/>
    <s v=""/>
    <s v=""/>
    <s v=""/>
    <s v=""/>
    <s v=""/>
    <s v=""/>
    <s v=""/>
    <s v=""/>
    <s v=""/>
    <s v=""/>
    <s v=""/>
    <s v=""/>
    <s v=""/>
    <s v=""/>
  </r>
  <r>
    <s v="Sangmelima-Akon-MTN"/>
    <s v="SUD_258"/>
    <m/>
    <s v="IHS"/>
    <s v="Grid-Gen"/>
    <s v="SUD"/>
    <s v="Sangmelima"/>
    <s v="ZTE"/>
    <n v="0"/>
    <n v="0"/>
    <n v="0"/>
    <n v="0"/>
    <s v="Operationnel"/>
    <m/>
    <x v="4"/>
    <x v="4"/>
    <s v="no root cause"/>
    <x v="4"/>
    <s v=""/>
    <s v=""/>
    <s v=""/>
    <s v=""/>
    <s v=""/>
    <s v=""/>
    <s v=""/>
    <s v=""/>
    <s v=""/>
    <s v=""/>
    <s v=""/>
    <s v=""/>
    <s v=""/>
    <s v=""/>
    <s v=""/>
    <s v=""/>
    <s v=""/>
    <s v=""/>
    <s v=""/>
    <s v=""/>
  </r>
  <r>
    <s v="Bati"/>
    <s v="OST_215"/>
    <m/>
    <s v="IHS"/>
    <s v="Grid-Gen"/>
    <s v="OUEST"/>
    <s v="Bati"/>
    <s v="NOKIA"/>
    <n v="0"/>
    <n v="0"/>
    <n v="0"/>
    <n v="0"/>
    <s v="Exclu"/>
    <s v="UE Relay"/>
    <x v="1"/>
    <x v="1"/>
    <s v="exclu"/>
    <x v="1"/>
    <s v=""/>
    <s v=""/>
    <s v=""/>
    <s v=""/>
    <s v=""/>
    <s v=""/>
    <s v=""/>
    <s v=""/>
    <s v=""/>
    <s v=""/>
    <s v=""/>
    <s v=""/>
    <s v=""/>
    <s v=""/>
    <s v=""/>
    <s v=""/>
    <s v=""/>
    <s v=""/>
    <s v=""/>
    <s v=""/>
  </r>
  <r>
    <s v="Sangmelima-II"/>
    <s v="SUD_224"/>
    <m/>
    <s v="IHS"/>
    <s v="Grid-Gen"/>
    <s v="SUD"/>
    <s v="Sangmelima"/>
    <s v="ZTE"/>
    <n v="0"/>
    <n v="0"/>
    <n v="0"/>
    <n v="0"/>
    <s v="Operationnel"/>
    <m/>
    <x v="4"/>
    <x v="4"/>
    <s v="no root cause"/>
    <x v="4"/>
    <s v=""/>
    <s v=""/>
    <s v=""/>
    <s v=""/>
    <s v=""/>
    <s v=""/>
    <s v=""/>
    <s v=""/>
    <s v=""/>
    <s v=""/>
    <s v=""/>
    <s v=""/>
    <s v=""/>
    <s v=""/>
    <s v=""/>
    <s v=""/>
    <s v=""/>
    <s v=""/>
    <s v=""/>
    <s v=""/>
  </r>
  <r>
    <s v="Bidzar-MTN"/>
    <s v="NRD_027"/>
    <m/>
    <s v="IHS"/>
    <s v="Gen Only"/>
    <s v="NORD"/>
    <s v="Bidzar"/>
    <s v="NOKIA"/>
    <n v="0"/>
    <n v="0"/>
    <n v="0"/>
    <n v="0"/>
    <s v="Operationnel"/>
    <m/>
    <x v="4"/>
    <x v="4"/>
    <s v="no root cause"/>
    <x v="4"/>
    <s v=""/>
    <s v=""/>
    <s v=""/>
    <s v=""/>
    <s v=""/>
    <s v=""/>
    <s v=""/>
    <s v=""/>
    <s v=""/>
    <s v=""/>
    <s v=""/>
    <s v=""/>
    <s v=""/>
    <s v=""/>
    <s v=""/>
    <s v=""/>
    <s v=""/>
    <s v=""/>
    <s v=""/>
    <s v=""/>
  </r>
  <r>
    <s v="Sangmelima-Ville"/>
    <s v="SUD_228"/>
    <m/>
    <s v="IHS"/>
    <s v="Grid-Gen"/>
    <s v="SUD"/>
    <s v="Sangmelima"/>
    <s v="ZTE"/>
    <n v="0"/>
    <n v="0"/>
    <n v="0"/>
    <n v="0"/>
    <s v="Operationnel"/>
    <m/>
    <x v="4"/>
    <x v="4"/>
    <s v="no root cause"/>
    <x v="4"/>
    <s v=""/>
    <s v=""/>
    <s v=""/>
    <s v=""/>
    <s v=""/>
    <s v=""/>
    <s v=""/>
    <s v=""/>
    <s v=""/>
    <s v=""/>
    <s v=""/>
    <s v=""/>
    <s v=""/>
    <s v=""/>
    <s v=""/>
    <s v=""/>
    <s v=""/>
    <s v=""/>
    <s v=""/>
    <s v=""/>
  </r>
  <r>
    <s v="Dong-MTN-IHS"/>
    <s v="CTR_167"/>
    <m/>
    <s v="IHS"/>
    <s v="Hybrid-Gen"/>
    <s v="CENTRE"/>
    <s v="Dong"/>
    <s v="NOKIA"/>
    <n v="0"/>
    <n v="0"/>
    <n v="0"/>
    <n v="0"/>
    <s v="Operationnel"/>
    <m/>
    <x v="4"/>
    <x v="4"/>
    <s v="no root cause"/>
    <x v="4"/>
    <s v=""/>
    <s v=""/>
    <s v=""/>
    <s v=""/>
    <s v=""/>
    <s v=""/>
    <s v=""/>
    <s v=""/>
    <s v=""/>
    <s v=""/>
    <s v=""/>
    <s v=""/>
    <s v=""/>
    <s v=""/>
    <s v=""/>
    <s v=""/>
    <s v=""/>
    <s v=""/>
    <s v=""/>
    <s v=""/>
  </r>
  <r>
    <s v="Donga-MTN-IHS"/>
    <s v="CTR_166"/>
    <m/>
    <s v="IHS"/>
    <s v="Hybrid-Gen"/>
    <s v="CENTRE"/>
    <s v="Donga"/>
    <s v="NOKIA"/>
    <n v="0"/>
    <n v="0"/>
    <n v="0"/>
    <n v="0"/>
    <s v="Operationnel"/>
    <m/>
    <x v="4"/>
    <x v="4"/>
    <s v="no root cause"/>
    <x v="4"/>
    <s v=""/>
    <s v=""/>
    <s v=""/>
    <s v=""/>
    <s v=""/>
    <s v=""/>
    <s v=""/>
    <s v=""/>
    <s v=""/>
    <s v=""/>
    <s v=""/>
    <s v=""/>
    <s v=""/>
    <s v=""/>
    <s v=""/>
    <s v=""/>
    <s v=""/>
    <s v=""/>
    <s v=""/>
    <s v=""/>
  </r>
  <r>
    <s v="Sangmelima-Chateau"/>
    <s v="SUD_260"/>
    <m/>
    <s v="CAMUSAT"/>
    <s v="Good Grid + GE"/>
    <s v="SUD"/>
    <s v="Sangmelima"/>
    <s v="ZTE"/>
    <n v="0"/>
    <n v="0"/>
    <n v="0"/>
    <n v="0"/>
    <s v="Operationnel"/>
    <m/>
    <x v="4"/>
    <x v="4"/>
    <s v="no root cause"/>
    <x v="4"/>
    <s v=""/>
    <s v=""/>
    <s v=""/>
    <s v=""/>
    <s v=""/>
    <s v=""/>
    <s v=""/>
    <s v=""/>
    <s v=""/>
    <s v=""/>
    <s v=""/>
    <s v=""/>
    <s v=""/>
    <s v=""/>
    <s v=""/>
    <s v=""/>
    <s v=""/>
    <s v=""/>
    <s v=""/>
    <s v=""/>
  </r>
  <r>
    <s v="GAROUA-BOULAI-II-IHS"/>
    <s v="ADM_156"/>
    <m/>
    <s v="IHS"/>
    <s v="Grid-Gen-Lithium"/>
    <s v="ADAMAOUA"/>
    <s v="Garoua Boulai"/>
    <s v="ZTE"/>
    <n v="0"/>
    <n v="0"/>
    <n v="0"/>
    <n v="0"/>
    <s v="Operationnel"/>
    <m/>
    <x v="4"/>
    <x v="4"/>
    <s v="no root cause"/>
    <x v="4"/>
    <s v=""/>
    <s v=""/>
    <s v=""/>
    <s v=""/>
    <s v=""/>
    <s v=""/>
    <s v=""/>
    <s v=""/>
    <s v=""/>
    <s v=""/>
    <s v=""/>
    <s v=""/>
    <s v=""/>
    <s v=""/>
    <s v=""/>
    <s v=""/>
    <s v=""/>
    <s v=""/>
    <s v=""/>
    <s v=""/>
  </r>
  <r>
    <s v="Garoua-Boulai-Sabal-IHS"/>
    <s v="EST_156"/>
    <m/>
    <s v="IHS"/>
    <m/>
    <s v="EST"/>
    <s v="Garoua"/>
    <s v="ZTE"/>
    <n v="0"/>
    <n v="0"/>
    <n v="0"/>
    <n v="0"/>
    <s v="Operationnel"/>
    <m/>
    <x v="4"/>
    <x v="4"/>
    <s v="no root cause"/>
    <x v="4"/>
    <s v=""/>
    <s v=""/>
    <s v=""/>
    <s v=""/>
    <s v=""/>
    <s v=""/>
    <s v=""/>
    <s v=""/>
    <s v=""/>
    <s v=""/>
    <s v=""/>
    <s v=""/>
    <s v=""/>
    <s v=""/>
    <s v=""/>
    <s v=""/>
    <s v=""/>
    <s v=""/>
    <s v=""/>
    <s v=""/>
  </r>
  <r>
    <s v="Sangmelima-Stade"/>
    <s v="SUD_103"/>
    <m/>
    <s v="CAMUSAT"/>
    <s v="Bad Grid + GE"/>
    <s v="SUD"/>
    <s v="Sangmelima"/>
    <s v="ZTE"/>
    <n v="0"/>
    <n v="0"/>
    <n v="0"/>
    <n v="0"/>
    <s v="Operationnel"/>
    <m/>
    <x v="4"/>
    <x v="4"/>
    <s v="no root cause"/>
    <x v="4"/>
    <s v=""/>
    <s v=""/>
    <s v=""/>
    <s v=""/>
    <s v=""/>
    <s v=""/>
    <s v=""/>
    <s v=""/>
    <s v=""/>
    <s v=""/>
    <s v=""/>
    <s v=""/>
    <s v=""/>
    <s v=""/>
    <s v=""/>
    <s v=""/>
    <s v=""/>
    <s v=""/>
    <s v=""/>
    <s v=""/>
  </r>
  <r>
    <s v="Baikwa-Bere"/>
    <s v="NRD_056"/>
    <m/>
    <s v="IHS"/>
    <s v="Solar-Gen"/>
    <s v="NORD"/>
    <s v="Baikwa-Bere"/>
    <s v="NOKIA"/>
    <n v="0"/>
    <n v="0"/>
    <n v="0"/>
    <n v="0"/>
    <s v="Operationnel"/>
    <m/>
    <x v="4"/>
    <x v="4"/>
    <s v="no root cause"/>
    <x v="4"/>
    <s v=""/>
    <s v=""/>
    <s v=""/>
    <s v=""/>
    <s v=""/>
    <s v=""/>
    <s v=""/>
    <s v=""/>
    <s v=""/>
    <s v=""/>
    <s v=""/>
    <s v=""/>
    <s v=""/>
    <s v=""/>
    <s v=""/>
    <s v=""/>
    <s v=""/>
    <s v=""/>
    <s v=""/>
    <s v=""/>
  </r>
  <r>
    <s v="Buea-Dirty-South-HIS"/>
    <s v="SUO_260"/>
    <m/>
    <m/>
    <m/>
    <s v="SUD-OUEST"/>
    <s v="Buea"/>
    <s v="Huawei"/>
    <n v="0"/>
    <n v="0"/>
    <n v="0"/>
    <n v="0"/>
    <s v="Operationnel"/>
    <m/>
    <x v="4"/>
    <x v="4"/>
    <s v="no root cause"/>
    <x v="4"/>
    <s v=""/>
    <s v=""/>
    <s v=""/>
    <s v=""/>
    <s v=""/>
    <s v=""/>
    <m/>
    <s v=""/>
    <s v=""/>
    <s v=""/>
    <s v=""/>
    <s v=""/>
    <s v=""/>
    <s v=""/>
    <s v=""/>
    <s v=""/>
    <s v=""/>
    <s v=""/>
    <s v=""/>
    <s v=""/>
  </r>
  <r>
    <s v="Boulou_MTN"/>
    <s v="SUD_233"/>
    <m/>
    <s v="IHS"/>
    <s v="Hybrid-Gen"/>
    <s v="SUD"/>
    <s v="Boulou"/>
    <s v="NOKIA"/>
    <n v="0"/>
    <n v="0"/>
    <n v="0"/>
    <n v="0"/>
    <s v="Operationnel"/>
    <m/>
    <x v="4"/>
    <x v="4"/>
    <s v="no root cause"/>
    <x v="4"/>
    <s v=""/>
    <s v=""/>
    <s v=""/>
    <s v=""/>
    <s v=""/>
    <s v=""/>
    <s v=""/>
    <s v=""/>
    <s v=""/>
    <s v=""/>
    <s v=""/>
    <s v=""/>
    <s v=""/>
    <s v=""/>
    <s v=""/>
    <s v=""/>
    <s v=""/>
    <s v=""/>
    <s v=""/>
    <s v=""/>
  </r>
  <r>
    <s v="Mbamti-New"/>
    <s v="ADM_154"/>
    <m/>
    <s v="IHS"/>
    <s v="Solar-Gen"/>
    <s v="ADAMAOUA"/>
    <s v="Mbamti"/>
    <s v="NOKIA"/>
    <n v="0"/>
    <n v="0"/>
    <n v="0"/>
    <n v="0"/>
    <s v="Operationnel"/>
    <m/>
    <x v="4"/>
    <x v="4"/>
    <s v="no root cause"/>
    <x v="4"/>
    <s v=""/>
    <s v=""/>
    <s v=""/>
    <s v=""/>
    <s v=""/>
    <s v=""/>
    <s v=""/>
    <s v=""/>
    <s v=""/>
    <s v=""/>
    <s v=""/>
    <s v=""/>
    <s v=""/>
    <s v=""/>
    <s v=""/>
    <s v=""/>
    <s v=""/>
    <s v=""/>
    <s v=""/>
    <s v=""/>
  </r>
  <r>
    <s v="Mayo-Djinga-FH"/>
    <s v="OST_093"/>
    <m/>
    <s v="IHS"/>
    <s v="Solar-Gen"/>
    <s v="OUEST"/>
    <s v="Mayo-Djinga"/>
    <s v="NOKIA"/>
    <n v="0"/>
    <n v="0"/>
    <n v="0"/>
    <n v="0"/>
    <s v="Operationnel"/>
    <m/>
    <x v="4"/>
    <x v="4"/>
    <s v="no root cause"/>
    <x v="4"/>
    <s v=""/>
    <s v=""/>
    <s v=""/>
    <s v=""/>
    <s v=""/>
    <s v=""/>
    <s v=""/>
    <s v=""/>
    <s v=""/>
    <s v=""/>
    <s v=""/>
    <s v=""/>
    <s v=""/>
    <s v=""/>
    <s v=""/>
    <s v=""/>
    <s v=""/>
    <s v=""/>
    <s v=""/>
    <s v=""/>
  </r>
  <r>
    <s v="Mayo-Tolere-I"/>
    <s v="ADM_043"/>
    <m/>
    <s v="IHS"/>
    <s v="Solar-Gen"/>
    <s v="ADAMAOUA"/>
    <s v="Mayo-Tolere"/>
    <s v="NOKIA"/>
    <n v="0"/>
    <n v="0"/>
    <n v="0"/>
    <n v="0"/>
    <s v="Operationnel"/>
    <m/>
    <x v="4"/>
    <x v="4"/>
    <s v="no root cause"/>
    <x v="4"/>
    <s v=""/>
    <s v=""/>
    <s v=""/>
    <s v=""/>
    <s v=""/>
    <s v=""/>
    <s v=""/>
    <s v=""/>
    <s v=""/>
    <s v=""/>
    <s v=""/>
    <s v=""/>
    <s v=""/>
    <s v=""/>
    <s v=""/>
    <s v=""/>
    <s v=""/>
    <s v=""/>
    <s v=""/>
    <s v=""/>
  </r>
  <r>
    <s v="EMVIENG1"/>
    <s v="SUD_160"/>
    <m/>
    <m/>
    <m/>
    <s v="SUD"/>
    <s v="Emvieng"/>
    <s v="NOKIA"/>
    <n v="0"/>
    <n v="0"/>
    <n v="0"/>
    <n v="0"/>
    <s v="Operationnel"/>
    <m/>
    <x v="4"/>
    <x v="4"/>
    <s v="no root cause"/>
    <x v="4"/>
    <s v=""/>
    <s v=""/>
    <s v=""/>
    <s v=""/>
    <s v=""/>
    <s v=""/>
    <s v=""/>
    <s v=""/>
    <s v=""/>
    <s v=""/>
    <s v=""/>
    <s v=""/>
    <s v=""/>
    <s v=""/>
    <s v=""/>
    <s v=""/>
    <s v=""/>
    <s v=""/>
    <s v=""/>
    <s v=""/>
  </r>
  <r>
    <s v="Sanglou-IHS"/>
    <s v="SUD_206"/>
    <m/>
    <m/>
    <m/>
    <s v="SUD"/>
    <s v="Sagmelima"/>
    <s v="NOKIA"/>
    <n v="0"/>
    <n v="0"/>
    <n v="0"/>
    <n v="0"/>
    <s v="Operationnel"/>
    <m/>
    <x v="4"/>
    <x v="4"/>
    <s v="no root cause"/>
    <x v="4"/>
    <s v=""/>
    <s v=""/>
    <s v=""/>
    <s v=""/>
    <s v=""/>
    <s v=""/>
    <s v=""/>
    <s v=""/>
    <s v=""/>
    <s v=""/>
    <s v=""/>
    <s v=""/>
    <s v=""/>
    <s v=""/>
    <s v=""/>
    <s v=""/>
    <s v=""/>
    <s v=""/>
    <s v=""/>
    <s v=""/>
  </r>
  <r>
    <s v="Makalingai-MTN"/>
    <s v="EXN_029"/>
    <m/>
    <s v="IHS"/>
    <s v="Grid-Gen"/>
    <s v="EXTREME-NORD"/>
    <s v="Makalingai"/>
    <s v="NOKIA"/>
    <n v="0"/>
    <n v="0"/>
    <n v="0"/>
    <n v="0"/>
    <s v="Insecurity"/>
    <m/>
    <x v="4"/>
    <x v="4"/>
    <s v="no root cause"/>
    <x v="4"/>
    <s v=""/>
    <s v=""/>
    <s v=""/>
    <s v=""/>
    <s v=""/>
    <s v=""/>
    <s v=""/>
    <s v=""/>
    <s v=""/>
    <s v=""/>
    <s v=""/>
    <s v=""/>
    <s v=""/>
    <s v=""/>
    <s v=""/>
    <s v=""/>
    <s v=""/>
    <s v=""/>
    <s v=""/>
    <s v=""/>
  </r>
  <r>
    <s v="Essang-Mvout"/>
    <s v="SUD_162"/>
    <m/>
    <m/>
    <m/>
    <s v="SUD"/>
    <s v="Meyomessi"/>
    <s v="NOKIA"/>
    <n v="0"/>
    <n v="0"/>
    <n v="0"/>
    <n v="0"/>
    <s v="Operationnel"/>
    <m/>
    <x v="4"/>
    <x v="4"/>
    <s v="no root cause"/>
    <x v="4"/>
    <s v=""/>
    <s v=""/>
    <s v=""/>
    <s v=""/>
    <s v=""/>
    <s v=""/>
    <s v=""/>
    <s v=""/>
    <s v=""/>
    <s v=""/>
    <s v=""/>
    <s v=""/>
    <s v=""/>
    <s v=""/>
    <s v=""/>
    <s v=""/>
    <s v=""/>
    <s v=""/>
    <s v=""/>
    <s v=""/>
  </r>
  <r>
    <s v="Ngomedzap-MTN"/>
    <s v="CTR_532"/>
    <m/>
    <s v="IHS"/>
    <s v="Gen Only"/>
    <s v="CENTRE"/>
    <s v="Ngomedzap"/>
    <s v="NOKIA"/>
    <n v="0"/>
    <n v="0"/>
    <n v="0"/>
    <n v="0"/>
    <s v="Operationnel"/>
    <m/>
    <x v="4"/>
    <x v="4"/>
    <s v="no root cause"/>
    <x v="4"/>
    <s v=""/>
    <s v=""/>
    <s v=""/>
    <s v=""/>
    <s v=""/>
    <s v=""/>
    <s v=""/>
    <s v=""/>
    <s v=""/>
    <s v=""/>
    <s v=""/>
    <s v=""/>
    <s v=""/>
    <s v=""/>
    <s v=""/>
    <s v=""/>
    <s v=""/>
    <s v=""/>
    <s v=""/>
    <s v=""/>
  </r>
  <r>
    <s v="Bonamouti"/>
    <s v="LIT_120"/>
    <m/>
    <s v="IHS"/>
    <s v="GridOnly"/>
    <s v="LITTORAL"/>
    <s v="Douala"/>
    <s v="ZTE"/>
    <n v="0"/>
    <n v="0"/>
    <n v="0"/>
    <n v="0"/>
    <s v="Operationnel"/>
    <m/>
    <x v="4"/>
    <x v="4"/>
    <s v="no root cause"/>
    <x v="4"/>
    <s v=""/>
    <s v=""/>
    <s v=""/>
    <s v=""/>
    <s v=""/>
    <s v=""/>
    <s v=""/>
    <s v=""/>
    <s v=""/>
    <s v=""/>
    <s v=""/>
    <s v=""/>
    <s v=""/>
    <s v=""/>
    <s v=""/>
    <s v=""/>
    <s v=""/>
    <s v=""/>
    <s v=""/>
    <s v=""/>
  </r>
  <r>
    <s v="Sabongari-NRO"/>
    <s v="NRO_230"/>
    <m/>
    <s v="IHS"/>
    <s v="Hybrid-Gen"/>
    <s v="NORD-OUEST"/>
    <s v="Sabongari"/>
    <s v="NOKIA"/>
    <n v="0"/>
    <n v="0"/>
    <n v="0"/>
    <n v="0"/>
    <s v="Insecurity"/>
    <m/>
    <x v="11"/>
    <x v="7"/>
    <s v="BSS Hardware issue"/>
    <x v="0"/>
    <s v="01/04/2026 : Need BO RAN analysis ||Closed after reset but FME should check and replace FRMF"/>
    <s v=""/>
    <s v=""/>
    <s v=""/>
    <s v=""/>
    <s v=""/>
    <s v=""/>
    <s v=""/>
    <s v=""/>
    <s v=""/>
    <s v=""/>
    <s v="01/04/2026 : Need BO RAN analysis ||Closed after reset but FME should check and replace FRMF"/>
    <s v=""/>
    <s v=""/>
    <s v=""/>
    <s v=""/>
    <s v=""/>
    <s v=""/>
    <s v=""/>
    <s v=""/>
  </r>
  <r>
    <s v="Yola-MTN-IHS"/>
    <s v="EST_106"/>
    <m/>
    <s v="IHS"/>
    <s v="Solar-Gen"/>
    <s v="EST"/>
    <s v="Yola"/>
    <s v="NOKIA"/>
    <n v="0"/>
    <n v="0"/>
    <n v="0"/>
    <n v="0"/>
    <s v="Operationnel"/>
    <m/>
    <x v="4"/>
    <x v="4"/>
    <s v="no root cause"/>
    <x v="4"/>
    <s v=""/>
    <s v=""/>
    <s v=""/>
    <s v=""/>
    <s v=""/>
    <s v=""/>
    <s v=""/>
    <s v=""/>
    <s v=""/>
    <s v=""/>
    <s v=""/>
    <s v=""/>
    <s v=""/>
    <s v=""/>
    <s v=""/>
    <s v=""/>
    <s v=""/>
    <s v=""/>
    <s v=""/>
    <s v=""/>
  </r>
  <r>
    <s v="Longtimbi"/>
    <s v="EST_072"/>
    <m/>
    <s v="IHS"/>
    <s v="Grid-Gen"/>
    <s v="EST"/>
    <s v="Longtimbi"/>
    <s v="NOKIA"/>
    <n v="0"/>
    <n v="0"/>
    <n v="0"/>
    <n v="0"/>
    <s v="Operationnel"/>
    <m/>
    <x v="4"/>
    <x v="4"/>
    <s v="no root cause"/>
    <x v="4"/>
    <s v=""/>
    <s v=""/>
    <s v=""/>
    <s v=""/>
    <s v=""/>
    <s v=""/>
    <s v=""/>
    <s v=""/>
    <s v=""/>
    <s v=""/>
    <s v=""/>
    <s v=""/>
    <s v=""/>
    <s v=""/>
    <s v=""/>
    <s v=""/>
    <s v=""/>
    <s v=""/>
    <s v=""/>
    <s v=""/>
  </r>
  <r>
    <s v="Bepanda"/>
    <s v="LIT_050"/>
    <m/>
    <s v="IHS"/>
    <s v="GridOnly"/>
    <s v="LITTORAL"/>
    <s v="Douala"/>
    <s v="ZTE"/>
    <n v="0"/>
    <n v="0"/>
    <n v="0"/>
    <n v="0"/>
    <s v="Operationnel"/>
    <m/>
    <x v="4"/>
    <x v="4"/>
    <s v="no root cause"/>
    <x v="4"/>
    <s v=""/>
    <s v=""/>
    <s v=""/>
    <s v=""/>
    <s v=""/>
    <s v=""/>
    <s v=""/>
    <s v=""/>
    <s v=""/>
    <s v=""/>
    <s v=""/>
    <s v=""/>
    <s v=""/>
    <s v=""/>
    <s v=""/>
    <s v=""/>
    <s v=""/>
    <s v=""/>
    <s v=""/>
    <s v=""/>
  </r>
  <r>
    <s v="LIT_850_Z_Ndogbassi-Taniere-Plus"/>
    <s v="LIT_850"/>
    <m/>
    <s v="ESCO "/>
    <s v="medium Grid GE"/>
    <s v="LITTORAL"/>
    <s v="Douala"/>
    <s v="ZTE"/>
    <n v="0"/>
    <n v="0"/>
    <n v="0"/>
    <n v="0"/>
    <s v="Operationnel"/>
    <m/>
    <x v="4"/>
    <x v="4"/>
    <s v="no root cause"/>
    <x v="4"/>
    <s v=""/>
    <s v=""/>
    <s v=""/>
    <s v=""/>
    <s v=""/>
    <s v=""/>
    <s v=""/>
    <s v=""/>
    <s v=""/>
    <s v=""/>
    <s v=""/>
    <s v=""/>
    <s v=""/>
    <s v=""/>
    <s v=""/>
    <s v=""/>
    <s v=""/>
    <s v=""/>
    <s v=""/>
    <s v=""/>
  </r>
  <r>
    <s v="Ndpssi-Vallee-de-la-Paix"/>
    <s v="LIT_554"/>
    <m/>
    <s v="CAMUSAT"/>
    <s v="Good Grid no GE - 12h"/>
    <s v="LITTORAL"/>
    <s v="Douala"/>
    <s v="ZTE"/>
    <n v="0"/>
    <n v="0"/>
    <n v="0"/>
    <n v="0"/>
    <s v="Operationnel"/>
    <m/>
    <x v="4"/>
    <x v="4"/>
    <s v="no root cause"/>
    <x v="4"/>
    <s v=""/>
    <s v=""/>
    <s v=""/>
    <s v=""/>
    <s v=""/>
    <s v=""/>
    <s v=""/>
    <s v=""/>
    <s v=""/>
    <s v=""/>
    <s v=""/>
    <s v=""/>
    <s v=""/>
    <s v=""/>
    <s v=""/>
    <s v=""/>
    <s v=""/>
    <s v=""/>
    <s v=""/>
    <s v=""/>
  </r>
  <r>
    <s v="Ebeba"/>
    <s v="CTR_116"/>
    <m/>
    <s v="IHS"/>
    <s v="Grid-Gen-Lithium"/>
    <s v="CENTRE"/>
    <s v="Ebeba"/>
    <s v="ZTE"/>
    <n v="0"/>
    <n v="0"/>
    <n v="0"/>
    <n v="0"/>
    <s v="Exclu"/>
    <s v="UE Relay"/>
    <x v="1"/>
    <x v="1"/>
    <s v="exclu"/>
    <x v="1"/>
    <s v=""/>
    <s v=""/>
    <s v=""/>
    <s v=""/>
    <s v=""/>
    <s v=""/>
    <s v=""/>
    <s v=""/>
    <s v=""/>
    <s v=""/>
    <s v=""/>
    <s v=""/>
    <s v=""/>
    <s v=""/>
    <s v=""/>
    <s v=""/>
    <s v=""/>
    <s v=""/>
    <s v=""/>
    <s v=""/>
  </r>
  <r>
    <s v="Moulanga"/>
    <s v="LIT_670"/>
    <m/>
    <s v="CAMUSAT"/>
    <s v="Good Grid + GE"/>
    <s v="LITTORAL"/>
    <s v="Moulanga"/>
    <s v="ZTE"/>
    <n v="0"/>
    <n v="0"/>
    <n v="0"/>
    <n v="0"/>
    <s v="Operationnel"/>
    <m/>
    <x v="4"/>
    <x v="4"/>
    <s v="no root cause"/>
    <x v="4"/>
    <s v=""/>
    <s v=""/>
    <s v=""/>
    <s v=""/>
    <s v=""/>
    <s v=""/>
    <s v=""/>
    <s v=""/>
    <s v=""/>
    <s v=""/>
    <s v=""/>
    <s v=""/>
    <s v=""/>
    <s v=""/>
    <s v=""/>
    <s v=""/>
    <s v=""/>
    <s v=""/>
    <s v=""/>
    <s v=""/>
  </r>
  <r>
    <s v="Ngambouo"/>
    <s v="OST_220"/>
    <m/>
    <s v="IHS"/>
    <s v="Hybrid-Gen"/>
    <s v="OUEST"/>
    <s v="Ngambouo"/>
    <s v="NOKIA"/>
    <n v="0"/>
    <n v="0"/>
    <n v="0"/>
    <n v="0"/>
    <s v="Operationnel"/>
    <m/>
    <x v="4"/>
    <x v="4"/>
    <s v="no root cause"/>
    <x v="4"/>
    <s v=""/>
    <s v=""/>
    <s v=""/>
    <s v=""/>
    <s v=""/>
    <s v=""/>
    <s v=""/>
    <s v=""/>
    <s v=""/>
    <s v=""/>
    <s v=""/>
    <s v=""/>
    <s v=""/>
    <s v=""/>
    <s v=""/>
    <s v=""/>
    <s v=""/>
    <s v=""/>
    <s v=""/>
    <s v=""/>
  </r>
  <r>
    <s v="Bekoko-MTN"/>
    <s v="SUO_061"/>
    <m/>
    <s v="IHS"/>
    <s v="Grid-Gen"/>
    <s v="SUD-OUEST"/>
    <s v="Bekoko"/>
    <s v="ZTE"/>
    <n v="0"/>
    <n v="0"/>
    <n v="0"/>
    <n v="0"/>
    <s v="Operationnel"/>
    <m/>
    <x v="4"/>
    <x v="4"/>
    <s v="no root cause"/>
    <x v="4"/>
    <s v=""/>
    <s v=""/>
    <s v=""/>
    <s v=""/>
    <s v=""/>
    <s v=""/>
    <s v=""/>
    <s v=""/>
    <s v=""/>
    <s v=""/>
    <s v=""/>
    <s v=""/>
    <s v=""/>
    <s v=""/>
    <s v=""/>
    <s v=""/>
    <s v=""/>
    <s v=""/>
    <s v=""/>
    <s v=""/>
  </r>
  <r>
    <s v="Simbock-Chefferie-MTN"/>
    <s v="CTR_836"/>
    <m/>
    <s v="MTN sharing"/>
    <m/>
    <s v="CENTRE"/>
    <s v="Yaounde"/>
    <s v="ZTE"/>
    <n v="0"/>
    <n v="0"/>
    <n v="0"/>
    <n v="0"/>
    <s v="Operationnel"/>
    <m/>
    <x v="4"/>
    <x v="4"/>
    <s v="no root cause"/>
    <x v="4"/>
    <s v=""/>
    <s v=""/>
    <s v=""/>
    <s v=""/>
    <s v=""/>
    <s v=""/>
    <s v=""/>
    <s v=""/>
    <s v=""/>
    <s v=""/>
    <s v=""/>
    <s v=""/>
    <s v=""/>
    <s v=""/>
    <s v=""/>
    <s v=""/>
    <s v=""/>
    <s v=""/>
    <s v=""/>
    <s v=""/>
  </r>
  <r>
    <s v="Barriere-IHS"/>
    <s v="CTR_526"/>
    <m/>
    <s v="IHS"/>
    <s v="Grid-Gen"/>
    <s v="CENTRE"/>
    <s v="Yaounde"/>
    <s v="ZTE"/>
    <n v="0"/>
    <n v="0"/>
    <n v="0"/>
    <n v="0"/>
    <s v="Operationnel"/>
    <m/>
    <x v="4"/>
    <x v="4"/>
    <s v="no root cause"/>
    <x v="4"/>
    <s v=""/>
    <s v=""/>
    <s v=""/>
    <s v=""/>
    <s v=""/>
    <s v=""/>
    <s v=""/>
    <s v=""/>
    <s v=""/>
    <s v=""/>
    <s v=""/>
    <s v=""/>
    <s v=""/>
    <s v=""/>
    <s v=""/>
    <s v=""/>
    <s v=""/>
    <s v=""/>
    <s v=""/>
    <s v=""/>
  </r>
  <r>
    <s v="Grand-Hangar"/>
    <s v="LIT_291"/>
    <m/>
    <s v="IHS"/>
    <s v="Grid-Gen"/>
    <s v="LITTORAL"/>
    <s v="Douala"/>
    <s v="ZTE"/>
    <n v="0"/>
    <n v="0"/>
    <n v="0"/>
    <n v="0"/>
    <s v="Operationnel"/>
    <m/>
    <x v="4"/>
    <x v="4"/>
    <s v="no root cause"/>
    <x v="4"/>
    <s v=""/>
    <s v=""/>
    <s v=""/>
    <s v=""/>
    <s v=""/>
    <s v=""/>
    <s v=""/>
    <s v=""/>
    <s v=""/>
    <s v=""/>
    <s v=""/>
    <s v=""/>
    <s v=""/>
    <s v=""/>
    <s v=""/>
    <s v=""/>
    <s v=""/>
    <s v=""/>
    <s v=""/>
    <s v=""/>
  </r>
  <r>
    <s v="Nyalla-II"/>
    <s v="LIT_341"/>
    <m/>
    <s v="IHS"/>
    <s v="Grid-Gen"/>
    <s v="LITTORAL"/>
    <s v="Douala"/>
    <s v="ZTE"/>
    <n v="0"/>
    <n v="0"/>
    <n v="0"/>
    <n v="0"/>
    <s v="Operationnel"/>
    <m/>
    <x v="4"/>
    <x v="4"/>
    <s v="no root cause"/>
    <x v="4"/>
    <s v=""/>
    <s v=""/>
    <s v=""/>
    <s v=""/>
    <s v=""/>
    <s v=""/>
    <s v=""/>
    <s v=""/>
    <s v=""/>
    <s v=""/>
    <s v=""/>
    <s v=""/>
    <s v=""/>
    <s v=""/>
    <s v=""/>
    <s v=""/>
    <s v=""/>
    <s v=""/>
    <s v=""/>
    <s v=""/>
  </r>
  <r>
    <s v="Safacam"/>
    <s v="LIT_040"/>
    <m/>
    <s v="IHS"/>
    <s v="Grid-Gen"/>
    <s v="LITTORAL"/>
    <s v="Dizangue"/>
    <s v="ZTE"/>
    <n v="0"/>
    <n v="0"/>
    <n v="0"/>
    <n v="0"/>
    <s v="Operationnel"/>
    <m/>
    <x v="8"/>
    <x v="2"/>
    <s v="Defaut GE &amp; Power Cabinet"/>
    <x v="2"/>
    <s v="_x000a_01/03/2026: Power issue_x000a_31/03/2026 : Besoin d'analyse BO RAN || Site unstable affected by power &amp; Check and clean jumper, port 6 of RRU 61 || Fme active..;..;_x000a_01/03/2026: Power issue_x000a_31/03/2026 : Besoin d'analyse BO RAN || Site unstable affected by power &amp; Check and clean jumper, port 6 of RRU 61 || Fme active"/>
    <s v=""/>
    <s v=""/>
    <s v=""/>
    <s v=""/>
    <s v=""/>
    <s v=""/>
    <s v="_x000a_01/03/2026: Power issue_x000a_31/03/2026 : Besoin d'analyse BO RAN || Site unstable affected by power &amp; Check and clean jumper, port 6 of RRU 61 || Fme active"/>
    <s v="_x000a_01/03/2026: Power issue_x000a_31/03/2026 : Besoin d'analyse BO RAN || Site unstable affected by power &amp; Check and clean jumper, port 6 of RRU 61 || Fme active"/>
    <s v=""/>
    <s v=""/>
    <s v=""/>
    <s v=""/>
    <s v=""/>
    <s v=""/>
    <s v=""/>
    <s v=""/>
    <s v=""/>
    <s v=""/>
    <s v=""/>
  </r>
  <r>
    <s v="Ambam"/>
    <s v="CTR_394"/>
    <m/>
    <s v="IHS"/>
    <s v="Grid-Gen"/>
    <s v="CENTRE"/>
    <s v="Ambam"/>
    <s v="ZTE"/>
    <n v="0"/>
    <n v="0"/>
    <n v="0"/>
    <n v="0"/>
    <s v="Operationnel"/>
    <m/>
    <x v="9"/>
    <x v="5"/>
    <s v="Projet OCM (ZTE, NOKIA, autres projets)"/>
    <x v="5"/>
    <s v="not accepted"/>
    <s v=""/>
    <s v=""/>
    <s v=""/>
    <s v=""/>
    <s v=""/>
    <s v=""/>
    <s v=""/>
    <s v=""/>
    <s v=""/>
    <s v="not accepted"/>
    <s v=""/>
    <s v=""/>
    <s v=""/>
    <s v=""/>
    <s v=""/>
    <s v=""/>
    <s v=""/>
    <s v=""/>
    <s v=""/>
  </r>
  <r>
    <s v="Nomayos-IHS"/>
    <s v="CTR_527"/>
    <m/>
    <s v="IHS"/>
    <s v="Grid-Gen"/>
    <s v="CENTRE"/>
    <s v="Nomayos"/>
    <s v="ZTE"/>
    <n v="0"/>
    <n v="0"/>
    <n v="0"/>
    <n v="0"/>
    <s v="Operationnel"/>
    <m/>
    <x v="9"/>
    <x v="5"/>
    <s v="Projet OCM (ZTE, NOKIA, autres projets)"/>
    <x v="5"/>
    <s v="not accepted"/>
    <s v=""/>
    <s v=""/>
    <s v=""/>
    <s v=""/>
    <s v=""/>
    <s v=""/>
    <s v=""/>
    <s v=""/>
    <s v=""/>
    <s v="not accepted"/>
    <s v=""/>
    <s v=""/>
    <s v=""/>
    <s v=""/>
    <s v=""/>
    <s v=""/>
    <s v=""/>
    <s v=""/>
    <s v=""/>
  </r>
  <r>
    <s v="Ndiam-badji"/>
    <s v="NRD_154"/>
    <m/>
    <s v="CAMUSAT"/>
    <s v="Hybrid Solar - S3"/>
    <s v="NORD"/>
    <s v="Ndiam-Badji"/>
    <s v="NOKIA"/>
    <n v="0"/>
    <n v="0"/>
    <n v="0"/>
    <n v="0"/>
    <s v="Operationnel"/>
    <m/>
    <x v="4"/>
    <x v="4"/>
    <s v="no root cause"/>
    <x v="4"/>
    <s v=""/>
    <s v=""/>
    <s v=""/>
    <s v=""/>
    <s v=""/>
    <s v=""/>
    <s v=""/>
    <s v=""/>
    <s v=""/>
    <s v=""/>
    <s v=""/>
    <s v=""/>
    <s v=""/>
    <s v=""/>
    <s v=""/>
    <s v=""/>
    <s v=""/>
    <s v=""/>
    <s v=""/>
    <s v=""/>
  </r>
  <r>
    <s v="Nkolve-IHS"/>
    <s v="CTR_531"/>
    <m/>
    <s v="IHS"/>
    <s v="Hybrid-Gen"/>
    <s v="CENTRE"/>
    <s v="Nkolve"/>
    <s v="ZTE"/>
    <n v="0"/>
    <n v="0"/>
    <n v="0"/>
    <n v="0"/>
    <s v="Operationnel"/>
    <m/>
    <x v="4"/>
    <x v="4"/>
    <s v="no root cause"/>
    <x v="4"/>
    <s v=""/>
    <s v=""/>
    <s v=""/>
    <s v=""/>
    <s v=""/>
    <s v=""/>
    <s v=""/>
    <s v=""/>
    <s v=""/>
    <s v=""/>
    <s v=""/>
    <s v=""/>
    <s v=""/>
    <s v=""/>
    <s v=""/>
    <s v=""/>
    <s v=""/>
    <s v=""/>
    <s v=""/>
    <s v=""/>
  </r>
  <r>
    <s v="Foumban-Kounga-II"/>
    <s v="OST_233"/>
    <m/>
    <s v="CAMUSAT"/>
    <s v="Medium Grid + GE"/>
    <s v="OUEST"/>
    <s v="Foumban"/>
    <s v="Huawei"/>
    <n v="0"/>
    <n v="0"/>
    <n v="0"/>
    <n v="0"/>
    <s v="Operationnel"/>
    <m/>
    <x v="4"/>
    <x v="4"/>
    <s v="no root cause"/>
    <x v="4"/>
    <s v=""/>
    <s v=""/>
    <s v=""/>
    <s v=""/>
    <s v=""/>
    <s v=""/>
    <m/>
    <s v=""/>
    <s v=""/>
    <s v=""/>
    <s v=""/>
    <s v=""/>
    <s v=""/>
    <s v=""/>
    <s v=""/>
    <s v=""/>
    <s v=""/>
    <s v=""/>
    <s v=""/>
    <s v=""/>
  </r>
  <r>
    <s v="Mabanda4-IHS"/>
    <s v="LIT_489"/>
    <m/>
    <s v="IHS"/>
    <s v="Grid-Gen"/>
    <s v="LITTORAL"/>
    <s v="Douala"/>
    <s v="ZTE"/>
    <n v="0"/>
    <n v="0"/>
    <n v="0"/>
    <n v="0"/>
    <s v="Operationnel"/>
    <m/>
    <x v="4"/>
    <x v="4"/>
    <s v="no root cause"/>
    <x v="4"/>
    <s v=""/>
    <s v=""/>
    <s v=""/>
    <s v=""/>
    <s v=""/>
    <s v=""/>
    <s v=""/>
    <s v=""/>
    <s v=""/>
    <s v=""/>
    <s v=""/>
    <s v=""/>
    <s v=""/>
    <s v=""/>
    <s v=""/>
    <s v=""/>
    <s v=""/>
    <s v=""/>
    <s v=""/>
    <s v=""/>
  </r>
  <r>
    <s v="Doumofe-MTN"/>
    <s v="OST_116"/>
    <m/>
    <s v="IHS"/>
    <s v="Solar-Gen"/>
    <s v="OUEST"/>
    <s v="Doumofe"/>
    <s v="NOKIA"/>
    <n v="0"/>
    <n v="0"/>
    <n v="0"/>
    <n v="0"/>
    <s v="Operationnel"/>
    <m/>
    <x v="4"/>
    <x v="4"/>
    <s v="no root cause"/>
    <x v="4"/>
    <s v=""/>
    <s v=""/>
    <s v=""/>
    <s v=""/>
    <s v=""/>
    <s v=""/>
    <s v=""/>
    <s v=""/>
    <s v=""/>
    <s v=""/>
    <s v=""/>
    <s v=""/>
    <s v=""/>
    <s v=""/>
    <s v=""/>
    <s v=""/>
    <s v=""/>
    <s v=""/>
    <s v=""/>
    <s v=""/>
  </r>
  <r>
    <s v="CTR_1057_Z_Labogenie"/>
    <s v="CTR_1057"/>
    <m/>
    <s v="ESCO"/>
    <s v="Good Grid + GE"/>
    <s v="CTR"/>
    <s v="Yaounde"/>
    <s v="ZTE"/>
    <n v="0"/>
    <n v="0"/>
    <n v="0"/>
    <n v="0"/>
    <m/>
    <m/>
    <x v="4"/>
    <x v="4"/>
    <s v="no root cause"/>
    <x v="4"/>
    <s v=""/>
    <s v=""/>
    <s v=""/>
    <s v=""/>
    <s v=""/>
    <s v=""/>
    <s v=""/>
    <s v=""/>
    <s v=""/>
    <s v=""/>
    <s v=""/>
    <s v=""/>
    <s v=""/>
    <s v=""/>
    <s v=""/>
    <s v=""/>
    <s v=""/>
    <s v=""/>
    <s v=""/>
    <s v=""/>
  </r>
  <r>
    <s v="SUD_172_Z_Ebolowa-EPC-ELAT"/>
    <s v="SUD_172"/>
    <m/>
    <s v="ESCO"/>
    <s v="Hybrid Solar - S1"/>
    <s v="SUD"/>
    <s v="Ebolowa"/>
    <s v="ZTE"/>
    <n v="0"/>
    <n v="0"/>
    <n v="0"/>
    <n v="0"/>
    <s v="Operationnel"/>
    <m/>
    <x v="4"/>
    <x v="4"/>
    <s v="no root cause"/>
    <x v="4"/>
    <s v=""/>
    <s v=""/>
    <s v=""/>
    <s v=""/>
    <s v=""/>
    <s v=""/>
    <s v=""/>
    <s v=""/>
    <s v=""/>
    <s v=""/>
    <s v=""/>
    <s v=""/>
    <s v=""/>
    <s v=""/>
    <s v=""/>
    <s v=""/>
    <s v=""/>
    <s v=""/>
    <s v=""/>
    <s v=""/>
  </r>
  <r>
    <s v="Lengom-IHS"/>
    <s v="CTR_533"/>
    <m/>
    <s v="IHS"/>
    <s v="Grid-Gen"/>
    <s v="CENTRE"/>
    <s v="Yaounde"/>
    <s v="ZTE"/>
    <n v="0"/>
    <n v="0"/>
    <n v="0"/>
    <n v="0"/>
    <s v="Operationnel"/>
    <m/>
    <x v="4"/>
    <x v="4"/>
    <s v="no root cause"/>
    <x v="4"/>
    <s v=""/>
    <s v=""/>
    <s v=""/>
    <s v=""/>
    <s v=""/>
    <s v=""/>
    <s v=""/>
    <s v=""/>
    <s v=""/>
    <s v=""/>
    <s v=""/>
    <s v=""/>
    <s v=""/>
    <s v=""/>
    <s v=""/>
    <s v=""/>
    <s v=""/>
    <s v=""/>
    <s v=""/>
    <s v=""/>
  </r>
  <r>
    <s v="Ekounou-PJ"/>
    <s v="CTR_269"/>
    <m/>
    <s v="IHS"/>
    <s v="Grid-Gen"/>
    <s v="CENTRE"/>
    <s v="Yaounde"/>
    <s v="ZTE"/>
    <n v="0"/>
    <n v="0"/>
    <n v="0"/>
    <n v="0"/>
    <s v="Operationnel"/>
    <m/>
    <x v="4"/>
    <x v="4"/>
    <s v="no root cause"/>
    <x v="4"/>
    <s v=""/>
    <s v=""/>
    <s v=""/>
    <s v=""/>
    <s v=""/>
    <s v=""/>
    <s v=""/>
    <s v=""/>
    <s v=""/>
    <s v=""/>
    <s v=""/>
    <s v=""/>
    <s v=""/>
    <s v=""/>
    <s v=""/>
    <s v=""/>
    <s v=""/>
    <s v=""/>
    <s v=""/>
    <s v=""/>
  </r>
  <r>
    <s v="Bamenda-Park-Pharmacy-MTN"/>
    <s v="NRO_113"/>
    <m/>
    <s v="MTN sharing"/>
    <m/>
    <s v="NORD-OUEST"/>
    <s v="Bamenda"/>
    <s v="Huawei"/>
    <n v="0"/>
    <n v="0"/>
    <n v="0"/>
    <n v="0"/>
    <s v="Exclu"/>
    <s v="UE Relay"/>
    <x v="1"/>
    <x v="1"/>
    <s v="exclu"/>
    <x v="1"/>
    <s v=""/>
    <s v=""/>
    <s v=""/>
    <s v=""/>
    <s v=""/>
    <s v=""/>
    <m/>
    <s v=""/>
    <s v=""/>
    <s v=""/>
    <s v=""/>
    <s v=""/>
    <s v=""/>
    <s v=""/>
    <s v=""/>
    <s v=""/>
    <s v=""/>
    <s v=""/>
    <s v=""/>
    <s v=""/>
  </r>
  <r>
    <s v="Evidence-building-IHS"/>
    <s v="NRO_123"/>
    <m/>
    <s v="IHS"/>
    <s v="Grid-Gen"/>
    <s v="NORD-OUEST"/>
    <s v="Bamenda"/>
    <s v="Huawei"/>
    <n v="0"/>
    <n v="0"/>
    <n v="0"/>
    <n v="0"/>
    <s v="Operationnel"/>
    <m/>
    <x v="4"/>
    <x v="4"/>
    <s v="no root cause"/>
    <x v="4"/>
    <s v=""/>
    <s v=""/>
    <s v=""/>
    <s v=""/>
    <s v=""/>
    <s v=""/>
    <m/>
    <s v=""/>
    <s v=""/>
    <s v=""/>
    <s v=""/>
    <s v=""/>
    <s v=""/>
    <s v=""/>
    <s v=""/>
    <s v=""/>
    <s v=""/>
    <s v=""/>
    <s v=""/>
    <s v=""/>
  </r>
  <r>
    <s v="CTR_302_N_Doume-Centre"/>
    <s v="CTR_302"/>
    <m/>
    <s v="IHS"/>
    <s v="Hybrid-Gen"/>
    <s v="CENTRE"/>
    <s v="Doume"/>
    <s v="NOKIA"/>
    <n v="0"/>
    <n v="0"/>
    <n v="0"/>
    <n v="0"/>
    <s v="Operationnel"/>
    <m/>
    <x v="4"/>
    <x v="4"/>
    <s v="no root cause"/>
    <x v="4"/>
    <s v=""/>
    <s v=""/>
    <s v=""/>
    <s v=""/>
    <s v=""/>
    <s v=""/>
    <s v=""/>
    <s v=""/>
    <s v=""/>
    <s v=""/>
    <s v=""/>
    <s v=""/>
    <s v=""/>
    <s v=""/>
    <s v=""/>
    <s v=""/>
    <s v=""/>
    <s v=""/>
    <s v=""/>
    <s v=""/>
  </r>
  <r>
    <s v="Bangoua-nouveau-Camtel"/>
    <s v="OST_294"/>
    <m/>
    <s v="CAMUSAT"/>
    <s v="Hybrid Solar - S1"/>
    <s v="OUEST"/>
    <s v="Bangoua"/>
    <s v="Huawei"/>
    <n v="0"/>
    <n v="0"/>
    <n v="0"/>
    <n v="0"/>
    <s v="Operationnel"/>
    <m/>
    <x v="4"/>
    <x v="4"/>
    <s v="no root cause"/>
    <x v="4"/>
    <s v=""/>
    <s v=""/>
    <s v=""/>
    <s v=""/>
    <s v=""/>
    <s v=""/>
    <s v=""/>
    <s v=""/>
    <s v=""/>
    <s v=""/>
    <s v=""/>
    <s v=""/>
    <s v=""/>
    <s v=""/>
    <s v=""/>
    <s v=""/>
    <s v=""/>
    <s v=""/>
    <s v=""/>
    <s v=""/>
  </r>
  <r>
    <s v="CTR_940_Z_GBS-la-releve-Simbock"/>
    <s v="CTR_940"/>
    <m/>
    <s v="ESCO"/>
    <e v="#N/A"/>
    <s v="CENTRE"/>
    <s v="Yaounde"/>
    <s v="ZTE"/>
    <n v="0"/>
    <n v="0"/>
    <n v="0"/>
    <n v="0"/>
    <s v="Operationnel"/>
    <m/>
    <x v="4"/>
    <x v="4"/>
    <s v="no root cause"/>
    <x v="4"/>
    <s v=""/>
    <s v=""/>
    <s v=""/>
    <s v=""/>
    <s v=""/>
    <s v=""/>
    <s v=""/>
    <s v=""/>
    <s v=""/>
    <s v=""/>
    <s v=""/>
    <s v=""/>
    <s v=""/>
    <s v=""/>
    <s v=""/>
    <s v=""/>
    <s v=""/>
    <s v=""/>
    <s v=""/>
    <s v=""/>
  </r>
  <r>
    <s v="EXN_153_H_Salak-MTN-HIS"/>
    <s v="EXN_153"/>
    <m/>
    <s v="IHS"/>
    <s v="Solar-Gen"/>
    <s v="EXN"/>
    <s v="Salak"/>
    <s v="Huawei"/>
    <n v="0"/>
    <n v="0"/>
    <n v="0"/>
    <n v="0"/>
    <s v=""/>
    <m/>
    <x v="4"/>
    <x v="4"/>
    <s v="no root cause"/>
    <x v="4"/>
    <s v=""/>
    <s v=""/>
    <s v=""/>
    <s v=""/>
    <s v=""/>
    <s v=""/>
    <s v=""/>
    <s v=""/>
    <s v=""/>
    <s v=""/>
    <s v=""/>
    <s v=""/>
    <s v=""/>
    <s v=""/>
    <s v=""/>
    <s v=""/>
    <s v=""/>
    <s v=""/>
    <s v=""/>
    <s v=""/>
  </r>
  <r>
    <s v="Nkongoa-Mfou"/>
    <s v="CTR_896"/>
    <m/>
    <s v="CAMUSAT"/>
    <s v="Good Grid + GE"/>
    <s v="CENTRE"/>
    <s v="Mfou"/>
    <s v="ZTE"/>
    <n v="0"/>
    <n v="0"/>
    <n v="0"/>
    <n v="0"/>
    <s v="Operationnel"/>
    <m/>
    <x v="4"/>
    <x v="4"/>
    <s v="no root cause"/>
    <x v="4"/>
    <s v=""/>
    <s v=""/>
    <s v=""/>
    <s v=""/>
    <s v=""/>
    <s v=""/>
    <s v=""/>
    <s v=""/>
    <s v=""/>
    <s v=""/>
    <s v=""/>
    <s v=""/>
    <s v=""/>
    <s v=""/>
    <s v=""/>
    <s v=""/>
    <s v=""/>
    <s v=""/>
    <s v=""/>
    <s v=""/>
  </r>
  <r>
    <s v="Wouri"/>
    <s v="LIT_087"/>
    <m/>
    <s v="IHS"/>
    <s v="Grid-Gen"/>
    <s v="LITTORAL"/>
    <s v="Douala"/>
    <s v="ZTE"/>
    <n v="0"/>
    <n v="0"/>
    <n v="0"/>
    <n v="0"/>
    <s v="Operationnel"/>
    <m/>
    <x v="4"/>
    <x v="4"/>
    <s v="no root cause"/>
    <x v="4"/>
    <s v=""/>
    <s v=""/>
    <s v=""/>
    <s v=""/>
    <s v=""/>
    <s v=""/>
    <s v=""/>
    <s v=""/>
    <s v=""/>
    <s v=""/>
    <s v=""/>
    <s v=""/>
    <s v=""/>
    <s v=""/>
    <s v=""/>
    <s v=""/>
    <s v=""/>
    <s v=""/>
    <s v=""/>
    <s v=""/>
  </r>
  <r>
    <s v="Kribi-Port-Eau-Profonde-IHS"/>
    <s v="SUD_076"/>
    <m/>
    <s v="IHS"/>
    <s v="Gen-Lithium"/>
    <s v="SUD"/>
    <s v="Kribi"/>
    <s v="ZTE"/>
    <n v="0"/>
    <n v="0"/>
    <n v="0"/>
    <n v="0"/>
    <s v="Operationnel"/>
    <m/>
    <x v="4"/>
    <x v="4"/>
    <s v="no root cause"/>
    <x v="4"/>
    <s v=""/>
    <s v=""/>
    <s v=""/>
    <s v=""/>
    <s v=""/>
    <s v=""/>
    <s v=""/>
    <s v=""/>
    <s v=""/>
    <s v=""/>
    <s v=""/>
    <s v=""/>
    <s v=""/>
    <s v=""/>
    <s v=""/>
    <s v=""/>
    <s v=""/>
    <s v=""/>
    <s v=""/>
    <s v=""/>
  </r>
  <r>
    <s v="Kribi-Ocean"/>
    <s v="SUD_006"/>
    <m/>
    <s v="IHS"/>
    <s v="Grid-Gen"/>
    <s v="SUD"/>
    <s v="Kribi"/>
    <s v="ZTE"/>
    <n v="0"/>
    <n v="0"/>
    <n v="0"/>
    <n v="0"/>
    <s v="Operationnel"/>
    <m/>
    <x v="4"/>
    <x v="4"/>
    <s v="no root cause"/>
    <x v="4"/>
    <s v=""/>
    <s v=""/>
    <s v=""/>
    <s v=""/>
    <s v=""/>
    <s v=""/>
    <s v=""/>
    <s v=""/>
    <s v=""/>
    <s v=""/>
    <s v=""/>
    <s v=""/>
    <s v=""/>
    <s v=""/>
    <s v=""/>
    <s v=""/>
    <s v=""/>
    <s v=""/>
    <s v=""/>
    <s v=""/>
  </r>
  <r>
    <s v="Anguissa-IHS"/>
    <s v="CTR_478"/>
    <m/>
    <s v="IHS"/>
    <s v="Grid-Gen"/>
    <s v="CENTRE"/>
    <s v="Yaounde"/>
    <s v="ZTE"/>
    <n v="0"/>
    <n v="0"/>
    <n v="0"/>
    <n v="0"/>
    <s v="Operationnel"/>
    <m/>
    <x v="4"/>
    <x v="4"/>
    <s v="no root cause"/>
    <x v="4"/>
    <s v=""/>
    <s v=""/>
    <s v=""/>
    <s v=""/>
    <s v=""/>
    <s v=""/>
    <s v=""/>
    <s v=""/>
    <s v=""/>
    <s v=""/>
    <s v=""/>
    <s v=""/>
    <s v=""/>
    <s v=""/>
    <s v=""/>
    <s v=""/>
    <s v=""/>
    <s v=""/>
    <s v=""/>
    <s v=""/>
  </r>
  <r>
    <s v="Buea-Bwitingui-Road"/>
    <s v="SUO_232"/>
    <m/>
    <s v="CAMUSAT"/>
    <s v="Medium Grid + GE"/>
    <s v="SUD-OUEST"/>
    <s v="Buea"/>
    <s v="Huawei"/>
    <n v="0"/>
    <n v="0"/>
    <n v="0"/>
    <n v="0"/>
    <s v="Operationnel"/>
    <m/>
    <x v="4"/>
    <x v="4"/>
    <s v="no root cause"/>
    <x v="4"/>
    <s v=""/>
    <s v=""/>
    <s v=""/>
    <s v=""/>
    <s v=""/>
    <s v=""/>
    <m/>
    <s v=""/>
    <s v=""/>
    <s v=""/>
    <s v=""/>
    <s v=""/>
    <s v=""/>
    <s v=""/>
    <s v=""/>
    <s v=""/>
    <s v=""/>
    <s v=""/>
    <s v=""/>
    <s v=""/>
  </r>
  <r>
    <s v="GSS-BUEA-TOWN-IHS"/>
    <s v="SUO_184"/>
    <m/>
    <s v="IHS"/>
    <s v="Grid-Gen"/>
    <s v="SUD-OUEST"/>
    <s v="Buea"/>
    <s v="Huawei"/>
    <n v="0"/>
    <n v="0"/>
    <n v="0"/>
    <n v="0"/>
    <s v="Operationnel"/>
    <m/>
    <x v="4"/>
    <x v="4"/>
    <s v="no root cause"/>
    <x v="4"/>
    <s v=""/>
    <s v=""/>
    <s v=""/>
    <s v=""/>
    <s v=""/>
    <s v=""/>
    <m/>
    <s v=""/>
    <s v=""/>
    <s v=""/>
    <s v=""/>
    <s v=""/>
    <s v=""/>
    <s v=""/>
    <s v=""/>
    <s v=""/>
    <s v=""/>
    <s v=""/>
    <s v=""/>
    <s v=""/>
  </r>
  <r>
    <s v="Mbam"/>
    <s v="CTR_303"/>
    <m/>
    <s v="IHS"/>
    <m/>
    <s v="CENTRE"/>
    <s v="Mbam"/>
    <s v="NOKIA"/>
    <n v="0"/>
    <n v="0"/>
    <n v="0"/>
    <n v="0"/>
    <s v="Operationnel"/>
    <m/>
    <x v="4"/>
    <x v="4"/>
    <s v="no root cause"/>
    <x v="4"/>
    <s v=""/>
    <s v=""/>
    <s v=""/>
    <s v=""/>
    <s v=""/>
    <s v=""/>
    <s v=""/>
    <s v=""/>
    <s v=""/>
    <s v=""/>
    <s v=""/>
    <s v=""/>
    <s v=""/>
    <s v=""/>
    <s v=""/>
    <s v=""/>
    <s v=""/>
    <s v=""/>
    <s v=""/>
    <s v=""/>
  </r>
  <r>
    <s v="Nkolafeme"/>
    <s v="CTR_246"/>
    <m/>
    <s v="IHS"/>
    <s v="Grid-Gen"/>
    <s v="CENTRE"/>
    <s v="Yaounde"/>
    <s v="ZTE"/>
    <n v="0"/>
    <n v="0"/>
    <n v="0"/>
    <n v="0"/>
    <s v="Operationnel"/>
    <m/>
    <x v="4"/>
    <x v="4"/>
    <s v="no root cause"/>
    <x v="4"/>
    <s v=""/>
    <s v=""/>
    <s v=""/>
    <s v=""/>
    <s v=""/>
    <s v=""/>
    <s v=""/>
    <s v=""/>
    <s v=""/>
    <s v=""/>
    <s v=""/>
    <s v=""/>
    <s v=""/>
    <s v=""/>
    <s v=""/>
    <s v=""/>
    <s v=""/>
    <s v=""/>
    <s v=""/>
    <s v=""/>
  </r>
  <r>
    <s v="Ndogp-St-Nicolas"/>
    <s v="LIT_205"/>
    <m/>
    <s v="IHS"/>
    <s v="Grid-Gen"/>
    <s v="LITTORAL"/>
    <s v="Douala"/>
    <s v="ZTE"/>
    <n v="0"/>
    <n v="0"/>
    <n v="0"/>
    <n v="0"/>
    <s v="Operationnel"/>
    <m/>
    <x v="4"/>
    <x v="4"/>
    <s v="no root cause"/>
    <x v="4"/>
    <s v=""/>
    <s v=""/>
    <s v=""/>
    <s v=""/>
    <s v=""/>
    <s v=""/>
    <s v=""/>
    <s v=""/>
    <s v=""/>
    <s v=""/>
    <s v=""/>
    <s v=""/>
    <s v=""/>
    <s v=""/>
    <s v=""/>
    <s v=""/>
    <s v=""/>
    <s v=""/>
    <s v=""/>
    <s v=""/>
  </r>
  <r>
    <s v="Kousseri-Market-MTN-IHS"/>
    <s v="EXN_180"/>
    <m/>
    <s v="IHS"/>
    <s v="Grid-Gen"/>
    <s v="EXTREME-NORD"/>
    <s v="Kousseri"/>
    <s v="Huawei"/>
    <n v="0"/>
    <n v="0"/>
    <n v="0"/>
    <n v="0"/>
    <s v="Insecurity"/>
    <m/>
    <x v="4"/>
    <x v="4"/>
    <s v="no root cause"/>
    <x v="4"/>
    <s v=""/>
    <s v=""/>
    <s v=""/>
    <s v=""/>
    <s v=""/>
    <s v=""/>
    <s v=""/>
    <s v=""/>
    <s v=""/>
    <s v=""/>
    <s v=""/>
    <s v=""/>
    <s v=""/>
    <s v=""/>
    <s v=""/>
    <s v=""/>
    <s v=""/>
    <s v=""/>
    <s v=""/>
    <s v=""/>
  </r>
  <r>
    <s v="Tourou"/>
    <s v="EXN_231"/>
    <m/>
    <s v="CAMUSAT"/>
    <s v="Hybrid Solar - S3"/>
    <s v="EXTREME-NORD"/>
    <s v="Tourou"/>
    <s v="Huawei"/>
    <n v="0"/>
    <n v="0"/>
    <n v="0"/>
    <n v="0"/>
    <s v="Insecurity"/>
    <m/>
    <x v="4"/>
    <x v="4"/>
    <s v="no root cause"/>
    <x v="4"/>
    <s v=""/>
    <s v=""/>
    <s v=""/>
    <s v=""/>
    <s v=""/>
    <s v=""/>
    <s v=""/>
    <s v=""/>
    <s v=""/>
    <s v=""/>
    <s v=""/>
    <s v=""/>
    <s v=""/>
    <s v=""/>
    <s v=""/>
    <s v=""/>
    <s v=""/>
    <s v=""/>
    <s v=""/>
    <s v=""/>
  </r>
  <r>
    <s v="Toumbouroum"/>
    <s v="ADM_182"/>
    <m/>
    <s v="ESCO"/>
    <s v="Hybrid solar - s3"/>
    <s v="ADAMAOUA"/>
    <s v="Toumbouroum"/>
    <s v="Huawei"/>
    <n v="0"/>
    <n v="0"/>
    <n v="0"/>
    <n v="0"/>
    <s v="Operationnel"/>
    <m/>
    <x v="5"/>
    <x v="0"/>
    <s v="MPR ISSUE"/>
    <x v="0"/>
    <s v="01/04/2026 FME sur site intervention en cours _x000a_31.03.26; Site down and TX not supervised. Need FME on site first to check MPR status; CM-20260331-00005724; FME Herve is activated to check, update ASAP_x000a_31.03.26; Camusat; technician is informed and managing (escalated to L2)..;..;01/04/2026 FE sur site intervention en cours _x000a_31.03.26; Site down and TX not supervised. Need FME on site first to check MPR status; CM-20260331-00005724; FME Herve is activated to check, update ASAP_x000a_31.03.26; Camusat; technician is informed and managing (escalated to L2)..;..;31.03.26; Site down and TX not supervised. Need FME on site first to check MPR status; CM-20260331-00005724; FME Herve is activated to check, update ASAP_x000a_31.03.26; Camusat; technician is informed and managing (escalated to L2)"/>
    <s v=""/>
    <s v="01/04/2026 FME sur site intervention en cours _x000a_31.03.26; Site down and TX not supervised. Need FME on site first to check MPR status; CM-20260331-00005724; FME Herve is activated to check, update ASAP_x000a_31.03.26; Camusat; technician is informed and managing (escalated to L2)"/>
    <s v=""/>
    <s v=""/>
    <s v=""/>
    <s v=""/>
    <s v=""/>
    <s v=""/>
    <s v=""/>
    <s v=""/>
    <s v=""/>
    <s v=""/>
    <s v=""/>
    <s v=""/>
    <s v=""/>
    <s v="01/04/2026 FME sur site intervention en cours _x000a_31.03.26; Site down and TX not supervised. Need FME on site first to check MPR status; CM-20260331-00005724; FME Herve is activated to check, update ASAP_x000a_31.03.26; Camusat; technician is informed and managing (escalated to L2)"/>
    <s v="01/04/2026 FE sur site intervention en cours _x000a_31.03.26; Site down and TX not supervised. Need FME on site first to check MPR status; CM-20260331-00005724; FME Herve is activated to check, update ASAP_x000a_31.03.26; Camusat; technician is informed and managing (escalated to L2)"/>
    <s v="31.03.26; Site down and TX not supervised. Need FME on site first to check MPR status; CM-20260331-00005724; FME Herve is activated to check, update ASAP_x000a_31.03.26; Camusat; technician is informed and managing (escalated to L2)"/>
    <s v=""/>
  </r>
  <r>
    <s v="Ebolowa-Agence-New"/>
    <s v="SUD_083"/>
    <m/>
    <s v="CAMUSAT"/>
    <s v="Good Grid + GE"/>
    <s v="SUD"/>
    <s v="Ebolowa"/>
    <s v="ZTE"/>
    <n v="0"/>
    <n v="0"/>
    <n v="0"/>
    <n v="0"/>
    <s v="Operationnel"/>
    <m/>
    <x v="4"/>
    <x v="4"/>
    <s v="no root cause"/>
    <x v="4"/>
    <s v=""/>
    <s v=""/>
    <s v=""/>
    <s v=""/>
    <s v=""/>
    <s v=""/>
    <s v=""/>
    <s v=""/>
    <s v=""/>
    <s v=""/>
    <s v=""/>
    <s v=""/>
    <s v=""/>
    <s v=""/>
    <s v=""/>
    <s v=""/>
    <s v=""/>
    <s v=""/>
    <s v=""/>
    <s v=""/>
  </r>
  <r>
    <s v="Bertoua-ENIA-MTN"/>
    <s v="EST_069"/>
    <m/>
    <s v="IHS"/>
    <s v="Grid-Gen"/>
    <s v="EST"/>
    <s v="Bertoua"/>
    <s v="ZTE"/>
    <n v="0"/>
    <n v="0"/>
    <n v="0"/>
    <n v="0"/>
    <s v="Operationnel"/>
    <m/>
    <x v="4"/>
    <x v="4"/>
    <s v="no root cause"/>
    <x v="4"/>
    <s v=""/>
    <s v=""/>
    <s v=""/>
    <s v=""/>
    <s v=""/>
    <s v=""/>
    <s v=""/>
    <s v=""/>
    <s v=""/>
    <s v=""/>
    <s v=""/>
    <s v=""/>
    <s v=""/>
    <s v=""/>
    <s v=""/>
    <s v=""/>
    <s v=""/>
    <s v=""/>
    <s v=""/>
    <s v=""/>
  </r>
  <r>
    <s v="Nkongoa"/>
    <s v="CTR_629"/>
    <m/>
    <s v="CAMUSAT"/>
    <s v="Medium Grid + GE"/>
    <s v="CENTRE"/>
    <s v="Yaounde"/>
    <s v="ZTE"/>
    <n v="0"/>
    <n v="0"/>
    <n v="0"/>
    <n v="0"/>
    <s v="Operationnel"/>
    <m/>
    <x v="4"/>
    <x v="4"/>
    <s v="no root cause"/>
    <x v="4"/>
    <s v=""/>
    <s v=""/>
    <s v=""/>
    <s v=""/>
    <s v=""/>
    <s v=""/>
    <s v=""/>
    <s v=""/>
    <s v=""/>
    <s v=""/>
    <s v=""/>
    <s v=""/>
    <s v=""/>
    <s v=""/>
    <s v=""/>
    <s v=""/>
    <s v=""/>
    <s v=""/>
    <s v=""/>
    <s v=""/>
  </r>
  <r>
    <s v="BTS-Mobile-Krystal-Palace"/>
    <s v="LIT_756"/>
    <m/>
    <s v="CAMUSAT"/>
    <s v="Good Grid + GE"/>
    <s v="LITTORAL"/>
    <s v="Douala"/>
    <s v="ZTE"/>
    <n v="0"/>
    <n v="0"/>
    <n v="0"/>
    <n v="0"/>
    <s v="Operationnel"/>
    <m/>
    <x v="4"/>
    <x v="4"/>
    <s v="no root cause"/>
    <x v="4"/>
    <s v=""/>
    <s v=""/>
    <s v=""/>
    <s v=""/>
    <s v=""/>
    <s v=""/>
    <s v=""/>
    <s v=""/>
    <s v=""/>
    <s v=""/>
    <s v=""/>
    <s v=""/>
    <s v=""/>
    <s v=""/>
    <s v=""/>
    <s v=""/>
    <s v=""/>
    <s v=""/>
    <s v=""/>
    <s v=""/>
  </r>
  <r>
    <s v="Ngoung"/>
    <s v="CTR_115"/>
    <m/>
    <s v="IHS"/>
    <s v="Grid-Gen"/>
    <s v="CENTRE"/>
    <s v="Ngoung"/>
    <s v="ZTE"/>
    <n v="0"/>
    <n v="0"/>
    <n v="0"/>
    <n v="0"/>
    <s v="Exclu"/>
    <s v="site vandalise"/>
    <x v="9"/>
    <x v="5"/>
    <s v="Projet OCM (ZTE, NOKIA, autres projets)"/>
    <x v="5"/>
    <s v="30/03/2026 : Not accepted"/>
    <s v=""/>
    <s v=""/>
    <s v=""/>
    <s v=""/>
    <s v=""/>
    <s v=""/>
    <s v=""/>
    <s v=""/>
    <s v=""/>
    <s v="30/03/2026 : Not accepted"/>
    <s v=""/>
    <s v=""/>
    <s v=""/>
    <s v=""/>
    <s v=""/>
    <s v=""/>
    <s v=""/>
    <s v=""/>
    <s v=""/>
  </r>
  <r>
    <s v="Kodek-Djarengol"/>
    <s v="EXN_053"/>
    <m/>
    <s v="IHS"/>
    <s v="Grid-Gen"/>
    <s v="EXTREME-NORD"/>
    <s v="Maroua"/>
    <s v="Huawei"/>
    <n v="0"/>
    <n v="0"/>
    <n v="0"/>
    <n v="0"/>
    <s v="Operationnel"/>
    <m/>
    <x v="4"/>
    <x v="4"/>
    <s v="no root cause"/>
    <x v="4"/>
    <s v=""/>
    <s v=""/>
    <s v=""/>
    <s v=""/>
    <s v=""/>
    <s v=""/>
    <s v=""/>
    <s v=""/>
    <s v=""/>
    <s v=""/>
    <s v=""/>
    <s v=""/>
    <s v=""/>
    <s v=""/>
    <s v=""/>
    <s v=""/>
    <s v=""/>
    <s v=""/>
    <s v=""/>
    <s v=""/>
  </r>
  <r>
    <s v="Bangou-IHS"/>
    <s v="OST_145"/>
    <m/>
    <s v="CAMUSAT"/>
    <s v="Good Grid + GE"/>
    <s v="OUEST"/>
    <s v="Bangou"/>
    <s v="NOKIA"/>
    <n v="0"/>
    <n v="0"/>
    <n v="0"/>
    <n v="0"/>
    <s v="Operationnel"/>
    <m/>
    <x v="4"/>
    <x v="4"/>
    <s v="no root cause"/>
    <x v="4"/>
    <s v=""/>
    <s v=""/>
    <s v=""/>
    <s v=""/>
    <s v=""/>
    <s v=""/>
    <s v=""/>
    <s v=""/>
    <s v=""/>
    <s v=""/>
    <s v=""/>
    <s v=""/>
    <s v=""/>
    <s v=""/>
    <s v=""/>
    <s v=""/>
    <s v=""/>
    <s v=""/>
    <s v=""/>
    <s v=""/>
  </r>
  <r>
    <s v="Ndjeleng-II"/>
    <s v="OST_165"/>
    <m/>
    <s v="IHS"/>
    <s v="Grid-Gen"/>
    <s v="OUEST"/>
    <s v="Bandjoun"/>
    <s v="Huawei"/>
    <n v="0"/>
    <n v="0"/>
    <n v="0"/>
    <n v="0"/>
    <s v="Operationnel"/>
    <m/>
    <x v="4"/>
    <x v="4"/>
    <s v="no root cause"/>
    <x v="4"/>
    <s v=""/>
    <s v=""/>
    <s v=""/>
    <s v=""/>
    <s v=""/>
    <s v=""/>
    <m/>
    <s v=""/>
    <s v=""/>
    <s v=""/>
    <s v=""/>
    <s v=""/>
    <s v=""/>
    <s v=""/>
    <s v=""/>
    <s v=""/>
    <s v=""/>
    <s v=""/>
    <s v=""/>
    <s v=""/>
  </r>
  <r>
    <s v="Tikondi-MTN"/>
    <s v="EST_040"/>
    <m/>
    <s v="IHS"/>
    <s v="Grid-Gen"/>
    <s v="EST"/>
    <s v="Tikondi"/>
    <s v="NOKIA"/>
    <n v="0"/>
    <n v="0"/>
    <n v="0"/>
    <n v="0"/>
    <s v="Operationnel"/>
    <m/>
    <x v="4"/>
    <x v="4"/>
    <s v="no root cause"/>
    <x v="4"/>
    <s v=""/>
    <s v=""/>
    <s v=""/>
    <s v=""/>
    <s v=""/>
    <s v=""/>
    <s v=""/>
    <s v=""/>
    <s v=""/>
    <s v=""/>
    <s v=""/>
    <s v=""/>
    <s v=""/>
    <s v=""/>
    <s v=""/>
    <s v=""/>
    <s v=""/>
    <s v=""/>
    <s v=""/>
    <s v=""/>
  </r>
  <r>
    <s v="Mbantinbang-FH"/>
    <s v="ADM_055"/>
    <m/>
    <s v="IHS"/>
    <s v="Solar-Gen"/>
    <s v="ADAMAOUA"/>
    <s v="Mbantinbang"/>
    <s v="NOKIA"/>
    <n v="0"/>
    <n v="0"/>
    <n v="0"/>
    <n v="0"/>
    <s v="Operationnel"/>
    <m/>
    <x v="5"/>
    <x v="0"/>
    <s v="MPR ISSUE"/>
    <x v="0"/>
    <s v="01/04/2026 : Check breaker and  interconnection(sfp, optical fiber) between system and radio module, swap its if needed..;..;01/04/2026 : Check breaker and  interconnection(sfp, optical fiber) between system and radio module, swap its if needed"/>
    <s v=""/>
    <s v=""/>
    <s v=""/>
    <s v=""/>
    <s v=""/>
    <s v=""/>
    <s v=""/>
    <s v=""/>
    <s v=""/>
    <s v=""/>
    <s v=""/>
    <s v=""/>
    <s v="01/04/2026 : Check breaker and  interconnection(sfp, optical fiber) between system and radio module, swap its if needed"/>
    <s v=""/>
    <s v="01/04/2026 : Check breaker and  interconnection(sfp, optical fiber) between system and radio module, swap its if needed"/>
    <s v=""/>
    <s v=""/>
    <s v=""/>
    <s v=""/>
  </r>
  <r>
    <s v="Nguibassal"/>
    <s v="CTR_858"/>
    <m/>
    <s v="ESCO"/>
    <s v="Hybrid solar - S3"/>
    <s v="CENTRE"/>
    <s v="Nguibassal"/>
    <s v="ZTE"/>
    <n v="0"/>
    <n v="0"/>
    <n v="0"/>
    <n v="0"/>
    <s v="Operationnel"/>
    <m/>
    <x v="6"/>
    <x v="2"/>
    <s v="AKTIVCO Defaut GE &amp; Power Cabinet"/>
    <x v="2"/>
    <s v="01/03/2026 : Power Issue || Mail sent to Camusat..;..;01/03/2026 : Power Issue || Mail sent to Camusa ||  Feedback camusat : Sur Nguibassal, nous avions un souci avec les redresseurs, ils était tous alarmé d'ou la la perte du site, après reset des modules redresseurs.Merci d'observer l'etat du site...;..;01/03/2026 : Power Issue || Mail sent to Camusa ||  Feedback camusat : Sur Nguibassal, nous avions un souci avec les redresseurs, ils était tous alarmé d'ou la la perte du site, après reset des modules redresseurs.Merci d'observer l'etat du site...;..;01/03/2026 : Power Issue || Mail sent to Camusa ||  Feedback camusat : Sur Nguibassal, nous avions un souci avec les redresseurs, ils était tous alarmé d'ou la la perte du site, après reset des modules redresseurs.Merci d'observer l'etat du site...;..;31.03.26; Camusat; The technician is managing with the level 0..;..;INC-20260401-00000762…2026-04-01 01:35:26…Low voltage GEN failed to start the level 0 cannot solved the issue the technician will be on site on the morning…site down cause power issue GEN en alarmes et batteries déchargé, le site serai UP après retour du soleil …GE Fault"/>
    <s v=""/>
    <s v=""/>
    <s v=""/>
    <s v=""/>
    <s v=""/>
    <s v=""/>
    <s v="01/03/2026 : Power Issue || Mail sent to Camusat"/>
    <s v="01/03/2026 : Power Issue || Mail sent to Camusa ||  Feedback camusat : Sur Nguibassal, nous avions un souci avec les redresseurs, ils était tous alarmé d'ou la la perte du site, après reset des modules redresseurs.Merci d'observer l'etat du site."/>
    <s v="01/03/2026 : Power Issue || Mail sent to Camusa ||  Feedback camusat : Sur Nguibassal, nous avions un souci avec les redresseurs, ils était tous alarmé d'ou la la perte du site, après reset des modules redresseurs.Merci d'observer l'etat du site."/>
    <s v="01/03/2026 : Power Issue || Mail sent to Camusa ||  Feedback camusat : Sur Nguibassal, nous avions un souci avec les redresseurs, ils était tous alarmé d'ou la la perte du site, après reset des modules redresseurs.Merci d'observer l'etat du site."/>
    <s v=""/>
    <s v=""/>
    <s v=""/>
    <s v=""/>
    <s v=""/>
    <s v=""/>
    <s v=""/>
    <s v="31.03.26; Camusat; The technician is managing with the level 0"/>
    <s v="INC-20260401-00000762…2026-04-01 01:35:26…Low voltage GEN failed to start the level 0 cannot solved the issue the technician will be on site on the morning…site down cause power issue GEN en alarmes et batteries déchargé, le site serai UP après retour du soleil …GE Fault"/>
  </r>
  <r>
    <s v="Bandjoun-Soung"/>
    <s v="OST_067"/>
    <m/>
    <s v="IHS"/>
    <s v="Grid-Gen"/>
    <s v="OUEST"/>
    <s v="Bandjoun"/>
    <s v="Huawei"/>
    <n v="0"/>
    <n v="0"/>
    <n v="0"/>
    <n v="0"/>
    <s v="Operationnel"/>
    <m/>
    <x v="4"/>
    <x v="4"/>
    <s v="no root cause"/>
    <x v="4"/>
    <s v=""/>
    <s v=""/>
    <s v=""/>
    <s v=""/>
    <s v=""/>
    <s v=""/>
    <s v=""/>
    <s v=""/>
    <s v=""/>
    <s v=""/>
    <s v=""/>
    <s v=""/>
    <s v=""/>
    <s v=""/>
    <s v=""/>
    <s v=""/>
    <s v=""/>
    <s v=""/>
    <s v=""/>
    <s v=""/>
  </r>
  <r>
    <s v="Bamenda-Meta-Quater-IHS"/>
    <s v="NRO_070"/>
    <m/>
    <s v="IHS"/>
    <s v="Grid-Gen"/>
    <s v="NORD-OUEST"/>
    <s v="Bamenda"/>
    <s v="Huawei"/>
    <n v="0"/>
    <n v="0"/>
    <n v="0"/>
    <n v="0"/>
    <s v="Operationnel"/>
    <m/>
    <x v="4"/>
    <x v="4"/>
    <s v="no root cause"/>
    <x v="4"/>
    <s v=""/>
    <s v=""/>
    <s v=""/>
    <s v=""/>
    <s v=""/>
    <s v=""/>
    <m/>
    <s v=""/>
    <s v=""/>
    <s v=""/>
    <s v=""/>
    <s v=""/>
    <s v=""/>
    <s v=""/>
    <s v=""/>
    <s v=""/>
    <s v=""/>
    <s v=""/>
    <s v=""/>
    <s v=""/>
  </r>
  <r>
    <s v="ADM_238_H_NGD-MARZA"/>
    <s v="ADM_238"/>
    <m/>
    <s v="ESCO"/>
    <s v="Hybrid Solar - S1"/>
    <s v="ADM"/>
    <s v="Ngaoundere"/>
    <s v="Huawei"/>
    <n v="0"/>
    <n v="0"/>
    <n v="0"/>
    <n v="0"/>
    <s v=""/>
    <m/>
    <x v="4"/>
    <x v="4"/>
    <s v="no root cause"/>
    <x v="4"/>
    <s v=""/>
    <s v=""/>
    <s v=""/>
    <s v=""/>
    <s v=""/>
    <s v=""/>
    <s v=""/>
    <s v=""/>
    <s v=""/>
    <s v=""/>
    <s v=""/>
    <s v=""/>
    <s v=""/>
    <s v=""/>
    <s v=""/>
    <s v=""/>
    <s v=""/>
    <s v=""/>
    <s v=""/>
    <s v=""/>
  </r>
  <r>
    <s v="Bonjongo"/>
    <s v="SUO_131"/>
    <m/>
    <s v="IHS"/>
    <s v="Grid-Gen"/>
    <s v="SUD-OUEST"/>
    <s v="Bonjongo"/>
    <s v="NOKIA"/>
    <n v="0"/>
    <n v="0"/>
    <n v="0"/>
    <n v="0"/>
    <s v="Insecurity"/>
    <m/>
    <x v="4"/>
    <x v="4"/>
    <s v="no root cause"/>
    <x v="4"/>
    <s v=""/>
    <s v=""/>
    <s v=""/>
    <s v=""/>
    <s v=""/>
    <s v=""/>
    <s v=""/>
    <s v=""/>
    <s v=""/>
    <s v=""/>
    <s v=""/>
    <s v=""/>
    <s v=""/>
    <s v=""/>
    <s v=""/>
    <s v=""/>
    <s v=""/>
    <s v=""/>
    <s v=""/>
    <s v=""/>
  </r>
  <r>
    <s v="Minisite-Elig-Edzoa"/>
    <s v="CTR_684"/>
    <m/>
    <s v="CAMUSAT"/>
    <s v="Good Grid no GE - 8h"/>
    <s v="CENTRE"/>
    <s v="Yaounde"/>
    <s v="NOKIA"/>
    <n v="0"/>
    <n v="0"/>
    <n v="0"/>
    <n v="0"/>
    <s v="Operationnel"/>
    <m/>
    <x v="3"/>
    <x v="3"/>
    <s v="SPARE-ISSUE"/>
    <x v="3"/>
    <s v="01/04/2026 Module FWEA 472898A.204 expedition en cours de Garoua vers YDE ETD=05/04/2026_x000a_01/04/2026 APres travaux sur site module FWEA faulty commande passé pas disponible a YDE UPDATE dans 1H_x000a_31/03/2026 Besoin d'un fme sur site pour verifier l'interco entre le MPR et LE BTS 4G  (S1P4 ) FME armand activé _x000a_31/03/2026 CAMUSAT: Grid outage grid only site ESCALADE L4 CAMUSAT_x000a_30.03.2026 CAMUSAT: Grid outage grid only site ESCALADE L3 CAMUSAT : probleme de dijoncteur sur site ETR=12H _x000a_29.03.2026 CAMUSAT: Grid outage grid only site / vérification de la continuté ETR 30min escalade L2 CAMUSAT _x000a_29.03.2026 CAMUSAT: Grid outage grid only site /awaiting grid return..;..;01/04/2026 APres travaux sur site module FWEA faulty commande passé pas disponible a YDE UPDATE dans 1H_x000a_31/03/2026 Besoin d'un fme sur site pour verifier l'interco entre le MPR et LE BTS 4G  (S1P4 ) FME armand activé _x000a_31/03/2026 CAMUSAT: Grid outage grid only site ESCALADE L4 CAMUSAT_x000a_30.03.2026 CAMUSAT: Grid outage grid only site ESCALADE L3 CAMUSAT : probleme de dijoncteur sur site ETR=12H _x000a_29.03.2026 CAMUSAT: Grid outage grid only site / vérification de la continuté ETR 30min escalade L2 CAMUSAT _x000a_29.03.2026 CAMUSAT: Grid outage grid only site /awaiting grid return..;..;31/03/2026 Besoin d'un fme sur site pour verifier l'interco entre le MPR et LE BTS 4G  (S1P4 ) FME armand activé _x000a_31/03/2026 CAMUSAT: Grid outage grid only site ESCALADE L4 CAMUSAT_x000a_30.03.2026 CAMUSAT: Grid outage grid only site ESCALADE L3 CAMUSAT : probleme de dijoncteur sur site ETR=12H _x000a_29.03.2026 CAMUSAT: Grid outage grid only site / vérification de la continuté ETR 30min escalade L2 CAMUSAT _x000a_29.03.2026 CAMUSAT: Grid outage grid only site /awaiting grid return"/>
    <s v=""/>
    <s v="01/04/2026 Module FWEA 472898A.204 expedition en cours de Garoua vers YDE ETD=05/04/2026_x000a_01/04/2026 APres travaux sur site module FWEA faulty commande passé pas disponible a YDE UPDATE dans 1H_x000a_31/03/2026 Besoin d'un fme sur site pour verifier l'interco entre le MPR et LE BTS 4G  (S1P4 ) FME armand activé _x000a_31/03/2026 CAMUSAT: Grid outage grid only site ESCALADE L4 CAMUSAT_x000a_30.03.2026 CAMUSAT: Grid outage grid only site ESCALADE L3 CAMUSAT : probleme de dijoncteur sur site ETR=12H _x000a_29.03.2026 CAMUSAT: Grid outage grid only site / vérification de la continuté ETR 30min escalade L2 CAMUSAT _x000a_29.03.2026 CAMUSAT: Grid outage grid only site /awaiting grid return"/>
    <s v=""/>
    <s v=""/>
    <s v=""/>
    <s v=""/>
    <s v=""/>
    <s v=""/>
    <s v=""/>
    <s v=""/>
    <s v=""/>
    <s v=""/>
    <s v=""/>
    <s v=""/>
    <s v=""/>
    <s v="01/04/2026 Module FWEA 472898A.204 expedition en cours de Garoua vers YDE ETD=05/04/2026_x000a_01/04/2026 APres travaux sur site module FWEA faulty commande passé pas disponible a YDE UPDATE dans 1H_x000a_31/03/2026 Besoin d'un fme sur site pour verifier l'interco entre le MPR et LE BTS 4G  (S1P4 ) FME armand activé _x000a_31/03/2026 CAMUSAT: Grid outage grid only site ESCALADE L4 CAMUSAT_x000a_30.03.2026 CAMUSAT: Grid outage grid only site ESCALADE L3 CAMUSAT : probleme de dijoncteur sur site ETR=12H _x000a_29.03.2026 CAMUSAT: Grid outage grid only site / vérification de la continuté ETR 30min escalade L2 CAMUSAT _x000a_29.03.2026 CAMUSAT: Grid outage grid only site /awaiting grid return"/>
    <s v="01/04/2026 APres travaux sur site module FWEA faulty commande passé pas disponible a YDE UPDATE dans 1H_x000a_31/03/2026 Besoin d'un fme sur site pour verifier l'interco entre le MPR et LE BTS 4G  (S1P4 ) FME armand activé _x000a_31/03/2026 CAMUSAT: Grid outage grid only site ESCALADE L4 CAMUSAT_x000a_30.03.2026 CAMUSAT: Grid outage grid only site ESCALADE L3 CAMUSAT : probleme de dijoncteur sur site ETR=12H _x000a_29.03.2026 CAMUSAT: Grid outage grid only site / vérification de la continuté ETR 30min escalade L2 CAMUSAT _x000a_29.03.2026 CAMUSAT: Grid outage grid only site /awaiting grid return"/>
    <s v="31/03/2026 Besoin d'un fme sur site pour verifier l'interco entre le MPR et LE BTS 4G  (S1P4 ) FME armand activé _x000a_31/03/2026 CAMUSAT: Grid outage grid only site ESCALADE L4 CAMUSAT_x000a_30.03.2026 CAMUSAT: Grid outage grid only site ESCALADE L3 CAMUSAT : probleme de dijoncteur sur site ETR=12H _x000a_29.03.2026 CAMUSAT: Grid outage grid only site / vérification de la continuté ETR 30min escalade L2 CAMUSAT _x000a_29.03.2026 CAMUSAT: Grid outage grid only site /awaiting grid return"/>
    <s v=""/>
  </r>
  <r>
    <s v="Mabanda2-IHS"/>
    <s v="LIT_577"/>
    <m/>
    <s v="IHS"/>
    <s v="Grid-Gen"/>
    <s v="LITTORAL"/>
    <s v="Douala"/>
    <s v="ZTE"/>
    <n v="0"/>
    <n v="0"/>
    <n v="0"/>
    <n v="0"/>
    <s v="Operationnel"/>
    <m/>
    <x v="4"/>
    <x v="4"/>
    <s v="no root cause"/>
    <x v="4"/>
    <s v=""/>
    <s v=""/>
    <s v=""/>
    <s v=""/>
    <s v=""/>
    <s v=""/>
    <s v=""/>
    <s v=""/>
    <s v=""/>
    <s v=""/>
    <s v=""/>
    <s v=""/>
    <s v=""/>
    <s v=""/>
    <s v=""/>
    <s v=""/>
    <s v=""/>
    <s v=""/>
    <s v=""/>
    <s v=""/>
  </r>
  <r>
    <s v="Menganme-Camtel"/>
    <s v="CTR_142"/>
    <m/>
    <s v="CAMUSAT"/>
    <s v="Bad Grid + GE"/>
    <s v="CENTRE"/>
    <s v="Menganme"/>
    <s v="ZTE"/>
    <n v="0"/>
    <n v="0"/>
    <n v="0"/>
    <n v="0"/>
    <s v="Operationnel"/>
    <m/>
    <x v="4"/>
    <x v="4"/>
    <s v="no root cause"/>
    <x v="4"/>
    <s v=""/>
    <s v=""/>
    <s v=""/>
    <s v=""/>
    <s v=""/>
    <s v=""/>
    <s v=""/>
    <s v=""/>
    <s v=""/>
    <s v=""/>
    <s v=""/>
    <s v=""/>
    <s v=""/>
    <s v=""/>
    <s v=""/>
    <s v=""/>
    <s v=""/>
    <s v=""/>
    <s v=""/>
    <s v=""/>
  </r>
  <r>
    <s v="Ebolowa-Si"/>
    <s v="SUD_227"/>
    <m/>
    <s v="IHS"/>
    <s v="Grid-Gen"/>
    <s v="SUD"/>
    <s v="Ebolowa"/>
    <s v="ZTE"/>
    <n v="0"/>
    <n v="0"/>
    <n v="0"/>
    <n v="0"/>
    <s v="Operationnel"/>
    <m/>
    <x v="4"/>
    <x v="4"/>
    <s v="no root cause"/>
    <x v="4"/>
    <s v=""/>
    <s v=""/>
    <s v=""/>
    <s v=""/>
    <s v=""/>
    <s v=""/>
    <s v=""/>
    <s v=""/>
    <s v=""/>
    <s v=""/>
    <s v=""/>
    <s v=""/>
    <s v=""/>
    <s v=""/>
    <s v=""/>
    <s v=""/>
    <s v=""/>
    <s v=""/>
    <s v=""/>
    <s v=""/>
  </r>
  <r>
    <s v="Koutaba-IHS"/>
    <s v="OST_138"/>
    <m/>
    <s v="IHS"/>
    <s v="Grid-Gen"/>
    <s v="OUEST"/>
    <s v="Koutaba"/>
    <s v="Huawei"/>
    <n v="0"/>
    <n v="0"/>
    <n v="0"/>
    <n v="0"/>
    <s v="Operationnel"/>
    <m/>
    <x v="9"/>
    <x v="5"/>
    <s v="Projet OCM (ZTE, NOKIA, autres projets)"/>
    <x v="5"/>
    <s v="25/03/2026 : SWAP le  13 Fevrier"/>
    <s v=""/>
    <s v=""/>
    <s v=""/>
    <s v=""/>
    <s v=""/>
    <s v="25/03/2026 : SWAP le  13 Fevrier"/>
    <s v=""/>
    <s v=""/>
    <s v=""/>
    <s v=""/>
    <s v=""/>
    <s v=""/>
    <s v=""/>
    <s v=""/>
    <s v=""/>
    <s v=""/>
    <s v=""/>
    <s v=""/>
    <s v=""/>
  </r>
  <r>
    <s v="Mamfe-Centre-IHS"/>
    <s v="SUO_106"/>
    <m/>
    <m/>
    <m/>
    <s v="SUD-OUEST"/>
    <s v="Mamfe"/>
    <s v="Huawei"/>
    <n v="0"/>
    <n v="0"/>
    <n v="0"/>
    <n v="0"/>
    <s v="Insecurity"/>
    <m/>
    <x v="4"/>
    <x v="4"/>
    <s v="no root cause"/>
    <x v="4"/>
    <s v=""/>
    <s v=""/>
    <s v=""/>
    <s v=""/>
    <s v=""/>
    <s v=""/>
    <s v=""/>
    <s v=""/>
    <s v=""/>
    <s v=""/>
    <s v=""/>
    <s v=""/>
    <s v=""/>
    <s v=""/>
    <s v=""/>
    <s v=""/>
    <s v=""/>
    <s v=""/>
    <s v=""/>
    <s v=""/>
  </r>
  <r>
    <s v="NEW-Bonako"/>
    <s v="SUO_157"/>
    <m/>
    <s v="IHS"/>
    <s v="Grid-Gen"/>
    <s v="SUD-OUEST"/>
    <s v="Tiko"/>
    <s v="Huawei"/>
    <n v="0"/>
    <n v="0"/>
    <n v="0"/>
    <n v="0"/>
    <s v="Insecurity"/>
    <m/>
    <x v="9"/>
    <x v="5"/>
    <s v="Projet OCM (ZTE, NOKIA, autres projets)"/>
    <x v="5"/>
    <s v="18/03/2026 :Besoin d'analyse BO RAN || Désactivation du pooling des sites (4G) du grand Nord vers Douala et Yaoundé (Huawei) a la demande d'OCM"/>
    <s v=""/>
    <s v=""/>
    <s v=""/>
    <s v=""/>
    <s v=""/>
    <s v="18/03/2026 :Besoin d'analyse BO RAN || Désactivation du pooling des sites (4G) du grand Nord vers Douala et Yaoundé (Huawei) a la demande d'OCM"/>
    <s v=""/>
    <s v=""/>
    <s v=""/>
    <s v=""/>
    <s v=""/>
    <s v=""/>
    <s v=""/>
    <s v=""/>
    <s v=""/>
    <s v=""/>
    <s v=""/>
    <s v=""/>
    <s v=""/>
  </r>
  <r>
    <s v="Mbonge"/>
    <s v="SUO_134"/>
    <m/>
    <s v="IHS"/>
    <s v="Hybrid-Gen"/>
    <s v="SUD-OUEST"/>
    <s v="Mbonge"/>
    <s v="Huawei"/>
    <n v="0"/>
    <n v="0"/>
    <n v="0"/>
    <n v="0"/>
    <s v="Insecurity"/>
    <m/>
    <x v="9"/>
    <x v="5"/>
    <s v="Projet OCM (ZTE, NOKIA, autres projets)"/>
    <x v="5"/>
    <s v="18/03/2026 :Besoin d'analyse BO RAN || Désactivation du pooling des sites (4G) du grand Nord vers Douala et Yaoundé (Huawei) a la demande d'OCM"/>
    <s v=""/>
    <s v=""/>
    <s v=""/>
    <s v=""/>
    <s v=""/>
    <s v="18/03/2026 :Besoin d'analyse BO RAN || Désactivation du pooling des sites (4G) du grand Nord vers Douala et Yaoundé (Huawei) a la demande d'OCM"/>
    <s v=""/>
    <s v=""/>
    <s v=""/>
    <s v=""/>
    <s v=""/>
    <s v=""/>
    <s v=""/>
    <s v=""/>
    <s v=""/>
    <s v=""/>
    <s v=""/>
    <s v=""/>
    <s v=""/>
  </r>
  <r>
    <s v="Baligam"/>
    <s v="OST_283"/>
    <m/>
    <s v="ESCO"/>
    <s v="Hybrid solar - S3"/>
    <s v="OUEST"/>
    <s v="Galim"/>
    <s v="Huawei"/>
    <n v="0"/>
    <n v="0"/>
    <n v="0"/>
    <n v="0"/>
    <s v="Insecurity"/>
    <m/>
    <x v="6"/>
    <x v="2"/>
    <s v="AKTIVCO Defaut GE &amp; Power Cabinet"/>
    <x v="2"/>
    <s v="18/03/2026 :Besoin d'analyse BO RAN || Désactivation du pooling des sites (4G) du grand Nord vers Douala et Yaoundé (Huawei) a la demande d'OCM..;..;01/04/2026 Access negociation ongoing_x000a_31/03/2026 Access negociation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01/04/2026 Access negociation ongoing_x000a_31/03/2026 Access negociation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31/03/2026 Access negociation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
    <s v=""/>
    <s v="01/04/2026 Access negociation ongoing_x000a_31/03/2026 Access negociation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
    <s v=""/>
    <s v=""/>
    <s v=""/>
    <s v="18/03/2026 :Besoin d'analyse BO RAN || Désactivation du pooling des sites (4G) du grand Nord vers Douala et Yaoundé (Huawei) a la demande d'OCM"/>
    <s v=""/>
    <s v=""/>
    <s v=""/>
    <s v=""/>
    <s v=""/>
    <s v=""/>
    <s v=""/>
    <s v=""/>
    <s v=""/>
    <s v="01/04/2026 Access negociation ongoing_x000a_31/03/2026 Access negociation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
    <s v="01/04/2026 Access negociation ongoing_x000a_31/03/2026 Access negociation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
    <s v="31/03/2026 Access negociation ongoing_x000a_29.03.2026: RM informed and managing to send FME on the site. Note that the site is located under red area_x000a_29.03.2026: Power Issue solved but site still down. Need FME on the site to check MPR status as it's not supervised_x000a_27/03/2026 FME a pris le point et manage, ETA en attente"/>
    <s v=""/>
  </r>
  <r>
    <s v="Ekondo-Nege-MTN"/>
    <s v="SUO_047"/>
    <m/>
    <s v="IHS"/>
    <s v="Hybrid-Gen"/>
    <s v="SUD-OUEST"/>
    <s v="Ekondo-Nege"/>
    <s v="Huawei"/>
    <n v="0"/>
    <n v="0"/>
    <n v="0"/>
    <n v="0"/>
    <s v="Insecurity"/>
    <m/>
    <x v="9"/>
    <x v="5"/>
    <s v="Projet OCM (ZTE, NOKIA, autres projets)"/>
    <x v="5"/>
    <s v="18/03/2026 :Besoin d'analyse BO RAN || Désactivation du pooling des sites (4G) du grand Nord vers Douala et Yaoundé (Huawei) a la demande d'OCM"/>
    <s v=""/>
    <s v=""/>
    <s v=""/>
    <s v=""/>
    <s v=""/>
    <s v="18/03/2026 :Besoin d'analyse BO RAN || Désactivation du pooling des sites (4G) du grand Nord vers Douala et Yaoundé (Huawei) a la demande d'OCM"/>
    <s v=""/>
    <s v=""/>
    <s v=""/>
    <s v=""/>
    <s v=""/>
    <s v=""/>
    <s v=""/>
    <s v=""/>
    <s v=""/>
    <s v=""/>
    <s v=""/>
    <s v=""/>
    <s v=""/>
  </r>
  <r>
    <s v="Bamendou-II"/>
    <s v="OST_310"/>
    <m/>
    <m/>
    <m/>
    <s v="OUEST"/>
    <s v="Bamendou"/>
    <s v="Huawei"/>
    <n v="0"/>
    <n v="0"/>
    <n v="0"/>
    <n v="0"/>
    <s v="Operationnel"/>
    <m/>
    <x v="9"/>
    <x v="5"/>
    <s v="Projet OCM (ZTE, NOKIA, autres projets)"/>
    <x v="5"/>
    <s v="18/03/2026 :Besoin d'analyse BO RAN || Désactivation du pooling des sites (4G) du grand Nord vers Douala et Yaoundé (Huawei) a la demande d'OCM"/>
    <s v=""/>
    <s v=""/>
    <s v=""/>
    <s v=""/>
    <s v=""/>
    <s v="18/03/2026 :Besoin d'analyse BO RAN || Désactivation du pooling des sites (4G) du grand Nord vers Douala et Yaoundé (Huawei) a la demande d'OCM"/>
    <s v=""/>
    <s v=""/>
    <s v=""/>
    <s v=""/>
    <s v=""/>
    <s v=""/>
    <s v=""/>
    <s v=""/>
    <s v=""/>
    <s v=""/>
    <s v=""/>
    <s v=""/>
    <s v=""/>
  </r>
  <r>
    <s v="Bamendjing-IHS"/>
    <s v="OST_030"/>
    <m/>
    <s v="IHS"/>
    <s v="Grid-Hybrid-Gen"/>
    <s v="OUEST"/>
    <s v="Bamendjing"/>
    <s v="Huawei"/>
    <n v="0"/>
    <n v="0"/>
    <n v="0"/>
    <n v="0"/>
    <s v="Operationnel"/>
    <m/>
    <x v="9"/>
    <x v="5"/>
    <s v="Projet OCM (ZTE, NOKIA, autres projets)"/>
    <x v="5"/>
    <s v="18/03/2026 :Besoin d'analyse BO RAN || Désactivation du pooling des sites (4G) du grand Nord vers Douala et Yaoundé (Huawei) a la demande d'OCM"/>
    <s v=""/>
    <s v=""/>
    <s v=""/>
    <s v=""/>
    <s v=""/>
    <s v="18/03/2026 :Besoin d'analyse BO RAN || Désactivation du pooling des sites (4G) du grand Nord vers Douala et Yaoundé (Huawei) a la demande d'OCM"/>
    <s v=""/>
    <s v=""/>
    <s v=""/>
    <s v=""/>
    <s v=""/>
    <s v=""/>
    <s v=""/>
    <s v=""/>
    <s v=""/>
    <s v=""/>
    <s v=""/>
    <s v=""/>
    <s v=""/>
  </r>
  <r>
    <s v="Bamendjing-MTN-IHS"/>
    <s v="OST_221"/>
    <m/>
    <s v="IHS"/>
    <s v="Grid-Gen"/>
    <s v="OUEST"/>
    <s v="Bamendjing"/>
    <s v="Huawei"/>
    <n v="0"/>
    <n v="0"/>
    <n v="0"/>
    <n v="0"/>
    <s v="Operationnel"/>
    <m/>
    <x v="9"/>
    <x v="5"/>
    <s v="Projet OCM (ZTE, NOKIA, autres projets)"/>
    <x v="5"/>
    <s v="18/03/2026 :Besoin d'analyse BO RAN || Désactivation du pooling des sites (4G) du grand Nord vers Douala et Yaoundé (Huawei) a la demande d'OCM"/>
    <s v=""/>
    <s v=""/>
    <s v=""/>
    <s v=""/>
    <s v=""/>
    <s v="18/03/2026 :Besoin d'analyse BO RAN || Désactivation du pooling des sites (4G) du grand Nord vers Douala et Yaoundé (Huawei) a la demande d'OCM"/>
    <s v=""/>
    <s v=""/>
    <s v=""/>
    <s v=""/>
    <s v=""/>
    <s v=""/>
    <s v=""/>
    <s v=""/>
    <s v=""/>
    <s v=""/>
    <s v=""/>
    <s v=""/>
    <s v=""/>
  </r>
  <r>
    <s v="Bamendou"/>
    <s v="OST_056"/>
    <m/>
    <s v="IHS"/>
    <s v="Grid-Gen"/>
    <s v="OUEST"/>
    <s v="Bamendou"/>
    <s v="Huawei"/>
    <n v="0"/>
    <n v="0"/>
    <n v="0"/>
    <n v="0"/>
    <s v="Operationnel"/>
    <m/>
    <x v="9"/>
    <x v="5"/>
    <s v="Projet OCM (ZTE, NOKIA, autres projets)"/>
    <x v="5"/>
    <s v="18/03/2026 :Besoin d'analyse BO RAN || Désactivation du pooling des sites (4G) du grand Nord vers Douala et Yaoundé (Huawei) a la demande d'OCM"/>
    <s v=""/>
    <s v=""/>
    <s v=""/>
    <s v=""/>
    <s v=""/>
    <s v="18/03/2026 :Besoin d'analyse BO RAN || Désactivation du pooling des sites (4G) du grand Nord vers Douala et Yaoundé (Huawei) a la demande d'OCM"/>
    <s v=""/>
    <s v=""/>
    <s v=""/>
    <s v=""/>
    <s v=""/>
    <s v=""/>
    <s v=""/>
    <s v=""/>
    <s v=""/>
    <s v=""/>
    <s v=""/>
    <s v=""/>
    <s v=""/>
  </r>
  <r>
    <s v="Ekata-IHS"/>
    <s v="SUO_266"/>
    <m/>
    <m/>
    <m/>
    <s v="SUD-OUEST"/>
    <s v="Bavenga"/>
    <s v="Huawei"/>
    <n v="0"/>
    <n v="0"/>
    <n v="0"/>
    <n v="0"/>
    <s v="Insecurity"/>
    <m/>
    <x v="10"/>
    <x v="6"/>
    <s v="ACCESS-ISSUE"/>
    <x v="6"/>
    <s v="18/03/2026 :Besoin d'analyse BO RAN || Désactivation du pooling des sites (4G) du grand Nord vers Douala et Yaoundé (Huawei) a la demande d'OCM..;..;01/04/2026 IHS:  ACCESS DENIED BY LOCAL BOYS. Escalade L3 IHS _x000a_31/03/2026 IHS:  ACCESS DENIED BY LOCAL BOYS. Escalade L3 IHS _x000a_30/03/2026 IHS:  ACCESS DENIED BY LOCAL BOYS. Escalade L3 IHS _x000a_29.03.2026 IHS: FME Gerald is unreachable; IENG Ibrahim is managing. Escalade L2 IHS ..;..;01/04/2026 IHS:  ACCESS DENIED BY LOCAL BOYS. Escalade L3 IHS _x000a_31/03/2026 IHS:  ACCESS DENIED BY LOCAL BOYS. Escalade L3 IHS _x000a_30/03/2026 IHS:  ACCESS DENIED BY LOCAL BOYS. Escalade L3 IHS _x000a_29.03.2026 IHS: FME Gerald is unreachable; IENG Ibrahim is managing. Escalade L2 IHS ..;..;31/03/2026 IHS:  ACCESS DENIED BY LOCAL BOYS. Escalade L3 IHS _x000a_30/03/2026 IHS:  ACCESS DENIED BY LOCAL BOYS. Escalade L3 IHS _x000a_29.03.2026 IHS: FME Gerald is unreachable; IENG Ibrahim is managing. Escalade L2 IHS "/>
    <s v=""/>
    <s v="01/04/2026 IHS:  ACCESS DENIED BY LOCAL BOYS. Escalade L3 IHS _x000a_31/03/2026 IHS:  ACCESS DENIED BY LOCAL BOYS. Escalade L3 IHS _x000a_30/03/2026 IHS:  ACCESS DENIED BY LOCAL BOYS. Escalade L3 IHS _x000a_29.03.2026 IHS: FME Gerald is unreachable; IENG Ibrahim is managing. Escalade L2 IHS "/>
    <s v=""/>
    <s v=""/>
    <s v=""/>
    <s v="18/03/2026 :Besoin d'analyse BO RAN || Désactivation du pooling des sites (4G) du grand Nord vers Douala et Yaoundé (Huawei) a la demande d'OCM"/>
    <s v=""/>
    <s v=""/>
    <s v=""/>
    <s v=""/>
    <s v=""/>
    <s v=""/>
    <s v=""/>
    <s v=""/>
    <s v=""/>
    <s v="01/04/2026 IHS:  ACCESS DENIED BY LOCAL BOYS. Escalade L3 IHS _x000a_31/03/2026 IHS:  ACCESS DENIED BY LOCAL BOYS. Escalade L3 IHS _x000a_30/03/2026 IHS:  ACCESS DENIED BY LOCAL BOYS. Escalade L3 IHS _x000a_29.03.2026 IHS: FME Gerald is unreachable; IENG Ibrahim is managing. Escalade L2 IHS "/>
    <s v="01/04/2026 IHS:  ACCESS DENIED BY LOCAL BOYS. Escalade L3 IHS _x000a_31/03/2026 IHS:  ACCESS DENIED BY LOCAL BOYS. Escalade L3 IHS _x000a_30/03/2026 IHS:  ACCESS DENIED BY LOCAL BOYS. Escalade L3 IHS _x000a_29.03.2026 IHS: FME Gerald is unreachable; IENG Ibrahim is managing. Escalade L2 IHS "/>
    <s v="31/03/2026 IHS:  ACCESS DENIED BY LOCAL BOYS. Escalade L3 IHS _x000a_30/03/2026 IHS:  ACCESS DENIED BY LOCAL BOYS. Escalade L3 IHS _x000a_29.03.2026 IHS: FME Gerald is unreachable; IENG Ibrahim is managing. Escalade L2 IHS "/>
    <s v=""/>
  </r>
  <r>
    <s v="Muyuka-Beach-Bush-IHS"/>
    <s v="SUO_255"/>
    <m/>
    <s v="HIS "/>
    <s v="Hybrid-Gen"/>
    <s v="SUD-OUEST"/>
    <s v="Muyuka"/>
    <s v="Huawei"/>
    <n v="0"/>
    <n v="0"/>
    <n v="0"/>
    <n v="0"/>
    <s v="Insecurity"/>
    <m/>
    <x v="9"/>
    <x v="5"/>
    <s v="Projet OCM (ZTE, NOKIA, autres projets)"/>
    <x v="5"/>
    <s v="18/03/2026 :Besoin d'analyse BO RAN || Désactivation du pooling des sites (4G) du grand Nord vers Douala et Yaoundé (Huawei) a la demande d'OCM"/>
    <s v=""/>
    <s v=""/>
    <s v=""/>
    <s v=""/>
    <s v=""/>
    <s v="18/03/2026 :Besoin d'analyse BO RAN || Désactivation du pooling des sites (4G) du grand Nord vers Douala et Yaoundé (Huawei) a la demande d'OCM"/>
    <s v=""/>
    <s v=""/>
    <s v=""/>
    <s v=""/>
    <s v=""/>
    <s v=""/>
    <s v=""/>
    <s v=""/>
    <s v=""/>
    <s v=""/>
    <s v=""/>
    <s v=""/>
    <s v=""/>
  </r>
  <r>
    <s v="Muyuka"/>
    <s v="SUO_012"/>
    <m/>
    <s v="IHS"/>
    <s v="Grid-Gen"/>
    <s v="SUD-OUEST"/>
    <s v="Muyuka"/>
    <s v="Huawei"/>
    <n v="0"/>
    <n v="0"/>
    <n v="0"/>
    <n v="0"/>
    <s v="Insecurity"/>
    <m/>
    <x v="9"/>
    <x v="5"/>
    <s v="Projet OCM (ZTE, NOKIA, autres projets)"/>
    <x v="5"/>
    <s v="18/03/2026 :Besoin d'analyse BO RAN || Désactivation du pooling des sites (4G) du grand Nord vers Douala et Yaoundé (Huawei) a la demande d'OCM"/>
    <s v=""/>
    <s v=""/>
    <s v=""/>
    <s v=""/>
    <s v=""/>
    <s v="18/03/2026 :Besoin d'analyse BO RAN || Désactivation du pooling des sites (4G) du grand Nord vers Douala et Yaoundé (Huawei) a la demande d'OCM"/>
    <s v=""/>
    <s v=""/>
    <s v=""/>
    <s v=""/>
    <s v=""/>
    <s v=""/>
    <s v=""/>
    <s v=""/>
    <s v=""/>
    <s v=""/>
    <s v=""/>
    <s v=""/>
    <s v=""/>
  </r>
  <r>
    <s v="Yoke"/>
    <s v="SUO_070"/>
    <m/>
    <m/>
    <m/>
    <s v="SUD-OUEST"/>
    <s v="Yoke"/>
    <s v="Huawei"/>
    <n v="0"/>
    <n v="0"/>
    <n v="0"/>
    <n v="0"/>
    <s v="Insecurity"/>
    <m/>
    <x v="9"/>
    <x v="5"/>
    <s v="Projet OCM (ZTE, NOKIA, autres projets)"/>
    <x v="5"/>
    <s v="18/03/2026 :Besoin d'analyse BO RAN || Désactivation du pooling des sites (4G) du grand Nord vers Douala et Yaoundé (Huawei) a la demande d'OCM"/>
    <s v=""/>
    <s v=""/>
    <s v=""/>
    <s v=""/>
    <s v=""/>
    <s v="18/03/2026 :Besoin d'analyse BO RAN || Désactivation du pooling des sites (4G) du grand Nord vers Douala et Yaoundé (Huawei) a la demande d'OCM"/>
    <s v=""/>
    <s v=""/>
    <s v=""/>
    <s v=""/>
    <s v=""/>
    <s v=""/>
    <s v=""/>
    <s v=""/>
    <s v=""/>
    <s v=""/>
    <s v=""/>
    <s v=""/>
    <s v=""/>
  </r>
  <r>
    <s v="Ngoumou-Camrail"/>
    <s v="CTR_098"/>
    <m/>
    <s v="CAMUSAT"/>
    <s v="Medium Grid + Solar + GE"/>
    <s v="CENTRE"/>
    <s v="Ngoumou"/>
    <s v="NOKIA"/>
    <n v="0"/>
    <n v="0"/>
    <n v="0"/>
    <n v="0"/>
    <s v="Operationnel"/>
    <m/>
    <x v="9"/>
    <x v="5"/>
    <s v="Projet OCM (ZTE, NOKIA, autres projets)"/>
    <x v="5"/>
    <s v="29/03/2026 : SWAP en cours"/>
    <s v=""/>
    <s v=""/>
    <s v=""/>
    <s v=""/>
    <s v=""/>
    <s v=""/>
    <s v=""/>
    <s v=""/>
    <s v=""/>
    <s v="29/03/2026 : SWAP en cours"/>
    <s v=""/>
    <s v=""/>
    <s v=""/>
    <s v=""/>
    <s v=""/>
    <s v=""/>
    <s v=""/>
    <s v=""/>
    <s v=""/>
  </r>
  <r>
    <s v="Nkoteng-IHS"/>
    <s v="CTR_152"/>
    <m/>
    <s v="IHS"/>
    <s v="Grid-Gen"/>
    <s v="CENTRE"/>
    <s v="Nkoteng"/>
    <s v="ZTE"/>
    <n v="0"/>
    <n v="0"/>
    <n v="0"/>
    <n v="0"/>
    <s v="Operationnel"/>
    <m/>
    <x v="4"/>
    <x v="4"/>
    <s v="no root cause"/>
    <x v="4"/>
    <s v=""/>
    <s v=""/>
    <s v=""/>
    <s v=""/>
    <s v=""/>
    <s v=""/>
    <s v=""/>
    <s v=""/>
    <s v=""/>
    <s v=""/>
    <s v=""/>
    <s v=""/>
    <s v=""/>
    <s v=""/>
    <s v=""/>
    <s v=""/>
    <s v=""/>
    <s v=""/>
    <s v=""/>
    <s v=""/>
  </r>
  <r>
    <s v="Minisite_Crf-Nkoabang"/>
    <s v="CTR_881"/>
    <m/>
    <s v="IHS"/>
    <s v="Grid + Solar"/>
    <s v="CENTRE"/>
    <s v="Yaounde"/>
    <s v="Huawei"/>
    <n v="0"/>
    <n v="0"/>
    <n v="0"/>
    <n v="0"/>
    <s v="Operationnel"/>
    <m/>
    <x v="8"/>
    <x v="2"/>
    <s v="Defaut GE &amp; Power Cabinet"/>
    <x v="2"/>
    <s v="31.03.26; IHS; Solar Only, site went down due to sunset "/>
    <s v=""/>
    <s v=""/>
    <s v=""/>
    <s v=""/>
    <s v=""/>
    <s v=""/>
    <s v=""/>
    <s v=""/>
    <s v=""/>
    <s v=""/>
    <s v=""/>
    <s v=""/>
    <s v=""/>
    <s v=""/>
    <s v=""/>
    <s v=""/>
    <s v=""/>
    <s v="31.03.26; IHS; Solar Only, site went down due to sunset "/>
    <s v=""/>
  </r>
  <r>
    <s v="Bayangam"/>
    <s v="OST_051"/>
    <m/>
    <s v="IHS"/>
    <s v="Grid-Gen"/>
    <s v="OUEST"/>
    <s v="Bayangam"/>
    <s v="Huawei"/>
    <n v="0"/>
    <n v="0"/>
    <n v="0"/>
    <n v="0"/>
    <s v="Operationnel"/>
    <m/>
    <x v="0"/>
    <x v="0"/>
    <s v="fiber AOF"/>
    <x v="0"/>
    <s v="30/03/2026 : FO faulty sur la Load Bande S1. Connector RRU sur la meed bande S1 et la SFP faulty au S2 || FO, &amp; SFP remplacee et refection connectique_x000a_ 28/03/2026 : suite d'intervention ce jour || 1/3 RRU UP après  swap du SFP côté BBU._x000a_Le deux autres restent down après swap des SFP. Impossible pour nous d'investiguer sur le pylône actuellement pour cause de pluie. _x000a_La suite de l'intervention se fera demain matin premières  heures._x000a_27/03/2026 : FME active || Suite d'intervention demain pour check en hauteur_x000a_26/03/2026 : Besoin d'analyse BO RAN || FME should check Connectivity between BBU and RRU 60/61/80/81"/>
    <s v=""/>
    <s v=""/>
    <s v=""/>
    <s v=""/>
    <s v=""/>
    <s v="30/03/2026 : FO faulty sur la Load Bande S1. Connector RRU sur la meed bande S1 et la SFP faulty au S2 || FO, &amp; SFP remplacee et refection connectique_x000a_ 28/03/2026 : suite d'intervention ce jour || 1/3 RRU UP après  swap du SFP côté BBU._x000a_Le deux autres restent down après swap des SFP. Impossible pour nous d'investiguer sur le pylône actuellement pour cause de pluie. _x000a_La suite de l'intervention se fera demain matin premières  heures._x000a_27/03/2026 : FME active || Suite d'intervention demain pour check en hauteur_x000a_26/03/2026 : Besoin d'analyse BO RAN || FME should check Connectivity between BBU and RRU 60/61/80/81"/>
    <s v=""/>
    <s v=""/>
    <s v=""/>
    <s v=""/>
    <s v=""/>
    <s v=""/>
    <s v=""/>
    <s v=""/>
    <s v=""/>
    <s v=""/>
    <s v=""/>
    <s v=""/>
    <s v=""/>
  </r>
  <r>
    <s v="Limbe-Semme-Beach-MTN"/>
    <s v="SUO_082"/>
    <m/>
    <s v="IHS"/>
    <s v="Grid-Gen"/>
    <s v="SUD-OUEST"/>
    <s v="Limbe"/>
    <s v="Huawei"/>
    <n v="0"/>
    <n v="0"/>
    <n v="0"/>
    <n v="0"/>
    <s v="Operationnel"/>
    <m/>
    <x v="0"/>
    <x v="0"/>
    <s v="fiber AOF"/>
    <x v="0"/>
    <s v="31/03/2026 : Intervention ce jour || ETA 12h || FO faulty || Recharge une FO en local en cours || UP apres remplacement de la FO_x000a_30/03/2026 : FME active || Ghost town || ETA 31032026"/>
    <s v=""/>
    <s v=""/>
    <s v=""/>
    <s v=""/>
    <s v=""/>
    <s v="31/03/2026 : Intervention ce jour || ETA 12h || FO faulty || Recharge une FO en local en cours || UP apres remplacement de la FO_x000a_30/03/2026 : FME active || Ghost town || ETA 31032026"/>
    <s v=""/>
    <s v=""/>
    <s v=""/>
    <s v=""/>
    <s v=""/>
    <s v=""/>
    <s v=""/>
    <s v=""/>
    <s v=""/>
    <s v=""/>
    <s v=""/>
    <s v=""/>
    <s v=""/>
  </r>
  <r>
    <s v="Bantoum-II-IHS"/>
    <s v="OST_301"/>
    <m/>
    <s v="IHS"/>
    <s v="Grid-Gen"/>
    <s v="OUEST"/>
    <s v="Bantoum"/>
    <s v="Huawei"/>
    <n v="0"/>
    <n v="0"/>
    <n v="0"/>
    <n v="0"/>
    <s v="Exclu"/>
    <s v="site vandalise"/>
    <x v="1"/>
    <x v="1"/>
    <s v="exclu"/>
    <x v="1"/>
    <s v="27/03/2026 : En attente de spare || Mail sent to OCM _x000a_25/03/2026 : Power instability || Mail sent to HIS || Site vandalise..;..;27/03/2026 : En attente de spare || Mail sent to OCM _x000a_25/03/2026 : Power instability || Mail sent to HIS || Site vandalise..;..;27/03/2026 : En attente de spare || Mail sent to OCM _x000a_25/03/2026 : Power instability || Mail sent to HIS || Site vandalise..;..;27/03/2026 : En attente de spare || Mail sent to OCM _x000a_25/03/2026 : Power instability || Mail sent to HIS || Site vandalise..;..;22.03.26; Site vendalisé, 6 câble de 2*16mm enlevés avec leur mise à la terre, commande passée à OCM_x000a_22.03.26; All RMODs are down. Need FME on site to check any disjunction; CM-20260321-00003548; FME Patrick activé pour investigations mais injoignable, escalade faite au PM_x000a_21.03.26; All RMODs are down. Need FME on site to check any disjunction; CM-20260321-00003548; FME Patrick activé pour investigations, update ASAP..;..;22.03.26; Site vendalisé, 6 câble de 2*16mm enlevés avec leur mise à la terre, commande passée à OCM_x000a_22.03.26; All RMODs are down. Need FME on site to check any disjunction; CM-20260321-00003548; FME Patrick activé pour investigations mais injoignable, escalade faite au PM_x000a_21.03.26; All RMODs are down. Need FME on site to check any disjunction; CM-20260321-00003548; FME Patrick activé pour investigations, update ASAP..;..;22.03.26; Site vendalisé, 6 câble de 2*16mm enlevés avec leur mise à la terre, commande passée à OCM_x000a_22.03.26; All RMODs are down. Need FME on site to check any disjunction; CM-20260321-00003548; FME Patrick activé pour investigations mais injoignable, escalade faite au PM_x000a_21.03.26; All RMODs are down. Need FME on site to check any disjunction; CM-20260321-00003548; FME Patrick activé pour investigations, update ASAP"/>
    <s v=""/>
    <s v="22.03.26; Site vendalisé, 6 câble de 2*16mm enlevés avec leur mise à la terre, commande passée à OCM_x000a_22.03.26; All RMODs are down. Need FME on site to check any disjunction; CM-20260321-00003548; FME Patrick activé pour investigations mais injoignable, escalade faite au PM_x000a_21.03.26; All RMODs are down. Need FME on site to check any disjunction; CM-20260321-00003548; FME Patrick activé pour investigations, update ASAP"/>
    <s v="27/03/2026 : En attente de spare || Mail sent to OCM _x000a_25/03/2026 : Power instability || Mail sent to HIS || Site vandalise"/>
    <s v="27/03/2026 : En attente de spare || Mail sent to OCM _x000a_25/03/2026 : Power instability || Mail sent to HIS || Site vandalise"/>
    <s v="27/03/2026 : En attente de spare || Mail sent to OCM _x000a_25/03/2026 : Power instability || Mail sent to HIS || Site vandalise"/>
    <s v="27/03/2026 : En attente de spare || Mail sent to OCM _x000a_25/03/2026 : Power instability || Mail sent to HIS || Site vandalise"/>
    <s v=""/>
    <s v=""/>
    <s v=""/>
    <s v=""/>
    <s v=""/>
    <s v=""/>
    <s v=""/>
    <s v=""/>
    <s v=""/>
    <s v="22.03.26; Site vendalisé, 6 câble de 2*16mm enlevés avec leur mise à la terre, commande passée à OCM_x000a_22.03.26; All RMODs are down. Need FME on site to check any disjunction; CM-20260321-00003548; FME Patrick activé pour investigations mais injoignable, escalade faite au PM_x000a_21.03.26; All RMODs are down. Need FME on site to check any disjunction; CM-20260321-00003548; FME Patrick activé pour investigations, update ASAP"/>
    <s v="22.03.26; Site vendalisé, 6 câble de 2*16mm enlevés avec leur mise à la terre, commande passée à OCM_x000a_22.03.26; All RMODs are down. Need FME on site to check any disjunction; CM-20260321-00003548; FME Patrick activé pour investigations mais injoignable, escalade faite au PM_x000a_21.03.26; All RMODs are down. Need FME on site to check any disjunction; CM-20260321-00003548; FME Patrick activé pour investigations, update ASAP"/>
    <s v="22.03.26; Site vendalisé, 6 câble de 2*16mm enlevés avec leur mise à la terre, commande passée à OCM_x000a_22.03.26; All RMODs are down. Need FME on site to check any disjunction; CM-20260321-00003548; FME Patrick activé pour investigations mais injoignable, escalade faite au PM_x000a_21.03.26; All RMODs are down. Need FME on site to check any disjunction; CM-20260321-00003548; FME Patrick activé pour investigations, update ASAP"/>
    <s v=""/>
  </r>
  <r>
    <s v="Djabi-IHS"/>
    <s v="NRD_069"/>
    <m/>
    <s v="IHS"/>
    <s v="Solar-Gen"/>
    <s v="NORD"/>
    <s v="Djabi"/>
    <s v="Huawei"/>
    <n v="0"/>
    <n v="0"/>
    <n v="0"/>
    <n v="0"/>
    <s v="Operationnel"/>
    <m/>
    <x v="9"/>
    <x v="5"/>
    <s v="Projet OCM (ZTE, NOKIA, autres projets)"/>
    <x v="5"/>
    <s v="25/03/2026 : SWAP le 13 fevrier"/>
    <s v=""/>
    <s v=""/>
    <s v=""/>
    <s v=""/>
    <s v=""/>
    <s v="25/03/2026 : SWAP le 13 fevrier"/>
    <s v=""/>
    <s v=""/>
    <s v=""/>
    <s v=""/>
    <s v=""/>
    <s v=""/>
    <s v=""/>
    <s v=""/>
    <s v=""/>
    <s v=""/>
    <s v=""/>
    <s v=""/>
    <s v=""/>
  </r>
  <r>
    <s v="Bfsam-Tougang-EEC"/>
    <s v="OST_077"/>
    <m/>
    <s v="IHS"/>
    <s v="Grid-Gen"/>
    <s v="OUEST"/>
    <s v="Bafoussam"/>
    <s v="Huawei"/>
    <n v="0"/>
    <n v="0"/>
    <n v="0"/>
    <n v="0"/>
    <s v="Operationnel"/>
    <m/>
    <x v="11"/>
    <x v="7"/>
    <s v="BSS Hardware issue"/>
    <x v="0"/>
    <s v="24/03/2026: Verifier l'etat de la RRU"/>
    <s v=""/>
    <s v=""/>
    <s v=""/>
    <s v=""/>
    <s v=""/>
    <s v="24/03/2026: Verifier l'etat de la RRU"/>
    <s v=""/>
    <s v=""/>
    <s v=""/>
    <s v=""/>
    <s v=""/>
    <s v=""/>
    <s v=""/>
    <s v=""/>
    <s v=""/>
    <s v=""/>
    <s v=""/>
    <s v=""/>
    <s v=""/>
  </r>
  <r>
    <s v="Guidiguis"/>
    <s v="EXN_018"/>
    <m/>
    <s v="IHS"/>
    <s v="Grid-Gen"/>
    <s v="EXTREME-NORD"/>
    <s v="Guidiguis"/>
    <s v="Huawei"/>
    <n v="0"/>
    <n v="0"/>
    <n v="0"/>
    <n v="0"/>
    <s v="Insecurity"/>
    <m/>
    <x v="9"/>
    <x v="5"/>
    <s v="Projet OCM (ZTE, NOKIA, autres projets)"/>
    <x v="5"/>
    <s v="19/03/2026 : SWAP le 17 Fevrier"/>
    <s v=""/>
    <s v=""/>
    <s v=""/>
    <s v=""/>
    <s v=""/>
    <s v="19/03/2026 : SWAP le 17 Fevrier"/>
    <s v=""/>
    <s v=""/>
    <s v=""/>
    <s v=""/>
    <s v=""/>
    <s v=""/>
    <s v=""/>
    <s v=""/>
    <s v=""/>
    <s v=""/>
    <s v=""/>
    <s v=""/>
    <s v=""/>
  </r>
  <r>
    <s v="Guirvidig"/>
    <s v="EXN_098"/>
    <m/>
    <s v="IHS"/>
    <s v="Grid-Gen"/>
    <s v="EXTREME-NORD"/>
    <s v="Guirvidig"/>
    <s v="Huawei"/>
    <n v="0"/>
    <n v="0"/>
    <n v="0"/>
    <n v="0"/>
    <s v="Insecurity"/>
    <m/>
    <x v="9"/>
    <x v="5"/>
    <s v="Projet OCM (ZTE, NOKIA, autres projets)"/>
    <x v="5"/>
    <s v="18/03/2026 : SWAP le 22 Fevrier 2026"/>
    <s v=""/>
    <s v=""/>
    <s v=""/>
    <s v=""/>
    <s v=""/>
    <s v="18/03/2026 : SWAP le 22 Fevrier 2026"/>
    <s v=""/>
    <s v=""/>
    <s v=""/>
    <s v=""/>
    <s v=""/>
    <s v=""/>
    <s v=""/>
    <s v=""/>
    <s v=""/>
    <s v=""/>
    <s v=""/>
    <s v=""/>
    <s v=""/>
  </r>
  <r>
    <s v="Bambili"/>
    <s v="SUO_010"/>
    <m/>
    <s v="IHS"/>
    <s v="Grid-Gen"/>
    <s v="SUD-OUEST"/>
    <s v="Bambili"/>
    <s v="Huawei"/>
    <n v="0"/>
    <n v="0"/>
    <n v="0"/>
    <n v="0"/>
    <s v="Insecurity"/>
    <m/>
    <x v="9"/>
    <x v="5"/>
    <s v="Projet OCM (ZTE, NOKIA, autres projets)"/>
    <x v="5"/>
    <s v="18/03/2026 : SWAP en cours ce jour"/>
    <s v=""/>
    <s v=""/>
    <s v=""/>
    <s v=""/>
    <s v=""/>
    <s v="18/03/2026 : SWAP en cours ce jour"/>
    <s v=""/>
    <s v=""/>
    <s v=""/>
    <s v=""/>
    <s v=""/>
    <s v=""/>
    <s v=""/>
    <s v=""/>
    <s v=""/>
    <s v=""/>
    <s v=""/>
    <s v=""/>
    <s v=""/>
  </r>
  <r>
    <s v="Kossehone"/>
    <s v="EXN_243"/>
    <m/>
    <s v="CAMUSAT"/>
    <s v="Bad Grid + GE"/>
    <s v="EXTREME-NORD"/>
    <s v="KOSSEHONE"/>
    <s v="Huawei"/>
    <n v="0"/>
    <n v="0"/>
    <n v="0"/>
    <n v="0"/>
    <s v="Insecurity"/>
    <m/>
    <x v="9"/>
    <x v="5"/>
    <s v="Projet OCM (ZTE, NOKIA, autres projets)"/>
    <x v="5"/>
    <s v="17/03/2026 : Week 12_x000a_16/03/2026 : SWAP le 15 Mars 2026"/>
    <s v=""/>
    <s v=""/>
    <s v=""/>
    <s v=""/>
    <s v=""/>
    <s v="17/03/2026 : Week 12_x000a_16/03/2026 : SWAP le 15 Mars 2026"/>
    <s v=""/>
    <s v=""/>
    <s v=""/>
    <s v=""/>
    <s v=""/>
    <s v=""/>
    <s v=""/>
    <s v=""/>
    <s v=""/>
    <s v=""/>
    <s v=""/>
    <s v=""/>
    <s v=""/>
  </r>
  <r>
    <s v="Ngd-Agence"/>
    <s v="ADM_026"/>
    <m/>
    <s v="OCM/Strategique"/>
    <m/>
    <s v="ADAMAOUA"/>
    <s v="Ngaoundere"/>
    <s v="Huawei"/>
    <n v="0"/>
    <n v="0"/>
    <n v="0"/>
    <n v="0"/>
    <s v="Operationnel"/>
    <m/>
    <x v="9"/>
    <x v="5"/>
    <s v="Projet OCM (ZTE, NOKIA, autres projets)"/>
    <x v="5"/>
    <s v="17/03/2026 : Week 12_x000a_16/03/2026 : Swap le 13 Mars 2026"/>
    <s v=""/>
    <s v=""/>
    <s v=""/>
    <s v=""/>
    <s v=""/>
    <s v="17/03/2026 : Week 12_x000a_16/03/2026 : Swap le 13 Mars 2026"/>
    <s v=""/>
    <s v=""/>
    <s v=""/>
    <s v=""/>
    <s v=""/>
    <s v=""/>
    <s v=""/>
    <s v=""/>
    <s v=""/>
    <s v=""/>
    <s v=""/>
    <s v=""/>
    <s v=""/>
  </r>
  <r>
    <s v="Fokoue-IHS"/>
    <s v="OST_139"/>
    <m/>
    <s v="IHS"/>
    <s v="Grid-Gen"/>
    <s v="OUEST"/>
    <s v="Fokoue"/>
    <s v="Huawei"/>
    <n v="0"/>
    <n v="0"/>
    <n v="0"/>
    <n v="0"/>
    <s v="Operationnel"/>
    <m/>
    <x v="9"/>
    <x v="5"/>
    <s v="Projet OCM (ZTE, NOKIA, autres projets)"/>
    <x v="5"/>
    <s v="16/03/2026 : SWAP le 20 Fevrier 2026..;..;Power status check ongoing"/>
    <s v=""/>
    <s v=""/>
    <s v=""/>
    <s v=""/>
    <s v=""/>
    <s v="16/03/2026 : SWAP le 20 Fevrier 2026"/>
    <s v=""/>
    <s v=""/>
    <s v=""/>
    <s v=""/>
    <s v=""/>
    <s v=""/>
    <s v=""/>
    <s v=""/>
    <s v=""/>
    <s v="Power status check ongoing"/>
    <s v=""/>
    <s v=""/>
    <s v=""/>
  </r>
  <r>
    <s v="FOSSET"/>
    <s v="OST_264"/>
    <m/>
    <s v="IHS"/>
    <s v="Grid-Gen"/>
    <s v="OUEST"/>
    <s v="Foumbot"/>
    <s v="Huawei"/>
    <n v="0"/>
    <n v="0"/>
    <n v="0"/>
    <n v="0"/>
    <s v="Exclu"/>
    <s v="UE Relay"/>
    <x v="1"/>
    <x v="1"/>
    <s v="exclu"/>
    <x v="1"/>
    <s v="17/03/2026 : Week 12_x000a_14/03/2026 : Besoin d'analyse BO RAN ||Power stability / good breaker  ratings require onsite || Site vandalise"/>
    <s v=""/>
    <s v=""/>
    <s v=""/>
    <s v=""/>
    <s v=""/>
    <s v="17/03/2026 : Week 12_x000a_14/03/2026 : Besoin d'analyse BO RAN ||Power stability / good breaker  ratings require onsite || Site vandalise"/>
    <s v=""/>
    <s v=""/>
    <s v=""/>
    <s v=""/>
    <s v=""/>
    <s v=""/>
    <s v=""/>
    <s v=""/>
    <s v=""/>
    <s v=""/>
    <s v=""/>
    <s v=""/>
    <s v=""/>
  </r>
  <r>
    <s v="Ilor-MTN"/>
    <s v="SUO_046"/>
    <m/>
    <s v="IHS"/>
    <s v="Gen Only"/>
    <s v="SUD-OUEST"/>
    <s v="Ilor"/>
    <s v="Huawei"/>
    <n v="0"/>
    <n v="0"/>
    <n v="0"/>
    <n v="0"/>
    <s v="Insecurity"/>
    <m/>
    <x v="9"/>
    <x v="5"/>
    <s v="Projet OCM (ZTE, NOKIA, autres projets)"/>
    <x v="5"/>
    <s v="17/03/2026 : Week 12_x000a_13/03/2026 :  SWAP le 01 Fevrier 2026"/>
    <s v=""/>
    <s v=""/>
    <s v=""/>
    <s v=""/>
    <s v=""/>
    <s v="17/03/2026 : Week 12_x000a_13/03/2026 :  SWAP le 01 Fevrier 2026"/>
    <s v=""/>
    <s v=""/>
    <s v=""/>
    <s v=""/>
    <s v=""/>
    <s v=""/>
    <s v=""/>
    <s v=""/>
    <s v=""/>
    <s v=""/>
    <s v=""/>
    <s v=""/>
    <s v=""/>
  </r>
  <r>
    <s v="Zidim-IHS"/>
    <s v="EXN_154"/>
    <m/>
    <s v="IHS"/>
    <s v="Solar-Gen"/>
    <s v="EXTREME-NORD"/>
    <s v="Zidim"/>
    <s v="Huawei"/>
    <n v="0"/>
    <n v="0"/>
    <n v="0"/>
    <n v="0"/>
    <s v="Insecurity"/>
    <m/>
    <x v="9"/>
    <x v="5"/>
    <s v="Projet OCM (ZTE, NOKIA, autres projets)"/>
    <x v="5"/>
    <s v="17/03/2026 : Week 12_x000a_12/03/2026 : SWAP le 20 Fevrier 2026"/>
    <s v=""/>
    <s v=""/>
    <s v=""/>
    <s v=""/>
    <s v=""/>
    <s v="17/03/2026 : Week 12_x000a_12/03/2026 : SWAP le 20 Fevrier 2026"/>
    <s v=""/>
    <s v=""/>
    <s v=""/>
    <s v=""/>
    <s v=""/>
    <s v=""/>
    <s v=""/>
    <s v=""/>
    <s v=""/>
    <s v=""/>
    <s v=""/>
    <s v=""/>
    <s v=""/>
  </r>
  <r>
    <s v="Mendji-IHS"/>
    <s v="NRO_087"/>
    <m/>
    <s v="IHS"/>
    <s v="Hybrid-Gen"/>
    <s v="NORD-OUEST"/>
    <s v="Mendji"/>
    <s v="NOKIA"/>
    <n v="0"/>
    <n v="0"/>
    <n v="0"/>
    <n v="0"/>
    <s v="Insecurity"/>
    <m/>
    <x v="10"/>
    <x v="6"/>
    <s v="ACCESS-ISSUE"/>
    <x v="6"/>
    <s v="_x000a_31/03/2026 :Relance faite_x000a_30/03/2026 :Ghost town_x000a_28/03/2026 : Probleme d'access_x000a_27/03/2026  : Access not granted for now we keep trying_x000a_26/03/2026 : Check breaker and  interconnection(sfp, optical fiber) between system and radio module, swap its if needed || Pas d'access, et de visisbilite ..;..;28/03/2026 : Probleme d'access_x000a_27/03/2026 : Feedback du RM : Access not granted for now we keep trying_x000a_26/03/2026 : need BO RAN analysis || FME should check and replace FRGU..;..;28/03/2026 : Probleme d'access_x000a_27/03/2026 : Feedback du RM : Access not granted for now we keep trying_x000a_26/03/2026 : need BO RAN analysis || FME should check and replace FRGU..;..;28/03/2026 : Probleme d'access_x000a_27/03/2026 : Feedback du RM : Access not granted for now we keep trying_x000a_26/03/2026 : need BO RAN analysis || FME should check and replace FRGU..;..;28/03/2026 : Probleme d'access_x000a_27/03/2026 : Feedback du RM : Access not granted for now we keep trying_x000a_26/03/2026 : need BO RAN analysis || FME should check and replace FRGU"/>
    <s v=""/>
    <s v=""/>
    <s v=""/>
    <s v=""/>
    <s v=""/>
    <s v=""/>
    <s v=""/>
    <s v=""/>
    <s v=""/>
    <s v=""/>
    <s v="_x000a_31/03/2026 :Relance faite_x000a_30/03/2026 :Ghost town_x000a_28/03/2026 : Probleme d'access_x000a_27/03/2026  : Access not granted for now we keep trying_x000a_26/03/2026 : Check breaker and  interconnection(sfp, optical fiber) between system and radio module, swap its if needed || Pas d'access, et de visisbilite "/>
    <s v="28/03/2026 : Probleme d'access_x000a_27/03/2026 : Feedback du RM : Access not granted for now we keep trying_x000a_26/03/2026 : need BO RAN analysis || FME should check and replace FRGU"/>
    <s v="28/03/2026 : Probleme d'access_x000a_27/03/2026 : Feedback du RM : Access not granted for now we keep trying_x000a_26/03/2026 : need BO RAN analysis || FME should check and replace FRGU"/>
    <s v="28/03/2026 : Probleme d'access_x000a_27/03/2026 : Feedback du RM : Access not granted for now we keep trying_x000a_26/03/2026 : need BO RAN analysis || FME should check and replace FRGU"/>
    <s v="28/03/2026 : Probleme d'access_x000a_27/03/2026 : Feedback du RM : Access not granted for now we keep trying_x000a_26/03/2026 : need BO RAN analysis || FME should check and replace FRGU"/>
    <s v=""/>
    <s v=""/>
    <s v=""/>
    <s v=""/>
  </r>
  <r>
    <s v="Yansoki-MTN"/>
    <s v="LIT_698"/>
    <m/>
    <m/>
    <m/>
    <s v="LITTORAL"/>
    <s v="Douala"/>
    <s v="ZTE"/>
    <n v="0"/>
    <n v="0"/>
    <n v="0"/>
    <n v="0"/>
    <s v="Operationnel"/>
    <m/>
    <x v="4"/>
    <x v="4"/>
    <s v="no root cause"/>
    <x v="4"/>
    <s v=""/>
    <s v=""/>
    <s v=""/>
    <s v=""/>
    <s v=""/>
    <s v=""/>
    <s v=""/>
    <s v=""/>
    <s v=""/>
    <s v=""/>
    <s v=""/>
    <s v=""/>
    <s v=""/>
    <s v=""/>
    <s v=""/>
    <s v=""/>
    <s v=""/>
    <s v=""/>
    <s v=""/>
    <s v=""/>
  </r>
  <r>
    <s v="Damas"/>
    <s v="CTR_074"/>
    <m/>
    <s v="IHS"/>
    <s v="Grid-Gen"/>
    <s v="CENTRE"/>
    <s v="Yaounde"/>
    <s v="ZTE"/>
    <n v="0"/>
    <n v="0"/>
    <n v="0"/>
    <n v="0"/>
    <s v="Operationnel"/>
    <m/>
    <x v="4"/>
    <x v="4"/>
    <s v="no root cause"/>
    <x v="4"/>
    <s v=""/>
    <s v=""/>
    <s v=""/>
    <s v=""/>
    <s v=""/>
    <s v=""/>
    <s v=""/>
    <s v=""/>
    <s v=""/>
    <s v=""/>
    <s v=""/>
    <s v=""/>
    <s v=""/>
    <s v=""/>
    <s v=""/>
    <s v=""/>
    <s v=""/>
    <s v=""/>
    <s v=""/>
    <s v=""/>
  </r>
  <r>
    <s v="Socaver"/>
    <s v="LIT_024"/>
    <m/>
    <s v="IHS"/>
    <s v="Grid-Gen"/>
    <s v="LITTORAL"/>
    <s v="Douala"/>
    <s v="ZTE"/>
    <n v="0"/>
    <n v="0"/>
    <n v="0"/>
    <n v="0"/>
    <s v="Operationnel"/>
    <m/>
    <x v="4"/>
    <x v="4"/>
    <s v="no root cause"/>
    <x v="4"/>
    <s v=""/>
    <s v=""/>
    <s v=""/>
    <s v=""/>
    <s v=""/>
    <s v=""/>
    <s v=""/>
    <s v=""/>
    <s v=""/>
    <s v=""/>
    <s v=""/>
    <s v=""/>
    <s v=""/>
    <s v=""/>
    <s v=""/>
    <s v=""/>
    <s v=""/>
    <s v=""/>
    <s v=""/>
    <s v=""/>
  </r>
  <r>
    <s v="Kousseri-Ville"/>
    <s v="EXN_064"/>
    <m/>
    <s v="IHS"/>
    <s v="GenOnly"/>
    <s v="EXTREME-NORD"/>
    <s v="Kousseri"/>
    <s v="Huawei"/>
    <n v="0"/>
    <n v="0"/>
    <n v="0"/>
    <n v="0"/>
    <s v="Insecurity"/>
    <m/>
    <x v="4"/>
    <x v="4"/>
    <s v="no root cause"/>
    <x v="4"/>
    <s v=""/>
    <s v=""/>
    <s v=""/>
    <s v=""/>
    <s v=""/>
    <s v=""/>
    <s v=""/>
    <s v=""/>
    <s v=""/>
    <s v=""/>
    <s v=""/>
    <s v=""/>
    <s v=""/>
    <s v=""/>
    <s v=""/>
    <s v=""/>
    <s v=""/>
    <s v=""/>
    <s v=""/>
    <s v=""/>
  </r>
  <r>
    <s v="Makepe-Indoor"/>
    <s v="LIT_599"/>
    <m/>
    <m/>
    <m/>
    <s v="LITTORAL"/>
    <s v="Douala"/>
    <s v="ZTE"/>
    <n v="0"/>
    <n v="0"/>
    <n v="0"/>
    <n v="0"/>
    <s v="Operationnel"/>
    <m/>
    <x v="4"/>
    <x v="4"/>
    <s v="no root cause"/>
    <x v="4"/>
    <s v=""/>
    <s v=""/>
    <s v=""/>
    <s v=""/>
    <s v=""/>
    <s v=""/>
    <s v=""/>
    <s v=""/>
    <s v=""/>
    <s v=""/>
    <s v=""/>
    <s v=""/>
    <s v=""/>
    <s v=""/>
    <s v=""/>
    <s v=""/>
    <s v=""/>
    <s v=""/>
    <s v=""/>
    <s v=""/>
  </r>
  <r>
    <s v="Kribi-Hotel-Paradis-IHS"/>
    <s v="SUD_080"/>
    <m/>
    <s v="IHS"/>
    <s v="Grid-Gen"/>
    <s v="SUD"/>
    <s v="Kribi"/>
    <s v="ZTE"/>
    <n v="0"/>
    <n v="0"/>
    <n v="0"/>
    <n v="0"/>
    <s v="Operationnel"/>
    <m/>
    <x v="4"/>
    <x v="4"/>
    <s v="no root cause"/>
    <x v="4"/>
    <s v=""/>
    <s v=""/>
    <s v=""/>
    <s v=""/>
    <s v=""/>
    <s v=""/>
    <s v=""/>
    <s v=""/>
    <s v=""/>
    <s v=""/>
    <s v=""/>
    <s v=""/>
    <s v=""/>
    <s v=""/>
    <s v=""/>
    <s v=""/>
    <s v=""/>
    <s v=""/>
    <s v=""/>
    <s v=""/>
  </r>
  <r>
    <s v="Bekondo-IHS"/>
    <s v="SUO_096"/>
    <m/>
    <s v="IHS"/>
    <s v="Hybrid-Gen"/>
    <s v="SUD-OUEST"/>
    <s v="Bekondo"/>
    <s v="NOKIA"/>
    <n v="0"/>
    <n v="0"/>
    <n v="0"/>
    <n v="0"/>
    <s v="Insecurity"/>
    <m/>
    <x v="4"/>
    <x v="4"/>
    <s v="no root cause"/>
    <x v="4"/>
    <s v=""/>
    <s v=""/>
    <s v=""/>
    <s v=""/>
    <s v=""/>
    <s v=""/>
    <s v=""/>
    <s v=""/>
    <s v=""/>
    <s v=""/>
    <s v=""/>
    <s v=""/>
    <s v=""/>
    <s v=""/>
    <s v=""/>
    <s v=""/>
    <s v=""/>
    <s v=""/>
    <s v=""/>
    <s v=""/>
  </r>
  <r>
    <s v="Kousseri-Lacka"/>
    <s v="EXN_094"/>
    <m/>
    <s v="IHS"/>
    <s v="Grid-Gen"/>
    <s v="EXTREME-NORD"/>
    <s v="Kousseri"/>
    <s v="Huawei"/>
    <n v="0"/>
    <n v="0"/>
    <n v="0"/>
    <n v="0"/>
    <s v="Insecurity"/>
    <m/>
    <x v="4"/>
    <x v="4"/>
    <s v="no root cause"/>
    <x v="4"/>
    <s v=""/>
    <s v=""/>
    <s v=""/>
    <s v=""/>
    <s v=""/>
    <s v=""/>
    <s v=""/>
    <s v=""/>
    <s v=""/>
    <s v=""/>
    <s v=""/>
    <s v=""/>
    <s v=""/>
    <s v=""/>
    <s v=""/>
    <s v=""/>
    <s v=""/>
    <s v=""/>
    <s v=""/>
    <s v=""/>
  </r>
  <r>
    <s v="Kousseri-Arazai-MTN-IHS"/>
    <s v="EXN_181"/>
    <m/>
    <s v="IHS"/>
    <s v="Grid-Gen"/>
    <s v="EXTREME-NORD"/>
    <s v="Kousseri"/>
    <s v="Huawei"/>
    <n v="0"/>
    <n v="0"/>
    <n v="0"/>
    <n v="0"/>
    <s v="Insecurity"/>
    <m/>
    <x v="4"/>
    <x v="4"/>
    <s v="no root cause"/>
    <x v="4"/>
    <s v=""/>
    <s v=""/>
    <s v=""/>
    <s v=""/>
    <s v=""/>
    <s v=""/>
    <s v=""/>
    <s v=""/>
    <s v=""/>
    <s v=""/>
    <s v=""/>
    <s v=""/>
    <s v=""/>
    <s v=""/>
    <s v=""/>
    <s v=""/>
    <s v=""/>
    <s v=""/>
    <s v=""/>
    <s v=""/>
  </r>
  <r>
    <s v="Mobil-Kondengui"/>
    <s v="CTR_125"/>
    <m/>
    <s v="IHS"/>
    <s v="GridOnly"/>
    <s v="CENTRE"/>
    <s v="Yaounde"/>
    <s v="ZTE"/>
    <n v="0"/>
    <n v="0"/>
    <n v="0"/>
    <n v="0"/>
    <s v="Operationnel"/>
    <m/>
    <x v="4"/>
    <x v="4"/>
    <s v="no root cause"/>
    <x v="4"/>
    <s v=""/>
    <s v=""/>
    <s v=""/>
    <s v=""/>
    <s v=""/>
    <s v=""/>
    <s v=""/>
    <s v=""/>
    <s v=""/>
    <s v=""/>
    <s v=""/>
    <s v=""/>
    <s v=""/>
    <s v=""/>
    <s v=""/>
    <s v=""/>
    <s v=""/>
    <s v=""/>
    <s v=""/>
    <s v=""/>
  </r>
  <r>
    <s v="Bfsam-Tyo-II"/>
    <s v="OST_232"/>
    <m/>
    <s v="CAMUSAT"/>
    <s v="Good Grid + GE"/>
    <s v="OUEST"/>
    <s v="Bafoussam"/>
    <s v="Huawei"/>
    <n v="0"/>
    <n v="0"/>
    <n v="0"/>
    <n v="0"/>
    <s v="Operationnel"/>
    <m/>
    <x v="4"/>
    <x v="4"/>
    <s v="no root cause"/>
    <x v="4"/>
    <s v=""/>
    <s v=""/>
    <s v=""/>
    <s v=""/>
    <s v=""/>
    <s v=""/>
    <m/>
    <s v=""/>
    <s v=""/>
    <s v=""/>
    <s v=""/>
    <s v=""/>
    <s v=""/>
    <s v=""/>
    <s v=""/>
    <s v=""/>
    <s v=""/>
    <s v=""/>
    <s v=""/>
    <s v=""/>
  </r>
  <r>
    <s v="Nsam-Sofavinc-IHS"/>
    <s v="CTR_488"/>
    <m/>
    <s v="IHS"/>
    <s v="Grid-Gen"/>
    <s v="CENTRE"/>
    <s v="Yaounde"/>
    <s v="ZTE"/>
    <n v="0"/>
    <n v="0"/>
    <n v="0"/>
    <n v="0"/>
    <s v="Operationnel"/>
    <m/>
    <x v="4"/>
    <x v="4"/>
    <s v="no root cause"/>
    <x v="4"/>
    <s v=""/>
    <s v=""/>
    <s v=""/>
    <s v=""/>
    <s v=""/>
    <s v=""/>
    <s v=""/>
    <s v=""/>
    <s v=""/>
    <s v=""/>
    <s v=""/>
    <s v=""/>
    <s v=""/>
    <s v=""/>
    <s v=""/>
    <s v=""/>
    <s v=""/>
    <s v=""/>
    <s v=""/>
    <s v=""/>
  </r>
  <r>
    <s v="Makong-II-IHS"/>
    <s v="OST_256"/>
    <m/>
    <s v="IHS"/>
    <s v="Grid-Gen"/>
    <s v="OUEST"/>
    <s v="Dschang"/>
    <s v="NOKIA"/>
    <n v="0"/>
    <n v="0"/>
    <n v="0"/>
    <n v="0"/>
    <s v="Operationnel"/>
    <m/>
    <x v="4"/>
    <x v="4"/>
    <s v="no root cause"/>
    <x v="4"/>
    <s v=""/>
    <s v=""/>
    <s v=""/>
    <s v=""/>
    <s v=""/>
    <s v=""/>
    <s v=""/>
    <s v=""/>
    <s v=""/>
    <s v=""/>
    <s v=""/>
    <s v=""/>
    <s v=""/>
    <s v=""/>
    <s v=""/>
    <s v=""/>
    <s v=""/>
    <s v=""/>
    <s v=""/>
    <s v=""/>
  </r>
  <r>
    <s v="Hina"/>
    <s v="EXN_047"/>
    <m/>
    <s v="IHS"/>
    <s v="Solar-Gen"/>
    <s v="EXTREME-NORD"/>
    <s v="Hina"/>
    <s v="Huawei"/>
    <n v="0"/>
    <n v="0"/>
    <n v="0"/>
    <n v="0"/>
    <s v="Insecurity"/>
    <m/>
    <x v="9"/>
    <x v="5"/>
    <s v="Projet OCM (ZTE, NOKIA, autres projets)"/>
    <x v="5"/>
    <s v="17/03/2026 : Week 12_x000a_12/03/2026 : SWAP le 17 Fevrier 2026"/>
    <s v=""/>
    <s v=""/>
    <s v=""/>
    <s v=""/>
    <s v=""/>
    <s v="17/03/2026 : Week 12_x000a_12/03/2026 : SWAP le 17 Fevrier 2026"/>
    <s v=""/>
    <s v=""/>
    <s v=""/>
    <s v=""/>
    <s v=""/>
    <s v=""/>
    <s v=""/>
    <s v=""/>
    <s v=""/>
    <s v=""/>
    <s v=""/>
    <s v=""/>
    <s v=""/>
  </r>
  <r>
    <s v="Sodibanga"/>
    <s v="LIT_515"/>
    <m/>
    <s v="IHS"/>
    <s v="Hybrid-Gen"/>
    <s v="LITTORAL"/>
    <s v="Sodibanga"/>
    <s v="NOKIA"/>
    <n v="0"/>
    <n v="0"/>
    <n v="0"/>
    <n v="0"/>
    <s v="Operationnel"/>
    <m/>
    <x v="4"/>
    <x v="4"/>
    <s v="no root cause"/>
    <x v="4"/>
    <s v=""/>
    <s v=""/>
    <s v=""/>
    <s v=""/>
    <s v=""/>
    <s v=""/>
    <s v=""/>
    <s v=""/>
    <s v=""/>
    <s v=""/>
    <s v=""/>
    <s v=""/>
    <s v=""/>
    <s v=""/>
    <s v=""/>
    <s v=""/>
    <s v=""/>
    <s v=""/>
    <s v=""/>
    <s v=""/>
  </r>
  <r>
    <s v="Kousseri-Crtv"/>
    <s v="EXN_031"/>
    <m/>
    <s v="CAMUSAT"/>
    <s v="Bad Grid + Solar + GE"/>
    <s v="EXTREME-NORD"/>
    <s v="Kousseri"/>
    <s v="Huawei"/>
    <n v="0"/>
    <n v="0"/>
    <n v="0"/>
    <n v="0"/>
    <s v="Insecurity"/>
    <m/>
    <x v="4"/>
    <x v="4"/>
    <s v="no root cause"/>
    <x v="4"/>
    <s v=""/>
    <s v=""/>
    <s v=""/>
    <s v=""/>
    <s v=""/>
    <s v=""/>
    <s v=""/>
    <s v=""/>
    <s v=""/>
    <s v=""/>
    <s v=""/>
    <s v=""/>
    <s v=""/>
    <s v=""/>
    <s v=""/>
    <s v=""/>
    <s v=""/>
    <s v=""/>
    <s v=""/>
    <s v=""/>
  </r>
  <r>
    <s v="Kousseri-MTN-IHS"/>
    <s v="EXN_138"/>
    <m/>
    <s v="IHS"/>
    <s v="Grid-Gen"/>
    <s v="EXTREME-NORD"/>
    <s v="Kousseri"/>
    <s v="Huawei"/>
    <n v="0"/>
    <n v="0"/>
    <n v="0"/>
    <n v="0"/>
    <s v="Insecurity"/>
    <m/>
    <x v="4"/>
    <x v="4"/>
    <s v="no root cause"/>
    <x v="4"/>
    <s v=""/>
    <s v=""/>
    <s v=""/>
    <s v=""/>
    <s v=""/>
    <s v=""/>
    <s v=""/>
    <s v=""/>
    <s v=""/>
    <s v=""/>
    <s v=""/>
    <s v=""/>
    <s v=""/>
    <s v=""/>
    <s v=""/>
    <s v=""/>
    <s v=""/>
    <s v=""/>
    <s v=""/>
    <s v=""/>
  </r>
  <r>
    <s v="Bodjongo-IHS"/>
    <s v="LIT_123"/>
    <m/>
    <s v="IHS"/>
    <s v="Grid-Gen"/>
    <s v="LITTORAL"/>
    <s v="Douala"/>
    <s v="ZTE"/>
    <n v="0"/>
    <n v="0"/>
    <n v="0"/>
    <n v="0"/>
    <s v="Operationnel"/>
    <m/>
    <x v="4"/>
    <x v="4"/>
    <s v="no root cause"/>
    <x v="4"/>
    <s v=""/>
    <s v=""/>
    <s v=""/>
    <s v=""/>
    <s v=""/>
    <s v=""/>
    <s v=""/>
    <s v=""/>
    <s v=""/>
    <s v=""/>
    <s v=""/>
    <s v=""/>
    <s v=""/>
    <s v=""/>
    <s v=""/>
    <s v=""/>
    <s v=""/>
    <s v=""/>
    <s v=""/>
    <s v=""/>
  </r>
  <r>
    <s v="Malanden"/>
    <s v="OST_275"/>
    <m/>
    <s v="CAMUSAT"/>
    <s v="Hybrid Solar - S3"/>
    <s v="OUEST"/>
    <s v="Malanden"/>
    <s v="Huawei"/>
    <n v="0"/>
    <n v="0"/>
    <n v="0"/>
    <n v="0"/>
    <s v="Operationnel"/>
    <m/>
    <x v="9"/>
    <x v="5"/>
    <s v="Projet OCM (ZTE, NOKIA, autres projets)"/>
    <x v="5"/>
    <s v="17/03/2026 : Week 12_x000a_12/03/2026 : SWAP le 17 Fevrier 2026"/>
    <s v=""/>
    <s v=""/>
    <s v=""/>
    <s v=""/>
    <s v=""/>
    <s v="17/03/2026 : Week 12_x000a_12/03/2026 : SWAP le 17 Fevrier 2026"/>
    <s v=""/>
    <s v=""/>
    <s v=""/>
    <s v=""/>
    <s v=""/>
    <s v=""/>
    <s v=""/>
    <s v=""/>
    <s v=""/>
    <s v=""/>
    <s v=""/>
    <s v=""/>
    <s v=""/>
  </r>
  <r>
    <s v="Kousseri-Ngueli-MTN-IHS"/>
    <s v="EXN_141"/>
    <m/>
    <s v="IHS"/>
    <s v="Grid-Gen"/>
    <s v="EXTREME-NORD"/>
    <s v="Kousseri"/>
    <s v="Huawei"/>
    <n v="0"/>
    <n v="0"/>
    <n v="0"/>
    <n v="0"/>
    <s v="Insecurity"/>
    <m/>
    <x v="4"/>
    <x v="4"/>
    <s v="no root cause"/>
    <x v="4"/>
    <s v=""/>
    <s v=""/>
    <s v=""/>
    <s v=""/>
    <s v=""/>
    <s v=""/>
    <s v=""/>
    <s v=""/>
    <s v=""/>
    <s v=""/>
    <s v=""/>
    <s v=""/>
    <s v=""/>
    <s v=""/>
    <s v=""/>
    <s v=""/>
    <s v=""/>
    <s v=""/>
    <s v=""/>
    <s v=""/>
  </r>
  <r>
    <s v="Montee-Anne-Rouge"/>
    <s v="CTR_373"/>
    <m/>
    <s v="IHS"/>
    <s v="GridOnly"/>
    <s v="CENTRE"/>
    <s v="Yaounde"/>
    <s v="ZTE"/>
    <n v="0"/>
    <n v="0"/>
    <n v="0"/>
    <n v="0"/>
    <s v="Operationnel"/>
    <m/>
    <x v="4"/>
    <x v="4"/>
    <s v="no root cause"/>
    <x v="4"/>
    <s v=""/>
    <s v=""/>
    <s v=""/>
    <s v=""/>
    <s v=""/>
    <s v=""/>
    <s v=""/>
    <s v=""/>
    <s v=""/>
    <s v=""/>
    <s v=""/>
    <s v=""/>
    <s v=""/>
    <s v=""/>
    <s v=""/>
    <s v=""/>
    <s v=""/>
    <s v=""/>
    <s v=""/>
    <s v=""/>
  </r>
  <r>
    <s v="Bodjongo-II"/>
    <s v="LIT_773"/>
    <m/>
    <s v="CAMUSAT"/>
    <s v="Bad Grid + GE"/>
    <s v="LITTORAL"/>
    <s v="Bodjongo"/>
    <s v="ZTE"/>
    <n v="0"/>
    <n v="0"/>
    <n v="0"/>
    <n v="0"/>
    <s v="Operationnel"/>
    <m/>
    <x v="4"/>
    <x v="4"/>
    <s v="no root cause"/>
    <x v="4"/>
    <s v=""/>
    <s v=""/>
    <s v=""/>
    <s v=""/>
    <s v=""/>
    <s v=""/>
    <s v=""/>
    <s v=""/>
    <s v=""/>
    <s v=""/>
    <s v=""/>
    <s v=""/>
    <s v=""/>
    <s v=""/>
    <s v=""/>
    <s v=""/>
    <s v=""/>
    <s v=""/>
    <s v=""/>
    <s v=""/>
  </r>
  <r>
    <s v="Bodjongo "/>
    <s v="LIT_690"/>
    <m/>
    <s v="CAMUSAT"/>
    <s v="Good Grid + GE"/>
    <s v="LITTORAL"/>
    <s v="Douala"/>
    <s v="ZTE"/>
    <n v="0"/>
    <n v="0"/>
    <n v="0"/>
    <n v="0"/>
    <s v="Operationnel"/>
    <m/>
    <x v="4"/>
    <x v="4"/>
    <s v="no root cause"/>
    <x v="4"/>
    <s v=""/>
    <s v=""/>
    <s v=""/>
    <s v=""/>
    <s v=""/>
    <s v=""/>
    <s v=""/>
    <s v=""/>
    <s v=""/>
    <s v=""/>
    <s v=""/>
    <s v=""/>
    <s v=""/>
    <s v=""/>
    <s v=""/>
    <s v=""/>
    <s v=""/>
    <s v=""/>
    <s v=""/>
    <s v=""/>
  </r>
  <r>
    <s v="Nyalla"/>
    <s v="LIT_059"/>
    <m/>
    <s v="IHS"/>
    <s v="Grid-Gen"/>
    <s v="LITTORAL"/>
    <s v="Douala"/>
    <s v="ZTE"/>
    <n v="0"/>
    <n v="0"/>
    <n v="0"/>
    <n v="0"/>
    <s v="Operationnel"/>
    <m/>
    <x v="4"/>
    <x v="4"/>
    <s v="no root cause"/>
    <x v="4"/>
    <s v=""/>
    <s v=""/>
    <s v=""/>
    <s v=""/>
    <s v=""/>
    <s v=""/>
    <s v=""/>
    <s v=""/>
    <s v=""/>
    <s v=""/>
    <s v=""/>
    <s v=""/>
    <s v=""/>
    <s v=""/>
    <s v=""/>
    <s v=""/>
    <s v=""/>
    <s v=""/>
    <s v=""/>
    <s v=""/>
  </r>
  <r>
    <s v="ADM_098_N_Maakola-MTN-IHS"/>
    <s v="ADM_098"/>
    <m/>
    <s v="IHS"/>
    <s v="Solar-Gen"/>
    <s v="ADAMAOUA"/>
    <s v="Maakola"/>
    <s v="NOKIA"/>
    <n v="0"/>
    <n v="0"/>
    <n v="0"/>
    <n v="0"/>
    <s v="Operationnel"/>
    <m/>
    <x v="4"/>
    <x v="4"/>
    <s v="no root cause"/>
    <x v="4"/>
    <s v=""/>
    <s v=""/>
    <s v=""/>
    <s v=""/>
    <s v=""/>
    <s v=""/>
    <s v=""/>
    <s v=""/>
    <s v=""/>
    <s v=""/>
    <s v=""/>
    <s v=""/>
    <s v=""/>
    <s v=""/>
    <s v=""/>
    <s v=""/>
    <s v=""/>
    <s v=""/>
    <s v=""/>
    <s v=""/>
  </r>
  <r>
    <s v="Kumba-Kossala-IHS"/>
    <s v="SUO_113"/>
    <m/>
    <s v="IHS"/>
    <s v="Grid-Gen"/>
    <s v="SUD-OUEST"/>
    <s v="Kumba"/>
    <s v="Huawei"/>
    <n v="0"/>
    <n v="0"/>
    <n v="0"/>
    <n v="0"/>
    <s v="Operationnel"/>
    <m/>
    <x v="4"/>
    <x v="4"/>
    <s v="no root cause"/>
    <x v="4"/>
    <s v=""/>
    <s v=""/>
    <s v=""/>
    <s v=""/>
    <s v=""/>
    <s v=""/>
    <m/>
    <s v=""/>
    <s v=""/>
    <s v=""/>
    <s v=""/>
    <s v=""/>
    <s v=""/>
    <s v=""/>
    <s v=""/>
    <s v=""/>
    <s v=""/>
    <s v=""/>
    <s v=""/>
    <s v=""/>
  </r>
  <r>
    <s v="Limbe-Bota-IHS"/>
    <s v="SUO_207"/>
    <m/>
    <s v="IHS"/>
    <s v="Grid-Gen"/>
    <s v="SUD-OUEST"/>
    <s v="Limbe"/>
    <s v="Huawei"/>
    <n v="0"/>
    <n v="0"/>
    <n v="0"/>
    <n v="0"/>
    <s v="Operationnel"/>
    <m/>
    <x v="4"/>
    <x v="4"/>
    <s v="no root cause"/>
    <x v="4"/>
    <s v=""/>
    <s v=""/>
    <s v=""/>
    <s v=""/>
    <s v=""/>
    <s v=""/>
    <m/>
    <s v=""/>
    <s v=""/>
    <s v=""/>
    <s v=""/>
    <s v=""/>
    <s v=""/>
    <s v=""/>
    <s v=""/>
    <s v=""/>
    <s v=""/>
    <s v=""/>
    <s v=""/>
    <s v=""/>
  </r>
  <r>
    <s v="Kambolepi-IHS"/>
    <s v="EST_028"/>
    <m/>
    <s v="IHS"/>
    <s v="Solar-Gen"/>
    <s v="EST"/>
    <s v="Kambolepi"/>
    <s v="NOKIA"/>
    <n v="0"/>
    <n v="0"/>
    <n v="0"/>
    <n v="0"/>
    <s v="Operationnel"/>
    <m/>
    <x v="4"/>
    <x v="4"/>
    <s v="no root cause"/>
    <x v="4"/>
    <s v=""/>
    <s v=""/>
    <s v=""/>
    <s v=""/>
    <s v=""/>
    <s v=""/>
    <s v=""/>
    <s v=""/>
    <s v=""/>
    <s v=""/>
    <s v=""/>
    <s v=""/>
    <s v=""/>
    <s v=""/>
    <s v=""/>
    <s v=""/>
    <s v=""/>
    <s v=""/>
    <s v=""/>
    <s v=""/>
  </r>
  <r>
    <s v="EXN_360_H_Maroua-Cge-Protestant"/>
    <s v="EXN_360"/>
    <m/>
    <s v="ESCO"/>
    <s v="Hybrid Solar - S1"/>
    <s v="EXN"/>
    <s v="Maroua"/>
    <s v="Huawei"/>
    <n v="0"/>
    <n v="0"/>
    <n v="0"/>
    <n v="0"/>
    <s v=""/>
    <m/>
    <x v="4"/>
    <x v="4"/>
    <s v="no root cause"/>
    <x v="4"/>
    <s v=""/>
    <s v=""/>
    <s v=""/>
    <s v=""/>
    <s v=""/>
    <s v=""/>
    <s v=""/>
    <s v=""/>
    <s v=""/>
    <s v=""/>
    <s v=""/>
    <s v=""/>
    <s v=""/>
    <s v=""/>
    <s v=""/>
    <s v=""/>
    <s v=""/>
    <s v=""/>
    <s v=""/>
    <s v=""/>
  </r>
  <r>
    <s v="EST_064_N_Garga-Salari-MTN"/>
    <s v="EST_064"/>
    <m/>
    <s v="IHS"/>
    <s v="Solar-Gen"/>
    <s v="EST"/>
    <s v="Garga-Salari"/>
    <s v="NOKIA"/>
    <n v="0"/>
    <n v="0"/>
    <n v="0"/>
    <n v="0"/>
    <s v="Operationnel"/>
    <m/>
    <x v="4"/>
    <x v="4"/>
    <s v="no root cause"/>
    <x v="4"/>
    <s v=""/>
    <s v=""/>
    <s v=""/>
    <s v=""/>
    <s v=""/>
    <s v=""/>
    <s v=""/>
    <s v=""/>
    <s v=""/>
    <s v=""/>
    <s v=""/>
    <s v=""/>
    <s v=""/>
    <s v=""/>
    <s v=""/>
    <s v=""/>
    <s v=""/>
    <s v=""/>
    <s v=""/>
    <s v=""/>
  </r>
  <r>
    <s v="Tongo-IHS"/>
    <s v="NRD_112"/>
    <m/>
    <s v="IHS"/>
    <s v="Hybrid-Gen"/>
    <s v="NORD"/>
    <s v="Tongo"/>
    <s v="Huawei"/>
    <n v="0"/>
    <n v="0"/>
    <n v="0"/>
    <n v="0"/>
    <s v="Operationnel"/>
    <m/>
    <x v="9"/>
    <x v="5"/>
    <s v="Projet OCM (ZTE, NOKIA, autres projets)"/>
    <x v="5"/>
    <s v="17/03/2026 : Week 12_x000a_12/03/2026 : SWAP le 15 Fevrier 2026"/>
    <s v=""/>
    <s v=""/>
    <s v=""/>
    <s v=""/>
    <s v=""/>
    <s v="17/03/2026 : Week 12_x000a_12/03/2026 : SWAP le 15 Fevrier 2026"/>
    <s v=""/>
    <s v=""/>
    <s v=""/>
    <s v=""/>
    <s v=""/>
    <s v=""/>
    <s v=""/>
    <s v=""/>
    <s v=""/>
    <s v=""/>
    <s v=""/>
    <s v=""/>
    <s v=""/>
  </r>
  <r>
    <s v="Mombal-MTN"/>
    <s v="EST_061"/>
    <m/>
    <m/>
    <m/>
    <s v="EST"/>
    <s v="Mombal"/>
    <s v="NOKIA"/>
    <n v="0"/>
    <n v="0"/>
    <n v="0"/>
    <n v="0"/>
    <s v="Operationnel"/>
    <m/>
    <x v="4"/>
    <x v="4"/>
    <s v="no root cause"/>
    <x v="4"/>
    <s v=""/>
    <s v=""/>
    <s v=""/>
    <s v=""/>
    <s v=""/>
    <s v=""/>
    <s v=""/>
    <s v=""/>
    <s v=""/>
    <s v=""/>
    <s v=""/>
    <s v=""/>
    <s v=""/>
    <s v=""/>
    <s v=""/>
    <s v=""/>
    <s v=""/>
    <s v=""/>
    <s v=""/>
    <s v=""/>
  </r>
  <r>
    <s v="Meri"/>
    <s v="EXN_023"/>
    <m/>
    <s v="IHS"/>
    <s v="Grid-Gen"/>
    <s v="EXTREME-NORD"/>
    <s v="Meri"/>
    <s v="Huawei"/>
    <n v="0"/>
    <n v="0"/>
    <n v="0"/>
    <n v="0"/>
    <s v="Insecurity"/>
    <m/>
    <x v="9"/>
    <x v="5"/>
    <s v="Projet OCM (ZTE, NOKIA, autres projets)"/>
    <x v="5"/>
    <s v="17/03/2026 : Week 12_x000a_12/03/2026 : SWAP le 14 Fevrier 2026"/>
    <s v=""/>
    <s v=""/>
    <s v=""/>
    <s v=""/>
    <s v=""/>
    <s v="17/03/2026 : Week 12_x000a_12/03/2026 : SWAP le 14 Fevrier 2026"/>
    <s v=""/>
    <s v=""/>
    <s v=""/>
    <s v=""/>
    <s v=""/>
    <s v=""/>
    <s v=""/>
    <s v=""/>
    <s v=""/>
    <s v=""/>
    <s v=""/>
    <s v=""/>
    <s v=""/>
  </r>
  <r>
    <s v="Douggoy"/>
    <s v="EXN_002"/>
    <m/>
    <s v="IHS"/>
    <s v="Grid-Gen"/>
    <s v="EXTREME-NORD"/>
    <s v="Maroua"/>
    <s v="Huawei"/>
    <n v="0"/>
    <n v="0"/>
    <n v="0"/>
    <n v="0"/>
    <s v="Operationnel"/>
    <m/>
    <x v="4"/>
    <x v="4"/>
    <s v="no root cause"/>
    <x v="4"/>
    <s v=""/>
    <s v=""/>
    <s v=""/>
    <s v=""/>
    <s v=""/>
    <s v=""/>
    <s v=""/>
    <s v=""/>
    <s v=""/>
    <s v=""/>
    <s v=""/>
    <s v=""/>
    <s v=""/>
    <s v=""/>
    <s v=""/>
    <s v=""/>
    <s v=""/>
    <s v=""/>
    <s v=""/>
    <s v=""/>
  </r>
  <r>
    <s v="Mvog-Awae"/>
    <s v="CTR_738"/>
    <m/>
    <s v="CAMUSAT"/>
    <s v="Medium Grid + GE"/>
    <s v="CENTRE"/>
    <s v="Yaoundé"/>
    <s v="ZTE"/>
    <n v="0"/>
    <n v="0"/>
    <n v="0"/>
    <n v="0"/>
    <s v="Operationnel"/>
    <m/>
    <x v="4"/>
    <x v="4"/>
    <s v="no root cause"/>
    <x v="4"/>
    <s v=""/>
    <s v=""/>
    <s v=""/>
    <s v=""/>
    <s v=""/>
    <s v=""/>
    <s v=""/>
    <s v=""/>
    <s v=""/>
    <s v=""/>
    <s v=""/>
    <s v=""/>
    <s v=""/>
    <s v=""/>
    <s v=""/>
    <s v=""/>
    <s v=""/>
    <s v=""/>
    <s v=""/>
    <s v=""/>
  </r>
  <r>
    <s v="Ngd-Aoudi-IHS"/>
    <s v="ADM_115"/>
    <m/>
    <s v="IHS"/>
    <s v="Grid-Gen"/>
    <s v="ADAMAOUA"/>
    <s v="Ngaoundere"/>
    <s v="Huawei"/>
    <n v="0"/>
    <n v="0"/>
    <n v="0"/>
    <n v="0"/>
    <s v="Operationnel"/>
    <m/>
    <x v="4"/>
    <x v="4"/>
    <s v="no root cause"/>
    <x v="4"/>
    <s v=""/>
    <s v=""/>
    <s v=""/>
    <s v=""/>
    <s v=""/>
    <s v=""/>
    <s v=""/>
    <s v=""/>
    <s v=""/>
    <s v=""/>
    <s v=""/>
    <s v=""/>
    <s v=""/>
    <s v=""/>
    <s v=""/>
    <s v=""/>
    <s v=""/>
    <s v=""/>
    <s v=""/>
    <s v=""/>
  </r>
  <r>
    <s v="BBeri-Dikolo-Centre-Equestre"/>
    <s v="LIT_681"/>
    <m/>
    <s v="CAMUSAT"/>
    <s v="Good Grid no GE - 8h"/>
    <s v="LITTORAL"/>
    <s v="Douala"/>
    <s v="ZTE"/>
    <n v="0"/>
    <n v="0"/>
    <n v="0"/>
    <n v="0"/>
    <s v="Operationnel"/>
    <m/>
    <x v="4"/>
    <x v="4"/>
    <s v="no root cause"/>
    <x v="4"/>
    <s v=""/>
    <s v=""/>
    <s v=""/>
    <s v=""/>
    <s v=""/>
    <s v=""/>
    <s v=""/>
    <s v=""/>
    <s v=""/>
    <s v=""/>
    <s v=""/>
    <s v=""/>
    <s v=""/>
    <s v=""/>
    <s v=""/>
    <s v=""/>
    <s v=""/>
    <s v=""/>
    <s v=""/>
    <s v=""/>
  </r>
  <r>
    <s v="Bokova-IHS"/>
    <s v="SUO_254"/>
    <m/>
    <s v="IHS"/>
    <m/>
    <s v="SUD-OUEST"/>
    <s v="Buea"/>
    <s v="Huawei"/>
    <n v="0"/>
    <n v="0"/>
    <n v="0"/>
    <n v="0"/>
    <s v="Operationnel"/>
    <m/>
    <x v="4"/>
    <x v="4"/>
    <s v="no root cause"/>
    <x v="4"/>
    <s v=""/>
    <s v=""/>
    <s v=""/>
    <s v=""/>
    <s v=""/>
    <s v=""/>
    <m/>
    <s v=""/>
    <s v=""/>
    <s v=""/>
    <s v=""/>
    <s v=""/>
    <s v=""/>
    <s v=""/>
    <s v=""/>
    <s v=""/>
    <s v=""/>
    <s v=""/>
    <s v=""/>
    <s v=""/>
  </r>
  <r>
    <s v="e-Technique"/>
    <s v="SUD_057"/>
    <m/>
    <s v="IHS"/>
    <s v="Grid-Gen"/>
    <s v="SUD"/>
    <s v="Kribi"/>
    <s v="ZTE"/>
    <n v="0"/>
    <n v="0"/>
    <n v="0"/>
    <n v="0"/>
    <s v="Operationnel"/>
    <m/>
    <x v="4"/>
    <x v="4"/>
    <s v="no root cause"/>
    <x v="4"/>
    <s v=""/>
    <s v=""/>
    <s v=""/>
    <s v=""/>
    <s v=""/>
    <s v=""/>
    <s v=""/>
    <s v=""/>
    <s v=""/>
    <s v=""/>
    <s v=""/>
    <s v=""/>
    <s v=""/>
    <s v=""/>
    <s v=""/>
    <s v=""/>
    <s v=""/>
    <s v=""/>
    <s v=""/>
    <s v=""/>
  </r>
  <r>
    <s v="Manmenye"/>
    <s v="CTR_117"/>
    <m/>
    <s v="IHS"/>
    <s v="Grid-Hybrid-Gen"/>
    <s v="CENTRE"/>
    <s v="Manmenye"/>
    <s v="ZTE"/>
    <n v="0"/>
    <n v="0"/>
    <n v="0"/>
    <n v="0"/>
    <s v="Operationnel"/>
    <m/>
    <x v="4"/>
    <x v="4"/>
    <s v="no root cause"/>
    <x v="4"/>
    <s v="site down"/>
    <s v=""/>
    <s v=""/>
    <s v=""/>
    <s v=""/>
    <s v=""/>
    <s v=""/>
    <s v=""/>
    <s v=""/>
    <s v=""/>
    <s v="site down"/>
    <s v=""/>
    <s v=""/>
    <s v=""/>
    <s v=""/>
    <s v=""/>
    <s v=""/>
    <s v=""/>
    <s v=""/>
    <s v=""/>
  </r>
  <r>
    <s v="Awae"/>
    <s v="CTR_112"/>
    <m/>
    <s v="IHS"/>
    <s v="Grid-Gen"/>
    <s v="CENTRE"/>
    <s v="Awae"/>
    <s v="ZTE"/>
    <n v="0"/>
    <n v="0"/>
    <n v="0"/>
    <n v="0"/>
    <s v="Operationnel"/>
    <m/>
    <x v="4"/>
    <x v="4"/>
    <s v="no root cause"/>
    <x v="4"/>
    <s v="site down"/>
    <s v=""/>
    <s v=""/>
    <s v=""/>
    <s v=""/>
    <s v=""/>
    <s v=""/>
    <s v=""/>
    <s v=""/>
    <s v=""/>
    <s v="site down"/>
    <s v=""/>
    <s v=""/>
    <s v=""/>
    <s v=""/>
    <s v=""/>
    <s v=""/>
    <s v=""/>
    <s v=""/>
    <s v=""/>
  </r>
  <r>
    <s v="Zoetele"/>
    <s v="CTR_111"/>
    <m/>
    <s v="IHS"/>
    <s v="Grid-Gen"/>
    <s v="CENTRE"/>
    <s v="Zoetele"/>
    <s v="ZTE"/>
    <n v="0"/>
    <n v="0"/>
    <n v="0"/>
    <n v="0"/>
    <s v="Operationnel"/>
    <m/>
    <x v="4"/>
    <x v="4"/>
    <s v="no root cause"/>
    <x v="4"/>
    <s v="site down"/>
    <s v=""/>
    <s v=""/>
    <s v=""/>
    <s v=""/>
    <s v=""/>
    <s v=""/>
    <s v=""/>
    <s v=""/>
    <s v=""/>
    <s v="site down"/>
    <s v=""/>
    <s v=""/>
    <s v=""/>
    <s v=""/>
    <s v=""/>
    <s v=""/>
    <s v=""/>
    <s v=""/>
    <s v=""/>
  </r>
  <r>
    <s v="Obala-Mairie"/>
    <s v="CTR_113"/>
    <m/>
    <s v="IHS"/>
    <s v="Grid-Gen"/>
    <s v="CENTRE"/>
    <s v="Obala"/>
    <s v="ZTE"/>
    <n v="0"/>
    <n v="0"/>
    <n v="0"/>
    <n v="0"/>
    <s v="Operationnel"/>
    <m/>
    <x v="4"/>
    <x v="4"/>
    <s v="no root cause"/>
    <x v="4"/>
    <s v="site down"/>
    <s v=""/>
    <s v=""/>
    <s v=""/>
    <s v=""/>
    <s v=""/>
    <s v=""/>
    <s v=""/>
    <s v=""/>
    <s v=""/>
    <s v="site down"/>
    <s v=""/>
    <s v=""/>
    <s v=""/>
    <s v=""/>
    <s v=""/>
    <s v=""/>
    <s v=""/>
    <s v=""/>
    <s v=""/>
  </r>
  <r>
    <s v="Endom"/>
    <s v="CTR_225"/>
    <m/>
    <s v="IHS"/>
    <s v="Grid-Hybrid-Gen"/>
    <s v="CENTRE"/>
    <s v="Endom"/>
    <s v="ZTE"/>
    <n v="0"/>
    <n v="0"/>
    <n v="0"/>
    <n v="0"/>
    <s v="Operationnel"/>
    <m/>
    <x v="4"/>
    <x v="4"/>
    <s v="no root cause"/>
    <x v="4"/>
    <s v="Power status check ongoing"/>
    <s v=""/>
    <s v=""/>
    <s v=""/>
    <s v=""/>
    <s v=""/>
    <s v=""/>
    <s v=""/>
    <s v=""/>
    <s v=""/>
    <s v=""/>
    <s v=""/>
    <s v=""/>
    <s v=""/>
    <s v=""/>
    <s v=""/>
    <s v="Power status check ongoing"/>
    <s v=""/>
    <s v=""/>
    <s v=""/>
  </r>
  <r>
    <s v="Minisite-Dubai"/>
    <s v="LIT_662"/>
    <m/>
    <s v="CAMUSAT"/>
    <s v="Good Grid no GE - 8h"/>
    <s v="LITTORAL"/>
    <s v="Douala"/>
    <s v="Huawei"/>
    <n v="0"/>
    <n v="0"/>
    <n v="0"/>
    <n v="0"/>
    <s v="Operationnel"/>
    <m/>
    <x v="4"/>
    <x v="4"/>
    <s v="no root cause"/>
    <x v="4"/>
    <s v=""/>
    <s v=""/>
    <s v=""/>
    <s v=""/>
    <s v=""/>
    <s v=""/>
    <s v=""/>
    <s v=""/>
    <s v=""/>
    <s v=""/>
    <s v=""/>
    <s v=""/>
    <s v=""/>
    <s v=""/>
    <s v=""/>
    <s v=""/>
    <s v=""/>
    <s v=""/>
    <s v=""/>
    <s v=""/>
  </r>
  <r>
    <s v="Mamfe-Camtel"/>
    <s v="SUO_245"/>
    <m/>
    <m/>
    <m/>
    <s v="SUD-OUEST"/>
    <s v="Mamfe"/>
    <s v="Huawei"/>
    <n v="0"/>
    <n v="0"/>
    <n v="0"/>
    <n v="0"/>
    <s v="Insecurity"/>
    <m/>
    <x v="4"/>
    <x v="4"/>
    <s v="no root cause"/>
    <x v="4"/>
    <s v="INC-20260401-00010935…Others Transmission equipement fault"/>
    <s v=""/>
    <s v=""/>
    <s v=""/>
    <s v=""/>
    <s v=""/>
    <s v=""/>
    <s v=""/>
    <s v=""/>
    <s v=""/>
    <s v=""/>
    <s v=""/>
    <s v=""/>
    <s v=""/>
    <s v=""/>
    <s v=""/>
    <s v=""/>
    <s v=""/>
    <s v=""/>
    <s v="INC-20260401-00010935…Others Transmission equipement fault"/>
  </r>
  <r>
    <s v="Fochieya-IHS"/>
    <s v="OST_195"/>
    <m/>
    <s v="IHS"/>
    <s v="Grid-Gen"/>
    <s v="OUEST"/>
    <s v=" Fochieya"/>
    <s v="Huawei"/>
    <n v="0"/>
    <n v="0"/>
    <n v="0"/>
    <n v="0"/>
    <s v="Operationnel"/>
    <m/>
    <x v="4"/>
    <x v="4"/>
    <s v="no root cause"/>
    <x v="4"/>
    <s v=""/>
    <s v=""/>
    <s v=""/>
    <s v=""/>
    <s v=""/>
    <s v=""/>
    <s v=""/>
    <s v=""/>
    <s v=""/>
    <s v=""/>
    <s v=""/>
    <s v=""/>
    <s v=""/>
    <s v=""/>
    <s v=""/>
    <s v=""/>
    <s v=""/>
    <s v=""/>
    <s v=""/>
    <s v=""/>
  </r>
  <r>
    <s v="Zouhaye"/>
    <s v="EXN_242"/>
    <m/>
    <s v="CAMUSAT"/>
    <s v="Hybrid Solar - S3"/>
    <s v="EXTREME-NORD"/>
    <s v="Zouhaye"/>
    <s v="Huawei"/>
    <n v="0"/>
    <n v="0"/>
    <n v="0"/>
    <n v="0"/>
    <s v="Insecurity"/>
    <m/>
    <x v="4"/>
    <x v="4"/>
    <s v="no root cause"/>
    <x v="4"/>
    <s v=""/>
    <s v=""/>
    <s v=""/>
    <s v=""/>
    <s v=""/>
    <s v=""/>
    <s v=""/>
    <s v=""/>
    <s v=""/>
    <s v=""/>
    <s v=""/>
    <s v=""/>
    <s v=""/>
    <s v=""/>
    <s v=""/>
    <s v=""/>
    <s v=""/>
    <s v=""/>
    <s v=""/>
    <s v=""/>
  </r>
  <r>
    <s v="Badenkop"/>
    <s v="OST_258"/>
    <m/>
    <s v="CAMUSAT"/>
    <s v="Good Grid + GE"/>
    <s v="OUEST"/>
    <s v="Badenkop"/>
    <s v="Huawei"/>
    <n v="0"/>
    <n v="0"/>
    <n v="0"/>
    <n v="0"/>
    <s v="Operationnel"/>
    <m/>
    <x v="4"/>
    <x v="4"/>
    <s v="no root cause"/>
    <x v="4"/>
    <s v=""/>
    <s v=""/>
    <s v=""/>
    <s v=""/>
    <s v=""/>
    <s v=""/>
    <m/>
    <s v=""/>
    <s v=""/>
    <s v=""/>
    <s v=""/>
    <s v=""/>
    <s v=""/>
    <s v=""/>
    <s v=""/>
    <s v=""/>
    <s v=""/>
    <s v=""/>
    <s v=""/>
    <s v=""/>
  </r>
  <r>
    <s v="Wotutu-IHS"/>
    <s v="SUO_127"/>
    <m/>
    <s v="IHS"/>
    <s v="Grid-Gen"/>
    <s v="SUD-OUEST"/>
    <s v="Wotutu"/>
    <s v="Huawei"/>
    <n v="0"/>
    <n v="0"/>
    <n v="0"/>
    <n v="0"/>
    <s v="Insecurity"/>
    <m/>
    <x v="4"/>
    <x v="4"/>
    <s v="no root cause"/>
    <x v="4"/>
    <s v="Power status check ongoing"/>
    <s v=""/>
    <s v=""/>
    <s v=""/>
    <s v=""/>
    <s v=""/>
    <m/>
    <s v=""/>
    <s v=""/>
    <s v=""/>
    <s v=""/>
    <s v=""/>
    <s v=""/>
    <s v=""/>
    <s v=""/>
    <s v=""/>
    <s v=""/>
    <s v=""/>
    <s v="Power status check ongoing"/>
    <s v=""/>
  </r>
  <r>
    <s v="Hougno"/>
    <s v="EXN_245"/>
    <m/>
    <s v="CAMUSAT"/>
    <s v="HGB"/>
    <s v="EXTREME-NORD"/>
    <s v="Hougno"/>
    <s v="Huawei"/>
    <n v="0"/>
    <n v="0"/>
    <n v="0"/>
    <n v="0"/>
    <s v="Insecurity"/>
    <m/>
    <x v="4"/>
    <x v="4"/>
    <s v="no root cause"/>
    <x v="4"/>
    <s v=""/>
    <s v=""/>
    <s v=""/>
    <s v=""/>
    <s v=""/>
    <s v=""/>
    <s v=""/>
    <s v=""/>
    <s v=""/>
    <s v=""/>
    <s v=""/>
    <s v=""/>
    <s v=""/>
    <s v=""/>
    <s v=""/>
    <s v=""/>
    <s v=""/>
    <s v=""/>
    <s v=""/>
    <s v=""/>
  </r>
  <r>
    <s v="Bambalang"/>
    <s v="NRO_100"/>
    <m/>
    <s v="IHS"/>
    <s v="Hybrid-Gen"/>
    <s v="NORD-OUEST"/>
    <s v="Bambalang"/>
    <s v="Huawei"/>
    <n v="0"/>
    <n v="0"/>
    <n v="0"/>
    <n v="0"/>
    <s v="Insecurity"/>
    <m/>
    <x v="4"/>
    <x v="4"/>
    <s v="no root cause"/>
    <x v="4"/>
    <s v=""/>
    <s v=""/>
    <s v=""/>
    <s v=""/>
    <s v=""/>
    <s v=""/>
    <m/>
    <s v=""/>
    <s v=""/>
    <s v=""/>
    <s v=""/>
    <s v=""/>
    <s v=""/>
    <s v=""/>
    <s v=""/>
    <s v=""/>
    <s v=""/>
    <s v=""/>
    <s v=""/>
    <s v=""/>
  </r>
  <r>
    <s v="Carrefour-Elat"/>
    <s v="CTR_835"/>
    <m/>
    <s v="CAMUSAT"/>
    <s v="Good Grid + GE"/>
    <s v="CENTRE"/>
    <s v="Elat"/>
    <s v="ZTE"/>
    <n v="0"/>
    <n v="0"/>
    <n v="0"/>
    <n v="0"/>
    <s v="Operationnel"/>
    <m/>
    <x v="4"/>
    <x v="4"/>
    <s v="no root cause"/>
    <x v="4"/>
    <s v=""/>
    <s v=""/>
    <s v=""/>
    <s v=""/>
    <s v=""/>
    <s v=""/>
    <s v=""/>
    <s v=""/>
    <s v=""/>
    <s v=""/>
    <s v=""/>
    <s v=""/>
    <s v=""/>
    <s v=""/>
    <s v=""/>
    <s v=""/>
    <s v=""/>
    <s v=""/>
    <s v=""/>
    <s v=""/>
  </r>
  <r>
    <s v="Datcheka"/>
    <s v="EXN_075"/>
    <m/>
    <s v="IHS"/>
    <s v="Gen-Solar AER"/>
    <s v="EXTREME-NORD"/>
    <s v="Datcheka"/>
    <s v="Huawei"/>
    <n v="0"/>
    <n v="0"/>
    <n v="0"/>
    <n v="0"/>
    <s v="Insecurity"/>
    <m/>
    <x v="4"/>
    <x v="4"/>
    <s v="no root cause"/>
    <x v="4"/>
    <s v=""/>
    <s v=""/>
    <s v=""/>
    <s v=""/>
    <s v=""/>
    <s v=""/>
    <s v=""/>
    <s v=""/>
    <s v=""/>
    <s v=""/>
    <s v=""/>
    <s v=""/>
    <s v=""/>
    <s v=""/>
    <s v=""/>
    <s v=""/>
    <s v=""/>
    <s v=""/>
    <s v=""/>
    <s v=""/>
  </r>
  <r>
    <s v="Minawao-IHS"/>
    <s v="EXN_155"/>
    <m/>
    <s v="IHS"/>
    <s v="Solar-Gen"/>
    <s v="EXTREME-NORD"/>
    <s v="Minawao"/>
    <s v="Huawei"/>
    <n v="0"/>
    <n v="0"/>
    <n v="0"/>
    <n v="0"/>
    <s v="Insecurity"/>
    <m/>
    <x v="4"/>
    <x v="4"/>
    <s v="no root cause"/>
    <x v="4"/>
    <s v=""/>
    <s v=""/>
    <s v=""/>
    <s v=""/>
    <s v=""/>
    <s v=""/>
    <s v=""/>
    <s v=""/>
    <s v=""/>
    <s v=""/>
    <s v=""/>
    <s v=""/>
    <s v=""/>
    <s v=""/>
    <s v=""/>
    <s v=""/>
    <s v=""/>
    <s v=""/>
    <s v=""/>
    <s v=""/>
  </r>
  <r>
    <s v="Obokoue-I"/>
    <s v="CTR_906"/>
    <m/>
    <s v="CAMUSAT"/>
    <s v="Hybrid Solar - S3"/>
    <s v="CENTRE"/>
    <s v="Mbankomo"/>
    <s v="ZTE"/>
    <n v="0"/>
    <n v="0"/>
    <n v="0"/>
    <n v="0"/>
    <s v="Operationnel"/>
    <m/>
    <x v="4"/>
    <x v="4"/>
    <s v="no root cause"/>
    <x v="4"/>
    <s v=""/>
    <s v=""/>
    <s v=""/>
    <s v=""/>
    <s v=""/>
    <s v=""/>
    <s v=""/>
    <s v=""/>
    <s v=""/>
    <s v=""/>
    <s v=""/>
    <s v=""/>
    <s v=""/>
    <s v=""/>
    <s v=""/>
    <s v=""/>
    <s v=""/>
    <s v=""/>
    <s v=""/>
    <s v=""/>
  </r>
  <r>
    <s v="Makak-Camrail"/>
    <s v="CTR_144"/>
    <m/>
    <s v="CAMUSAT"/>
    <s v="Good Grid + GE"/>
    <s v="CENTRE"/>
    <s v="Makak"/>
    <s v="NOKIA"/>
    <n v="0"/>
    <n v="0"/>
    <n v="0"/>
    <n v="0"/>
    <s v="Operationnel"/>
    <m/>
    <x v="4"/>
    <x v="4"/>
    <s v="no root cause"/>
    <x v="4"/>
    <s v=""/>
    <s v=""/>
    <s v=""/>
    <s v=""/>
    <s v=""/>
    <s v=""/>
    <s v=""/>
    <s v=""/>
    <s v=""/>
    <s v=""/>
    <s v=""/>
    <s v=""/>
    <s v=""/>
    <s v=""/>
    <s v=""/>
    <s v=""/>
    <s v=""/>
    <s v=""/>
    <s v=""/>
    <s v=""/>
  </r>
  <r>
    <s v="Koupa-Matapit-IHS"/>
    <s v="OST_209"/>
    <m/>
    <s v="IHS"/>
    <s v="Hybrid-Gen"/>
    <s v="OUEST"/>
    <s v="Koupa-Matapit"/>
    <s v="Huawei"/>
    <n v="0"/>
    <n v="0"/>
    <n v="0"/>
    <n v="0"/>
    <s v="Operationnel"/>
    <m/>
    <x v="9"/>
    <x v="5"/>
    <s v="Projet OCM (ZTE, NOKIA, autres projets)"/>
    <x v="5"/>
    <s v="17/03/2026 : Week 12_x000a_12/03/2026 : SWAP le 12 Fevrier 2026"/>
    <s v=""/>
    <s v=""/>
    <s v=""/>
    <s v=""/>
    <s v=""/>
    <s v="17/03/2026 : Week 12_x000a_12/03/2026 : SWAP le 12 Fevrier 2026"/>
    <s v=""/>
    <s v=""/>
    <s v=""/>
    <s v=""/>
    <s v=""/>
    <s v=""/>
    <s v=""/>
    <s v=""/>
    <s v=""/>
    <s v=""/>
    <s v=""/>
    <s v=""/>
    <s v=""/>
  </r>
  <r>
    <s v="Bandja"/>
    <s v="OST_022"/>
    <m/>
    <s v="IHS"/>
    <s v="Grid-Gen"/>
    <s v="OUEST"/>
    <s v="Bandja"/>
    <s v="Huawei"/>
    <n v="0"/>
    <n v="0"/>
    <n v="0"/>
    <n v="0"/>
    <s v="Operationnel"/>
    <m/>
    <x v="9"/>
    <x v="5"/>
    <s v="Projet OCM (ZTE, NOKIA, autres projets)"/>
    <x v="5"/>
    <s v="17/03/2026 : Week 12_x000a_12/03/2026 : SWAP le 05 Fevrier 2026"/>
    <s v=""/>
    <s v=""/>
    <s v=""/>
    <s v=""/>
    <s v=""/>
    <s v="17/03/2026 : Week 12_x000a_12/03/2026 : SWAP le 05 Fevrier 2026"/>
    <s v=""/>
    <s v=""/>
    <s v=""/>
    <s v=""/>
    <s v=""/>
    <s v=""/>
    <s v=""/>
    <s v=""/>
    <s v=""/>
    <s v=""/>
    <s v=""/>
    <s v=""/>
    <s v=""/>
  </r>
  <r>
    <s v="Jabane"/>
    <s v="SUO_173"/>
    <m/>
    <s v="CAMUSAT"/>
    <s v="Good Grid no GE - 8h"/>
    <s v="SUD-OUEST"/>
    <s v="Jabane"/>
    <s v="Huawei"/>
    <n v="0"/>
    <n v="0"/>
    <n v="0"/>
    <n v="0"/>
    <s v="Operationnel"/>
    <m/>
    <x v="5"/>
    <x v="0"/>
    <s v="ODU HS"/>
    <x v="0"/>
    <s v="31/03/2026 : Feedback BO TX : Probable faulty ODU at Jabane || Check antenna line and change ODU AT MPR LIMBE-BIMBA-CRTV if necesarry PN: 3DB29108AAAAC04_x000a_29/03/2026 : need BO RAN analysis || 3G and 4G cells down =&gt; Transmission investigation needed..;..;31/03/2026 : Feedback BO TX : Probable faulty ODU at Jabane || Check antenna line and change ODU AT MPR LIMBE-BIMBA-CRTV if necesarry PN: 3DB29108AAAAC04_x000a_29/03/2026 : need BO RAN analysis || 3G and 4G cells down =&gt; Transmission investigation needed..;..;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
    <s v=""/>
    <s v=""/>
    <s v="31/03/2026 : Feedback BO TX : Probable faulty ODU at Jabane || Check antenna line and change ODU AT MPR LIMBE-BIMBA-CRTV if necesarry PN: 3DB29108AAAAC04_x000a_29/03/2026 : need BO RAN analysis || 3G and 4G cells down =&gt; Transmission investigation needed"/>
    <s v="31/03/2026 : Feedback BO TX : Probable faulty ODU at Jabane || Check antenna line and change ODU AT MPR LIMBE-BIMBA-CRTV if necesarry PN: 3DB29108AAAAC04_x000a_29/03/2026 : need BO RAN analysis || 3G and 4G cells down =&gt; Transmission investigation needed"/>
    <s v="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
    <s v="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
    <s v=""/>
    <s v=""/>
    <s v=""/>
    <s v=""/>
    <s v=""/>
    <s v=""/>
    <s v=""/>
    <s v=""/>
    <s v=""/>
    <s v=""/>
    <s v=""/>
    <s v=""/>
    <s v=""/>
  </r>
  <r>
    <s v="Njombe-PHP"/>
    <s v="LIT_590"/>
    <m/>
    <s v="CAMUSAT"/>
    <s v="Good Grid no GE - 8h"/>
    <s v="LITTORAL"/>
    <s v="Njombe"/>
    <s v="ZTE"/>
    <n v="0"/>
    <n v="0"/>
    <n v="0"/>
    <n v="0"/>
    <s v="Operationnel"/>
    <m/>
    <x v="4"/>
    <x v="4"/>
    <s v="no root cause"/>
    <x v="4"/>
    <s v=""/>
    <s v=""/>
    <s v="Power status check ongoing"/>
    <s v=""/>
    <s v=""/>
    <s v=""/>
    <s v=""/>
    <s v=""/>
    <s v=""/>
    <s v=""/>
    <s v=""/>
    <s v=""/>
    <s v=""/>
    <s v=""/>
    <s v=""/>
    <s v=""/>
    <s v=""/>
    <s v=""/>
    <s v=""/>
    <s v=""/>
  </r>
  <r>
    <s v="Mimbo"/>
    <s v="SUD_099"/>
    <m/>
    <s v="CAMUSAT"/>
    <s v="HGB"/>
    <s v="SUD"/>
    <s v="Mimbo"/>
    <s v="ZTE"/>
    <n v="0"/>
    <n v="0"/>
    <n v="0"/>
    <n v="0"/>
    <s v="Operationnel"/>
    <m/>
    <x v="4"/>
    <x v="4"/>
    <s v="no root cause"/>
    <x v="4"/>
    <s v=""/>
    <s v=""/>
    <s v=""/>
    <s v=""/>
    <s v=""/>
    <s v=""/>
    <s v=""/>
    <s v=""/>
    <s v=""/>
    <s v=""/>
    <s v=""/>
    <s v=""/>
    <s v=""/>
    <s v=""/>
    <s v=""/>
    <s v=""/>
    <s v=""/>
    <s v=""/>
    <s v=""/>
    <s v=""/>
  </r>
  <r>
    <s v="Taram-FH"/>
    <s v="OST_092"/>
    <m/>
    <s v="IHS"/>
    <s v="Grid-Hybrid-Gen"/>
    <s v="OUEST"/>
    <s v="Taram"/>
    <s v="Huawei"/>
    <n v="0"/>
    <n v="0"/>
    <n v="0"/>
    <n v="0"/>
    <s v="Operationnel"/>
    <m/>
    <x v="9"/>
    <x v="5"/>
    <s v="Projet OCM (ZTE, NOKIA, autres projets)"/>
    <x v="5"/>
    <s v="17/03/2026 : Week 12_x000a_12/03/2026 : SWAP ce jour 12032026"/>
    <s v=""/>
    <s v=""/>
    <s v=""/>
    <s v=""/>
    <s v=""/>
    <s v="17/03/2026 : Week 12_x000a_12/03/2026 : SWAP ce jour 12032026"/>
    <s v=""/>
    <s v=""/>
    <s v=""/>
    <s v=""/>
    <s v=""/>
    <s v=""/>
    <s v=""/>
    <s v=""/>
    <s v=""/>
    <s v=""/>
    <s v=""/>
    <s v=""/>
    <s v=""/>
  </r>
  <r>
    <s v="Fotouni-IHS"/>
    <s v="OST_153"/>
    <m/>
    <s v="IHS"/>
    <s v="Hybrid-Gen"/>
    <s v="OUEST"/>
    <s v="Fotouni"/>
    <s v="Huawei"/>
    <n v="0"/>
    <n v="0"/>
    <n v="0"/>
    <n v="0"/>
    <s v="Operationnel"/>
    <m/>
    <x v="4"/>
    <x v="4"/>
    <s v="no root cause"/>
    <x v="4"/>
    <s v=""/>
    <s v=""/>
    <s v=""/>
    <s v=""/>
    <s v=""/>
    <s v=""/>
    <m/>
    <s v=""/>
    <s v=""/>
    <s v=""/>
    <s v=""/>
    <s v=""/>
    <s v=""/>
    <s v=""/>
    <s v=""/>
    <s v=""/>
    <s v=""/>
    <s v=""/>
    <s v=""/>
    <s v=""/>
  </r>
  <r>
    <s v="Kembong"/>
    <s v="NRO_026"/>
    <m/>
    <s v="IHS"/>
    <s v="Grid-Gen"/>
    <s v="NORD-OUEST"/>
    <s v="Kembong"/>
    <s v="NOKIA"/>
    <n v="0"/>
    <n v="0"/>
    <n v="0"/>
    <n v="0"/>
    <s v="Insecurity"/>
    <m/>
    <x v="11"/>
    <x v="7"/>
    <s v="BSS Hardware issue"/>
    <x v="0"/>
    <s v="_x000a_01/04/2026 : FME active || En attente du feedback du R.M Denis_x000a_30/03/2026 : Check and clean jumper  on  FXDB antenna port 5  and ARGA antenna port 1 ||Ghost town..;..;_x000a_01/04/2026 : FME active || En attente du feedback du R.M Denis_x000a_30/03/2026 : Check and clean jumper  on  FXDB antenna port 5  and ARGA antenna port 1 ||Ghost town..;..;_x000a_01/04/2026 : FME active || En attente du feedback du R.M Denis_x000a_30/03/2026 : Check and clean jumper  on  FXDB antenna port 5  and ARGA antenna port 1 ||Ghost town..;..;Power status check ongoing..;..;INC-20260401-00010818…2026-04-01 22:18:36…Link Bachuo-Ntai&lt;&gt;NRO_026_N_Kembong is strongly misaligned and to be realigned to gain at least 35 dbm; RM Denis is informed, update ASAP…power instability "/>
    <s v=""/>
    <s v="01.04.26; Link Bachuo-Ntai&lt;&gt;NRO_026_N_Kembong is strongly misaligned and to be realigned to gain at least 35 dbm; RM Denis is informed, update ASAP"/>
    <s v=""/>
    <s v=""/>
    <s v=""/>
    <s v=""/>
    <s v=""/>
    <s v=""/>
    <s v=""/>
    <s v=""/>
    <s v="_x000a_01/04/2026 : FME active || En attente du feedback du R.M Denis_x000a_30/03/2026 : Check and clean jumper  on  FXDB antenna port 5  and ARGA antenna port 1 ||Ghost town"/>
    <s v="_x000a_01/04/2026 : FME active || En attente du feedback du R.M Denis_x000a_30/03/2026 : Check and clean jumper  on  FXDB antenna port 5  and ARGA antenna port 1 ||Ghost town"/>
    <s v=""/>
    <s v="_x000a_01/04/2026 : FME active || En attente du feedback du R.M Denis_x000a_30/03/2026 : Check and clean jumper  on  FXDB antenna port 5  and ARGA antenna port 1 ||Ghost town"/>
    <s v=""/>
    <s v="Power status check ongoing"/>
    <s v=""/>
    <s v=""/>
    <s v="INC-20260401-00010818…2026-04-01 22:18:36…Link Bachuo-Ntai&lt;&gt;NRO_026_N_Kembong is strongly misaligned and to be realigned to gain at least 35 dbm; RM Denis is informed, update ASAP…power instability "/>
  </r>
  <r>
    <s v="Olama-IHS"/>
    <s v="CTR_441"/>
    <m/>
    <s v="IHS"/>
    <s v="Grid-Gen"/>
    <s v="CENTRE"/>
    <s v="Olama"/>
    <s v="NOKIA"/>
    <n v="0"/>
    <n v="0"/>
    <n v="0"/>
    <n v="0"/>
    <s v="Operationnel"/>
    <m/>
    <x v="4"/>
    <x v="4"/>
    <s v="no root cause"/>
    <x v="4"/>
    <s v=""/>
    <s v=""/>
    <s v=""/>
    <s v=""/>
    <s v=""/>
    <s v=""/>
    <s v=""/>
    <s v=""/>
    <s v=""/>
    <s v=""/>
    <s v=""/>
    <s v=""/>
    <s v=""/>
    <s v=""/>
    <s v=""/>
    <s v=""/>
    <s v=""/>
    <s v=""/>
    <s v=""/>
    <s v=""/>
  </r>
  <r>
    <s v="Mindif"/>
    <s v="EXN_037"/>
    <m/>
    <s v="IHS"/>
    <s v="Grid-Gen"/>
    <s v="EXTREME-NORD"/>
    <s v="Mindif"/>
    <s v="Huawei"/>
    <n v="0"/>
    <n v="0"/>
    <n v="0"/>
    <n v="0"/>
    <s v="Insecurity"/>
    <m/>
    <x v="9"/>
    <x v="5"/>
    <s v="Projet OCM (ZTE, NOKIA, autres projets)"/>
    <x v="5"/>
    <s v="17/03/2026 : Week 12_x000a_08/03/2026 : SWAP le 19 Fevrier 2026"/>
    <s v=""/>
    <s v=""/>
    <s v=""/>
    <s v=""/>
    <s v=""/>
    <s v="17/03/2026 : Week 12_x000a_08/03/2026 : SWAP le 19 Fevrier 2026"/>
    <s v=""/>
    <s v=""/>
    <s v=""/>
    <s v=""/>
    <s v=""/>
    <s v=""/>
    <s v=""/>
    <s v=""/>
    <s v=""/>
    <s v=""/>
    <s v=""/>
    <s v=""/>
    <s v=""/>
  </r>
  <r>
    <s v="Akak-Nkozoa-MTN-IHS"/>
    <s v="CTR_529"/>
    <m/>
    <s v="IHS"/>
    <s v="Grid-Gen"/>
    <s v="CENTRE"/>
    <s v="Yaounde"/>
    <s v="ZTE"/>
    <n v="0"/>
    <n v="0"/>
    <n v="0"/>
    <n v="0"/>
    <s v="Operationnel"/>
    <m/>
    <x v="4"/>
    <x v="4"/>
    <s v="no root cause"/>
    <x v="4"/>
    <s v=""/>
    <s v=""/>
    <s v=""/>
    <s v=""/>
    <s v=""/>
    <s v=""/>
    <s v=""/>
    <s v=""/>
    <s v=""/>
    <s v=""/>
    <s v=""/>
    <s v=""/>
    <s v=""/>
    <s v=""/>
    <s v=""/>
    <s v=""/>
    <s v=""/>
    <s v=""/>
    <s v=""/>
    <s v=""/>
  </r>
  <r>
    <s v="Vallee-Omnisport"/>
    <s v="CTR_758"/>
    <m/>
    <s v="CAMUSAT"/>
    <s v="Good Grid no GE - 8h"/>
    <s v="CENTRE"/>
    <s v="Yaounde"/>
    <s v="ZTE"/>
    <n v="0"/>
    <n v="0"/>
    <n v="0"/>
    <n v="0"/>
    <s v="Operationnel"/>
    <m/>
    <x v="4"/>
    <x v="4"/>
    <s v="no root cause"/>
    <x v="4"/>
    <s v=""/>
    <s v=""/>
    <s v=""/>
    <s v=""/>
    <s v=""/>
    <s v=""/>
    <s v=""/>
    <s v=""/>
    <s v=""/>
    <s v=""/>
    <s v=""/>
    <s v=""/>
    <s v=""/>
    <s v=""/>
    <s v=""/>
    <s v=""/>
    <s v=""/>
    <s v=""/>
    <s v=""/>
    <s v=""/>
  </r>
  <r>
    <s v="Douche"/>
    <s v="LIT_580"/>
    <m/>
    <s v="IHS"/>
    <s v="Grid-Gen"/>
    <s v="LITTORAL"/>
    <s v="Douala"/>
    <s v="ZTE"/>
    <n v="0"/>
    <n v="0"/>
    <n v="0"/>
    <n v="0"/>
    <s v="Operationnel"/>
    <m/>
    <x v="4"/>
    <x v="4"/>
    <s v="no root cause"/>
    <x v="4"/>
    <s v=""/>
    <s v=""/>
    <s v=""/>
    <s v=""/>
    <s v=""/>
    <s v=""/>
    <s v=""/>
    <s v=""/>
    <s v=""/>
    <s v=""/>
    <s v=""/>
    <s v=""/>
    <s v=""/>
    <s v=""/>
    <s v=""/>
    <s v=""/>
    <s v=""/>
    <s v=""/>
    <s v=""/>
    <s v=""/>
  </r>
  <r>
    <s v="H-Paradis"/>
    <s v="CTR_093"/>
    <m/>
    <s v="IHS"/>
    <s v="GridOnly"/>
    <s v="CENTRE"/>
    <s v="Yaounde"/>
    <s v="ZTE"/>
    <n v="0"/>
    <n v="0"/>
    <n v="0"/>
    <n v="0"/>
    <s v="Operationnel"/>
    <m/>
    <x v="4"/>
    <x v="4"/>
    <s v="no root cause"/>
    <x v="4"/>
    <s v=""/>
    <s v=""/>
    <s v=""/>
    <s v=""/>
    <s v=""/>
    <s v=""/>
    <s v=""/>
    <s v=""/>
    <s v=""/>
    <s v=""/>
    <s v=""/>
    <s v=""/>
    <s v=""/>
    <s v=""/>
    <s v=""/>
    <s v=""/>
    <s v=""/>
    <s v=""/>
    <s v=""/>
    <s v=""/>
  </r>
  <r>
    <s v="Ngousso-IHS"/>
    <s v="CTR_130"/>
    <m/>
    <s v="IHS"/>
    <s v="Grid-Gen"/>
    <s v="CENTRE"/>
    <s v="Yaounde"/>
    <s v="ZTE"/>
    <n v="0"/>
    <n v="0"/>
    <n v="0"/>
    <n v="0"/>
    <s v="Operationnel"/>
    <m/>
    <x v="4"/>
    <x v="4"/>
    <s v="no root cause"/>
    <x v="4"/>
    <s v=""/>
    <s v=""/>
    <s v=""/>
    <s v=""/>
    <s v=""/>
    <s v=""/>
    <s v=""/>
    <s v=""/>
    <s v=""/>
    <s v=""/>
    <s v=""/>
    <s v=""/>
    <s v=""/>
    <s v=""/>
    <s v=""/>
    <s v=""/>
    <s v=""/>
    <s v=""/>
    <s v=""/>
    <s v=""/>
  </r>
  <r>
    <s v="Ancien-Troisieme"/>
    <s v="LIT_653"/>
    <m/>
    <s v="CAMUSAT"/>
    <s v="Good Grid no GE - 8h"/>
    <s v="LITTORAL"/>
    <s v="Douala"/>
    <s v="ZTE"/>
    <n v="0"/>
    <n v="0"/>
    <n v="0"/>
    <n v="0"/>
    <s v="Operationnel"/>
    <m/>
    <x v="4"/>
    <x v="4"/>
    <s v="no root cause"/>
    <x v="4"/>
    <s v=""/>
    <s v=""/>
    <s v=""/>
    <s v=""/>
    <s v=""/>
    <s v=""/>
    <s v=""/>
    <s v=""/>
    <s v=""/>
    <s v=""/>
    <s v=""/>
    <s v=""/>
    <s v=""/>
    <s v=""/>
    <s v=""/>
    <s v=""/>
    <s v=""/>
    <s v=""/>
    <s v=""/>
    <s v=""/>
  </r>
  <r>
    <s v="Rd-Pt-Longkak"/>
    <s v="CTR_449"/>
    <m/>
    <s v="IHS"/>
    <s v="Grid-Gen"/>
    <s v="CENTRE"/>
    <s v="Yaounde"/>
    <s v="ZTE"/>
    <n v="0"/>
    <n v="0"/>
    <n v="0"/>
    <n v="0"/>
    <s v="Operationnel"/>
    <m/>
    <x v="4"/>
    <x v="4"/>
    <s v="no root cause"/>
    <x v="4"/>
    <s v=""/>
    <s v=""/>
    <s v=""/>
    <s v=""/>
    <s v=""/>
    <s v=""/>
    <s v=""/>
    <s v=""/>
    <s v=""/>
    <s v=""/>
    <s v=""/>
    <s v=""/>
    <s v=""/>
    <s v=""/>
    <s v=""/>
    <s v=""/>
    <s v=""/>
    <s v=""/>
    <s v=""/>
    <s v=""/>
  </r>
  <r>
    <s v="NYOM-Camtel"/>
    <s v="CTR_551"/>
    <m/>
    <s v="CAMUSAT"/>
    <s v="HGB"/>
    <s v="CENTRE"/>
    <s v="Yaounde"/>
    <s v="ZTE"/>
    <n v="0"/>
    <n v="0"/>
    <n v="0"/>
    <n v="0"/>
    <s v="Operationnel"/>
    <m/>
    <x v="4"/>
    <x v="4"/>
    <s v="no root cause"/>
    <x v="4"/>
    <s v=""/>
    <s v=""/>
    <s v=""/>
    <s v=""/>
    <s v=""/>
    <s v=""/>
    <s v=""/>
    <s v=""/>
    <s v=""/>
    <s v=""/>
    <s v=""/>
    <s v=""/>
    <s v=""/>
    <s v=""/>
    <s v=""/>
    <s v=""/>
    <s v=""/>
    <s v=""/>
    <s v=""/>
    <s v=""/>
  </r>
  <r>
    <s v="Kumbo"/>
    <s v="NRO_037"/>
    <m/>
    <s v="CAMUSAT"/>
    <s v="Medium Grid + Solar + GE"/>
    <s v="NORD-OUEST"/>
    <s v="Kumbo"/>
    <s v="Huawei"/>
    <n v="0"/>
    <n v="0"/>
    <n v="0"/>
    <n v="0"/>
    <s v="Insecurity"/>
    <m/>
    <x v="9"/>
    <x v="5"/>
    <s v="Projet OCM (ZTE, NOKIA, autres projets)"/>
    <x v="5"/>
    <s v="17/03/2026 : SWAP en cours ce jour"/>
    <s v=""/>
    <s v=""/>
    <s v=""/>
    <s v=""/>
    <s v=""/>
    <s v="17/03/2026 : SWAP en cours ce jour"/>
    <s v=""/>
    <s v=""/>
    <s v=""/>
    <s v=""/>
    <s v=""/>
    <s v=""/>
    <s v=""/>
    <s v=""/>
    <s v=""/>
    <s v=""/>
    <s v=""/>
    <s v=""/>
    <s v=""/>
  </r>
  <r>
    <s v="Soa"/>
    <s v="CTR_031"/>
    <m/>
    <s v="IHS"/>
    <s v="Grid-Gen"/>
    <s v="CENTRE"/>
    <s v="Yaounde"/>
    <s v="ZTE"/>
    <n v="0"/>
    <n v="0"/>
    <n v="0"/>
    <n v="0"/>
    <s v="Operationnel"/>
    <m/>
    <x v="4"/>
    <x v="4"/>
    <s v="no root cause"/>
    <x v="4"/>
    <s v=""/>
    <s v=""/>
    <s v=""/>
    <s v=""/>
    <s v=""/>
    <s v=""/>
    <s v=""/>
    <s v=""/>
    <s v=""/>
    <s v=""/>
    <s v=""/>
    <s v=""/>
    <s v=""/>
    <s v=""/>
    <s v=""/>
    <s v=""/>
    <s v=""/>
    <s v=""/>
    <s v=""/>
    <s v=""/>
  </r>
  <r>
    <s v="Nyom-II-IHS"/>
    <s v="CTR_648"/>
    <m/>
    <s v="IHS"/>
    <s v="Grid-Gen"/>
    <s v="CENTRE"/>
    <s v="Yaounde"/>
    <s v="ZTE"/>
    <n v="0"/>
    <n v="0"/>
    <n v="0"/>
    <n v="0"/>
    <s v="Operationnel"/>
    <m/>
    <x v="4"/>
    <x v="4"/>
    <s v="no root cause"/>
    <x v="4"/>
    <s v=""/>
    <s v=""/>
    <s v=""/>
    <s v=""/>
    <s v=""/>
    <s v=""/>
    <s v=""/>
    <s v=""/>
    <s v=""/>
    <s v=""/>
    <s v=""/>
    <s v=""/>
    <s v=""/>
    <s v=""/>
    <s v=""/>
    <s v=""/>
    <s v=""/>
    <s v=""/>
    <s v=""/>
    <s v=""/>
  </r>
  <r>
    <s v="NR-Omnisport"/>
    <s v="CTR_132"/>
    <m/>
    <s v="IHS"/>
    <s v="Grid-Gen"/>
    <s v="CENTRE"/>
    <s v="Yaounde"/>
    <s v="ZTE"/>
    <n v="0"/>
    <n v="0"/>
    <n v="0"/>
    <n v="0"/>
    <s v="Operationnel"/>
    <m/>
    <x v="4"/>
    <x v="4"/>
    <s v="no root cause"/>
    <x v="4"/>
    <s v=""/>
    <s v=""/>
    <s v=""/>
    <s v=""/>
    <s v=""/>
    <s v=""/>
    <s v=""/>
    <s v=""/>
    <s v=""/>
    <s v=""/>
    <s v=""/>
    <s v=""/>
    <s v=""/>
    <s v=""/>
    <s v=""/>
    <s v=""/>
    <s v=""/>
    <s v=""/>
    <s v=""/>
    <s v=""/>
  </r>
  <r>
    <s v="Nkometou-II"/>
    <s v="CTR_750"/>
    <m/>
    <s v="CAMUSAT"/>
    <s v="Hybrid Solar - S1"/>
    <s v="CENTRE"/>
    <s v="Yaounde"/>
    <s v="ZTE"/>
    <n v="0"/>
    <n v="0"/>
    <n v="0"/>
    <n v="0"/>
    <s v="Operationnel"/>
    <m/>
    <x v="4"/>
    <x v="4"/>
    <s v="no root cause"/>
    <x v="4"/>
    <s v=""/>
    <s v=""/>
    <s v=""/>
    <s v=""/>
    <s v=""/>
    <s v=""/>
    <s v=""/>
    <s v=""/>
    <s v=""/>
    <s v=""/>
    <s v=""/>
    <s v=""/>
    <s v=""/>
    <s v=""/>
    <s v=""/>
    <s v=""/>
    <s v=""/>
    <s v=""/>
    <s v=""/>
    <s v=""/>
  </r>
  <r>
    <s v="Febe-Village-IHS"/>
    <s v="CTR_692"/>
    <m/>
    <s v="IHS"/>
    <s v="Grid-Gen"/>
    <s v="CENTRE"/>
    <s v="Yaounde"/>
    <s v="ZTE"/>
    <n v="0"/>
    <n v="0"/>
    <n v="0"/>
    <n v="0"/>
    <s v="Operationnel"/>
    <m/>
    <x v="4"/>
    <x v="4"/>
    <s v="no root cause"/>
    <x v="4"/>
    <s v=""/>
    <s v=""/>
    <s v=""/>
    <s v=""/>
    <s v=""/>
    <s v=""/>
    <s v=""/>
    <s v=""/>
    <s v=""/>
    <s v=""/>
    <s v=""/>
    <s v=""/>
    <s v=""/>
    <s v=""/>
    <s v=""/>
    <s v=""/>
    <s v=""/>
    <s v=""/>
    <s v=""/>
    <s v=""/>
  </r>
  <r>
    <s v="Messassi"/>
    <s v="CTR_337"/>
    <m/>
    <s v="IHS"/>
    <s v="Grid-Gen"/>
    <s v="CENTRE"/>
    <s v="Yaounde"/>
    <s v="ZTE"/>
    <n v="0"/>
    <n v="0"/>
    <n v="0"/>
    <n v="0"/>
    <s v="Operationnel"/>
    <m/>
    <x v="4"/>
    <x v="4"/>
    <s v="no root cause"/>
    <x v="4"/>
    <s v=""/>
    <s v=""/>
    <s v=""/>
    <s v=""/>
    <s v=""/>
    <s v=""/>
    <s v=""/>
    <s v=""/>
    <s v=""/>
    <s v=""/>
    <s v=""/>
    <s v=""/>
    <s v=""/>
    <s v=""/>
    <s v=""/>
    <s v=""/>
    <s v=""/>
    <s v=""/>
    <s v=""/>
    <s v=""/>
  </r>
  <r>
    <s v="Soa-II"/>
    <s v="CTR_317"/>
    <m/>
    <s v="IHS"/>
    <s v="Grid-Gen"/>
    <s v="CENTRE"/>
    <s v="Yaounde"/>
    <s v="ZTE"/>
    <n v="0"/>
    <n v="0"/>
    <n v="0"/>
    <n v="0"/>
    <s v="Operationnel"/>
    <m/>
    <x v="4"/>
    <x v="4"/>
    <s v="no root cause"/>
    <x v="4"/>
    <s v=""/>
    <s v=""/>
    <s v=""/>
    <s v=""/>
    <s v=""/>
    <s v=""/>
    <s v=""/>
    <s v=""/>
    <s v=""/>
    <s v=""/>
    <s v=""/>
    <s v=""/>
    <s v=""/>
    <s v=""/>
    <s v=""/>
    <s v=""/>
    <s v=""/>
    <s v=""/>
    <s v=""/>
    <s v=""/>
  </r>
  <r>
    <s v="Crfr-Ecole-Maternelle-Carriere"/>
    <s v="CTR_557"/>
    <m/>
    <s v="CAMUSAT"/>
    <s v="Good Grid no GE - 8h"/>
    <s v="CENTRE"/>
    <s v="Yaounde"/>
    <s v="ZTE"/>
    <n v="0"/>
    <n v="0"/>
    <n v="0"/>
    <n v="0"/>
    <s v="Operationnel"/>
    <m/>
    <x v="4"/>
    <x v="4"/>
    <s v="no root cause"/>
    <x v="4"/>
    <s v=""/>
    <s v=""/>
    <s v=""/>
    <s v=""/>
    <s v=""/>
    <s v=""/>
    <s v=""/>
    <s v=""/>
    <s v=""/>
    <s v=""/>
    <s v=""/>
    <s v=""/>
    <s v=""/>
    <s v=""/>
    <s v=""/>
    <s v=""/>
    <s v=""/>
    <s v=""/>
    <s v=""/>
    <s v=""/>
  </r>
  <r>
    <s v="Stamatiades"/>
    <s v="LIT_014"/>
    <m/>
    <s v="IHS"/>
    <s v="GridOnly"/>
    <s v="LITTORAL"/>
    <s v="Douala"/>
    <s v="ZTE"/>
    <n v="0"/>
    <n v="0"/>
    <n v="0"/>
    <n v="0"/>
    <s v="Operationnel"/>
    <m/>
    <x v="4"/>
    <x v="4"/>
    <s v="no root cause"/>
    <x v="4"/>
    <s v=""/>
    <s v=""/>
    <s v=""/>
    <s v=""/>
    <s v=""/>
    <s v=""/>
    <s v=""/>
    <s v=""/>
    <s v=""/>
    <s v=""/>
    <s v=""/>
    <s v=""/>
    <s v=""/>
    <s v=""/>
    <s v=""/>
    <s v=""/>
    <s v=""/>
    <s v=""/>
    <s v=""/>
    <s v=""/>
  </r>
  <r>
    <s v="Sim-barriere"/>
    <s v="CTR_748"/>
    <m/>
    <s v="CAMUSAT"/>
    <s v="Good Grid + GE"/>
    <s v="CENTRE"/>
    <s v="Yaounde"/>
    <s v="ZTE"/>
    <n v="0"/>
    <n v="0"/>
    <n v="0"/>
    <n v="0"/>
    <s v="Operationnel"/>
    <m/>
    <x v="4"/>
    <x v="4"/>
    <s v="no root cause"/>
    <x v="4"/>
    <s v=""/>
    <s v=""/>
    <s v=""/>
    <s v=""/>
    <s v=""/>
    <s v=""/>
    <s v=""/>
    <s v=""/>
    <s v=""/>
    <s v=""/>
    <s v=""/>
    <s v=""/>
    <s v=""/>
    <s v=""/>
    <s v=""/>
    <s v=""/>
    <s v=""/>
    <s v=""/>
    <s v=""/>
    <s v=""/>
  </r>
  <r>
    <s v="Akak-IHS"/>
    <s v="CTR_513"/>
    <m/>
    <s v="IHS"/>
    <s v="Grid-Gen"/>
    <s v="CENTRE"/>
    <s v="Yaounde"/>
    <s v="ZTE"/>
    <n v="0"/>
    <n v="0"/>
    <n v="0"/>
    <n v="0"/>
    <s v="Operationnel"/>
    <m/>
    <x v="4"/>
    <x v="4"/>
    <s v="no root cause"/>
    <x v="4"/>
    <s v=""/>
    <s v=""/>
    <s v=""/>
    <s v=""/>
    <s v=""/>
    <s v=""/>
    <s v=""/>
    <s v=""/>
    <s v=""/>
    <s v=""/>
    <s v=""/>
    <s v=""/>
    <s v=""/>
    <s v=""/>
    <s v=""/>
    <s v=""/>
    <s v=""/>
    <s v=""/>
    <s v=""/>
    <s v=""/>
  </r>
  <r>
    <s v="Poumpoumrey-II"/>
    <s v="NRD_148"/>
    <m/>
    <s v="CAMUSAT"/>
    <s v="Good Grid + GE"/>
    <s v="NORD"/>
    <s v="Garoua"/>
    <s v="Huawei"/>
    <n v="0"/>
    <n v="0"/>
    <n v="0"/>
    <n v="0"/>
    <s v="Operationnel"/>
    <m/>
    <x v="4"/>
    <x v="4"/>
    <s v="no root cause"/>
    <x v="4"/>
    <s v=""/>
    <s v=""/>
    <s v=""/>
    <s v=""/>
    <s v=""/>
    <s v=""/>
    <s v=""/>
    <s v=""/>
    <s v=""/>
    <s v=""/>
    <s v=""/>
    <s v=""/>
    <s v=""/>
    <s v=""/>
    <s v=""/>
    <s v=""/>
    <s v=""/>
    <s v=""/>
    <s v=""/>
    <s v=""/>
  </r>
  <r>
    <s v="Garoua-Lainde-II"/>
    <s v="NRD_145"/>
    <m/>
    <s v="CAMUSAT"/>
    <s v="Medium Grid + GE"/>
    <s v="NORD"/>
    <s v="Garoua"/>
    <s v="Huawei"/>
    <n v="0"/>
    <n v="0"/>
    <n v="0"/>
    <n v="0"/>
    <s v="Operationnel"/>
    <m/>
    <x v="4"/>
    <x v="4"/>
    <s v="no root cause"/>
    <x v="4"/>
    <s v=""/>
    <s v=""/>
    <s v=""/>
    <s v=""/>
    <s v=""/>
    <s v=""/>
    <s v=""/>
    <s v=""/>
    <s v=""/>
    <s v=""/>
    <s v=""/>
    <s v=""/>
    <s v=""/>
    <s v=""/>
    <s v=""/>
    <s v=""/>
    <s v=""/>
    <s v=""/>
    <s v=""/>
    <s v=""/>
  </r>
  <r>
    <s v="Sokelle-IHS"/>
    <s v="LIT_506"/>
    <m/>
    <m/>
    <m/>
    <s v="LITTORAL"/>
    <s v="Sokelle"/>
    <s v="NOKIA"/>
    <n v="0"/>
    <n v="0"/>
    <n v="0"/>
    <n v="0"/>
    <s v="Operationnel"/>
    <m/>
    <x v="4"/>
    <x v="4"/>
    <s v="no root cause"/>
    <x v="4"/>
    <s v=""/>
    <s v=""/>
    <s v=""/>
    <s v=""/>
    <s v=""/>
    <s v=""/>
    <s v=""/>
    <s v=""/>
    <s v=""/>
    <s v=""/>
    <s v=""/>
    <s v=""/>
    <s v=""/>
    <s v=""/>
    <s v=""/>
    <s v=""/>
    <s v=""/>
    <s v=""/>
    <s v=""/>
    <s v=""/>
  </r>
  <r>
    <s v="CTR_1050_Z_Nouvelle-Route-Nkomo"/>
    <s v="CTR_1050"/>
    <m/>
    <s v="ESCO"/>
    <s v="Good Grid + GE"/>
    <s v="CTR"/>
    <s v="Yaoundé"/>
    <s v="ZTE"/>
    <n v="0"/>
    <n v="0"/>
    <n v="0"/>
    <n v="0"/>
    <m/>
    <m/>
    <x v="4"/>
    <x v="4"/>
    <s v="no root cause"/>
    <x v="4"/>
    <s v=""/>
    <s v=""/>
    <s v=""/>
    <s v=""/>
    <s v=""/>
    <s v=""/>
    <s v=""/>
    <s v=""/>
    <s v=""/>
    <s v=""/>
    <s v=""/>
    <s v=""/>
    <s v=""/>
    <s v=""/>
    <s v=""/>
    <s v=""/>
    <s v=""/>
    <s v=""/>
    <s v=""/>
    <s v=""/>
  </r>
  <r>
    <s v="Soa-Town-IHS"/>
    <s v="CTR_649"/>
    <m/>
    <s v="IHS"/>
    <s v="Grid-Gen"/>
    <s v="CENTRE"/>
    <s v="Yaounde"/>
    <s v="ZTE"/>
    <n v="0"/>
    <n v="0"/>
    <n v="0"/>
    <n v="0"/>
    <s v="Operationnel"/>
    <m/>
    <x v="4"/>
    <x v="4"/>
    <s v="no root cause"/>
    <x v="4"/>
    <s v=""/>
    <s v=""/>
    <s v=""/>
    <s v=""/>
    <s v=""/>
    <s v=""/>
    <s v=""/>
    <s v=""/>
    <s v=""/>
    <s v=""/>
    <s v=""/>
    <s v=""/>
    <s v=""/>
    <s v=""/>
    <s v=""/>
    <s v=""/>
    <s v=""/>
    <s v=""/>
    <s v=""/>
    <s v=""/>
  </r>
  <r>
    <s v="Ngodi-Cite"/>
    <s v="LIT_626"/>
    <m/>
    <s v="CAMUSAT"/>
    <s v="Good Grid no GE - 8h"/>
    <s v="LITTORAL"/>
    <s v="Douala"/>
    <s v="ZTE"/>
    <n v="0"/>
    <n v="0"/>
    <n v="0"/>
    <n v="0"/>
    <s v="Operationnel"/>
    <m/>
    <x v="4"/>
    <x v="4"/>
    <s v="no root cause"/>
    <x v="4"/>
    <s v=""/>
    <s v=""/>
    <s v=""/>
    <s v=""/>
    <s v=""/>
    <s v=""/>
    <s v=""/>
    <s v=""/>
    <s v=""/>
    <s v=""/>
    <s v=""/>
    <s v=""/>
    <s v=""/>
    <s v=""/>
    <s v=""/>
    <s v=""/>
    <s v=""/>
    <s v=""/>
    <s v=""/>
    <s v=""/>
  </r>
  <r>
    <s v="BP-Cite"/>
    <s v="LIT_034"/>
    <m/>
    <s v="IHS"/>
    <s v="GridOnly"/>
    <s v="LITTORAL"/>
    <s v="Douala"/>
    <s v="ZTE"/>
    <n v="0"/>
    <n v="0"/>
    <n v="0"/>
    <n v="0"/>
    <s v="Operationnel"/>
    <m/>
    <x v="4"/>
    <x v="4"/>
    <s v="no root cause"/>
    <x v="4"/>
    <s v=""/>
    <s v=""/>
    <s v=""/>
    <s v=""/>
    <s v=""/>
    <s v=""/>
    <s v=""/>
    <s v=""/>
    <s v=""/>
    <s v=""/>
    <s v=""/>
    <s v=""/>
    <s v=""/>
    <s v=""/>
    <s v=""/>
    <s v=""/>
    <s v=""/>
    <s v=""/>
    <s v=""/>
    <s v=""/>
  </r>
  <r>
    <s v="Quartier-Gentil"/>
    <s v="LIT_450"/>
    <m/>
    <s v="IHS"/>
    <s v="Grid-Gen"/>
    <s v="LITTORAL"/>
    <s v="Douala"/>
    <s v="ZTE"/>
    <n v="0"/>
    <n v="0"/>
    <n v="0"/>
    <n v="0"/>
    <s v="Operationnel"/>
    <m/>
    <x v="4"/>
    <x v="4"/>
    <s v="no root cause"/>
    <x v="4"/>
    <s v=""/>
    <s v=""/>
    <s v=""/>
    <s v=""/>
    <s v=""/>
    <s v=""/>
    <s v=""/>
    <s v=""/>
    <s v=""/>
    <s v=""/>
    <s v=""/>
    <s v=""/>
    <s v=""/>
    <s v=""/>
    <s v=""/>
    <s v=""/>
    <s v=""/>
    <s v=""/>
    <s v=""/>
    <s v=""/>
  </r>
  <r>
    <s v="Soa-Sofamac"/>
    <s v="CTR_430"/>
    <m/>
    <s v="IHS"/>
    <s v="Grid-Gen"/>
    <s v="CENTRE"/>
    <s v="Yaounde"/>
    <s v="ZTE"/>
    <n v="0"/>
    <n v="0"/>
    <n v="0"/>
    <n v="0"/>
    <s v="Operationnel"/>
    <m/>
    <x v="4"/>
    <x v="4"/>
    <s v="no root cause"/>
    <x v="4"/>
    <s v=""/>
    <s v=""/>
    <s v=""/>
    <s v=""/>
    <s v=""/>
    <s v=""/>
    <s v=""/>
    <s v=""/>
    <s v=""/>
    <s v=""/>
    <s v=""/>
    <s v=""/>
    <s v=""/>
    <s v=""/>
    <s v=""/>
    <s v=""/>
    <s v=""/>
    <s v=""/>
    <s v=""/>
    <s v=""/>
  </r>
  <r>
    <s v="Nyanon"/>
    <s v="LIT_349"/>
    <m/>
    <m/>
    <m/>
    <s v="LITTORAL"/>
    <s v="Nyanon"/>
    <s v="NOKIA"/>
    <n v="0"/>
    <n v="0"/>
    <n v="0"/>
    <n v="0"/>
    <s v="Operationnel"/>
    <m/>
    <x v="4"/>
    <x v="4"/>
    <s v="no root cause"/>
    <x v="4"/>
    <s v=""/>
    <s v=""/>
    <s v=""/>
    <s v=""/>
    <s v=""/>
    <s v=""/>
    <s v=""/>
    <s v=""/>
    <s v=""/>
    <s v=""/>
    <s v=""/>
    <s v=""/>
    <s v=""/>
    <s v=""/>
    <s v=""/>
    <s v=""/>
    <s v=""/>
    <s v=""/>
    <s v=""/>
    <s v=""/>
  </r>
  <r>
    <s v="Fouda-New"/>
    <s v="CTR_327"/>
    <m/>
    <s v="IHS"/>
    <s v="Grid-Gen"/>
    <s v="CENTRE"/>
    <s v="Yaounde"/>
    <s v="ZTE"/>
    <n v="0"/>
    <n v="0"/>
    <n v="0"/>
    <n v="0"/>
    <s v="Operationnel"/>
    <m/>
    <x v="4"/>
    <x v="4"/>
    <s v="no root cause"/>
    <x v="4"/>
    <s v=""/>
    <s v=""/>
    <s v=""/>
    <s v=""/>
    <s v=""/>
    <s v=""/>
    <s v=""/>
    <s v=""/>
    <s v=""/>
    <s v=""/>
    <s v=""/>
    <s v=""/>
    <s v=""/>
    <s v=""/>
    <s v=""/>
    <s v=""/>
    <s v=""/>
    <s v=""/>
    <s v=""/>
    <s v=""/>
  </r>
  <r>
    <s v="Fin-Goudron-Mt-Essec"/>
    <s v="LIT_160"/>
    <m/>
    <s v="IHS"/>
    <s v="Grid-Gen"/>
    <s v="LITTORAL"/>
    <s v="Douala"/>
    <s v="ZTE"/>
    <n v="0"/>
    <n v="0"/>
    <n v="0"/>
    <n v="0"/>
    <s v="Operationnel"/>
    <m/>
    <x v="4"/>
    <x v="4"/>
    <s v="no root cause"/>
    <x v="4"/>
    <s v=""/>
    <s v=""/>
    <s v=""/>
    <s v=""/>
    <s v=""/>
    <s v=""/>
    <s v=""/>
    <s v=""/>
    <s v=""/>
    <s v=""/>
    <s v=""/>
    <s v=""/>
    <s v=""/>
    <s v=""/>
    <s v=""/>
    <s v=""/>
    <s v=""/>
    <s v=""/>
    <s v=""/>
    <s v=""/>
  </r>
  <r>
    <s v="Bafanji"/>
    <s v="NRO_051"/>
    <m/>
    <s v="IHS"/>
    <s v="Gen Only"/>
    <s v="NORD-OUEST"/>
    <s v="Bafanji"/>
    <s v="NOKIA"/>
    <n v="0"/>
    <n v="0"/>
    <n v="0"/>
    <n v="0"/>
    <s v="Insecurity"/>
    <m/>
    <x v="4"/>
    <x v="4"/>
    <s v="no root cause"/>
    <x v="4"/>
    <s v=""/>
    <s v=""/>
    <s v=""/>
    <s v=""/>
    <s v=""/>
    <s v=""/>
    <s v=""/>
    <s v=""/>
    <s v=""/>
    <s v=""/>
    <s v=""/>
    <s v=""/>
    <s v=""/>
    <s v=""/>
    <s v=""/>
    <s v=""/>
    <s v=""/>
    <s v=""/>
    <s v=""/>
    <s v=""/>
  </r>
  <r>
    <s v="Malantouen"/>
    <s v="OST_039"/>
    <m/>
    <s v="IHS"/>
    <s v="Grid-Gen"/>
    <s v="OUEST"/>
    <s v="Malantouen"/>
    <s v="Huawei"/>
    <n v="0"/>
    <n v="0"/>
    <n v="0"/>
    <n v="0"/>
    <s v="Operationnel"/>
    <m/>
    <x v="9"/>
    <x v="5"/>
    <s v="Projet OCM (ZTE, NOKIA, autres projets)"/>
    <x v="5"/>
    <s v="_x000a_29/03/2026 : SWAP le O5 mars 2026"/>
    <s v=""/>
    <s v=""/>
    <s v=""/>
    <s v=""/>
    <s v=""/>
    <s v="_x000a_29/03/2026 : SWAP le O5 mars 2026"/>
    <s v=""/>
    <s v=""/>
    <s v=""/>
    <s v=""/>
    <s v=""/>
    <s v=""/>
    <s v=""/>
    <s v=""/>
    <s v=""/>
    <s v=""/>
    <s v=""/>
    <s v=""/>
    <s v=""/>
  </r>
  <r>
    <s v="Nkong"/>
    <s v="LIT_021"/>
    <m/>
    <s v="IHS"/>
    <s v="Grid-Gen"/>
    <s v="LITTORAL"/>
    <s v="Nkongsamba"/>
    <s v="ZTE"/>
    <n v="0"/>
    <n v="0"/>
    <n v="0"/>
    <n v="0"/>
    <s v="Operationnel"/>
    <m/>
    <x v="4"/>
    <x v="4"/>
    <s v="no root cause"/>
    <x v="4"/>
    <s v=""/>
    <s v=""/>
    <s v=""/>
    <s v=""/>
    <s v=""/>
    <s v=""/>
    <s v=""/>
    <s v=""/>
    <s v=""/>
    <s v=""/>
    <s v=""/>
    <s v=""/>
    <s v=""/>
    <s v=""/>
    <s v=""/>
    <s v=""/>
    <s v=""/>
    <s v=""/>
    <s v=""/>
    <s v=""/>
  </r>
  <r>
    <s v="Ndogbat"/>
    <s v="LIT_372"/>
    <m/>
    <s v="IHS"/>
    <s v="Grid-Lithium"/>
    <s v="LITTORAL"/>
    <s v="Douala"/>
    <s v="ZTE"/>
    <n v="0"/>
    <n v="0"/>
    <n v="0"/>
    <n v="0"/>
    <s v="Operationnel"/>
    <m/>
    <x v="4"/>
    <x v="4"/>
    <s v="no root cause"/>
    <x v="4"/>
    <s v=""/>
    <s v=""/>
    <s v=""/>
    <s v=""/>
    <s v=""/>
    <s v=""/>
    <s v=""/>
    <s v=""/>
    <s v=""/>
    <s v=""/>
    <s v=""/>
    <s v=""/>
    <s v=""/>
    <s v=""/>
    <s v=""/>
    <s v=""/>
    <s v=""/>
    <s v=""/>
    <s v=""/>
    <s v=""/>
  </r>
  <r>
    <s v="ZI-Bassa"/>
    <s v="LIT_083"/>
    <m/>
    <s v="IHS"/>
    <s v="Grid-Gen"/>
    <s v="LITTORAL"/>
    <s v="Douala"/>
    <s v="ZTE"/>
    <n v="0"/>
    <n v="0"/>
    <n v="0"/>
    <n v="0"/>
    <s v="Operationnel"/>
    <m/>
    <x v="4"/>
    <x v="4"/>
    <s v="no root cause"/>
    <x v="4"/>
    <s v=""/>
    <s v=""/>
    <s v=""/>
    <s v=""/>
    <s v=""/>
    <s v=""/>
    <s v=""/>
    <s v=""/>
    <s v=""/>
    <s v=""/>
    <s v=""/>
    <s v=""/>
    <s v=""/>
    <s v=""/>
    <s v=""/>
    <s v=""/>
    <s v=""/>
    <s v=""/>
    <s v=""/>
    <s v=""/>
  </r>
  <r>
    <s v="Djamboutou-MTN-IHS"/>
    <s v="NRD_118"/>
    <m/>
    <s v="IHS"/>
    <s v="Grid-Gen"/>
    <s v="NORD"/>
    <s v="Garoua"/>
    <s v="Huawei"/>
    <n v="0"/>
    <n v="0"/>
    <n v="0"/>
    <n v="0"/>
    <s v="Operationnel"/>
    <m/>
    <x v="4"/>
    <x v="4"/>
    <s v="no root cause"/>
    <x v="4"/>
    <s v=""/>
    <s v=""/>
    <s v=""/>
    <s v=""/>
    <s v=""/>
    <s v=""/>
    <s v=""/>
    <s v=""/>
    <s v=""/>
    <s v=""/>
    <s v=""/>
    <s v=""/>
    <s v=""/>
    <s v=""/>
    <s v=""/>
    <s v=""/>
    <s v=""/>
    <s v=""/>
    <s v=""/>
    <s v=""/>
  </r>
  <r>
    <s v="Dschang-Foreke"/>
    <s v="OST_122"/>
    <m/>
    <s v="IHS"/>
    <s v="GridOnly"/>
    <s v="OUEST"/>
    <s v="Dschang"/>
    <s v="Huawei"/>
    <n v="0"/>
    <n v="0"/>
    <n v="0"/>
    <n v="0"/>
    <s v="Operationnel"/>
    <m/>
    <x v="4"/>
    <x v="4"/>
    <s v="no root cause"/>
    <x v="4"/>
    <s v=""/>
    <s v=""/>
    <s v=""/>
    <s v=""/>
    <s v=""/>
    <s v=""/>
    <m/>
    <s v=""/>
    <s v=""/>
    <s v=""/>
    <s v=""/>
    <s v=""/>
    <s v=""/>
    <s v=""/>
    <s v=""/>
    <s v=""/>
    <s v=""/>
    <s v=""/>
    <s v=""/>
    <s v=""/>
  </r>
  <r>
    <s v="Garoua-Ouro-Lawan-II"/>
    <s v="NRD_146"/>
    <m/>
    <s v="CAMUSAT"/>
    <s v="Hybrid Solar - S3"/>
    <s v="NORD"/>
    <s v="Garoua"/>
    <s v="Huawei"/>
    <n v="0"/>
    <n v="0"/>
    <n v="0"/>
    <n v="0"/>
    <s v="Operationnel"/>
    <m/>
    <x v="4"/>
    <x v="4"/>
    <s v="no root cause"/>
    <x v="4"/>
    <s v=""/>
    <s v=""/>
    <s v=""/>
    <s v=""/>
    <s v=""/>
    <s v=""/>
    <s v=""/>
    <s v=""/>
    <s v=""/>
    <s v=""/>
    <s v=""/>
    <s v=""/>
    <s v=""/>
    <s v=""/>
    <s v=""/>
    <s v=""/>
    <s v=""/>
    <s v=""/>
    <s v=""/>
    <s v=""/>
  </r>
  <r>
    <s v="Nkolbisson-Usne-Ds-Eaux-IHS"/>
    <s v="CTR_522"/>
    <m/>
    <s v="IHS"/>
    <s v="Grid-Gen"/>
    <s v="CENTRE"/>
    <s v="Yaounde"/>
    <s v="ZTE"/>
    <n v="0"/>
    <n v="0"/>
    <n v="0"/>
    <n v="0"/>
    <s v="Operationnel"/>
    <m/>
    <x v="4"/>
    <x v="4"/>
    <s v="no root cause"/>
    <x v="4"/>
    <s v=""/>
    <s v=""/>
    <s v=""/>
    <s v=""/>
    <s v=""/>
    <s v=""/>
    <s v=""/>
    <s v=""/>
    <s v=""/>
    <s v=""/>
    <s v=""/>
    <s v=""/>
    <s v=""/>
    <s v=""/>
    <s v=""/>
    <s v=""/>
    <s v=""/>
    <s v=""/>
    <s v=""/>
    <s v=""/>
  </r>
  <r>
    <s v="Garoua-Ouro-Lawan"/>
    <s v="NRD_054"/>
    <m/>
    <s v="IHS"/>
    <s v="Grid-Gen"/>
    <s v="NORD"/>
    <s v="Garoua"/>
    <s v="Huawei"/>
    <n v="0"/>
    <n v="0"/>
    <n v="0"/>
    <n v="0"/>
    <s v="Operationnel"/>
    <m/>
    <x v="4"/>
    <x v="4"/>
    <s v="no root cause"/>
    <x v="4"/>
    <s v=""/>
    <s v=""/>
    <s v=""/>
    <s v=""/>
    <s v=""/>
    <s v=""/>
    <s v=""/>
    <s v=""/>
    <s v=""/>
    <s v=""/>
    <s v=""/>
    <s v=""/>
    <s v=""/>
    <s v=""/>
    <s v=""/>
    <s v=""/>
    <s v=""/>
    <s v=""/>
    <s v=""/>
    <s v=""/>
  </r>
  <r>
    <s v="Hot-Spot"/>
    <s v="NRO_028"/>
    <m/>
    <s v="OCM/Strategique"/>
    <m/>
    <s v="NORD-OUEST"/>
    <s v="Bamenda"/>
    <s v="Huawei"/>
    <n v="0"/>
    <n v="0"/>
    <n v="0"/>
    <n v="0"/>
    <s v="Operationnel"/>
    <m/>
    <x v="4"/>
    <x v="4"/>
    <s v="no root cause"/>
    <x v="4"/>
    <s v=""/>
    <s v=""/>
    <s v=""/>
    <s v=""/>
    <s v=""/>
    <s v=""/>
    <m/>
    <s v=""/>
    <s v=""/>
    <s v=""/>
    <s v=""/>
    <s v=""/>
    <s v=""/>
    <s v=""/>
    <s v=""/>
    <s v=""/>
    <s v=""/>
    <s v=""/>
    <s v=""/>
    <s v=""/>
  </r>
  <r>
    <s v="Soa-University-Stadium"/>
    <s v="CTR_674"/>
    <m/>
    <s v="IHS"/>
    <s v="Grid-Gen"/>
    <s v="CENTRE"/>
    <s v="Yaounde"/>
    <s v="ZTE"/>
    <n v="0"/>
    <n v="0"/>
    <n v="0"/>
    <n v="0"/>
    <s v="Operationnel"/>
    <m/>
    <x v="4"/>
    <x v="4"/>
    <s v="no root cause"/>
    <x v="4"/>
    <s v=""/>
    <s v=""/>
    <s v=""/>
    <s v=""/>
    <s v=""/>
    <s v=""/>
    <s v=""/>
    <s v=""/>
    <s v=""/>
    <s v=""/>
    <s v=""/>
    <s v=""/>
    <s v=""/>
    <s v=""/>
    <s v=""/>
    <s v=""/>
    <s v=""/>
    <s v=""/>
    <s v=""/>
    <s v=""/>
  </r>
  <r>
    <s v="EST_200_Z_Batouri-Qtier-Admin-MTN-IHS"/>
    <s v="EST_200"/>
    <m/>
    <e v="#N/A"/>
    <e v="#N/A"/>
    <s v="EST"/>
    <s v="Batouri"/>
    <s v="ZTE"/>
    <n v="0"/>
    <n v="0"/>
    <n v="0"/>
    <n v="0"/>
    <m/>
    <m/>
    <x v="4"/>
    <x v="4"/>
    <s v="no root cause"/>
    <x v="4"/>
    <s v=""/>
    <s v=""/>
    <s v=""/>
    <s v=""/>
    <s v=""/>
    <s v=""/>
    <s v=""/>
    <s v=""/>
    <s v=""/>
    <s v=""/>
    <s v=""/>
    <s v=""/>
    <s v=""/>
    <s v=""/>
    <s v=""/>
    <s v=""/>
    <s v=""/>
    <s v=""/>
    <s v=""/>
    <s v=""/>
  </r>
  <r>
    <s v="Sonara"/>
    <s v="SUO_171"/>
    <m/>
    <s v="CAMUSAT"/>
    <s v="Medium Grid + GE"/>
    <s v="SUD-OUEST"/>
    <s v="Limbe"/>
    <s v="Huawei"/>
    <n v="0"/>
    <n v="0"/>
    <n v="0"/>
    <n v="0"/>
    <s v="Operationnel"/>
    <m/>
    <x v="4"/>
    <x v="4"/>
    <s v="no root cause"/>
    <x v="4"/>
    <s v=""/>
    <s v=""/>
    <s v=""/>
    <s v=""/>
    <s v=""/>
    <s v=""/>
    <m/>
    <s v=""/>
    <s v=""/>
    <s v=""/>
    <s v=""/>
    <s v=""/>
    <s v=""/>
    <s v=""/>
    <s v=""/>
    <s v=""/>
    <s v=""/>
    <s v=""/>
    <s v=""/>
    <s v=""/>
  </r>
  <r>
    <s v="Pitoa-Entree"/>
    <s v="NRD_133"/>
    <m/>
    <s v="CAMUSAT"/>
    <s v="Medium Grid + GE"/>
    <s v="NORD"/>
    <s v="Garoua"/>
    <s v="Huawei"/>
    <n v="0"/>
    <n v="0"/>
    <n v="0"/>
    <n v="0"/>
    <s v="Operationnel"/>
    <m/>
    <x v="4"/>
    <x v="4"/>
    <s v="no root cause"/>
    <x v="4"/>
    <s v=""/>
    <s v=""/>
    <s v=""/>
    <s v=""/>
    <s v=""/>
    <s v=""/>
    <s v=""/>
    <s v=""/>
    <s v=""/>
    <s v=""/>
    <s v=""/>
    <s v=""/>
    <s v=""/>
    <s v=""/>
    <s v=""/>
    <s v=""/>
    <s v=""/>
    <s v=""/>
    <s v=""/>
    <s v=""/>
  </r>
  <r>
    <s v="Pitoa"/>
    <s v="NRD_013"/>
    <m/>
    <s v="IHS"/>
    <s v="Grid-Gen"/>
    <s v="NORD"/>
    <s v="Garoua"/>
    <s v="Huawei"/>
    <n v="0"/>
    <n v="0"/>
    <n v="0"/>
    <n v="0"/>
    <s v="Operationnel"/>
    <m/>
    <x v="4"/>
    <x v="4"/>
    <s v="no root cause"/>
    <x v="4"/>
    <s v=""/>
    <s v=""/>
    <s v=""/>
    <s v=""/>
    <s v=""/>
    <s v=""/>
    <s v=""/>
    <s v=""/>
    <s v=""/>
    <s v=""/>
    <s v=""/>
    <s v=""/>
    <s v=""/>
    <s v=""/>
    <s v=""/>
    <s v=""/>
    <s v=""/>
    <s v=""/>
    <s v=""/>
    <s v=""/>
  </r>
  <r>
    <s v="NRD_262_H_Gra-Doualare-Ancien-LAWANAT"/>
    <s v="NRD_262"/>
    <m/>
    <s v="ESCO"/>
    <s v="Good Grid + Solar + GE"/>
    <s v="NRD"/>
    <s v="Garoua"/>
    <s v="Huawei"/>
    <n v="0"/>
    <n v="0"/>
    <n v="0"/>
    <n v="0"/>
    <s v="Operationnel"/>
    <m/>
    <x v="4"/>
    <x v="4"/>
    <s v="no root cause"/>
    <x v="4"/>
    <s v=""/>
    <s v=""/>
    <s v=""/>
    <s v=""/>
    <s v=""/>
    <s v=""/>
    <s v=""/>
    <s v=""/>
    <s v=""/>
    <s v=""/>
    <s v=""/>
    <s v=""/>
    <s v=""/>
    <s v=""/>
    <s v=""/>
    <s v=""/>
    <s v=""/>
    <s v=""/>
    <s v=""/>
    <s v=""/>
  </r>
  <r>
    <s v="Garoua-Foulbere-II"/>
    <s v="NRD_139"/>
    <m/>
    <s v="CAMUSAT"/>
    <s v="Good Grid + GE"/>
    <s v="NORD"/>
    <s v="Garoua"/>
    <s v="Huawei"/>
    <n v="0"/>
    <n v="0"/>
    <n v="0"/>
    <n v="0"/>
    <s v="Operationnel"/>
    <m/>
    <x v="4"/>
    <x v="4"/>
    <s v="no root cause"/>
    <x v="4"/>
    <s v=""/>
    <s v=""/>
    <s v=""/>
    <s v=""/>
    <s v=""/>
    <s v=""/>
    <s v=""/>
    <s v=""/>
    <s v=""/>
    <s v=""/>
    <s v=""/>
    <s v=""/>
    <s v=""/>
    <s v=""/>
    <s v=""/>
    <s v=""/>
    <s v=""/>
    <s v=""/>
    <s v=""/>
    <s v=""/>
  </r>
  <r>
    <s v="Garoua-Stade"/>
    <s v="NRD_143"/>
    <m/>
    <s v="CAMUSAT"/>
    <s v="Good Grid + GE"/>
    <s v="NORD"/>
    <s v="Garoua"/>
    <s v="Huawei"/>
    <n v="0"/>
    <n v="0"/>
    <n v="0"/>
    <n v="0"/>
    <s v="Operationnel"/>
    <m/>
    <x v="4"/>
    <x v="4"/>
    <s v="no root cause"/>
    <x v="4"/>
    <s v=""/>
    <s v=""/>
    <s v=""/>
    <s v=""/>
    <s v=""/>
    <s v=""/>
    <s v=""/>
    <s v=""/>
    <s v=""/>
    <s v=""/>
    <s v=""/>
    <s v=""/>
    <s v=""/>
    <s v=""/>
    <s v=""/>
    <s v=""/>
    <s v=""/>
    <s v=""/>
    <s v=""/>
    <s v=""/>
  </r>
  <r>
    <s v="Garoua-Sonayo"/>
    <s v="NRD_162"/>
    <m/>
    <s v="CAMUSAT"/>
    <s v="Medium Grid + GE"/>
    <s v="NORD"/>
    <s v="Garoua"/>
    <s v="Huawei"/>
    <n v="0"/>
    <n v="0"/>
    <n v="0"/>
    <n v="0"/>
    <s v="Operationnel"/>
    <m/>
    <x v="4"/>
    <x v="4"/>
    <s v="no root cause"/>
    <x v="4"/>
    <s v=""/>
    <s v=""/>
    <s v=""/>
    <s v=""/>
    <s v=""/>
    <s v=""/>
    <s v=""/>
    <s v=""/>
    <s v=""/>
    <s v=""/>
    <s v=""/>
    <s v=""/>
    <s v=""/>
    <s v=""/>
    <s v=""/>
    <s v=""/>
    <s v=""/>
    <s v=""/>
    <s v=""/>
    <s v=""/>
  </r>
  <r>
    <s v="Bamenda-Mile8-IHS"/>
    <s v="NRO_135"/>
    <m/>
    <s v="IHS"/>
    <s v="Grid-Gen"/>
    <s v="NORD-OUEST"/>
    <s v="Bamenda"/>
    <s v="Huawei"/>
    <n v="0"/>
    <n v="0"/>
    <n v="0"/>
    <n v="0"/>
    <s v="Operationnel"/>
    <m/>
    <x v="4"/>
    <x v="4"/>
    <s v="no root cause"/>
    <x v="4"/>
    <s v=""/>
    <s v=""/>
    <s v=""/>
    <s v=""/>
    <s v=""/>
    <s v=""/>
    <m/>
    <s v=""/>
    <s v=""/>
    <s v=""/>
    <s v=""/>
    <s v=""/>
    <s v=""/>
    <s v=""/>
    <s v=""/>
    <s v=""/>
    <s v=""/>
    <s v=""/>
    <s v=""/>
    <s v=""/>
  </r>
  <r>
    <s v="Nkolfon-Cimencam-IHS"/>
    <s v="CTR_911"/>
    <m/>
    <s v="IHS"/>
    <m/>
    <s v="CENTRE"/>
    <s v="Mbankomo"/>
    <s v="ZTE"/>
    <n v="0"/>
    <n v="0"/>
    <n v="0"/>
    <n v="0"/>
    <s v="Operationnel"/>
    <m/>
    <x v="4"/>
    <x v="4"/>
    <s v="no root cause"/>
    <x v="4"/>
    <s v=""/>
    <s v=""/>
    <s v=""/>
    <s v=""/>
    <s v=""/>
    <s v=""/>
    <s v=""/>
    <s v=""/>
    <s v=""/>
    <s v=""/>
    <s v=""/>
    <s v=""/>
    <s v=""/>
    <s v=""/>
    <s v=""/>
    <s v=""/>
    <s v=""/>
    <s v=""/>
    <s v=""/>
    <s v=""/>
  </r>
  <r>
    <s v="Nassarao-II"/>
    <s v="NRD_147"/>
    <m/>
    <s v="CAMUSAT"/>
    <s v="Good Grid + GE"/>
    <s v="NORD"/>
    <s v="Garoua"/>
    <s v="Huawei"/>
    <n v="0"/>
    <n v="0"/>
    <n v="0"/>
    <n v="0"/>
    <s v="Operationnel"/>
    <m/>
    <x v="4"/>
    <x v="4"/>
    <s v="no root cause"/>
    <x v="4"/>
    <s v=""/>
    <s v=""/>
    <s v=""/>
    <s v=""/>
    <s v=""/>
    <s v=""/>
    <s v=""/>
    <s v=""/>
    <s v=""/>
    <s v=""/>
    <s v=""/>
    <s v=""/>
    <s v=""/>
    <s v=""/>
    <s v=""/>
    <s v=""/>
    <s v=""/>
    <s v=""/>
    <s v=""/>
    <s v=""/>
  </r>
  <r>
    <s v="Nassarao"/>
    <s v="NRD_037"/>
    <m/>
    <s v="IHS"/>
    <s v="Grid-Gen"/>
    <s v="NORD"/>
    <s v="Garoua"/>
    <s v="Huawei"/>
    <n v="0"/>
    <n v="0"/>
    <n v="0"/>
    <n v="0"/>
    <s v="Operationnel"/>
    <m/>
    <x v="4"/>
    <x v="4"/>
    <s v="no root cause"/>
    <x v="4"/>
    <s v=""/>
    <s v=""/>
    <s v=""/>
    <s v=""/>
    <s v=""/>
    <s v=""/>
    <s v=""/>
    <s v=""/>
    <s v=""/>
    <s v=""/>
    <s v=""/>
    <s v=""/>
    <s v=""/>
    <s v=""/>
    <s v=""/>
    <s v=""/>
    <s v=""/>
    <s v=""/>
    <s v=""/>
    <s v=""/>
  </r>
  <r>
    <s v="CTR_947_Z_Nkoabang-Tradex"/>
    <s v="CTR_947"/>
    <m/>
    <s v="ESCO"/>
    <s v="meduim grid + GE"/>
    <s v="CENTRE"/>
    <s v="Yaoundé"/>
    <s v="ZTE"/>
    <n v="0"/>
    <n v="0"/>
    <n v="0"/>
    <n v="0"/>
    <s v="Operationnel"/>
    <m/>
    <x v="4"/>
    <x v="4"/>
    <s v="no root cause"/>
    <x v="4"/>
    <s v=""/>
    <s v=""/>
    <s v=""/>
    <s v=""/>
    <s v=""/>
    <s v=""/>
    <s v=""/>
    <s v=""/>
    <s v=""/>
    <s v=""/>
    <s v=""/>
    <s v=""/>
    <s v=""/>
    <s v=""/>
    <s v=""/>
    <s v=""/>
    <s v=""/>
    <s v=""/>
    <s v=""/>
    <s v=""/>
  </r>
  <r>
    <s v="Guider-CRTV"/>
    <s v="NRD_100"/>
    <m/>
    <s v="CAMUSAT"/>
    <s v="Medium Grid + Solar + GE"/>
    <s v="NORD"/>
    <s v="Guider"/>
    <s v="Huawei"/>
    <n v="0"/>
    <n v="0"/>
    <n v="0"/>
    <n v="0"/>
    <s v="Operationnel"/>
    <m/>
    <x v="4"/>
    <x v="4"/>
    <s v="no root cause"/>
    <x v="4"/>
    <s v=""/>
    <s v=""/>
    <s v=""/>
    <s v=""/>
    <s v=""/>
    <s v=""/>
    <s v=""/>
    <s v=""/>
    <s v=""/>
    <s v=""/>
    <s v=""/>
    <s v=""/>
    <s v=""/>
    <s v=""/>
    <s v=""/>
    <s v=""/>
    <s v=""/>
    <s v=""/>
    <s v=""/>
    <s v=""/>
  </r>
  <r>
    <s v="Mamfe-Brasserie"/>
    <s v="SUO_073"/>
    <m/>
    <s v="IHS"/>
    <s v="Grid-Gen"/>
    <s v="SUD-OUEST"/>
    <s v="Mamfe"/>
    <s v="Huawei"/>
    <n v="0"/>
    <n v="0"/>
    <n v="0"/>
    <n v="0"/>
    <s v="Insecurity"/>
    <m/>
    <x v="9"/>
    <x v="5"/>
    <s v="Projet OCM (ZTE, NOKIA, autres projets)"/>
    <x v="5"/>
    <s v="30/03/2026 : SWAP le 20 Mars"/>
    <s v=""/>
    <s v=""/>
    <s v=""/>
    <s v=""/>
    <s v=""/>
    <s v="30/03/2026 : SWAP le 20 Mars"/>
    <s v=""/>
    <s v=""/>
    <s v=""/>
    <s v=""/>
    <s v=""/>
    <s v=""/>
    <s v=""/>
    <s v=""/>
    <s v=""/>
    <s v=""/>
    <s v=""/>
    <s v=""/>
    <s v=""/>
  </r>
  <r>
    <s v="NRD_259_H_GUIDER-KOLLAS"/>
    <s v="NRD_259"/>
    <m/>
    <s v="ESCO"/>
    <s v="Hybrid Solar - S3"/>
    <s v="NRD"/>
    <s v="Guider"/>
    <s v="Huawei"/>
    <n v="0"/>
    <n v="0"/>
    <n v="0"/>
    <n v="0"/>
    <m/>
    <m/>
    <x v="4"/>
    <x v="4"/>
    <s v="no root cause"/>
    <x v="4"/>
    <s v=""/>
    <s v=""/>
    <s v=""/>
    <s v=""/>
    <s v=""/>
    <s v=""/>
    <s v=""/>
    <s v=""/>
    <s v=""/>
    <s v=""/>
    <s v=""/>
    <s v=""/>
    <s v=""/>
    <s v=""/>
    <s v=""/>
    <s v=""/>
    <s v=""/>
    <s v=""/>
    <s v=""/>
    <s v=""/>
  </r>
  <r>
    <s v="NRD_256_H_GUIDER-OURO-ALHADJI"/>
    <s v="NRD_256"/>
    <m/>
    <s v="ESCO"/>
    <s v="Hybrid Solar - S3"/>
    <s v="NRD"/>
    <s v="Guider"/>
    <s v="Huawei"/>
    <n v="0"/>
    <n v="0"/>
    <n v="0"/>
    <n v="0"/>
    <s v="Operationnel"/>
    <m/>
    <x v="4"/>
    <x v="4"/>
    <s v="no root cause"/>
    <x v="4"/>
    <s v=""/>
    <s v=""/>
    <s v=""/>
    <s v=""/>
    <s v=""/>
    <s v=""/>
    <s v=""/>
    <s v=""/>
    <s v=""/>
    <s v=""/>
    <s v=""/>
    <s v=""/>
    <s v=""/>
    <s v=""/>
    <s v=""/>
    <s v=""/>
    <s v=""/>
    <s v=""/>
    <s v=""/>
    <s v=""/>
  </r>
  <r>
    <s v="Sagamla-MTN-IHS"/>
    <s v="NRD_089"/>
    <m/>
    <s v="IHS"/>
    <s v="Grid-Gen"/>
    <s v="NORD"/>
    <s v="Guider"/>
    <s v="Huawei"/>
    <n v="0"/>
    <n v="0"/>
    <n v="0"/>
    <n v="0"/>
    <s v="Operationnel"/>
    <m/>
    <x v="4"/>
    <x v="4"/>
    <s v="no root cause"/>
    <x v="4"/>
    <s v=""/>
    <s v=""/>
    <s v=""/>
    <s v=""/>
    <s v=""/>
    <s v=""/>
    <s v=""/>
    <s v=""/>
    <s v=""/>
    <s v=""/>
    <s v=""/>
    <s v=""/>
    <s v=""/>
    <s v=""/>
    <s v=""/>
    <s v=""/>
    <s v=""/>
    <s v=""/>
    <s v=""/>
    <s v=""/>
  </r>
  <r>
    <s v="Nyom-Sud"/>
    <s v="CTR_707"/>
    <m/>
    <s v="CAMUSAT"/>
    <s v="Good Grid + GE"/>
    <s v="CENTRE"/>
    <s v="Yaounde"/>
    <s v="ZTE"/>
    <n v="0"/>
    <n v="0"/>
    <n v="0"/>
    <n v="0"/>
    <s v="Operationnel"/>
    <m/>
    <x v="6"/>
    <x v="2"/>
    <s v="AKTIVCO Defaut GE &amp; Power Cabinet"/>
    <x v="2"/>
    <s v="INC-20260401-00017762…GE Fault"/>
    <s v=""/>
    <s v=""/>
    <s v=""/>
    <s v=""/>
    <s v=""/>
    <s v=""/>
    <s v=""/>
    <s v=""/>
    <s v=""/>
    <s v=""/>
    <s v=""/>
    <s v=""/>
    <s v=""/>
    <s v=""/>
    <s v=""/>
    <s v=""/>
    <s v=""/>
    <s v=""/>
    <s v="INC-20260401-00017762…GE Fault"/>
  </r>
  <r>
    <s v="Limbe-Church-Street-IHS"/>
    <s v="SUO_188"/>
    <m/>
    <s v="IHS"/>
    <s v="GridOnly"/>
    <s v="SUD-OUEST"/>
    <s v="Limbe"/>
    <s v="Huawei"/>
    <n v="0"/>
    <n v="0"/>
    <n v="0"/>
    <n v="0"/>
    <s v="Operationnel"/>
    <m/>
    <x v="4"/>
    <x v="4"/>
    <s v="no root cause"/>
    <x v="4"/>
    <s v=""/>
    <s v=""/>
    <s v=""/>
    <s v=""/>
    <s v=""/>
    <s v=""/>
    <m/>
    <s v=""/>
    <s v=""/>
    <s v=""/>
    <s v=""/>
    <s v=""/>
    <s v=""/>
    <s v=""/>
    <s v=""/>
    <s v=""/>
    <s v=""/>
    <s v=""/>
    <s v=""/>
    <s v=""/>
  </r>
  <r>
    <s v="Mak-Universite-II-IHS"/>
    <s v="LIT_576"/>
    <m/>
    <s v="IHS"/>
    <s v="Grid-Gen"/>
    <s v="LITTORAL"/>
    <s v="Douala"/>
    <s v="ZTE"/>
    <n v="0"/>
    <n v="0"/>
    <n v="0"/>
    <n v="0"/>
    <s v="Operationnel"/>
    <m/>
    <x v="4"/>
    <x v="4"/>
    <s v="no root cause"/>
    <x v="4"/>
    <s v=""/>
    <s v=""/>
    <s v=""/>
    <s v=""/>
    <s v=""/>
    <s v=""/>
    <s v=""/>
    <s v=""/>
    <s v=""/>
    <s v=""/>
    <s v=""/>
    <s v=""/>
    <s v=""/>
    <s v=""/>
    <s v=""/>
    <s v=""/>
    <s v=""/>
    <s v=""/>
    <s v=""/>
    <s v=""/>
  </r>
  <r>
    <s v="Touboro-Ville"/>
    <s v="NRD_137"/>
    <m/>
    <s v="CAMUSAT"/>
    <s v="Medium Grid + GE"/>
    <s v="NORD"/>
    <s v="Touboro"/>
    <s v="Huawei"/>
    <n v="0"/>
    <n v="0"/>
    <n v="0"/>
    <n v="0"/>
    <s v="Operationnel"/>
    <m/>
    <x v="4"/>
    <x v="4"/>
    <s v="no root cause"/>
    <x v="4"/>
    <s v=""/>
    <s v=""/>
    <s v=""/>
    <s v=""/>
    <s v=""/>
    <s v=""/>
    <s v=""/>
    <s v=""/>
    <s v=""/>
    <s v=""/>
    <s v=""/>
    <s v=""/>
    <s v=""/>
    <s v=""/>
    <s v=""/>
    <s v=""/>
    <s v=""/>
    <s v=""/>
    <s v=""/>
    <s v=""/>
  </r>
  <r>
    <s v="Dagobert"/>
    <s v="CTR_255"/>
    <m/>
    <s v="IHS"/>
    <s v="Grid-Gen"/>
    <s v="CENTRE"/>
    <s v="Yaounde"/>
    <s v="ZTE"/>
    <n v="0"/>
    <n v="0"/>
    <n v="0"/>
    <n v="0"/>
    <s v="Operationnel"/>
    <m/>
    <x v="4"/>
    <x v="4"/>
    <s v="no root cause"/>
    <x v="4"/>
    <s v=""/>
    <s v=""/>
    <s v=""/>
    <s v=""/>
    <s v=""/>
    <s v=""/>
    <s v=""/>
    <s v=""/>
    <s v=""/>
    <s v=""/>
    <s v=""/>
    <s v=""/>
    <s v=""/>
    <s v=""/>
    <s v=""/>
    <s v=""/>
    <s v=""/>
    <s v=""/>
    <s v=""/>
    <s v=""/>
  </r>
  <r>
    <s v="Nkong-CRTV-II"/>
    <s v="LIT_558"/>
    <m/>
    <s v="IHS"/>
    <s v="Grid-Gen"/>
    <s v="LITTORAL"/>
    <s v="Nkongsamba"/>
    <s v="ZTE"/>
    <n v="0"/>
    <n v="0"/>
    <n v="0"/>
    <n v="0"/>
    <s v="Operationnel"/>
    <m/>
    <x v="4"/>
    <x v="4"/>
    <s v="no root cause"/>
    <x v="4"/>
    <s v=""/>
    <s v=""/>
    <s v=""/>
    <s v=""/>
    <s v=""/>
    <s v=""/>
    <s v=""/>
    <s v=""/>
    <s v=""/>
    <s v=""/>
    <s v=""/>
    <s v=""/>
    <s v=""/>
    <s v=""/>
    <s v=""/>
    <s v=""/>
    <s v=""/>
    <s v=""/>
    <s v=""/>
    <s v=""/>
  </r>
  <r>
    <s v="Bamenda-Sisia-Quater-IHS"/>
    <s v="NRO_118"/>
    <m/>
    <s v="IHS"/>
    <s v="Grid-Gen"/>
    <s v="NORD-OUEST"/>
    <s v="Bamenda"/>
    <s v="Huawei"/>
    <n v="0"/>
    <n v="0"/>
    <n v="0"/>
    <n v="0"/>
    <s v="Operationnel"/>
    <m/>
    <x v="4"/>
    <x v="4"/>
    <s v="no root cause"/>
    <x v="4"/>
    <s v=""/>
    <s v=""/>
    <s v=""/>
    <s v=""/>
    <s v=""/>
    <s v=""/>
    <m/>
    <s v=""/>
    <s v=""/>
    <s v=""/>
    <s v=""/>
    <s v=""/>
    <s v=""/>
    <s v=""/>
    <s v=""/>
    <s v=""/>
    <s v=""/>
    <s v=""/>
    <s v=""/>
    <s v=""/>
  </r>
  <r>
    <s v="Nkong-C-Fultang"/>
    <s v="LIT_353"/>
    <m/>
    <m/>
    <m/>
    <s v="LITTORAL"/>
    <s v="Nkongsamba"/>
    <s v="ZTE"/>
    <n v="0"/>
    <n v="0"/>
    <n v="0"/>
    <n v="0"/>
    <s v="Operationnel"/>
    <m/>
    <x v="4"/>
    <x v="4"/>
    <s v="no root cause"/>
    <x v="4"/>
    <s v=""/>
    <s v=""/>
    <s v=""/>
    <s v=""/>
    <s v=""/>
    <s v=""/>
    <s v=""/>
    <s v=""/>
    <s v=""/>
    <s v=""/>
    <s v=""/>
    <s v=""/>
    <s v=""/>
    <s v=""/>
    <s v=""/>
    <s v=""/>
    <s v=""/>
    <s v=""/>
    <s v=""/>
    <s v=""/>
  </r>
  <r>
    <s v="Garoua-Yelwa-Orange-IHS"/>
    <s v="NRD_082"/>
    <m/>
    <s v="IHS"/>
    <s v="Grid-Gen"/>
    <s v="NORD"/>
    <s v="Garoua"/>
    <s v="Huawei"/>
    <n v="0"/>
    <n v="0"/>
    <n v="0"/>
    <n v="0"/>
    <s v="Operationnel"/>
    <m/>
    <x v="4"/>
    <x v="4"/>
    <s v="no root cause"/>
    <x v="4"/>
    <s v=""/>
    <s v=""/>
    <s v=""/>
    <s v=""/>
    <s v=""/>
    <s v=""/>
    <s v=""/>
    <s v=""/>
    <s v=""/>
    <s v=""/>
    <s v=""/>
    <s v=""/>
    <s v=""/>
    <s v=""/>
    <s v=""/>
    <s v=""/>
    <s v=""/>
    <s v=""/>
    <s v=""/>
    <s v=""/>
  </r>
  <r>
    <s v="Garoua-Lainde"/>
    <s v="NRD_009"/>
    <m/>
    <s v="IHS"/>
    <s v="Grid-Gen"/>
    <s v="NORD"/>
    <s v="Garoua"/>
    <s v="Huawei"/>
    <n v="0"/>
    <n v="0"/>
    <n v="0"/>
    <n v="0"/>
    <s v="Operationnel"/>
    <m/>
    <x v="4"/>
    <x v="4"/>
    <s v="no root cause"/>
    <x v="4"/>
    <s v=""/>
    <s v=""/>
    <s v=""/>
    <s v=""/>
    <s v=""/>
    <s v=""/>
    <s v=""/>
    <s v=""/>
    <s v=""/>
    <s v=""/>
    <s v=""/>
    <s v=""/>
    <s v=""/>
    <s v=""/>
    <s v=""/>
    <s v=""/>
    <s v=""/>
    <s v=""/>
    <s v=""/>
    <s v=""/>
  </r>
  <r>
    <s v="Mankon"/>
    <s v="NRO_029"/>
    <m/>
    <s v="IHS"/>
    <s v="Grid-Gen"/>
    <s v="NORD-OUEST"/>
    <s v="Bamenda"/>
    <s v="Huawei"/>
    <n v="0"/>
    <n v="0"/>
    <n v="0"/>
    <n v="0"/>
    <s v="Operationnel"/>
    <m/>
    <x v="4"/>
    <x v="4"/>
    <s v="no root cause"/>
    <x v="4"/>
    <s v=""/>
    <s v=""/>
    <s v=""/>
    <s v=""/>
    <s v=""/>
    <s v=""/>
    <m/>
    <s v=""/>
    <s v=""/>
    <s v=""/>
    <s v=""/>
    <s v=""/>
    <s v=""/>
    <s v=""/>
    <s v=""/>
    <s v=""/>
    <s v=""/>
    <s v=""/>
    <s v=""/>
    <s v=""/>
  </r>
  <r>
    <s v="Mora4-IHS"/>
    <s v="EXN_258"/>
    <m/>
    <s v="IHS"/>
    <s v="Grid-Gen"/>
    <s v="EXTREME-NORD"/>
    <s v="Mora"/>
    <s v="Huawei"/>
    <n v="0"/>
    <n v="0"/>
    <n v="0"/>
    <n v="0"/>
    <s v="Insecurity"/>
    <m/>
    <x v="4"/>
    <x v="4"/>
    <s v="no root cause"/>
    <x v="4"/>
    <s v=""/>
    <s v=""/>
    <s v=""/>
    <s v=""/>
    <s v=""/>
    <s v=""/>
    <s v=""/>
    <s v=""/>
    <s v=""/>
    <s v=""/>
    <s v=""/>
    <s v=""/>
    <s v=""/>
    <s v=""/>
    <s v=""/>
    <s v=""/>
    <s v=""/>
    <s v=""/>
    <s v=""/>
    <s v=""/>
  </r>
  <r>
    <s v="Babanki-IHS"/>
    <s v="NRO_058"/>
    <m/>
    <s v="IHS"/>
    <s v="Grid-Gen"/>
    <s v="NORD-OUEST"/>
    <s v="Babanki"/>
    <s v="NOKIA"/>
    <n v="0"/>
    <n v="0"/>
    <n v="0"/>
    <n v="0"/>
    <s v="Insecurity"/>
    <m/>
    <x v="4"/>
    <x v="4"/>
    <s v="no root cause"/>
    <x v="4"/>
    <s v=""/>
    <s v=""/>
    <s v=""/>
    <s v=""/>
    <s v=""/>
    <s v=""/>
    <s v=""/>
    <s v=""/>
    <s v=""/>
    <s v=""/>
    <s v=""/>
    <s v=""/>
    <s v=""/>
    <s v=""/>
    <s v=""/>
    <s v=""/>
    <s v=""/>
    <s v=""/>
    <s v=""/>
    <s v=""/>
  </r>
  <r>
    <s v="Olembe-Terminus"/>
    <s v="CTR_383"/>
    <m/>
    <s v="IHS"/>
    <s v="Grid-Gen"/>
    <s v="CENTRE"/>
    <s v="Yaounde"/>
    <s v="ZTE"/>
    <n v="0"/>
    <n v="0"/>
    <n v="0"/>
    <n v="0"/>
    <s v="Operationnel"/>
    <m/>
    <x v="4"/>
    <x v="4"/>
    <s v="no root cause"/>
    <x v="4"/>
    <s v=""/>
    <s v=""/>
    <s v=""/>
    <s v=""/>
    <s v=""/>
    <s v=""/>
    <s v=""/>
    <s v=""/>
    <s v=""/>
    <s v=""/>
    <s v=""/>
    <s v=""/>
    <s v=""/>
    <s v=""/>
    <s v=""/>
    <s v=""/>
    <s v=""/>
    <s v=""/>
    <s v=""/>
    <s v=""/>
  </r>
  <r>
    <s v="Bambili-Round-About-IHS"/>
    <s v="NRO_068"/>
    <m/>
    <s v="IHS"/>
    <s v="Grid-Gen"/>
    <s v="NORD-OUEST"/>
    <s v="Bamenda"/>
    <s v="Huawei"/>
    <n v="0"/>
    <n v="0"/>
    <n v="0"/>
    <n v="0"/>
    <s v="Insecurity"/>
    <m/>
    <x v="4"/>
    <x v="4"/>
    <s v="no root cause"/>
    <x v="4"/>
    <s v=""/>
    <s v=""/>
    <s v=""/>
    <s v=""/>
    <s v=""/>
    <s v=""/>
    <m/>
    <s v=""/>
    <s v=""/>
    <s v=""/>
    <s v=""/>
    <s v=""/>
    <s v=""/>
    <s v=""/>
    <s v=""/>
    <s v=""/>
    <s v=""/>
    <s v=""/>
    <s v=""/>
    <s v=""/>
  </r>
  <r>
    <s v="Yelwa-MTN-IHS"/>
    <s v="NRD_097"/>
    <m/>
    <s v="IHS"/>
    <s v="Grid-Gen"/>
    <s v="NORD"/>
    <s v="Garoua"/>
    <s v="Huawei"/>
    <n v="0"/>
    <n v="0"/>
    <n v="0"/>
    <n v="0"/>
    <s v="Operationnel"/>
    <m/>
    <x v="4"/>
    <x v="4"/>
    <s v="no root cause"/>
    <x v="4"/>
    <s v=""/>
    <s v=""/>
    <s v=""/>
    <s v=""/>
    <s v=""/>
    <s v=""/>
    <s v=""/>
    <s v=""/>
    <s v=""/>
    <s v=""/>
    <s v=""/>
    <s v=""/>
    <s v=""/>
    <s v=""/>
    <s v=""/>
    <s v=""/>
    <s v=""/>
    <s v=""/>
    <s v=""/>
    <s v=""/>
  </r>
  <r>
    <s v="Mendankwe"/>
    <s v="NRO_229"/>
    <m/>
    <s v="IHS"/>
    <s v="Grid-Gen"/>
    <s v="NORD-OUEST"/>
    <s v="Bamenda"/>
    <s v="Huawei"/>
    <n v="0"/>
    <n v="0"/>
    <n v="0"/>
    <n v="0"/>
    <s v="Operationnel"/>
    <m/>
    <x v="4"/>
    <x v="4"/>
    <s v="no root cause"/>
    <x v="4"/>
    <s v=""/>
    <s v=""/>
    <s v=""/>
    <s v=""/>
    <s v=""/>
    <s v=""/>
    <m/>
    <s v=""/>
    <s v=""/>
    <s v=""/>
    <s v=""/>
    <s v=""/>
    <s v=""/>
    <s v=""/>
    <s v=""/>
    <s v=""/>
    <s v=""/>
    <s v=""/>
    <s v=""/>
    <s v=""/>
  </r>
  <r>
    <s v="Ekekam-MTN-IHS"/>
    <s v="CTR_694"/>
    <m/>
    <s v="IHS"/>
    <s v="Gen-Lithium"/>
    <s v="CENTRE"/>
    <s v="Yaounde"/>
    <s v="NOKIA"/>
    <n v="0"/>
    <n v="0"/>
    <n v="0"/>
    <n v="0"/>
    <s v="Operationnel"/>
    <m/>
    <x v="4"/>
    <x v="4"/>
    <s v="no root cause"/>
    <x v="4"/>
    <s v=""/>
    <s v=""/>
    <s v=""/>
    <s v=""/>
    <s v=""/>
    <s v=""/>
    <s v=""/>
    <s v=""/>
    <s v=""/>
    <s v=""/>
    <s v=""/>
    <s v=""/>
    <s v=""/>
    <s v=""/>
    <s v=""/>
    <s v=""/>
    <s v=""/>
    <s v=""/>
    <s v=""/>
    <s v=""/>
  </r>
  <r>
    <s v="Kye-Ossi-MTN-IHS"/>
    <s v="SUD_026"/>
    <m/>
    <s v="IHS"/>
    <s v="Grid-Gen-Lithium"/>
    <s v="SUD"/>
    <s v="Kye-Ossi"/>
    <s v="ZTE"/>
    <n v="0"/>
    <n v="0"/>
    <n v="0"/>
    <n v="0"/>
    <s v="Operationnel"/>
    <m/>
    <x v="4"/>
    <x v="4"/>
    <s v="no root cause"/>
    <x v="4"/>
    <s v=""/>
    <s v=""/>
    <s v=""/>
    <s v=""/>
    <s v=""/>
    <s v=""/>
    <s v=""/>
    <s v=""/>
    <s v=""/>
    <s v=""/>
    <s v=""/>
    <s v=""/>
    <s v=""/>
    <s v=""/>
    <s v=""/>
    <s v=""/>
    <s v=""/>
    <s v=""/>
    <s v=""/>
    <s v=""/>
  </r>
  <r>
    <s v="Bokwai-IHS"/>
    <s v="SUO_197"/>
    <m/>
    <s v="IHS"/>
    <s v="Grid-Gen"/>
    <s v="SUD-OUEST"/>
    <s v="Buea"/>
    <s v="Huawei"/>
    <n v="0"/>
    <n v="0"/>
    <n v="0"/>
    <n v="0"/>
    <s v="Operationnel"/>
    <m/>
    <x v="4"/>
    <x v="4"/>
    <s v="no root cause"/>
    <x v="4"/>
    <s v=""/>
    <s v=""/>
    <s v=""/>
    <s v=""/>
    <s v=""/>
    <s v=""/>
    <m/>
    <s v=""/>
    <s v=""/>
    <s v=""/>
    <s v=""/>
    <s v=""/>
    <s v=""/>
    <s v=""/>
    <s v=""/>
    <s v=""/>
    <s v=""/>
    <s v=""/>
    <s v=""/>
    <s v=""/>
  </r>
  <r>
    <s v="Kumba-Fiango-IHS"/>
    <s v="SUO_110"/>
    <m/>
    <s v="IHS"/>
    <s v="Grid-Gen"/>
    <s v="SUD-OUEST"/>
    <s v="Kumba"/>
    <s v="Huawei"/>
    <n v="0"/>
    <n v="0"/>
    <n v="0"/>
    <n v="0"/>
    <s v="Operationnel"/>
    <m/>
    <x v="4"/>
    <x v="4"/>
    <s v="no root cause"/>
    <x v="4"/>
    <s v=""/>
    <s v=""/>
    <s v=""/>
    <s v=""/>
    <s v=""/>
    <s v=""/>
    <m/>
    <s v=""/>
    <s v=""/>
    <s v=""/>
    <s v=""/>
    <s v=""/>
    <s v=""/>
    <s v=""/>
    <s v=""/>
    <s v=""/>
    <s v=""/>
    <s v=""/>
    <s v=""/>
    <s v=""/>
  </r>
  <r>
    <s v="Limbe-Issokolo-IHS"/>
    <s v="SUO_191"/>
    <m/>
    <s v="IHS"/>
    <m/>
    <s v="SUD-OUEST"/>
    <s v="Limbe"/>
    <s v="Huawei"/>
    <n v="0"/>
    <n v="0"/>
    <n v="0"/>
    <n v="0"/>
    <s v="Operationnel"/>
    <m/>
    <x v="4"/>
    <x v="4"/>
    <s v="no root cause"/>
    <x v="4"/>
    <s v=""/>
    <s v=""/>
    <s v=""/>
    <s v=""/>
    <s v=""/>
    <s v=""/>
    <m/>
    <s v=""/>
    <s v=""/>
    <s v=""/>
    <s v=""/>
    <s v=""/>
    <s v=""/>
    <s v=""/>
    <s v=""/>
    <s v=""/>
    <s v=""/>
    <s v=""/>
    <s v=""/>
    <s v=""/>
  </r>
  <r>
    <s v="Mora-Technical-School-MTN-IHS"/>
    <s v="EXN_134"/>
    <m/>
    <s v="IHS"/>
    <s v="Grid-Gen"/>
    <s v="EXTREME-NORD"/>
    <s v="Mora"/>
    <s v="Huawei"/>
    <n v="0"/>
    <n v="0"/>
    <n v="0"/>
    <n v="0"/>
    <s v="Insecurity"/>
    <m/>
    <x v="4"/>
    <x v="4"/>
    <s v="no root cause"/>
    <x v="4"/>
    <s v=""/>
    <s v=""/>
    <s v=""/>
    <s v=""/>
    <s v=""/>
    <s v=""/>
    <s v=""/>
    <s v=""/>
    <s v=""/>
    <s v=""/>
    <s v=""/>
    <s v=""/>
    <s v=""/>
    <s v=""/>
    <s v=""/>
    <s v=""/>
    <s v=""/>
    <s v=""/>
    <s v=""/>
    <s v=""/>
  </r>
  <r>
    <s v="LIMBE-ALPHA-CLUB-TOWE-IHS"/>
    <s v="SUO_208"/>
    <m/>
    <s v="IHS"/>
    <s v="Grid-Gen"/>
    <s v="SUD-OUEST"/>
    <s v="Limbe"/>
    <s v="Huawei"/>
    <n v="0"/>
    <n v="0"/>
    <n v="0"/>
    <n v="0"/>
    <s v="Operationnel"/>
    <m/>
    <x v="4"/>
    <x v="4"/>
    <s v="no root cause"/>
    <x v="4"/>
    <s v=""/>
    <s v=""/>
    <s v=""/>
    <s v=""/>
    <s v=""/>
    <s v=""/>
    <m/>
    <s v=""/>
    <s v=""/>
    <s v=""/>
    <s v=""/>
    <s v=""/>
    <s v=""/>
    <s v=""/>
    <s v=""/>
    <s v=""/>
    <s v=""/>
    <s v=""/>
    <s v=""/>
    <s v=""/>
  </r>
  <r>
    <s v="Garoua-Mairie"/>
    <s v="NRD_142"/>
    <m/>
    <s v="CAMUSAT"/>
    <s v="Bad Grid + GE"/>
    <s v="NORD"/>
    <s v="Garoua"/>
    <s v="Huawei"/>
    <n v="0"/>
    <n v="0"/>
    <n v="0"/>
    <n v="0"/>
    <s v="Operationnel"/>
    <m/>
    <x v="4"/>
    <x v="4"/>
    <s v="no root cause"/>
    <x v="4"/>
    <s v=""/>
    <s v=""/>
    <s v=""/>
    <s v=""/>
    <s v=""/>
    <s v=""/>
    <s v=""/>
    <s v=""/>
    <s v=""/>
    <s v=""/>
    <s v=""/>
    <s v=""/>
    <s v=""/>
    <s v=""/>
    <s v=""/>
    <s v=""/>
    <s v=""/>
    <s v=""/>
    <s v=""/>
    <s v=""/>
  </r>
  <r>
    <s v="KYE-Ossi-II"/>
    <s v="SUD_073"/>
    <m/>
    <s v="CAMUSAT"/>
    <s v="HGB"/>
    <s v="SUD"/>
    <s v="Kye-Ossi"/>
    <s v="ZTE"/>
    <n v="0"/>
    <n v="0"/>
    <n v="0"/>
    <n v="0"/>
    <s v="Operationnel"/>
    <m/>
    <x v="4"/>
    <x v="4"/>
    <s v="no root cause"/>
    <x v="4"/>
    <s v=""/>
    <s v=""/>
    <s v=""/>
    <s v=""/>
    <s v=""/>
    <s v=""/>
    <s v=""/>
    <s v=""/>
    <s v=""/>
    <s v=""/>
    <s v=""/>
    <s v=""/>
    <s v=""/>
    <s v=""/>
    <s v=""/>
    <s v=""/>
    <s v=""/>
    <s v=""/>
    <s v=""/>
    <s v=""/>
  </r>
  <r>
    <s v="Kye-Ossi"/>
    <s v="SUD_015"/>
    <m/>
    <s v="IHS"/>
    <s v="Solar-Grid-Gen-Lithium"/>
    <s v="SUD"/>
    <s v="Kye-Ossi"/>
    <s v="ZTE"/>
    <n v="0"/>
    <n v="0"/>
    <n v="0"/>
    <n v="0"/>
    <s v="Operationnel"/>
    <m/>
    <x v="4"/>
    <x v="4"/>
    <s v="no root cause"/>
    <x v="4"/>
    <s v=""/>
    <s v=""/>
    <s v=""/>
    <s v=""/>
    <s v=""/>
    <s v=""/>
    <s v=""/>
    <s v=""/>
    <s v=""/>
    <s v=""/>
    <s v=""/>
    <s v=""/>
    <s v=""/>
    <s v=""/>
    <s v=""/>
    <s v=""/>
    <s v=""/>
    <s v=""/>
    <s v=""/>
    <s v=""/>
  </r>
  <r>
    <s v="Maan-IHS"/>
    <s v="SUD_037"/>
    <m/>
    <s v="IHS"/>
    <s v="Gen Only"/>
    <s v="SUD"/>
    <s v="Maan"/>
    <s v="NOKIA"/>
    <n v="0"/>
    <n v="0"/>
    <n v="0"/>
    <n v="0"/>
    <s v="Operationnel"/>
    <m/>
    <x v="4"/>
    <x v="4"/>
    <s v="no root cause"/>
    <x v="4"/>
    <s v=""/>
    <s v=""/>
    <s v=""/>
    <s v=""/>
    <s v=""/>
    <s v=""/>
    <s v=""/>
    <s v=""/>
    <s v=""/>
    <s v=""/>
    <s v=""/>
    <s v=""/>
    <s v=""/>
    <s v=""/>
    <s v=""/>
    <s v=""/>
    <s v=""/>
    <s v=""/>
    <s v=""/>
    <s v=""/>
  </r>
  <r>
    <s v="Foumban-Camtel-II"/>
    <s v="OST_235"/>
    <m/>
    <s v="CAMUSAT"/>
    <s v="Medium Grid + GE"/>
    <s v="OUEST"/>
    <s v="Foumban"/>
    <s v="Huawei"/>
    <n v="0"/>
    <n v="0"/>
    <n v="0"/>
    <n v="0"/>
    <s v="Operationnel"/>
    <m/>
    <x v="4"/>
    <x v="4"/>
    <s v="no root cause"/>
    <x v="4"/>
    <s v=""/>
    <s v=""/>
    <s v=""/>
    <s v=""/>
    <s v=""/>
    <s v=""/>
    <m/>
    <s v=""/>
    <s v=""/>
    <s v=""/>
    <s v=""/>
    <s v=""/>
    <s v=""/>
    <s v=""/>
    <s v=""/>
    <s v=""/>
    <s v=""/>
    <s v=""/>
    <s v=""/>
    <s v=""/>
  </r>
  <r>
    <s v="Bastos-Bethesda"/>
    <s v="CTR_474"/>
    <m/>
    <s v="IHS"/>
    <s v="Grid-Gen"/>
    <s v="CENTRE"/>
    <s v="Yaounde"/>
    <s v="ZTE"/>
    <n v="0"/>
    <n v="0"/>
    <n v="0"/>
    <n v="0"/>
    <s v="Operationnel"/>
    <m/>
    <x v="4"/>
    <x v="4"/>
    <s v="no root cause"/>
    <x v="4"/>
    <s v=""/>
    <s v=""/>
    <s v=""/>
    <s v=""/>
    <s v=""/>
    <s v=""/>
    <s v=""/>
    <s v=""/>
    <s v=""/>
    <s v=""/>
    <s v=""/>
    <s v=""/>
    <s v=""/>
    <s v=""/>
    <s v=""/>
    <s v=""/>
    <s v=""/>
    <s v=""/>
    <s v=""/>
    <s v=""/>
  </r>
  <r>
    <s v="Mankon-II"/>
    <s v="NRO_141"/>
    <m/>
    <s v="CAMUSAT"/>
    <e v="#N/A"/>
    <s v="NORD-OUEST"/>
    <s v="Bamenda"/>
    <s v="Huawei"/>
    <n v="0"/>
    <n v="0"/>
    <n v="0"/>
    <n v="0"/>
    <s v="Operationnel"/>
    <m/>
    <x v="9"/>
    <x v="5"/>
    <s v="Projet OCM (ZTE, NOKIA, autres projets)"/>
    <x v="5"/>
    <s v="_x000a_28/03/2026 : SWAP le 19 Fevrier 2026..;..;Power status check ongoing"/>
    <s v=""/>
    <s v=""/>
    <s v=""/>
    <s v=""/>
    <s v=""/>
    <s v="_x000a_28/03/2026 : SWAP le 19 Fevrier 2026"/>
    <s v=""/>
    <s v=""/>
    <s v=""/>
    <s v=""/>
    <s v=""/>
    <s v=""/>
    <s v=""/>
    <s v=""/>
    <s v=""/>
    <s v=""/>
    <s v="Power status check ongoing"/>
    <s v=""/>
    <s v=""/>
  </r>
  <r>
    <s v="Dembo"/>
    <s v="NRD_024"/>
    <m/>
    <s v="IHS"/>
    <s v="Solar-Gen"/>
    <s v="NORD"/>
    <s v="Dembo"/>
    <s v="NOKIA"/>
    <n v="0"/>
    <n v="0"/>
    <n v="0"/>
    <n v="0"/>
    <s v="Operationnel"/>
    <m/>
    <x v="4"/>
    <x v="4"/>
    <s v="no root cause"/>
    <x v="4"/>
    <s v=""/>
    <s v=""/>
    <s v=""/>
    <s v=""/>
    <s v=""/>
    <s v=""/>
    <s v=""/>
    <s v=""/>
    <s v=""/>
    <s v=""/>
    <s v=""/>
    <s v=""/>
    <s v=""/>
    <s v=""/>
    <s v=""/>
    <s v=""/>
    <s v=""/>
    <s v=""/>
    <s v=""/>
    <s v=""/>
  </r>
  <r>
    <s v="Kouen"/>
    <s v="EST_071"/>
    <m/>
    <s v="IHS"/>
    <s v="Gen Only"/>
    <s v="EST"/>
    <s v="Kouen"/>
    <s v="NOKIA"/>
    <n v="0"/>
    <n v="0"/>
    <n v="0"/>
    <n v="0"/>
    <s v="Operationnel"/>
    <m/>
    <x v="4"/>
    <x v="4"/>
    <s v="no root cause"/>
    <x v="4"/>
    <s v=""/>
    <s v=""/>
    <s v=""/>
    <s v=""/>
    <s v=""/>
    <s v=""/>
    <s v=""/>
    <s v=""/>
    <s v=""/>
    <s v=""/>
    <s v=""/>
    <s v=""/>
    <s v=""/>
    <s v=""/>
    <s v=""/>
    <s v=""/>
    <s v=""/>
    <s v=""/>
    <s v=""/>
    <s v=""/>
  </r>
  <r>
    <s v="Bambui-Round-About-IHS"/>
    <s v="NRO_067"/>
    <m/>
    <s v="IHS"/>
    <s v="Hybrid-Gen"/>
    <s v="NORD-OUEST"/>
    <s v="Bamenda"/>
    <s v="Huawei"/>
    <n v="0"/>
    <n v="0"/>
    <n v="0"/>
    <n v="0"/>
    <s v="Operationnel"/>
    <m/>
    <x v="4"/>
    <x v="4"/>
    <s v="no root cause"/>
    <x v="4"/>
    <s v=""/>
    <s v=""/>
    <s v=""/>
    <s v=""/>
    <s v=""/>
    <s v=""/>
    <m/>
    <s v=""/>
    <s v=""/>
    <s v=""/>
    <s v=""/>
    <s v=""/>
    <s v=""/>
    <s v=""/>
    <s v=""/>
    <s v=""/>
    <s v=""/>
    <s v=""/>
    <s v=""/>
    <s v=""/>
  </r>
  <r>
    <s v="Maroua-Barmare"/>
    <s v="EXN_089"/>
    <m/>
    <s v="IHS"/>
    <s v="Grid-Gen"/>
    <s v="EXTREME-NORD"/>
    <s v="Maroua"/>
    <s v="Huawei"/>
    <n v="0"/>
    <n v="0"/>
    <n v="0"/>
    <n v="0"/>
    <s v="Operationnel"/>
    <m/>
    <x v="4"/>
    <x v="4"/>
    <s v="no root cause"/>
    <x v="4"/>
    <s v=""/>
    <s v=""/>
    <s v=""/>
    <s v=""/>
    <s v=""/>
    <s v=""/>
    <s v=""/>
    <s v=""/>
    <s v=""/>
    <s v=""/>
    <s v=""/>
    <s v=""/>
    <s v=""/>
    <s v=""/>
    <s v=""/>
    <s v=""/>
    <s v=""/>
    <s v=""/>
    <s v=""/>
    <s v=""/>
  </r>
  <r>
    <s v="Ngd-Chateau"/>
    <s v="ADM_001"/>
    <m/>
    <s v="CAMUSAT"/>
    <s v="Good Grid + Solar + GE"/>
    <s v="ADAMAOUA"/>
    <s v="Ngaoundere"/>
    <s v="Huawei"/>
    <n v="0"/>
    <n v="0"/>
    <n v="0"/>
    <n v="0"/>
    <s v="Operationnel"/>
    <m/>
    <x v="4"/>
    <x v="4"/>
    <s v="no root cause"/>
    <x v="4"/>
    <s v=""/>
    <s v=""/>
    <s v=""/>
    <s v=""/>
    <s v=""/>
    <s v=""/>
    <s v=""/>
    <s v=""/>
    <s v=""/>
    <s v=""/>
    <s v=""/>
    <s v=""/>
    <s v=""/>
    <s v=""/>
    <s v=""/>
    <s v=""/>
    <s v=""/>
    <s v=""/>
    <s v=""/>
    <s v=""/>
  </r>
  <r>
    <s v="Kayo-Elie"/>
    <s v="LIT_047"/>
    <m/>
    <s v="IHS"/>
    <s v="Grid-Gen"/>
    <s v="LITTORAL"/>
    <s v="Douala"/>
    <s v="ZTE"/>
    <n v="0"/>
    <n v="0"/>
    <n v="0"/>
    <n v="0"/>
    <s v="Operationnel"/>
    <m/>
    <x v="4"/>
    <x v="4"/>
    <s v="no root cause"/>
    <x v="4"/>
    <s v=""/>
    <s v=""/>
    <s v=""/>
    <s v=""/>
    <s v=""/>
    <s v=""/>
    <s v=""/>
    <s v=""/>
    <s v=""/>
    <s v=""/>
    <s v=""/>
    <s v=""/>
    <s v=""/>
    <s v=""/>
    <s v=""/>
    <s v=""/>
    <s v=""/>
    <s v=""/>
    <s v=""/>
    <s v=""/>
  </r>
  <r>
    <s v="Bep-Axe-Lrd"/>
    <s v="LIT_097"/>
    <m/>
    <s v="IHS"/>
    <s v="GridOnly"/>
    <s v="LITTORAL"/>
    <s v="Douala"/>
    <s v="ZTE"/>
    <n v="0"/>
    <n v="0"/>
    <n v="0"/>
    <n v="0"/>
    <s v="Operationnel"/>
    <m/>
    <x v="4"/>
    <x v="4"/>
    <s v="no root cause"/>
    <x v="4"/>
    <s v=""/>
    <s v=""/>
    <s v=""/>
    <s v=""/>
    <s v=""/>
    <s v=""/>
    <s v=""/>
    <s v=""/>
    <s v=""/>
    <s v=""/>
    <s v=""/>
    <s v=""/>
    <s v=""/>
    <s v=""/>
    <s v=""/>
    <s v=""/>
    <s v=""/>
    <s v=""/>
    <s v=""/>
    <s v=""/>
  </r>
  <r>
    <s v="Ossombe-MTN"/>
    <s v="CTR_405"/>
    <m/>
    <s v="IHS"/>
    <m/>
    <s v="CENTRE"/>
    <s v="Ossombe"/>
    <s v="NOKIA"/>
    <n v="0"/>
    <n v="0"/>
    <n v="0"/>
    <n v="0"/>
    <s v="Operationnel"/>
    <m/>
    <x v="4"/>
    <x v="4"/>
    <s v="no root cause"/>
    <x v="4"/>
    <s v=""/>
    <s v=""/>
    <s v=""/>
    <s v=""/>
    <s v=""/>
    <s v=""/>
    <s v=""/>
    <s v=""/>
    <s v=""/>
    <s v=""/>
    <s v=""/>
    <s v=""/>
    <s v=""/>
    <s v=""/>
    <s v=""/>
    <s v=""/>
    <s v=""/>
    <s v=""/>
    <s v=""/>
    <s v=""/>
  </r>
  <r>
    <s v="Ekindi-MTN"/>
    <s v="SUO_045"/>
    <m/>
    <s v="IHS"/>
    <s v="Grid-Gen"/>
    <s v="SUD-OUEST"/>
    <s v="Ekindi"/>
    <s v="NOKIA"/>
    <n v="0"/>
    <n v="0"/>
    <n v="0"/>
    <n v="0"/>
    <s v="Insecurity"/>
    <m/>
    <x v="4"/>
    <x v="4"/>
    <s v="no root cause"/>
    <x v="4"/>
    <s v=""/>
    <s v=""/>
    <s v=""/>
    <s v=""/>
    <s v=""/>
    <s v=""/>
    <s v=""/>
    <s v=""/>
    <s v=""/>
    <s v=""/>
    <s v=""/>
    <s v=""/>
    <s v=""/>
    <s v=""/>
    <s v=""/>
    <s v=""/>
    <s v=""/>
    <s v=""/>
    <s v=""/>
    <s v=""/>
  </r>
  <r>
    <s v="Tho-II"/>
    <s v="SUD_164"/>
    <m/>
    <m/>
    <m/>
    <s v="SUD"/>
    <s v="Ambam"/>
    <s v="NOKIA"/>
    <n v="0"/>
    <n v="0"/>
    <n v="0"/>
    <n v="0"/>
    <s v="Operationnel"/>
    <m/>
    <x v="4"/>
    <x v="4"/>
    <s v="no root cause"/>
    <x v="4"/>
    <s v=""/>
    <s v=""/>
    <s v=""/>
    <s v=""/>
    <s v=""/>
    <s v=""/>
    <s v=""/>
    <s v=""/>
    <s v=""/>
    <s v=""/>
    <s v=""/>
    <s v=""/>
    <s v=""/>
    <s v=""/>
    <s v=""/>
    <s v=""/>
    <s v=""/>
    <s v=""/>
    <s v=""/>
    <s v=""/>
  </r>
  <r>
    <s v="Maroua-Total-Domayo-MTN-IHS"/>
    <s v="EXN_158"/>
    <m/>
    <s v="IHS"/>
    <s v="Grid-Gen"/>
    <s v="EXTREME-NORD"/>
    <s v="Maroua"/>
    <s v="Huawei"/>
    <n v="0"/>
    <n v="0"/>
    <n v="0"/>
    <n v="0"/>
    <s v="Operationnel"/>
    <m/>
    <x v="4"/>
    <x v="4"/>
    <s v="no root cause"/>
    <x v="4"/>
    <s v=""/>
    <s v=""/>
    <s v=""/>
    <s v=""/>
    <s v=""/>
    <s v=""/>
    <s v=""/>
    <s v=""/>
    <s v=""/>
    <s v=""/>
    <s v=""/>
    <s v=""/>
    <s v=""/>
    <s v=""/>
    <s v=""/>
    <s v=""/>
    <s v=""/>
    <s v=""/>
    <s v=""/>
    <s v=""/>
  </r>
  <r>
    <s v="Awae-Nkomo"/>
    <s v="CTR_374"/>
    <m/>
    <s v="IHS"/>
    <s v="Grid-Gen"/>
    <s v="CENTRE"/>
    <s v="Yaounde"/>
    <s v="ZTE"/>
    <n v="0"/>
    <n v="0"/>
    <n v="0"/>
    <n v="0"/>
    <s v="Operationnel"/>
    <m/>
    <x v="4"/>
    <x v="4"/>
    <s v="no root cause"/>
    <x v="4"/>
    <s v=""/>
    <s v=""/>
    <s v=""/>
    <s v=""/>
    <s v=""/>
    <s v=""/>
    <s v=""/>
    <s v=""/>
    <s v=""/>
    <s v=""/>
    <s v=""/>
    <s v=""/>
    <s v=""/>
    <s v=""/>
    <s v=""/>
    <s v=""/>
    <s v=""/>
    <s v=""/>
    <s v=""/>
    <s v=""/>
  </r>
  <r>
    <s v="Ebolowa-Mekalat"/>
    <s v="SUD_223"/>
    <m/>
    <s v="IHS"/>
    <s v="Grid-Gen"/>
    <s v="SUD"/>
    <s v="Ebolowa"/>
    <s v="ZTE"/>
    <n v="0"/>
    <n v="0"/>
    <n v="0"/>
    <n v="0"/>
    <s v="Operationnel"/>
    <m/>
    <x v="4"/>
    <x v="4"/>
    <s v="no root cause"/>
    <x v="4"/>
    <s v=""/>
    <s v=""/>
    <s v=""/>
    <s v=""/>
    <s v=""/>
    <s v=""/>
    <s v=""/>
    <s v=""/>
    <s v=""/>
    <s v=""/>
    <s v=""/>
    <s v=""/>
    <s v=""/>
    <s v=""/>
    <s v=""/>
    <s v=""/>
    <s v=""/>
    <s v=""/>
    <s v=""/>
    <s v=""/>
  </r>
  <r>
    <s v="Tcheboa-MTN-IHS"/>
    <s v="NRD_025"/>
    <m/>
    <s v="IHS"/>
    <s v="Grid-Hybrid-Gen"/>
    <s v="NORD"/>
    <s v="Ngong"/>
    <s v="NOKIA"/>
    <n v="0"/>
    <n v="0"/>
    <n v="0"/>
    <n v="0"/>
    <s v="Operationnel"/>
    <m/>
    <x v="4"/>
    <x v="4"/>
    <s v="no root cause"/>
    <x v="4"/>
    <s v=""/>
    <s v=""/>
    <s v=""/>
    <s v=""/>
    <s v=""/>
    <s v=""/>
    <s v=""/>
    <s v=""/>
    <s v=""/>
    <s v=""/>
    <s v=""/>
    <s v=""/>
    <s v=""/>
    <s v=""/>
    <s v=""/>
    <s v=""/>
    <s v=""/>
    <s v=""/>
    <s v=""/>
    <s v=""/>
  </r>
  <r>
    <s v="SABC-Bali"/>
    <s v="LIT_242"/>
    <m/>
    <s v="IHS"/>
    <s v="Grid-Gen"/>
    <s v="LITTORAL"/>
    <s v="Douala"/>
    <s v="ZTE"/>
    <n v="0"/>
    <n v="0"/>
    <n v="0"/>
    <n v="0"/>
    <s v="Operationnel"/>
    <m/>
    <x v="4"/>
    <x v="4"/>
    <s v="no root cause"/>
    <x v="4"/>
    <s v=""/>
    <s v=""/>
    <s v=""/>
    <s v=""/>
    <s v=""/>
    <s v=""/>
    <s v=""/>
    <s v=""/>
    <s v=""/>
    <s v=""/>
    <s v=""/>
    <s v=""/>
    <s v=""/>
    <s v=""/>
    <s v=""/>
    <s v=""/>
    <s v=""/>
    <s v=""/>
    <s v=""/>
    <s v=""/>
  </r>
  <r>
    <s v="Towe-South-IHS"/>
    <s v="SUO_193"/>
    <m/>
    <s v="IHS"/>
    <m/>
    <s v="SUD-OUEST"/>
    <s v="Limbe"/>
    <s v="Huawei"/>
    <n v="0"/>
    <n v="0"/>
    <n v="0"/>
    <n v="0"/>
    <s v="Operationnel"/>
    <m/>
    <x v="4"/>
    <x v="4"/>
    <s v="no root cause"/>
    <x v="4"/>
    <s v=""/>
    <s v=""/>
    <s v=""/>
    <s v=""/>
    <s v=""/>
    <s v=""/>
    <m/>
    <s v=""/>
    <s v=""/>
    <s v=""/>
    <s v=""/>
    <s v=""/>
    <s v=""/>
    <s v=""/>
    <s v=""/>
    <s v=""/>
    <s v=""/>
    <s v=""/>
    <s v=""/>
    <s v=""/>
  </r>
  <r>
    <s v="Maroua-Loperey-II-IHS"/>
    <s v="EXN_146"/>
    <m/>
    <s v="IHS"/>
    <s v="Grid-Gen"/>
    <s v="EXTREME-NORD"/>
    <s v="Maroua"/>
    <s v="Huawei"/>
    <n v="0"/>
    <n v="0"/>
    <n v="0"/>
    <n v="0"/>
    <s v="Operationnel"/>
    <m/>
    <x v="4"/>
    <x v="4"/>
    <s v="no root cause"/>
    <x v="4"/>
    <s v=""/>
    <s v=""/>
    <s v=""/>
    <s v=""/>
    <s v=""/>
    <s v=""/>
    <s v=""/>
    <s v=""/>
    <s v=""/>
    <s v=""/>
    <s v=""/>
    <s v=""/>
    <s v=""/>
    <s v=""/>
    <s v=""/>
    <s v=""/>
    <s v=""/>
    <s v=""/>
    <s v=""/>
    <s v=""/>
  </r>
  <r>
    <s v="International-Airport-IHS"/>
    <s v="LIT_125"/>
    <m/>
    <s v="IHS"/>
    <s v="Grid-Gen (LL)"/>
    <s v="LITTORAL"/>
    <s v="Douala"/>
    <s v="ZTE"/>
    <n v="0"/>
    <n v="0"/>
    <n v="0"/>
    <n v="0"/>
    <s v="Operationnel"/>
    <m/>
    <x v="4"/>
    <x v="4"/>
    <s v="no root cause"/>
    <x v="4"/>
    <s v=""/>
    <s v=""/>
    <s v=""/>
    <s v=""/>
    <s v=""/>
    <s v=""/>
    <s v=""/>
    <s v=""/>
    <s v=""/>
    <s v=""/>
    <s v=""/>
    <s v=""/>
    <s v=""/>
    <s v=""/>
    <s v=""/>
    <s v=""/>
    <s v=""/>
    <s v=""/>
    <s v=""/>
    <s v=""/>
  </r>
  <r>
    <s v="Ndjokloumbe-IHS"/>
    <s v="LIT_500"/>
    <m/>
    <s v="IHS"/>
    <s v="Hybrid-Gen"/>
    <s v="LITTORAL"/>
    <s v="Ndjokloumbe"/>
    <s v="NOKIA"/>
    <n v="0"/>
    <n v="0"/>
    <n v="0"/>
    <n v="0"/>
    <s v="Operationnel"/>
    <m/>
    <x v="11"/>
    <x v="7"/>
    <s v="BSS Hardware issue"/>
    <x v="0"/>
    <s v="01/04/2026 : Intervention ce jour : ETA : 13h_x000a_31/03/2026 : Check and clean jumper  on  FRGU antenna port 3  and FRGU || FME active ||ETA : 01/04/2026..;..;01/04/2026 : Intervention ce jour : ETA : 13h || FRGU faulty|| cde en cours _x000a_31/03/2026 : Check and clean jumper  on  FRGU antenna port 3 || FME active ||ETA : 01/04/2026..;..;01/04/2026 : Intervention ce jour : ETA : 13h || FRGU faulty|| cde en cours _x000a_31/03/2026 : Check and clean jumper  on  FRGU antenna port 3 || FME active ||ETA : 01/04/2026"/>
    <s v=""/>
    <s v=""/>
    <s v=""/>
    <s v=""/>
    <s v=""/>
    <s v=""/>
    <s v=""/>
    <s v=""/>
    <s v=""/>
    <s v=""/>
    <s v="01/04/2026 : Intervention ce jour : ETA : 13h_x000a_31/03/2026 : Check and clean jumper  on  FRGU antenna port 3  and FRGU || FME active ||ETA : 01/04/2026"/>
    <s v="01/04/2026 : Intervention ce jour : ETA : 13h || FRGU faulty|| cde en cours _x000a_31/03/2026 : Check and clean jumper  on  FRGU antenna port 3 || FME active ||ETA : 01/04/2026"/>
    <s v=""/>
    <s v="01/04/2026 : Intervention ce jour : ETA : 13h || FRGU faulty|| cde en cours _x000a_31/03/2026 : Check and clean jumper  on  FRGU antenna port 3 || FME active ||ETA : 01/04/2026"/>
    <s v=""/>
    <s v=""/>
    <s v=""/>
    <s v=""/>
    <s v=""/>
  </r>
  <r>
    <s v="Bda-Kwe-Pastoral-Center-IHS"/>
    <s v="NRO_062"/>
    <m/>
    <s v="IHS"/>
    <s v="Grid-Gen"/>
    <s v="NORD-OUEST"/>
    <s v="Bamenda"/>
    <s v="Huawei"/>
    <n v="0"/>
    <n v="0"/>
    <n v="0"/>
    <n v="0"/>
    <s v="Operationnel"/>
    <m/>
    <x v="4"/>
    <x v="4"/>
    <s v="no root cause"/>
    <x v="4"/>
    <s v=""/>
    <s v=""/>
    <s v=""/>
    <s v=""/>
    <s v=""/>
    <s v=""/>
    <m/>
    <s v=""/>
    <s v=""/>
    <s v=""/>
    <s v=""/>
    <s v=""/>
    <s v=""/>
    <s v=""/>
    <s v=""/>
    <s v=""/>
    <s v=""/>
    <s v=""/>
    <s v=""/>
    <s v=""/>
  </r>
  <r>
    <s v="Mbingo-IHS"/>
    <s v="NRO_031"/>
    <m/>
    <s v="IHS"/>
    <s v="Grid-Gen"/>
    <s v="NORD-OUEST"/>
    <s v="Mbingo"/>
    <s v="NOKIA"/>
    <n v="0"/>
    <n v="0"/>
    <n v="0"/>
    <n v="0"/>
    <s v="Insecurity"/>
    <m/>
    <x v="4"/>
    <x v="4"/>
    <s v="no root cause"/>
    <x v="4"/>
    <s v=""/>
    <s v=""/>
    <s v=""/>
    <s v=""/>
    <s v=""/>
    <s v=""/>
    <s v=""/>
    <s v=""/>
    <s v=""/>
    <s v=""/>
    <s v=""/>
    <s v=""/>
    <s v=""/>
    <s v=""/>
    <s v=""/>
    <s v=""/>
    <s v=""/>
    <s v=""/>
    <s v=""/>
    <s v=""/>
  </r>
  <r>
    <s v="De-La-Salle"/>
    <s v="LIT_245"/>
    <m/>
    <s v="IHS"/>
    <s v="Grid-GenLithium"/>
    <s v="LITTORAL"/>
    <s v="Douala"/>
    <s v="ZTE"/>
    <n v="0"/>
    <n v="0"/>
    <n v="0"/>
    <n v="0"/>
    <s v="Operationnel"/>
    <m/>
    <x v="4"/>
    <x v="4"/>
    <s v="no root cause"/>
    <x v="4"/>
    <s v=""/>
    <s v=""/>
    <s v=""/>
    <s v=""/>
    <s v=""/>
    <s v=""/>
    <s v=""/>
    <s v=""/>
    <s v=""/>
    <s v=""/>
    <s v=""/>
    <s v=""/>
    <s v=""/>
    <s v=""/>
    <s v=""/>
    <s v=""/>
    <s v=""/>
    <s v=""/>
    <s v=""/>
    <s v=""/>
  </r>
  <r>
    <s v="Foumban-CAMTEL"/>
    <s v="OST_047"/>
    <m/>
    <s v="CAMUSAT"/>
    <s v="Medium Grid + Solar + GE"/>
    <s v="OUEST"/>
    <s v="Foumban"/>
    <s v="Huawei"/>
    <n v="0"/>
    <n v="0"/>
    <n v="0"/>
    <n v="0"/>
    <s v="Operationnel"/>
    <m/>
    <x v="4"/>
    <x v="4"/>
    <s v="no root cause"/>
    <x v="4"/>
    <s v=""/>
    <s v=""/>
    <s v=""/>
    <s v=""/>
    <s v=""/>
    <s v=""/>
    <m/>
    <s v=""/>
    <s v=""/>
    <s v=""/>
    <s v=""/>
    <s v=""/>
    <s v=""/>
    <s v=""/>
    <s v=""/>
    <s v=""/>
    <s v=""/>
    <s v=""/>
    <s v=""/>
    <s v=""/>
  </r>
  <r>
    <s v="Bapa"/>
    <s v="OST_259"/>
    <m/>
    <s v="CAMUSAT"/>
    <s v="Hybrid Solar - S1"/>
    <s v="OUEST"/>
    <s v="Bapa"/>
    <s v="NOKIA"/>
    <n v="0"/>
    <n v="0"/>
    <n v="0"/>
    <n v="0"/>
    <s v="Operationnel"/>
    <m/>
    <x v="4"/>
    <x v="4"/>
    <s v="no root cause"/>
    <x v="4"/>
    <s v=""/>
    <s v=""/>
    <s v=""/>
    <s v=""/>
    <s v=""/>
    <s v=""/>
    <s v=""/>
    <s v=""/>
    <s v=""/>
    <s v=""/>
    <s v=""/>
    <s v=""/>
    <s v=""/>
    <s v=""/>
    <s v=""/>
    <s v=""/>
    <s v=""/>
    <s v=""/>
    <s v=""/>
    <s v=""/>
  </r>
  <r>
    <s v="Bonaberi-Magzi-IHS"/>
    <s v="LIT_738"/>
    <m/>
    <m/>
    <m/>
    <s v="LITTORAL"/>
    <s v="Douala"/>
    <s v="ZTE"/>
    <n v="0"/>
    <n v="0"/>
    <n v="0"/>
    <n v="0"/>
    <s v="Operationnel"/>
    <m/>
    <x v="4"/>
    <x v="4"/>
    <s v="no root cause"/>
    <x v="4"/>
    <s v=""/>
    <s v=""/>
    <s v=""/>
    <s v=""/>
    <s v=""/>
    <s v=""/>
    <s v=""/>
    <s v=""/>
    <s v=""/>
    <s v=""/>
    <s v=""/>
    <s v=""/>
    <s v=""/>
    <s v=""/>
    <s v=""/>
    <s v=""/>
    <s v=""/>
    <s v=""/>
    <s v=""/>
    <s v=""/>
  </r>
  <r>
    <s v="Bessengue"/>
    <s v="LIT_022"/>
    <m/>
    <s v="CAMUSAT"/>
    <s v="Good grid 100%"/>
    <s v="LITTORAL"/>
    <s v="Douala"/>
    <s v="ZTE"/>
    <n v="0"/>
    <n v="0"/>
    <n v="0"/>
    <n v="0"/>
    <s v="Operationnel"/>
    <m/>
    <x v="4"/>
    <x v="4"/>
    <s v="no root cause"/>
    <x v="4"/>
    <s v=""/>
    <s v=""/>
    <s v=""/>
    <s v=""/>
    <s v=""/>
    <s v=""/>
    <s v=""/>
    <s v=""/>
    <s v=""/>
    <s v=""/>
    <s v=""/>
    <s v=""/>
    <s v=""/>
    <s v=""/>
    <s v=""/>
    <s v=""/>
    <s v=""/>
    <s v=""/>
    <s v=""/>
    <s v=""/>
  </r>
  <r>
    <s v="CTR_941_Z_Biyemassi-Accacia"/>
    <s v="CTR_941"/>
    <m/>
    <s v="ESCO"/>
    <e v="#N/A"/>
    <s v="CENTRE"/>
    <s v="Yaounde"/>
    <s v="ZTE"/>
    <n v="0"/>
    <n v="0"/>
    <n v="0"/>
    <n v="0"/>
    <s v="Operationnel"/>
    <m/>
    <x v="4"/>
    <x v="4"/>
    <s v="no root cause"/>
    <x v="4"/>
    <s v=""/>
    <s v=""/>
    <s v=""/>
    <s v=""/>
    <s v=""/>
    <s v=""/>
    <s v=""/>
    <s v=""/>
    <s v=""/>
    <s v=""/>
    <s v=""/>
    <s v=""/>
    <s v=""/>
    <s v=""/>
    <s v=""/>
    <s v=""/>
    <s v=""/>
    <s v=""/>
    <s v=""/>
    <s v=""/>
  </r>
  <r>
    <s v="Omnisport"/>
    <s v="LIT_102"/>
    <m/>
    <s v="IHS"/>
    <s v="GridOnly"/>
    <s v="LITTORAL"/>
    <s v="Douala"/>
    <s v="ZTE"/>
    <n v="0"/>
    <n v="0"/>
    <n v="0"/>
    <n v="0"/>
    <s v="Operationnel"/>
    <m/>
    <x v="4"/>
    <x v="4"/>
    <s v="no root cause"/>
    <x v="4"/>
    <s v=""/>
    <s v=""/>
    <s v=""/>
    <s v=""/>
    <s v=""/>
    <s v=""/>
    <s v=""/>
    <s v=""/>
    <s v=""/>
    <s v=""/>
    <s v=""/>
    <s v=""/>
    <s v=""/>
    <s v=""/>
    <s v=""/>
    <s v=""/>
    <s v=""/>
    <s v=""/>
    <s v=""/>
    <s v=""/>
  </r>
  <r>
    <s v="Bfsam-Baleng-IHS"/>
    <s v="OST_169"/>
    <m/>
    <s v="IHS"/>
    <s v="Grid-Gen"/>
    <s v="OUEST"/>
    <s v="Bafoussam"/>
    <s v="Huawei"/>
    <n v="0"/>
    <n v="0"/>
    <n v="0"/>
    <n v="0"/>
    <s v="Operationnel"/>
    <m/>
    <x v="4"/>
    <x v="4"/>
    <s v="no root cause"/>
    <x v="4"/>
    <s v=""/>
    <s v=""/>
    <s v=""/>
    <s v=""/>
    <s v=""/>
    <s v=""/>
    <m/>
    <s v=""/>
    <s v=""/>
    <s v=""/>
    <s v=""/>
    <s v=""/>
    <s v=""/>
    <s v=""/>
    <s v=""/>
    <s v=""/>
    <s v=""/>
    <s v=""/>
    <s v=""/>
    <s v=""/>
  </r>
  <r>
    <s v="Sodecoton"/>
    <s v="EXN_001"/>
    <m/>
    <s v="IHS"/>
    <s v="Grid-Gen"/>
    <s v="EXTREME-NORD"/>
    <s v="Maroua"/>
    <s v="Huawei"/>
    <n v="0"/>
    <n v="0"/>
    <n v="0"/>
    <n v="0"/>
    <s v="Operationnel"/>
    <m/>
    <x v="4"/>
    <x v="4"/>
    <s v="no root cause"/>
    <x v="4"/>
    <s v=""/>
    <s v=""/>
    <s v=""/>
    <s v=""/>
    <s v=""/>
    <s v=""/>
    <s v=""/>
    <s v=""/>
    <s v=""/>
    <s v=""/>
    <s v=""/>
    <s v=""/>
    <s v=""/>
    <s v=""/>
    <s v=""/>
    <s v=""/>
    <s v=""/>
    <s v=""/>
    <s v=""/>
    <s v=""/>
  </r>
  <r>
    <s v="Mile16-Buea-HIS"/>
    <s v="SUO_243"/>
    <m/>
    <s v="IHS"/>
    <s v="Grid-Gen"/>
    <s v="SUD-OUEST"/>
    <s v="Buea"/>
    <s v="Huawei"/>
    <n v="0"/>
    <n v="0"/>
    <n v="0"/>
    <n v="0"/>
    <s v="Operationnel"/>
    <m/>
    <x v="4"/>
    <x v="4"/>
    <s v="no root cause"/>
    <x v="4"/>
    <s v=""/>
    <s v=""/>
    <s v=""/>
    <s v=""/>
    <s v=""/>
    <s v=""/>
    <m/>
    <s v=""/>
    <s v=""/>
    <s v=""/>
    <s v=""/>
    <s v=""/>
    <s v=""/>
    <s v=""/>
    <s v=""/>
    <s v=""/>
    <s v=""/>
    <s v=""/>
    <s v=""/>
    <s v=""/>
  </r>
  <r>
    <s v="Base-Elf-New"/>
    <s v="LIT_151"/>
    <m/>
    <s v="IHS"/>
    <s v="Grid-Gen"/>
    <s v="LITTORAL"/>
    <s v="Douala"/>
    <s v="ZTE"/>
    <n v="0"/>
    <n v="0"/>
    <n v="0"/>
    <n v="0"/>
    <s v="Operationnel"/>
    <m/>
    <x v="4"/>
    <x v="4"/>
    <s v="no root cause"/>
    <x v="4"/>
    <s v=""/>
    <s v=""/>
    <s v=""/>
    <s v=""/>
    <s v=""/>
    <s v=""/>
    <s v=""/>
    <s v=""/>
    <s v=""/>
    <s v=""/>
    <s v=""/>
    <s v=""/>
    <s v=""/>
    <s v=""/>
    <s v=""/>
    <s v=""/>
    <s v=""/>
    <s v=""/>
    <s v=""/>
    <s v=""/>
  </r>
  <r>
    <s v="Bsadi-Lycee-CAMTEL"/>
    <s v="LIT_643"/>
    <m/>
    <s v="CAMUSAT"/>
    <s v="Good Grid no GE - 12h"/>
    <s v="LITTORAL"/>
    <s v="Douala"/>
    <s v="ZTE"/>
    <n v="0"/>
    <n v="0"/>
    <n v="0"/>
    <n v="0"/>
    <s v="Operationnel"/>
    <m/>
    <x v="4"/>
    <x v="4"/>
    <s v="no root cause"/>
    <x v="4"/>
    <s v=""/>
    <s v=""/>
    <s v=""/>
    <s v=""/>
    <s v=""/>
    <s v=""/>
    <s v=""/>
    <s v=""/>
    <s v=""/>
    <s v=""/>
    <s v=""/>
    <s v=""/>
    <s v=""/>
    <s v=""/>
    <s v=""/>
    <s v=""/>
    <s v=""/>
    <s v=""/>
    <s v=""/>
    <s v=""/>
  </r>
  <r>
    <s v="Cite-Berges-IHS"/>
    <s v="LIT_157"/>
    <m/>
    <s v="IHS"/>
    <s v="Grid-Gen"/>
    <s v="LITTORAL"/>
    <s v="Douala"/>
    <s v="ZTE"/>
    <n v="0"/>
    <n v="0"/>
    <n v="0"/>
    <n v="0"/>
    <s v="Operationnel"/>
    <m/>
    <x v="4"/>
    <x v="4"/>
    <s v="no root cause"/>
    <x v="4"/>
    <s v=""/>
    <s v=""/>
    <s v=""/>
    <s v=""/>
    <s v=""/>
    <s v=""/>
    <s v=""/>
    <s v=""/>
    <s v=""/>
    <s v=""/>
    <s v=""/>
    <s v=""/>
    <s v=""/>
    <s v=""/>
    <s v=""/>
    <s v=""/>
    <s v=""/>
    <s v=""/>
    <s v=""/>
    <s v=""/>
  </r>
  <r>
    <s v="Dogba-IHS"/>
    <s v="EXN_171"/>
    <m/>
    <s v="IHS"/>
    <s v="Gen Only"/>
    <s v="EXTREME-NORD"/>
    <s v="Dogba"/>
    <s v="NOKIA"/>
    <n v="0"/>
    <n v="0"/>
    <n v="0"/>
    <n v="0"/>
    <s v="Insecurity"/>
    <m/>
    <x v="4"/>
    <x v="4"/>
    <s v="no root cause"/>
    <x v="4"/>
    <s v=""/>
    <s v=""/>
    <s v=""/>
    <s v=""/>
    <s v=""/>
    <s v=""/>
    <s v=""/>
    <s v=""/>
    <s v=""/>
    <s v=""/>
    <s v=""/>
    <s v=""/>
    <s v=""/>
    <s v=""/>
    <s v=""/>
    <s v=""/>
    <s v=""/>
    <s v=""/>
    <s v=""/>
    <s v=""/>
  </r>
  <r>
    <s v="Buea-Orange"/>
    <s v="SUO_007"/>
    <m/>
    <s v="IHS"/>
    <s v="Grid-Gen"/>
    <s v="SUD-OUEST"/>
    <s v="Buea"/>
    <s v="Huawei"/>
    <n v="0"/>
    <n v="0"/>
    <n v="0"/>
    <n v="0"/>
    <s v="Operationnel"/>
    <m/>
    <x v="4"/>
    <x v="4"/>
    <s v="no root cause"/>
    <x v="4"/>
    <s v=""/>
    <s v=""/>
    <s v=""/>
    <s v=""/>
    <s v=""/>
    <s v=""/>
    <m/>
    <s v=""/>
    <s v=""/>
    <s v=""/>
    <s v=""/>
    <s v=""/>
    <s v=""/>
    <s v=""/>
    <s v=""/>
    <s v=""/>
    <s v=""/>
    <s v=""/>
    <s v=""/>
    <s v=""/>
  </r>
  <r>
    <s v="Garage-Japonais"/>
    <s v="CTR_583"/>
    <m/>
    <s v="CAMUSAT"/>
    <s v="Good Grid no GE - 8h"/>
    <s v="CENTRE"/>
    <s v="Yaounde"/>
    <s v="ZTE"/>
    <n v="0"/>
    <n v="0"/>
    <n v="0"/>
    <n v="0"/>
    <s v="Operationnel"/>
    <m/>
    <x v="4"/>
    <x v="4"/>
    <s v="no root cause"/>
    <x v="4"/>
    <s v=""/>
    <s v=""/>
    <s v=""/>
    <s v=""/>
    <s v=""/>
    <s v=""/>
    <s v=""/>
    <s v=""/>
    <s v=""/>
    <s v=""/>
    <s v=""/>
    <s v=""/>
    <s v=""/>
    <s v=""/>
    <s v=""/>
    <s v=""/>
    <s v=""/>
    <s v=""/>
    <s v=""/>
    <s v=""/>
  </r>
  <r>
    <s v="Emombo-1er-Crf-MTN"/>
    <s v="CTR_376"/>
    <m/>
    <s v="IHS"/>
    <s v="Grid-Gen"/>
    <s v="CENTRE"/>
    <s v="Yaounde"/>
    <s v="ZTE"/>
    <n v="0"/>
    <n v="0"/>
    <n v="0"/>
    <n v="0"/>
    <s v="Operationnel"/>
    <m/>
    <x v="4"/>
    <x v="4"/>
    <s v="no root cause"/>
    <x v="4"/>
    <s v=""/>
    <s v=""/>
    <s v=""/>
    <s v=""/>
    <s v=""/>
    <s v=""/>
    <s v=""/>
    <s v=""/>
    <s v=""/>
    <s v=""/>
    <s v=""/>
    <s v=""/>
    <s v=""/>
    <s v=""/>
    <s v=""/>
    <s v=""/>
    <s v=""/>
    <s v=""/>
    <s v=""/>
    <s v=""/>
  </r>
  <r>
    <s v="Bertoua-Agence-New"/>
    <s v="EST_088"/>
    <m/>
    <m/>
    <m/>
    <s v="EST"/>
    <s v="Bertoua"/>
    <s v="ZTE"/>
    <n v="0"/>
    <n v="0"/>
    <n v="0"/>
    <n v="0"/>
    <s v="Operationnel"/>
    <m/>
    <x v="4"/>
    <x v="4"/>
    <s v="no root cause"/>
    <x v="4"/>
    <s v=""/>
    <s v=""/>
    <s v=""/>
    <s v=""/>
    <s v=""/>
    <s v=""/>
    <s v=""/>
    <s v=""/>
    <s v=""/>
    <s v=""/>
    <s v=""/>
    <s v=""/>
    <s v=""/>
    <s v=""/>
    <s v=""/>
    <s v=""/>
    <s v=""/>
    <s v=""/>
    <s v=""/>
    <s v=""/>
  </r>
  <r>
    <s v="Nkolmesseng-Crf-Safari"/>
    <s v="CTR_559"/>
    <m/>
    <s v="CAMUSAT"/>
    <s v="Good Grid no GE - 8h"/>
    <s v="CENTRE"/>
    <s v="Yaounde"/>
    <s v="ZTE"/>
    <n v="0"/>
    <n v="0"/>
    <n v="0"/>
    <n v="0"/>
    <s v="Operationnel"/>
    <m/>
    <x v="4"/>
    <x v="4"/>
    <s v="no root cause"/>
    <x v="4"/>
    <s v=""/>
    <s v=""/>
    <s v=""/>
    <s v=""/>
    <s v=""/>
    <s v=""/>
    <s v=""/>
    <s v=""/>
    <s v=""/>
    <s v=""/>
    <s v=""/>
    <s v=""/>
    <s v=""/>
    <s v=""/>
    <s v=""/>
    <s v=""/>
    <s v=""/>
    <s v=""/>
    <s v=""/>
    <s v=""/>
  </r>
  <r>
    <s v="Charles-Atangana"/>
    <s v="CTR_197"/>
    <m/>
    <s v="IHS"/>
    <s v="GridOnly"/>
    <s v="CENTRE"/>
    <s v="Yaounde"/>
    <s v="ZTE"/>
    <n v="0"/>
    <n v="0"/>
    <n v="0"/>
    <n v="0"/>
    <s v="Operationnel"/>
    <m/>
    <x v="4"/>
    <x v="4"/>
    <s v="no root cause"/>
    <x v="4"/>
    <s v=""/>
    <s v=""/>
    <s v=""/>
    <s v=""/>
    <s v=""/>
    <s v=""/>
    <s v=""/>
    <s v=""/>
    <s v=""/>
    <s v=""/>
    <s v=""/>
    <s v=""/>
    <s v=""/>
    <s v=""/>
    <s v=""/>
    <s v=""/>
    <s v=""/>
    <s v=""/>
    <s v=""/>
    <s v=""/>
  </r>
  <r>
    <s v="Emana-Bilick-IHS"/>
    <s v="CTR_160"/>
    <m/>
    <s v="IHS"/>
    <s v="Grid-Gen"/>
    <s v="CENTRE"/>
    <s v="Yaounde"/>
    <s v="ZTE"/>
    <n v="0"/>
    <n v="0"/>
    <n v="0"/>
    <n v="0"/>
    <s v="Operationnel"/>
    <m/>
    <x v="4"/>
    <x v="4"/>
    <s v="no root cause"/>
    <x v="4"/>
    <s v=""/>
    <s v=""/>
    <s v=""/>
    <s v=""/>
    <s v=""/>
    <s v=""/>
    <s v=""/>
    <s v=""/>
    <s v=""/>
    <s v=""/>
    <s v=""/>
    <s v=""/>
    <s v=""/>
    <s v=""/>
    <s v=""/>
    <s v=""/>
    <s v=""/>
    <s v=""/>
    <s v=""/>
    <s v=""/>
  </r>
  <r>
    <s v="SUD_191_Z_Kribi-Terre-Promise"/>
    <s v="SUD_191"/>
    <m/>
    <s v="ESCO"/>
    <s v="Hybrid Solar - S1"/>
    <s v="SUD"/>
    <s v="Kribi"/>
    <s v="ZTE"/>
    <n v="0"/>
    <n v="0"/>
    <n v="0"/>
    <n v="0"/>
    <s v=""/>
    <m/>
    <x v="4"/>
    <x v="4"/>
    <s v="no root cause"/>
    <x v="4"/>
    <s v=""/>
    <s v=""/>
    <s v=""/>
    <s v=""/>
    <s v=""/>
    <s v=""/>
    <s v=""/>
    <s v=""/>
    <s v=""/>
    <s v=""/>
    <s v=""/>
    <s v=""/>
    <s v=""/>
    <s v=""/>
    <s v=""/>
    <s v=""/>
    <s v=""/>
    <s v=""/>
    <s v=""/>
    <s v=""/>
  </r>
  <r>
    <s v="Camp-Sonel"/>
    <s v="CTR_595"/>
    <m/>
    <s v="CAMUSAT"/>
    <s v="Good Grid no GE - 8h"/>
    <s v="CENTRE"/>
    <s v="Yaounde"/>
    <s v="ZTE"/>
    <n v="0"/>
    <n v="0"/>
    <n v="0"/>
    <n v="0"/>
    <s v="Operationnel"/>
    <m/>
    <x v="4"/>
    <x v="4"/>
    <s v="no root cause"/>
    <x v="4"/>
    <s v=""/>
    <s v=""/>
    <s v=""/>
    <s v=""/>
    <s v=""/>
    <s v=""/>
    <s v=""/>
    <s v=""/>
    <s v=""/>
    <s v=""/>
    <s v=""/>
    <s v=""/>
    <s v=""/>
    <s v=""/>
    <s v=""/>
    <s v=""/>
    <s v=""/>
    <s v=""/>
    <s v=""/>
    <s v=""/>
  </r>
  <r>
    <s v="Nkolbisson-II"/>
    <s v="CTR_761"/>
    <m/>
    <s v="CAMUSAT"/>
    <s v="Good Grid + GE"/>
    <s v="CENTRE"/>
    <s v="Yaounde"/>
    <s v="ZTE"/>
    <n v="0"/>
    <n v="0"/>
    <n v="0"/>
    <n v="0"/>
    <s v="Operationnel"/>
    <m/>
    <x v="4"/>
    <x v="4"/>
    <s v="no root cause"/>
    <x v="4"/>
    <s v=""/>
    <s v=""/>
    <s v=""/>
    <s v=""/>
    <s v=""/>
    <s v=""/>
    <s v=""/>
    <s v=""/>
    <s v=""/>
    <s v=""/>
    <s v=""/>
    <s v=""/>
    <s v=""/>
    <s v=""/>
    <s v=""/>
    <s v=""/>
    <s v=""/>
    <s v=""/>
    <s v=""/>
    <s v=""/>
  </r>
  <r>
    <s v="Dibamba"/>
    <s v="LIT_583"/>
    <m/>
    <s v="CAMUSAT"/>
    <s v="Good Grid + GE"/>
    <s v="LITTORAL"/>
    <s v="Dibamba"/>
    <s v="ZTE"/>
    <n v="0"/>
    <n v="0"/>
    <n v="0"/>
    <n v="0"/>
    <s v="Operationnel"/>
    <m/>
    <x v="4"/>
    <x v="4"/>
    <s v="no root cause"/>
    <x v="4"/>
    <s v=""/>
    <s v=""/>
    <s v=""/>
    <s v=""/>
    <s v=""/>
    <s v=""/>
    <s v=""/>
    <s v=""/>
    <s v=""/>
    <s v=""/>
    <s v=""/>
    <s v=""/>
    <s v=""/>
    <s v=""/>
    <s v=""/>
    <s v=""/>
    <s v=""/>
    <s v=""/>
    <s v=""/>
    <s v=""/>
  </r>
  <r>
    <s v="Nkoabang-II-IHS"/>
    <s v="CTR_458"/>
    <m/>
    <s v="IHS"/>
    <s v="Grid-Gen"/>
    <s v="CENTRE"/>
    <s v="Yaounde"/>
    <s v="ZTE"/>
    <n v="0"/>
    <n v="0"/>
    <n v="0"/>
    <n v="0"/>
    <s v="Operationnel"/>
    <m/>
    <x v="4"/>
    <x v="4"/>
    <s v="no root cause"/>
    <x v="4"/>
    <s v=""/>
    <s v=""/>
    <s v=""/>
    <s v=""/>
    <s v=""/>
    <s v=""/>
    <s v=""/>
    <s v=""/>
    <s v=""/>
    <s v=""/>
    <s v=""/>
    <s v=""/>
    <s v=""/>
    <s v=""/>
    <s v=""/>
    <s v=""/>
    <s v=""/>
    <s v=""/>
    <s v=""/>
    <s v=""/>
  </r>
  <r>
    <s v="Efoulan"/>
    <s v="CTR_209"/>
    <m/>
    <s v="IHS"/>
    <s v="Grid-Gen"/>
    <s v="CENTRE"/>
    <s v="Yaounde"/>
    <s v="ZTE"/>
    <n v="0"/>
    <n v="0"/>
    <n v="0"/>
    <n v="0"/>
    <s v="Operationnel"/>
    <m/>
    <x v="4"/>
    <x v="4"/>
    <s v="no root cause"/>
    <x v="4"/>
    <s v=""/>
    <s v=""/>
    <s v=""/>
    <s v=""/>
    <s v=""/>
    <s v=""/>
    <s v=""/>
    <s v=""/>
    <s v=""/>
    <s v=""/>
    <s v=""/>
    <s v=""/>
    <s v=""/>
    <s v=""/>
    <s v=""/>
    <s v=""/>
    <s v=""/>
    <s v=""/>
    <s v=""/>
    <s v=""/>
  </r>
  <r>
    <s v="Obobogo-Paloma"/>
    <s v="CTR_598"/>
    <m/>
    <s v="CAMUSAT"/>
    <s v="Good Grid no GE - 8h"/>
    <s v="CENTRE"/>
    <s v="Yaounde"/>
    <s v="ZTE"/>
    <n v="0"/>
    <n v="0"/>
    <n v="0"/>
    <n v="0"/>
    <s v="Operationnel"/>
    <m/>
    <x v="4"/>
    <x v="4"/>
    <s v="no root cause"/>
    <x v="4"/>
    <s v=""/>
    <s v=""/>
    <s v=""/>
    <s v=""/>
    <s v=""/>
    <s v=""/>
    <s v=""/>
    <s v=""/>
    <s v=""/>
    <s v=""/>
    <s v=""/>
    <s v=""/>
    <s v=""/>
    <s v=""/>
    <s v=""/>
    <s v=""/>
    <s v=""/>
    <s v=""/>
    <s v=""/>
    <s v=""/>
  </r>
  <r>
    <s v="Guider-Djamboutou"/>
    <s v="NRD_178"/>
    <m/>
    <s v="CAMUSAT"/>
    <s v="Hybrid Solar - S3"/>
    <s v="NORD"/>
    <s v="Guider"/>
    <s v="NOKIA"/>
    <n v="0"/>
    <n v="0"/>
    <n v="0"/>
    <n v="0"/>
    <s v="Operationnel"/>
    <m/>
    <x v="4"/>
    <x v="4"/>
    <s v="no root cause"/>
    <x v="4"/>
    <s v=""/>
    <s v=""/>
    <s v=""/>
    <s v=""/>
    <s v=""/>
    <s v=""/>
    <s v=""/>
    <s v=""/>
    <s v=""/>
    <s v=""/>
    <s v=""/>
    <s v=""/>
    <s v=""/>
    <s v=""/>
    <s v=""/>
    <s v=""/>
    <s v=""/>
    <s v=""/>
    <s v=""/>
    <s v=""/>
  </r>
  <r>
    <s v="Bertoua-Lycee-Technique"/>
    <s v="EST_131"/>
    <m/>
    <s v="CAMUSAT"/>
    <s v="Bad Grid + GE"/>
    <s v="EST"/>
    <s v="Bertoua"/>
    <s v="ZTE"/>
    <n v="0"/>
    <n v="0"/>
    <n v="0"/>
    <n v="0"/>
    <s v="Operationnel"/>
    <m/>
    <x v="4"/>
    <x v="4"/>
    <s v="no root cause"/>
    <x v="4"/>
    <s v=""/>
    <s v=""/>
    <s v=""/>
    <s v=""/>
    <s v=""/>
    <s v=""/>
    <s v=""/>
    <s v=""/>
    <s v=""/>
    <s v=""/>
    <s v=""/>
    <s v=""/>
    <s v=""/>
    <s v=""/>
    <s v=""/>
    <s v=""/>
    <s v=""/>
    <s v=""/>
    <s v=""/>
    <s v=""/>
  </r>
  <r>
    <s v="Omnisport-Rail-IHS"/>
    <s v="CTR_161"/>
    <m/>
    <s v="IHS"/>
    <s v="Grid-Gen"/>
    <s v="CENTRE"/>
    <s v="Yaounde"/>
    <s v="ZTE"/>
    <n v="0"/>
    <n v="0"/>
    <n v="0"/>
    <n v="0"/>
    <s v="Operationnel"/>
    <m/>
    <x v="4"/>
    <x v="4"/>
    <s v="no root cause"/>
    <x v="4"/>
    <s v=""/>
    <s v=""/>
    <s v=""/>
    <s v=""/>
    <s v=""/>
    <s v=""/>
    <s v=""/>
    <s v=""/>
    <s v=""/>
    <s v=""/>
    <s v=""/>
    <s v=""/>
    <s v=""/>
    <s v=""/>
    <s v=""/>
    <s v=""/>
    <s v=""/>
    <s v=""/>
    <s v=""/>
    <s v=""/>
  </r>
  <r>
    <s v="Obobogo-New"/>
    <s v="CTR_543"/>
    <m/>
    <s v="IHS"/>
    <s v="Grid-Gen"/>
    <s v="CENTRE"/>
    <s v="Yaounde"/>
    <s v="ZTE"/>
    <n v="0"/>
    <n v="0"/>
    <n v="0"/>
    <n v="0"/>
    <s v="Operationnel"/>
    <m/>
    <x v="4"/>
    <x v="4"/>
    <s v="no root cause"/>
    <x v="4"/>
    <s v=""/>
    <s v=""/>
    <s v=""/>
    <s v=""/>
    <s v=""/>
    <s v=""/>
    <s v=""/>
    <s v=""/>
    <s v=""/>
    <s v=""/>
    <s v=""/>
    <s v=""/>
    <s v=""/>
    <s v=""/>
    <s v=""/>
    <s v=""/>
    <s v=""/>
    <s v=""/>
    <s v=""/>
    <s v=""/>
  </r>
  <r>
    <s v="Ngona-II"/>
    <s v="CTR_709"/>
    <m/>
    <s v="CAMUSAT"/>
    <s v="Good Grid + GE"/>
    <s v="CENTRE"/>
    <s v="Yaounde"/>
    <s v="ZTE"/>
    <n v="0"/>
    <n v="0"/>
    <n v="0"/>
    <n v="0"/>
    <s v="Operationnel"/>
    <m/>
    <x v="4"/>
    <x v="4"/>
    <s v="no root cause"/>
    <x v="4"/>
    <s v=""/>
    <s v=""/>
    <s v=""/>
    <s v=""/>
    <s v=""/>
    <s v=""/>
    <s v=""/>
    <s v=""/>
    <s v=""/>
    <s v=""/>
    <s v=""/>
    <s v=""/>
    <s v=""/>
    <s v=""/>
    <s v=""/>
    <s v=""/>
    <s v=""/>
    <s v=""/>
    <s v=""/>
    <s v=""/>
  </r>
  <r>
    <s v="Nkoabang"/>
    <s v="CTR_084"/>
    <m/>
    <s v="IHS"/>
    <s v="Grid-Gen"/>
    <s v="CENTRE"/>
    <s v="Yaounde"/>
    <s v="ZTE"/>
    <n v="0"/>
    <n v="0"/>
    <n v="0"/>
    <n v="0"/>
    <s v="Operationnel"/>
    <m/>
    <x v="4"/>
    <x v="4"/>
    <s v="no root cause"/>
    <x v="4"/>
    <s v=""/>
    <s v=""/>
    <s v=""/>
    <s v=""/>
    <s v=""/>
    <s v=""/>
    <s v=""/>
    <s v=""/>
    <s v=""/>
    <s v=""/>
    <s v=""/>
    <s v=""/>
    <s v=""/>
    <s v=""/>
    <s v=""/>
    <s v=""/>
    <s v=""/>
    <s v=""/>
    <s v=""/>
    <s v=""/>
  </r>
  <r>
    <s v="Nkoumadjap-IHS"/>
    <s v="SUD_050"/>
    <m/>
    <s v="IHS"/>
    <s v="Gird-Hybrid-Gen"/>
    <s v="SUD"/>
    <s v="Nkoumadjap"/>
    <s v="NOKIA"/>
    <n v="0"/>
    <n v="0"/>
    <n v="0"/>
    <n v="0"/>
    <s v="Operationnel"/>
    <m/>
    <x v="4"/>
    <x v="4"/>
    <s v="no root cause"/>
    <x v="4"/>
    <s v=""/>
    <s v=""/>
    <s v=""/>
    <s v=""/>
    <s v=""/>
    <s v=""/>
    <s v=""/>
    <s v=""/>
    <s v=""/>
    <s v=""/>
    <s v=""/>
    <s v=""/>
    <s v=""/>
    <s v=""/>
    <s v=""/>
    <s v=""/>
    <s v=""/>
    <s v=""/>
    <s v=""/>
    <s v=""/>
  </r>
  <r>
    <s v="Leboudi"/>
    <s v="CTR_593"/>
    <m/>
    <s v="IHS"/>
    <s v="Grid-Gen"/>
    <s v="CENTRE"/>
    <s v="Leboudi"/>
    <s v="ZTE"/>
    <n v="0"/>
    <n v="0"/>
    <n v="0"/>
    <n v="0"/>
    <s v="Operationnel"/>
    <m/>
    <x v="4"/>
    <x v="4"/>
    <s v="no root cause"/>
    <x v="4"/>
    <s v=""/>
    <s v=""/>
    <s v=""/>
    <s v=""/>
    <s v=""/>
    <s v=""/>
    <s v=""/>
    <s v=""/>
    <s v=""/>
    <s v=""/>
    <s v=""/>
    <s v=""/>
    <s v=""/>
    <s v=""/>
    <s v=""/>
    <s v=""/>
    <s v=""/>
    <s v=""/>
    <s v=""/>
    <s v=""/>
  </r>
  <r>
    <s v="Bpriso-Hydrocarbure"/>
    <s v="LIT_676"/>
    <m/>
    <s v="CAMUSAT"/>
    <s v="Good Grid no GE - 8h"/>
    <s v="LITTORAL"/>
    <s v="Douala"/>
    <s v="ZTE"/>
    <n v="0"/>
    <n v="0"/>
    <n v="0"/>
    <n v="0"/>
    <s v="Operationnel"/>
    <m/>
    <x v="4"/>
    <x v="4"/>
    <s v="no root cause"/>
    <x v="4"/>
    <s v=""/>
    <s v=""/>
    <s v=""/>
    <s v=""/>
    <s v=""/>
    <s v=""/>
    <s v=""/>
    <s v=""/>
    <s v=""/>
    <s v=""/>
    <s v=""/>
    <s v=""/>
    <s v=""/>
    <s v=""/>
    <s v=""/>
    <s v=""/>
    <s v=""/>
    <s v=""/>
    <s v=""/>
    <s v=""/>
  </r>
  <r>
    <s v="Nchum-IHS"/>
    <s v="NRO_088"/>
    <m/>
    <s v="IHS"/>
    <s v="Hybrid-Gen"/>
    <s v="NORD-OUEST"/>
    <s v="Nchum"/>
    <s v="NOKIA"/>
    <n v="0"/>
    <n v="0"/>
    <n v="0"/>
    <n v="0"/>
    <s v="Insecurity"/>
    <m/>
    <x v="4"/>
    <x v="4"/>
    <s v="no root cause"/>
    <x v="4"/>
    <s v=""/>
    <s v=""/>
    <s v=""/>
    <s v=""/>
    <s v=""/>
    <s v=""/>
    <s v=""/>
    <s v=""/>
    <s v=""/>
    <s v=""/>
    <s v=""/>
    <s v=""/>
    <s v=""/>
    <s v=""/>
    <s v=""/>
    <s v=""/>
    <s v=""/>
    <s v=""/>
    <s v=""/>
    <s v=""/>
  </r>
  <r>
    <s v="Efoulan-Pont"/>
    <s v="CTR_773"/>
    <m/>
    <s v="CAMUSAT"/>
    <s v="Good Grid no GE - 8h"/>
    <s v="CENTRE"/>
    <s v="Yaounde"/>
    <s v="ZTE"/>
    <n v="0"/>
    <n v="0"/>
    <n v="0"/>
    <n v="0"/>
    <s v="Operationnel"/>
    <m/>
    <x v="4"/>
    <x v="4"/>
    <s v="no root cause"/>
    <x v="4"/>
    <s v=""/>
    <s v=""/>
    <s v=""/>
    <s v=""/>
    <s v=""/>
    <s v=""/>
    <s v=""/>
    <s v=""/>
    <s v=""/>
    <s v=""/>
    <s v=""/>
    <s v=""/>
    <s v=""/>
    <s v=""/>
    <s v=""/>
    <s v=""/>
    <s v=""/>
    <s v=""/>
    <s v=""/>
    <s v=""/>
  </r>
  <r>
    <s v="Ngona"/>
    <s v="CTR_590"/>
    <m/>
    <s v="IHS"/>
    <s v="Grid-Gen"/>
    <s v="CENTRE"/>
    <s v="Yaounde"/>
    <s v="ZTE"/>
    <n v="0"/>
    <n v="0"/>
    <n v="0"/>
    <n v="0"/>
    <s v="Operationnel"/>
    <m/>
    <x v="4"/>
    <x v="4"/>
    <s v="no root cause"/>
    <x v="4"/>
    <s v=""/>
    <s v=""/>
    <s v=""/>
    <s v=""/>
    <s v=""/>
    <s v=""/>
    <s v=""/>
    <s v=""/>
    <s v=""/>
    <s v=""/>
    <s v=""/>
    <s v=""/>
    <s v=""/>
    <s v=""/>
    <s v=""/>
    <s v=""/>
    <s v=""/>
    <s v=""/>
    <s v=""/>
    <s v=""/>
  </r>
  <r>
    <s v="Grand-Hangar-II"/>
    <s v="LIT_361"/>
    <m/>
    <s v="IHS"/>
    <s v="Grid-Gen"/>
    <s v="LITTORAL"/>
    <s v="Douala"/>
    <s v="ZTE"/>
    <n v="0"/>
    <n v="0"/>
    <n v="0"/>
    <n v="0"/>
    <s v="Operationnel"/>
    <m/>
    <x v="4"/>
    <x v="4"/>
    <s v="no root cause"/>
    <x v="4"/>
    <s v=""/>
    <s v=""/>
    <s v=""/>
    <s v=""/>
    <s v=""/>
    <s v=""/>
    <s v=""/>
    <s v=""/>
    <s v=""/>
    <s v=""/>
    <s v=""/>
    <s v=""/>
    <s v=""/>
    <s v=""/>
    <s v=""/>
    <s v=""/>
    <s v=""/>
    <s v=""/>
    <s v=""/>
    <s v=""/>
  </r>
  <r>
    <s v="Ikiliwindi-MTN"/>
    <s v="SUO_048"/>
    <m/>
    <s v="IHS"/>
    <s v="Gen Only"/>
    <s v="SUD-OUEST"/>
    <s v="Ikiliwindi"/>
    <s v="NOKIA"/>
    <n v="0"/>
    <n v="0"/>
    <n v="0"/>
    <n v="0"/>
    <s v="Insecurity"/>
    <m/>
    <x v="4"/>
    <x v="4"/>
    <s v="no root cause"/>
    <x v="4"/>
    <s v=""/>
    <s v=""/>
    <s v=""/>
    <s v=""/>
    <s v=""/>
    <s v=""/>
    <s v=""/>
    <s v=""/>
    <s v=""/>
    <s v=""/>
    <s v=""/>
    <s v=""/>
    <s v=""/>
    <s v=""/>
    <s v=""/>
    <s v=""/>
    <s v=""/>
    <s v=""/>
    <s v=""/>
    <s v=""/>
  </r>
  <r>
    <s v="Bastos-Golf"/>
    <s v="CTR_769"/>
    <m/>
    <s v="CAMUSAT"/>
    <s v="Good Grid + GE"/>
    <s v="CENTRE"/>
    <s v="Yaounde"/>
    <s v="ZTE"/>
    <n v="0"/>
    <n v="0"/>
    <n v="0"/>
    <n v="0"/>
    <s v="Operationnel"/>
    <m/>
    <x v="4"/>
    <x v="4"/>
    <s v="no root cause"/>
    <x v="4"/>
    <s v=""/>
    <s v=""/>
    <s v=""/>
    <s v=""/>
    <s v=""/>
    <s v=""/>
    <s v=""/>
    <s v=""/>
    <s v=""/>
    <s v=""/>
    <s v=""/>
    <s v=""/>
    <s v=""/>
    <s v=""/>
    <s v=""/>
    <s v=""/>
    <s v=""/>
    <s v=""/>
    <s v=""/>
    <s v=""/>
  </r>
  <r>
    <s v="H-Plateau-New"/>
    <s v="CTR_484"/>
    <m/>
    <s v="IHS"/>
    <s v="Grid-Gen"/>
    <s v="CENTRE"/>
    <s v="Yaounde"/>
    <s v="ZTE"/>
    <n v="0"/>
    <n v="0"/>
    <n v="0"/>
    <n v="0"/>
    <s v="Operationnel"/>
    <m/>
    <x v="4"/>
    <x v="4"/>
    <s v="no root cause"/>
    <x v="4"/>
    <s v=""/>
    <s v=""/>
    <s v=""/>
    <s v=""/>
    <s v=""/>
    <s v=""/>
    <s v=""/>
    <s v=""/>
    <s v=""/>
    <s v=""/>
    <s v=""/>
    <s v=""/>
    <s v=""/>
    <s v=""/>
    <s v=""/>
    <s v=""/>
    <s v=""/>
    <s v=""/>
    <s v=""/>
    <s v=""/>
  </r>
  <r>
    <s v="Mabanda-CIMAF"/>
    <s v="LIT_695"/>
    <m/>
    <s v="CAMUSAT"/>
    <s v="Good Grid no GE - 8h"/>
    <s v="LITTORAL"/>
    <s v="Douala"/>
    <s v="ZTE"/>
    <n v="0"/>
    <n v="0"/>
    <n v="0"/>
    <n v="0"/>
    <s v="Operationnel"/>
    <m/>
    <x v="4"/>
    <x v="4"/>
    <s v="no root cause"/>
    <x v="4"/>
    <s v=""/>
    <s v=""/>
    <s v=""/>
    <s v=""/>
    <s v=""/>
    <s v=""/>
    <s v=""/>
    <s v=""/>
    <s v=""/>
    <s v=""/>
    <s v=""/>
    <s v=""/>
    <s v=""/>
    <s v=""/>
    <s v=""/>
    <s v=""/>
    <s v=""/>
    <s v=""/>
    <s v=""/>
    <s v=""/>
  </r>
  <r>
    <s v="Brazzaville-II"/>
    <s v="LIT_694"/>
    <m/>
    <s v="CAMUSAT"/>
    <s v="Good Grid no GE - 8h"/>
    <s v="LITTORAL"/>
    <s v="Douala"/>
    <s v="ZTE"/>
    <n v="0"/>
    <n v="0"/>
    <n v="0"/>
    <n v="0"/>
    <s v="Operationnel"/>
    <m/>
    <x v="4"/>
    <x v="4"/>
    <s v="no root cause"/>
    <x v="4"/>
    <s v=""/>
    <s v=""/>
    <s v=""/>
    <s v=""/>
    <s v=""/>
    <s v=""/>
    <s v=""/>
    <s v=""/>
    <s v=""/>
    <s v=""/>
    <s v=""/>
    <s v=""/>
    <s v=""/>
    <s v=""/>
    <s v=""/>
    <s v=""/>
    <s v=""/>
    <s v=""/>
    <s v=""/>
    <s v=""/>
  </r>
  <r>
    <s v="Fontem"/>
    <s v="SUO_017"/>
    <m/>
    <s v="IHS"/>
    <s v="Grid-Gen"/>
    <s v="SUD-OUEST"/>
    <s v="Fontem"/>
    <s v="NOKIA"/>
    <n v="0"/>
    <n v="0"/>
    <n v="0"/>
    <n v="0"/>
    <s v="Insecurity"/>
    <m/>
    <x v="4"/>
    <x v="4"/>
    <s v="no root cause"/>
    <x v="4"/>
    <s v=""/>
    <s v=""/>
    <s v=""/>
    <s v=""/>
    <s v=""/>
    <s v=""/>
    <s v=""/>
    <s v=""/>
    <s v=""/>
    <s v=""/>
    <s v=""/>
    <s v=""/>
    <s v=""/>
    <s v=""/>
    <s v=""/>
    <s v=""/>
    <s v=""/>
    <s v=""/>
    <s v=""/>
    <s v=""/>
  </r>
  <r>
    <s v="Logpom-IHS"/>
    <s v="LIT_376"/>
    <m/>
    <s v="IHS"/>
    <s v="Grid-Gen"/>
    <s v="LITTORAL"/>
    <s v="Douala"/>
    <s v="ZTE"/>
    <n v="0"/>
    <n v="0"/>
    <n v="0"/>
    <n v="0"/>
    <s v="Operationnel"/>
    <m/>
    <x v="4"/>
    <x v="4"/>
    <s v="no root cause"/>
    <x v="4"/>
    <s v=""/>
    <s v=""/>
    <s v=""/>
    <s v=""/>
    <s v=""/>
    <s v=""/>
    <s v=""/>
    <s v=""/>
    <s v=""/>
    <s v=""/>
    <s v=""/>
    <s v=""/>
    <s v=""/>
    <s v=""/>
    <s v=""/>
    <s v=""/>
    <s v=""/>
    <s v=""/>
    <s v=""/>
    <s v=""/>
  </r>
  <r>
    <s v="BTS-Mobile-OKPLASTCAM"/>
    <s v="LIT_780"/>
    <m/>
    <m/>
    <m/>
    <s v="LITTORAL"/>
    <s v="Douala"/>
    <s v="ZTE"/>
    <n v="0"/>
    <n v="0"/>
    <n v="0"/>
    <n v="0"/>
    <s v="Operationnel"/>
    <m/>
    <x v="4"/>
    <x v="4"/>
    <s v="no root cause"/>
    <x v="4"/>
    <s v=""/>
    <s v=""/>
    <s v=""/>
    <s v=""/>
    <s v=""/>
    <s v=""/>
    <s v=""/>
    <s v=""/>
    <s v=""/>
    <s v=""/>
    <s v=""/>
    <s v=""/>
    <s v=""/>
    <s v=""/>
    <s v=""/>
    <s v=""/>
    <s v=""/>
    <s v=""/>
    <s v=""/>
    <s v=""/>
  </r>
  <r>
    <s v="Nylon"/>
    <s v="LIT_076"/>
    <m/>
    <s v="IHS"/>
    <s v="Grid-Gen"/>
    <s v="LITTORAL"/>
    <s v="Douala"/>
    <s v="ZTE"/>
    <n v="0"/>
    <n v="0"/>
    <n v="0"/>
    <n v="0"/>
    <s v="Operationnel"/>
    <m/>
    <x v="4"/>
    <x v="4"/>
    <s v="no root cause"/>
    <x v="4"/>
    <s v=""/>
    <s v=""/>
    <s v=""/>
    <s v=""/>
    <s v=""/>
    <s v=""/>
    <s v=""/>
    <s v=""/>
    <s v=""/>
    <s v=""/>
    <s v=""/>
    <s v=""/>
    <s v=""/>
    <s v=""/>
    <s v=""/>
    <s v=""/>
    <s v=""/>
    <s v=""/>
    <s v=""/>
    <s v=""/>
  </r>
  <r>
    <s v="Cogefar"/>
    <s v="LIT_198"/>
    <m/>
    <s v="IHS"/>
    <s v="Grid-Gen"/>
    <s v="LITTORAL"/>
    <s v="Douala"/>
    <s v="ZTE"/>
    <n v="0"/>
    <n v="0"/>
    <n v="0"/>
    <n v="0"/>
    <s v="Operationnel"/>
    <m/>
    <x v="4"/>
    <x v="4"/>
    <s v="no root cause"/>
    <x v="4"/>
    <s v=""/>
    <s v=""/>
    <s v=""/>
    <s v=""/>
    <s v=""/>
    <s v=""/>
    <s v=""/>
    <s v=""/>
    <s v=""/>
    <s v=""/>
    <s v=""/>
    <s v=""/>
    <s v=""/>
    <s v=""/>
    <s v=""/>
    <s v=""/>
    <s v=""/>
    <s v=""/>
    <s v=""/>
    <s v=""/>
  </r>
  <r>
    <s v="KRIBI-NDOMBE-II"/>
    <s v="SUD_096"/>
    <m/>
    <s v="CAMUSAT"/>
    <s v="Good Grid + Solar + GE"/>
    <s v="SUD"/>
    <s v="Kribi"/>
    <s v="ZTE"/>
    <n v="0"/>
    <n v="0"/>
    <n v="0"/>
    <n v="0"/>
    <s v="Operationnel"/>
    <m/>
    <x v="4"/>
    <x v="4"/>
    <s v="no root cause"/>
    <x v="4"/>
    <s v=""/>
    <s v=""/>
    <s v=""/>
    <s v=""/>
    <s v=""/>
    <s v=""/>
    <s v=""/>
    <s v=""/>
    <s v=""/>
    <s v=""/>
    <s v=""/>
    <s v=""/>
    <s v=""/>
    <s v=""/>
    <s v=""/>
    <s v=""/>
    <s v=""/>
    <s v=""/>
    <s v=""/>
    <s v=""/>
  </r>
  <r>
    <s v="Emia"/>
    <s v="CTR_323"/>
    <m/>
    <s v="IHS"/>
    <s v="Grid-Lithium"/>
    <s v="CENTRE"/>
    <s v="Yaounde"/>
    <s v="ZTE"/>
    <n v="0"/>
    <n v="0"/>
    <n v="0"/>
    <n v="0"/>
    <s v="Operationnel"/>
    <m/>
    <x v="4"/>
    <x v="4"/>
    <s v="no root cause"/>
    <x v="4"/>
    <s v=""/>
    <s v=""/>
    <s v=""/>
    <s v=""/>
    <s v=""/>
    <s v=""/>
    <s v=""/>
    <s v=""/>
    <s v=""/>
    <s v=""/>
    <s v=""/>
    <s v=""/>
    <s v=""/>
    <s v=""/>
    <s v=""/>
    <s v=""/>
    <s v=""/>
    <s v=""/>
    <s v=""/>
    <s v=""/>
  </r>
  <r>
    <s v="Science"/>
    <s v="CTR_249"/>
    <m/>
    <s v="IHS"/>
    <s v="Grid-Gen"/>
    <s v="CENTRE"/>
    <s v="Yaounde"/>
    <s v="ZTE"/>
    <n v="0"/>
    <n v="0"/>
    <n v="0"/>
    <n v="0"/>
    <s v="Operationnel"/>
    <m/>
    <x v="4"/>
    <x v="4"/>
    <s v="no root cause"/>
    <x v="4"/>
    <s v=""/>
    <s v=""/>
    <s v=""/>
    <s v=""/>
    <s v=""/>
    <s v=""/>
    <s v=""/>
    <s v=""/>
    <s v=""/>
    <s v=""/>
    <s v=""/>
    <s v=""/>
    <s v=""/>
    <s v=""/>
    <s v=""/>
    <s v=""/>
    <s v=""/>
    <s v=""/>
    <s v=""/>
    <s v=""/>
  </r>
  <r>
    <s v="New-Marche-Melen"/>
    <s v="CTR_425"/>
    <m/>
    <s v="CAMUSAT"/>
    <s v="Grid-Gen"/>
    <s v="CENTRE"/>
    <s v="Yaounde"/>
    <s v="ZTE"/>
    <n v="0"/>
    <n v="0"/>
    <n v="0"/>
    <n v="0"/>
    <s v="Operationnel"/>
    <m/>
    <x v="4"/>
    <x v="4"/>
    <s v="no root cause"/>
    <x v="4"/>
    <s v=""/>
    <s v=""/>
    <s v=""/>
    <s v=""/>
    <s v=""/>
    <s v=""/>
    <s v=""/>
    <s v=""/>
    <s v=""/>
    <s v=""/>
    <s v=""/>
    <s v=""/>
    <s v=""/>
    <s v=""/>
    <s v=""/>
    <s v=""/>
    <s v=""/>
    <s v=""/>
    <s v=""/>
    <s v=""/>
  </r>
  <r>
    <s v="Ngoa-Ekelle-New"/>
    <s v="CTR_194"/>
    <m/>
    <m/>
    <m/>
    <s v="CENTRE"/>
    <s v="Yaounde"/>
    <s v="ZTE"/>
    <n v="0"/>
    <n v="0"/>
    <n v="0"/>
    <n v="0"/>
    <s v="Operationnel"/>
    <m/>
    <x v="4"/>
    <x v="4"/>
    <s v="no root cause"/>
    <x v="4"/>
    <s v=""/>
    <s v=""/>
    <s v=""/>
    <s v=""/>
    <s v=""/>
    <s v=""/>
    <s v=""/>
    <s v=""/>
    <s v=""/>
    <s v=""/>
    <s v=""/>
    <s v=""/>
    <s v=""/>
    <s v=""/>
    <s v=""/>
    <s v=""/>
    <s v=""/>
    <s v=""/>
    <s v=""/>
    <s v=""/>
  </r>
  <r>
    <s v="Sapeur"/>
    <s v="CTR_322"/>
    <m/>
    <s v="IHS"/>
    <s v="Grid-Gen"/>
    <s v="CENTRE"/>
    <s v="Yaounde"/>
    <s v="ZTE"/>
    <n v="0"/>
    <n v="0"/>
    <n v="0"/>
    <n v="0"/>
    <s v="Operationnel"/>
    <m/>
    <x v="4"/>
    <x v="4"/>
    <s v="no root cause"/>
    <x v="4"/>
    <s v=""/>
    <s v=""/>
    <s v=""/>
    <s v=""/>
    <s v=""/>
    <s v=""/>
    <s v=""/>
    <s v=""/>
    <s v=""/>
    <s v=""/>
    <s v=""/>
    <s v=""/>
    <s v=""/>
    <s v=""/>
    <s v=""/>
    <s v=""/>
    <s v=""/>
    <s v=""/>
    <s v=""/>
    <s v=""/>
  </r>
  <r>
    <s v="Cradat"/>
    <s v="CTR_579"/>
    <m/>
    <s v="CAMUSAT"/>
    <s v="Good Grid + GE"/>
    <s v="CENTRE"/>
    <s v="Yaounde"/>
    <s v="ZTE"/>
    <n v="0"/>
    <n v="0"/>
    <n v="0"/>
    <n v="0"/>
    <s v="Operationnel"/>
    <m/>
    <x v="4"/>
    <x v="4"/>
    <s v="no root cause"/>
    <x v="4"/>
    <s v=""/>
    <s v=""/>
    <s v=""/>
    <s v=""/>
    <s v=""/>
    <s v=""/>
    <s v=""/>
    <s v=""/>
    <s v=""/>
    <s v=""/>
    <s v=""/>
    <s v=""/>
    <s v=""/>
    <s v=""/>
    <s v=""/>
    <s v=""/>
    <s v=""/>
    <s v=""/>
    <s v=""/>
    <s v=""/>
  </r>
  <r>
    <s v="Polytechnique"/>
    <s v="CTR_128"/>
    <m/>
    <s v="IHS"/>
    <s v="GridOnly"/>
    <s v="CENTRE"/>
    <s v="Yaounde"/>
    <s v="ZTE"/>
    <n v="0"/>
    <n v="0"/>
    <n v="0"/>
    <n v="0"/>
    <s v="Operationnel"/>
    <m/>
    <x v="4"/>
    <x v="4"/>
    <s v="no root cause"/>
    <x v="4"/>
    <s v=""/>
    <s v=""/>
    <s v=""/>
    <s v=""/>
    <s v=""/>
    <s v=""/>
    <s v=""/>
    <s v=""/>
    <s v=""/>
    <s v=""/>
    <s v=""/>
    <s v=""/>
    <s v=""/>
    <s v=""/>
    <s v=""/>
    <s v=""/>
    <s v=""/>
    <s v=""/>
    <s v=""/>
    <s v=""/>
  </r>
  <r>
    <s v="E-Police"/>
    <s v="CTR_076"/>
    <m/>
    <s v="IHS"/>
    <s v="GridOnly"/>
    <s v="CENTRE"/>
    <s v="Yaounde"/>
    <s v="ZTE"/>
    <n v="0"/>
    <n v="0"/>
    <n v="0"/>
    <n v="0"/>
    <s v="Operationnel"/>
    <m/>
    <x v="4"/>
    <x v="4"/>
    <s v="no root cause"/>
    <x v="4"/>
    <s v=""/>
    <s v=""/>
    <s v=""/>
    <s v=""/>
    <s v=""/>
    <s v=""/>
    <s v=""/>
    <s v=""/>
    <s v=""/>
    <s v=""/>
    <s v=""/>
    <s v=""/>
    <s v=""/>
    <s v=""/>
    <s v=""/>
    <s v=""/>
    <s v=""/>
    <s v=""/>
    <s v=""/>
    <s v=""/>
  </r>
  <r>
    <s v="Chapelle-Obili"/>
    <s v="CTR_339"/>
    <m/>
    <s v="IHS"/>
    <s v="Grid-Gen"/>
    <s v="CENTRE"/>
    <s v="Yaounde"/>
    <s v="ZTE"/>
    <n v="0"/>
    <n v="0"/>
    <n v="0"/>
    <n v="0"/>
    <s v="Operationnel"/>
    <m/>
    <x v="4"/>
    <x v="4"/>
    <s v="no root cause"/>
    <x v="4"/>
    <s v=""/>
    <s v=""/>
    <s v=""/>
    <s v=""/>
    <s v=""/>
    <s v=""/>
    <s v=""/>
    <s v=""/>
    <s v=""/>
    <s v=""/>
    <s v=""/>
    <s v=""/>
    <s v=""/>
    <s v=""/>
    <s v=""/>
    <s v=""/>
    <s v=""/>
    <s v=""/>
    <s v=""/>
    <s v=""/>
  </r>
  <r>
    <s v="An-Marche-Melen"/>
    <s v="CTR_372"/>
    <m/>
    <s v="IHS"/>
    <s v="GridOnly"/>
    <s v="CENTRE"/>
    <s v="Yaounde"/>
    <s v="ZTE"/>
    <n v="0"/>
    <n v="0"/>
    <n v="0"/>
    <n v="0"/>
    <s v="Operationnel"/>
    <m/>
    <x v="4"/>
    <x v="4"/>
    <s v="no root cause"/>
    <x v="4"/>
    <s v=""/>
    <s v=""/>
    <s v=""/>
    <s v=""/>
    <s v=""/>
    <s v=""/>
    <s v=""/>
    <s v=""/>
    <s v=""/>
    <s v=""/>
    <s v=""/>
    <s v=""/>
    <s v=""/>
    <s v=""/>
    <s v=""/>
    <s v=""/>
    <s v=""/>
    <s v=""/>
    <s v=""/>
    <s v=""/>
  </r>
  <r>
    <s v="Bonas-Yde-MTN-IHS"/>
    <s v="CTR_524"/>
    <m/>
    <s v="IHS"/>
    <s v="Grid-Gen"/>
    <s v="CENTRE"/>
    <s v="Yaounde"/>
    <s v="ZTE"/>
    <n v="0"/>
    <n v="0"/>
    <n v="0"/>
    <n v="0"/>
    <s v="Operationnel"/>
    <m/>
    <x v="4"/>
    <x v="4"/>
    <s v="no root cause"/>
    <x v="4"/>
    <s v=""/>
    <s v=""/>
    <s v=""/>
    <s v=""/>
    <s v=""/>
    <s v=""/>
    <s v=""/>
    <s v=""/>
    <s v=""/>
    <s v=""/>
    <s v=""/>
    <s v=""/>
    <s v=""/>
    <s v=""/>
    <s v=""/>
    <s v=""/>
    <s v=""/>
    <s v=""/>
    <s v=""/>
    <s v=""/>
  </r>
  <r>
    <s v="E-Poste"/>
    <s v="CTR_242"/>
    <m/>
    <s v="IHS"/>
    <s v="Grid-Gen"/>
    <s v="CENTRE"/>
    <s v="Yaounde"/>
    <s v="ZTE"/>
    <n v="0"/>
    <n v="0"/>
    <n v="0"/>
    <n v="0"/>
    <s v="Operationnel"/>
    <m/>
    <x v="4"/>
    <x v="4"/>
    <s v="no root cause"/>
    <x v="4"/>
    <s v=""/>
    <s v=""/>
    <s v=""/>
    <s v=""/>
    <s v=""/>
    <s v=""/>
    <s v=""/>
    <s v=""/>
    <s v=""/>
    <s v=""/>
    <s v=""/>
    <s v=""/>
    <s v=""/>
    <s v=""/>
    <s v=""/>
    <s v=""/>
    <s v=""/>
    <s v=""/>
    <s v=""/>
    <s v=""/>
  </r>
  <r>
    <s v="Dakana"/>
    <s v="EXN_211"/>
    <m/>
    <s v="IHS"/>
    <s v="Hybrid-Gen"/>
    <s v="EXTREME-NORD"/>
    <s v="Dakana"/>
    <s v="NOKIA"/>
    <n v="0"/>
    <n v="0"/>
    <n v="0"/>
    <n v="0"/>
    <s v="Insecurity"/>
    <m/>
    <x v="4"/>
    <x v="4"/>
    <s v="no root cause"/>
    <x v="4"/>
    <s v=""/>
    <s v=""/>
    <s v=""/>
    <s v=""/>
    <s v=""/>
    <s v=""/>
    <s v=""/>
    <s v=""/>
    <s v=""/>
    <s v=""/>
    <s v=""/>
    <s v=""/>
    <s v=""/>
    <s v=""/>
    <s v=""/>
    <s v=""/>
    <s v=""/>
    <s v=""/>
    <s v=""/>
    <s v=""/>
  </r>
  <r>
    <s v="Nkolbi-Boss"/>
    <s v="CTR_333"/>
    <m/>
    <s v="IHS"/>
    <s v="Grid-Gen"/>
    <s v="CENTRE"/>
    <s v="Yaounde"/>
    <s v="ZTE"/>
    <n v="0"/>
    <n v="0"/>
    <n v="0"/>
    <n v="0"/>
    <s v="Operationnel"/>
    <m/>
    <x v="4"/>
    <x v="4"/>
    <s v="no root cause"/>
    <x v="4"/>
    <s v=""/>
    <s v=""/>
    <s v=""/>
    <s v=""/>
    <s v=""/>
    <s v=""/>
    <s v=""/>
    <s v=""/>
    <s v=""/>
    <s v=""/>
    <s v=""/>
    <s v=""/>
    <s v=""/>
    <s v=""/>
    <s v=""/>
    <s v=""/>
    <s v=""/>
    <s v=""/>
    <s v=""/>
    <s v=""/>
  </r>
  <r>
    <s v="Liberte"/>
    <s v="LIT_019"/>
    <m/>
    <m/>
    <m/>
    <s v="LITTORAL"/>
    <s v="Douala"/>
    <s v="ZTE"/>
    <n v="0"/>
    <n v="0"/>
    <n v="0"/>
    <n v="0"/>
    <s v="Operationnel"/>
    <m/>
    <x v="4"/>
    <x v="4"/>
    <s v="no root cause"/>
    <x v="4"/>
    <s v=""/>
    <s v=""/>
    <s v=""/>
    <s v=""/>
    <s v=""/>
    <s v=""/>
    <s v=""/>
    <s v=""/>
    <s v=""/>
    <s v=""/>
    <s v=""/>
    <s v=""/>
    <s v=""/>
    <s v=""/>
    <s v=""/>
    <s v=""/>
    <s v=""/>
    <s v=""/>
    <s v=""/>
    <s v=""/>
  </r>
  <r>
    <s v="Simbock"/>
    <s v="CTR_069"/>
    <m/>
    <s v="IHS"/>
    <s v="Grid-Gen"/>
    <s v="CENTRE"/>
    <s v="Yaounde"/>
    <s v="ZTE"/>
    <n v="0"/>
    <n v="0"/>
    <n v="0"/>
    <n v="0"/>
    <s v="Operationnel"/>
    <m/>
    <x v="4"/>
    <x v="4"/>
    <s v="no root cause"/>
    <x v="4"/>
    <s v=""/>
    <s v=""/>
    <s v=""/>
    <s v=""/>
    <s v=""/>
    <s v=""/>
    <s v=""/>
    <s v=""/>
    <s v=""/>
    <s v=""/>
    <s v=""/>
    <s v=""/>
    <s v=""/>
    <s v=""/>
    <s v=""/>
    <s v=""/>
    <s v=""/>
    <s v=""/>
    <s v=""/>
    <s v=""/>
  </r>
  <r>
    <s v="Etoug-Ebe-II"/>
    <s v="CTR_740"/>
    <m/>
    <s v="CAMUSAT"/>
    <s v="Good Grid + GE"/>
    <s v="CENTRE"/>
    <s v="Yaounde"/>
    <s v="ZTE"/>
    <n v="0"/>
    <n v="0"/>
    <n v="0"/>
    <n v="0"/>
    <s v="Operationnel"/>
    <m/>
    <x v="4"/>
    <x v="4"/>
    <s v="no root cause"/>
    <x v="4"/>
    <s v=""/>
    <s v=""/>
    <s v=""/>
    <s v=""/>
    <s v=""/>
    <s v=""/>
    <s v=""/>
    <s v=""/>
    <s v=""/>
    <s v=""/>
    <s v=""/>
    <s v=""/>
    <s v=""/>
    <s v=""/>
    <s v=""/>
    <s v=""/>
    <s v=""/>
    <s v=""/>
    <s v=""/>
    <s v=""/>
  </r>
  <r>
    <s v="Yona-Hotel-MTN-IHS"/>
    <s v="CTR_466"/>
    <m/>
    <s v="IHS"/>
    <s v="Grid-Gen"/>
    <s v="CENTRE"/>
    <s v="Yaounde"/>
    <s v="ZTE"/>
    <n v="0"/>
    <n v="0"/>
    <n v="0"/>
    <n v="0"/>
    <s v="Operationnel"/>
    <m/>
    <x v="4"/>
    <x v="4"/>
    <s v="no root cause"/>
    <x v="4"/>
    <s v=""/>
    <s v=""/>
    <s v=""/>
    <s v=""/>
    <s v=""/>
    <s v=""/>
    <s v=""/>
    <s v=""/>
    <s v=""/>
    <s v=""/>
    <s v=""/>
    <s v=""/>
    <s v=""/>
    <s v=""/>
    <s v=""/>
    <s v=""/>
    <s v=""/>
    <s v=""/>
    <s v=""/>
    <s v=""/>
  </r>
  <r>
    <s v="Nkolzie-II"/>
    <s v="CTR_672"/>
    <m/>
    <s v="CAMUSAT"/>
    <s v="Good Grid no GE - 12h"/>
    <s v="CENTRE"/>
    <s v="Nkolzie"/>
    <s v="ZTE"/>
    <n v="0"/>
    <n v="0"/>
    <n v="0"/>
    <n v="0"/>
    <s v="Operationnel"/>
    <m/>
    <x v="4"/>
    <x v="4"/>
    <s v="no root cause"/>
    <x v="4"/>
    <s v=""/>
    <s v=""/>
    <s v=""/>
    <s v=""/>
    <s v=""/>
    <s v=""/>
    <s v=""/>
    <s v=""/>
    <s v=""/>
    <s v=""/>
    <s v=""/>
    <s v=""/>
    <s v=""/>
    <s v=""/>
    <s v=""/>
    <s v=""/>
    <s v=""/>
    <s v=""/>
    <s v=""/>
    <s v=""/>
  </r>
  <r>
    <s v="Lycee-Leclerc-MTN"/>
    <s v="CTR_401"/>
    <m/>
    <s v="IHS"/>
    <s v="Grid-Gen"/>
    <s v="CENTRE"/>
    <s v="Yaounde"/>
    <s v="ZTE"/>
    <n v="0"/>
    <n v="0"/>
    <n v="0"/>
    <n v="0"/>
    <s v="Operationnel"/>
    <m/>
    <x v="4"/>
    <x v="4"/>
    <s v="no root cause"/>
    <x v="4"/>
    <s v=""/>
    <s v=""/>
    <s v=""/>
    <s v=""/>
    <s v=""/>
    <s v=""/>
    <s v=""/>
    <s v=""/>
    <s v=""/>
    <s v=""/>
    <s v=""/>
    <s v=""/>
    <s v=""/>
    <s v=""/>
    <s v=""/>
    <s v=""/>
    <s v=""/>
    <s v=""/>
    <s v=""/>
    <s v=""/>
  </r>
  <r>
    <s v="Mile29-Mamfe-IHS"/>
    <s v="SUO_102"/>
    <m/>
    <s v="IHS"/>
    <s v="Solar-Gen"/>
    <s v="SUD-OUEST"/>
    <s v="Mile29"/>
    <s v="Huawei"/>
    <n v="0"/>
    <n v="0"/>
    <n v="0"/>
    <n v="0"/>
    <s v="Insecurity"/>
    <m/>
    <x v="4"/>
    <x v="4"/>
    <s v="no root cause"/>
    <x v="4"/>
    <s v="Power status check ongoing..;..;INC-20260401-00013258…Others Transmission equipement fault"/>
    <s v=""/>
    <s v=""/>
    <s v=""/>
    <s v=""/>
    <s v=""/>
    <s v=""/>
    <s v=""/>
    <s v=""/>
    <s v=""/>
    <s v=""/>
    <s v=""/>
    <s v=""/>
    <s v=""/>
    <s v=""/>
    <s v=""/>
    <s v="Power status check ongoing"/>
    <s v=""/>
    <s v=""/>
    <s v="INC-20260401-00013258…Others Transmission equipement fault"/>
  </r>
  <r>
    <s v="LAC-New"/>
    <s v="CTR_548"/>
    <m/>
    <s v="IHS"/>
    <s v="Grid-Gen"/>
    <s v="CENTRE"/>
    <s v="Yaounde"/>
    <s v="ZTE"/>
    <n v="0"/>
    <n v="0"/>
    <n v="0"/>
    <n v="0"/>
    <s v="Operationnel"/>
    <m/>
    <x v="4"/>
    <x v="4"/>
    <s v="no root cause"/>
    <x v="4"/>
    <s v=""/>
    <s v=""/>
    <s v=""/>
    <s v=""/>
    <s v=""/>
    <s v=""/>
    <s v=""/>
    <s v=""/>
    <s v=""/>
    <s v=""/>
    <s v=""/>
    <s v=""/>
    <s v=""/>
    <s v=""/>
    <s v=""/>
    <s v=""/>
    <s v=""/>
    <s v=""/>
    <s v=""/>
    <s v=""/>
  </r>
  <r>
    <s v="Centenaire"/>
    <s v="LIT_045"/>
    <m/>
    <s v="IHS"/>
    <s v="Grid-Gen (LL)"/>
    <s v="LITTORAL"/>
    <s v="Douala"/>
    <s v="ZTE"/>
    <n v="0"/>
    <n v="0"/>
    <n v="0"/>
    <n v="0"/>
    <s v="Operationnel"/>
    <m/>
    <x v="4"/>
    <x v="4"/>
    <s v="no root cause"/>
    <x v="4"/>
    <s v=""/>
    <s v=""/>
    <s v=""/>
    <s v=""/>
    <s v=""/>
    <s v=""/>
    <s v=""/>
    <s v=""/>
    <s v=""/>
    <s v=""/>
    <s v=""/>
    <s v=""/>
    <s v=""/>
    <s v=""/>
    <s v=""/>
    <s v=""/>
    <s v=""/>
    <s v=""/>
    <s v=""/>
    <s v=""/>
  </r>
  <r>
    <s v="Ndjore-Luxe-MTN"/>
    <s v="CTR_363"/>
    <m/>
    <m/>
    <m/>
    <s v="CENTRE"/>
    <s v="Ndjore-Luxe"/>
    <s v="NOKIA"/>
    <n v="0"/>
    <n v="0"/>
    <n v="0"/>
    <n v="0"/>
    <s v="Operationnel"/>
    <m/>
    <x v="4"/>
    <x v="4"/>
    <s v="no root cause"/>
    <x v="4"/>
    <s v=""/>
    <s v=""/>
    <s v=""/>
    <s v=""/>
    <s v=""/>
    <s v=""/>
    <s v=""/>
    <s v=""/>
    <s v=""/>
    <s v=""/>
    <s v=""/>
    <s v=""/>
    <s v=""/>
    <s v=""/>
    <s v=""/>
    <s v=""/>
    <s v=""/>
    <s v=""/>
    <s v=""/>
    <s v=""/>
  </r>
  <r>
    <s v="Enam-IHS"/>
    <s v="CTR_127"/>
    <m/>
    <s v="IHS"/>
    <s v="Grid-Gen (LL)"/>
    <s v="CENTRE"/>
    <s v="Yaounde"/>
    <s v="ZTE"/>
    <n v="0"/>
    <n v="0"/>
    <n v="0"/>
    <n v="0"/>
    <s v="Operationnel"/>
    <m/>
    <x v="4"/>
    <x v="4"/>
    <s v="no root cause"/>
    <x v="4"/>
    <s v=""/>
    <s v=""/>
    <s v=""/>
    <s v=""/>
    <s v=""/>
    <s v=""/>
    <s v=""/>
    <s v=""/>
    <s v=""/>
    <s v=""/>
    <s v=""/>
    <s v=""/>
    <s v=""/>
    <s v=""/>
    <s v=""/>
    <s v=""/>
    <s v=""/>
    <s v=""/>
    <s v=""/>
    <s v=""/>
  </r>
  <r>
    <s v="be-HIS"/>
    <s v="SUD_043"/>
    <m/>
    <s v="IHS"/>
    <s v="Grid-Gen"/>
    <s v="SUD"/>
    <s v="Kribi"/>
    <s v="ZTE"/>
    <n v="0"/>
    <n v="0"/>
    <n v="0"/>
    <n v="0"/>
    <s v="Operationnel"/>
    <m/>
    <x v="4"/>
    <x v="4"/>
    <s v="no root cause"/>
    <x v="4"/>
    <s v=""/>
    <s v=""/>
    <s v=""/>
    <s v=""/>
    <s v=""/>
    <s v=""/>
    <s v=""/>
    <s v=""/>
    <s v=""/>
    <s v=""/>
    <s v=""/>
    <s v=""/>
    <s v=""/>
    <s v=""/>
    <s v=""/>
    <s v=""/>
    <s v=""/>
    <s v=""/>
    <s v=""/>
    <s v=""/>
  </r>
  <r>
    <s v="Liberte-Indoor"/>
    <s v="LIT_673"/>
    <m/>
    <m/>
    <m/>
    <s v="LITTORAL"/>
    <s v="Douala"/>
    <s v="ZTE"/>
    <n v="0"/>
    <n v="0"/>
    <n v="0"/>
    <n v="0"/>
    <s v="Operationnel"/>
    <m/>
    <x v="4"/>
    <x v="4"/>
    <s v="no root cause"/>
    <x v="4"/>
    <s v=""/>
    <s v=""/>
    <s v=""/>
    <s v=""/>
    <s v=""/>
    <s v=""/>
    <s v=""/>
    <s v=""/>
    <s v=""/>
    <s v=""/>
    <s v=""/>
    <s v=""/>
    <s v=""/>
    <s v=""/>
    <s v=""/>
    <s v=""/>
    <s v=""/>
    <s v=""/>
    <s v=""/>
    <s v=""/>
  </r>
  <r>
    <s v="H-Lumiere"/>
    <s v="LIT_065"/>
    <m/>
    <s v="IHS"/>
    <s v="Grid-Gen (LL)"/>
    <s v="LITTORAL"/>
    <s v="Douala"/>
    <s v="ZTE"/>
    <n v="0"/>
    <n v="0"/>
    <n v="0"/>
    <n v="0"/>
    <s v="Operationnel"/>
    <m/>
    <x v="4"/>
    <x v="4"/>
    <s v="no root cause"/>
    <x v="4"/>
    <s v=""/>
    <s v=""/>
    <s v=""/>
    <s v=""/>
    <s v=""/>
    <s v=""/>
    <s v=""/>
    <s v=""/>
    <s v=""/>
    <s v=""/>
    <s v=""/>
    <s v=""/>
    <s v=""/>
    <s v=""/>
    <s v=""/>
    <s v=""/>
    <s v=""/>
    <s v=""/>
    <s v=""/>
    <s v=""/>
  </r>
  <r>
    <s v="Zamengoue"/>
    <s v="CTR_100"/>
    <m/>
    <s v="CAMUSAT"/>
    <s v="Good grid 100%"/>
    <s v="CENTRE"/>
    <s v="Zamengoue"/>
    <s v="ZTE"/>
    <n v="0"/>
    <n v="0"/>
    <n v="0"/>
    <n v="0"/>
    <s v="Operationnel"/>
    <m/>
    <x v="4"/>
    <x v="4"/>
    <s v="no root cause"/>
    <x v="4"/>
    <s v=""/>
    <s v=""/>
    <s v=""/>
    <s v=""/>
    <s v=""/>
    <s v=""/>
    <s v=""/>
    <s v=""/>
    <s v=""/>
    <s v=""/>
    <s v=""/>
    <s v=""/>
    <s v=""/>
    <s v=""/>
    <s v=""/>
    <s v=""/>
    <s v=""/>
    <s v=""/>
    <s v=""/>
    <s v=""/>
  </r>
  <r>
    <s v="Nkomeda"/>
    <s v="CTR_597"/>
    <m/>
    <s v="CAMUSAT"/>
    <s v="Good Grid + GE"/>
    <s v="CENTRE"/>
    <s v="Yaounde"/>
    <s v="ZTE"/>
    <n v="0"/>
    <n v="0"/>
    <n v="0"/>
    <n v="0"/>
    <s v="Operationnel"/>
    <m/>
    <x v="4"/>
    <x v="4"/>
    <s v="no root cause"/>
    <x v="4"/>
    <s v=""/>
    <s v=""/>
    <s v=""/>
    <s v=""/>
    <s v=""/>
    <s v=""/>
    <s v=""/>
    <s v=""/>
    <s v=""/>
    <s v=""/>
    <s v=""/>
    <s v=""/>
    <s v=""/>
    <s v=""/>
    <s v=""/>
    <s v=""/>
    <s v=""/>
    <s v=""/>
    <s v=""/>
    <s v=""/>
  </r>
  <r>
    <s v="Nyassosso-MTN"/>
    <s v="SUO_039"/>
    <m/>
    <m/>
    <m/>
    <s v="SUD-OUEST"/>
    <s v="Nyassosso"/>
    <s v="NOKIA"/>
    <n v="0"/>
    <n v="0"/>
    <n v="0"/>
    <n v="0"/>
    <s v="Insecurity"/>
    <m/>
    <x v="4"/>
    <x v="4"/>
    <s v="no root cause"/>
    <x v="4"/>
    <s v=""/>
    <s v=""/>
    <s v=""/>
    <s v=""/>
    <s v=""/>
    <s v=""/>
    <s v=""/>
    <s v=""/>
    <s v=""/>
    <s v=""/>
    <s v=""/>
    <s v=""/>
    <s v=""/>
    <s v=""/>
    <s v=""/>
    <s v=""/>
    <s v=""/>
    <s v=""/>
    <s v=""/>
    <s v=""/>
  </r>
  <r>
    <s v="laboratorie-T.Bella"/>
    <s v="CTR_937"/>
    <m/>
    <m/>
    <m/>
    <s v="CENTRE"/>
    <s v="Yaounde"/>
    <s v="ZTE"/>
    <n v="0"/>
    <n v="0"/>
    <n v="0"/>
    <n v="0"/>
    <s v="Operationnel"/>
    <m/>
    <x v="4"/>
    <x v="4"/>
    <s v="no root cause"/>
    <x v="4"/>
    <s v=""/>
    <s v=""/>
    <s v=""/>
    <s v=""/>
    <s v=""/>
    <s v=""/>
    <s v=""/>
    <s v=""/>
    <s v=""/>
    <s v=""/>
    <s v=""/>
    <s v=""/>
    <s v=""/>
    <s v=""/>
    <s v=""/>
    <s v=""/>
    <s v=""/>
    <s v=""/>
    <s v=""/>
    <s v=""/>
  </r>
  <r>
    <s v="Mbeng"/>
    <s v="CTR_385"/>
    <m/>
    <s v="IHS"/>
    <s v="Grid-Gen"/>
    <s v="CENTRE"/>
    <s v="Mbeng"/>
    <s v="NOKIA"/>
    <n v="0"/>
    <n v="0"/>
    <n v="0"/>
    <n v="0"/>
    <s v="Operationnel"/>
    <m/>
    <x v="4"/>
    <x v="4"/>
    <s v="no root cause"/>
    <x v="4"/>
    <s v=""/>
    <s v=""/>
    <s v=""/>
    <s v=""/>
    <s v=""/>
    <s v=""/>
    <s v=""/>
    <s v=""/>
    <s v=""/>
    <s v=""/>
    <s v=""/>
    <s v=""/>
    <s v=""/>
    <s v=""/>
    <s v=""/>
    <s v=""/>
    <s v=""/>
    <s v=""/>
    <s v=""/>
    <s v=""/>
  </r>
  <r>
    <s v="Menloh-Maloume-Camrail"/>
    <s v="CTR_451"/>
    <m/>
    <s v="CAMUSAT"/>
    <s v="Hybrid Solar - S3"/>
    <s v="CENTRE"/>
    <s v="Eseka"/>
    <s v="NOKIA"/>
    <n v="0"/>
    <n v="0"/>
    <n v="0"/>
    <n v="0"/>
    <s v="Operationnel"/>
    <m/>
    <x v="4"/>
    <x v="4"/>
    <s v="no root cause"/>
    <x v="4"/>
    <s v="01/04/2026 : Besoin d'analyse BO RAN..;..;01/04/2026 : Besoin d'analyse BO RAN..;..;INC-20260401-00009669…2026-04-02 01:00:40… BO TX Analyse en cours_x000a_Transmission issue / site on solar U:50,01 load:24,87…site down cause inconnue investigation ongoing "/>
    <s v=""/>
    <s v=""/>
    <s v=""/>
    <s v=""/>
    <s v=""/>
    <s v=""/>
    <s v=""/>
    <s v=""/>
    <s v="01/04/2026 : Besoin d'analyse BO RAN"/>
    <s v="01/04/2026 : Besoin d'analyse BO RAN"/>
    <s v=""/>
    <s v=""/>
    <s v=""/>
    <s v=""/>
    <s v=""/>
    <s v=""/>
    <s v=""/>
    <s v=""/>
    <s v="INC-20260401-00009669…2026-04-02 01:00:40… BO TX Analyse en cours_x000a_Transmission issue / site on solar U:50,01 load:24,87…site down cause inconnue investigation ongoing "/>
  </r>
  <r>
    <s v="H-ville-MTN"/>
    <s v="CTR_369"/>
    <m/>
    <s v="IHS"/>
    <s v="Grid-Gen"/>
    <s v="CENTRE"/>
    <s v="Yaounde"/>
    <s v="ZTE"/>
    <n v="0"/>
    <n v="0"/>
    <n v="0"/>
    <n v="0"/>
    <s v="Operationnel"/>
    <m/>
    <x v="4"/>
    <x v="4"/>
    <s v="no root cause"/>
    <x v="4"/>
    <s v=""/>
    <s v=""/>
    <s v=""/>
    <s v=""/>
    <s v=""/>
    <s v=""/>
    <s v=""/>
    <s v=""/>
    <s v=""/>
    <s v=""/>
    <s v=""/>
    <s v=""/>
    <s v=""/>
    <s v=""/>
    <s v=""/>
    <s v=""/>
    <s v=""/>
    <s v=""/>
    <s v=""/>
    <s v=""/>
  </r>
  <r>
    <s v="H-Deputes"/>
    <s v="CTR_578"/>
    <m/>
    <s v="IHS"/>
    <m/>
    <s v="CENTRE"/>
    <s v="Yaounde"/>
    <s v="ZTE"/>
    <n v="0"/>
    <n v="0"/>
    <n v="0"/>
    <n v="0"/>
    <s v="Operationnel"/>
    <m/>
    <x v="4"/>
    <x v="4"/>
    <s v="no root cause"/>
    <x v="4"/>
    <s v=""/>
    <s v=""/>
    <s v=""/>
    <s v=""/>
    <s v=""/>
    <s v=""/>
    <s v=""/>
    <s v=""/>
    <s v=""/>
    <s v=""/>
    <s v=""/>
    <s v=""/>
    <s v=""/>
    <s v=""/>
    <s v=""/>
    <s v=""/>
    <s v=""/>
    <s v=""/>
    <s v=""/>
    <s v=""/>
  </r>
  <r>
    <s v="Ebolowa"/>
    <s v="SUD_007"/>
    <m/>
    <m/>
    <m/>
    <s v="SUD"/>
    <s v="Ebolowa"/>
    <s v="ZTE"/>
    <n v="0"/>
    <n v="0"/>
    <n v="0"/>
    <n v="0"/>
    <s v="Operationnel"/>
    <m/>
    <x v="4"/>
    <x v="4"/>
    <s v="no root cause"/>
    <x v="4"/>
    <s v=""/>
    <s v=""/>
    <s v=""/>
    <s v=""/>
    <s v=""/>
    <s v=""/>
    <s v=""/>
    <s v=""/>
    <s v=""/>
    <s v=""/>
    <s v=""/>
    <s v=""/>
    <s v=""/>
    <s v=""/>
    <s v=""/>
    <s v=""/>
    <s v=""/>
    <s v=""/>
    <s v=""/>
    <s v=""/>
  </r>
  <r>
    <s v="Mankouotmbou"/>
    <s v="OST_245"/>
    <m/>
    <s v="CAMUSAT"/>
    <s v="Hybrid Solar - S3"/>
    <s v="OUEST"/>
    <s v="Mankouotmbou"/>
    <s v="NOKIA"/>
    <n v="0"/>
    <n v="0"/>
    <n v="0"/>
    <n v="0"/>
    <s v="Operationnel"/>
    <m/>
    <x v="0"/>
    <x v="0"/>
    <s v="fiber AOF"/>
    <x v="0"/>
    <s v="01/04/2026 : Intervention ce jour_x000a_31/03/2026 : ETA : 01/03/2026 || FME sur cite vandalise intervention demain matin 10H || ETA :  01/04/202026. 10:00 AM || Feedback RM philippe : Optical Fibal planned to replaced by tomorrow 01/04/2026_x000a_30/03/2026 :FME active || Intervention ce jour _x000a_29/03/2029 :  Commande de la F.O passe || ETA : Ce jour _x000a_27/03/2026 : ETD ce jour_x000a_26/03/2026 : Apres intervention hier F.O faulty || FME active _x000a_25/03/2026 : ETA 14h_x000a_24//03/2026 : FRGU faulty || cde en cours..;..;01/04/2026 : Intervention ce jour_x000a_31/03/2026 : ETA : 01/03/2026 || FME sur cite vandalise intervention demain matin 10H || ETA :  01/04/202026. 10:00 AM || Feedback RM philippe : Optical Fibal planned to replaced by tomorrow 01/04/2026_x000a_30/03/2026 :FME active || Intervention ce jour _x000a_29/03/2029 :  Commande de la F.O passe || ETA : Ce jour _x000a_27/03/2026 : ETD ce jour_x000a_26/03/2026 : Apres intervention hier F.O faulty || FME active _x000a_25/03/2026 : ETA 14h_x000a_24//03/2026 : FRGU faulty || cde en cours..;..;01/04/2026 : Intervention ce jour_x000a_31/03/2026 : ETA : 01/03/2026 || FME sur cite vandalise intervention demain matin 10H || ETA :  01/04/202026. 10:00 AM || Feedback RM philippe : Optical Fibal planned to replaced by tomorrow 01/04/2026_x000a_30/03/2026 :FME active || Intervention ce jour _x000a_29/03/2029 :  Commande de la F.O passe || ETA : Ce jour _x000a_27/03/2026 : ETD ce jour_x000a_26/03/2026 : Apres intervention hier F.O faulty || FME active _x000a_25/03/2026 : ETA 14h_x000a_24//03/2026 : FRGU faulty || cde en cours..;..;01/04/2026 : Intervention ce jour_x000a_31/03/2026 : ETA : 01/03/2026 || FME sur cite vandalise intervention demain matin 10H || ETA :  01/04/202026. 10:00 AM || Feedback RM philippe : Optical Fibal planned to replaced by tomorrow 01/04/2026_x000a_30/03/2026 :FME active || Intervention ce jour _x000a_29/03/2029 :  Commande de la F.O passe || ETA : Ce jour _x000a_27/03/2026 : ETD ce jour_x000a_26/03/2026 : Apres intervention hier F.O faulty || FME active _x000a_25/03/2026 : ETA 14h_x000a_24//03/2026 : FRGU faulty || cde en cours..;..;01/04/2026 : Intervention ce jour_x000a_31/03/2026 : ETA : 01/03/2026 || FME sur cite vandalise intervention demain matin 10H || ETA :  01/04/202026. 10:00 AM || Feedback RM philippe : Optical Fibal planned to replaced by tomorrow 01/04/2026_x000a_30/03/2026 :FME active || Intervention ce jour _x000a_29/03/2029 :  Commande de la F.O passe || ETA : Ce jour _x000a_27/03/2026 : ETD ce jour_x000a_26/03/2026 : Apres intervention hier F.O faulty || FME active _x000a_25/03/2026 : ETA 14h_x000a_24//03/2026 : FRGU faulty || cde en cours"/>
    <s v=""/>
    <s v=""/>
    <s v=""/>
    <s v=""/>
    <s v=""/>
    <s v=""/>
    <s v=""/>
    <s v=""/>
    <s v=""/>
    <s v=""/>
    <s v="01/04/2026 : Intervention ce jour_x000a_31/03/2026 : ETA : 01/03/2026 || FME sur cite vandalise intervention demain matin 10H || ETA :  01/04/202026. 10:00 AM || Feedback RM philippe : Optical Fibal planned to replaced by tomorrow 01/04/2026_x000a_30/03/2026 :FME active || Intervention ce jour _x000a_29/03/2029 :  Commande de la F.O passe || ETA : Ce jour _x000a_27/03/2026 : ETD ce jour_x000a_26/03/2026 : Apres intervention hier F.O faulty || FME active _x000a_25/03/2026 : ETA 14h_x000a_24//03/2026 : FRGU faulty || cde en cours"/>
    <s v="01/04/2026 : Intervention ce jour_x000a_31/03/2026 : ETA : 01/03/2026 || FME sur cite vandalise intervention demain matin 10H || ETA :  01/04/202026. 10:00 AM || Feedback RM philippe : Optical Fibal planned to replaced by tomorrow 01/04/2026_x000a_30/03/2026 :FME active || Intervention ce jour _x000a_29/03/2029 :  Commande de la F.O passe || ETA : Ce jour _x000a_27/03/2026 : ETD ce jour_x000a_26/03/2026 : Apres intervention hier F.O faulty || FME active _x000a_25/03/2026 : ETA 14h_x000a_24//03/2026 : FRGU faulty || cde en cours"/>
    <s v="01/04/2026 : Intervention ce jour_x000a_31/03/2026 : ETA : 01/03/2026 || FME sur cite vandalise intervention demain matin 10H || ETA :  01/04/202026. 10:00 AM || Feedback RM philippe : Optical Fibal planned to replaced by tomorrow 01/04/2026_x000a_30/03/2026 :FME active || Intervention ce jour _x000a_29/03/2029 :  Commande de la F.O passe || ETA : Ce jour _x000a_27/03/2026 : ETD ce jour_x000a_26/03/2026 : Apres intervention hier F.O faulty || FME active _x000a_25/03/2026 : ETA 14h_x000a_24//03/2026 : FRGU faulty || cde en cours"/>
    <s v="01/04/2026 : Intervention ce jour_x000a_31/03/2026 : ETA : 01/03/2026 || FME sur cite vandalise intervention demain matin 10H || ETA :  01/04/202026. 10:00 AM || Feedback RM philippe : Optical Fibal planned to replaced by tomorrow 01/04/2026_x000a_30/03/2026 :FME active || Intervention ce jour _x000a_29/03/2029 :  Commande de la F.O passe || ETA : Ce jour _x000a_27/03/2026 : ETD ce jour_x000a_26/03/2026 : Apres intervention hier F.O faulty || FME active _x000a_25/03/2026 : ETA 14h_x000a_24//03/2026 : FRGU faulty || cde en cours"/>
    <s v="01/04/2026 : Intervention ce jour_x000a_31/03/2026 : ETA : 01/03/2026 || FME sur cite vandalise intervention demain matin 10H || ETA :  01/04/202026. 10:00 AM || Feedback RM philippe : Optical Fibal planned to replaced by tomorrow 01/04/2026_x000a_30/03/2026 :FME active || Intervention ce jour _x000a_29/03/2029 :  Commande de la F.O passe || ETA : Ce jour _x000a_27/03/2026 : ETD ce jour_x000a_26/03/2026 : Apres intervention hier F.O faulty || FME active _x000a_25/03/2026 : ETA 14h_x000a_24//03/2026 : FRGU faulty || cde en cours"/>
    <s v=""/>
    <s v=""/>
    <s v=""/>
    <s v=""/>
  </r>
  <r>
    <s v="Ebolowa-Elat"/>
    <s v="SUD_217"/>
    <m/>
    <s v="IHS"/>
    <s v="Grid-Gen"/>
    <s v="SUD"/>
    <s v="Ebolowa"/>
    <s v="ZTE"/>
    <n v="0"/>
    <n v="0"/>
    <n v="0"/>
    <n v="0"/>
    <s v="Operationnel"/>
    <m/>
    <x v="4"/>
    <x v="4"/>
    <s v="no root cause"/>
    <x v="4"/>
    <s v=""/>
    <s v=""/>
    <s v=""/>
    <s v=""/>
    <s v=""/>
    <s v=""/>
    <s v=""/>
    <s v=""/>
    <s v=""/>
    <s v=""/>
    <s v=""/>
    <s v=""/>
    <s v=""/>
    <s v=""/>
    <s v=""/>
    <s v=""/>
    <s v=""/>
    <s v=""/>
    <s v=""/>
    <s v=""/>
  </r>
  <r>
    <s v="Indoor-K-Hotel"/>
    <s v="LIT_778"/>
    <m/>
    <m/>
    <m/>
    <s v="LITTORAL"/>
    <s v="Douala"/>
    <s v="ZTE"/>
    <n v="0"/>
    <n v="0"/>
    <n v="0"/>
    <n v="0"/>
    <s v="Operationnel"/>
    <m/>
    <x v="4"/>
    <x v="4"/>
    <s v="no root cause"/>
    <x v="4"/>
    <s v=""/>
    <s v=""/>
    <s v=""/>
    <s v=""/>
    <s v=""/>
    <s v=""/>
    <s v=""/>
    <s v=""/>
    <s v=""/>
    <s v=""/>
    <s v=""/>
    <s v=""/>
    <s v=""/>
    <s v=""/>
    <s v=""/>
    <s v=""/>
    <s v=""/>
    <s v=""/>
    <s v=""/>
    <s v=""/>
  </r>
  <r>
    <s v="Ebolowa-Angale"/>
    <s v="SUD_264"/>
    <m/>
    <s v="IHS"/>
    <s v="Grid-Gen"/>
    <s v="SUD"/>
    <s v="Ebolowa"/>
    <s v="ZTE"/>
    <n v="0"/>
    <n v="0"/>
    <n v="0"/>
    <n v="0"/>
    <s v="Operationnel"/>
    <m/>
    <x v="4"/>
    <x v="4"/>
    <s v="no root cause"/>
    <x v="4"/>
    <s v=""/>
    <s v=""/>
    <s v=""/>
    <s v=""/>
    <s v=""/>
    <s v=""/>
    <s v=""/>
    <s v=""/>
    <s v=""/>
    <s v=""/>
    <s v=""/>
    <s v=""/>
    <s v=""/>
    <s v=""/>
    <s v=""/>
    <s v=""/>
    <s v=""/>
    <s v=""/>
    <s v=""/>
    <s v=""/>
  </r>
  <r>
    <s v="kalat-IHS"/>
    <s v="SUD_082"/>
    <m/>
    <s v="IHS"/>
    <s v="Grid-Gen"/>
    <s v="SUD"/>
    <s v="Ebolowa"/>
    <s v="ZTE"/>
    <n v="0"/>
    <n v="0"/>
    <n v="0"/>
    <n v="0"/>
    <s v="Operationnel"/>
    <m/>
    <x v="4"/>
    <x v="4"/>
    <s v="no root cause"/>
    <x v="4"/>
    <s v=""/>
    <s v=""/>
    <s v=""/>
    <s v=""/>
    <s v=""/>
    <s v=""/>
    <s v=""/>
    <s v=""/>
    <s v=""/>
    <s v=""/>
    <s v=""/>
    <s v=""/>
    <s v=""/>
    <s v=""/>
    <s v=""/>
    <s v=""/>
    <s v=""/>
    <s v=""/>
    <s v=""/>
    <s v=""/>
  </r>
  <r>
    <s v="Ebolowa-Si-MTN"/>
    <s v="SUD_263"/>
    <m/>
    <s v="IHS"/>
    <s v="Grid-Gen"/>
    <s v="SUD"/>
    <s v="Ebolowa"/>
    <s v="ZTE"/>
    <n v="0"/>
    <n v="0"/>
    <n v="0"/>
    <n v="0"/>
    <s v="Operationnel"/>
    <m/>
    <x v="4"/>
    <x v="4"/>
    <s v="no root cause"/>
    <x v="4"/>
    <s v=""/>
    <s v=""/>
    <s v=""/>
    <s v=""/>
    <s v=""/>
    <s v=""/>
    <s v=""/>
    <s v=""/>
    <s v=""/>
    <s v=""/>
    <s v=""/>
    <s v=""/>
    <s v=""/>
    <s v=""/>
    <s v=""/>
    <s v=""/>
    <s v=""/>
    <s v=""/>
    <s v=""/>
    <s v=""/>
  </r>
  <r>
    <s v="Ebolowa-NewBell"/>
    <s v="SUD_262"/>
    <m/>
    <s v="IHS"/>
    <s v="Grid-Gen"/>
    <s v="SUD"/>
    <s v="Ebolowa"/>
    <s v="ZTE"/>
    <n v="0"/>
    <n v="0"/>
    <n v="0"/>
    <n v="0"/>
    <s v="Operationnel"/>
    <m/>
    <x v="4"/>
    <x v="4"/>
    <s v="no root cause"/>
    <x v="4"/>
    <s v=""/>
    <s v=""/>
    <s v=""/>
    <s v=""/>
    <s v=""/>
    <s v=""/>
    <s v=""/>
    <s v=""/>
    <s v=""/>
    <s v=""/>
    <s v=""/>
    <s v=""/>
    <s v=""/>
    <s v=""/>
    <s v=""/>
    <s v=""/>
    <s v=""/>
    <s v=""/>
    <s v=""/>
    <s v=""/>
  </r>
  <r>
    <s v="Molyko-IHS"/>
    <s v="SUO_183"/>
    <m/>
    <s v="IHS"/>
    <s v="Grid-Gen"/>
    <s v="SUD-OUEST"/>
    <s v="Buea"/>
    <s v="Huawei"/>
    <n v="0"/>
    <n v="0"/>
    <n v="0"/>
    <n v="0"/>
    <s v="Operationnel"/>
    <m/>
    <x v="4"/>
    <x v="4"/>
    <s v="no root cause"/>
    <x v="4"/>
    <s v=""/>
    <s v=""/>
    <s v=""/>
    <s v=""/>
    <s v=""/>
    <s v=""/>
    <m/>
    <s v=""/>
    <s v=""/>
    <s v=""/>
    <s v=""/>
    <s v=""/>
    <s v=""/>
    <s v=""/>
    <s v=""/>
    <s v=""/>
    <s v=""/>
    <s v=""/>
    <s v=""/>
    <s v=""/>
  </r>
  <r>
    <s v="Bberi-Abattoir"/>
    <s v="LIT_346"/>
    <m/>
    <s v="IHS"/>
    <s v="Grid-Gen"/>
    <s v="LITTORAL"/>
    <s v="Douala"/>
    <s v="ZTE"/>
    <n v="0"/>
    <n v="0"/>
    <n v="0"/>
    <n v="0"/>
    <s v="Insecurity"/>
    <m/>
    <x v="4"/>
    <x v="4"/>
    <s v="no root cause"/>
    <x v="4"/>
    <s v=""/>
    <s v=""/>
    <s v=""/>
    <s v=""/>
    <s v=""/>
    <s v=""/>
    <s v=""/>
    <s v=""/>
    <s v=""/>
    <s v=""/>
    <s v=""/>
    <s v=""/>
    <s v=""/>
    <s v=""/>
    <s v=""/>
    <s v=""/>
    <s v=""/>
    <s v=""/>
    <s v=""/>
    <s v=""/>
  </r>
  <r>
    <s v="Bberi-Enem"/>
    <s v="LIT_637"/>
    <m/>
    <s v="CAMUSAT"/>
    <s v="Good Grid + GE"/>
    <s v="LITTORAL"/>
    <s v="Douala"/>
    <s v="ZTE"/>
    <n v="0"/>
    <n v="0"/>
    <n v="0"/>
    <n v="0"/>
    <s v="Operationnel"/>
    <m/>
    <x v="4"/>
    <x v="4"/>
    <s v="no root cause"/>
    <x v="4"/>
    <s v=""/>
    <s v=""/>
    <s v=""/>
    <s v=""/>
    <s v=""/>
    <s v=""/>
    <s v=""/>
    <s v=""/>
    <s v=""/>
    <s v=""/>
    <s v=""/>
    <s v=""/>
    <s v=""/>
    <s v=""/>
    <s v=""/>
    <s v=""/>
    <s v=""/>
    <s v=""/>
    <s v=""/>
    <s v=""/>
  </r>
  <r>
    <s v="Total-Ndobo"/>
    <s v="LIT_437"/>
    <m/>
    <s v="IHS"/>
    <s v="Grid-Gen"/>
    <s v="LITTORAL"/>
    <s v="Douala"/>
    <s v="ZTE"/>
    <n v="0"/>
    <n v="0"/>
    <n v="0"/>
    <n v="0"/>
    <s v="Operationnel"/>
    <m/>
    <x v="4"/>
    <x v="4"/>
    <s v="no root cause"/>
    <x v="4"/>
    <s v=""/>
    <s v=""/>
    <s v=""/>
    <s v=""/>
    <s v=""/>
    <s v=""/>
    <s v=""/>
    <s v=""/>
    <s v=""/>
    <s v=""/>
    <s v=""/>
    <s v=""/>
    <s v=""/>
    <s v=""/>
    <s v=""/>
    <s v=""/>
    <s v=""/>
    <s v=""/>
    <s v=""/>
    <s v=""/>
  </r>
  <r>
    <s v="Sodiko-Gare-Rtiere-IHS"/>
    <s v="LIT_137"/>
    <m/>
    <s v="IHS"/>
    <s v="Grid-Gen"/>
    <s v="LITTORAL"/>
    <s v="Douala"/>
    <s v="ZTE"/>
    <n v="0"/>
    <n v="0"/>
    <n v="0"/>
    <n v="0"/>
    <s v="Operationnel"/>
    <m/>
    <x v="4"/>
    <x v="4"/>
    <s v="no root cause"/>
    <x v="4"/>
    <s v=""/>
    <s v=""/>
    <s v=""/>
    <s v=""/>
    <s v=""/>
    <s v=""/>
    <s v=""/>
    <s v=""/>
    <s v=""/>
    <s v=""/>
    <s v=""/>
    <s v=""/>
    <s v=""/>
    <s v=""/>
    <s v=""/>
    <s v=""/>
    <s v=""/>
    <s v=""/>
    <s v=""/>
    <s v=""/>
  </r>
  <r>
    <s v="Bberi-Warehouse-IHS"/>
    <s v="LIT_597"/>
    <m/>
    <s v="IHS"/>
    <s v="Grid-Gen"/>
    <s v="LITTORAL"/>
    <s v="Douala"/>
    <s v="ZTE"/>
    <n v="0"/>
    <n v="0"/>
    <n v="0"/>
    <n v="0"/>
    <s v="Operationnel"/>
    <m/>
    <x v="4"/>
    <x v="4"/>
    <s v="no root cause"/>
    <x v="4"/>
    <s v=""/>
    <s v=""/>
    <s v=""/>
    <s v=""/>
    <s v=""/>
    <s v=""/>
    <s v=""/>
    <s v=""/>
    <s v=""/>
    <s v=""/>
    <s v=""/>
    <s v=""/>
    <s v=""/>
    <s v=""/>
    <s v=""/>
    <s v=""/>
    <s v=""/>
    <s v=""/>
    <s v=""/>
    <s v=""/>
  </r>
  <r>
    <s v="Bali-SNEC"/>
    <s v="LIT_015"/>
    <m/>
    <s v="CAMUSAT"/>
    <s v="Good Grid + GE"/>
    <s v="LITTORAL"/>
    <s v="Douala"/>
    <s v="ZTE"/>
    <n v="0"/>
    <n v="0"/>
    <n v="0"/>
    <n v="0"/>
    <s v="Operationnel"/>
    <m/>
    <x v="4"/>
    <x v="4"/>
    <s v="no root cause"/>
    <x v="4"/>
    <s v=""/>
    <s v=""/>
    <s v=""/>
    <s v=""/>
    <s v=""/>
    <s v=""/>
    <s v=""/>
    <s v=""/>
    <s v=""/>
    <s v=""/>
    <s v=""/>
    <s v=""/>
    <s v=""/>
    <s v=""/>
    <s v=""/>
    <s v=""/>
    <s v=""/>
    <s v=""/>
    <s v=""/>
    <s v=""/>
  </r>
  <r>
    <s v="SNAC"/>
    <s v="LIT_043"/>
    <m/>
    <s v="IHS"/>
    <s v="GridOnly"/>
    <s v="LITTORAL"/>
    <s v="Douala"/>
    <s v="ZTE"/>
    <n v="0"/>
    <n v="0"/>
    <n v="0"/>
    <n v="0"/>
    <s v="Operationnel"/>
    <m/>
    <x v="4"/>
    <x v="4"/>
    <s v="no root cause"/>
    <x v="4"/>
    <s v=""/>
    <s v=""/>
    <s v=""/>
    <s v=""/>
    <s v=""/>
    <s v=""/>
    <s v=""/>
    <s v=""/>
    <s v=""/>
    <s v=""/>
    <s v=""/>
    <s v=""/>
    <s v=""/>
    <s v=""/>
    <s v=""/>
    <s v=""/>
    <s v=""/>
    <s v=""/>
    <s v=""/>
    <s v=""/>
  </r>
  <r>
    <s v="Hogmeni"/>
    <s v="LIT_325"/>
    <m/>
    <s v="IHS"/>
    <s v="GridOnly"/>
    <s v="LITTORAL"/>
    <s v="Douala"/>
    <s v="ZTE"/>
    <n v="0"/>
    <n v="0"/>
    <n v="0"/>
    <n v="0"/>
    <s v="Operationnel"/>
    <m/>
    <x v="4"/>
    <x v="4"/>
    <s v="no root cause"/>
    <x v="4"/>
    <s v=""/>
    <s v=""/>
    <s v=""/>
    <s v=""/>
    <s v=""/>
    <s v=""/>
    <s v=""/>
    <s v=""/>
    <s v=""/>
    <s v=""/>
    <s v=""/>
    <s v=""/>
    <s v=""/>
    <s v=""/>
    <s v=""/>
    <s v=""/>
    <s v=""/>
    <s v=""/>
    <s v=""/>
    <s v=""/>
  </r>
  <r>
    <s v="Bonadibong"/>
    <s v="LIT_126"/>
    <m/>
    <s v="IHS"/>
    <s v="Grid-Gen"/>
    <s v="LITTORAL"/>
    <s v="Douala"/>
    <s v="ZTE"/>
    <n v="0"/>
    <n v="0"/>
    <n v="0"/>
    <n v="0"/>
    <s v="Operationnel"/>
    <m/>
    <x v="4"/>
    <x v="4"/>
    <s v="no root cause"/>
    <x v="4"/>
    <s v=""/>
    <s v=""/>
    <s v=""/>
    <s v=""/>
    <s v=""/>
    <s v=""/>
    <s v=""/>
    <s v=""/>
    <s v=""/>
    <s v=""/>
    <s v=""/>
    <s v=""/>
    <s v=""/>
    <s v=""/>
    <s v=""/>
    <s v=""/>
    <s v=""/>
    <s v=""/>
    <s v=""/>
    <s v=""/>
  </r>
  <r>
    <s v="Ndobo-Rail"/>
    <s v="LIT_260"/>
    <m/>
    <s v="IHS"/>
    <s v="Grid-Gen"/>
    <s v="LITTORAL"/>
    <s v="Douala"/>
    <s v="ZTE"/>
    <n v="0"/>
    <n v="0"/>
    <n v="0"/>
    <n v="0"/>
    <s v="Operationnel"/>
    <m/>
    <x v="4"/>
    <x v="4"/>
    <s v="no root cause"/>
    <x v="4"/>
    <s v=""/>
    <s v=""/>
    <s v=""/>
    <s v=""/>
    <s v=""/>
    <s v=""/>
    <s v=""/>
    <s v=""/>
    <s v=""/>
    <s v=""/>
    <s v=""/>
    <s v=""/>
    <s v=""/>
    <s v=""/>
    <s v=""/>
    <s v=""/>
    <s v=""/>
    <s v=""/>
    <s v=""/>
    <s v=""/>
  </r>
  <r>
    <s v="Tsekenis"/>
    <s v="LIT_025"/>
    <m/>
    <s v="IHS"/>
    <s v="Grid-Gen"/>
    <s v="LITTORAL"/>
    <s v="Douala"/>
    <s v="ZTE"/>
    <n v="0"/>
    <n v="0"/>
    <n v="0"/>
    <n v="0"/>
    <s v="Operationnel"/>
    <m/>
    <x v="4"/>
    <x v="4"/>
    <s v="no root cause"/>
    <x v="4"/>
    <s v=""/>
    <s v=""/>
    <s v=""/>
    <s v=""/>
    <s v=""/>
    <s v=""/>
    <s v=""/>
    <s v=""/>
    <s v=""/>
    <s v=""/>
    <s v=""/>
    <s v=""/>
    <s v=""/>
    <s v=""/>
    <s v=""/>
    <s v=""/>
    <s v=""/>
    <s v=""/>
    <s v=""/>
    <s v=""/>
  </r>
  <r>
    <s v="Bonendale-II"/>
    <s v="LIT_641"/>
    <m/>
    <s v="CAMUSAT"/>
    <s v="Good Grid + GE"/>
    <s v="LITTORAL"/>
    <s v="Douala"/>
    <s v="ZTE"/>
    <n v="0"/>
    <n v="0"/>
    <n v="0"/>
    <n v="0"/>
    <s v="Operationnel"/>
    <m/>
    <x v="4"/>
    <x v="4"/>
    <s v="no root cause"/>
    <x v="4"/>
    <s v=""/>
    <s v=""/>
    <s v=""/>
    <s v=""/>
    <s v=""/>
    <s v=""/>
    <s v=""/>
    <s v=""/>
    <s v=""/>
    <s v=""/>
    <s v=""/>
    <s v=""/>
    <s v=""/>
    <s v=""/>
    <s v=""/>
    <s v=""/>
    <s v=""/>
    <s v=""/>
    <s v=""/>
    <s v=""/>
  </r>
  <r>
    <s v="La-Rose"/>
    <s v="LIT_009"/>
    <m/>
    <s v="IHS"/>
    <s v="Grid-Gen"/>
    <s v="LITTORAL"/>
    <s v="Douala"/>
    <s v="ZTE"/>
    <n v="0"/>
    <n v="0"/>
    <n v="0"/>
    <n v="0"/>
    <s v="Operationnel"/>
    <m/>
    <x v="4"/>
    <x v="4"/>
    <s v="no root cause"/>
    <x v="4"/>
    <s v=""/>
    <s v=""/>
    <s v=""/>
    <s v=""/>
    <s v=""/>
    <s v=""/>
    <s v=""/>
    <s v=""/>
    <s v=""/>
    <s v=""/>
    <s v=""/>
    <s v=""/>
    <s v=""/>
    <s v=""/>
    <s v=""/>
    <s v=""/>
    <s v=""/>
    <s v=""/>
    <s v=""/>
    <s v=""/>
  </r>
  <r>
    <s v="La-Falaise"/>
    <s v="LIT_041"/>
    <m/>
    <s v="IHS"/>
    <s v="Grid-Gen (LL)"/>
    <s v="LITTORAL"/>
    <s v="Douala"/>
    <s v="ZTE"/>
    <n v="0"/>
    <n v="0"/>
    <n v="0"/>
    <n v="0"/>
    <s v="Operationnel"/>
    <m/>
    <x v="4"/>
    <x v="4"/>
    <s v="no root cause"/>
    <x v="4"/>
    <s v=""/>
    <s v=""/>
    <s v=""/>
    <s v=""/>
    <s v=""/>
    <s v=""/>
    <s v=""/>
    <s v=""/>
    <s v=""/>
    <s v=""/>
    <s v=""/>
    <s v=""/>
    <s v=""/>
    <s v=""/>
    <s v=""/>
    <s v=""/>
    <s v=""/>
    <s v=""/>
    <s v=""/>
    <s v=""/>
  </r>
  <r>
    <s v="Bberi-Excellence"/>
    <s v="LIT_645"/>
    <m/>
    <s v="CAMUSAT"/>
    <s v="Good Grid no GE - 8h"/>
    <s v="LITTORAL"/>
    <s v="Douala"/>
    <s v="ZTE"/>
    <n v="0"/>
    <n v="0"/>
    <n v="0"/>
    <n v="0"/>
    <s v="Operationnel"/>
    <m/>
    <x v="4"/>
    <x v="4"/>
    <s v="no root cause"/>
    <x v="4"/>
    <s v=""/>
    <s v=""/>
    <s v=""/>
    <s v=""/>
    <s v=""/>
    <s v=""/>
    <s v=""/>
    <s v=""/>
    <s v=""/>
    <s v=""/>
    <s v=""/>
    <s v=""/>
    <s v=""/>
    <s v=""/>
    <s v=""/>
    <s v=""/>
    <s v=""/>
    <s v=""/>
    <s v=""/>
    <s v=""/>
  </r>
  <r>
    <s v="Bonadibong-Crf-Tif"/>
    <s v="LIT_412"/>
    <m/>
    <s v="IHS"/>
    <s v="GridOnly"/>
    <s v="LITTORAL"/>
    <s v="Douala"/>
    <s v="ZTE"/>
    <n v="0"/>
    <n v="0"/>
    <n v="0"/>
    <n v="0"/>
    <s v="Operationnel"/>
    <m/>
    <x v="4"/>
    <x v="4"/>
    <s v="no root cause"/>
    <x v="4"/>
    <s v=""/>
    <s v=""/>
    <s v=""/>
    <s v=""/>
    <s v=""/>
    <s v=""/>
    <s v=""/>
    <s v=""/>
    <s v=""/>
    <s v=""/>
    <s v=""/>
    <s v=""/>
    <s v=""/>
    <s v=""/>
    <s v=""/>
    <s v=""/>
    <s v=""/>
    <s v=""/>
    <s v=""/>
    <s v=""/>
  </r>
  <r>
    <s v="Minoterie"/>
    <s v="LIT_023"/>
    <m/>
    <s v="IHS"/>
    <s v="Grid-Gen"/>
    <s v="LITTORAL"/>
    <s v="Douala"/>
    <s v="ZTE"/>
    <n v="0"/>
    <n v="0"/>
    <n v="0"/>
    <n v="0"/>
    <s v="Operationnel"/>
    <m/>
    <x v="4"/>
    <x v="4"/>
    <s v="no root cause"/>
    <x v="4"/>
    <s v=""/>
    <s v=""/>
    <s v=""/>
    <s v=""/>
    <s v=""/>
    <s v=""/>
    <s v=""/>
    <s v=""/>
    <s v=""/>
    <s v=""/>
    <s v=""/>
    <s v=""/>
    <s v=""/>
    <s v=""/>
    <s v=""/>
    <s v=""/>
    <s v=""/>
    <s v=""/>
    <s v=""/>
    <s v=""/>
  </r>
  <r>
    <s v="Bali-Koumassi"/>
    <s v="LIT_413"/>
    <m/>
    <s v="IHS"/>
    <s v="Grid-Gen"/>
    <s v="LITTORAL"/>
    <s v="Douala"/>
    <s v="ZTE"/>
    <n v="0"/>
    <n v="0"/>
    <n v="0"/>
    <n v="0"/>
    <s v="Operationnel"/>
    <m/>
    <x v="4"/>
    <x v="4"/>
    <s v="no root cause"/>
    <x v="4"/>
    <s v=""/>
    <s v=""/>
    <s v=""/>
    <s v=""/>
    <s v=""/>
    <s v=""/>
    <s v=""/>
    <s v=""/>
    <s v=""/>
    <s v=""/>
    <s v=""/>
    <s v=""/>
    <s v=""/>
    <s v=""/>
    <s v=""/>
    <s v=""/>
    <s v=""/>
    <s v=""/>
    <s v=""/>
    <s v=""/>
  </r>
  <r>
    <s v="Camatrans-New"/>
    <s v="LIT_311"/>
    <m/>
    <s v="IHS"/>
    <s v="Grid-Gen"/>
    <s v="LITTORAL"/>
    <s v="Douala"/>
    <s v="ZTE"/>
    <n v="0"/>
    <n v="0"/>
    <n v="0"/>
    <n v="0"/>
    <s v="Operationnel"/>
    <m/>
    <x v="4"/>
    <x v="4"/>
    <s v="no root cause"/>
    <x v="4"/>
    <s v=""/>
    <s v=""/>
    <s v=""/>
    <s v=""/>
    <s v=""/>
    <s v=""/>
    <s v=""/>
    <s v=""/>
    <s v=""/>
    <s v=""/>
    <s v=""/>
    <s v=""/>
    <s v=""/>
    <s v=""/>
    <s v=""/>
    <s v=""/>
    <s v=""/>
    <s v=""/>
    <s v=""/>
    <s v=""/>
  </r>
  <r>
    <s v="H-Sawa"/>
    <s v="LIT_099"/>
    <m/>
    <s v="IHS"/>
    <s v="Grid-Gen (LL)"/>
    <s v="LITTORAL"/>
    <s v="Douala"/>
    <s v="ZTE"/>
    <n v="0"/>
    <n v="0"/>
    <n v="0"/>
    <n v="0"/>
    <s v="Operationnel"/>
    <m/>
    <x v="4"/>
    <x v="4"/>
    <s v="no root cause"/>
    <x v="4"/>
    <s v=""/>
    <s v=""/>
    <s v=""/>
    <s v=""/>
    <s v=""/>
    <s v=""/>
    <s v=""/>
    <s v=""/>
    <s v=""/>
    <s v=""/>
    <s v=""/>
    <s v=""/>
    <s v=""/>
    <s v=""/>
    <s v=""/>
    <s v=""/>
    <s v=""/>
    <s v=""/>
    <s v=""/>
    <s v=""/>
  </r>
  <r>
    <s v="LIT_862_Z_Bonamatoumbe-Village"/>
    <s v="LIT_862"/>
    <m/>
    <m/>
    <e v="#N/A"/>
    <s v="LITTORAL"/>
    <s v="Douala"/>
    <s v="ZTE"/>
    <n v="0"/>
    <n v="0"/>
    <n v="0"/>
    <n v="0"/>
    <s v="Operationnel"/>
    <m/>
    <x v="4"/>
    <x v="4"/>
    <s v="no root cause"/>
    <x v="4"/>
    <s v=""/>
    <s v=""/>
    <s v=""/>
    <s v=""/>
    <s v=""/>
    <s v=""/>
    <s v=""/>
    <s v=""/>
    <s v=""/>
    <s v=""/>
    <s v=""/>
    <s v=""/>
    <s v=""/>
    <s v=""/>
    <s v=""/>
    <s v=""/>
    <s v=""/>
    <s v=""/>
    <s v=""/>
    <s v=""/>
  </r>
  <r>
    <s v="Bonendale"/>
    <s v="LIT_181"/>
    <m/>
    <s v="IHS"/>
    <s v="Grid-Gen"/>
    <s v="LITTORAL"/>
    <s v="Douala"/>
    <s v="ZTE"/>
    <n v="0"/>
    <n v="0"/>
    <n v="0"/>
    <n v="0"/>
    <s v="Operationnel"/>
    <m/>
    <x v="4"/>
    <x v="4"/>
    <s v="no root cause"/>
    <x v="4"/>
    <s v=""/>
    <s v=""/>
    <s v=""/>
    <s v=""/>
    <s v=""/>
    <s v=""/>
    <s v=""/>
    <s v=""/>
    <s v=""/>
    <s v=""/>
    <s v=""/>
    <s v=""/>
    <s v=""/>
    <s v=""/>
    <s v=""/>
    <s v=""/>
    <s v=""/>
    <s v=""/>
    <s v=""/>
    <s v=""/>
  </r>
  <r>
    <s v="Lycee-Koumassi-IHS"/>
    <s v="LIT_427"/>
    <m/>
    <s v="IHS"/>
    <s v="Grid-Gen"/>
    <s v="LITTORAL"/>
    <s v="Douala"/>
    <s v="ZTE"/>
    <n v="0"/>
    <n v="0"/>
    <n v="0"/>
    <n v="0"/>
    <s v="Operationnel"/>
    <m/>
    <x v="4"/>
    <x v="4"/>
    <s v="no root cause"/>
    <x v="4"/>
    <s v=""/>
    <s v=""/>
    <s v=""/>
    <s v=""/>
    <s v=""/>
    <s v=""/>
    <s v=""/>
    <s v=""/>
    <s v=""/>
    <s v=""/>
    <s v=""/>
    <s v=""/>
    <s v=""/>
    <s v=""/>
    <s v=""/>
    <s v=""/>
    <s v=""/>
    <s v=""/>
    <s v=""/>
    <s v=""/>
  </r>
  <r>
    <s v="Port-SUD"/>
    <s v="LIT_640"/>
    <m/>
    <s v="CAMUSAT"/>
    <s v="Good Grid + GE"/>
    <s v="LITTORAL"/>
    <s v="Douala"/>
    <s v="ZTE"/>
    <n v="0"/>
    <n v="0"/>
    <n v="0"/>
    <n v="0"/>
    <s v="Operationnel"/>
    <m/>
    <x v="4"/>
    <x v="4"/>
    <s v="no root cause"/>
    <x v="4"/>
    <s v=""/>
    <s v=""/>
    <s v=""/>
    <s v=""/>
    <s v=""/>
    <s v=""/>
    <s v=""/>
    <s v=""/>
    <s v=""/>
    <s v=""/>
    <s v=""/>
    <s v=""/>
    <s v=""/>
    <s v=""/>
    <s v=""/>
    <s v=""/>
    <s v=""/>
    <s v=""/>
    <s v=""/>
    <s v=""/>
  </r>
  <r>
    <s v="Kumba-Pulletin-IHS"/>
    <s v="SUO_115"/>
    <m/>
    <s v="IHS"/>
    <s v="Grid-Gen"/>
    <s v="SUD-OUEST"/>
    <s v="Kumba"/>
    <s v="Huawei"/>
    <n v="0"/>
    <n v="0"/>
    <n v="0"/>
    <n v="0"/>
    <s v="Operationnel"/>
    <m/>
    <x v="4"/>
    <x v="4"/>
    <s v="no root cause"/>
    <x v="4"/>
    <s v=""/>
    <s v=""/>
    <s v=""/>
    <s v=""/>
    <s v=""/>
    <s v=""/>
    <m/>
    <s v=""/>
    <s v=""/>
    <s v=""/>
    <s v=""/>
    <s v=""/>
    <s v=""/>
    <s v=""/>
    <s v=""/>
    <s v=""/>
    <s v=""/>
    <s v=""/>
    <s v=""/>
    <s v=""/>
  </r>
  <r>
    <s v="Ngong-II"/>
    <s v="NRD_032"/>
    <m/>
    <s v="IHS"/>
    <s v="Grid-Gen"/>
    <s v="NORD"/>
    <s v="Ngong"/>
    <s v="Huawei"/>
    <n v="0"/>
    <n v="0"/>
    <n v="0"/>
    <n v="0"/>
    <s v="Operationnel"/>
    <m/>
    <x v="4"/>
    <x v="4"/>
    <s v="no root cause"/>
    <x v="4"/>
    <s v=""/>
    <s v=""/>
    <s v=""/>
    <s v=""/>
    <s v=""/>
    <s v=""/>
    <s v=""/>
    <s v=""/>
    <s v=""/>
    <s v=""/>
    <s v=""/>
    <s v=""/>
    <s v=""/>
    <s v=""/>
    <s v=""/>
    <s v=""/>
    <s v=""/>
    <s v=""/>
    <s v=""/>
    <s v=""/>
  </r>
  <r>
    <s v="Garoua-Chateau"/>
    <s v="NRD_018"/>
    <m/>
    <s v="CAMUSAT"/>
    <s v="Medium Grid + Solar + GE"/>
    <s v="NORD"/>
    <s v="Garoua"/>
    <s v="Huawei"/>
    <n v="0"/>
    <n v="0"/>
    <n v="0"/>
    <n v="0"/>
    <s v="Operationnel"/>
    <m/>
    <x v="4"/>
    <x v="4"/>
    <s v="no root cause"/>
    <x v="4"/>
    <s v=""/>
    <s v=""/>
    <s v=""/>
    <s v=""/>
    <s v=""/>
    <s v=""/>
    <s v=""/>
    <s v=""/>
    <s v=""/>
    <s v=""/>
    <s v=""/>
    <s v=""/>
    <s v=""/>
    <s v=""/>
    <s v=""/>
    <s v=""/>
    <s v=""/>
    <s v=""/>
    <s v=""/>
    <s v=""/>
  </r>
  <r>
    <s v="Bambili-University-IHS"/>
    <s v="NRO_061"/>
    <m/>
    <s v="IHS"/>
    <s v="Grid-Gen"/>
    <s v="NORD-OUEST"/>
    <s v="Bamenda"/>
    <s v="Huawei"/>
    <n v="0"/>
    <n v="0"/>
    <n v="0"/>
    <n v="0"/>
    <s v="Insecurity"/>
    <m/>
    <x v="4"/>
    <x v="4"/>
    <s v="no root cause"/>
    <x v="4"/>
    <s v=""/>
    <s v=""/>
    <s v=""/>
    <s v=""/>
    <s v=""/>
    <s v=""/>
    <m/>
    <s v=""/>
    <s v=""/>
    <s v=""/>
    <s v=""/>
    <s v=""/>
    <s v=""/>
    <s v=""/>
    <s v=""/>
    <s v=""/>
    <s v=""/>
    <s v=""/>
    <s v=""/>
    <s v=""/>
  </r>
  <r>
    <s v="Kumba-Makata-IHS"/>
    <s v="SUO_111"/>
    <m/>
    <s v="IHS"/>
    <s v="Grid-Gen"/>
    <s v="SUD-OUEST"/>
    <s v="Kumba"/>
    <s v="Huawei"/>
    <n v="0"/>
    <n v="0"/>
    <n v="0"/>
    <n v="0"/>
    <s v="Operationnel"/>
    <m/>
    <x v="4"/>
    <x v="4"/>
    <s v="no root cause"/>
    <x v="4"/>
    <s v=""/>
    <s v=""/>
    <s v=""/>
    <s v=""/>
    <s v=""/>
    <s v=""/>
    <m/>
    <s v=""/>
    <s v=""/>
    <s v=""/>
    <s v=""/>
    <s v=""/>
    <s v=""/>
    <s v=""/>
    <s v=""/>
    <s v=""/>
    <s v=""/>
    <s v=""/>
    <s v=""/>
    <s v=""/>
  </r>
  <r>
    <s v="Garoua-Nigeriare-II"/>
    <s v="NRD_140"/>
    <m/>
    <s v="CAMUSAT"/>
    <s v="Medium Grid + GE"/>
    <s v="NORD"/>
    <s v="Garoua"/>
    <s v="Huawei"/>
    <n v="0"/>
    <n v="0"/>
    <n v="0"/>
    <n v="0"/>
    <s v="Operationnel"/>
    <m/>
    <x v="4"/>
    <x v="4"/>
    <s v="no root cause"/>
    <x v="4"/>
    <s v=""/>
    <s v=""/>
    <s v=""/>
    <s v=""/>
    <s v=""/>
    <s v=""/>
    <s v=""/>
    <s v=""/>
    <s v=""/>
    <s v=""/>
    <s v=""/>
    <s v=""/>
    <s v=""/>
    <s v=""/>
    <s v=""/>
    <s v=""/>
    <s v=""/>
    <s v=""/>
    <s v=""/>
    <s v=""/>
  </r>
  <r>
    <s v="Base-Navale"/>
    <s v="LIT_347"/>
    <m/>
    <s v="IHS"/>
    <s v="Grid-Gen"/>
    <s v="LITTORAL"/>
    <s v="Douala"/>
    <s v="ZTE"/>
    <n v="0"/>
    <n v="0"/>
    <n v="0"/>
    <n v="0"/>
    <s v="Operationnel"/>
    <m/>
    <x v="4"/>
    <x v="4"/>
    <s v="no root cause"/>
    <x v="4"/>
    <s v=""/>
    <s v=""/>
    <s v=""/>
    <s v=""/>
    <s v=""/>
    <s v=""/>
    <s v=""/>
    <s v=""/>
    <s v=""/>
    <s v=""/>
    <s v=""/>
    <s v=""/>
    <s v=""/>
    <s v=""/>
    <s v=""/>
    <s v=""/>
    <s v=""/>
    <s v=""/>
    <s v=""/>
    <s v=""/>
  </r>
  <r>
    <s v="Kumba-Centre"/>
    <s v="SUO_071"/>
    <m/>
    <s v="IHS"/>
    <s v="Grid-Gen"/>
    <s v="SUD-OUEST"/>
    <s v="Kumba"/>
    <s v="Huawei"/>
    <n v="0"/>
    <n v="0"/>
    <n v="0"/>
    <n v="0"/>
    <s v="Operationnel"/>
    <m/>
    <x v="4"/>
    <x v="4"/>
    <s v="no root cause"/>
    <x v="4"/>
    <s v=""/>
    <s v=""/>
    <s v=""/>
    <s v=""/>
    <s v=""/>
    <s v=""/>
    <m/>
    <s v=""/>
    <s v=""/>
    <s v=""/>
    <s v=""/>
    <s v=""/>
    <s v=""/>
    <s v=""/>
    <s v=""/>
    <s v=""/>
    <s v=""/>
    <s v=""/>
    <s v=""/>
    <s v=""/>
  </r>
  <r>
    <s v="Mile14-IHS"/>
    <s v="SUO_079"/>
    <m/>
    <s v="IHS"/>
    <s v="Grid-Gen"/>
    <s v="SUD-OUEST"/>
    <s v="Buea"/>
    <s v="Huawei"/>
    <n v="0"/>
    <n v="0"/>
    <n v="0"/>
    <n v="0"/>
    <s v="Operationnel"/>
    <m/>
    <x v="4"/>
    <x v="4"/>
    <s v="no root cause"/>
    <x v="4"/>
    <s v=""/>
    <s v=""/>
    <s v=""/>
    <s v=""/>
    <s v=""/>
    <s v=""/>
    <m/>
    <s v=""/>
    <s v=""/>
    <s v=""/>
    <s v=""/>
    <s v=""/>
    <s v=""/>
    <s v=""/>
    <s v=""/>
    <s v=""/>
    <s v=""/>
    <s v=""/>
    <s v=""/>
    <s v=""/>
  </r>
  <r>
    <s v="Maroua-Titouare-II"/>
    <s v="EXN_086"/>
    <m/>
    <s v="IHS"/>
    <s v="Grid-Gen"/>
    <s v="EXTREME-NORD"/>
    <s v="Maroua"/>
    <s v="Huawei"/>
    <n v="0"/>
    <n v="0"/>
    <n v="0"/>
    <n v="0"/>
    <s v="Operationnel"/>
    <m/>
    <x v="4"/>
    <x v="4"/>
    <s v="no root cause"/>
    <x v="4"/>
    <s v=""/>
    <s v=""/>
    <s v=""/>
    <s v=""/>
    <s v=""/>
    <s v=""/>
    <s v=""/>
    <s v=""/>
    <s v=""/>
    <s v=""/>
    <s v=""/>
    <s v=""/>
    <s v=""/>
    <s v=""/>
    <s v=""/>
    <s v=""/>
    <s v=""/>
    <s v=""/>
    <s v=""/>
    <s v=""/>
  </r>
  <r>
    <s v="Garoua-Boulai-Frontiere"/>
    <s v="EST_080"/>
    <m/>
    <s v="IHS"/>
    <s v="Grid-Gen"/>
    <s v="EST"/>
    <s v="Garoua-Boulai"/>
    <s v="ZTE"/>
    <n v="0"/>
    <n v="0"/>
    <n v="0"/>
    <n v="0"/>
    <s v="Operationnel"/>
    <m/>
    <x v="4"/>
    <x v="4"/>
    <s v="no root cause"/>
    <x v="4"/>
    <s v=""/>
    <s v=""/>
    <s v=""/>
    <s v=""/>
    <s v=""/>
    <s v=""/>
    <s v=""/>
    <s v=""/>
    <s v=""/>
    <s v=""/>
    <s v=""/>
    <s v=""/>
    <s v=""/>
    <s v=""/>
    <s v=""/>
    <s v=""/>
    <s v=""/>
    <s v=""/>
    <s v=""/>
    <s v=""/>
  </r>
  <r>
    <s v="LIT_833_Z_Boko4-MTN-IHS"/>
    <s v="LIT_833"/>
    <m/>
    <s v="MTN sharing"/>
    <s v="Grid-Gen"/>
    <s v="LITTORAL"/>
    <s v="Yaounde"/>
    <s v="ZTE"/>
    <n v="0"/>
    <n v="0"/>
    <n v="0"/>
    <n v="0"/>
    <s v="Operationnel"/>
    <m/>
    <x v="4"/>
    <x v="4"/>
    <s v="no root cause"/>
    <x v="4"/>
    <s v=""/>
    <s v=""/>
    <s v=""/>
    <s v=""/>
    <s v=""/>
    <s v=""/>
    <s v=""/>
    <s v=""/>
    <s v=""/>
    <s v=""/>
    <s v=""/>
    <s v=""/>
    <s v=""/>
    <s v=""/>
    <s v=""/>
    <s v=""/>
    <s v=""/>
    <s v=""/>
    <s v=""/>
    <s v=""/>
  </r>
  <r>
    <s v="LIT_857_Z_Bois-des-Singes-III-IHS"/>
    <s v="LIT_857"/>
    <m/>
    <s v="ESCO"/>
    <s v="Grid-Gen"/>
    <s v="LITTORAL"/>
    <s v="Yaounde"/>
    <s v="ZTE"/>
    <n v="0"/>
    <n v="0"/>
    <n v="0"/>
    <n v="0"/>
    <s v="Operationnel"/>
    <m/>
    <x v="6"/>
    <x v="2"/>
    <s v="AKTIVCO Defaut GE &amp; Power Cabinet"/>
    <x v="2"/>
    <s v="Power status check ongoing..;..;INC-20260401-00005107…2026-04-01 13:11:37…FME is on the way ETA 15H15…Power issue, generator failure …GE Fault"/>
    <s v=""/>
    <s v=""/>
    <s v=""/>
    <s v=""/>
    <s v=""/>
    <s v=""/>
    <s v=""/>
    <s v=""/>
    <s v=""/>
    <s v=""/>
    <s v=""/>
    <s v=""/>
    <s v=""/>
    <s v=""/>
    <s v=""/>
    <s v=""/>
    <s v="Power status check ongoing"/>
    <s v=""/>
    <s v="INC-20260401-00005107…2026-04-01 13:11:37…FME is on the way ETA 15H15…Power issue, generator failure …GE Fault"/>
  </r>
  <r>
    <s v="Emana"/>
    <s v="CTR_023"/>
    <m/>
    <m/>
    <m/>
    <s v="CENTRE"/>
    <s v="Yaounde"/>
    <s v="ZTE"/>
    <n v="0"/>
    <n v="0"/>
    <n v="0"/>
    <n v="0"/>
    <s v="Operationnel"/>
    <m/>
    <x v="4"/>
    <x v="4"/>
    <s v="no root cause"/>
    <x v="4"/>
    <s v=""/>
    <s v=""/>
    <s v=""/>
    <s v=""/>
    <s v=""/>
    <s v=""/>
    <s v=""/>
    <s v=""/>
    <s v=""/>
    <s v=""/>
    <s v=""/>
    <s v=""/>
    <s v=""/>
    <s v=""/>
    <s v=""/>
    <s v=""/>
    <s v=""/>
    <s v=""/>
    <s v=""/>
    <s v=""/>
  </r>
  <r>
    <s v="Mabanda"/>
    <s v="LIT_094"/>
    <m/>
    <m/>
    <m/>
    <s v="LITTORAL"/>
    <m/>
    <s v="ZTE"/>
    <n v="0"/>
    <n v="0"/>
    <n v="0"/>
    <n v="0"/>
    <s v="Operationnel"/>
    <m/>
    <x v="4"/>
    <x v="4"/>
    <s v="no root cause"/>
    <x v="4"/>
    <s v=""/>
    <s v=""/>
    <s v=""/>
    <s v=""/>
    <s v=""/>
    <s v=""/>
    <s v=""/>
    <s v=""/>
    <s v=""/>
    <s v=""/>
    <s v=""/>
    <s v=""/>
    <s v=""/>
    <s v=""/>
    <s v=""/>
    <s v=""/>
    <s v=""/>
    <s v=""/>
    <s v=""/>
    <s v=""/>
  </r>
  <r>
    <s v="Manjo-new"/>
    <s v="LIT_555"/>
    <m/>
    <m/>
    <m/>
    <s v="LITTORAL"/>
    <m/>
    <s v="ZTE"/>
    <n v="0"/>
    <n v="0"/>
    <n v="0"/>
    <n v="0"/>
    <s v="Operationnel"/>
    <m/>
    <x v="4"/>
    <x v="4"/>
    <s v="no root cause"/>
    <x v="4"/>
    <s v=""/>
    <s v=""/>
    <s v=""/>
    <s v=""/>
    <s v=""/>
    <s v=""/>
    <s v=""/>
    <s v=""/>
    <s v=""/>
    <s v=""/>
    <s v=""/>
    <s v=""/>
    <s v=""/>
    <s v=""/>
    <s v=""/>
    <s v=""/>
    <s v=""/>
    <s v=""/>
    <s v=""/>
    <s v=""/>
  </r>
  <r>
    <s v="Olembe-staduim"/>
    <s v="CTR_853"/>
    <m/>
    <m/>
    <m/>
    <s v="CENTRE"/>
    <m/>
    <s v="ZTE"/>
    <n v="0"/>
    <n v="0"/>
    <n v="0"/>
    <n v="0"/>
    <s v="Operationnel"/>
    <m/>
    <x v="4"/>
    <x v="4"/>
    <s v="no root cause"/>
    <x v="4"/>
    <s v=""/>
    <s v=""/>
    <s v=""/>
    <s v=""/>
    <s v=""/>
    <s v=""/>
    <s v=""/>
    <s v=""/>
    <s v=""/>
    <s v=""/>
    <s v=""/>
    <s v=""/>
    <s v=""/>
    <s v=""/>
    <s v=""/>
    <s v=""/>
    <s v=""/>
    <s v=""/>
    <s v=""/>
    <s v=""/>
  </r>
  <r>
    <s v="H-Central"/>
    <s v="CTR_110"/>
    <m/>
    <s v="IHS"/>
    <s v="Grid-Gen"/>
    <s v="CENTRE"/>
    <s v="Yaounde"/>
    <s v="ZTE"/>
    <n v="0"/>
    <n v="0"/>
    <n v="0"/>
    <n v="0"/>
    <s v="Operationnel"/>
    <m/>
    <x v="4"/>
    <x v="4"/>
    <s v="no root cause"/>
    <x v="4"/>
    <s v="30/03/2026 : Besoin d'analyse Bo RAN || No issue foud"/>
    <s v=""/>
    <s v=""/>
    <s v=""/>
    <s v=""/>
    <s v=""/>
    <s v=""/>
    <s v=""/>
    <s v=""/>
    <s v=""/>
    <s v="30/03/2026 : Besoin d'analyse Bo RAN || No issue foud"/>
    <s v=""/>
    <s v=""/>
    <s v=""/>
    <s v=""/>
    <s v=""/>
    <s v=""/>
    <s v=""/>
    <s v=""/>
    <s v=""/>
  </r>
  <r>
    <s v="Labogenie"/>
    <s v="CTR_015"/>
    <m/>
    <s v="IHS"/>
    <s v="GridOnly"/>
    <s v="CENTRE"/>
    <s v="Yaounde"/>
    <s v="ZTE"/>
    <n v="0"/>
    <n v="0"/>
    <n v="0"/>
    <n v="0"/>
    <s v="Operationnel"/>
    <m/>
    <x v="4"/>
    <x v="4"/>
    <s v="no root cause"/>
    <x v="4"/>
    <s v=""/>
    <s v=""/>
    <s v=""/>
    <s v=""/>
    <s v=""/>
    <s v=""/>
    <s v=""/>
    <s v=""/>
    <s v=""/>
    <s v=""/>
    <s v=""/>
    <s v=""/>
    <s v=""/>
    <s v=""/>
    <s v=""/>
    <s v=""/>
    <s v=""/>
    <s v=""/>
    <s v=""/>
    <s v=""/>
  </r>
  <r>
    <s v="Ndisamba"/>
    <s v="CTR_008"/>
    <m/>
    <s v="IHS"/>
    <s v="Grid-Gen"/>
    <s v="CENTRE"/>
    <s v="Yaounde"/>
    <s v="ZTE"/>
    <n v="0"/>
    <n v="0"/>
    <n v="0"/>
    <n v="0"/>
    <s v="Operationnel"/>
    <m/>
    <x v="4"/>
    <x v="4"/>
    <s v="no root cause"/>
    <x v="4"/>
    <s v=""/>
    <s v=""/>
    <s v=""/>
    <s v=""/>
    <s v=""/>
    <s v=""/>
    <s v=""/>
    <s v=""/>
    <s v=""/>
    <s v=""/>
    <s v=""/>
    <s v=""/>
    <s v=""/>
    <s v=""/>
    <s v=""/>
    <s v=""/>
    <s v=""/>
    <s v=""/>
    <s v=""/>
    <s v=""/>
  </r>
  <r>
    <s v="Foumban"/>
    <s v="OST_004"/>
    <m/>
    <s v="IHS"/>
    <s v="Grid-Gen"/>
    <s v="OUEST"/>
    <s v="Foumban"/>
    <s v="Huawei"/>
    <n v="0"/>
    <n v="0"/>
    <n v="0"/>
    <n v="0"/>
    <s v="Operationnel"/>
    <m/>
    <x v="4"/>
    <x v="4"/>
    <s v="no root cause"/>
    <x v="4"/>
    <s v=""/>
    <s v=""/>
    <s v=""/>
    <s v=""/>
    <s v=""/>
    <s v=""/>
    <s v=""/>
    <s v=""/>
    <s v=""/>
    <s v=""/>
    <s v=""/>
    <s v=""/>
    <s v=""/>
    <s v=""/>
    <s v=""/>
    <s v=""/>
    <s v=""/>
    <s v=""/>
    <s v=""/>
    <s v=""/>
  </r>
  <r>
    <s v="Tole-IHS"/>
    <s v="SUO_189"/>
    <m/>
    <s v="IHS"/>
    <e v="#N/A"/>
    <s v="SUD-OUEST"/>
    <s v="Buea"/>
    <s v="NOKIA"/>
    <n v="0"/>
    <n v="0"/>
    <n v="0"/>
    <n v="0"/>
    <s v="Operationnel"/>
    <m/>
    <x v="4"/>
    <x v="4"/>
    <s v="no root cause"/>
    <x v="4"/>
    <s v=""/>
    <s v=""/>
    <s v=""/>
    <s v=""/>
    <s v=""/>
    <s v=""/>
    <s v=""/>
    <s v=""/>
    <s v=""/>
    <s v=""/>
    <s v=""/>
    <s v=""/>
    <s v=""/>
    <s v=""/>
    <s v=""/>
    <s v=""/>
    <s v=""/>
    <s v=""/>
    <s v=""/>
    <s v=""/>
  </r>
  <r>
    <s v="Zingui"/>
    <s v="SUD_136"/>
    <m/>
    <m/>
    <m/>
    <s v="SUD"/>
    <m/>
    <s v="ZTE"/>
    <n v="0"/>
    <n v="0"/>
    <n v="0"/>
    <n v="0"/>
    <s v="Operationnel"/>
    <m/>
    <x v="4"/>
    <x v="4"/>
    <s v="no root cause"/>
    <x v="4"/>
    <s v=""/>
    <s v=""/>
    <s v=""/>
    <s v=""/>
    <s v=""/>
    <s v=""/>
    <s v=""/>
    <s v=""/>
    <s v=""/>
    <s v=""/>
    <s v=""/>
    <s v=""/>
    <s v=""/>
    <s v=""/>
    <s v=""/>
    <s v=""/>
    <s v=""/>
    <s v=""/>
    <s v=""/>
    <s v=""/>
  </r>
  <r>
    <s v="Nkolbisson-Ayene-Bar"/>
    <s v="CTR_657"/>
    <m/>
    <s v="CAMUSAT"/>
    <s v="Good Grid + GE"/>
    <s v="CENTRE"/>
    <s v="Yaounde"/>
    <s v="ZTE"/>
    <n v="0"/>
    <n v="0"/>
    <n v="0"/>
    <n v="0"/>
    <s v="Operationnel"/>
    <m/>
    <x v="4"/>
    <x v="4"/>
    <s v="no root cause"/>
    <x v="4"/>
    <s v=""/>
    <s v=""/>
    <s v=""/>
    <s v=""/>
    <s v=""/>
    <s v=""/>
    <s v=""/>
    <s v=""/>
    <s v=""/>
    <s v=""/>
    <s v=""/>
    <s v=""/>
    <s v=""/>
    <s v=""/>
    <s v=""/>
    <s v=""/>
    <s v=""/>
    <s v=""/>
    <s v=""/>
    <s v=""/>
  </r>
  <r>
    <s v="Tsomo-Assi"/>
    <s v="CTR_563"/>
    <m/>
    <s v="CAMUSAT"/>
    <s v="Good Grid no GE - 8h"/>
    <s v="CENTRE"/>
    <s v="Yaounde"/>
    <s v="ZTE"/>
    <n v="0"/>
    <n v="0"/>
    <n v="0"/>
    <n v="0"/>
    <s v="Operationnel"/>
    <m/>
    <x v="4"/>
    <x v="4"/>
    <s v="no root cause"/>
    <x v="4"/>
    <s v=""/>
    <s v=""/>
    <s v=""/>
    <s v=""/>
    <s v=""/>
    <s v=""/>
    <s v=""/>
    <s v=""/>
    <s v=""/>
    <s v=""/>
    <s v=""/>
    <s v=""/>
    <s v=""/>
    <s v=""/>
    <s v=""/>
    <s v=""/>
    <s v=""/>
    <s v=""/>
    <s v=""/>
    <s v=""/>
  </r>
  <r>
    <s v="Tekel-IHS"/>
    <s v="ADM_140"/>
    <m/>
    <m/>
    <m/>
    <s v="ADAMAOUA"/>
    <s v="Martap"/>
    <s v="Huawei"/>
    <n v="0"/>
    <n v="0"/>
    <n v="0"/>
    <n v="0"/>
    <s v="Operationnel"/>
    <m/>
    <x v="4"/>
    <x v="4"/>
    <s v="no root cause"/>
    <x v="4"/>
    <s v=""/>
    <s v=""/>
    <s v=""/>
    <s v=""/>
    <s v=""/>
    <s v=""/>
    <s v=""/>
    <s v=""/>
    <s v=""/>
    <s v=""/>
    <s v=""/>
    <s v=""/>
    <s v=""/>
    <s v=""/>
    <s v=""/>
    <s v=""/>
    <s v=""/>
    <s v=""/>
    <s v=""/>
    <s v=""/>
  </r>
  <r>
    <s v="Hilton"/>
    <s v="CTR_702"/>
    <m/>
    <s v="CAMUSAT"/>
    <s v="Good Grid no GE - 8h"/>
    <s v="CENTRE"/>
    <s v="Yaounde"/>
    <s v="ZTE"/>
    <n v="0"/>
    <n v="0"/>
    <n v="0"/>
    <n v="0"/>
    <s v="Operationnel"/>
    <m/>
    <x v="4"/>
    <x v="4"/>
    <s v="no root cause"/>
    <x v="4"/>
    <s v=""/>
    <s v=""/>
    <s v=""/>
    <s v=""/>
    <s v=""/>
    <s v=""/>
    <s v=""/>
    <s v=""/>
    <s v=""/>
    <s v=""/>
    <s v=""/>
    <s v=""/>
    <s v=""/>
    <s v=""/>
    <s v=""/>
    <s v=""/>
    <s v=""/>
    <s v=""/>
    <s v=""/>
    <s v=""/>
  </r>
  <r>
    <s v="Foumban-Njintout"/>
    <s v="OST_176"/>
    <m/>
    <s v="IHS"/>
    <s v="Grid-Gen"/>
    <s v="OUEST"/>
    <s v="Foumban"/>
    <s v="Huawei"/>
    <n v="0"/>
    <n v="0"/>
    <n v="0"/>
    <n v="0"/>
    <s v="Operationnel"/>
    <m/>
    <x v="4"/>
    <x v="4"/>
    <s v="no root cause"/>
    <x v="4"/>
    <s v=""/>
    <s v=""/>
    <s v=""/>
    <s v=""/>
    <s v=""/>
    <s v=""/>
    <m/>
    <s v=""/>
    <s v=""/>
    <s v=""/>
    <s v=""/>
    <s v=""/>
    <s v=""/>
    <s v=""/>
    <s v=""/>
    <s v=""/>
    <s v=""/>
    <s v=""/>
    <s v=""/>
    <s v=""/>
  </r>
  <r>
    <s v="Limbe-Legend-Inn"/>
    <s v="SUO_233"/>
    <m/>
    <m/>
    <m/>
    <s v="SUD-OUEST"/>
    <s v="Limbe"/>
    <s v="Huawei"/>
    <n v="0"/>
    <n v="0"/>
    <n v="0"/>
    <n v="0"/>
    <s v="Operationnel"/>
    <m/>
    <x v="4"/>
    <x v="4"/>
    <s v="no root cause"/>
    <x v="4"/>
    <s v=""/>
    <s v=""/>
    <s v=""/>
    <s v=""/>
    <s v=""/>
    <s v=""/>
    <m/>
    <s v=""/>
    <s v=""/>
    <s v=""/>
    <s v=""/>
    <s v=""/>
    <s v=""/>
    <s v=""/>
    <s v=""/>
    <s v=""/>
    <s v=""/>
    <s v=""/>
    <s v=""/>
    <s v=""/>
  </r>
  <r>
    <s v="Camp-Sic-Mendong"/>
    <s v="CTR_767"/>
    <m/>
    <s v="CAMUSAT"/>
    <s v="Good Grid no GE - 8h"/>
    <s v="CENTRE"/>
    <s v="Yaounde"/>
    <s v="ZTE"/>
    <n v="0"/>
    <n v="0"/>
    <n v="0"/>
    <n v="0"/>
    <s v="Operationnel"/>
    <m/>
    <x v="4"/>
    <x v="4"/>
    <s v="no root cause"/>
    <x v="4"/>
    <s v=""/>
    <s v=""/>
    <s v=""/>
    <s v=""/>
    <s v=""/>
    <s v=""/>
    <s v=""/>
    <s v=""/>
    <s v=""/>
    <s v=""/>
    <s v=""/>
    <s v=""/>
    <s v=""/>
    <s v=""/>
    <s v=""/>
    <s v=""/>
    <s v=""/>
    <s v=""/>
    <s v=""/>
    <s v=""/>
  </r>
  <r>
    <s v="Koundoum"/>
    <s v="OST_252"/>
    <m/>
    <s v="IHS"/>
    <m/>
    <s v="OUEST"/>
    <s v="Koundoum"/>
    <s v="Huawei"/>
    <n v="0"/>
    <n v="0"/>
    <n v="0"/>
    <n v="0"/>
    <s v="Operationnel"/>
    <m/>
    <x v="4"/>
    <x v="4"/>
    <s v="no root cause"/>
    <x v="4"/>
    <s v=""/>
    <s v=""/>
    <s v=""/>
    <s v=""/>
    <s v=""/>
    <s v=""/>
    <m/>
    <s v=""/>
    <s v=""/>
    <s v=""/>
    <s v=""/>
    <s v=""/>
    <s v=""/>
    <s v=""/>
    <s v=""/>
    <s v=""/>
    <s v=""/>
    <s v=""/>
    <s v=""/>
    <s v=""/>
  </r>
  <r>
    <s v="Bangangte-Lycee-Classique-IHS"/>
    <s v="OST_266"/>
    <m/>
    <s v="IHS"/>
    <s v="Grid-Gen"/>
    <s v="OUEST"/>
    <s v="Bangangte"/>
    <s v="Huawei"/>
    <n v="0"/>
    <n v="0"/>
    <n v="0"/>
    <n v="0"/>
    <s v="Operationnel"/>
    <m/>
    <x v="4"/>
    <x v="4"/>
    <s v="no root cause"/>
    <x v="4"/>
    <s v=""/>
    <s v=""/>
    <s v=""/>
    <s v=""/>
    <s v=""/>
    <s v=""/>
    <m/>
    <s v=""/>
    <s v=""/>
    <s v=""/>
    <s v=""/>
    <s v=""/>
    <s v=""/>
    <s v=""/>
    <s v=""/>
    <s v=""/>
    <s v=""/>
    <s v=""/>
    <s v=""/>
    <s v=""/>
  </r>
  <r>
    <s v="LIT_863_Z_Kotto-Logpom-New"/>
    <s v="LIT_863"/>
    <m/>
    <m/>
    <e v="#N/A"/>
    <s v="LITTORAL"/>
    <s v="Douala"/>
    <s v="ZTE"/>
    <n v="0"/>
    <n v="0"/>
    <n v="0"/>
    <n v="0"/>
    <s v="Operationnel"/>
    <m/>
    <x v="4"/>
    <x v="4"/>
    <s v="no root cause"/>
    <x v="4"/>
    <s v=""/>
    <s v=""/>
    <s v=""/>
    <s v=""/>
    <s v=""/>
    <s v=""/>
    <s v=""/>
    <s v=""/>
    <s v=""/>
    <s v=""/>
    <s v=""/>
    <s v=""/>
    <s v=""/>
    <s v=""/>
    <s v=""/>
    <s v=""/>
    <s v=""/>
    <s v=""/>
    <s v=""/>
    <s v=""/>
  </r>
  <r>
    <s v="Nkolmintag"/>
    <s v="LIT_539"/>
    <m/>
    <s v="CAMUSAT"/>
    <s v="Good Grid no GE - 12h"/>
    <s v="LITTORAL"/>
    <s v="Douala"/>
    <s v="ZTE"/>
    <n v="0"/>
    <n v="0"/>
    <n v="0"/>
    <n v="0"/>
    <s v="Operationnel"/>
    <m/>
    <x v="4"/>
    <x v="4"/>
    <s v="no root cause"/>
    <x v="4"/>
    <s v=""/>
    <s v=""/>
    <s v=""/>
    <s v=""/>
    <s v=""/>
    <s v=""/>
    <s v=""/>
    <s v=""/>
    <s v=""/>
    <s v=""/>
    <s v=""/>
    <s v=""/>
    <s v=""/>
    <s v=""/>
    <s v=""/>
    <s v=""/>
    <s v=""/>
    <s v=""/>
    <s v=""/>
    <s v=""/>
  </r>
  <r>
    <s v="Deido-plage"/>
    <s v="LIT_345"/>
    <m/>
    <s v="IHS"/>
    <s v="Grid-Gen"/>
    <s v="LITTORAL"/>
    <s v="Douala"/>
    <s v="ZTE"/>
    <n v="0"/>
    <n v="0"/>
    <n v="0"/>
    <n v="0"/>
    <s v="Operationnel"/>
    <m/>
    <x v="4"/>
    <x v="4"/>
    <s v="no root cause"/>
    <x v="4"/>
    <s v=""/>
    <s v=""/>
    <s v=""/>
    <s v=""/>
    <s v=""/>
    <s v=""/>
    <s v=""/>
    <s v=""/>
    <s v=""/>
    <s v=""/>
    <s v=""/>
    <s v=""/>
    <s v=""/>
    <s v=""/>
    <s v=""/>
    <s v=""/>
    <s v=""/>
    <s v=""/>
    <s v=""/>
    <s v=""/>
  </r>
  <r>
    <s v="Bonantone"/>
    <s v="LIT_085"/>
    <m/>
    <s v="IHS"/>
    <s v="Grid-Gen"/>
    <s v="LITTORAL"/>
    <s v="Douala"/>
    <s v="ZTE"/>
    <n v="0"/>
    <n v="0"/>
    <n v="0"/>
    <n v="0"/>
    <s v="Operationnel"/>
    <m/>
    <x v="4"/>
    <x v="4"/>
    <s v="no root cause"/>
    <x v="4"/>
    <s v=""/>
    <s v=""/>
    <s v=""/>
    <s v=""/>
    <s v=""/>
    <s v=""/>
    <s v=""/>
    <s v=""/>
    <s v=""/>
    <s v=""/>
    <s v=""/>
    <s v=""/>
    <s v=""/>
    <s v=""/>
    <s v=""/>
    <s v=""/>
    <s v=""/>
    <s v=""/>
    <s v=""/>
    <s v=""/>
  </r>
  <r>
    <s v="Abang-MTN-IHS"/>
    <s v="CTR_462"/>
    <m/>
    <s v="IHS"/>
    <s v="Grid-Gen"/>
    <s v="CENTRE"/>
    <s v="Yaounde"/>
    <s v="ZTE"/>
    <n v="0"/>
    <n v="0"/>
    <n v="0"/>
    <n v="0"/>
    <s v="Operationnel"/>
    <m/>
    <x v="4"/>
    <x v="4"/>
    <s v="no root cause"/>
    <x v="4"/>
    <s v=""/>
    <s v=""/>
    <s v=""/>
    <s v=""/>
    <s v=""/>
    <s v=""/>
    <s v=""/>
    <s v=""/>
    <s v=""/>
    <s v=""/>
    <s v=""/>
    <s v=""/>
    <s v=""/>
    <s v=""/>
    <s v=""/>
    <s v=""/>
    <s v=""/>
    <s v=""/>
    <s v=""/>
    <s v=""/>
  </r>
  <r>
    <s v="Mabanda3"/>
    <s v="LIT_488"/>
    <m/>
    <s v="IHS"/>
    <s v="Grid-Gen"/>
    <s v="LITTORAL"/>
    <s v="Douala"/>
    <s v="ZTE"/>
    <n v="0"/>
    <n v="0"/>
    <n v="0"/>
    <n v="0"/>
    <s v="Operationnel"/>
    <m/>
    <x v="4"/>
    <x v="4"/>
    <s v="no root cause"/>
    <x v="4"/>
    <s v=""/>
    <s v=""/>
    <s v=""/>
    <s v=""/>
    <s v=""/>
    <s v=""/>
    <s v=""/>
    <s v=""/>
    <s v=""/>
    <s v=""/>
    <s v=""/>
    <s v=""/>
    <s v=""/>
    <s v=""/>
    <s v=""/>
    <s v=""/>
    <s v=""/>
    <s v=""/>
    <s v=""/>
    <s v=""/>
  </r>
  <r>
    <s v="Missoke-Universite"/>
    <s v="LIT_373"/>
    <m/>
    <s v="IHS"/>
    <s v="Grid-Gen"/>
    <s v="LITTORAL"/>
    <s v="Douala"/>
    <s v="ZTE"/>
    <n v="0"/>
    <n v="0"/>
    <n v="0"/>
    <n v="0"/>
    <s v="Operationnel"/>
    <m/>
    <x v="4"/>
    <x v="4"/>
    <s v="no root cause"/>
    <x v="4"/>
    <s v=""/>
    <s v=""/>
    <s v=""/>
    <s v=""/>
    <s v=""/>
    <s v=""/>
    <s v=""/>
    <s v=""/>
    <s v=""/>
    <s v=""/>
    <s v=""/>
    <s v=""/>
    <s v=""/>
    <s v=""/>
    <s v=""/>
    <s v=""/>
    <s v=""/>
    <s v=""/>
    <s v=""/>
    <s v=""/>
  </r>
  <r>
    <s v="Ayene"/>
    <s v="CTR_651"/>
    <m/>
    <s v="CAMUSAT"/>
    <s v="Good Grid + GE"/>
    <s v="CENTRE"/>
    <s v="Yaounde"/>
    <s v="ZTE"/>
    <n v="0"/>
    <n v="0"/>
    <n v="0"/>
    <n v="0"/>
    <s v="Operationnel"/>
    <m/>
    <x v="4"/>
    <x v="4"/>
    <s v="no root cause"/>
    <x v="4"/>
    <s v=""/>
    <s v=""/>
    <s v=""/>
    <s v=""/>
    <s v=""/>
    <s v=""/>
    <s v=""/>
    <s v=""/>
    <s v=""/>
    <s v=""/>
    <s v=""/>
    <s v=""/>
    <s v=""/>
    <s v=""/>
    <s v=""/>
    <s v=""/>
    <s v=""/>
    <s v=""/>
    <s v=""/>
    <s v=""/>
  </r>
  <r>
    <s v="Bonangang"/>
    <s v="LIT_358"/>
    <m/>
    <s v="IHS"/>
    <s v="Grid-Gen"/>
    <s v="LITTORAL"/>
    <s v="Douala"/>
    <s v="ZTE"/>
    <n v="0"/>
    <n v="0"/>
    <n v="0"/>
    <n v="0"/>
    <s v="Operationnel"/>
    <m/>
    <x v="4"/>
    <x v="4"/>
    <s v="no root cause"/>
    <x v="4"/>
    <s v=""/>
    <s v=""/>
    <s v=""/>
    <s v=""/>
    <s v=""/>
    <s v=""/>
    <s v=""/>
    <s v=""/>
    <s v=""/>
    <s v=""/>
    <s v=""/>
    <s v=""/>
    <s v=""/>
    <s v=""/>
    <s v=""/>
    <s v=""/>
    <s v=""/>
    <s v=""/>
    <s v=""/>
    <s v=""/>
  </r>
  <r>
    <s v="Ahala"/>
    <s v="CTR_195"/>
    <m/>
    <s v="IHS"/>
    <s v="Grid-Gen-Lithium"/>
    <s v="CENTRE"/>
    <s v="Yaounde"/>
    <s v="ZTE"/>
    <n v="0"/>
    <n v="0"/>
    <n v="0"/>
    <n v="0"/>
    <s v="Operationnel"/>
    <m/>
    <x v="4"/>
    <x v="4"/>
    <s v="no root cause"/>
    <x v="4"/>
    <s v=""/>
    <s v=""/>
    <s v=""/>
    <s v=""/>
    <s v=""/>
    <s v=""/>
    <s v=""/>
    <s v=""/>
    <s v=""/>
    <s v=""/>
    <s v=""/>
    <s v=""/>
    <s v=""/>
    <s v=""/>
    <s v=""/>
    <s v=""/>
    <s v=""/>
    <s v=""/>
    <s v=""/>
    <s v=""/>
  </r>
  <r>
    <s v="Newb-Q-Haoussa"/>
    <s v="LIT_395"/>
    <m/>
    <s v="CAMUSAT"/>
    <s v="Grid-Gen"/>
    <s v="LITTORAL"/>
    <s v="Douala"/>
    <s v="ZTE"/>
    <n v="0"/>
    <n v="0"/>
    <n v="0"/>
    <n v="0"/>
    <s v="Operationnel"/>
    <m/>
    <x v="4"/>
    <x v="4"/>
    <s v="no root cause"/>
    <x v="4"/>
    <s v=""/>
    <s v=""/>
    <s v=""/>
    <s v=""/>
    <s v=""/>
    <s v=""/>
    <s v=""/>
    <s v=""/>
    <s v=""/>
    <s v=""/>
    <s v=""/>
    <s v=""/>
    <s v=""/>
    <s v=""/>
    <s v=""/>
    <s v=""/>
    <s v=""/>
    <s v=""/>
    <s v=""/>
    <s v=""/>
  </r>
  <r>
    <s v="Minisite-SOUDANAISE"/>
    <s v="LIT_665"/>
    <m/>
    <m/>
    <m/>
    <s v="LITTORAL"/>
    <s v="Douala"/>
    <s v="Huawei"/>
    <n v="0"/>
    <n v="0"/>
    <n v="0"/>
    <n v="0"/>
    <s v="Operationnel"/>
    <m/>
    <x v="4"/>
    <x v="4"/>
    <s v="no root cause"/>
    <x v="4"/>
    <s v=""/>
    <s v=""/>
    <s v=""/>
    <s v=""/>
    <s v=""/>
    <s v=""/>
    <s v=""/>
    <s v=""/>
    <s v=""/>
    <s v=""/>
    <s v=""/>
    <s v=""/>
    <s v=""/>
    <s v=""/>
    <s v=""/>
    <s v=""/>
    <s v=""/>
    <s v=""/>
    <s v=""/>
    <s v=""/>
  </r>
  <r>
    <s v="Gamba-MTN"/>
    <s v="NRD_059"/>
    <m/>
    <s v="IHS"/>
    <s v="Solar-Gen"/>
    <s v="NORD"/>
    <s v="Gamba"/>
    <s v="NOKIA"/>
    <n v="0"/>
    <n v="0"/>
    <n v="0"/>
    <n v="0"/>
    <s v="Operationnel"/>
    <m/>
    <x v="4"/>
    <x v="4"/>
    <s v="no root cause"/>
    <x v="4"/>
    <s v=""/>
    <s v=""/>
    <s v=""/>
    <s v=""/>
    <s v=""/>
    <s v=""/>
    <s v=""/>
    <s v=""/>
    <s v=""/>
    <s v=""/>
    <s v=""/>
    <s v=""/>
    <s v=""/>
    <s v=""/>
    <s v=""/>
    <s v=""/>
    <s v=""/>
    <s v=""/>
    <s v=""/>
    <s v=""/>
  </r>
  <r>
    <s v="Loe-MTN"/>
    <s v="SUO_043"/>
    <m/>
    <s v="IHS"/>
    <s v="Gen Only"/>
    <s v="SUD-OUEST"/>
    <s v="Loe"/>
    <s v="Huawei"/>
    <n v="0"/>
    <n v="0"/>
    <n v="0"/>
    <n v="0"/>
    <s v="Insecurity"/>
    <m/>
    <x v="4"/>
    <x v="4"/>
    <s v="no root cause"/>
    <x v="4"/>
    <s v=""/>
    <s v=""/>
    <s v=""/>
    <s v=""/>
    <s v=""/>
    <s v=""/>
    <m/>
    <s v=""/>
    <s v=""/>
    <s v=""/>
    <s v=""/>
    <s v=""/>
    <s v=""/>
    <s v=""/>
    <s v=""/>
    <s v=""/>
    <s v=""/>
    <s v=""/>
    <s v=""/>
    <s v=""/>
  </r>
  <r>
    <s v="Beka"/>
    <s v="NRD_020"/>
    <m/>
    <s v="IHS"/>
    <s v="Solar-Gen"/>
    <s v="NORD"/>
    <s v="Beka"/>
    <s v="Huawei"/>
    <n v="0"/>
    <n v="0"/>
    <n v="0"/>
    <n v="0"/>
    <s v="Operationnel"/>
    <m/>
    <x v="4"/>
    <x v="4"/>
    <s v="no root cause"/>
    <x v="4"/>
    <s v=""/>
    <s v=""/>
    <s v=""/>
    <s v=""/>
    <s v=""/>
    <s v=""/>
    <s v=""/>
    <s v=""/>
    <s v=""/>
    <s v=""/>
    <s v=""/>
    <s v=""/>
    <s v=""/>
    <s v=""/>
    <s v=""/>
    <s v=""/>
    <s v=""/>
    <s v=""/>
    <s v=""/>
    <s v=""/>
  </r>
  <r>
    <s v="Doreissou-IHS"/>
    <s v="EXN_118"/>
    <m/>
    <s v="IHS"/>
    <s v="Hybrid-Gen"/>
    <s v="EXTREME-NORD"/>
    <s v="Doreissou"/>
    <s v="Huawei"/>
    <n v="0"/>
    <n v="0"/>
    <n v="0"/>
    <n v="0"/>
    <s v="Insecurity"/>
    <m/>
    <x v="4"/>
    <x v="4"/>
    <s v="no root cause"/>
    <x v="4"/>
    <s v=""/>
    <s v=""/>
    <s v=""/>
    <s v=""/>
    <s v=""/>
    <s v=""/>
    <s v=""/>
    <s v=""/>
    <s v=""/>
    <s v=""/>
    <s v=""/>
    <s v=""/>
    <s v=""/>
    <s v=""/>
    <s v=""/>
    <s v=""/>
    <s v=""/>
    <s v=""/>
    <s v=""/>
    <s v=""/>
  </r>
  <r>
    <s v="Ngd-Q-Haoussa"/>
    <s v="ADM_048"/>
    <m/>
    <s v="IHS"/>
    <s v="Grid-Gen"/>
    <s v="ADAMAOUA"/>
    <s v="Ngaoundere"/>
    <s v="Huawei"/>
    <n v="0"/>
    <n v="0"/>
    <n v="0"/>
    <n v="0"/>
    <s v="Operationnel"/>
    <m/>
    <x v="4"/>
    <x v="4"/>
    <s v="no root cause"/>
    <x v="4"/>
    <s v=""/>
    <s v=""/>
    <s v=""/>
    <s v=""/>
    <s v=""/>
    <s v=""/>
    <s v=""/>
    <s v=""/>
    <s v=""/>
    <s v=""/>
    <s v=""/>
    <s v=""/>
    <s v=""/>
    <s v=""/>
    <s v=""/>
    <s v=""/>
    <s v=""/>
    <s v=""/>
    <s v=""/>
    <s v=""/>
  </r>
  <r>
    <s v="KOTTO-MBANGUE-II"/>
    <s v="LIT_712"/>
    <m/>
    <s v="CAMUSAT"/>
    <s v="Good Grid no GE - 8h"/>
    <s v="LITTORAL"/>
    <s v="Douala"/>
    <s v="ZTE"/>
    <n v="0"/>
    <n v="0"/>
    <n v="0"/>
    <n v="0"/>
    <s v="Operationnel"/>
    <m/>
    <x v="4"/>
    <x v="4"/>
    <s v="no root cause"/>
    <x v="4"/>
    <s v=""/>
    <s v=""/>
    <s v=""/>
    <s v=""/>
    <s v=""/>
    <s v=""/>
    <s v=""/>
    <s v=""/>
    <s v=""/>
    <s v=""/>
    <s v=""/>
    <s v=""/>
    <s v=""/>
    <s v=""/>
    <s v=""/>
    <s v=""/>
    <s v=""/>
    <s v=""/>
    <s v=""/>
    <s v=""/>
  </r>
  <r>
    <s v="Bandjoun-IUT"/>
    <s v="OST_239"/>
    <m/>
    <s v="CAMUSAT"/>
    <s v="Good Grid + GE"/>
    <s v="OUEST"/>
    <s v="Bandjoun"/>
    <s v="Huawei"/>
    <n v="0"/>
    <n v="0"/>
    <n v="0"/>
    <n v="0"/>
    <s v="Operationnel"/>
    <m/>
    <x v="4"/>
    <x v="4"/>
    <s v="no root cause"/>
    <x v="4"/>
    <s v=""/>
    <s v=""/>
    <s v=""/>
    <s v=""/>
    <s v=""/>
    <s v=""/>
    <m/>
    <s v=""/>
    <s v=""/>
    <s v=""/>
    <s v=""/>
    <s v=""/>
    <s v=""/>
    <s v=""/>
    <s v=""/>
    <s v=""/>
    <s v=""/>
    <s v=""/>
    <s v=""/>
    <s v=""/>
  </r>
  <r>
    <s v="Kay-Kay"/>
    <s v="EXN_050"/>
    <m/>
    <s v="IHS"/>
    <s v="Solar-Gen"/>
    <s v="EXTREME-NORD"/>
    <s v="Kay-Kay"/>
    <s v="Huawei"/>
    <n v="0"/>
    <n v="0"/>
    <n v="0"/>
    <n v="0"/>
    <s v="Insecurity"/>
    <m/>
    <x v="4"/>
    <x v="4"/>
    <s v="no root cause"/>
    <x v="4"/>
    <s v=""/>
    <s v=""/>
    <s v=""/>
    <s v=""/>
    <s v=""/>
    <s v=""/>
    <s v=""/>
    <s v=""/>
    <s v=""/>
    <s v=""/>
    <s v=""/>
    <s v=""/>
    <s v=""/>
    <s v=""/>
    <s v=""/>
    <s v=""/>
    <s v=""/>
    <s v=""/>
    <s v=""/>
    <s v=""/>
  </r>
  <r>
    <s v="Kribi-Ebouyie"/>
    <s v="SUD_077"/>
    <m/>
    <s v="IHS"/>
    <s v="Grid-Gen"/>
    <s v="SUD"/>
    <s v="Kribi"/>
    <s v="ZTE"/>
    <n v="0"/>
    <n v="0"/>
    <n v="0"/>
    <n v="0"/>
    <s v="Operationnel"/>
    <m/>
    <x v="4"/>
    <x v="4"/>
    <s v="no root cause"/>
    <x v="4"/>
    <s v=""/>
    <s v=""/>
    <s v=""/>
    <s v=""/>
    <s v=""/>
    <s v=""/>
    <s v=""/>
    <s v=""/>
    <s v=""/>
    <s v=""/>
    <s v=""/>
    <s v=""/>
    <s v=""/>
    <s v=""/>
    <s v=""/>
    <s v=""/>
    <s v=""/>
    <s v=""/>
    <s v=""/>
    <s v=""/>
  </r>
  <r>
    <s v="Jakiri-Church-IHS"/>
    <s v="NRO_138"/>
    <m/>
    <s v="IHS"/>
    <s v="Grid-Gen"/>
    <s v="NORD-OUEST"/>
    <s v="Jakiri"/>
    <s v="Huawei"/>
    <n v="0"/>
    <n v="0"/>
    <n v="0"/>
    <n v="0"/>
    <s v="Insecurity"/>
    <m/>
    <x v="4"/>
    <x v="4"/>
    <s v="no root cause"/>
    <x v="4"/>
    <s v=""/>
    <s v=""/>
    <s v=""/>
    <s v=""/>
    <s v=""/>
    <s v=""/>
    <m/>
    <s v=""/>
    <s v=""/>
    <s v=""/>
    <s v=""/>
    <s v=""/>
    <s v=""/>
    <s v=""/>
    <s v=""/>
    <s v=""/>
    <s v=""/>
    <s v=""/>
    <s v=""/>
    <s v=""/>
  </r>
  <r>
    <s v="Nyalla-Kilimandjaro"/>
    <s v="LIT_343"/>
    <m/>
    <s v="IHS"/>
    <s v="Grid-Gen"/>
    <s v="LITTORAL"/>
    <s v="Douala"/>
    <s v="ZTE"/>
    <n v="0"/>
    <n v="0"/>
    <n v="0"/>
    <n v="0"/>
    <s v="Operationnel"/>
    <m/>
    <x v="4"/>
    <x v="4"/>
    <s v="no root cause"/>
    <x v="4"/>
    <s v=""/>
    <s v=""/>
    <s v=""/>
    <s v=""/>
    <s v=""/>
    <s v=""/>
    <s v=""/>
    <s v=""/>
    <s v=""/>
    <s v=""/>
    <s v=""/>
    <s v=""/>
    <s v=""/>
    <s v=""/>
    <s v=""/>
    <s v=""/>
    <s v=""/>
    <s v=""/>
    <s v=""/>
    <s v=""/>
  </r>
  <r>
    <s v="Mbamti-Katarko"/>
    <s v="ADM_163"/>
    <m/>
    <s v="CAMUSAT"/>
    <s v="HGB"/>
    <s v="ADAMAOUA"/>
    <s v="Mbamti"/>
    <s v="Huawei"/>
    <n v="0"/>
    <n v="0"/>
    <n v="0"/>
    <n v="0"/>
    <s v="Operationnel"/>
    <m/>
    <x v="4"/>
    <x v="4"/>
    <s v="no root cause"/>
    <x v="4"/>
    <s v=""/>
    <s v=""/>
    <s v=""/>
    <s v=""/>
    <s v=""/>
    <s v=""/>
    <s v=""/>
    <s v=""/>
    <s v=""/>
    <s v=""/>
    <s v=""/>
    <s v=""/>
    <s v=""/>
    <s v=""/>
    <s v=""/>
    <s v=""/>
    <s v=""/>
    <s v=""/>
    <s v=""/>
    <s v=""/>
  </r>
  <r>
    <s v="Nkong-Zem"/>
    <s v="OST_073"/>
    <m/>
    <s v="IHS"/>
    <s v="Grid-Gen"/>
    <s v="OUEST"/>
    <s v="Nkong-Zem"/>
    <s v="Huawei"/>
    <n v="0"/>
    <n v="0"/>
    <n v="0"/>
    <n v="0"/>
    <s v="Operationnel"/>
    <m/>
    <x v="4"/>
    <x v="4"/>
    <s v="no root cause"/>
    <x v="4"/>
    <s v=""/>
    <s v=""/>
    <s v=""/>
    <s v=""/>
    <s v=""/>
    <s v=""/>
    <m/>
    <s v=""/>
    <s v=""/>
    <s v=""/>
    <s v=""/>
    <s v=""/>
    <s v=""/>
    <s v=""/>
    <s v=""/>
    <s v=""/>
    <s v=""/>
    <s v=""/>
    <s v=""/>
    <s v=""/>
  </r>
  <r>
    <s v="Hopital-Mbouo"/>
    <s v="OST_296"/>
    <m/>
    <s v="CAMUSAT"/>
    <s v="Good Grid + GE"/>
    <s v="OUEST"/>
    <s v="Bafoussam"/>
    <s v="Huawei"/>
    <n v="0"/>
    <n v="0"/>
    <n v="0"/>
    <n v="0"/>
    <s v="Operationnel"/>
    <m/>
    <x v="4"/>
    <x v="4"/>
    <s v="no root cause"/>
    <x v="4"/>
    <s v=""/>
    <s v=""/>
    <s v=""/>
    <s v=""/>
    <s v=""/>
    <s v=""/>
    <m/>
    <s v=""/>
    <s v=""/>
    <s v=""/>
    <s v=""/>
    <s v=""/>
    <s v=""/>
    <s v=""/>
    <s v=""/>
    <s v=""/>
    <s v=""/>
    <s v=""/>
    <s v=""/>
    <s v=""/>
  </r>
  <r>
    <s v="Guidiguis-Ville"/>
    <s v="NRD_144"/>
    <m/>
    <s v="CAMUSAT"/>
    <s v="Good Grid + GE"/>
    <s v="NORD"/>
    <s v="Guidiguis"/>
    <s v="Huawei"/>
    <n v="0"/>
    <n v="0"/>
    <n v="0"/>
    <n v="0"/>
    <s v="Operationnel"/>
    <m/>
    <x v="4"/>
    <x v="4"/>
    <s v="no root cause"/>
    <x v="4"/>
    <s v=""/>
    <s v=""/>
    <s v=""/>
    <s v=""/>
    <s v=""/>
    <s v=""/>
    <s v=""/>
    <s v=""/>
    <s v=""/>
    <s v=""/>
    <s v=""/>
    <s v=""/>
    <s v=""/>
    <s v=""/>
    <s v=""/>
    <s v=""/>
    <s v=""/>
    <s v=""/>
    <s v=""/>
    <s v=""/>
  </r>
  <r>
    <s v="Soudanaise-micro"/>
    <s v="LIT_703"/>
    <m/>
    <m/>
    <m/>
    <s v="LITTORAL"/>
    <s v="Douala"/>
    <s v="ZTE"/>
    <n v="0"/>
    <n v="0"/>
    <n v="0"/>
    <n v="0"/>
    <s v="Operationnel"/>
    <m/>
    <x v="4"/>
    <x v="4"/>
    <s v="no root cause"/>
    <x v="4"/>
    <s v=""/>
    <s v=""/>
    <s v=""/>
    <s v=""/>
    <s v=""/>
    <s v=""/>
    <s v=""/>
    <s v=""/>
    <s v=""/>
    <s v=""/>
    <s v=""/>
    <s v=""/>
    <s v=""/>
    <s v=""/>
    <s v=""/>
    <s v=""/>
    <s v=""/>
    <s v=""/>
    <s v=""/>
    <s v=""/>
  </r>
  <r>
    <s v="Malangue"/>
    <s v="LIT_449"/>
    <m/>
    <s v="IHS"/>
    <s v="Grid-Gen"/>
    <s v="LITTORAL"/>
    <s v="Douala"/>
    <s v="ZTE"/>
    <n v="0"/>
    <n v="0"/>
    <n v="0"/>
    <n v="0"/>
    <s v="Operationnel"/>
    <m/>
    <x v="4"/>
    <x v="4"/>
    <s v="no root cause"/>
    <x v="4"/>
    <s v=""/>
    <s v=""/>
    <s v=""/>
    <s v=""/>
    <s v=""/>
    <s v=""/>
    <s v=""/>
    <s v=""/>
    <s v=""/>
    <s v=""/>
    <s v=""/>
    <s v=""/>
    <s v=""/>
    <s v=""/>
    <s v=""/>
    <s v=""/>
    <s v=""/>
    <s v=""/>
    <s v=""/>
    <s v=""/>
  </r>
  <r>
    <s v="Fokoue"/>
    <s v="OST_059"/>
    <m/>
    <s v="IHS"/>
    <s v="Grid-Gen"/>
    <s v="OUEST"/>
    <s v="Fokoue"/>
    <s v="Huawei"/>
    <n v="0"/>
    <n v="0"/>
    <n v="0"/>
    <n v="0"/>
    <s v="Operationnel"/>
    <m/>
    <x v="4"/>
    <x v="4"/>
    <s v="no root cause"/>
    <x v="4"/>
    <s v=""/>
    <s v=""/>
    <s v=""/>
    <s v=""/>
    <s v=""/>
    <s v=""/>
    <m/>
    <s v=""/>
    <s v=""/>
    <s v=""/>
    <s v=""/>
    <s v=""/>
    <s v=""/>
    <s v=""/>
    <s v=""/>
    <s v=""/>
    <s v=""/>
    <s v=""/>
    <s v=""/>
    <s v=""/>
  </r>
  <r>
    <s v="H-Franco"/>
    <s v="CTR_102"/>
    <m/>
    <s v="IHS"/>
    <s v="Grid-Gen"/>
    <s v="CENTRE"/>
    <s v="Yaounde"/>
    <s v="ZTE"/>
    <n v="0"/>
    <n v="0"/>
    <n v="0"/>
    <n v="0"/>
    <s v="Operationnel"/>
    <m/>
    <x v="4"/>
    <x v="4"/>
    <s v="no root cause"/>
    <x v="4"/>
    <s v=""/>
    <s v=""/>
    <s v=""/>
    <s v=""/>
    <s v=""/>
    <s v=""/>
    <s v=""/>
    <s v=""/>
    <s v=""/>
    <s v=""/>
    <s v=""/>
    <s v=""/>
    <s v=""/>
    <s v=""/>
    <s v=""/>
    <s v=""/>
    <s v=""/>
    <s v=""/>
    <s v=""/>
    <s v=""/>
  </r>
  <r>
    <s v="Kotto-Mbangue"/>
    <s v="LIT_202"/>
    <m/>
    <s v="IHS"/>
    <s v="GridOnly"/>
    <s v="LITTORAL"/>
    <s v="Douala"/>
    <s v="ZTE"/>
    <n v="0"/>
    <n v="0"/>
    <n v="0"/>
    <n v="0"/>
    <s v="Operationnel"/>
    <m/>
    <x v="4"/>
    <x v="4"/>
    <s v="no root cause"/>
    <x v="4"/>
    <s v=""/>
    <s v=""/>
    <s v=""/>
    <s v=""/>
    <s v=""/>
    <s v=""/>
    <s v=""/>
    <s v=""/>
    <s v=""/>
    <s v=""/>
    <s v=""/>
    <s v=""/>
    <s v=""/>
    <s v=""/>
    <s v=""/>
    <s v=""/>
    <s v=""/>
    <s v=""/>
    <s v=""/>
    <s v=""/>
  </r>
  <r>
    <s v="Mendong-Maetur-IHS"/>
    <s v="CTR_486"/>
    <m/>
    <s v="IHS"/>
    <s v="Grid-Gen"/>
    <s v="CENTRE"/>
    <s v="Yaounde"/>
    <s v="ZTE"/>
    <n v="0"/>
    <n v="0"/>
    <n v="0"/>
    <n v="0"/>
    <s v="Operationnel"/>
    <m/>
    <x v="4"/>
    <x v="4"/>
    <s v="no root cause"/>
    <x v="4"/>
    <s v=""/>
    <s v=""/>
    <s v=""/>
    <s v=""/>
    <s v=""/>
    <s v=""/>
    <s v=""/>
    <s v=""/>
    <s v=""/>
    <s v=""/>
    <s v=""/>
    <s v=""/>
    <s v=""/>
    <s v=""/>
    <s v=""/>
    <s v=""/>
    <s v=""/>
    <s v=""/>
    <s v=""/>
    <s v=""/>
  </r>
  <r>
    <s v="Ngousso-II"/>
    <s v="CTR_342"/>
    <m/>
    <s v="IHS"/>
    <s v="Grid-Gen"/>
    <s v="CENTRE"/>
    <s v="Yaounde"/>
    <s v="ZTE"/>
    <n v="0"/>
    <n v="0"/>
    <n v="0"/>
    <n v="0"/>
    <s v="Operationnel"/>
    <m/>
    <x v="4"/>
    <x v="4"/>
    <s v="no root cause"/>
    <x v="4"/>
    <s v=""/>
    <s v=""/>
    <s v=""/>
    <s v=""/>
    <s v=""/>
    <s v=""/>
    <s v=""/>
    <s v=""/>
    <s v=""/>
    <s v=""/>
    <s v=""/>
    <s v=""/>
    <s v=""/>
    <s v=""/>
    <s v=""/>
    <s v=""/>
    <s v=""/>
    <s v=""/>
    <s v=""/>
    <s v=""/>
  </r>
  <r>
    <s v="Bamendjou-MTN"/>
    <s v="OST_044"/>
    <m/>
    <s v="IHS"/>
    <s v="Grid-Gen"/>
    <s v="OUEST"/>
    <s v="Bamendjou"/>
    <s v="Huawei"/>
    <n v="0"/>
    <n v="0"/>
    <n v="0"/>
    <n v="0"/>
    <s v="Operationnel"/>
    <m/>
    <x v="4"/>
    <x v="4"/>
    <s v="no root cause"/>
    <x v="4"/>
    <s v=""/>
    <s v=""/>
    <s v=""/>
    <s v=""/>
    <s v=""/>
    <s v=""/>
    <m/>
    <s v=""/>
    <s v=""/>
    <s v=""/>
    <s v=""/>
    <s v=""/>
    <s v=""/>
    <s v=""/>
    <s v=""/>
    <s v=""/>
    <s v=""/>
    <s v=""/>
    <s v=""/>
    <s v=""/>
  </r>
  <r>
    <s v="CTR_920_Z_MENDONG-ELOUMDEM"/>
    <s v="CTR_920"/>
    <m/>
    <s v="ESCO"/>
    <e v="#N/A"/>
    <s v="CENTRE"/>
    <s v="Yaounde"/>
    <s v="ZTE"/>
    <n v="0"/>
    <n v="0"/>
    <n v="0"/>
    <n v="0"/>
    <s v="Operationnel"/>
    <m/>
    <x v="4"/>
    <x v="4"/>
    <s v="no root cause"/>
    <x v="4"/>
    <s v=""/>
    <s v=""/>
    <s v=""/>
    <s v=""/>
    <s v=""/>
    <s v=""/>
    <s v=""/>
    <s v=""/>
    <s v=""/>
    <s v=""/>
    <s v=""/>
    <s v=""/>
    <s v=""/>
    <s v=""/>
    <s v=""/>
    <s v=""/>
    <s v=""/>
    <s v=""/>
    <s v=""/>
    <s v=""/>
  </r>
  <r>
    <s v="Bahouan-IHS"/>
    <s v="OST_300"/>
    <m/>
    <s v="HIS"/>
    <s v="Grid-Gen"/>
    <s v="OUEST"/>
    <s v="Bahouan"/>
    <s v="Huawei"/>
    <n v="0"/>
    <n v="0"/>
    <n v="0"/>
    <n v="0"/>
    <s v="Operationnel"/>
    <m/>
    <x v="4"/>
    <x v="4"/>
    <s v="no root cause"/>
    <x v="4"/>
    <s v=""/>
    <s v=""/>
    <s v=""/>
    <s v=""/>
    <s v=""/>
    <s v=""/>
    <m/>
    <s v=""/>
    <s v=""/>
    <s v=""/>
    <s v=""/>
    <s v=""/>
    <s v=""/>
    <s v=""/>
    <s v=""/>
    <s v=""/>
    <s v=""/>
    <s v=""/>
    <s v=""/>
    <s v=""/>
  </r>
  <r>
    <s v="Bamoungoum"/>
    <s v="OST_274"/>
    <m/>
    <s v="CAMUSAT"/>
    <s v="Good Grid + GE"/>
    <s v="OUEST"/>
    <s v="Bamoungoum"/>
    <s v="Huawei"/>
    <n v="0"/>
    <n v="0"/>
    <n v="0"/>
    <n v="0"/>
    <s v="Operationnel"/>
    <m/>
    <x v="4"/>
    <x v="4"/>
    <s v="no root cause"/>
    <x v="4"/>
    <s v=""/>
    <s v=""/>
    <s v=""/>
    <s v=""/>
    <s v=""/>
    <s v=""/>
    <m/>
    <s v=""/>
    <s v=""/>
    <s v=""/>
    <s v=""/>
    <s v=""/>
    <s v=""/>
    <s v=""/>
    <s v=""/>
    <s v=""/>
    <s v=""/>
    <s v=""/>
    <s v=""/>
    <s v=""/>
  </r>
  <r>
    <s v="Bafut-Swie-Hill-IHS"/>
    <s v="NRO_102"/>
    <m/>
    <s v="IHS"/>
    <s v="Gen Only"/>
    <s v="NORD-OUEST"/>
    <s v="Bafut"/>
    <s v="Huawei"/>
    <n v="0"/>
    <n v="0"/>
    <n v="0"/>
    <n v="0"/>
    <s v="Insecurity"/>
    <m/>
    <x v="4"/>
    <x v="4"/>
    <s v="no root cause"/>
    <x v="4"/>
    <s v=""/>
    <s v=""/>
    <s v=""/>
    <s v=""/>
    <s v=""/>
    <s v=""/>
    <m/>
    <s v=""/>
    <s v=""/>
    <s v=""/>
    <s v=""/>
    <s v=""/>
    <s v=""/>
    <s v=""/>
    <s v=""/>
    <s v=""/>
    <s v=""/>
    <s v=""/>
    <s v=""/>
    <s v=""/>
  </r>
  <r>
    <s v="Bfsam-Banengo"/>
    <s v="OST_003"/>
    <m/>
    <s v="OCM/Strategique"/>
    <m/>
    <s v="OUEST"/>
    <s v="Bafoussam"/>
    <s v="Huawei"/>
    <n v="0"/>
    <n v="0"/>
    <n v="0"/>
    <n v="0"/>
    <s v="Operationnel"/>
    <m/>
    <x v="4"/>
    <x v="4"/>
    <s v="no root cause"/>
    <x v="4"/>
    <s v=""/>
    <s v=""/>
    <s v=""/>
    <s v=""/>
    <s v=""/>
    <s v=""/>
    <m/>
    <s v=""/>
    <s v=""/>
    <s v=""/>
    <s v=""/>
    <s v=""/>
    <s v=""/>
    <s v=""/>
    <s v=""/>
    <s v=""/>
    <s v=""/>
    <s v=""/>
    <s v=""/>
    <s v=""/>
  </r>
  <r>
    <s v="Bougoudoum-IHS"/>
    <s v="EXN_135"/>
    <m/>
    <s v="IHS"/>
    <s v="Gen Only"/>
    <s v="EXTREME-NORD"/>
    <s v="Bougoudoum"/>
    <s v="Huawei"/>
    <n v="0"/>
    <n v="0"/>
    <n v="0"/>
    <n v="0"/>
    <s v="Insecurity"/>
    <m/>
    <x v="4"/>
    <x v="4"/>
    <s v="no root cause"/>
    <x v="4"/>
    <s v=""/>
    <s v=""/>
    <s v=""/>
    <s v=""/>
    <s v=""/>
    <s v=""/>
    <s v=""/>
    <s v=""/>
    <s v=""/>
    <s v=""/>
    <s v=""/>
    <s v=""/>
    <s v=""/>
    <s v=""/>
    <s v=""/>
    <s v=""/>
    <s v=""/>
    <s v=""/>
    <s v=""/>
    <s v=""/>
  </r>
  <r>
    <s v="Meiganga-EELC-MTN-IHS"/>
    <s v="ADM_106"/>
    <m/>
    <s v="IHS"/>
    <s v="Grid-Gen"/>
    <s v="ADAMAOUA"/>
    <s v="Meiganga"/>
    <s v="Huawei"/>
    <n v="0"/>
    <n v="0"/>
    <n v="0"/>
    <n v="0"/>
    <s v="Operationnel"/>
    <m/>
    <x v="4"/>
    <x v="4"/>
    <s v="no root cause"/>
    <x v="4"/>
    <s v=""/>
    <s v=""/>
    <s v=""/>
    <s v=""/>
    <s v=""/>
    <s v=""/>
    <s v=""/>
    <s v=""/>
    <s v=""/>
    <s v=""/>
    <s v=""/>
    <s v=""/>
    <s v=""/>
    <s v=""/>
    <s v=""/>
    <s v=""/>
    <s v=""/>
    <s v=""/>
    <s v=""/>
    <s v=""/>
  </r>
  <r>
    <s v="Gobo"/>
    <s v="EXN_048"/>
    <m/>
    <s v="IHS"/>
    <s v="Solar-Gen"/>
    <s v="EXTREME-NORD"/>
    <s v="Gobo"/>
    <s v="Huawei"/>
    <n v="0"/>
    <n v="0"/>
    <n v="0"/>
    <n v="0"/>
    <s v="Insecurity"/>
    <m/>
    <x v="4"/>
    <x v="4"/>
    <s v="no root cause"/>
    <x v="4"/>
    <s v=""/>
    <s v=""/>
    <s v=""/>
    <s v=""/>
    <s v=""/>
    <s v=""/>
    <s v=""/>
    <s v=""/>
    <s v=""/>
    <s v=""/>
    <s v=""/>
    <s v=""/>
    <s v=""/>
    <s v=""/>
    <s v=""/>
    <s v=""/>
    <s v=""/>
    <s v=""/>
    <s v=""/>
    <s v=""/>
  </r>
  <r>
    <s v="Yoyo-New"/>
    <s v="LIT_536"/>
    <m/>
    <s v="IHS"/>
    <s v="Hybrid-Gen"/>
    <s v="LITTORAL"/>
    <s v="Yoyo"/>
    <s v="NOKIA"/>
    <n v="0"/>
    <n v="0"/>
    <n v="0"/>
    <n v="0"/>
    <s v="Operationnel"/>
    <m/>
    <x v="4"/>
    <x v="4"/>
    <s v="no root cause"/>
    <x v="4"/>
    <s v=""/>
    <s v=""/>
    <s v=""/>
    <s v=""/>
    <s v=""/>
    <s v=""/>
    <s v=""/>
    <s v=""/>
    <s v=""/>
    <s v=""/>
    <s v=""/>
    <s v=""/>
    <s v=""/>
    <s v=""/>
    <s v=""/>
    <s v=""/>
    <s v=""/>
    <s v=""/>
    <s v=""/>
    <s v=""/>
  </r>
  <r>
    <s v="Guendjen"/>
    <s v="EXN_205"/>
    <m/>
    <s v="CAMUSAT"/>
    <s v="Hybrid Solar - S3"/>
    <s v="EXTREME-NORD"/>
    <s v="Kalfou"/>
    <s v="Huawei"/>
    <n v="0"/>
    <n v="0"/>
    <n v="0"/>
    <n v="0"/>
    <s v="Insecurity"/>
    <m/>
    <x v="4"/>
    <x v="4"/>
    <s v="no root cause"/>
    <x v="4"/>
    <s v=""/>
    <s v=""/>
    <s v=""/>
    <s v=""/>
    <s v=""/>
    <s v=""/>
    <s v=""/>
    <s v=""/>
    <s v=""/>
    <s v=""/>
    <s v=""/>
    <s v=""/>
    <s v=""/>
    <s v=""/>
    <s v=""/>
    <s v=""/>
    <s v=""/>
    <s v=""/>
    <s v=""/>
    <s v=""/>
  </r>
  <r>
    <s v="Wina-IHS"/>
    <s v="EXN_127"/>
    <m/>
    <s v="IHS"/>
    <s v="Gen Only"/>
    <s v="EXTREME-NORD"/>
    <s v="Wina"/>
    <s v="Huawei"/>
    <n v="0"/>
    <n v="0"/>
    <n v="0"/>
    <n v="0"/>
    <s v="Insecurity"/>
    <m/>
    <x v="4"/>
    <x v="4"/>
    <s v="no root cause"/>
    <x v="4"/>
    <s v=""/>
    <s v=""/>
    <s v=""/>
    <s v=""/>
    <s v=""/>
    <s v=""/>
    <s v=""/>
    <s v=""/>
    <s v=""/>
    <s v=""/>
    <s v=""/>
    <s v=""/>
    <s v=""/>
    <s v=""/>
    <s v=""/>
    <s v=""/>
    <s v=""/>
    <s v=""/>
    <s v=""/>
    <s v=""/>
  </r>
  <r>
    <s v="Kalfou"/>
    <s v="EXN_058"/>
    <m/>
    <s v="IHS"/>
    <s v="Grid-Gen"/>
    <s v="EXTREME-NORD"/>
    <s v="Kalfou"/>
    <s v="Huawei"/>
    <n v="0"/>
    <n v="0"/>
    <n v="0"/>
    <n v="0"/>
    <s v="Insecurity"/>
    <m/>
    <x v="4"/>
    <x v="4"/>
    <s v="no root cause"/>
    <x v="4"/>
    <s v=""/>
    <s v=""/>
    <s v=""/>
    <s v=""/>
    <s v=""/>
    <s v=""/>
    <s v=""/>
    <s v=""/>
    <s v=""/>
    <s v=""/>
    <s v=""/>
    <s v=""/>
    <s v=""/>
    <s v=""/>
    <s v=""/>
    <s v=""/>
    <s v=""/>
    <s v=""/>
    <s v=""/>
    <s v=""/>
  </r>
  <r>
    <s v="Guere-IHS"/>
    <s v="EXN_126"/>
    <m/>
    <s v="IHS"/>
    <s v="Gen Only"/>
    <s v="EXTREME-NORD"/>
    <s v="Guere"/>
    <s v="Huawei"/>
    <n v="0"/>
    <n v="0"/>
    <n v="0"/>
    <n v="0"/>
    <s v="Insecurity"/>
    <m/>
    <x v="4"/>
    <x v="4"/>
    <s v="no root cause"/>
    <x v="4"/>
    <s v=""/>
    <s v=""/>
    <s v=""/>
    <s v=""/>
    <s v=""/>
    <s v=""/>
    <s v=""/>
    <s v=""/>
    <s v=""/>
    <s v=""/>
    <s v=""/>
    <s v=""/>
    <s v=""/>
    <s v=""/>
    <s v=""/>
    <s v=""/>
    <s v=""/>
    <s v=""/>
    <s v=""/>
    <s v=""/>
  </r>
  <r>
    <s v="Japoma-Stade-Camtel"/>
    <s v="LIT_733"/>
    <m/>
    <s v="CAMUSAT"/>
    <s v="Good Grid no GE - 8h"/>
    <s v="LITTORAL"/>
    <s v="Douala"/>
    <s v="ZTE"/>
    <n v="0"/>
    <n v="0"/>
    <n v="0"/>
    <n v="0"/>
    <s v="Operationnel"/>
    <m/>
    <x v="4"/>
    <x v="4"/>
    <s v="no root cause"/>
    <x v="4"/>
    <s v=""/>
    <s v=""/>
    <s v=""/>
    <s v=""/>
    <s v=""/>
    <s v=""/>
    <s v=""/>
    <s v=""/>
    <s v=""/>
    <s v=""/>
    <s v=""/>
    <s v=""/>
    <s v=""/>
    <s v=""/>
    <s v=""/>
    <s v=""/>
    <s v=""/>
    <s v=""/>
    <s v=""/>
    <s v=""/>
  </r>
  <r>
    <s v="Akum-Ville-MTN"/>
    <s v="NRO_240"/>
    <m/>
    <s v="IHS"/>
    <s v="Grid-Gen"/>
    <s v="NORD-OUEST"/>
    <s v="Akum"/>
    <s v="Huawei"/>
    <n v="0"/>
    <n v="0"/>
    <n v="0"/>
    <n v="0"/>
    <s v="Insecurity"/>
    <m/>
    <x v="4"/>
    <x v="4"/>
    <s v="no root cause"/>
    <x v="4"/>
    <s v=""/>
    <s v=""/>
    <s v=""/>
    <s v=""/>
    <s v=""/>
    <s v=""/>
    <m/>
    <s v=""/>
    <s v=""/>
    <s v=""/>
    <s v=""/>
    <s v=""/>
    <s v=""/>
    <s v=""/>
    <s v=""/>
    <s v=""/>
    <s v=""/>
    <s v=""/>
    <s v=""/>
    <s v=""/>
  </r>
  <r>
    <s v="Mendong-Village"/>
    <s v="CTR_713"/>
    <m/>
    <s v="CAMUSAT"/>
    <s v="Good Grid + GE"/>
    <s v="CENTRE"/>
    <s v="Yaounde"/>
    <s v="ZTE"/>
    <n v="0"/>
    <n v="0"/>
    <n v="0"/>
    <n v="0"/>
    <s v="Operationnel"/>
    <m/>
    <x v="4"/>
    <x v="4"/>
    <s v="no root cause"/>
    <x v="4"/>
    <s v=""/>
    <s v=""/>
    <s v=""/>
    <s v=""/>
    <s v=""/>
    <s v=""/>
    <s v=""/>
    <s v=""/>
    <s v=""/>
    <s v=""/>
    <s v=""/>
    <s v=""/>
    <s v=""/>
    <s v=""/>
    <s v=""/>
    <s v=""/>
    <s v=""/>
    <s v=""/>
    <s v=""/>
    <s v=""/>
  </r>
  <r>
    <s v="Ndogpassi-Lycee-II"/>
    <s v="LIT_409"/>
    <m/>
    <s v="IHS"/>
    <s v="Grid-Gen"/>
    <s v="LITTORAL"/>
    <s v="Douala"/>
    <s v="ZTE"/>
    <n v="0"/>
    <n v="0"/>
    <n v="0"/>
    <n v="0"/>
    <s v="Operationnel"/>
    <m/>
    <x v="4"/>
    <x v="4"/>
    <s v="no root cause"/>
    <x v="4"/>
    <s v=""/>
    <s v=""/>
    <s v=""/>
    <s v=""/>
    <s v=""/>
    <s v=""/>
    <s v=""/>
    <s v=""/>
    <s v=""/>
    <s v=""/>
    <s v=""/>
    <s v=""/>
    <s v=""/>
    <s v=""/>
    <s v=""/>
    <s v=""/>
    <s v=""/>
    <s v=""/>
    <s v=""/>
    <s v=""/>
  </r>
  <r>
    <s v="Bansoa-IHS"/>
    <s v="OST_151"/>
    <m/>
    <s v="IHS"/>
    <s v="Grid-Gen"/>
    <s v="OUEST"/>
    <s v="Bansoa"/>
    <s v="Huawei"/>
    <n v="0"/>
    <n v="0"/>
    <n v="0"/>
    <n v="0"/>
    <s v="Operationnel"/>
    <m/>
    <x v="4"/>
    <x v="4"/>
    <s v="no root cause"/>
    <x v="4"/>
    <s v=""/>
    <s v=""/>
    <s v=""/>
    <s v=""/>
    <s v=""/>
    <s v=""/>
    <m/>
    <s v=""/>
    <s v=""/>
    <s v=""/>
    <s v=""/>
    <s v=""/>
    <s v=""/>
    <s v=""/>
    <s v=""/>
    <s v=""/>
    <s v=""/>
    <s v=""/>
    <s v=""/>
    <s v=""/>
  </r>
  <r>
    <s v="Mvog-Ada-New"/>
    <s v="CTR_347"/>
    <m/>
    <m/>
    <m/>
    <s v="CENTRE"/>
    <s v="Yaounde"/>
    <s v="ZTE"/>
    <n v="0"/>
    <n v="0"/>
    <n v="0"/>
    <n v="0"/>
    <s v="Operationnel"/>
    <m/>
    <x v="4"/>
    <x v="4"/>
    <s v="no root cause"/>
    <x v="4"/>
    <s v=""/>
    <s v=""/>
    <s v=""/>
    <s v=""/>
    <s v=""/>
    <s v=""/>
    <s v=""/>
    <s v=""/>
    <s v=""/>
    <s v=""/>
    <s v=""/>
    <s v=""/>
    <s v=""/>
    <s v=""/>
    <s v=""/>
    <s v=""/>
    <s v=""/>
    <s v=""/>
    <s v=""/>
    <s v=""/>
  </r>
  <r>
    <s v="Bansoa-II"/>
    <s v="OST_299"/>
    <m/>
    <s v="CAMUSAT"/>
    <s v="Hybrid Solar - S3"/>
    <s v="OUEST"/>
    <s v="Bansoa"/>
    <s v="Huawei"/>
    <n v="0"/>
    <n v="0"/>
    <n v="0"/>
    <n v="0"/>
    <s v="Operationnel"/>
    <m/>
    <x v="4"/>
    <x v="4"/>
    <s v="no root cause"/>
    <x v="4"/>
    <s v=""/>
    <s v=""/>
    <s v=""/>
    <s v=""/>
    <s v=""/>
    <s v=""/>
    <m/>
    <s v=""/>
    <s v=""/>
    <s v=""/>
    <s v=""/>
    <s v=""/>
    <s v=""/>
    <s v=""/>
    <s v=""/>
    <s v=""/>
    <s v=""/>
    <s v=""/>
    <s v=""/>
    <s v=""/>
  </r>
  <r>
    <s v="Banekane"/>
    <s v="OST_052"/>
    <m/>
    <s v="IHS"/>
    <s v="Grid-Gen"/>
    <s v="OUEST"/>
    <s v="Banekane"/>
    <s v="Huawei"/>
    <n v="0"/>
    <n v="0"/>
    <n v="0"/>
    <n v="0"/>
    <s v="Operationnel"/>
    <m/>
    <x v="4"/>
    <x v="4"/>
    <s v="no root cause"/>
    <x v="4"/>
    <s v=""/>
    <s v=""/>
    <s v=""/>
    <s v=""/>
    <s v=""/>
    <s v=""/>
    <m/>
    <s v=""/>
    <s v=""/>
    <s v=""/>
    <s v=""/>
    <s v=""/>
    <s v=""/>
    <s v=""/>
    <s v=""/>
    <s v=""/>
    <s v=""/>
    <s v=""/>
    <s v=""/>
    <s v=""/>
  </r>
  <r>
    <s v="Mile4"/>
    <s v="SUO_021"/>
    <m/>
    <s v="IHS"/>
    <s v="Grid-Gen"/>
    <s v="SUD-OUEST"/>
    <s v="Limbe"/>
    <s v="Huawei"/>
    <n v="0"/>
    <n v="0"/>
    <n v="0"/>
    <n v="0"/>
    <s v="Operationnel"/>
    <m/>
    <x v="8"/>
    <x v="2"/>
    <s v="Defaut GE &amp; Power Cabinet"/>
    <x v="2"/>
    <s v=""/>
    <s v=""/>
    <s v=""/>
    <s v=""/>
    <s v=""/>
    <s v=""/>
    <m/>
    <s v=""/>
    <s v=""/>
    <s v=""/>
    <s v=""/>
    <s v=""/>
    <s v=""/>
    <s v=""/>
    <s v=""/>
    <s v=""/>
    <s v=""/>
    <s v=""/>
    <s v=""/>
    <s v=""/>
  </r>
  <r>
    <s v="Limbe-Federal-Qter"/>
    <s v="SUO_065"/>
    <m/>
    <s v="IHS"/>
    <s v="Grid-Gen"/>
    <s v="SUD-OUEST"/>
    <s v="Limbe"/>
    <s v="Huawei"/>
    <n v="0"/>
    <n v="0"/>
    <n v="0"/>
    <n v="0"/>
    <s v="Operationnel"/>
    <m/>
    <x v="4"/>
    <x v="4"/>
    <s v="no root cause"/>
    <x v="4"/>
    <s v=""/>
    <s v=""/>
    <s v=""/>
    <s v=""/>
    <s v=""/>
    <s v=""/>
    <m/>
    <s v=""/>
    <s v=""/>
    <s v=""/>
    <s v=""/>
    <s v=""/>
    <s v=""/>
    <s v=""/>
    <s v=""/>
    <s v=""/>
    <s v=""/>
    <s v=""/>
    <s v=""/>
    <s v=""/>
  </r>
  <r>
    <s v="Bandjoun"/>
    <s v="OST_009"/>
    <m/>
    <s v="IHS"/>
    <s v="Grid-Gen"/>
    <s v="OUEST"/>
    <s v="Bandjoun"/>
    <s v="Huawei"/>
    <n v="0"/>
    <n v="0"/>
    <n v="0"/>
    <n v="0"/>
    <s v="Operationnel"/>
    <m/>
    <x v="4"/>
    <x v="4"/>
    <s v="no root cause"/>
    <x v="4"/>
    <s v=""/>
    <s v=""/>
    <s v=""/>
    <s v=""/>
    <s v=""/>
    <s v=""/>
    <m/>
    <s v=""/>
    <s v=""/>
    <s v=""/>
    <s v=""/>
    <s v=""/>
    <s v=""/>
    <s v=""/>
    <s v=""/>
    <s v=""/>
    <s v=""/>
    <s v=""/>
    <s v=""/>
    <s v=""/>
  </r>
  <r>
    <s v="Limbe-Down-Beach-II"/>
    <s v="SUO_050"/>
    <m/>
    <s v="IHS"/>
    <s v="GridOnly"/>
    <s v="SUD-OUEST"/>
    <s v="Limbe"/>
    <s v="Huawei"/>
    <n v="0"/>
    <n v="0"/>
    <n v="0"/>
    <n v="0"/>
    <s v="Operationnel"/>
    <m/>
    <x v="4"/>
    <x v="4"/>
    <s v="no root cause"/>
    <x v="4"/>
    <s v=""/>
    <s v=""/>
    <s v=""/>
    <s v=""/>
    <s v=""/>
    <s v=""/>
    <m/>
    <s v=""/>
    <s v=""/>
    <s v=""/>
    <s v=""/>
    <s v=""/>
    <s v=""/>
    <s v=""/>
    <s v=""/>
    <s v=""/>
    <s v=""/>
    <s v=""/>
    <s v=""/>
    <s v=""/>
  </r>
  <r>
    <s v="Koloko"/>
    <s v="LIT_079"/>
    <m/>
    <s v="IHS"/>
    <s v="Grid-Gen"/>
    <s v="LITTORAL"/>
    <s v="Douala"/>
    <s v="ZTE"/>
    <n v="0"/>
    <n v="0"/>
    <n v="0"/>
    <n v="0"/>
    <s v="Operationnel"/>
    <m/>
    <x v="4"/>
    <x v="4"/>
    <s v="no root cause"/>
    <x v="4"/>
    <s v=""/>
    <s v=""/>
    <s v=""/>
    <s v=""/>
    <s v=""/>
    <s v=""/>
    <s v=""/>
    <s v=""/>
    <s v=""/>
    <s v=""/>
    <s v=""/>
    <s v=""/>
    <s v=""/>
    <s v=""/>
    <s v=""/>
    <s v=""/>
    <s v=""/>
    <s v=""/>
    <s v=""/>
    <s v=""/>
  </r>
  <r>
    <s v="Idenau-MTN"/>
    <s v="SUO_036"/>
    <m/>
    <s v="IHS"/>
    <s v="Grid-Gen"/>
    <s v="SUD-OUEST"/>
    <s v="Idenau"/>
    <s v="Huawei"/>
    <n v="0"/>
    <n v="0"/>
    <n v="0"/>
    <n v="0"/>
    <s v="Insecurity"/>
    <m/>
    <x v="4"/>
    <x v="4"/>
    <s v="no root cause"/>
    <x v="4"/>
    <s v=""/>
    <s v=""/>
    <s v=""/>
    <s v=""/>
    <s v=""/>
    <s v=""/>
    <m/>
    <s v=""/>
    <s v=""/>
    <s v=""/>
    <s v=""/>
    <s v=""/>
    <s v=""/>
    <s v=""/>
    <s v=""/>
    <s v=""/>
    <s v=""/>
    <s v=""/>
    <s v=""/>
    <s v=""/>
  </r>
  <r>
    <s v="Lemla"/>
    <s v="OST_261"/>
    <m/>
    <s v="CAMUSAT"/>
    <s v="Hybrid Solar - S3"/>
    <s v="OUEST"/>
    <s v="Bandjoun"/>
    <s v="Huawei"/>
    <n v="0"/>
    <n v="0"/>
    <n v="0"/>
    <n v="0"/>
    <s v="Operationnel"/>
    <m/>
    <x v="4"/>
    <x v="4"/>
    <s v="no root cause"/>
    <x v="4"/>
    <s v=""/>
    <s v=""/>
    <s v=""/>
    <s v=""/>
    <s v=""/>
    <s v=""/>
    <m/>
    <s v=""/>
    <s v=""/>
    <s v=""/>
    <s v=""/>
    <s v=""/>
    <s v=""/>
    <s v=""/>
    <s v=""/>
    <s v=""/>
    <s v=""/>
    <s v=""/>
    <s v=""/>
    <s v=""/>
  </r>
  <r>
    <s v="Bfsam-Bamendzi"/>
    <s v="OST_024"/>
    <m/>
    <s v="IHS"/>
    <s v="Grid-Gen"/>
    <s v="OUEST"/>
    <s v="Bafoussam"/>
    <s v="Huawei"/>
    <n v="0"/>
    <n v="0"/>
    <n v="0"/>
    <n v="0"/>
    <s v="Operationnel"/>
    <m/>
    <x v="4"/>
    <x v="4"/>
    <s v="no root cause"/>
    <x v="4"/>
    <s v=""/>
    <s v=""/>
    <s v=""/>
    <s v=""/>
    <s v=""/>
    <s v=""/>
    <m/>
    <s v=""/>
    <s v=""/>
    <s v=""/>
    <s v=""/>
    <s v=""/>
    <s v=""/>
    <s v=""/>
    <s v=""/>
    <s v=""/>
    <s v=""/>
    <s v=""/>
    <s v=""/>
    <s v=""/>
  </r>
  <r>
    <s v="Pangar-camrail"/>
    <s v="ADM_114"/>
    <m/>
    <s v="CAMUSAT"/>
    <s v="Hybrid Solar - S3"/>
    <s v="ADAMAOUA"/>
    <s v="Pangar"/>
    <s v="Huawei"/>
    <n v="0"/>
    <n v="0"/>
    <n v="0"/>
    <n v="0"/>
    <s v="Operationnel"/>
    <m/>
    <x v="4"/>
    <x v="4"/>
    <s v="no root cause"/>
    <x v="4"/>
    <s v=""/>
    <s v=""/>
    <s v=""/>
    <s v=""/>
    <s v=""/>
    <s v=""/>
    <s v=""/>
    <s v=""/>
    <s v=""/>
    <s v=""/>
    <s v=""/>
    <s v=""/>
    <s v=""/>
    <s v=""/>
    <s v=""/>
    <s v=""/>
    <s v=""/>
    <s v=""/>
    <s v=""/>
    <s v=""/>
  </r>
  <r>
    <s v="Limbe-Bimbia-CRTV"/>
    <s v="SUO_081"/>
    <m/>
    <s v="CAMUSAT"/>
    <e v="#N/A"/>
    <s v="SUD-OUEST"/>
    <s v="Limbe"/>
    <s v="Huawei"/>
    <n v="0"/>
    <n v="0"/>
    <n v="0"/>
    <n v="0"/>
    <s v="Operationnel"/>
    <m/>
    <x v="4"/>
    <x v="4"/>
    <s v="no root cause"/>
    <x v="4"/>
    <s v=""/>
    <s v=""/>
    <s v=""/>
    <s v=""/>
    <s v=""/>
    <s v=""/>
    <m/>
    <s v=""/>
    <s v=""/>
    <s v=""/>
    <s v=""/>
    <s v=""/>
    <s v=""/>
    <s v=""/>
    <s v=""/>
    <s v=""/>
    <s v=""/>
    <s v=""/>
    <s v=""/>
    <s v=""/>
  </r>
  <r>
    <s v="Kikai-IHS"/>
    <s v="NRO_053"/>
    <m/>
    <s v="IHS"/>
    <s v="Gen Only"/>
    <s v="NORD-OUEST"/>
    <s v="Kikai"/>
    <s v="Huawei"/>
    <n v="0"/>
    <n v="0"/>
    <n v="0"/>
    <n v="0"/>
    <s v="Insecurity"/>
    <m/>
    <x v="4"/>
    <x v="4"/>
    <s v="no root cause"/>
    <x v="4"/>
    <s v=""/>
    <s v=""/>
    <s v="Power status check ongoing"/>
    <s v=""/>
    <s v=""/>
    <s v=""/>
    <m/>
    <s v=""/>
    <s v=""/>
    <s v=""/>
    <s v=""/>
    <s v=""/>
    <s v=""/>
    <s v=""/>
    <s v=""/>
    <s v=""/>
    <s v=""/>
    <s v=""/>
    <s v=""/>
    <s v=""/>
  </r>
  <r>
    <s v="Kosseoua"/>
    <s v="EXN_244"/>
    <m/>
    <s v="CAMUSAT"/>
    <s v="HGB"/>
    <s v="EXTREME-NORD"/>
    <s v="Kosseoua"/>
    <s v="Huawei"/>
    <n v="0"/>
    <n v="0"/>
    <n v="0"/>
    <n v="0"/>
    <s v="Insecurity"/>
    <m/>
    <x v="6"/>
    <x v="2"/>
    <s v="AKTIVCO Defaut GE &amp; Power Cabinet"/>
    <x v="2"/>
    <s v="01/04/2026 : Power issue || Mail sent to Camusat"/>
    <s v=""/>
    <s v=""/>
    <s v=""/>
    <s v="01/04/2026 : Power issue || Mail sent to Camusat"/>
    <s v=""/>
    <s v=""/>
    <s v=""/>
    <s v=""/>
    <s v=""/>
    <s v=""/>
    <s v=""/>
    <s v=""/>
    <s v=""/>
    <s v=""/>
    <s v=""/>
    <s v=""/>
    <s v=""/>
    <s v=""/>
    <s v=""/>
  </r>
  <r>
    <s v="Bfsam-Megom"/>
    <s v="OST_238"/>
    <m/>
    <s v="CAMUSAT"/>
    <s v="Good Grid no GE - 8h"/>
    <s v="OUEST"/>
    <s v="Bafoussam"/>
    <s v="Huawei"/>
    <n v="0"/>
    <n v="0"/>
    <n v="0"/>
    <n v="0"/>
    <s v="Operationnel"/>
    <m/>
    <x v="4"/>
    <x v="4"/>
    <s v="no root cause"/>
    <x v="4"/>
    <s v=""/>
    <s v=""/>
    <s v=""/>
    <s v=""/>
    <s v=""/>
    <s v=""/>
    <m/>
    <s v=""/>
    <s v=""/>
    <s v=""/>
    <s v=""/>
    <s v=""/>
    <s v=""/>
    <s v=""/>
    <s v=""/>
    <s v=""/>
    <s v=""/>
    <s v=""/>
    <s v=""/>
    <s v=""/>
  </r>
  <r>
    <s v="Limbe-Fini-Hotel"/>
    <s v="SUO_078"/>
    <m/>
    <s v="IHS"/>
    <s v="Grid-Gen"/>
    <s v="SUD-OUEST"/>
    <s v="Limbe"/>
    <s v="Huawei"/>
    <n v="0"/>
    <n v="0"/>
    <n v="0"/>
    <n v="0"/>
    <s v="Operationnel"/>
    <m/>
    <x v="4"/>
    <x v="4"/>
    <s v="no root cause"/>
    <x v="4"/>
    <s v=""/>
    <s v=""/>
    <s v=""/>
    <s v=""/>
    <s v=""/>
    <s v=""/>
    <m/>
    <s v=""/>
    <s v=""/>
    <s v=""/>
    <s v=""/>
    <s v=""/>
    <s v=""/>
    <s v=""/>
    <s v=""/>
    <s v=""/>
    <s v=""/>
    <s v=""/>
    <s v=""/>
    <s v=""/>
  </r>
  <r>
    <s v="Limbe-New-Town-IHS"/>
    <s v="SUO_187"/>
    <m/>
    <s v="IHS"/>
    <s v="Grid-Gen"/>
    <s v="SUD-OUEST"/>
    <s v="Limbe"/>
    <s v="Huawei"/>
    <n v="0"/>
    <n v="0"/>
    <n v="0"/>
    <n v="0"/>
    <s v="Operationnel"/>
    <m/>
    <x v="4"/>
    <x v="4"/>
    <s v="no root cause"/>
    <x v="4"/>
    <s v=""/>
    <s v=""/>
    <s v=""/>
    <s v=""/>
    <s v=""/>
    <s v=""/>
    <m/>
    <s v=""/>
    <s v=""/>
    <s v=""/>
    <s v=""/>
    <s v=""/>
    <s v=""/>
    <s v=""/>
    <s v=""/>
    <s v=""/>
    <s v=""/>
    <s v=""/>
    <s v=""/>
    <s v=""/>
  </r>
  <r>
    <s v="Down-Beach"/>
    <s v="SUO_014"/>
    <m/>
    <s v="IHS"/>
    <s v="Grid-Gen"/>
    <s v="SUD-OUEST"/>
    <s v="Limbe"/>
    <s v="Huawei"/>
    <n v="0"/>
    <n v="0"/>
    <n v="0"/>
    <n v="0"/>
    <s v="Operationnel"/>
    <m/>
    <x v="4"/>
    <x v="4"/>
    <s v="no root cause"/>
    <x v="4"/>
    <s v=""/>
    <s v=""/>
    <s v=""/>
    <s v=""/>
    <s v=""/>
    <s v=""/>
    <m/>
    <s v=""/>
    <s v=""/>
    <s v=""/>
    <s v=""/>
    <s v=""/>
    <s v=""/>
    <s v=""/>
    <s v=""/>
    <s v=""/>
    <s v=""/>
    <s v=""/>
    <s v=""/>
    <s v=""/>
  </r>
  <r>
    <s v="Monkey-Hill"/>
    <s v="SUO_011"/>
    <m/>
    <s v="IHS"/>
    <s v="Grid-Gen"/>
    <s v="SUD-OUEST"/>
    <s v="Limbe"/>
    <s v="Huawei"/>
    <n v="0"/>
    <n v="0"/>
    <n v="0"/>
    <n v="0"/>
    <s v="Operationnel"/>
    <m/>
    <x v="4"/>
    <x v="4"/>
    <s v="no root cause"/>
    <x v="4"/>
    <s v=""/>
    <s v=""/>
    <s v=""/>
    <s v=""/>
    <s v=""/>
    <s v=""/>
    <m/>
    <s v=""/>
    <s v=""/>
    <s v=""/>
    <s v=""/>
    <s v=""/>
    <s v=""/>
    <s v=""/>
    <s v=""/>
    <s v=""/>
    <s v=""/>
    <s v=""/>
    <s v=""/>
    <s v=""/>
  </r>
  <r>
    <s v="Limbe-Batoke-Camtel"/>
    <s v="SUO_227"/>
    <m/>
    <s v="CAMUSAT"/>
    <s v="Good Grid no GE - 8h"/>
    <s v="SUD-OUEST"/>
    <s v="Limbe"/>
    <s v="Huawei"/>
    <n v="0"/>
    <n v="0"/>
    <n v="0"/>
    <n v="0"/>
    <s v="Operationnel"/>
    <m/>
    <x v="4"/>
    <x v="4"/>
    <s v="no root cause"/>
    <x v="4"/>
    <s v=""/>
    <s v=""/>
    <s v=""/>
    <s v=""/>
    <s v=""/>
    <s v=""/>
    <m/>
    <s v=""/>
    <s v=""/>
    <s v=""/>
    <s v=""/>
    <s v=""/>
    <s v=""/>
    <s v=""/>
    <s v=""/>
    <s v=""/>
    <s v=""/>
    <s v=""/>
    <s v=""/>
    <s v=""/>
  </r>
  <r>
    <s v="Limbe-Kie"/>
    <s v="SUO_002"/>
    <m/>
    <s v="IHS"/>
    <s v="Grid-Gen"/>
    <s v="SUD-OUEST"/>
    <s v="Limbe"/>
    <s v="Huawei"/>
    <n v="0"/>
    <n v="0"/>
    <n v="0"/>
    <n v="0"/>
    <s v="Operationnel"/>
    <m/>
    <x v="4"/>
    <x v="4"/>
    <s v="no root cause"/>
    <x v="4"/>
    <s v=""/>
    <s v=""/>
    <s v=""/>
    <s v=""/>
    <s v=""/>
    <s v=""/>
    <m/>
    <s v=""/>
    <s v=""/>
    <s v=""/>
    <s v=""/>
    <s v=""/>
    <s v=""/>
    <s v=""/>
    <s v=""/>
    <s v=""/>
    <s v=""/>
    <s v=""/>
    <s v=""/>
    <s v=""/>
  </r>
  <r>
    <s v="Bondjo-Hill-IHS"/>
    <s v="SUO_167"/>
    <m/>
    <s v="IHS"/>
    <s v="Grid-Gen"/>
    <s v="SUD-OUEST"/>
    <s v="Limbe"/>
    <s v="Huawei"/>
    <n v="0"/>
    <n v="0"/>
    <n v="0"/>
    <n v="0"/>
    <s v="Operationnel"/>
    <m/>
    <x v="4"/>
    <x v="4"/>
    <s v="no root cause"/>
    <x v="4"/>
    <s v=""/>
    <s v=""/>
    <s v=""/>
    <s v=""/>
    <s v=""/>
    <s v=""/>
    <m/>
    <s v=""/>
    <s v=""/>
    <s v=""/>
    <s v=""/>
    <s v=""/>
    <s v=""/>
    <s v=""/>
    <s v=""/>
    <s v=""/>
    <s v=""/>
    <s v=""/>
    <s v=""/>
    <s v=""/>
  </r>
  <r>
    <s v="Limbe-GRA-IHS"/>
    <s v="SUO_192"/>
    <m/>
    <s v="IHS"/>
    <m/>
    <s v="SUD-OUEST"/>
    <s v="Limbe"/>
    <s v="Huawei"/>
    <n v="0"/>
    <n v="0"/>
    <n v="0"/>
    <n v="0"/>
    <s v="Operationnel"/>
    <m/>
    <x v="4"/>
    <x v="4"/>
    <s v="no root cause"/>
    <x v="4"/>
    <s v=""/>
    <s v=""/>
    <s v=""/>
    <s v=""/>
    <s v=""/>
    <s v=""/>
    <m/>
    <s v=""/>
    <s v=""/>
    <s v=""/>
    <s v=""/>
    <s v=""/>
    <s v=""/>
    <s v=""/>
    <s v=""/>
    <s v=""/>
    <s v=""/>
    <s v=""/>
    <s v=""/>
    <s v=""/>
  </r>
  <r>
    <s v="Nkar-IHS"/>
    <s v="NRO_142"/>
    <m/>
    <s v="IHS"/>
    <s v="Hybrid-Gen"/>
    <s v="NORD-OUEST"/>
    <s v="Buea"/>
    <s v="Huawei"/>
    <n v="0"/>
    <n v="0"/>
    <n v="0"/>
    <n v="0"/>
    <s v="Insecurity"/>
    <m/>
    <x v="4"/>
    <x v="4"/>
    <s v="no root cause"/>
    <x v="4"/>
    <s v=""/>
    <s v=""/>
    <s v=""/>
    <s v=""/>
    <s v=""/>
    <s v=""/>
    <m/>
    <s v=""/>
    <s v=""/>
    <s v=""/>
    <s v=""/>
    <s v=""/>
    <s v=""/>
    <s v=""/>
    <s v=""/>
    <s v=""/>
    <s v=""/>
    <s v=""/>
    <s v=""/>
    <s v=""/>
  </r>
  <r>
    <s v="Bfsam-Toket"/>
    <s v="OST_045"/>
    <m/>
    <s v="IHS"/>
    <s v="Grid-Gen"/>
    <s v="OUEST"/>
    <s v="Bafoussam"/>
    <s v="Huawei"/>
    <n v="0"/>
    <n v="0"/>
    <n v="0"/>
    <n v="0"/>
    <s v="Operationnel"/>
    <m/>
    <x v="4"/>
    <x v="4"/>
    <s v="no root cause"/>
    <x v="4"/>
    <s v=""/>
    <s v=""/>
    <s v=""/>
    <s v=""/>
    <s v=""/>
    <s v=""/>
    <m/>
    <s v=""/>
    <s v=""/>
    <s v=""/>
    <s v=""/>
    <s v=""/>
    <s v=""/>
    <s v=""/>
    <s v=""/>
    <s v=""/>
    <s v=""/>
    <s v=""/>
    <s v=""/>
    <s v=""/>
  </r>
  <r>
    <s v="Pouss-II"/>
    <s v="NRD_136"/>
    <m/>
    <s v="CAMUSAT"/>
    <s v="Hybrid Solar - S3"/>
    <s v="NORD"/>
    <s v="Pouss"/>
    <s v="Huawei"/>
    <n v="0"/>
    <n v="0"/>
    <n v="0"/>
    <n v="0"/>
    <s v="Operationnel"/>
    <m/>
    <x v="4"/>
    <x v="4"/>
    <s v="no root cause"/>
    <x v="4"/>
    <s v=""/>
    <s v=""/>
    <s v=""/>
    <s v=""/>
    <s v=""/>
    <s v=""/>
    <s v=""/>
    <s v=""/>
    <s v=""/>
    <s v=""/>
    <s v=""/>
    <s v=""/>
    <s v=""/>
    <s v=""/>
    <s v=""/>
    <s v=""/>
    <s v=""/>
    <s v=""/>
    <s v=""/>
    <s v=""/>
  </r>
  <r>
    <s v="Upper-Mawo-IHS"/>
    <s v="SUO_166"/>
    <m/>
    <s v="IHS"/>
    <s v="Grid-Gen"/>
    <s v="SUD-OUEST"/>
    <s v="Limbe"/>
    <s v="Huawei"/>
    <n v="0"/>
    <n v="0"/>
    <n v="0"/>
    <n v="0"/>
    <s v="Operationnel"/>
    <m/>
    <x v="4"/>
    <x v="4"/>
    <s v="no root cause"/>
    <x v="4"/>
    <s v=""/>
    <s v=""/>
    <s v=""/>
    <s v=""/>
    <s v=""/>
    <s v=""/>
    <m/>
    <s v=""/>
    <s v=""/>
    <s v=""/>
    <s v=""/>
    <s v=""/>
    <s v=""/>
    <s v=""/>
    <s v=""/>
    <s v=""/>
    <s v=""/>
    <s v=""/>
    <s v=""/>
    <s v=""/>
  </r>
  <r>
    <s v="Nomayos"/>
    <s v="CTR_062"/>
    <m/>
    <s v="IHS"/>
    <s v="Grid-Gen"/>
    <s v="CENTRE"/>
    <s v="Nomayos"/>
    <s v="ZTE"/>
    <n v="0"/>
    <n v="0"/>
    <n v="0"/>
    <n v="0"/>
    <s v="Operationnel"/>
    <m/>
    <x v="4"/>
    <x v="4"/>
    <s v="no root cause"/>
    <x v="4"/>
    <s v=""/>
    <s v=""/>
    <s v=""/>
    <s v=""/>
    <s v=""/>
    <s v=""/>
    <s v=""/>
    <s v=""/>
    <s v=""/>
    <s v=""/>
    <s v=""/>
    <s v=""/>
    <s v=""/>
    <s v=""/>
    <s v=""/>
    <s v=""/>
    <s v=""/>
    <s v=""/>
    <s v=""/>
    <s v=""/>
  </r>
  <r>
    <s v="Tiko-Junction-IHS"/>
    <s v="SUO_205"/>
    <m/>
    <s v="IHS"/>
    <s v="Grid-Gen"/>
    <s v="SUD-OUEST"/>
    <s v="Tiko"/>
    <s v="Huawei"/>
    <n v="0"/>
    <n v="0"/>
    <n v="0"/>
    <n v="0"/>
    <s v="Insecurity"/>
    <m/>
    <x v="4"/>
    <x v="4"/>
    <s v="no root cause"/>
    <x v="4"/>
    <s v=""/>
    <s v=""/>
    <s v=""/>
    <s v=""/>
    <s v=""/>
    <s v=""/>
    <m/>
    <s v=""/>
    <s v=""/>
    <s v=""/>
    <s v=""/>
    <s v=""/>
    <s v=""/>
    <s v=""/>
    <s v=""/>
    <s v=""/>
    <s v=""/>
    <s v=""/>
    <s v=""/>
    <s v=""/>
  </r>
  <r>
    <s v="Datcheka-IHS"/>
    <s v="EXN_265"/>
    <m/>
    <m/>
    <m/>
    <s v="EXTREME-NORD"/>
    <s v="Datcheka"/>
    <s v="Huawei"/>
    <n v="0"/>
    <n v="0"/>
    <n v="0"/>
    <n v="0"/>
    <s v="Insecurity"/>
    <m/>
    <x v="4"/>
    <x v="4"/>
    <s v="no root cause"/>
    <x v="4"/>
    <s v=""/>
    <s v=""/>
    <s v=""/>
    <s v=""/>
    <s v=""/>
    <s v=""/>
    <s v=""/>
    <s v=""/>
    <s v=""/>
    <s v=""/>
    <s v=""/>
    <s v=""/>
    <s v=""/>
    <s v=""/>
    <s v=""/>
    <s v=""/>
    <s v=""/>
    <s v=""/>
    <s v=""/>
    <s v=""/>
  </r>
  <r>
    <s v="Boudva-IHS"/>
    <s v="NRD_092"/>
    <m/>
    <s v="IHS"/>
    <s v="Gen Only"/>
    <s v="NORD"/>
    <s v="Boudva"/>
    <s v="Huawei"/>
    <n v="0"/>
    <n v="0"/>
    <n v="0"/>
    <n v="0"/>
    <s v="Operationnel"/>
    <m/>
    <x v="4"/>
    <x v="4"/>
    <s v="no root cause"/>
    <x v="4"/>
    <s v=""/>
    <s v=""/>
    <s v=""/>
    <s v=""/>
    <s v=""/>
    <s v=""/>
    <s v=""/>
    <s v=""/>
    <s v=""/>
    <s v=""/>
    <s v=""/>
    <s v=""/>
    <s v=""/>
    <s v=""/>
    <s v=""/>
    <s v=""/>
    <s v=""/>
    <s v=""/>
    <s v=""/>
    <s v=""/>
  </r>
  <r>
    <s v="Buea-Camtel"/>
    <s v="SUO_226"/>
    <m/>
    <s v="CAMUSAT"/>
    <s v="Good Grid no GE - 8h"/>
    <s v="SUD-OUEST"/>
    <s v="Buea"/>
    <s v="Huawei"/>
    <n v="0"/>
    <n v="0"/>
    <n v="0"/>
    <n v="0"/>
    <s v="Operationnel"/>
    <m/>
    <x v="4"/>
    <x v="4"/>
    <s v="no root cause"/>
    <x v="4"/>
    <s v=""/>
    <s v=""/>
    <s v=""/>
    <s v=""/>
    <s v=""/>
    <s v=""/>
    <m/>
    <s v=""/>
    <s v=""/>
    <s v=""/>
    <s v=""/>
    <s v=""/>
    <s v=""/>
    <s v=""/>
    <s v=""/>
    <s v=""/>
    <s v=""/>
    <s v=""/>
    <s v=""/>
    <s v=""/>
  </r>
  <r>
    <s v="Bfsam-Centre-II"/>
    <s v="OST_170"/>
    <m/>
    <s v="IHS"/>
    <s v="GridOnly"/>
    <s v="OUEST"/>
    <s v="Bafoussam"/>
    <s v="Huawei"/>
    <n v="0"/>
    <n v="0"/>
    <n v="0"/>
    <n v="0"/>
    <s v="Operationnel"/>
    <m/>
    <x v="4"/>
    <x v="4"/>
    <s v="no root cause"/>
    <x v="4"/>
    <s v=""/>
    <s v=""/>
    <s v=""/>
    <s v=""/>
    <s v=""/>
    <s v=""/>
    <m/>
    <s v=""/>
    <s v=""/>
    <s v=""/>
    <s v=""/>
    <s v=""/>
    <s v=""/>
    <s v=""/>
    <s v=""/>
    <s v=""/>
    <s v=""/>
    <s v=""/>
    <s v=""/>
    <s v=""/>
  </r>
  <r>
    <s v="Bfsam-Nylon"/>
    <s v="OST_107"/>
    <m/>
    <s v="IHS"/>
    <s v="Grid-Gen"/>
    <s v="OUEST"/>
    <s v="Bafoussam"/>
    <s v="Huawei"/>
    <n v="0"/>
    <n v="0"/>
    <n v="0"/>
    <n v="0"/>
    <s v="Operationnel"/>
    <m/>
    <x v="4"/>
    <x v="4"/>
    <s v="no root cause"/>
    <x v="4"/>
    <s v=""/>
    <s v=""/>
    <s v=""/>
    <s v=""/>
    <s v=""/>
    <s v=""/>
    <m/>
    <s v=""/>
    <s v=""/>
    <s v=""/>
    <s v=""/>
    <s v=""/>
    <s v=""/>
    <s v=""/>
    <s v=""/>
    <s v=""/>
    <s v=""/>
    <s v=""/>
    <s v=""/>
    <s v=""/>
  </r>
  <r>
    <s v="Bamoungoum-IHS"/>
    <s v="OST_163"/>
    <m/>
    <s v="IHS"/>
    <s v="Grid-Gen"/>
    <s v="OUEST"/>
    <s v="Bamoungoum"/>
    <s v="Huawei"/>
    <n v="0"/>
    <n v="0"/>
    <n v="0"/>
    <n v="0"/>
    <s v="Operationnel"/>
    <m/>
    <x v="4"/>
    <x v="4"/>
    <s v="no root cause"/>
    <x v="4"/>
    <s v=""/>
    <s v=""/>
    <s v=""/>
    <s v=""/>
    <s v=""/>
    <s v=""/>
    <m/>
    <s v=""/>
    <s v=""/>
    <s v=""/>
    <s v=""/>
    <s v=""/>
    <s v=""/>
    <s v=""/>
    <s v=""/>
    <s v=""/>
    <s v=""/>
    <s v=""/>
    <s v=""/>
    <s v=""/>
  </r>
  <r>
    <s v="Canal-Olympia-1"/>
    <s v="LIT_674"/>
    <m/>
    <s v="CAMUSAT"/>
    <s v="Good Grid no GE - 8h"/>
    <s v="LITTORAL"/>
    <s v="Douala"/>
    <s v="Huawei"/>
    <n v="0"/>
    <n v="0"/>
    <n v="0"/>
    <n v="0"/>
    <s v="Operationnel"/>
    <m/>
    <x v="2"/>
    <x v="2"/>
    <s v="AKTIVCO Coupure ENEO &amp; Baisse de tension"/>
    <x v="2"/>
    <s v="01/04/2026 Technicien camusat en route ETA+13H UTC _x000a_31/03/2026 Grid only site ,Grid outage / awaiting grid restoration_x000a_31/03/2026 CAMUSAT activé Power status check ongoing..;..;31/03/2026 Grid only site ,Grid outage / awaiting grid restoration_x000a_31/03/2026 CAMUSAT activé Power status check ongoing"/>
    <m/>
    <s v=""/>
    <s v=""/>
    <s v=""/>
    <s v=""/>
    <s v=""/>
    <s v=""/>
    <s v=""/>
    <s v=""/>
    <s v=""/>
    <s v=""/>
    <s v=""/>
    <s v=""/>
    <s v=""/>
    <s v=""/>
    <s v=""/>
    <s v="01/04/2026 Technicien camusat en route ETA+13H UTC _x000a_31/03/2026 Grid only site ,Grid outage / awaiting grid restoration_x000a_31/03/2026 CAMUSAT activé Power status check ongoing"/>
    <s v="31/03/2026 Grid only site ,Grid outage / awaiting grid restoration_x000a_31/03/2026 CAMUSAT activé Power status check ongoing"/>
    <s v=""/>
  </r>
  <r>
    <s v="Debunsha-MTN"/>
    <s v="SUO_035"/>
    <m/>
    <s v="IHS"/>
    <s v="Grid-Gen"/>
    <s v="SUD-OUEST"/>
    <s v="Debunsha"/>
    <s v="Huawei"/>
    <n v="0"/>
    <n v="0"/>
    <n v="0"/>
    <n v="0"/>
    <s v="Insecurity"/>
    <m/>
    <x v="4"/>
    <x v="4"/>
    <s v="no root cause"/>
    <x v="4"/>
    <s v=""/>
    <s v=""/>
    <s v=""/>
    <s v=""/>
    <s v=""/>
    <s v=""/>
    <m/>
    <s v=""/>
    <s v=""/>
    <s v=""/>
    <s v=""/>
    <s v=""/>
    <s v=""/>
    <s v=""/>
    <s v=""/>
    <s v=""/>
    <s v=""/>
    <s v=""/>
    <s v=""/>
    <s v=""/>
  </r>
  <r>
    <s v="Maga-Lycee"/>
    <s v="NRD_135"/>
    <m/>
    <s v="CAMUSAT"/>
    <s v="Bad Grid + Solar + GE"/>
    <s v="NORD"/>
    <s v="Maga"/>
    <s v="Huawei"/>
    <n v="0"/>
    <n v="0"/>
    <n v="0"/>
    <n v="0"/>
    <s v="Operationnel"/>
    <m/>
    <x v="5"/>
    <x v="0"/>
    <s v="MPR ISSUE"/>
    <x v="0"/>
    <s v="01/04/2026 FME activé manage avec level 0 _x000a_Nous constatons l'indisponibilité de MAGA-LYCEE dû à une déconnexion entre MPR et BTS._x000a_Merci de dépecher un FME à MAGA-LYCEE pour vérifier le statut de la BTS et l'interconnexion entre MPR et BTS. S1P2..;..;Power status check ongoing"/>
    <s v=""/>
    <s v="01/04/2026 FME activé manage avec level 0 _x000a_Nous constatons l'indisponibilité de MAGA-LYCEE dû à une déconnexion entre MPR et BTS._x000a_Merci de dépecher un FME à MAGA-LYCEE pour vérifier le statut de la BTS et l'interconnexion entre MPR et BTS. S1P2"/>
    <s v=""/>
    <s v=""/>
    <s v=""/>
    <s v=""/>
    <s v=""/>
    <s v=""/>
    <s v=""/>
    <s v=""/>
    <s v=""/>
    <s v=""/>
    <s v=""/>
    <s v=""/>
    <s v=""/>
    <s v="01/04/2026 FME activé manage avec level 0 _x000a_Nous constatons l'indisponibilité de MAGA-LYCEE dû à une déconnexion entre MPR et BTS._x000a_Merci de dépecher un FME à MAGA-LYCEE pour vérifier le statut de la BTS et l'interconnexion entre MPR et BTS. S1P2"/>
    <s v="Power status check ongoing"/>
    <s v=""/>
    <s v=""/>
  </r>
  <r>
    <s v="Nkolmeyang-IHS"/>
    <s v="CTR_442"/>
    <m/>
    <s v="IHS"/>
    <s v="Grid-Gen"/>
    <s v="CENTRE"/>
    <s v="Nkolmeyang"/>
    <s v="NOKIA"/>
    <n v="0"/>
    <n v="0"/>
    <n v="0"/>
    <n v="0"/>
    <s v="Operationnel"/>
    <m/>
    <x v="4"/>
    <x v="4"/>
    <s v="no root cause"/>
    <x v="4"/>
    <s v="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s v=""/>
    <s v="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s v=""/>
    <s v=""/>
    <s v=""/>
    <s v=""/>
    <s v=""/>
    <s v=""/>
    <s v=""/>
    <s v=""/>
    <s v=""/>
    <s v=""/>
    <s v=""/>
    <s v=""/>
    <s v=""/>
    <s v="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s v="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s v="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s v=""/>
  </r>
  <r>
    <s v="Bawa-CAMRAIL"/>
    <s v="ADM_014"/>
    <m/>
    <s v="CAMUSAT"/>
    <s v="Hybrid Solar - S3"/>
    <s v="ADAMAOUA"/>
    <s v="Bawa"/>
    <s v="Huawei"/>
    <n v="0"/>
    <n v="0"/>
    <n v="0"/>
    <n v="0"/>
    <s v="Operationnel"/>
    <m/>
    <x v="4"/>
    <x v="4"/>
    <s v="no root cause"/>
    <x v="4"/>
    <s v=""/>
    <s v=""/>
    <s v=""/>
    <s v=""/>
    <s v=""/>
    <s v=""/>
    <s v=""/>
    <s v=""/>
    <s v=""/>
    <s v=""/>
    <s v=""/>
    <s v=""/>
    <s v=""/>
    <s v=""/>
    <s v=""/>
    <s v=""/>
    <s v=""/>
    <s v=""/>
    <s v=""/>
    <s v=""/>
  </r>
  <r>
    <s v="Berore-IHS"/>
    <s v="NRO_086"/>
    <m/>
    <s v="IHS"/>
    <s v="Gen Only"/>
    <s v="NORD-OUEST"/>
    <s v="Berore"/>
    <s v="Huawei"/>
    <n v="0"/>
    <n v="0"/>
    <n v="0"/>
    <n v="0"/>
    <s v="Insecurity"/>
    <m/>
    <x v="4"/>
    <x v="4"/>
    <s v="no root cause"/>
    <x v="4"/>
    <s v=""/>
    <s v=""/>
    <s v=""/>
    <s v=""/>
    <s v=""/>
    <s v=""/>
    <m/>
    <s v=""/>
    <s v=""/>
    <s v=""/>
    <s v=""/>
    <s v=""/>
    <s v=""/>
    <s v=""/>
    <s v=""/>
    <s v=""/>
    <s v=""/>
    <s v=""/>
    <s v=""/>
    <s v=""/>
  </r>
  <r>
    <s v="Ngaoundal3-IHS"/>
    <s v="ADM_119"/>
    <m/>
    <s v="IHS"/>
    <s v="Grid-Gen"/>
    <s v="ADAMAOUA"/>
    <s v="Ngaoundal"/>
    <s v="Huawei"/>
    <n v="0"/>
    <n v="0"/>
    <n v="0"/>
    <n v="0"/>
    <s v="Operationnel"/>
    <m/>
    <x v="4"/>
    <x v="4"/>
    <s v="no root cause"/>
    <x v="4"/>
    <s v=""/>
    <s v=""/>
    <s v=""/>
    <s v=""/>
    <s v=""/>
    <s v=""/>
    <s v=""/>
    <s v=""/>
    <s v=""/>
    <s v=""/>
    <s v=""/>
    <s v=""/>
    <s v=""/>
    <s v=""/>
    <s v=""/>
    <s v=""/>
    <s v=""/>
    <s v=""/>
    <s v=""/>
    <s v=""/>
  </r>
  <r>
    <s v="Bawa-IHS"/>
    <s v="ADM_143"/>
    <m/>
    <s v="IHS"/>
    <s v="Solar-Gen"/>
    <s v="ADAMAOUA"/>
    <s v="Bawa"/>
    <s v="Huawei"/>
    <n v="0"/>
    <n v="0"/>
    <n v="0"/>
    <n v="0"/>
    <s v="Operationnel"/>
    <m/>
    <x v="4"/>
    <x v="4"/>
    <s v="no root cause"/>
    <x v="4"/>
    <s v=""/>
    <s v=""/>
    <s v=""/>
    <s v=""/>
    <s v=""/>
    <s v=""/>
    <s v=""/>
    <s v=""/>
    <s v=""/>
    <s v=""/>
    <s v=""/>
    <s v=""/>
    <s v=""/>
    <s v=""/>
    <s v=""/>
    <s v=""/>
    <s v=""/>
    <s v=""/>
    <s v=""/>
    <s v=""/>
  </r>
  <r>
    <s v="Ngaoundal"/>
    <s v="ADM_010"/>
    <m/>
    <s v="IHS"/>
    <s v="Medium Grid + Solar + GE"/>
    <s v="ADAMAOUA"/>
    <s v="Ngaoundal"/>
    <s v="Huawei"/>
    <n v="0"/>
    <n v="0"/>
    <n v="0"/>
    <n v="0"/>
    <s v="Operationnel"/>
    <m/>
    <x v="4"/>
    <x v="4"/>
    <s v="no root cause"/>
    <x v="4"/>
    <s v=""/>
    <s v=""/>
    <s v=""/>
    <s v=""/>
    <s v=""/>
    <s v=""/>
    <s v=""/>
    <s v=""/>
    <s v=""/>
    <s v=""/>
    <s v=""/>
    <s v=""/>
    <s v=""/>
    <s v=""/>
    <s v=""/>
    <s v=""/>
    <s v=""/>
    <s v=""/>
    <s v=""/>
    <s v=""/>
  </r>
  <r>
    <s v="Nyamboya-MTN"/>
    <s v="ADM_179"/>
    <m/>
    <m/>
    <m/>
    <s v="ADAMAOUA"/>
    <s v="Nyamboya"/>
    <s v="Huawei"/>
    <n v="0"/>
    <n v="0"/>
    <n v="0"/>
    <n v="0"/>
    <s v="Operationnel"/>
    <m/>
    <x v="4"/>
    <x v="4"/>
    <s v="no root cause"/>
    <x v="4"/>
    <s v=""/>
    <s v=""/>
    <s v=""/>
    <s v=""/>
    <s v=""/>
    <s v=""/>
    <s v=""/>
    <s v=""/>
    <s v=""/>
    <s v=""/>
    <s v=""/>
    <s v=""/>
    <s v=""/>
    <s v=""/>
    <s v=""/>
    <s v=""/>
    <s v=""/>
    <s v=""/>
    <s v=""/>
    <s v=""/>
  </r>
  <r>
    <s v="Bon-Marche-IHS"/>
    <s v="ADM_178"/>
    <m/>
    <m/>
    <m/>
    <s v="ADAMAOUA"/>
    <s v="Banyo"/>
    <s v="Huawei"/>
    <n v="0"/>
    <n v="0"/>
    <n v="0"/>
    <n v="0"/>
    <s v="Operationnel"/>
    <m/>
    <x v="4"/>
    <x v="4"/>
    <s v="no root cause"/>
    <x v="4"/>
    <s v=""/>
    <s v=""/>
    <s v=""/>
    <s v=""/>
    <s v=""/>
    <s v=""/>
    <s v=""/>
    <s v=""/>
    <s v=""/>
    <s v=""/>
    <s v=""/>
    <s v=""/>
    <s v=""/>
    <s v=""/>
    <s v=""/>
    <s v=""/>
    <s v=""/>
    <s v=""/>
    <s v=""/>
    <s v=""/>
  </r>
  <r>
    <s v="Jakiri"/>
    <s v="NRO_019"/>
    <m/>
    <s v="IHS"/>
    <s v="Grid-Gen"/>
    <s v="NORD-OUEST"/>
    <s v="Jakiri"/>
    <s v="Huawei"/>
    <n v="0"/>
    <n v="0"/>
    <n v="0"/>
    <n v="0"/>
    <s v="Insecurity"/>
    <m/>
    <x v="4"/>
    <x v="4"/>
    <s v="no root cause"/>
    <x v="4"/>
    <s v=""/>
    <s v=""/>
    <s v=""/>
    <s v=""/>
    <s v=""/>
    <s v=""/>
    <m/>
    <s v=""/>
    <s v=""/>
    <s v=""/>
    <s v=""/>
    <s v=""/>
    <s v=""/>
    <s v=""/>
    <s v=""/>
    <s v=""/>
    <s v=""/>
    <s v=""/>
    <s v=""/>
    <s v=""/>
  </r>
  <r>
    <s v="Ndop-Catholic-Church"/>
    <s v="NRO_136"/>
    <m/>
    <s v="IHS"/>
    <e v="#N/A"/>
    <s v="NORD-OUEST"/>
    <s v="Ndop"/>
    <s v="Huawei"/>
    <n v="0"/>
    <n v="0"/>
    <n v="0"/>
    <n v="0"/>
    <s v="Insecurity"/>
    <m/>
    <x v="4"/>
    <x v="4"/>
    <s v="no root cause"/>
    <x v="4"/>
    <s v=""/>
    <s v=""/>
    <s v=""/>
    <s v=""/>
    <s v=""/>
    <s v=""/>
    <m/>
    <s v=""/>
    <s v=""/>
    <s v=""/>
    <s v=""/>
    <s v=""/>
    <s v=""/>
    <s v=""/>
    <s v=""/>
    <s v=""/>
    <s v=""/>
    <s v=""/>
    <s v=""/>
    <s v=""/>
  </r>
  <r>
    <s v="Etoa-Dispensaire"/>
    <s v="CTR_715"/>
    <m/>
    <s v="CAMUSAT"/>
    <s v="Good Grid + GE"/>
    <s v="CENTRE"/>
    <s v="Yaounde"/>
    <s v="ZTE"/>
    <n v="0"/>
    <n v="0"/>
    <n v="0"/>
    <n v="0"/>
    <s v="Operationnel"/>
    <m/>
    <x v="4"/>
    <x v="4"/>
    <s v="no root cause"/>
    <x v="4"/>
    <s v=""/>
    <s v=""/>
    <s v=""/>
    <s v=""/>
    <s v=""/>
    <s v=""/>
    <s v=""/>
    <s v=""/>
    <s v=""/>
    <s v=""/>
    <s v=""/>
    <s v=""/>
    <s v=""/>
    <s v=""/>
    <s v=""/>
    <s v=""/>
    <s v=""/>
    <s v=""/>
    <s v=""/>
    <s v=""/>
  </r>
  <r>
    <s v="Kumbo-II"/>
    <s v="NRO_020"/>
    <m/>
    <m/>
    <m/>
    <s v="NORD-OUEST"/>
    <s v="Kumbo"/>
    <s v="Huawei"/>
    <n v="0"/>
    <n v="0"/>
    <n v="0"/>
    <n v="0"/>
    <s v="Insecurity"/>
    <m/>
    <x v="4"/>
    <x v="4"/>
    <s v="no root cause"/>
    <x v="4"/>
    <s v=""/>
    <s v=""/>
    <s v=""/>
    <s v=""/>
    <s v=""/>
    <s v=""/>
    <m/>
    <s v=""/>
    <s v=""/>
    <s v=""/>
    <s v=""/>
    <s v=""/>
    <s v=""/>
    <s v=""/>
    <s v=""/>
    <s v=""/>
    <s v=""/>
    <s v=""/>
    <s v=""/>
    <s v=""/>
  </r>
  <r>
    <s v="Ndop-Kake-Hill"/>
    <s v="NRO_137"/>
    <m/>
    <s v="IHS"/>
    <e v="#N/A"/>
    <s v="NORD-OUEST"/>
    <s v="Ndop"/>
    <s v="Huawei"/>
    <n v="0"/>
    <n v="0"/>
    <n v="0"/>
    <n v="0"/>
    <s v="Insecurity"/>
    <m/>
    <x v="4"/>
    <x v="4"/>
    <s v="no root cause"/>
    <x v="4"/>
    <s v=""/>
    <s v=""/>
    <s v=""/>
    <s v=""/>
    <s v=""/>
    <s v=""/>
    <m/>
    <s v=""/>
    <s v=""/>
    <s v=""/>
    <s v=""/>
    <s v=""/>
    <s v=""/>
    <s v=""/>
    <s v=""/>
    <s v=""/>
    <s v=""/>
    <s v=""/>
    <s v=""/>
    <s v=""/>
  </r>
  <r>
    <s v="EST_074_N_Mazabe"/>
    <s v="EST_074"/>
    <m/>
    <s v="IHS"/>
    <s v="Solar Only"/>
    <s v="EST"/>
    <s v="Mazabe"/>
    <s v="NOKIA"/>
    <n v="0"/>
    <n v="0"/>
    <n v="0"/>
    <n v="0"/>
    <s v="Operationnel"/>
    <m/>
    <x v="4"/>
    <x v="4"/>
    <s v="no root cause"/>
    <x v="4"/>
    <s v=""/>
    <s v=""/>
    <s v=""/>
    <s v=""/>
    <s v=""/>
    <s v=""/>
    <s v=""/>
    <s v=""/>
    <s v=""/>
    <s v=""/>
    <s v=""/>
    <s v=""/>
    <s v=""/>
    <s v=""/>
    <s v=""/>
    <s v=""/>
    <s v=""/>
    <s v=""/>
    <s v=""/>
    <s v=""/>
  </r>
  <r>
    <s v="Kumba-Station-IHS"/>
    <s v="SUO_126"/>
    <m/>
    <s v="IHS"/>
    <s v="Grid-Gen"/>
    <s v="SUD-OUEST"/>
    <s v="Kumba"/>
    <s v="Huawei"/>
    <n v="0"/>
    <n v="0"/>
    <n v="0"/>
    <n v="0"/>
    <s v="Operationnel"/>
    <m/>
    <x v="4"/>
    <x v="4"/>
    <s v="no root cause"/>
    <x v="4"/>
    <s v=""/>
    <s v=""/>
    <s v=""/>
    <s v=""/>
    <s v=""/>
    <s v=""/>
    <m/>
    <s v=""/>
    <s v=""/>
    <s v=""/>
    <s v=""/>
    <s v=""/>
    <s v=""/>
    <s v=""/>
    <s v=""/>
    <s v=""/>
    <s v=""/>
    <s v=""/>
    <s v=""/>
    <s v=""/>
  </r>
  <r>
    <s v="Maga"/>
    <s v="EXN_014"/>
    <m/>
    <s v="IHS"/>
    <s v="Grid-Gen"/>
    <s v="EXTREME-NORD"/>
    <s v="Maga"/>
    <s v="Huawei"/>
    <n v="0"/>
    <n v="0"/>
    <n v="0"/>
    <n v="0"/>
    <s v="Insecurity"/>
    <m/>
    <x v="4"/>
    <x v="4"/>
    <s v="no root cause"/>
    <x v="4"/>
    <s v=""/>
    <s v=""/>
    <s v=""/>
    <s v=""/>
    <s v=""/>
    <s v=""/>
    <s v=""/>
    <s v=""/>
    <s v=""/>
    <s v=""/>
    <s v=""/>
    <s v=""/>
    <s v=""/>
    <s v=""/>
    <s v=""/>
    <s v=""/>
    <s v=""/>
    <s v=""/>
    <s v=""/>
    <s v=""/>
  </r>
  <r>
    <s v="Logone-Birni"/>
    <s v="EXN_051"/>
    <m/>
    <s v="IHS"/>
    <s v="Solar-Gen"/>
    <s v="EXTREME-NORD"/>
    <s v="Logone-Birni"/>
    <s v="Huawei"/>
    <n v="0"/>
    <n v="0"/>
    <n v="0"/>
    <n v="0"/>
    <s v="Insecurity"/>
    <m/>
    <x v="4"/>
    <x v="4"/>
    <s v="no root cause"/>
    <x v="4"/>
    <s v=""/>
    <s v=""/>
    <s v=""/>
    <s v=""/>
    <s v=""/>
    <s v=""/>
    <s v=""/>
    <s v=""/>
    <s v=""/>
    <s v=""/>
    <s v=""/>
    <s v=""/>
    <s v=""/>
    <s v=""/>
    <s v=""/>
    <s v=""/>
    <s v=""/>
    <s v=""/>
    <s v=""/>
    <s v=""/>
  </r>
  <r>
    <s v="Molyko-Buea-SC2"/>
    <s v="SUO_213"/>
    <m/>
    <s v="IHS"/>
    <s v="Grid-Gen"/>
    <s v="SUD-OUEST"/>
    <s v="Buea"/>
    <s v="Huawei"/>
    <n v="0"/>
    <n v="0"/>
    <n v="0"/>
    <n v="0"/>
    <s v="Operationnel"/>
    <m/>
    <x v="4"/>
    <x v="4"/>
    <s v="no root cause"/>
    <x v="4"/>
    <s v=""/>
    <s v=""/>
    <s v=""/>
    <s v=""/>
    <s v=""/>
    <s v=""/>
    <m/>
    <s v=""/>
    <s v=""/>
    <s v=""/>
    <s v=""/>
    <s v=""/>
    <s v=""/>
    <s v=""/>
    <s v=""/>
    <s v=""/>
    <s v=""/>
    <s v=""/>
    <s v=""/>
    <s v=""/>
  </r>
  <r>
    <s v="Buea-Street2"/>
    <s v="SUO_240"/>
    <m/>
    <s v="CAMUSAT"/>
    <s v="Medium Grid + GE"/>
    <s v="SUD-OUEST"/>
    <s v="Buea"/>
    <s v="Huawei"/>
    <n v="0"/>
    <n v="0"/>
    <n v="0"/>
    <n v="0"/>
    <s v="Operationnel"/>
    <m/>
    <x v="4"/>
    <x v="4"/>
    <s v="no root cause"/>
    <x v="4"/>
    <s v=""/>
    <s v=""/>
    <s v=""/>
    <s v=""/>
    <s v=""/>
    <s v=""/>
    <m/>
    <s v=""/>
    <s v=""/>
    <s v=""/>
    <s v=""/>
    <s v=""/>
    <s v=""/>
    <s v=""/>
    <s v=""/>
    <s v=""/>
    <s v=""/>
    <s v=""/>
    <s v=""/>
    <s v=""/>
  </r>
  <r>
    <s v="Buea-Salvation-Pharmacy-HIS"/>
    <s v="SUO_259"/>
    <m/>
    <s v="IHS"/>
    <m/>
    <s v="SUD-OUEST"/>
    <s v="Buea"/>
    <s v="Huawei"/>
    <n v="0"/>
    <n v="0"/>
    <n v="0"/>
    <n v="0"/>
    <s v="Operationnel"/>
    <m/>
    <x v="4"/>
    <x v="4"/>
    <s v="no root cause"/>
    <x v="4"/>
    <s v=""/>
    <s v=""/>
    <s v=""/>
    <s v=""/>
    <s v=""/>
    <s v=""/>
    <m/>
    <s v=""/>
    <s v=""/>
    <s v=""/>
    <s v=""/>
    <s v=""/>
    <s v=""/>
    <s v=""/>
    <s v=""/>
    <s v=""/>
    <s v=""/>
    <s v=""/>
    <s v=""/>
    <s v=""/>
  </r>
  <r>
    <s v="Banyo-Sabongari-MTN"/>
    <s v="ADM_174"/>
    <m/>
    <s v="MTN sharing"/>
    <s v="MTN Sharing"/>
    <s v="ADAMAOUA"/>
    <s v="Banyo"/>
    <s v="Huawei"/>
    <n v="0"/>
    <n v="0"/>
    <n v="0"/>
    <n v="0"/>
    <s v="Operationnel"/>
    <m/>
    <x v="4"/>
    <x v="4"/>
    <s v="no root cause"/>
    <x v="4"/>
    <s v=""/>
    <s v=""/>
    <s v="Power status check ongoing"/>
    <s v=""/>
    <s v=""/>
    <s v=""/>
    <s v=""/>
    <s v=""/>
    <s v=""/>
    <s v=""/>
    <s v=""/>
    <s v=""/>
    <s v=""/>
    <s v=""/>
    <s v=""/>
    <s v=""/>
    <s v=""/>
    <s v=""/>
    <s v=""/>
    <s v=""/>
  </r>
  <r>
    <s v="Great-Soppo-IHS"/>
    <s v="SUO_181"/>
    <m/>
    <s v="IHS"/>
    <s v="Grid-Gen"/>
    <s v="SUD-OUEST"/>
    <s v="Buea"/>
    <s v="Huawei"/>
    <n v="0"/>
    <n v="0"/>
    <n v="0"/>
    <n v="0"/>
    <s v="Operationnel"/>
    <m/>
    <x v="4"/>
    <x v="4"/>
    <s v="no root cause"/>
    <x v="4"/>
    <s v=""/>
    <s v=""/>
    <s v=""/>
    <s v=""/>
    <s v=""/>
    <s v=""/>
    <m/>
    <s v=""/>
    <s v=""/>
    <s v=""/>
    <s v=""/>
    <s v=""/>
    <s v=""/>
    <s v=""/>
    <s v=""/>
    <s v=""/>
    <s v=""/>
    <s v=""/>
    <s v=""/>
    <s v=""/>
  </r>
  <r>
    <s v="Buea-David-Square"/>
    <s v="SUO_077"/>
    <m/>
    <s v="IHS"/>
    <s v="Grid-Gen"/>
    <s v="SUD-OUEST"/>
    <s v="Buea"/>
    <s v="Huawei"/>
    <n v="0"/>
    <n v="0"/>
    <n v="0"/>
    <n v="0"/>
    <s v="Operationnel"/>
    <m/>
    <x v="4"/>
    <x v="4"/>
    <s v="no root cause"/>
    <x v="4"/>
    <s v=""/>
    <s v=""/>
    <s v=""/>
    <s v=""/>
    <s v=""/>
    <s v=""/>
    <m/>
    <s v=""/>
    <s v=""/>
    <s v=""/>
    <s v=""/>
    <s v=""/>
    <s v=""/>
    <s v=""/>
    <s v=""/>
    <s v=""/>
    <s v=""/>
    <s v=""/>
    <s v=""/>
    <s v=""/>
  </r>
  <r>
    <s v="Tole-Tea-IHS"/>
    <s v="SUO_152"/>
    <m/>
    <s v="IHS"/>
    <s v="Grid-Gen"/>
    <s v="SUD-OUEST"/>
    <s v="Buea"/>
    <s v="Huawei"/>
    <n v="0"/>
    <n v="0"/>
    <n v="0"/>
    <n v="0"/>
    <s v="Operationnel"/>
    <m/>
    <x v="4"/>
    <x v="4"/>
    <s v="no root cause"/>
    <x v="4"/>
    <s v=""/>
    <s v=""/>
    <s v=""/>
    <s v=""/>
    <s v=""/>
    <s v=""/>
    <m/>
    <s v=""/>
    <s v=""/>
    <s v=""/>
    <s v=""/>
    <s v=""/>
    <s v=""/>
    <s v=""/>
    <s v=""/>
    <s v=""/>
    <s v=""/>
    <s v=""/>
    <s v=""/>
    <s v=""/>
  </r>
  <r>
    <s v="Buea-UB-Lamp-IHS"/>
    <s v="SUO_200"/>
    <m/>
    <s v="IHS"/>
    <s v="Grid-Gen"/>
    <s v="SUD-OUEST"/>
    <s v="Buea"/>
    <s v="Huawei"/>
    <n v="0"/>
    <n v="0"/>
    <n v="0"/>
    <n v="0"/>
    <s v="Operationnel"/>
    <m/>
    <x v="4"/>
    <x v="4"/>
    <s v="no root cause"/>
    <x v="4"/>
    <s v=""/>
    <s v=""/>
    <s v=""/>
    <s v=""/>
    <s v=""/>
    <s v=""/>
    <m/>
    <s v=""/>
    <s v=""/>
    <s v=""/>
    <s v=""/>
    <s v=""/>
    <s v=""/>
    <s v=""/>
    <s v=""/>
    <s v=""/>
    <s v=""/>
    <s v=""/>
    <s v=""/>
    <s v=""/>
  </r>
  <r>
    <s v="Berunda-MTN"/>
    <s v="SUO_066"/>
    <m/>
    <s v="IHS"/>
    <s v="Grid-Gen"/>
    <s v="SUD-OUEST"/>
    <s v="Buea"/>
    <s v="Huawei"/>
    <n v="0"/>
    <n v="0"/>
    <n v="0"/>
    <n v="0"/>
    <s v="Operationnel"/>
    <m/>
    <x v="4"/>
    <x v="4"/>
    <s v="no root cause"/>
    <x v="4"/>
    <s v=""/>
    <s v=""/>
    <s v=""/>
    <s v=""/>
    <s v=""/>
    <s v=""/>
    <m/>
    <s v=""/>
    <s v=""/>
    <s v=""/>
    <s v=""/>
    <s v=""/>
    <s v=""/>
    <s v=""/>
    <s v=""/>
    <s v=""/>
    <s v=""/>
    <s v=""/>
    <s v=""/>
    <s v=""/>
  </r>
  <r>
    <s v="Bfsam-Centre"/>
    <s v="OST_078"/>
    <m/>
    <s v="IHS"/>
    <s v="GridOnly"/>
    <s v="OUEST"/>
    <s v="Bafoussam"/>
    <s v="Huawei"/>
    <n v="0"/>
    <n v="0"/>
    <n v="0"/>
    <n v="0"/>
    <s v="Operationnel"/>
    <m/>
    <x v="4"/>
    <x v="4"/>
    <s v="no root cause"/>
    <x v="4"/>
    <s v=""/>
    <s v=""/>
    <s v=""/>
    <s v=""/>
    <s v=""/>
    <s v=""/>
    <m/>
    <s v=""/>
    <s v=""/>
    <s v=""/>
    <s v=""/>
    <s v=""/>
    <s v=""/>
    <s v=""/>
    <s v=""/>
    <s v=""/>
    <s v=""/>
    <s v=""/>
    <s v=""/>
    <s v=""/>
  </r>
  <r>
    <s v="Nkwein-MTN"/>
    <s v="NRO_221"/>
    <m/>
    <s v="IHS"/>
    <s v="Grid-Gen"/>
    <s v="NORD-OUEST"/>
    <s v="Bamenda"/>
    <s v="Huawei"/>
    <n v="0"/>
    <n v="0"/>
    <n v="0"/>
    <n v="0"/>
    <s v="Operationnel"/>
    <m/>
    <x v="4"/>
    <x v="4"/>
    <s v="no root cause"/>
    <x v="4"/>
    <s v=""/>
    <s v=""/>
    <s v=""/>
    <s v=""/>
    <s v=""/>
    <s v=""/>
    <m/>
    <s v=""/>
    <s v=""/>
    <s v=""/>
    <s v=""/>
    <s v=""/>
    <s v=""/>
    <s v=""/>
    <s v=""/>
    <s v=""/>
    <s v=""/>
    <s v=""/>
    <s v=""/>
    <s v=""/>
  </r>
  <r>
    <s v="Kumba-Mabanda"/>
    <s v="SUO_027"/>
    <m/>
    <s v="IHS"/>
    <s v="Grid-Gen"/>
    <s v="SUD-OUEST"/>
    <s v="Kumba"/>
    <s v="Huawei"/>
    <n v="0"/>
    <n v="0"/>
    <n v="0"/>
    <n v="0"/>
    <s v="Operationnel"/>
    <m/>
    <x v="4"/>
    <x v="4"/>
    <s v="no root cause"/>
    <x v="4"/>
    <s v=""/>
    <s v=""/>
    <s v=""/>
    <s v=""/>
    <s v=""/>
    <s v=""/>
    <m/>
    <s v=""/>
    <s v=""/>
    <s v=""/>
    <s v=""/>
    <s v=""/>
    <s v=""/>
    <s v=""/>
    <s v=""/>
    <s v=""/>
    <s v=""/>
    <s v=""/>
    <s v=""/>
    <s v=""/>
  </r>
  <r>
    <s v="Banyo"/>
    <s v="ADM_006"/>
    <m/>
    <s v="CAMUSAT"/>
    <s v="Bad Grid + GE"/>
    <s v="ADAMAOUA"/>
    <s v="Banyo"/>
    <s v="Huawei"/>
    <n v="0"/>
    <n v="0"/>
    <n v="0"/>
    <n v="0"/>
    <s v="Operationnel"/>
    <m/>
    <x v="4"/>
    <x v="4"/>
    <s v="no root cause"/>
    <x v="4"/>
    <s v=""/>
    <s v=""/>
    <s v=""/>
    <s v=""/>
    <s v=""/>
    <s v=""/>
    <s v=""/>
    <s v=""/>
    <s v=""/>
    <s v=""/>
    <s v=""/>
    <s v=""/>
    <s v=""/>
    <s v=""/>
    <s v=""/>
    <s v=""/>
    <s v=""/>
    <s v=""/>
    <s v=""/>
    <s v=""/>
  </r>
  <r>
    <s v="Buea-Universite"/>
    <s v="SUO_062"/>
    <m/>
    <s v="IHS"/>
    <s v="Grid-Gen"/>
    <s v="SUD-OUEST"/>
    <s v="Buea"/>
    <s v="Huawei"/>
    <n v="0"/>
    <n v="0"/>
    <n v="0"/>
    <n v="0"/>
    <s v="Operationnel"/>
    <m/>
    <x v="4"/>
    <x v="4"/>
    <s v="no root cause"/>
    <x v="4"/>
    <s v=""/>
    <s v=""/>
    <s v=""/>
    <s v=""/>
    <s v=""/>
    <s v=""/>
    <m/>
    <s v=""/>
    <s v=""/>
    <s v=""/>
    <s v=""/>
    <s v=""/>
    <s v=""/>
    <s v=""/>
    <s v=""/>
    <s v=""/>
    <s v=""/>
    <s v=""/>
    <s v=""/>
    <s v=""/>
  </r>
  <r>
    <s v="Buea-Entree"/>
    <s v="SUO_033"/>
    <m/>
    <s v="IHS"/>
    <s v="Grid-Gen"/>
    <s v="SUD-OUEST"/>
    <s v="Buea"/>
    <s v="Huawei"/>
    <n v="0"/>
    <n v="0"/>
    <n v="0"/>
    <n v="0"/>
    <s v="Operationnel"/>
    <m/>
    <x v="4"/>
    <x v="4"/>
    <s v="no root cause"/>
    <x v="4"/>
    <s v=""/>
    <s v=""/>
    <s v=""/>
    <s v=""/>
    <s v=""/>
    <s v=""/>
    <m/>
    <s v=""/>
    <s v=""/>
    <s v=""/>
    <s v=""/>
    <s v=""/>
    <s v=""/>
    <s v=""/>
    <s v=""/>
    <s v=""/>
    <s v=""/>
    <s v=""/>
    <s v=""/>
    <s v=""/>
  </r>
  <r>
    <s v="Balda"/>
    <s v="EXN_229"/>
    <m/>
    <s v="CAMUSAT"/>
    <s v="Hybrid Solar - S3"/>
    <s v="EXTREME-NORD"/>
    <s v="Balda"/>
    <s v="NOKIA"/>
    <n v="0"/>
    <n v="0"/>
    <n v="0"/>
    <n v="0"/>
    <s v="Insecurity"/>
    <m/>
    <x v="4"/>
    <x v="4"/>
    <s v="no root cause"/>
    <x v="4"/>
    <s v=""/>
    <s v=""/>
    <s v=""/>
    <s v=""/>
    <s v=""/>
    <s v=""/>
    <s v=""/>
    <s v=""/>
    <s v=""/>
    <s v=""/>
    <s v=""/>
    <s v=""/>
    <s v=""/>
    <s v=""/>
    <s v=""/>
    <s v=""/>
    <s v=""/>
    <s v=""/>
    <s v=""/>
    <s v=""/>
  </r>
  <r>
    <s v="Buea-Service-Center-IHS"/>
    <s v="SUO_182"/>
    <m/>
    <s v="IHS"/>
    <s v="Grid-Gen"/>
    <s v="SUD-OUEST"/>
    <s v="Buea"/>
    <s v="Huawei"/>
    <n v="0"/>
    <n v="0"/>
    <n v="0"/>
    <n v="0"/>
    <s v="Operationnel"/>
    <m/>
    <x v="4"/>
    <x v="4"/>
    <s v="no root cause"/>
    <x v="4"/>
    <s v=""/>
    <s v=""/>
    <s v=""/>
    <s v=""/>
    <s v=""/>
    <s v=""/>
    <m/>
    <s v=""/>
    <s v=""/>
    <s v=""/>
    <s v=""/>
    <s v=""/>
    <s v=""/>
    <s v=""/>
    <s v=""/>
    <s v=""/>
    <s v=""/>
    <s v=""/>
    <s v=""/>
    <s v=""/>
  </r>
  <r>
    <s v="BOVA-II-IHS"/>
    <s v="SUO_221"/>
    <m/>
    <s v="IHS"/>
    <s v="Grid-Gen"/>
    <s v="SUD-OUEST"/>
    <s v="Buea"/>
    <s v="Huawei"/>
    <n v="0"/>
    <n v="0"/>
    <n v="0"/>
    <n v="0"/>
    <s v="Operationnel"/>
    <m/>
    <x v="4"/>
    <x v="4"/>
    <s v="no root cause"/>
    <x v="4"/>
    <s v=""/>
    <s v=""/>
    <s v=""/>
    <s v=""/>
    <s v=""/>
    <s v=""/>
    <m/>
    <s v=""/>
    <s v=""/>
    <s v=""/>
    <s v=""/>
    <s v=""/>
    <s v=""/>
    <s v=""/>
    <s v=""/>
    <s v=""/>
    <s v=""/>
    <s v=""/>
    <s v=""/>
    <s v=""/>
  </r>
  <r>
    <s v="Bogo-Marche"/>
    <s v="EXN_191"/>
    <m/>
    <s v="CAMUSAT"/>
    <s v="Bad Grid + GE"/>
    <s v="EXTREME-NORD"/>
    <s v="Bogo"/>
    <s v="Huawei"/>
    <n v="0"/>
    <n v="0"/>
    <n v="0"/>
    <n v="0"/>
    <s v="Insecurity"/>
    <m/>
    <x v="4"/>
    <x v="4"/>
    <s v="no root cause"/>
    <x v="4"/>
    <s v=""/>
    <s v=""/>
    <s v=""/>
    <s v=""/>
    <s v=""/>
    <s v=""/>
    <s v=""/>
    <s v=""/>
    <s v=""/>
    <s v=""/>
    <s v=""/>
    <s v=""/>
    <s v=""/>
    <s v=""/>
    <s v=""/>
    <s v=""/>
    <s v=""/>
    <s v=""/>
    <s v=""/>
    <s v=""/>
  </r>
  <r>
    <s v="Bda-Titam-Naka"/>
    <s v="OST_113"/>
    <m/>
    <s v="IHS"/>
    <s v="Grid-Gen"/>
    <s v="OUEST"/>
    <s v="Bamenda"/>
    <s v="Huawei"/>
    <n v="0"/>
    <n v="0"/>
    <n v="0"/>
    <n v="0"/>
    <s v="Operationnel"/>
    <m/>
    <x v="4"/>
    <x v="4"/>
    <s v="no root cause"/>
    <x v="4"/>
    <s v=""/>
    <s v=""/>
    <s v=""/>
    <s v=""/>
    <s v=""/>
    <s v=""/>
    <m/>
    <s v=""/>
    <s v=""/>
    <s v=""/>
    <s v=""/>
    <s v=""/>
    <s v=""/>
    <s v=""/>
    <s v=""/>
    <s v=""/>
    <s v=""/>
    <s v=""/>
    <s v=""/>
    <s v=""/>
  </r>
  <r>
    <s v="Djoa-IHS"/>
    <s v="ADM_187"/>
    <m/>
    <m/>
    <m/>
    <s v="ADAMAOUA"/>
    <s v="Tibati"/>
    <s v="Huawei"/>
    <n v="0"/>
    <n v="0"/>
    <n v="0"/>
    <n v="0"/>
    <s v="Operationnel"/>
    <m/>
    <x v="4"/>
    <x v="4"/>
    <s v="no root cause"/>
    <x v="4"/>
    <s v=""/>
    <s v=""/>
    <s v=""/>
    <s v=""/>
    <s v=""/>
    <s v=""/>
    <s v=""/>
    <s v=""/>
    <s v=""/>
    <s v=""/>
    <s v=""/>
    <s v=""/>
    <s v=""/>
    <s v=""/>
    <s v=""/>
    <s v=""/>
    <s v=""/>
    <s v=""/>
    <s v=""/>
    <s v=""/>
  </r>
  <r>
    <s v="Buea-Soppo-University-IHS"/>
    <s v="SUO_199"/>
    <m/>
    <s v="IHS"/>
    <s v="Grid-Gen"/>
    <s v="SUD-OUEST"/>
    <s v="Buea"/>
    <s v="Huawei"/>
    <n v="0"/>
    <n v="0"/>
    <n v="0"/>
    <n v="0"/>
    <s v="Operationnel"/>
    <m/>
    <x v="4"/>
    <x v="4"/>
    <s v="no root cause"/>
    <x v="4"/>
    <s v=""/>
    <s v=""/>
    <s v=""/>
    <s v=""/>
    <s v=""/>
    <s v=""/>
    <m/>
    <s v=""/>
    <s v=""/>
    <s v=""/>
    <s v=""/>
    <s v=""/>
    <s v=""/>
    <s v=""/>
    <s v=""/>
    <s v=""/>
    <s v=""/>
    <s v=""/>
    <s v=""/>
    <s v=""/>
  </r>
  <r>
    <s v="Mountain-Hotel-IHS"/>
    <s v="SUO_202"/>
    <m/>
    <s v="IHS"/>
    <s v="Grid-Gen (LL)"/>
    <s v="SUD-OUEST"/>
    <s v="Buea"/>
    <s v="Huawei"/>
    <n v="0"/>
    <n v="0"/>
    <n v="0"/>
    <n v="0"/>
    <s v="Operationnel"/>
    <m/>
    <x v="4"/>
    <x v="4"/>
    <s v="no root cause"/>
    <x v="4"/>
    <s v=""/>
    <s v=""/>
    <s v=""/>
    <s v=""/>
    <s v=""/>
    <s v=""/>
    <m/>
    <s v=""/>
    <s v=""/>
    <s v=""/>
    <s v=""/>
    <s v=""/>
    <s v=""/>
    <s v=""/>
    <s v=""/>
    <s v=""/>
    <s v=""/>
    <s v=""/>
    <s v=""/>
    <s v=""/>
  </r>
  <r>
    <s v="Molyko-Paramount-Street-IHS"/>
    <s v="SUO_179"/>
    <m/>
    <s v="IHS"/>
    <s v="Grid-Gen"/>
    <s v="SUD-OUEST"/>
    <s v="Buea"/>
    <s v="Huawei"/>
    <n v="0"/>
    <n v="0"/>
    <n v="0"/>
    <n v="0"/>
    <s v="Operationnel"/>
    <m/>
    <x v="4"/>
    <x v="4"/>
    <s v="no root cause"/>
    <x v="4"/>
    <s v=""/>
    <s v=""/>
    <s v=""/>
    <s v=""/>
    <s v=""/>
    <s v=""/>
    <m/>
    <s v=""/>
    <s v=""/>
    <s v=""/>
    <s v=""/>
    <s v=""/>
    <s v=""/>
    <s v=""/>
    <s v=""/>
    <s v=""/>
    <s v=""/>
    <s v=""/>
    <s v=""/>
    <s v=""/>
  </r>
  <r>
    <s v="Buea-Kouma-IHS"/>
    <s v="SUO_215"/>
    <m/>
    <s v="IHS"/>
    <s v="Grid-Gen"/>
    <s v="SUD-OUEST"/>
    <s v="Buea"/>
    <s v="Huawei"/>
    <n v="0"/>
    <n v="0"/>
    <n v="0"/>
    <n v="0"/>
    <s v="Operationnel"/>
    <m/>
    <x v="4"/>
    <x v="4"/>
    <s v="no root cause"/>
    <x v="4"/>
    <s v=""/>
    <s v=""/>
    <s v=""/>
    <s v=""/>
    <s v=""/>
    <s v=""/>
    <m/>
    <s v=""/>
    <s v=""/>
    <s v=""/>
    <s v=""/>
    <s v=""/>
    <s v=""/>
    <s v=""/>
    <s v=""/>
    <s v=""/>
    <s v=""/>
    <s v=""/>
    <s v=""/>
    <s v=""/>
  </r>
  <r>
    <s v="Gospel-Radio-IHS"/>
    <s v="NRO_126"/>
    <m/>
    <s v="IHS"/>
    <s v="Grid-Gen"/>
    <s v="NORD-OUEST"/>
    <s v="Bamenda"/>
    <s v="Huawei"/>
    <n v="0"/>
    <n v="0"/>
    <n v="0"/>
    <n v="0"/>
    <s v="Operationnel"/>
    <m/>
    <x v="4"/>
    <x v="4"/>
    <s v="no root cause"/>
    <x v="4"/>
    <s v=""/>
    <s v=""/>
    <s v=""/>
    <s v=""/>
    <s v=""/>
    <s v=""/>
    <m/>
    <s v=""/>
    <s v=""/>
    <s v=""/>
    <s v=""/>
    <s v=""/>
    <s v=""/>
    <s v=""/>
    <s v=""/>
    <s v=""/>
    <s v=""/>
    <s v=""/>
    <s v=""/>
    <s v=""/>
  </r>
  <r>
    <s v="Buea-Wokoko-IHS"/>
    <s v="SUO_185"/>
    <m/>
    <s v="IHS"/>
    <s v="Grid-Gen"/>
    <s v="SUD-OUEST"/>
    <s v="Buea"/>
    <s v="Huawei"/>
    <n v="0"/>
    <n v="0"/>
    <n v="0"/>
    <n v="0"/>
    <s v="Operationnel"/>
    <m/>
    <x v="4"/>
    <x v="4"/>
    <s v="no root cause"/>
    <x v="4"/>
    <s v=""/>
    <s v=""/>
    <s v=""/>
    <s v=""/>
    <s v=""/>
    <s v=""/>
    <s v=""/>
    <s v=""/>
    <s v=""/>
    <s v=""/>
    <s v=""/>
    <s v=""/>
    <s v=""/>
    <s v=""/>
    <s v=""/>
    <s v=""/>
    <s v=""/>
    <s v=""/>
    <s v=""/>
    <s v=""/>
  </r>
  <r>
    <s v="Bamenda-GRA-IHS"/>
    <s v="NRO_130"/>
    <m/>
    <s v="IHS"/>
    <s v="Grid-Gen"/>
    <s v="NORD-OUEST"/>
    <s v="Bamenda"/>
    <s v="Huawei"/>
    <n v="0"/>
    <n v="0"/>
    <n v="0"/>
    <n v="0"/>
    <s v="Operationnel"/>
    <m/>
    <x v="4"/>
    <x v="4"/>
    <s v="no root cause"/>
    <x v="4"/>
    <s v=""/>
    <s v=""/>
    <s v=""/>
    <s v=""/>
    <s v=""/>
    <s v=""/>
    <m/>
    <s v=""/>
    <s v=""/>
    <s v=""/>
    <s v=""/>
    <s v=""/>
    <s v=""/>
    <s v=""/>
    <s v=""/>
    <s v=""/>
    <s v=""/>
    <s v=""/>
    <s v=""/>
    <s v=""/>
  </r>
  <r>
    <s v="Buea-Centre-Ville"/>
    <s v="SUO_063"/>
    <m/>
    <s v="IHS"/>
    <s v="Grid-Gen"/>
    <s v="SUD-OUEST"/>
    <s v="Buea"/>
    <s v="Huawei"/>
    <n v="0"/>
    <n v="0"/>
    <n v="0"/>
    <n v="0"/>
    <s v="Operationnel"/>
    <m/>
    <x v="4"/>
    <x v="4"/>
    <s v="no root cause"/>
    <x v="4"/>
    <s v=""/>
    <s v=""/>
    <s v=""/>
    <s v=""/>
    <s v=""/>
    <s v=""/>
    <m/>
    <s v=""/>
    <s v=""/>
    <s v=""/>
    <s v=""/>
    <s v=""/>
    <s v=""/>
    <s v=""/>
    <s v=""/>
    <s v=""/>
    <s v=""/>
    <s v=""/>
    <s v=""/>
    <s v=""/>
  </r>
  <r>
    <s v="Buea-Bomaka-II-IHS"/>
    <s v="SUO_201"/>
    <m/>
    <s v="IHS"/>
    <s v="Grid-Gen"/>
    <s v="SUD-OUEST"/>
    <s v="Buea"/>
    <s v="Huawei"/>
    <n v="0"/>
    <n v="0"/>
    <n v="0"/>
    <n v="0"/>
    <s v="Operationnel"/>
    <m/>
    <x v="4"/>
    <x v="4"/>
    <s v="no root cause"/>
    <x v="4"/>
    <s v=""/>
    <s v=""/>
    <s v=""/>
    <s v=""/>
    <s v=""/>
    <s v=""/>
    <m/>
    <s v=""/>
    <s v=""/>
    <s v=""/>
    <s v=""/>
    <s v=""/>
    <s v=""/>
    <s v=""/>
    <s v=""/>
    <s v=""/>
    <s v=""/>
    <s v=""/>
    <s v=""/>
    <s v=""/>
  </r>
  <r>
    <s v="Bamenda-Old-Town-IHS"/>
    <s v="NRO_119"/>
    <m/>
    <s v="IHS"/>
    <s v="Grid-Gen"/>
    <s v="NORD-OUEST"/>
    <s v="Bamenda"/>
    <s v="Huawei"/>
    <n v="0"/>
    <n v="0"/>
    <n v="0"/>
    <n v="0"/>
    <s v="Operationnel"/>
    <m/>
    <x v="4"/>
    <x v="4"/>
    <s v="no root cause"/>
    <x v="4"/>
    <s v=""/>
    <s v=""/>
    <s v=""/>
    <s v=""/>
    <s v=""/>
    <s v=""/>
    <m/>
    <s v=""/>
    <s v=""/>
    <s v=""/>
    <s v=""/>
    <s v=""/>
    <s v=""/>
    <s v=""/>
    <s v=""/>
    <s v=""/>
    <s v=""/>
    <s v=""/>
    <s v=""/>
    <s v=""/>
  </r>
  <r>
    <s v="Bda-Agence"/>
    <s v="NRO_016"/>
    <m/>
    <s v="CAMUSAT"/>
    <s v="Medium Grid + GE"/>
    <s v="NORD-OUEST"/>
    <s v="Bamenda"/>
    <s v="Huawei"/>
    <n v="0"/>
    <n v="0"/>
    <n v="0"/>
    <n v="0"/>
    <s v="Operationnel"/>
    <m/>
    <x v="4"/>
    <x v="4"/>
    <s v="no root cause"/>
    <x v="4"/>
    <s v=""/>
    <s v=""/>
    <s v=""/>
    <s v=""/>
    <s v=""/>
    <s v=""/>
    <m/>
    <s v=""/>
    <s v=""/>
    <s v=""/>
    <s v=""/>
    <s v=""/>
    <s v=""/>
    <s v=""/>
    <s v=""/>
    <s v=""/>
    <s v=""/>
    <s v=""/>
    <s v=""/>
    <s v=""/>
  </r>
  <r>
    <s v="Lendi-II"/>
    <s v="LIT_582"/>
    <m/>
    <s v="CAMUSAT"/>
    <s v="Good Grid + GE"/>
    <s v="LITTORAL"/>
    <s v="Douala"/>
    <s v="ZTE"/>
    <n v="0"/>
    <n v="0"/>
    <n v="0"/>
    <n v="0"/>
    <s v="Operationnel"/>
    <m/>
    <x v="4"/>
    <x v="4"/>
    <s v="no root cause"/>
    <x v="4"/>
    <s v=""/>
    <s v=""/>
    <s v=""/>
    <s v=""/>
    <s v=""/>
    <s v=""/>
    <s v=""/>
    <s v=""/>
    <s v=""/>
    <s v=""/>
    <s v=""/>
    <s v=""/>
    <s v=""/>
    <s v=""/>
    <s v=""/>
    <s v=""/>
    <s v=""/>
    <s v=""/>
    <s v=""/>
    <s v=""/>
  </r>
  <r>
    <s v="Ekondo-titi"/>
    <s v="SUO_019"/>
    <m/>
    <s v="IHS"/>
    <s v="Grid-Gen"/>
    <s v="SUD-OUEST"/>
    <s v="Ekondo-Titi"/>
    <s v="Huawei"/>
    <n v="0"/>
    <n v="0"/>
    <n v="0"/>
    <n v="0"/>
    <s v="Insecurity"/>
    <m/>
    <x v="4"/>
    <x v="4"/>
    <s v="no root cause"/>
    <x v="4"/>
    <s v=""/>
    <s v=""/>
    <s v=""/>
    <s v=""/>
    <s v=""/>
    <s v=""/>
    <m/>
    <s v=""/>
    <s v=""/>
    <s v=""/>
    <s v=""/>
    <s v=""/>
    <s v=""/>
    <s v=""/>
    <s v=""/>
    <s v=""/>
    <s v=""/>
    <s v=""/>
    <s v=""/>
    <s v=""/>
  </r>
  <r>
    <s v="Mutengene-E-Police"/>
    <s v="SUO_164"/>
    <m/>
    <s v="CAMUSAT"/>
    <s v="Hybrid Solar - S1"/>
    <s v="SUD-OUEST"/>
    <s v="Mutengene"/>
    <s v="Huawei"/>
    <n v="0"/>
    <n v="0"/>
    <n v="0"/>
    <n v="0"/>
    <s v="Insecurity"/>
    <m/>
    <x v="4"/>
    <x v="4"/>
    <s v="no root cause"/>
    <x v="4"/>
    <s v=""/>
    <s v=""/>
    <s v=""/>
    <s v=""/>
    <s v=""/>
    <s v=""/>
    <m/>
    <s v=""/>
    <s v=""/>
    <s v=""/>
    <s v=""/>
    <s v=""/>
    <s v=""/>
    <s v=""/>
    <s v=""/>
    <s v=""/>
    <s v=""/>
    <s v=""/>
    <s v=""/>
    <s v=""/>
  </r>
  <r>
    <s v="Bamessing-IHS"/>
    <s v="NRO_038"/>
    <m/>
    <s v="IHS"/>
    <s v="Grid-Gen"/>
    <s v="NORD-OUEST"/>
    <s v="Bamessing"/>
    <s v="Huawei"/>
    <n v="0"/>
    <n v="0"/>
    <n v="0"/>
    <n v="0"/>
    <s v="Insecurity"/>
    <m/>
    <x v="4"/>
    <x v="4"/>
    <s v="no root cause"/>
    <x v="4"/>
    <s v=""/>
    <s v=""/>
    <s v=""/>
    <s v=""/>
    <s v=""/>
    <s v=""/>
    <m/>
    <s v=""/>
    <s v=""/>
    <s v=""/>
    <s v=""/>
    <s v=""/>
    <s v=""/>
    <s v=""/>
    <s v=""/>
    <s v=""/>
    <s v=""/>
    <s v=""/>
    <s v=""/>
    <s v=""/>
  </r>
  <r>
    <s v="Buea-Signal-Hill"/>
    <s v="SUO_023"/>
    <m/>
    <s v="OCM/Strategique"/>
    <m/>
    <s v="SUD-OUEST"/>
    <s v="Buea"/>
    <s v="Huawei"/>
    <n v="0"/>
    <n v="0"/>
    <n v="0"/>
    <n v="0"/>
    <s v="Operationnel"/>
    <m/>
    <x v="4"/>
    <x v="4"/>
    <s v="no root cause"/>
    <x v="4"/>
    <s v=""/>
    <s v=""/>
    <s v=""/>
    <s v=""/>
    <s v=""/>
    <s v=""/>
    <m/>
    <s v=""/>
    <s v=""/>
    <s v=""/>
    <s v=""/>
    <s v=""/>
    <s v=""/>
    <s v=""/>
    <s v=""/>
    <s v=""/>
    <s v=""/>
    <s v=""/>
    <s v=""/>
    <s v=""/>
  </r>
  <r>
    <s v="Ekombe-Bondji-IHS"/>
    <s v="SUO_091"/>
    <m/>
    <s v="IHS"/>
    <s v="Gen Only"/>
    <s v="SUD-OUEST"/>
    <s v="Mbongue"/>
    <s v="Huawei"/>
    <n v="0"/>
    <n v="0"/>
    <n v="0"/>
    <n v="0"/>
    <s v="Insecurity"/>
    <m/>
    <x v="4"/>
    <x v="4"/>
    <s v="no root cause"/>
    <x v="4"/>
    <s v=""/>
    <s v=""/>
    <s v=""/>
    <s v=""/>
    <s v=""/>
    <s v=""/>
    <m/>
    <s v=""/>
    <s v=""/>
    <s v=""/>
    <s v=""/>
    <s v=""/>
    <s v=""/>
    <s v=""/>
    <s v=""/>
    <s v=""/>
    <s v=""/>
    <s v=""/>
    <s v=""/>
    <s v=""/>
  </r>
  <r>
    <s v="Maga-Ville"/>
    <s v="EXN_110"/>
    <m/>
    <s v="IHS"/>
    <s v="Hybrid-Gen"/>
    <s v="EXTREME-NORD"/>
    <s v="Maga"/>
    <s v="Huawei"/>
    <n v="0"/>
    <n v="0"/>
    <n v="0"/>
    <n v="0"/>
    <s v="Insecurity"/>
    <m/>
    <x v="4"/>
    <x v="4"/>
    <s v="no root cause"/>
    <x v="4"/>
    <s v=""/>
    <s v=""/>
    <s v=""/>
    <s v=""/>
    <s v=""/>
    <s v=""/>
    <s v=""/>
    <s v=""/>
    <s v=""/>
    <s v=""/>
    <s v=""/>
    <s v=""/>
    <s v=""/>
    <s v=""/>
    <s v=""/>
    <s v=""/>
    <s v=""/>
    <s v=""/>
    <s v=""/>
    <s v=""/>
  </r>
  <r>
    <s v="Bai-Panya-IHS"/>
    <s v="SUO_093"/>
    <m/>
    <s v="IHS"/>
    <s v="Gen Only"/>
    <s v="SUD-OUEST"/>
    <s v="Mbongue"/>
    <s v="Huawei"/>
    <n v="0"/>
    <n v="0"/>
    <n v="0"/>
    <n v="0"/>
    <s v="Insecurity"/>
    <m/>
    <x v="4"/>
    <x v="4"/>
    <s v="no root cause"/>
    <x v="4"/>
    <s v=""/>
    <s v=""/>
    <s v=""/>
    <s v=""/>
    <s v=""/>
    <s v=""/>
    <m/>
    <s v=""/>
    <s v=""/>
    <s v=""/>
    <s v=""/>
    <s v=""/>
    <s v=""/>
    <s v=""/>
    <s v=""/>
    <s v=""/>
    <s v=""/>
    <s v=""/>
    <s v=""/>
    <s v=""/>
  </r>
  <r>
    <s v="Bombe-Bakundu-MTN"/>
    <s v="SUO_086"/>
    <m/>
    <s v="IHS"/>
    <s v="Vandalized"/>
    <s v="SUD-OUEST"/>
    <s v="Bombe-Bakundu"/>
    <s v="Huawei"/>
    <n v="0"/>
    <n v="0"/>
    <n v="0"/>
    <n v="0"/>
    <s v="Insecurity"/>
    <m/>
    <x v="4"/>
    <x v="4"/>
    <s v="no root cause"/>
    <x v="4"/>
    <s v=""/>
    <s v=""/>
    <s v=""/>
    <s v=""/>
    <s v=""/>
    <s v=""/>
    <m/>
    <s v=""/>
    <s v=""/>
    <s v=""/>
    <s v=""/>
    <s v=""/>
    <s v=""/>
    <s v=""/>
    <s v=""/>
    <s v=""/>
    <s v=""/>
    <s v=""/>
    <s v=""/>
    <s v=""/>
  </r>
  <r>
    <s v="Bombanda-Ebulu-IHS"/>
    <s v="SUO_095"/>
    <m/>
    <s v="IHS"/>
    <s v="Vandalized"/>
    <s v="SUD-OUEST"/>
    <s v="Mbongue"/>
    <s v="Huawei"/>
    <n v="0"/>
    <n v="0"/>
    <n v="0"/>
    <n v="0"/>
    <s v="Insecurity"/>
    <m/>
    <x v="4"/>
    <x v="4"/>
    <s v="no root cause"/>
    <x v="4"/>
    <s v=""/>
    <s v=""/>
    <s v=""/>
    <s v=""/>
    <s v=""/>
    <s v=""/>
    <m/>
    <s v=""/>
    <s v=""/>
    <s v=""/>
    <s v=""/>
    <s v=""/>
    <s v=""/>
    <s v=""/>
    <s v=""/>
    <s v=""/>
    <s v=""/>
    <s v=""/>
    <s v=""/>
    <s v=""/>
  </r>
  <r>
    <s v="Bonassama-New-IHS"/>
    <s v="LIT_589"/>
    <m/>
    <s v="IHS"/>
    <s v="Grid-Gen"/>
    <s v="LITTORAL"/>
    <s v="Douala"/>
    <s v="ZTE"/>
    <n v="0"/>
    <n v="0"/>
    <n v="0"/>
    <n v="0"/>
    <s v="Operationnel"/>
    <m/>
    <x v="4"/>
    <x v="4"/>
    <s v="no root cause"/>
    <x v="4"/>
    <s v=""/>
    <s v=""/>
    <s v=""/>
    <s v=""/>
    <s v=""/>
    <s v=""/>
    <s v=""/>
    <s v=""/>
    <s v=""/>
    <s v=""/>
    <s v=""/>
    <s v=""/>
    <s v=""/>
    <s v=""/>
    <s v=""/>
    <s v=""/>
    <s v=""/>
    <s v=""/>
    <s v=""/>
    <s v=""/>
  </r>
  <r>
    <s v="Bangourain"/>
    <s v="OST_090"/>
    <m/>
    <s v="IHS"/>
    <s v="Grid-Gen"/>
    <s v="OUEST"/>
    <s v="Bangourain"/>
    <s v="Huawei"/>
    <n v="0"/>
    <n v="0"/>
    <n v="0"/>
    <n v="0"/>
    <s v="Operationnel"/>
    <m/>
    <x v="4"/>
    <x v="4"/>
    <s v="no root cause"/>
    <x v="4"/>
    <s v=""/>
    <s v=""/>
    <s v=""/>
    <s v=""/>
    <s v=""/>
    <s v=""/>
    <m/>
    <s v=""/>
    <s v=""/>
    <s v=""/>
    <s v=""/>
    <s v=""/>
    <s v=""/>
    <s v=""/>
    <s v=""/>
    <s v=""/>
    <s v=""/>
    <s v=""/>
    <s v=""/>
    <s v=""/>
  </r>
  <r>
    <s v="Guider"/>
    <s v="NRD_006"/>
    <m/>
    <s v="CAMUSAT"/>
    <s v="Good Grid + Solar + GE"/>
    <s v="NORD"/>
    <s v="Guider"/>
    <s v="Huawei"/>
    <n v="0"/>
    <n v="0"/>
    <n v="0"/>
    <n v="0"/>
    <s v="Operationnel"/>
    <m/>
    <x v="4"/>
    <x v="4"/>
    <s v="no root cause"/>
    <x v="4"/>
    <s v=""/>
    <s v=""/>
    <s v=""/>
    <s v=""/>
    <s v=""/>
    <s v=""/>
    <s v=""/>
    <s v=""/>
    <s v=""/>
    <s v=""/>
    <s v=""/>
    <s v=""/>
    <s v=""/>
    <s v=""/>
    <s v=""/>
    <s v=""/>
    <s v=""/>
    <s v=""/>
    <s v=""/>
    <s v=""/>
  </r>
  <r>
    <s v="Maroua-Ouro-Bah-II-IHS"/>
    <s v="EXN_184"/>
    <m/>
    <s v="IHS"/>
    <s v="Grid-Gen"/>
    <s v="EXTREME-NORD"/>
    <s v="Maroua"/>
    <s v="Huawei"/>
    <n v="0"/>
    <n v="0"/>
    <n v="0"/>
    <n v="0"/>
    <s v="Operationnel"/>
    <m/>
    <x v="4"/>
    <x v="4"/>
    <s v="no root cause"/>
    <x v="4"/>
    <s v=""/>
    <s v=""/>
    <s v=""/>
    <s v=""/>
    <s v=""/>
    <s v=""/>
    <s v=""/>
    <s v=""/>
    <s v=""/>
    <s v=""/>
    <s v=""/>
    <s v=""/>
    <s v=""/>
    <s v=""/>
    <s v=""/>
    <s v=""/>
    <s v=""/>
    <s v=""/>
    <s v=""/>
    <s v=""/>
  </r>
  <r>
    <s v="Kekem"/>
    <s v="OST_103"/>
    <m/>
    <s v="IHS"/>
    <s v="Grid-Gen"/>
    <s v="OUEST"/>
    <s v="Kekem"/>
    <s v="Huawei"/>
    <n v="0"/>
    <n v="0"/>
    <n v="0"/>
    <n v="0"/>
    <s v="Operationnel"/>
    <m/>
    <x v="4"/>
    <x v="4"/>
    <s v="no root cause"/>
    <x v="4"/>
    <s v=""/>
    <s v=""/>
    <s v=""/>
    <s v=""/>
    <s v=""/>
    <s v=""/>
    <m/>
    <s v=""/>
    <s v=""/>
    <s v=""/>
    <s v=""/>
    <s v=""/>
    <s v=""/>
    <s v=""/>
    <s v=""/>
    <s v=""/>
    <s v=""/>
    <s v=""/>
    <s v=""/>
    <s v=""/>
  </r>
  <r>
    <s v="Ngongo-MTN"/>
    <s v="SUO_085"/>
    <m/>
    <m/>
    <m/>
    <s v="SUD-OUEST"/>
    <s v="Ngongo"/>
    <s v="Huawei"/>
    <n v="0"/>
    <n v="0"/>
    <n v="0"/>
    <n v="0"/>
    <s v="Insecurity"/>
    <m/>
    <x v="4"/>
    <x v="4"/>
    <s v="no root cause"/>
    <x v="4"/>
    <s v=""/>
    <s v=""/>
    <s v=""/>
    <s v=""/>
    <s v=""/>
    <s v=""/>
    <m/>
    <s v=""/>
    <s v=""/>
    <s v=""/>
    <s v=""/>
    <s v=""/>
    <s v=""/>
    <s v=""/>
    <s v=""/>
    <s v=""/>
    <s v=""/>
    <s v=""/>
    <s v=""/>
    <s v=""/>
  </r>
  <r>
    <s v="Phacochere"/>
    <s v="ADM_160"/>
    <m/>
    <s v="CAMUSAT"/>
    <s v="Hybrid Solar - S3"/>
    <s v="ADAMAOUA"/>
    <s v="Phacochere"/>
    <s v="Huawei"/>
    <n v="0"/>
    <n v="0"/>
    <n v="0"/>
    <n v="0"/>
    <s v="Operationnel"/>
    <m/>
    <x v="4"/>
    <x v="4"/>
    <s v="no root cause"/>
    <x v="4"/>
    <s v=""/>
    <s v=""/>
    <s v=""/>
    <s v=""/>
    <s v=""/>
    <s v=""/>
    <s v=""/>
    <s v=""/>
    <s v=""/>
    <s v=""/>
    <s v=""/>
    <s v=""/>
    <s v=""/>
    <s v=""/>
    <s v=""/>
    <s v=""/>
    <s v=""/>
    <s v=""/>
    <s v=""/>
    <s v=""/>
  </r>
  <r>
    <s v="Mutengene-Qter8"/>
    <s v="SUO_064"/>
    <m/>
    <s v="IHS"/>
    <s v="Grid-Gen"/>
    <s v="SUD-OUEST"/>
    <s v="Mutengene"/>
    <s v="Huawei"/>
    <n v="0"/>
    <n v="0"/>
    <n v="0"/>
    <n v="0"/>
    <s v="Insecurity"/>
    <m/>
    <x v="4"/>
    <x v="4"/>
    <s v="no root cause"/>
    <x v="4"/>
    <s v=""/>
    <s v=""/>
    <s v=""/>
    <s v=""/>
    <s v=""/>
    <s v=""/>
    <m/>
    <s v=""/>
    <s v=""/>
    <s v=""/>
    <s v=""/>
    <s v=""/>
    <s v=""/>
    <s v=""/>
    <s v=""/>
    <s v=""/>
    <s v=""/>
    <s v=""/>
    <s v=""/>
    <s v=""/>
  </r>
  <r>
    <s v="Essomba"/>
    <s v="CTR_266"/>
    <m/>
    <s v="IHS"/>
    <s v="Grid-Gen"/>
    <s v="CENTRE"/>
    <s v="Yaounde"/>
    <s v="ZTE"/>
    <n v="0"/>
    <n v="0"/>
    <n v="0"/>
    <n v="0"/>
    <s v="Operationnel"/>
    <m/>
    <x v="4"/>
    <x v="4"/>
    <s v="no root cause"/>
    <x v="4"/>
    <s v=""/>
    <s v=""/>
    <s v=""/>
    <s v=""/>
    <s v=""/>
    <s v=""/>
    <s v=""/>
    <s v=""/>
    <s v=""/>
    <s v=""/>
    <s v=""/>
    <s v=""/>
    <s v=""/>
    <s v=""/>
    <s v=""/>
    <s v=""/>
    <s v=""/>
    <s v=""/>
    <s v=""/>
    <s v=""/>
  </r>
  <r>
    <s v="Mutengene"/>
    <s v="SUO_005"/>
    <m/>
    <s v="IHS"/>
    <s v="Grid-Gen"/>
    <s v="SUD-OUEST"/>
    <s v="Mutengene"/>
    <s v="Huawei"/>
    <n v="0"/>
    <n v="0"/>
    <n v="0"/>
    <n v="0"/>
    <s v="Insecurity"/>
    <m/>
    <x v="4"/>
    <x v="4"/>
    <s v="no root cause"/>
    <x v="4"/>
    <s v=""/>
    <s v=""/>
    <s v=""/>
    <s v=""/>
    <s v=""/>
    <s v=""/>
    <m/>
    <s v=""/>
    <s v=""/>
    <s v=""/>
    <s v=""/>
    <s v=""/>
    <s v=""/>
    <s v=""/>
    <s v=""/>
    <s v=""/>
    <s v=""/>
    <s v=""/>
    <s v=""/>
    <s v=""/>
  </r>
  <r>
    <s v="Garoua-Camp-Chinois-IHS"/>
    <s v="NRD_073"/>
    <m/>
    <s v="IHS"/>
    <s v="Grid-Gen"/>
    <s v="NORD"/>
    <s v="Garoua"/>
    <s v="Huawei"/>
    <n v="0"/>
    <n v="0"/>
    <n v="0"/>
    <n v="0"/>
    <s v="Operationnel"/>
    <m/>
    <x v="4"/>
    <x v="4"/>
    <s v="no root cause"/>
    <x v="4"/>
    <s v=""/>
    <s v=""/>
    <s v=""/>
    <s v=""/>
    <s v=""/>
    <s v=""/>
    <s v=""/>
    <s v=""/>
    <s v=""/>
    <s v=""/>
    <s v=""/>
    <s v=""/>
    <s v=""/>
    <s v=""/>
    <s v=""/>
    <s v=""/>
    <s v=""/>
    <s v=""/>
    <s v=""/>
    <s v=""/>
  </r>
  <r>
    <s v="Camp-Bertaud"/>
    <s v="LIT_281"/>
    <m/>
    <s v="IHS"/>
    <m/>
    <s v="LITTORAL"/>
    <s v="Douala"/>
    <s v="ZTE"/>
    <n v="0"/>
    <n v="0"/>
    <n v="0"/>
    <n v="0"/>
    <s v="Operationnel"/>
    <m/>
    <x v="4"/>
    <x v="4"/>
    <s v="no root cause"/>
    <x v="4"/>
    <s v=""/>
    <s v=""/>
    <s v=""/>
    <s v=""/>
    <s v=""/>
    <s v=""/>
    <s v=""/>
    <s v=""/>
    <s v=""/>
    <s v=""/>
    <s v=""/>
    <s v=""/>
    <s v=""/>
    <s v=""/>
    <s v=""/>
    <s v=""/>
    <s v=""/>
    <s v=""/>
    <s v=""/>
    <s v=""/>
  </r>
  <r>
    <s v="Ngodi-Akwa"/>
    <s v="LIT_460"/>
    <m/>
    <s v="IHS"/>
    <s v="GridOnly"/>
    <s v="LITTORAL"/>
    <s v="Douala"/>
    <s v="ZTE"/>
    <n v="0"/>
    <n v="0"/>
    <n v="0"/>
    <n v="0"/>
    <s v="Operationnel"/>
    <m/>
    <x v="4"/>
    <x v="4"/>
    <s v="no root cause"/>
    <x v="4"/>
    <s v=""/>
    <s v=""/>
    <s v=""/>
    <s v=""/>
    <s v=""/>
    <s v=""/>
    <s v=""/>
    <s v=""/>
    <s v=""/>
    <s v=""/>
    <s v=""/>
    <s v=""/>
    <s v=""/>
    <s v=""/>
    <s v=""/>
    <s v=""/>
    <s v=""/>
    <s v=""/>
    <s v=""/>
    <s v=""/>
  </r>
  <r>
    <s v="CTR_939_Z_Mehanda-IV"/>
    <s v="CTR_939"/>
    <m/>
    <s v="ESCO"/>
    <e v="#N/A"/>
    <s v="CENTRE"/>
    <s v="Nkolafamba"/>
    <s v="ZTE"/>
    <n v="0"/>
    <n v="0"/>
    <n v="0"/>
    <n v="0"/>
    <s v="Operationnel"/>
    <m/>
    <x v="4"/>
    <x v="4"/>
    <s v="no root cause"/>
    <x v="4"/>
    <s v=""/>
    <s v=""/>
    <s v=""/>
    <s v=""/>
    <s v=""/>
    <s v=""/>
    <s v=""/>
    <s v=""/>
    <s v=""/>
    <s v=""/>
    <s v=""/>
    <s v=""/>
    <s v=""/>
    <s v=""/>
    <s v=""/>
    <s v=""/>
    <s v=""/>
    <s v=""/>
    <s v=""/>
    <s v=""/>
  </r>
  <r>
    <s v="Mvog-Atangana-Mballa"/>
    <s v="CTR_728"/>
    <m/>
    <s v="CAMUSAT"/>
    <s v="Good Grid no GE - 8h"/>
    <s v="CENTRE"/>
    <s v="Yaounde"/>
    <s v="ZTE"/>
    <n v="0"/>
    <n v="0"/>
    <n v="0"/>
    <n v="0"/>
    <s v="Operationnel"/>
    <m/>
    <x v="4"/>
    <x v="4"/>
    <s v="no root cause"/>
    <x v="4"/>
    <s v=""/>
    <s v=""/>
    <s v=""/>
    <s v=""/>
    <s v=""/>
    <s v=""/>
    <s v=""/>
    <s v=""/>
    <s v=""/>
    <s v=""/>
    <s v=""/>
    <s v=""/>
    <s v=""/>
    <s v=""/>
    <s v=""/>
    <s v=""/>
    <s v=""/>
    <s v=""/>
    <s v=""/>
    <s v=""/>
  </r>
  <r>
    <s v="Croix-Rouge-Yde"/>
    <s v="CTR_759"/>
    <m/>
    <s v="CAMUSAT"/>
    <s v="Good Grid no GE - 8h"/>
    <s v="CENTRE"/>
    <s v="Yaounde"/>
    <s v="ZTE"/>
    <n v="0"/>
    <n v="0"/>
    <n v="0"/>
    <n v="0"/>
    <s v="Operationnel"/>
    <m/>
    <x v="4"/>
    <x v="4"/>
    <s v="no root cause"/>
    <x v="4"/>
    <s v=""/>
    <s v=""/>
    <s v=""/>
    <s v=""/>
    <s v=""/>
    <s v=""/>
    <s v=""/>
    <s v=""/>
    <s v=""/>
    <s v=""/>
    <s v=""/>
    <s v=""/>
    <s v=""/>
    <s v=""/>
    <s v=""/>
    <s v=""/>
    <s v=""/>
    <s v=""/>
    <s v=""/>
    <s v=""/>
  </r>
  <r>
    <s v="Odza-III"/>
    <s v="CTR_628"/>
    <m/>
    <s v="CAMUSAT"/>
    <s v="Bad Grid + GE"/>
    <s v="CENTRE"/>
    <s v="Yaounde"/>
    <s v="ZTE"/>
    <n v="0"/>
    <n v="0"/>
    <n v="0"/>
    <n v="0"/>
    <s v="Operationnel"/>
    <m/>
    <x v="4"/>
    <x v="4"/>
    <s v="no root cause"/>
    <x v="4"/>
    <s v=""/>
    <s v=""/>
    <s v=""/>
    <s v=""/>
    <s v=""/>
    <s v=""/>
    <s v=""/>
    <s v=""/>
    <s v=""/>
    <s v=""/>
    <s v=""/>
    <s v=""/>
    <s v=""/>
    <s v=""/>
    <s v=""/>
    <s v=""/>
    <s v=""/>
    <s v=""/>
    <s v=""/>
    <s v=""/>
  </r>
  <r>
    <s v="Bfsam-Q-Haoussa"/>
    <s v="OST_100"/>
    <m/>
    <s v="IHS"/>
    <s v="Grid-Gen"/>
    <s v="OUEST"/>
    <s v="Bafoussam"/>
    <s v="Huawei"/>
    <n v="0"/>
    <n v="0"/>
    <n v="0"/>
    <n v="0"/>
    <s v="Operationnel"/>
    <m/>
    <x v="4"/>
    <x v="4"/>
    <s v="no root cause"/>
    <x v="4"/>
    <s v=""/>
    <s v=""/>
    <s v=""/>
    <s v=""/>
    <s v=""/>
    <s v=""/>
    <m/>
    <s v=""/>
    <s v=""/>
    <s v=""/>
    <s v=""/>
    <s v=""/>
    <s v=""/>
    <s v=""/>
    <s v=""/>
    <s v=""/>
    <s v=""/>
    <s v=""/>
    <s v=""/>
    <s v=""/>
  </r>
  <r>
    <s v="Biteng-GP"/>
    <s v="CTR_556"/>
    <m/>
    <s v="CAMUSAT"/>
    <s v="Good Grid no GE - 8h"/>
    <s v="CENTRE"/>
    <s v="Yaounde"/>
    <s v="ZTE"/>
    <n v="0"/>
    <n v="0"/>
    <n v="0"/>
    <n v="0"/>
    <s v="Operationnel"/>
    <m/>
    <x v="4"/>
    <x v="4"/>
    <s v="no root cause"/>
    <x v="4"/>
    <s v=""/>
    <s v=""/>
    <s v=""/>
    <s v=""/>
    <s v=""/>
    <s v=""/>
    <s v=""/>
    <s v=""/>
    <s v=""/>
    <s v=""/>
    <s v=""/>
    <s v=""/>
    <s v=""/>
    <s v=""/>
    <s v=""/>
    <s v=""/>
    <s v=""/>
    <s v=""/>
    <s v=""/>
    <s v=""/>
  </r>
  <r>
    <s v="Ekoumdoum-II"/>
    <s v="CTR_665"/>
    <m/>
    <s v="CAMUSAT"/>
    <s v="HGB"/>
    <s v="CENTRE"/>
    <s v="Yaounde"/>
    <s v="ZTE"/>
    <n v="0"/>
    <n v="0"/>
    <n v="0"/>
    <n v="0"/>
    <s v="Operationnel"/>
    <m/>
    <x v="4"/>
    <x v="4"/>
    <s v="no root cause"/>
    <x v="4"/>
    <s v=""/>
    <s v=""/>
    <s v=""/>
    <s v=""/>
    <s v=""/>
    <s v=""/>
    <s v=""/>
    <s v=""/>
    <s v=""/>
    <s v=""/>
    <s v=""/>
    <s v=""/>
    <s v=""/>
    <s v=""/>
    <s v=""/>
    <s v=""/>
    <s v=""/>
    <s v=""/>
    <s v=""/>
    <s v=""/>
  </r>
  <r>
    <s v="Parcours-Vita"/>
    <s v="LIT_666"/>
    <m/>
    <s v="CAMUSAT"/>
    <s v="Good Grid no GE - 12h"/>
    <s v="LITTORAL"/>
    <s v="Douala"/>
    <s v="ZTE"/>
    <n v="0"/>
    <n v="0"/>
    <n v="0"/>
    <n v="0"/>
    <s v="Operationnel"/>
    <m/>
    <x v="4"/>
    <x v="4"/>
    <s v="no root cause"/>
    <x v="4"/>
    <s v=""/>
    <s v=""/>
    <s v=""/>
    <s v=""/>
    <s v=""/>
    <s v=""/>
    <s v=""/>
    <s v=""/>
    <s v=""/>
    <s v=""/>
    <s v=""/>
    <s v=""/>
    <s v=""/>
    <s v=""/>
    <s v=""/>
    <s v=""/>
    <s v=""/>
    <s v=""/>
    <s v=""/>
    <s v=""/>
  </r>
  <r>
    <s v="Meyo-II"/>
    <s v="CTR_850"/>
    <m/>
    <s v="CAMUSAT"/>
    <s v="Good Grid no GE - 8h"/>
    <s v="CENTRE"/>
    <s v="Binguela"/>
    <s v="ZTE"/>
    <n v="0"/>
    <n v="0"/>
    <n v="0"/>
    <n v="0"/>
    <s v="Operationnel"/>
    <m/>
    <x v="4"/>
    <x v="4"/>
    <s v="no root cause"/>
    <x v="4"/>
    <s v=""/>
    <s v=""/>
    <s v=""/>
    <s v=""/>
    <s v=""/>
    <s v=""/>
    <s v=""/>
    <s v=""/>
    <s v=""/>
    <s v=""/>
    <s v=""/>
    <s v=""/>
    <s v=""/>
    <s v=""/>
    <s v=""/>
    <s v=""/>
    <s v=""/>
    <s v=""/>
    <s v=""/>
    <s v=""/>
  </r>
  <r>
    <s v="Bsadi-ZoneA-New"/>
    <s v="LIT_277"/>
    <m/>
    <s v="IHS"/>
    <s v="GridOnly"/>
    <s v="LITTORAL"/>
    <s v="Douala"/>
    <s v="ZTE"/>
    <n v="0"/>
    <n v="0"/>
    <n v="0"/>
    <n v="0"/>
    <s v="Operationnel"/>
    <m/>
    <x v="4"/>
    <x v="4"/>
    <s v="no root cause"/>
    <x v="4"/>
    <s v=""/>
    <s v=""/>
    <s v=""/>
    <s v=""/>
    <s v=""/>
    <s v=""/>
    <s v=""/>
    <s v=""/>
    <s v=""/>
    <s v=""/>
    <s v=""/>
    <s v=""/>
    <s v=""/>
    <s v=""/>
    <s v=""/>
    <s v=""/>
    <s v=""/>
    <s v=""/>
    <s v=""/>
    <s v=""/>
  </r>
  <r>
    <s v="Ngousso-Maetur"/>
    <s v="CTR_567"/>
    <m/>
    <s v="CAMUSAT"/>
    <s v="Good Grid no GE - 8h"/>
    <s v="CENTRE"/>
    <s v="Yaounde"/>
    <s v="ZTE"/>
    <n v="0"/>
    <n v="0"/>
    <n v="0"/>
    <n v="0"/>
    <s v="Operationnel"/>
    <m/>
    <x v="4"/>
    <x v="4"/>
    <s v="no root cause"/>
    <x v="4"/>
    <s v=""/>
    <s v=""/>
    <s v=""/>
    <s v=""/>
    <s v=""/>
    <s v=""/>
    <s v=""/>
    <s v=""/>
    <s v=""/>
    <s v=""/>
    <s v=""/>
    <s v=""/>
    <s v=""/>
    <s v=""/>
    <s v=""/>
    <s v=""/>
    <s v=""/>
    <s v=""/>
    <s v=""/>
    <s v=""/>
  </r>
  <r>
    <s v="Makepe-Ecole-Sira"/>
    <s v="LIT_167"/>
    <m/>
    <s v="IHS"/>
    <s v="Grid-Gen"/>
    <s v="LITTORAL"/>
    <s v="Douala"/>
    <s v="ZTE"/>
    <n v="0"/>
    <n v="0"/>
    <n v="0"/>
    <n v="0"/>
    <s v="Operationnel"/>
    <m/>
    <x v="4"/>
    <x v="4"/>
    <s v="no root cause"/>
    <x v="4"/>
    <s v=""/>
    <s v=""/>
    <s v=""/>
    <s v=""/>
    <s v=""/>
    <s v=""/>
    <s v=""/>
    <s v=""/>
    <s v=""/>
    <s v=""/>
    <s v=""/>
    <s v=""/>
    <s v=""/>
    <s v=""/>
    <s v=""/>
    <s v=""/>
    <s v=""/>
    <s v=""/>
    <s v=""/>
    <s v=""/>
  </r>
  <r>
    <s v="Makepe-AES"/>
    <s v="LIT_357"/>
    <m/>
    <s v="IHS"/>
    <s v="Grid-Gen"/>
    <s v="LITTORAL"/>
    <s v="Douala"/>
    <s v="ZTE"/>
    <n v="0"/>
    <n v="0"/>
    <n v="0"/>
    <n v="0"/>
    <s v="Operationnel"/>
    <m/>
    <x v="4"/>
    <x v="4"/>
    <s v="no root cause"/>
    <x v="4"/>
    <s v=""/>
    <s v=""/>
    <s v=""/>
    <s v=""/>
    <s v=""/>
    <s v=""/>
    <s v=""/>
    <s v=""/>
    <s v=""/>
    <s v=""/>
    <s v=""/>
    <s v=""/>
    <s v=""/>
    <s v=""/>
    <s v=""/>
    <s v=""/>
    <s v=""/>
    <s v=""/>
    <s v=""/>
    <s v=""/>
  </r>
  <r>
    <s v="Lada"/>
    <s v="CTR_667"/>
    <m/>
    <s v="CAMUSAT"/>
    <s v="Bad Grid + Solar + GE"/>
    <s v="CENTRE"/>
    <s v="Lada"/>
    <s v="ZTE"/>
    <n v="0"/>
    <n v="0"/>
    <n v="0"/>
    <n v="0"/>
    <s v="Operationnel"/>
    <m/>
    <x v="4"/>
    <x v="4"/>
    <s v="no root cause"/>
    <x v="4"/>
    <s v=""/>
    <s v=""/>
    <s v=""/>
    <s v=""/>
    <s v=""/>
    <s v=""/>
    <s v=""/>
    <s v=""/>
    <s v=""/>
    <s v=""/>
    <s v=""/>
    <s v=""/>
    <s v=""/>
    <s v=""/>
    <s v=""/>
    <s v=""/>
    <s v=""/>
    <s v=""/>
    <s v=""/>
    <s v=""/>
  </r>
  <r>
    <s v="Crf-Patrick-Mboma"/>
    <s v="LIT_697"/>
    <m/>
    <s v="CAMUSAT"/>
    <s v="Good Grid + GE"/>
    <s v="LITTORAL"/>
    <s v="Douala"/>
    <s v="ZTE"/>
    <n v="0"/>
    <n v="0"/>
    <n v="0"/>
    <n v="0"/>
    <s v="Operationnel"/>
    <m/>
    <x v="4"/>
    <x v="4"/>
    <s v="no root cause"/>
    <x v="4"/>
    <s v=""/>
    <s v=""/>
    <s v=""/>
    <s v=""/>
    <s v=""/>
    <s v=""/>
    <s v=""/>
    <s v=""/>
    <s v=""/>
    <s v=""/>
    <s v=""/>
    <s v=""/>
    <s v=""/>
    <s v=""/>
    <s v=""/>
    <s v=""/>
    <s v=""/>
    <s v=""/>
    <s v=""/>
    <s v=""/>
  </r>
  <r>
    <s v="Azem-IHS"/>
    <s v="SUD_060"/>
    <m/>
    <s v="IHS"/>
    <s v="Grid-Gen"/>
    <s v="SUD"/>
    <s v="Azem"/>
    <s v="ZTE"/>
    <n v="0"/>
    <n v="0"/>
    <n v="0"/>
    <n v="0"/>
    <s v="Operationnel"/>
    <m/>
    <x v="4"/>
    <x v="4"/>
    <s v="no root cause"/>
    <x v="4"/>
    <s v=""/>
    <s v=""/>
    <s v=""/>
    <s v=""/>
    <s v=""/>
    <s v=""/>
    <s v=""/>
    <s v=""/>
    <s v=""/>
    <s v=""/>
    <s v=""/>
    <s v=""/>
    <s v=""/>
    <s v=""/>
    <s v=""/>
    <s v=""/>
    <s v=""/>
    <s v=""/>
    <s v=""/>
    <s v=""/>
  </r>
  <r>
    <s v="Logpom-H-Soeurs"/>
    <s v="LIT_210"/>
    <m/>
    <s v="IHS"/>
    <s v="Grid-Gen"/>
    <s v="LITTORAL"/>
    <s v="Douala"/>
    <s v="ZTE"/>
    <n v="0"/>
    <n v="0"/>
    <n v="0"/>
    <n v="0"/>
    <s v="Operationnel"/>
    <m/>
    <x v="4"/>
    <x v="4"/>
    <s v="no root cause"/>
    <x v="4"/>
    <s v=""/>
    <s v=""/>
    <s v=""/>
    <s v=""/>
    <s v=""/>
    <s v=""/>
    <s v=""/>
    <s v=""/>
    <s v=""/>
    <s v=""/>
    <s v=""/>
    <s v=""/>
    <s v=""/>
    <s v=""/>
    <s v=""/>
    <s v=""/>
    <s v=""/>
    <s v=""/>
    <s v=""/>
    <s v=""/>
  </r>
  <r>
    <s v="Afanoya-II"/>
    <s v="CTR_838"/>
    <m/>
    <s v="CAMUSAT"/>
    <s v="Medium Grid + GE"/>
    <s v="CENTRE"/>
    <s v="Yaounde"/>
    <s v="ZTE"/>
    <n v="0"/>
    <n v="0"/>
    <n v="0"/>
    <n v="0"/>
    <s v="Operationnel"/>
    <m/>
    <x v="4"/>
    <x v="4"/>
    <s v="no root cause"/>
    <x v="4"/>
    <s v=""/>
    <s v=""/>
    <s v=""/>
    <s v=""/>
    <s v=""/>
    <s v=""/>
    <s v=""/>
    <s v=""/>
    <s v=""/>
    <s v=""/>
    <s v=""/>
    <s v=""/>
    <s v=""/>
    <s v=""/>
    <s v=""/>
    <s v=""/>
    <s v=""/>
    <s v=""/>
    <s v=""/>
    <s v=""/>
  </r>
  <r>
    <s v="Bitoto"/>
    <s v="CTR_315"/>
    <m/>
    <s v="IHS"/>
    <s v="Grid-Gen"/>
    <s v="CENTRE"/>
    <s v="Yaounde"/>
    <s v="ZTE"/>
    <n v="0"/>
    <n v="0"/>
    <n v="0"/>
    <n v="0"/>
    <s v="Operationnel"/>
    <m/>
    <x v="4"/>
    <x v="4"/>
    <s v="no root cause"/>
    <x v="4"/>
    <s v=""/>
    <s v=""/>
    <s v=""/>
    <s v=""/>
    <s v=""/>
    <s v=""/>
    <s v=""/>
    <s v=""/>
    <s v=""/>
    <s v=""/>
    <s v=""/>
    <s v=""/>
    <s v=""/>
    <s v=""/>
    <s v=""/>
    <s v=""/>
    <s v=""/>
    <s v=""/>
    <s v=""/>
    <s v=""/>
  </r>
  <r>
    <s v="Ebolowa-Ville"/>
    <s v="CTR_392"/>
    <m/>
    <s v="IHS"/>
    <s v="Grid-Gen"/>
    <s v="CENTRE"/>
    <s v="Ebolowa"/>
    <s v="ZTE"/>
    <n v="0"/>
    <n v="0"/>
    <n v="0"/>
    <n v="0"/>
    <s v="Operationnel"/>
    <m/>
    <x v="4"/>
    <x v="4"/>
    <s v="no root cause"/>
    <x v="4"/>
    <s v=""/>
    <s v=""/>
    <s v=""/>
    <s v=""/>
    <s v=""/>
    <s v=""/>
    <s v=""/>
    <s v=""/>
    <s v=""/>
    <s v=""/>
    <s v=""/>
    <s v=""/>
    <s v=""/>
    <s v=""/>
    <s v=""/>
    <s v=""/>
    <s v=""/>
    <s v=""/>
    <s v=""/>
    <s v=""/>
  </r>
  <r>
    <s v="Nlobisson"/>
    <s v="CTR_631"/>
    <m/>
    <s v="CAMUSAT"/>
    <s v="Bad Grid + Solar + GE"/>
    <s v="CENTRE"/>
    <s v="Yaounde"/>
    <s v="ZTE"/>
    <n v="0"/>
    <n v="0"/>
    <n v="0"/>
    <n v="0"/>
    <s v="Operationnel"/>
    <m/>
    <x v="4"/>
    <x v="4"/>
    <s v="no root cause"/>
    <x v="4"/>
    <s v=""/>
    <s v=""/>
    <s v=""/>
    <s v=""/>
    <s v=""/>
    <s v=""/>
    <s v=""/>
    <s v=""/>
    <s v=""/>
    <s v=""/>
    <s v=""/>
    <s v=""/>
    <s v=""/>
    <s v=""/>
    <s v=""/>
    <s v=""/>
    <s v=""/>
    <s v=""/>
    <s v=""/>
    <s v=""/>
  </r>
  <r>
    <s v="Fin-goudron-Mbangue"/>
    <s v="LIT_844"/>
    <m/>
    <s v="CAMUSAT"/>
    <s v="Bad-Grid-GE"/>
    <s v="LITTORAL"/>
    <s v="Douala"/>
    <s v="ZTE"/>
    <n v="0"/>
    <n v="0"/>
    <n v="0"/>
    <n v="0"/>
    <s v="Operationnel"/>
    <m/>
    <x v="4"/>
    <x v="4"/>
    <s v="no root cause"/>
    <x v="4"/>
    <s v=""/>
    <s v=""/>
    <s v=""/>
    <s v=""/>
    <s v=""/>
    <s v=""/>
    <s v=""/>
    <s v=""/>
    <s v=""/>
    <s v=""/>
    <s v=""/>
    <s v=""/>
    <s v=""/>
    <s v=""/>
    <s v=""/>
    <s v=""/>
    <s v=""/>
    <s v=""/>
    <s v=""/>
    <s v=""/>
  </r>
  <r>
    <s v="Bertoua-Ngaikada"/>
    <s v="EST_051"/>
    <m/>
    <s v="IHS"/>
    <s v="Grid-Gen"/>
    <s v="EST"/>
    <s v="Bertoua"/>
    <s v="ZTE"/>
    <n v="0"/>
    <n v="0"/>
    <n v="0"/>
    <n v="0"/>
    <s v="Operationnel"/>
    <m/>
    <x v="4"/>
    <x v="4"/>
    <s v="no root cause"/>
    <x v="4"/>
    <s v=""/>
    <s v=""/>
    <s v=""/>
    <s v=""/>
    <s v=""/>
    <s v=""/>
    <s v=""/>
    <s v=""/>
    <s v=""/>
    <s v=""/>
    <s v=""/>
    <s v=""/>
    <s v=""/>
    <s v=""/>
    <s v=""/>
    <s v=""/>
    <s v=""/>
    <s v=""/>
    <s v=""/>
    <s v=""/>
  </r>
  <r>
    <s v="Bambui-II"/>
    <s v="NRO_140"/>
    <m/>
    <s v="CAMUSAT"/>
    <m/>
    <s v="NORD-OUEST"/>
    <s v="Tubah"/>
    <s v="Huawei"/>
    <n v="0"/>
    <n v="0"/>
    <n v="0"/>
    <n v="0"/>
    <s v="Insecurity"/>
    <m/>
    <x v="4"/>
    <x v="4"/>
    <s v="no root cause"/>
    <x v="4"/>
    <s v=""/>
    <s v=""/>
    <s v=""/>
    <s v=""/>
    <s v=""/>
    <s v=""/>
    <s v=""/>
    <s v=""/>
    <s v=""/>
    <s v=""/>
    <s v=""/>
    <s v=""/>
    <s v=""/>
    <s v=""/>
    <s v=""/>
    <s v=""/>
    <s v=""/>
    <s v=""/>
    <s v=""/>
    <s v=""/>
  </r>
  <r>
    <s v="Biteng-OKUI"/>
    <s v="CTR_705"/>
    <m/>
    <s v="CAMUSAT"/>
    <s v="Good Grid + GE"/>
    <s v="CENTRE"/>
    <s v="Yaounde"/>
    <s v="ZTE"/>
    <n v="0"/>
    <n v="0"/>
    <n v="0"/>
    <n v="0"/>
    <s v="Operationnel"/>
    <m/>
    <x v="4"/>
    <x v="4"/>
    <s v="no root cause"/>
    <x v="4"/>
    <s v=""/>
    <s v=""/>
    <s v=""/>
    <s v=""/>
    <s v=""/>
    <s v=""/>
    <s v=""/>
    <s v=""/>
    <s v=""/>
    <s v=""/>
    <s v=""/>
    <s v=""/>
    <s v=""/>
    <s v=""/>
    <s v=""/>
    <s v=""/>
    <s v=""/>
    <s v=""/>
    <s v=""/>
    <s v=""/>
  </r>
  <r>
    <s v="Emana-MTN"/>
    <s v="CTR_370"/>
    <m/>
    <s v="IHS"/>
    <s v="Grid-Gen"/>
    <s v="CENTRE"/>
    <s v="Yaounde"/>
    <s v="ZTE"/>
    <n v="0"/>
    <n v="0"/>
    <n v="0"/>
    <n v="0"/>
    <s v="Operationnel"/>
    <m/>
    <x v="4"/>
    <x v="4"/>
    <s v="no root cause"/>
    <x v="4"/>
    <s v=""/>
    <s v=""/>
    <s v=""/>
    <s v=""/>
    <s v=""/>
    <s v=""/>
    <s v=""/>
    <s v=""/>
    <s v=""/>
    <s v=""/>
    <s v=""/>
    <s v=""/>
    <s v=""/>
    <s v=""/>
    <s v=""/>
    <s v=""/>
    <s v=""/>
    <s v=""/>
    <s v=""/>
    <s v=""/>
  </r>
  <r>
    <s v="Nkolangaa"/>
    <s v="CTR_247"/>
    <m/>
    <s v="IHS"/>
    <s v="Grid-Gen"/>
    <s v="CENTRE"/>
    <s v="Yaounde"/>
    <s v="ZTE"/>
    <n v="0"/>
    <n v="0"/>
    <n v="0"/>
    <n v="0"/>
    <s v="Operationnel"/>
    <m/>
    <x v="4"/>
    <x v="4"/>
    <s v="no root cause"/>
    <x v="4"/>
    <s v=""/>
    <s v=""/>
    <s v=""/>
    <s v=""/>
    <s v=""/>
    <s v=""/>
    <s v=""/>
    <s v=""/>
    <s v=""/>
    <s v=""/>
    <s v=""/>
    <s v=""/>
    <s v=""/>
    <s v=""/>
    <s v=""/>
    <s v=""/>
    <s v=""/>
    <s v=""/>
    <s v=""/>
    <s v=""/>
  </r>
  <r>
    <s v="Denver2"/>
    <s v="LIT_486"/>
    <m/>
    <s v="IHS"/>
    <s v="GridOnly"/>
    <s v="LITTORAL"/>
    <s v="Douala"/>
    <s v="ZTE"/>
    <n v="0"/>
    <n v="0"/>
    <n v="0"/>
    <n v="0"/>
    <s v="Operationnel"/>
    <m/>
    <x v="4"/>
    <x v="4"/>
    <s v="no root cause"/>
    <x v="4"/>
    <s v=""/>
    <s v=""/>
    <s v=""/>
    <s v=""/>
    <s v=""/>
    <s v=""/>
    <s v=""/>
    <s v=""/>
    <s v=""/>
    <s v=""/>
    <s v=""/>
    <s v=""/>
    <s v=""/>
    <s v=""/>
    <s v=""/>
    <s v=""/>
    <s v=""/>
    <s v=""/>
    <s v=""/>
    <s v=""/>
  </r>
  <r>
    <s v="Nkomba-II-IHS"/>
    <s v="LIT_155"/>
    <m/>
    <s v="IHS"/>
    <s v="Grid-Gen"/>
    <s v="LITTORAL"/>
    <s v="Douala"/>
    <s v="ZTE"/>
    <n v="0"/>
    <n v="0"/>
    <n v="0"/>
    <n v="0"/>
    <s v="Operationnel"/>
    <m/>
    <x v="4"/>
    <x v="4"/>
    <s v="no root cause"/>
    <x v="4"/>
    <s v=""/>
    <s v=""/>
    <s v=""/>
    <s v=""/>
    <s v=""/>
    <s v=""/>
    <s v=""/>
    <s v=""/>
    <s v=""/>
    <s v=""/>
    <s v=""/>
    <s v=""/>
    <s v=""/>
    <s v=""/>
    <s v=""/>
    <s v=""/>
    <s v=""/>
    <s v=""/>
    <s v=""/>
    <s v=""/>
  </r>
  <r>
    <s v="Nkomo"/>
    <s v="CTR_042"/>
    <m/>
    <s v="IHS"/>
    <s v="Grid-Gen"/>
    <s v="CENTRE"/>
    <s v="Yaounde"/>
    <s v="ZTE"/>
    <n v="0"/>
    <n v="0"/>
    <n v="0"/>
    <n v="0"/>
    <s v="Operationnel"/>
    <m/>
    <x v="4"/>
    <x v="4"/>
    <s v="no root cause"/>
    <x v="4"/>
    <s v=""/>
    <s v=""/>
    <s v=""/>
    <s v=""/>
    <s v=""/>
    <s v=""/>
    <s v=""/>
    <s v=""/>
    <s v=""/>
    <s v=""/>
    <s v=""/>
    <s v=""/>
    <s v=""/>
    <s v=""/>
    <s v=""/>
    <s v=""/>
    <s v=""/>
    <s v=""/>
    <s v=""/>
    <s v=""/>
  </r>
  <r>
    <s v="Makepe-Lycee"/>
    <s v="LIT_285"/>
    <m/>
    <s v="IHS"/>
    <s v="GridOnly"/>
    <s v="LITTORAL"/>
    <s v="Douala"/>
    <s v="ZTE"/>
    <n v="0"/>
    <n v="0"/>
    <n v="0"/>
    <n v="0"/>
    <s v="Operationnel"/>
    <m/>
    <x v="4"/>
    <x v="4"/>
    <s v="no root cause"/>
    <x v="4"/>
    <s v=""/>
    <s v=""/>
    <s v=""/>
    <s v=""/>
    <s v=""/>
    <s v=""/>
    <s v=""/>
    <s v=""/>
    <s v=""/>
    <s v=""/>
    <s v=""/>
    <s v=""/>
    <s v=""/>
    <s v=""/>
    <s v=""/>
    <s v=""/>
    <s v=""/>
    <s v=""/>
    <s v=""/>
    <s v=""/>
  </r>
  <r>
    <s v="Crf-Nkomo-IHS"/>
    <s v="CTR_554"/>
    <m/>
    <s v="IHS"/>
    <s v="Grid-Gen"/>
    <s v="CENTRE"/>
    <s v="Yaounde"/>
    <s v="ZTE"/>
    <n v="0"/>
    <n v="0"/>
    <n v="0"/>
    <n v="0"/>
    <s v="Operationnel"/>
    <m/>
    <x v="4"/>
    <x v="4"/>
    <s v="no root cause"/>
    <x v="4"/>
    <s v=""/>
    <s v=""/>
    <s v=""/>
    <s v=""/>
    <s v=""/>
    <s v=""/>
    <s v=""/>
    <s v=""/>
    <s v=""/>
    <s v=""/>
    <s v=""/>
    <s v=""/>
    <s v=""/>
    <s v=""/>
    <s v=""/>
    <s v=""/>
    <s v=""/>
    <s v=""/>
    <s v=""/>
    <s v=""/>
  </r>
  <r>
    <s v="Ekoumdoum-MTN-IHS"/>
    <s v="CTR_465"/>
    <m/>
    <s v="CAMUSAT"/>
    <s v="Grid-Gen"/>
    <s v="CENTRE"/>
    <s v="Yaounde"/>
    <s v="ZTE"/>
    <n v="0"/>
    <n v="0"/>
    <n v="0"/>
    <n v="0"/>
    <s v="Operationnel"/>
    <m/>
    <x v="4"/>
    <x v="4"/>
    <s v="no root cause"/>
    <x v="4"/>
    <s v=""/>
    <s v=""/>
    <s v=""/>
    <s v=""/>
    <s v=""/>
    <s v=""/>
    <s v=""/>
    <s v=""/>
    <s v=""/>
    <s v=""/>
    <s v=""/>
    <s v=""/>
    <s v=""/>
    <s v=""/>
    <s v=""/>
    <s v=""/>
    <s v=""/>
    <s v=""/>
    <s v=""/>
    <s v=""/>
  </r>
  <r>
    <s v="Pingo-PK10-IHS-New"/>
    <s v="LIT_562"/>
    <m/>
    <s v="IHS"/>
    <s v="Grid-Gen"/>
    <s v="LITTORAL"/>
    <s v="Douala"/>
    <s v="ZTE"/>
    <n v="0"/>
    <n v="0"/>
    <n v="0"/>
    <n v="0"/>
    <s v="Operationnel"/>
    <m/>
    <x v="4"/>
    <x v="4"/>
    <s v="no root cause"/>
    <x v="4"/>
    <s v=""/>
    <s v=""/>
    <s v=""/>
    <s v=""/>
    <s v=""/>
    <s v=""/>
    <s v=""/>
    <s v=""/>
    <s v=""/>
    <s v=""/>
    <s v=""/>
    <s v=""/>
    <s v=""/>
    <s v=""/>
    <s v=""/>
    <s v=""/>
    <s v=""/>
    <s v=""/>
    <s v=""/>
    <s v=""/>
  </r>
  <r>
    <s v="Bfsam-Brasserie"/>
    <s v="OST_134"/>
    <m/>
    <s v="IHS"/>
    <s v="Grid-Gen"/>
    <s v="OUEST"/>
    <s v="Bafoussam"/>
    <s v="Huawei"/>
    <n v="0"/>
    <n v="0"/>
    <n v="0"/>
    <n v="0"/>
    <s v="Operationnel"/>
    <m/>
    <x v="4"/>
    <x v="4"/>
    <s v="no root cause"/>
    <x v="4"/>
    <s v=""/>
    <s v=""/>
    <s v=""/>
    <s v=""/>
    <s v=""/>
    <s v=""/>
    <m/>
    <s v=""/>
    <s v=""/>
    <s v=""/>
    <s v=""/>
    <s v=""/>
    <s v=""/>
    <s v=""/>
    <s v=""/>
    <s v=""/>
    <s v=""/>
    <s v=""/>
    <s v=""/>
    <s v=""/>
  </r>
  <r>
    <s v="Bonamatoumbe"/>
    <s v="LIT_203"/>
    <m/>
    <s v="IHS"/>
    <s v="Grid-Gen"/>
    <s v="LITTORAL"/>
    <s v="Douala"/>
    <s v="ZTE"/>
    <n v="0"/>
    <n v="0"/>
    <n v="0"/>
    <n v="0"/>
    <s v="Operationnel"/>
    <m/>
    <x v="4"/>
    <x v="4"/>
    <s v="no root cause"/>
    <x v="4"/>
    <s v=""/>
    <s v=""/>
    <s v=""/>
    <s v=""/>
    <s v=""/>
    <s v=""/>
    <s v=""/>
    <s v=""/>
    <s v=""/>
    <s v=""/>
    <s v=""/>
    <s v=""/>
    <s v=""/>
    <s v=""/>
    <s v=""/>
    <s v=""/>
    <s v=""/>
    <s v=""/>
    <s v=""/>
    <s v=""/>
  </r>
  <r>
    <s v="LIT_839_Z_KMC-NKOLBONG"/>
    <s v="LIT_839"/>
    <m/>
    <s v="ESCO"/>
    <e v="#N/A"/>
    <s v="LITTORAL"/>
    <s v="Douala"/>
    <s v="ZTE"/>
    <n v="0"/>
    <n v="0"/>
    <n v="0"/>
    <n v="0"/>
    <s v="Operationnel"/>
    <m/>
    <x v="4"/>
    <x v="4"/>
    <s v="no root cause"/>
    <x v="4"/>
    <s v=""/>
    <s v=""/>
    <s v=""/>
    <s v=""/>
    <s v=""/>
    <s v=""/>
    <s v=""/>
    <s v=""/>
    <s v=""/>
    <s v=""/>
    <s v=""/>
    <s v=""/>
    <s v=""/>
    <s v=""/>
    <s v=""/>
    <s v=""/>
    <s v=""/>
    <s v=""/>
    <s v=""/>
    <s v=""/>
  </r>
  <r>
    <s v="Mvog-Manga"/>
    <s v="CTR_378"/>
    <m/>
    <s v="IHS"/>
    <s v="Grid-Gen"/>
    <s v="CENTRE"/>
    <s v="Yaounde"/>
    <s v="ZTE"/>
    <n v="0"/>
    <n v="0"/>
    <n v="0"/>
    <n v="0"/>
    <s v="Operationnel"/>
    <m/>
    <x v="4"/>
    <x v="4"/>
    <s v="no root cause"/>
    <x v="4"/>
    <s v=""/>
    <s v=""/>
    <s v=""/>
    <s v=""/>
    <s v=""/>
    <s v=""/>
    <s v=""/>
    <s v=""/>
    <s v=""/>
    <s v=""/>
    <s v=""/>
    <s v=""/>
    <s v=""/>
    <s v=""/>
    <s v=""/>
    <s v=""/>
    <s v=""/>
    <s v=""/>
    <s v=""/>
    <s v=""/>
  </r>
  <r>
    <s v="Spectrum-Bonanjo-IHS"/>
    <s v="LIT_429"/>
    <m/>
    <s v="IHS"/>
    <s v="Grid-Gen"/>
    <s v="LITTORAL"/>
    <s v="Douala"/>
    <s v="ZTE"/>
    <n v="0"/>
    <n v="0"/>
    <n v="0"/>
    <n v="0"/>
    <s v="Operationnel"/>
    <m/>
    <x v="4"/>
    <x v="4"/>
    <s v="no root cause"/>
    <x v="4"/>
    <s v=""/>
    <s v=""/>
    <s v=""/>
    <s v=""/>
    <s v=""/>
    <s v=""/>
    <s v=""/>
    <s v=""/>
    <s v=""/>
    <s v=""/>
    <s v=""/>
    <s v=""/>
    <s v=""/>
    <s v=""/>
    <s v=""/>
    <s v=""/>
    <s v=""/>
    <s v=""/>
    <s v=""/>
    <s v=""/>
  </r>
  <r>
    <s v="Sibongo"/>
    <s v="LIT_507"/>
    <m/>
    <s v="IHS"/>
    <s v="Grid-Gen"/>
    <s v="LITTORAL"/>
    <s v="Sibongo"/>
    <s v="NOKIA"/>
    <n v="0"/>
    <n v="0"/>
    <n v="0"/>
    <n v="0"/>
    <s v="Exclu"/>
    <s v="UE Relay"/>
    <x v="1"/>
    <x v="1"/>
    <s v="exclu"/>
    <x v="1"/>
    <s v=""/>
    <s v=""/>
    <s v=""/>
    <s v=""/>
    <s v=""/>
    <s v=""/>
    <s v=""/>
    <s v=""/>
    <s v=""/>
    <s v=""/>
    <s v=""/>
    <s v=""/>
    <s v=""/>
    <s v=""/>
    <s v=""/>
    <s v=""/>
    <s v=""/>
    <s v=""/>
    <s v=""/>
    <s v=""/>
  </r>
  <r>
    <s v="Odza"/>
    <s v="CTR_099"/>
    <m/>
    <s v="IHS"/>
    <s v="Grid-Gen"/>
    <s v="CENTRE"/>
    <s v="Yaounde"/>
    <s v="ZTE"/>
    <n v="0"/>
    <n v="0"/>
    <n v="0"/>
    <n v="0"/>
    <s v="Operationnel"/>
    <m/>
    <x v="4"/>
    <x v="4"/>
    <s v="no root cause"/>
    <x v="4"/>
    <s v=""/>
    <s v=""/>
    <s v=""/>
    <s v=""/>
    <s v=""/>
    <s v=""/>
    <s v=""/>
    <s v=""/>
    <s v=""/>
    <s v=""/>
    <s v=""/>
    <s v=""/>
    <s v=""/>
    <s v=""/>
    <s v=""/>
    <s v=""/>
    <s v=""/>
    <s v=""/>
    <s v=""/>
    <s v=""/>
  </r>
  <r>
    <s v="Bonassama"/>
    <s v="LIT_435"/>
    <m/>
    <s v="IHS"/>
    <s v="Grid-Gen"/>
    <s v="LITTORAL"/>
    <s v="Douala"/>
    <s v="ZTE"/>
    <n v="0"/>
    <n v="0"/>
    <n v="0"/>
    <n v="0"/>
    <s v="Operationnel"/>
    <m/>
    <x v="4"/>
    <x v="4"/>
    <s v="no root cause"/>
    <x v="4"/>
    <s v=""/>
    <s v=""/>
    <s v=""/>
    <s v=""/>
    <s v=""/>
    <s v=""/>
    <s v=""/>
    <s v=""/>
    <s v=""/>
    <s v=""/>
    <s v=""/>
    <s v=""/>
    <s v=""/>
    <s v=""/>
    <s v=""/>
    <s v=""/>
    <s v=""/>
    <s v=""/>
    <s v=""/>
    <s v=""/>
  </r>
  <r>
    <s v="Santa-Barbara-Dla-IHS"/>
    <s v="LIT_171"/>
    <m/>
    <s v="IHS"/>
    <s v="Grid-Gen (LL)"/>
    <s v="LITTORAL"/>
    <s v="Douala"/>
    <s v="ZTE"/>
    <n v="0"/>
    <n v="0"/>
    <n v="0"/>
    <n v="0"/>
    <s v="Operationnel"/>
    <m/>
    <x v="4"/>
    <x v="4"/>
    <s v="no root cause"/>
    <x v="4"/>
    <s v=""/>
    <s v=""/>
    <s v=""/>
    <s v=""/>
    <s v=""/>
    <s v=""/>
    <s v=""/>
    <s v=""/>
    <s v=""/>
    <s v=""/>
    <s v=""/>
    <s v=""/>
    <s v=""/>
    <s v=""/>
    <s v=""/>
    <s v=""/>
    <s v=""/>
    <s v=""/>
    <s v=""/>
    <s v=""/>
  </r>
  <r>
    <s v="Marche-Odza-IHS"/>
    <s v="CTR_479"/>
    <m/>
    <s v="IHS"/>
    <s v="Grid-Gen"/>
    <s v="CENTRE"/>
    <s v="Yaounde"/>
    <s v="ZTE"/>
    <n v="0"/>
    <n v="0"/>
    <n v="0"/>
    <n v="0"/>
    <s v="Operationnel"/>
    <m/>
    <x v="4"/>
    <x v="4"/>
    <s v="no root cause"/>
    <x v="4"/>
    <s v=""/>
    <s v=""/>
    <s v=""/>
    <s v=""/>
    <s v=""/>
    <s v=""/>
    <s v=""/>
    <s v=""/>
    <s v=""/>
    <s v=""/>
    <s v=""/>
    <s v=""/>
    <s v=""/>
    <s v=""/>
    <s v=""/>
    <s v=""/>
    <s v=""/>
    <s v=""/>
    <s v=""/>
    <s v=""/>
  </r>
  <r>
    <s v="Bberi-Q-Princes"/>
    <s v="LIT_535"/>
    <m/>
    <s v="IHS"/>
    <s v="Grid-Gen (LL)"/>
    <s v="LITTORAL"/>
    <s v="Douala"/>
    <s v="ZTE"/>
    <n v="0"/>
    <n v="0"/>
    <n v="0"/>
    <n v="0"/>
    <s v="Operationnel"/>
    <m/>
    <x v="4"/>
    <x v="4"/>
    <s v="no root cause"/>
    <x v="4"/>
    <s v=""/>
    <s v=""/>
    <s v=""/>
    <s v=""/>
    <s v=""/>
    <s v=""/>
    <s v=""/>
    <s v=""/>
    <s v=""/>
    <s v=""/>
    <s v=""/>
    <s v=""/>
    <s v=""/>
    <s v=""/>
    <s v=""/>
    <s v=""/>
    <s v=""/>
    <s v=""/>
    <s v=""/>
    <s v=""/>
  </r>
  <r>
    <s v="Bonamatoumbe-II"/>
    <s v="LIT_364"/>
    <m/>
    <s v="IHS"/>
    <s v="Grid-Gen"/>
    <s v="LITTORAL"/>
    <s v="Douala"/>
    <s v="ZTE"/>
    <n v="0"/>
    <n v="0"/>
    <n v="0"/>
    <n v="0"/>
    <s v="Operationnel"/>
    <m/>
    <x v="4"/>
    <x v="4"/>
    <s v="no root cause"/>
    <x v="4"/>
    <s v=""/>
    <s v=""/>
    <s v=""/>
    <s v=""/>
    <s v=""/>
    <s v=""/>
    <s v=""/>
    <s v=""/>
    <s v=""/>
    <s v=""/>
    <s v=""/>
    <s v=""/>
    <s v=""/>
    <s v=""/>
    <s v=""/>
    <s v=""/>
    <s v=""/>
    <s v=""/>
    <s v=""/>
    <s v=""/>
  </r>
  <r>
    <s v="Mfou-EPC-MTN-IHS"/>
    <s v="CTR_464"/>
    <m/>
    <s v="IHS"/>
    <s v="Grid-Gen"/>
    <s v="CENTRE"/>
    <s v="Mfou"/>
    <s v="ZTE"/>
    <n v="0"/>
    <n v="0"/>
    <n v="0"/>
    <n v="0"/>
    <s v="Operationnel"/>
    <m/>
    <x v="4"/>
    <x v="4"/>
    <s v="no root cause"/>
    <x v="4"/>
    <s v=""/>
    <s v=""/>
    <s v=""/>
    <s v=""/>
    <s v=""/>
    <s v=""/>
    <s v=""/>
    <s v=""/>
    <s v=""/>
    <s v=""/>
    <s v=""/>
    <s v=""/>
    <s v=""/>
    <s v=""/>
    <s v=""/>
    <s v=""/>
    <s v=""/>
    <s v=""/>
    <s v=""/>
    <s v=""/>
  </r>
  <r>
    <s v="Foumbot-Centre-Ville"/>
    <s v="OST_125"/>
    <m/>
    <s v="IHS"/>
    <s v="Grid-Gen"/>
    <s v="OUEST"/>
    <s v="Foumbot"/>
    <s v="Huawei"/>
    <n v="0"/>
    <n v="0"/>
    <n v="0"/>
    <n v="0"/>
    <s v="Operationnel"/>
    <m/>
    <x v="4"/>
    <x v="4"/>
    <s v="no root cause"/>
    <x v="4"/>
    <s v=""/>
    <s v=""/>
    <s v=""/>
    <s v=""/>
    <s v=""/>
    <s v=""/>
    <m/>
    <s v=""/>
    <s v=""/>
    <s v=""/>
    <s v=""/>
    <s v=""/>
    <s v=""/>
    <s v=""/>
    <s v=""/>
    <s v=""/>
    <s v=""/>
    <s v=""/>
    <s v=""/>
    <s v=""/>
  </r>
  <r>
    <s v="Logbaba"/>
    <s v="LIT_058"/>
    <m/>
    <s v="IHS"/>
    <s v="Grid-Gen"/>
    <s v="LITTORAL"/>
    <s v="Douala"/>
    <s v="ZTE"/>
    <n v="0"/>
    <n v="0"/>
    <n v="0"/>
    <n v="0"/>
    <s v="Operationnel"/>
    <m/>
    <x v="4"/>
    <x v="4"/>
    <s v="no root cause"/>
    <x v="4"/>
    <s v=""/>
    <s v=""/>
    <s v=""/>
    <s v=""/>
    <s v=""/>
    <s v=""/>
    <s v=""/>
    <s v=""/>
    <s v=""/>
    <s v=""/>
    <s v=""/>
    <s v=""/>
    <s v=""/>
    <s v=""/>
    <s v=""/>
    <s v=""/>
    <s v=""/>
    <s v=""/>
    <s v=""/>
    <s v=""/>
  </r>
  <r>
    <s v="Gra-Yelwa-II"/>
    <s v="NRD_072"/>
    <m/>
    <s v="IHS"/>
    <s v="Grid-Gen"/>
    <s v="NORD"/>
    <s v="Garoua"/>
    <s v="Huawei"/>
    <n v="0"/>
    <n v="0"/>
    <n v="0"/>
    <n v="0"/>
    <s v="Operationnel"/>
    <m/>
    <x v="4"/>
    <x v="4"/>
    <s v="no root cause"/>
    <x v="4"/>
    <s v=""/>
    <s v=""/>
    <s v=""/>
    <s v=""/>
    <s v=""/>
    <s v=""/>
    <s v=""/>
    <s v=""/>
    <s v=""/>
    <s v=""/>
    <s v=""/>
    <s v=""/>
    <s v=""/>
    <s v=""/>
    <s v=""/>
    <s v=""/>
    <s v=""/>
    <s v=""/>
    <s v=""/>
    <s v=""/>
  </r>
  <r>
    <s v="Dschang-Lycee-Technique-IHS"/>
    <s v="OST_267"/>
    <m/>
    <s v="IHS"/>
    <s v="Grid-Gen"/>
    <s v="OUEST"/>
    <s v="Dschang"/>
    <s v="Huawei"/>
    <n v="0"/>
    <n v="0"/>
    <n v="0"/>
    <n v="0"/>
    <s v="Operationnel"/>
    <m/>
    <x v="4"/>
    <x v="4"/>
    <s v="no root cause"/>
    <x v="4"/>
    <s v=""/>
    <s v=""/>
    <s v=""/>
    <s v=""/>
    <s v=""/>
    <s v=""/>
    <m/>
    <s v=""/>
    <s v=""/>
    <s v=""/>
    <s v=""/>
    <s v=""/>
    <s v=""/>
    <s v=""/>
    <s v=""/>
    <s v=""/>
    <s v=""/>
    <s v=""/>
    <s v=""/>
    <s v=""/>
  </r>
  <r>
    <s v="Dschang-Universite"/>
    <s v="OST_106"/>
    <m/>
    <s v="IHS"/>
    <s v="Grid-Gen"/>
    <s v="OUEST"/>
    <s v="Dschang"/>
    <s v="Huawei"/>
    <n v="0"/>
    <n v="0"/>
    <n v="0"/>
    <n v="0"/>
    <s v="Operationnel"/>
    <m/>
    <x v="4"/>
    <x v="4"/>
    <s v="no root cause"/>
    <x v="4"/>
    <s v=""/>
    <s v=""/>
    <s v=""/>
    <s v=""/>
    <s v=""/>
    <s v=""/>
    <m/>
    <s v=""/>
    <s v=""/>
    <s v=""/>
    <s v=""/>
    <s v=""/>
    <s v=""/>
    <s v=""/>
    <s v=""/>
    <s v=""/>
    <s v=""/>
    <s v=""/>
    <s v=""/>
    <s v=""/>
  </r>
  <r>
    <s v="Dschang-Meka"/>
    <s v="OST_074"/>
    <m/>
    <s v="IHS"/>
    <s v="Grid-Gen"/>
    <s v="OUEST"/>
    <s v="Dschang"/>
    <s v="Huawei"/>
    <n v="0"/>
    <n v="0"/>
    <n v="0"/>
    <n v="0"/>
    <s v="Operationnel"/>
    <m/>
    <x v="4"/>
    <x v="4"/>
    <s v="no root cause"/>
    <x v="4"/>
    <s v=""/>
    <s v=""/>
    <s v=""/>
    <s v=""/>
    <s v=""/>
    <s v=""/>
    <m/>
    <s v=""/>
    <s v=""/>
    <s v=""/>
    <s v=""/>
    <s v=""/>
    <s v=""/>
    <s v=""/>
    <s v=""/>
    <s v=""/>
    <s v=""/>
    <s v=""/>
    <s v=""/>
    <s v=""/>
  </r>
  <r>
    <s v="Ngo-Njo"/>
    <s v="LIT_441"/>
    <m/>
    <s v="IHS"/>
    <s v="Grid-Gen"/>
    <s v="LITTORAL"/>
    <s v="Douala"/>
    <s v="ZTE"/>
    <n v="0"/>
    <n v="0"/>
    <n v="0"/>
    <n v="0"/>
    <s v="Operationnel"/>
    <m/>
    <x v="4"/>
    <x v="4"/>
    <s v="no root cause"/>
    <x v="4"/>
    <s v=""/>
    <s v=""/>
    <s v=""/>
    <s v=""/>
    <s v=""/>
    <s v=""/>
    <s v=""/>
    <s v=""/>
    <s v=""/>
    <s v=""/>
    <s v=""/>
    <s v=""/>
    <s v=""/>
    <s v=""/>
    <s v=""/>
    <s v=""/>
    <s v=""/>
    <s v=""/>
    <s v=""/>
    <s v=""/>
  </r>
  <r>
    <s v="Bakwele-IHS"/>
    <s v="SUO_249"/>
    <m/>
    <m/>
    <m/>
    <s v="SUD-OUEST"/>
    <s v="Pella"/>
    <s v="Huawei"/>
    <n v="0"/>
    <n v="0"/>
    <n v="0"/>
    <n v="0"/>
    <s v="Insecurity"/>
    <m/>
    <x v="4"/>
    <x v="4"/>
    <s v="no root cause"/>
    <x v="4"/>
    <s v=""/>
    <s v=""/>
    <s v=""/>
    <s v=""/>
    <s v=""/>
    <s v=""/>
    <s v=""/>
    <s v=""/>
    <s v=""/>
    <s v=""/>
    <s v=""/>
    <s v=""/>
    <s v=""/>
    <s v=""/>
    <s v=""/>
    <s v=""/>
    <s v=""/>
    <s v=""/>
    <s v=""/>
    <s v=""/>
  </r>
  <r>
    <s v="Balikumbat-Palais"/>
    <s v="NRO_034"/>
    <m/>
    <s v="IHS"/>
    <s v="Grid-Gen"/>
    <s v="NORD-OUEST"/>
    <s v="Balikumbat"/>
    <s v="NOKIA"/>
    <n v="0"/>
    <n v="0"/>
    <n v="0"/>
    <n v="0"/>
    <s v="Insecurity"/>
    <m/>
    <x v="4"/>
    <x v="4"/>
    <s v="no root cause"/>
    <x v="4"/>
    <s v=""/>
    <s v=""/>
    <s v=""/>
    <s v=""/>
    <s v=""/>
    <s v=""/>
    <s v=""/>
    <s v=""/>
    <s v=""/>
    <s v=""/>
    <s v=""/>
    <s v=""/>
    <s v=""/>
    <s v=""/>
    <s v=""/>
    <s v=""/>
    <s v=""/>
    <s v=""/>
    <s v=""/>
    <s v=""/>
  </r>
  <r>
    <s v="Mamfe-Town-IHS"/>
    <s v="SUO_107"/>
    <m/>
    <s v="IHS"/>
    <s v="Gen Only"/>
    <s v="SUD-OUEST"/>
    <s v="Mamfe"/>
    <s v="Huawei"/>
    <n v="0"/>
    <n v="0"/>
    <n v="0"/>
    <n v="0"/>
    <s v="Insecurity"/>
    <m/>
    <x v="4"/>
    <x v="4"/>
    <s v="no root cause"/>
    <x v="4"/>
    <s v=""/>
    <s v=""/>
    <s v=""/>
    <s v=""/>
    <s v=""/>
    <s v=""/>
    <s v=""/>
    <s v=""/>
    <s v=""/>
    <s v=""/>
    <s v=""/>
    <s v=""/>
    <s v=""/>
    <s v=""/>
    <s v=""/>
    <s v=""/>
    <s v=""/>
    <s v=""/>
    <s v=""/>
    <s v=""/>
  </r>
  <r>
    <s v="Bandjoun-Marche-Hiala"/>
    <s v="OST_276"/>
    <m/>
    <s v="CAMUSAT"/>
    <s v="Medium Grid + GE"/>
    <s v="OUEST"/>
    <s v="Bandjoun"/>
    <s v="Huawei"/>
    <n v="0"/>
    <n v="0"/>
    <n v="0"/>
    <n v="0"/>
    <s v="Operationnel"/>
    <m/>
    <x v="4"/>
    <x v="4"/>
    <s v="no root cause"/>
    <x v="4"/>
    <s v=""/>
    <s v=""/>
    <s v=""/>
    <s v=""/>
    <s v=""/>
    <s v=""/>
    <m/>
    <s v=""/>
    <s v=""/>
    <s v=""/>
    <s v=""/>
    <s v=""/>
    <s v=""/>
    <s v=""/>
    <s v=""/>
    <s v=""/>
    <s v=""/>
    <s v=""/>
    <s v=""/>
    <s v=""/>
  </r>
  <r>
    <s v="Carrefour-Diderot"/>
    <s v="CTR_841"/>
    <m/>
    <s v="CAMUSAT"/>
    <s v="Good Grid no GE - 8h"/>
    <s v="CENTRE"/>
    <s v="Yaounde"/>
    <s v="ZTE"/>
    <n v="0"/>
    <n v="0"/>
    <n v="0"/>
    <n v="0"/>
    <s v="Operationnel"/>
    <m/>
    <x v="4"/>
    <x v="4"/>
    <s v="no root cause"/>
    <x v="4"/>
    <s v=""/>
    <s v=""/>
    <s v=""/>
    <s v=""/>
    <s v=""/>
    <s v=""/>
    <s v=""/>
    <s v=""/>
    <s v=""/>
    <s v=""/>
    <s v=""/>
    <s v=""/>
    <s v=""/>
    <s v=""/>
    <s v=""/>
    <s v=""/>
    <s v=""/>
    <s v=""/>
    <s v=""/>
    <s v=""/>
  </r>
  <r>
    <s v="Ekombitie-II"/>
    <s v="CTR_723"/>
    <m/>
    <s v="CAMUSAT"/>
    <s v="Good Grid + GE"/>
    <s v="CENTRE"/>
    <s v="Yaounde"/>
    <s v="ZTE"/>
    <n v="0"/>
    <n v="0"/>
    <n v="0"/>
    <n v="0"/>
    <s v="Operationnel"/>
    <m/>
    <x v="4"/>
    <x v="4"/>
    <s v="no root cause"/>
    <x v="4"/>
    <s v=""/>
    <s v=""/>
    <s v=""/>
    <s v=""/>
    <s v=""/>
    <s v=""/>
    <s v=""/>
    <s v=""/>
    <s v=""/>
    <s v=""/>
    <s v=""/>
    <s v=""/>
    <s v=""/>
    <s v=""/>
    <s v=""/>
    <s v=""/>
    <s v=""/>
    <s v=""/>
    <s v=""/>
    <s v=""/>
  </r>
  <r>
    <s v="Dschang-Vallee"/>
    <s v="OST_096"/>
    <m/>
    <s v="IHS"/>
    <s v="Grid-Gen"/>
    <s v="OUEST"/>
    <s v="Dschang"/>
    <s v="Huawei"/>
    <n v="0"/>
    <n v="0"/>
    <n v="0"/>
    <n v="0"/>
    <s v="Operationnel"/>
    <m/>
    <x v="4"/>
    <x v="4"/>
    <s v="no root cause"/>
    <x v="4"/>
    <s v=""/>
    <s v=""/>
    <s v=""/>
    <s v=""/>
    <s v=""/>
    <s v=""/>
    <m/>
    <s v=""/>
    <s v=""/>
    <s v=""/>
    <s v=""/>
    <s v=""/>
    <s v=""/>
    <s v=""/>
    <s v=""/>
    <s v=""/>
    <s v=""/>
    <s v=""/>
    <s v=""/>
    <s v=""/>
  </r>
  <r>
    <s v="Dschang"/>
    <s v="OST_011"/>
    <m/>
    <s v="CAMUSAT"/>
    <s v="Medium Grid + Solar + GE"/>
    <s v="OUEST"/>
    <s v="Dschang"/>
    <s v="Huawei"/>
    <n v="0"/>
    <n v="0"/>
    <n v="0"/>
    <n v="0"/>
    <s v="Operationnel"/>
    <m/>
    <x v="4"/>
    <x v="4"/>
    <s v="no root cause"/>
    <x v="4"/>
    <s v=""/>
    <s v=""/>
    <s v=""/>
    <s v=""/>
    <s v=""/>
    <s v=""/>
    <m/>
    <s v=""/>
    <s v=""/>
    <s v=""/>
    <s v=""/>
    <s v=""/>
    <s v=""/>
    <s v=""/>
    <s v=""/>
    <s v=""/>
    <s v=""/>
    <s v=""/>
    <s v=""/>
    <s v=""/>
  </r>
  <r>
    <s v="Dschang-Rectorat-MTN"/>
    <s v="OST_097"/>
    <m/>
    <s v="IHS"/>
    <s v="Grid-Gen"/>
    <s v="OUEST"/>
    <s v="Dschang"/>
    <s v="Huawei"/>
    <n v="0"/>
    <n v="0"/>
    <n v="0"/>
    <n v="0"/>
    <s v="Operationnel"/>
    <m/>
    <x v="4"/>
    <x v="4"/>
    <s v="no root cause"/>
    <x v="4"/>
    <s v=""/>
    <s v=""/>
    <s v=""/>
    <s v=""/>
    <s v=""/>
    <s v=""/>
    <m/>
    <s v=""/>
    <s v=""/>
    <s v=""/>
    <s v=""/>
    <s v=""/>
    <s v=""/>
    <s v=""/>
    <s v=""/>
    <s v=""/>
    <s v=""/>
    <s v=""/>
    <s v=""/>
    <s v=""/>
  </r>
  <r>
    <s v="Tokombere"/>
    <s v="EXN_015"/>
    <m/>
    <s v="IHS"/>
    <s v="Grid-Gen"/>
    <s v="EXTREME-NORD"/>
    <s v="Tokombere"/>
    <s v="Huawei"/>
    <n v="0"/>
    <n v="0"/>
    <n v="0"/>
    <n v="0"/>
    <s v="Insecurity"/>
    <m/>
    <x v="9"/>
    <x v="5"/>
    <s v="Projet OCM (ZTE, NOKIA, autres projets)"/>
    <x v="5"/>
    <s v="31/03/2026 : SWAP le 18 Fevrier 2026  || Pas encore accepte"/>
    <s v=""/>
    <s v=""/>
    <s v=""/>
    <s v=""/>
    <s v=""/>
    <s v="31/03/2026 : SWAP le 18 Fevrier 2026  || Pas encore accepte"/>
    <s v=""/>
    <s v=""/>
    <s v=""/>
    <s v=""/>
    <s v=""/>
    <s v=""/>
    <s v=""/>
    <s v=""/>
    <s v=""/>
    <s v=""/>
    <s v=""/>
    <s v=""/>
    <s v=""/>
  </r>
  <r>
    <s v="Nkeng-Likok-II"/>
    <s v="LIT_658"/>
    <m/>
    <s v="CAMUSAT"/>
    <s v="Hybrid Solar - S3"/>
    <s v="LITTORAL"/>
    <s v="Nkeng-Likok-II"/>
    <s v="NOKIA"/>
    <n v="0"/>
    <n v="0"/>
    <n v="0"/>
    <n v="0"/>
    <s v="Exclu"/>
    <s v="UE Relay"/>
    <x v="1"/>
    <x v="1"/>
    <s v="exclu"/>
    <x v="1"/>
    <s v=""/>
    <s v=""/>
    <s v=""/>
    <s v=""/>
    <s v=""/>
    <s v=""/>
    <s v=""/>
    <s v=""/>
    <s v=""/>
    <s v=""/>
    <s v=""/>
    <s v=""/>
    <s v=""/>
    <s v=""/>
    <s v=""/>
    <s v=""/>
    <s v=""/>
    <s v=""/>
    <s v=""/>
    <s v=""/>
  </r>
  <r>
    <s v="Mvan-IHS"/>
    <s v="CTR_639"/>
    <m/>
    <s v="IHS"/>
    <s v="Grid-Gen"/>
    <s v="CENTRE"/>
    <s v="Yaounde"/>
    <s v="ZTE"/>
    <n v="0"/>
    <n v="0"/>
    <n v="0"/>
    <n v="0"/>
    <s v="Operationnel"/>
    <m/>
    <x v="4"/>
    <x v="4"/>
    <s v="no root cause"/>
    <x v="4"/>
    <s v=""/>
    <s v=""/>
    <s v=""/>
    <s v=""/>
    <s v=""/>
    <s v=""/>
    <s v=""/>
    <s v=""/>
    <s v=""/>
    <s v=""/>
    <s v=""/>
    <s v=""/>
    <s v=""/>
    <s v=""/>
    <s v=""/>
    <s v=""/>
    <s v=""/>
    <s v=""/>
    <s v=""/>
    <s v=""/>
  </r>
  <r>
    <s v="Dschang-Foto-II"/>
    <s v="OST_123"/>
    <m/>
    <s v="IHS"/>
    <s v="Grid-Gen"/>
    <s v="OUEST"/>
    <s v="Dschang"/>
    <s v="Huawei"/>
    <n v="0"/>
    <n v="0"/>
    <n v="0"/>
    <n v="0"/>
    <s v="Operationnel"/>
    <m/>
    <x v="4"/>
    <x v="4"/>
    <s v="no root cause"/>
    <x v="4"/>
    <s v=""/>
    <s v=""/>
    <s v=""/>
    <s v=""/>
    <s v=""/>
    <s v=""/>
    <m/>
    <s v=""/>
    <s v=""/>
    <s v=""/>
    <s v=""/>
    <s v=""/>
    <s v=""/>
    <s v=""/>
    <s v=""/>
    <s v=""/>
    <s v=""/>
    <s v=""/>
    <s v=""/>
    <s v=""/>
  </r>
  <r>
    <s v="Indoor-Agence-Ngaoundere"/>
    <s v="ADM_176"/>
    <m/>
    <m/>
    <m/>
    <s v="ADAMAOUA"/>
    <s v="Ngaoundere"/>
    <s v="Huawei"/>
    <n v="0"/>
    <n v="0"/>
    <n v="0"/>
    <n v="0"/>
    <s v="Operationnel"/>
    <m/>
    <x v="4"/>
    <x v="4"/>
    <s v="no root cause"/>
    <x v="4"/>
    <s v=""/>
    <s v=""/>
    <s v=""/>
    <s v=""/>
    <s v=""/>
    <s v=""/>
    <s v=""/>
    <s v=""/>
    <s v=""/>
    <s v=""/>
    <s v=""/>
    <s v=""/>
    <s v=""/>
    <s v=""/>
    <s v=""/>
    <s v=""/>
    <s v=""/>
    <s v=""/>
    <s v=""/>
    <s v=""/>
  </r>
  <r>
    <s v="Dschang-Foto"/>
    <s v="OST_105"/>
    <m/>
    <s v="IHS"/>
    <s v="Grid-Gen"/>
    <s v="OUEST"/>
    <s v="Dschang"/>
    <s v="Huawei"/>
    <n v="0"/>
    <n v="0"/>
    <n v="0"/>
    <n v="0"/>
    <s v="Operationnel"/>
    <m/>
    <x v="4"/>
    <x v="4"/>
    <s v="no root cause"/>
    <x v="4"/>
    <s v=""/>
    <s v=""/>
    <s v=""/>
    <s v=""/>
    <s v=""/>
    <s v=""/>
    <m/>
    <s v=""/>
    <s v=""/>
    <s v=""/>
    <s v=""/>
    <s v=""/>
    <s v=""/>
    <s v=""/>
    <s v=""/>
    <s v=""/>
    <s v=""/>
    <s v=""/>
    <s v=""/>
    <s v=""/>
  </r>
  <r>
    <s v="Complexe-BEAC"/>
    <s v="CTR_196"/>
    <m/>
    <s v="IHS"/>
    <s v="Grid-Gen"/>
    <s v="CENTRE"/>
    <s v="Yaounde"/>
    <s v="ZTE"/>
    <n v="0"/>
    <n v="0"/>
    <n v="0"/>
    <n v="0"/>
    <s v="Operationnel"/>
    <m/>
    <x v="4"/>
    <x v="4"/>
    <s v="no root cause"/>
    <x v="4"/>
    <s v=""/>
    <s v=""/>
    <s v=""/>
    <s v=""/>
    <s v=""/>
    <s v=""/>
    <s v=""/>
    <s v=""/>
    <s v=""/>
    <s v=""/>
    <s v=""/>
    <s v=""/>
    <s v=""/>
    <s v=""/>
    <s v=""/>
    <s v=""/>
    <s v=""/>
    <s v=""/>
    <s v=""/>
    <s v=""/>
  </r>
  <r>
    <s v="Bberi-Centre"/>
    <s v="LIT_243"/>
    <m/>
    <s v="IHS"/>
    <s v="Grid-Gen"/>
    <s v="LITTORAL"/>
    <s v="Douala"/>
    <s v="ZTE"/>
    <n v="0"/>
    <n v="0"/>
    <n v="0"/>
    <n v="0"/>
    <s v="Operationnel"/>
    <m/>
    <x v="4"/>
    <x v="4"/>
    <s v="no root cause"/>
    <x v="4"/>
    <s v=""/>
    <s v=""/>
    <s v=""/>
    <s v=""/>
    <s v=""/>
    <s v=""/>
    <s v=""/>
    <s v=""/>
    <s v=""/>
    <s v=""/>
    <s v=""/>
    <s v=""/>
    <s v=""/>
    <s v=""/>
    <s v=""/>
    <s v=""/>
    <s v=""/>
    <s v=""/>
    <s v=""/>
    <s v=""/>
  </r>
  <r>
    <s v="Meguia"/>
    <s v="OST_029"/>
    <m/>
    <s v="IHS"/>
    <s v="Gen Only"/>
    <s v="OUEST"/>
    <s v="Meguia"/>
    <s v="NOKIA"/>
    <n v="0"/>
    <n v="0"/>
    <n v="0"/>
    <n v="0"/>
    <s v="Operationnel"/>
    <m/>
    <x v="4"/>
    <x v="4"/>
    <s v="no root cause"/>
    <x v="4"/>
    <s v=""/>
    <s v=""/>
    <s v=""/>
    <s v=""/>
    <s v=""/>
    <s v=""/>
    <s v=""/>
    <s v=""/>
    <s v=""/>
    <s v=""/>
    <s v=""/>
    <s v=""/>
    <s v=""/>
    <s v=""/>
    <s v=""/>
    <s v=""/>
    <s v=""/>
    <s v=""/>
    <s v=""/>
    <s v=""/>
  </r>
  <r>
    <s v="Foumban-Lycee-MTN"/>
    <s v="OST_128"/>
    <m/>
    <s v="IHS"/>
    <s v="Grid-Gen"/>
    <s v="OUEST"/>
    <s v="Foumban"/>
    <s v="Huawei"/>
    <n v="0"/>
    <n v="0"/>
    <n v="0"/>
    <n v="0"/>
    <s v="Operationnel"/>
    <m/>
    <x v="4"/>
    <x v="4"/>
    <s v="no root cause"/>
    <x v="4"/>
    <s v=""/>
    <s v=""/>
    <s v=""/>
    <s v=""/>
    <s v=""/>
    <s v=""/>
    <m/>
    <s v=""/>
    <s v=""/>
    <s v=""/>
    <s v=""/>
    <s v=""/>
    <s v=""/>
    <s v=""/>
    <s v=""/>
    <s v=""/>
    <s v=""/>
    <s v=""/>
    <s v=""/>
    <s v=""/>
  </r>
  <r>
    <s v="Montee-Kondengui-MTN-IHS"/>
    <s v="CTR_535"/>
    <m/>
    <s v="IHS"/>
    <s v="Grid-Gen"/>
    <s v="CENTRE"/>
    <s v="Yaounde"/>
    <s v="ZTE"/>
    <n v="0"/>
    <n v="0"/>
    <n v="0"/>
    <n v="0"/>
    <s v="Operationnel"/>
    <m/>
    <x v="4"/>
    <x v="4"/>
    <s v="no root cause"/>
    <x v="4"/>
    <s v=""/>
    <s v=""/>
    <s v=""/>
    <s v=""/>
    <s v=""/>
    <s v=""/>
    <s v=""/>
    <s v=""/>
    <s v=""/>
    <s v=""/>
    <s v=""/>
    <s v=""/>
    <s v=""/>
    <s v=""/>
    <s v=""/>
    <s v=""/>
    <s v=""/>
    <s v=""/>
    <s v=""/>
    <s v=""/>
  </r>
  <r>
    <s v="Ngwele"/>
    <s v="LIT_206"/>
    <m/>
    <s v="IHS"/>
    <s v="Grid-Gen"/>
    <s v="LITTORAL"/>
    <s v="Douala"/>
    <s v="ZTE"/>
    <n v="0"/>
    <n v="0"/>
    <n v="0"/>
    <n v="0"/>
    <s v="Operationnel"/>
    <m/>
    <x v="4"/>
    <x v="4"/>
    <s v="no root cause"/>
    <x v="4"/>
    <s v=""/>
    <s v=""/>
    <s v=""/>
    <s v=""/>
    <s v=""/>
    <s v=""/>
    <s v=""/>
    <s v=""/>
    <s v=""/>
    <s v=""/>
    <s v=""/>
    <s v=""/>
    <s v=""/>
    <s v=""/>
    <s v=""/>
    <s v=""/>
    <s v=""/>
    <s v=""/>
    <s v=""/>
    <s v=""/>
  </r>
  <r>
    <s v="Bberi-Sodiko-MTN"/>
    <s v="LIT_418"/>
    <m/>
    <s v="IHS"/>
    <s v="Grid-Gen"/>
    <s v="LITTORAL"/>
    <s v="Douala"/>
    <s v="ZTE"/>
    <n v="0"/>
    <n v="0"/>
    <n v="0"/>
    <n v="0"/>
    <s v="Operationnel"/>
    <m/>
    <x v="4"/>
    <x v="4"/>
    <s v="no root cause"/>
    <x v="4"/>
    <s v=""/>
    <s v=""/>
    <s v=""/>
    <s v=""/>
    <s v=""/>
    <s v=""/>
    <s v=""/>
    <s v=""/>
    <s v=""/>
    <s v=""/>
    <s v=""/>
    <s v=""/>
    <s v=""/>
    <s v=""/>
    <s v=""/>
    <s v=""/>
    <s v=""/>
    <s v=""/>
    <s v=""/>
    <s v=""/>
  </r>
  <r>
    <s v="Bana"/>
    <s v="OST_007"/>
    <m/>
    <s v="IHS"/>
    <s v="Grid-Gen"/>
    <s v="OUEST"/>
    <s v="Bana"/>
    <s v="Huawei"/>
    <n v="0"/>
    <n v="0"/>
    <n v="0"/>
    <n v="0"/>
    <s v="Operationnel"/>
    <m/>
    <x v="4"/>
    <x v="4"/>
    <s v="no root cause"/>
    <x v="4"/>
    <s v=""/>
    <s v=""/>
    <s v=""/>
    <s v=""/>
    <s v=""/>
    <s v=""/>
    <s v=""/>
    <s v=""/>
    <s v=""/>
    <s v=""/>
    <s v=""/>
    <s v=""/>
    <s v=""/>
    <s v=""/>
    <s v=""/>
    <s v=""/>
    <s v=""/>
    <s v=""/>
    <s v=""/>
    <s v=""/>
  </r>
  <r>
    <s v="Meidjamba-MTN"/>
    <s v="ADM_054"/>
    <m/>
    <s v="IHS"/>
    <s v="Hybrid-Gen"/>
    <s v="ADAMAOUA"/>
    <s v="Meidjamba"/>
    <s v="NOKIA"/>
    <n v="0"/>
    <n v="0"/>
    <n v="0"/>
    <n v="0"/>
    <s v="Operationnel"/>
    <m/>
    <x v="4"/>
    <x v="4"/>
    <s v="no root cause"/>
    <x v="4"/>
    <s v=""/>
    <s v=""/>
    <s v=""/>
    <s v=""/>
    <s v=""/>
    <s v=""/>
    <s v=""/>
    <s v=""/>
    <s v=""/>
    <s v=""/>
    <s v=""/>
    <s v=""/>
    <s v=""/>
    <s v=""/>
    <s v=""/>
    <s v=""/>
    <s v=""/>
    <s v=""/>
    <s v=""/>
    <s v=""/>
  </r>
  <r>
    <s v="Japoma-I"/>
    <s v="LIT_725"/>
    <m/>
    <s v="CAMUSAT"/>
    <s v="Good Grid no GE - 8h"/>
    <s v="LITTORAL"/>
    <s v="Douala"/>
    <s v="ZTE"/>
    <n v="0"/>
    <n v="0"/>
    <n v="0"/>
    <n v="0"/>
    <s v="Operationnel"/>
    <m/>
    <x v="4"/>
    <x v="4"/>
    <s v="no root cause"/>
    <x v="4"/>
    <s v=""/>
    <s v=""/>
    <s v=""/>
    <s v=""/>
    <s v=""/>
    <s v=""/>
    <s v=""/>
    <s v=""/>
    <s v=""/>
    <s v=""/>
    <s v=""/>
    <s v=""/>
    <s v=""/>
    <s v=""/>
    <s v=""/>
    <s v=""/>
    <s v=""/>
    <s v=""/>
    <s v=""/>
    <s v=""/>
  </r>
  <r>
    <s v="Yambong"/>
    <s v="LIT_365"/>
    <m/>
    <s v="IHS"/>
    <s v="Grid-Gen"/>
    <s v="LITTORAL"/>
    <s v="Douala"/>
    <s v="ZTE"/>
    <n v="0"/>
    <n v="0"/>
    <n v="0"/>
    <n v="0"/>
    <s v="Operationnel"/>
    <m/>
    <x v="4"/>
    <x v="4"/>
    <s v="no root cause"/>
    <x v="4"/>
    <s v=""/>
    <s v=""/>
    <s v=""/>
    <s v=""/>
    <s v=""/>
    <s v=""/>
    <s v=""/>
    <s v=""/>
    <s v=""/>
    <s v=""/>
    <s v=""/>
    <s v=""/>
    <s v=""/>
    <s v=""/>
    <s v=""/>
    <s v=""/>
    <s v=""/>
    <s v=""/>
    <s v=""/>
    <s v=""/>
  </r>
  <r>
    <s v="Galle"/>
    <s v="ADM_028"/>
    <m/>
    <s v="IHS"/>
    <s v="Grid-Gen"/>
    <s v="ADAMAOUA"/>
    <s v="Galle"/>
    <s v="NOKIA"/>
    <n v="0"/>
    <n v="0"/>
    <n v="0"/>
    <n v="0"/>
    <s v="Operationnel"/>
    <m/>
    <x v="4"/>
    <x v="4"/>
    <s v="no root cause"/>
    <x v="4"/>
    <s v=""/>
    <s v=""/>
    <s v=""/>
    <s v=""/>
    <s v=""/>
    <s v=""/>
    <s v=""/>
    <s v=""/>
    <s v=""/>
    <s v=""/>
    <s v=""/>
    <s v=""/>
    <s v=""/>
    <s v=""/>
    <s v=""/>
    <s v=""/>
    <s v=""/>
    <s v=""/>
    <s v=""/>
    <s v=""/>
  </r>
  <r>
    <s v="Cite-Sic-II"/>
    <s v="LIT_161"/>
    <m/>
    <s v="IHS"/>
    <s v="GridOnly"/>
    <s v="LITTORAL"/>
    <s v="Douala"/>
    <s v="ZTE"/>
    <n v="0"/>
    <n v="0"/>
    <n v="0"/>
    <n v="0"/>
    <s v="Operationnel"/>
    <m/>
    <x v="4"/>
    <x v="4"/>
    <s v="no root cause"/>
    <x v="4"/>
    <s v=""/>
    <s v=""/>
    <s v=""/>
    <s v=""/>
    <s v=""/>
    <s v=""/>
    <s v=""/>
    <s v=""/>
    <s v=""/>
    <s v=""/>
    <s v=""/>
    <s v=""/>
    <s v=""/>
    <s v=""/>
    <s v=""/>
    <s v=""/>
    <s v=""/>
    <s v=""/>
    <s v=""/>
    <s v=""/>
  </r>
  <r>
    <s v="Bonaloka-Entree"/>
    <s v="LIT_433"/>
    <m/>
    <s v="IHS"/>
    <s v="Grid-Gen"/>
    <s v="LITTORAL"/>
    <s v="Douala"/>
    <s v="ZTE"/>
    <n v="0"/>
    <n v="0"/>
    <n v="0"/>
    <n v="0"/>
    <s v="Operationnel"/>
    <m/>
    <x v="4"/>
    <x v="4"/>
    <s v="no root cause"/>
    <x v="4"/>
    <s v=""/>
    <s v=""/>
    <s v=""/>
    <s v=""/>
    <s v=""/>
    <s v=""/>
    <s v=""/>
    <s v=""/>
    <s v=""/>
    <s v=""/>
    <s v=""/>
    <s v=""/>
    <s v=""/>
    <s v=""/>
    <s v=""/>
    <s v=""/>
    <s v=""/>
    <s v=""/>
    <s v=""/>
    <s v=""/>
  </r>
  <r>
    <s v="CBC-Radio-II"/>
    <s v="CTR_821"/>
    <m/>
    <s v="CAMUSAT"/>
    <s v="Good Grid no GE - 8h"/>
    <s v="CENTRE"/>
    <s v="Yaounde"/>
    <s v="ZTE"/>
    <n v="0"/>
    <n v="0"/>
    <n v="0"/>
    <n v="0"/>
    <s v="Operationnel"/>
    <m/>
    <x v="4"/>
    <x v="4"/>
    <s v="no root cause"/>
    <x v="4"/>
    <s v=""/>
    <s v=""/>
    <s v=""/>
    <s v=""/>
    <s v=""/>
    <s v=""/>
    <s v=""/>
    <s v=""/>
    <s v=""/>
    <s v=""/>
    <s v=""/>
    <s v=""/>
    <s v=""/>
    <s v=""/>
    <s v=""/>
    <s v=""/>
    <s v=""/>
    <s v=""/>
    <s v=""/>
    <s v=""/>
  </r>
  <r>
    <s v="Ange-Raphael"/>
    <s v="LIT_056"/>
    <m/>
    <s v="IHS"/>
    <s v="GridOnly"/>
    <s v="LITTORAL"/>
    <s v="Douala"/>
    <s v="ZTE"/>
    <n v="0"/>
    <n v="0"/>
    <n v="0"/>
    <n v="0"/>
    <s v="Operationnel"/>
    <m/>
    <x v="4"/>
    <x v="4"/>
    <s v="no root cause"/>
    <x v="4"/>
    <s v=""/>
    <s v=""/>
    <s v=""/>
    <s v=""/>
    <s v=""/>
    <s v=""/>
    <s v=""/>
    <s v=""/>
    <s v=""/>
    <s v=""/>
    <s v=""/>
    <s v=""/>
    <s v=""/>
    <s v=""/>
    <s v=""/>
    <s v=""/>
    <s v=""/>
    <s v=""/>
    <s v=""/>
    <s v=""/>
  </r>
  <r>
    <s v="Bep-Universite"/>
    <s v="LIT_265"/>
    <m/>
    <s v="IHS"/>
    <s v="Grid-Gen"/>
    <s v="LITTORAL"/>
    <s v="Douala"/>
    <s v="ZTE"/>
    <n v="0"/>
    <n v="0"/>
    <n v="0"/>
    <n v="0"/>
    <s v="Operationnel"/>
    <m/>
    <x v="4"/>
    <x v="4"/>
    <s v="no root cause"/>
    <x v="4"/>
    <s v=""/>
    <s v=""/>
    <s v=""/>
    <s v=""/>
    <s v=""/>
    <s v=""/>
    <s v=""/>
    <s v=""/>
    <s v=""/>
    <s v=""/>
    <s v=""/>
    <s v=""/>
    <s v=""/>
    <s v=""/>
    <s v=""/>
    <s v=""/>
    <s v=""/>
    <s v=""/>
    <s v=""/>
    <s v=""/>
  </r>
  <r>
    <s v="Batouri-Sambo"/>
    <s v="EST_139"/>
    <m/>
    <s v="CAMUSAT"/>
    <s v="Hybrid Solar - S3"/>
    <s v="EST"/>
    <s v="Batouri"/>
    <s v="ZTE"/>
    <n v="0"/>
    <n v="0"/>
    <n v="0"/>
    <n v="0"/>
    <s v="Operationnel"/>
    <m/>
    <x v="4"/>
    <x v="4"/>
    <s v="no root cause"/>
    <x v="4"/>
    <s v=""/>
    <s v=""/>
    <s v=""/>
    <s v=""/>
    <s v=""/>
    <s v=""/>
    <s v=""/>
    <s v=""/>
    <s v=""/>
    <s v=""/>
    <s v=""/>
    <s v=""/>
    <s v=""/>
    <s v=""/>
    <s v=""/>
    <s v=""/>
    <s v=""/>
    <s v=""/>
    <s v=""/>
    <s v=""/>
  </r>
  <r>
    <s v="Montee-Jouvence-II-IHS"/>
    <s v="CTR_154"/>
    <m/>
    <s v="IHS"/>
    <s v="Grid-Gen"/>
    <s v="CENTRE"/>
    <s v="Yaounde"/>
    <s v="ZTE"/>
    <n v="0"/>
    <n v="0"/>
    <n v="0"/>
    <n v="0"/>
    <s v="Operationnel"/>
    <m/>
    <x v="4"/>
    <x v="4"/>
    <s v="no root cause"/>
    <x v="4"/>
    <s v=""/>
    <s v=""/>
    <s v=""/>
    <s v=""/>
    <s v=""/>
    <s v=""/>
    <s v=""/>
    <s v=""/>
    <s v=""/>
    <s v=""/>
    <s v=""/>
    <s v=""/>
    <s v=""/>
    <s v=""/>
    <s v=""/>
    <s v=""/>
    <s v=""/>
    <s v=""/>
    <s v=""/>
    <s v=""/>
  </r>
  <r>
    <s v="SIC-Cacao"/>
    <s v="LIT_654"/>
    <m/>
    <s v="CAMUSAT"/>
    <s v="Good Grid no GE - 12h"/>
    <s v="LITTORAL"/>
    <s v="Douala"/>
    <s v="ZTE"/>
    <n v="0"/>
    <n v="0"/>
    <n v="0"/>
    <n v="0"/>
    <s v="Operationnel"/>
    <m/>
    <x v="4"/>
    <x v="4"/>
    <s v="no root cause"/>
    <x v="4"/>
    <s v=""/>
    <s v=""/>
    <s v=""/>
    <s v=""/>
    <s v=""/>
    <s v=""/>
    <s v=""/>
    <s v=""/>
    <s v=""/>
    <s v=""/>
    <s v=""/>
    <s v=""/>
    <s v=""/>
    <s v=""/>
    <s v=""/>
    <s v=""/>
    <s v=""/>
    <s v=""/>
    <s v=""/>
    <s v=""/>
  </r>
  <r>
    <s v="NEW-BELL-CAMTEL"/>
    <s v="LIT_752"/>
    <m/>
    <s v="CAMUSAT"/>
    <s v="Good Grid + GE"/>
    <s v="LITTORAL"/>
    <s v="Douala"/>
    <s v="ZTE"/>
    <n v="0"/>
    <n v="0"/>
    <n v="0"/>
    <n v="0"/>
    <s v="Operationnel"/>
    <m/>
    <x v="4"/>
    <x v="4"/>
    <s v="no root cause"/>
    <x v="4"/>
    <s v=""/>
    <s v=""/>
    <s v=""/>
    <s v=""/>
    <s v=""/>
    <s v=""/>
    <s v=""/>
    <s v=""/>
    <s v=""/>
    <s v=""/>
    <s v=""/>
    <s v=""/>
    <s v=""/>
    <s v=""/>
    <s v=""/>
    <s v=""/>
    <s v=""/>
    <s v=""/>
    <s v=""/>
    <s v=""/>
  </r>
  <r>
    <s v="Qtier-Tergal"/>
    <s v="LIT_420"/>
    <m/>
    <s v="IHS"/>
    <s v="Grid-Gen"/>
    <s v="LITTORAL"/>
    <s v="Douala"/>
    <s v="ZTE"/>
    <n v="0"/>
    <n v="0"/>
    <n v="0"/>
    <n v="0"/>
    <s v="Operationnel"/>
    <m/>
    <x v="4"/>
    <x v="4"/>
    <s v="no root cause"/>
    <x v="4"/>
    <s v=""/>
    <s v=""/>
    <s v=""/>
    <s v=""/>
    <s v=""/>
    <s v=""/>
    <s v=""/>
    <s v=""/>
    <s v=""/>
    <s v=""/>
    <s v=""/>
    <s v=""/>
    <s v=""/>
    <s v=""/>
    <s v=""/>
    <s v=""/>
    <s v=""/>
    <s v=""/>
    <s v=""/>
    <s v=""/>
  </r>
  <r>
    <s v="Batouri"/>
    <s v="EST_005"/>
    <m/>
    <s v="CAMUSAT"/>
    <s v="Bad Grid + Solar + GE"/>
    <s v="EST"/>
    <s v="Batouri"/>
    <s v="ZTE"/>
    <n v="0"/>
    <n v="0"/>
    <n v="0"/>
    <n v="0"/>
    <s v="Operationnel"/>
    <m/>
    <x v="4"/>
    <x v="4"/>
    <s v="no root cause"/>
    <x v="4"/>
    <s v=""/>
    <s v=""/>
    <s v=""/>
    <s v=""/>
    <s v=""/>
    <s v=""/>
    <s v=""/>
    <s v=""/>
    <s v=""/>
    <s v=""/>
    <s v=""/>
    <s v=""/>
    <s v=""/>
    <s v=""/>
    <s v=""/>
    <s v=""/>
    <s v=""/>
    <s v=""/>
    <s v=""/>
    <s v=""/>
  </r>
  <r>
    <s v="C-D-Palmiers-III"/>
    <s v="LIT_168"/>
    <m/>
    <s v="IHS"/>
    <s v="GridOnly"/>
    <s v="LITTORAL"/>
    <s v="Douala"/>
    <s v="ZTE"/>
    <n v="0"/>
    <n v="0"/>
    <n v="0"/>
    <n v="0"/>
    <s v="Operationnel"/>
    <m/>
    <x v="4"/>
    <x v="4"/>
    <s v="no root cause"/>
    <x v="4"/>
    <s v=""/>
    <s v=""/>
    <s v=""/>
    <s v=""/>
    <s v=""/>
    <s v=""/>
    <s v=""/>
    <s v=""/>
    <s v=""/>
    <s v=""/>
    <s v=""/>
    <s v=""/>
    <s v=""/>
    <s v=""/>
    <s v=""/>
    <s v=""/>
    <s v=""/>
    <s v=""/>
    <s v=""/>
    <s v=""/>
  </r>
  <r>
    <s v="Nkolbong-II"/>
    <s v="CTR_658"/>
    <m/>
    <s v="CAMUSAT"/>
    <s v="Good Grid + GE"/>
    <s v="CENTRE"/>
    <s v="Yaounde"/>
    <s v="ZTE"/>
    <n v="0"/>
    <n v="0"/>
    <n v="0"/>
    <n v="0"/>
    <s v="Operationnel"/>
    <m/>
    <x v="4"/>
    <x v="4"/>
    <s v="no root cause"/>
    <x v="4"/>
    <s v=""/>
    <s v=""/>
    <s v=""/>
    <s v=""/>
    <s v=""/>
    <s v=""/>
    <s v=""/>
    <s v=""/>
    <s v=""/>
    <s v=""/>
    <s v=""/>
    <s v=""/>
    <s v=""/>
    <s v=""/>
    <s v=""/>
    <s v=""/>
    <s v=""/>
    <s v=""/>
    <s v=""/>
    <s v=""/>
  </r>
  <r>
    <s v="Nkomkana-IHS"/>
    <s v="CTR_448"/>
    <m/>
    <s v="IHS"/>
    <s v="Grid-Gen"/>
    <s v="CENTRE"/>
    <s v="Yaounde"/>
    <s v="ZTE"/>
    <n v="0"/>
    <n v="0"/>
    <n v="0"/>
    <n v="0"/>
    <s v="Operationnel"/>
    <m/>
    <x v="4"/>
    <x v="4"/>
    <s v="no root cause"/>
    <x v="4"/>
    <s v=""/>
    <s v=""/>
    <s v=""/>
    <s v=""/>
    <s v=""/>
    <s v=""/>
    <s v=""/>
    <s v=""/>
    <s v=""/>
    <s v=""/>
    <s v=""/>
    <s v=""/>
    <s v=""/>
    <s v=""/>
    <s v=""/>
    <s v=""/>
    <s v=""/>
    <s v=""/>
    <s v=""/>
    <s v=""/>
  </r>
  <r>
    <s v="Mbouda-Batang-IHS"/>
    <s v="OST_142"/>
    <m/>
    <s v="IHS"/>
    <s v="Grid-Gen"/>
    <s v="OUEST"/>
    <s v="Mbouda"/>
    <s v="Huawei"/>
    <n v="0"/>
    <n v="0"/>
    <n v="0"/>
    <n v="0"/>
    <s v="Exclu"/>
    <s v="UE Relay"/>
    <x v="1"/>
    <x v="1"/>
    <s v="exclu"/>
    <x v="1"/>
    <s v=""/>
    <s v=""/>
    <s v=""/>
    <s v=""/>
    <s v=""/>
    <s v=""/>
    <m/>
    <s v=""/>
    <s v=""/>
    <s v=""/>
    <s v=""/>
    <s v=""/>
    <s v=""/>
    <s v=""/>
    <s v=""/>
    <s v=""/>
    <s v=""/>
    <s v=""/>
    <s v=""/>
    <s v=""/>
  </r>
  <r>
    <s v="Logpom-Bilingual-School"/>
    <s v="LIT_650"/>
    <m/>
    <s v="CAMUSAT"/>
    <s v="Good Grid no GE - 8h"/>
    <s v="LITTORAL"/>
    <s v="Douala"/>
    <s v="ZTE"/>
    <n v="0"/>
    <n v="0"/>
    <n v="0"/>
    <n v="0"/>
    <s v="Operationnel"/>
    <m/>
    <x v="4"/>
    <x v="4"/>
    <s v="no root cause"/>
    <x v="4"/>
    <s v=""/>
    <s v=""/>
    <s v=""/>
    <s v=""/>
    <s v=""/>
    <s v=""/>
    <s v=""/>
    <s v=""/>
    <s v=""/>
    <s v=""/>
    <s v=""/>
    <s v=""/>
    <s v=""/>
    <s v=""/>
    <s v=""/>
    <s v=""/>
    <s v=""/>
    <s v=""/>
    <s v=""/>
    <s v=""/>
  </r>
  <r>
    <s v="Mehanda-II"/>
    <s v="CTR_763"/>
    <m/>
    <s v="CAMUSAT"/>
    <s v="Good Grid + GE"/>
    <s v="CENTRE"/>
    <s v="Yaounde"/>
    <s v="ZTE"/>
    <n v="0"/>
    <n v="0"/>
    <n v="0"/>
    <n v="0"/>
    <s v="Operationnel"/>
    <m/>
    <x v="4"/>
    <x v="4"/>
    <s v="no root cause"/>
    <x v="4"/>
    <s v=""/>
    <s v=""/>
    <s v=""/>
    <s v=""/>
    <s v=""/>
    <s v=""/>
    <s v=""/>
    <s v=""/>
    <s v=""/>
    <s v=""/>
    <s v=""/>
    <s v=""/>
    <s v=""/>
    <s v=""/>
    <s v=""/>
    <s v=""/>
    <s v=""/>
    <s v=""/>
    <s v=""/>
    <s v=""/>
  </r>
  <r>
    <s v="C-D-Palmiers-II"/>
    <s v="LIT_371"/>
    <m/>
    <s v="IHS"/>
    <s v="Grid-Gen"/>
    <s v="LITTORAL"/>
    <s v="Douala"/>
    <s v="ZTE"/>
    <n v="0"/>
    <n v="0"/>
    <n v="0"/>
    <n v="0"/>
    <s v="Operationnel"/>
    <m/>
    <x v="4"/>
    <x v="4"/>
    <s v="no root cause"/>
    <x v="4"/>
    <s v=""/>
    <s v=""/>
    <s v=""/>
    <s v=""/>
    <s v=""/>
    <s v=""/>
    <s v=""/>
    <s v=""/>
    <s v=""/>
    <s v=""/>
    <s v=""/>
    <s v=""/>
    <s v=""/>
    <s v=""/>
    <s v=""/>
    <s v=""/>
    <s v=""/>
    <s v=""/>
    <s v=""/>
    <s v=""/>
  </r>
  <r>
    <s v="Cellucam-New"/>
    <s v="LIT_209"/>
    <m/>
    <s v="IHS"/>
    <s v="Grid-Gen"/>
    <s v="LITTORAL"/>
    <s v="Edea"/>
    <s v="ZTE"/>
    <n v="0"/>
    <n v="0"/>
    <n v="0"/>
    <n v="0"/>
    <s v="Operationnel"/>
    <m/>
    <x v="4"/>
    <x v="4"/>
    <s v="no root cause"/>
    <x v="4"/>
    <s v=""/>
    <s v=""/>
    <s v=""/>
    <s v=""/>
    <s v=""/>
    <s v=""/>
    <s v=""/>
    <s v=""/>
    <s v=""/>
    <s v=""/>
    <s v=""/>
    <s v=""/>
    <s v=""/>
    <s v=""/>
    <s v=""/>
    <s v=""/>
    <s v=""/>
    <s v=""/>
    <s v=""/>
    <s v=""/>
  </r>
  <r>
    <s v="Hopital-General"/>
    <s v="LIT_248"/>
    <m/>
    <s v="IHS"/>
    <s v="Grid-Gen"/>
    <s v="LITTORAL"/>
    <s v="Douala"/>
    <s v="ZTE"/>
    <n v="0"/>
    <n v="0"/>
    <n v="0"/>
    <n v="0"/>
    <s v="Operationnel"/>
    <m/>
    <x v="4"/>
    <x v="4"/>
    <s v="no root cause"/>
    <x v="4"/>
    <s v=""/>
    <s v=""/>
    <s v=""/>
    <s v=""/>
    <s v=""/>
    <s v=""/>
    <s v=""/>
    <s v=""/>
    <s v=""/>
    <s v=""/>
    <s v=""/>
    <s v=""/>
    <s v=""/>
    <s v=""/>
    <s v=""/>
    <s v=""/>
    <s v=""/>
    <s v=""/>
    <s v=""/>
    <s v=""/>
  </r>
  <r>
    <s v="C-D-Palmiers"/>
    <s v="LIT_036"/>
    <m/>
    <s v="CAMUSAT"/>
    <s v="Good Grid + GE"/>
    <s v="LITTORAL"/>
    <s v="Douala"/>
    <s v="ZTE"/>
    <n v="0"/>
    <n v="0"/>
    <n v="0"/>
    <n v="0"/>
    <s v="Operationnel"/>
    <m/>
    <x v="4"/>
    <x v="4"/>
    <s v="no root cause"/>
    <x v="4"/>
    <s v=""/>
    <s v=""/>
    <s v=""/>
    <s v=""/>
    <s v=""/>
    <s v=""/>
    <s v=""/>
    <s v=""/>
    <s v=""/>
    <s v=""/>
    <s v=""/>
    <s v=""/>
    <s v=""/>
    <s v=""/>
    <s v=""/>
    <s v=""/>
    <s v=""/>
    <s v=""/>
    <s v=""/>
    <s v=""/>
  </r>
  <r>
    <s v="Bda-Bus-Station-IHS"/>
    <s v="NRO_066"/>
    <m/>
    <s v="IHS"/>
    <s v="Grid-Gen"/>
    <s v="NORD-OUEST"/>
    <s v="Bamenda"/>
    <s v="Huawei"/>
    <n v="0"/>
    <n v="0"/>
    <n v="0"/>
    <n v="0"/>
    <s v="Operationnel"/>
    <m/>
    <x v="4"/>
    <x v="4"/>
    <s v="no root cause"/>
    <x v="4"/>
    <s v=""/>
    <s v=""/>
    <s v=""/>
    <s v=""/>
    <s v=""/>
    <s v=""/>
    <m/>
    <s v=""/>
    <s v=""/>
    <s v=""/>
    <s v=""/>
    <s v=""/>
    <s v=""/>
    <s v=""/>
    <s v=""/>
    <s v=""/>
    <s v=""/>
    <s v=""/>
    <s v=""/>
    <s v=""/>
  </r>
  <r>
    <s v="Edea-Mbondanjick"/>
    <s v="LIT_456"/>
    <m/>
    <s v="IHS"/>
    <s v="Gen-Lithium"/>
    <s v="LITTORAL"/>
    <s v="Edea"/>
    <s v="ZTE"/>
    <n v="0"/>
    <n v="0"/>
    <n v="0"/>
    <n v="0"/>
    <s v="Operationnel"/>
    <m/>
    <x v="4"/>
    <x v="4"/>
    <s v="no root cause"/>
    <x v="4"/>
    <s v=""/>
    <s v=""/>
    <s v=""/>
    <s v=""/>
    <s v=""/>
    <s v=""/>
    <s v=""/>
    <s v=""/>
    <s v=""/>
    <s v=""/>
    <s v=""/>
    <s v=""/>
    <s v=""/>
    <s v=""/>
    <s v=""/>
    <s v=""/>
    <s v=""/>
    <s v=""/>
    <s v=""/>
    <s v=""/>
  </r>
  <r>
    <s v="Jean-Vespa2-MTN-IHS"/>
    <s v="CTR_525"/>
    <m/>
    <s v="IHS"/>
    <s v="Grid-Gen"/>
    <s v="CENTRE"/>
    <s v="Yaounde"/>
    <s v="ZTE"/>
    <n v="0"/>
    <n v="0"/>
    <n v="0"/>
    <n v="0"/>
    <s v="Operationnel"/>
    <m/>
    <x v="4"/>
    <x v="4"/>
    <s v="no root cause"/>
    <x v="4"/>
    <s v=""/>
    <s v=""/>
    <s v=""/>
    <s v=""/>
    <s v=""/>
    <s v=""/>
    <s v=""/>
    <s v=""/>
    <s v=""/>
    <s v=""/>
    <s v=""/>
    <s v=""/>
    <s v=""/>
    <s v=""/>
    <s v=""/>
    <s v=""/>
    <s v=""/>
    <s v=""/>
    <s v=""/>
    <s v=""/>
  </r>
  <r>
    <s v="Crf-Mbankolo"/>
    <s v="CTR_637"/>
    <m/>
    <m/>
    <m/>
    <s v="CENTRE"/>
    <s v="Yaounde"/>
    <s v="ZTE"/>
    <n v="0"/>
    <n v="0"/>
    <n v="0"/>
    <n v="0"/>
    <s v="Operationnel"/>
    <m/>
    <x v="4"/>
    <x v="4"/>
    <s v="no root cause"/>
    <x v="4"/>
    <s v=""/>
    <s v=""/>
    <s v=""/>
    <s v=""/>
    <s v=""/>
    <s v=""/>
    <s v=""/>
    <s v=""/>
    <s v=""/>
    <s v=""/>
    <s v=""/>
    <s v=""/>
    <s v=""/>
    <s v=""/>
    <s v=""/>
    <s v=""/>
    <s v=""/>
    <s v=""/>
    <s v=""/>
    <s v=""/>
  </r>
  <r>
    <s v="Aeroport"/>
    <s v="LIT_033"/>
    <m/>
    <s v="IHS"/>
    <s v="Grid-Gen (LL)"/>
    <s v="LITTORAL"/>
    <s v="Douala"/>
    <s v="ZTE"/>
    <n v="0"/>
    <n v="0"/>
    <n v="0"/>
    <n v="0"/>
    <s v="Operationnel"/>
    <m/>
    <x v="4"/>
    <x v="4"/>
    <s v="no root cause"/>
    <x v="4"/>
    <s v=""/>
    <s v=""/>
    <s v=""/>
    <s v=""/>
    <s v=""/>
    <s v=""/>
    <s v=""/>
    <s v=""/>
    <s v=""/>
    <s v=""/>
    <s v=""/>
    <s v=""/>
    <s v=""/>
    <s v=""/>
    <s v=""/>
    <s v=""/>
    <s v=""/>
    <s v=""/>
    <s v=""/>
    <s v=""/>
  </r>
  <r>
    <s v="Zone-Papass"/>
    <s v="LIT_270"/>
    <m/>
    <s v="IHS"/>
    <s v="Grid-Gen"/>
    <s v="LITTORAL"/>
    <s v="Douala"/>
    <s v="ZTE"/>
    <n v="0"/>
    <n v="0"/>
    <n v="0"/>
    <n v="0"/>
    <s v="Operationnel"/>
    <m/>
    <x v="4"/>
    <x v="4"/>
    <s v="no root cause"/>
    <x v="4"/>
    <s v=""/>
    <s v=""/>
    <s v=""/>
    <s v=""/>
    <s v=""/>
    <s v=""/>
    <s v=""/>
    <s v=""/>
    <s v=""/>
    <s v=""/>
    <s v=""/>
    <s v=""/>
    <s v=""/>
    <s v=""/>
    <s v=""/>
    <s v=""/>
    <s v=""/>
    <s v=""/>
    <s v=""/>
    <s v=""/>
  </r>
  <r>
    <s v="Golf-Quater-IHS"/>
    <s v="CTR_852"/>
    <m/>
    <s v="IHS"/>
    <s v="Grid-Gen"/>
    <s v="CENTRE"/>
    <s v="Yaounde"/>
    <s v="ZTE"/>
    <n v="0"/>
    <n v="0"/>
    <n v="0"/>
    <n v="0"/>
    <s v="Operationnel"/>
    <m/>
    <x v="4"/>
    <x v="4"/>
    <s v="no root cause"/>
    <x v="4"/>
    <s v=""/>
    <s v=""/>
    <s v=""/>
    <s v=""/>
    <s v=""/>
    <s v=""/>
    <s v=""/>
    <s v=""/>
    <s v=""/>
    <s v=""/>
    <s v=""/>
    <s v=""/>
    <s v=""/>
    <s v=""/>
    <s v=""/>
    <s v=""/>
    <s v=""/>
    <s v=""/>
    <s v=""/>
    <s v=""/>
  </r>
  <r>
    <s v="Etoudi-Chapelle-IHS"/>
    <s v="CTR_520"/>
    <m/>
    <s v="IHS"/>
    <s v="Grid-Gen"/>
    <s v="CENTRE"/>
    <s v="Yaounde"/>
    <s v="ZTE"/>
    <n v="0"/>
    <n v="0"/>
    <n v="0"/>
    <n v="0"/>
    <s v="Operationnel"/>
    <m/>
    <x v="4"/>
    <x v="4"/>
    <s v="no root cause"/>
    <x v="4"/>
    <s v=""/>
    <s v=""/>
    <s v=""/>
    <s v=""/>
    <s v=""/>
    <s v=""/>
    <s v=""/>
    <s v=""/>
    <s v=""/>
    <s v=""/>
    <s v=""/>
    <s v=""/>
    <s v=""/>
    <s v=""/>
    <s v=""/>
    <s v=""/>
    <s v=""/>
    <s v=""/>
    <s v=""/>
    <s v=""/>
  </r>
  <r>
    <s v="Garoua-Lycee-Technique-MTN"/>
    <s v="NRD_063"/>
    <m/>
    <s v="IHS"/>
    <s v="Grid-Gen"/>
    <s v="NORD"/>
    <s v="Garoua"/>
    <s v="Huawei"/>
    <n v="0"/>
    <n v="0"/>
    <n v="0"/>
    <n v="0"/>
    <s v="Operationnel"/>
    <m/>
    <x v="4"/>
    <x v="4"/>
    <s v="no root cause"/>
    <x v="4"/>
    <s v=""/>
    <s v=""/>
    <s v=""/>
    <s v=""/>
    <s v=""/>
    <s v=""/>
    <s v=""/>
    <s v=""/>
    <s v=""/>
    <s v=""/>
    <s v=""/>
    <s v=""/>
    <s v=""/>
    <s v=""/>
    <s v=""/>
    <s v=""/>
    <s v=""/>
    <s v=""/>
    <s v=""/>
    <s v=""/>
  </r>
  <r>
    <s v="Foret-Bar-Mabanda-IHS"/>
    <s v="LIT_360"/>
    <m/>
    <s v="IHS"/>
    <s v="Grid-Gen"/>
    <s v="LITTORAL"/>
    <s v="Douala"/>
    <s v="ZTE"/>
    <n v="0"/>
    <n v="0"/>
    <n v="0"/>
    <n v="0"/>
    <s v="Operationnel"/>
    <m/>
    <x v="4"/>
    <x v="4"/>
    <s v="no root cause"/>
    <x v="4"/>
    <s v=""/>
    <s v=""/>
    <s v=""/>
    <s v=""/>
    <s v=""/>
    <s v=""/>
    <s v=""/>
    <s v=""/>
    <s v=""/>
    <s v=""/>
    <s v=""/>
    <s v=""/>
    <s v=""/>
    <s v=""/>
    <s v=""/>
    <s v=""/>
    <s v=""/>
    <s v=""/>
    <s v=""/>
    <s v=""/>
  </r>
  <r>
    <s v="Mindourou-Grumcam-IHS"/>
    <s v="EST_122"/>
    <m/>
    <m/>
    <m/>
    <s v="EST"/>
    <s v="Mindourou"/>
    <s v="NOKIA"/>
    <n v="0"/>
    <n v="0"/>
    <n v="0"/>
    <n v="0"/>
    <s v="Operationnel"/>
    <m/>
    <x v="4"/>
    <x v="4"/>
    <s v="no root cause"/>
    <x v="4"/>
    <s v=""/>
    <s v=""/>
    <s v=""/>
    <s v=""/>
    <s v=""/>
    <s v=""/>
    <s v=""/>
    <s v=""/>
    <s v=""/>
    <s v=""/>
    <s v=""/>
    <s v=""/>
    <s v=""/>
    <s v=""/>
    <s v=""/>
    <s v=""/>
    <s v=""/>
    <s v=""/>
    <s v=""/>
    <s v=""/>
  </r>
  <r>
    <s v="Bastos-Nylon"/>
    <s v="CTR_198"/>
    <m/>
    <s v="IHS"/>
    <s v="Grid-Gen"/>
    <s v="CENTRE"/>
    <s v="Yaounde"/>
    <s v="ZTE"/>
    <n v="0"/>
    <n v="0"/>
    <n v="0"/>
    <n v="0"/>
    <s v="Operationnel"/>
    <m/>
    <x v="4"/>
    <x v="4"/>
    <s v="no root cause"/>
    <x v="4"/>
    <s v=""/>
    <s v=""/>
    <s v=""/>
    <s v=""/>
    <s v=""/>
    <s v=""/>
    <s v=""/>
    <s v=""/>
    <s v=""/>
    <s v=""/>
    <s v=""/>
    <s v=""/>
    <s v=""/>
    <s v=""/>
    <s v=""/>
    <s v=""/>
    <s v=""/>
    <s v=""/>
    <s v=""/>
    <s v=""/>
  </r>
  <r>
    <s v="Sous-Prefecture-Tsinga"/>
    <s v="CTR_475"/>
    <m/>
    <s v="IHS"/>
    <s v="Grid-Gen"/>
    <s v="CENTRE"/>
    <s v="Yaounde"/>
    <s v="ZTE"/>
    <n v="0"/>
    <n v="0"/>
    <n v="0"/>
    <n v="0"/>
    <s v="Operationnel"/>
    <m/>
    <x v="4"/>
    <x v="4"/>
    <s v="no root cause"/>
    <x v="4"/>
    <s v=""/>
    <s v=""/>
    <s v=""/>
    <s v=""/>
    <s v=""/>
    <s v=""/>
    <s v=""/>
    <s v=""/>
    <s v=""/>
    <s v=""/>
    <s v=""/>
    <s v=""/>
    <s v=""/>
    <s v=""/>
    <s v=""/>
    <s v=""/>
    <s v=""/>
    <s v=""/>
    <s v=""/>
    <s v=""/>
  </r>
  <r>
    <s v="Santa-Barbara-Yde-IHS"/>
    <s v="CTR_163"/>
    <m/>
    <s v="IHS"/>
    <s v="Grid-Gen"/>
    <s v="CENTRE"/>
    <s v="Yaounde"/>
    <s v="ZTE"/>
    <n v="0"/>
    <n v="0"/>
    <n v="0"/>
    <n v="0"/>
    <s v="Operationnel"/>
    <m/>
    <x v="4"/>
    <x v="4"/>
    <s v="no root cause"/>
    <x v="4"/>
    <s v=""/>
    <s v=""/>
    <s v=""/>
    <s v=""/>
    <s v=""/>
    <s v=""/>
    <s v=""/>
    <s v=""/>
    <s v=""/>
    <s v=""/>
    <s v=""/>
    <s v=""/>
    <s v=""/>
    <s v=""/>
    <s v=""/>
    <s v=""/>
    <s v=""/>
    <s v=""/>
    <s v=""/>
    <s v=""/>
  </r>
  <r>
    <s v="Garoua-Roumde-Adja"/>
    <s v="NRD_065"/>
    <m/>
    <s v="IHS"/>
    <s v="Grid-Gen"/>
    <s v="NORD"/>
    <s v="Garoua"/>
    <s v="Huawei"/>
    <n v="0"/>
    <n v="0"/>
    <n v="0"/>
    <n v="0"/>
    <s v="Operationnel"/>
    <m/>
    <x v="4"/>
    <x v="4"/>
    <s v="no root cause"/>
    <x v="4"/>
    <s v=""/>
    <s v=""/>
    <s v=""/>
    <s v=""/>
    <s v=""/>
    <s v=""/>
    <s v=""/>
    <s v=""/>
    <s v=""/>
    <s v=""/>
    <s v=""/>
    <s v=""/>
    <s v=""/>
    <s v=""/>
    <s v=""/>
    <s v=""/>
    <s v=""/>
    <s v=""/>
    <s v=""/>
    <s v=""/>
  </r>
  <r>
    <s v="Foumban-Njiyouom"/>
    <s v="OST_137"/>
    <m/>
    <s v="IHS"/>
    <s v="Grid-Gen"/>
    <s v="OUEST"/>
    <s v="Foumban"/>
    <s v="Huawei"/>
    <n v="0"/>
    <n v="0"/>
    <n v="0"/>
    <n v="0"/>
    <s v="Operationnel"/>
    <m/>
    <x v="4"/>
    <x v="4"/>
    <s v="no root cause"/>
    <x v="4"/>
    <s v=""/>
    <s v=""/>
    <s v=""/>
    <s v=""/>
    <s v=""/>
    <s v=""/>
    <m/>
    <s v=""/>
    <s v=""/>
    <s v=""/>
    <s v=""/>
    <s v=""/>
    <s v=""/>
    <s v=""/>
    <s v=""/>
    <s v=""/>
    <s v=""/>
    <s v=""/>
    <s v=""/>
    <s v=""/>
  </r>
  <r>
    <s v="PK10-Bassang"/>
    <s v="LIT_452"/>
    <m/>
    <s v="IHS"/>
    <s v="Grid-Gen"/>
    <s v="LITTORAL"/>
    <s v="Douala"/>
    <s v="ZTE"/>
    <n v="0"/>
    <n v="0"/>
    <n v="0"/>
    <n v="0"/>
    <s v="Operationnel"/>
    <m/>
    <x v="4"/>
    <x v="4"/>
    <s v="no root cause"/>
    <x v="4"/>
    <s v=""/>
    <s v=""/>
    <s v=""/>
    <s v=""/>
    <s v=""/>
    <s v=""/>
    <s v=""/>
    <s v=""/>
    <s v=""/>
    <s v=""/>
    <s v=""/>
    <s v=""/>
    <s v=""/>
    <s v=""/>
    <s v=""/>
    <s v=""/>
    <s v=""/>
    <s v=""/>
    <s v=""/>
    <s v=""/>
  </r>
  <r>
    <s v="Djarengol-Delegue-IHS"/>
    <s v="EXN_101"/>
    <m/>
    <s v="IHS"/>
    <s v="Grid-Gen"/>
    <s v="EXTREME-NORD"/>
    <s v="Maroua"/>
    <s v="Huawei"/>
    <n v="0"/>
    <n v="0"/>
    <n v="0"/>
    <n v="0"/>
    <s v="Operationnel"/>
    <m/>
    <x v="4"/>
    <x v="4"/>
    <s v="no root cause"/>
    <x v="4"/>
    <s v=""/>
    <s v=""/>
    <s v=""/>
    <s v=""/>
    <s v=""/>
    <s v=""/>
    <s v=""/>
    <s v=""/>
    <s v=""/>
    <s v=""/>
    <s v=""/>
    <s v=""/>
    <s v=""/>
    <s v=""/>
    <s v=""/>
    <s v=""/>
    <s v=""/>
    <s v=""/>
    <s v=""/>
    <s v=""/>
  </r>
  <r>
    <s v="Maroua-Diguirwo-IHS"/>
    <s v="EXN_114"/>
    <m/>
    <s v="IHS"/>
    <s v="Grid-Gen"/>
    <s v="EXTREME-NORD"/>
    <s v="Maroua"/>
    <s v="Huawei"/>
    <n v="0"/>
    <n v="0"/>
    <n v="0"/>
    <n v="0"/>
    <s v="Operationnel"/>
    <m/>
    <x v="4"/>
    <x v="4"/>
    <s v="no root cause"/>
    <x v="4"/>
    <s v=""/>
    <s v=""/>
    <s v=""/>
    <s v=""/>
    <s v=""/>
    <s v=""/>
    <s v=""/>
    <s v=""/>
    <s v=""/>
    <s v=""/>
    <s v=""/>
    <s v=""/>
    <s v=""/>
    <s v=""/>
    <s v=""/>
    <s v=""/>
    <s v=""/>
    <s v=""/>
    <s v=""/>
    <s v=""/>
  </r>
  <r>
    <s v="Soulede"/>
    <s v="EXN_052"/>
    <m/>
    <s v="IHS"/>
    <s v="Solar-Grid-Gen"/>
    <s v="EXTREME-NORD"/>
    <s v="Soulede"/>
    <s v="NOKIA"/>
    <n v="0"/>
    <n v="0"/>
    <n v="0"/>
    <n v="0"/>
    <s v="Insecurity"/>
    <m/>
    <x v="4"/>
    <x v="4"/>
    <s v="no root cause"/>
    <x v="4"/>
    <s v=""/>
    <s v=""/>
    <s v=""/>
    <s v=""/>
    <s v=""/>
    <s v=""/>
    <s v=""/>
    <s v=""/>
    <s v=""/>
    <s v=""/>
    <s v=""/>
    <s v=""/>
    <s v=""/>
    <s v=""/>
    <s v=""/>
    <s v=""/>
    <s v=""/>
    <s v=""/>
    <s v=""/>
    <s v=""/>
  </r>
  <r>
    <s v="Barriere"/>
    <s v="CTR_237"/>
    <m/>
    <s v="IHS"/>
    <s v="Grid-Gen"/>
    <s v="CENTRE"/>
    <s v="Yaounde"/>
    <s v="ZTE"/>
    <n v="0"/>
    <n v="0"/>
    <n v="0"/>
    <n v="0"/>
    <s v="Operationnel"/>
    <m/>
    <x v="4"/>
    <x v="4"/>
    <s v="no root cause"/>
    <x v="4"/>
    <s v=""/>
    <s v=""/>
    <s v=""/>
    <s v=""/>
    <s v=""/>
    <s v=""/>
    <s v=""/>
    <s v=""/>
    <s v=""/>
    <s v=""/>
    <s v=""/>
    <s v=""/>
    <s v=""/>
    <s v=""/>
    <s v=""/>
    <s v=""/>
    <s v=""/>
    <s v=""/>
    <s v=""/>
    <s v=""/>
  </r>
  <r>
    <s v="Douala-Grand-Mall-FZ"/>
    <s v="LIT_727"/>
    <m/>
    <m/>
    <m/>
    <s v="LITTORAL"/>
    <s v="Douala"/>
    <s v="ZTE"/>
    <n v="0"/>
    <n v="0"/>
    <n v="0"/>
    <n v="0"/>
    <s v="Operationnel"/>
    <m/>
    <x v="4"/>
    <x v="4"/>
    <s v="no root cause"/>
    <x v="4"/>
    <s v=""/>
    <s v=""/>
    <s v=""/>
    <s v=""/>
    <s v=""/>
    <s v=""/>
    <s v=""/>
    <s v=""/>
    <s v=""/>
    <s v=""/>
    <s v=""/>
    <s v=""/>
    <s v=""/>
    <s v=""/>
    <s v=""/>
    <s v=""/>
    <s v=""/>
    <s v=""/>
    <s v=""/>
    <s v=""/>
  </r>
  <r>
    <s v="Lokoti"/>
    <s v="ADM_051"/>
    <m/>
    <s v="IHS"/>
    <s v="Solar-Grid-Gen"/>
    <s v="ADAMAOUA"/>
    <s v="Lokoti"/>
    <s v="NOKIA"/>
    <n v="0"/>
    <n v="0"/>
    <n v="0"/>
    <n v="0"/>
    <s v="Operationnel"/>
    <m/>
    <x v="4"/>
    <x v="4"/>
    <s v="no root cause"/>
    <x v="4"/>
    <s v=""/>
    <s v=""/>
    <s v=""/>
    <s v=""/>
    <s v=""/>
    <s v=""/>
    <s v=""/>
    <s v=""/>
    <s v=""/>
    <s v=""/>
    <s v=""/>
    <s v=""/>
    <s v=""/>
    <s v=""/>
    <s v=""/>
    <s v=""/>
    <s v=""/>
    <s v=""/>
    <s v=""/>
    <s v=""/>
  </r>
  <r>
    <s v="Bfsam-Njinkwo"/>
    <s v="OST_076"/>
    <m/>
    <s v="IHS"/>
    <s v="Grid-Gen"/>
    <s v="OUEST"/>
    <s v="Bafoussam"/>
    <s v="Huawei"/>
    <n v="0"/>
    <n v="0"/>
    <n v="0"/>
    <n v="0"/>
    <s v="Operationnel"/>
    <m/>
    <x v="4"/>
    <x v="4"/>
    <s v="no root cause"/>
    <x v="4"/>
    <s v=""/>
    <s v=""/>
    <s v=""/>
    <s v=""/>
    <s v=""/>
    <s v=""/>
    <m/>
    <s v=""/>
    <s v=""/>
    <s v=""/>
    <s v=""/>
    <s v=""/>
    <s v=""/>
    <s v=""/>
    <s v=""/>
    <s v=""/>
    <s v=""/>
    <s v=""/>
    <s v=""/>
    <s v=""/>
  </r>
  <r>
    <s v="Odza-PK10"/>
    <s v="CTR_330"/>
    <m/>
    <s v="IHS"/>
    <s v="Grid-Gen"/>
    <s v="CENTRE"/>
    <s v="Yaounde"/>
    <s v="ZTE"/>
    <n v="0"/>
    <n v="0"/>
    <n v="0"/>
    <n v="0"/>
    <s v="Operationnel"/>
    <m/>
    <x v="4"/>
    <x v="4"/>
    <s v="no root cause"/>
    <x v="4"/>
    <s v=""/>
    <s v=""/>
    <s v=""/>
    <s v=""/>
    <s v=""/>
    <s v=""/>
    <s v=""/>
    <s v=""/>
    <s v=""/>
    <s v=""/>
    <s v=""/>
    <s v=""/>
    <s v=""/>
    <s v=""/>
    <s v=""/>
    <s v=""/>
    <s v=""/>
    <s v=""/>
    <s v=""/>
    <s v=""/>
  </r>
  <r>
    <s v="PK9"/>
    <s v="LIT_370"/>
    <m/>
    <s v="IHS"/>
    <s v="Grid-Gen"/>
    <s v="LITTORAL"/>
    <s v="Douala"/>
    <s v="ZTE"/>
    <n v="0"/>
    <n v="0"/>
    <n v="0"/>
    <n v="0"/>
    <s v="Operationnel"/>
    <m/>
    <x v="4"/>
    <x v="4"/>
    <s v="no root cause"/>
    <x v="4"/>
    <s v=""/>
    <s v=""/>
    <s v=""/>
    <s v=""/>
    <s v=""/>
    <s v=""/>
    <s v=""/>
    <s v=""/>
    <s v=""/>
    <s v=""/>
    <s v=""/>
    <s v=""/>
    <s v=""/>
    <s v=""/>
    <s v=""/>
    <s v=""/>
    <s v=""/>
    <s v=""/>
    <s v=""/>
    <s v=""/>
  </r>
  <r>
    <s v="Tabene"/>
    <s v="EST_007"/>
    <m/>
    <s v="CAMUSAT"/>
    <s v="Hybrid Solar - S3"/>
    <s v="EST"/>
    <s v="Tabene"/>
    <s v="NOKIA"/>
    <n v="0"/>
    <n v="0"/>
    <n v="0"/>
    <n v="0"/>
    <s v="Operationnel"/>
    <m/>
    <x v="4"/>
    <x v="4"/>
    <s v="no root cause"/>
    <x v="4"/>
    <s v=""/>
    <s v=""/>
    <s v=""/>
    <s v=""/>
    <s v=""/>
    <s v=""/>
    <s v=""/>
    <s v=""/>
    <s v=""/>
    <s v=""/>
    <s v=""/>
    <s v=""/>
    <s v=""/>
    <s v=""/>
    <s v=""/>
    <s v=""/>
    <s v=""/>
    <s v=""/>
    <s v=""/>
    <s v=""/>
  </r>
  <r>
    <s v="Bfsam-Ndjinga"/>
    <s v="OST_075"/>
    <m/>
    <s v="IHS"/>
    <s v="Grid-Gen"/>
    <s v="OUEST"/>
    <s v="Bafoussam"/>
    <s v="Huawei"/>
    <n v="0"/>
    <n v="0"/>
    <n v="0"/>
    <n v="0"/>
    <s v="Operationnel"/>
    <m/>
    <x v="4"/>
    <x v="4"/>
    <s v="no root cause"/>
    <x v="4"/>
    <s v=""/>
    <s v=""/>
    <s v=""/>
    <s v=""/>
    <s v=""/>
    <s v=""/>
    <m/>
    <s v=""/>
    <s v=""/>
    <s v=""/>
    <s v=""/>
    <s v=""/>
    <s v=""/>
    <s v=""/>
    <s v=""/>
    <s v=""/>
    <s v=""/>
    <s v=""/>
    <s v=""/>
    <s v=""/>
  </r>
  <r>
    <s v="PDC"/>
    <s v="CTR_011"/>
    <m/>
    <s v="IHS"/>
    <s v="Grid-Gen"/>
    <s v="CENTRE"/>
    <s v="Yaounde"/>
    <s v="ZTE"/>
    <n v="0"/>
    <n v="0"/>
    <n v="0"/>
    <n v="0"/>
    <s v="Operationnel"/>
    <m/>
    <x v="4"/>
    <x v="4"/>
    <s v="no root cause"/>
    <x v="4"/>
    <s v=""/>
    <s v=""/>
    <s v=""/>
    <s v=""/>
    <s v=""/>
    <s v=""/>
    <s v=""/>
    <s v=""/>
    <s v=""/>
    <s v=""/>
    <s v=""/>
    <s v=""/>
    <s v=""/>
    <s v=""/>
    <s v=""/>
    <s v=""/>
    <s v=""/>
    <s v=""/>
    <s v=""/>
    <s v=""/>
  </r>
  <r>
    <s v="CHR-Bafoussam"/>
    <s v="OST_307"/>
    <m/>
    <s v="CAMUSAT"/>
    <s v="Medium Grid + GE"/>
    <s v="OUEST"/>
    <s v="Bafoussam"/>
    <s v="NOKIA"/>
    <n v="0"/>
    <n v="0"/>
    <n v="0"/>
    <n v="0"/>
    <s v="Operationnel"/>
    <m/>
    <x v="4"/>
    <x v="4"/>
    <s v="no root cause"/>
    <x v="4"/>
    <s v=""/>
    <s v=""/>
    <s v=""/>
    <s v=""/>
    <s v=""/>
    <s v=""/>
    <s v=""/>
    <s v=""/>
    <s v=""/>
    <s v=""/>
    <s v=""/>
    <s v=""/>
    <s v=""/>
    <s v=""/>
    <s v=""/>
    <s v=""/>
    <s v=""/>
    <s v=""/>
    <s v=""/>
    <s v=""/>
  </r>
  <r>
    <s v="Bertoua-Birpondo-IHS"/>
    <s v="EST_128"/>
    <m/>
    <s v="IHS"/>
    <s v="Grid-Gen"/>
    <s v="EST"/>
    <s v="Bertoua"/>
    <s v="ZTE"/>
    <n v="0"/>
    <n v="0"/>
    <n v="0"/>
    <n v="0"/>
    <s v="Operationnel"/>
    <m/>
    <x v="4"/>
    <x v="4"/>
    <s v="no root cause"/>
    <x v="4"/>
    <s v=""/>
    <s v=""/>
    <s v=""/>
    <s v=""/>
    <s v=""/>
    <s v=""/>
    <s v=""/>
    <s v=""/>
    <s v=""/>
    <s v=""/>
    <s v=""/>
    <s v=""/>
    <s v=""/>
    <s v=""/>
    <s v=""/>
    <s v=""/>
    <s v=""/>
    <s v=""/>
    <s v=""/>
    <s v=""/>
  </r>
  <r>
    <s v="Bertoua-Crtv"/>
    <s v="EST_004"/>
    <m/>
    <s v="CAMUSAT"/>
    <s v="Good Grid + GE"/>
    <s v="EST"/>
    <s v="Bertoua"/>
    <s v="ZTE"/>
    <n v="0"/>
    <n v="0"/>
    <n v="0"/>
    <n v="0"/>
    <s v="Operationnel"/>
    <m/>
    <x v="4"/>
    <x v="4"/>
    <s v="no root cause"/>
    <x v="4"/>
    <s v=""/>
    <s v=""/>
    <s v=""/>
    <s v=""/>
    <s v=""/>
    <s v=""/>
    <s v=""/>
    <s v=""/>
    <s v=""/>
    <s v=""/>
    <s v=""/>
    <s v=""/>
    <s v=""/>
    <s v=""/>
    <s v=""/>
    <s v=""/>
    <s v=""/>
    <s v=""/>
    <s v=""/>
    <s v=""/>
  </r>
  <r>
    <s v="Bouba-Ndjida-Park"/>
    <s v="NRD_167"/>
    <m/>
    <s v="CAMUSAT"/>
    <s v="Hybrid Solar - S3"/>
    <s v="NORD"/>
    <s v="Bouba-Ndjida"/>
    <s v="Huawei"/>
    <n v="0"/>
    <n v="0"/>
    <n v="0"/>
    <n v="0"/>
    <s v="Operationnel"/>
    <m/>
    <x v="4"/>
    <x v="4"/>
    <s v="no root cause"/>
    <x v="4"/>
    <s v=""/>
    <s v=""/>
    <s v=""/>
    <s v=""/>
    <s v=""/>
    <s v=""/>
    <s v=""/>
    <s v=""/>
    <s v=""/>
    <s v=""/>
    <s v=""/>
    <s v=""/>
    <s v=""/>
    <s v=""/>
    <s v=""/>
    <s v=""/>
    <s v=""/>
    <s v=""/>
    <s v=""/>
    <s v=""/>
  </r>
  <r>
    <s v="Bamenda-CRTV"/>
    <s v="NRO_008"/>
    <m/>
    <s v="CAMUSAT"/>
    <s v="Good Grid + GE"/>
    <s v="NORD-OUEST"/>
    <s v="Bamenda"/>
    <s v="Huawei"/>
    <n v="0"/>
    <n v="0"/>
    <n v="0"/>
    <n v="0"/>
    <s v="Operationnel"/>
    <m/>
    <x v="4"/>
    <x v="4"/>
    <s v="no root cause"/>
    <x v="4"/>
    <s v=""/>
    <s v=""/>
    <s v=""/>
    <s v=""/>
    <s v=""/>
    <s v=""/>
    <m/>
    <s v=""/>
    <s v=""/>
    <s v=""/>
    <s v=""/>
    <s v=""/>
    <s v=""/>
    <s v=""/>
    <s v=""/>
    <s v=""/>
    <s v=""/>
    <s v=""/>
    <s v=""/>
    <s v=""/>
  </r>
  <r>
    <s v="Amchide"/>
    <s v="EXN_007"/>
    <m/>
    <s v="IHS"/>
    <s v="Grid-Hybrid-Gen"/>
    <s v="EXTREME-NORD"/>
    <s v="Amchide"/>
    <s v="Huawei"/>
    <n v="0"/>
    <n v="0"/>
    <n v="0"/>
    <n v="0"/>
    <s v="Insecurity"/>
    <m/>
    <x v="4"/>
    <x v="4"/>
    <s v="no root cause"/>
    <x v="4"/>
    <s v=""/>
    <s v=""/>
    <s v=""/>
    <s v=""/>
    <s v=""/>
    <s v=""/>
    <s v=""/>
    <s v=""/>
    <s v=""/>
    <s v=""/>
    <s v=""/>
    <s v=""/>
    <s v=""/>
    <s v=""/>
    <s v=""/>
    <s v=""/>
    <s v=""/>
    <s v=""/>
    <s v=""/>
    <s v=""/>
  </r>
  <r>
    <s v="Song-Kot-IHS"/>
    <s v="LIT_374"/>
    <m/>
    <s v="IHS"/>
    <s v="Grid-Gen"/>
    <s v="LITTORAL"/>
    <s v="Douala"/>
    <s v="ZTE"/>
    <n v="0"/>
    <n v="0"/>
    <n v="0"/>
    <n v="0"/>
    <s v="Operationnel"/>
    <m/>
    <x v="4"/>
    <x v="4"/>
    <s v="no root cause"/>
    <x v="4"/>
    <s v=""/>
    <s v=""/>
    <s v=""/>
    <s v=""/>
    <s v=""/>
    <s v=""/>
    <s v=""/>
    <s v=""/>
    <s v=""/>
    <s v=""/>
    <s v=""/>
    <s v=""/>
    <s v=""/>
    <s v=""/>
    <s v=""/>
    <s v=""/>
    <s v=""/>
    <s v=""/>
    <s v=""/>
    <s v=""/>
  </r>
  <r>
    <s v="Pont-Emana-MTN"/>
    <s v="CTR_799"/>
    <m/>
    <m/>
    <m/>
    <s v="CENTRE"/>
    <s v="Yaounde"/>
    <s v="ZTE"/>
    <n v="0"/>
    <n v="0"/>
    <n v="0"/>
    <n v="0"/>
    <s v="Operationnel"/>
    <m/>
    <x v="4"/>
    <x v="4"/>
    <s v="no root cause"/>
    <x v="4"/>
    <s v=""/>
    <s v=""/>
    <s v=""/>
    <s v=""/>
    <s v=""/>
    <s v=""/>
    <s v=""/>
    <s v=""/>
    <s v=""/>
    <s v=""/>
    <s v=""/>
    <s v=""/>
    <s v=""/>
    <s v=""/>
    <s v=""/>
    <s v=""/>
    <s v=""/>
    <s v=""/>
    <s v=""/>
    <s v=""/>
  </r>
  <r>
    <s v="Nyalla-Pariso"/>
    <s v="LIT_179"/>
    <m/>
    <s v="IHS"/>
    <s v="Grid-Gen"/>
    <s v="LITTORAL"/>
    <s v="Douala"/>
    <s v="ZTE"/>
    <n v="0"/>
    <n v="0"/>
    <n v="0"/>
    <n v="0"/>
    <s v="Operationnel"/>
    <m/>
    <x v="4"/>
    <x v="4"/>
    <s v="no root cause"/>
    <x v="4"/>
    <s v=""/>
    <s v=""/>
    <s v=""/>
    <s v=""/>
    <s v=""/>
    <s v=""/>
    <s v=""/>
    <s v=""/>
    <s v=""/>
    <s v=""/>
    <s v=""/>
    <s v=""/>
    <s v=""/>
    <s v=""/>
    <s v=""/>
    <s v=""/>
    <s v=""/>
    <s v=""/>
    <s v=""/>
    <s v=""/>
  </r>
  <r>
    <s v="CRH-Etoug-Ebe"/>
    <s v="CTR_265"/>
    <m/>
    <s v="IHS"/>
    <s v="Grid-Gen"/>
    <s v="CENTRE"/>
    <s v="Yaounde"/>
    <s v="ZTE"/>
    <n v="0"/>
    <n v="0"/>
    <n v="0"/>
    <n v="0"/>
    <s v="Operationnel"/>
    <m/>
    <x v="4"/>
    <x v="4"/>
    <s v="no root cause"/>
    <x v="4"/>
    <s v=""/>
    <s v=""/>
    <s v=""/>
    <s v=""/>
    <s v=""/>
    <s v=""/>
    <s v=""/>
    <s v=""/>
    <s v=""/>
    <s v=""/>
    <s v=""/>
    <s v=""/>
    <s v=""/>
    <s v=""/>
    <s v=""/>
    <s v=""/>
    <s v=""/>
    <s v=""/>
    <s v=""/>
    <s v=""/>
  </r>
  <r>
    <s v="Biyemassi-Crf-IHS"/>
    <s v="CTR_538"/>
    <m/>
    <s v="IHS"/>
    <s v="Grid-Gen"/>
    <s v="CENTRE"/>
    <s v="Yaounde"/>
    <s v="ZTE"/>
    <n v="0"/>
    <n v="0"/>
    <n v="0"/>
    <n v="0"/>
    <s v="Operationnel"/>
    <m/>
    <x v="4"/>
    <x v="4"/>
    <s v="no root cause"/>
    <x v="4"/>
    <s v=""/>
    <s v=""/>
    <s v=""/>
    <s v=""/>
    <s v=""/>
    <s v=""/>
    <s v=""/>
    <s v=""/>
    <s v=""/>
    <s v=""/>
    <s v=""/>
    <s v=""/>
    <s v=""/>
    <s v=""/>
    <s v=""/>
    <s v=""/>
    <s v=""/>
    <s v=""/>
    <s v=""/>
    <s v=""/>
  </r>
  <r>
    <s v="Nkozoa"/>
    <s v="CTR_079"/>
    <m/>
    <s v="IHS"/>
    <s v="Grid-Gen"/>
    <s v="CENTRE"/>
    <s v="Yaounde"/>
    <s v="ZTE"/>
    <n v="0"/>
    <n v="0"/>
    <n v="0"/>
    <n v="0"/>
    <s v="Operationnel"/>
    <m/>
    <x v="4"/>
    <x v="4"/>
    <s v="no root cause"/>
    <x v="4"/>
    <s v=""/>
    <s v=""/>
    <s v=""/>
    <s v=""/>
    <s v=""/>
    <s v=""/>
    <s v=""/>
    <s v=""/>
    <s v=""/>
    <s v=""/>
    <s v=""/>
    <s v=""/>
    <s v=""/>
    <s v=""/>
    <s v=""/>
    <s v=""/>
    <s v=""/>
    <s v=""/>
    <s v=""/>
    <s v=""/>
  </r>
  <r>
    <s v="Rd-Pt-Express"/>
    <s v="CTR_012"/>
    <m/>
    <s v="IHS"/>
    <s v="GridOnly"/>
    <s v="CENTRE"/>
    <s v="Yaounde"/>
    <s v="ZTE"/>
    <n v="0"/>
    <n v="0"/>
    <n v="0"/>
    <n v="0"/>
    <s v="Operationnel"/>
    <m/>
    <x v="4"/>
    <x v="4"/>
    <s v="no root cause"/>
    <x v="4"/>
    <s v=""/>
    <s v=""/>
    <s v=""/>
    <s v=""/>
    <s v=""/>
    <s v=""/>
    <s v=""/>
    <s v=""/>
    <s v=""/>
    <s v=""/>
    <s v=""/>
    <s v=""/>
    <s v=""/>
    <s v=""/>
    <s v=""/>
    <s v=""/>
    <s v=""/>
    <s v=""/>
    <s v=""/>
    <s v=""/>
  </r>
  <r>
    <s v="Kribi-CRTV"/>
    <s v="SUD_010"/>
    <m/>
    <s v="CAMUSAT"/>
    <s v="Good Grid + GE"/>
    <s v="SUD"/>
    <s v="Kribi"/>
    <s v="ZTE"/>
    <n v="0"/>
    <n v="0"/>
    <n v="0"/>
    <n v="0"/>
    <s v="Operationnel"/>
    <m/>
    <x v="4"/>
    <x v="4"/>
    <s v="no root cause"/>
    <x v="4"/>
    <s v=""/>
    <s v=""/>
    <s v=""/>
    <s v=""/>
    <s v=""/>
    <s v=""/>
    <s v=""/>
    <s v=""/>
    <s v=""/>
    <s v=""/>
    <s v=""/>
    <s v=""/>
    <s v=""/>
    <s v=""/>
    <s v=""/>
    <s v=""/>
    <s v=""/>
    <s v=""/>
    <s v=""/>
    <s v=""/>
  </r>
  <r>
    <s v="CTR_950_Z_Nkolbisson-Claretains"/>
    <s v="CTR_950"/>
    <m/>
    <s v="ESCO"/>
    <e v="#N/A"/>
    <s v="CENTRE"/>
    <s v="Yaounde"/>
    <s v="ZTE"/>
    <n v="0"/>
    <n v="0"/>
    <n v="0"/>
    <n v="0"/>
    <s v="Operationnel"/>
    <m/>
    <x v="4"/>
    <x v="4"/>
    <s v="no root cause"/>
    <x v="4"/>
    <s v=""/>
    <s v=""/>
    <s v=""/>
    <s v=""/>
    <s v=""/>
    <s v=""/>
    <s v=""/>
    <s v=""/>
    <s v=""/>
    <s v=""/>
    <s v=""/>
    <s v=""/>
    <s v=""/>
    <s v=""/>
    <s v=""/>
    <s v=""/>
    <s v=""/>
    <s v=""/>
    <s v=""/>
    <s v=""/>
  </r>
  <r>
    <s v="Talla-Kribi-IHS"/>
    <s v="LIT_504"/>
    <m/>
    <s v="IHS"/>
    <s v="Grid-Gen"/>
    <s v="LITTORAL"/>
    <s v="Kribi"/>
    <s v="ZTE"/>
    <n v="0"/>
    <n v="0"/>
    <n v="0"/>
    <n v="0"/>
    <s v="Operationnel"/>
    <m/>
    <x v="4"/>
    <x v="4"/>
    <s v="no root cause"/>
    <x v="4"/>
    <s v=""/>
    <s v=""/>
    <s v=""/>
    <s v=""/>
    <s v=""/>
    <s v=""/>
    <s v=""/>
    <s v=""/>
    <s v=""/>
    <s v=""/>
    <s v=""/>
    <s v=""/>
    <s v=""/>
    <s v=""/>
    <s v=""/>
    <s v=""/>
    <s v=""/>
    <s v=""/>
    <s v=""/>
    <s v=""/>
  </r>
  <r>
    <s v="Logbaba-SONEL"/>
    <s v="LIT_342"/>
    <m/>
    <s v="IHS"/>
    <s v="Grid-GenLithium"/>
    <s v="LITTORAL"/>
    <s v="Douala"/>
    <s v="ZTE"/>
    <n v="0"/>
    <n v="0"/>
    <n v="0"/>
    <n v="0"/>
    <s v="Operationnel"/>
    <m/>
    <x v="4"/>
    <x v="4"/>
    <s v="no root cause"/>
    <x v="4"/>
    <s v=""/>
    <s v=""/>
    <s v=""/>
    <s v=""/>
    <s v=""/>
    <s v=""/>
    <s v=""/>
    <s v=""/>
    <s v=""/>
    <s v=""/>
    <s v=""/>
    <s v=""/>
    <s v=""/>
    <s v=""/>
    <s v=""/>
    <s v=""/>
    <s v=""/>
    <s v=""/>
    <s v=""/>
    <s v=""/>
  </r>
  <r>
    <s v="Mbouda"/>
    <s v="OST_141"/>
    <m/>
    <s v="CAMUSAT"/>
    <e v="#N/A"/>
    <s v="OUEST"/>
    <s v="Mbouda"/>
    <s v="Huawei"/>
    <n v="0"/>
    <n v="0"/>
    <n v="0"/>
    <n v="0"/>
    <s v="Exclu"/>
    <s v="UE Relay"/>
    <x v="1"/>
    <x v="1"/>
    <s v="exclu"/>
    <x v="1"/>
    <s v=""/>
    <s v=""/>
    <s v=""/>
    <s v=""/>
    <s v=""/>
    <s v=""/>
    <m/>
    <s v=""/>
    <s v=""/>
    <s v=""/>
    <s v=""/>
    <s v=""/>
    <s v=""/>
    <s v=""/>
    <s v=""/>
    <s v=""/>
    <s v=""/>
    <s v=""/>
    <s v=""/>
    <s v=""/>
  </r>
  <r>
    <s v="Boko-Douala-II-IHS"/>
    <s v="LIT_575"/>
    <m/>
    <s v="IHS"/>
    <s v="Grid-Gen"/>
    <s v="LITTORAL"/>
    <s v="Douala"/>
    <s v="ZTE"/>
    <n v="0"/>
    <n v="0"/>
    <n v="0"/>
    <n v="0"/>
    <s v="Operationnel"/>
    <m/>
    <x v="4"/>
    <x v="4"/>
    <s v="no root cause"/>
    <x v="4"/>
    <s v=""/>
    <s v=""/>
    <s v=""/>
    <s v=""/>
    <s v=""/>
    <s v=""/>
    <s v=""/>
    <s v=""/>
    <s v=""/>
    <s v=""/>
    <s v=""/>
    <s v=""/>
    <s v=""/>
    <s v=""/>
    <s v=""/>
    <s v=""/>
    <s v=""/>
    <s v=""/>
    <s v=""/>
    <s v=""/>
  </r>
  <r>
    <s v="LIT_856_Z_Makepe-Orchidee"/>
    <s v="LIT_856"/>
    <m/>
    <m/>
    <e v="#N/A"/>
    <s v="LITTORAL"/>
    <s v="Douala"/>
    <s v="ZTE"/>
    <n v="0"/>
    <n v="0"/>
    <n v="0"/>
    <n v="0"/>
    <s v="Operationnel"/>
    <m/>
    <x v="4"/>
    <x v="4"/>
    <s v="no root cause"/>
    <x v="4"/>
    <s v=""/>
    <s v=""/>
    <s v=""/>
    <s v=""/>
    <s v=""/>
    <s v=""/>
    <s v=""/>
    <s v=""/>
    <s v=""/>
    <s v=""/>
    <s v=""/>
    <s v=""/>
    <s v=""/>
    <s v=""/>
    <s v=""/>
    <s v=""/>
    <s v=""/>
    <s v=""/>
    <s v=""/>
    <s v=""/>
  </r>
  <r>
    <s v="Nkolmesseng-H-Pyramides"/>
    <s v="CTR_771"/>
    <m/>
    <s v="CAMUSAT"/>
    <s v="Good Grid no GE - 8h"/>
    <s v="CENTRE"/>
    <s v="Yaounde"/>
    <s v="ZTE"/>
    <n v="0"/>
    <n v="0"/>
    <n v="0"/>
    <n v="0"/>
    <s v="Operationnel"/>
    <m/>
    <x v="4"/>
    <x v="4"/>
    <s v="no root cause"/>
    <x v="4"/>
    <s v=""/>
    <s v=""/>
    <s v=""/>
    <s v=""/>
    <s v=""/>
    <s v=""/>
    <s v=""/>
    <s v=""/>
    <s v=""/>
    <s v=""/>
    <s v=""/>
    <s v=""/>
    <s v=""/>
    <s v=""/>
    <s v=""/>
    <s v=""/>
    <s v=""/>
    <s v=""/>
    <s v=""/>
    <s v=""/>
  </r>
  <r>
    <s v="Bafang-Centre"/>
    <s v="OST_126"/>
    <m/>
    <s v="IHS"/>
    <s v="Grid Only"/>
    <s v="OUEST"/>
    <s v="Bafang"/>
    <s v="Huawei"/>
    <n v="0"/>
    <n v="0"/>
    <n v="0"/>
    <n v="0"/>
    <s v="Exclu"/>
    <s v="UE Relay"/>
    <x v="1"/>
    <x v="1"/>
    <s v="exclu"/>
    <x v="1"/>
    <s v=""/>
    <s v=""/>
    <s v=""/>
    <s v=""/>
    <s v=""/>
    <s v=""/>
    <m/>
    <s v=""/>
    <s v=""/>
    <s v=""/>
    <s v=""/>
    <s v=""/>
    <s v=""/>
    <s v=""/>
    <s v=""/>
    <s v=""/>
    <s v=""/>
    <s v=""/>
    <s v=""/>
    <s v=""/>
  </r>
  <r>
    <s v="Montee-Des-Soeurs-IHS"/>
    <s v="CTR_149"/>
    <m/>
    <s v="IHS"/>
    <s v="Grid-Gen"/>
    <s v="CENTRE"/>
    <s v="Yaounde"/>
    <s v="ZTE"/>
    <n v="0"/>
    <n v="0"/>
    <n v="0"/>
    <n v="0"/>
    <s v="Operationnel"/>
    <m/>
    <x v="4"/>
    <x v="4"/>
    <s v="no root cause"/>
    <x v="4"/>
    <s v=""/>
    <s v=""/>
    <s v=""/>
    <s v=""/>
    <s v=""/>
    <s v=""/>
    <s v=""/>
    <s v=""/>
    <s v=""/>
    <s v=""/>
    <s v=""/>
    <s v=""/>
    <s v=""/>
    <s v=""/>
    <s v=""/>
    <s v=""/>
    <s v=""/>
    <s v=""/>
    <s v=""/>
    <s v=""/>
  </r>
  <r>
    <s v="Niki-Accacia-IHS"/>
    <s v="CTR_848"/>
    <m/>
    <m/>
    <m/>
    <s v="CENTRE"/>
    <s v="Yaounde"/>
    <s v="ZTE"/>
    <n v="0"/>
    <n v="0"/>
    <n v="0"/>
    <n v="0"/>
    <s v="Operationnel"/>
    <m/>
    <x v="4"/>
    <x v="4"/>
    <s v="no root cause"/>
    <x v="4"/>
    <s v=""/>
    <s v=""/>
    <s v=""/>
    <s v=""/>
    <s v=""/>
    <s v=""/>
    <s v=""/>
    <s v=""/>
    <s v=""/>
    <s v=""/>
    <s v=""/>
    <s v=""/>
    <s v=""/>
    <s v=""/>
    <s v=""/>
    <s v=""/>
    <s v=""/>
    <s v=""/>
    <s v=""/>
    <s v=""/>
  </r>
  <r>
    <s v="vence"/>
    <s v="CTR_326"/>
    <m/>
    <s v="IHS"/>
    <s v="Grid-Gen"/>
    <s v="CENTRE"/>
    <s v="Yaounde"/>
    <s v="ZTE"/>
    <n v="0"/>
    <n v="0"/>
    <n v="0"/>
    <n v="0"/>
    <s v="Operationnel"/>
    <m/>
    <x v="4"/>
    <x v="4"/>
    <s v="no root cause"/>
    <x v="4"/>
    <s v=""/>
    <s v=""/>
    <s v=""/>
    <s v=""/>
    <s v=""/>
    <s v=""/>
    <s v=""/>
    <s v=""/>
    <s v=""/>
    <s v=""/>
    <s v=""/>
    <s v=""/>
    <s v=""/>
    <s v=""/>
    <s v=""/>
    <s v=""/>
    <s v=""/>
    <s v=""/>
    <s v=""/>
    <s v=""/>
  </r>
  <r>
    <s v="Accacia-New"/>
    <s v="CTR_482"/>
    <m/>
    <s v="IHS"/>
    <s v="GridOnly"/>
    <s v="CENTRE"/>
    <s v="Yaounde"/>
    <s v="ZTE"/>
    <n v="0"/>
    <n v="0"/>
    <n v="0"/>
    <n v="0"/>
    <s v="Operationnel"/>
    <m/>
    <x v="4"/>
    <x v="4"/>
    <s v="no root cause"/>
    <x v="4"/>
    <s v=""/>
    <s v=""/>
    <s v=""/>
    <s v=""/>
    <s v=""/>
    <s v=""/>
    <s v=""/>
    <s v=""/>
    <s v=""/>
    <s v=""/>
    <s v=""/>
    <s v=""/>
    <s v=""/>
    <s v=""/>
    <s v=""/>
    <s v=""/>
    <s v=""/>
    <s v=""/>
    <s v=""/>
    <s v=""/>
  </r>
  <r>
    <s v="H-Princes"/>
    <s v="CTR_044"/>
    <m/>
    <s v="IHS"/>
    <s v="Grid-Gen"/>
    <s v="CENTRE"/>
    <s v="Yaounde"/>
    <s v="ZTE"/>
    <n v="0"/>
    <n v="0"/>
    <n v="0"/>
    <n v="0"/>
    <s v="Operationnel"/>
    <m/>
    <x v="4"/>
    <x v="4"/>
    <s v="no root cause"/>
    <x v="4"/>
    <s v=""/>
    <s v=""/>
    <s v=""/>
    <s v=""/>
    <s v=""/>
    <s v=""/>
    <s v=""/>
    <s v=""/>
    <s v=""/>
    <s v=""/>
    <s v=""/>
    <s v=""/>
    <s v=""/>
    <s v=""/>
    <s v=""/>
    <s v=""/>
    <s v=""/>
    <s v=""/>
    <s v=""/>
    <s v=""/>
  </r>
  <r>
    <s v="Biyem-assi-Stade"/>
    <s v="CTR_489"/>
    <m/>
    <s v="IHS"/>
    <s v="Grid-Lithium"/>
    <s v="CENTRE"/>
    <s v="Yaounde"/>
    <s v="ZTE"/>
    <n v="0"/>
    <n v="0"/>
    <n v="0"/>
    <n v="0"/>
    <s v="Operationnel"/>
    <m/>
    <x v="4"/>
    <x v="4"/>
    <s v="no root cause"/>
    <x v="4"/>
    <s v=""/>
    <s v=""/>
    <s v=""/>
    <s v=""/>
    <s v=""/>
    <s v=""/>
    <s v=""/>
    <s v=""/>
    <s v=""/>
    <s v=""/>
    <s v=""/>
    <s v=""/>
    <s v=""/>
    <s v=""/>
    <s v=""/>
    <s v=""/>
    <s v=""/>
    <s v=""/>
    <s v=""/>
    <s v=""/>
  </r>
  <r>
    <s v="Ngd-Mbiassoro"/>
    <s v="ADM_166"/>
    <m/>
    <s v="CAMUSAT"/>
    <s v="Hybrid Solar - S3"/>
    <s v="ADAMAOUA"/>
    <s v="Ngaoundere"/>
    <s v="Huawei"/>
    <n v="0"/>
    <n v="0"/>
    <n v="0"/>
    <n v="0"/>
    <s v="Operationnel"/>
    <m/>
    <x v="4"/>
    <x v="4"/>
    <s v="no root cause"/>
    <x v="4"/>
    <s v=""/>
    <s v=""/>
    <s v=""/>
    <s v=""/>
    <s v=""/>
    <s v=""/>
    <s v=""/>
    <s v=""/>
    <s v=""/>
    <s v=""/>
    <s v=""/>
    <s v=""/>
    <s v=""/>
    <s v=""/>
    <s v=""/>
    <s v=""/>
    <s v=""/>
    <s v=""/>
    <s v=""/>
    <s v=""/>
  </r>
  <r>
    <s v="Mvogmbi-New"/>
    <s v="CTR_483"/>
    <m/>
    <s v="IHS"/>
    <s v="Grid-Gen"/>
    <s v="CENTRE"/>
    <s v="Yaounde"/>
    <s v="ZTE"/>
    <n v="0"/>
    <n v="0"/>
    <n v="0"/>
    <n v="0"/>
    <s v="Operationnel"/>
    <m/>
    <x v="4"/>
    <x v="4"/>
    <s v="no root cause"/>
    <x v="4"/>
    <s v=""/>
    <s v=""/>
    <s v=""/>
    <s v=""/>
    <s v=""/>
    <s v=""/>
    <s v=""/>
    <s v=""/>
    <s v=""/>
    <s v=""/>
    <s v=""/>
    <s v=""/>
    <s v=""/>
    <s v=""/>
    <s v=""/>
    <s v=""/>
    <s v=""/>
    <s v=""/>
    <s v=""/>
    <s v=""/>
  </r>
  <r>
    <s v="Bberi-Chateau"/>
    <s v="LIT_017"/>
    <m/>
    <s v="IHS"/>
    <s v="Grid-Gen"/>
    <s v="LITTORAL"/>
    <s v="Douala"/>
    <s v="ZTE"/>
    <n v="0"/>
    <n v="0"/>
    <n v="0"/>
    <n v="0"/>
    <s v="Operationnel"/>
    <m/>
    <x v="4"/>
    <x v="4"/>
    <s v="no root cause"/>
    <x v="4"/>
    <s v=""/>
    <s v=""/>
    <s v=""/>
    <s v=""/>
    <s v=""/>
    <s v=""/>
    <s v=""/>
    <s v=""/>
    <s v=""/>
    <s v=""/>
    <s v=""/>
    <s v=""/>
    <s v=""/>
    <s v=""/>
    <s v=""/>
    <s v=""/>
    <s v=""/>
    <s v=""/>
    <s v=""/>
    <s v=""/>
  </r>
  <r>
    <s v="Ngd-Sabonbari-America-IHS"/>
    <s v="ADM_155"/>
    <m/>
    <s v="IHS"/>
    <s v="Grid-Gen"/>
    <s v="ADAMAOUA"/>
    <s v="Ngaoundere"/>
    <s v="Huawei"/>
    <n v="0"/>
    <n v="0"/>
    <n v="0"/>
    <n v="0"/>
    <s v="Operationnel"/>
    <m/>
    <x v="4"/>
    <x v="4"/>
    <s v="no root cause"/>
    <x v="4"/>
    <s v=""/>
    <s v=""/>
    <s v=""/>
    <s v=""/>
    <s v=""/>
    <s v=""/>
    <s v=""/>
    <s v=""/>
    <s v=""/>
    <s v=""/>
    <s v=""/>
    <s v=""/>
    <s v=""/>
    <s v=""/>
    <s v=""/>
    <s v=""/>
    <s v=""/>
    <s v=""/>
    <s v=""/>
    <s v=""/>
  </r>
  <r>
    <s v="Kotto-Bloc-II"/>
    <s v="LIT_611"/>
    <m/>
    <s v="CAMUSAT"/>
    <s v="Good Grid no GE - 8h"/>
    <s v="LITTORAL"/>
    <s v="Douala"/>
    <s v="ZTE"/>
    <n v="0"/>
    <n v="0"/>
    <n v="0"/>
    <n v="0"/>
    <s v="Operationnel"/>
    <m/>
    <x v="4"/>
    <x v="4"/>
    <s v="no root cause"/>
    <x v="4"/>
    <s v=""/>
    <s v=""/>
    <s v=""/>
    <s v=""/>
    <s v=""/>
    <s v=""/>
    <s v=""/>
    <s v=""/>
    <s v=""/>
    <s v=""/>
    <s v=""/>
    <s v=""/>
    <s v=""/>
    <s v=""/>
    <s v=""/>
    <s v=""/>
    <s v=""/>
    <s v=""/>
    <s v=""/>
    <s v=""/>
  </r>
  <r>
    <s v="Kotto-Baden-Baden"/>
    <s v="LIT_713"/>
    <m/>
    <s v="CAMUSAT"/>
    <s v="Good Grid no GE - 8h"/>
    <s v="LITTORAL"/>
    <s v="Douala"/>
    <s v="ZTE"/>
    <n v="0"/>
    <n v="0"/>
    <n v="0"/>
    <n v="0"/>
    <s v="Operationnel"/>
    <m/>
    <x v="4"/>
    <x v="4"/>
    <s v="no root cause"/>
    <x v="4"/>
    <s v=""/>
    <s v=""/>
    <s v=""/>
    <s v=""/>
    <s v=""/>
    <s v=""/>
    <s v=""/>
    <s v=""/>
    <s v=""/>
    <s v=""/>
    <s v=""/>
    <s v=""/>
    <s v=""/>
    <s v=""/>
    <s v=""/>
    <s v=""/>
    <s v=""/>
    <s v=""/>
    <s v=""/>
    <s v=""/>
  </r>
  <r>
    <s v="Bfsam-Gouache-IHS"/>
    <s v="OST_121"/>
    <m/>
    <s v="IHS"/>
    <s v="Grid-Gen"/>
    <s v="OUEST"/>
    <s v="Bafoussam"/>
    <s v="Huawei"/>
    <n v="0"/>
    <n v="0"/>
    <n v="0"/>
    <n v="0"/>
    <s v="Operationnel"/>
    <m/>
    <x v="4"/>
    <x v="4"/>
    <s v="no root cause"/>
    <x v="4"/>
    <s v=""/>
    <s v=""/>
    <s v=""/>
    <s v=""/>
    <s v=""/>
    <s v=""/>
    <m/>
    <s v=""/>
    <s v=""/>
    <s v=""/>
    <s v=""/>
    <s v=""/>
    <s v=""/>
    <s v=""/>
    <s v=""/>
    <s v=""/>
    <s v=""/>
    <s v=""/>
    <s v=""/>
    <s v=""/>
  </r>
  <r>
    <s v="Nkololoun-II"/>
    <s v="LIT_439"/>
    <m/>
    <s v="IHS"/>
    <s v="Grid-Gen"/>
    <s v="LITTORAL"/>
    <s v="Douala"/>
    <s v="ZTE"/>
    <n v="0"/>
    <n v="0"/>
    <n v="0"/>
    <n v="0"/>
    <s v="Operationnel"/>
    <m/>
    <x v="4"/>
    <x v="4"/>
    <s v="no root cause"/>
    <x v="4"/>
    <s v=""/>
    <s v=""/>
    <s v=""/>
    <s v=""/>
    <s v=""/>
    <s v=""/>
    <s v=""/>
    <s v=""/>
    <s v=""/>
    <s v=""/>
    <s v=""/>
    <s v=""/>
    <s v=""/>
    <s v=""/>
    <s v=""/>
    <s v=""/>
    <s v=""/>
    <s v=""/>
    <s v=""/>
    <s v=""/>
  </r>
  <r>
    <s v="Small-Ekombe-IHS"/>
    <s v="SUO_090"/>
    <m/>
    <s v="IHS"/>
    <s v="Hybrid-Gen"/>
    <s v="SUD-OUEST"/>
    <s v="Mbongue"/>
    <s v="NOKIA"/>
    <n v="0"/>
    <n v="0"/>
    <n v="0"/>
    <n v="0"/>
    <s v="Insecurity"/>
    <m/>
    <x v="4"/>
    <x v="4"/>
    <s v="no root cause"/>
    <x v="4"/>
    <s v=""/>
    <s v=""/>
    <s v=""/>
    <s v=""/>
    <s v=""/>
    <s v=""/>
    <s v=""/>
    <s v=""/>
    <s v=""/>
    <s v=""/>
    <s v=""/>
    <s v=""/>
    <s v=""/>
    <s v=""/>
    <s v=""/>
    <s v=""/>
    <s v=""/>
    <s v=""/>
    <s v=""/>
    <s v=""/>
  </r>
  <r>
    <s v="Kar-Hay"/>
    <s v="EXN_022"/>
    <m/>
    <s v="IHS"/>
    <s v="Solar-Grid-Gen"/>
    <s v="EXTREME-NORD"/>
    <s v="Kar-Hay"/>
    <s v="Huawei"/>
    <n v="0"/>
    <n v="0"/>
    <n v="0"/>
    <n v="0"/>
    <s v="Insecurity"/>
    <m/>
    <x v="9"/>
    <x v="5"/>
    <s v="Projet OCM (ZTE, NOKIA, autres projets)"/>
    <x v="5"/>
    <s v="31/03/2026 : SWAP le 18 Fevrier 2026  || Pas encore accepte"/>
    <s v=""/>
    <s v=""/>
    <s v=""/>
    <s v=""/>
    <s v=""/>
    <s v="31/03/2026 : SWAP le 18 Fevrier 2026  || Pas encore accepte"/>
    <s v=""/>
    <s v=""/>
    <s v=""/>
    <s v=""/>
    <s v=""/>
    <s v=""/>
    <s v=""/>
    <s v=""/>
    <s v=""/>
    <s v=""/>
    <s v=""/>
    <s v=""/>
    <s v=""/>
  </r>
  <r>
    <s v="Mercure"/>
    <s v="CTR_014"/>
    <m/>
    <s v="IHS"/>
    <s v="Grid-Gen (LL)"/>
    <s v="CENTRE"/>
    <s v="Yaounde"/>
    <s v="ZTE"/>
    <n v="0"/>
    <n v="0"/>
    <n v="0"/>
    <n v="0"/>
    <s v="Operationnel"/>
    <m/>
    <x v="4"/>
    <x v="4"/>
    <s v="no root cause"/>
    <x v="4"/>
    <s v=""/>
    <s v=""/>
    <s v=""/>
    <s v=""/>
    <s v=""/>
    <s v=""/>
    <s v=""/>
    <s v=""/>
    <s v=""/>
    <s v=""/>
    <s v=""/>
    <s v=""/>
    <s v=""/>
    <s v=""/>
    <s v=""/>
    <s v=""/>
    <s v=""/>
    <s v=""/>
    <s v=""/>
    <s v=""/>
  </r>
  <r>
    <s v="Elig-Essono"/>
    <s v="CTR_047"/>
    <m/>
    <s v="IHS"/>
    <s v="GridOnly"/>
    <s v="CENTRE"/>
    <s v="Yaounde"/>
    <s v="ZTE"/>
    <n v="0"/>
    <n v="0"/>
    <n v="0"/>
    <n v="0"/>
    <s v="Operationnel"/>
    <m/>
    <x v="4"/>
    <x v="4"/>
    <s v="no root cause"/>
    <x v="4"/>
    <s v=""/>
    <s v=""/>
    <s v=""/>
    <s v=""/>
    <s v=""/>
    <s v=""/>
    <s v=""/>
    <s v=""/>
    <s v=""/>
    <s v=""/>
    <s v=""/>
    <s v=""/>
    <s v=""/>
    <s v=""/>
    <s v=""/>
    <s v=""/>
    <s v=""/>
    <s v=""/>
    <s v=""/>
    <s v=""/>
  </r>
  <r>
    <s v="Ngog-Mbog"/>
    <s v="LIT_121"/>
    <m/>
    <s v="IHS"/>
    <s v="Hybrid-Gen"/>
    <s v="LITTORAL"/>
    <s v="Ngog-Mbog"/>
    <s v="NOKIA"/>
    <n v="0"/>
    <n v="0"/>
    <n v="0"/>
    <n v="0"/>
    <s v="Operationnel"/>
    <m/>
    <x v="4"/>
    <x v="4"/>
    <s v="no root cause"/>
    <x v="4"/>
    <s v=""/>
    <s v=""/>
    <s v=""/>
    <s v=""/>
    <s v=""/>
    <s v=""/>
    <s v=""/>
    <s v=""/>
    <s v=""/>
    <s v=""/>
    <s v=""/>
    <s v=""/>
    <s v=""/>
    <s v=""/>
    <s v=""/>
    <s v=""/>
    <s v=""/>
    <s v=""/>
    <s v=""/>
    <s v=""/>
  </r>
  <r>
    <s v="Makondo"/>
    <s v="LIT_114"/>
    <m/>
    <m/>
    <m/>
    <s v="LITTORAL"/>
    <s v="Makondo"/>
    <s v="NOKIA"/>
    <n v="0"/>
    <n v="0"/>
    <n v="0"/>
    <n v="0"/>
    <s v="Operationnel"/>
    <m/>
    <x v="4"/>
    <x v="4"/>
    <s v="no root cause"/>
    <x v="4"/>
    <s v=""/>
    <s v=""/>
    <s v=""/>
    <s v=""/>
    <s v=""/>
    <s v=""/>
    <s v=""/>
    <s v=""/>
    <s v=""/>
    <s v=""/>
    <s v=""/>
    <s v=""/>
    <s v=""/>
    <s v=""/>
    <s v=""/>
    <s v=""/>
    <s v=""/>
    <s v=""/>
    <s v=""/>
    <s v=""/>
  </r>
  <r>
    <s v="Bfsam-Baleng"/>
    <s v="OST_063"/>
    <m/>
    <s v="IHS"/>
    <s v="Grid-Gen"/>
    <s v="OUEST"/>
    <s v="Bafoussam"/>
    <s v="Huawei"/>
    <n v="0"/>
    <n v="0"/>
    <n v="0"/>
    <n v="0"/>
    <s v="Operationnel"/>
    <m/>
    <x v="4"/>
    <x v="4"/>
    <s v="no root cause"/>
    <x v="4"/>
    <s v=""/>
    <s v=""/>
    <s v=""/>
    <s v=""/>
    <s v=""/>
    <s v=""/>
    <m/>
    <s v=""/>
    <s v=""/>
    <s v=""/>
    <s v=""/>
    <s v=""/>
    <s v=""/>
    <s v=""/>
    <s v=""/>
    <s v=""/>
    <s v=""/>
    <s v=""/>
    <s v=""/>
    <s v=""/>
  </r>
  <r>
    <s v="Mora-IHS"/>
    <s v="EXN_106"/>
    <m/>
    <s v="IHS"/>
    <s v="Grid-Gen"/>
    <s v="EXTREME-NORD"/>
    <s v="Mora"/>
    <s v="Huawei"/>
    <n v="0"/>
    <n v="0"/>
    <n v="0"/>
    <n v="0"/>
    <s v="Insecurity"/>
    <m/>
    <x v="4"/>
    <x v="4"/>
    <s v="no root cause"/>
    <x v="4"/>
    <s v=""/>
    <s v=""/>
    <s v=""/>
    <s v=""/>
    <s v=""/>
    <s v=""/>
    <s v=""/>
    <s v=""/>
    <s v=""/>
    <s v=""/>
    <s v=""/>
    <s v=""/>
    <s v=""/>
    <s v=""/>
    <s v=""/>
    <s v=""/>
    <s v=""/>
    <s v=""/>
    <s v=""/>
    <s v=""/>
  </r>
  <r>
    <s v="Bfsam-Marche-New"/>
    <s v="OST_223"/>
    <m/>
    <s v="IHS"/>
    <s v="Grid-Gen"/>
    <s v="OUEST"/>
    <s v="Bafoussam"/>
    <s v="Huawei"/>
    <n v="0"/>
    <n v="0"/>
    <n v="0"/>
    <n v="0"/>
    <s v="Operationnel"/>
    <m/>
    <x v="4"/>
    <x v="4"/>
    <s v="no root cause"/>
    <x v="4"/>
    <s v=""/>
    <s v=""/>
    <s v=""/>
    <s v=""/>
    <s v=""/>
    <s v=""/>
    <m/>
    <s v=""/>
    <s v=""/>
    <s v=""/>
    <s v=""/>
    <s v=""/>
    <s v=""/>
    <s v=""/>
    <s v=""/>
    <s v=""/>
    <s v=""/>
    <s v=""/>
    <s v=""/>
    <s v=""/>
  </r>
  <r>
    <s v="PK10-Genie-Militaire"/>
    <s v="LIT_447"/>
    <m/>
    <s v="IHS"/>
    <s v="Grid-Gen"/>
    <s v="LITTORAL"/>
    <s v="Douala"/>
    <s v="ZTE"/>
    <n v="0"/>
    <n v="0"/>
    <n v="0"/>
    <n v="0"/>
    <s v="Operationnel"/>
    <m/>
    <x v="4"/>
    <x v="4"/>
    <s v="no root cause"/>
    <x v="4"/>
    <s v=""/>
    <s v=""/>
    <s v=""/>
    <s v=""/>
    <s v=""/>
    <s v=""/>
    <s v=""/>
    <s v=""/>
    <s v=""/>
    <s v=""/>
    <s v=""/>
    <s v=""/>
    <s v=""/>
    <s v=""/>
    <s v=""/>
    <s v=""/>
    <s v=""/>
    <s v=""/>
    <s v=""/>
    <s v=""/>
  </r>
  <r>
    <s v="Maroua-Zokok-Palar-IHS"/>
    <s v="EXN_116"/>
    <m/>
    <s v="IHS"/>
    <s v="Grid-Gen"/>
    <s v="EXTREME-NORD"/>
    <s v="Maroua"/>
    <s v="Huawei"/>
    <n v="0"/>
    <n v="0"/>
    <n v="0"/>
    <n v="0"/>
    <s v="Operationnel"/>
    <m/>
    <x v="4"/>
    <x v="4"/>
    <s v="no root cause"/>
    <x v="4"/>
    <s v=""/>
    <s v=""/>
    <s v=""/>
    <s v=""/>
    <s v=""/>
    <s v=""/>
    <s v=""/>
    <s v=""/>
    <s v=""/>
    <s v=""/>
    <s v=""/>
    <s v=""/>
    <s v=""/>
    <s v=""/>
    <s v=""/>
    <s v=""/>
    <s v=""/>
    <s v=""/>
    <s v=""/>
    <s v=""/>
  </r>
  <r>
    <s v="Newb-Mairie"/>
    <s v="LIT_090"/>
    <m/>
    <s v="IHS"/>
    <s v="Grid-Gen"/>
    <s v="LITTORAL"/>
    <s v="Douala"/>
    <s v="ZTE"/>
    <n v="0"/>
    <n v="0"/>
    <n v="0"/>
    <n v="0"/>
    <s v="Operationnel"/>
    <m/>
    <x v="4"/>
    <x v="4"/>
    <s v="no root cause"/>
    <x v="4"/>
    <s v=""/>
    <s v=""/>
    <s v=""/>
    <s v=""/>
    <s v=""/>
    <s v=""/>
    <s v=""/>
    <s v=""/>
    <s v=""/>
    <s v=""/>
    <s v=""/>
    <s v=""/>
    <s v=""/>
    <s v=""/>
    <s v=""/>
    <s v=""/>
    <s v=""/>
    <s v=""/>
    <s v=""/>
    <s v=""/>
  </r>
  <r>
    <s v="Bfsam-Leproserie-IHS"/>
    <s v="OST_166"/>
    <m/>
    <s v="IHS"/>
    <s v="Grid-Gen"/>
    <s v="OUEST"/>
    <s v="Bafoussam"/>
    <s v="Huawei"/>
    <n v="0"/>
    <n v="0"/>
    <n v="0"/>
    <n v="0"/>
    <s v="Operationnel"/>
    <m/>
    <x v="4"/>
    <x v="4"/>
    <s v="no root cause"/>
    <x v="4"/>
    <s v=""/>
    <s v=""/>
    <s v=""/>
    <s v=""/>
    <s v=""/>
    <s v=""/>
    <m/>
    <s v=""/>
    <s v=""/>
    <s v=""/>
    <s v=""/>
    <s v=""/>
    <s v=""/>
    <s v=""/>
    <s v=""/>
    <s v=""/>
    <s v=""/>
    <s v=""/>
    <s v=""/>
    <s v=""/>
  </r>
  <r>
    <s v="Nkolagaa-II"/>
    <s v="CTR_670"/>
    <m/>
    <s v="CAMUSAT"/>
    <s v="Good Grid + GE"/>
    <s v="CENTRE"/>
    <s v="Yaounde"/>
    <s v="ZTE"/>
    <n v="0"/>
    <n v="0"/>
    <n v="0"/>
    <n v="0"/>
    <s v="Operationnel"/>
    <m/>
    <x v="4"/>
    <x v="4"/>
    <s v="no root cause"/>
    <x v="4"/>
    <s v=""/>
    <s v=""/>
    <s v=""/>
    <s v=""/>
    <s v=""/>
    <s v=""/>
    <s v=""/>
    <s v=""/>
    <s v=""/>
    <s v=""/>
    <s v=""/>
    <s v=""/>
    <s v=""/>
    <s v=""/>
    <s v=""/>
    <s v=""/>
    <s v=""/>
    <s v=""/>
    <s v=""/>
    <s v=""/>
  </r>
  <r>
    <s v="Ngousso-Savana"/>
    <s v="CTR_272"/>
    <m/>
    <s v="IHS"/>
    <s v="Grid-Gen"/>
    <s v="CENTRE"/>
    <s v="Yaounde"/>
    <s v="ZTE"/>
    <n v="0"/>
    <n v="0"/>
    <n v="0"/>
    <n v="0"/>
    <s v="Operationnel"/>
    <m/>
    <x v="4"/>
    <x v="4"/>
    <s v="no root cause"/>
    <x v="4"/>
    <s v=""/>
    <s v=""/>
    <s v=""/>
    <s v=""/>
    <s v=""/>
    <s v=""/>
    <s v=""/>
    <s v=""/>
    <s v=""/>
    <s v=""/>
    <s v=""/>
    <s v=""/>
    <s v=""/>
    <s v=""/>
    <s v=""/>
    <s v=""/>
    <s v=""/>
    <s v=""/>
    <s v=""/>
    <s v=""/>
  </r>
  <r>
    <s v="Fougerole-MTN-IHS"/>
    <s v="CTR_473"/>
    <m/>
    <s v="IHS"/>
    <s v="Grid-Gen"/>
    <s v="CENTRE"/>
    <s v="Yaounde"/>
    <s v="ZTE"/>
    <n v="0"/>
    <n v="0"/>
    <n v="0"/>
    <n v="0"/>
    <s v="Operationnel"/>
    <m/>
    <x v="4"/>
    <x v="4"/>
    <s v="no root cause"/>
    <x v="4"/>
    <s v=""/>
    <s v=""/>
    <s v=""/>
    <s v=""/>
    <s v=""/>
    <s v=""/>
    <s v=""/>
    <s v=""/>
    <s v=""/>
    <s v=""/>
    <s v=""/>
    <s v=""/>
    <s v=""/>
    <s v=""/>
    <s v=""/>
    <s v=""/>
    <s v=""/>
    <s v=""/>
    <s v=""/>
    <s v=""/>
  </r>
  <r>
    <s v="Kumbe-MTN"/>
    <s v="SUO_088"/>
    <m/>
    <s v="IHS"/>
    <s v="Gen Only"/>
    <s v="SUD-OUEST"/>
    <s v="Kumbe"/>
    <s v="Huawei"/>
    <n v="0"/>
    <n v="0"/>
    <n v="0"/>
    <n v="0"/>
    <s v="Insecurity"/>
    <m/>
    <x v="4"/>
    <x v="4"/>
    <s v="no root cause"/>
    <x v="4"/>
    <s v=""/>
    <s v=""/>
    <s v=""/>
    <s v=""/>
    <s v=""/>
    <s v=""/>
    <s v=""/>
    <s v=""/>
    <s v=""/>
    <s v=""/>
    <s v=""/>
    <s v=""/>
    <s v=""/>
    <s v=""/>
    <s v=""/>
    <s v=""/>
    <s v=""/>
    <s v=""/>
    <s v=""/>
    <s v=""/>
  </r>
  <r>
    <s v="H-General-Yde"/>
    <s v="CTR_336"/>
    <m/>
    <s v="IHS"/>
    <s v="Grid-Gen"/>
    <s v="CENTRE"/>
    <s v="Yaounde"/>
    <s v="ZTE"/>
    <n v="0"/>
    <n v="0"/>
    <n v="0"/>
    <n v="0"/>
    <s v="Operationnel"/>
    <m/>
    <x v="4"/>
    <x v="4"/>
    <s v="no root cause"/>
    <x v="4"/>
    <s v=""/>
    <s v=""/>
    <s v=""/>
    <s v=""/>
    <s v=""/>
    <s v=""/>
    <s v=""/>
    <s v=""/>
    <s v=""/>
    <s v=""/>
    <s v=""/>
    <s v=""/>
    <s v=""/>
    <s v=""/>
    <s v=""/>
    <s v=""/>
    <s v=""/>
    <s v=""/>
    <s v=""/>
    <s v=""/>
  </r>
  <r>
    <s v="Bfsam-Tyo"/>
    <s v="OST_118"/>
    <m/>
    <s v="IHS"/>
    <s v="Grid-Gen"/>
    <s v="OUEST"/>
    <s v="Bafoussam"/>
    <s v="Huawei"/>
    <n v="0"/>
    <n v="0"/>
    <n v="0"/>
    <n v="0"/>
    <s v="Operationnel"/>
    <m/>
    <x v="4"/>
    <x v="4"/>
    <s v="no root cause"/>
    <x v="4"/>
    <s v=""/>
    <s v=""/>
    <s v=""/>
    <s v=""/>
    <s v=""/>
    <s v=""/>
    <m/>
    <s v=""/>
    <s v=""/>
    <s v=""/>
    <s v=""/>
    <s v=""/>
    <s v=""/>
    <s v=""/>
    <s v=""/>
    <s v=""/>
    <s v=""/>
    <s v=""/>
    <s v=""/>
    <s v=""/>
  </r>
  <r>
    <s v="Sable"/>
    <s v="LIT_267"/>
    <m/>
    <s v="IHS"/>
    <s v="Grid-Gen"/>
    <s v="LITTORAL"/>
    <s v="Douala"/>
    <s v="ZTE"/>
    <n v="0"/>
    <n v="0"/>
    <n v="0"/>
    <n v="0"/>
    <s v="Operationnel"/>
    <m/>
    <x v="4"/>
    <x v="4"/>
    <s v="no root cause"/>
    <x v="4"/>
    <s v=""/>
    <s v=""/>
    <s v=""/>
    <s v=""/>
    <s v=""/>
    <s v=""/>
    <s v=""/>
    <s v=""/>
    <s v=""/>
    <s v=""/>
    <s v=""/>
    <s v=""/>
    <s v=""/>
    <s v=""/>
    <s v=""/>
    <s v=""/>
    <s v=""/>
    <s v=""/>
    <s v=""/>
    <s v=""/>
  </r>
  <r>
    <s v="Bonateki-New"/>
    <s v="LIT_527"/>
    <m/>
    <s v="IHS"/>
    <s v="Grid-Gen"/>
    <s v="LITTORAL"/>
    <s v="Douala"/>
    <s v="ZTE"/>
    <n v="0"/>
    <n v="0"/>
    <n v="0"/>
    <n v="0"/>
    <s v="Operationnel"/>
    <m/>
    <x v="4"/>
    <x v="4"/>
    <s v="no root cause"/>
    <x v="4"/>
    <s v=""/>
    <s v=""/>
    <s v=""/>
    <s v=""/>
    <s v=""/>
    <s v=""/>
    <s v=""/>
    <s v=""/>
    <s v=""/>
    <s v=""/>
    <s v=""/>
    <s v=""/>
    <s v=""/>
    <s v=""/>
    <s v=""/>
    <s v=""/>
    <s v=""/>
    <s v=""/>
    <s v=""/>
    <s v=""/>
  </r>
  <r>
    <s v="Ngodi"/>
    <s v="LIT_294"/>
    <m/>
    <s v="IHS"/>
    <s v="Grid-Gen"/>
    <s v="LITTORAL"/>
    <s v="Douala"/>
    <s v="ZTE"/>
    <n v="0"/>
    <n v="0"/>
    <n v="0"/>
    <n v="0"/>
    <s v="Operationnel"/>
    <m/>
    <x v="4"/>
    <x v="4"/>
    <s v="no root cause"/>
    <x v="4"/>
    <s v=""/>
    <s v=""/>
    <s v=""/>
    <s v=""/>
    <s v=""/>
    <s v=""/>
    <s v=""/>
    <s v=""/>
    <s v=""/>
    <s v=""/>
    <s v=""/>
    <s v=""/>
    <s v=""/>
    <s v=""/>
    <s v=""/>
    <s v=""/>
    <s v=""/>
    <s v=""/>
    <s v=""/>
    <s v=""/>
  </r>
  <r>
    <s v="Bonewonda-II"/>
    <s v="LIT_378"/>
    <m/>
    <s v="IHS"/>
    <s v="Grid-Gen"/>
    <s v="LITTORAL"/>
    <s v="Douala"/>
    <s v="ZTE"/>
    <n v="0"/>
    <n v="0"/>
    <n v="0"/>
    <n v="0"/>
    <s v="Operationnel"/>
    <m/>
    <x v="4"/>
    <x v="4"/>
    <s v="no root cause"/>
    <x v="4"/>
    <s v=""/>
    <s v=""/>
    <s v=""/>
    <s v=""/>
    <s v=""/>
    <s v=""/>
    <s v=""/>
    <s v=""/>
    <s v=""/>
    <s v=""/>
    <s v=""/>
    <s v=""/>
    <s v=""/>
    <s v=""/>
    <s v=""/>
    <s v=""/>
    <s v=""/>
    <s v=""/>
    <s v=""/>
    <s v=""/>
  </r>
  <r>
    <s v="Bonamoussongo-IHS"/>
    <s v="LIT_154"/>
    <m/>
    <s v="IHS"/>
    <s v="Grid-Gen"/>
    <s v="LITTORAL"/>
    <s v="Douala"/>
    <s v="ZTE"/>
    <n v="0"/>
    <n v="0"/>
    <n v="0"/>
    <n v="0"/>
    <s v="Operationnel"/>
    <m/>
    <x v="4"/>
    <x v="4"/>
    <s v="no root cause"/>
    <x v="4"/>
    <s v=""/>
    <s v=""/>
    <s v=""/>
    <s v=""/>
    <s v=""/>
    <s v=""/>
    <s v=""/>
    <s v=""/>
    <s v=""/>
    <s v=""/>
    <s v=""/>
    <s v=""/>
    <s v=""/>
    <s v=""/>
    <s v=""/>
    <s v=""/>
    <s v=""/>
    <s v=""/>
    <s v=""/>
    <s v=""/>
  </r>
  <r>
    <s v="Bmouang-Terminus"/>
    <s v="LIT_044"/>
    <m/>
    <s v="IHS"/>
    <s v="Grid-Gen"/>
    <s v="LITTORAL"/>
    <s v="Douala"/>
    <s v="ZTE"/>
    <n v="0"/>
    <n v="0"/>
    <n v="0"/>
    <n v="0"/>
    <s v="Operationnel"/>
    <m/>
    <x v="4"/>
    <x v="4"/>
    <s v="no root cause"/>
    <x v="4"/>
    <s v=""/>
    <s v=""/>
    <s v=""/>
    <s v=""/>
    <s v=""/>
    <s v=""/>
    <s v=""/>
    <s v=""/>
    <s v=""/>
    <s v=""/>
    <s v=""/>
    <s v=""/>
    <s v=""/>
    <s v=""/>
    <s v=""/>
    <s v=""/>
    <s v=""/>
    <s v=""/>
    <s v=""/>
    <s v=""/>
  </r>
  <r>
    <s v="Bep-An-2000"/>
    <s v="LIT_459"/>
    <m/>
    <s v="IHS"/>
    <s v="Grid-Gen"/>
    <s v="LITTORAL"/>
    <s v="Douala"/>
    <s v="ZTE"/>
    <n v="0"/>
    <n v="0"/>
    <n v="0"/>
    <n v="0"/>
    <s v="Operationnel"/>
    <m/>
    <x v="4"/>
    <x v="4"/>
    <s v="no root cause"/>
    <x v="4"/>
    <s v=""/>
    <s v=""/>
    <s v=""/>
    <s v=""/>
    <s v=""/>
    <s v=""/>
    <s v=""/>
    <s v=""/>
    <s v=""/>
    <s v=""/>
    <s v=""/>
    <s v=""/>
    <s v=""/>
    <s v=""/>
    <s v=""/>
    <s v=""/>
    <s v=""/>
    <s v=""/>
    <s v=""/>
    <s v=""/>
  </r>
  <r>
    <s v="Deido-Pharmacie-La-Rive"/>
    <s v="LIT_436"/>
    <m/>
    <s v="IHS"/>
    <s v="Grid-Gen"/>
    <s v="LITTORAL"/>
    <s v="Douala"/>
    <s v="ZTE"/>
    <n v="0"/>
    <n v="0"/>
    <n v="0"/>
    <n v="0"/>
    <s v="Operationnel"/>
    <m/>
    <x v="4"/>
    <x v="4"/>
    <s v="no root cause"/>
    <x v="4"/>
    <s v=""/>
    <s v=""/>
    <s v=""/>
    <s v=""/>
    <s v=""/>
    <s v=""/>
    <s v=""/>
    <s v=""/>
    <s v=""/>
    <s v=""/>
    <s v=""/>
    <s v=""/>
    <s v=""/>
    <s v=""/>
    <s v=""/>
    <s v=""/>
    <s v=""/>
    <s v=""/>
    <s v=""/>
    <s v=""/>
  </r>
  <r>
    <s v="Deido-Lycee"/>
    <s v="LIT_004"/>
    <m/>
    <m/>
    <m/>
    <s v="LITTORAL"/>
    <s v="Douala"/>
    <s v="ZTE"/>
    <n v="0"/>
    <n v="0"/>
    <n v="0"/>
    <n v="0"/>
    <s v="Operationnel"/>
    <m/>
    <x v="4"/>
    <x v="4"/>
    <s v="no root cause"/>
    <x v="4"/>
    <s v=""/>
    <s v=""/>
    <s v=""/>
    <s v=""/>
    <s v=""/>
    <s v=""/>
    <s v=""/>
    <s v=""/>
    <s v=""/>
    <s v=""/>
    <s v=""/>
    <s v=""/>
    <s v=""/>
    <s v=""/>
    <s v=""/>
    <s v=""/>
    <s v=""/>
    <s v=""/>
    <s v=""/>
    <s v=""/>
  </r>
  <r>
    <s v="Bep-Cafrad"/>
    <s v="LIT_649"/>
    <m/>
    <s v="CAMUSAT"/>
    <s v="Good Grid no GE - 12h"/>
    <s v="LITTORAL"/>
    <s v="Douala"/>
    <s v="ZTE"/>
    <n v="0"/>
    <n v="0"/>
    <n v="0"/>
    <n v="0"/>
    <s v="Operationnel"/>
    <m/>
    <x v="4"/>
    <x v="4"/>
    <s v="no root cause"/>
    <x v="4"/>
    <s v=""/>
    <s v=""/>
    <s v=""/>
    <s v=""/>
    <s v=""/>
    <s v=""/>
    <s v=""/>
    <s v=""/>
    <s v=""/>
    <s v=""/>
    <s v=""/>
    <s v=""/>
    <s v=""/>
    <s v=""/>
    <s v=""/>
    <s v=""/>
    <s v=""/>
    <s v=""/>
    <s v=""/>
    <s v=""/>
  </r>
  <r>
    <s v="Bonateki-MRS"/>
    <s v="LIT_396"/>
    <m/>
    <s v="IHS"/>
    <s v="Grid-Gen"/>
    <s v="LITTORAL"/>
    <s v="Douala"/>
    <s v="ZTE"/>
    <n v="0"/>
    <n v="0"/>
    <n v="0"/>
    <n v="0"/>
    <s v="Operationnel"/>
    <m/>
    <x v="4"/>
    <x v="4"/>
    <s v="no root cause"/>
    <x v="4"/>
    <s v=""/>
    <s v=""/>
    <s v=""/>
    <s v=""/>
    <s v=""/>
    <s v=""/>
    <s v=""/>
    <s v=""/>
    <s v=""/>
    <s v=""/>
    <s v=""/>
    <s v=""/>
    <s v=""/>
    <s v=""/>
    <s v=""/>
    <s v=""/>
    <s v=""/>
    <s v=""/>
    <s v=""/>
    <s v=""/>
  </r>
  <r>
    <s v="Bep-Safari"/>
    <s v="LIT_524"/>
    <m/>
    <s v="IHS"/>
    <s v="Grid-Gen"/>
    <s v="LITTORAL"/>
    <s v="Douala"/>
    <s v="ZTE"/>
    <n v="0"/>
    <n v="0"/>
    <n v="0"/>
    <n v="0"/>
    <s v="Operationnel"/>
    <m/>
    <x v="4"/>
    <x v="4"/>
    <s v="no root cause"/>
    <x v="4"/>
    <s v=""/>
    <s v=""/>
    <s v=""/>
    <s v=""/>
    <s v=""/>
    <s v=""/>
    <s v=""/>
    <s v=""/>
    <s v=""/>
    <s v=""/>
    <s v=""/>
    <s v=""/>
    <s v=""/>
    <s v=""/>
    <s v=""/>
    <s v=""/>
    <s v=""/>
    <s v=""/>
    <s v=""/>
    <s v=""/>
  </r>
  <r>
    <s v="Deido-Bonateki"/>
    <s v="LIT_414"/>
    <m/>
    <s v="IHS"/>
    <s v="Grid-Gen"/>
    <s v="LITTORAL"/>
    <s v="Douala"/>
    <s v="ZTE"/>
    <n v="0"/>
    <n v="0"/>
    <n v="0"/>
    <n v="0"/>
    <s v="Operationnel"/>
    <m/>
    <x v="4"/>
    <x v="4"/>
    <s v="no root cause"/>
    <x v="4"/>
    <s v=""/>
    <s v=""/>
    <s v=""/>
    <s v=""/>
    <s v=""/>
    <s v=""/>
    <s v=""/>
    <s v=""/>
    <s v=""/>
    <s v=""/>
    <s v=""/>
    <s v=""/>
    <s v=""/>
    <s v=""/>
    <s v=""/>
    <s v=""/>
    <s v=""/>
    <s v=""/>
    <s v=""/>
    <s v=""/>
  </r>
  <r>
    <s v="Gd-Moulin"/>
    <s v="LIT_054"/>
    <m/>
    <s v="IHS"/>
    <s v="Grid-Gen"/>
    <s v="LITTORAL"/>
    <s v="Douala"/>
    <s v="ZTE"/>
    <n v="0"/>
    <n v="0"/>
    <n v="0"/>
    <n v="0"/>
    <s v="Operationnel"/>
    <m/>
    <x v="4"/>
    <x v="4"/>
    <s v="no root cause"/>
    <x v="4"/>
    <s v=""/>
    <s v=""/>
    <s v=""/>
    <s v=""/>
    <s v=""/>
    <s v=""/>
    <s v=""/>
    <s v=""/>
    <s v=""/>
    <s v=""/>
    <s v=""/>
    <s v=""/>
    <s v=""/>
    <s v=""/>
    <s v=""/>
    <s v=""/>
    <s v=""/>
    <s v=""/>
    <s v=""/>
    <s v=""/>
  </r>
  <r>
    <s v="Franqueville"/>
    <s v="LIT_596"/>
    <m/>
    <s v="CAMUSAT"/>
    <s v="Good Grid no GE - 8h"/>
    <s v="LITTORAL"/>
    <s v="Douala"/>
    <s v="ZTE"/>
    <n v="0"/>
    <n v="0"/>
    <n v="0"/>
    <n v="0"/>
    <s v="Operationnel"/>
    <m/>
    <x v="4"/>
    <x v="4"/>
    <s v="no root cause"/>
    <x v="4"/>
    <s v=""/>
    <s v=""/>
    <s v=""/>
    <s v=""/>
    <s v=""/>
    <s v=""/>
    <s v=""/>
    <s v=""/>
    <s v=""/>
    <s v=""/>
    <s v=""/>
    <s v=""/>
    <s v=""/>
    <s v=""/>
    <s v=""/>
    <s v=""/>
    <s v=""/>
    <s v=""/>
    <s v=""/>
    <s v=""/>
  </r>
  <r>
    <s v="Marche-Mboppi"/>
    <s v="LIT_236"/>
    <m/>
    <s v="IHS"/>
    <s v="Grid-Gen"/>
    <s v="LITTORAL"/>
    <s v="Douala"/>
    <s v="ZTE"/>
    <n v="0"/>
    <n v="0"/>
    <n v="0"/>
    <n v="0"/>
    <s v="Operationnel"/>
    <m/>
    <x v="4"/>
    <x v="4"/>
    <s v="no root cause"/>
    <x v="4"/>
    <s v=""/>
    <s v=""/>
    <s v=""/>
    <s v=""/>
    <s v=""/>
    <s v=""/>
    <s v=""/>
    <s v=""/>
    <s v=""/>
    <s v=""/>
    <s v=""/>
    <s v=""/>
    <s v=""/>
    <s v=""/>
    <s v=""/>
    <s v=""/>
    <s v=""/>
    <s v=""/>
    <s v=""/>
    <s v=""/>
  </r>
  <r>
    <s v="Bepanda-TSF"/>
    <s v="LIT_366"/>
    <m/>
    <s v="IHS"/>
    <s v="GridOnly"/>
    <s v="LITTORAL"/>
    <s v="Douala"/>
    <s v="ZTE"/>
    <n v="0"/>
    <n v="0"/>
    <n v="0"/>
    <n v="0"/>
    <s v="Operationnel"/>
    <m/>
    <x v="4"/>
    <x v="4"/>
    <s v="no root cause"/>
    <x v="4"/>
    <s v=""/>
    <s v=""/>
    <s v=""/>
    <s v=""/>
    <s v=""/>
    <s v=""/>
    <s v=""/>
    <s v=""/>
    <s v=""/>
    <s v=""/>
    <s v=""/>
    <s v=""/>
    <s v=""/>
    <s v=""/>
    <s v=""/>
    <s v=""/>
    <s v=""/>
    <s v=""/>
    <s v=""/>
    <s v=""/>
  </r>
  <r>
    <s v="Laquintinie"/>
    <s v="LIT_082"/>
    <m/>
    <s v="IHS"/>
    <s v="Grid-Lithium"/>
    <s v="LITTORAL"/>
    <s v="Douala"/>
    <s v="ZTE"/>
    <n v="0"/>
    <n v="0"/>
    <n v="0"/>
    <n v="0"/>
    <s v="Operationnel"/>
    <m/>
    <x v="4"/>
    <x v="4"/>
    <s v="no root cause"/>
    <x v="4"/>
    <s v=""/>
    <s v=""/>
    <s v=""/>
    <s v=""/>
    <s v=""/>
    <s v=""/>
    <s v=""/>
    <s v=""/>
    <s v=""/>
    <s v=""/>
    <s v=""/>
    <s v=""/>
    <s v=""/>
    <s v=""/>
    <s v=""/>
    <s v=""/>
    <s v=""/>
    <s v=""/>
    <s v=""/>
    <s v=""/>
  </r>
  <r>
    <s v="Mboppi-Market-IHS"/>
    <s v="LIT_761"/>
    <m/>
    <m/>
    <m/>
    <s v="LITTORAL"/>
    <s v="Douala"/>
    <s v="ZTE"/>
    <n v="0"/>
    <n v="0"/>
    <n v="0"/>
    <n v="0"/>
    <s v="Operationnel"/>
    <m/>
    <x v="4"/>
    <x v="4"/>
    <s v="no root cause"/>
    <x v="4"/>
    <s v=""/>
    <s v=""/>
    <s v=""/>
    <s v=""/>
    <s v=""/>
    <s v=""/>
    <s v=""/>
    <s v=""/>
    <s v=""/>
    <s v=""/>
    <s v=""/>
    <s v=""/>
    <s v=""/>
    <s v=""/>
    <s v=""/>
    <s v=""/>
    <s v=""/>
    <s v=""/>
    <s v=""/>
    <s v=""/>
  </r>
  <r>
    <s v="FAYADOR-AKWA"/>
    <s v="LIT_689"/>
    <m/>
    <s v="CAMUSAT"/>
    <s v="Good Grid no GE - 8h"/>
    <s v="LITTORAL"/>
    <s v="Douala"/>
    <s v="ZTE"/>
    <n v="0"/>
    <n v="0"/>
    <n v="0"/>
    <n v="0"/>
    <s v="Operationnel"/>
    <m/>
    <x v="4"/>
    <x v="4"/>
    <s v="no root cause"/>
    <x v="4"/>
    <s v=""/>
    <s v=""/>
    <s v=""/>
    <s v=""/>
    <s v=""/>
    <s v=""/>
    <s v=""/>
    <s v=""/>
    <s v=""/>
    <s v=""/>
    <s v=""/>
    <s v=""/>
    <s v=""/>
    <s v=""/>
    <s v=""/>
    <s v=""/>
    <s v=""/>
    <s v=""/>
    <s v=""/>
    <s v=""/>
  </r>
  <r>
    <s v="Mboppi-New"/>
    <s v="LIT_736"/>
    <m/>
    <s v="CAMUSAT"/>
    <s v="Good Grid no GE - 8h"/>
    <s v="LITTORAL"/>
    <s v="Douala"/>
    <s v="ZTE"/>
    <n v="0"/>
    <n v="0"/>
    <n v="0"/>
    <n v="0"/>
    <s v="Operationnel"/>
    <m/>
    <x v="4"/>
    <x v="4"/>
    <s v="no root cause"/>
    <x v="4"/>
    <s v=""/>
    <s v=""/>
    <s v=""/>
    <s v=""/>
    <s v=""/>
    <s v=""/>
    <s v=""/>
    <s v=""/>
    <s v=""/>
    <s v=""/>
    <s v=""/>
    <s v=""/>
    <s v=""/>
    <s v=""/>
    <s v=""/>
    <s v=""/>
    <s v=""/>
    <s v=""/>
    <s v=""/>
    <s v=""/>
  </r>
  <r>
    <s v="Denver-Total-IHS"/>
    <s v="LIT_588"/>
    <m/>
    <s v="IHS"/>
    <s v="Grid-Gen"/>
    <s v="LITTORAL"/>
    <s v="Douala"/>
    <s v="ZTE"/>
    <n v="0"/>
    <n v="0"/>
    <n v="0"/>
    <n v="0"/>
    <s v="Operationnel"/>
    <m/>
    <x v="4"/>
    <x v="4"/>
    <s v="no root cause"/>
    <x v="4"/>
    <s v=""/>
    <s v=""/>
    <s v=""/>
    <s v=""/>
    <s v=""/>
    <s v=""/>
    <s v=""/>
    <s v=""/>
    <s v=""/>
    <s v=""/>
    <s v=""/>
    <s v=""/>
    <s v=""/>
    <s v=""/>
    <s v=""/>
    <s v=""/>
    <s v=""/>
    <s v=""/>
    <s v=""/>
    <s v=""/>
  </r>
  <r>
    <s v="Mimboman-Ecole"/>
    <s v="CTR_422"/>
    <m/>
    <s v="IHS"/>
    <s v="Grid-Gen"/>
    <s v="CENTRE"/>
    <s v="Yaounde"/>
    <s v="ZTE"/>
    <n v="0"/>
    <n v="0"/>
    <n v="0"/>
    <n v="0"/>
    <s v="Operationnel"/>
    <m/>
    <x v="4"/>
    <x v="4"/>
    <s v="no root cause"/>
    <x v="4"/>
    <s v=""/>
    <s v=""/>
    <s v=""/>
    <s v=""/>
    <s v=""/>
    <s v=""/>
    <s v=""/>
    <s v=""/>
    <s v=""/>
    <s v=""/>
    <s v=""/>
    <s v=""/>
    <s v=""/>
    <s v=""/>
    <s v=""/>
    <s v=""/>
    <s v=""/>
    <s v=""/>
    <s v=""/>
    <s v=""/>
  </r>
  <r>
    <s v="Batoufam-Chefferie"/>
    <s v="OST_277"/>
    <m/>
    <s v="CAMUSAT"/>
    <s v="Good Grid + GE"/>
    <s v="OUEST"/>
    <s v="Batoufam"/>
    <s v="Huawei"/>
    <n v="0"/>
    <n v="0"/>
    <n v="0"/>
    <n v="0"/>
    <s v="Operationnel"/>
    <m/>
    <x v="4"/>
    <x v="4"/>
    <s v="no root cause"/>
    <x v="4"/>
    <s v=""/>
    <s v=""/>
    <s v=""/>
    <s v=""/>
    <s v=""/>
    <s v=""/>
    <m/>
    <s v=""/>
    <s v=""/>
    <s v=""/>
    <s v=""/>
    <s v=""/>
    <s v=""/>
    <s v=""/>
    <s v=""/>
    <s v=""/>
    <s v=""/>
    <s v=""/>
    <s v=""/>
    <s v=""/>
  </r>
  <r>
    <s v="Maison-Blanche-IHS"/>
    <s v="CTR_123"/>
    <m/>
    <s v="IHS"/>
    <s v="GridOnly"/>
    <s v="CENTRE"/>
    <s v="Yaounde"/>
    <s v="ZTE"/>
    <n v="0"/>
    <n v="0"/>
    <n v="0"/>
    <n v="0"/>
    <s v="Operationnel"/>
    <m/>
    <x v="4"/>
    <x v="4"/>
    <s v="no root cause"/>
    <x v="4"/>
    <s v=""/>
    <s v=""/>
    <s v=""/>
    <s v=""/>
    <s v=""/>
    <s v=""/>
    <s v=""/>
    <s v=""/>
    <s v=""/>
    <s v=""/>
    <s v=""/>
    <s v=""/>
    <s v=""/>
    <s v=""/>
    <s v=""/>
    <s v=""/>
    <s v=""/>
    <s v=""/>
    <s v=""/>
    <s v=""/>
  </r>
  <r>
    <s v="Mutengene-Ombe-IHS"/>
    <s v="SUO_149"/>
    <m/>
    <s v="IHS"/>
    <s v="Gen Only"/>
    <s v="SUD-OUEST"/>
    <s v="Mutengene"/>
    <s v="Huawei"/>
    <n v="0"/>
    <n v="0"/>
    <n v="0"/>
    <n v="0"/>
    <s v="Insecurity"/>
    <m/>
    <x v="4"/>
    <x v="4"/>
    <s v="no root cause"/>
    <x v="4"/>
    <s v=""/>
    <s v=""/>
    <s v=""/>
    <s v=""/>
    <s v=""/>
    <s v=""/>
    <m/>
    <s v=""/>
    <s v=""/>
    <s v=""/>
    <s v=""/>
    <s v=""/>
    <s v=""/>
    <s v=""/>
    <s v=""/>
    <s v=""/>
    <s v=""/>
    <s v=""/>
    <s v=""/>
    <s v=""/>
  </r>
  <r>
    <s v="Superette-Biyem-Assi"/>
    <s v="CTR_561"/>
    <m/>
    <s v="CAMUSAT"/>
    <s v="Good Grid no GE - 12h"/>
    <s v="CENTRE"/>
    <s v="Yaounde"/>
    <s v="ZTE"/>
    <n v="0"/>
    <n v="0"/>
    <n v="0"/>
    <n v="0"/>
    <s v="Operationnel"/>
    <m/>
    <x v="4"/>
    <x v="4"/>
    <s v="no root cause"/>
    <x v="4"/>
    <s v=""/>
    <s v=""/>
    <s v=""/>
    <s v=""/>
    <s v=""/>
    <s v=""/>
    <s v=""/>
    <s v=""/>
    <s v=""/>
    <s v=""/>
    <s v=""/>
    <s v=""/>
    <s v=""/>
    <s v=""/>
    <s v=""/>
    <s v=""/>
    <s v=""/>
    <s v=""/>
    <s v=""/>
    <s v=""/>
  </r>
  <r>
    <s v="Maroua-Tchadeo-III"/>
    <s v="EXN_249"/>
    <m/>
    <s v="CAMUSAT"/>
    <s v="Medium Grid + GE"/>
    <s v="EXTREME-NORD"/>
    <s v="Maroua"/>
    <s v="Huawei"/>
    <n v="0"/>
    <n v="0"/>
    <n v="0"/>
    <n v="0"/>
    <s v="Operationnel"/>
    <m/>
    <x v="4"/>
    <x v="4"/>
    <s v="no root cause"/>
    <x v="4"/>
    <s v=""/>
    <s v=""/>
    <s v=""/>
    <s v=""/>
    <s v=""/>
    <s v=""/>
    <s v=""/>
    <s v=""/>
    <s v=""/>
    <s v=""/>
    <s v=""/>
    <s v=""/>
    <s v=""/>
    <s v=""/>
    <s v=""/>
    <s v=""/>
    <s v=""/>
    <s v=""/>
    <s v=""/>
    <s v=""/>
  </r>
  <r>
    <s v="Maroua-Doursogo"/>
    <s v="EXN_067"/>
    <m/>
    <s v="IHS"/>
    <s v="Grid-Gen"/>
    <s v="EXTREME-NORD"/>
    <s v="Maroua"/>
    <s v="Huawei"/>
    <n v="0"/>
    <n v="0"/>
    <n v="0"/>
    <n v="0"/>
    <s v="Operationnel"/>
    <m/>
    <x v="4"/>
    <x v="4"/>
    <s v="no root cause"/>
    <x v="4"/>
    <s v=""/>
    <s v=""/>
    <s v=""/>
    <s v=""/>
    <s v=""/>
    <s v=""/>
    <s v=""/>
    <s v=""/>
    <s v=""/>
    <s v=""/>
    <s v=""/>
    <s v=""/>
    <s v=""/>
    <s v=""/>
    <s v=""/>
    <s v=""/>
    <s v=""/>
    <s v=""/>
    <s v=""/>
    <s v=""/>
  </r>
  <r>
    <s v="Kribi-Gd-Batanga-II"/>
    <s v="SUD_094"/>
    <m/>
    <s v="CAMUSAT"/>
    <s v="Good Grid + GE"/>
    <s v="SUD"/>
    <s v="Kribi"/>
    <s v="ZTE"/>
    <n v="0"/>
    <n v="0"/>
    <n v="0"/>
    <n v="0"/>
    <s v="Operationnel"/>
    <m/>
    <x v="4"/>
    <x v="4"/>
    <s v="no root cause"/>
    <x v="4"/>
    <s v=""/>
    <s v=""/>
    <s v=""/>
    <s v=""/>
    <s v=""/>
    <s v=""/>
    <s v=""/>
    <s v=""/>
    <s v=""/>
    <s v=""/>
    <s v=""/>
    <s v=""/>
    <s v=""/>
    <s v=""/>
    <s v=""/>
    <s v=""/>
    <s v=""/>
    <s v=""/>
    <s v=""/>
    <s v=""/>
  </r>
  <r>
    <s v="Mvog-Ebanda-II"/>
    <s v="CTR_668"/>
    <m/>
    <s v="CAMUSAT"/>
    <s v="Medium Grid + Solar + GE"/>
    <s v="CENTRE"/>
    <s v="Yaounde"/>
    <s v="ZTE"/>
    <n v="0"/>
    <n v="0"/>
    <n v="0"/>
    <n v="0"/>
    <s v="Operationnel"/>
    <m/>
    <x v="4"/>
    <x v="4"/>
    <s v="no root cause"/>
    <x v="4"/>
    <s v=""/>
    <s v=""/>
    <s v=""/>
    <s v=""/>
    <s v=""/>
    <s v=""/>
    <s v=""/>
    <s v=""/>
    <s v=""/>
    <s v=""/>
    <s v=""/>
    <s v=""/>
    <s v=""/>
    <s v=""/>
    <s v=""/>
    <s v=""/>
    <s v=""/>
    <s v=""/>
    <s v=""/>
    <s v=""/>
  </r>
  <r>
    <s v="Biteng"/>
    <s v="CTR_211"/>
    <m/>
    <s v="IHS"/>
    <s v="Grid-Gen"/>
    <s v="CENTRE"/>
    <s v="Yaounde"/>
    <s v="ZTE"/>
    <n v="0"/>
    <n v="0"/>
    <n v="0"/>
    <n v="0"/>
    <s v="Operationnel"/>
    <m/>
    <x v="4"/>
    <x v="4"/>
    <s v="no root cause"/>
    <x v="4"/>
    <s v=""/>
    <s v=""/>
    <s v=""/>
    <s v=""/>
    <s v=""/>
    <s v=""/>
    <s v=""/>
    <s v=""/>
    <s v=""/>
    <s v=""/>
    <s v=""/>
    <s v=""/>
    <s v=""/>
    <s v=""/>
    <s v=""/>
    <s v=""/>
    <s v=""/>
    <s v=""/>
    <s v=""/>
    <s v=""/>
  </r>
  <r>
    <s v="Garoua-Djalingo-IHS"/>
    <s v="NRD_095"/>
    <m/>
    <s v="IHS"/>
    <s v="Grid-Gen"/>
    <s v="NORD"/>
    <s v="Garoua"/>
    <s v="Huawei"/>
    <n v="0"/>
    <n v="0"/>
    <n v="0"/>
    <n v="0"/>
    <s v="Operationnel"/>
    <m/>
    <x v="4"/>
    <x v="4"/>
    <s v="no root cause"/>
    <x v="4"/>
    <s v=""/>
    <s v=""/>
    <s v=""/>
    <s v=""/>
    <s v=""/>
    <s v=""/>
    <s v=""/>
    <s v=""/>
    <s v=""/>
    <s v=""/>
    <s v=""/>
    <s v=""/>
    <s v=""/>
    <s v=""/>
    <s v=""/>
    <s v=""/>
    <s v=""/>
    <s v=""/>
    <s v=""/>
    <s v=""/>
  </r>
  <r>
    <s v="Mimboman-Village"/>
    <s v="CTR_245"/>
    <m/>
    <s v="IHS"/>
    <s v="Grid-Gen"/>
    <s v="CENTRE"/>
    <s v="Yaounde"/>
    <s v="ZTE"/>
    <n v="0"/>
    <n v="0"/>
    <n v="0"/>
    <n v="0"/>
    <s v="Operationnel"/>
    <m/>
    <x v="4"/>
    <x v="4"/>
    <s v="no root cause"/>
    <x v="4"/>
    <s v=""/>
    <s v=""/>
    <s v=""/>
    <s v=""/>
    <s v=""/>
    <s v=""/>
    <s v=""/>
    <s v=""/>
    <s v=""/>
    <s v=""/>
    <s v=""/>
    <s v=""/>
    <s v=""/>
    <s v=""/>
    <s v=""/>
    <s v=""/>
    <s v=""/>
    <s v=""/>
    <s v=""/>
    <s v=""/>
  </r>
  <r>
    <s v="Garoua-Djamboutou-CICAM"/>
    <s v="NRD_047"/>
    <m/>
    <s v="IHS"/>
    <s v="Grid-Gen"/>
    <s v="NORD"/>
    <s v="Garoua"/>
    <s v="Huawei"/>
    <n v="0"/>
    <n v="0"/>
    <n v="0"/>
    <n v="0"/>
    <s v="Operationnel"/>
    <m/>
    <x v="4"/>
    <x v="4"/>
    <s v="no root cause"/>
    <x v="4"/>
    <s v=""/>
    <s v=""/>
    <s v=""/>
    <s v=""/>
    <s v=""/>
    <s v=""/>
    <s v=""/>
    <s v=""/>
    <s v=""/>
    <s v=""/>
    <s v=""/>
    <s v=""/>
    <s v=""/>
    <s v=""/>
    <s v=""/>
    <s v=""/>
    <s v=""/>
    <s v=""/>
    <s v=""/>
    <s v=""/>
  </r>
  <r>
    <s v="Mora-II"/>
    <s v="EXN_032"/>
    <m/>
    <s v="IHS"/>
    <s v="Grid-Gen"/>
    <s v="EXTREME-NORD"/>
    <s v="Mora"/>
    <s v="Huawei"/>
    <n v="0"/>
    <n v="0"/>
    <n v="0"/>
    <n v="0"/>
    <s v="Insecurity"/>
    <m/>
    <x v="4"/>
    <x v="4"/>
    <s v="no root cause"/>
    <x v="4"/>
    <s v=""/>
    <s v=""/>
    <s v=""/>
    <s v=""/>
    <s v=""/>
    <s v=""/>
    <s v=""/>
    <s v=""/>
    <s v=""/>
    <s v=""/>
    <s v=""/>
    <s v=""/>
    <s v=""/>
    <s v=""/>
    <s v=""/>
    <s v=""/>
    <s v=""/>
    <s v=""/>
    <s v=""/>
    <s v=""/>
  </r>
  <r>
    <s v="Garoua-Lidire"/>
    <s v="NRD_075"/>
    <m/>
    <s v="IHS"/>
    <s v="Grid-Gen"/>
    <s v="NORD"/>
    <s v="Garoua"/>
    <s v="Huawei"/>
    <n v="0"/>
    <n v="0"/>
    <n v="0"/>
    <n v="0"/>
    <s v="Operationnel"/>
    <m/>
    <x v="4"/>
    <x v="4"/>
    <s v="no root cause"/>
    <x v="4"/>
    <s v=""/>
    <s v=""/>
    <s v=""/>
    <s v=""/>
    <s v=""/>
    <s v=""/>
    <s v=""/>
    <s v=""/>
    <s v=""/>
    <s v=""/>
    <s v=""/>
    <s v=""/>
    <s v=""/>
    <s v=""/>
    <s v=""/>
    <s v=""/>
    <s v=""/>
    <s v=""/>
    <s v=""/>
    <s v=""/>
  </r>
  <r>
    <s v="Plateau"/>
    <s v="NRD_002"/>
    <m/>
    <s v="CAMUSAT"/>
    <s v="Good Grid + Solar + GE"/>
    <s v="NORD"/>
    <s v="Garoua"/>
    <s v="Huawei"/>
    <n v="0"/>
    <n v="0"/>
    <n v="0"/>
    <n v="0"/>
    <s v="Operationnel"/>
    <m/>
    <x v="4"/>
    <x v="4"/>
    <s v="no root cause"/>
    <x v="4"/>
    <s v=""/>
    <s v=""/>
    <s v=""/>
    <s v=""/>
    <s v=""/>
    <s v=""/>
    <s v=""/>
    <s v=""/>
    <s v=""/>
    <s v=""/>
    <s v=""/>
    <s v=""/>
    <s v=""/>
    <s v=""/>
    <s v=""/>
    <s v=""/>
    <s v=""/>
    <s v=""/>
    <s v=""/>
    <s v=""/>
  </r>
  <r>
    <s v="Garoua-Orange"/>
    <s v="NRD_001"/>
    <m/>
    <s v="OCM/Strategique"/>
    <m/>
    <s v="NORD"/>
    <s v="Garoua"/>
    <s v="Huawei"/>
    <n v="0"/>
    <n v="0"/>
    <n v="0"/>
    <n v="0"/>
    <s v="Operationnel"/>
    <m/>
    <x v="4"/>
    <x v="4"/>
    <s v="no root cause"/>
    <x v="4"/>
    <s v=""/>
    <s v=""/>
    <s v=""/>
    <s v=""/>
    <s v=""/>
    <s v=""/>
    <s v=""/>
    <s v=""/>
    <s v=""/>
    <s v=""/>
    <s v=""/>
    <s v=""/>
    <s v=""/>
    <s v=""/>
    <s v=""/>
    <s v=""/>
    <s v=""/>
    <s v=""/>
    <s v=""/>
    <s v=""/>
  </r>
  <r>
    <s v="Maroua-Douggoy"/>
    <s v="EXN_016"/>
    <m/>
    <s v="IHS"/>
    <s v="Grid-Gen"/>
    <s v="EXTREME-NORD"/>
    <s v="Maroua"/>
    <s v="Huawei"/>
    <n v="0"/>
    <n v="0"/>
    <n v="0"/>
    <n v="0"/>
    <s v="Operationnel"/>
    <m/>
    <x v="4"/>
    <x v="4"/>
    <s v="no root cause"/>
    <x v="4"/>
    <s v=""/>
    <s v=""/>
    <s v=""/>
    <s v=""/>
    <s v=""/>
    <s v=""/>
    <s v=""/>
    <s v=""/>
    <s v=""/>
    <s v=""/>
    <s v=""/>
    <s v=""/>
    <s v=""/>
    <s v=""/>
    <s v=""/>
    <s v=""/>
    <s v=""/>
    <s v=""/>
    <s v=""/>
    <s v=""/>
  </r>
  <r>
    <s v="Maroua-Massalare"/>
    <s v="EXN_087"/>
    <m/>
    <s v="IHS"/>
    <s v="Grid-Gen"/>
    <s v="EXTREME-NORD"/>
    <s v="Maroua"/>
    <s v="Huawei"/>
    <n v="0"/>
    <n v="0"/>
    <n v="0"/>
    <n v="0"/>
    <s v="Operationnel"/>
    <m/>
    <x v="4"/>
    <x v="4"/>
    <s v="no root cause"/>
    <x v="4"/>
    <s v=""/>
    <s v=""/>
    <s v=""/>
    <s v=""/>
    <s v=""/>
    <s v=""/>
    <s v=""/>
    <s v=""/>
    <s v=""/>
    <s v=""/>
    <s v=""/>
    <s v=""/>
    <s v=""/>
    <s v=""/>
    <s v=""/>
    <s v=""/>
    <s v=""/>
    <s v=""/>
    <s v=""/>
    <s v=""/>
  </r>
  <r>
    <s v="Doualare"/>
    <s v="EXN_030"/>
    <m/>
    <s v="IHS"/>
    <s v="Solar-Grid-Gen"/>
    <s v="EXTREME-NORD"/>
    <s v="Maroua"/>
    <s v="Huawei"/>
    <n v="0"/>
    <n v="0"/>
    <n v="0"/>
    <n v="0"/>
    <s v="Operationnel"/>
    <m/>
    <x v="4"/>
    <x v="4"/>
    <s v="no root cause"/>
    <x v="4"/>
    <s v=""/>
    <s v=""/>
    <s v=""/>
    <s v=""/>
    <s v=""/>
    <s v=""/>
    <s v=""/>
    <s v=""/>
    <s v=""/>
    <s v=""/>
    <s v=""/>
    <s v=""/>
    <s v=""/>
    <s v=""/>
    <s v=""/>
    <s v=""/>
    <s v=""/>
    <s v=""/>
    <s v=""/>
    <s v=""/>
  </r>
  <r>
    <s v="Maroua-Ouro-Bah"/>
    <s v="EXN_083"/>
    <m/>
    <s v="IHS"/>
    <s v="Grid-Gen"/>
    <s v="EXTREME-NORD"/>
    <s v="Maroua"/>
    <s v="Huawei"/>
    <n v="0"/>
    <n v="0"/>
    <n v="0"/>
    <n v="0"/>
    <s v="Operationnel"/>
    <m/>
    <x v="4"/>
    <x v="4"/>
    <s v="no root cause"/>
    <x v="4"/>
    <s v=""/>
    <s v=""/>
    <s v=""/>
    <s v=""/>
    <s v=""/>
    <s v=""/>
    <s v=""/>
    <s v=""/>
    <s v=""/>
    <s v=""/>
    <s v=""/>
    <s v=""/>
    <s v=""/>
    <s v=""/>
    <s v=""/>
    <s v=""/>
    <s v=""/>
    <s v=""/>
    <s v=""/>
    <s v=""/>
  </r>
  <r>
    <s v="Stade-Omnisport-Roumde-Adja"/>
    <s v="NRD_174"/>
    <m/>
    <s v="CAMUSAT"/>
    <s v="Medium Grid + GE"/>
    <s v="NORD"/>
    <s v="Garoua"/>
    <s v="Huawei"/>
    <n v="0"/>
    <n v="0"/>
    <n v="0"/>
    <n v="0"/>
    <s v="Operationnel"/>
    <m/>
    <x v="4"/>
    <x v="4"/>
    <s v="no root cause"/>
    <x v="4"/>
    <s v=""/>
    <s v=""/>
    <s v=""/>
    <s v=""/>
    <s v=""/>
    <s v=""/>
    <s v=""/>
    <s v=""/>
    <s v=""/>
    <s v=""/>
    <s v=""/>
    <s v=""/>
    <s v=""/>
    <s v=""/>
    <s v=""/>
    <s v=""/>
    <s v=""/>
    <s v=""/>
    <s v=""/>
    <s v=""/>
  </r>
  <r>
    <s v="Kongola-IHS"/>
    <s v="EXN_113"/>
    <m/>
    <s v="IHS"/>
    <s v="Grid-Gen"/>
    <s v="EXTREME-NORD"/>
    <s v="Maroua"/>
    <s v="Huawei"/>
    <n v="0"/>
    <n v="0"/>
    <n v="0"/>
    <n v="0"/>
    <s v="Operationnel"/>
    <m/>
    <x v="4"/>
    <x v="4"/>
    <s v="no root cause"/>
    <x v="4"/>
    <s v=""/>
    <s v=""/>
    <s v=""/>
    <s v=""/>
    <s v=""/>
    <s v=""/>
    <s v=""/>
    <s v=""/>
    <s v=""/>
    <s v=""/>
    <s v=""/>
    <s v=""/>
    <s v=""/>
    <s v=""/>
    <s v=""/>
    <s v=""/>
    <s v=""/>
    <s v=""/>
    <s v=""/>
    <s v=""/>
  </r>
  <r>
    <s v="Katoual-MTN"/>
    <s v="EXN_026"/>
    <m/>
    <s v="IHS"/>
    <s v="Grid-Gen"/>
    <s v="EXTREME-NORD"/>
    <s v="Maroua"/>
    <s v="Huawei"/>
    <n v="0"/>
    <n v="0"/>
    <n v="0"/>
    <n v="0"/>
    <s v="Operationnel"/>
    <m/>
    <x v="4"/>
    <x v="4"/>
    <s v="no root cause"/>
    <x v="4"/>
    <s v=""/>
    <s v=""/>
    <s v=""/>
    <s v=""/>
    <s v=""/>
    <s v=""/>
    <s v=""/>
    <s v=""/>
    <s v=""/>
    <s v=""/>
    <s v=""/>
    <s v=""/>
    <s v=""/>
    <s v=""/>
    <s v=""/>
    <s v=""/>
    <s v=""/>
    <s v=""/>
    <s v=""/>
    <s v=""/>
  </r>
  <r>
    <s v="Domayo-II"/>
    <s v="EXN_247"/>
    <m/>
    <s v="CAMUSAT"/>
    <s v="Medium Grid + GE"/>
    <s v="EXTREME-NORD"/>
    <s v="Maroua"/>
    <s v="Huawei"/>
    <n v="0"/>
    <n v="0"/>
    <n v="0"/>
    <n v="0"/>
    <s v="Operationnel"/>
    <m/>
    <x v="4"/>
    <x v="4"/>
    <s v="no root cause"/>
    <x v="4"/>
    <s v=""/>
    <s v=""/>
    <s v=""/>
    <s v=""/>
    <s v=""/>
    <s v=""/>
    <s v=""/>
    <s v=""/>
    <s v=""/>
    <s v=""/>
    <s v=""/>
    <s v=""/>
    <s v=""/>
    <s v=""/>
    <s v=""/>
    <s v=""/>
    <s v=""/>
    <s v=""/>
    <s v=""/>
    <s v=""/>
  </r>
  <r>
    <s v="Gra-Plateau-MTN"/>
    <s v="NRD_035"/>
    <m/>
    <s v="IHS"/>
    <s v="Grid-Gen"/>
    <s v="NORD"/>
    <s v="Garoua"/>
    <s v="Huawei"/>
    <n v="0"/>
    <n v="0"/>
    <n v="0"/>
    <n v="0"/>
    <s v="Operationnel"/>
    <m/>
    <x v="4"/>
    <x v="4"/>
    <s v="no root cause"/>
    <x v="4"/>
    <s v=""/>
    <s v=""/>
    <s v=""/>
    <s v=""/>
    <s v=""/>
    <s v=""/>
    <s v=""/>
    <s v=""/>
    <s v=""/>
    <s v=""/>
    <s v=""/>
    <s v=""/>
    <s v=""/>
    <s v=""/>
    <s v=""/>
    <s v=""/>
    <s v=""/>
    <s v=""/>
    <s v=""/>
    <s v=""/>
  </r>
  <r>
    <s v="Maroua-University-IHS"/>
    <s v="EXN_117"/>
    <m/>
    <s v="IHS"/>
    <s v="Grid-Gen"/>
    <s v="EXTREME-NORD"/>
    <s v="Maroua"/>
    <s v="Huawei"/>
    <n v="0"/>
    <n v="0"/>
    <n v="0"/>
    <n v="0"/>
    <s v="Operationnel"/>
    <m/>
    <x v="4"/>
    <x v="4"/>
    <s v="no root cause"/>
    <x v="4"/>
    <s v=""/>
    <s v=""/>
    <s v=""/>
    <s v=""/>
    <s v=""/>
    <s v=""/>
    <s v=""/>
    <s v=""/>
    <s v=""/>
    <s v=""/>
    <s v=""/>
    <s v=""/>
    <s v=""/>
    <s v=""/>
    <s v=""/>
    <s v=""/>
    <s v=""/>
    <s v=""/>
    <s v=""/>
    <s v=""/>
  </r>
  <r>
    <s v="Gashiga"/>
    <s v="NRD_022"/>
    <m/>
    <s v="IHS"/>
    <s v="Grid-Gen"/>
    <s v="NORD"/>
    <s v="Garoua"/>
    <s v="Huawei"/>
    <n v="0"/>
    <n v="0"/>
    <n v="0"/>
    <n v="0"/>
    <s v="Operationnel"/>
    <m/>
    <x v="4"/>
    <x v="4"/>
    <s v="no root cause"/>
    <x v="4"/>
    <s v=""/>
    <s v=""/>
    <s v=""/>
    <s v=""/>
    <s v=""/>
    <s v=""/>
    <s v=""/>
    <s v=""/>
    <s v=""/>
    <s v=""/>
    <s v=""/>
    <s v=""/>
    <s v=""/>
    <s v=""/>
    <s v=""/>
    <s v=""/>
    <s v=""/>
    <s v=""/>
    <s v=""/>
    <s v=""/>
  </r>
  <r>
    <s v="Garoua-Foulbere"/>
    <s v="NRD_045"/>
    <m/>
    <s v="IHS"/>
    <s v="Grid-Gen"/>
    <s v="NORD"/>
    <s v="Garoua"/>
    <s v="Huawei"/>
    <n v="0"/>
    <n v="0"/>
    <n v="0"/>
    <n v="0"/>
    <s v="Operationnel"/>
    <m/>
    <x v="4"/>
    <x v="4"/>
    <s v="no root cause"/>
    <x v="4"/>
    <s v=""/>
    <s v=""/>
    <s v=""/>
    <s v=""/>
    <s v=""/>
    <s v=""/>
    <s v=""/>
    <s v=""/>
    <s v=""/>
    <s v=""/>
    <s v=""/>
    <s v=""/>
    <s v=""/>
    <s v=""/>
    <s v=""/>
    <s v=""/>
    <s v=""/>
    <s v=""/>
    <s v=""/>
    <s v=""/>
  </r>
  <r>
    <s v="Maroua-Orange"/>
    <s v="EXN_044"/>
    <m/>
    <s v="CAMUSAT"/>
    <s v="Bad Grid + GE"/>
    <s v="EXTREME-NORD"/>
    <s v="Maroua"/>
    <s v="Huawei"/>
    <n v="0"/>
    <n v="0"/>
    <n v="0"/>
    <n v="0"/>
    <s v="Operationnel"/>
    <m/>
    <x v="4"/>
    <x v="4"/>
    <s v="no root cause"/>
    <x v="4"/>
    <s v=""/>
    <s v=""/>
    <s v=""/>
    <s v=""/>
    <s v=""/>
    <s v=""/>
    <s v=""/>
    <s v=""/>
    <s v=""/>
    <s v=""/>
    <s v=""/>
    <s v=""/>
    <s v=""/>
    <s v=""/>
    <s v=""/>
    <s v=""/>
    <s v=""/>
    <s v=""/>
    <s v=""/>
    <s v=""/>
  </r>
  <r>
    <s v="Maroua-Harde"/>
    <s v="EXN_091"/>
    <m/>
    <s v="IHS"/>
    <s v="Solar-Grid-Gen"/>
    <s v="EXTREME-NORD"/>
    <s v="Maroua"/>
    <s v="Huawei"/>
    <n v="0"/>
    <n v="0"/>
    <n v="0"/>
    <n v="0"/>
    <s v="Operationnel"/>
    <m/>
    <x v="4"/>
    <x v="4"/>
    <s v="no root cause"/>
    <x v="4"/>
    <s v=""/>
    <s v=""/>
    <s v=""/>
    <s v=""/>
    <s v=""/>
    <s v=""/>
    <s v=""/>
    <s v=""/>
    <s v=""/>
    <s v=""/>
    <s v=""/>
    <s v=""/>
    <s v=""/>
    <s v=""/>
    <s v=""/>
    <s v=""/>
    <s v=""/>
    <s v=""/>
    <s v=""/>
    <s v=""/>
  </r>
  <r>
    <s v="Djamboutou"/>
    <s v="NRD_003"/>
    <m/>
    <s v="IHS"/>
    <s v="Grid-Gen"/>
    <s v="NORD"/>
    <s v="Garoua"/>
    <s v="Huawei"/>
    <n v="0"/>
    <n v="0"/>
    <n v="0"/>
    <n v="0"/>
    <s v="Operationnel"/>
    <m/>
    <x v="4"/>
    <x v="4"/>
    <s v="no root cause"/>
    <x v="4"/>
    <s v=""/>
    <s v=""/>
    <s v=""/>
    <s v=""/>
    <s v=""/>
    <s v=""/>
    <s v=""/>
    <s v=""/>
    <s v=""/>
    <s v=""/>
    <s v=""/>
    <s v=""/>
    <s v=""/>
    <s v=""/>
    <s v=""/>
    <s v=""/>
    <s v=""/>
    <s v=""/>
    <s v=""/>
    <s v=""/>
  </r>
  <r>
    <s v="Bitotol-Ecole-Publique"/>
    <s v="CTR_794"/>
    <m/>
    <s v="IHS"/>
    <s v="Grid-Gen"/>
    <s v="CENTRE"/>
    <s v="Yaounde"/>
    <s v="ZTE"/>
    <n v="0"/>
    <n v="0"/>
    <n v="0"/>
    <n v="0"/>
    <s v="Operationnel"/>
    <m/>
    <x v="4"/>
    <x v="4"/>
    <s v="no root cause"/>
    <x v="4"/>
    <s v=""/>
    <s v=""/>
    <s v=""/>
    <s v=""/>
    <s v=""/>
    <s v=""/>
    <s v=""/>
    <s v=""/>
    <s v=""/>
    <s v=""/>
    <s v=""/>
    <s v=""/>
    <s v=""/>
    <s v=""/>
    <s v=""/>
    <s v=""/>
    <s v=""/>
    <s v=""/>
    <s v=""/>
    <s v=""/>
  </r>
  <r>
    <s v="Ndogp-Bloc-13"/>
    <s v="LIT_292"/>
    <m/>
    <s v="IHS"/>
    <s v="Grid-Gen"/>
    <s v="LITTORAL"/>
    <s v="Douala"/>
    <s v="ZTE"/>
    <n v="0"/>
    <n v="0"/>
    <n v="0"/>
    <n v="0"/>
    <s v="Operationnel"/>
    <m/>
    <x v="4"/>
    <x v="4"/>
    <s v="no root cause"/>
    <x v="4"/>
    <s v=""/>
    <s v=""/>
    <s v=""/>
    <s v=""/>
    <s v=""/>
    <s v=""/>
    <s v=""/>
    <s v=""/>
    <s v=""/>
    <s v=""/>
    <s v=""/>
    <s v=""/>
    <s v=""/>
    <s v=""/>
    <s v=""/>
    <s v=""/>
    <s v=""/>
    <s v=""/>
    <s v=""/>
    <s v=""/>
  </r>
  <r>
    <s v="Zokok"/>
    <s v="EXN_009"/>
    <m/>
    <s v="OCM/Strategique"/>
    <m/>
    <s v="EXTREME-NORD"/>
    <s v="Maroua"/>
    <s v="Huawei"/>
    <n v="0"/>
    <n v="0"/>
    <n v="0"/>
    <n v="0"/>
    <s v="Operationnel"/>
    <m/>
    <x v="4"/>
    <x v="4"/>
    <s v="no root cause"/>
    <x v="4"/>
    <s v=""/>
    <s v=""/>
    <s v=""/>
    <s v=""/>
    <s v=""/>
    <s v=""/>
    <s v=""/>
    <s v=""/>
    <s v=""/>
    <s v=""/>
    <s v=""/>
    <s v=""/>
    <s v=""/>
    <s v=""/>
    <s v=""/>
    <s v=""/>
    <s v=""/>
    <s v=""/>
    <s v=""/>
    <s v=""/>
  </r>
  <r>
    <s v="Maroua-Domayo-IHS"/>
    <s v="EXN_241"/>
    <m/>
    <s v="IHS"/>
    <s v="Grid-Gen"/>
    <s v="EXTREME-NORD"/>
    <s v="Maroua"/>
    <s v="Huawei"/>
    <n v="0"/>
    <n v="0"/>
    <n v="0"/>
    <n v="0"/>
    <s v="Operationnel"/>
    <m/>
    <x v="4"/>
    <x v="4"/>
    <s v="no root cause"/>
    <x v="4"/>
    <s v=""/>
    <s v=""/>
    <s v=""/>
    <s v=""/>
    <s v=""/>
    <s v=""/>
    <s v=""/>
    <s v=""/>
    <s v=""/>
    <s v=""/>
    <s v=""/>
    <s v=""/>
    <s v=""/>
    <s v=""/>
    <s v=""/>
    <s v=""/>
    <s v=""/>
    <s v=""/>
    <s v=""/>
    <s v=""/>
  </r>
  <r>
    <s v="Maroua-Diarenga"/>
    <s v="EXN_088"/>
    <m/>
    <s v="IHS"/>
    <s v="Grid-Gen"/>
    <s v="EXTREME-NORD"/>
    <s v="Maroua"/>
    <s v="Huawei"/>
    <n v="0"/>
    <n v="0"/>
    <n v="0"/>
    <n v="0"/>
    <s v="Operationnel"/>
    <m/>
    <x v="4"/>
    <x v="4"/>
    <s v="no root cause"/>
    <x v="4"/>
    <s v=""/>
    <s v=""/>
    <s v=""/>
    <s v=""/>
    <s v=""/>
    <s v=""/>
    <s v=""/>
    <s v=""/>
    <s v=""/>
    <s v=""/>
    <s v=""/>
    <s v=""/>
    <s v=""/>
    <s v=""/>
    <s v=""/>
    <s v=""/>
    <s v=""/>
    <s v=""/>
    <s v=""/>
    <s v=""/>
  </r>
  <r>
    <s v="Batchenga-MTN-IHS"/>
    <s v="CTR_180"/>
    <m/>
    <s v="IHS"/>
    <s v="Grid-Gen-Lithium"/>
    <s v="CENTRE"/>
    <s v="Batchenga"/>
    <s v="NOKIA"/>
    <n v="0"/>
    <n v="0"/>
    <n v="0"/>
    <n v="0"/>
    <s v="Operationnel"/>
    <m/>
    <x v="4"/>
    <x v="4"/>
    <s v="no root cause"/>
    <x v="4"/>
    <s v=""/>
    <s v=""/>
    <s v=""/>
    <s v=""/>
    <s v=""/>
    <s v=""/>
    <s v=""/>
    <s v=""/>
    <s v=""/>
    <s v=""/>
    <s v=""/>
    <s v=""/>
    <s v=""/>
    <s v=""/>
    <s v=""/>
    <s v=""/>
    <s v=""/>
    <s v=""/>
    <s v=""/>
    <s v=""/>
  </r>
  <r>
    <s v="Ngd-Projet-Laitier"/>
    <s v="ADM_034"/>
    <m/>
    <s v="IHS"/>
    <s v="Grid-Gen"/>
    <s v="ADAMAOUA"/>
    <s v="Ngaoundere"/>
    <s v="Huawei"/>
    <n v="0"/>
    <n v="0"/>
    <n v="0"/>
    <n v="0"/>
    <s v="Operationnel"/>
    <m/>
    <x v="4"/>
    <x v="4"/>
    <s v="no root cause"/>
    <x v="4"/>
    <s v=""/>
    <s v=""/>
    <s v=""/>
    <s v=""/>
    <s v=""/>
    <s v=""/>
    <s v=""/>
    <s v=""/>
    <s v=""/>
    <s v=""/>
    <s v=""/>
    <s v=""/>
    <s v=""/>
    <s v=""/>
    <s v=""/>
    <s v=""/>
    <s v=""/>
    <s v=""/>
    <s v=""/>
    <s v=""/>
  </r>
  <r>
    <s v="Ngd-Bamyanga2-IHS"/>
    <s v="ADM_136"/>
    <m/>
    <s v="IHS"/>
    <s v="Grid-Gen"/>
    <s v="ADAMAOUA"/>
    <s v="Ngaoundere"/>
    <s v="Huawei"/>
    <n v="0"/>
    <n v="0"/>
    <n v="0"/>
    <n v="0"/>
    <s v="Operationnel"/>
    <m/>
    <x v="4"/>
    <x v="4"/>
    <s v="no root cause"/>
    <x v="4"/>
    <s v=""/>
    <s v=""/>
    <s v=""/>
    <s v=""/>
    <s v=""/>
    <s v=""/>
    <s v=""/>
    <s v=""/>
    <s v=""/>
    <s v=""/>
    <s v=""/>
    <s v=""/>
    <s v=""/>
    <s v=""/>
    <s v=""/>
    <s v=""/>
    <s v=""/>
    <s v=""/>
    <s v=""/>
    <s v=""/>
  </r>
  <r>
    <s v="Ngaoundere-Cifan-MTN-IHS"/>
    <s v="ADM_120"/>
    <m/>
    <s v="IHS"/>
    <s v="Grid-Gen"/>
    <s v="ADAMAOUA"/>
    <s v="Ngaoundere"/>
    <s v="Huawei"/>
    <n v="0"/>
    <n v="0"/>
    <n v="0"/>
    <n v="0"/>
    <s v="Operationnel"/>
    <m/>
    <x v="4"/>
    <x v="4"/>
    <s v="no root cause"/>
    <x v="4"/>
    <s v=""/>
    <s v=""/>
    <s v=""/>
    <s v=""/>
    <s v=""/>
    <s v=""/>
    <s v=""/>
    <s v=""/>
    <s v=""/>
    <s v=""/>
    <s v=""/>
    <s v=""/>
    <s v=""/>
    <s v=""/>
    <s v=""/>
    <s v=""/>
    <s v=""/>
    <s v=""/>
    <s v=""/>
    <s v=""/>
  </r>
  <r>
    <s v="Ngd-burkina-rural"/>
    <s v="ADM_147"/>
    <m/>
    <s v="CAMUSAT"/>
    <s v="Hybrid Solar - S3"/>
    <s v="ADAMAOUA"/>
    <s v="Ngaoundere"/>
    <s v="Huawei"/>
    <n v="0"/>
    <n v="0"/>
    <n v="0"/>
    <n v="0"/>
    <s v="Operationnel"/>
    <m/>
    <x v="4"/>
    <x v="4"/>
    <s v="no root cause"/>
    <x v="4"/>
    <s v=""/>
    <s v=""/>
    <s v=""/>
    <s v=""/>
    <s v=""/>
    <s v=""/>
    <s v=""/>
    <s v=""/>
    <s v=""/>
    <s v=""/>
    <s v=""/>
    <s v=""/>
    <s v=""/>
    <s v=""/>
    <s v=""/>
    <s v=""/>
    <s v=""/>
    <s v=""/>
    <s v=""/>
    <s v=""/>
  </r>
  <r>
    <s v="Ngd-Baladji"/>
    <s v="ADM_035"/>
    <m/>
    <s v="IHS"/>
    <s v="Grid-Gen"/>
    <s v="ADAMAOUA"/>
    <s v="Ngaoundere"/>
    <s v="Huawei"/>
    <n v="0"/>
    <n v="0"/>
    <n v="0"/>
    <n v="0"/>
    <s v="Operationnel"/>
    <m/>
    <x v="4"/>
    <x v="4"/>
    <s v="no root cause"/>
    <x v="4"/>
    <s v=""/>
    <s v=""/>
    <s v=""/>
    <s v=""/>
    <s v=""/>
    <s v=""/>
    <s v=""/>
    <s v=""/>
    <s v=""/>
    <s v=""/>
    <s v=""/>
    <s v=""/>
    <s v=""/>
    <s v=""/>
    <s v=""/>
    <s v=""/>
    <s v=""/>
    <s v=""/>
    <s v=""/>
    <s v=""/>
  </r>
  <r>
    <s v="Ngd-Maraba-MTN"/>
    <s v="ADM_167"/>
    <m/>
    <s v="MTN sharing"/>
    <m/>
    <s v="ADAMAOUA"/>
    <s v="Ngaoundere"/>
    <s v="Huawei"/>
    <n v="0"/>
    <n v="0"/>
    <n v="0"/>
    <n v="0"/>
    <s v="Operationnel"/>
    <m/>
    <x v="4"/>
    <x v="4"/>
    <s v="no root cause"/>
    <x v="4"/>
    <s v=""/>
    <s v=""/>
    <s v=""/>
    <s v=""/>
    <s v=""/>
    <s v=""/>
    <s v=""/>
    <s v=""/>
    <s v=""/>
    <s v=""/>
    <s v=""/>
    <s v=""/>
    <s v=""/>
    <s v=""/>
    <s v=""/>
    <s v=""/>
    <s v=""/>
    <s v=""/>
    <s v=""/>
    <s v=""/>
  </r>
  <r>
    <s v="Ngd-Troua-Mala-II"/>
    <s v="ADM_074"/>
    <m/>
    <s v="IHS"/>
    <s v="Grid-Gen"/>
    <s v="ADAMAOUA"/>
    <s v="Ngaoundere"/>
    <s v="Huawei"/>
    <n v="0"/>
    <n v="0"/>
    <n v="0"/>
    <n v="0"/>
    <s v="Operationnel"/>
    <m/>
    <x v="4"/>
    <x v="4"/>
    <s v="no root cause"/>
    <x v="4"/>
    <s v=""/>
    <s v=""/>
    <s v=""/>
    <s v=""/>
    <s v=""/>
    <s v=""/>
    <s v=""/>
    <s v=""/>
    <s v=""/>
    <s v=""/>
    <s v=""/>
    <s v=""/>
    <s v=""/>
    <s v=""/>
    <s v=""/>
    <s v=""/>
    <s v=""/>
    <s v=""/>
    <s v=""/>
    <s v=""/>
  </r>
  <r>
    <s v="Ngd-Balam"/>
    <s v="ADM_165"/>
    <m/>
    <s v="CAMUSAT"/>
    <s v="Hybrid Solar - S1"/>
    <s v="ADAMAOUA"/>
    <s v="Ngaoundere"/>
    <s v="Huawei"/>
    <n v="0"/>
    <n v="0"/>
    <n v="0"/>
    <n v="0"/>
    <s v="Operationnel"/>
    <m/>
    <x v="4"/>
    <x v="4"/>
    <s v="no root cause"/>
    <x v="4"/>
    <s v=""/>
    <s v=""/>
    <s v=""/>
    <s v=""/>
    <s v=""/>
    <s v=""/>
    <s v=""/>
    <s v=""/>
    <s v=""/>
    <s v=""/>
    <s v=""/>
    <s v=""/>
    <s v=""/>
    <s v=""/>
    <s v=""/>
    <s v=""/>
    <s v=""/>
    <s v=""/>
    <s v=""/>
    <s v=""/>
  </r>
  <r>
    <s v="Ngd-La-Gare"/>
    <s v="ADM_002"/>
    <m/>
    <s v="OCM/Strategique"/>
    <m/>
    <s v="ADAMAOUA"/>
    <s v="Ngaoundere"/>
    <s v="Huawei"/>
    <n v="0"/>
    <n v="0"/>
    <n v="0"/>
    <n v="0"/>
    <s v="Operationnel"/>
    <m/>
    <x v="4"/>
    <x v="4"/>
    <s v="no root cause"/>
    <x v="4"/>
    <s v=""/>
    <s v=""/>
    <s v=""/>
    <s v=""/>
    <s v=""/>
    <s v=""/>
    <s v=""/>
    <s v=""/>
    <s v=""/>
    <s v=""/>
    <s v=""/>
    <s v=""/>
    <s v=""/>
    <s v=""/>
    <s v=""/>
    <s v=""/>
    <s v=""/>
    <s v=""/>
    <s v=""/>
    <s v=""/>
  </r>
  <r>
    <s v="Ngd-Gadamadanga"/>
    <s v="ADM_087"/>
    <m/>
    <s v="IHS"/>
    <s v="Grid-Gen"/>
    <s v="ADAMAOUA"/>
    <s v="Ngaoundere"/>
    <s v="Huawei"/>
    <n v="0"/>
    <n v="0"/>
    <n v="0"/>
    <n v="0"/>
    <s v="Operationnel"/>
    <m/>
    <x v="4"/>
    <x v="4"/>
    <s v="no root cause"/>
    <x v="4"/>
    <s v=""/>
    <s v=""/>
    <s v=""/>
    <s v=""/>
    <s v=""/>
    <s v=""/>
    <s v=""/>
    <s v=""/>
    <s v=""/>
    <s v=""/>
    <s v=""/>
    <s v=""/>
    <s v=""/>
    <s v=""/>
    <s v=""/>
    <s v=""/>
    <s v=""/>
    <s v=""/>
    <s v=""/>
    <s v=""/>
  </r>
  <r>
    <s v="Touboro"/>
    <s v="ADM_005"/>
    <m/>
    <s v="IHS"/>
    <s v="Grid-Gen"/>
    <s v="ADAMAOUA"/>
    <s v="Touboro"/>
    <s v="Huawei"/>
    <n v="0"/>
    <n v="0"/>
    <n v="0"/>
    <n v="0"/>
    <s v="Operationnel"/>
    <m/>
    <x v="4"/>
    <x v="4"/>
    <s v="no root cause"/>
    <x v="4"/>
    <s v=""/>
    <s v=""/>
    <s v=""/>
    <s v=""/>
    <s v=""/>
    <s v=""/>
    <s v=""/>
    <s v=""/>
    <s v=""/>
    <s v=""/>
    <s v=""/>
    <s v=""/>
    <s v=""/>
    <s v=""/>
    <s v=""/>
    <s v=""/>
    <s v=""/>
    <s v=""/>
    <s v=""/>
    <s v=""/>
  </r>
  <r>
    <s v="Ngd-Bamyangal-II-IHS"/>
    <s v="ADM_085"/>
    <m/>
    <s v="IHS"/>
    <s v="Grid-Gen"/>
    <s v="ADAMAOUA"/>
    <s v="Ngaoundere"/>
    <s v="Huawei"/>
    <n v="0"/>
    <n v="0"/>
    <n v="0"/>
    <n v="0"/>
    <s v="Operationnel"/>
    <m/>
    <x v="4"/>
    <x v="4"/>
    <s v="no root cause"/>
    <x v="4"/>
    <s v=""/>
    <s v=""/>
    <s v=""/>
    <s v=""/>
    <s v=""/>
    <s v=""/>
    <s v=""/>
    <s v=""/>
    <s v=""/>
    <s v=""/>
    <s v=""/>
    <s v=""/>
    <s v=""/>
    <s v=""/>
    <s v=""/>
    <s v=""/>
    <s v=""/>
    <s v=""/>
    <s v=""/>
    <s v=""/>
  </r>
  <r>
    <s v="Ngd-Universite"/>
    <s v="ADM_003"/>
    <m/>
    <s v="IHS"/>
    <s v="Grid-Gen"/>
    <s v="ADAMAOUA"/>
    <s v="Ngaoundere"/>
    <s v="Huawei"/>
    <n v="0"/>
    <n v="0"/>
    <n v="0"/>
    <n v="0"/>
    <s v="Operationnel"/>
    <m/>
    <x v="4"/>
    <x v="4"/>
    <s v="no root cause"/>
    <x v="4"/>
    <s v=""/>
    <s v=""/>
    <s v=""/>
    <s v=""/>
    <s v=""/>
    <s v=""/>
    <s v=""/>
    <s v=""/>
    <s v=""/>
    <s v=""/>
    <s v=""/>
    <s v=""/>
    <s v=""/>
    <s v=""/>
    <s v=""/>
    <s v=""/>
    <s v=""/>
    <s v=""/>
    <s v=""/>
    <s v=""/>
  </r>
  <r>
    <s v="Ndogpassi-Crf-Lotus-MTN"/>
    <s v="LIT_683"/>
    <m/>
    <m/>
    <m/>
    <s v="LITTORAL"/>
    <s v="Douala"/>
    <s v="ZTE"/>
    <n v="0"/>
    <n v="0"/>
    <n v="0"/>
    <n v="0"/>
    <s v="Operationnel"/>
    <m/>
    <x v="4"/>
    <x v="4"/>
    <s v="no root cause"/>
    <x v="4"/>
    <s v=""/>
    <s v=""/>
    <s v=""/>
    <s v=""/>
    <s v=""/>
    <s v=""/>
    <s v=""/>
    <s v=""/>
    <s v=""/>
    <s v=""/>
    <s v=""/>
    <s v=""/>
    <s v=""/>
    <s v=""/>
    <s v=""/>
    <s v=""/>
    <s v=""/>
    <s v=""/>
    <s v=""/>
    <s v=""/>
  </r>
  <r>
    <s v="Palar"/>
    <s v="EXN_055"/>
    <m/>
    <s v="IHS"/>
    <s v="Grid-Gen"/>
    <s v="EXTREME-NORD"/>
    <s v="Maroua"/>
    <s v="Huawei"/>
    <n v="0"/>
    <n v="0"/>
    <n v="0"/>
    <n v="0"/>
    <s v="Operationnel"/>
    <m/>
    <x v="4"/>
    <x v="4"/>
    <s v="no root cause"/>
    <x v="4"/>
    <s v=""/>
    <s v=""/>
    <s v=""/>
    <s v=""/>
    <s v=""/>
    <s v=""/>
    <s v=""/>
    <s v=""/>
    <s v=""/>
    <s v=""/>
    <s v=""/>
    <s v=""/>
    <s v=""/>
    <s v=""/>
    <s v=""/>
    <s v=""/>
    <s v=""/>
    <s v=""/>
    <s v=""/>
    <s v=""/>
  </r>
  <r>
    <s v="Mbalmayo-Haoussa"/>
    <s v="CTR_393"/>
    <m/>
    <s v="IHS"/>
    <s v="Grid-Gen"/>
    <s v="CENTRE"/>
    <s v="Mbalmayo"/>
    <s v="ZTE"/>
    <n v="0"/>
    <n v="0"/>
    <n v="0"/>
    <n v="0"/>
    <s v="Operationnel"/>
    <m/>
    <x v="4"/>
    <x v="4"/>
    <s v="no root cause"/>
    <x v="4"/>
    <s v=""/>
    <s v=""/>
    <s v=""/>
    <s v=""/>
    <s v=""/>
    <s v=""/>
    <s v=""/>
    <s v=""/>
    <s v=""/>
    <s v=""/>
    <s v=""/>
    <s v=""/>
    <s v=""/>
    <s v=""/>
    <s v=""/>
    <s v=""/>
    <s v=""/>
    <s v=""/>
    <s v=""/>
    <s v=""/>
  </r>
  <r>
    <s v="Ngd-Ville"/>
    <s v="ADM_018"/>
    <m/>
    <s v="IHS"/>
    <s v="Grid-Gen"/>
    <s v="ADAMAOUA"/>
    <s v="Ngaoundere"/>
    <s v="Huawei"/>
    <n v="0"/>
    <n v="0"/>
    <n v="0"/>
    <n v="0"/>
    <s v="Operationnel"/>
    <m/>
    <x v="4"/>
    <x v="4"/>
    <s v="no root cause"/>
    <x v="4"/>
    <s v=""/>
    <s v=""/>
    <s v=""/>
    <s v=""/>
    <s v=""/>
    <s v=""/>
    <s v=""/>
    <s v=""/>
    <s v=""/>
    <s v=""/>
    <s v=""/>
    <s v=""/>
    <s v=""/>
    <s v=""/>
    <s v=""/>
    <s v=""/>
    <s v=""/>
    <s v=""/>
    <s v=""/>
    <s v=""/>
  </r>
  <r>
    <s v="Ngd-University-II-IHS"/>
    <s v="ADM_127"/>
    <m/>
    <s v="IHS"/>
    <s v="Grid-Gen"/>
    <s v="ADAMAOUA"/>
    <s v="Ngaoundere"/>
    <s v="Huawei"/>
    <n v="0"/>
    <n v="0"/>
    <n v="0"/>
    <n v="0"/>
    <s v="Operationnel"/>
    <m/>
    <x v="4"/>
    <x v="4"/>
    <s v="no root cause"/>
    <x v="4"/>
    <s v=""/>
    <s v=""/>
    <s v=""/>
    <s v=""/>
    <s v=""/>
    <s v=""/>
    <s v=""/>
    <s v=""/>
    <s v=""/>
    <s v=""/>
    <s v=""/>
    <s v=""/>
    <s v=""/>
    <s v=""/>
    <s v=""/>
    <s v=""/>
    <s v=""/>
    <s v=""/>
    <s v=""/>
    <s v=""/>
  </r>
  <r>
    <s v="Ngd-Bini"/>
    <s v="ADM_069"/>
    <m/>
    <s v="IHS"/>
    <s v="Grid-Gen"/>
    <s v="ADAMAOUA"/>
    <s v="Ngaoundere"/>
    <s v="Huawei"/>
    <n v="0"/>
    <n v="0"/>
    <n v="0"/>
    <n v="0"/>
    <s v="Operationnel"/>
    <m/>
    <x v="4"/>
    <x v="4"/>
    <s v="no root cause"/>
    <x v="4"/>
    <s v=""/>
    <s v=""/>
    <s v=""/>
    <s v=""/>
    <s v=""/>
    <s v=""/>
    <s v=""/>
    <s v=""/>
    <s v=""/>
    <s v=""/>
    <s v=""/>
    <s v=""/>
    <s v=""/>
    <s v=""/>
    <s v=""/>
    <s v=""/>
    <s v=""/>
    <s v=""/>
    <s v=""/>
    <s v=""/>
  </r>
  <r>
    <s v="Cogefar-II"/>
    <s v="LIT_339"/>
    <m/>
    <s v="IHS"/>
    <s v="Grid-Gen"/>
    <s v="LITTORAL"/>
    <s v="Douala"/>
    <s v="ZTE"/>
    <n v="0"/>
    <n v="0"/>
    <n v="0"/>
    <n v="0"/>
    <s v="Operationnel"/>
    <m/>
    <x v="4"/>
    <x v="4"/>
    <s v="no root cause"/>
    <x v="4"/>
    <s v=""/>
    <s v=""/>
    <s v=""/>
    <s v=""/>
    <s v=""/>
    <s v=""/>
    <s v=""/>
    <s v=""/>
    <s v=""/>
    <s v=""/>
    <s v=""/>
    <s v=""/>
    <s v=""/>
    <s v=""/>
    <s v=""/>
    <s v=""/>
    <s v=""/>
    <s v=""/>
    <s v=""/>
    <s v=""/>
  </r>
  <r>
    <s v="YATCHIKA-IHS"/>
    <s v="LIT_482"/>
    <m/>
    <s v="IHS"/>
    <s v="Grid-Gen"/>
    <s v="LITTORAL"/>
    <s v="Douala"/>
    <s v="ZTE"/>
    <n v="0"/>
    <n v="0"/>
    <n v="0"/>
    <n v="0"/>
    <s v="Operationnel"/>
    <m/>
    <x v="4"/>
    <x v="4"/>
    <s v="no root cause"/>
    <x v="4"/>
    <s v=""/>
    <s v=""/>
    <s v=""/>
    <s v=""/>
    <s v=""/>
    <s v=""/>
    <s v=""/>
    <s v=""/>
    <s v=""/>
    <s v=""/>
    <s v=""/>
    <s v=""/>
    <s v=""/>
    <s v=""/>
    <s v=""/>
    <s v=""/>
    <s v=""/>
    <s v=""/>
    <s v=""/>
    <s v=""/>
  </r>
  <r>
    <s v="LIT_834_Z_Ngodi-Bakoko-IHS"/>
    <s v="LIT_834"/>
    <m/>
    <s v="ESCO"/>
    <s v="Grid-Gen"/>
    <s v="LITTORAL"/>
    <s v="Douala"/>
    <s v="ZTE"/>
    <n v="0"/>
    <n v="0"/>
    <n v="0"/>
    <n v="0"/>
    <s v="Operationnel"/>
    <m/>
    <x v="4"/>
    <x v="4"/>
    <s v="no root cause"/>
    <x v="4"/>
    <s v=""/>
    <s v=""/>
    <s v=""/>
    <s v=""/>
    <s v=""/>
    <s v=""/>
    <s v=""/>
    <s v=""/>
    <s v=""/>
    <s v=""/>
    <s v=""/>
    <s v=""/>
    <s v=""/>
    <s v=""/>
    <s v=""/>
    <s v=""/>
    <s v=""/>
    <s v=""/>
    <s v=""/>
    <s v=""/>
  </r>
  <r>
    <s v="Edea-Ville"/>
    <s v="LIT_078"/>
    <m/>
    <s v="IHS"/>
    <s v="Grid-Gen"/>
    <s v="LITTORAL"/>
    <s v="Edea"/>
    <s v="ZTE"/>
    <n v="0"/>
    <n v="0"/>
    <n v="0"/>
    <n v="0"/>
    <s v="Operationnel"/>
    <m/>
    <x v="4"/>
    <x v="4"/>
    <s v="no root cause"/>
    <x v="4"/>
    <s v=""/>
    <s v=""/>
    <s v=""/>
    <s v=""/>
    <s v=""/>
    <s v=""/>
    <s v=""/>
    <s v=""/>
    <s v=""/>
    <s v=""/>
    <s v=""/>
    <s v=""/>
    <s v=""/>
    <s v=""/>
    <s v=""/>
    <s v=""/>
    <s v=""/>
    <s v=""/>
    <s v=""/>
    <s v=""/>
  </r>
  <r>
    <s v="Banda"/>
    <s v="NRD_029"/>
    <m/>
    <s v="IHS"/>
    <s v="Solar-Gen"/>
    <s v="NORD"/>
    <s v="Banda"/>
    <s v="Huawei"/>
    <n v="0"/>
    <n v="0"/>
    <n v="0"/>
    <n v="0"/>
    <s v="Operationnel"/>
    <m/>
    <x v="4"/>
    <x v="4"/>
    <s v="no root cause"/>
    <x v="4"/>
    <s v=""/>
    <s v=""/>
    <s v=""/>
    <s v=""/>
    <s v=""/>
    <s v=""/>
    <s v=""/>
    <s v=""/>
    <s v=""/>
    <s v=""/>
    <s v=""/>
    <s v=""/>
    <s v=""/>
    <s v=""/>
    <s v=""/>
    <s v=""/>
    <s v=""/>
    <s v=""/>
    <s v=""/>
    <s v=""/>
  </r>
  <r>
    <s v="Bfsam-Toungan-Lycee"/>
    <s v="OST_268"/>
    <m/>
    <s v="CAMUSAT"/>
    <s v="Good Grid + GE"/>
    <s v="OUEST"/>
    <s v="Bafoussam"/>
    <s v="Huawei"/>
    <n v="0"/>
    <n v="0"/>
    <n v="0"/>
    <n v="0"/>
    <s v="Operationnel"/>
    <m/>
    <x v="4"/>
    <x v="4"/>
    <s v="no root cause"/>
    <x v="4"/>
    <s v=""/>
    <s v=""/>
    <s v=""/>
    <s v=""/>
    <s v=""/>
    <s v=""/>
    <m/>
    <s v=""/>
    <s v=""/>
    <s v=""/>
    <s v=""/>
    <s v=""/>
    <s v=""/>
    <s v=""/>
    <s v=""/>
    <s v=""/>
    <s v=""/>
    <s v=""/>
    <s v=""/>
    <s v=""/>
  </r>
  <r>
    <s v="Ndogp-Nodal"/>
    <s v="LIT_093"/>
    <m/>
    <m/>
    <m/>
    <s v="LITTORAL"/>
    <s v="Douala"/>
    <s v="ZTE"/>
    <n v="0"/>
    <n v="0"/>
    <n v="0"/>
    <n v="0"/>
    <s v="Operationnel"/>
    <m/>
    <x v="4"/>
    <x v="4"/>
    <s v="no root cause"/>
    <x v="4"/>
    <s v=""/>
    <s v=""/>
    <s v=""/>
    <s v=""/>
    <s v=""/>
    <s v=""/>
    <s v=""/>
    <s v=""/>
    <s v=""/>
    <s v=""/>
    <s v=""/>
    <s v=""/>
    <s v=""/>
    <s v=""/>
    <s v=""/>
    <s v=""/>
    <s v=""/>
    <s v=""/>
    <s v=""/>
    <s v=""/>
  </r>
  <r>
    <s v="PK10-Plateau"/>
    <s v="LIT_223"/>
    <m/>
    <s v="IHS"/>
    <s v="Grid-Gen"/>
    <s v="LITTORAL"/>
    <s v="Douala"/>
    <s v="ZTE"/>
    <n v="0"/>
    <n v="0"/>
    <n v="0"/>
    <n v="0"/>
    <s v="Operationnel"/>
    <m/>
    <x v="4"/>
    <x v="4"/>
    <s v="no root cause"/>
    <x v="4"/>
    <s v=""/>
    <s v=""/>
    <s v=""/>
    <s v=""/>
    <s v=""/>
    <s v=""/>
    <s v=""/>
    <s v=""/>
    <s v=""/>
    <s v=""/>
    <s v=""/>
    <s v=""/>
    <s v=""/>
    <s v=""/>
    <s v=""/>
    <s v=""/>
    <s v=""/>
    <s v=""/>
    <s v=""/>
    <s v=""/>
  </r>
  <r>
    <s v="Bafang-Hotel-IHS"/>
    <s v="OST_222"/>
    <m/>
    <s v="IHS"/>
    <s v="Grid-Gen"/>
    <s v="OUEST"/>
    <s v="Bafang"/>
    <s v="Huawei"/>
    <n v="0"/>
    <n v="0"/>
    <n v="0"/>
    <n v="0"/>
    <s v="Exclu"/>
    <s v="UE Relay"/>
    <x v="1"/>
    <x v="1"/>
    <s v="exclu"/>
    <x v="1"/>
    <s v=""/>
    <s v=""/>
    <s v=""/>
    <s v=""/>
    <s v=""/>
    <s v=""/>
    <m/>
    <s v=""/>
    <s v=""/>
    <s v=""/>
    <s v=""/>
    <s v=""/>
    <s v=""/>
    <s v=""/>
    <s v=""/>
    <s v=""/>
    <s v=""/>
    <s v=""/>
    <s v=""/>
    <s v=""/>
  </r>
  <r>
    <s v="Bafang-Chefferie"/>
    <s v="OST_099"/>
    <m/>
    <s v="IHS"/>
    <s v="Grid-Gen"/>
    <s v="OUEST"/>
    <s v="Bafang"/>
    <s v="Huawei"/>
    <n v="0"/>
    <n v="0"/>
    <n v="0"/>
    <n v="0"/>
    <s v="Exclu"/>
    <s v="UE Relay"/>
    <x v="1"/>
    <x v="1"/>
    <s v="exclu"/>
    <x v="1"/>
    <s v=""/>
    <s v=""/>
    <s v=""/>
    <s v=""/>
    <s v=""/>
    <s v=""/>
    <m/>
    <s v=""/>
    <s v=""/>
    <s v=""/>
    <s v=""/>
    <s v=""/>
    <s v=""/>
    <s v=""/>
    <s v=""/>
    <s v=""/>
    <s v=""/>
    <s v=""/>
    <s v=""/>
    <s v=""/>
  </r>
  <r>
    <s v="PK8"/>
    <s v="LIT_255"/>
    <m/>
    <s v="IHS"/>
    <s v="Grid-Gen"/>
    <s v="LITTORAL"/>
    <s v="Douala"/>
    <s v="ZTE"/>
    <n v="0"/>
    <n v="0"/>
    <n v="0"/>
    <n v="0"/>
    <s v="Operationnel"/>
    <m/>
    <x v="4"/>
    <x v="4"/>
    <s v="no root cause"/>
    <x v="4"/>
    <s v=""/>
    <s v=""/>
    <s v=""/>
    <s v=""/>
    <s v=""/>
    <s v=""/>
    <s v=""/>
    <s v=""/>
    <s v=""/>
    <s v=""/>
    <s v=""/>
    <s v=""/>
    <s v=""/>
    <s v=""/>
    <s v=""/>
    <s v=""/>
    <s v=""/>
    <s v=""/>
    <s v=""/>
    <s v=""/>
  </r>
  <r>
    <s v="PK10-Soeurs-Dominicaines"/>
    <s v="LIT_403"/>
    <m/>
    <s v="IHS"/>
    <s v="Grid-Gen"/>
    <s v="LITTORAL"/>
    <s v="Douala"/>
    <s v="ZTE"/>
    <n v="0"/>
    <n v="0"/>
    <n v="0"/>
    <n v="0"/>
    <s v="Operationnel"/>
    <m/>
    <x v="4"/>
    <x v="4"/>
    <s v="no root cause"/>
    <x v="4"/>
    <s v=""/>
    <s v=""/>
    <s v=""/>
    <s v=""/>
    <s v=""/>
    <s v=""/>
    <s v=""/>
    <s v=""/>
    <s v=""/>
    <s v=""/>
    <s v=""/>
    <s v=""/>
    <s v=""/>
    <s v=""/>
    <s v=""/>
    <s v=""/>
    <s v=""/>
    <s v=""/>
    <s v=""/>
    <s v=""/>
  </r>
  <r>
    <s v="St-Thomas"/>
    <s v="LIT_369"/>
    <m/>
    <s v="IHS"/>
    <s v="Grid-Gen"/>
    <s v="LITTORAL"/>
    <s v="Douala"/>
    <s v="ZTE"/>
    <n v="0"/>
    <n v="0"/>
    <n v="0"/>
    <n v="0"/>
    <s v="Operationnel"/>
    <m/>
    <x v="4"/>
    <x v="4"/>
    <s v="no root cause"/>
    <x v="4"/>
    <s v=""/>
    <s v=""/>
    <s v=""/>
    <s v=""/>
    <s v=""/>
    <s v=""/>
    <s v=""/>
    <s v=""/>
    <s v=""/>
    <s v=""/>
    <s v=""/>
    <s v=""/>
    <s v=""/>
    <s v=""/>
    <s v=""/>
    <s v=""/>
    <s v=""/>
    <s v=""/>
    <s v=""/>
    <s v=""/>
  </r>
  <r>
    <s v="Beedi-Hte-Tension"/>
    <s v="LIT_256"/>
    <m/>
    <s v="IHS"/>
    <s v="Grid-Gen"/>
    <s v="LITTORAL"/>
    <s v="Douala"/>
    <s v="ZTE"/>
    <n v="0"/>
    <n v="0"/>
    <n v="0"/>
    <n v="0"/>
    <s v="Operationnel"/>
    <m/>
    <x v="4"/>
    <x v="4"/>
    <s v="no root cause"/>
    <x v="4"/>
    <s v=""/>
    <s v=""/>
    <s v=""/>
    <s v=""/>
    <s v=""/>
    <s v=""/>
    <s v=""/>
    <s v=""/>
    <s v=""/>
    <s v=""/>
    <s v=""/>
    <s v=""/>
    <s v=""/>
    <s v=""/>
    <s v=""/>
    <s v=""/>
    <s v=""/>
    <s v=""/>
    <s v=""/>
    <s v=""/>
  </r>
  <r>
    <s v="Logbaba-CAMTEL"/>
    <s v="LIT_253"/>
    <m/>
    <s v="CAMUSAT"/>
    <s v="Good Grid + GE"/>
    <s v="LITTORAL"/>
    <s v="Douala"/>
    <s v="ZTE"/>
    <n v="0"/>
    <n v="0"/>
    <n v="0"/>
    <n v="0"/>
    <s v="Operationnel"/>
    <m/>
    <x v="4"/>
    <x v="4"/>
    <s v="no root cause"/>
    <x v="4"/>
    <s v=""/>
    <s v=""/>
    <s v=""/>
    <s v=""/>
    <s v=""/>
    <s v=""/>
    <s v=""/>
    <s v=""/>
    <s v=""/>
    <s v=""/>
    <s v=""/>
    <s v=""/>
    <s v=""/>
    <s v=""/>
    <s v=""/>
    <s v=""/>
    <s v=""/>
    <s v=""/>
    <s v=""/>
    <s v=""/>
  </r>
  <r>
    <s v="PK8-Essiac"/>
    <s v="LIT_443"/>
    <m/>
    <s v="IHS"/>
    <s v="Grid-Gen"/>
    <s v="LITTORAL"/>
    <s v="Douala"/>
    <s v="ZTE"/>
    <n v="0"/>
    <n v="0"/>
    <n v="0"/>
    <n v="0"/>
    <s v="Operationnel"/>
    <m/>
    <x v="4"/>
    <x v="4"/>
    <s v="no root cause"/>
    <x v="4"/>
    <s v=""/>
    <s v=""/>
    <s v=""/>
    <s v=""/>
    <s v=""/>
    <s v=""/>
    <s v=""/>
    <s v=""/>
    <s v=""/>
    <s v=""/>
    <s v=""/>
    <s v=""/>
    <s v=""/>
    <s v=""/>
    <s v=""/>
    <s v=""/>
    <s v=""/>
    <s v=""/>
    <s v=""/>
    <s v=""/>
  </r>
  <r>
    <s v="PK11"/>
    <s v="LIT_128"/>
    <m/>
    <s v="IHS"/>
    <s v="Grid-Gen"/>
    <s v="LITTORAL"/>
    <s v="Douala"/>
    <s v="ZTE"/>
    <n v="0"/>
    <n v="0"/>
    <n v="0"/>
    <n v="0"/>
    <s v="Operationnel"/>
    <m/>
    <x v="4"/>
    <x v="4"/>
    <s v="no root cause"/>
    <x v="4"/>
    <s v=""/>
    <s v=""/>
    <s v=""/>
    <s v=""/>
    <s v=""/>
    <s v=""/>
    <s v=""/>
    <s v=""/>
    <s v=""/>
    <s v=""/>
    <s v=""/>
    <s v=""/>
    <s v=""/>
    <s v=""/>
    <s v=""/>
    <s v=""/>
    <s v=""/>
    <s v=""/>
    <s v=""/>
    <s v=""/>
  </r>
  <r>
    <s v="Ndogpassi-Pays-Bas-IHS"/>
    <s v="LIT_634"/>
    <m/>
    <s v="IHS"/>
    <s v="Grid-Gen"/>
    <s v="LITTORAL"/>
    <s v="Douala"/>
    <s v="ZTE"/>
    <n v="0"/>
    <n v="0"/>
    <n v="0"/>
    <n v="0"/>
    <s v="Operationnel"/>
    <m/>
    <x v="4"/>
    <x v="4"/>
    <s v="no root cause"/>
    <x v="4"/>
    <s v=""/>
    <s v=""/>
    <s v=""/>
    <s v=""/>
    <s v=""/>
    <s v=""/>
    <s v=""/>
    <s v=""/>
    <s v=""/>
    <s v=""/>
    <s v=""/>
    <s v=""/>
    <s v=""/>
    <s v=""/>
    <s v=""/>
    <s v=""/>
    <s v=""/>
    <s v=""/>
    <s v=""/>
    <s v=""/>
  </r>
  <r>
    <s v="CTN"/>
    <s v="LIT_003"/>
    <m/>
    <s v="CAMUSAT"/>
    <s v="Good Grid 100%"/>
    <s v="LITTORAL"/>
    <s v="Douala"/>
    <s v="ZTE"/>
    <n v="0"/>
    <n v="0"/>
    <n v="0"/>
    <n v="0"/>
    <s v="Operationnel"/>
    <m/>
    <x v="4"/>
    <x v="4"/>
    <s v="no root cause"/>
    <x v="4"/>
    <s v=""/>
    <s v=""/>
    <s v=""/>
    <s v=""/>
    <s v=""/>
    <s v=""/>
    <s v=""/>
    <s v=""/>
    <s v=""/>
    <s v=""/>
    <s v=""/>
    <s v=""/>
    <s v=""/>
    <s v=""/>
    <s v=""/>
    <s v=""/>
    <s v=""/>
    <s v=""/>
    <s v=""/>
    <s v=""/>
  </r>
  <r>
    <s v="PK10-Marche"/>
    <s v="LIT_278"/>
    <m/>
    <s v="IHS"/>
    <s v="Grid-Gen-Lithium"/>
    <s v="LITTORAL"/>
    <s v="Douala"/>
    <s v="ZTE"/>
    <n v="0"/>
    <n v="0"/>
    <n v="0"/>
    <n v="0"/>
    <s v="Operationnel"/>
    <m/>
    <x v="4"/>
    <x v="4"/>
    <s v="no root cause"/>
    <x v="4"/>
    <s v=""/>
    <s v=""/>
    <s v=""/>
    <s v=""/>
    <s v=""/>
    <s v=""/>
    <s v=""/>
    <s v=""/>
    <s v=""/>
    <s v=""/>
    <s v=""/>
    <s v=""/>
    <s v=""/>
    <s v=""/>
    <s v=""/>
    <s v=""/>
    <s v=""/>
    <s v=""/>
    <s v=""/>
    <s v=""/>
  </r>
  <r>
    <s v="Bepanda-Omnisport"/>
    <s v="LIT_405"/>
    <m/>
    <s v="CAMUSAT"/>
    <s v="Grid-Gen"/>
    <s v="LITTORAL"/>
    <s v="Douala"/>
    <s v="ZTE"/>
    <n v="0"/>
    <n v="0"/>
    <n v="0"/>
    <n v="0"/>
    <s v="Operationnel"/>
    <m/>
    <x v="4"/>
    <x v="4"/>
    <s v="no root cause"/>
    <x v="4"/>
    <s v=""/>
    <s v=""/>
    <s v=""/>
    <s v=""/>
    <s v=""/>
    <s v=""/>
    <s v=""/>
    <s v=""/>
    <s v=""/>
    <s v=""/>
    <s v=""/>
    <s v=""/>
    <s v=""/>
    <s v=""/>
    <s v=""/>
    <s v=""/>
    <s v=""/>
    <s v=""/>
    <s v=""/>
    <s v=""/>
  </r>
  <r>
    <s v="Ndokoti-GUINNESS"/>
    <s v="LIT_525"/>
    <m/>
    <s v="IHS"/>
    <s v="Grid-Gen"/>
    <s v="LITTORAL"/>
    <s v="Douala"/>
    <s v="ZTE"/>
    <n v="0"/>
    <n v="0"/>
    <n v="0"/>
    <n v="0"/>
    <s v="Operationnel"/>
    <m/>
    <x v="4"/>
    <x v="4"/>
    <s v="no root cause"/>
    <x v="4"/>
    <s v=""/>
    <s v=""/>
    <s v=""/>
    <s v=""/>
    <s v=""/>
    <s v=""/>
    <s v=""/>
    <s v=""/>
    <s v=""/>
    <s v=""/>
    <s v=""/>
    <s v=""/>
    <s v=""/>
    <s v=""/>
    <s v=""/>
    <s v=""/>
    <s v=""/>
    <s v=""/>
    <s v=""/>
    <s v=""/>
  </r>
  <r>
    <s v="Ndokoti-Brasseries"/>
    <s v="LIT_406"/>
    <m/>
    <s v="IHS"/>
    <s v="GridOnly"/>
    <s v="LITTORAL"/>
    <s v="Douala"/>
    <s v="ZTE"/>
    <n v="0"/>
    <n v="0"/>
    <n v="0"/>
    <n v="0"/>
    <s v="Operationnel"/>
    <m/>
    <x v="4"/>
    <x v="4"/>
    <s v="no root cause"/>
    <x v="4"/>
    <s v=""/>
    <s v=""/>
    <s v=""/>
    <s v=""/>
    <s v=""/>
    <s v=""/>
    <s v=""/>
    <s v=""/>
    <s v=""/>
    <s v=""/>
    <s v=""/>
    <s v=""/>
    <s v=""/>
    <s v=""/>
    <s v=""/>
    <s v=""/>
    <s v=""/>
    <s v=""/>
    <s v=""/>
    <s v=""/>
  </r>
  <r>
    <s v="LIT_263_Z_CCC"/>
    <s v="LIT_263"/>
    <m/>
    <s v="IHS"/>
    <s v="Grid-Gen"/>
    <s v="LITTORAL"/>
    <s v="Douala"/>
    <s v="ZTE"/>
    <n v="0"/>
    <n v="0"/>
    <n v="0"/>
    <n v="0"/>
    <s v="Operationnel"/>
    <m/>
    <x v="4"/>
    <x v="4"/>
    <s v="no root cause"/>
    <x v="4"/>
    <s v=""/>
    <s v=""/>
    <s v=""/>
    <s v=""/>
    <s v=""/>
    <s v=""/>
    <s v=""/>
    <s v=""/>
    <s v=""/>
    <s v=""/>
    <s v=""/>
    <s v=""/>
    <s v=""/>
    <s v=""/>
    <s v=""/>
    <s v=""/>
    <s v=""/>
    <s v=""/>
    <s v=""/>
    <s v=""/>
  </r>
  <r>
    <s v="Endoum-Carrefour"/>
    <s v="SUD_108"/>
    <m/>
    <m/>
    <m/>
    <s v="SUD"/>
    <s v="Minton"/>
    <s v="NOKIA"/>
    <n v="0"/>
    <n v="0"/>
    <n v="0"/>
    <n v="0"/>
    <s v="Operationnel"/>
    <m/>
    <x v="4"/>
    <x v="4"/>
    <s v="no root cause"/>
    <x v="4"/>
    <s v=""/>
    <s v=""/>
    <s v=""/>
    <s v=""/>
    <s v=""/>
    <s v=""/>
    <s v=""/>
    <s v=""/>
    <s v=""/>
    <s v=""/>
    <s v=""/>
    <s v=""/>
    <s v=""/>
    <s v=""/>
    <s v=""/>
    <s v=""/>
    <s v=""/>
    <s v=""/>
    <s v=""/>
    <s v=""/>
  </r>
  <r>
    <s v="Makary"/>
    <s v="EXN_020"/>
    <m/>
    <s v="IHS"/>
    <s v="Solar-Gen"/>
    <s v="EXTREME-NORD"/>
    <s v="Makary"/>
    <s v="Huawei"/>
    <n v="0"/>
    <n v="0"/>
    <n v="0"/>
    <n v="0"/>
    <s v="Insecurity"/>
    <m/>
    <x v="4"/>
    <x v="4"/>
    <s v="no root cause"/>
    <x v="4"/>
    <s v=""/>
    <s v=""/>
    <s v=""/>
    <s v=""/>
    <s v=""/>
    <s v=""/>
    <s v=""/>
    <s v=""/>
    <s v=""/>
    <s v=""/>
    <s v=""/>
    <s v=""/>
    <s v=""/>
    <s v=""/>
    <s v=""/>
    <s v=""/>
    <s v=""/>
    <s v=""/>
    <s v=""/>
    <s v=""/>
  </r>
  <r>
    <s v="Pette"/>
    <s v="EXN_039"/>
    <m/>
    <s v="CAMUSAT"/>
    <s v="Hybrid Solar - S3"/>
    <s v="EXTREME-NORD"/>
    <s v="Pette"/>
    <s v="Huawei"/>
    <n v="0"/>
    <n v="0"/>
    <n v="0"/>
    <n v="0"/>
    <s v="Insecurity"/>
    <m/>
    <x v="4"/>
    <x v="4"/>
    <s v="no root cause"/>
    <x v="4"/>
    <s v=""/>
    <s v=""/>
    <s v=""/>
    <s v=""/>
    <s v=""/>
    <s v=""/>
    <s v=""/>
    <s v=""/>
    <s v=""/>
    <s v=""/>
    <s v=""/>
    <s v=""/>
    <s v=""/>
    <s v=""/>
    <s v=""/>
    <s v=""/>
    <s v=""/>
    <s v=""/>
    <s v=""/>
    <s v=""/>
  </r>
  <r>
    <s v="Ekoumdoum"/>
    <s v="CTR_259"/>
    <m/>
    <s v="IHS"/>
    <s v="Grid-Gen"/>
    <s v="CENTRE"/>
    <s v="Yaounde"/>
    <s v="ZTE"/>
    <n v="0"/>
    <n v="0"/>
    <n v="0"/>
    <n v="0"/>
    <s v="Operationnel"/>
    <m/>
    <x v="4"/>
    <x v="4"/>
    <s v="no root cause"/>
    <x v="4"/>
    <s v=""/>
    <s v=""/>
    <s v=""/>
    <s v=""/>
    <s v=""/>
    <s v=""/>
    <s v=""/>
    <s v=""/>
    <s v=""/>
    <s v=""/>
    <s v=""/>
    <s v=""/>
    <s v=""/>
    <s v=""/>
    <s v=""/>
    <s v=""/>
    <s v=""/>
    <s v=""/>
    <s v=""/>
    <s v=""/>
  </r>
  <r>
    <s v="Nkolndongo"/>
    <s v="CTR_109"/>
    <m/>
    <s v="IHS"/>
    <s v="Grid-Gen"/>
    <s v="CENTRE"/>
    <s v="Yaounde"/>
    <s v="ZTE"/>
    <n v="0"/>
    <n v="0"/>
    <n v="0"/>
    <n v="0"/>
    <s v="Operationnel"/>
    <m/>
    <x v="4"/>
    <x v="4"/>
    <s v="no root cause"/>
    <x v="4"/>
    <s v=""/>
    <s v=""/>
    <s v=""/>
    <s v=""/>
    <s v=""/>
    <s v=""/>
    <s v=""/>
    <s v=""/>
    <s v=""/>
    <s v=""/>
    <s v=""/>
    <s v=""/>
    <s v=""/>
    <s v=""/>
    <s v=""/>
    <s v=""/>
    <s v=""/>
    <s v=""/>
    <s v=""/>
    <s v=""/>
  </r>
  <r>
    <s v="Lendi-Chefferie"/>
    <s v="LIT_774"/>
    <m/>
    <s v="CAMUSAT"/>
    <s v="Good Grid + GE"/>
    <s v="LITTORAL"/>
    <s v="Douala"/>
    <s v="ZTE"/>
    <n v="0"/>
    <n v="0"/>
    <n v="0"/>
    <n v="0"/>
    <s v="Operationnel"/>
    <m/>
    <x v="4"/>
    <x v="4"/>
    <s v="no root cause"/>
    <x v="4"/>
    <s v=""/>
    <s v=""/>
    <s v=""/>
    <s v=""/>
    <s v=""/>
    <s v=""/>
    <s v=""/>
    <s v=""/>
    <s v=""/>
    <s v=""/>
    <s v=""/>
    <s v=""/>
    <s v=""/>
    <s v=""/>
    <s v=""/>
    <s v=""/>
    <s v=""/>
    <s v=""/>
    <s v=""/>
    <s v=""/>
  </r>
  <r>
    <s v="Boko-IHS"/>
    <s v="LIT_633"/>
    <m/>
    <s v="IHS"/>
    <s v="Grid-Gen"/>
    <s v="LITTORAL"/>
    <s v="Douala"/>
    <s v="ZTE"/>
    <n v="0"/>
    <n v="0"/>
    <n v="0"/>
    <n v="0"/>
    <s v="Operationnel"/>
    <m/>
    <x v="4"/>
    <x v="4"/>
    <s v="no root cause"/>
    <x v="4"/>
    <s v=""/>
    <s v=""/>
    <s v=""/>
    <s v=""/>
    <s v=""/>
    <s v=""/>
    <s v=""/>
    <s v=""/>
    <s v=""/>
    <s v=""/>
    <s v=""/>
    <s v=""/>
    <s v=""/>
    <s v=""/>
    <s v=""/>
    <s v=""/>
    <s v=""/>
    <s v=""/>
    <s v=""/>
    <s v=""/>
  </r>
  <r>
    <s v="Bonaloka-IHS"/>
    <s v="LIT_156"/>
    <m/>
    <s v="IHS"/>
    <s v="Grid-Gen"/>
    <s v="LITTORAL"/>
    <s v="Douala"/>
    <s v="ZTE"/>
    <n v="0"/>
    <n v="0"/>
    <n v="0"/>
    <n v="0"/>
    <s v="Operationnel"/>
    <m/>
    <x v="4"/>
    <x v="4"/>
    <s v="no root cause"/>
    <x v="4"/>
    <s v=""/>
    <s v=""/>
    <s v=""/>
    <s v=""/>
    <s v=""/>
    <s v=""/>
    <s v=""/>
    <s v=""/>
    <s v=""/>
    <s v=""/>
    <s v=""/>
    <s v=""/>
    <s v=""/>
    <s v=""/>
    <s v=""/>
    <s v=""/>
    <s v=""/>
    <s v=""/>
    <s v=""/>
    <s v=""/>
  </r>
  <r>
    <s v="Makepe-Decharge2-IHS"/>
    <s v="LIT_490"/>
    <m/>
    <s v="CAMUSAT"/>
    <s v="Grid-Gen"/>
    <s v="LITTORAL"/>
    <s v="Douala"/>
    <s v="ZTE"/>
    <n v="0"/>
    <n v="0"/>
    <n v="0"/>
    <n v="0"/>
    <s v="Operationnel"/>
    <m/>
    <x v="4"/>
    <x v="4"/>
    <s v="no root cause"/>
    <x v="4"/>
    <s v=""/>
    <s v=""/>
    <s v=""/>
    <s v=""/>
    <s v=""/>
    <s v=""/>
    <s v=""/>
    <s v=""/>
    <s v=""/>
    <s v=""/>
    <s v=""/>
    <s v=""/>
    <s v=""/>
    <s v=""/>
    <s v=""/>
    <s v=""/>
    <s v=""/>
    <s v=""/>
    <s v=""/>
    <s v=""/>
  </r>
  <r>
    <s v="Baloum-IHS"/>
    <s v="OST_167"/>
    <m/>
    <s v="IHS"/>
    <s v="Gen Only"/>
    <s v="OUEST"/>
    <s v="Baloum"/>
    <s v="NOKIA"/>
    <n v="0"/>
    <n v="0"/>
    <n v="0"/>
    <n v="0"/>
    <s v="Operationnel"/>
    <m/>
    <x v="4"/>
    <x v="4"/>
    <s v="no root cause"/>
    <x v="4"/>
    <s v=""/>
    <s v=""/>
    <s v=""/>
    <s v=""/>
    <s v=""/>
    <s v=""/>
    <s v=""/>
    <s v=""/>
    <s v=""/>
    <s v=""/>
    <s v=""/>
    <s v=""/>
    <s v=""/>
    <s v=""/>
    <s v=""/>
    <s v=""/>
    <s v=""/>
    <s v=""/>
    <s v=""/>
    <s v=""/>
  </r>
  <r>
    <s v="Pangari-MTN"/>
    <s v="OST_115"/>
    <m/>
    <s v="IHS"/>
    <s v="Solar-Gen"/>
    <s v="OUEST"/>
    <s v="Pangari"/>
    <s v="NOKIA"/>
    <n v="0"/>
    <n v="0"/>
    <n v="0"/>
    <n v="0"/>
    <s v="Exclu"/>
    <s v="UE Relay"/>
    <x v="1"/>
    <x v="1"/>
    <s v="exclu"/>
    <x v="1"/>
    <s v=""/>
    <s v=""/>
    <s v=""/>
    <s v=""/>
    <s v=""/>
    <s v=""/>
    <s v=""/>
    <s v=""/>
    <s v=""/>
    <s v=""/>
    <s v=""/>
    <s v=""/>
    <s v=""/>
    <s v=""/>
    <s v=""/>
    <s v=""/>
    <s v=""/>
    <s v=""/>
    <s v=""/>
    <s v=""/>
  </r>
  <r>
    <s v="Ndogp-ZR"/>
    <s v="LIT_251"/>
    <m/>
    <s v="IHS"/>
    <s v="Grid-Gen"/>
    <s v="LITTORAL"/>
    <s v="Douala"/>
    <s v="ZTE"/>
    <n v="0"/>
    <n v="0"/>
    <n v="0"/>
    <n v="0"/>
    <s v="Operationnel"/>
    <m/>
    <x v="4"/>
    <x v="4"/>
    <s v="no root cause"/>
    <x v="4"/>
    <s v=""/>
    <s v=""/>
    <s v=""/>
    <s v=""/>
    <s v=""/>
    <s v=""/>
    <s v=""/>
    <s v=""/>
    <s v=""/>
    <s v=""/>
    <s v=""/>
    <s v=""/>
    <s v=""/>
    <s v=""/>
    <s v=""/>
    <s v=""/>
    <s v=""/>
    <s v=""/>
    <s v=""/>
    <s v=""/>
  </r>
  <r>
    <s v="Logpom-II"/>
    <s v="LIT_274"/>
    <m/>
    <s v="IHS"/>
    <s v="Grid-Gen"/>
    <s v="LITTORAL"/>
    <s v="Douala"/>
    <s v="ZTE"/>
    <n v="0"/>
    <n v="0"/>
    <n v="0"/>
    <n v="0"/>
    <s v="Operationnel"/>
    <m/>
    <x v="4"/>
    <x v="4"/>
    <s v="no root cause"/>
    <x v="4"/>
    <s v=""/>
    <s v=""/>
    <s v=""/>
    <s v=""/>
    <s v=""/>
    <s v=""/>
    <s v=""/>
    <s v=""/>
    <s v=""/>
    <s v=""/>
    <s v=""/>
    <s v=""/>
    <s v=""/>
    <s v=""/>
    <s v=""/>
    <s v=""/>
    <s v=""/>
    <s v=""/>
    <s v=""/>
    <s v=""/>
  </r>
  <r>
    <s v="Ndogbong-Seven"/>
    <s v="LIT_652"/>
    <m/>
    <s v="CAMUSAT"/>
    <s v="Good Grid no GE - 8h"/>
    <s v="LITTORAL"/>
    <s v="Douala"/>
    <s v="ZTE"/>
    <n v="0"/>
    <n v="0"/>
    <n v="0"/>
    <n v="0"/>
    <s v="Operationnel"/>
    <m/>
    <x v="4"/>
    <x v="4"/>
    <s v="no root cause"/>
    <x v="4"/>
    <s v=""/>
    <s v=""/>
    <s v=""/>
    <s v=""/>
    <s v=""/>
    <s v=""/>
    <s v=""/>
    <s v=""/>
    <s v=""/>
    <s v=""/>
    <s v=""/>
    <s v=""/>
    <s v=""/>
    <s v=""/>
    <s v=""/>
    <s v=""/>
    <s v=""/>
    <s v=""/>
    <s v=""/>
    <s v=""/>
  </r>
  <r>
    <s v="Bobongo-Itba-IHS"/>
    <s v="LIT_426"/>
    <m/>
    <s v="IHS"/>
    <s v="Grid-Gen"/>
    <s v="LITTORAL"/>
    <s v="Douala"/>
    <s v="ZTE"/>
    <n v="0"/>
    <n v="0"/>
    <n v="0"/>
    <n v="0"/>
    <s v="Operationnel"/>
    <m/>
    <x v="4"/>
    <x v="4"/>
    <s v="no root cause"/>
    <x v="4"/>
    <s v=""/>
    <s v=""/>
    <s v=""/>
    <s v=""/>
    <s v=""/>
    <s v=""/>
    <s v=""/>
    <s v=""/>
    <s v=""/>
    <s v=""/>
    <s v=""/>
    <s v=""/>
    <s v=""/>
    <s v=""/>
    <s v=""/>
    <s v=""/>
    <s v=""/>
    <s v=""/>
    <s v=""/>
    <s v=""/>
  </r>
  <r>
    <s v="Kotto-Village"/>
    <s v="LIT_726"/>
    <m/>
    <s v="CAMUSAT"/>
    <s v="Good Grid no GE - 8h"/>
    <s v="LITTORAL"/>
    <s v="Douala"/>
    <s v="ZTE"/>
    <n v="0"/>
    <n v="0"/>
    <n v="0"/>
    <n v="0"/>
    <s v="Operationnel"/>
    <m/>
    <x v="4"/>
    <x v="4"/>
    <s v="no root cause"/>
    <x v="4"/>
    <s v=""/>
    <s v=""/>
    <s v=""/>
    <s v=""/>
    <s v=""/>
    <s v=""/>
    <s v=""/>
    <s v=""/>
    <s v=""/>
    <s v=""/>
    <s v=""/>
    <s v=""/>
    <s v=""/>
    <s v=""/>
    <s v=""/>
    <s v=""/>
    <s v=""/>
    <s v=""/>
    <s v=""/>
    <s v=""/>
  </r>
  <r>
    <s v="Ndogpassi-III"/>
    <s v="LIT_283"/>
    <m/>
    <s v="IHS"/>
    <s v="Grid-Gen"/>
    <s v="LITTORAL"/>
    <s v="Douala"/>
    <s v="ZTE"/>
    <n v="0"/>
    <n v="0"/>
    <n v="0"/>
    <n v="0"/>
    <s v="Operationnel"/>
    <m/>
    <x v="4"/>
    <x v="4"/>
    <s v="no root cause"/>
    <x v="4"/>
    <s v=""/>
    <s v=""/>
    <s v=""/>
    <s v=""/>
    <s v=""/>
    <s v=""/>
    <s v=""/>
    <s v=""/>
    <s v=""/>
    <s v=""/>
    <s v=""/>
    <s v=""/>
    <s v=""/>
    <s v=""/>
    <s v=""/>
    <s v=""/>
    <s v=""/>
    <s v=""/>
    <s v=""/>
    <s v=""/>
  </r>
  <r>
    <s v="Mefou-Assi"/>
    <s v="CTR_253"/>
    <m/>
    <s v="IHS"/>
    <s v="Grid-Gen"/>
    <s v="CENTRE"/>
    <s v="Yaounde"/>
    <s v="ZTE"/>
    <n v="0"/>
    <n v="0"/>
    <n v="0"/>
    <n v="0"/>
    <s v="Operationnel"/>
    <m/>
    <x v="4"/>
    <x v="4"/>
    <s v="no root cause"/>
    <x v="4"/>
    <s v=""/>
    <s v=""/>
    <s v=""/>
    <s v=""/>
    <s v=""/>
    <s v=""/>
    <s v=""/>
    <s v=""/>
    <s v=""/>
    <s v=""/>
    <s v=""/>
    <s v=""/>
    <s v=""/>
    <s v=""/>
    <s v=""/>
    <s v=""/>
    <s v=""/>
    <s v=""/>
    <s v=""/>
    <s v=""/>
  </r>
  <r>
    <s v="Soukounga-MTN"/>
    <s v="ADM_030"/>
    <m/>
    <s v="IHS"/>
    <s v="Grid-Gen"/>
    <s v="ADAMAOUA"/>
    <s v="Soukounga"/>
    <s v="NOKIA"/>
    <n v="0"/>
    <n v="0"/>
    <n v="0"/>
    <n v="0"/>
    <s v="Operationnel"/>
    <m/>
    <x v="4"/>
    <x v="4"/>
    <s v="no root cause"/>
    <x v="4"/>
    <s v=""/>
    <s v=""/>
    <s v=""/>
    <s v=""/>
    <s v=""/>
    <s v=""/>
    <s v=""/>
    <s v=""/>
    <s v=""/>
    <s v=""/>
    <s v=""/>
    <s v=""/>
    <s v=""/>
    <s v=""/>
    <s v=""/>
    <s v=""/>
    <s v=""/>
    <s v=""/>
    <s v=""/>
    <s v=""/>
  </r>
  <r>
    <s v="Foumbot"/>
    <s v="OST_005"/>
    <m/>
    <s v="IHS"/>
    <s v="Grid-Gen"/>
    <s v="OUEST"/>
    <s v="Foumbot"/>
    <s v="Huawei"/>
    <n v="0"/>
    <n v="0"/>
    <n v="0"/>
    <n v="0"/>
    <s v="Operationnel"/>
    <m/>
    <x v="4"/>
    <x v="4"/>
    <s v="no root cause"/>
    <x v="4"/>
    <s v=""/>
    <s v=""/>
    <s v=""/>
    <s v=""/>
    <s v=""/>
    <s v=""/>
    <m/>
    <s v=""/>
    <s v=""/>
    <s v=""/>
    <s v=""/>
    <s v=""/>
    <s v=""/>
    <s v=""/>
    <s v=""/>
    <s v=""/>
    <s v=""/>
    <s v=""/>
    <s v=""/>
    <s v=""/>
  </r>
  <r>
    <s v="Ndogp-Lycee"/>
    <s v="LIT_038"/>
    <m/>
    <s v="IHS"/>
    <s v="Grid-Gen"/>
    <s v="LITTORAL"/>
    <s v="Douala"/>
    <s v="ZTE"/>
    <n v="0"/>
    <n v="0"/>
    <n v="0"/>
    <n v="0"/>
    <s v="Operationnel"/>
    <m/>
    <x v="4"/>
    <x v="4"/>
    <s v="no root cause"/>
    <x v="4"/>
    <s v=""/>
    <s v=""/>
    <s v=""/>
    <s v=""/>
    <s v=""/>
    <s v=""/>
    <s v=""/>
    <s v=""/>
    <s v=""/>
    <s v=""/>
    <s v=""/>
    <s v=""/>
    <s v=""/>
    <s v=""/>
    <s v=""/>
    <s v=""/>
    <s v=""/>
    <s v=""/>
    <s v=""/>
    <s v=""/>
  </r>
  <r>
    <s v="Bertoua-Kano"/>
    <s v="EST_032"/>
    <m/>
    <s v="IHS"/>
    <s v="Grid-Gen"/>
    <s v="EST"/>
    <s v="Bertoua"/>
    <s v="ZTE"/>
    <n v="0"/>
    <n v="0"/>
    <n v="0"/>
    <n v="0"/>
    <s v="Operationnel"/>
    <m/>
    <x v="4"/>
    <x v="4"/>
    <s v="no root cause"/>
    <x v="4"/>
    <s v=""/>
    <s v=""/>
    <s v=""/>
    <s v=""/>
    <s v=""/>
    <s v=""/>
    <s v=""/>
    <s v=""/>
    <s v=""/>
    <s v=""/>
    <s v=""/>
    <s v=""/>
    <s v=""/>
    <s v=""/>
    <s v=""/>
    <s v=""/>
    <s v=""/>
    <s v=""/>
    <s v=""/>
    <s v=""/>
  </r>
  <r>
    <s v="Bertoua-Bindia-IHS"/>
    <s v="EST_127"/>
    <m/>
    <s v="IHS"/>
    <s v="Grid-Gen"/>
    <s v="EST"/>
    <s v="Bertoua"/>
    <s v="ZTE"/>
    <n v="0"/>
    <n v="0"/>
    <n v="0"/>
    <n v="0"/>
    <s v="Operationnel"/>
    <m/>
    <x v="4"/>
    <x v="4"/>
    <s v="no root cause"/>
    <x v="4"/>
    <s v=""/>
    <s v=""/>
    <s v=""/>
    <s v=""/>
    <s v=""/>
    <s v=""/>
    <s v=""/>
    <s v=""/>
    <s v=""/>
    <s v=""/>
    <s v=""/>
    <s v=""/>
    <s v=""/>
    <s v=""/>
    <s v=""/>
    <s v=""/>
    <s v=""/>
    <s v=""/>
    <s v=""/>
    <s v=""/>
  </r>
  <r>
    <s v="EST_197_Z_Bertoua-Mokolo-IV-MTN-IHS"/>
    <s v="EST_197"/>
    <m/>
    <m/>
    <e v="#N/A"/>
    <s v="EST"/>
    <s v="Bertoua"/>
    <s v="ZTE"/>
    <n v="0"/>
    <n v="0"/>
    <n v="0"/>
    <n v="0"/>
    <s v="Operationnel"/>
    <m/>
    <x v="4"/>
    <x v="4"/>
    <s v="no root cause"/>
    <x v="4"/>
    <s v=""/>
    <s v=""/>
    <s v=""/>
    <s v=""/>
    <s v=""/>
    <s v=""/>
    <s v=""/>
    <s v=""/>
    <s v=""/>
    <s v=""/>
    <s v=""/>
    <s v=""/>
    <s v=""/>
    <s v=""/>
    <s v=""/>
    <s v=""/>
    <s v=""/>
    <s v=""/>
    <s v=""/>
    <s v=""/>
  </r>
  <r>
    <s v="Ndogbong-Vallee"/>
    <s v="LIT_264"/>
    <m/>
    <s v="IHS"/>
    <s v="Grid-Gen"/>
    <s v="LITTORAL"/>
    <s v="Douala"/>
    <s v="ZTE"/>
    <n v="0"/>
    <n v="0"/>
    <n v="0"/>
    <n v="0"/>
    <s v="Operationnel"/>
    <m/>
    <x v="4"/>
    <x v="4"/>
    <s v="no root cause"/>
    <x v="4"/>
    <s v=""/>
    <s v=""/>
    <s v=""/>
    <s v=""/>
    <s v=""/>
    <s v=""/>
    <s v=""/>
    <s v=""/>
    <s v=""/>
    <s v=""/>
    <s v=""/>
    <s v=""/>
    <s v=""/>
    <s v=""/>
    <s v=""/>
    <s v=""/>
    <s v=""/>
    <s v=""/>
    <s v=""/>
    <s v=""/>
  </r>
  <r>
    <s v="EST_001_Z_Bertoua"/>
    <s v="EST_001"/>
    <m/>
    <m/>
    <m/>
    <s v="EST"/>
    <s v="Bertoua"/>
    <s v="ZTE"/>
    <n v="0"/>
    <n v="0"/>
    <n v="0"/>
    <n v="0"/>
    <s v="Operationnel"/>
    <m/>
    <x v="4"/>
    <x v="4"/>
    <s v="no root cause"/>
    <x v="4"/>
    <s v=""/>
    <s v=""/>
    <s v=""/>
    <s v=""/>
    <s v=""/>
    <s v=""/>
    <s v=""/>
    <s v=""/>
    <s v=""/>
    <s v=""/>
    <s v=""/>
    <s v=""/>
    <s v=""/>
    <s v=""/>
    <s v=""/>
    <s v=""/>
    <s v=""/>
    <s v=""/>
    <s v=""/>
    <s v=""/>
  </r>
  <r>
    <s v="Nodal"/>
    <s v="CTR_009"/>
    <m/>
    <s v="CAMUSAT"/>
    <s v="Good Grid + GE"/>
    <s v="CENTRE"/>
    <s v="Yaounde"/>
    <s v="ZTE"/>
    <n v="0"/>
    <n v="0"/>
    <n v="0"/>
    <n v="0"/>
    <s v="Operationnel"/>
    <m/>
    <x v="4"/>
    <x v="4"/>
    <s v="no root cause"/>
    <x v="4"/>
    <s v=""/>
    <s v=""/>
    <s v=""/>
    <s v=""/>
    <s v=""/>
    <s v=""/>
    <s v=""/>
    <s v=""/>
    <s v=""/>
    <s v=""/>
    <s v=""/>
    <s v=""/>
    <s v=""/>
    <s v=""/>
    <s v=""/>
    <s v=""/>
    <s v=""/>
    <s v=""/>
    <s v=""/>
    <s v=""/>
  </r>
  <r>
    <s v="Okoth"/>
    <s v="LIT_323"/>
    <m/>
    <s v="IHS"/>
    <s v="Grid-Gen"/>
    <s v="LITTORAL"/>
    <s v="Edea"/>
    <s v="ZTE"/>
    <n v="0"/>
    <n v="0"/>
    <n v="0"/>
    <n v="0"/>
    <s v="Operationnel"/>
    <m/>
    <x v="4"/>
    <x v="4"/>
    <s v="no root cause"/>
    <x v="4"/>
    <s v=""/>
    <s v=""/>
    <s v=""/>
    <s v=""/>
    <s v=""/>
    <s v=""/>
    <s v=""/>
    <s v=""/>
    <s v=""/>
    <s v=""/>
    <s v=""/>
    <s v=""/>
    <s v=""/>
    <s v=""/>
    <s v=""/>
    <s v=""/>
    <s v=""/>
    <s v=""/>
    <s v=""/>
    <s v=""/>
  </r>
  <r>
    <s v="Tongolo"/>
    <s v="CTR_390"/>
    <m/>
    <s v="IHS"/>
    <s v="Grid-Gen"/>
    <s v="CENTRE"/>
    <s v="Yaounde"/>
    <s v="ZTE"/>
    <n v="0"/>
    <n v="0"/>
    <n v="0"/>
    <n v="0"/>
    <s v="Operationnel"/>
    <m/>
    <x v="4"/>
    <x v="4"/>
    <s v="no root cause"/>
    <x v="4"/>
    <s v=""/>
    <s v=""/>
    <s v=""/>
    <s v=""/>
    <s v=""/>
    <s v=""/>
    <s v=""/>
    <s v=""/>
    <s v=""/>
    <s v=""/>
    <s v=""/>
    <s v=""/>
    <s v=""/>
    <s v=""/>
    <s v=""/>
    <s v=""/>
    <s v=""/>
    <s v=""/>
    <s v=""/>
    <s v=""/>
  </r>
  <r>
    <s v="Mendong-Vallee2-MTN-IHS"/>
    <s v="CTR_521"/>
    <m/>
    <s v="IHS"/>
    <s v="Grid-Gen"/>
    <s v="CENTRE"/>
    <s v="Yaounde"/>
    <s v="ZTE"/>
    <n v="0"/>
    <n v="0"/>
    <n v="0"/>
    <n v="0"/>
    <s v="Operationnel"/>
    <m/>
    <x v="4"/>
    <x v="4"/>
    <s v="no root cause"/>
    <x v="4"/>
    <s v=""/>
    <s v=""/>
    <s v=""/>
    <s v=""/>
    <s v=""/>
    <s v=""/>
    <s v=""/>
    <s v=""/>
    <s v=""/>
    <s v=""/>
    <s v=""/>
    <s v=""/>
    <s v=""/>
    <s v=""/>
    <s v=""/>
    <s v=""/>
    <s v=""/>
    <s v=""/>
    <s v=""/>
    <s v=""/>
  </r>
  <r>
    <s v="Messassi-MTN-IHS"/>
    <s v="CTR_468"/>
    <m/>
    <s v="IHS"/>
    <s v="Grid-Gen"/>
    <s v="CENTRE"/>
    <s v="Yaounde"/>
    <s v="ZTE"/>
    <n v="0"/>
    <n v="0"/>
    <n v="0"/>
    <n v="0"/>
    <s v="Operationnel"/>
    <m/>
    <x v="4"/>
    <x v="4"/>
    <s v="no root cause"/>
    <x v="4"/>
    <s v=""/>
    <s v=""/>
    <s v=""/>
    <s v=""/>
    <s v=""/>
    <s v=""/>
    <s v=""/>
    <s v=""/>
    <s v=""/>
    <s v=""/>
    <s v=""/>
    <s v=""/>
    <s v=""/>
    <s v=""/>
    <s v=""/>
    <s v=""/>
    <s v=""/>
    <s v=""/>
    <s v=""/>
    <s v=""/>
  </r>
  <r>
    <s v="Chapelle-Manguier-IHS"/>
    <s v="CTR_446"/>
    <m/>
    <s v="IHS"/>
    <s v="Grid-Gen"/>
    <s v="CENTRE"/>
    <s v="Yaounde"/>
    <s v="ZTE"/>
    <n v="0"/>
    <n v="0"/>
    <n v="0"/>
    <n v="0"/>
    <s v="Operationnel"/>
    <m/>
    <x v="4"/>
    <x v="4"/>
    <s v="no root cause"/>
    <x v="4"/>
    <s v=""/>
    <s v=""/>
    <s v=""/>
    <s v=""/>
    <s v=""/>
    <s v=""/>
    <s v=""/>
    <s v=""/>
    <s v=""/>
    <s v=""/>
    <s v=""/>
    <s v=""/>
    <s v=""/>
    <s v=""/>
    <s v=""/>
    <s v=""/>
    <s v=""/>
    <s v=""/>
    <s v=""/>
    <s v=""/>
  </r>
  <r>
    <s v="Mimboman3-IHS"/>
    <s v="CTR_625"/>
    <m/>
    <s v="IHS"/>
    <s v="Grid-Gen"/>
    <s v="CENTRE"/>
    <s v="Yaounde"/>
    <s v="ZTE"/>
    <n v="0"/>
    <n v="0"/>
    <n v="0"/>
    <n v="0"/>
    <s v="Operationnel"/>
    <m/>
    <x v="4"/>
    <x v="4"/>
    <s v="no root cause"/>
    <x v="4"/>
    <s v=""/>
    <s v=""/>
    <s v=""/>
    <s v=""/>
    <s v=""/>
    <s v=""/>
    <s v=""/>
    <s v=""/>
    <s v=""/>
    <s v=""/>
    <s v=""/>
    <s v=""/>
    <s v=""/>
    <s v=""/>
    <s v=""/>
    <s v=""/>
    <s v=""/>
    <s v=""/>
    <s v=""/>
    <s v=""/>
  </r>
  <r>
    <s v="Japoma-II"/>
    <s v="LIT_646"/>
    <m/>
    <m/>
    <m/>
    <s v="LITTORAL"/>
    <s v="Douala"/>
    <s v="ZTE"/>
    <n v="0"/>
    <n v="0"/>
    <n v="0"/>
    <n v="0"/>
    <s v="Operationnel"/>
    <m/>
    <x v="4"/>
    <x v="4"/>
    <s v="no root cause"/>
    <x v="4"/>
    <s v=""/>
    <s v=""/>
    <s v=""/>
    <s v=""/>
    <s v=""/>
    <s v=""/>
    <s v=""/>
    <s v=""/>
    <s v=""/>
    <s v=""/>
    <s v=""/>
    <s v=""/>
    <s v=""/>
    <s v=""/>
    <s v=""/>
    <s v=""/>
    <s v=""/>
    <s v=""/>
    <s v=""/>
    <s v=""/>
  </r>
  <r>
    <s v="Japoma-Village"/>
    <s v="LIT_254"/>
    <m/>
    <s v="IHS"/>
    <s v="Grid-Gen"/>
    <s v="LITTORAL"/>
    <s v="Douala"/>
    <s v="ZTE"/>
    <n v="0"/>
    <n v="0"/>
    <n v="0"/>
    <n v="0"/>
    <s v="Operationnel"/>
    <m/>
    <x v="4"/>
    <x v="4"/>
    <s v="no root cause"/>
    <x v="4"/>
    <s v=""/>
    <s v=""/>
    <s v=""/>
    <s v=""/>
    <s v=""/>
    <s v=""/>
    <s v=""/>
    <s v=""/>
    <s v=""/>
    <s v=""/>
    <s v=""/>
    <s v=""/>
    <s v=""/>
    <s v=""/>
    <s v=""/>
    <s v=""/>
    <s v=""/>
    <s v=""/>
    <s v=""/>
    <s v=""/>
  </r>
  <r>
    <s v="Nkolbong"/>
    <s v="CTR_271"/>
    <m/>
    <s v="IHS"/>
    <s v="Grid-Gen"/>
    <s v="CENTRE"/>
    <s v="Yaounde"/>
    <s v="ZTE"/>
    <n v="0"/>
    <n v="0"/>
    <n v="0"/>
    <n v="0"/>
    <s v="Operationnel"/>
    <m/>
    <x v="4"/>
    <x v="4"/>
    <s v="no root cause"/>
    <x v="4"/>
    <s v=""/>
    <s v=""/>
    <s v=""/>
    <s v=""/>
    <s v=""/>
    <s v=""/>
    <s v=""/>
    <s v=""/>
    <s v=""/>
    <s v=""/>
    <s v=""/>
    <s v=""/>
    <s v=""/>
    <s v=""/>
    <s v=""/>
    <s v=""/>
    <s v=""/>
    <s v=""/>
    <s v=""/>
    <s v=""/>
  </r>
  <r>
    <s v="Nkolondom"/>
    <s v="CTR_248"/>
    <m/>
    <s v="IHS"/>
    <s v="Grid-Gen"/>
    <s v="CENTRE"/>
    <s v="Yaounde"/>
    <s v="ZTE"/>
    <n v="0"/>
    <n v="0"/>
    <n v="0"/>
    <n v="0"/>
    <s v="Operationnel"/>
    <m/>
    <x v="4"/>
    <x v="4"/>
    <s v="no root cause"/>
    <x v="4"/>
    <s v=""/>
    <s v=""/>
    <s v=""/>
    <s v=""/>
    <s v=""/>
    <s v=""/>
    <s v=""/>
    <s v=""/>
    <s v=""/>
    <s v=""/>
    <s v=""/>
    <s v=""/>
    <s v=""/>
    <s v=""/>
    <s v=""/>
    <s v=""/>
    <s v=""/>
    <s v=""/>
    <s v=""/>
    <s v=""/>
  </r>
  <r>
    <s v="Nyom"/>
    <s v="CTR_381"/>
    <m/>
    <s v="IHS"/>
    <s v="Grid-Gen"/>
    <s v="CENTRE"/>
    <s v="Yaounde"/>
    <s v="ZTE"/>
    <n v="0"/>
    <n v="0"/>
    <n v="0"/>
    <n v="0"/>
    <s v="Operationnel"/>
    <m/>
    <x v="4"/>
    <x v="4"/>
    <s v="no root cause"/>
    <x v="4"/>
    <s v=""/>
    <s v=""/>
    <s v=""/>
    <s v=""/>
    <s v=""/>
    <s v=""/>
    <s v=""/>
    <s v=""/>
    <s v=""/>
    <s v=""/>
    <s v=""/>
    <s v=""/>
    <s v=""/>
    <s v=""/>
    <s v=""/>
    <s v=""/>
    <s v=""/>
    <s v=""/>
    <s v=""/>
    <s v=""/>
  </r>
  <r>
    <s v="Manguier"/>
    <s v="CTR_049"/>
    <m/>
    <s v="IHS"/>
    <s v="Grid-Gen"/>
    <s v="CENTRE"/>
    <s v="Yaounde"/>
    <s v="ZTE"/>
    <n v="0"/>
    <n v="0"/>
    <n v="0"/>
    <n v="0"/>
    <s v="Operationnel"/>
    <m/>
    <x v="4"/>
    <x v="4"/>
    <s v="no root cause"/>
    <x v="4"/>
    <s v=""/>
    <s v=""/>
    <s v=""/>
    <s v=""/>
    <s v=""/>
    <s v=""/>
    <s v=""/>
    <s v=""/>
    <s v=""/>
    <s v=""/>
    <s v=""/>
    <s v=""/>
    <s v=""/>
    <s v=""/>
    <s v=""/>
    <s v=""/>
    <s v=""/>
    <s v=""/>
    <s v=""/>
    <s v=""/>
  </r>
  <r>
    <s v="LIT_853_Z_Japoma-Petit-Chateau"/>
    <s v="LIT_853"/>
    <m/>
    <m/>
    <e v="#N/A"/>
    <s v="LITTORAL"/>
    <s v="Douala"/>
    <s v="ZTE"/>
    <n v="0"/>
    <n v="0"/>
    <n v="0"/>
    <n v="0"/>
    <s v="Operationnel"/>
    <m/>
    <x v="4"/>
    <x v="4"/>
    <s v="no root cause"/>
    <x v="4"/>
    <s v=""/>
    <s v=""/>
    <s v=""/>
    <s v=""/>
    <s v=""/>
    <s v=""/>
    <s v=""/>
    <s v=""/>
    <s v=""/>
    <s v=""/>
    <s v=""/>
    <s v=""/>
    <s v=""/>
    <s v=""/>
    <s v=""/>
    <s v=""/>
    <s v=""/>
    <s v=""/>
    <s v=""/>
    <s v=""/>
  </r>
  <r>
    <s v="Imm-Olympique"/>
    <s v="CTR_377"/>
    <m/>
    <s v="IHS"/>
    <s v="Grid-Gen"/>
    <s v="CENTRE"/>
    <s v="Yaounde"/>
    <s v="ZTE"/>
    <n v="0"/>
    <n v="0"/>
    <n v="0"/>
    <n v="0"/>
    <s v="Operationnel"/>
    <m/>
    <x v="4"/>
    <x v="4"/>
    <s v="no root cause"/>
    <x v="4"/>
    <s v=""/>
    <s v=""/>
    <s v=""/>
    <s v=""/>
    <s v=""/>
    <s v=""/>
    <s v=""/>
    <s v=""/>
    <s v=""/>
    <s v=""/>
    <s v=""/>
    <s v=""/>
    <s v=""/>
    <s v=""/>
    <s v=""/>
    <s v=""/>
    <s v=""/>
    <s v=""/>
    <s v=""/>
    <s v=""/>
  </r>
  <r>
    <s v="Nkolmekong-YDE-IHS"/>
    <s v="CTR_523"/>
    <m/>
    <s v="IHS"/>
    <s v="Grid-Gen"/>
    <s v="CENTRE"/>
    <s v="Yaounde"/>
    <s v="ZTE"/>
    <n v="0"/>
    <n v="0"/>
    <n v="0"/>
    <n v="0"/>
    <s v="Operationnel"/>
    <m/>
    <x v="4"/>
    <x v="4"/>
    <s v="no root cause"/>
    <x v="4"/>
    <s v=""/>
    <s v=""/>
    <s v=""/>
    <s v=""/>
    <s v=""/>
    <s v=""/>
    <s v=""/>
    <s v=""/>
    <s v=""/>
    <s v=""/>
    <s v=""/>
    <s v=""/>
    <s v=""/>
    <s v=""/>
    <s v=""/>
    <s v=""/>
    <s v=""/>
    <s v=""/>
    <s v=""/>
    <s v=""/>
  </r>
  <r>
    <s v="LIT_858_Z_JAPOMA-COCOTIERS"/>
    <s v="LIT_858"/>
    <m/>
    <s v="ESCO"/>
    <s v="Grid-Gen"/>
    <s v="LITTORAL"/>
    <s v="Douala"/>
    <s v="ZTE"/>
    <n v="0"/>
    <n v="0"/>
    <n v="0"/>
    <n v="0"/>
    <s v="Operationnel"/>
    <m/>
    <x v="4"/>
    <x v="4"/>
    <s v="no root cause"/>
    <x v="4"/>
    <s v=""/>
    <s v=""/>
    <s v=""/>
    <s v=""/>
    <s v=""/>
    <s v=""/>
    <s v=""/>
    <s v=""/>
    <s v=""/>
    <s v=""/>
    <s v=""/>
    <s v=""/>
    <s v=""/>
    <s v=""/>
    <s v=""/>
    <s v=""/>
    <s v=""/>
    <s v=""/>
    <s v=""/>
    <s v=""/>
  </r>
  <r>
    <s v="ZI-Bassa-II"/>
    <s v="LIT_729"/>
    <m/>
    <s v="CAMUSAT"/>
    <s v="Good Grid + GE"/>
    <s v="LITTORAL"/>
    <s v="Douala"/>
    <s v="ZTE"/>
    <n v="0"/>
    <n v="0"/>
    <n v="0"/>
    <n v="0"/>
    <s v="Operationnel"/>
    <m/>
    <x v="4"/>
    <x v="4"/>
    <s v="no root cause"/>
    <x v="4"/>
    <s v=""/>
    <s v=""/>
    <s v=""/>
    <s v=""/>
    <s v=""/>
    <s v=""/>
    <s v=""/>
    <s v=""/>
    <s v=""/>
    <s v=""/>
    <s v=""/>
    <s v=""/>
    <s v=""/>
    <s v=""/>
    <s v=""/>
    <s v=""/>
    <s v=""/>
    <s v=""/>
    <s v=""/>
    <s v=""/>
  </r>
  <r>
    <s v="Miende-MTN"/>
    <s v="CTR_307"/>
    <m/>
    <m/>
    <m/>
    <s v="CENTRE"/>
    <s v="Miende"/>
    <s v="NOKIA"/>
    <n v="0"/>
    <n v="0"/>
    <n v="0"/>
    <n v="0"/>
    <s v="Operationnel"/>
    <m/>
    <x v="4"/>
    <x v="4"/>
    <s v="no root cause"/>
    <x v="4"/>
    <s v=""/>
    <s v=""/>
    <s v=""/>
    <s v=""/>
    <s v=""/>
    <s v=""/>
    <s v=""/>
    <s v=""/>
    <s v=""/>
    <s v=""/>
    <s v=""/>
    <s v=""/>
    <s v=""/>
    <s v=""/>
    <s v=""/>
    <s v=""/>
    <s v=""/>
    <s v=""/>
    <s v=""/>
    <s v=""/>
  </r>
  <r>
    <s v="Yde-M-Central"/>
    <s v="CTR_244"/>
    <m/>
    <s v="IHS"/>
    <s v="GridOnly"/>
    <s v="CENTRE"/>
    <s v="Yaounde"/>
    <s v="ZTE"/>
    <n v="0"/>
    <n v="0"/>
    <n v="0"/>
    <n v="0"/>
    <s v="Operationnel"/>
    <m/>
    <x v="4"/>
    <x v="4"/>
    <s v="no root cause"/>
    <x v="4"/>
    <s v=""/>
    <s v=""/>
    <s v=""/>
    <s v=""/>
    <s v=""/>
    <s v=""/>
    <s v=""/>
    <s v=""/>
    <s v=""/>
    <s v=""/>
    <s v=""/>
    <s v=""/>
    <s v=""/>
    <s v=""/>
    <s v=""/>
    <s v=""/>
    <s v=""/>
    <s v=""/>
    <s v=""/>
    <s v=""/>
  </r>
  <r>
    <s v="C-D-Billes"/>
    <s v="LIT_084"/>
    <m/>
    <s v="IHS"/>
    <s v="Grid-Gen"/>
    <s v="LITTORAL"/>
    <s v="Douala"/>
    <s v="ZTE"/>
    <n v="0"/>
    <n v="0"/>
    <n v="0"/>
    <n v="0"/>
    <s v="Operationnel"/>
    <m/>
    <x v="4"/>
    <x v="4"/>
    <s v="no root cause"/>
    <x v="4"/>
    <s v=""/>
    <s v=""/>
    <s v=""/>
    <s v=""/>
    <s v=""/>
    <s v=""/>
    <s v=""/>
    <s v=""/>
    <s v=""/>
    <s v=""/>
    <s v=""/>
    <s v=""/>
    <s v=""/>
    <s v=""/>
    <s v=""/>
    <s v=""/>
    <s v=""/>
    <s v=""/>
    <s v=""/>
    <s v=""/>
  </r>
  <r>
    <s v="Makombe"/>
    <s v="LIT_419"/>
    <m/>
    <s v="IHS"/>
    <s v="Grid-Gen"/>
    <s v="LITTORAL"/>
    <s v="Douala"/>
    <s v="ZTE"/>
    <n v="0"/>
    <n v="0"/>
    <n v="0"/>
    <n v="0"/>
    <s v="Operationnel"/>
    <m/>
    <x v="4"/>
    <x v="4"/>
    <s v="no root cause"/>
    <x v="4"/>
    <s v=""/>
    <s v=""/>
    <s v=""/>
    <s v=""/>
    <s v=""/>
    <s v=""/>
    <s v=""/>
    <s v=""/>
    <s v=""/>
    <s v=""/>
    <s v=""/>
    <s v=""/>
    <s v=""/>
    <s v=""/>
    <s v=""/>
    <s v=""/>
    <s v=""/>
    <s v=""/>
    <s v=""/>
    <s v=""/>
  </r>
  <r>
    <s v="Oyack-IHS"/>
    <s v="LIT_368"/>
    <m/>
    <s v="IHS"/>
    <s v="Grid-Gen"/>
    <s v="LITTORAL"/>
    <s v="Douala"/>
    <s v="ZTE"/>
    <n v="0"/>
    <n v="0"/>
    <n v="0"/>
    <n v="0"/>
    <s v="Operationnel"/>
    <m/>
    <x v="4"/>
    <x v="4"/>
    <s v="no root cause"/>
    <x v="4"/>
    <s v=""/>
    <s v=""/>
    <s v=""/>
    <s v=""/>
    <s v=""/>
    <s v=""/>
    <s v=""/>
    <s v=""/>
    <s v=""/>
    <s v=""/>
    <s v=""/>
    <s v=""/>
    <s v=""/>
    <s v=""/>
    <s v=""/>
    <s v=""/>
    <s v=""/>
    <s v=""/>
    <s v=""/>
    <s v=""/>
  </r>
  <r>
    <s v="Oyack-Lycee"/>
    <s v="LIT_299"/>
    <m/>
    <s v="IHS"/>
    <s v="Grid-Gen"/>
    <s v="LITTORAL"/>
    <s v="Douala"/>
    <s v="ZTE"/>
    <n v="0"/>
    <n v="0"/>
    <n v="0"/>
    <n v="0"/>
    <s v="Operationnel"/>
    <m/>
    <x v="4"/>
    <x v="4"/>
    <s v="no root cause"/>
    <x v="4"/>
    <s v=""/>
    <s v=""/>
    <s v=""/>
    <s v=""/>
    <s v=""/>
    <s v=""/>
    <s v=""/>
    <s v=""/>
    <s v=""/>
    <s v=""/>
    <s v=""/>
    <s v=""/>
    <s v=""/>
    <s v=""/>
    <s v=""/>
    <s v=""/>
    <s v=""/>
    <s v=""/>
    <s v=""/>
    <s v=""/>
  </r>
  <r>
    <s v="Bilongue-II"/>
    <s v="LIT_451"/>
    <m/>
    <s v="IHS"/>
    <s v="Grid-Gen"/>
    <s v="LITTORAL"/>
    <s v="Douala"/>
    <s v="ZTE"/>
    <n v="0"/>
    <n v="0"/>
    <n v="0"/>
    <n v="0"/>
    <s v="Operationnel"/>
    <m/>
    <x v="4"/>
    <x v="4"/>
    <s v="no root cause"/>
    <x v="4"/>
    <s v=""/>
    <s v=""/>
    <s v=""/>
    <s v=""/>
    <s v=""/>
    <s v=""/>
    <s v=""/>
    <s v=""/>
    <s v=""/>
    <s v=""/>
    <s v=""/>
    <s v=""/>
    <s v=""/>
    <s v=""/>
    <s v=""/>
    <s v=""/>
    <s v=""/>
    <s v=""/>
    <s v=""/>
    <s v=""/>
  </r>
  <r>
    <s v="Mvog-Ebanda"/>
    <s v="CTR_341"/>
    <m/>
    <s v="IHS"/>
    <s v="Grid-Gen"/>
    <s v="CENTRE"/>
    <s v="Yaounde"/>
    <s v="ZTE"/>
    <n v="0"/>
    <n v="0"/>
    <n v="0"/>
    <n v="0"/>
    <s v="Operationnel"/>
    <m/>
    <x v="4"/>
    <x v="4"/>
    <s v="no root cause"/>
    <x v="4"/>
    <s v=""/>
    <s v=""/>
    <s v=""/>
    <s v=""/>
    <s v=""/>
    <s v=""/>
    <s v=""/>
    <s v=""/>
    <s v=""/>
    <s v=""/>
    <s v=""/>
    <s v=""/>
    <s v=""/>
    <s v=""/>
    <s v=""/>
    <s v=""/>
    <s v=""/>
    <s v=""/>
    <s v=""/>
    <s v=""/>
  </r>
  <r>
    <s v="Abom"/>
    <s v="CTR_263"/>
    <m/>
    <s v="IHS"/>
    <s v="Grid-Gen"/>
    <s v="CENTRE"/>
    <s v="Yaounde"/>
    <s v="ZTE"/>
    <n v="0"/>
    <n v="0"/>
    <n v="0"/>
    <n v="0"/>
    <s v="Operationnel"/>
    <m/>
    <x v="4"/>
    <x v="4"/>
    <s v="no root cause"/>
    <x v="4"/>
    <s v=""/>
    <s v=""/>
    <s v=""/>
    <s v=""/>
    <s v=""/>
    <s v=""/>
    <s v=""/>
    <s v=""/>
    <s v=""/>
    <s v=""/>
    <s v=""/>
    <s v=""/>
    <s v=""/>
    <s v=""/>
    <s v=""/>
    <s v=""/>
    <s v=""/>
    <s v=""/>
    <s v=""/>
    <s v=""/>
  </r>
  <r>
    <s v="Sofavinc"/>
    <s v="CTR_261"/>
    <m/>
    <s v="IHS"/>
    <s v="Grid-Gen"/>
    <s v="CENTRE"/>
    <s v="Yaounde"/>
    <s v="ZTE"/>
    <n v="0"/>
    <n v="0"/>
    <n v="0"/>
    <n v="0"/>
    <s v="Operationnel"/>
    <m/>
    <x v="4"/>
    <x v="4"/>
    <s v="no root cause"/>
    <x v="4"/>
    <s v=""/>
    <s v=""/>
    <s v=""/>
    <s v=""/>
    <s v=""/>
    <s v=""/>
    <s v=""/>
    <s v=""/>
    <s v=""/>
    <s v=""/>
    <s v=""/>
    <s v=""/>
    <s v=""/>
    <s v=""/>
    <s v=""/>
    <s v=""/>
    <s v=""/>
    <s v=""/>
    <s v=""/>
    <s v=""/>
  </r>
  <r>
    <s v="Galim"/>
    <s v="OST_026"/>
    <m/>
    <s v="IHS"/>
    <s v="Grid-Gen"/>
    <s v="OUEST"/>
    <s v="Galim"/>
    <s v="NOKIA"/>
    <n v="0"/>
    <n v="0"/>
    <n v="0"/>
    <n v="0"/>
    <s v="Operationnel"/>
    <m/>
    <x v="4"/>
    <x v="4"/>
    <s v="no root cause"/>
    <x v="4"/>
    <s v=""/>
    <s v=""/>
    <s v=""/>
    <s v=""/>
    <s v=""/>
    <s v=""/>
    <s v=""/>
    <s v=""/>
    <s v=""/>
    <s v=""/>
    <s v=""/>
    <s v=""/>
    <s v=""/>
    <s v=""/>
    <s v=""/>
    <s v=""/>
    <s v=""/>
    <s v=""/>
    <s v=""/>
    <s v=""/>
  </r>
  <r>
    <s v="Kribi-Bassiki"/>
    <s v="SUD_071"/>
    <m/>
    <s v="CAMUSAT"/>
    <s v="Good Grid no GE - 8h"/>
    <s v="SUD"/>
    <s v="Kribi"/>
    <s v="ZTE"/>
    <n v="0"/>
    <n v="0"/>
    <n v="0"/>
    <n v="0"/>
    <s v="Operationnel"/>
    <m/>
    <x v="4"/>
    <x v="4"/>
    <s v="no root cause"/>
    <x v="4"/>
    <s v=""/>
    <s v=""/>
    <s v=""/>
    <s v=""/>
    <s v=""/>
    <s v=""/>
    <s v=""/>
    <s v=""/>
    <s v=""/>
    <s v=""/>
    <s v=""/>
    <s v=""/>
    <s v=""/>
    <s v=""/>
    <s v=""/>
    <s v=""/>
    <s v=""/>
    <s v=""/>
    <s v=""/>
    <s v=""/>
  </r>
  <r>
    <s v="Bata"/>
    <s v="ADM_027"/>
    <m/>
    <s v="IHS"/>
    <s v="Solar-Grid-Gen"/>
    <s v="ADAMAOUA"/>
    <s v="Bata"/>
    <s v="NOKIA"/>
    <n v="0"/>
    <n v="0"/>
    <n v="0"/>
    <n v="0"/>
    <s v="Operationnel"/>
    <m/>
    <x v="4"/>
    <x v="4"/>
    <s v="no root cause"/>
    <x v="4"/>
    <s v=""/>
    <s v=""/>
    <s v=""/>
    <s v=""/>
    <s v=""/>
    <s v=""/>
    <s v=""/>
    <s v=""/>
    <s v=""/>
    <s v=""/>
    <s v=""/>
    <s v=""/>
    <s v=""/>
    <s v=""/>
    <s v=""/>
    <s v=""/>
    <s v=""/>
    <s v=""/>
    <s v=""/>
    <s v=""/>
  </r>
  <r>
    <s v="Orange-Bastos"/>
    <s v="CTR_820"/>
    <m/>
    <m/>
    <m/>
    <s v="CENTRE"/>
    <s v="Yaounde"/>
    <s v="ZTE"/>
    <n v="0"/>
    <n v="0"/>
    <n v="0"/>
    <n v="0"/>
    <s v="Operationnel"/>
    <m/>
    <x v="4"/>
    <x v="4"/>
    <s v="no root cause"/>
    <x v="4"/>
    <s v=""/>
    <s v=""/>
    <s v=""/>
    <s v=""/>
    <s v=""/>
    <s v=""/>
    <s v=""/>
    <s v=""/>
    <s v=""/>
    <s v=""/>
    <s v=""/>
    <s v=""/>
    <s v=""/>
    <s v=""/>
    <s v=""/>
    <s v=""/>
    <s v=""/>
    <s v=""/>
    <s v=""/>
    <s v=""/>
  </r>
  <r>
    <s v="Colline-du-loup"/>
    <s v="LIT_133"/>
    <m/>
    <s v="IHS"/>
    <s v="Solar-Gen"/>
    <s v="LITTORAL"/>
    <s v="Ebodje"/>
    <s v="NOKIA"/>
    <n v="0"/>
    <n v="0"/>
    <n v="0"/>
    <n v="0"/>
    <s v="Operationnel"/>
    <m/>
    <x v="4"/>
    <x v="4"/>
    <s v="no root cause"/>
    <x v="4"/>
    <s v=""/>
    <s v=""/>
    <s v=""/>
    <s v=""/>
    <s v=""/>
    <s v=""/>
    <s v=""/>
    <s v=""/>
    <s v=""/>
    <s v=""/>
    <s v=""/>
    <s v=""/>
    <s v=""/>
    <s v=""/>
    <s v=""/>
    <s v=""/>
    <s v=""/>
    <s v=""/>
    <s v=""/>
    <s v=""/>
  </r>
  <r>
    <s v="Boko-Douala"/>
    <s v="LIT_240"/>
    <m/>
    <s v="IHS"/>
    <s v="Grid-Gen"/>
    <s v="LITTORAL"/>
    <s v="Douala"/>
    <s v="ZTE"/>
    <n v="0"/>
    <n v="0"/>
    <n v="0"/>
    <n v="0"/>
    <s v="Operationnel"/>
    <m/>
    <x v="4"/>
    <x v="4"/>
    <s v="no root cause"/>
    <x v="4"/>
    <s v=""/>
    <s v=""/>
    <s v=""/>
    <s v=""/>
    <s v=""/>
    <s v=""/>
    <s v=""/>
    <s v=""/>
    <s v=""/>
    <s v=""/>
    <s v=""/>
    <s v=""/>
    <s v=""/>
    <s v=""/>
    <s v=""/>
    <s v=""/>
    <s v=""/>
    <s v=""/>
    <s v=""/>
    <s v=""/>
  </r>
  <r>
    <s v="Mbanga-Pongo-IHS"/>
    <s v="LIT_598"/>
    <m/>
    <s v="IHS"/>
    <s v="Hybrid-Gen"/>
    <s v="LITTORAL"/>
    <s v="Mbanga Pongo"/>
    <s v="ZTE"/>
    <n v="0"/>
    <n v="0"/>
    <n v="0"/>
    <n v="0"/>
    <s v="Operationnel"/>
    <m/>
    <x v="4"/>
    <x v="4"/>
    <s v="no root cause"/>
    <x v="4"/>
    <s v=""/>
    <s v=""/>
    <s v=""/>
    <s v=""/>
    <s v=""/>
    <s v=""/>
    <s v=""/>
    <s v=""/>
    <s v=""/>
    <s v=""/>
    <s v=""/>
    <s v=""/>
    <s v=""/>
    <s v=""/>
    <s v=""/>
    <s v=""/>
    <s v=""/>
    <s v=""/>
    <s v=""/>
    <s v=""/>
  </r>
  <r>
    <s v="Boko-Plage-IHS"/>
    <s v="LIT_363"/>
    <m/>
    <s v="CAMUSAT"/>
    <s v="Good Grid + GE"/>
    <s v="LITTORAL"/>
    <s v="Douala"/>
    <s v="ZTE"/>
    <n v="0"/>
    <n v="0"/>
    <n v="0"/>
    <n v="0"/>
    <s v="Operationnel"/>
    <m/>
    <x v="4"/>
    <x v="4"/>
    <s v="no root cause"/>
    <x v="4"/>
    <s v=""/>
    <s v=""/>
    <s v=""/>
    <s v=""/>
    <s v=""/>
    <s v=""/>
    <s v=""/>
    <s v=""/>
    <s v=""/>
    <s v=""/>
    <s v=""/>
    <s v=""/>
    <s v=""/>
    <s v=""/>
    <s v=""/>
    <s v=""/>
    <s v=""/>
    <s v=""/>
    <s v=""/>
    <s v=""/>
  </r>
  <r>
    <s v="Chapelle-Nsimeyong"/>
    <s v="CTR_238"/>
    <m/>
    <s v="IHS"/>
    <s v="Grid-Gen"/>
    <s v="CENTRE"/>
    <s v="Yaounde"/>
    <s v="ZTE"/>
    <n v="0"/>
    <n v="0"/>
    <n v="0"/>
    <n v="0"/>
    <s v="Operationnel"/>
    <m/>
    <x v="4"/>
    <x v="4"/>
    <s v="no root cause"/>
    <x v="4"/>
    <s v=""/>
    <s v=""/>
    <s v=""/>
    <s v=""/>
    <s v=""/>
    <s v=""/>
    <s v=""/>
    <s v=""/>
    <s v=""/>
    <s v=""/>
    <s v=""/>
    <s v=""/>
    <s v=""/>
    <s v=""/>
    <s v=""/>
    <s v=""/>
    <s v=""/>
    <s v=""/>
    <s v=""/>
    <s v=""/>
  </r>
  <r>
    <s v="Mfandena-IHS"/>
    <s v="CTR_643"/>
    <m/>
    <s v="IHS"/>
    <s v="Grid-Gen"/>
    <s v="CENTRE"/>
    <s v="Yaounde"/>
    <s v="ZTE"/>
    <n v="0"/>
    <n v="0"/>
    <n v="0"/>
    <n v="0"/>
    <s v="Operationnel"/>
    <m/>
    <x v="4"/>
    <x v="4"/>
    <s v="no root cause"/>
    <x v="4"/>
    <s v=""/>
    <s v=""/>
    <s v=""/>
    <s v=""/>
    <s v=""/>
    <s v=""/>
    <s v=""/>
    <s v=""/>
    <s v=""/>
    <s v=""/>
    <s v=""/>
    <s v=""/>
    <s v=""/>
    <s v=""/>
    <s v=""/>
    <s v=""/>
    <s v=""/>
    <s v=""/>
    <s v=""/>
    <s v=""/>
  </r>
  <r>
    <s v="Etougebe-Lycee-MTN"/>
    <s v="CTR_419"/>
    <m/>
    <s v="IHS"/>
    <s v="Grid-Gen"/>
    <s v="CENTRE"/>
    <s v="Yaounde"/>
    <s v="ZTE"/>
    <n v="0"/>
    <n v="0"/>
    <n v="0"/>
    <n v="0"/>
    <s v="Operationnel"/>
    <m/>
    <x v="4"/>
    <x v="4"/>
    <s v="no root cause"/>
    <x v="4"/>
    <s v=""/>
    <s v=""/>
    <s v=""/>
    <s v=""/>
    <s v=""/>
    <s v=""/>
    <s v=""/>
    <s v=""/>
    <s v=""/>
    <s v=""/>
    <s v=""/>
    <s v=""/>
    <s v=""/>
    <s v=""/>
    <s v=""/>
    <s v=""/>
    <s v=""/>
    <s v=""/>
    <s v=""/>
    <s v=""/>
  </r>
  <r>
    <s v="Nkolzie"/>
    <s v="CTR_105"/>
    <m/>
    <m/>
    <m/>
    <s v="CENTRE"/>
    <s v="Yaounde"/>
    <s v="ZTE"/>
    <n v="0"/>
    <n v="0"/>
    <n v="0"/>
    <n v="0"/>
    <s v="Operationnel"/>
    <m/>
    <x v="4"/>
    <x v="4"/>
    <s v="no root cause"/>
    <x v="4"/>
    <s v=""/>
    <s v=""/>
    <s v=""/>
    <s v=""/>
    <s v=""/>
    <s v=""/>
    <s v=""/>
    <s v=""/>
    <s v=""/>
    <s v=""/>
    <s v=""/>
    <s v=""/>
    <s v=""/>
    <s v=""/>
    <s v=""/>
    <s v=""/>
    <s v=""/>
    <s v=""/>
    <s v=""/>
    <s v=""/>
  </r>
  <r>
    <s v="Ekoudou-New"/>
    <s v="CTR_539"/>
    <m/>
    <s v="IHS"/>
    <s v="Grid-Gen"/>
    <s v="CENTRE"/>
    <s v="Yaounde"/>
    <s v="ZTE"/>
    <n v="0"/>
    <n v="0"/>
    <n v="0"/>
    <n v="0"/>
    <s v="Operationnel"/>
    <m/>
    <x v="4"/>
    <x v="4"/>
    <s v="no root cause"/>
    <x v="4"/>
    <s v=""/>
    <s v=""/>
    <s v=""/>
    <s v=""/>
    <s v=""/>
    <s v=""/>
    <s v=""/>
    <s v=""/>
    <s v=""/>
    <s v=""/>
    <s v=""/>
    <s v=""/>
    <s v=""/>
    <s v=""/>
    <s v=""/>
    <s v=""/>
    <s v=""/>
    <s v=""/>
    <s v=""/>
    <s v=""/>
  </r>
  <r>
    <s v="Makepe"/>
    <s v="LIT_037"/>
    <m/>
    <s v="IHS"/>
    <s v="Grid-Gen"/>
    <s v="LITTORAL"/>
    <s v="Douala"/>
    <s v="ZTE"/>
    <n v="0"/>
    <n v="0"/>
    <n v="0"/>
    <n v="0"/>
    <s v="Operationnel"/>
    <m/>
    <x v="4"/>
    <x v="4"/>
    <s v="no root cause"/>
    <x v="4"/>
    <s v=""/>
    <s v=""/>
    <s v=""/>
    <s v=""/>
    <s v=""/>
    <s v=""/>
    <s v=""/>
    <s v=""/>
    <s v=""/>
    <s v=""/>
    <s v=""/>
    <s v=""/>
    <s v=""/>
    <s v=""/>
    <s v=""/>
    <s v=""/>
    <s v=""/>
    <s v=""/>
    <s v=""/>
    <s v=""/>
  </r>
  <r>
    <s v="Bfsam-Kouogouo"/>
    <s v="OST_065"/>
    <m/>
    <s v="IHS"/>
    <s v="Grid-Gen"/>
    <s v="OUEST"/>
    <s v="Bafoussam"/>
    <s v="Huawei"/>
    <n v="0"/>
    <n v="0"/>
    <n v="0"/>
    <n v="0"/>
    <s v="Operationnel"/>
    <m/>
    <x v="4"/>
    <x v="4"/>
    <s v="no root cause"/>
    <x v="4"/>
    <s v=""/>
    <s v=""/>
    <s v=""/>
    <s v=""/>
    <s v=""/>
    <s v=""/>
    <m/>
    <s v=""/>
    <s v=""/>
    <s v=""/>
    <s v=""/>
    <s v=""/>
    <s v=""/>
    <s v=""/>
    <s v=""/>
    <s v=""/>
    <s v=""/>
    <s v=""/>
    <s v=""/>
    <s v=""/>
  </r>
  <r>
    <s v="Kiiki"/>
    <s v="CTR_190"/>
    <m/>
    <s v="IHS"/>
    <s v="Grid-Gen"/>
    <s v="CENTRE"/>
    <s v="Kiiki"/>
    <s v="NOKIA"/>
    <n v="0"/>
    <n v="0"/>
    <n v="0"/>
    <n v="0"/>
    <s v="Operationnel"/>
    <m/>
    <x v="4"/>
    <x v="4"/>
    <s v="no root cause"/>
    <x v="4"/>
    <s v=""/>
    <s v=""/>
    <s v=""/>
    <s v=""/>
    <s v=""/>
    <s v=""/>
    <s v=""/>
    <s v=""/>
    <s v=""/>
    <s v=""/>
    <s v=""/>
    <s v=""/>
    <s v=""/>
    <s v=""/>
    <s v=""/>
    <s v=""/>
    <s v=""/>
    <s v=""/>
    <s v=""/>
    <s v=""/>
  </r>
  <r>
    <s v="Bfsam-Q-Admin"/>
    <s v="OST_111"/>
    <m/>
    <s v="IHS"/>
    <s v="Grid-Gen"/>
    <s v="OUEST"/>
    <s v="Bafoussam"/>
    <s v="Huawei"/>
    <n v="0"/>
    <n v="0"/>
    <n v="0"/>
    <n v="0"/>
    <s v="Operationnel"/>
    <m/>
    <x v="4"/>
    <x v="4"/>
    <s v="no root cause"/>
    <x v="4"/>
    <s v=""/>
    <s v=""/>
    <s v=""/>
    <s v=""/>
    <s v=""/>
    <s v=""/>
    <m/>
    <s v=""/>
    <s v=""/>
    <s v=""/>
    <s v=""/>
    <s v=""/>
    <s v=""/>
    <s v=""/>
    <s v=""/>
    <s v=""/>
    <s v=""/>
    <s v=""/>
    <s v=""/>
    <s v=""/>
  </r>
  <r>
    <s v="Bfsam-Kamkouop"/>
    <s v="OST_002"/>
    <m/>
    <s v="IHS"/>
    <s v="Grid-Gen"/>
    <s v="OUEST"/>
    <s v="Bafoussam"/>
    <s v="Huawei"/>
    <n v="0"/>
    <n v="0"/>
    <n v="0"/>
    <n v="0"/>
    <s v="Operationnel"/>
    <m/>
    <x v="4"/>
    <x v="4"/>
    <s v="no root cause"/>
    <x v="4"/>
    <s v=""/>
    <s v=""/>
    <s v=""/>
    <s v=""/>
    <s v=""/>
    <s v=""/>
    <m/>
    <s v=""/>
    <s v=""/>
    <s v=""/>
    <s v=""/>
    <s v=""/>
    <s v=""/>
    <s v=""/>
    <s v=""/>
    <s v=""/>
    <s v=""/>
    <s v=""/>
    <s v=""/>
    <s v=""/>
  </r>
  <r>
    <s v="Goulourgou"/>
    <s v="EXN_200"/>
    <m/>
    <s v="IHS"/>
    <s v="Hybrid-Gen"/>
    <s v="EXTREME-NORD"/>
    <s v="Kalfou"/>
    <s v="Huawei"/>
    <n v="0"/>
    <n v="0"/>
    <n v="0"/>
    <n v="0"/>
    <s v="Insecurity"/>
    <m/>
    <x v="4"/>
    <x v="4"/>
    <s v="no root cause"/>
    <x v="4"/>
    <s v=""/>
    <s v=""/>
    <s v=""/>
    <s v=""/>
    <s v=""/>
    <s v=""/>
    <s v=""/>
    <s v=""/>
    <s v=""/>
    <s v=""/>
    <s v=""/>
    <s v=""/>
    <s v=""/>
    <s v=""/>
    <s v=""/>
    <s v=""/>
    <s v=""/>
    <s v=""/>
    <s v=""/>
    <s v=""/>
  </r>
  <r>
    <s v="BICEC-Indoor"/>
    <s v="LIT_700"/>
    <m/>
    <s v="CAMUSAT"/>
    <s v="Good Grid no GE - 8h"/>
    <s v="LITTORAL"/>
    <s v="Douala"/>
    <s v="ZTE"/>
    <n v="0"/>
    <n v="0"/>
    <n v="0"/>
    <n v="0"/>
    <s v="Operationnel"/>
    <m/>
    <x v="4"/>
    <x v="4"/>
    <s v="no root cause"/>
    <x v="4"/>
    <s v=""/>
    <s v=""/>
    <s v=""/>
    <s v=""/>
    <s v=""/>
    <s v=""/>
    <s v=""/>
    <s v=""/>
    <s v=""/>
    <s v=""/>
    <s v=""/>
    <s v=""/>
    <s v=""/>
    <s v=""/>
    <s v=""/>
    <s v=""/>
    <s v=""/>
    <s v=""/>
    <s v=""/>
    <s v=""/>
  </r>
  <r>
    <s v="Lamape"/>
    <s v="OST_027"/>
    <m/>
    <s v="IHS"/>
    <s v="Grid-Gen"/>
    <s v="OUEST"/>
    <s v="Lamape"/>
    <s v="Huawei"/>
    <n v="0"/>
    <n v="0"/>
    <n v="0"/>
    <n v="0"/>
    <s v="Operationnel"/>
    <m/>
    <x v="4"/>
    <x v="4"/>
    <s v="no root cause"/>
    <x v="4"/>
    <s v=""/>
    <s v=""/>
    <s v=""/>
    <s v=""/>
    <s v=""/>
    <s v=""/>
    <m/>
    <s v=""/>
    <s v=""/>
    <s v=""/>
    <s v=""/>
    <s v=""/>
    <s v=""/>
    <s v=""/>
    <s v=""/>
    <s v=""/>
    <s v=""/>
    <s v=""/>
    <s v=""/>
    <s v=""/>
  </r>
  <r>
    <s v="Acropole-IHS"/>
    <s v="CTR_129"/>
    <m/>
    <s v="IHS"/>
    <s v="Grid-Gen"/>
    <s v="CENTRE"/>
    <s v="Yaounde"/>
    <s v="ZTE"/>
    <n v="0"/>
    <n v="0"/>
    <n v="0"/>
    <n v="0"/>
    <s v="Operationnel"/>
    <m/>
    <x v="4"/>
    <x v="4"/>
    <s v="no root cause"/>
    <x v="4"/>
    <s v=""/>
    <s v=""/>
    <s v=""/>
    <s v=""/>
    <s v=""/>
    <s v=""/>
    <s v=""/>
    <s v=""/>
    <s v=""/>
    <s v=""/>
    <s v=""/>
    <s v=""/>
    <s v=""/>
    <s v=""/>
    <s v=""/>
    <s v=""/>
    <s v=""/>
    <s v=""/>
    <s v=""/>
    <s v=""/>
  </r>
  <r>
    <s v="Lende-Kribi"/>
    <s v="SUD_086"/>
    <m/>
    <s v="CAMUSAT"/>
    <s v="HGB"/>
    <s v="SUD"/>
    <s v="Kribi"/>
    <s v="ZTE"/>
    <n v="0"/>
    <n v="0"/>
    <n v="0"/>
    <n v="0"/>
    <s v="Operationnel"/>
    <m/>
    <x v="4"/>
    <x v="4"/>
    <s v="no root cause"/>
    <x v="4"/>
    <s v=""/>
    <s v=""/>
    <s v=""/>
    <s v=""/>
    <s v=""/>
    <s v=""/>
    <s v=""/>
    <s v=""/>
    <s v=""/>
    <s v=""/>
    <s v=""/>
    <s v=""/>
    <s v=""/>
    <s v=""/>
    <s v=""/>
    <s v=""/>
    <s v=""/>
    <s v=""/>
    <s v=""/>
    <s v=""/>
  </r>
  <r>
    <s v="Olezoa"/>
    <s v="CTR_035"/>
    <m/>
    <s v="IHS"/>
    <s v="GridOnly"/>
    <s v="CENTRE"/>
    <s v="Yaounde"/>
    <s v="ZTE"/>
    <n v="0"/>
    <n v="0"/>
    <n v="0"/>
    <n v="0"/>
    <s v="Operationnel"/>
    <m/>
    <x v="4"/>
    <x v="4"/>
    <s v="no root cause"/>
    <x v="4"/>
    <s v=""/>
    <s v=""/>
    <s v=""/>
    <s v=""/>
    <s v=""/>
    <s v=""/>
    <s v=""/>
    <s v=""/>
    <s v=""/>
    <s v=""/>
    <s v=""/>
    <s v=""/>
    <s v=""/>
    <s v=""/>
    <s v=""/>
    <s v=""/>
    <s v=""/>
    <s v=""/>
    <s v=""/>
    <s v=""/>
  </r>
  <r>
    <s v="Bpriso-ASECNA"/>
    <s v="LIT_060"/>
    <m/>
    <s v="IHS"/>
    <s v="Grid-Gen"/>
    <s v="LITTORAL"/>
    <s v="Douala"/>
    <s v="ZTE"/>
    <n v="0"/>
    <n v="0"/>
    <n v="0"/>
    <n v="0"/>
    <s v="Operationnel"/>
    <m/>
    <x v="4"/>
    <x v="4"/>
    <s v="no root cause"/>
    <x v="4"/>
    <s v=""/>
    <s v=""/>
    <s v=""/>
    <s v=""/>
    <s v=""/>
    <s v=""/>
    <s v=""/>
    <s v=""/>
    <s v=""/>
    <s v=""/>
    <s v=""/>
    <s v=""/>
    <s v=""/>
    <s v=""/>
    <s v=""/>
    <s v=""/>
    <s v=""/>
    <s v=""/>
    <s v=""/>
    <s v=""/>
  </r>
  <r>
    <s v="Denver"/>
    <s v="LIT_106"/>
    <m/>
    <s v="IHS"/>
    <s v="Grid-Gen"/>
    <s v="LITTORAL"/>
    <s v="Douala"/>
    <s v="ZTE"/>
    <n v="0"/>
    <n v="0"/>
    <n v="0"/>
    <n v="0"/>
    <s v="Operationnel"/>
    <m/>
    <x v="4"/>
    <x v="4"/>
    <s v="no root cause"/>
    <x v="4"/>
    <s v=""/>
    <s v=""/>
    <s v=""/>
    <s v=""/>
    <s v=""/>
    <s v=""/>
    <s v=""/>
    <s v=""/>
    <s v=""/>
    <s v=""/>
    <s v=""/>
    <s v=""/>
    <s v=""/>
    <s v=""/>
    <s v=""/>
    <s v=""/>
    <s v=""/>
    <s v=""/>
    <s v=""/>
    <s v=""/>
  </r>
  <r>
    <s v="Crf-Nsam-IHS"/>
    <s v="CTR_159"/>
    <m/>
    <s v="IHS"/>
    <s v="Grid-Gen"/>
    <s v="CENTRE"/>
    <s v="Yaounde"/>
    <s v="ZTE"/>
    <n v="0"/>
    <n v="0"/>
    <n v="0"/>
    <n v="0"/>
    <s v="Operationnel"/>
    <m/>
    <x v="4"/>
    <x v="4"/>
    <s v="no root cause"/>
    <x v="4"/>
    <s v=""/>
    <s v=""/>
    <s v=""/>
    <s v=""/>
    <s v=""/>
    <s v=""/>
    <s v=""/>
    <s v=""/>
    <s v=""/>
    <s v=""/>
    <s v=""/>
    <s v=""/>
    <s v=""/>
    <s v=""/>
    <s v=""/>
    <s v=""/>
    <s v=""/>
    <s v=""/>
    <s v=""/>
    <s v=""/>
  </r>
  <r>
    <s v="Kribi-gd-batanga"/>
    <s v="LIT_107"/>
    <m/>
    <s v="IHS"/>
    <s v="Grid-Gen"/>
    <s v="LITTORAL"/>
    <s v="Kribi"/>
    <s v="ZTE"/>
    <n v="0"/>
    <n v="0"/>
    <n v="0"/>
    <n v="0"/>
    <s v="Operationnel"/>
    <m/>
    <x v="4"/>
    <x v="4"/>
    <s v="no root cause"/>
    <x v="4"/>
    <s v=""/>
    <s v=""/>
    <s v=""/>
    <s v=""/>
    <s v=""/>
    <s v=""/>
    <s v=""/>
    <s v=""/>
    <s v=""/>
    <s v=""/>
    <s v=""/>
    <s v=""/>
    <s v=""/>
    <s v=""/>
    <s v=""/>
    <s v=""/>
    <s v=""/>
    <s v=""/>
    <s v=""/>
    <s v=""/>
  </r>
  <r>
    <s v="CTR_006_Z_Mbankolo"/>
    <s v="CTR_006"/>
    <m/>
    <m/>
    <m/>
    <s v="CENTRE"/>
    <s v="Yaounde"/>
    <s v="ZTE"/>
    <n v="0"/>
    <n v="0"/>
    <n v="0"/>
    <n v="0"/>
    <s v="Operationnel"/>
    <m/>
    <x v="4"/>
    <x v="4"/>
    <s v="no root cause"/>
    <x v="4"/>
    <s v=""/>
    <s v=""/>
    <s v=""/>
    <s v=""/>
    <s v=""/>
    <s v=""/>
    <s v=""/>
    <s v=""/>
    <s v=""/>
    <s v=""/>
    <s v=""/>
    <s v=""/>
    <s v=""/>
    <s v=""/>
    <s v=""/>
    <s v=""/>
    <s v=""/>
    <s v=""/>
    <s v=""/>
    <s v=""/>
  </r>
  <r>
    <s v="Mehanda"/>
    <s v="CTR_635"/>
    <m/>
    <s v="HIS"/>
    <s v="Grid-Gen"/>
    <s v="CENTRE"/>
    <s v="Yaounde"/>
    <s v="ZTE"/>
    <n v="0"/>
    <n v="0"/>
    <n v="0"/>
    <n v="0"/>
    <s v="Operationnel"/>
    <m/>
    <x v="4"/>
    <x v="4"/>
    <s v="no root cause"/>
    <x v="4"/>
    <s v=""/>
    <s v=""/>
    <s v=""/>
    <s v=""/>
    <s v=""/>
    <s v=""/>
    <s v=""/>
    <s v=""/>
    <s v=""/>
    <s v=""/>
    <s v=""/>
    <s v=""/>
    <s v=""/>
    <s v=""/>
    <s v=""/>
    <s v=""/>
    <s v=""/>
    <s v=""/>
    <s v=""/>
    <s v=""/>
  </r>
  <r>
    <s v="Shell-Nsimeyong"/>
    <s v="CTR_056"/>
    <m/>
    <s v="IHS"/>
    <s v="Grid-Gen"/>
    <s v="CENTRE"/>
    <s v="Yaounde"/>
    <s v="ZTE"/>
    <n v="0"/>
    <n v="0"/>
    <n v="0"/>
    <n v="0"/>
    <s v="Operationnel"/>
    <m/>
    <x v="4"/>
    <x v="4"/>
    <s v="no root cause"/>
    <x v="4"/>
    <s v=""/>
    <s v=""/>
    <s v=""/>
    <s v=""/>
    <s v=""/>
    <s v=""/>
    <s v=""/>
    <s v=""/>
    <s v=""/>
    <s v=""/>
    <s v=""/>
    <s v=""/>
    <s v=""/>
    <s v=""/>
    <s v=""/>
    <s v=""/>
    <s v=""/>
    <s v=""/>
    <s v=""/>
    <s v=""/>
  </r>
  <r>
    <s v="Bpriso-Nodal"/>
    <s v="LIT_104"/>
    <m/>
    <m/>
    <m/>
    <s v="LITTORAL"/>
    <s v="Douala"/>
    <s v="ZTE"/>
    <n v="0"/>
    <n v="0"/>
    <n v="0"/>
    <n v="0"/>
    <s v="Operationnel"/>
    <m/>
    <x v="4"/>
    <x v="4"/>
    <s v="no root cause"/>
    <x v="4"/>
    <s v=""/>
    <s v=""/>
    <s v=""/>
    <s v=""/>
    <s v=""/>
    <s v=""/>
    <s v=""/>
    <s v=""/>
    <s v=""/>
    <s v=""/>
    <s v=""/>
    <s v=""/>
    <s v=""/>
    <s v=""/>
    <s v=""/>
    <s v=""/>
    <s v=""/>
    <s v=""/>
    <s v=""/>
    <s v=""/>
  </r>
  <r>
    <s v="Ekie-Elegance"/>
    <s v="CTR_285"/>
    <m/>
    <s v="IHS"/>
    <s v="Grid-Gen"/>
    <s v="CENTRE"/>
    <s v="Yaounde"/>
    <s v="ZTE"/>
    <n v="0"/>
    <n v="0"/>
    <n v="0"/>
    <n v="0"/>
    <s v="Operationnel"/>
    <m/>
    <x v="4"/>
    <x v="4"/>
    <s v="no root cause"/>
    <x v="4"/>
    <s v=""/>
    <s v=""/>
    <s v=""/>
    <s v=""/>
    <s v=""/>
    <s v=""/>
    <s v=""/>
    <s v=""/>
    <s v=""/>
    <s v=""/>
    <s v=""/>
    <s v=""/>
    <s v=""/>
    <s v=""/>
    <s v=""/>
    <s v=""/>
    <s v=""/>
    <s v=""/>
    <s v=""/>
    <s v=""/>
  </r>
  <r>
    <s v="Okolo"/>
    <s v="CTR_213"/>
    <m/>
    <s v="IHS"/>
    <s v="Grid-Gen"/>
    <s v="CENTRE"/>
    <s v="Yaounde"/>
    <s v="ZTE"/>
    <n v="0"/>
    <n v="0"/>
    <n v="0"/>
    <n v="0"/>
    <s v="Operationnel"/>
    <m/>
    <x v="4"/>
    <x v="4"/>
    <s v="no root cause"/>
    <x v="4"/>
    <s v=""/>
    <s v=""/>
    <s v=""/>
    <s v=""/>
    <s v=""/>
    <s v=""/>
    <s v=""/>
    <s v=""/>
    <s v=""/>
    <s v=""/>
    <s v=""/>
    <s v=""/>
    <s v=""/>
    <s v=""/>
    <s v=""/>
    <s v=""/>
    <s v=""/>
    <s v=""/>
    <s v=""/>
    <s v=""/>
  </r>
  <r>
    <s v="Koupa-Kagnam"/>
    <s v="OST_114"/>
    <m/>
    <s v="IHS"/>
    <s v="Grid-Gen"/>
    <s v="OUEST"/>
    <s v="Koupa-Kagnam"/>
    <s v="Huawei"/>
    <n v="0"/>
    <n v="0"/>
    <n v="0"/>
    <n v="0"/>
    <s v="Operationnel"/>
    <m/>
    <x v="4"/>
    <x v="4"/>
    <s v="no root cause"/>
    <x v="4"/>
    <s v=""/>
    <s v=""/>
    <s v=""/>
    <s v=""/>
    <s v=""/>
    <s v=""/>
    <m/>
    <s v=""/>
    <s v=""/>
    <s v=""/>
    <s v=""/>
    <s v=""/>
    <s v=""/>
    <s v=""/>
    <s v=""/>
    <s v=""/>
    <s v=""/>
    <s v=""/>
    <s v=""/>
    <s v=""/>
  </r>
  <r>
    <s v="Rey-Bouba"/>
    <s v="NRD_023"/>
    <m/>
    <s v="IHS"/>
    <s v="Grid-Gen"/>
    <s v="NORD"/>
    <s v="Rey-bouba"/>
    <s v="Huawei"/>
    <n v="0"/>
    <n v="0"/>
    <n v="0"/>
    <n v="0"/>
    <s v="Operationnel"/>
    <m/>
    <x v="4"/>
    <x v="4"/>
    <s v="no root cause"/>
    <x v="4"/>
    <s v=""/>
    <s v=""/>
    <s v=""/>
    <s v=""/>
    <s v=""/>
    <s v=""/>
    <s v=""/>
    <s v=""/>
    <s v=""/>
    <s v=""/>
    <s v=""/>
    <s v=""/>
    <s v=""/>
    <s v=""/>
    <s v=""/>
    <s v=""/>
    <s v=""/>
    <s v=""/>
    <s v=""/>
    <s v=""/>
  </r>
  <r>
    <s v="Tchollire"/>
    <s v="NRD_008"/>
    <m/>
    <s v="IHS"/>
    <s v="Grid-Hybrid-Gen"/>
    <s v="NORD"/>
    <s v="Tchollire"/>
    <s v="Huawei"/>
    <n v="0"/>
    <n v="0"/>
    <n v="0"/>
    <n v="0"/>
    <s v="Operationnel"/>
    <m/>
    <x v="4"/>
    <x v="4"/>
    <s v="no root cause"/>
    <x v="4"/>
    <s v=""/>
    <s v=""/>
    <s v=""/>
    <s v=""/>
    <s v=""/>
    <s v=""/>
    <s v=""/>
    <s v=""/>
    <s v=""/>
    <s v=""/>
    <s v=""/>
    <s v=""/>
    <s v=""/>
    <s v=""/>
    <s v=""/>
    <s v=""/>
    <s v=""/>
    <s v=""/>
    <s v=""/>
    <s v=""/>
  </r>
  <r>
    <s v="Tchollire-Centre"/>
    <s v="NRD_180"/>
    <m/>
    <s v="CAMUSAT"/>
    <s v="HGB"/>
    <s v="NORD"/>
    <s v="Tchollire"/>
    <s v="Huawei"/>
    <n v="0"/>
    <n v="0"/>
    <n v="0"/>
    <n v="0"/>
    <s v="Operationnel"/>
    <m/>
    <x v="4"/>
    <x v="4"/>
    <s v="no root cause"/>
    <x v="4"/>
    <s v=""/>
    <s v=""/>
    <s v=""/>
    <s v=""/>
    <s v=""/>
    <s v=""/>
    <s v=""/>
    <s v=""/>
    <s v=""/>
    <s v=""/>
    <s v=""/>
    <s v=""/>
    <s v=""/>
    <s v=""/>
    <s v=""/>
    <s v=""/>
    <s v=""/>
    <s v=""/>
    <s v=""/>
    <s v=""/>
  </r>
  <r>
    <s v="Bda-Tubah-MTN"/>
    <s v="NRO_254"/>
    <m/>
    <s v="IHS"/>
    <s v="Grid-Gen"/>
    <s v="NORD-OUEST"/>
    <s v="Bamenda"/>
    <s v="Huawei"/>
    <n v="0"/>
    <n v="0"/>
    <n v="0"/>
    <n v="0"/>
    <s v="Operationnel"/>
    <m/>
    <x v="4"/>
    <x v="4"/>
    <s v="no root cause"/>
    <x v="4"/>
    <s v=""/>
    <s v=""/>
    <s v=""/>
    <s v=""/>
    <s v=""/>
    <s v=""/>
    <m/>
    <s v=""/>
    <s v=""/>
    <s v=""/>
    <s v=""/>
    <s v=""/>
    <s v=""/>
    <s v=""/>
    <s v=""/>
    <s v=""/>
    <s v=""/>
    <s v=""/>
    <s v=""/>
    <s v=""/>
  </r>
  <r>
    <s v="Reserve-Benoue"/>
    <s v="NRD_168"/>
    <m/>
    <s v="CAMUSAT"/>
    <s v="Hybrid Solar - S3"/>
    <s v="NORD"/>
    <s v="Reserve Benoue"/>
    <s v="Huawei"/>
    <n v="0"/>
    <n v="0"/>
    <n v="0"/>
    <n v="0"/>
    <s v="Operationnel"/>
    <m/>
    <x v="4"/>
    <x v="4"/>
    <s v="no root cause"/>
    <x v="4"/>
    <s v=""/>
    <s v=""/>
    <s v=""/>
    <s v=""/>
    <s v=""/>
    <s v=""/>
    <s v=""/>
    <s v=""/>
    <s v=""/>
    <s v=""/>
    <s v=""/>
    <s v=""/>
    <s v=""/>
    <s v=""/>
    <s v=""/>
    <s v=""/>
    <s v=""/>
    <s v=""/>
    <s v=""/>
    <s v=""/>
  </r>
  <r>
    <s v="Nganha-IHS"/>
    <s v="ADM_137"/>
    <m/>
    <s v="IHS"/>
    <s v="Hybrid-Gen"/>
    <s v="ADAMAOUA"/>
    <s v="Nganha"/>
    <s v="NOKIA"/>
    <n v="0"/>
    <n v="0"/>
    <n v="0"/>
    <n v="0"/>
    <s v="Exclu"/>
    <s v="UE Relay"/>
    <x v="1"/>
    <x v="1"/>
    <s v="exclu"/>
    <x v="1"/>
    <s v=""/>
    <s v=""/>
    <s v=""/>
    <s v=""/>
    <s v=""/>
    <s v=""/>
    <s v=""/>
    <s v=""/>
    <s v=""/>
    <s v=""/>
    <s v=""/>
    <s v=""/>
    <s v=""/>
    <s v=""/>
    <s v=""/>
    <s v=""/>
    <s v=""/>
    <s v=""/>
    <s v=""/>
    <s v=""/>
  </r>
  <r>
    <s v="Poli-Ville-IHS"/>
    <s v="NRD_119"/>
    <m/>
    <s v="IHS"/>
    <s v="Grid-Gen"/>
    <s v="NORD"/>
    <s v="Poli"/>
    <s v="Huawei"/>
    <n v="0"/>
    <n v="0"/>
    <n v="0"/>
    <n v="0"/>
    <s v="Operationnel"/>
    <m/>
    <x v="4"/>
    <x v="4"/>
    <s v="no root cause"/>
    <x v="4"/>
    <s v=""/>
    <s v=""/>
    <s v=""/>
    <s v=""/>
    <s v=""/>
    <s v=""/>
    <s v=""/>
    <s v=""/>
    <s v=""/>
    <s v=""/>
    <s v=""/>
    <s v=""/>
    <s v=""/>
    <s v=""/>
    <s v=""/>
    <s v=""/>
    <s v=""/>
    <s v=""/>
    <s v=""/>
    <s v=""/>
  </r>
  <r>
    <s v="Bangam-IHS"/>
    <s v="OST_211"/>
    <m/>
    <s v="IHS"/>
    <s v="Grid-Gen"/>
    <s v="OUEST"/>
    <s v="Bangam"/>
    <s v="Huawei"/>
    <n v="0"/>
    <n v="0"/>
    <n v="0"/>
    <n v="0"/>
    <s v="Operationnel"/>
    <m/>
    <x v="4"/>
    <x v="4"/>
    <s v="no root cause"/>
    <x v="4"/>
    <s v=""/>
    <s v=""/>
    <s v=""/>
    <s v=""/>
    <s v=""/>
    <s v=""/>
    <m/>
    <s v=""/>
    <s v=""/>
    <s v=""/>
    <s v=""/>
    <s v=""/>
    <s v=""/>
    <s v=""/>
    <s v=""/>
    <s v=""/>
    <s v=""/>
    <s v=""/>
    <s v=""/>
    <s v=""/>
  </r>
  <r>
    <s v="Ngwelle-II"/>
    <s v="LIT_377"/>
    <m/>
    <s v="IHS"/>
    <s v="Grid-Gen"/>
    <s v="LITTORAL"/>
    <s v="Douala"/>
    <s v="ZTE"/>
    <n v="0"/>
    <n v="0"/>
    <n v="0"/>
    <n v="0"/>
    <s v="Operationnel"/>
    <m/>
    <x v="4"/>
    <x v="4"/>
    <s v="no root cause"/>
    <x v="4"/>
    <s v=""/>
    <s v=""/>
    <s v=""/>
    <s v=""/>
    <s v=""/>
    <s v=""/>
    <s v=""/>
    <s v=""/>
    <s v=""/>
    <s v=""/>
    <s v=""/>
    <s v=""/>
    <s v=""/>
    <s v=""/>
    <s v=""/>
    <s v=""/>
    <s v=""/>
    <s v=""/>
    <s v=""/>
    <s v=""/>
  </r>
  <r>
    <s v="Ahala-IHS"/>
    <s v="CTR_164"/>
    <m/>
    <s v="IHS"/>
    <s v="Grid-Gen"/>
    <s v="CENTRE"/>
    <s v="Yaounde"/>
    <s v="ZTE"/>
    <n v="0"/>
    <n v="0"/>
    <n v="0"/>
    <n v="0"/>
    <s v="Operationnel"/>
    <m/>
    <x v="4"/>
    <x v="4"/>
    <s v="no root cause"/>
    <x v="4"/>
    <s v=""/>
    <s v=""/>
    <s v=""/>
    <s v=""/>
    <s v=""/>
    <s v=""/>
    <s v=""/>
    <s v=""/>
    <s v=""/>
    <s v=""/>
    <s v=""/>
    <s v=""/>
    <s v=""/>
    <s v=""/>
    <s v=""/>
    <s v=""/>
    <s v=""/>
    <s v=""/>
    <s v=""/>
    <s v=""/>
  </r>
  <r>
    <s v="Madagascar-Nodal"/>
    <s v="LIT_814"/>
    <m/>
    <m/>
    <m/>
    <s v="LITTORAL"/>
    <s v="Douala"/>
    <s v="ZTE"/>
    <n v="0"/>
    <n v="0"/>
    <n v="0"/>
    <n v="0"/>
    <s v="Operationnel"/>
    <m/>
    <x v="4"/>
    <x v="4"/>
    <s v="no root cause"/>
    <x v="4"/>
    <s v=""/>
    <s v=""/>
    <s v=""/>
    <s v=""/>
    <s v=""/>
    <s v=""/>
    <s v=""/>
    <s v=""/>
    <s v=""/>
    <s v=""/>
    <s v=""/>
    <s v=""/>
    <s v=""/>
    <s v=""/>
    <s v=""/>
    <s v=""/>
    <s v=""/>
    <s v=""/>
    <s v=""/>
    <s v=""/>
  </r>
  <r>
    <s v="Gouna"/>
    <s v="NRD_031"/>
    <m/>
    <s v="IHS"/>
    <s v="Solar-Gen"/>
    <s v="NORD"/>
    <s v="Gouna"/>
    <s v="Huawei"/>
    <n v="0"/>
    <n v="0"/>
    <n v="0"/>
    <n v="0"/>
    <s v="Operationnel"/>
    <m/>
    <x v="4"/>
    <x v="4"/>
    <s v="no root cause"/>
    <x v="4"/>
    <s v=""/>
    <s v=""/>
    <s v=""/>
    <s v=""/>
    <s v=""/>
    <s v=""/>
    <s v=""/>
    <s v=""/>
    <s v=""/>
    <s v=""/>
    <s v=""/>
    <s v=""/>
    <s v=""/>
    <s v=""/>
    <s v=""/>
    <s v=""/>
    <s v=""/>
    <s v=""/>
    <s v=""/>
    <s v=""/>
  </r>
  <r>
    <s v="Magba"/>
    <s v="OST_023"/>
    <m/>
    <s v="IHS"/>
    <s v="Grid-Gen"/>
    <s v="OUEST"/>
    <s v="Magba"/>
    <s v="Huawei"/>
    <n v="0"/>
    <n v="0"/>
    <n v="0"/>
    <n v="0"/>
    <s v="Operationnel"/>
    <m/>
    <x v="4"/>
    <x v="4"/>
    <s v="no root cause"/>
    <x v="4"/>
    <s v=""/>
    <s v=""/>
    <s v=""/>
    <s v=""/>
    <s v=""/>
    <s v=""/>
    <m/>
    <s v=""/>
    <s v=""/>
    <s v=""/>
    <s v=""/>
    <s v=""/>
    <s v=""/>
    <s v=""/>
    <s v=""/>
    <s v=""/>
    <s v=""/>
    <s v=""/>
    <s v=""/>
    <s v=""/>
  </r>
  <r>
    <s v="DEENA-IHS"/>
    <s v="ADM_082"/>
    <m/>
    <s v="IHS"/>
    <s v="Solar-Gen"/>
    <s v="ADAMAOUA"/>
    <s v="Deena"/>
    <s v="NOKIA"/>
    <n v="0"/>
    <n v="0"/>
    <n v="0"/>
    <n v="0"/>
    <s v="Operationnel"/>
    <m/>
    <x v="4"/>
    <x v="4"/>
    <s v="no root cause"/>
    <x v="4"/>
    <s v=""/>
    <s v=""/>
    <s v=""/>
    <s v=""/>
    <s v=""/>
    <s v=""/>
    <s v=""/>
    <s v=""/>
    <s v=""/>
    <s v=""/>
    <s v=""/>
    <s v=""/>
    <s v=""/>
    <s v=""/>
    <s v=""/>
    <s v=""/>
    <s v=""/>
    <s v=""/>
    <s v=""/>
    <s v=""/>
  </r>
  <r>
    <s v="Djoungolo"/>
    <s v="CTR_029"/>
    <m/>
    <s v="IHS"/>
    <s v="Grid-Gen"/>
    <s v="CENTRE"/>
    <s v="Yaounde"/>
    <s v="ZTE"/>
    <n v="0"/>
    <n v="0"/>
    <n v="0"/>
    <n v="0"/>
    <s v="Operationnel"/>
    <m/>
    <x v="4"/>
    <x v="4"/>
    <s v="no root cause"/>
    <x v="4"/>
    <s v=""/>
    <s v=""/>
    <s v=""/>
    <s v=""/>
    <s v=""/>
    <s v=""/>
    <s v=""/>
    <s v=""/>
    <s v=""/>
    <s v=""/>
    <s v=""/>
    <s v=""/>
    <s v=""/>
    <s v=""/>
    <s v=""/>
    <s v=""/>
    <s v=""/>
    <s v=""/>
    <s v=""/>
    <s v=""/>
  </r>
  <r>
    <s v="Badankali-IHS"/>
    <s v="NRD_107"/>
    <m/>
    <s v="IHS"/>
    <s v="Hybrid-Gen"/>
    <s v="NORD"/>
    <s v="Badankali"/>
    <s v="Huawei"/>
    <n v="0"/>
    <n v="0"/>
    <n v="0"/>
    <n v="0"/>
    <s v="Operationnel"/>
    <m/>
    <x v="4"/>
    <x v="4"/>
    <s v="no root cause"/>
    <x v="4"/>
    <s v=""/>
    <s v=""/>
    <s v=""/>
    <s v=""/>
    <s v=""/>
    <s v=""/>
    <s v=""/>
    <s v=""/>
    <s v=""/>
    <s v=""/>
    <s v=""/>
    <s v=""/>
    <s v=""/>
    <s v=""/>
    <s v=""/>
    <s v=""/>
    <s v=""/>
    <s v=""/>
    <s v=""/>
    <s v=""/>
  </r>
  <r>
    <s v="Sakdje"/>
    <s v="NRD_172"/>
    <m/>
    <s v="CAMUSAT"/>
    <s v="Hybrid Solar - S3"/>
    <s v="NORD"/>
    <s v="Sakdje"/>
    <s v="Huawei"/>
    <n v="0"/>
    <n v="0"/>
    <n v="0"/>
    <n v="0"/>
    <s v="Operationnel"/>
    <m/>
    <x v="4"/>
    <x v="4"/>
    <s v="no root cause"/>
    <x v="4"/>
    <s v=""/>
    <s v=""/>
    <s v=""/>
    <s v=""/>
    <s v=""/>
    <s v=""/>
    <s v=""/>
    <s v=""/>
    <s v=""/>
    <s v=""/>
    <s v=""/>
    <s v=""/>
    <s v=""/>
    <s v=""/>
    <s v=""/>
    <s v=""/>
    <s v=""/>
    <s v=""/>
    <s v=""/>
    <s v=""/>
  </r>
  <r>
    <s v="Ngaouyanga-IHS"/>
    <s v="ADM_081"/>
    <m/>
    <s v="IHS"/>
    <s v="Hybrid-Gen"/>
    <s v="ADAMAOUA"/>
    <s v="Ngaouyanga"/>
    <s v="NOKIA"/>
    <n v="0"/>
    <n v="0"/>
    <n v="0"/>
    <n v="0"/>
    <s v="Operationnel"/>
    <m/>
    <x v="4"/>
    <x v="4"/>
    <s v="no root cause"/>
    <x v="4"/>
    <s v=""/>
    <s v=""/>
    <s v=""/>
    <s v=""/>
    <s v=""/>
    <s v=""/>
    <s v=""/>
    <s v=""/>
    <s v=""/>
    <s v=""/>
    <s v=""/>
    <s v=""/>
    <s v=""/>
    <s v=""/>
    <s v=""/>
    <s v=""/>
    <s v=""/>
    <s v=""/>
    <s v=""/>
    <s v=""/>
  </r>
  <r>
    <s v="Pitchoumba"/>
    <s v="NRD_171"/>
    <m/>
    <s v="CAMUSAT"/>
    <s v="Hybrid Solar - S3"/>
    <s v="NORD"/>
    <s v="PITCHOUMBA"/>
    <s v="Huawei"/>
    <n v="0"/>
    <n v="0"/>
    <n v="0"/>
    <n v="0"/>
    <s v="Operationnel"/>
    <m/>
    <x v="4"/>
    <x v="4"/>
    <s v="no root cause"/>
    <x v="4"/>
    <s v=""/>
    <s v=""/>
    <s v=""/>
    <s v=""/>
    <s v=""/>
    <s v=""/>
    <s v=""/>
    <s v=""/>
    <s v=""/>
    <s v=""/>
    <s v=""/>
    <s v=""/>
    <s v=""/>
    <s v=""/>
    <s v=""/>
    <s v=""/>
    <s v=""/>
    <s v=""/>
    <s v=""/>
    <s v=""/>
  </r>
  <r>
    <s v="Mbaka"/>
    <s v="ADM_161"/>
    <m/>
    <s v="CAMUSAT"/>
    <s v="Hybrid Solar - S3"/>
    <s v="ADAMAOUA"/>
    <s v="Mbaka"/>
    <s v="Huawei"/>
    <n v="0"/>
    <n v="0"/>
    <n v="0"/>
    <n v="0"/>
    <s v="Operationnel"/>
    <m/>
    <x v="4"/>
    <x v="4"/>
    <s v="no root cause"/>
    <x v="4"/>
    <s v=""/>
    <s v=""/>
    <s v=""/>
    <s v=""/>
    <s v=""/>
    <s v=""/>
    <s v=""/>
    <s v=""/>
    <s v=""/>
    <s v=""/>
    <s v=""/>
    <s v=""/>
    <s v=""/>
    <s v=""/>
    <s v=""/>
    <s v=""/>
    <s v=""/>
    <s v=""/>
    <s v=""/>
    <s v=""/>
  </r>
  <r>
    <s v="Lagdo-Marche"/>
    <s v="NRD_077"/>
    <m/>
    <s v="IHS"/>
    <s v="Grid-Gen"/>
    <s v="NORD"/>
    <s v="Lagdo"/>
    <s v="Huawei"/>
    <n v="0"/>
    <n v="0"/>
    <n v="0"/>
    <n v="0"/>
    <s v="Operationnel"/>
    <m/>
    <x v="4"/>
    <x v="4"/>
    <s v="no root cause"/>
    <x v="4"/>
    <s v=""/>
    <s v=""/>
    <s v=""/>
    <s v=""/>
    <s v=""/>
    <s v=""/>
    <s v=""/>
    <s v=""/>
    <s v=""/>
    <s v=""/>
    <s v=""/>
    <s v=""/>
    <s v=""/>
    <s v=""/>
    <s v=""/>
    <s v=""/>
    <s v=""/>
    <s v=""/>
    <s v=""/>
    <s v=""/>
  </r>
  <r>
    <s v="Lagdo"/>
    <s v="NRD_012"/>
    <m/>
    <s v="IHS"/>
    <s v="Grid-Gen"/>
    <s v="NORD"/>
    <s v="Lagdo"/>
    <s v="Huawei"/>
    <n v="0"/>
    <n v="0"/>
    <n v="0"/>
    <n v="0"/>
    <s v="Operationnel"/>
    <m/>
    <x v="4"/>
    <x v="4"/>
    <s v="no root cause"/>
    <x v="4"/>
    <s v=""/>
    <s v=""/>
    <s v=""/>
    <s v=""/>
    <s v=""/>
    <s v=""/>
    <s v=""/>
    <s v=""/>
    <s v=""/>
    <s v=""/>
    <s v=""/>
    <s v=""/>
    <s v=""/>
    <s v=""/>
    <s v=""/>
    <s v=""/>
    <s v=""/>
    <s v=""/>
    <s v=""/>
    <s v=""/>
  </r>
  <r>
    <s v="Djarako"/>
    <s v="NRD_030"/>
    <m/>
    <s v="IHS"/>
    <s v="Gen Only"/>
    <s v="NORD"/>
    <s v="Djarako"/>
    <s v="Huawei"/>
    <n v="0"/>
    <n v="0"/>
    <n v="0"/>
    <n v="0"/>
    <s v="Operationnel"/>
    <m/>
    <x v="4"/>
    <x v="4"/>
    <s v="no root cause"/>
    <x v="4"/>
    <s v=""/>
    <s v=""/>
    <s v=""/>
    <s v=""/>
    <s v=""/>
    <s v=""/>
    <s v=""/>
    <s v=""/>
    <s v=""/>
    <s v=""/>
    <s v=""/>
    <s v=""/>
    <s v=""/>
    <s v=""/>
    <s v=""/>
    <s v=""/>
    <s v=""/>
    <s v=""/>
    <s v=""/>
    <s v=""/>
  </r>
  <r>
    <s v="Tignere"/>
    <s v="ADM_011"/>
    <m/>
    <s v="IHS"/>
    <s v="Grid-Gen"/>
    <s v="ADAMAOUA"/>
    <s v="Tignere"/>
    <s v="Huawei"/>
    <n v="0"/>
    <n v="0"/>
    <n v="0"/>
    <n v="0"/>
    <s v="Operationnel"/>
    <m/>
    <x v="4"/>
    <x v="4"/>
    <s v="no root cause"/>
    <x v="4"/>
    <s v=""/>
    <s v=""/>
    <s v=""/>
    <s v=""/>
    <s v=""/>
    <s v=""/>
    <s v=""/>
    <s v=""/>
    <s v=""/>
    <s v=""/>
    <s v=""/>
    <s v=""/>
    <s v=""/>
    <s v=""/>
    <s v=""/>
    <s v=""/>
    <s v=""/>
    <s v=""/>
    <s v=""/>
    <s v=""/>
  </r>
  <r>
    <s v="Lara"/>
    <s v="EXN_102"/>
    <m/>
    <s v="IHS"/>
    <s v="Grid-Gen"/>
    <s v="EXTREME-NORD"/>
    <s v="Lara"/>
    <s v="Huawei"/>
    <n v="0"/>
    <n v="0"/>
    <n v="0"/>
    <n v="0"/>
    <s v="Insecurity"/>
    <m/>
    <x v="4"/>
    <x v="4"/>
    <s v="no root cause"/>
    <x v="4"/>
    <s v=""/>
    <s v=""/>
    <s v=""/>
    <s v=""/>
    <s v=""/>
    <s v=""/>
    <s v=""/>
    <s v=""/>
    <s v=""/>
    <s v=""/>
    <s v=""/>
    <s v=""/>
    <s v=""/>
    <s v=""/>
    <s v=""/>
    <s v=""/>
    <s v=""/>
    <s v=""/>
    <s v=""/>
    <s v=""/>
  </r>
  <r>
    <s v="Mada-IHS"/>
    <s v="EXN_223"/>
    <m/>
    <s v="IHS"/>
    <s v="Gen Only"/>
    <s v="EXTREME-NORD"/>
    <s v="Mada"/>
    <s v="Huawei"/>
    <n v="0"/>
    <n v="0"/>
    <n v="0"/>
    <n v="0"/>
    <s v="Insecurity"/>
    <m/>
    <x v="4"/>
    <x v="4"/>
    <s v="no root cause"/>
    <x v="4"/>
    <s v=""/>
    <s v=""/>
    <s v=""/>
    <s v=""/>
    <s v=""/>
    <s v=""/>
    <s v=""/>
    <s v=""/>
    <s v=""/>
    <s v=""/>
    <s v=""/>
    <s v=""/>
    <s v=""/>
    <s v=""/>
    <s v=""/>
    <s v=""/>
    <s v=""/>
    <s v=""/>
    <s v=""/>
    <s v=""/>
  </r>
  <r>
    <s v="Mbengwi-Mile17-IHS"/>
    <s v="NRO_144"/>
    <m/>
    <m/>
    <m/>
    <s v="NORD-OUEST"/>
    <s v="Mbengwi"/>
    <s v="Huawei"/>
    <n v="0"/>
    <n v="0"/>
    <n v="0"/>
    <n v="0"/>
    <s v="Insecurity"/>
    <m/>
    <x v="4"/>
    <x v="4"/>
    <s v="no root cause"/>
    <x v="4"/>
    <s v=""/>
    <s v=""/>
    <s v=""/>
    <s v=""/>
    <s v=""/>
    <s v=""/>
    <m/>
    <s v=""/>
    <s v=""/>
    <s v=""/>
    <s v=""/>
    <s v=""/>
    <s v=""/>
    <s v=""/>
    <s v=""/>
    <s v=""/>
    <s v=""/>
    <s v=""/>
    <s v=""/>
    <s v=""/>
  </r>
  <r>
    <s v="Dargala-New"/>
    <s v="EXN_190"/>
    <m/>
    <s v="IHS"/>
    <s v="Grid-Gen"/>
    <s v="EXTREME-NORD"/>
    <s v="Dargala"/>
    <s v="Huawei"/>
    <n v="0"/>
    <n v="0"/>
    <n v="0"/>
    <n v="0"/>
    <s v="Insecurity"/>
    <m/>
    <x v="4"/>
    <x v="4"/>
    <s v="no root cause"/>
    <x v="4"/>
    <s v=""/>
    <s v=""/>
    <s v=""/>
    <s v=""/>
    <s v=""/>
    <s v=""/>
    <s v=""/>
    <s v=""/>
    <s v=""/>
    <s v=""/>
    <s v=""/>
    <s v=""/>
    <s v=""/>
    <s v=""/>
    <s v=""/>
    <s v=""/>
    <s v=""/>
    <s v=""/>
    <s v=""/>
    <s v=""/>
  </r>
  <r>
    <s v="Pouss-New"/>
    <s v="EXN_189"/>
    <m/>
    <s v="IHS"/>
    <s v="Grid-Hybrid-Gen"/>
    <s v="EXTREME-NORD"/>
    <s v="Pouss"/>
    <s v="Huawei"/>
    <n v="0"/>
    <n v="0"/>
    <n v="0"/>
    <n v="0"/>
    <s v="Insecurity"/>
    <m/>
    <x v="4"/>
    <x v="4"/>
    <s v="no root cause"/>
    <x v="4"/>
    <s v=""/>
    <s v=""/>
    <s v=""/>
    <s v=""/>
    <s v=""/>
    <s v=""/>
    <s v=""/>
    <s v=""/>
    <s v=""/>
    <s v=""/>
    <s v=""/>
    <s v=""/>
    <s v=""/>
    <s v=""/>
    <s v=""/>
    <s v=""/>
    <s v=""/>
    <s v=""/>
    <s v=""/>
    <s v=""/>
  </r>
  <r>
    <s v="Waza"/>
    <s v="EXN_033"/>
    <m/>
    <s v="IHS"/>
    <s v="Grid-Hybrid-Gen"/>
    <s v="EXTREME-NORD"/>
    <s v="Waza"/>
    <s v="Huawei"/>
    <n v="0"/>
    <n v="0"/>
    <n v="0"/>
    <n v="0"/>
    <s v="Insecurity"/>
    <m/>
    <x v="4"/>
    <x v="4"/>
    <s v="no root cause"/>
    <x v="4"/>
    <s v=""/>
    <s v=""/>
    <s v=""/>
    <s v=""/>
    <s v=""/>
    <s v=""/>
    <s v=""/>
    <s v=""/>
    <s v=""/>
    <s v=""/>
    <s v=""/>
    <s v=""/>
    <s v=""/>
    <s v=""/>
    <s v=""/>
    <s v=""/>
    <s v=""/>
    <s v=""/>
    <s v=""/>
    <s v=""/>
  </r>
  <r>
    <s v="Dziguilao"/>
    <s v="EXN_074"/>
    <m/>
    <s v="IHS"/>
    <s v="Gen-Solar AER"/>
    <s v="EXTREME-NORD"/>
    <s v="Dziguilao"/>
    <s v="Huawei"/>
    <n v="0"/>
    <n v="0"/>
    <n v="0"/>
    <n v="0"/>
    <s v="Insecurity"/>
    <m/>
    <x v="11"/>
    <x v="7"/>
    <s v="BSS Hardware issue"/>
    <x v="0"/>
    <s v="01/04/2026 : Le FME est en route pour le site || ETA 12 h_x000a_29/03/2026 : need BO RAN analysis ||  FME should check and clean jumper, port 0 of RRU 71 || ETA 31032026..;..;01/04/2026 : Le FME est en route pour le site || ETA 12 h_x000a_29/03/2026 : need BO RAN analysis ||  FME should check and clean jumper, port 0 of RRU 71 || ETA 31032026..;..;01/04/2026 : Le FME est en route pour le site || ETA 12 h || RF Jumper faulty || Cde en cours_x000a_29/03/2026 : need BO RAN analysis ||  FME should check and clean jumper, port 0 of RRU 71 || ETA 31032026..;..;01/04/2026 : Le FME est en route pour le site || ETA 12 h || RF Jumper faulty || Cde en cours_x000a_29/03/2026 : need BO RAN analysis ||  FME should check and clean jumper, port 0 of RRU 71 || ETA 31032026"/>
    <s v=""/>
    <s v=""/>
    <s v="01/04/2026 : Le FME est en route pour le site || ETA 12 h_x000a_29/03/2026 : need BO RAN analysis ||  FME should check and clean jumper, port 0 of RRU 71 || ETA 31032026"/>
    <s v="01/04/2026 : Le FME est en route pour le site || ETA 12 h_x000a_29/03/2026 : need BO RAN analysis ||  FME should check and clean jumper, port 0 of RRU 71 || ETA 31032026"/>
    <s v="01/04/2026 : Le FME est en route pour le site || ETA 12 h || RF Jumper faulty || Cde en cours_x000a_29/03/2026 : need BO RAN analysis ||  FME should check and clean jumper, port 0 of RRU 71 || ETA 31032026"/>
    <s v="01/04/2026 : Le FME est en route pour le site || ETA 12 h || RF Jumper faulty || Cde en cours_x000a_29/03/2026 : need BO RAN analysis ||  FME should check and clean jumper, port 0 of RRU 71 || ETA 31032026"/>
    <s v=""/>
    <s v=""/>
    <s v=""/>
    <s v=""/>
    <s v=""/>
    <s v=""/>
    <s v=""/>
    <s v=""/>
    <s v=""/>
    <s v=""/>
    <s v=""/>
    <s v=""/>
    <s v=""/>
  </r>
  <r>
    <s v="DOUBLE-IHS"/>
    <s v="EXN_109"/>
    <m/>
    <s v="IHS"/>
    <s v="Grid-Gen"/>
    <s v="EXTREME-NORD"/>
    <s v="Double(Djakaramani)"/>
    <s v="Huawei"/>
    <n v="0"/>
    <n v="0"/>
    <n v="0"/>
    <n v="0"/>
    <s v="Insecurity"/>
    <m/>
    <x v="4"/>
    <x v="4"/>
    <s v="no root cause"/>
    <x v="4"/>
    <s v=""/>
    <s v=""/>
    <s v=""/>
    <s v=""/>
    <s v=""/>
    <s v=""/>
    <s v=""/>
    <s v=""/>
    <s v=""/>
    <s v=""/>
    <s v=""/>
    <s v=""/>
    <s v=""/>
    <s v=""/>
    <s v=""/>
    <s v=""/>
    <s v=""/>
    <s v=""/>
    <s v=""/>
    <s v=""/>
  </r>
  <r>
    <s v="Bonawon"/>
    <s v="LIT_400"/>
    <m/>
    <s v="IHS"/>
    <s v="Grid-Gen"/>
    <s v="LITTORAL"/>
    <s v="Douala"/>
    <s v="ZTE"/>
    <n v="0"/>
    <n v="0"/>
    <n v="0"/>
    <n v="0"/>
    <s v="Operationnel"/>
    <m/>
    <x v="4"/>
    <x v="4"/>
    <s v="no root cause"/>
    <x v="4"/>
    <s v=""/>
    <s v=""/>
    <s v=""/>
    <s v=""/>
    <s v=""/>
    <s v=""/>
    <s v=""/>
    <s v=""/>
    <s v=""/>
    <s v=""/>
    <s v=""/>
    <s v=""/>
    <s v=""/>
    <s v=""/>
    <s v=""/>
    <s v=""/>
    <s v=""/>
    <s v=""/>
    <s v=""/>
    <s v=""/>
  </r>
  <r>
    <s v="Nkoa-Ayos-IHS"/>
    <s v="CTR_661"/>
    <m/>
    <s v="IHS"/>
    <s v="Grid-Gen"/>
    <s v="CENTRE"/>
    <s v="Yaounde"/>
    <s v="ZTE"/>
    <n v="0"/>
    <n v="0"/>
    <n v="0"/>
    <n v="0"/>
    <s v="Operationnel"/>
    <m/>
    <x v="4"/>
    <x v="4"/>
    <s v="no root cause"/>
    <x v="4"/>
    <s v=""/>
    <s v=""/>
    <s v=""/>
    <s v=""/>
    <s v=""/>
    <s v=""/>
    <s v=""/>
    <s v=""/>
    <s v=""/>
    <s v=""/>
    <s v=""/>
    <s v=""/>
    <s v=""/>
    <s v=""/>
    <s v=""/>
    <s v=""/>
    <s v=""/>
    <s v=""/>
    <s v=""/>
    <s v=""/>
  </r>
  <r>
    <s v="Crf-Cornier"/>
    <s v="CTR_477"/>
    <m/>
    <s v="IHS"/>
    <s v="Grid-Gen"/>
    <s v="CENTRE"/>
    <s v="Yaounde"/>
    <s v="ZTE"/>
    <n v="0"/>
    <n v="0"/>
    <n v="0"/>
    <n v="0"/>
    <s v="Operationnel"/>
    <m/>
    <x v="4"/>
    <x v="4"/>
    <s v="no root cause"/>
    <x v="4"/>
    <s v=""/>
    <s v=""/>
    <s v=""/>
    <s v=""/>
    <s v=""/>
    <s v=""/>
    <s v=""/>
    <s v=""/>
    <s v=""/>
    <s v=""/>
    <s v=""/>
    <s v=""/>
    <s v=""/>
    <s v=""/>
    <s v=""/>
    <s v=""/>
    <s v=""/>
    <s v=""/>
    <s v=""/>
    <s v=""/>
  </r>
  <r>
    <s v="Meyo"/>
    <s v="CTR_320"/>
    <m/>
    <s v="IHS"/>
    <s v="Grid-Gen"/>
    <s v="CENTRE"/>
    <s v="Yaounde"/>
    <s v="ZTE"/>
    <n v="0"/>
    <n v="0"/>
    <n v="0"/>
    <n v="0"/>
    <s v="Operationnel"/>
    <m/>
    <x v="4"/>
    <x v="4"/>
    <s v="no root cause"/>
    <x v="4"/>
    <s v=""/>
    <s v=""/>
    <s v=""/>
    <s v=""/>
    <s v=""/>
    <s v=""/>
    <s v=""/>
    <s v=""/>
    <s v=""/>
    <s v=""/>
    <s v=""/>
    <s v=""/>
    <s v=""/>
    <s v=""/>
    <s v=""/>
    <s v=""/>
    <s v=""/>
    <s v=""/>
    <s v=""/>
    <s v=""/>
  </r>
  <r>
    <s v="Bonaminkano-IHS"/>
    <s v="LIT_130"/>
    <m/>
    <s v="IHS"/>
    <s v="Grid-Gen"/>
    <s v="LITTORAL"/>
    <s v="Douala"/>
    <s v="ZTE"/>
    <n v="0"/>
    <n v="0"/>
    <n v="0"/>
    <n v="0"/>
    <s v="Operationnel"/>
    <m/>
    <x v="4"/>
    <x v="4"/>
    <s v="no root cause"/>
    <x v="4"/>
    <s v=""/>
    <s v=""/>
    <s v=""/>
    <s v=""/>
    <s v=""/>
    <s v=""/>
    <s v=""/>
    <s v=""/>
    <s v=""/>
    <s v=""/>
    <s v=""/>
    <s v=""/>
    <s v=""/>
    <s v=""/>
    <s v=""/>
    <s v=""/>
    <s v=""/>
    <s v=""/>
    <s v=""/>
    <s v=""/>
  </r>
  <r>
    <s v="Meyong-Meyeme"/>
    <s v="CTR_122"/>
    <m/>
    <s v="IHS"/>
    <s v="Grid-Gen"/>
    <s v="CENTRE"/>
    <s v="Yaounde"/>
    <s v="ZTE"/>
    <n v="0"/>
    <n v="0"/>
    <n v="0"/>
    <n v="0"/>
    <s v="Operationnel"/>
    <m/>
    <x v="4"/>
    <x v="4"/>
    <s v="no root cause"/>
    <x v="4"/>
    <s v=""/>
    <s v=""/>
    <s v=""/>
    <s v=""/>
    <s v=""/>
    <s v=""/>
    <s v=""/>
    <s v=""/>
    <s v=""/>
    <s v=""/>
    <s v=""/>
    <s v=""/>
    <s v=""/>
    <s v=""/>
    <s v=""/>
    <s v=""/>
    <s v=""/>
    <s v=""/>
    <s v=""/>
    <s v=""/>
  </r>
  <r>
    <s v="Odza-II-IHS"/>
    <s v="CTR_158"/>
    <m/>
    <s v="IHS"/>
    <s v="Grid-Gen"/>
    <s v="CENTRE"/>
    <s v="Yaounde"/>
    <s v="ZTE"/>
    <n v="0"/>
    <n v="0"/>
    <n v="0"/>
    <n v="0"/>
    <s v="Operationnel"/>
    <m/>
    <x v="4"/>
    <x v="4"/>
    <s v="no root cause"/>
    <x v="4"/>
    <s v=""/>
    <s v=""/>
    <s v=""/>
    <s v=""/>
    <s v=""/>
    <s v=""/>
    <s v=""/>
    <s v=""/>
    <s v=""/>
    <s v=""/>
    <s v=""/>
    <s v=""/>
    <s v=""/>
    <s v=""/>
    <s v=""/>
    <s v=""/>
    <s v=""/>
    <s v=""/>
    <s v=""/>
    <s v=""/>
  </r>
  <r>
    <s v="Edea-Lom"/>
    <s v="LIT_321"/>
    <m/>
    <s v="IHS"/>
    <s v="Grid-Gen"/>
    <s v="LITTORAL"/>
    <s v="Edea"/>
    <s v="ZTE"/>
    <n v="0"/>
    <n v="0"/>
    <n v="0"/>
    <n v="0"/>
    <s v="Operationnel"/>
    <m/>
    <x v="4"/>
    <x v="4"/>
    <s v="no root cause"/>
    <x v="4"/>
    <s v=""/>
    <s v=""/>
    <s v=""/>
    <s v=""/>
    <s v=""/>
    <s v=""/>
    <s v=""/>
    <s v=""/>
    <s v=""/>
    <s v=""/>
    <s v=""/>
    <s v=""/>
    <s v=""/>
    <s v=""/>
    <s v=""/>
    <s v=""/>
    <s v=""/>
    <s v=""/>
    <s v=""/>
    <s v=""/>
  </r>
  <r>
    <s v="GSO"/>
    <s v="CTR_389"/>
    <m/>
    <s v="IHS"/>
    <s v="Grid-Gen"/>
    <s v="CENTRE"/>
    <s v="Yaounde"/>
    <s v="ZTE"/>
    <n v="0"/>
    <n v="0"/>
    <n v="0"/>
    <n v="0"/>
    <s v="Operationnel"/>
    <m/>
    <x v="4"/>
    <x v="4"/>
    <s v="no root cause"/>
    <x v="4"/>
    <s v=""/>
    <s v=""/>
    <s v=""/>
    <s v=""/>
    <s v=""/>
    <s v=""/>
    <s v=""/>
    <s v=""/>
    <s v=""/>
    <s v=""/>
    <s v=""/>
    <s v=""/>
    <s v=""/>
    <s v=""/>
    <s v=""/>
    <s v=""/>
    <s v=""/>
    <s v=""/>
    <s v=""/>
    <s v=""/>
  </r>
  <r>
    <s v="Mbalmayo-Oyack"/>
    <s v="CTR_493"/>
    <m/>
    <s v="IHS"/>
    <s v="Grid-Gen"/>
    <s v="CENTRE"/>
    <s v="Mbalmayo"/>
    <s v="ZTE"/>
    <n v="0"/>
    <n v="0"/>
    <n v="0"/>
    <n v="0"/>
    <s v="Operationnel"/>
    <m/>
    <x v="4"/>
    <x v="4"/>
    <s v="no root cause"/>
    <x v="4"/>
    <s v=""/>
    <s v=""/>
    <s v=""/>
    <s v=""/>
    <s v=""/>
    <s v=""/>
    <s v=""/>
    <s v=""/>
    <s v=""/>
    <s v=""/>
    <s v=""/>
    <s v=""/>
    <s v=""/>
    <s v=""/>
    <s v=""/>
    <s v=""/>
    <s v=""/>
    <s v=""/>
    <s v=""/>
    <s v=""/>
  </r>
  <r>
    <s v="Ndogbong-Guinness"/>
    <s v="LIT_432"/>
    <m/>
    <s v="IHS"/>
    <s v="Grid-Gen"/>
    <s v="LITTORAL"/>
    <s v="Douala"/>
    <s v="ZTE"/>
    <n v="0"/>
    <n v="0"/>
    <n v="0"/>
    <n v="0"/>
    <s v="Operationnel"/>
    <m/>
    <x v="4"/>
    <x v="4"/>
    <s v="no root cause"/>
    <x v="4"/>
    <s v=""/>
    <s v=""/>
    <s v=""/>
    <s v=""/>
    <s v=""/>
    <s v=""/>
    <s v=""/>
    <s v=""/>
    <s v=""/>
    <s v=""/>
    <s v=""/>
    <s v=""/>
    <s v=""/>
    <s v=""/>
    <s v=""/>
    <s v=""/>
    <s v=""/>
    <s v=""/>
    <s v=""/>
    <s v=""/>
  </r>
  <r>
    <s v="Clge-Advantiste"/>
    <s v="CTR_331"/>
    <m/>
    <s v="IHS"/>
    <s v="Grid-Gen"/>
    <s v="CENTRE"/>
    <s v="Yaounde"/>
    <s v="ZTE"/>
    <n v="0"/>
    <n v="0"/>
    <n v="0"/>
    <n v="0"/>
    <s v="Operationnel"/>
    <m/>
    <x v="4"/>
    <x v="4"/>
    <s v="no root cause"/>
    <x v="4"/>
    <s v=""/>
    <s v=""/>
    <s v=""/>
    <s v=""/>
    <s v=""/>
    <s v=""/>
    <s v=""/>
    <s v=""/>
    <s v=""/>
    <s v=""/>
    <s v=""/>
    <s v=""/>
    <s v=""/>
    <s v=""/>
    <s v=""/>
    <s v=""/>
    <s v=""/>
    <s v=""/>
    <s v=""/>
    <s v=""/>
  </r>
  <r>
    <s v="CTR_064_Z_Etoa-Meki"/>
    <s v="CTR_064"/>
    <m/>
    <m/>
    <m/>
    <s v="CENTRE"/>
    <s v="Yaounde"/>
    <s v="ZTE"/>
    <n v="0"/>
    <n v="0"/>
    <n v="0"/>
    <n v="0"/>
    <s v="Operationnel"/>
    <m/>
    <x v="4"/>
    <x v="4"/>
    <s v="no root cause"/>
    <x v="4"/>
    <s v=""/>
    <s v=""/>
    <s v=""/>
    <s v=""/>
    <s v=""/>
    <s v=""/>
    <s v=""/>
    <s v=""/>
    <s v=""/>
    <s v=""/>
    <s v=""/>
    <s v=""/>
    <s v=""/>
    <s v=""/>
    <s v=""/>
    <s v=""/>
    <s v=""/>
    <s v=""/>
    <s v=""/>
    <s v=""/>
  </r>
  <r>
    <s v="Massangam"/>
    <s v="OST_057"/>
    <m/>
    <s v="IHS"/>
    <s v="Solar-Grid-Gen"/>
    <s v="OUEST"/>
    <s v="Massangam"/>
    <s v="Huawei"/>
    <n v="0"/>
    <n v="0"/>
    <n v="0"/>
    <n v="0"/>
    <s v="Operationnel"/>
    <m/>
    <x v="4"/>
    <x v="4"/>
    <s v="no root cause"/>
    <x v="4"/>
    <s v=""/>
    <s v=""/>
    <s v=""/>
    <s v=""/>
    <s v=""/>
    <s v=""/>
    <m/>
    <s v=""/>
    <s v=""/>
    <s v=""/>
    <s v=""/>
    <s v=""/>
    <s v=""/>
    <s v=""/>
    <s v=""/>
    <s v=""/>
    <s v=""/>
    <s v=""/>
    <s v=""/>
    <s v=""/>
  </r>
  <r>
    <s v="Ebom-Maetur"/>
    <s v="CTR_596"/>
    <m/>
    <s v="CAMUSAT"/>
    <s v="Good Grid no GE - 8h"/>
    <s v="CENTRE"/>
    <s v="Yaounde"/>
    <s v="ZTE"/>
    <n v="0"/>
    <n v="0"/>
    <n v="0"/>
    <n v="0"/>
    <s v="Operationnel"/>
    <m/>
    <x v="4"/>
    <x v="4"/>
    <s v="no root cause"/>
    <x v="4"/>
    <s v=""/>
    <s v=""/>
    <s v=""/>
    <s v=""/>
    <s v=""/>
    <s v=""/>
    <s v=""/>
    <s v=""/>
    <s v=""/>
    <s v=""/>
    <s v=""/>
    <s v=""/>
    <s v=""/>
    <s v=""/>
    <s v=""/>
    <s v=""/>
    <s v=""/>
    <s v=""/>
    <s v=""/>
    <s v=""/>
  </r>
  <r>
    <s v="Damas-II"/>
    <s v="CTR_472"/>
    <m/>
    <s v="IHS"/>
    <s v="Grid-Gen"/>
    <s v="CENTRE"/>
    <s v="Yaounde"/>
    <s v="ZTE"/>
    <n v="0"/>
    <n v="0"/>
    <n v="0"/>
    <n v="0"/>
    <s v="Operationnel"/>
    <m/>
    <x v="4"/>
    <x v="4"/>
    <s v="no root cause"/>
    <x v="4"/>
    <s v=""/>
    <s v=""/>
    <s v=""/>
    <s v=""/>
    <s v=""/>
    <s v=""/>
    <s v=""/>
    <s v=""/>
    <s v=""/>
    <s v=""/>
    <s v=""/>
    <s v=""/>
    <s v=""/>
    <s v=""/>
    <s v=""/>
    <s v=""/>
    <s v=""/>
    <s v=""/>
    <s v=""/>
    <s v=""/>
  </r>
  <r>
    <s v="Oyak"/>
    <s v="LIT_222"/>
    <m/>
    <s v="IHS"/>
    <s v="Grid-Gen"/>
    <s v="LITTORAL"/>
    <s v="Douala"/>
    <s v="ZTE"/>
    <n v="0"/>
    <n v="0"/>
    <n v="0"/>
    <n v="0"/>
    <s v="Operationnel"/>
    <m/>
    <x v="4"/>
    <x v="4"/>
    <s v="no root cause"/>
    <x v="4"/>
    <s v=""/>
    <s v=""/>
    <s v=""/>
    <s v=""/>
    <s v=""/>
    <s v=""/>
    <s v=""/>
    <s v=""/>
    <s v=""/>
    <s v=""/>
    <s v=""/>
    <s v=""/>
    <s v=""/>
    <s v=""/>
    <s v=""/>
    <s v=""/>
    <s v=""/>
    <s v=""/>
    <s v=""/>
    <s v=""/>
  </r>
  <r>
    <s v="Mayo-kaba-IHS"/>
    <s v="EXN_162"/>
    <m/>
    <s v="IHS"/>
    <s v="Hybrid-Gen"/>
    <s v="EXTREME-NORD"/>
    <s v="Mayo-Kaba "/>
    <s v="Huawei"/>
    <n v="0"/>
    <n v="0"/>
    <n v="0"/>
    <n v="0"/>
    <s v="Insecurity"/>
    <m/>
    <x v="4"/>
    <x v="4"/>
    <s v="no root cause"/>
    <x v="4"/>
    <s v=""/>
    <s v=""/>
    <s v=""/>
    <s v=""/>
    <s v=""/>
    <s v=""/>
    <s v=""/>
    <s v=""/>
    <s v=""/>
    <s v=""/>
    <s v=""/>
    <s v=""/>
    <s v=""/>
    <s v=""/>
    <s v=""/>
    <s v=""/>
    <s v=""/>
    <s v=""/>
    <s v=""/>
    <s v=""/>
  </r>
  <r>
    <s v="Doumo-IHS"/>
    <s v="EXN_165"/>
    <m/>
    <s v="IHS"/>
    <s v="Hybrid-Gen"/>
    <s v="EXTREME-NORD"/>
    <s v="Doumo"/>
    <s v="Huawei"/>
    <n v="0"/>
    <n v="0"/>
    <n v="0"/>
    <n v="0"/>
    <s v="Insecurity"/>
    <m/>
    <x v="4"/>
    <x v="4"/>
    <s v="no root cause"/>
    <x v="4"/>
    <s v=""/>
    <s v=""/>
    <s v=""/>
    <s v=""/>
    <s v=""/>
    <s v=""/>
    <s v=""/>
    <s v=""/>
    <s v=""/>
    <s v=""/>
    <s v=""/>
    <s v=""/>
    <s v=""/>
    <s v=""/>
    <s v=""/>
    <s v=""/>
    <s v=""/>
    <s v=""/>
    <s v=""/>
    <s v=""/>
  </r>
  <r>
    <s v="Garoua-Boulai-new"/>
    <s v="EST_118"/>
    <m/>
    <s v="IHS"/>
    <s v="Grid-Gen"/>
    <s v="EST"/>
    <s v="Garoua-Boulai"/>
    <s v="ZTE"/>
    <n v="0"/>
    <n v="0"/>
    <n v="0"/>
    <n v="0"/>
    <s v="Operationnel"/>
    <m/>
    <x v="4"/>
    <x v="4"/>
    <s v="no root cause"/>
    <x v="4"/>
    <s v=""/>
    <s v=""/>
    <s v=""/>
    <s v=""/>
    <s v=""/>
    <s v=""/>
    <s v=""/>
    <s v=""/>
    <s v=""/>
    <s v=""/>
    <s v=""/>
    <s v=""/>
    <s v=""/>
    <s v=""/>
    <s v=""/>
    <s v=""/>
    <s v=""/>
    <s v=""/>
    <s v=""/>
    <s v=""/>
  </r>
  <r>
    <s v="Makepe-Nodal"/>
    <s v="LIT_103"/>
    <m/>
    <m/>
    <m/>
    <s v="LITTORAL"/>
    <s v="Douala"/>
    <s v="ZTE"/>
    <n v="0"/>
    <n v="0"/>
    <n v="0"/>
    <n v="0"/>
    <s v="Operationnel"/>
    <m/>
    <x v="4"/>
    <x v="4"/>
    <s v="no root cause"/>
    <x v="4"/>
    <s v=""/>
    <s v=""/>
    <s v=""/>
    <s v=""/>
    <s v=""/>
    <s v=""/>
    <s v=""/>
    <s v=""/>
    <s v=""/>
    <s v=""/>
    <s v=""/>
    <s v=""/>
    <s v=""/>
    <s v=""/>
    <s v=""/>
    <s v=""/>
    <s v=""/>
    <s v=""/>
    <s v=""/>
    <s v=""/>
  </r>
  <r>
    <s v="Ouro-Zangui"/>
    <s v="EXN_199"/>
    <m/>
    <s v="IHS"/>
    <s v="Hybrid-Gen"/>
    <s v="EXTREME-NORD"/>
    <s v="Ouro Zangui"/>
    <s v="Huawei"/>
    <n v="0"/>
    <n v="0"/>
    <n v="0"/>
    <n v="0"/>
    <s v="Insecurity"/>
    <m/>
    <x v="4"/>
    <x v="4"/>
    <s v="no root cause"/>
    <x v="4"/>
    <s v=""/>
    <s v=""/>
    <s v=""/>
    <s v=""/>
    <s v=""/>
    <s v=""/>
    <s v=""/>
    <s v=""/>
    <s v=""/>
    <s v=""/>
    <s v=""/>
    <s v=""/>
    <s v=""/>
    <s v=""/>
    <s v=""/>
    <s v=""/>
    <s v=""/>
    <s v=""/>
    <s v=""/>
    <s v=""/>
  </r>
  <r>
    <s v="Kotto-Antenne"/>
    <s v="LIT_303"/>
    <m/>
    <s v="IHS"/>
    <s v="Grid-Gen"/>
    <s v="LITTORAL"/>
    <s v="Douala"/>
    <s v="ZTE"/>
    <n v="0"/>
    <n v="0"/>
    <n v="0"/>
    <n v="0"/>
    <s v="Operationnel"/>
    <m/>
    <x v="4"/>
    <x v="4"/>
    <s v="no root cause"/>
    <x v="4"/>
    <s v=""/>
    <s v=""/>
    <s v=""/>
    <s v=""/>
    <s v=""/>
    <s v=""/>
    <s v=""/>
    <s v=""/>
    <s v=""/>
    <s v=""/>
    <s v=""/>
    <s v=""/>
    <s v=""/>
    <s v=""/>
    <s v=""/>
    <s v=""/>
    <s v=""/>
    <s v=""/>
    <s v=""/>
    <s v=""/>
  </r>
  <r>
    <s v="Bfsam-Ndiandam-School"/>
    <s v="OST_270"/>
    <m/>
    <s v="CAMUSAT"/>
    <s v="Good Grid no GE - 8h"/>
    <s v="OUEST"/>
    <s v="Bafoussam"/>
    <s v="Huawei"/>
    <n v="0"/>
    <n v="0"/>
    <n v="0"/>
    <n v="0"/>
    <s v="Operationnel"/>
    <m/>
    <x v="4"/>
    <x v="4"/>
    <s v="no root cause"/>
    <x v="4"/>
    <s v=""/>
    <s v=""/>
    <s v=""/>
    <s v=""/>
    <s v=""/>
    <s v=""/>
    <m/>
    <s v=""/>
    <s v=""/>
    <s v=""/>
    <s v=""/>
    <s v=""/>
    <s v=""/>
    <s v=""/>
    <s v=""/>
    <s v=""/>
    <s v=""/>
    <s v=""/>
    <s v=""/>
    <s v=""/>
  </r>
  <r>
    <s v="Mak-Missoke"/>
    <s v="LIT_080"/>
    <m/>
    <s v="IHS"/>
    <s v="Grid-Gen"/>
    <s v="LITTORAL"/>
    <s v="Douala"/>
    <s v="ZTE"/>
    <n v="0"/>
    <n v="0"/>
    <n v="0"/>
    <n v="0"/>
    <s v="Operationnel"/>
    <m/>
    <x v="4"/>
    <x v="4"/>
    <s v="no root cause"/>
    <x v="4"/>
    <s v=""/>
    <s v=""/>
    <s v=""/>
    <s v=""/>
    <s v=""/>
    <s v=""/>
    <s v=""/>
    <s v=""/>
    <s v=""/>
    <s v=""/>
    <s v=""/>
    <s v=""/>
    <s v=""/>
    <s v=""/>
    <s v=""/>
    <s v=""/>
    <s v=""/>
    <s v=""/>
    <s v=""/>
    <s v=""/>
  </r>
  <r>
    <s v="Bsadi-Terminus"/>
    <s v="LIT_057"/>
    <m/>
    <s v="IHS"/>
    <s v="Grid-Gen"/>
    <s v="LITTORAL"/>
    <s v="Douala"/>
    <s v="ZTE"/>
    <n v="0"/>
    <n v="0"/>
    <n v="0"/>
    <n v="0"/>
    <s v="Operationnel"/>
    <m/>
    <x v="4"/>
    <x v="4"/>
    <s v="no root cause"/>
    <x v="4"/>
    <s v=""/>
    <s v=""/>
    <s v=""/>
    <s v=""/>
    <s v=""/>
    <s v=""/>
    <s v=""/>
    <s v=""/>
    <s v=""/>
    <s v=""/>
    <s v=""/>
    <s v=""/>
    <s v=""/>
    <s v=""/>
    <s v=""/>
    <s v=""/>
    <s v=""/>
    <s v=""/>
    <s v=""/>
    <s v=""/>
  </r>
  <r>
    <s v="Moulvouday"/>
    <s v="EXN_038"/>
    <m/>
    <s v="IHS"/>
    <s v="Solar-Gen"/>
    <s v="EXTREME-NORD"/>
    <s v="Moulvoudaye"/>
    <s v="Huawei"/>
    <n v="0"/>
    <n v="0"/>
    <n v="0"/>
    <n v="0"/>
    <s v="Insecurity"/>
    <m/>
    <x v="4"/>
    <x v="4"/>
    <s v="no root cause"/>
    <x v="4"/>
    <s v=""/>
    <s v=""/>
    <s v=""/>
    <s v=""/>
    <s v=""/>
    <s v=""/>
    <s v=""/>
    <s v=""/>
    <s v=""/>
    <s v=""/>
    <s v=""/>
    <s v=""/>
    <s v=""/>
    <s v=""/>
    <s v=""/>
    <s v=""/>
    <s v=""/>
    <s v=""/>
    <s v=""/>
    <s v=""/>
  </r>
  <r>
    <s v="Makepe-Missoke-Clinique"/>
    <s v="LIT_398"/>
    <m/>
    <s v="IHS"/>
    <s v="Grid-Lithium"/>
    <s v="LITTORAL"/>
    <s v="Douala"/>
    <s v="ZTE"/>
    <n v="0"/>
    <n v="0"/>
    <n v="0"/>
    <n v="0"/>
    <s v="Operationnel"/>
    <m/>
    <x v="4"/>
    <x v="4"/>
    <s v="no root cause"/>
    <x v="4"/>
    <s v=""/>
    <s v=""/>
    <s v=""/>
    <s v=""/>
    <s v=""/>
    <s v=""/>
    <s v=""/>
    <s v=""/>
    <s v=""/>
    <s v=""/>
    <s v=""/>
    <s v=""/>
    <s v=""/>
    <s v=""/>
    <s v=""/>
    <s v=""/>
    <s v=""/>
    <s v=""/>
    <s v=""/>
    <s v=""/>
  </r>
  <r>
    <s v="Maltam"/>
    <s v="EXN_035"/>
    <m/>
    <s v="IHS"/>
    <s v="Solar-Gen"/>
    <s v="EXTREME-NORD"/>
    <s v="Maltam"/>
    <s v="Huawei"/>
    <n v="0"/>
    <n v="0"/>
    <n v="0"/>
    <n v="0"/>
    <s v="Insecurity"/>
    <m/>
    <x v="4"/>
    <x v="4"/>
    <s v="no root cause"/>
    <x v="4"/>
    <s v=""/>
    <s v=""/>
    <s v=""/>
    <s v=""/>
    <s v=""/>
    <s v=""/>
    <s v=""/>
    <s v=""/>
    <s v=""/>
    <s v=""/>
    <s v=""/>
    <s v=""/>
    <s v=""/>
    <s v=""/>
    <s v=""/>
    <s v=""/>
    <s v=""/>
    <s v=""/>
    <s v=""/>
    <s v=""/>
  </r>
  <r>
    <s v="Oyomabang-Ecole-IHS"/>
    <s v="CTR_553"/>
    <m/>
    <s v="IHS"/>
    <s v="Grid-Gen"/>
    <s v="CENTRE"/>
    <s v="Yaounde"/>
    <s v="ZTE"/>
    <n v="0"/>
    <n v="0"/>
    <n v="0"/>
    <n v="0"/>
    <s v="Operationnel"/>
    <m/>
    <x v="4"/>
    <x v="4"/>
    <s v="no root cause"/>
    <x v="4"/>
    <s v=""/>
    <s v=""/>
    <s v=""/>
    <s v=""/>
    <s v=""/>
    <s v=""/>
    <s v=""/>
    <s v=""/>
    <s v=""/>
    <s v=""/>
    <s v=""/>
    <s v=""/>
    <s v=""/>
    <s v=""/>
    <s v=""/>
    <s v=""/>
    <s v=""/>
    <s v=""/>
    <s v=""/>
    <s v=""/>
  </r>
  <r>
    <s v="Gagadje"/>
    <s v="EXN_209"/>
    <m/>
    <s v="CAMUSAT"/>
    <s v="Hybrid Solar - S3"/>
    <s v="EXTREME-NORD"/>
    <s v="Mindif"/>
    <s v="Huawei"/>
    <n v="0"/>
    <n v="0"/>
    <n v="0"/>
    <n v="0"/>
    <s v="Insecurity"/>
    <m/>
    <x v="4"/>
    <x v="4"/>
    <s v="no root cause"/>
    <x v="4"/>
    <s v=""/>
    <s v=""/>
    <s v=""/>
    <s v=""/>
    <s v=""/>
    <s v=""/>
    <s v=""/>
    <s v=""/>
    <s v=""/>
    <s v=""/>
    <s v=""/>
    <s v=""/>
    <s v=""/>
    <s v=""/>
    <s v=""/>
    <s v=""/>
    <s v=""/>
    <s v=""/>
    <s v=""/>
    <s v=""/>
  </r>
  <r>
    <s v="Bonabappe-II"/>
    <s v="LIT_362"/>
    <m/>
    <s v="IHS"/>
    <s v="Grid-Gen"/>
    <s v="LITTORAL"/>
    <s v="Douala"/>
    <s v="ZTE"/>
    <n v="0"/>
    <n v="0"/>
    <n v="0"/>
    <n v="0"/>
    <s v="Operationnel"/>
    <m/>
    <x v="4"/>
    <x v="4"/>
    <s v="no root cause"/>
    <x v="4"/>
    <s v=""/>
    <s v=""/>
    <s v=""/>
    <s v=""/>
    <s v=""/>
    <s v=""/>
    <s v=""/>
    <s v=""/>
    <s v=""/>
    <s v=""/>
    <s v=""/>
    <s v=""/>
    <s v=""/>
    <s v=""/>
    <s v=""/>
    <s v=""/>
    <s v=""/>
    <s v=""/>
    <s v=""/>
    <s v=""/>
  </r>
  <r>
    <s v="Madison"/>
    <s v="CTR_071"/>
    <m/>
    <s v="IHS"/>
    <s v="Grid-Gen"/>
    <s v="CENTRE"/>
    <s v="Yaounde"/>
    <s v="ZTE"/>
    <n v="0"/>
    <n v="0"/>
    <n v="0"/>
    <n v="0"/>
    <s v="Operationnel"/>
    <m/>
    <x v="4"/>
    <x v="4"/>
    <s v="no root cause"/>
    <x v="4"/>
    <s v=""/>
    <s v=""/>
    <s v=""/>
    <s v=""/>
    <s v=""/>
    <s v=""/>
    <s v=""/>
    <s v=""/>
    <s v=""/>
    <s v=""/>
    <s v=""/>
    <s v=""/>
    <s v=""/>
    <s v=""/>
    <s v=""/>
    <s v=""/>
    <s v=""/>
    <s v=""/>
    <s v=""/>
    <s v=""/>
  </r>
  <r>
    <s v="Mobil-Essos"/>
    <s v="CTR_068"/>
    <m/>
    <s v="IHS"/>
    <s v="Grid-Gen"/>
    <s v="CENTRE"/>
    <s v="Yaounde"/>
    <s v="ZTE"/>
    <n v="0"/>
    <n v="0"/>
    <n v="0"/>
    <n v="0"/>
    <s v="Operationnel"/>
    <m/>
    <x v="4"/>
    <x v="4"/>
    <s v="no root cause"/>
    <x v="4"/>
    <s v=""/>
    <s v=""/>
    <s v=""/>
    <s v=""/>
    <s v=""/>
    <s v=""/>
    <s v=""/>
    <s v=""/>
    <s v=""/>
    <s v=""/>
    <s v=""/>
    <s v=""/>
    <s v=""/>
    <s v=""/>
    <s v=""/>
    <s v=""/>
    <s v=""/>
    <s v=""/>
    <s v=""/>
    <s v=""/>
  </r>
  <r>
    <s v="C-Supreme"/>
    <s v="CTR_240"/>
    <m/>
    <s v="IHS"/>
    <s v="GridOnly"/>
    <s v="CENTRE"/>
    <s v="Yaounde"/>
    <s v="ZTE"/>
    <n v="0"/>
    <n v="0"/>
    <n v="0"/>
    <n v="0"/>
    <s v="Operationnel"/>
    <m/>
    <x v="4"/>
    <x v="4"/>
    <s v="no root cause"/>
    <x v="4"/>
    <s v=""/>
    <s v=""/>
    <s v=""/>
    <s v=""/>
    <s v=""/>
    <s v=""/>
    <s v=""/>
    <s v=""/>
    <s v=""/>
    <s v=""/>
    <s v=""/>
    <s v=""/>
    <s v=""/>
    <s v=""/>
    <s v=""/>
    <s v=""/>
    <s v=""/>
    <s v=""/>
    <s v=""/>
    <s v=""/>
  </r>
  <r>
    <s v="Chevreuil"/>
    <s v="LIT_018"/>
    <m/>
    <s v="IHS"/>
    <s v="Grid-Gen"/>
    <s v="LITTORAL"/>
    <s v="Douala"/>
    <s v="ZTE"/>
    <n v="0"/>
    <n v="0"/>
    <n v="0"/>
    <n v="0"/>
    <s v="Operationnel"/>
    <m/>
    <x v="4"/>
    <x v="4"/>
    <s v="no root cause"/>
    <x v="4"/>
    <s v=""/>
    <s v=""/>
    <s v=""/>
    <s v=""/>
    <s v=""/>
    <s v=""/>
    <s v=""/>
    <s v=""/>
    <s v=""/>
    <s v=""/>
    <s v=""/>
    <s v=""/>
    <s v=""/>
    <s v=""/>
    <s v=""/>
    <s v=""/>
    <s v=""/>
    <s v=""/>
    <s v=""/>
    <s v=""/>
  </r>
  <r>
    <s v="be"/>
    <s v="SUD_240"/>
    <m/>
    <s v="IHS"/>
    <s v="Grid-Gen"/>
    <s v="SUD"/>
    <s v="Kribi"/>
    <s v="ZTE"/>
    <n v="0"/>
    <n v="0"/>
    <n v="0"/>
    <n v="0"/>
    <s v="Operationnel"/>
    <m/>
    <x v="4"/>
    <x v="4"/>
    <s v="no root cause"/>
    <x v="4"/>
    <s v=""/>
    <s v=""/>
    <s v=""/>
    <s v=""/>
    <s v=""/>
    <s v=""/>
    <s v=""/>
    <s v=""/>
    <s v=""/>
    <s v=""/>
    <s v=""/>
    <s v=""/>
    <s v=""/>
    <s v=""/>
    <s v=""/>
    <s v=""/>
    <s v=""/>
    <s v=""/>
    <s v=""/>
    <s v=""/>
  </r>
  <r>
    <s v="Mak-Village"/>
    <s v="LIT_531"/>
    <m/>
    <s v="IHS"/>
    <s v="Grid-Gen"/>
    <s v="LITTORAL"/>
    <s v="Douala"/>
    <s v="ZTE"/>
    <n v="0"/>
    <n v="0"/>
    <n v="0"/>
    <n v="0"/>
    <s v="Operationnel"/>
    <m/>
    <x v="4"/>
    <x v="4"/>
    <s v="no root cause"/>
    <x v="4"/>
    <s v=""/>
    <s v=""/>
    <s v=""/>
    <s v=""/>
    <s v=""/>
    <s v=""/>
    <s v=""/>
    <s v=""/>
    <s v=""/>
    <s v=""/>
    <s v=""/>
    <s v=""/>
    <s v=""/>
    <s v=""/>
    <s v=""/>
    <s v=""/>
    <s v=""/>
    <s v=""/>
    <s v=""/>
    <s v=""/>
  </r>
  <r>
    <s v="Limbon-IHS"/>
    <s v="ADM_080"/>
    <m/>
    <s v="IHS"/>
    <s v="Grid-Gen"/>
    <s v="ADAMAOUA"/>
    <s v="Limbon"/>
    <s v="NOKIA"/>
    <n v="0"/>
    <n v="0"/>
    <n v="0"/>
    <n v="0"/>
    <s v="Operationnel"/>
    <m/>
    <x v="4"/>
    <x v="4"/>
    <s v="no root cause"/>
    <x v="4"/>
    <s v=""/>
    <s v=""/>
    <s v=""/>
    <s v=""/>
    <s v=""/>
    <s v=""/>
    <s v=""/>
    <s v=""/>
    <s v=""/>
    <s v=""/>
    <s v=""/>
    <s v=""/>
    <s v=""/>
    <s v=""/>
    <s v=""/>
    <s v=""/>
    <s v=""/>
    <s v=""/>
    <s v=""/>
    <s v=""/>
  </r>
  <r>
    <s v="Gabarairou"/>
    <s v="EXN_210"/>
    <m/>
    <s v="IHS"/>
    <s v="Hybrid-Gen"/>
    <s v="EXTREME-NORD"/>
    <s v="Moulvoudaye"/>
    <s v="Huawei"/>
    <n v="0"/>
    <n v="0"/>
    <n v="0"/>
    <n v="0"/>
    <s v="Insecurity"/>
    <m/>
    <x v="4"/>
    <x v="4"/>
    <s v="no root cause"/>
    <x v="4"/>
    <s v=""/>
    <s v=""/>
    <s v=""/>
    <s v=""/>
    <s v=""/>
    <s v=""/>
    <s v=""/>
    <s v=""/>
    <s v=""/>
    <s v=""/>
    <s v=""/>
    <s v=""/>
    <s v=""/>
    <s v=""/>
    <s v=""/>
    <s v=""/>
    <s v=""/>
    <s v=""/>
    <s v=""/>
    <s v=""/>
  </r>
  <r>
    <s v="Tiko"/>
    <s v="SUO_004"/>
    <m/>
    <s v="IHS"/>
    <s v="Grid-Gen"/>
    <s v="SUD-OUEST"/>
    <s v="Tiko"/>
    <s v="Huawei"/>
    <n v="0"/>
    <n v="0"/>
    <n v="0"/>
    <n v="0"/>
    <s v="Insecurity"/>
    <m/>
    <x v="4"/>
    <x v="4"/>
    <s v="no root cause"/>
    <x v="4"/>
    <s v=""/>
    <s v=""/>
    <s v=""/>
    <s v=""/>
    <s v=""/>
    <s v=""/>
    <m/>
    <s v=""/>
    <s v=""/>
    <s v=""/>
    <s v=""/>
    <s v=""/>
    <s v=""/>
    <s v=""/>
    <s v=""/>
    <s v=""/>
    <s v=""/>
    <s v=""/>
    <s v=""/>
    <s v=""/>
  </r>
  <r>
    <s v="Mfandena"/>
    <s v="CTR_570"/>
    <m/>
    <m/>
    <m/>
    <s v="CENTRE"/>
    <s v="Yaounde"/>
    <s v="ZTE"/>
    <n v="0"/>
    <n v="0"/>
    <n v="0"/>
    <n v="0"/>
    <s v="Operationnel"/>
    <m/>
    <x v="4"/>
    <x v="4"/>
    <s v="no root cause"/>
    <x v="4"/>
    <s v=""/>
    <s v=""/>
    <s v=""/>
    <s v=""/>
    <s v=""/>
    <s v=""/>
    <s v=""/>
    <s v=""/>
    <s v=""/>
    <s v=""/>
    <s v=""/>
    <s v=""/>
    <s v=""/>
    <s v=""/>
    <s v=""/>
    <s v=""/>
    <s v=""/>
    <s v=""/>
    <s v=""/>
    <s v=""/>
  </r>
  <r>
    <s v="Torock-IHS"/>
    <s v="EXN_178"/>
    <m/>
    <s v="IHS"/>
    <s v="Solar-Grid-Gen"/>
    <s v="EXTREME-NORD"/>
    <s v="Torock"/>
    <s v="Huawei"/>
    <n v="0"/>
    <n v="0"/>
    <n v="0"/>
    <n v="0"/>
    <s v="Insecurity"/>
    <m/>
    <x v="4"/>
    <x v="4"/>
    <s v="no root cause"/>
    <x v="4"/>
    <s v=""/>
    <s v=""/>
    <s v=""/>
    <s v=""/>
    <s v=""/>
    <s v=""/>
    <s v=""/>
    <s v=""/>
    <s v=""/>
    <s v=""/>
    <s v=""/>
    <s v=""/>
    <s v=""/>
    <s v=""/>
    <s v=""/>
    <s v=""/>
    <s v=""/>
    <s v=""/>
    <s v=""/>
    <s v=""/>
  </r>
  <r>
    <s v="Bfsam-Eveche-Carrefour"/>
    <s v="OST_066"/>
    <m/>
    <s v="IHS"/>
    <s v="Grid-Gen"/>
    <s v="OUEST"/>
    <s v="Bafoussam"/>
    <s v="Huawei"/>
    <n v="0"/>
    <n v="0"/>
    <n v="0"/>
    <n v="0"/>
    <s v="Operationnel"/>
    <m/>
    <x v="4"/>
    <x v="4"/>
    <s v="no root cause"/>
    <x v="4"/>
    <s v=""/>
    <s v=""/>
    <s v=""/>
    <s v=""/>
    <s v=""/>
    <s v=""/>
    <m/>
    <s v=""/>
    <s v=""/>
    <s v=""/>
    <s v=""/>
    <s v=""/>
    <s v=""/>
    <s v=""/>
    <s v=""/>
    <s v=""/>
    <s v=""/>
    <s v=""/>
    <s v=""/>
    <s v=""/>
  </r>
  <r>
    <s v="Mendong"/>
    <s v="CTR_025"/>
    <m/>
    <s v="IHS"/>
    <s v="Grid-Gen"/>
    <s v="CENTRE"/>
    <s v="Yaounde"/>
    <s v="ZTE"/>
    <n v="0"/>
    <n v="0"/>
    <n v="0"/>
    <n v="0"/>
    <s v="Operationnel"/>
    <m/>
    <x v="4"/>
    <x v="4"/>
    <s v="no root cause"/>
    <x v="4"/>
    <s v=""/>
    <s v=""/>
    <s v=""/>
    <s v=""/>
    <s v=""/>
    <s v=""/>
    <s v=""/>
    <s v=""/>
    <s v=""/>
    <s v=""/>
    <s v=""/>
    <s v=""/>
    <s v=""/>
    <s v=""/>
    <s v=""/>
    <s v=""/>
    <s v=""/>
    <s v=""/>
    <s v=""/>
    <s v=""/>
  </r>
  <r>
    <s v="Bilongue"/>
    <s v="LIT_425"/>
    <m/>
    <s v="IHS"/>
    <s v="Grid-Gen"/>
    <s v="LITTORAL"/>
    <s v="Douala"/>
    <s v="ZTE"/>
    <n v="0"/>
    <n v="0"/>
    <n v="0"/>
    <n v="0"/>
    <s v="Operationnel"/>
    <m/>
    <x v="4"/>
    <x v="4"/>
    <s v="no root cause"/>
    <x v="4"/>
    <s v=""/>
    <s v=""/>
    <s v=""/>
    <s v=""/>
    <s v=""/>
    <s v=""/>
    <s v=""/>
    <s v=""/>
    <s v=""/>
    <s v=""/>
    <s v=""/>
    <s v=""/>
    <s v=""/>
    <s v=""/>
    <s v=""/>
    <s v=""/>
    <s v=""/>
    <s v=""/>
    <s v=""/>
    <s v=""/>
  </r>
  <r>
    <s v="Olembe-CAMTEL"/>
    <s v="CTR_861"/>
    <m/>
    <m/>
    <m/>
    <s v="CENTRE"/>
    <s v="Yaounde"/>
    <s v="ZTE"/>
    <n v="0"/>
    <n v="0"/>
    <n v="0"/>
    <n v="0"/>
    <s v="Operationnel"/>
    <m/>
    <x v="4"/>
    <x v="4"/>
    <s v="no root cause"/>
    <x v="4"/>
    <s v=""/>
    <s v=""/>
    <s v=""/>
    <s v=""/>
    <s v=""/>
    <s v=""/>
    <s v=""/>
    <s v=""/>
    <s v=""/>
    <s v=""/>
    <s v=""/>
    <s v=""/>
    <s v=""/>
    <s v=""/>
    <s v=""/>
    <s v=""/>
    <s v=""/>
    <s v=""/>
    <s v=""/>
    <s v=""/>
  </r>
  <r>
    <s v="Crf-Nkolbisson"/>
    <s v="CTR_256"/>
    <m/>
    <s v="IHS"/>
    <s v="Grid-Gen"/>
    <s v="CENTRE"/>
    <s v="Yaounde"/>
    <s v="ZTE"/>
    <n v="0"/>
    <n v="0"/>
    <n v="0"/>
    <n v="0"/>
    <s v="Operationnel"/>
    <m/>
    <x v="4"/>
    <x v="4"/>
    <s v="no root cause"/>
    <x v="4"/>
    <s v=""/>
    <s v=""/>
    <s v=""/>
    <s v=""/>
    <s v=""/>
    <s v=""/>
    <s v=""/>
    <s v=""/>
    <s v=""/>
    <s v=""/>
    <s v=""/>
    <s v=""/>
    <s v=""/>
    <s v=""/>
    <s v=""/>
    <s v=""/>
    <s v=""/>
    <s v=""/>
    <s v=""/>
    <s v=""/>
  </r>
  <r>
    <s v="Edea-Q-Haoussa"/>
    <s v="LIT_000"/>
    <m/>
    <s v="CAMUSAT"/>
    <s v="Grid-Gen"/>
    <s v="LITTORAL"/>
    <s v="Edea"/>
    <s v="ZTE"/>
    <n v="0"/>
    <n v="0"/>
    <n v="0"/>
    <n v="0"/>
    <s v="Operationnel"/>
    <m/>
    <x v="4"/>
    <x v="4"/>
    <s v="no root cause"/>
    <x v="4"/>
    <s v=""/>
    <s v=""/>
    <s v=""/>
    <s v=""/>
    <s v=""/>
    <s v=""/>
    <s v=""/>
    <s v=""/>
    <s v=""/>
    <s v=""/>
    <s v=""/>
    <s v=""/>
    <s v=""/>
    <s v=""/>
    <s v=""/>
    <s v=""/>
    <s v=""/>
    <s v=""/>
    <s v=""/>
    <s v=""/>
  </r>
  <r>
    <s v="Ferme-Suisse"/>
    <s v="LIT_006"/>
    <m/>
    <s v="IHS"/>
    <s v="Grid-Gen"/>
    <s v="LITTORAL"/>
    <s v="Ferme-Suisse"/>
    <s v="ZTE"/>
    <n v="0"/>
    <n v="0"/>
    <n v="0"/>
    <n v="0"/>
    <s v="Operationnel"/>
    <m/>
    <x v="4"/>
    <x v="4"/>
    <s v="no root cause"/>
    <x v="4"/>
    <s v=""/>
    <s v=""/>
    <s v=""/>
    <s v=""/>
    <s v=""/>
    <s v=""/>
    <s v=""/>
    <s v=""/>
    <s v=""/>
    <s v=""/>
    <s v=""/>
    <s v=""/>
    <s v=""/>
    <s v=""/>
    <s v=""/>
    <s v=""/>
    <s v=""/>
    <s v=""/>
    <s v=""/>
    <s v=""/>
  </r>
  <r>
    <s v="Kompigna"/>
    <s v="LIT_111"/>
    <m/>
    <s v="IHS"/>
    <s v="Grid-Gen"/>
    <s v="LITTORAL"/>
    <s v="Kompigna"/>
    <s v="ZTE"/>
    <n v="0"/>
    <n v="0"/>
    <n v="0"/>
    <n v="0"/>
    <s v="Operationnel"/>
    <m/>
    <x v="4"/>
    <x v="4"/>
    <s v="no root cause"/>
    <x v="4"/>
    <s v=""/>
    <s v=""/>
    <s v=""/>
    <s v=""/>
    <s v=""/>
    <s v=""/>
    <s v=""/>
    <s v=""/>
    <s v=""/>
    <s v=""/>
    <s v=""/>
    <s v=""/>
    <s v=""/>
    <s v=""/>
    <s v=""/>
    <s v=""/>
    <s v=""/>
    <s v=""/>
    <s v=""/>
    <s v=""/>
  </r>
  <r>
    <s v="Manjo-PHP"/>
    <s v="LIT_592"/>
    <m/>
    <s v="CAMUSAT"/>
    <s v="Good Grid no GE - 8h"/>
    <s v="LITTORAL"/>
    <s v="Manjo"/>
    <s v="ZTE"/>
    <n v="0"/>
    <n v="0"/>
    <n v="0"/>
    <n v="0"/>
    <s v="Operationnel"/>
    <m/>
    <x v="4"/>
    <x v="4"/>
    <s v="no root cause"/>
    <x v="4"/>
    <s v=""/>
    <s v=""/>
    <s v="Power status check ongoing"/>
    <s v=""/>
    <s v=""/>
    <s v=""/>
    <s v=""/>
    <s v=""/>
    <s v=""/>
    <s v=""/>
    <s v=""/>
    <s v=""/>
    <s v=""/>
    <s v=""/>
    <s v=""/>
    <s v=""/>
    <s v=""/>
    <s v=""/>
    <s v=""/>
    <s v=""/>
  </r>
  <r>
    <s v="Mouanko"/>
    <s v="LIT_191"/>
    <m/>
    <s v="IHS"/>
    <s v="Grid-Gen"/>
    <s v="LITTORAL"/>
    <s v="Mouanko"/>
    <s v="ZTE"/>
    <n v="0"/>
    <n v="0"/>
    <n v="0"/>
    <n v="0"/>
    <s v="Operationnel"/>
    <m/>
    <x v="8"/>
    <x v="2"/>
    <s v="Defaut GE &amp; Power Cabinet"/>
    <x v="2"/>
    <s v="INC-20260401-00005114…2026-04-01 10:43:21…DG battery faulty // DG Battery replaced"/>
    <s v=""/>
    <s v=""/>
    <s v=""/>
    <s v=""/>
    <s v=""/>
    <s v=""/>
    <s v=""/>
    <s v=""/>
    <s v=""/>
    <s v=""/>
    <s v=""/>
    <s v=""/>
    <s v=""/>
    <s v=""/>
    <s v=""/>
    <s v=""/>
    <s v=""/>
    <s v=""/>
    <s v="INC-20260401-00005114…2026-04-01 10:43:21…DG battery faulty // DG Battery replaced"/>
  </r>
  <r>
    <s v="Kopongo"/>
    <s v="LIT_509"/>
    <m/>
    <s v="IHS"/>
    <s v="Grid-Gen"/>
    <s v="LITTORAL"/>
    <s v="Kopongo"/>
    <s v="ZTE"/>
    <n v="0"/>
    <n v="0"/>
    <n v="0"/>
    <n v="0"/>
    <s v="Operationnel"/>
    <m/>
    <x v="4"/>
    <x v="4"/>
    <s v="no root cause"/>
    <x v="4"/>
    <s v=""/>
    <s v=""/>
    <s v=""/>
    <s v=""/>
    <s v=""/>
    <s v=""/>
    <s v=""/>
    <s v=""/>
    <s v=""/>
    <s v=""/>
    <s v=""/>
    <s v=""/>
    <s v=""/>
    <s v=""/>
    <s v=""/>
    <s v=""/>
    <s v=""/>
    <s v=""/>
    <s v=""/>
    <s v=""/>
  </r>
  <r>
    <s v="Bagofit"/>
    <s v="EST_082"/>
    <m/>
    <s v="IHS"/>
    <s v="GenOnly"/>
    <s v="EST"/>
    <s v="Bagofit"/>
    <s v="ZTE"/>
    <n v="0"/>
    <n v="0"/>
    <n v="0"/>
    <n v="0"/>
    <s v="Operationnel"/>
    <m/>
    <x v="4"/>
    <x v="4"/>
    <s v="no root cause"/>
    <x v="4"/>
    <s v=""/>
    <s v=""/>
    <s v=""/>
    <s v=""/>
    <s v=""/>
    <s v=""/>
    <s v=""/>
    <s v=""/>
    <s v=""/>
    <s v=""/>
    <s v=""/>
    <s v=""/>
    <s v=""/>
    <s v=""/>
    <s v=""/>
    <s v=""/>
    <s v=""/>
    <s v=""/>
    <s v=""/>
    <s v=""/>
  </r>
  <r>
    <s v="Ntoumba"/>
    <s v="CTR_355"/>
    <m/>
    <s v="IHS"/>
    <s v="Grid-Gen"/>
    <s v="CENTRE"/>
    <s v="Ntoumba"/>
    <s v="ZTE"/>
    <n v="0"/>
    <n v="0"/>
    <n v="0"/>
    <n v="0"/>
    <s v="Operationnel"/>
    <m/>
    <x v="4"/>
    <x v="4"/>
    <s v="no root cause"/>
    <x v="4"/>
    <s v=""/>
    <s v=""/>
    <s v=""/>
    <s v=""/>
    <s v=""/>
    <s v=""/>
    <s v=""/>
    <s v=""/>
    <s v=""/>
    <s v=""/>
    <s v=""/>
    <s v=""/>
    <s v=""/>
    <s v=""/>
    <s v=""/>
    <s v=""/>
    <s v=""/>
    <s v=""/>
    <s v=""/>
    <s v=""/>
  </r>
  <r>
    <s v="Meyo-Centre"/>
    <s v="CTR_145"/>
    <m/>
    <s v="IHS"/>
    <s v="Solar-Gen-Lithium"/>
    <s v="CENTRE"/>
    <s v="Meyo"/>
    <s v="ZTE"/>
    <n v="0"/>
    <n v="0"/>
    <n v="0"/>
    <n v="0"/>
    <s v="Operationnel"/>
    <m/>
    <x v="4"/>
    <x v="4"/>
    <s v="no root cause"/>
    <x v="4"/>
    <s v=""/>
    <s v=""/>
    <s v=""/>
    <s v=""/>
    <s v=""/>
    <s v=""/>
    <s v=""/>
    <s v=""/>
    <s v=""/>
    <s v=""/>
    <s v=""/>
    <s v=""/>
    <s v=""/>
    <s v=""/>
    <s v=""/>
    <s v=""/>
    <s v=""/>
    <s v=""/>
    <s v=""/>
    <s v=""/>
  </r>
  <r>
    <s v="Mengang-MTN"/>
    <s v="CTR_306"/>
    <m/>
    <s v="IHS"/>
    <s v="Grid-Gen"/>
    <s v="CENTRE"/>
    <s v="Mengang"/>
    <s v="ZTE"/>
    <n v="0"/>
    <n v="0"/>
    <n v="0"/>
    <n v="0"/>
    <s v="Operationnel"/>
    <m/>
    <x v="4"/>
    <x v="4"/>
    <s v="no root cause"/>
    <x v="4"/>
    <s v=""/>
    <s v=""/>
    <s v=""/>
    <s v=""/>
    <s v=""/>
    <s v=""/>
    <s v=""/>
    <s v=""/>
    <s v=""/>
    <s v=""/>
    <s v=""/>
    <s v=""/>
    <s v=""/>
    <s v=""/>
    <s v=""/>
    <s v=""/>
    <s v=""/>
    <s v=""/>
    <s v=""/>
    <s v=""/>
  </r>
  <r>
    <s v="Guiwa-Yangamo"/>
    <s v="EST_123"/>
    <m/>
    <s v="CAMUSAT"/>
    <s v="Hybrid Solar - S2"/>
    <s v="EST"/>
    <s v="Guiwa-Yangamo"/>
    <s v="ZTE"/>
    <n v="0"/>
    <n v="0"/>
    <n v="0"/>
    <n v="0"/>
    <s v="Operationnel"/>
    <m/>
    <x v="4"/>
    <x v="4"/>
    <s v="no root cause"/>
    <x v="4"/>
    <s v=""/>
    <s v=""/>
    <s v=""/>
    <s v=""/>
    <s v=""/>
    <s v=""/>
    <s v=""/>
    <s v=""/>
    <s v=""/>
    <s v=""/>
    <s v=""/>
    <s v=""/>
    <s v=""/>
    <s v=""/>
    <s v=""/>
    <s v=""/>
    <s v=""/>
    <s v=""/>
    <s v=""/>
    <s v=""/>
  </r>
  <r>
    <s v="Missole"/>
    <s v="LIT_227"/>
    <m/>
    <s v="IHS"/>
    <s v="Hybrid-Gen"/>
    <s v="LITTORAL"/>
    <s v="Missole"/>
    <s v="ZTE"/>
    <n v="0"/>
    <n v="0"/>
    <n v="0"/>
    <n v="0"/>
    <s v="Operationnel"/>
    <m/>
    <x v="4"/>
    <x v="4"/>
    <s v="no root cause"/>
    <x v="4"/>
    <s v=""/>
    <s v=""/>
    <s v=""/>
    <s v=""/>
    <s v=""/>
    <s v=""/>
    <s v=""/>
    <s v=""/>
    <s v=""/>
    <s v=""/>
    <s v=""/>
    <s v=""/>
    <s v=""/>
    <s v=""/>
    <s v=""/>
    <s v=""/>
    <s v=""/>
    <s v=""/>
    <s v=""/>
    <s v=""/>
  </r>
  <r>
    <s v="Mayo-Oulo"/>
    <s v="NRD_010"/>
    <m/>
    <s v="IHS"/>
    <s v="Grid-Gen"/>
    <s v="NORD"/>
    <s v="Mayo-Oulo"/>
    <s v="Huawei"/>
    <n v="0"/>
    <n v="0"/>
    <n v="0"/>
    <n v="0"/>
    <s v="Operationnel"/>
    <m/>
    <x v="4"/>
    <x v="4"/>
    <s v="no root cause"/>
    <x v="4"/>
    <s v=""/>
    <s v=""/>
    <s v=""/>
    <s v=""/>
    <s v=""/>
    <s v=""/>
    <s v=""/>
    <s v=""/>
    <s v=""/>
    <s v=""/>
    <s v=""/>
    <s v=""/>
    <s v=""/>
    <s v=""/>
    <s v=""/>
    <s v=""/>
    <s v=""/>
    <s v=""/>
    <s v=""/>
    <s v=""/>
  </r>
  <r>
    <s v="Ndokohok-IHS"/>
    <s v="OST_025"/>
    <m/>
    <s v="IHS"/>
    <s v="Grid-Gen"/>
    <s v="OUEST"/>
    <s v="Makenene"/>
    <s v="ZTE"/>
    <n v="0"/>
    <n v="0"/>
    <n v="0"/>
    <n v="0"/>
    <s v="Operationnel"/>
    <m/>
    <x v="4"/>
    <x v="4"/>
    <s v="no root cause"/>
    <x v="4"/>
    <s v=""/>
    <s v=""/>
    <s v=""/>
    <s v=""/>
    <s v=""/>
    <s v=""/>
    <s v=""/>
    <s v=""/>
    <s v=""/>
    <s v=""/>
    <s v=""/>
    <s v=""/>
    <s v=""/>
    <s v=""/>
    <s v=""/>
    <s v=""/>
    <s v=""/>
    <s v=""/>
    <s v=""/>
    <s v=""/>
  </r>
  <r>
    <s v="Dibombari"/>
    <s v="LIT_187"/>
    <m/>
    <s v="IHS"/>
    <s v="Grid-Gen"/>
    <s v="LITTORAL"/>
    <s v="Dibombari"/>
    <s v="ZTE"/>
    <n v="0"/>
    <n v="0"/>
    <n v="0"/>
    <n v="0"/>
    <s v="Operationnel"/>
    <m/>
    <x v="4"/>
    <x v="4"/>
    <s v="no root cause"/>
    <x v="4"/>
    <s v=""/>
    <s v=""/>
    <s v=""/>
    <s v=""/>
    <s v=""/>
    <s v=""/>
    <s v=""/>
    <s v=""/>
    <s v=""/>
    <s v=""/>
    <s v=""/>
    <s v=""/>
    <s v=""/>
    <s v=""/>
    <s v=""/>
    <s v=""/>
    <s v=""/>
    <s v=""/>
    <s v=""/>
    <s v=""/>
  </r>
  <r>
    <s v="Sud-Cameroun-Hevea-Camtel"/>
    <s v="SUD_055"/>
    <m/>
    <s v="CAMUSAT"/>
    <s v="Good Grid no GE - 8h"/>
    <s v="SUD"/>
    <s v="Niete"/>
    <s v="ZTE"/>
    <n v="0"/>
    <n v="0"/>
    <n v="0"/>
    <n v="0"/>
    <s v="Operationnel"/>
    <m/>
    <x v="4"/>
    <x v="4"/>
    <s v="no root cause"/>
    <x v="4"/>
    <s v=""/>
    <s v=""/>
    <s v=""/>
    <s v=""/>
    <s v=""/>
    <s v=""/>
    <s v=""/>
    <s v=""/>
    <s v=""/>
    <s v=""/>
    <s v=""/>
    <s v=""/>
    <s v=""/>
    <s v=""/>
    <s v=""/>
    <s v=""/>
    <s v=""/>
    <s v=""/>
    <s v=""/>
    <s v=""/>
  </r>
  <r>
    <s v="Bonalea"/>
    <s v="LIT_296"/>
    <m/>
    <s v="IHS"/>
    <s v="Grid-Gen"/>
    <s v="LITTORAL"/>
    <s v="Bonalea"/>
    <s v="ZTE"/>
    <n v="0"/>
    <n v="0"/>
    <n v="0"/>
    <n v="0"/>
    <s v="Operationnel"/>
    <m/>
    <x v="4"/>
    <x v="4"/>
    <s v="no root cause"/>
    <x v="4"/>
    <s v=""/>
    <s v=""/>
    <s v=""/>
    <s v=""/>
    <s v=""/>
    <s v=""/>
    <s v=""/>
    <s v=""/>
    <s v=""/>
    <s v=""/>
    <s v=""/>
    <s v=""/>
    <s v=""/>
    <s v=""/>
    <s v=""/>
    <s v=""/>
    <s v=""/>
    <s v=""/>
    <s v=""/>
    <s v=""/>
  </r>
  <r>
    <s v="Bare"/>
    <s v="LIT_112"/>
    <m/>
    <s v="IHS"/>
    <s v="Grid-Gen"/>
    <s v="LITTORAL"/>
    <s v="Bare"/>
    <s v="ZTE"/>
    <n v="0"/>
    <n v="0"/>
    <n v="0"/>
    <n v="0"/>
    <s v="Operationnel"/>
    <m/>
    <x v="4"/>
    <x v="4"/>
    <s v="no root cause"/>
    <x v="4"/>
    <s v=""/>
    <s v=""/>
    <s v=""/>
    <s v=""/>
    <s v=""/>
    <s v=""/>
    <s v=""/>
    <s v=""/>
    <s v=""/>
    <s v=""/>
    <s v=""/>
    <s v=""/>
    <s v=""/>
    <s v=""/>
    <s v=""/>
    <s v=""/>
    <s v=""/>
    <s v=""/>
    <s v=""/>
    <s v=""/>
  </r>
  <r>
    <s v="Kola-IHS"/>
    <s v="LIT_764"/>
    <m/>
    <s v="IHS"/>
    <s v="Grid-Gen"/>
    <s v="LITTORAL"/>
    <s v="Baaba"/>
    <s v="ZTE"/>
    <n v="0"/>
    <n v="0"/>
    <n v="0"/>
    <n v="0"/>
    <s v="Operationnel"/>
    <m/>
    <x v="4"/>
    <x v="4"/>
    <s v="no root cause"/>
    <x v="4"/>
    <s v=""/>
    <s v=""/>
    <s v=""/>
    <s v=""/>
    <s v=""/>
    <s v=""/>
    <s v=""/>
    <s v=""/>
    <s v=""/>
    <s v=""/>
    <s v=""/>
    <s v=""/>
    <s v=""/>
    <s v=""/>
    <s v=""/>
    <s v=""/>
    <s v=""/>
    <s v=""/>
    <s v=""/>
    <s v=""/>
  </r>
  <r>
    <s v="Ndoulou-IHS"/>
    <s v="LIT_431"/>
    <m/>
    <s v="IHS"/>
    <s v="Grid-Gen"/>
    <s v="LITTORAL"/>
    <s v="Ndoulou"/>
    <s v="ZTE"/>
    <n v="0"/>
    <n v="0"/>
    <n v="0"/>
    <n v="0"/>
    <s v="Operationnel"/>
    <m/>
    <x v="4"/>
    <x v="4"/>
    <s v="no root cause"/>
    <x v="4"/>
    <s v=""/>
    <s v=""/>
    <s v=""/>
    <s v=""/>
    <s v=""/>
    <s v=""/>
    <s v=""/>
    <s v=""/>
    <s v=""/>
    <s v=""/>
    <s v=""/>
    <s v=""/>
    <s v=""/>
    <s v=""/>
    <s v=""/>
    <s v=""/>
    <s v=""/>
    <s v=""/>
    <s v=""/>
    <s v=""/>
  </r>
  <r>
    <s v="Manengole"/>
    <s v="LIT_356"/>
    <m/>
    <s v="IHS"/>
    <s v="Grid-Gen"/>
    <s v="LITTORAL"/>
    <s v="Manengole"/>
    <s v="ZTE"/>
    <n v="0"/>
    <n v="0"/>
    <n v="0"/>
    <n v="0"/>
    <s v="Operationnel"/>
    <m/>
    <x v="4"/>
    <x v="4"/>
    <s v="no root cause"/>
    <x v="4"/>
    <s v=""/>
    <s v=""/>
    <s v=""/>
    <s v=""/>
    <s v=""/>
    <s v=""/>
    <s v=""/>
    <s v=""/>
    <s v=""/>
    <s v=""/>
    <s v=""/>
    <s v=""/>
    <s v=""/>
    <s v=""/>
    <s v=""/>
    <s v=""/>
    <s v=""/>
    <s v=""/>
    <s v=""/>
    <s v=""/>
  </r>
  <r>
    <s v="Logbadjeck-IHS"/>
    <s v="LIT_503"/>
    <m/>
    <s v="IHS"/>
    <s v="Grid-Gen"/>
    <s v="LITTORAL"/>
    <s v="Logbadjeck"/>
    <s v="ZTE"/>
    <n v="0"/>
    <n v="0"/>
    <n v="0"/>
    <n v="0"/>
    <s v="Operationnel"/>
    <m/>
    <x v="4"/>
    <x v="4"/>
    <s v="no root cause"/>
    <x v="4"/>
    <s v=""/>
    <s v=""/>
    <s v=""/>
    <s v=""/>
    <s v=""/>
    <s v=""/>
    <s v=""/>
    <s v=""/>
    <s v=""/>
    <s v=""/>
    <s v=""/>
    <s v=""/>
    <s v=""/>
    <s v=""/>
    <s v=""/>
    <s v=""/>
    <s v=""/>
    <s v=""/>
    <s v=""/>
    <s v=""/>
  </r>
  <r>
    <s v="Dizangue-KM14-IHS"/>
    <s v="LIT_496"/>
    <m/>
    <s v="IHS"/>
    <s v="Grid-Gen"/>
    <s v="LITTORAL"/>
    <s v="Dizangue"/>
    <s v="ZTE"/>
    <n v="0"/>
    <n v="0"/>
    <n v="0"/>
    <n v="0"/>
    <s v="Operationnel"/>
    <m/>
    <x v="4"/>
    <x v="4"/>
    <s v="no root cause"/>
    <x v="4"/>
    <s v=""/>
    <s v=""/>
    <s v=""/>
    <s v=""/>
    <s v=""/>
    <s v=""/>
    <s v=""/>
    <s v=""/>
    <s v=""/>
    <s v=""/>
    <s v=""/>
    <s v=""/>
    <s v=""/>
    <s v=""/>
    <s v=""/>
    <s v=""/>
    <s v=""/>
    <s v=""/>
    <s v=""/>
    <s v=""/>
  </r>
  <r>
    <s v="Mbongo-IHS"/>
    <s v="LIT_480"/>
    <m/>
    <s v="IHS"/>
    <s v="Grid-Gen"/>
    <s v="LITTORAL"/>
    <s v="Mbongo"/>
    <s v="ZTE"/>
    <n v="0"/>
    <n v="0"/>
    <n v="0"/>
    <n v="0"/>
    <s v="Operationnel"/>
    <m/>
    <x v="4"/>
    <x v="4"/>
    <s v="no root cause"/>
    <x v="4"/>
    <s v=""/>
    <s v=""/>
    <s v=""/>
    <s v=""/>
    <s v=""/>
    <s v=""/>
    <s v=""/>
    <s v=""/>
    <s v=""/>
    <s v=""/>
    <s v=""/>
    <s v=""/>
    <s v=""/>
    <s v=""/>
    <s v=""/>
    <s v=""/>
    <s v=""/>
    <s v=""/>
    <s v=""/>
    <s v=""/>
  </r>
  <r>
    <s v="Apouh"/>
    <s v="LIT_512"/>
    <m/>
    <s v="IHS"/>
    <s v="Grid-Gen"/>
    <s v="LITTORAL"/>
    <s v="Apouh"/>
    <s v="ZTE"/>
    <n v="0"/>
    <n v="0"/>
    <n v="0"/>
    <n v="0"/>
    <s v="Operationnel"/>
    <m/>
    <x v="4"/>
    <x v="4"/>
    <s v="no root cause"/>
    <x v="4"/>
    <s v=""/>
    <s v=""/>
    <s v=""/>
    <s v=""/>
    <s v=""/>
    <s v=""/>
    <s v=""/>
    <s v=""/>
    <s v=""/>
    <s v=""/>
    <s v=""/>
    <s v=""/>
    <s v=""/>
    <s v=""/>
    <s v=""/>
    <s v=""/>
    <s v=""/>
    <s v=""/>
    <s v=""/>
    <s v=""/>
  </r>
  <r>
    <s v="Ndokok"/>
    <s v="CTR_059"/>
    <m/>
    <s v="IHS"/>
    <s v="Grid-Gen"/>
    <s v="CENTRE"/>
    <s v="Ndokok"/>
    <s v="ZTE"/>
    <n v="0"/>
    <n v="0"/>
    <n v="0"/>
    <n v="0"/>
    <s v="Operationnel"/>
    <m/>
    <x v="4"/>
    <x v="4"/>
    <s v="no root cause"/>
    <x v="4"/>
    <s v=""/>
    <s v=""/>
    <s v=""/>
    <s v=""/>
    <s v=""/>
    <s v=""/>
    <s v=""/>
    <s v=""/>
    <s v=""/>
    <s v=""/>
    <s v=""/>
    <s v=""/>
    <s v=""/>
    <s v=""/>
    <s v=""/>
    <s v=""/>
    <s v=""/>
    <s v=""/>
    <s v=""/>
    <s v=""/>
  </r>
  <r>
    <s v="Dizangue"/>
    <s v="LIT_113"/>
    <m/>
    <s v="IHS"/>
    <s v="Grid-Gen"/>
    <s v="LITTORAL"/>
    <s v="Dizangue"/>
    <s v="ZTE"/>
    <n v="0"/>
    <n v="0"/>
    <n v="0"/>
    <n v="0"/>
    <s v="Operationnel"/>
    <m/>
    <x v="4"/>
    <x v="4"/>
    <s v="no root cause"/>
    <x v="4"/>
    <s v=""/>
    <s v=""/>
    <s v=""/>
    <s v=""/>
    <s v=""/>
    <s v=""/>
    <s v=""/>
    <s v=""/>
    <s v=""/>
    <s v=""/>
    <s v=""/>
    <s v=""/>
    <s v=""/>
    <s v=""/>
    <s v=""/>
    <s v=""/>
    <s v=""/>
    <s v=""/>
    <s v=""/>
    <s v=""/>
  </r>
  <r>
    <s v="MISSOLE-II-PK35-IHS"/>
    <s v="LIT_750"/>
    <m/>
    <m/>
    <m/>
    <s v="LITTORAL"/>
    <s v="Missole"/>
    <s v="ZTE"/>
    <n v="0"/>
    <n v="0"/>
    <n v="0"/>
    <n v="0"/>
    <s v="Operationnel"/>
    <m/>
    <x v="4"/>
    <x v="4"/>
    <s v="no root cause"/>
    <x v="4"/>
    <s v=""/>
    <s v=""/>
    <s v=""/>
    <s v=""/>
    <s v=""/>
    <s v=""/>
    <s v=""/>
    <s v=""/>
    <s v=""/>
    <s v=""/>
    <s v=""/>
    <s v=""/>
    <s v=""/>
    <s v=""/>
    <s v=""/>
    <s v=""/>
    <s v=""/>
    <s v=""/>
    <s v=""/>
    <s v=""/>
  </r>
  <r>
    <s v="Yembon"/>
    <s v="SUD_243"/>
    <m/>
    <s v="CAMUSAT"/>
    <s v="HGB"/>
    <s v="SUD"/>
    <s v="Yembon"/>
    <s v="ZTE"/>
    <n v="0"/>
    <n v="0"/>
    <n v="0"/>
    <n v="0"/>
    <s v="Operationnel"/>
    <m/>
    <x v="4"/>
    <x v="4"/>
    <s v="no root cause"/>
    <x v="4"/>
    <s v=""/>
    <s v=""/>
    <s v=""/>
    <s v=""/>
    <s v=""/>
    <s v=""/>
    <s v=""/>
    <s v=""/>
    <s v=""/>
    <s v=""/>
    <s v=""/>
    <s v=""/>
    <s v=""/>
    <s v=""/>
    <s v=""/>
    <s v=""/>
    <s v=""/>
    <s v=""/>
    <s v=""/>
    <s v=""/>
  </r>
  <r>
    <s v="Mbomela-IHS"/>
    <s v="SUD_105"/>
    <m/>
    <s v="IHS"/>
    <s v="Gen-Lithium"/>
    <s v="SUD"/>
    <s v="Mbomela"/>
    <s v="ZTE"/>
    <n v="0"/>
    <n v="0"/>
    <n v="0"/>
    <n v="0"/>
    <s v="Operationnel"/>
    <m/>
    <x v="4"/>
    <x v="4"/>
    <s v="no root cause"/>
    <x v="4"/>
    <s v=""/>
    <s v=""/>
    <s v=""/>
    <s v=""/>
    <s v=""/>
    <s v=""/>
    <s v=""/>
    <s v=""/>
    <s v=""/>
    <s v=""/>
    <s v=""/>
    <s v=""/>
    <s v=""/>
    <s v=""/>
    <s v=""/>
    <s v=""/>
    <s v=""/>
    <s v=""/>
    <s v=""/>
    <s v=""/>
  </r>
  <r>
    <s v="Mekoto"/>
    <s v="SUD_126"/>
    <m/>
    <s v="CAMUSAT"/>
    <s v="Hybrid Solar S3"/>
    <s v="SUD"/>
    <s v="Ekombitié"/>
    <s v="ZTE"/>
    <n v="0"/>
    <n v="0"/>
    <n v="0"/>
    <n v="0"/>
    <s v="Operationnel"/>
    <m/>
    <x v="4"/>
    <x v="4"/>
    <s v="no root cause"/>
    <x v="4"/>
    <s v=""/>
    <s v=""/>
    <s v=""/>
    <s v=""/>
    <s v=""/>
    <s v=""/>
    <s v=""/>
    <s v=""/>
    <s v=""/>
    <s v=""/>
    <s v=""/>
    <s v=""/>
    <s v=""/>
    <s v=""/>
    <s v=""/>
    <s v=""/>
    <s v=""/>
    <s v=""/>
    <s v=""/>
    <s v=""/>
  </r>
  <r>
    <s v="Avobengon"/>
    <s v="SUD_244"/>
    <m/>
    <s v="IHS"/>
    <s v="Gen-Lithium"/>
    <s v="SUD"/>
    <s v="Avobengon"/>
    <s v="ZTE"/>
    <n v="0"/>
    <n v="0"/>
    <n v="0"/>
    <n v="0"/>
    <s v="Operationnel"/>
    <m/>
    <x v="4"/>
    <x v="4"/>
    <s v="no root cause"/>
    <x v="4"/>
    <s v=""/>
    <s v=""/>
    <s v=""/>
    <s v=""/>
    <s v=""/>
    <s v=""/>
    <s v=""/>
    <s v=""/>
    <s v=""/>
    <s v=""/>
    <s v=""/>
    <s v=""/>
    <s v=""/>
    <s v=""/>
    <s v=""/>
    <s v=""/>
    <s v=""/>
    <s v=""/>
    <s v=""/>
    <s v=""/>
  </r>
  <r>
    <s v="Meyo-Nkoulou"/>
    <s v="SUD_117"/>
    <m/>
    <m/>
    <m/>
    <s v="SUD"/>
    <s v="Kyé-Ossi"/>
    <s v="ZTE"/>
    <n v="0"/>
    <n v="0"/>
    <n v="0"/>
    <n v="0"/>
    <s v="Exclu"/>
    <s v="UE Relay"/>
    <x v="1"/>
    <x v="1"/>
    <s v="exclu"/>
    <x v="1"/>
    <s v=""/>
    <s v=""/>
    <s v=""/>
    <s v=""/>
    <s v=""/>
    <s v=""/>
    <s v=""/>
    <s v=""/>
    <s v=""/>
    <s v=""/>
    <s v=""/>
    <s v=""/>
    <s v=""/>
    <s v=""/>
    <s v=""/>
    <s v=""/>
    <s v=""/>
    <s v=""/>
    <s v=""/>
    <s v=""/>
  </r>
  <r>
    <s v="Koungoulou-MTN"/>
    <s v="SUD_248"/>
    <m/>
    <s v="IHS"/>
    <s v="Gen-Lithium"/>
    <s v="SUD"/>
    <s v="Koungoulou"/>
    <s v="ZTE"/>
    <n v="0"/>
    <n v="0"/>
    <n v="0"/>
    <n v="0"/>
    <s v="Operationnel"/>
    <m/>
    <x v="4"/>
    <x v="4"/>
    <s v="no root cause"/>
    <x v="4"/>
    <s v=""/>
    <s v=""/>
    <s v=""/>
    <s v=""/>
    <s v=""/>
    <s v=""/>
    <s v=""/>
    <s v=""/>
    <s v=""/>
    <s v=""/>
    <s v=""/>
    <s v=""/>
    <s v=""/>
    <s v=""/>
    <s v=""/>
    <s v=""/>
    <s v=""/>
    <s v=""/>
    <s v=""/>
    <s v=""/>
  </r>
  <r>
    <s v="Bikoula-MTN"/>
    <s v="SUD_232"/>
    <m/>
    <s v="IHS"/>
    <s v="Gen-Lithium"/>
    <s v="SUD"/>
    <s v="Bikoula"/>
    <s v="ZTE"/>
    <n v="0"/>
    <n v="0"/>
    <n v="0"/>
    <n v="0"/>
    <s v="Operationnel"/>
    <m/>
    <x v="4"/>
    <x v="4"/>
    <s v="no root cause"/>
    <x v="4"/>
    <s v=""/>
    <s v=""/>
    <s v=""/>
    <s v=""/>
    <s v=""/>
    <s v=""/>
    <s v=""/>
    <s v=""/>
    <s v=""/>
    <s v=""/>
    <s v=""/>
    <s v=""/>
    <s v=""/>
    <s v=""/>
    <s v=""/>
    <s v=""/>
    <s v=""/>
    <s v=""/>
    <s v=""/>
    <s v=""/>
  </r>
  <r>
    <s v="Ngoulemakong-MTN"/>
    <s v="EST_067"/>
    <m/>
    <s v="IHS"/>
    <s v="Grid-Hybrid-Gen"/>
    <s v="EST"/>
    <s v="Ngoulemakong"/>
    <s v="ZTE"/>
    <n v="0"/>
    <n v="0"/>
    <n v="0"/>
    <n v="0"/>
    <s v="Operationnel"/>
    <m/>
    <x v="4"/>
    <x v="4"/>
    <s v="no root cause"/>
    <x v="4"/>
    <s v=""/>
    <s v=""/>
    <s v=""/>
    <s v=""/>
    <s v=""/>
    <s v=""/>
    <s v=""/>
    <s v=""/>
    <s v=""/>
    <s v=""/>
    <s v=""/>
    <s v=""/>
    <s v=""/>
    <s v=""/>
    <s v=""/>
    <s v=""/>
    <s v=""/>
    <s v=""/>
    <s v=""/>
    <s v=""/>
  </r>
  <r>
    <s v="Motcheboum"/>
    <s v="EST_062"/>
    <m/>
    <s v="IHS"/>
    <s v="Grid-Gen"/>
    <s v="EST"/>
    <s v="Motcheboum"/>
    <s v="ZTE"/>
    <n v="0"/>
    <n v="0"/>
    <n v="0"/>
    <n v="0"/>
    <s v="Operationnel"/>
    <m/>
    <x v="4"/>
    <x v="4"/>
    <s v="no root cause"/>
    <x v="4"/>
    <s v=""/>
    <s v=""/>
    <s v=""/>
    <s v=""/>
    <s v=""/>
    <s v=""/>
    <s v=""/>
    <s v=""/>
    <s v=""/>
    <s v=""/>
    <s v=""/>
    <s v=""/>
    <s v=""/>
    <s v=""/>
    <s v=""/>
    <s v=""/>
    <s v=""/>
    <s v=""/>
    <s v=""/>
    <s v=""/>
  </r>
  <r>
    <s v="Nkoum"/>
    <s v="EST_022"/>
    <m/>
    <s v="IHS"/>
    <s v="Grid-Gen"/>
    <s v="EST"/>
    <s v="Nkoum"/>
    <s v="ZTE"/>
    <n v="0"/>
    <n v="0"/>
    <n v="0"/>
    <n v="0"/>
    <s v="Operationnel"/>
    <m/>
    <x v="4"/>
    <x v="4"/>
    <s v="no root cause"/>
    <x v="4"/>
    <s v=""/>
    <s v=""/>
    <s v=""/>
    <s v=""/>
    <s v=""/>
    <s v=""/>
    <s v=""/>
    <s v=""/>
    <s v=""/>
    <s v=""/>
    <s v=""/>
    <s v=""/>
    <s v=""/>
    <s v=""/>
    <s v=""/>
    <s v=""/>
    <s v=""/>
    <s v=""/>
    <s v=""/>
    <s v=""/>
  </r>
  <r>
    <s v="Messok"/>
    <s v="SUD_106"/>
    <m/>
    <s v="CAMUSAT"/>
    <s v="Hybrid Solar - S3"/>
    <s v="SUD"/>
    <s v="Messok"/>
    <s v="ZTE"/>
    <n v="0"/>
    <n v="0"/>
    <n v="0"/>
    <n v="0"/>
    <s v="Operationnel"/>
    <m/>
    <x v="4"/>
    <x v="4"/>
    <s v="no root cause"/>
    <x v="4"/>
    <s v=""/>
    <s v=""/>
    <s v=""/>
    <s v=""/>
    <s v=""/>
    <s v=""/>
    <s v=""/>
    <s v=""/>
    <s v=""/>
    <s v=""/>
    <s v=""/>
    <s v=""/>
    <s v=""/>
    <s v=""/>
    <s v=""/>
    <s v=""/>
    <s v=""/>
    <s v=""/>
    <s v=""/>
    <s v=""/>
  </r>
  <r>
    <s v="Ndonkol-MTN-IHS"/>
    <s v="SUD_062"/>
    <m/>
    <s v="IHS"/>
    <s v="Grid-Gen"/>
    <s v="SUD"/>
    <s v="Ndonkol"/>
    <s v="ZTE"/>
    <n v="0"/>
    <n v="0"/>
    <n v="0"/>
    <n v="0"/>
    <s v="Operationnel"/>
    <m/>
    <x v="4"/>
    <x v="4"/>
    <s v="no root cause"/>
    <x v="4"/>
    <s v=""/>
    <s v=""/>
    <s v=""/>
    <s v=""/>
    <s v=""/>
    <s v=""/>
    <s v=""/>
    <s v=""/>
    <s v=""/>
    <s v=""/>
    <s v=""/>
    <s v=""/>
    <s v=""/>
    <s v=""/>
    <s v=""/>
    <s v=""/>
    <s v=""/>
    <s v=""/>
    <s v=""/>
    <s v=""/>
  </r>
  <r>
    <s v="Adouma"/>
    <s v="EST_134"/>
    <m/>
    <s v="CAMUSAT"/>
    <s v="Hybrid Solar - S3"/>
    <s v="EST"/>
    <s v="Adouma"/>
    <s v="ZTE"/>
    <n v="0"/>
    <n v="0"/>
    <n v="0"/>
    <n v="0"/>
    <s v="Operationnel"/>
    <m/>
    <x v="4"/>
    <x v="4"/>
    <s v="no root cause"/>
    <x v="4"/>
    <s v=""/>
    <s v=""/>
    <s v=""/>
    <s v=""/>
    <s v=""/>
    <s v=""/>
    <s v=""/>
    <s v=""/>
    <s v=""/>
    <s v=""/>
    <s v=""/>
    <s v=""/>
    <s v=""/>
    <s v=""/>
    <s v=""/>
    <s v=""/>
    <s v=""/>
    <s v=""/>
    <s v=""/>
    <s v=""/>
  </r>
  <r>
    <s v="GADJI"/>
    <s v="EST_147"/>
    <m/>
    <m/>
    <m/>
    <s v="EST"/>
    <s v="Gadji"/>
    <s v="ZTE"/>
    <n v="0"/>
    <n v="0"/>
    <n v="0"/>
    <n v="0"/>
    <s v="Operationnel"/>
    <m/>
    <x v="4"/>
    <x v="4"/>
    <s v="no root cause"/>
    <x v="4"/>
    <s v=""/>
    <s v=""/>
    <s v=""/>
    <s v=""/>
    <s v=""/>
    <s v=""/>
    <s v=""/>
    <s v=""/>
    <s v=""/>
    <s v=""/>
    <s v=""/>
    <s v=""/>
    <s v=""/>
    <s v=""/>
    <s v=""/>
    <s v=""/>
    <s v=""/>
    <s v=""/>
    <s v=""/>
    <s v=""/>
  </r>
  <r>
    <s v="Badongoue-MTN-IHS"/>
    <s v="EST_089"/>
    <m/>
    <s v="IHS"/>
    <s v="Grid-Gen-Lithium"/>
    <s v="EST"/>
    <s v="Badongoue"/>
    <s v="ZTE"/>
    <n v="0"/>
    <n v="0"/>
    <n v="0"/>
    <n v="0"/>
    <s v="Operationnel"/>
    <m/>
    <x v="4"/>
    <x v="4"/>
    <s v="no root cause"/>
    <x v="4"/>
    <s v=""/>
    <s v=""/>
    <s v=""/>
    <s v=""/>
    <s v=""/>
    <s v=""/>
    <s v=""/>
    <s v=""/>
    <s v=""/>
    <s v=""/>
    <s v=""/>
    <s v=""/>
    <s v=""/>
    <s v=""/>
    <s v=""/>
    <s v=""/>
    <s v=""/>
    <s v=""/>
    <s v=""/>
    <s v=""/>
  </r>
  <r>
    <s v="Dimako"/>
    <s v="EST_019"/>
    <m/>
    <s v="IHS"/>
    <s v="Grid-Gen"/>
    <s v="EST"/>
    <s v="Dimako"/>
    <s v="ZTE"/>
    <n v="0"/>
    <n v="0"/>
    <n v="0"/>
    <n v="0"/>
    <s v="Operationnel"/>
    <m/>
    <x v="4"/>
    <x v="4"/>
    <s v="no root cause"/>
    <x v="4"/>
    <s v=""/>
    <s v=""/>
    <s v=""/>
    <s v=""/>
    <s v=""/>
    <s v=""/>
    <s v=""/>
    <s v=""/>
    <s v=""/>
    <s v=""/>
    <s v=""/>
    <s v=""/>
    <s v=""/>
    <s v=""/>
    <s v=""/>
    <s v=""/>
    <s v=""/>
    <s v=""/>
    <s v=""/>
    <s v=""/>
  </r>
  <r>
    <s v="Atok"/>
    <s v="EST_017"/>
    <m/>
    <s v="IHS"/>
    <s v="Grid-Gen-Lithium"/>
    <s v="EST"/>
    <s v="Atok"/>
    <s v="ZTE"/>
    <n v="0"/>
    <n v="0"/>
    <n v="0"/>
    <n v="0"/>
    <s v="Operationnel"/>
    <m/>
    <x v="4"/>
    <x v="4"/>
    <s v="no root cause"/>
    <x v="4"/>
    <s v=""/>
    <s v=""/>
    <s v=""/>
    <s v=""/>
    <s v=""/>
    <s v=""/>
    <s v=""/>
    <s v=""/>
    <s v=""/>
    <s v=""/>
    <s v=""/>
    <s v=""/>
    <s v=""/>
    <s v=""/>
    <s v=""/>
    <s v=""/>
    <s v=""/>
    <s v=""/>
    <s v=""/>
    <s v=""/>
  </r>
  <r>
    <s v="Bigoens-IHS"/>
    <s v="EST_029"/>
    <m/>
    <s v="IHS"/>
    <s v="Gen-Lithium"/>
    <s v="EST"/>
    <s v="Bigoens"/>
    <s v="ZTE"/>
    <n v="0"/>
    <n v="0"/>
    <n v="0"/>
    <n v="0"/>
    <s v="Operationnel"/>
    <m/>
    <x v="4"/>
    <x v="4"/>
    <s v="no root cause"/>
    <x v="4"/>
    <s v=""/>
    <s v=""/>
    <s v=""/>
    <s v=""/>
    <s v=""/>
    <s v=""/>
    <s v=""/>
    <s v=""/>
    <s v=""/>
    <s v=""/>
    <s v=""/>
    <s v=""/>
    <s v=""/>
    <s v=""/>
    <s v=""/>
    <s v=""/>
    <s v=""/>
    <s v=""/>
    <s v=""/>
    <s v=""/>
  </r>
  <r>
    <s v="Andom-MTN"/>
    <s v="CTR_305"/>
    <m/>
    <s v="IHS"/>
    <s v="Hybrid-Gen"/>
    <s v="CENTRE"/>
    <s v="Andom"/>
    <s v="ZTE"/>
    <n v="0"/>
    <n v="0"/>
    <n v="0"/>
    <n v="0"/>
    <s v="Operationnel"/>
    <m/>
    <x v="4"/>
    <x v="4"/>
    <s v="no root cause"/>
    <x v="4"/>
    <s v=""/>
    <s v=""/>
    <s v=""/>
    <s v=""/>
    <s v=""/>
    <s v=""/>
    <s v=""/>
    <s v=""/>
    <s v=""/>
    <s v=""/>
    <s v=""/>
    <s v=""/>
    <s v=""/>
    <s v=""/>
    <s v=""/>
    <s v=""/>
    <s v=""/>
    <s v=""/>
    <s v=""/>
    <s v=""/>
  </r>
  <r>
    <s v="Nyazanga"/>
    <s v="SUD_249"/>
    <m/>
    <s v="IHS"/>
    <s v="Grid-Gen-Lithium"/>
    <s v="SUD"/>
    <s v="Nyazanga"/>
    <s v="ZTE"/>
    <n v="0"/>
    <n v="0"/>
    <n v="0"/>
    <n v="0"/>
    <s v="Operationnel"/>
    <m/>
    <x v="4"/>
    <x v="4"/>
    <s v="no root cause"/>
    <x v="4"/>
    <s v=""/>
    <s v=""/>
    <s v=""/>
    <s v=""/>
    <s v=""/>
    <s v=""/>
    <s v=""/>
    <s v=""/>
    <s v=""/>
    <s v=""/>
    <s v=""/>
    <s v=""/>
    <s v=""/>
    <s v=""/>
    <s v=""/>
    <s v=""/>
    <s v=""/>
    <s v=""/>
    <s v=""/>
    <s v=""/>
  </r>
  <r>
    <s v="Melane"/>
    <s v="SUD_256"/>
    <m/>
    <s v="IHS"/>
    <s v="Grid-Gen"/>
    <s v="SUD"/>
    <s v="Melane"/>
    <s v="ZTE"/>
    <n v="0"/>
    <n v="0"/>
    <n v="0"/>
    <n v="0"/>
    <s v="Operationnel"/>
    <m/>
    <x v="4"/>
    <x v="4"/>
    <s v="no root cause"/>
    <x v="4"/>
    <s v=""/>
    <s v=""/>
    <s v=""/>
    <s v=""/>
    <s v=""/>
    <s v=""/>
    <s v=""/>
    <s v=""/>
    <s v=""/>
    <s v=""/>
    <s v=""/>
    <s v=""/>
    <s v=""/>
    <s v=""/>
    <s v=""/>
    <s v=""/>
    <s v=""/>
    <s v=""/>
    <s v=""/>
    <s v=""/>
  </r>
  <r>
    <s v="Kpwang-MTN"/>
    <s v="SUD_239"/>
    <m/>
    <s v="IHS"/>
    <s v="Grid-Gen"/>
    <s v="SUD"/>
    <s v="Kpwang"/>
    <s v="ZTE"/>
    <n v="0"/>
    <n v="0"/>
    <n v="0"/>
    <n v="0"/>
    <s v="Operationnel"/>
    <m/>
    <x v="4"/>
    <x v="4"/>
    <s v="no root cause"/>
    <x v="4"/>
    <s v=""/>
    <s v=""/>
    <s v=""/>
    <s v=""/>
    <s v=""/>
    <s v=""/>
    <s v=""/>
    <s v=""/>
    <s v=""/>
    <s v=""/>
    <s v=""/>
    <s v=""/>
    <s v=""/>
    <s v=""/>
    <s v=""/>
    <s v=""/>
    <s v=""/>
    <s v=""/>
    <s v=""/>
    <s v=""/>
  </r>
  <r>
    <s v="Ebanga-Ngoulou-New"/>
    <s v="SUD_019"/>
    <m/>
    <s v="CAMUSAT"/>
    <s v="Medium Grid + GE"/>
    <s v="SUD"/>
    <s v="Ebanga-Ngoulou"/>
    <s v="ZTE"/>
    <n v="0"/>
    <n v="0"/>
    <n v="0"/>
    <n v="0"/>
    <s v="Operationnel"/>
    <m/>
    <x v="4"/>
    <x v="4"/>
    <s v="no root cause"/>
    <x v="4"/>
    <s v=""/>
    <s v=""/>
    <s v=""/>
    <s v=""/>
    <s v=""/>
    <s v=""/>
    <s v=""/>
    <s v=""/>
    <s v=""/>
    <s v=""/>
    <s v=""/>
    <s v=""/>
    <s v=""/>
    <s v=""/>
    <s v=""/>
    <s v=""/>
    <s v=""/>
    <s v=""/>
    <s v=""/>
    <s v=""/>
  </r>
  <r>
    <s v="EMINEMVOM-IHS"/>
    <s v="SUD_107"/>
    <m/>
    <s v="IHS"/>
    <s v="Hybrid-Gen-Lithium"/>
    <s v="SUD"/>
    <s v="Eminevom"/>
    <s v="ZTE"/>
    <n v="0"/>
    <n v="0"/>
    <n v="0"/>
    <n v="0"/>
    <s v="Operationnel"/>
    <m/>
    <x v="4"/>
    <x v="4"/>
    <s v="no root cause"/>
    <x v="4"/>
    <s v=""/>
    <s v=""/>
    <s v=""/>
    <s v=""/>
    <s v=""/>
    <s v=""/>
    <s v=""/>
    <s v=""/>
    <s v=""/>
    <s v=""/>
    <s v=""/>
    <s v=""/>
    <s v=""/>
    <s v=""/>
    <s v=""/>
    <s v=""/>
    <s v=""/>
    <s v=""/>
    <s v=""/>
    <s v=""/>
  </r>
  <r>
    <s v="Evelessi-IHS"/>
    <s v="SUD_138"/>
    <m/>
    <s v="IHS"/>
    <s v="Gen-Lithium"/>
    <s v="SUD"/>
    <s v="Sangmelima"/>
    <s v="ZTE"/>
    <n v="0"/>
    <n v="0"/>
    <n v="0"/>
    <n v="0"/>
    <s v="Operationnel"/>
    <m/>
    <x v="4"/>
    <x v="4"/>
    <s v="no root cause"/>
    <x v="4"/>
    <s v=""/>
    <s v=""/>
    <s v=""/>
    <s v=""/>
    <s v=""/>
    <s v=""/>
    <s v=""/>
    <s v=""/>
    <s v=""/>
    <s v=""/>
    <s v=""/>
    <s v=""/>
    <s v=""/>
    <s v=""/>
    <s v=""/>
    <s v=""/>
    <s v=""/>
    <s v=""/>
    <s v=""/>
    <s v=""/>
  </r>
  <r>
    <s v="Olounou-MTN"/>
    <s v="CTR_298"/>
    <m/>
    <s v="IHS"/>
    <s v="Grid-Gen-Lithium"/>
    <s v="CENTRE"/>
    <s v="Olounou"/>
    <s v="ZTE"/>
    <n v="0"/>
    <n v="0"/>
    <n v="0"/>
    <n v="0"/>
    <s v="Operationnel"/>
    <m/>
    <x v="4"/>
    <x v="4"/>
    <s v="no root cause"/>
    <x v="4"/>
    <s v=""/>
    <s v=""/>
    <s v=""/>
    <s v=""/>
    <s v=""/>
    <s v=""/>
    <s v=""/>
    <s v=""/>
    <s v=""/>
    <s v=""/>
    <s v=""/>
    <s v=""/>
    <s v=""/>
    <s v=""/>
    <s v=""/>
    <s v=""/>
    <s v=""/>
    <s v=""/>
    <s v=""/>
    <s v=""/>
  </r>
  <r>
    <s v="Koundou-MTN"/>
    <s v="CTR_823"/>
    <m/>
    <s v="CAMUSAT"/>
    <s v="HGB"/>
    <s v="CENTRE"/>
    <s v="Koundou"/>
    <s v="ZTE"/>
    <n v="0"/>
    <n v="0"/>
    <n v="0"/>
    <n v="0"/>
    <s v="Operationnel"/>
    <m/>
    <x v="4"/>
    <x v="4"/>
    <s v="no root cause"/>
    <x v="4"/>
    <s v=""/>
    <s v=""/>
    <s v=""/>
    <s v=""/>
    <s v=""/>
    <s v=""/>
    <s v=""/>
    <s v=""/>
    <s v=""/>
    <s v=""/>
    <s v=""/>
    <s v=""/>
    <s v=""/>
    <s v=""/>
    <s v=""/>
    <s v=""/>
    <s v=""/>
    <s v=""/>
    <s v=""/>
    <s v=""/>
  </r>
  <r>
    <s v="Mvoutessi-MTN"/>
    <s v="SUD_237"/>
    <m/>
    <s v="IHS"/>
    <s v="Gen Only"/>
    <s v="SUD"/>
    <s v="Mvoutessi"/>
    <s v="ZTE"/>
    <n v="0"/>
    <n v="0"/>
    <n v="0"/>
    <n v="0"/>
    <s v="Operationnel"/>
    <m/>
    <x v="4"/>
    <x v="4"/>
    <s v="no root cause"/>
    <x v="4"/>
    <s v=""/>
    <s v=""/>
    <s v=""/>
    <s v=""/>
    <s v=""/>
    <s v=""/>
    <s v=""/>
    <s v=""/>
    <s v=""/>
    <s v=""/>
    <s v=""/>
    <s v=""/>
    <s v=""/>
    <s v=""/>
    <s v=""/>
    <s v=""/>
    <s v=""/>
    <s v=""/>
    <s v=""/>
    <s v=""/>
  </r>
  <r>
    <s v="Nkout"/>
    <s v="SUD_012"/>
    <m/>
    <s v="IHS"/>
    <s v="Grid-Gen"/>
    <s v="SUD"/>
    <s v="Nkout"/>
    <s v="ZTE"/>
    <n v="0"/>
    <n v="0"/>
    <n v="0"/>
    <n v="0"/>
    <s v="Operationnel"/>
    <m/>
    <x v="4"/>
    <x v="4"/>
    <s v="no root cause"/>
    <x v="4"/>
    <s v=""/>
    <s v=""/>
    <s v=""/>
    <s v=""/>
    <s v=""/>
    <s v=""/>
    <s v=""/>
    <s v=""/>
    <s v=""/>
    <s v=""/>
    <s v=""/>
    <s v=""/>
    <s v=""/>
    <s v=""/>
    <s v=""/>
    <s v=""/>
    <s v=""/>
    <s v=""/>
    <s v=""/>
    <s v=""/>
  </r>
  <r>
    <s v="Nguinda"/>
    <s v="CTR_353"/>
    <m/>
    <s v="IHS"/>
    <s v="Grid-Gen"/>
    <s v="CENTRE"/>
    <s v="Nguinda"/>
    <s v="ZTE"/>
    <n v="0"/>
    <n v="0"/>
    <n v="0"/>
    <n v="0"/>
    <s v="Operationnel"/>
    <m/>
    <x v="4"/>
    <x v="4"/>
    <s v="no root cause"/>
    <x v="4"/>
    <s v=""/>
    <s v=""/>
    <s v=""/>
    <s v=""/>
    <s v=""/>
    <s v=""/>
    <s v=""/>
    <s v=""/>
    <s v=""/>
    <s v=""/>
    <s v=""/>
    <s v=""/>
    <s v=""/>
    <s v=""/>
    <s v=""/>
    <s v=""/>
    <s v=""/>
    <s v=""/>
    <s v=""/>
    <s v=""/>
  </r>
  <r>
    <s v="Ayoumgong-MTN"/>
    <s v="CTR_349"/>
    <m/>
    <s v="IHS"/>
    <s v="Grid-Gen"/>
    <s v="CENTRE"/>
    <s v="Ayoumgong"/>
    <s v="ZTE"/>
    <n v="0"/>
    <n v="0"/>
    <n v="0"/>
    <n v="0"/>
    <s v="Operationnel"/>
    <m/>
    <x v="4"/>
    <x v="4"/>
    <s v="no root cause"/>
    <x v="4"/>
    <s v=""/>
    <s v=""/>
    <s v=""/>
    <s v=""/>
    <s v=""/>
    <s v=""/>
    <s v=""/>
    <s v=""/>
    <s v=""/>
    <s v=""/>
    <s v=""/>
    <s v=""/>
    <s v=""/>
    <s v=""/>
    <s v=""/>
    <s v=""/>
    <s v=""/>
    <s v=""/>
    <s v=""/>
    <s v=""/>
  </r>
  <r>
    <s v="Essa-Mintsang-IHS"/>
    <s v="CTR_147"/>
    <m/>
    <s v="IHS"/>
    <s v="Grid-Hybrid-Gen"/>
    <s v="CENTRE"/>
    <s v="Essa-Mintsang"/>
    <s v="ZTE"/>
    <n v="0"/>
    <n v="0"/>
    <n v="0"/>
    <n v="0"/>
    <s v="Operationnel"/>
    <m/>
    <x v="4"/>
    <x v="4"/>
    <s v="no root cause"/>
    <x v="4"/>
    <s v=""/>
    <s v=""/>
    <s v=""/>
    <s v=""/>
    <s v=""/>
    <s v=""/>
    <s v=""/>
    <s v=""/>
    <s v=""/>
    <s v=""/>
    <s v=""/>
    <s v=""/>
    <s v=""/>
    <s v=""/>
    <s v=""/>
    <s v=""/>
    <s v=""/>
    <s v=""/>
    <s v=""/>
    <s v=""/>
  </r>
  <r>
    <s v="Nkototououtou"/>
    <s v="SUD_119"/>
    <m/>
    <s v="CAMUSAT"/>
    <s v="Hybrid Solar - S3"/>
    <s v="SUD"/>
    <s v="Sangmelima"/>
    <s v="ZTE"/>
    <n v="0"/>
    <n v="0"/>
    <n v="0"/>
    <n v="0"/>
    <s v="Operationnel"/>
    <m/>
    <x v="4"/>
    <x v="4"/>
    <s v="no root cause"/>
    <x v="4"/>
    <s v=""/>
    <s v=""/>
    <s v=""/>
    <s v=""/>
    <s v=""/>
    <s v=""/>
    <s v=""/>
    <s v=""/>
    <s v=""/>
    <s v=""/>
    <s v=""/>
    <s v=""/>
    <s v=""/>
    <s v=""/>
    <s v=""/>
    <s v=""/>
    <s v=""/>
    <s v=""/>
    <s v=""/>
    <s v=""/>
  </r>
  <r>
    <s v="Mekouda"/>
    <s v="CTR_146"/>
    <m/>
    <s v="IHS"/>
    <s v="Grid-Gen"/>
    <s v="CENTRE"/>
    <s v="Mekouda"/>
    <s v="ZTE"/>
    <n v="0"/>
    <n v="0"/>
    <n v="0"/>
    <n v="0"/>
    <s v="Operationnel"/>
    <m/>
    <x v="4"/>
    <x v="4"/>
    <s v="no root cause"/>
    <x v="4"/>
    <s v=""/>
    <s v=""/>
    <s v=""/>
    <s v=""/>
    <s v=""/>
    <s v=""/>
    <s v=""/>
    <s v=""/>
    <s v=""/>
    <s v=""/>
    <s v=""/>
    <s v=""/>
    <s v=""/>
    <s v=""/>
    <s v=""/>
    <s v=""/>
    <s v=""/>
    <s v=""/>
    <s v=""/>
    <s v=""/>
  </r>
  <r>
    <s v="Kamkop-IHS"/>
    <s v="OST_146"/>
    <m/>
    <s v="IHS"/>
    <s v="Grid-Gen"/>
    <s v="OUEST"/>
    <s v="Kamkop"/>
    <s v="Huawei"/>
    <n v="0"/>
    <n v="0"/>
    <n v="0"/>
    <n v="0"/>
    <s v="Operationnel"/>
    <m/>
    <x v="4"/>
    <x v="4"/>
    <s v="no root cause"/>
    <x v="4"/>
    <s v=""/>
    <s v=""/>
    <s v=""/>
    <s v=""/>
    <s v=""/>
    <s v=""/>
    <m/>
    <s v=""/>
    <s v=""/>
    <s v=""/>
    <s v=""/>
    <s v=""/>
    <s v=""/>
    <s v=""/>
    <s v=""/>
    <s v=""/>
    <s v=""/>
    <s v=""/>
    <s v=""/>
    <s v=""/>
  </r>
  <r>
    <s v="Edea-Beon"/>
    <s v="LIT_186"/>
    <m/>
    <s v="IHS"/>
    <s v="Grid-Gen"/>
    <s v="LITTORAL"/>
    <s v="Edea"/>
    <s v="ZTE"/>
    <n v="0"/>
    <n v="0"/>
    <n v="0"/>
    <n v="0"/>
    <s v="Operationnel"/>
    <m/>
    <x v="4"/>
    <x v="4"/>
    <s v="no root cause"/>
    <x v="4"/>
    <s v=""/>
    <s v=""/>
    <s v=""/>
    <s v=""/>
    <s v=""/>
    <s v=""/>
    <s v=""/>
    <s v=""/>
    <s v=""/>
    <s v=""/>
    <s v=""/>
    <s v=""/>
    <s v=""/>
    <s v=""/>
    <s v=""/>
    <s v=""/>
    <s v=""/>
    <s v=""/>
    <s v=""/>
    <s v=""/>
  </r>
  <r>
    <s v="Kake"/>
    <s v="LIT_769"/>
    <m/>
    <s v="CAMUSAT"/>
    <s v="Hybrid Solar - S3"/>
    <s v="LITTORAL"/>
    <s v="Kake"/>
    <s v="ZTE"/>
    <n v="0"/>
    <n v="0"/>
    <n v="0"/>
    <n v="0"/>
    <s v="Operationnel"/>
    <m/>
    <x v="4"/>
    <x v="4"/>
    <s v="no root cause"/>
    <x v="4"/>
    <s v=""/>
    <s v=""/>
    <s v=""/>
    <s v=""/>
    <s v=""/>
    <s v=""/>
    <s v=""/>
    <s v=""/>
    <s v=""/>
    <s v=""/>
    <s v=""/>
    <s v=""/>
    <s v=""/>
    <s v=""/>
    <s v=""/>
    <s v=""/>
    <s v=""/>
    <s v=""/>
    <s v=""/>
    <s v=""/>
  </r>
  <r>
    <s v="Mokom-IHS"/>
    <s v="SUD_113"/>
    <m/>
    <s v="IHS"/>
    <s v="Gen-Lithium"/>
    <s v="SUD"/>
    <s v="Mintom"/>
    <s v="ZTE"/>
    <n v="0"/>
    <n v="0"/>
    <n v="0"/>
    <n v="0"/>
    <s v="Operationnel"/>
    <m/>
    <x v="4"/>
    <x v="4"/>
    <s v="no root cause"/>
    <x v="4"/>
    <s v=""/>
    <s v=""/>
    <s v=""/>
    <s v=""/>
    <s v=""/>
    <s v=""/>
    <s v=""/>
    <s v=""/>
    <s v=""/>
    <s v=""/>
    <s v=""/>
    <s v=""/>
    <s v=""/>
    <s v=""/>
    <s v=""/>
    <s v=""/>
    <s v=""/>
    <s v=""/>
    <s v=""/>
    <s v=""/>
  </r>
  <r>
    <s v="Akom-Centre-Hill-IHS"/>
    <s v="SUD_112"/>
    <m/>
    <s v="IHS"/>
    <s v="Hybrid-Gen"/>
    <s v="SUD"/>
    <s v="Akom"/>
    <s v="ZTE"/>
    <n v="0"/>
    <n v="0"/>
    <n v="0"/>
    <n v="0"/>
    <s v="Operationnel"/>
    <m/>
    <x v="4"/>
    <x v="4"/>
    <s v="no root cause"/>
    <x v="4"/>
    <s v=""/>
    <s v=""/>
    <s v=""/>
    <s v=""/>
    <s v=""/>
    <s v=""/>
    <s v=""/>
    <s v=""/>
    <s v=""/>
    <s v=""/>
    <s v=""/>
    <s v=""/>
    <s v=""/>
    <s v=""/>
    <s v=""/>
    <s v=""/>
    <s v=""/>
    <s v=""/>
    <s v=""/>
    <s v=""/>
  </r>
  <r>
    <s v="Wasse"/>
    <s v="EST_153"/>
    <m/>
    <s v="CAMUSAT"/>
    <m/>
    <s v="EST"/>
    <s v="Wasse"/>
    <s v="ZTE"/>
    <n v="0"/>
    <n v="0"/>
    <n v="0"/>
    <n v="0"/>
    <s v="Operationnel"/>
    <m/>
    <x v="4"/>
    <x v="4"/>
    <s v="no root cause"/>
    <x v="4"/>
    <s v=""/>
    <s v=""/>
    <s v=""/>
    <s v=""/>
    <s v=""/>
    <s v=""/>
    <s v=""/>
    <s v=""/>
    <s v=""/>
    <s v=""/>
    <s v=""/>
    <s v=""/>
    <s v=""/>
    <s v=""/>
    <s v=""/>
    <s v=""/>
    <s v=""/>
    <s v=""/>
    <s v=""/>
    <s v=""/>
  </r>
  <r>
    <s v="Paki-IHS"/>
    <s v="EST_155"/>
    <m/>
    <m/>
    <m/>
    <s v="EST"/>
    <s v="Doumé"/>
    <s v="ZTE"/>
    <n v="0"/>
    <n v="0"/>
    <n v="0"/>
    <n v="0"/>
    <s v="Operationnel"/>
    <m/>
    <x v="4"/>
    <x v="4"/>
    <s v="no root cause"/>
    <x v="4"/>
    <s v=""/>
    <s v=""/>
    <s v=""/>
    <s v=""/>
    <s v=""/>
    <s v=""/>
    <s v=""/>
    <s v=""/>
    <s v=""/>
    <s v=""/>
    <s v=""/>
    <s v=""/>
    <s v=""/>
    <s v=""/>
    <s v=""/>
    <s v=""/>
    <s v=""/>
    <s v=""/>
    <s v=""/>
    <s v=""/>
  </r>
  <r>
    <s v="Nsimalene-Yemwak"/>
    <s v="SUD_122"/>
    <m/>
    <s v="CAMUSAT"/>
    <s v="Hybrid Solar - S3"/>
    <s v="SUD"/>
    <s v="Nsimalene-Yemwak"/>
    <s v="ZTE"/>
    <n v="0"/>
    <n v="0"/>
    <n v="0"/>
    <n v="0"/>
    <s v="Operationnel"/>
    <m/>
    <x v="4"/>
    <x v="4"/>
    <s v="no root cause"/>
    <x v="4"/>
    <s v=""/>
    <s v=""/>
    <s v=""/>
    <s v=""/>
    <s v=""/>
    <s v=""/>
    <s v=""/>
    <s v=""/>
    <s v=""/>
    <s v=""/>
    <s v=""/>
    <s v=""/>
    <s v=""/>
    <s v=""/>
    <s v=""/>
    <s v=""/>
    <s v=""/>
    <s v=""/>
    <s v=""/>
    <s v=""/>
  </r>
  <r>
    <s v="Nintyaminyoumin"/>
    <s v="SUD_130"/>
    <m/>
    <m/>
    <m/>
    <s v="SUD"/>
    <s v="Sangmelima"/>
    <s v="ZTE"/>
    <n v="0"/>
    <n v="0"/>
    <n v="0"/>
    <n v="0"/>
    <s v="Operationnel"/>
    <m/>
    <x v="4"/>
    <x v="4"/>
    <s v="no root cause"/>
    <x v="4"/>
    <s v=""/>
    <s v=""/>
    <s v=""/>
    <s v=""/>
    <s v=""/>
    <s v=""/>
    <s v=""/>
    <s v=""/>
    <s v=""/>
    <s v=""/>
    <s v=""/>
    <s v=""/>
    <s v=""/>
    <s v=""/>
    <s v=""/>
    <s v=""/>
    <s v=""/>
    <s v=""/>
    <s v=""/>
    <s v=""/>
  </r>
  <r>
    <s v="Loum-RoundAbout"/>
    <s v="LIT_768"/>
    <m/>
    <s v="MTN sharing"/>
    <m/>
    <s v="LITTORAL"/>
    <s v="Loum"/>
    <s v="ZTE"/>
    <n v="0"/>
    <n v="0"/>
    <n v="0"/>
    <n v="0"/>
    <s v="Operationnel"/>
    <m/>
    <x v="4"/>
    <x v="4"/>
    <s v="no root cause"/>
    <x v="4"/>
    <s v=""/>
    <s v=""/>
    <s v=""/>
    <s v=""/>
    <s v=""/>
    <s v=""/>
    <s v=""/>
    <s v=""/>
    <s v=""/>
    <s v=""/>
    <s v=""/>
    <s v=""/>
    <s v=""/>
    <s v=""/>
    <s v=""/>
    <s v=""/>
    <s v=""/>
    <s v=""/>
    <s v=""/>
    <s v=""/>
  </r>
  <r>
    <s v="Mbankomo-MTN"/>
    <s v="CTR_222"/>
    <m/>
    <s v="IHS"/>
    <s v="Grid-Gen"/>
    <s v="CENTRE"/>
    <s v="Mbankomo"/>
    <s v="ZTE"/>
    <n v="0"/>
    <n v="0"/>
    <n v="0"/>
    <n v="0"/>
    <s v="Operationnel"/>
    <m/>
    <x v="4"/>
    <x v="4"/>
    <s v="no root cause"/>
    <x v="4"/>
    <s v=""/>
    <s v=""/>
    <s v=""/>
    <s v=""/>
    <s v=""/>
    <s v=""/>
    <s v=""/>
    <s v=""/>
    <s v=""/>
    <s v=""/>
    <s v=""/>
    <s v=""/>
    <s v=""/>
    <s v=""/>
    <s v=""/>
    <s v=""/>
    <s v=""/>
    <s v=""/>
    <s v=""/>
    <s v=""/>
  </r>
  <r>
    <s v="Ndoungue"/>
    <s v="LIT_109"/>
    <m/>
    <s v="IHS"/>
    <s v="Grid-Gen"/>
    <s v="LITTORAL"/>
    <s v="Ndoungue"/>
    <s v="ZTE"/>
    <n v="0"/>
    <n v="0"/>
    <n v="0"/>
    <n v="0"/>
    <s v="Operationnel"/>
    <m/>
    <x v="4"/>
    <x v="4"/>
    <s v="no root cause"/>
    <x v="4"/>
    <s v=""/>
    <s v=""/>
    <s v=""/>
    <s v=""/>
    <s v=""/>
    <s v=""/>
    <s v=""/>
    <s v=""/>
    <s v=""/>
    <s v=""/>
    <s v=""/>
    <s v=""/>
    <s v=""/>
    <s v=""/>
    <s v=""/>
    <s v=""/>
    <s v=""/>
    <s v=""/>
    <s v=""/>
    <s v=""/>
  </r>
  <r>
    <s v="Ouro-Be-IHS"/>
    <s v="NRD_124"/>
    <m/>
    <s v="IHS"/>
    <s v="Grid-Hybrid-Gen"/>
    <s v="NORD"/>
    <s v="Ouro-Be"/>
    <s v="Huawei"/>
    <n v="0"/>
    <n v="0"/>
    <n v="0"/>
    <n v="0"/>
    <s v="Operationnel"/>
    <m/>
    <x v="4"/>
    <x v="4"/>
    <s v="no root cause"/>
    <x v="4"/>
    <s v=""/>
    <s v=""/>
    <s v=""/>
    <s v=""/>
    <s v=""/>
    <s v=""/>
    <s v=""/>
    <s v=""/>
    <s v=""/>
    <s v=""/>
    <s v=""/>
    <s v=""/>
    <s v=""/>
    <s v=""/>
    <s v=""/>
    <s v=""/>
    <s v=""/>
    <s v=""/>
    <s v=""/>
    <s v=""/>
  </r>
  <r>
    <s v="Petit-Zambi"/>
    <s v="SUD_135"/>
    <m/>
    <s v="CAMUSAT"/>
    <s v="Hybrid Solar - S3"/>
    <s v="SUD"/>
    <s v="Bipindi"/>
    <s v="ZTE"/>
    <n v="0"/>
    <n v="0"/>
    <n v="0"/>
    <n v="0"/>
    <s v="Operationnel"/>
    <m/>
    <x v="4"/>
    <x v="4"/>
    <s v="no root cause"/>
    <x v="4"/>
    <s v=""/>
    <s v=""/>
    <s v=""/>
    <s v=""/>
    <s v=""/>
    <s v=""/>
    <s v=""/>
    <s v=""/>
    <s v=""/>
    <s v=""/>
    <s v=""/>
    <s v=""/>
    <s v=""/>
    <s v=""/>
    <s v=""/>
    <s v=""/>
    <s v=""/>
    <s v=""/>
    <s v=""/>
    <s v=""/>
  </r>
  <r>
    <s v="Campo-Maan"/>
    <s v="SUD_085"/>
    <m/>
    <s v="CAMUSAT"/>
    <s v="Hybrid Solar - S3"/>
    <s v="SUD"/>
    <s v="Campo"/>
    <s v="NOKIA"/>
    <n v="0"/>
    <n v="0"/>
    <n v="0"/>
    <n v="0"/>
    <s v="Operationnel"/>
    <m/>
    <x v="4"/>
    <x v="4"/>
    <s v="no root cause"/>
    <x v="4"/>
    <s v="Power status check ongoing"/>
    <s v=""/>
    <s v=""/>
    <s v=""/>
    <s v=""/>
    <s v=""/>
    <s v=""/>
    <s v=""/>
    <s v=""/>
    <s v=""/>
    <s v=""/>
    <s v=""/>
    <s v=""/>
    <s v=""/>
    <s v=""/>
    <s v=""/>
    <s v=""/>
    <s v="Power status check ongoing"/>
    <s v=""/>
    <s v=""/>
  </r>
  <r>
    <s v="Bato"/>
    <s v="OST_273"/>
    <m/>
    <s v="CAMUSAT"/>
    <s v="Bad Grid + GE"/>
    <s v="OUEST"/>
    <s v="Bato"/>
    <s v="Huawei"/>
    <n v="0"/>
    <n v="0"/>
    <n v="0"/>
    <n v="0"/>
    <s v="Operationnel"/>
    <m/>
    <x v="4"/>
    <x v="4"/>
    <s v="no root cause"/>
    <x v="4"/>
    <s v=""/>
    <s v=""/>
    <s v=""/>
    <s v=""/>
    <s v=""/>
    <s v=""/>
    <m/>
    <s v=""/>
    <s v=""/>
    <s v=""/>
    <s v=""/>
    <s v=""/>
    <s v=""/>
    <s v=""/>
    <s v=""/>
    <s v=""/>
    <s v=""/>
    <s v=""/>
    <s v=""/>
    <s v=""/>
  </r>
  <r>
    <s v="Sorawel-IHS"/>
    <s v="NRD_099"/>
    <m/>
    <s v="IHS"/>
    <s v="Grid-Gen"/>
    <s v="NORD"/>
    <s v="Sorawel"/>
    <s v="Huawei"/>
    <n v="0"/>
    <n v="0"/>
    <n v="0"/>
    <n v="0"/>
    <s v="Operationnel"/>
    <m/>
    <x v="4"/>
    <x v="4"/>
    <s v="no root cause"/>
    <x v="4"/>
    <s v=""/>
    <s v=""/>
    <s v=""/>
    <s v=""/>
    <s v=""/>
    <s v=""/>
    <s v=""/>
    <s v=""/>
    <s v=""/>
    <s v=""/>
    <s v=""/>
    <s v=""/>
    <s v=""/>
    <s v=""/>
    <s v=""/>
    <s v=""/>
    <s v=""/>
    <s v=""/>
    <s v=""/>
    <s v=""/>
  </r>
  <r>
    <s v="Ambam-FH"/>
    <s v="SUD_020"/>
    <m/>
    <s v="IHS"/>
    <s v="Solar-Gen"/>
    <s v="SUD"/>
    <s v="Ambam"/>
    <s v="ZTE"/>
    <n v="0"/>
    <n v="0"/>
    <n v="0"/>
    <n v="0"/>
    <s v="Operationnel"/>
    <m/>
    <x v="4"/>
    <x v="4"/>
    <s v="no root cause"/>
    <x v="4"/>
    <s v=""/>
    <s v=""/>
    <s v=""/>
    <s v=""/>
    <s v=""/>
    <s v=""/>
    <s v=""/>
    <s v=""/>
    <s v=""/>
    <s v=""/>
    <s v=""/>
    <s v=""/>
    <s v=""/>
    <s v=""/>
    <s v=""/>
    <s v=""/>
    <s v=""/>
    <s v=""/>
    <s v=""/>
    <s v=""/>
  </r>
  <r>
    <s v="Ntui"/>
    <s v="CTR_114"/>
    <m/>
    <s v="CAMUSAT"/>
    <s v="Medium Grid + Solar + GE"/>
    <s v="CENTRE"/>
    <s v="Ntui"/>
    <s v="ZTE"/>
    <n v="0"/>
    <n v="0"/>
    <n v="0"/>
    <n v="0"/>
    <s v="Operationnel"/>
    <m/>
    <x v="4"/>
    <x v="4"/>
    <s v="no root cause"/>
    <x v="4"/>
    <s v=""/>
    <s v=""/>
    <s v=""/>
    <s v=""/>
    <s v=""/>
    <s v=""/>
    <s v=""/>
    <s v=""/>
    <s v=""/>
    <s v=""/>
    <s v=""/>
    <s v=""/>
    <s v=""/>
    <s v=""/>
    <s v=""/>
    <s v=""/>
    <s v=""/>
    <s v=""/>
    <s v=""/>
    <s v=""/>
  </r>
  <r>
    <s v="Figuil"/>
    <s v="NRD_005"/>
    <m/>
    <s v="IHS"/>
    <s v="Grid Only"/>
    <s v="NORD"/>
    <s v="Figuil"/>
    <s v="Huawei"/>
    <n v="0"/>
    <n v="0"/>
    <n v="0"/>
    <n v="0"/>
    <s v="Operationnel"/>
    <m/>
    <x v="4"/>
    <x v="4"/>
    <s v="no root cause"/>
    <x v="4"/>
    <s v=""/>
    <s v=""/>
    <s v=""/>
    <s v=""/>
    <s v=""/>
    <s v=""/>
    <s v=""/>
    <s v=""/>
    <s v=""/>
    <s v=""/>
    <s v=""/>
    <s v=""/>
    <s v=""/>
    <s v=""/>
    <s v=""/>
    <s v=""/>
    <s v=""/>
    <s v=""/>
    <s v=""/>
    <s v=""/>
  </r>
  <r>
    <s v="Lagdo-MTN-IHS"/>
    <s v="NRD_090"/>
    <m/>
    <s v="IHS"/>
    <s v="Grid Only"/>
    <s v="NORD"/>
    <s v="Lagdo"/>
    <s v="Huawei"/>
    <n v="0"/>
    <n v="0"/>
    <n v="0"/>
    <n v="0"/>
    <s v="Operationnel"/>
    <m/>
    <x v="4"/>
    <x v="4"/>
    <s v="no root cause"/>
    <x v="4"/>
    <s v=""/>
    <s v=""/>
    <s v=""/>
    <s v=""/>
    <s v=""/>
    <s v=""/>
    <s v=""/>
    <s v=""/>
    <s v=""/>
    <s v=""/>
    <s v=""/>
    <s v=""/>
    <s v=""/>
    <s v=""/>
    <s v=""/>
    <s v=""/>
    <s v=""/>
    <s v=""/>
    <s v=""/>
    <s v=""/>
  </r>
  <r>
    <s v="Adoumre-IHS"/>
    <s v="NRD_078"/>
    <m/>
    <s v="IHS"/>
    <s v="Grid-Gen"/>
    <s v="NORD"/>
    <s v="Adoumre"/>
    <s v="Huawei"/>
    <n v="0"/>
    <n v="0"/>
    <n v="0"/>
    <n v="0"/>
    <s v="Operationnel"/>
    <m/>
    <x v="4"/>
    <x v="4"/>
    <s v="no root cause"/>
    <x v="4"/>
    <s v=""/>
    <s v=""/>
    <s v=""/>
    <s v=""/>
    <s v=""/>
    <s v=""/>
    <s v=""/>
    <s v=""/>
    <s v=""/>
    <s v=""/>
    <s v=""/>
    <s v=""/>
    <s v=""/>
    <s v=""/>
    <s v=""/>
    <s v=""/>
    <s v=""/>
    <s v=""/>
    <s v=""/>
    <s v=""/>
  </r>
  <r>
    <s v="Crf-Figuil"/>
    <s v="NRD_074"/>
    <m/>
    <s v="IHS"/>
    <s v="Grid-Gen"/>
    <s v="NORD"/>
    <s v="Figuil"/>
    <s v="Huawei"/>
    <n v="0"/>
    <n v="0"/>
    <n v="0"/>
    <n v="0"/>
    <s v="Operationnel"/>
    <m/>
    <x v="4"/>
    <x v="4"/>
    <s v="no root cause"/>
    <x v="4"/>
    <s v=""/>
    <s v=""/>
    <s v=""/>
    <s v=""/>
    <s v=""/>
    <s v=""/>
    <s v=""/>
    <s v=""/>
    <s v=""/>
    <s v=""/>
    <s v=""/>
    <s v=""/>
    <s v=""/>
    <s v=""/>
    <s v=""/>
    <s v=""/>
    <s v=""/>
    <s v=""/>
    <s v=""/>
    <s v=""/>
  </r>
  <r>
    <s v="Bamena"/>
    <s v="OST_260"/>
    <m/>
    <s v="CAMUSAT"/>
    <s v="HGB"/>
    <s v="OUEST"/>
    <s v="Bamena"/>
    <s v="Huawei"/>
    <n v="0"/>
    <n v="0"/>
    <n v="0"/>
    <n v="0"/>
    <s v="Operationnel"/>
    <m/>
    <x v="4"/>
    <x v="4"/>
    <s v="no root cause"/>
    <x v="4"/>
    <s v=""/>
    <s v=""/>
    <s v=""/>
    <s v=""/>
    <s v=""/>
    <s v=""/>
    <m/>
    <s v=""/>
    <s v=""/>
    <s v=""/>
    <s v=""/>
    <s v=""/>
    <s v=""/>
    <s v=""/>
    <s v=""/>
    <s v=""/>
    <s v=""/>
    <s v=""/>
    <s v=""/>
    <s v=""/>
  </r>
  <r>
    <s v="Bogo"/>
    <s v="EXN_006"/>
    <m/>
    <s v="IHS"/>
    <s v="Grid-Hybrid-Gen"/>
    <s v="EXTREME-NORD"/>
    <s v="Bogo"/>
    <s v="Huawei"/>
    <n v="0"/>
    <n v="0"/>
    <n v="0"/>
    <n v="0"/>
    <s v="Insecurity"/>
    <m/>
    <x v="4"/>
    <x v="4"/>
    <s v="no root cause"/>
    <x v="4"/>
    <s v=""/>
    <s v=""/>
    <s v=""/>
    <s v=""/>
    <s v=""/>
    <s v=""/>
    <s v=""/>
    <s v=""/>
    <s v=""/>
    <s v=""/>
    <s v=""/>
    <s v=""/>
    <s v=""/>
    <s v=""/>
    <s v=""/>
    <s v=""/>
    <s v=""/>
    <s v=""/>
    <s v=""/>
    <s v=""/>
  </r>
  <r>
    <s v="Padarme-IHS"/>
    <s v="NRD_164"/>
    <m/>
    <s v="IHS"/>
    <s v="Hybrid-Gen"/>
    <s v="NORD"/>
    <s v="Padarme"/>
    <s v="Huawei"/>
    <n v="0"/>
    <n v="0"/>
    <n v="0"/>
    <n v="0"/>
    <s v="Operationnel"/>
    <m/>
    <x v="4"/>
    <x v="4"/>
    <s v="no root cause"/>
    <x v="4"/>
    <s v=""/>
    <s v=""/>
    <s v=""/>
    <s v=""/>
    <s v=""/>
    <s v=""/>
    <s v=""/>
    <s v=""/>
    <s v=""/>
    <s v=""/>
    <s v=""/>
    <s v=""/>
    <s v=""/>
    <s v=""/>
    <s v=""/>
    <s v=""/>
    <s v=""/>
    <s v=""/>
    <s v=""/>
    <s v=""/>
  </r>
  <r>
    <s v="Ndokoa-IHS"/>
    <s v="CTR_757"/>
    <m/>
    <s v="IHS"/>
    <s v="Solar-Gen-Lithium"/>
    <s v="CENTRE"/>
    <s v="Ndokoa"/>
    <s v="ZTE"/>
    <n v="0"/>
    <n v="0"/>
    <n v="0"/>
    <n v="0"/>
    <s v="Operationnel"/>
    <m/>
    <x v="4"/>
    <x v="4"/>
    <s v="no root cause"/>
    <x v="4"/>
    <s v=""/>
    <s v=""/>
    <s v=""/>
    <s v=""/>
    <s v=""/>
    <s v=""/>
    <s v=""/>
    <s v=""/>
    <s v=""/>
    <s v=""/>
    <s v=""/>
    <s v=""/>
    <s v=""/>
    <s v=""/>
    <s v=""/>
    <s v=""/>
    <s v=""/>
    <s v=""/>
    <s v=""/>
    <s v=""/>
  </r>
  <r>
    <s v="Gazawa-MTN-IHS"/>
    <s v="EXN_130"/>
    <m/>
    <s v="IHS"/>
    <s v="Grid-Gen"/>
    <s v="EXTREME-NORD"/>
    <s v="Gazawa"/>
    <s v="Huawei"/>
    <n v="0"/>
    <n v="0"/>
    <n v="0"/>
    <n v="0"/>
    <s v="Insecurity"/>
    <m/>
    <x v="4"/>
    <x v="4"/>
    <s v="no root cause"/>
    <x v="4"/>
    <s v=""/>
    <s v=""/>
    <s v=""/>
    <s v=""/>
    <s v=""/>
    <s v=""/>
    <s v=""/>
    <s v=""/>
    <s v=""/>
    <s v=""/>
    <s v=""/>
    <s v=""/>
    <s v=""/>
    <s v=""/>
    <s v=""/>
    <s v=""/>
    <s v=""/>
    <s v=""/>
    <s v=""/>
    <s v=""/>
  </r>
  <r>
    <s v="Bibemi"/>
    <s v="NRD_021"/>
    <m/>
    <s v="IHS"/>
    <s v="Solar-Grid-Gen"/>
    <s v="NORD"/>
    <s v="Bibemi"/>
    <s v="Huawei"/>
    <n v="0"/>
    <n v="0"/>
    <n v="0"/>
    <n v="0"/>
    <s v="Operationnel"/>
    <m/>
    <x v="4"/>
    <x v="4"/>
    <s v="no root cause"/>
    <x v="4"/>
    <s v=""/>
    <s v=""/>
    <s v=""/>
    <s v=""/>
    <s v=""/>
    <s v=""/>
    <s v=""/>
    <s v=""/>
    <s v=""/>
    <s v=""/>
    <s v=""/>
    <s v=""/>
    <s v=""/>
    <s v=""/>
    <s v=""/>
    <s v=""/>
    <s v=""/>
    <s v=""/>
    <s v=""/>
    <s v=""/>
  </r>
  <r>
    <s v="Boula-Ibi-IHS"/>
    <s v="NRD_105"/>
    <m/>
    <s v="IHS"/>
    <s v="Hybrid-Gen"/>
    <s v="NORD"/>
    <s v="Boula-Ibi"/>
    <s v="Huawei"/>
    <n v="0"/>
    <n v="0"/>
    <n v="0"/>
    <n v="0"/>
    <s v="Operationnel"/>
    <m/>
    <x v="4"/>
    <x v="4"/>
    <s v="no root cause"/>
    <x v="4"/>
    <s v=""/>
    <s v=""/>
    <s v=""/>
    <s v=""/>
    <s v=""/>
    <s v=""/>
    <s v=""/>
    <s v=""/>
    <s v=""/>
    <s v=""/>
    <s v=""/>
    <s v=""/>
    <s v=""/>
    <s v=""/>
    <s v=""/>
    <s v=""/>
    <s v=""/>
    <s v=""/>
    <s v=""/>
    <s v=""/>
  </r>
  <r>
    <s v="Moutourwa-MTN"/>
    <s v="EXN_027"/>
    <m/>
    <s v="IHS"/>
    <s v="Grid-Gen"/>
    <s v="EXTREME-NORD"/>
    <s v="Moutourwa"/>
    <s v="Huawei"/>
    <n v="0"/>
    <n v="0"/>
    <n v="0"/>
    <n v="0"/>
    <s v="Insecurity"/>
    <m/>
    <x v="4"/>
    <x v="4"/>
    <s v="no root cause"/>
    <x v="4"/>
    <s v=""/>
    <s v=""/>
    <s v=""/>
    <s v=""/>
    <s v=""/>
    <s v=""/>
    <s v=""/>
    <s v=""/>
    <s v=""/>
    <s v=""/>
    <s v=""/>
    <s v=""/>
    <s v=""/>
    <s v=""/>
    <s v=""/>
    <s v=""/>
    <s v=""/>
    <s v=""/>
    <s v=""/>
    <s v=""/>
  </r>
  <r>
    <s v="Mouda-IHS"/>
    <s v="EXN_186"/>
    <m/>
    <s v="IHS"/>
    <s v="Hybrid-Gen"/>
    <s v="EXTREME-NORD"/>
    <s v="Mouda"/>
    <s v="Huawei"/>
    <n v="0"/>
    <n v="0"/>
    <n v="0"/>
    <n v="0"/>
    <s v="Insecurity"/>
    <m/>
    <x v="4"/>
    <x v="4"/>
    <s v="no root cause"/>
    <x v="4"/>
    <s v=""/>
    <s v=""/>
    <s v=""/>
    <s v=""/>
    <s v=""/>
    <s v=""/>
    <s v=""/>
    <s v=""/>
    <s v=""/>
    <s v=""/>
    <s v=""/>
    <s v=""/>
    <s v=""/>
    <s v=""/>
    <s v=""/>
    <s v=""/>
    <s v=""/>
    <s v=""/>
    <s v=""/>
    <s v=""/>
  </r>
  <r>
    <s v="Ribao"/>
    <s v="NRD_028"/>
    <m/>
    <s v="IHS"/>
    <s v="Solar-Gen"/>
    <s v="NORD"/>
    <s v="Ribao"/>
    <s v="Huawei"/>
    <n v="0"/>
    <n v="0"/>
    <n v="0"/>
    <n v="0"/>
    <s v="Operationnel"/>
    <m/>
    <x v="4"/>
    <x v="4"/>
    <s v="no root cause"/>
    <x v="4"/>
    <s v=""/>
    <s v=""/>
    <s v=""/>
    <s v=""/>
    <s v=""/>
    <s v=""/>
    <s v=""/>
    <s v=""/>
    <s v=""/>
    <s v=""/>
    <s v=""/>
    <s v=""/>
    <s v=""/>
    <s v=""/>
    <s v=""/>
    <s v=""/>
    <s v=""/>
    <s v=""/>
    <s v=""/>
    <s v=""/>
  </r>
  <r>
    <s v="Adoumri-Houla-IHS"/>
    <s v="NRD_126"/>
    <m/>
    <s v="IHS"/>
    <s v="Grid-Gen"/>
    <s v="NORD"/>
    <s v="Adoumri"/>
    <s v="Huawei"/>
    <n v="0"/>
    <n v="0"/>
    <n v="0"/>
    <n v="0"/>
    <s v="Operationnel"/>
    <m/>
    <x v="4"/>
    <x v="4"/>
    <s v="no root cause"/>
    <x v="4"/>
    <s v=""/>
    <s v=""/>
    <s v=""/>
    <s v=""/>
    <s v=""/>
    <s v=""/>
    <s v=""/>
    <s v=""/>
    <s v=""/>
    <s v=""/>
    <s v=""/>
    <s v=""/>
    <s v=""/>
    <s v=""/>
    <s v=""/>
    <s v=""/>
    <s v=""/>
    <s v=""/>
    <s v=""/>
    <s v=""/>
  </r>
  <r>
    <s v="Poli-New"/>
    <s v="ADM_152"/>
    <m/>
    <s v="IHS"/>
    <s v="Hybrid-Gen"/>
    <s v="ADAMAOUA"/>
    <s v="Poli"/>
    <s v="Huawei"/>
    <n v="0"/>
    <n v="0"/>
    <n v="0"/>
    <n v="0"/>
    <s v="Operationnel"/>
    <m/>
    <x v="4"/>
    <x v="4"/>
    <s v="no root cause"/>
    <x v="4"/>
    <s v=""/>
    <s v=""/>
    <s v=""/>
    <s v=""/>
    <s v=""/>
    <s v=""/>
    <s v=""/>
    <s v=""/>
    <s v=""/>
    <s v=""/>
    <s v=""/>
    <s v=""/>
    <s v=""/>
    <s v=""/>
    <s v=""/>
    <s v=""/>
    <s v=""/>
    <s v=""/>
    <s v=""/>
    <s v=""/>
  </r>
  <r>
    <s v="Balaza"/>
    <s v="EXN_036"/>
    <m/>
    <s v="IHS"/>
    <s v="Solar-Grid-Gen"/>
    <s v="EXTREME-NORD"/>
    <s v="Balaza"/>
    <s v="Huawei"/>
    <n v="0"/>
    <n v="0"/>
    <n v="0"/>
    <n v="0"/>
    <s v="Insecurity"/>
    <m/>
    <x v="4"/>
    <x v="4"/>
    <s v="no root cause"/>
    <x v="4"/>
    <s v=""/>
    <s v=""/>
    <s v=""/>
    <s v=""/>
    <s v=""/>
    <s v=""/>
    <s v=""/>
    <s v=""/>
    <s v=""/>
    <s v=""/>
    <s v=""/>
    <s v=""/>
    <s v=""/>
    <s v=""/>
    <s v=""/>
    <s v=""/>
    <s v=""/>
    <s v=""/>
    <s v=""/>
    <s v=""/>
  </r>
  <r>
    <s v="Badjouma-Zagam"/>
    <s v="EXN_239"/>
    <m/>
    <s v="CAMUSAT"/>
    <s v="Hybrid Solar - S3"/>
    <s v="EXTREME-NORD"/>
    <s v="Badjouma"/>
    <s v="Huawei"/>
    <n v="0"/>
    <n v="0"/>
    <n v="0"/>
    <n v="0"/>
    <s v="Insecurity"/>
    <m/>
    <x v="4"/>
    <x v="4"/>
    <s v="no root cause"/>
    <x v="4"/>
    <s v=""/>
    <s v=""/>
    <s v=""/>
    <s v=""/>
    <s v=""/>
    <s v=""/>
    <s v=""/>
    <s v=""/>
    <s v=""/>
    <s v=""/>
    <s v=""/>
    <s v=""/>
    <s v=""/>
    <s v=""/>
    <s v=""/>
    <s v=""/>
    <s v=""/>
    <s v=""/>
    <s v=""/>
    <s v=""/>
  </r>
  <r>
    <s v="Badjouma"/>
    <s v="NRD_026"/>
    <m/>
    <s v="IHS"/>
    <s v="Solar-Gen"/>
    <s v="NORD"/>
    <s v="Badjouma"/>
    <s v="Huawei"/>
    <n v="0"/>
    <n v="0"/>
    <n v="0"/>
    <n v="0"/>
    <s v="Operationnel"/>
    <m/>
    <x v="4"/>
    <x v="4"/>
    <s v="no root cause"/>
    <x v="4"/>
    <s v=""/>
    <s v=""/>
    <s v=""/>
    <s v=""/>
    <s v=""/>
    <s v=""/>
    <s v=""/>
    <s v=""/>
    <s v=""/>
    <s v=""/>
    <s v=""/>
    <s v=""/>
    <s v=""/>
    <s v=""/>
    <s v=""/>
    <s v=""/>
    <s v=""/>
    <s v=""/>
    <s v=""/>
    <s v=""/>
  </r>
  <r>
    <s v="Ndoukoula"/>
    <s v="EXN_073"/>
    <m/>
    <s v="IHS"/>
    <s v="Hybrid-Gen"/>
    <s v="EXTREME-NORD"/>
    <s v="Ndoukoula"/>
    <s v="Huawei"/>
    <n v="0"/>
    <n v="0"/>
    <n v="0"/>
    <n v="0"/>
    <s v="Insecurity"/>
    <m/>
    <x v="9"/>
    <x v="5"/>
    <s v="Projet OCM (ZTE, NOKIA, autres projets)"/>
    <x v="5"/>
    <s v="01/04/2026  : SWAP le 10 Fevrier || Pas encore transfere"/>
    <s v=""/>
    <s v=""/>
    <s v=""/>
    <s v=""/>
    <s v=""/>
    <s v="01/04/2026  : SWAP le 10 Fevrier || Pas encore transfere"/>
    <s v=""/>
    <s v=""/>
    <s v=""/>
    <s v=""/>
    <s v=""/>
    <s v=""/>
    <s v=""/>
    <s v=""/>
    <s v=""/>
    <s v=""/>
    <s v=""/>
    <s v=""/>
    <s v=""/>
  </r>
  <r>
    <s v="Bogo-MTN"/>
    <s v="EXN_097"/>
    <m/>
    <s v="IHS"/>
    <s v="Grid-Gen"/>
    <s v="EXTREME-NORD"/>
    <s v="Bogo"/>
    <s v="Huawei"/>
    <n v="0"/>
    <n v="0"/>
    <n v="0"/>
    <n v="0"/>
    <s v="Insecurity"/>
    <m/>
    <x v="4"/>
    <x v="4"/>
    <s v="no root cause"/>
    <x v="4"/>
    <s v=""/>
    <s v=""/>
    <s v=""/>
    <s v=""/>
    <s v=""/>
    <s v=""/>
    <s v=""/>
    <s v=""/>
    <s v=""/>
    <s v=""/>
    <s v=""/>
    <s v=""/>
    <s v=""/>
    <s v=""/>
    <s v=""/>
    <s v=""/>
    <s v=""/>
    <s v=""/>
    <s v=""/>
    <s v=""/>
  </r>
  <r>
    <s v="Tiko-Long-Street-IHS"/>
    <s v="LIT_174"/>
    <m/>
    <s v="IHS"/>
    <s v="Grid-Gen"/>
    <s v="LITTORAL"/>
    <s v="Tiko"/>
    <s v="Huawei"/>
    <n v="0"/>
    <n v="0"/>
    <n v="0"/>
    <n v="0"/>
    <s v="Operationnel"/>
    <m/>
    <x v="4"/>
    <x v="4"/>
    <s v="no root cause"/>
    <x v="4"/>
    <s v=""/>
    <s v=""/>
    <s v=""/>
    <s v=""/>
    <s v=""/>
    <s v=""/>
    <s v=""/>
    <s v=""/>
    <s v=""/>
    <s v=""/>
    <s v=""/>
    <s v=""/>
    <s v=""/>
    <s v=""/>
    <s v=""/>
    <s v=""/>
    <s v=""/>
    <s v=""/>
    <s v=""/>
    <s v=""/>
  </r>
  <r>
    <s v="Melong"/>
    <s v="LIT_063"/>
    <m/>
    <s v="IHS"/>
    <s v="Grid-Gen"/>
    <s v="LITTORAL"/>
    <s v="Melong"/>
    <s v="ZTE"/>
    <n v="0"/>
    <n v="0"/>
    <n v="0"/>
    <n v="0"/>
    <s v="Operationnel"/>
    <m/>
    <x v="4"/>
    <x v="4"/>
    <s v="no root cause"/>
    <x v="4"/>
    <s v=""/>
    <s v=""/>
    <s v=""/>
    <s v=""/>
    <s v=""/>
    <s v=""/>
    <s v=""/>
    <s v=""/>
    <s v=""/>
    <s v=""/>
    <s v=""/>
    <s v=""/>
    <s v=""/>
    <s v=""/>
    <s v=""/>
    <s v=""/>
    <s v=""/>
    <s v=""/>
    <s v=""/>
    <s v=""/>
  </r>
  <r>
    <s v="Baliama"/>
    <s v="CTR_352"/>
    <m/>
    <s v="IHS"/>
    <s v="Grid-Gen"/>
    <s v="CENTRE"/>
    <s v="Baliama"/>
    <s v="ZTE"/>
    <n v="0"/>
    <n v="0"/>
    <n v="0"/>
    <n v="0"/>
    <s v="Operationnel"/>
    <m/>
    <x v="4"/>
    <x v="4"/>
    <s v="no root cause"/>
    <x v="4"/>
    <s v=""/>
    <s v=""/>
    <s v=""/>
    <s v=""/>
    <s v=""/>
    <s v=""/>
    <s v=""/>
    <s v=""/>
    <s v=""/>
    <s v=""/>
    <s v=""/>
    <s v=""/>
    <s v=""/>
    <s v=""/>
    <s v=""/>
    <s v=""/>
    <s v=""/>
    <s v=""/>
    <s v=""/>
    <s v=""/>
  </r>
  <r>
    <s v="Deuk"/>
    <s v="CTR_277"/>
    <m/>
    <s v="IHS"/>
    <s v="Solar-Gen"/>
    <s v="CENTRE"/>
    <s v="Deuk"/>
    <s v="ZTE"/>
    <n v="0"/>
    <n v="0"/>
    <n v="0"/>
    <n v="0"/>
    <s v="Operationnel"/>
    <m/>
    <x v="4"/>
    <x v="4"/>
    <s v="no root cause"/>
    <x v="4"/>
    <s v=""/>
    <s v=""/>
    <s v=""/>
    <s v=""/>
    <s v=""/>
    <s v=""/>
    <s v=""/>
    <s v=""/>
    <s v=""/>
    <s v=""/>
    <s v=""/>
    <s v=""/>
    <s v=""/>
    <s v=""/>
    <s v=""/>
    <s v=""/>
    <s v=""/>
    <s v=""/>
    <s v=""/>
    <s v=""/>
  </r>
  <r>
    <s v="Ngoro"/>
    <s v="CTR_278"/>
    <m/>
    <s v="IHS"/>
    <s v="SolarAER-Gen-Lithium"/>
    <s v="CENTRE"/>
    <s v="Ngoro"/>
    <s v="ZTE"/>
    <n v="0"/>
    <n v="0"/>
    <n v="0"/>
    <n v="0"/>
    <s v="Operationnel"/>
    <m/>
    <x v="4"/>
    <x v="4"/>
    <s v="no root cause"/>
    <x v="4"/>
    <s v=""/>
    <s v=""/>
    <s v=""/>
    <s v=""/>
    <s v=""/>
    <s v=""/>
    <s v=""/>
    <s v=""/>
    <s v=""/>
    <s v=""/>
    <s v=""/>
    <s v=""/>
    <s v=""/>
    <s v=""/>
    <s v=""/>
    <s v=""/>
    <s v=""/>
    <s v=""/>
    <s v=""/>
    <s v=""/>
  </r>
  <r>
    <s v="Gamdougoum-IHS"/>
    <s v="EXN_163"/>
    <m/>
    <s v="IHS"/>
    <s v="Solar-Gen"/>
    <s v="EXTREME-NORD"/>
    <s v="Gamdougoum"/>
    <s v="Huawei"/>
    <n v="0"/>
    <n v="0"/>
    <n v="0"/>
    <n v="0"/>
    <s v="Insecurity"/>
    <m/>
    <x v="4"/>
    <x v="4"/>
    <s v="no root cause"/>
    <x v="4"/>
    <s v=""/>
    <s v=""/>
    <s v=""/>
    <s v=""/>
    <s v=""/>
    <s v=""/>
    <s v=""/>
    <s v=""/>
    <s v=""/>
    <s v=""/>
    <s v=""/>
    <s v=""/>
    <s v=""/>
    <s v=""/>
    <s v=""/>
    <s v=""/>
    <s v=""/>
    <s v=""/>
    <s v=""/>
    <s v=""/>
  </r>
  <r>
    <s v="Kar-Hay-Ville"/>
    <s v="EXN_192"/>
    <m/>
    <s v="CAMUSAT"/>
    <s v="Bad Grid + GE"/>
    <s v="EXTREME-NORD"/>
    <s v="Kar-Hay"/>
    <s v="Huawei"/>
    <n v="0"/>
    <n v="0"/>
    <n v="0"/>
    <n v="0"/>
    <s v="Insecurity"/>
    <m/>
    <x v="4"/>
    <x v="4"/>
    <s v="no root cause"/>
    <x v="4"/>
    <s v=""/>
    <s v=""/>
    <s v=""/>
    <s v=""/>
    <s v=""/>
    <s v=""/>
    <s v=""/>
    <s v=""/>
    <s v=""/>
    <s v=""/>
    <s v=""/>
    <s v=""/>
    <s v=""/>
    <s v=""/>
    <s v=""/>
    <s v=""/>
    <s v=""/>
    <s v=""/>
    <s v=""/>
    <s v=""/>
  </r>
  <r>
    <s v="Godola-MTN"/>
    <s v="EXN_028"/>
    <m/>
    <s v="IHS"/>
    <s v="Grid-Gen"/>
    <s v="EXTREME-NORD"/>
    <s v="Godola"/>
    <s v="Huawei"/>
    <n v="0"/>
    <n v="0"/>
    <n v="0"/>
    <n v="0"/>
    <s v="Insecurity"/>
    <m/>
    <x v="4"/>
    <x v="4"/>
    <s v="no root cause"/>
    <x v="4"/>
    <s v=""/>
    <s v=""/>
    <s v=""/>
    <s v=""/>
    <s v=""/>
    <s v=""/>
    <s v=""/>
    <s v=""/>
    <s v=""/>
    <s v=""/>
    <s v=""/>
    <s v=""/>
    <s v=""/>
    <s v=""/>
    <s v=""/>
    <s v=""/>
    <s v=""/>
    <s v=""/>
    <s v=""/>
    <s v=""/>
  </r>
  <r>
    <s v="Brazz-St-Bruno"/>
    <s v="LIT_089"/>
    <m/>
    <s v="IHS"/>
    <s v="Grid-Gen"/>
    <s v="LITTORAL"/>
    <s v="Douala"/>
    <s v="ZTE"/>
    <n v="0"/>
    <n v="0"/>
    <n v="0"/>
    <n v="0"/>
    <s v="Operationnel"/>
    <m/>
    <x v="4"/>
    <x v="4"/>
    <s v="no root cause"/>
    <x v="4"/>
    <s v=""/>
    <s v=""/>
    <s v=""/>
    <s v=""/>
    <s v=""/>
    <s v=""/>
    <s v=""/>
    <s v=""/>
    <s v=""/>
    <s v=""/>
    <s v=""/>
    <s v=""/>
    <s v=""/>
    <s v=""/>
    <s v=""/>
    <s v=""/>
    <s v=""/>
    <s v=""/>
    <s v=""/>
    <s v=""/>
  </r>
  <r>
    <s v="Sedek"/>
    <s v="EXN_218"/>
    <m/>
    <s v="IHS"/>
    <s v="Hybrid-Gen"/>
    <s v="EXTREME-NORD"/>
    <s v="Sedek"/>
    <s v="Huawei"/>
    <n v="0"/>
    <n v="0"/>
    <n v="0"/>
    <n v="0"/>
    <s v="Insecurity"/>
    <m/>
    <x v="4"/>
    <x v="4"/>
    <s v="no root cause"/>
    <x v="4"/>
    <s v=""/>
    <s v=""/>
    <s v=""/>
    <s v=""/>
    <s v=""/>
    <s v=""/>
    <s v=""/>
    <s v=""/>
    <s v=""/>
    <s v=""/>
    <s v=""/>
    <s v=""/>
    <s v=""/>
    <s v=""/>
    <s v=""/>
    <s v=""/>
    <s v=""/>
    <s v=""/>
    <s v=""/>
    <s v=""/>
  </r>
  <r>
    <s v="Doulek"/>
    <s v="EXN_272"/>
    <m/>
    <m/>
    <m/>
    <s v="EXTREME-NORD"/>
    <s v="Doulek"/>
    <s v="Huawei"/>
    <n v="0"/>
    <n v="0"/>
    <n v="0"/>
    <n v="0"/>
    <s v="Insecurity"/>
    <m/>
    <x v="4"/>
    <x v="4"/>
    <s v="no root cause"/>
    <x v="4"/>
    <s v=""/>
    <s v=""/>
    <s v=""/>
    <s v=""/>
    <s v=""/>
    <s v=""/>
    <s v=""/>
    <s v=""/>
    <s v=""/>
    <s v=""/>
    <s v=""/>
    <s v=""/>
    <s v=""/>
    <s v=""/>
    <s v=""/>
    <s v=""/>
    <s v=""/>
    <s v=""/>
    <s v=""/>
    <s v=""/>
  </r>
  <r>
    <s v="Manoka-IHS"/>
    <s v="LIT_497"/>
    <m/>
    <s v="IHS"/>
    <s v="Solar-Gen-Lithium"/>
    <s v="LITTORAL"/>
    <s v="Manoka"/>
    <s v="ZTE"/>
    <n v="0"/>
    <n v="0"/>
    <n v="0"/>
    <n v="0"/>
    <s v="Operationnel"/>
    <m/>
    <x v="4"/>
    <x v="4"/>
    <s v="no root cause"/>
    <x v="4"/>
    <s v=""/>
    <s v=""/>
    <s v=""/>
    <s v=""/>
    <s v=""/>
    <s v=""/>
    <s v=""/>
    <s v=""/>
    <s v=""/>
    <s v=""/>
    <s v=""/>
    <s v=""/>
    <s v=""/>
    <s v=""/>
    <s v=""/>
    <s v=""/>
    <s v=""/>
    <s v=""/>
    <s v=""/>
    <s v=""/>
  </r>
  <r>
    <s v="Dikoum-Camtel"/>
    <s v="SUD_098"/>
    <m/>
    <s v="CAMUSAT"/>
    <s v="Good Grid no GE - 12h"/>
    <s v="SUD"/>
    <s v="Dikoum"/>
    <s v="NOKIA"/>
    <n v="0"/>
    <n v="0"/>
    <n v="0"/>
    <n v="0"/>
    <s v="Operationnel"/>
    <m/>
    <x v="4"/>
    <x v="4"/>
    <s v="no root cause"/>
    <x v="4"/>
    <s v=""/>
    <s v=""/>
    <s v=""/>
    <s v=""/>
    <s v=""/>
    <s v=""/>
    <s v=""/>
    <s v=""/>
    <s v=""/>
    <s v=""/>
    <s v=""/>
    <s v=""/>
    <s v=""/>
    <s v=""/>
    <s v=""/>
    <s v=""/>
    <s v=""/>
    <s v=""/>
    <s v=""/>
    <s v=""/>
  </r>
  <r>
    <s v="Ndandouck-IHS"/>
    <s v="CTR_141"/>
    <m/>
    <s v="IHS"/>
    <s v="Solar-Gen"/>
    <s v="CENTRE"/>
    <s v="Ndandouck"/>
    <s v="ZTE"/>
    <n v="0"/>
    <n v="0"/>
    <n v="0"/>
    <n v="0"/>
    <s v="Operationnel"/>
    <m/>
    <x v="4"/>
    <x v="4"/>
    <s v="no root cause"/>
    <x v="4"/>
    <s v=""/>
    <s v=""/>
    <s v=""/>
    <s v=""/>
    <s v=""/>
    <s v=""/>
    <s v=""/>
    <s v=""/>
    <s v=""/>
    <s v=""/>
    <s v=""/>
    <s v=""/>
    <s v=""/>
    <s v=""/>
    <s v=""/>
    <s v=""/>
    <s v=""/>
    <s v=""/>
    <s v=""/>
    <s v=""/>
  </r>
  <r>
    <s v="Tiko-Likomba-IHS"/>
    <s v="SUO_209"/>
    <m/>
    <s v="IHS"/>
    <s v="Grid-Gen"/>
    <s v="SUD-OUEST"/>
    <s v="Tiko"/>
    <s v="Huawei"/>
    <n v="0"/>
    <n v="0"/>
    <n v="0"/>
    <n v="0"/>
    <s v="Insecurity"/>
    <m/>
    <x v="4"/>
    <x v="4"/>
    <s v="no root cause"/>
    <x v="4"/>
    <s v=""/>
    <s v=""/>
    <s v=""/>
    <s v=""/>
    <s v=""/>
    <s v=""/>
    <m/>
    <s v=""/>
    <s v=""/>
    <s v=""/>
    <s v=""/>
    <s v=""/>
    <s v=""/>
    <s v=""/>
    <s v=""/>
    <s v=""/>
    <s v=""/>
    <s v=""/>
    <s v=""/>
    <s v=""/>
  </r>
  <r>
    <s v="Melong-Carrefour-MTN"/>
    <s v="LIT_679"/>
    <m/>
    <s v="MTN sharing"/>
    <s v="MTN sharing"/>
    <s v="LITTORAL"/>
    <s v="Melong"/>
    <s v="ZTE"/>
    <n v="0"/>
    <n v="0"/>
    <n v="0"/>
    <n v="0"/>
    <s v="Operationnel"/>
    <m/>
    <x v="4"/>
    <x v="4"/>
    <s v="no root cause"/>
    <x v="4"/>
    <s v=""/>
    <s v=""/>
    <s v=""/>
    <s v=""/>
    <s v=""/>
    <s v=""/>
    <s v=""/>
    <s v=""/>
    <s v=""/>
    <s v=""/>
    <s v=""/>
    <s v=""/>
    <s v=""/>
    <s v=""/>
    <s v=""/>
    <s v=""/>
    <s v=""/>
    <s v=""/>
    <s v=""/>
    <s v=""/>
  </r>
  <r>
    <s v="Borongo"/>
    <s v="ADM_162"/>
    <m/>
    <s v="CAMUSAT"/>
    <s v="Bad Grid + GE"/>
    <s v="ADAMAOUA"/>
    <s v="Borongo"/>
    <s v="Huawei"/>
    <n v="0"/>
    <n v="0"/>
    <n v="0"/>
    <n v="0"/>
    <s v="Operationnel"/>
    <m/>
    <x v="4"/>
    <x v="4"/>
    <s v="no root cause"/>
    <x v="4"/>
    <s v=""/>
    <s v=""/>
    <s v=""/>
    <s v=""/>
    <s v=""/>
    <s v=""/>
    <s v=""/>
    <s v=""/>
    <s v=""/>
    <s v=""/>
    <s v=""/>
    <s v=""/>
    <s v=""/>
    <s v=""/>
    <s v=""/>
    <s v=""/>
    <s v=""/>
    <s v=""/>
    <s v=""/>
    <s v=""/>
  </r>
  <r>
    <s v="Kobdombo"/>
    <s v="EST_057"/>
    <m/>
    <s v="IHS"/>
    <s v="Grid-Gen"/>
    <s v="EST"/>
    <s v="Kobdombo"/>
    <s v="ZTE"/>
    <n v="0"/>
    <n v="0"/>
    <n v="0"/>
    <n v="0"/>
    <s v="Operationnel"/>
    <m/>
    <x v="4"/>
    <x v="4"/>
    <s v="no root cause"/>
    <x v="4"/>
    <s v=""/>
    <s v=""/>
    <s v=""/>
    <s v=""/>
    <s v=""/>
    <s v=""/>
    <s v=""/>
    <s v=""/>
    <s v=""/>
    <s v=""/>
    <s v=""/>
    <s v=""/>
    <s v=""/>
    <s v=""/>
    <s v=""/>
    <s v=""/>
    <s v=""/>
    <s v=""/>
    <s v=""/>
    <s v=""/>
  </r>
  <r>
    <s v="Penja"/>
    <s v="LIT_208"/>
    <m/>
    <s v="IHS"/>
    <s v="Grid-Gen"/>
    <s v="LITTORAL"/>
    <s v="Penja"/>
    <s v="ZTE"/>
    <n v="0"/>
    <n v="0"/>
    <n v="0"/>
    <n v="0"/>
    <s v="Operationnel"/>
    <m/>
    <x v="4"/>
    <x v="4"/>
    <s v="no root cause"/>
    <x v="4"/>
    <s v=""/>
    <s v=""/>
    <s v=""/>
    <s v=""/>
    <s v=""/>
    <s v=""/>
    <s v=""/>
    <s v=""/>
    <s v=""/>
    <s v=""/>
    <s v=""/>
    <s v=""/>
    <s v=""/>
    <s v=""/>
    <s v=""/>
    <s v=""/>
    <s v=""/>
    <s v=""/>
    <s v=""/>
    <s v=""/>
  </r>
  <r>
    <s v="Okola"/>
    <s v="CTR_191"/>
    <m/>
    <s v="IHS"/>
    <s v="Grid-Gen"/>
    <s v="CENTRE"/>
    <s v="Okola"/>
    <s v="ZTE"/>
    <n v="0"/>
    <n v="0"/>
    <n v="0"/>
    <n v="0"/>
    <s v="Operationnel"/>
    <m/>
    <x v="4"/>
    <x v="4"/>
    <s v="no root cause"/>
    <x v="4"/>
    <s v=""/>
    <s v=""/>
    <s v=""/>
    <s v=""/>
    <s v=""/>
    <s v=""/>
    <s v=""/>
    <s v=""/>
    <s v=""/>
    <s v=""/>
    <s v=""/>
    <s v=""/>
    <s v=""/>
    <s v=""/>
    <s v=""/>
    <s v=""/>
    <s v=""/>
    <s v=""/>
    <s v=""/>
    <s v=""/>
  </r>
  <r>
    <s v="Belel-MTN-IHS"/>
    <s v="ADM_096"/>
    <m/>
    <s v="IHS"/>
    <s v="Solar-Gen"/>
    <s v="ADAMAOUA"/>
    <s v="Belel"/>
    <s v="Huawei"/>
    <n v="0"/>
    <n v="0"/>
    <n v="0"/>
    <n v="0"/>
    <s v="Operationnel"/>
    <m/>
    <x v="4"/>
    <x v="4"/>
    <s v="no root cause"/>
    <x v="4"/>
    <s v=""/>
    <s v=""/>
    <s v=""/>
    <s v=""/>
    <s v=""/>
    <s v=""/>
    <s v=""/>
    <s v=""/>
    <s v=""/>
    <s v=""/>
    <s v=""/>
    <s v=""/>
    <s v=""/>
    <s v=""/>
    <s v=""/>
    <s v=""/>
    <s v=""/>
    <s v=""/>
    <s v=""/>
    <s v=""/>
  </r>
  <r>
    <s v="Ngambe"/>
    <s v="SUO_029"/>
    <m/>
    <s v="IHS"/>
    <s v="Grid-Hybrid-Gen"/>
    <s v="SUD-OUEST"/>
    <s v="Ngambe"/>
    <s v="ZTE"/>
    <n v="0"/>
    <n v="0"/>
    <n v="0"/>
    <n v="0"/>
    <s v="Insecurity"/>
    <m/>
    <x v="4"/>
    <x v="4"/>
    <s v="no root cause"/>
    <x v="4"/>
    <s v=""/>
    <s v=""/>
    <s v=""/>
    <s v=""/>
    <s v=""/>
    <s v=""/>
    <s v=""/>
    <s v=""/>
    <s v=""/>
    <s v=""/>
    <s v=""/>
    <s v=""/>
    <s v=""/>
    <s v=""/>
    <s v=""/>
    <s v=""/>
    <s v=""/>
    <s v=""/>
    <s v=""/>
    <s v=""/>
  </r>
  <r>
    <s v="Lom-Pangar-MTN"/>
    <s v="EST_083"/>
    <m/>
    <s v="IHS"/>
    <s v="Grid-Gen-Lithium"/>
    <s v="EST"/>
    <s v="Lom-Pangar"/>
    <s v="ZTE"/>
    <n v="0"/>
    <n v="0"/>
    <n v="0"/>
    <n v="0"/>
    <s v="Operationnel"/>
    <m/>
    <x v="4"/>
    <x v="4"/>
    <s v="no root cause"/>
    <x v="4"/>
    <s v=""/>
    <s v=""/>
    <s v=""/>
    <s v=""/>
    <s v=""/>
    <s v=""/>
    <s v=""/>
    <s v=""/>
    <s v=""/>
    <s v=""/>
    <s v=""/>
    <s v=""/>
    <s v=""/>
    <s v=""/>
    <s v=""/>
    <s v=""/>
    <s v=""/>
    <s v=""/>
    <s v=""/>
    <s v=""/>
  </r>
  <r>
    <s v="Penka-Michel-IHS"/>
    <s v="OST_210"/>
    <m/>
    <s v="IHS"/>
    <s v="Grid-Gen"/>
    <s v="OUEST"/>
    <s v="Penka-Michel"/>
    <s v="Huawei"/>
    <n v="0"/>
    <n v="0"/>
    <n v="0"/>
    <n v="0"/>
    <s v="Operationnel"/>
    <m/>
    <x v="4"/>
    <x v="4"/>
    <s v="no root cause"/>
    <x v="4"/>
    <s v=""/>
    <s v=""/>
    <s v=""/>
    <s v=""/>
    <s v=""/>
    <s v=""/>
    <m/>
    <s v=""/>
    <s v=""/>
    <s v=""/>
    <s v=""/>
    <s v=""/>
    <s v=""/>
    <s v=""/>
    <s v=""/>
    <s v=""/>
    <s v=""/>
    <s v=""/>
    <s v=""/>
    <s v=""/>
  </r>
  <r>
    <s v="Minta"/>
    <s v="CTR_233"/>
    <m/>
    <s v="IHS"/>
    <s v="Grid-Hybrid-Gen"/>
    <s v="CENTRE"/>
    <s v="Minta"/>
    <s v="ZTE"/>
    <n v="0"/>
    <n v="0"/>
    <n v="0"/>
    <n v="0"/>
    <s v="Operationnel"/>
    <m/>
    <x v="4"/>
    <x v="4"/>
    <s v="no root cause"/>
    <x v="4"/>
    <s v=""/>
    <s v=""/>
    <s v=""/>
    <s v=""/>
    <s v=""/>
    <s v=""/>
    <s v=""/>
    <s v=""/>
    <s v=""/>
    <s v=""/>
    <s v=""/>
    <s v=""/>
    <s v=""/>
    <s v=""/>
    <s v=""/>
    <s v=""/>
    <s v=""/>
    <s v=""/>
    <s v=""/>
    <s v=""/>
  </r>
  <r>
    <s v="Akum-IHS"/>
    <s v="NRO_139"/>
    <m/>
    <s v="IHS"/>
    <m/>
    <s v="NORD-OUEST"/>
    <s v="Akum"/>
    <s v="Huawei"/>
    <n v="0"/>
    <n v="0"/>
    <n v="0"/>
    <n v="0"/>
    <s v="Insecurity"/>
    <m/>
    <x v="4"/>
    <x v="4"/>
    <s v="no root cause"/>
    <x v="4"/>
    <s v=""/>
    <s v=""/>
    <s v=""/>
    <s v=""/>
    <s v=""/>
    <s v=""/>
    <m/>
    <s v=""/>
    <s v=""/>
    <s v=""/>
    <s v=""/>
    <s v=""/>
    <s v=""/>
    <s v=""/>
    <s v=""/>
    <s v=""/>
    <s v=""/>
    <s v=""/>
    <s v=""/>
    <s v=""/>
  </r>
  <r>
    <s v="Lendi-Entree"/>
    <s v="LIT_297"/>
    <m/>
    <s v="IHS"/>
    <s v="Grid-Gen"/>
    <s v="LITTORAL"/>
    <s v="Douala"/>
    <s v="ZTE"/>
    <n v="0"/>
    <n v="0"/>
    <n v="0"/>
    <n v="0"/>
    <s v="Operationnel"/>
    <m/>
    <x v="4"/>
    <x v="4"/>
    <s v="no root cause"/>
    <x v="4"/>
    <s v=""/>
    <s v=""/>
    <s v=""/>
    <s v=""/>
    <s v=""/>
    <s v=""/>
    <s v=""/>
    <s v=""/>
    <s v=""/>
    <s v=""/>
    <s v=""/>
    <s v=""/>
    <s v=""/>
    <s v=""/>
    <s v=""/>
    <s v=""/>
    <s v=""/>
    <s v=""/>
    <s v=""/>
    <s v=""/>
  </r>
  <r>
    <s v="Mbitom-camrail"/>
    <s v="EST_105"/>
    <m/>
    <s v="CAMUSAT"/>
    <s v="Esco"/>
    <s v="EST"/>
    <s v="Betare-Oya"/>
    <s v="NOKIA"/>
    <n v="0"/>
    <n v="0"/>
    <n v="0"/>
    <n v="0"/>
    <s v="Operationnel"/>
    <m/>
    <x v="4"/>
    <x v="4"/>
    <s v="no root cause"/>
    <x v="4"/>
    <s v=""/>
    <s v=""/>
    <s v=""/>
    <s v=""/>
    <s v=""/>
    <s v=""/>
    <s v=""/>
    <s v=""/>
    <s v=""/>
    <s v=""/>
    <s v=""/>
    <s v=""/>
    <s v=""/>
    <s v=""/>
    <s v=""/>
    <s v=""/>
    <s v=""/>
    <s v=""/>
    <s v=""/>
    <s v=""/>
  </r>
  <r>
    <s v="Bembaran-Camtel"/>
    <s v="ADM_185"/>
    <m/>
    <s v="CAMUSAT"/>
    <m/>
    <s v="ADAMAOUA"/>
    <s v="Bembaran"/>
    <s v="Huawei"/>
    <n v="0"/>
    <n v="0"/>
    <n v="0"/>
    <n v="0"/>
    <s v="Operationnel"/>
    <m/>
    <x v="4"/>
    <x v="4"/>
    <s v="no root cause"/>
    <x v="4"/>
    <s v=""/>
    <s v=""/>
    <s v=""/>
    <s v=""/>
    <s v=""/>
    <s v=""/>
    <s v=""/>
    <s v=""/>
    <s v=""/>
    <s v=""/>
    <s v=""/>
    <s v=""/>
    <s v=""/>
    <s v=""/>
    <s v=""/>
    <s v=""/>
    <s v=""/>
    <s v=""/>
    <s v=""/>
    <s v=""/>
  </r>
  <r>
    <s v="Mbargue-Camrail"/>
    <s v="CTR_457"/>
    <m/>
    <s v="IHS"/>
    <e v="#N/A"/>
    <s v="CENTRE"/>
    <s v="Minta"/>
    <s v="ZTE"/>
    <n v="0"/>
    <n v="0"/>
    <n v="0"/>
    <n v="0"/>
    <s v="Operationnel"/>
    <m/>
    <x v="4"/>
    <x v="4"/>
    <s v="no root cause"/>
    <x v="4"/>
    <s v=""/>
    <s v=""/>
    <s v=""/>
    <s v=""/>
    <s v=""/>
    <s v=""/>
    <s v=""/>
    <s v=""/>
    <s v=""/>
    <s v=""/>
    <s v=""/>
    <s v=""/>
    <s v=""/>
    <s v=""/>
    <s v=""/>
    <s v=""/>
    <s v=""/>
    <s v=""/>
    <s v=""/>
    <s v=""/>
  </r>
  <r>
    <s v="Kribi-Kienke-Bridge-IHS"/>
    <s v="SUD_042"/>
    <m/>
    <s v="IHS"/>
    <s v="Grid-Gen"/>
    <s v="SUD"/>
    <s v="Kribi"/>
    <s v="ZTE"/>
    <n v="0"/>
    <n v="0"/>
    <n v="0"/>
    <n v="0"/>
    <s v="Operationnel"/>
    <m/>
    <x v="4"/>
    <x v="4"/>
    <s v="no root cause"/>
    <x v="4"/>
    <s v=""/>
    <s v=""/>
    <s v=""/>
    <s v=""/>
    <s v=""/>
    <s v=""/>
    <s v=""/>
    <s v=""/>
    <s v=""/>
    <s v=""/>
    <s v=""/>
    <s v=""/>
    <s v=""/>
    <s v=""/>
    <s v=""/>
    <s v=""/>
    <s v=""/>
    <s v=""/>
    <s v=""/>
    <s v=""/>
  </r>
  <r>
    <s v="Tiko-Market-IHS"/>
    <s v="SUO_104"/>
    <m/>
    <s v="IHS"/>
    <s v="Grid-Gen"/>
    <s v="SUD-OUEST"/>
    <s v="Tiko"/>
    <s v="Huawei"/>
    <n v="0"/>
    <n v="0"/>
    <n v="0"/>
    <n v="0"/>
    <s v="Insecurity"/>
    <m/>
    <x v="4"/>
    <x v="4"/>
    <s v="no root cause"/>
    <x v="4"/>
    <s v=""/>
    <s v=""/>
    <s v=""/>
    <s v=""/>
    <s v=""/>
    <s v=""/>
    <m/>
    <s v=""/>
    <s v=""/>
    <s v=""/>
    <s v=""/>
    <s v=""/>
    <s v=""/>
    <s v=""/>
    <s v=""/>
    <s v=""/>
    <s v=""/>
    <s v=""/>
    <s v=""/>
    <s v=""/>
  </r>
  <r>
    <s v="Mbandjock"/>
    <s v="CTR_030"/>
    <m/>
    <s v="CAMUSAT"/>
    <s v="Medium Grid + Solar + GE"/>
    <s v="CENTRE"/>
    <s v="Mbandjock"/>
    <s v="ZTE"/>
    <n v="0"/>
    <n v="0"/>
    <n v="0"/>
    <n v="0"/>
    <s v="Operationnel"/>
    <m/>
    <x v="4"/>
    <x v="4"/>
    <s v="no root cause"/>
    <x v="4"/>
    <s v=""/>
    <s v=""/>
    <s v=""/>
    <s v=""/>
    <s v=""/>
    <s v=""/>
    <s v=""/>
    <s v=""/>
    <s v=""/>
    <s v=""/>
    <s v=""/>
    <s v=""/>
    <s v=""/>
    <s v=""/>
    <s v=""/>
    <s v=""/>
    <s v=""/>
    <s v=""/>
    <s v=""/>
    <s v=""/>
  </r>
  <r>
    <s v="Messamena"/>
    <s v="EST_046"/>
    <m/>
    <s v="IHS"/>
    <s v="Solar-Gen"/>
    <s v="EST"/>
    <s v="Messamena"/>
    <s v="ZTE"/>
    <n v="0"/>
    <n v="0"/>
    <n v="0"/>
    <n v="0"/>
    <s v="Operationnel"/>
    <m/>
    <x v="4"/>
    <x v="4"/>
    <s v="no root cause"/>
    <x v="4"/>
    <s v=""/>
    <s v=""/>
    <s v=""/>
    <s v=""/>
    <s v=""/>
    <s v=""/>
    <s v=""/>
    <s v=""/>
    <s v=""/>
    <s v=""/>
    <s v=""/>
    <s v=""/>
    <s v=""/>
    <s v=""/>
    <s v=""/>
    <s v=""/>
    <s v=""/>
    <s v=""/>
    <s v=""/>
    <s v=""/>
  </r>
  <r>
    <s v="Nji-Camtel"/>
    <s v="CTR_139"/>
    <m/>
    <s v="CAMUSAT"/>
    <s v="Hybrid Solar - S3"/>
    <s v="CENTRE"/>
    <s v="Nji"/>
    <s v="ZTE"/>
    <n v="0"/>
    <n v="0"/>
    <n v="0"/>
    <n v="0"/>
    <s v="Operationnel"/>
    <m/>
    <x v="6"/>
    <x v="2"/>
    <s v="AKTIVCO Defaut GE &amp; Power Cabinet"/>
    <x v="2"/>
    <s v="INC-20260401-00002406…2026-04-01 05:24:22…The technician is on the the way to the site ETA 07h30…En attente RCA CAMUSAT…GE Fault…Power issue"/>
    <s v=""/>
    <s v=""/>
    <s v=""/>
    <s v=""/>
    <s v=""/>
    <s v=""/>
    <s v=""/>
    <s v=""/>
    <s v=""/>
    <s v=""/>
    <s v=""/>
    <s v=""/>
    <s v=""/>
    <s v=""/>
    <s v=""/>
    <s v=""/>
    <s v=""/>
    <s v=""/>
    <s v="INC-20260401-00002406…2026-04-01 05:24:22…The technician is on the the way to the site ETA 07h30…En attente RCA CAMUSAT…GE Fault…Power issue"/>
  </r>
  <r>
    <s v="Nguelemendouka-FH"/>
    <s v="EST_024"/>
    <m/>
    <s v="IHS"/>
    <s v="Hybrid-Gen-Lithium"/>
    <s v="EST"/>
    <s v="Nguelemendouka"/>
    <s v="ZTE"/>
    <n v="0"/>
    <n v="0"/>
    <n v="0"/>
    <n v="0"/>
    <s v="Operationnel"/>
    <m/>
    <x v="4"/>
    <x v="4"/>
    <s v="no root cause"/>
    <x v="4"/>
    <s v=""/>
    <s v=""/>
    <s v=""/>
    <s v=""/>
    <s v=""/>
    <s v=""/>
    <s v=""/>
    <s v=""/>
    <s v=""/>
    <s v=""/>
    <s v=""/>
    <s v=""/>
    <s v=""/>
    <s v=""/>
    <s v=""/>
    <s v=""/>
    <s v=""/>
    <s v=""/>
    <s v=""/>
    <s v=""/>
  </r>
  <r>
    <s v="Nguem-MTN"/>
    <s v="EST_077"/>
    <m/>
    <s v="IHS"/>
    <s v="Grid-Gen"/>
    <s v="EST"/>
    <s v="Nguem"/>
    <s v="ZTE"/>
    <n v="0"/>
    <n v="0"/>
    <n v="0"/>
    <n v="0"/>
    <s v="Operationnel"/>
    <m/>
    <x v="4"/>
    <x v="4"/>
    <s v="no root cause"/>
    <x v="4"/>
    <s v=""/>
    <s v=""/>
    <s v=""/>
    <s v=""/>
    <s v=""/>
    <s v=""/>
    <s v=""/>
    <s v=""/>
    <s v=""/>
    <s v=""/>
    <s v=""/>
    <s v=""/>
    <s v=""/>
    <s v=""/>
    <s v=""/>
    <s v=""/>
    <s v=""/>
    <s v=""/>
    <s v=""/>
    <s v=""/>
  </r>
  <r>
    <s v="Pella"/>
    <s v="CTR_894"/>
    <m/>
    <s v="CAMUSAT"/>
    <s v="HGB"/>
    <s v="CENTRE"/>
    <s v="Pella"/>
    <s v="ZTE"/>
    <n v="0"/>
    <n v="0"/>
    <n v="0"/>
    <n v="0"/>
    <s v="Operationnel"/>
    <m/>
    <x v="4"/>
    <x v="4"/>
    <s v="no root cause"/>
    <x v="4"/>
    <s v=""/>
    <s v=""/>
    <s v=""/>
    <s v=""/>
    <s v=""/>
    <s v=""/>
    <s v=""/>
    <s v=""/>
    <s v=""/>
    <s v=""/>
    <s v=""/>
    <s v=""/>
    <s v=""/>
    <s v=""/>
    <s v=""/>
    <s v=""/>
    <s v=""/>
    <s v=""/>
    <s v=""/>
    <s v=""/>
  </r>
  <r>
    <s v="MENGUE-BIBEY-IHS"/>
    <s v="CTR_870"/>
    <m/>
    <s v="IHS"/>
    <s v="Hybrid Gen"/>
    <s v="CENTRE"/>
    <s v="Mengue Bibey"/>
    <s v="ZTE"/>
    <n v="0"/>
    <n v="0"/>
    <n v="0"/>
    <n v="0"/>
    <s v="Operationnel"/>
    <m/>
    <x v="4"/>
    <x v="4"/>
    <s v="no root cause"/>
    <x v="4"/>
    <s v=""/>
    <s v=""/>
    <s v=""/>
    <s v=""/>
    <s v=""/>
    <s v=""/>
    <s v=""/>
    <s v=""/>
    <s v=""/>
    <s v=""/>
    <s v=""/>
    <s v=""/>
    <s v=""/>
    <s v=""/>
    <s v=""/>
    <s v=""/>
    <s v=""/>
    <s v=""/>
    <s v=""/>
    <s v=""/>
  </r>
  <r>
    <s v="Yabassi-Greenfil"/>
    <s v="LIT_586"/>
    <m/>
    <s v="CAMUSAT"/>
    <s v="Hybrid Solar - S3"/>
    <s v="LITTORAL"/>
    <s v="Yabassi"/>
    <s v="ZTE"/>
    <n v="0"/>
    <n v="0"/>
    <n v="0"/>
    <n v="0"/>
    <s v="Operationnel"/>
    <m/>
    <x v="4"/>
    <x v="4"/>
    <s v="no root cause"/>
    <x v="4"/>
    <s v=""/>
    <s v=""/>
    <s v=""/>
    <s v=""/>
    <s v=""/>
    <s v=""/>
    <s v=""/>
    <s v=""/>
    <s v=""/>
    <s v=""/>
    <s v=""/>
    <s v=""/>
    <s v=""/>
    <s v=""/>
    <s v=""/>
    <s v=""/>
    <s v=""/>
    <s v=""/>
    <s v=""/>
    <s v=""/>
  </r>
  <r>
    <s v="Ebebda-MTN"/>
    <s v="CTR_822"/>
    <m/>
    <s v="CAMUSAT"/>
    <s v="Hybrid Solar 3"/>
    <s v="CENTRE"/>
    <s v="Ebebda"/>
    <s v="ZTE"/>
    <n v="0"/>
    <n v="0"/>
    <n v="0"/>
    <n v="0"/>
    <s v="Operationnel"/>
    <m/>
    <x v="4"/>
    <x v="4"/>
    <s v="no root cause"/>
    <x v="4"/>
    <s v=""/>
    <s v=""/>
    <s v=""/>
    <s v=""/>
    <s v=""/>
    <s v=""/>
    <s v=""/>
    <s v=""/>
    <s v=""/>
    <s v=""/>
    <s v=""/>
    <s v=""/>
    <s v=""/>
    <s v=""/>
    <s v=""/>
    <s v=""/>
    <s v=""/>
    <s v=""/>
    <s v=""/>
    <s v=""/>
  </r>
  <r>
    <s v="Andom"/>
    <s v="EST_150"/>
    <m/>
    <s v="CAMUSAT"/>
    <m/>
    <s v="EST"/>
    <s v="Andom"/>
    <s v="ZTE"/>
    <n v="0"/>
    <n v="0"/>
    <n v="0"/>
    <n v="0"/>
    <s v="Operationnel"/>
    <m/>
    <x v="4"/>
    <x v="4"/>
    <s v="no root cause"/>
    <x v="4"/>
    <s v=""/>
    <s v=""/>
    <s v=""/>
    <s v=""/>
    <s v=""/>
    <s v=""/>
    <s v=""/>
    <s v=""/>
    <s v=""/>
    <s v=""/>
    <s v=""/>
    <s v=""/>
    <s v=""/>
    <s v=""/>
    <s v=""/>
    <s v=""/>
    <s v=""/>
    <s v=""/>
    <s v=""/>
    <s v=""/>
  </r>
  <r>
    <s v="Meba-CAMTEL"/>
    <s v="CTR_407"/>
    <m/>
    <s v="CAMUSAT"/>
    <s v="Hybrid Solar - S3"/>
    <s v="CENTRE"/>
    <s v="Meba"/>
    <s v="ZTE"/>
    <n v="0"/>
    <n v="0"/>
    <n v="0"/>
    <n v="0"/>
    <s v="Operationnel"/>
    <m/>
    <x v="4"/>
    <x v="4"/>
    <s v="no root cause"/>
    <x v="4"/>
    <s v=""/>
    <s v=""/>
    <s v=""/>
    <s v=""/>
    <s v=""/>
    <s v=""/>
    <s v=""/>
    <s v=""/>
    <s v=""/>
    <s v=""/>
    <s v=""/>
    <s v=""/>
    <s v=""/>
    <s v=""/>
    <s v=""/>
    <s v=""/>
    <s v=""/>
    <s v=""/>
    <s v=""/>
    <s v=""/>
  </r>
  <r>
    <s v="Akom-II-IHS"/>
    <s v="SUD_054"/>
    <m/>
    <s v="IHS"/>
    <s v="Gen-Lithium"/>
    <s v="SUD"/>
    <s v="Akom II"/>
    <s v="ZTE"/>
    <n v="0"/>
    <n v="0"/>
    <n v="0"/>
    <n v="0"/>
    <s v="Operationnel"/>
    <m/>
    <x v="9"/>
    <x v="5"/>
    <s v="Projet OCM (ZTE, NOKIA, autres projets)"/>
    <x v="5"/>
    <s v="not accepted"/>
    <s v=""/>
    <s v=""/>
    <s v=""/>
    <s v=""/>
    <s v=""/>
    <s v=""/>
    <s v=""/>
    <s v=""/>
    <s v=""/>
    <s v="not accepted"/>
    <s v=""/>
    <s v=""/>
    <s v=""/>
    <s v=""/>
    <s v=""/>
    <s v=""/>
    <s v=""/>
    <s v=""/>
    <s v=""/>
  </r>
  <r>
    <s v="Bipindi-IHS"/>
    <s v="SUD_040"/>
    <m/>
    <s v="IHS"/>
    <s v="Solar-Gen-Hybrid"/>
    <s v="SUD"/>
    <s v="Bipindi"/>
    <s v="ZTE"/>
    <n v="0"/>
    <n v="0"/>
    <n v="0"/>
    <n v="0"/>
    <s v="Operationnel"/>
    <m/>
    <x v="4"/>
    <x v="4"/>
    <s v="no root cause"/>
    <x v="4"/>
    <s v=""/>
    <s v=""/>
    <s v=""/>
    <s v=""/>
    <s v=""/>
    <s v=""/>
    <s v=""/>
    <s v=""/>
    <s v=""/>
    <s v=""/>
    <s v=""/>
    <s v=""/>
    <s v=""/>
    <s v=""/>
    <s v=""/>
    <s v=""/>
    <s v=""/>
    <s v=""/>
    <s v=""/>
    <s v=""/>
  </r>
  <r>
    <s v="Ndogkeng"/>
    <s v="LIT_117"/>
    <m/>
    <s v="IHS"/>
    <s v="Grid-Gen"/>
    <s v="LITTORAL"/>
    <s v="Ndogkeng"/>
    <s v="ZTE"/>
    <n v="0"/>
    <n v="0"/>
    <n v="0"/>
    <n v="0"/>
    <s v="Operationnel"/>
    <m/>
    <x v="4"/>
    <x v="4"/>
    <s v="no root cause"/>
    <x v="4"/>
    <s v=""/>
    <s v=""/>
    <s v=""/>
    <s v=""/>
    <s v=""/>
    <s v=""/>
    <s v=""/>
    <s v=""/>
    <s v=""/>
    <s v=""/>
    <s v=""/>
    <s v=""/>
    <s v=""/>
    <s v=""/>
    <s v=""/>
    <s v=""/>
    <s v=""/>
    <s v=""/>
    <s v=""/>
    <s v=""/>
  </r>
  <r>
    <s v="Bonepoupa-IHS"/>
    <s v="LIT_145"/>
    <m/>
    <s v="IHS"/>
    <s v="Solar-Grid-Gen-Lithium"/>
    <s v="LITTORAL"/>
    <s v="Bonepoupa"/>
    <s v="ZTE"/>
    <n v="0"/>
    <n v="0"/>
    <n v="0"/>
    <n v="0"/>
    <s v="Operationnel"/>
    <m/>
    <x v="4"/>
    <x v="4"/>
    <s v="no root cause"/>
    <x v="4"/>
    <s v=""/>
    <s v=""/>
    <s v=""/>
    <s v=""/>
    <s v=""/>
    <s v=""/>
    <s v=""/>
    <s v=""/>
    <s v=""/>
    <s v=""/>
    <s v=""/>
    <s v=""/>
    <s v=""/>
    <s v=""/>
    <s v=""/>
    <s v=""/>
    <s v=""/>
    <s v=""/>
    <s v=""/>
    <s v=""/>
  </r>
  <r>
    <s v="Yoko"/>
    <s v="CTR_335"/>
    <m/>
    <s v="IHS"/>
    <s v="Grid-Gen"/>
    <s v="CENTRE"/>
    <s v="Yoko"/>
    <s v="ZTE"/>
    <n v="0"/>
    <n v="0"/>
    <n v="0"/>
    <n v="0"/>
    <s v="Operationnel"/>
    <m/>
    <x v="4"/>
    <x v="4"/>
    <s v="no root cause"/>
    <x v="4"/>
    <s v=""/>
    <s v=""/>
    <s v=""/>
    <s v=""/>
    <s v=""/>
    <s v=""/>
    <s v=""/>
    <s v=""/>
    <s v=""/>
    <s v=""/>
    <s v=""/>
    <s v=""/>
    <s v=""/>
    <s v=""/>
    <s v=""/>
    <s v=""/>
    <s v=""/>
    <s v=""/>
    <s v=""/>
    <s v=""/>
  </r>
  <r>
    <s v="Yabassi"/>
    <s v="LIT_110"/>
    <m/>
    <s v="IHS"/>
    <s v="Gen-Lithium"/>
    <s v="LITTORAL"/>
    <s v="Yabassi"/>
    <s v="ZTE"/>
    <n v="0"/>
    <n v="0"/>
    <n v="0"/>
    <n v="0"/>
    <s v="Operationnel"/>
    <m/>
    <x v="4"/>
    <x v="4"/>
    <s v="no root cause"/>
    <x v="4"/>
    <s v=""/>
    <s v=""/>
    <s v=""/>
    <s v=""/>
    <s v=""/>
    <s v=""/>
    <s v=""/>
    <s v=""/>
    <s v=""/>
    <s v=""/>
    <s v=""/>
    <s v=""/>
    <s v=""/>
    <s v=""/>
    <s v=""/>
    <s v=""/>
    <s v=""/>
    <s v=""/>
    <s v=""/>
    <s v=""/>
  </r>
  <r>
    <s v="Esse-IHS"/>
    <s v="CTR_134"/>
    <m/>
    <s v="IHS"/>
    <s v="Grid-Gen"/>
    <s v="CENTRE"/>
    <s v="Esse"/>
    <s v="ZTE"/>
    <n v="0"/>
    <n v="0"/>
    <n v="0"/>
    <n v="0"/>
    <s v="Operationnel"/>
    <m/>
    <x v="4"/>
    <x v="4"/>
    <s v="no root cause"/>
    <x v="4"/>
    <s v="site down"/>
    <s v=""/>
    <s v=""/>
    <s v=""/>
    <s v=""/>
    <s v=""/>
    <s v=""/>
    <s v=""/>
    <s v=""/>
    <s v=""/>
    <s v="site down"/>
    <s v=""/>
    <s v=""/>
    <s v=""/>
    <s v=""/>
    <s v=""/>
    <s v=""/>
    <s v=""/>
    <s v=""/>
    <s v=""/>
  </r>
  <r>
    <s v="Obala-ville-IHS"/>
    <s v="CTR_627"/>
    <m/>
    <s v="IHS"/>
    <s v="Grid-Gen"/>
    <s v="CENTRE"/>
    <s v="Obala"/>
    <s v="ZTE"/>
    <n v="0"/>
    <n v="0"/>
    <n v="0"/>
    <n v="0"/>
    <s v="Operationnel"/>
    <m/>
    <x v="4"/>
    <x v="4"/>
    <s v="no root cause"/>
    <x v="4"/>
    <s v=""/>
    <s v=""/>
    <s v=""/>
    <s v=""/>
    <s v=""/>
    <s v=""/>
    <s v=""/>
    <s v=""/>
    <s v=""/>
    <s v=""/>
    <s v=""/>
    <s v=""/>
    <s v=""/>
    <s v=""/>
    <s v=""/>
    <s v=""/>
    <s v=""/>
    <s v=""/>
    <s v=""/>
    <s v=""/>
  </r>
  <r>
    <s v="Kolomine-IHS"/>
    <s v="EST_125"/>
    <m/>
    <s v="IHS"/>
    <s v="Hybrid-Gen"/>
    <s v="EST"/>
    <s v="Kolomine"/>
    <s v="ZTE"/>
    <n v="0"/>
    <n v="0"/>
    <n v="0"/>
    <n v="0"/>
    <s v="Operationnel"/>
    <m/>
    <x v="4"/>
    <x v="4"/>
    <s v="no root cause"/>
    <x v="4"/>
    <s v=""/>
    <s v=""/>
    <s v=""/>
    <s v=""/>
    <s v=""/>
    <s v=""/>
    <s v=""/>
    <s v=""/>
    <s v=""/>
    <s v=""/>
    <s v=""/>
    <s v=""/>
    <s v=""/>
    <s v=""/>
    <s v=""/>
    <s v=""/>
    <s v=""/>
    <s v=""/>
    <s v=""/>
    <s v=""/>
  </r>
  <r>
    <s v="Missole-Entree"/>
    <s v="LIT_306"/>
    <m/>
    <s v="IHS"/>
    <s v="Hybrid-Gen"/>
    <s v="LITTORAL"/>
    <s v="Missole"/>
    <s v="ZTE"/>
    <n v="0"/>
    <n v="0"/>
    <n v="0"/>
    <n v="0"/>
    <s v="Operationnel"/>
    <m/>
    <x v="4"/>
    <x v="4"/>
    <s v="no root cause"/>
    <x v="4"/>
    <s v=""/>
    <s v=""/>
    <s v=""/>
    <s v=""/>
    <s v=""/>
    <s v=""/>
    <s v=""/>
    <s v=""/>
    <s v=""/>
    <s v=""/>
    <s v=""/>
    <s v=""/>
    <s v=""/>
    <s v=""/>
    <s v=""/>
    <s v=""/>
    <s v=""/>
    <s v=""/>
    <s v=""/>
    <s v=""/>
  </r>
  <r>
    <s v="Baigon"/>
    <s v="OST_070"/>
    <m/>
    <s v="IHS"/>
    <s v="Grid-Gen"/>
    <s v="OUEST"/>
    <s v="Baigon"/>
    <s v="Huawei"/>
    <n v="0"/>
    <n v="0"/>
    <n v="0"/>
    <n v="0"/>
    <s v="Operationnel"/>
    <m/>
    <x v="4"/>
    <x v="4"/>
    <s v="no root cause"/>
    <x v="4"/>
    <s v=""/>
    <s v=""/>
    <s v=""/>
    <s v=""/>
    <s v=""/>
    <s v=""/>
    <m/>
    <s v=""/>
    <s v=""/>
    <s v=""/>
    <s v=""/>
    <s v=""/>
    <s v=""/>
    <s v=""/>
    <s v=""/>
    <s v=""/>
    <s v=""/>
    <s v=""/>
    <s v=""/>
    <s v=""/>
  </r>
  <r>
    <s v="Abong-Mbang-II"/>
    <s v="EST_036"/>
    <m/>
    <s v="IHS"/>
    <s v="Grid-Gen"/>
    <s v="EST"/>
    <s v="Abong-Mbang"/>
    <s v="ZTE"/>
    <n v="0"/>
    <n v="0"/>
    <n v="0"/>
    <n v="0"/>
    <s v="Operationnel"/>
    <m/>
    <x v="4"/>
    <x v="4"/>
    <s v="no root cause"/>
    <x v="4"/>
    <s v=""/>
    <s v=""/>
    <s v=""/>
    <s v=""/>
    <s v=""/>
    <s v=""/>
    <s v=""/>
    <s v=""/>
    <s v=""/>
    <s v=""/>
    <s v=""/>
    <s v=""/>
    <s v=""/>
    <s v=""/>
    <s v=""/>
    <s v=""/>
    <s v=""/>
    <s v=""/>
    <s v=""/>
    <s v=""/>
  </r>
  <r>
    <s v="Bangangte-Ville"/>
    <s v="OST_018"/>
    <m/>
    <s v="IHS"/>
    <s v="Grid Only"/>
    <s v="OUEST"/>
    <s v="Bangangte"/>
    <s v="Huawei"/>
    <n v="0"/>
    <n v="0"/>
    <n v="0"/>
    <n v="0"/>
    <s v="Operationnel"/>
    <m/>
    <x v="4"/>
    <x v="4"/>
    <s v="no root cause"/>
    <x v="4"/>
    <s v=""/>
    <s v=""/>
    <s v=""/>
    <s v=""/>
    <s v=""/>
    <s v=""/>
    <m/>
    <s v=""/>
    <s v=""/>
    <s v=""/>
    <s v=""/>
    <s v=""/>
    <s v=""/>
    <s v=""/>
    <s v=""/>
    <s v=""/>
    <s v=""/>
    <s v=""/>
    <s v=""/>
    <s v=""/>
  </r>
  <r>
    <s v="Kenzou"/>
    <s v="EST_016"/>
    <m/>
    <s v="IHS"/>
    <s v="Solar-Gen"/>
    <s v="EST"/>
    <s v="Kenzou"/>
    <s v="ZTE"/>
    <n v="0"/>
    <n v="0"/>
    <n v="0"/>
    <n v="0"/>
    <s v="Operationnel"/>
    <m/>
    <x v="4"/>
    <x v="4"/>
    <s v="no root cause"/>
    <x v="4"/>
    <s v=""/>
    <s v=""/>
    <s v=""/>
    <s v=""/>
    <s v=""/>
    <s v=""/>
    <s v=""/>
    <s v=""/>
    <s v=""/>
    <s v=""/>
    <s v=""/>
    <s v=""/>
    <s v=""/>
    <s v=""/>
    <s v=""/>
    <s v=""/>
    <s v=""/>
    <s v=""/>
    <s v=""/>
    <s v=""/>
  </r>
  <r>
    <s v="Nkoundja"/>
    <s v="OST_006"/>
    <m/>
    <s v="IHS"/>
    <s v="Grid-Gen"/>
    <s v="OUEST"/>
    <s v="Nkoundja"/>
    <s v="Huawei"/>
    <n v="0"/>
    <n v="0"/>
    <n v="0"/>
    <n v="0"/>
    <s v="Operationnel"/>
    <m/>
    <x v="4"/>
    <x v="4"/>
    <s v="no root cause"/>
    <x v="4"/>
    <s v=""/>
    <s v=""/>
    <s v=""/>
    <s v=""/>
    <s v=""/>
    <s v=""/>
    <m/>
    <s v=""/>
    <s v=""/>
    <s v=""/>
    <s v=""/>
    <s v=""/>
    <s v=""/>
    <s v=""/>
    <s v=""/>
    <s v=""/>
    <s v=""/>
    <s v=""/>
    <s v=""/>
    <s v=""/>
  </r>
  <r>
    <s v="Mbanga"/>
    <s v="LIT_031"/>
    <m/>
    <s v="IHS"/>
    <s v="Grid-Gen"/>
    <s v="LITTORAL"/>
    <s v="Mbanga"/>
    <s v="ZTE"/>
    <n v="0"/>
    <n v="0"/>
    <n v="0"/>
    <n v="0"/>
    <s v="Operationnel"/>
    <m/>
    <x v="4"/>
    <x v="4"/>
    <s v="no root cause"/>
    <x v="4"/>
    <s v=""/>
    <s v=""/>
    <s v=""/>
    <s v=""/>
    <s v=""/>
    <s v=""/>
    <s v=""/>
    <s v=""/>
    <s v=""/>
    <s v=""/>
    <s v=""/>
    <s v=""/>
    <s v=""/>
    <s v=""/>
    <s v=""/>
    <s v=""/>
    <s v=""/>
    <s v=""/>
    <s v=""/>
    <s v=""/>
  </r>
  <r>
    <s v="Mbanga2-IHS"/>
    <s v="LIT_430"/>
    <m/>
    <s v="IHS"/>
    <s v="Grid-Gen"/>
    <s v="LITTORAL"/>
    <s v="Mbanga"/>
    <s v="ZTE"/>
    <n v="0"/>
    <n v="0"/>
    <n v="0"/>
    <n v="0"/>
    <s v="Operationnel"/>
    <m/>
    <x v="4"/>
    <x v="4"/>
    <s v="no root cause"/>
    <x v="4"/>
    <s v=""/>
    <s v=""/>
    <s v=""/>
    <s v=""/>
    <s v=""/>
    <s v=""/>
    <s v=""/>
    <s v=""/>
    <s v=""/>
    <s v=""/>
    <s v=""/>
    <s v=""/>
    <s v=""/>
    <s v=""/>
    <s v=""/>
    <s v=""/>
    <s v=""/>
    <s v=""/>
    <s v=""/>
    <s v=""/>
  </r>
  <r>
    <s v="Mbankomo-IHS"/>
    <s v="CTR_528"/>
    <m/>
    <s v="IHS"/>
    <s v="Grid-Gen"/>
    <s v="CENTRE"/>
    <s v="Mbankomo"/>
    <s v="ZTE"/>
    <n v="0"/>
    <n v="0"/>
    <n v="0"/>
    <n v="0"/>
    <s v="Operationnel"/>
    <m/>
    <x v="4"/>
    <x v="4"/>
    <s v="no root cause"/>
    <x v="4"/>
    <s v=""/>
    <s v=""/>
    <s v=""/>
    <s v=""/>
    <s v=""/>
    <s v=""/>
    <s v=""/>
    <s v=""/>
    <s v=""/>
    <s v=""/>
    <s v=""/>
    <s v=""/>
    <s v=""/>
    <s v=""/>
    <s v=""/>
    <s v=""/>
    <s v=""/>
    <s v=""/>
    <s v=""/>
    <s v=""/>
  </r>
  <r>
    <s v="Akok"/>
    <s v="CTR_663"/>
    <m/>
    <s v="CAMUSAT"/>
    <s v="Good Grid + Solar + GE"/>
    <s v="CENTRE"/>
    <s v="Akok"/>
    <s v="NOKIA"/>
    <n v="0"/>
    <n v="0"/>
    <n v="0"/>
    <n v="0"/>
    <s v="Operationnel"/>
    <m/>
    <x v="4"/>
    <x v="4"/>
    <s v="no root cause"/>
    <x v="4"/>
    <s v=""/>
    <s v=""/>
    <s v=""/>
    <s v=""/>
    <s v=""/>
    <s v=""/>
    <s v=""/>
    <s v=""/>
    <s v=""/>
    <s v=""/>
    <s v=""/>
    <s v=""/>
    <s v=""/>
    <s v=""/>
    <s v=""/>
    <s v=""/>
    <s v=""/>
    <s v=""/>
    <s v=""/>
    <s v=""/>
  </r>
  <r>
    <s v="Eseka"/>
    <s v="CTR_067"/>
    <m/>
    <s v="IHS"/>
    <s v="Grid-Gen"/>
    <s v="CENTRE"/>
    <s v="Eseka"/>
    <s v="ZTE"/>
    <n v="0"/>
    <n v="0"/>
    <n v="0"/>
    <n v="0"/>
    <s v="Operationnel"/>
    <m/>
    <x v="4"/>
    <x v="4"/>
    <s v="no root cause"/>
    <x v="4"/>
    <s v=""/>
    <s v=""/>
    <s v=""/>
    <s v=""/>
    <s v=""/>
    <s v=""/>
    <s v=""/>
    <s v=""/>
    <s v=""/>
    <s v=""/>
    <s v=""/>
    <s v=""/>
    <s v=""/>
    <s v=""/>
    <s v=""/>
    <s v=""/>
    <s v=""/>
    <s v=""/>
    <s v=""/>
    <s v=""/>
  </r>
  <r>
    <s v="Loum-Joli-IHS"/>
    <s v="LIT_521"/>
    <m/>
    <s v="IHS"/>
    <s v="Grid-Gen"/>
    <s v="LITTORAL"/>
    <s v="Loum"/>
    <s v="ZTE"/>
    <n v="0"/>
    <n v="0"/>
    <n v="0"/>
    <n v="0"/>
    <s v="Operationnel"/>
    <m/>
    <x v="4"/>
    <x v="4"/>
    <s v="no root cause"/>
    <x v="4"/>
    <s v=""/>
    <s v=""/>
    <s v=""/>
    <s v=""/>
    <s v=""/>
    <s v=""/>
    <s v=""/>
    <s v=""/>
    <s v=""/>
    <s v=""/>
    <s v=""/>
    <s v=""/>
    <s v=""/>
    <s v=""/>
    <s v=""/>
    <s v=""/>
    <s v=""/>
    <s v=""/>
    <s v=""/>
    <s v=""/>
  </r>
  <r>
    <s v="Ngambe-Tikar-IHS"/>
    <s v="OST_031"/>
    <m/>
    <s v="IHS"/>
    <s v="Grid-Gen"/>
    <s v="OUEST"/>
    <s v="Ngambe-Tikar"/>
    <s v="ZTE"/>
    <n v="0"/>
    <n v="0"/>
    <n v="0"/>
    <n v="0"/>
    <s v="Operationnel"/>
    <m/>
    <x v="4"/>
    <x v="4"/>
    <s v="no root cause"/>
    <x v="4"/>
    <s v=""/>
    <s v=""/>
    <s v=""/>
    <s v=""/>
    <s v=""/>
    <s v=""/>
    <s v=""/>
    <s v=""/>
    <s v=""/>
    <s v=""/>
    <s v=""/>
    <s v=""/>
    <s v=""/>
    <s v=""/>
    <s v=""/>
    <s v=""/>
    <s v=""/>
    <s v=""/>
    <s v=""/>
    <s v=""/>
  </r>
  <r>
    <s v="Ndokayo"/>
    <s v="EST_054"/>
    <m/>
    <s v="IHS"/>
    <s v="Solar-Gen-Lithium"/>
    <s v="EST"/>
    <s v="Ndokayo"/>
    <s v="ZTE"/>
    <n v="0"/>
    <n v="0"/>
    <n v="0"/>
    <n v="0"/>
    <s v="Operationnel"/>
    <m/>
    <x v="4"/>
    <x v="4"/>
    <s v="no root cause"/>
    <x v="4"/>
    <s v=""/>
    <s v=""/>
    <s v=""/>
    <s v=""/>
    <s v=""/>
    <s v=""/>
    <s v=""/>
    <s v=""/>
    <s v=""/>
    <s v=""/>
    <s v=""/>
    <s v=""/>
    <s v=""/>
    <s v=""/>
    <s v=""/>
    <s v=""/>
    <s v=""/>
    <s v=""/>
    <s v=""/>
    <s v=""/>
  </r>
  <r>
    <s v="Tiko-Stadium-IHS"/>
    <s v="SUO_105"/>
    <m/>
    <s v="IHS"/>
    <s v="Grid-Gen"/>
    <s v="SUD-OUEST"/>
    <s v="Tiko"/>
    <s v="Huawei"/>
    <n v="0"/>
    <n v="0"/>
    <n v="0"/>
    <n v="0"/>
    <s v="Insecurity"/>
    <m/>
    <x v="4"/>
    <x v="4"/>
    <s v="no root cause"/>
    <x v="4"/>
    <s v=""/>
    <s v=""/>
    <s v=""/>
    <s v=""/>
    <s v=""/>
    <s v=""/>
    <m/>
    <s v=""/>
    <s v=""/>
    <s v=""/>
    <s v=""/>
    <s v=""/>
    <s v=""/>
    <s v=""/>
    <s v=""/>
    <s v=""/>
    <s v=""/>
    <s v=""/>
    <s v=""/>
    <s v=""/>
  </r>
  <r>
    <s v="CDC-Delmonte-IHS"/>
    <s v="LIT_173"/>
    <m/>
    <s v="IHS"/>
    <s v="Grid-Gen"/>
    <s v="LITTORAL"/>
    <s v="CDC-Delmonte"/>
    <s v="Huawei"/>
    <n v="0"/>
    <n v="0"/>
    <n v="0"/>
    <n v="0"/>
    <s v="Operationnel"/>
    <m/>
    <x v="4"/>
    <x v="4"/>
    <s v="no root cause"/>
    <x v="4"/>
    <s v=""/>
    <s v=""/>
    <s v=""/>
    <s v=""/>
    <s v=""/>
    <s v=""/>
    <s v=""/>
    <s v=""/>
    <s v=""/>
    <s v=""/>
    <s v=""/>
    <s v=""/>
    <s v=""/>
    <s v=""/>
    <s v=""/>
    <s v=""/>
    <s v=""/>
    <s v=""/>
    <s v=""/>
    <s v=""/>
  </r>
  <r>
    <s v="Ouli-IHS"/>
    <s v="EST_114"/>
    <m/>
    <s v="IHS"/>
    <s v="Gen Only"/>
    <s v="EST"/>
    <s v="Ouli"/>
    <s v="ZTE"/>
    <n v="0"/>
    <n v="0"/>
    <n v="0"/>
    <n v="0"/>
    <s v="Operationnel"/>
    <m/>
    <x v="4"/>
    <x v="4"/>
    <s v="no root cause"/>
    <x v="4"/>
    <s v=""/>
    <s v=""/>
    <s v=""/>
    <s v=""/>
    <s v=""/>
    <s v=""/>
    <s v=""/>
    <s v=""/>
    <s v=""/>
    <s v=""/>
    <s v=""/>
    <s v=""/>
    <s v=""/>
    <s v=""/>
    <s v=""/>
    <s v=""/>
    <s v=""/>
    <s v=""/>
    <s v=""/>
    <s v=""/>
  </r>
  <r>
    <s v="Santa-New"/>
    <s v="NRO_104"/>
    <m/>
    <s v="IHS"/>
    <s v="Grid-Gen"/>
    <s v="NORD-OUEST"/>
    <s v="Santa"/>
    <s v="Huawei"/>
    <n v="0"/>
    <n v="0"/>
    <n v="0"/>
    <n v="0"/>
    <s v="Insecurity"/>
    <m/>
    <x v="4"/>
    <x v="4"/>
    <s v="no root cause"/>
    <x v="4"/>
    <s v=""/>
    <s v=""/>
    <s v=""/>
    <s v=""/>
    <s v=""/>
    <s v=""/>
    <m/>
    <s v=""/>
    <s v=""/>
    <s v=""/>
    <s v=""/>
    <s v=""/>
    <s v=""/>
    <s v=""/>
    <s v=""/>
    <s v=""/>
    <s v=""/>
    <s v=""/>
    <s v=""/>
    <s v=""/>
  </r>
  <r>
    <s v="Bali"/>
    <s v="NRO_017"/>
    <m/>
    <s v="IHS"/>
    <s v="Grid-Gen"/>
    <s v="NORD-OUEST"/>
    <s v="Bali"/>
    <s v="Huawei"/>
    <n v="0"/>
    <n v="0"/>
    <n v="0"/>
    <n v="0"/>
    <s v="Insecurity"/>
    <m/>
    <x v="4"/>
    <x v="4"/>
    <s v="no root cause"/>
    <x v="4"/>
    <s v=""/>
    <s v=""/>
    <s v=""/>
    <s v=""/>
    <s v=""/>
    <s v=""/>
    <m/>
    <s v=""/>
    <s v=""/>
    <s v=""/>
    <s v=""/>
    <s v=""/>
    <s v=""/>
    <s v=""/>
    <s v=""/>
    <s v=""/>
    <s v=""/>
    <s v=""/>
    <s v=""/>
    <s v=""/>
  </r>
  <r>
    <s v="Kette"/>
    <s v="EST_045"/>
    <m/>
    <s v="IHS"/>
    <s v="Solar-Gen-Lithium"/>
    <s v="EST"/>
    <s v="Kette"/>
    <s v="ZTE"/>
    <n v="0"/>
    <n v="0"/>
    <n v="0"/>
    <n v="0"/>
    <s v="Operationnel"/>
    <m/>
    <x v="4"/>
    <x v="4"/>
    <s v="no root cause"/>
    <x v="4"/>
    <s v=""/>
    <s v=""/>
    <s v=""/>
    <s v=""/>
    <s v=""/>
    <s v=""/>
    <s v=""/>
    <s v=""/>
    <s v=""/>
    <s v=""/>
    <s v=""/>
    <s v=""/>
    <s v=""/>
    <s v=""/>
    <s v=""/>
    <s v=""/>
    <s v=""/>
    <s v=""/>
    <s v=""/>
    <s v=""/>
  </r>
  <r>
    <s v="Eseka-Town-MTN-IHS"/>
    <s v="CTR_185"/>
    <m/>
    <s v="IHS"/>
    <s v="Grid-Gen"/>
    <s v="CENTRE"/>
    <s v="Eseka"/>
    <s v="ZTE"/>
    <n v="0"/>
    <n v="0"/>
    <n v="0"/>
    <n v="0"/>
    <s v="Operationnel"/>
    <m/>
    <x v="4"/>
    <x v="4"/>
    <s v="no root cause"/>
    <x v="4"/>
    <s v=""/>
    <s v=""/>
    <s v=""/>
    <s v=""/>
    <s v=""/>
    <s v=""/>
    <s v=""/>
    <s v=""/>
    <s v=""/>
    <s v=""/>
    <s v=""/>
    <s v=""/>
    <s v=""/>
    <s v=""/>
    <s v=""/>
    <s v=""/>
    <s v=""/>
    <s v=""/>
    <s v=""/>
    <s v=""/>
  </r>
  <r>
    <s v="Pouma"/>
    <s v="LIT_069"/>
    <m/>
    <s v="IHS"/>
    <s v="Grid-Gen"/>
    <s v="LITTORAL"/>
    <s v="Pouma"/>
    <s v="ZTE"/>
    <n v="0"/>
    <n v="0"/>
    <n v="0"/>
    <n v="0"/>
    <s v="Operationnel"/>
    <m/>
    <x v="4"/>
    <x v="4"/>
    <s v="no root cause"/>
    <x v="4"/>
    <s v=""/>
    <s v=""/>
    <s v=""/>
    <s v=""/>
    <s v=""/>
    <s v=""/>
    <s v=""/>
    <s v=""/>
    <s v=""/>
    <s v=""/>
    <s v=""/>
    <s v=""/>
    <s v=""/>
    <s v=""/>
    <s v=""/>
    <s v=""/>
    <s v=""/>
    <s v=""/>
    <s v=""/>
    <s v=""/>
  </r>
  <r>
    <s v="Kouoptamo"/>
    <s v="OST_058"/>
    <m/>
    <s v="IHS"/>
    <s v="Grid-Gen"/>
    <s v="OUEST"/>
    <s v="Kouoptamo"/>
    <s v="Huawei"/>
    <n v="0"/>
    <n v="0"/>
    <n v="0"/>
    <n v="0"/>
    <s v="Operationnel"/>
    <m/>
    <x v="4"/>
    <x v="4"/>
    <s v="no root cause"/>
    <x v="4"/>
    <s v=""/>
    <s v=""/>
    <s v=""/>
    <s v=""/>
    <s v=""/>
    <s v=""/>
    <m/>
    <s v=""/>
    <s v=""/>
    <s v=""/>
    <s v=""/>
    <s v=""/>
    <s v=""/>
    <s v=""/>
    <s v=""/>
    <s v=""/>
    <s v=""/>
    <s v=""/>
    <s v=""/>
    <s v=""/>
  </r>
  <r>
    <s v="Gomala-IHS"/>
    <s v="EST_126"/>
    <m/>
    <s v="IHS"/>
    <s v="Solar-Gen-Lithium"/>
    <s v="EST"/>
    <s v="Gomala"/>
    <s v="ZTE"/>
    <n v="0"/>
    <n v="0"/>
    <n v="0"/>
    <n v="0"/>
    <s v="Operationnel"/>
    <m/>
    <x v="4"/>
    <x v="4"/>
    <s v="no root cause"/>
    <x v="4"/>
    <s v=""/>
    <s v=""/>
    <s v=""/>
    <s v=""/>
    <s v=""/>
    <s v=""/>
    <s v=""/>
    <s v=""/>
    <s v=""/>
    <s v=""/>
    <s v=""/>
    <s v=""/>
    <s v=""/>
    <s v=""/>
    <s v=""/>
    <s v=""/>
    <s v=""/>
    <s v=""/>
    <s v=""/>
    <s v=""/>
  </r>
  <r>
    <s v="Njombe-Market-IHS"/>
    <s v="LIT_492"/>
    <m/>
    <s v="IHS"/>
    <s v="Grid-Gen"/>
    <s v="LITTORAL"/>
    <s v="Njombe"/>
    <s v="ZTE"/>
    <n v="0"/>
    <n v="0"/>
    <n v="0"/>
    <n v="0"/>
    <s v="Operationnel"/>
    <m/>
    <x v="4"/>
    <x v="4"/>
    <s v="no root cause"/>
    <x v="4"/>
    <s v=""/>
    <s v=""/>
    <s v=""/>
    <s v=""/>
    <s v=""/>
    <s v=""/>
    <s v=""/>
    <s v=""/>
    <s v=""/>
    <s v=""/>
    <s v=""/>
    <s v=""/>
    <s v=""/>
    <s v=""/>
    <s v=""/>
    <s v=""/>
    <s v=""/>
    <s v=""/>
    <s v=""/>
    <s v=""/>
  </r>
  <r>
    <s v="Akum"/>
    <s v="NRO_001"/>
    <m/>
    <s v="CAMUSAT"/>
    <s v="Medium Grid + Solar + GE"/>
    <s v="NORD-OUEST"/>
    <s v="Akum"/>
    <s v="Huawei"/>
    <n v="0"/>
    <n v="0"/>
    <n v="0"/>
    <n v="0"/>
    <s v="Insecurity"/>
    <m/>
    <x v="4"/>
    <x v="4"/>
    <s v="no root cause"/>
    <x v="4"/>
    <s v=""/>
    <s v=""/>
    <s v=""/>
    <s v=""/>
    <s v=""/>
    <s v=""/>
    <m/>
    <s v=""/>
    <s v=""/>
    <s v=""/>
    <s v=""/>
    <s v=""/>
    <s v=""/>
    <s v=""/>
    <s v=""/>
    <s v=""/>
    <s v=""/>
    <s v=""/>
    <s v=""/>
    <s v=""/>
  </r>
  <r>
    <s v="Boumnyebel-MTN"/>
    <s v="CTR_286"/>
    <m/>
    <s v="IHS"/>
    <s v="Grid-Gen"/>
    <s v="CENTRE"/>
    <s v="Boumnyebel"/>
    <s v="ZTE"/>
    <n v="0"/>
    <n v="0"/>
    <n v="0"/>
    <n v="0"/>
    <s v="Operationnel"/>
    <m/>
    <x v="4"/>
    <x v="4"/>
    <s v="no root cause"/>
    <x v="4"/>
    <s v=""/>
    <s v=""/>
    <s v=""/>
    <s v=""/>
    <s v=""/>
    <s v=""/>
    <s v=""/>
    <s v=""/>
    <s v=""/>
    <s v=""/>
    <s v=""/>
    <s v=""/>
    <s v=""/>
    <s v=""/>
    <s v=""/>
    <s v=""/>
    <s v=""/>
    <s v=""/>
    <s v=""/>
    <s v=""/>
  </r>
  <r>
    <s v="Mengbwa-Camtel"/>
    <s v="SUD_078"/>
    <m/>
    <s v="CAMUSAT"/>
    <s v="Bad Grid + GE"/>
    <s v="SUD"/>
    <s v="Mengbwa"/>
    <s v="ZTE"/>
    <n v="0"/>
    <n v="0"/>
    <n v="0"/>
    <n v="0"/>
    <s v="Operationnel"/>
    <m/>
    <x v="4"/>
    <x v="4"/>
    <s v="no root cause"/>
    <x v="4"/>
    <s v=""/>
    <s v=""/>
    <s v=""/>
    <s v=""/>
    <s v=""/>
    <s v=""/>
    <s v=""/>
    <s v=""/>
    <s v=""/>
    <s v=""/>
    <s v=""/>
    <s v=""/>
    <s v=""/>
    <s v=""/>
    <s v=""/>
    <s v=""/>
    <s v=""/>
    <s v=""/>
    <s v=""/>
    <s v=""/>
  </r>
  <r>
    <s v="Awae-MTN-IHS"/>
    <s v="CTR_187"/>
    <m/>
    <s v="IHS"/>
    <s v="Grid-Gen"/>
    <s v="CENTRE"/>
    <s v="Awae"/>
    <s v="NOKIA"/>
    <n v="0"/>
    <n v="0"/>
    <n v="0"/>
    <n v="0"/>
    <s v="Operationnel"/>
    <m/>
    <x v="4"/>
    <x v="4"/>
    <s v="no root cause"/>
    <x v="4"/>
    <s v=""/>
    <s v=""/>
    <s v=""/>
    <s v=""/>
    <s v=""/>
    <s v=""/>
    <s v=""/>
    <s v=""/>
    <s v=""/>
    <s v=""/>
    <s v=""/>
    <s v=""/>
    <s v=""/>
    <s v=""/>
    <s v=""/>
    <s v=""/>
    <s v=""/>
    <s v=""/>
    <s v=""/>
    <s v=""/>
  </r>
  <r>
    <s v="Obala-Carrefour-MTN-IHS"/>
    <s v="CTR_174"/>
    <m/>
    <s v="IHS"/>
    <s v="Hybrid-Gen"/>
    <s v="CENTRE"/>
    <s v="Obala"/>
    <s v="ZTE"/>
    <n v="0"/>
    <n v="0"/>
    <n v="0"/>
    <n v="0"/>
    <s v="Operationnel"/>
    <m/>
    <x v="4"/>
    <x v="4"/>
    <s v="no root cause"/>
    <x v="4"/>
    <s v=""/>
    <s v=""/>
    <s v=""/>
    <s v=""/>
    <s v=""/>
    <s v=""/>
    <s v=""/>
    <s v=""/>
    <s v=""/>
    <s v=""/>
    <s v=""/>
    <s v=""/>
    <s v=""/>
    <s v=""/>
    <s v=""/>
    <s v=""/>
    <s v=""/>
    <s v=""/>
    <s v=""/>
    <s v=""/>
  </r>
  <r>
    <s v="Nkoteng-Ville-IHS"/>
    <s v="CTR_506"/>
    <m/>
    <s v="IHS"/>
    <s v="Grid-Gen"/>
    <s v="CENTRE"/>
    <s v="Nkoteng"/>
    <s v="ZTE"/>
    <n v="0"/>
    <n v="0"/>
    <n v="0"/>
    <n v="0"/>
    <s v="Operationnel"/>
    <m/>
    <x v="4"/>
    <x v="4"/>
    <s v="no root cause"/>
    <x v="4"/>
    <s v=""/>
    <s v=""/>
    <s v=""/>
    <s v=""/>
    <s v=""/>
    <s v=""/>
    <s v=""/>
    <s v=""/>
    <s v=""/>
    <s v=""/>
    <s v=""/>
    <s v=""/>
    <s v=""/>
    <s v=""/>
    <s v=""/>
    <s v=""/>
    <s v=""/>
    <s v=""/>
    <s v=""/>
    <s v=""/>
  </r>
  <r>
    <s v="Mehanda-III"/>
    <s v="CTR_866"/>
    <m/>
    <s v="CAMUSAT"/>
    <s v="Good Grid + GE"/>
    <s v="CENTRE"/>
    <s v="Binguela"/>
    <s v="ZTE"/>
    <n v="0"/>
    <n v="0"/>
    <n v="0"/>
    <n v="0"/>
    <s v="Operationnel"/>
    <m/>
    <x v="4"/>
    <x v="4"/>
    <s v="no root cause"/>
    <x v="4"/>
    <s v=""/>
    <s v=""/>
    <s v=""/>
    <s v=""/>
    <s v=""/>
    <s v=""/>
    <s v=""/>
    <s v=""/>
    <s v=""/>
    <s v=""/>
    <s v=""/>
    <s v=""/>
    <s v=""/>
    <s v=""/>
    <s v=""/>
    <s v=""/>
    <s v=""/>
    <s v=""/>
    <s v=""/>
    <s v=""/>
  </r>
  <r>
    <s v="Ndogbong-Hotel-Pacifique"/>
    <s v="LIT_619"/>
    <m/>
    <s v="CAMUSAT"/>
    <s v="Good Grid no GE - 12h"/>
    <s v="LITTORAL"/>
    <s v="Douala"/>
    <s v="ZTE"/>
    <n v="0"/>
    <n v="0"/>
    <n v="0"/>
    <n v="0"/>
    <s v="Operationnel"/>
    <m/>
    <x v="4"/>
    <x v="4"/>
    <s v="no root cause"/>
    <x v="4"/>
    <s v=""/>
    <s v=""/>
    <s v=""/>
    <s v=""/>
    <s v=""/>
    <s v=""/>
    <s v=""/>
    <s v=""/>
    <s v=""/>
    <s v=""/>
    <s v=""/>
    <s v=""/>
    <s v=""/>
    <s v=""/>
    <s v=""/>
    <s v=""/>
    <s v=""/>
    <s v=""/>
    <s v=""/>
    <s v=""/>
  </r>
  <r>
    <s v="Nkolmesseng"/>
    <s v="CTR_078"/>
    <m/>
    <s v="IHS"/>
    <s v="Grid-Gen"/>
    <s v="CENTRE"/>
    <s v="Yaounde"/>
    <s v="ZTE"/>
    <n v="0"/>
    <n v="0"/>
    <n v="0"/>
    <n v="0"/>
    <s v="Operationnel"/>
    <m/>
    <x v="4"/>
    <x v="4"/>
    <s v="no root cause"/>
    <x v="4"/>
    <s v=""/>
    <s v=""/>
    <s v=""/>
    <s v=""/>
    <s v=""/>
    <s v=""/>
    <s v=""/>
    <s v=""/>
    <s v=""/>
    <s v=""/>
    <s v=""/>
    <s v=""/>
    <s v=""/>
    <s v=""/>
    <s v=""/>
    <s v=""/>
    <s v=""/>
    <s v=""/>
    <s v=""/>
    <s v=""/>
  </r>
  <r>
    <s v="Botmakak"/>
    <s v="CTR_189"/>
    <m/>
    <s v="IHS"/>
    <s v="Grid-Gen"/>
    <s v="CENTRE"/>
    <s v="Botmakak"/>
    <s v="ZTE"/>
    <n v="0"/>
    <n v="0"/>
    <n v="0"/>
    <n v="0"/>
    <s v="Operationnel"/>
    <m/>
    <x v="4"/>
    <x v="4"/>
    <s v="no root cause"/>
    <x v="4"/>
    <s v=""/>
    <s v=""/>
    <s v=""/>
    <s v=""/>
    <s v=""/>
    <s v=""/>
    <s v=""/>
    <s v=""/>
    <s v=""/>
    <s v=""/>
    <s v=""/>
    <s v=""/>
    <s v=""/>
    <s v=""/>
    <s v=""/>
    <s v=""/>
    <s v=""/>
    <s v=""/>
    <s v=""/>
    <s v=""/>
  </r>
  <r>
    <s v="Nkolnkoumou"/>
    <s v="CTR_676"/>
    <m/>
    <s v="IHS"/>
    <s v="Grid-Gen-Lithium"/>
    <s v="CENTRE"/>
    <s v="Yaounde"/>
    <s v="ZTE"/>
    <n v="0"/>
    <n v="0"/>
    <n v="0"/>
    <n v="0"/>
    <s v="Exclu"/>
    <s v="UE Relay"/>
    <x v="1"/>
    <x v="1"/>
    <s v="exclu"/>
    <x v="1"/>
    <s v=""/>
    <s v=""/>
    <s v=""/>
    <s v=""/>
    <s v=""/>
    <s v=""/>
    <s v=""/>
    <s v=""/>
    <s v=""/>
    <s v=""/>
    <s v=""/>
    <s v=""/>
    <s v=""/>
    <s v=""/>
    <s v=""/>
    <s v=""/>
    <s v=""/>
    <s v=""/>
    <s v=""/>
    <s v=""/>
  </r>
  <r>
    <s v="Djoum-Ville-IHS"/>
    <s v="SUD_064"/>
    <m/>
    <s v="IHS"/>
    <s v="Grid-Gen"/>
    <s v="SUD"/>
    <s v="Djoum"/>
    <s v="ZTE"/>
    <n v="0"/>
    <n v="0"/>
    <n v="0"/>
    <n v="0"/>
    <s v="Operationnel"/>
    <m/>
    <x v="4"/>
    <x v="4"/>
    <s v="no root cause"/>
    <x v="4"/>
    <s v=""/>
    <s v=""/>
    <s v=""/>
    <s v=""/>
    <s v=""/>
    <s v=""/>
    <s v=""/>
    <s v=""/>
    <s v=""/>
    <s v=""/>
    <s v=""/>
    <s v=""/>
    <s v=""/>
    <s v=""/>
    <s v=""/>
    <s v=""/>
    <s v=""/>
    <s v=""/>
    <s v=""/>
    <s v=""/>
  </r>
  <r>
    <s v="SANGLA"/>
    <s v="CTR_892"/>
    <m/>
    <s v="CAMUSAT"/>
    <s v="Hybrid Solar - S3"/>
    <s v="CENTRE"/>
    <s v="Sangla"/>
    <s v="NOKIA"/>
    <n v="0"/>
    <n v="0"/>
    <n v="0"/>
    <n v="0"/>
    <s v="Operationnel"/>
    <m/>
    <x v="4"/>
    <x v="4"/>
    <s v="no root cause"/>
    <x v="4"/>
    <s v=""/>
    <s v=""/>
    <s v=""/>
    <s v=""/>
    <s v=""/>
    <s v=""/>
    <s v=""/>
    <s v=""/>
    <s v=""/>
    <s v=""/>
    <s v=""/>
    <s v=""/>
    <s v=""/>
    <s v=""/>
    <s v=""/>
    <s v=""/>
    <s v=""/>
    <s v=""/>
    <s v=""/>
    <s v=""/>
  </r>
  <r>
    <s v="Bafou-Badzifeng"/>
    <s v="OST_108"/>
    <m/>
    <s v="IHS"/>
    <s v="Grid-Gen"/>
    <s v="OUEST"/>
    <s v="Bafou"/>
    <s v="Huawei"/>
    <n v="0"/>
    <n v="0"/>
    <n v="0"/>
    <n v="0"/>
    <s v="Operationnel"/>
    <m/>
    <x v="4"/>
    <x v="4"/>
    <s v="no root cause"/>
    <x v="4"/>
    <s v=""/>
    <s v=""/>
    <s v=""/>
    <s v=""/>
    <s v=""/>
    <s v=""/>
    <m/>
    <s v=""/>
    <s v=""/>
    <s v=""/>
    <s v=""/>
    <s v=""/>
    <s v=""/>
    <s v=""/>
    <s v=""/>
    <s v=""/>
    <s v=""/>
    <s v=""/>
    <s v=""/>
    <s v=""/>
  </r>
  <r>
    <s v="Biyouha"/>
    <s v="CTR_855"/>
    <m/>
    <s v="CAMUSAT"/>
    <s v="HGB"/>
    <s v="CENTRE"/>
    <s v="Biyouha"/>
    <s v="ZTE"/>
    <n v="0"/>
    <n v="0"/>
    <n v="0"/>
    <n v="0"/>
    <s v="Operationnel"/>
    <m/>
    <x v="4"/>
    <x v="4"/>
    <s v="no root cause"/>
    <x v="4"/>
    <s v=""/>
    <s v=""/>
    <s v=""/>
    <s v=""/>
    <s v=""/>
    <s v=""/>
    <s v=""/>
    <s v=""/>
    <s v=""/>
    <s v=""/>
    <s v=""/>
    <s v=""/>
    <s v=""/>
    <s v=""/>
    <s v=""/>
    <s v=""/>
    <s v=""/>
    <s v=""/>
    <s v=""/>
    <s v=""/>
  </r>
  <r>
    <s v="Mbankomo-Dajoll"/>
    <s v="CTR_710"/>
    <m/>
    <s v="CAMUSAT"/>
    <s v="Good Grid + GE"/>
    <s v="CENTRE"/>
    <s v="Mbankomo"/>
    <s v="ZTE"/>
    <n v="0"/>
    <n v="0"/>
    <n v="0"/>
    <n v="0"/>
    <s v="Operationnel"/>
    <m/>
    <x v="4"/>
    <x v="4"/>
    <s v="no root cause"/>
    <x v="4"/>
    <s v=""/>
    <s v=""/>
    <s v=""/>
    <s v=""/>
    <s v=""/>
    <s v=""/>
    <s v=""/>
    <s v=""/>
    <s v=""/>
    <s v=""/>
    <s v=""/>
    <s v=""/>
    <s v=""/>
    <s v=""/>
    <s v=""/>
    <s v=""/>
    <s v=""/>
    <s v=""/>
    <s v=""/>
    <s v=""/>
  </r>
  <r>
    <s v="Ngoumou-I"/>
    <s v="CTR_577"/>
    <m/>
    <s v="CAMUSAT"/>
    <s v="Medium Grid + GE"/>
    <s v="CENTRE"/>
    <s v="Ngoumou"/>
    <s v="ZTE"/>
    <n v="0"/>
    <n v="0"/>
    <n v="0"/>
    <n v="0"/>
    <s v="Operationnel"/>
    <m/>
    <x v="4"/>
    <x v="4"/>
    <s v="no root cause"/>
    <x v="4"/>
    <s v=""/>
    <s v=""/>
    <s v=""/>
    <s v=""/>
    <s v=""/>
    <s v=""/>
    <s v=""/>
    <s v=""/>
    <s v=""/>
    <s v=""/>
    <s v=""/>
    <s v=""/>
    <s v=""/>
    <s v=""/>
    <s v=""/>
    <s v=""/>
    <s v=""/>
    <s v=""/>
    <s v=""/>
    <s v=""/>
  </r>
  <r>
    <s v="Oveng-Mission-Catholique"/>
    <s v="CTR_898"/>
    <m/>
    <s v="CAMUSAT"/>
    <s v="Medium Grid + GE"/>
    <s v="CENTRE"/>
    <s v="Mbankomo"/>
    <s v="ZTE"/>
    <n v="0"/>
    <n v="0"/>
    <n v="0"/>
    <n v="0"/>
    <s v="Operationnel"/>
    <m/>
    <x v="4"/>
    <x v="4"/>
    <s v="no root cause"/>
    <x v="4"/>
    <s v=""/>
    <s v=""/>
    <s v=""/>
    <s v=""/>
    <s v=""/>
    <s v=""/>
    <s v=""/>
    <s v=""/>
    <s v=""/>
    <s v=""/>
    <s v=""/>
    <s v=""/>
    <s v=""/>
    <s v=""/>
    <s v=""/>
    <s v=""/>
    <s v=""/>
    <s v=""/>
    <s v=""/>
    <s v=""/>
  </r>
  <r>
    <s v="DZENG"/>
    <s v="CTR_856"/>
    <m/>
    <m/>
    <m/>
    <s v="CENTRE"/>
    <s v="Binguela"/>
    <s v="NOKIA"/>
    <n v="0"/>
    <n v="0"/>
    <n v="0"/>
    <n v="0"/>
    <s v="Operationnel"/>
    <m/>
    <x v="4"/>
    <x v="4"/>
    <s v="no root cause"/>
    <x v="4"/>
    <s v=""/>
    <s v=""/>
    <s v=""/>
    <s v=""/>
    <s v=""/>
    <s v=""/>
    <s v=""/>
    <s v=""/>
    <s v=""/>
    <s v=""/>
    <s v=""/>
    <s v=""/>
    <s v=""/>
    <s v=""/>
    <s v=""/>
    <s v=""/>
    <s v=""/>
    <s v=""/>
    <s v=""/>
    <s v=""/>
  </r>
  <r>
    <s v="Essiezik"/>
    <s v="CTR_348"/>
    <m/>
    <s v="IHS"/>
    <s v="Gen-Lithium"/>
    <s v="CENTRE"/>
    <s v="Essiezik"/>
    <s v="ZTE"/>
    <n v="0"/>
    <n v="0"/>
    <n v="0"/>
    <n v="0"/>
    <s v="Operationnel"/>
    <m/>
    <x v="4"/>
    <x v="4"/>
    <s v="no root cause"/>
    <x v="4"/>
    <s v=""/>
    <s v=""/>
    <s v=""/>
    <s v=""/>
    <s v=""/>
    <s v=""/>
    <s v=""/>
    <s v=""/>
    <s v=""/>
    <s v=""/>
    <s v=""/>
    <s v=""/>
    <s v=""/>
    <s v=""/>
    <s v=""/>
    <s v=""/>
    <s v=""/>
    <s v=""/>
    <s v=""/>
    <s v=""/>
  </r>
  <r>
    <s v="Lagdo-Ville"/>
    <s v="NRD_131"/>
    <m/>
    <s v="CAMUSAT"/>
    <s v="Good Grid + GE"/>
    <s v="NORD"/>
    <s v="Lagdo"/>
    <s v="Huawei"/>
    <n v="0"/>
    <n v="0"/>
    <n v="0"/>
    <n v="0"/>
    <s v="Operationnel"/>
    <m/>
    <x v="4"/>
    <x v="4"/>
    <s v="no root cause"/>
    <x v="4"/>
    <s v=""/>
    <s v=""/>
    <s v=""/>
    <s v=""/>
    <s v=""/>
    <s v=""/>
    <s v=""/>
    <s v=""/>
    <s v=""/>
    <s v=""/>
    <s v=""/>
    <s v=""/>
    <s v=""/>
    <s v=""/>
    <s v=""/>
    <s v=""/>
    <s v=""/>
    <s v=""/>
    <s v=""/>
    <s v=""/>
  </r>
  <r>
    <s v="Bangoulap"/>
    <s v="OST_314"/>
    <m/>
    <m/>
    <m/>
    <s v="OUEST"/>
    <s v="Bangangté"/>
    <s v="Huawei"/>
    <n v="0"/>
    <n v="0"/>
    <n v="0"/>
    <n v="0"/>
    <s v="Operationnel"/>
    <m/>
    <x v="4"/>
    <x v="4"/>
    <s v="no root cause"/>
    <x v="4"/>
    <s v=""/>
    <s v=""/>
    <s v=""/>
    <s v=""/>
    <s v=""/>
    <s v=""/>
    <m/>
    <s v=""/>
    <s v=""/>
    <s v=""/>
    <s v=""/>
    <s v=""/>
    <s v=""/>
    <s v=""/>
    <s v=""/>
    <s v=""/>
    <s v=""/>
    <s v=""/>
    <s v=""/>
    <s v=""/>
  </r>
  <r>
    <s v="Nguila"/>
    <s v="CTR_299"/>
    <m/>
    <s v="IHS"/>
    <s v="Gen Only"/>
    <s v="CENTRE"/>
    <s v="Nguila"/>
    <s v="ZTE"/>
    <n v="0"/>
    <n v="0"/>
    <n v="0"/>
    <n v="0"/>
    <s v="Operationnel"/>
    <m/>
    <x v="4"/>
    <x v="4"/>
    <s v="no root cause"/>
    <x v="4"/>
    <s v=""/>
    <s v=""/>
    <s v=""/>
    <s v=""/>
    <s v=""/>
    <s v=""/>
    <s v=""/>
    <s v=""/>
    <s v=""/>
    <s v=""/>
    <s v=""/>
    <s v=""/>
    <s v=""/>
    <s v=""/>
    <s v=""/>
    <s v=""/>
    <s v=""/>
    <s v=""/>
    <s v=""/>
    <s v=""/>
  </r>
  <r>
    <s v="Mamegnam"/>
    <s v="OST_272"/>
    <m/>
    <s v="CAMUSAT"/>
    <s v="Hybrid Solar - S3"/>
    <s v="OUEST"/>
    <s v="Mamegnam"/>
    <s v="Huawei"/>
    <n v="0"/>
    <n v="0"/>
    <n v="0"/>
    <n v="0"/>
    <s v="Operationnel"/>
    <m/>
    <x v="4"/>
    <x v="4"/>
    <s v="no root cause"/>
    <x v="4"/>
    <s v=""/>
    <s v=""/>
    <s v=""/>
    <s v=""/>
    <s v=""/>
    <s v=""/>
    <m/>
    <s v=""/>
    <s v=""/>
    <s v=""/>
    <s v=""/>
    <s v=""/>
    <s v=""/>
    <s v=""/>
    <s v=""/>
    <s v=""/>
    <s v=""/>
    <s v=""/>
    <s v=""/>
    <s v=""/>
  </r>
  <r>
    <s v="MBANGASSINA"/>
    <s v="CTR_226"/>
    <m/>
    <s v="IHS"/>
    <s v="Grid-Gen-Lithium"/>
    <s v="CENTRE"/>
    <s v="Mbangassina"/>
    <s v="ZTE"/>
    <n v="0"/>
    <n v="0"/>
    <n v="0"/>
    <n v="0"/>
    <s v="Operationnel"/>
    <m/>
    <x v="4"/>
    <x v="4"/>
    <s v="no root cause"/>
    <x v="4"/>
    <s v=""/>
    <s v=""/>
    <s v=""/>
    <s v=""/>
    <s v=""/>
    <s v=""/>
    <s v=""/>
    <s v=""/>
    <s v=""/>
    <s v=""/>
    <s v=""/>
    <s v=""/>
    <s v=""/>
    <s v=""/>
    <s v=""/>
    <s v=""/>
    <s v=""/>
    <s v=""/>
    <s v=""/>
    <s v=""/>
  </r>
  <r>
    <s v="Bafou-Balepe-IHS"/>
    <s v="OST_255"/>
    <m/>
    <s v="IHS"/>
    <s v="Grid-Gen"/>
    <s v="OUEST"/>
    <s v="Loung"/>
    <s v="Huawei"/>
    <n v="0"/>
    <n v="0"/>
    <n v="0"/>
    <n v="0"/>
    <s v="Operationnel"/>
    <m/>
    <x v="4"/>
    <x v="4"/>
    <s v="no root cause"/>
    <x v="4"/>
    <s v=""/>
    <s v=""/>
    <s v=""/>
    <s v=""/>
    <s v=""/>
    <s v=""/>
    <m/>
    <s v=""/>
    <s v=""/>
    <s v=""/>
    <s v=""/>
    <s v=""/>
    <s v=""/>
    <s v=""/>
    <s v=""/>
    <s v=""/>
    <s v=""/>
    <s v=""/>
    <s v=""/>
    <s v=""/>
  </r>
  <r>
    <s v="Talba"/>
    <s v="CTR_206"/>
    <m/>
    <s v="IHS"/>
    <s v="Grid-Gen"/>
    <s v="CENTRE"/>
    <s v="Talba"/>
    <s v="ZTE"/>
    <n v="0"/>
    <n v="0"/>
    <n v="0"/>
    <n v="0"/>
    <s v="Operationnel"/>
    <m/>
    <x v="4"/>
    <x v="4"/>
    <s v="no root cause"/>
    <x v="4"/>
    <s v=""/>
    <s v=""/>
    <s v=""/>
    <s v=""/>
    <s v=""/>
    <s v=""/>
    <s v=""/>
    <s v=""/>
    <s v=""/>
    <s v=""/>
    <s v=""/>
    <s v=""/>
    <s v=""/>
    <s v=""/>
    <s v=""/>
    <s v=""/>
    <s v=""/>
    <s v=""/>
    <s v=""/>
    <s v=""/>
  </r>
  <r>
    <s v="Batcham-II"/>
    <s v="OST_243"/>
    <m/>
    <s v="CAMUSAT"/>
    <s v="HGB"/>
    <s v="OUEST"/>
    <s v="Batcham"/>
    <s v="Huawei"/>
    <n v="0"/>
    <n v="0"/>
    <n v="0"/>
    <n v="0"/>
    <s v="Operationnel"/>
    <m/>
    <x v="4"/>
    <x v="4"/>
    <s v="no root cause"/>
    <x v="4"/>
    <s v=""/>
    <s v=""/>
    <s v=""/>
    <s v=""/>
    <s v=""/>
    <s v=""/>
    <m/>
    <s v=""/>
    <s v=""/>
    <s v=""/>
    <s v=""/>
    <s v=""/>
    <s v=""/>
    <s v=""/>
    <s v=""/>
    <s v=""/>
    <s v=""/>
    <s v=""/>
    <s v=""/>
    <s v=""/>
  </r>
  <r>
    <s v="BANKA"/>
    <s v="OST_286"/>
    <m/>
    <s v="CAMUSAT"/>
    <s v="Bad Grid + GE"/>
    <s v="OUEST"/>
    <s v="Banka"/>
    <s v="Huawei"/>
    <n v="0"/>
    <n v="0"/>
    <n v="0"/>
    <n v="0"/>
    <s v="Operationnel"/>
    <m/>
    <x v="4"/>
    <x v="4"/>
    <s v="no root cause"/>
    <x v="4"/>
    <s v=""/>
    <s v=""/>
    <s v=""/>
    <s v=""/>
    <s v=""/>
    <s v=""/>
    <m/>
    <s v=""/>
    <s v=""/>
    <s v=""/>
    <s v=""/>
    <s v=""/>
    <s v=""/>
    <s v=""/>
    <s v=""/>
    <s v=""/>
    <s v=""/>
    <s v=""/>
    <s v=""/>
    <s v=""/>
  </r>
  <r>
    <s v="Badoumguia"/>
    <s v="OST_303"/>
    <m/>
    <s v="CAMUSAT"/>
    <s v="Hybrid Solar - S3"/>
    <s v="OUEST"/>
    <s v="Badoumguia"/>
    <s v="Huawei"/>
    <n v="0"/>
    <n v="0"/>
    <n v="0"/>
    <n v="0"/>
    <s v="Operationnel"/>
    <m/>
    <x v="4"/>
    <x v="4"/>
    <s v="no root cause"/>
    <x v="4"/>
    <s v=""/>
    <s v=""/>
    <s v=""/>
    <s v=""/>
    <s v=""/>
    <s v=""/>
    <m/>
    <s v=""/>
    <s v=""/>
    <s v=""/>
    <s v=""/>
    <s v=""/>
    <s v=""/>
    <s v=""/>
    <s v=""/>
    <s v=""/>
    <s v=""/>
    <s v=""/>
    <s v=""/>
    <s v=""/>
  </r>
  <r>
    <s v="Oyomabang"/>
    <s v="CTR_340"/>
    <m/>
    <s v="IHS"/>
    <s v="Grid-Gen"/>
    <s v="CENTRE"/>
    <s v="Yaounde"/>
    <s v="ZTE"/>
    <n v="0"/>
    <n v="0"/>
    <n v="0"/>
    <n v="0"/>
    <s v="Operationnel"/>
    <m/>
    <x v="4"/>
    <x v="4"/>
    <s v="no root cause"/>
    <x v="4"/>
    <s v=""/>
    <s v=""/>
    <s v=""/>
    <s v=""/>
    <s v=""/>
    <s v=""/>
    <s v=""/>
    <s v=""/>
    <s v=""/>
    <s v=""/>
    <s v=""/>
    <s v=""/>
    <s v=""/>
    <s v=""/>
    <s v=""/>
    <s v=""/>
    <s v=""/>
    <s v=""/>
    <s v=""/>
    <s v=""/>
  </r>
  <r>
    <s v="Gbiti-IHS"/>
    <s v="EST_101"/>
    <m/>
    <s v="IHS"/>
    <s v="Hybrid-Gen"/>
    <s v="EST"/>
    <s v="Gbiti"/>
    <s v="ZTE"/>
    <n v="0"/>
    <n v="0"/>
    <n v="0"/>
    <n v="0"/>
    <s v="Operationnel"/>
    <m/>
    <x v="4"/>
    <x v="4"/>
    <s v="no root cause"/>
    <x v="4"/>
    <s v=""/>
    <s v=""/>
    <s v=""/>
    <s v=""/>
    <s v=""/>
    <s v=""/>
    <s v=""/>
    <s v=""/>
    <s v=""/>
    <s v=""/>
    <s v=""/>
    <s v=""/>
    <s v=""/>
    <s v=""/>
    <s v=""/>
    <s v=""/>
    <s v=""/>
    <s v=""/>
    <s v=""/>
    <s v=""/>
  </r>
  <r>
    <s v="Tibati-II"/>
    <s v="ADM_044"/>
    <m/>
    <s v="IHS"/>
    <s v="Grid-Gen"/>
    <s v="ADAMAOUA"/>
    <s v="Tibati"/>
    <s v="Huawei"/>
    <n v="0"/>
    <n v="0"/>
    <n v="0"/>
    <n v="0"/>
    <s v="Operationnel"/>
    <m/>
    <x v="4"/>
    <x v="4"/>
    <s v="no root cause"/>
    <x v="4"/>
    <s v=""/>
    <s v=""/>
    <s v=""/>
    <s v=""/>
    <s v=""/>
    <s v=""/>
    <s v=""/>
    <s v=""/>
    <s v=""/>
    <s v=""/>
    <s v=""/>
    <s v=""/>
    <s v=""/>
    <s v=""/>
    <s v=""/>
    <s v=""/>
    <s v=""/>
    <s v=""/>
    <s v=""/>
    <s v=""/>
  </r>
  <r>
    <s v="Kombou-IHS"/>
    <s v="OST_265"/>
    <m/>
    <s v="IHS"/>
    <s v="Grid-Gen"/>
    <s v="OUEST"/>
    <s v="Kombou"/>
    <s v="Huawei"/>
    <n v="0"/>
    <n v="0"/>
    <n v="0"/>
    <n v="0"/>
    <s v="Operationnel"/>
    <m/>
    <x v="4"/>
    <x v="4"/>
    <s v="no root cause"/>
    <x v="4"/>
    <s v=""/>
    <s v=""/>
    <s v=""/>
    <s v=""/>
    <s v=""/>
    <s v=""/>
    <m/>
    <s v=""/>
    <s v=""/>
    <s v=""/>
    <s v=""/>
    <s v=""/>
    <s v=""/>
    <s v=""/>
    <s v=""/>
    <s v=""/>
    <s v=""/>
    <s v=""/>
    <s v=""/>
    <s v=""/>
  </r>
  <r>
    <s v="Tibati-Market-MTN-IHS"/>
    <s v="ADM_105"/>
    <m/>
    <s v="IHS"/>
    <s v="Grid-Gen"/>
    <s v="ADAMAOUA"/>
    <s v="Tibati"/>
    <s v="Huawei"/>
    <n v="0"/>
    <n v="0"/>
    <n v="0"/>
    <n v="0"/>
    <s v="Operationnel"/>
    <m/>
    <x v="4"/>
    <x v="4"/>
    <s v="no root cause"/>
    <x v="4"/>
    <s v=""/>
    <s v=""/>
    <s v=""/>
    <s v=""/>
    <s v=""/>
    <s v=""/>
    <s v=""/>
    <s v=""/>
    <s v=""/>
    <s v=""/>
    <s v=""/>
    <s v=""/>
    <s v=""/>
    <s v=""/>
    <s v=""/>
    <s v=""/>
    <s v=""/>
    <s v=""/>
    <s v=""/>
    <s v=""/>
  </r>
  <r>
    <s v="Bangangte"/>
    <s v="OST_012"/>
    <m/>
    <s v="IHS"/>
    <s v="Grid-Gen"/>
    <s v="OUEST"/>
    <s v="Bangangte"/>
    <s v="Huawei"/>
    <n v="0"/>
    <n v="0"/>
    <n v="0"/>
    <n v="0"/>
    <s v="Operationnel"/>
    <m/>
    <x v="4"/>
    <x v="4"/>
    <s v="no root cause"/>
    <x v="4"/>
    <s v=""/>
    <s v=""/>
    <s v=""/>
    <s v=""/>
    <s v=""/>
    <s v=""/>
    <m/>
    <s v=""/>
    <s v=""/>
    <s v=""/>
    <s v=""/>
    <s v=""/>
    <s v=""/>
    <s v=""/>
    <s v=""/>
    <s v=""/>
    <s v=""/>
    <s v=""/>
    <s v=""/>
    <s v=""/>
  </r>
  <r>
    <s v="Bambit-MTN"/>
    <s v="OST_048"/>
    <m/>
    <s v="IHS"/>
    <s v="Grid-Gen"/>
    <s v="OUEST"/>
    <s v="Bambit"/>
    <s v="Huawei"/>
    <n v="0"/>
    <n v="0"/>
    <n v="0"/>
    <n v="0"/>
    <s v="Insecurity"/>
    <m/>
    <x v="4"/>
    <x v="4"/>
    <s v="no root cause"/>
    <x v="4"/>
    <s v=""/>
    <s v=""/>
    <s v=""/>
    <s v=""/>
    <s v=""/>
    <s v=""/>
    <m/>
    <s v=""/>
    <s v=""/>
    <s v=""/>
    <s v=""/>
    <s v=""/>
    <s v=""/>
    <s v=""/>
    <s v=""/>
    <s v=""/>
    <s v=""/>
    <s v=""/>
    <s v=""/>
    <s v=""/>
  </r>
  <r>
    <s v="Saa-IHS"/>
    <s v="CTR_829"/>
    <m/>
    <s v="IHS"/>
    <s v="Grid-Gen"/>
    <s v="CENTRE"/>
    <s v="Saa"/>
    <s v="ZTE"/>
    <n v="0"/>
    <n v="0"/>
    <n v="0"/>
    <n v="0"/>
    <s v="Operationnel"/>
    <m/>
    <x v="4"/>
    <x v="4"/>
    <s v="no root cause"/>
    <x v="4"/>
    <s v=""/>
    <s v=""/>
    <s v=""/>
    <s v=""/>
    <s v=""/>
    <s v=""/>
    <s v=""/>
    <s v=""/>
    <s v=""/>
    <s v=""/>
    <s v=""/>
    <s v=""/>
    <s v=""/>
    <s v=""/>
    <s v=""/>
    <s v=""/>
    <s v=""/>
    <s v=""/>
    <s v=""/>
    <s v=""/>
  </r>
  <r>
    <s v="Mbe-IHS"/>
    <s v="ADM_092"/>
    <m/>
    <s v="IHS"/>
    <s v="Solar-Gen"/>
    <s v="ADAMAOUA"/>
    <s v="Mbe"/>
    <s v="Huawei"/>
    <n v="0"/>
    <n v="0"/>
    <n v="0"/>
    <n v="0"/>
    <s v="Operationnel"/>
    <m/>
    <x v="4"/>
    <x v="4"/>
    <s v="no root cause"/>
    <x v="4"/>
    <s v=""/>
    <s v=""/>
    <s v=""/>
    <s v=""/>
    <s v=""/>
    <s v=""/>
    <s v=""/>
    <s v=""/>
    <s v=""/>
    <s v=""/>
    <s v=""/>
    <s v=""/>
    <s v=""/>
    <s v=""/>
    <s v=""/>
    <s v=""/>
    <s v=""/>
    <s v=""/>
    <s v=""/>
    <s v=""/>
  </r>
  <r>
    <s v="Famkeu-IHS"/>
    <s v="OST_308"/>
    <m/>
    <m/>
    <m/>
    <s v="OUEST"/>
    <s v="Bafang"/>
    <s v="Huawei"/>
    <n v="0"/>
    <n v="0"/>
    <n v="0"/>
    <n v="0"/>
    <s v="Operationnel"/>
    <m/>
    <x v="4"/>
    <x v="4"/>
    <s v="no root cause"/>
    <x v="4"/>
    <s v=""/>
    <s v=""/>
    <s v=""/>
    <s v=""/>
    <s v=""/>
    <s v=""/>
    <m/>
    <s v=""/>
    <s v=""/>
    <s v=""/>
    <s v=""/>
    <s v=""/>
    <s v=""/>
    <s v=""/>
    <s v=""/>
    <s v=""/>
    <s v=""/>
    <s v=""/>
    <s v=""/>
    <s v=""/>
  </r>
  <r>
    <s v="Basseu-MTN"/>
    <s v="OST_322"/>
    <m/>
    <m/>
    <m/>
    <s v="OUEST"/>
    <s v="Bandja"/>
    <s v="Huawei"/>
    <n v="0"/>
    <n v="0"/>
    <n v="0"/>
    <n v="0"/>
    <s v="Operationnel"/>
    <m/>
    <x v="4"/>
    <x v="4"/>
    <s v="no root cause"/>
    <x v="4"/>
    <s v=""/>
    <s v=""/>
    <s v=""/>
    <s v=""/>
    <s v=""/>
    <s v=""/>
    <m/>
    <s v=""/>
    <s v=""/>
    <s v=""/>
    <s v=""/>
    <s v=""/>
    <s v=""/>
    <s v=""/>
    <s v=""/>
    <s v=""/>
    <s v=""/>
    <s v=""/>
    <s v=""/>
    <s v=""/>
  </r>
  <r>
    <s v="Tchabal"/>
    <s v="ADM_016"/>
    <m/>
    <s v="IHS"/>
    <s v="Solar-Grid-Gen"/>
    <s v="ADAMAOUA"/>
    <s v="Tchabal"/>
    <s v="Huawei"/>
    <n v="0"/>
    <n v="0"/>
    <n v="0"/>
    <n v="0"/>
    <s v="Operationnel"/>
    <m/>
    <x v="4"/>
    <x v="4"/>
    <s v="no root cause"/>
    <x v="4"/>
    <s v=""/>
    <s v=""/>
    <s v=""/>
    <s v=""/>
    <s v=""/>
    <s v=""/>
    <s v=""/>
    <s v=""/>
    <s v=""/>
    <s v=""/>
    <s v=""/>
    <s v=""/>
    <s v=""/>
    <s v=""/>
    <s v=""/>
    <s v=""/>
    <s v=""/>
    <s v=""/>
    <s v=""/>
    <s v=""/>
  </r>
  <r>
    <s v="Nkolbewae-IHS"/>
    <s v="CTR_440"/>
    <m/>
    <s v="IHS"/>
    <s v="Grid-Gen"/>
    <s v="CENTRE"/>
    <s v="Nkol-bewaa"/>
    <s v="ZTE"/>
    <n v="0"/>
    <n v="0"/>
    <n v="0"/>
    <n v="0"/>
    <s v="Operationnel"/>
    <m/>
    <x v="4"/>
    <x v="4"/>
    <s v="no root cause"/>
    <x v="4"/>
    <s v=""/>
    <s v=""/>
    <s v=""/>
    <s v=""/>
    <s v=""/>
    <s v=""/>
    <s v=""/>
    <s v=""/>
    <s v=""/>
    <s v=""/>
    <s v=""/>
    <s v=""/>
    <s v=""/>
    <s v=""/>
    <s v=""/>
    <s v=""/>
    <s v=""/>
    <s v=""/>
    <s v=""/>
    <s v=""/>
  </r>
  <r>
    <s v="Bangangte-Centre"/>
    <s v="OST_180"/>
    <m/>
    <s v="IHS"/>
    <s v="Grid-Gen"/>
    <s v="OUEST"/>
    <s v="Bangangte"/>
    <s v="Huawei"/>
    <n v="0"/>
    <n v="0"/>
    <n v="0"/>
    <n v="0"/>
    <s v="Operationnel"/>
    <m/>
    <x v="4"/>
    <x v="4"/>
    <s v="no root cause"/>
    <x v="4"/>
    <s v=""/>
    <s v=""/>
    <s v=""/>
    <s v=""/>
    <s v=""/>
    <s v=""/>
    <m/>
    <s v=""/>
    <s v=""/>
    <s v=""/>
    <s v=""/>
    <s v=""/>
    <s v=""/>
    <s v=""/>
    <s v=""/>
    <s v=""/>
    <s v=""/>
    <s v=""/>
    <s v=""/>
    <s v=""/>
  </r>
  <r>
    <s v="Bomkoul"/>
    <s v="LIT_392"/>
    <m/>
    <s v="IHS"/>
    <s v="Grid-Gen"/>
    <s v="LITTORAL"/>
    <s v="Douala"/>
    <s v="ZTE"/>
    <n v="0"/>
    <n v="0"/>
    <n v="0"/>
    <n v="0"/>
    <s v="Operationnel"/>
    <m/>
    <x v="4"/>
    <x v="4"/>
    <s v="no root cause"/>
    <x v="4"/>
    <s v=""/>
    <s v=""/>
    <s v=""/>
    <s v=""/>
    <s v=""/>
    <s v=""/>
    <s v=""/>
    <s v=""/>
    <s v=""/>
    <s v=""/>
    <s v=""/>
    <s v=""/>
    <s v=""/>
    <s v=""/>
    <s v=""/>
    <s v=""/>
    <s v=""/>
    <s v=""/>
    <s v=""/>
    <s v=""/>
  </r>
  <r>
    <s v="Makenene"/>
    <s v="CTR_081"/>
    <m/>
    <s v="IHS"/>
    <s v="Grid-Gen"/>
    <s v="CENTRE"/>
    <s v="Makenene"/>
    <s v="ZTE"/>
    <n v="0"/>
    <n v="0"/>
    <n v="0"/>
    <n v="0"/>
    <s v="Operationnel"/>
    <m/>
    <x v="4"/>
    <x v="4"/>
    <s v="no root cause"/>
    <x v="4"/>
    <s v=""/>
    <s v=""/>
    <s v=""/>
    <s v=""/>
    <s v=""/>
    <s v=""/>
    <s v=""/>
    <s v=""/>
    <s v=""/>
    <s v=""/>
    <s v=""/>
    <s v=""/>
    <s v=""/>
    <s v=""/>
    <s v=""/>
    <s v=""/>
    <s v=""/>
    <s v=""/>
    <s v=""/>
    <s v=""/>
  </r>
  <r>
    <s v="Ngom"/>
    <s v="SUD_115"/>
    <m/>
    <m/>
    <m/>
    <s v="SUD"/>
    <s v="Ngom"/>
    <s v="ZTE"/>
    <n v="0"/>
    <n v="0"/>
    <n v="0"/>
    <n v="0"/>
    <s v="Operationnel"/>
    <m/>
    <x v="4"/>
    <x v="4"/>
    <s v="no root cause"/>
    <x v="4"/>
    <s v=""/>
    <s v=""/>
    <s v=""/>
    <s v=""/>
    <s v=""/>
    <s v=""/>
    <s v=""/>
    <s v=""/>
    <s v=""/>
    <s v=""/>
    <s v=""/>
    <s v=""/>
    <s v=""/>
    <s v=""/>
    <s v=""/>
    <s v=""/>
    <s v=""/>
    <s v=""/>
    <s v=""/>
    <s v=""/>
  </r>
  <r>
    <s v="Loum-PHP"/>
    <s v="LIT_593"/>
    <m/>
    <s v="CAMUSAT"/>
    <s v="Medium Grid + GE"/>
    <s v="LITTORAL"/>
    <s v="Loum"/>
    <s v="ZTE"/>
    <n v="0"/>
    <n v="0"/>
    <n v="0"/>
    <n v="0"/>
    <s v="Operationnel"/>
    <m/>
    <x v="4"/>
    <x v="4"/>
    <s v="no root cause"/>
    <x v="4"/>
    <s v=""/>
    <s v=""/>
    <s v=""/>
    <s v=""/>
    <s v=""/>
    <s v=""/>
    <s v=""/>
    <s v=""/>
    <s v=""/>
    <s v=""/>
    <s v=""/>
    <s v=""/>
    <s v=""/>
    <s v=""/>
    <s v=""/>
    <s v=""/>
    <s v=""/>
    <s v=""/>
    <s v=""/>
    <s v=""/>
  </r>
  <r>
    <s v="Bafou-Dzinmezo"/>
    <s v="OST_254"/>
    <m/>
    <s v="CAMUSAT"/>
    <s v="Hybrid Solar - S2"/>
    <s v="OUEST"/>
    <s v="Bafou"/>
    <s v="Huawei"/>
    <n v="0"/>
    <n v="0"/>
    <n v="0"/>
    <n v="0"/>
    <s v="Operationnel"/>
    <m/>
    <x v="4"/>
    <x v="4"/>
    <s v="no root cause"/>
    <x v="4"/>
    <s v=""/>
    <s v=""/>
    <s v=""/>
    <s v=""/>
    <s v=""/>
    <s v=""/>
    <m/>
    <s v=""/>
    <s v=""/>
    <s v=""/>
    <s v=""/>
    <s v=""/>
    <s v=""/>
    <s v=""/>
    <s v=""/>
    <s v=""/>
    <s v=""/>
    <s v=""/>
    <s v=""/>
    <s v=""/>
  </r>
  <r>
    <s v="Awae-Metet"/>
    <s v="CTR_880"/>
    <m/>
    <s v="CAMUSAT"/>
    <s v="Good Grid + GE"/>
    <s v="CENTRE"/>
    <s v="Ebolmadzom"/>
    <s v="ZTE"/>
    <n v="0"/>
    <n v="0"/>
    <n v="0"/>
    <n v="0"/>
    <s v="Operationnel"/>
    <m/>
    <x v="4"/>
    <x v="4"/>
    <s v="no root cause"/>
    <x v="4"/>
    <s v=""/>
    <s v=""/>
    <s v=""/>
    <s v=""/>
    <s v=""/>
    <s v=""/>
    <s v=""/>
    <s v=""/>
    <s v=""/>
    <s v=""/>
    <s v=""/>
    <s v=""/>
    <s v=""/>
    <s v=""/>
    <s v=""/>
    <s v=""/>
    <s v=""/>
    <s v=""/>
    <s v=""/>
    <s v=""/>
  </r>
  <r>
    <s v="Batsaa"/>
    <s v="OST_290"/>
    <m/>
    <s v="CAMUSAT"/>
    <s v="Hybrid Solar - S3"/>
    <s v="OUEST"/>
    <s v="Batsaa"/>
    <s v="Huawei"/>
    <n v="0"/>
    <n v="0"/>
    <n v="0"/>
    <n v="0"/>
    <s v="Operationnel"/>
    <m/>
    <x v="4"/>
    <x v="4"/>
    <s v="no root cause"/>
    <x v="4"/>
    <s v=""/>
    <s v=""/>
    <s v=""/>
    <s v=""/>
    <s v=""/>
    <s v=""/>
    <m/>
    <s v=""/>
    <s v=""/>
    <s v=""/>
    <s v=""/>
    <s v=""/>
    <s v=""/>
    <s v=""/>
    <s v=""/>
    <s v=""/>
    <s v=""/>
    <s v=""/>
    <s v=""/>
    <s v=""/>
  </r>
  <r>
    <s v="Abouta-MTN"/>
    <s v="SUD_238"/>
    <m/>
    <s v="IHS"/>
    <s v="Solar-Grid-Gen-Lithium"/>
    <s v="SUD"/>
    <s v="Abouta"/>
    <s v="ZTE"/>
    <n v="0"/>
    <n v="0"/>
    <n v="0"/>
    <n v="0"/>
    <s v="Operationnel"/>
    <m/>
    <x v="4"/>
    <x v="4"/>
    <s v="no root cause"/>
    <x v="4"/>
    <s v=""/>
    <s v=""/>
    <s v=""/>
    <s v=""/>
    <s v=""/>
    <s v=""/>
    <s v=""/>
    <s v=""/>
    <s v=""/>
    <s v=""/>
    <s v=""/>
    <s v=""/>
    <s v=""/>
    <s v=""/>
    <s v=""/>
    <s v=""/>
    <s v=""/>
    <s v=""/>
    <s v=""/>
    <s v=""/>
  </r>
  <r>
    <s v="Tongo-Ngandima-IHS"/>
    <s v="EST_116"/>
    <m/>
    <s v="IHS"/>
    <s v="Hybrid-Gen"/>
    <s v="EST"/>
    <s v="Tongo-Ngandima"/>
    <s v="ZTE"/>
    <n v="0"/>
    <n v="0"/>
    <n v="0"/>
    <n v="0"/>
    <s v="Operationnel"/>
    <m/>
    <x v="4"/>
    <x v="4"/>
    <s v="no root cause"/>
    <x v="4"/>
    <s v=""/>
    <s v=""/>
    <s v=""/>
    <s v=""/>
    <s v=""/>
    <s v=""/>
    <s v=""/>
    <s v=""/>
    <s v=""/>
    <s v=""/>
    <s v=""/>
    <s v=""/>
    <s v=""/>
    <s v=""/>
    <s v=""/>
    <s v=""/>
    <s v=""/>
    <s v=""/>
    <s v=""/>
    <s v=""/>
  </r>
  <r>
    <s v="Dibang"/>
    <s v="CTR_204"/>
    <m/>
    <s v="IHS"/>
    <s v="Grid-Gen"/>
    <s v="CENTRE"/>
    <s v="Dibang"/>
    <s v="ZTE"/>
    <n v="0"/>
    <n v="0"/>
    <n v="0"/>
    <n v="0"/>
    <s v="Operationnel"/>
    <m/>
    <x v="4"/>
    <x v="4"/>
    <s v="no root cause"/>
    <x v="4"/>
    <s v=""/>
    <s v=""/>
    <s v=""/>
    <s v=""/>
    <s v=""/>
    <s v=""/>
    <s v=""/>
    <s v=""/>
    <s v=""/>
    <s v=""/>
    <s v=""/>
    <s v=""/>
    <s v=""/>
    <s v=""/>
    <s v=""/>
    <s v=""/>
    <s v=""/>
    <s v=""/>
    <s v=""/>
    <s v=""/>
  </r>
  <r>
    <s v="Mbandjock-II"/>
    <s v="CTR_510"/>
    <m/>
    <s v="CAMUSAT"/>
    <s v="Good Grid no GE - 8h"/>
    <s v="CENTRE"/>
    <s v="Mbandjock"/>
    <s v="ZTE"/>
    <n v="0"/>
    <n v="0"/>
    <n v="0"/>
    <n v="0"/>
    <s v="Operationnel"/>
    <m/>
    <x v="4"/>
    <x v="4"/>
    <s v="no root cause"/>
    <x v="4"/>
    <s v=""/>
    <s v=""/>
    <s v=""/>
    <s v=""/>
    <s v=""/>
    <s v=""/>
    <s v=""/>
    <s v=""/>
    <s v=""/>
    <s v=""/>
    <s v=""/>
    <s v=""/>
    <s v=""/>
    <s v=""/>
    <s v=""/>
    <s v=""/>
    <s v=""/>
    <s v=""/>
    <s v=""/>
    <s v=""/>
  </r>
  <r>
    <s v="Elogbatindi"/>
    <s v="SUO_037"/>
    <m/>
    <s v="IHS"/>
    <s v="Grid-Gen"/>
    <s v="SUD-OUEST"/>
    <s v="Elogbatindi"/>
    <s v="ZTE"/>
    <n v="0"/>
    <n v="0"/>
    <n v="0"/>
    <n v="0"/>
    <s v="Insecurity"/>
    <m/>
    <x v="8"/>
    <x v="2"/>
    <s v="Defaut GE &amp; Power Cabinet"/>
    <x v="2"/>
    <s v="01/04/2026 :Feedback BO RAN :  Site unstable due to power_x000a_31/03/2026 : Besoin d'analyse BO RAN..;..;site down"/>
    <s v=""/>
    <s v=""/>
    <s v=""/>
    <s v=""/>
    <s v=""/>
    <s v=""/>
    <s v="01/04/2026 :Feedback BO RAN :  Site unstable due to power_x000a_31/03/2026 : Besoin d'analyse BO RAN"/>
    <s v=""/>
    <s v=""/>
    <s v="site down"/>
    <s v=""/>
    <s v=""/>
    <s v=""/>
    <s v=""/>
    <s v=""/>
    <s v=""/>
    <s v=""/>
    <s v=""/>
    <s v=""/>
  </r>
  <r>
    <s v="Djohong"/>
    <s v="ADM_022"/>
    <m/>
    <s v="IHS"/>
    <s v="Solar-Gen"/>
    <s v="ADAMAOUA"/>
    <s v="Djohong"/>
    <s v="Huawei"/>
    <n v="0"/>
    <n v="0"/>
    <n v="0"/>
    <n v="0"/>
    <s v="Operationnel"/>
    <m/>
    <x v="4"/>
    <x v="4"/>
    <s v="no root cause"/>
    <x v="4"/>
    <s v=""/>
    <s v=""/>
    <s v=""/>
    <s v=""/>
    <s v=""/>
    <s v=""/>
    <s v=""/>
    <s v=""/>
    <s v=""/>
    <s v=""/>
    <s v=""/>
    <s v=""/>
    <s v=""/>
    <s v=""/>
    <s v=""/>
    <s v=""/>
    <s v=""/>
    <s v=""/>
    <s v=""/>
    <s v=""/>
  </r>
  <r>
    <s v="Ke-Eke-MTN"/>
    <s v="SUD_255"/>
    <m/>
    <s v="IHS"/>
    <s v="Grid-Gen"/>
    <s v="SUD"/>
    <s v="Ke-Eke"/>
    <s v="ZTE"/>
    <n v="0"/>
    <n v="0"/>
    <n v="0"/>
    <n v="0"/>
    <s v="Operationnel"/>
    <m/>
    <x v="4"/>
    <x v="4"/>
    <s v="no root cause"/>
    <x v="4"/>
    <s v=""/>
    <s v=""/>
    <s v=""/>
    <s v=""/>
    <s v=""/>
    <s v=""/>
    <s v=""/>
    <s v=""/>
    <s v=""/>
    <s v=""/>
    <s v=""/>
    <s v=""/>
    <s v=""/>
    <s v=""/>
    <s v=""/>
    <s v=""/>
    <s v=""/>
    <s v=""/>
    <s v=""/>
    <s v=""/>
  </r>
  <r>
    <s v="Nkondjock-MTN"/>
    <s v="LIT_239"/>
    <m/>
    <s v="IHS"/>
    <s v="Grid-Gen"/>
    <s v="LITTORAL"/>
    <s v="Nkondjock"/>
    <s v="ZTE"/>
    <n v="0"/>
    <n v="0"/>
    <n v="0"/>
    <n v="0"/>
    <s v="Operationnel"/>
    <m/>
    <x v="4"/>
    <x v="4"/>
    <s v="no root cause"/>
    <x v="4"/>
    <s v=""/>
    <s v=""/>
    <s v=""/>
    <s v=""/>
    <s v=""/>
    <s v=""/>
    <s v=""/>
    <s v=""/>
    <s v=""/>
    <s v=""/>
    <s v=""/>
    <s v=""/>
    <s v=""/>
    <s v=""/>
    <s v=""/>
    <s v=""/>
    <s v=""/>
    <s v=""/>
    <s v=""/>
    <s v=""/>
  </r>
  <r>
    <s v="Ekabita-Essele"/>
    <s v="CTR_437"/>
    <m/>
    <s v="IHS"/>
    <s v="Grid-Gen"/>
    <s v="CENTRE"/>
    <s v="Ekabita-Essele"/>
    <s v="ZTE"/>
    <n v="0"/>
    <n v="0"/>
    <n v="0"/>
    <n v="0"/>
    <s v="Operationnel"/>
    <m/>
    <x v="4"/>
    <x v="4"/>
    <s v="no root cause"/>
    <x v="4"/>
    <s v=""/>
    <s v=""/>
    <s v=""/>
    <s v=""/>
    <s v=""/>
    <s v=""/>
    <s v=""/>
    <s v=""/>
    <s v=""/>
    <s v=""/>
    <s v=""/>
    <s v=""/>
    <s v=""/>
    <s v=""/>
    <s v=""/>
    <s v=""/>
    <s v=""/>
    <s v=""/>
    <s v=""/>
    <s v=""/>
  </r>
  <r>
    <s v="Nkometou-Razel"/>
    <s v="CTR_825"/>
    <m/>
    <s v="CAMUSAT"/>
    <s v="Hybrid Solar - S3"/>
    <s v="CENTRE"/>
    <s v="Nkometou"/>
    <s v="ZTE"/>
    <n v="0"/>
    <n v="0"/>
    <n v="0"/>
    <n v="0"/>
    <s v="Operationnel"/>
    <m/>
    <x v="4"/>
    <x v="4"/>
    <s v="no root cause"/>
    <x v="4"/>
    <s v=""/>
    <s v=""/>
    <s v=""/>
    <s v=""/>
    <s v=""/>
    <s v=""/>
    <s v=""/>
    <s v=""/>
    <s v=""/>
    <s v=""/>
    <s v=""/>
    <s v=""/>
    <s v=""/>
    <s v=""/>
    <s v=""/>
    <s v=""/>
    <s v=""/>
    <s v=""/>
    <s v=""/>
    <s v=""/>
  </r>
  <r>
    <s v="Yegeassi"/>
    <s v="CTR_770"/>
    <m/>
    <s v="CAMUSAT"/>
    <s v="Hybrid Solar - S1"/>
    <s v="CENTRE"/>
    <s v="Yegeassi"/>
    <s v="ZTE"/>
    <n v="0"/>
    <n v="0"/>
    <n v="0"/>
    <n v="0"/>
    <s v="Operationnel"/>
    <m/>
    <x v="4"/>
    <x v="4"/>
    <s v="no root cause"/>
    <x v="4"/>
    <s v=""/>
    <s v=""/>
    <s v=""/>
    <s v=""/>
    <s v=""/>
    <s v=""/>
    <s v=""/>
    <s v=""/>
    <s v=""/>
    <s v=""/>
    <s v=""/>
    <s v=""/>
    <s v=""/>
    <s v=""/>
    <s v=""/>
    <s v=""/>
    <s v=""/>
    <s v=""/>
    <s v=""/>
    <s v=""/>
  </r>
  <r>
    <s v="Abang-Minko-IHS"/>
    <s v="SUD_044"/>
    <m/>
    <s v="IHS"/>
    <s v="Solar-Grid-Gen"/>
    <s v="SUD"/>
    <s v="Abang-Minko"/>
    <s v="ZTE"/>
    <n v="0"/>
    <n v="0"/>
    <n v="0"/>
    <n v="0"/>
    <s v="Operationnel"/>
    <m/>
    <x v="4"/>
    <x v="4"/>
    <s v="no root cause"/>
    <x v="4"/>
    <s v=""/>
    <s v=""/>
    <s v=""/>
    <s v=""/>
    <s v=""/>
    <s v=""/>
    <s v=""/>
    <s v=""/>
    <s v=""/>
    <s v=""/>
    <s v=""/>
    <s v=""/>
    <s v=""/>
    <s v=""/>
    <s v=""/>
    <s v=""/>
    <s v=""/>
    <s v=""/>
    <s v=""/>
    <s v=""/>
  </r>
  <r>
    <s v="Bazou"/>
    <s v="OST_037"/>
    <m/>
    <s v="IHS"/>
    <s v="Grid-Gen"/>
    <s v="OUEST"/>
    <s v="Bazou"/>
    <s v="Huawei"/>
    <n v="0"/>
    <n v="0"/>
    <n v="0"/>
    <n v="0"/>
    <s v="Operationnel"/>
    <m/>
    <x v="4"/>
    <x v="4"/>
    <s v="no root cause"/>
    <x v="4"/>
    <s v=""/>
    <s v=""/>
    <s v=""/>
    <s v=""/>
    <s v=""/>
    <s v=""/>
    <m/>
    <s v=""/>
    <s v=""/>
    <s v=""/>
    <s v=""/>
    <s v=""/>
    <s v=""/>
    <s v=""/>
    <s v=""/>
    <s v=""/>
    <s v=""/>
    <s v=""/>
    <s v=""/>
    <s v=""/>
  </r>
  <r>
    <s v="Bana-Centre"/>
    <s v="OST_036"/>
    <m/>
    <s v="IHS"/>
    <s v="Grid-Gen"/>
    <s v="OUEST"/>
    <s v="Bana"/>
    <s v="Huawei"/>
    <n v="0"/>
    <n v="0"/>
    <n v="0"/>
    <n v="0"/>
    <s v="Operationnel"/>
    <m/>
    <x v="4"/>
    <x v="4"/>
    <s v="no root cause"/>
    <x v="4"/>
    <s v=""/>
    <s v=""/>
    <s v=""/>
    <s v=""/>
    <s v=""/>
    <s v=""/>
    <m/>
    <s v=""/>
    <s v=""/>
    <s v=""/>
    <s v=""/>
    <s v=""/>
    <s v=""/>
    <s v=""/>
    <s v=""/>
    <s v=""/>
    <s v=""/>
    <s v=""/>
    <s v=""/>
    <s v=""/>
  </r>
  <r>
    <s v="Efok"/>
    <s v="CTR_221"/>
    <m/>
    <s v="IHS"/>
    <s v="Grid-Gen"/>
    <s v="CENTRE"/>
    <s v="Efok"/>
    <s v="ZTE"/>
    <n v="0"/>
    <n v="0"/>
    <n v="0"/>
    <n v="0"/>
    <s v="Operationnel"/>
    <m/>
    <x v="4"/>
    <x v="4"/>
    <s v="no root cause"/>
    <x v="4"/>
    <s v=""/>
    <s v=""/>
    <s v=""/>
    <s v=""/>
    <s v=""/>
    <s v=""/>
    <s v=""/>
    <s v=""/>
    <s v=""/>
    <s v=""/>
    <s v=""/>
    <s v=""/>
    <s v=""/>
    <s v=""/>
    <s v=""/>
    <s v=""/>
    <s v=""/>
    <s v=""/>
    <s v=""/>
    <s v=""/>
  </r>
  <r>
    <s v="Mintom-MTN"/>
    <s v="SUD_246"/>
    <m/>
    <s v="IHS"/>
    <s v="Solar-Gen-Lithium"/>
    <s v="SUD"/>
    <s v="Mintom"/>
    <s v="ZTE"/>
    <n v="0"/>
    <n v="0"/>
    <n v="0"/>
    <n v="0"/>
    <s v="Operationnel"/>
    <m/>
    <x v="4"/>
    <x v="4"/>
    <s v="no root cause"/>
    <x v="4"/>
    <s v="INC-20260401-00013700…le problème à été résolu à koungoulou …Others Transmission equipement fault"/>
    <s v=""/>
    <s v=""/>
    <s v=""/>
    <s v=""/>
    <s v=""/>
    <s v=""/>
    <s v=""/>
    <s v=""/>
    <s v=""/>
    <s v=""/>
    <s v=""/>
    <s v=""/>
    <s v=""/>
    <s v=""/>
    <s v=""/>
    <s v=""/>
    <s v=""/>
    <s v=""/>
    <s v="INC-20260401-00013700…le problème à été résolu à koungoulou …Others Transmission equipement fault"/>
  </r>
  <r>
    <s v="Zili-Nkoteng-IHS"/>
    <s v="CTR_910"/>
    <m/>
    <s v="IHS"/>
    <s v="Hybrid-Gen"/>
    <s v="CENTRE"/>
    <s v="Nkoteng"/>
    <s v="ZTE"/>
    <n v="0"/>
    <n v="0"/>
    <n v="0"/>
    <n v="0"/>
    <s v="Operationnel"/>
    <m/>
    <x v="4"/>
    <x v="4"/>
    <s v="no root cause"/>
    <x v="4"/>
    <s v=""/>
    <s v=""/>
    <s v=""/>
    <s v=""/>
    <s v=""/>
    <s v=""/>
    <s v=""/>
    <s v=""/>
    <s v=""/>
    <s v=""/>
    <s v=""/>
    <s v=""/>
    <s v=""/>
    <s v=""/>
    <s v=""/>
    <s v=""/>
    <s v=""/>
    <s v=""/>
    <s v=""/>
    <s v=""/>
  </r>
  <r>
    <s v="Niete-V14"/>
    <s v="LIT_193"/>
    <m/>
    <s v="IHS"/>
    <s v="Grid-Gen"/>
    <s v="LITTORAL"/>
    <s v="Niete"/>
    <s v="ZTE"/>
    <n v="0"/>
    <n v="0"/>
    <n v="0"/>
    <n v="0"/>
    <s v="Operationnel"/>
    <m/>
    <x v="4"/>
    <x v="4"/>
    <s v="no root cause"/>
    <x v="4"/>
    <s v=""/>
    <s v=""/>
    <s v=""/>
    <s v=""/>
    <s v=""/>
    <s v=""/>
    <s v=""/>
    <s v=""/>
    <s v=""/>
    <s v=""/>
    <s v=""/>
    <s v=""/>
    <s v=""/>
    <s v=""/>
    <s v=""/>
    <s v=""/>
    <s v=""/>
    <s v=""/>
    <s v=""/>
    <s v=""/>
  </r>
  <r>
    <s v="Niete-V15-IHS"/>
    <s v="LIT_495"/>
    <m/>
    <s v="IHS"/>
    <s v="Grid-Gen"/>
    <s v="LITTORAL"/>
    <s v="Niete"/>
    <s v="ZTE"/>
    <n v="0"/>
    <n v="0"/>
    <n v="0"/>
    <n v="0"/>
    <s v="Operationnel"/>
    <m/>
    <x v="4"/>
    <x v="4"/>
    <s v="no root cause"/>
    <x v="4"/>
    <s v=""/>
    <s v=""/>
    <s v=""/>
    <s v=""/>
    <s v=""/>
    <s v=""/>
    <s v=""/>
    <s v=""/>
    <s v=""/>
    <s v=""/>
    <s v=""/>
    <s v=""/>
    <s v=""/>
    <s v=""/>
    <s v=""/>
    <s v=""/>
    <s v=""/>
    <s v=""/>
    <s v=""/>
    <s v=""/>
  </r>
  <r>
    <s v="Niete-V13"/>
    <s v="LIT_194"/>
    <m/>
    <s v="IHS"/>
    <s v="Grid-Gen-Lithium"/>
    <s v="LITTORAL"/>
    <s v="Niete"/>
    <s v="ZTE"/>
    <n v="0"/>
    <n v="0"/>
    <n v="0"/>
    <n v="0"/>
    <s v="Operationnel"/>
    <m/>
    <x v="4"/>
    <x v="4"/>
    <s v="no root cause"/>
    <x v="4"/>
    <s v=""/>
    <s v=""/>
    <s v=""/>
    <s v=""/>
    <s v=""/>
    <s v=""/>
    <s v=""/>
    <s v=""/>
    <s v=""/>
    <s v=""/>
    <s v=""/>
    <s v=""/>
    <s v=""/>
    <s v=""/>
    <s v=""/>
    <s v=""/>
    <s v=""/>
    <s v=""/>
    <s v=""/>
    <s v=""/>
  </r>
  <r>
    <s v="NR-Cite"/>
    <s v="LIT_404"/>
    <m/>
    <s v="IHS"/>
    <s v="Grid-Gen"/>
    <s v="LITTORAL"/>
    <s v="Douala"/>
    <s v="ZTE"/>
    <n v="0"/>
    <n v="0"/>
    <n v="0"/>
    <n v="0"/>
    <s v="Operationnel"/>
    <m/>
    <x v="4"/>
    <x v="4"/>
    <s v="no root cause"/>
    <x v="4"/>
    <s v=""/>
    <s v=""/>
    <s v=""/>
    <s v=""/>
    <s v=""/>
    <s v=""/>
    <s v=""/>
    <s v=""/>
    <s v=""/>
    <s v=""/>
    <s v=""/>
    <s v=""/>
    <s v=""/>
    <s v=""/>
    <s v=""/>
    <s v=""/>
    <s v=""/>
    <s v=""/>
    <s v=""/>
    <s v=""/>
  </r>
  <r>
    <s v="Bazou-IHS"/>
    <s v="OST_152"/>
    <m/>
    <s v="IHS"/>
    <s v="Grid-Gen"/>
    <s v="OUEST"/>
    <s v="Bazou"/>
    <s v="Huawei"/>
    <n v="0"/>
    <n v="0"/>
    <n v="0"/>
    <n v="0"/>
    <s v="Operationnel"/>
    <m/>
    <x v="4"/>
    <x v="4"/>
    <s v="no root cause"/>
    <x v="4"/>
    <s v=""/>
    <s v=""/>
    <s v=""/>
    <s v=""/>
    <s v=""/>
    <s v=""/>
    <m/>
    <s v=""/>
    <s v=""/>
    <s v=""/>
    <s v=""/>
    <s v=""/>
    <s v=""/>
    <s v=""/>
    <s v=""/>
    <s v=""/>
    <s v=""/>
    <s v=""/>
    <s v=""/>
    <s v=""/>
  </r>
  <r>
    <s v="Bouam"/>
    <s v="EST_003"/>
    <m/>
    <s v="IHS"/>
    <s v="Grid-Gen"/>
    <s v="EST"/>
    <s v="Bouam"/>
    <s v="ZTE"/>
    <n v="0"/>
    <n v="0"/>
    <n v="0"/>
    <n v="0"/>
    <s v="Operationnel"/>
    <m/>
    <x v="4"/>
    <x v="4"/>
    <s v="no root cause"/>
    <x v="4"/>
    <s v=""/>
    <s v=""/>
    <s v=""/>
    <s v=""/>
    <s v=""/>
    <s v=""/>
    <s v=""/>
    <s v=""/>
    <s v=""/>
    <s v=""/>
    <s v=""/>
    <s v=""/>
    <s v=""/>
    <s v=""/>
    <s v=""/>
    <s v=""/>
    <s v=""/>
    <s v=""/>
    <s v=""/>
    <s v=""/>
  </r>
  <r>
    <s v="LIT_010_Z_Ndogbong"/>
    <s v="LIT_010"/>
    <m/>
    <m/>
    <m/>
    <s v="LITTORAL"/>
    <s v="Douala"/>
    <s v="ZTE"/>
    <n v="0"/>
    <n v="0"/>
    <n v="0"/>
    <n v="0"/>
    <s v="Operationnel"/>
    <m/>
    <x v="4"/>
    <x v="4"/>
    <s v="no root cause"/>
    <x v="4"/>
    <s v=""/>
    <s v=""/>
    <s v=""/>
    <s v=""/>
    <s v=""/>
    <s v=""/>
    <s v=""/>
    <s v=""/>
    <s v=""/>
    <s v=""/>
    <s v=""/>
    <s v=""/>
    <s v=""/>
    <s v=""/>
    <s v=""/>
    <s v=""/>
    <s v=""/>
    <s v=""/>
    <s v=""/>
    <s v=""/>
  </r>
  <r>
    <s v="Garoua-Boulai-Entrance"/>
    <s v="EST_144"/>
    <m/>
    <s v="CAMUSAT"/>
    <s v="Hybrid Solar - S3"/>
    <s v="EST"/>
    <s v="Garoua-Boulai"/>
    <s v="ZTE"/>
    <n v="0"/>
    <n v="0"/>
    <n v="0"/>
    <n v="0"/>
    <s v="Operationnel"/>
    <m/>
    <x v="4"/>
    <x v="4"/>
    <s v="no root cause"/>
    <x v="4"/>
    <s v=""/>
    <s v=""/>
    <s v=""/>
    <s v=""/>
    <s v=""/>
    <s v=""/>
    <s v=""/>
    <s v=""/>
    <s v=""/>
    <s v=""/>
    <s v=""/>
    <s v=""/>
    <s v=""/>
    <s v=""/>
    <s v=""/>
    <s v=""/>
    <s v=""/>
    <s v=""/>
    <s v=""/>
    <s v=""/>
  </r>
  <r>
    <s v="BTS-Mobile-Mbandjock"/>
    <s v="CTR_636"/>
    <m/>
    <s v="CAMUSAT"/>
    <s v="HGB"/>
    <s v="CENTRE"/>
    <s v="Mbandjock"/>
    <s v="ZTE"/>
    <n v="0"/>
    <n v="0"/>
    <n v="0"/>
    <n v="0"/>
    <s v="Exclu"/>
    <s v="UE Relay"/>
    <x v="1"/>
    <x v="1"/>
    <s v="exclu"/>
    <x v="1"/>
    <s v=""/>
    <s v=""/>
    <s v=""/>
    <s v=""/>
    <s v=""/>
    <s v=""/>
    <s v=""/>
    <s v=""/>
    <s v=""/>
    <s v=""/>
    <s v=""/>
    <s v=""/>
    <s v=""/>
    <s v=""/>
    <s v=""/>
    <s v=""/>
    <s v=""/>
    <s v=""/>
    <s v=""/>
    <s v=""/>
  </r>
  <r>
    <s v="Babadjou"/>
    <s v="OST_060"/>
    <m/>
    <s v="IHS"/>
    <s v="Grid-Gen"/>
    <s v="OUEST"/>
    <s v="Babadjou"/>
    <s v="Huawei"/>
    <n v="0"/>
    <n v="0"/>
    <n v="0"/>
    <n v="0"/>
    <s v="Operationnel"/>
    <m/>
    <x v="4"/>
    <x v="4"/>
    <s v="no root cause"/>
    <x v="4"/>
    <s v=""/>
    <s v=""/>
    <s v=""/>
    <s v=""/>
    <s v=""/>
    <s v=""/>
    <m/>
    <s v=""/>
    <s v=""/>
    <s v=""/>
    <s v=""/>
    <s v=""/>
    <s v=""/>
    <s v=""/>
    <s v=""/>
    <s v=""/>
    <s v=""/>
    <s v=""/>
    <s v=""/>
    <s v=""/>
  </r>
  <r>
    <s v="EDZENDOUAN"/>
    <s v="CTR_795"/>
    <m/>
    <s v="CAMUSAT"/>
    <s v="HGB"/>
    <s v="CENTRE"/>
    <s v="Edzendouan"/>
    <s v="ZTE"/>
    <n v="0"/>
    <n v="0"/>
    <n v="0"/>
    <n v="0"/>
    <s v="Operationnel"/>
    <m/>
    <x v="4"/>
    <x v="4"/>
    <s v="no root cause"/>
    <x v="4"/>
    <s v=""/>
    <s v=""/>
    <s v=""/>
    <s v=""/>
    <s v=""/>
    <s v=""/>
    <s v=""/>
    <s v=""/>
    <s v=""/>
    <s v=""/>
    <s v=""/>
    <s v=""/>
    <s v=""/>
    <s v=""/>
    <s v=""/>
    <s v=""/>
    <s v=""/>
    <s v=""/>
    <s v=""/>
    <s v=""/>
  </r>
  <r>
    <s v="Bangang"/>
    <s v="OST_311"/>
    <m/>
    <m/>
    <m/>
    <s v="OUEST"/>
    <s v="MBOUDA"/>
    <s v="Huawei"/>
    <n v="0"/>
    <n v="0"/>
    <n v="0"/>
    <n v="0"/>
    <s v="Operationnel"/>
    <m/>
    <x v="4"/>
    <x v="4"/>
    <s v="no root cause"/>
    <x v="4"/>
    <s v=""/>
    <s v=""/>
    <s v=""/>
    <s v=""/>
    <s v=""/>
    <s v=""/>
    <m/>
    <s v=""/>
    <s v=""/>
    <s v=""/>
    <s v=""/>
    <s v=""/>
    <s v=""/>
    <s v=""/>
    <s v=""/>
    <s v=""/>
    <s v=""/>
    <s v=""/>
    <s v=""/>
    <s v=""/>
  </r>
  <r>
    <s v="Logpom-Andem-IHS"/>
    <s v="LIT_140"/>
    <m/>
    <s v="IHS"/>
    <s v="Grid-Gen"/>
    <s v="LITTORAL"/>
    <s v="Douala"/>
    <s v="ZTE"/>
    <n v="0"/>
    <n v="0"/>
    <n v="0"/>
    <n v="0"/>
    <s v="Operationnel"/>
    <m/>
    <x v="4"/>
    <x v="4"/>
    <s v="no root cause"/>
    <x v="4"/>
    <s v=""/>
    <s v=""/>
    <s v=""/>
    <s v=""/>
    <s v=""/>
    <s v=""/>
    <s v=""/>
    <s v=""/>
    <s v=""/>
    <s v=""/>
    <s v=""/>
    <s v=""/>
    <s v=""/>
    <s v=""/>
    <s v=""/>
    <s v=""/>
    <s v=""/>
    <s v=""/>
    <s v=""/>
    <s v=""/>
  </r>
  <r>
    <s v="Mbongouen-MTN"/>
    <s v="SUD_214"/>
    <m/>
    <s v="IHS"/>
    <s v="Grid-Gen"/>
    <s v="SUD"/>
    <s v="Mbongouen"/>
    <s v="ZTE"/>
    <n v="0"/>
    <n v="0"/>
    <n v="0"/>
    <n v="0"/>
    <s v="Operationnel"/>
    <m/>
    <x v="4"/>
    <x v="4"/>
    <s v="no root cause"/>
    <x v="4"/>
    <s v=""/>
    <s v=""/>
    <s v=""/>
    <s v=""/>
    <s v=""/>
    <s v=""/>
    <s v=""/>
    <s v=""/>
    <s v=""/>
    <s v=""/>
    <s v=""/>
    <s v=""/>
    <s v=""/>
    <s v=""/>
    <s v=""/>
    <s v=""/>
    <s v=""/>
    <s v=""/>
    <s v=""/>
    <s v=""/>
  </r>
  <r>
    <s v="Kienke"/>
    <s v="LIT_195"/>
    <m/>
    <s v="IHS"/>
    <s v="Grid-Gen"/>
    <s v="LITTORAL"/>
    <s v="Kiienke"/>
    <s v="ZTE"/>
    <n v="0"/>
    <n v="0"/>
    <n v="0"/>
    <n v="0"/>
    <s v="Operationnel"/>
    <m/>
    <x v="4"/>
    <x v="4"/>
    <s v="no root cause"/>
    <x v="4"/>
    <s v=""/>
    <s v=""/>
    <s v=""/>
    <s v=""/>
    <s v=""/>
    <s v=""/>
    <s v=""/>
    <s v=""/>
    <s v=""/>
    <s v=""/>
    <s v=""/>
    <s v=""/>
    <s v=""/>
    <s v=""/>
    <s v=""/>
    <s v=""/>
    <s v=""/>
    <s v=""/>
    <s v=""/>
    <s v=""/>
  </r>
  <r>
    <s v="Logpom-Sodikombo"/>
    <s v="LIT_275"/>
    <m/>
    <s v="IHS"/>
    <s v="Grid-Gen"/>
    <s v="LITTORAL"/>
    <s v="Douala"/>
    <s v="ZTE"/>
    <n v="0"/>
    <n v="0"/>
    <n v="0"/>
    <n v="0"/>
    <s v="Operationnel"/>
    <m/>
    <x v="4"/>
    <x v="4"/>
    <s v="no root cause"/>
    <x v="4"/>
    <s v=""/>
    <s v=""/>
    <s v=""/>
    <s v=""/>
    <s v=""/>
    <s v=""/>
    <s v=""/>
    <s v=""/>
    <s v=""/>
    <s v=""/>
    <s v=""/>
    <s v=""/>
    <s v=""/>
    <s v=""/>
    <s v=""/>
    <s v=""/>
    <s v=""/>
    <s v=""/>
    <s v=""/>
    <s v=""/>
  </r>
  <r>
    <s v="Saa"/>
    <s v="CTR_192"/>
    <m/>
    <s v="IHS"/>
    <s v="Grid-Gen"/>
    <s v="CENTRE"/>
    <s v="Saa"/>
    <s v="ZTE"/>
    <n v="0"/>
    <n v="0"/>
    <n v="0"/>
    <n v="0"/>
    <s v="Operationnel"/>
    <m/>
    <x v="4"/>
    <x v="4"/>
    <s v="no root cause"/>
    <x v="4"/>
    <s v=""/>
    <s v=""/>
    <s v=""/>
    <s v=""/>
    <s v=""/>
    <s v=""/>
    <s v=""/>
    <s v=""/>
    <s v=""/>
    <s v=""/>
    <s v=""/>
    <s v=""/>
    <s v=""/>
    <s v=""/>
    <s v=""/>
    <s v=""/>
    <s v=""/>
    <s v=""/>
    <s v=""/>
    <s v=""/>
  </r>
  <r>
    <s v="Mboulai-MTN"/>
    <s v="ADM_029"/>
    <m/>
    <s v="IHS"/>
    <s v="Gen Only"/>
    <s v="ADAMAOUA"/>
    <s v="Mboulai"/>
    <s v="NOKIA"/>
    <n v="0"/>
    <n v="0"/>
    <n v="0"/>
    <n v="0"/>
    <s v="Operationnel"/>
    <m/>
    <x v="4"/>
    <x v="4"/>
    <s v="no root cause"/>
    <x v="4"/>
    <s v=""/>
    <s v=""/>
    <s v=""/>
    <s v=""/>
    <s v=""/>
    <s v=""/>
    <s v=""/>
    <s v=""/>
    <s v=""/>
    <s v=""/>
    <s v=""/>
    <s v=""/>
    <s v=""/>
    <s v=""/>
    <s v=""/>
    <s v=""/>
    <s v=""/>
    <s v=""/>
    <s v=""/>
    <s v=""/>
  </r>
  <r>
    <s v="BIAKOA-MTN-IHS"/>
    <s v="CTR_443"/>
    <m/>
    <s v="IHS"/>
    <s v="Solar-Grid-Gen-Lithium"/>
    <s v="CENTRE"/>
    <s v="Biakoa"/>
    <s v="ZTE"/>
    <n v="0"/>
    <n v="0"/>
    <n v="0"/>
    <n v="0"/>
    <s v="Operationnel"/>
    <m/>
    <x v="4"/>
    <x v="4"/>
    <s v="no root cause"/>
    <x v="4"/>
    <s v=""/>
    <s v=""/>
    <s v=""/>
    <s v=""/>
    <s v=""/>
    <s v=""/>
    <s v=""/>
    <s v=""/>
    <s v=""/>
    <s v=""/>
    <s v=""/>
    <s v=""/>
    <s v=""/>
    <s v=""/>
    <s v=""/>
    <s v=""/>
    <s v=""/>
    <s v=""/>
    <s v=""/>
    <s v=""/>
  </r>
  <r>
    <s v="Akonolinga"/>
    <s v="CTR_057"/>
    <m/>
    <s v="CAMUSAT"/>
    <s v="Medium Grid + Solar + GE"/>
    <s v="CENTRE"/>
    <s v="Akonolinga"/>
    <s v="NOKIA"/>
    <n v="0"/>
    <n v="0"/>
    <n v="0"/>
    <n v="0"/>
    <s v="Exclu"/>
    <s v="UE Relay"/>
    <x v="1"/>
    <x v="1"/>
    <s v="exclu"/>
    <x v="1"/>
    <s v=""/>
    <s v=""/>
    <s v=""/>
    <s v=""/>
    <s v=""/>
    <s v=""/>
    <s v=""/>
    <s v=""/>
    <s v=""/>
    <s v=""/>
    <s v=""/>
    <s v=""/>
    <s v=""/>
    <s v=""/>
    <s v=""/>
    <s v=""/>
    <s v=""/>
    <s v=""/>
    <s v=""/>
    <s v=""/>
  </r>
  <r>
    <s v="Penja-PHP"/>
    <s v="LIT_594"/>
    <m/>
    <s v="CAMUSAT"/>
    <s v="Good Grid + GE"/>
    <s v="LITTORAL"/>
    <s v="Penja"/>
    <s v="ZTE"/>
    <n v="0"/>
    <n v="0"/>
    <n v="0"/>
    <n v="0"/>
    <s v="Operationnel"/>
    <m/>
    <x v="4"/>
    <x v="4"/>
    <s v="no root cause"/>
    <x v="4"/>
    <s v=""/>
    <s v=""/>
    <s v=""/>
    <s v=""/>
    <s v=""/>
    <s v=""/>
    <s v=""/>
    <s v=""/>
    <s v=""/>
    <s v=""/>
    <s v=""/>
    <s v=""/>
    <s v=""/>
    <s v=""/>
    <s v=""/>
    <s v=""/>
    <s v=""/>
    <s v=""/>
    <s v=""/>
    <s v=""/>
  </r>
  <r>
    <s v="Ndogbong-Citadelle"/>
    <s v="LIT_344"/>
    <m/>
    <s v="IHS"/>
    <s v="Grid-Gen"/>
    <s v="LITTORAL"/>
    <s v="Douala"/>
    <s v="ZTE"/>
    <n v="0"/>
    <n v="0"/>
    <n v="0"/>
    <n v="0"/>
    <s v="Operationnel"/>
    <m/>
    <x v="4"/>
    <x v="4"/>
    <s v="no root cause"/>
    <x v="4"/>
    <s v=""/>
    <s v=""/>
    <s v=""/>
    <s v=""/>
    <s v=""/>
    <s v=""/>
    <s v=""/>
    <s v=""/>
    <s v=""/>
    <s v=""/>
    <s v=""/>
    <s v=""/>
    <s v=""/>
    <s v=""/>
    <s v=""/>
    <s v=""/>
    <s v=""/>
    <s v=""/>
    <s v=""/>
    <s v=""/>
  </r>
  <r>
    <s v="Bikok"/>
    <s v="CTR_260"/>
    <m/>
    <s v="IHS"/>
    <s v="Grid-Hybrid-Gen"/>
    <s v="CENTRE"/>
    <s v="Bikok"/>
    <s v="NOKIA"/>
    <n v="0"/>
    <n v="0"/>
    <n v="0"/>
    <n v="0"/>
    <s v="Operationnel"/>
    <m/>
    <x v="8"/>
    <x v="2"/>
    <s v="Defaut GE &amp; Power Cabinet"/>
    <x v="2"/>
    <s v="INC-20260401-00003886…2026-04-01 10:01:48…IHS  Merci de verifier l'energie…Problème d'énergie sur le site, Chargeur de batterie du GE HS , âpre coupure d'électricité, le GE reste en arrêt et après épuisement des batteries de la baie d'énergie, le site passe Down.…GE Fault"/>
    <s v=""/>
    <s v=""/>
    <s v=""/>
    <s v=""/>
    <s v=""/>
    <s v=""/>
    <s v=""/>
    <s v=""/>
    <s v=""/>
    <s v=""/>
    <s v=""/>
    <s v=""/>
    <s v=""/>
    <s v=""/>
    <s v=""/>
    <s v=""/>
    <s v=""/>
    <s v=""/>
    <s v="INC-20260401-00003886…2026-04-01 10:01:48…IHS  Merci de verifier l'energie…Problème d'énergie sur le site, Chargeur de batterie du GE HS , âpre coupure d'électricité, le GE reste en arrêt et après épuisement des batteries de la baie d'énergie, le site passe Down.…GE Fault"/>
  </r>
  <r>
    <s v="Mengue-Bibey-Camrail"/>
    <s v="CTR_455"/>
    <m/>
    <s v="CAMUSAT"/>
    <e v="#N/A"/>
    <s v="CENTRE"/>
    <s v="Mengue-Bibey"/>
    <s v="ZTE"/>
    <n v="0"/>
    <n v="0"/>
    <n v="0"/>
    <n v="0"/>
    <s v="Operationnel"/>
    <m/>
    <x v="4"/>
    <x v="4"/>
    <s v="no root cause"/>
    <x v="4"/>
    <s v=""/>
    <s v=""/>
    <s v=""/>
    <s v=""/>
    <s v=""/>
    <s v=""/>
    <s v=""/>
    <s v=""/>
    <s v=""/>
    <s v=""/>
    <s v=""/>
    <s v=""/>
    <s v=""/>
    <s v=""/>
    <s v=""/>
    <s v=""/>
    <s v=""/>
    <s v=""/>
    <s v=""/>
    <s v=""/>
  </r>
  <r>
    <s v="Ndjole"/>
    <s v="CTR_893"/>
    <m/>
    <m/>
    <m/>
    <s v="CENTRE"/>
    <s v="Ndjole"/>
    <s v="ZTE"/>
    <n v="0"/>
    <n v="0"/>
    <n v="0"/>
    <n v="0"/>
    <s v="Operationnel"/>
    <m/>
    <x v="11"/>
    <x v="7"/>
    <s v="BSS Hardware issue"/>
    <x v="0"/>
    <s v="01/04/2026 : Intervention en cours ce jour_x000a_31/03/2029 : Besoin d'analyse BO RAN || Check and clean jumper, port 7 of RRU 61 ||  Fme active ..;..;01/04/2026 : Intervention en cours ce jour || Feedback Fme : jumper faulty || We don’t have this item in our warehouse,Please let us know if  available and share estimated time of delivery (ETD), || commande en cours_x000a_31/03/2029 : Besoin d'analyse BO RAN || Check and clean jumper, port 7 of RRU 61 ||  Fme active "/>
    <s v=""/>
    <s v=""/>
    <s v=""/>
    <s v=""/>
    <s v=""/>
    <s v=""/>
    <s v="01/04/2026 : Intervention en cours ce jour_x000a_31/03/2029 : Besoin d'analyse BO RAN || Check and clean jumper, port 7 of RRU 61 ||  Fme active "/>
    <s v="01/04/2026 : Intervention en cours ce jour || Feedback Fme : jumper faulty || We don’t have this item in our warehouse,Please let us know if  available and share estimated time of delivery (ETD), || commande en cours_x000a_31/03/2029 : Besoin d'analyse BO RAN || Check and clean jumper, port 7 of RRU 61 ||  Fme active "/>
    <s v=""/>
    <s v=""/>
    <s v=""/>
    <s v=""/>
    <s v=""/>
    <s v=""/>
    <s v=""/>
    <s v=""/>
    <s v=""/>
    <s v=""/>
    <s v=""/>
  </r>
  <r>
    <s v="Mbalmayo"/>
    <s v="CTR_021"/>
    <m/>
    <m/>
    <m/>
    <s v="CENTRE"/>
    <s v="Mbalmayo"/>
    <s v="ZTE"/>
    <n v="0"/>
    <n v="0"/>
    <n v="0"/>
    <n v="0"/>
    <s v="Operationnel"/>
    <m/>
    <x v="4"/>
    <x v="4"/>
    <s v="no root cause"/>
    <x v="4"/>
    <s v=""/>
    <s v=""/>
    <s v=""/>
    <s v=""/>
    <s v=""/>
    <s v=""/>
    <s v=""/>
    <s v=""/>
    <s v=""/>
    <s v=""/>
    <s v=""/>
    <s v=""/>
    <s v=""/>
    <s v=""/>
    <s v=""/>
    <s v=""/>
    <s v=""/>
    <s v=""/>
    <s v=""/>
    <s v=""/>
  </r>
  <r>
    <s v="Botko"/>
    <s v="LIT_319"/>
    <m/>
    <s v="IHS"/>
    <s v="Grid-Gen"/>
    <s v="LITTORAL"/>
    <s v="Botko"/>
    <s v="ZTE"/>
    <n v="0"/>
    <n v="0"/>
    <n v="0"/>
    <n v="0"/>
    <s v="Operationnel"/>
    <m/>
    <x v="4"/>
    <x v="4"/>
    <s v="no root cause"/>
    <x v="4"/>
    <s v=""/>
    <s v=""/>
    <s v=""/>
    <s v=""/>
    <s v=""/>
    <s v=""/>
    <s v=""/>
    <s v=""/>
    <s v=""/>
    <s v=""/>
    <s v=""/>
    <s v=""/>
    <s v=""/>
    <s v=""/>
    <s v=""/>
    <s v=""/>
    <s v=""/>
    <s v=""/>
    <s v=""/>
    <s v=""/>
  </r>
  <r>
    <s v="Bafia"/>
    <s v="CTR_022"/>
    <m/>
    <s v="IHS"/>
    <s v="Grid-Gen"/>
    <s v="CENTRE"/>
    <s v="Bafia"/>
    <s v="ZTE"/>
    <n v="0"/>
    <n v="0"/>
    <n v="0"/>
    <n v="0"/>
    <s v="Operationnel"/>
    <m/>
    <x v="4"/>
    <x v="4"/>
    <s v="no root cause"/>
    <x v="4"/>
    <s v=""/>
    <s v=""/>
    <s v=""/>
    <s v=""/>
    <s v=""/>
    <s v=""/>
    <s v=""/>
    <s v=""/>
    <s v=""/>
    <s v=""/>
    <s v=""/>
    <s v=""/>
    <s v=""/>
    <s v=""/>
    <s v=""/>
    <s v=""/>
    <s v=""/>
    <s v=""/>
    <s v=""/>
    <s v=""/>
  </r>
  <r>
    <s v="Nkolbisson-Nodal"/>
    <s v="CTR_576"/>
    <m/>
    <m/>
    <m/>
    <s v="CENTRE"/>
    <s v="Yaounde"/>
    <s v="ZTE"/>
    <n v="0"/>
    <n v="0"/>
    <n v="0"/>
    <n v="0"/>
    <s v="Operationnel"/>
    <m/>
    <x v="4"/>
    <x v="4"/>
    <s v="no root cause"/>
    <x v="4"/>
    <s v=""/>
    <s v=""/>
    <s v=""/>
    <s v=""/>
    <s v=""/>
    <s v=""/>
    <s v=""/>
    <s v=""/>
    <s v=""/>
    <s v=""/>
    <s v=""/>
    <s v=""/>
    <s v=""/>
    <s v=""/>
    <s v=""/>
    <s v=""/>
    <s v=""/>
    <s v=""/>
    <s v=""/>
    <s v=""/>
  </r>
  <r>
    <s v="Logpom-Kosovo"/>
    <s v="LIT_276"/>
    <m/>
    <s v="IHS"/>
    <s v="Grid-Gen"/>
    <s v="LITTORAL"/>
    <s v="Douala"/>
    <s v="ZTE"/>
    <n v="0"/>
    <n v="0"/>
    <n v="0"/>
    <n v="0"/>
    <s v="Operationnel"/>
    <m/>
    <x v="4"/>
    <x v="4"/>
    <s v="no root cause"/>
    <x v="4"/>
    <s v=""/>
    <s v=""/>
    <s v=""/>
    <s v=""/>
    <s v=""/>
    <s v=""/>
    <s v=""/>
    <s v=""/>
    <s v=""/>
    <s v=""/>
    <s v=""/>
    <s v=""/>
    <s v=""/>
    <s v=""/>
    <s v=""/>
    <s v=""/>
    <s v=""/>
    <s v=""/>
    <s v=""/>
    <s v=""/>
  </r>
  <r>
    <s v="Bihaing-IHS"/>
    <s v="LIT_517"/>
    <m/>
    <s v="HIS"/>
    <s v="Grid-Gen"/>
    <s v="LITTORAL"/>
    <s v="Bihaing"/>
    <s v="ZTE"/>
    <n v="0"/>
    <n v="0"/>
    <n v="0"/>
    <n v="0"/>
    <s v="Exclu"/>
    <s v="UE Relay"/>
    <x v="1"/>
    <x v="1"/>
    <s v="exclu"/>
    <x v="1"/>
    <s v=""/>
    <s v=""/>
    <s v=""/>
    <s v=""/>
    <s v=""/>
    <s v=""/>
    <s v=""/>
    <s v=""/>
    <s v=""/>
    <s v=""/>
    <s v=""/>
    <s v=""/>
    <s v=""/>
    <s v=""/>
    <s v=""/>
    <s v=""/>
    <s v=""/>
    <s v=""/>
    <s v=""/>
    <s v=""/>
  </r>
  <r>
    <s v="Tamtam-Weekend-IHS"/>
    <s v="CTR_121"/>
    <m/>
    <s v="IHS"/>
    <s v="Grid-Gen"/>
    <s v="CENTRE"/>
    <s v="Yaounde"/>
    <s v="ZTE"/>
    <n v="0"/>
    <n v="0"/>
    <n v="0"/>
    <n v="0"/>
    <s v="Operationnel"/>
    <m/>
    <x v="4"/>
    <x v="4"/>
    <s v="no root cause"/>
    <x v="4"/>
    <s v=""/>
    <s v=""/>
    <s v=""/>
    <s v=""/>
    <s v=""/>
    <s v=""/>
    <s v=""/>
    <s v=""/>
    <s v=""/>
    <s v=""/>
    <s v=""/>
    <s v=""/>
    <s v=""/>
    <s v=""/>
    <s v=""/>
    <s v=""/>
    <s v=""/>
    <s v=""/>
    <s v=""/>
    <s v=""/>
  </r>
  <r>
    <s v="Ekombitie"/>
    <s v="CTR_387"/>
    <m/>
    <s v="IHS"/>
    <s v="Grid-Gen"/>
    <s v="CENTRE"/>
    <s v="Yaounde"/>
    <s v="ZTE"/>
    <n v="0"/>
    <n v="0"/>
    <n v="0"/>
    <n v="0"/>
    <s v="Operationnel"/>
    <m/>
    <x v="4"/>
    <x v="4"/>
    <s v="no root cause"/>
    <x v="4"/>
    <s v=""/>
    <s v=""/>
    <s v=""/>
    <s v=""/>
    <s v=""/>
    <s v=""/>
    <s v=""/>
    <s v=""/>
    <s v=""/>
    <s v=""/>
    <s v=""/>
    <s v=""/>
    <s v=""/>
    <s v=""/>
    <s v=""/>
    <s v=""/>
    <s v=""/>
    <s v=""/>
    <s v=""/>
    <s v=""/>
  </r>
  <r>
    <s v="Belabo"/>
    <s v="EST_002"/>
    <m/>
    <s v="CAMUSAT"/>
    <s v="Good Grid + GE"/>
    <s v="EST"/>
    <s v="Belabo"/>
    <s v="ZTE"/>
    <n v="0"/>
    <n v="0"/>
    <n v="0"/>
    <n v="0"/>
    <s v="Operationnel"/>
    <m/>
    <x v="4"/>
    <x v="4"/>
    <s v="no root cause"/>
    <x v="4"/>
    <s v=""/>
    <s v=""/>
    <s v=""/>
    <s v=""/>
    <s v=""/>
    <s v=""/>
    <s v=""/>
    <s v=""/>
    <s v=""/>
    <s v=""/>
    <s v=""/>
    <s v=""/>
    <s v=""/>
    <s v=""/>
    <s v=""/>
    <s v=""/>
    <s v=""/>
    <s v=""/>
    <s v=""/>
    <s v=""/>
  </r>
  <r>
    <s v="Gado-Badzere"/>
    <s v="EST_055"/>
    <m/>
    <s v="IHS"/>
    <s v="Solar-Gen-Lithium"/>
    <s v="EST"/>
    <s v="Gado-Badzere"/>
    <s v="ZTE"/>
    <n v="0"/>
    <n v="0"/>
    <n v="0"/>
    <n v="0"/>
    <s v="Operationnel"/>
    <m/>
    <x v="4"/>
    <x v="4"/>
    <s v="no root cause"/>
    <x v="4"/>
    <s v=""/>
    <s v=""/>
    <s v=""/>
    <s v=""/>
    <s v=""/>
    <s v=""/>
    <s v=""/>
    <s v=""/>
    <s v=""/>
    <s v=""/>
    <s v=""/>
    <s v=""/>
    <s v=""/>
    <s v=""/>
    <s v=""/>
    <s v=""/>
    <s v=""/>
    <s v=""/>
    <s v=""/>
    <s v=""/>
  </r>
  <r>
    <s v="Borongo-IHS"/>
    <s v="EST_154"/>
    <m/>
    <m/>
    <m/>
    <s v="EST"/>
    <s v="Nganha "/>
    <s v="ZTE"/>
    <n v="0"/>
    <n v="0"/>
    <n v="0"/>
    <n v="0"/>
    <s v="Operationnel"/>
    <m/>
    <x v="4"/>
    <x v="4"/>
    <s v="no root cause"/>
    <x v="4"/>
    <s v=""/>
    <s v=""/>
    <s v=""/>
    <s v=""/>
    <s v=""/>
    <s v=""/>
    <s v=""/>
    <s v=""/>
    <s v=""/>
    <s v=""/>
    <s v=""/>
    <s v=""/>
    <s v=""/>
    <s v=""/>
    <s v=""/>
    <s v=""/>
    <s v=""/>
    <s v=""/>
    <s v=""/>
    <s v=""/>
  </r>
  <r>
    <s v="Doume-MTN-IHS"/>
    <s v="EST_092"/>
    <m/>
    <s v="IHS"/>
    <s v="Grid-Gen"/>
    <s v="EST"/>
    <s v="Doume"/>
    <s v="ZTE"/>
    <n v="0"/>
    <n v="0"/>
    <n v="0"/>
    <n v="0"/>
    <s v="Operationnel"/>
    <m/>
    <x v="4"/>
    <x v="4"/>
    <s v="no root cause"/>
    <x v="4"/>
    <s v=""/>
    <s v=""/>
    <s v=""/>
    <s v=""/>
    <s v=""/>
    <s v=""/>
    <s v=""/>
    <s v=""/>
    <s v=""/>
    <s v=""/>
    <s v=""/>
    <s v=""/>
    <s v=""/>
    <s v=""/>
    <s v=""/>
    <s v=""/>
    <s v=""/>
    <s v=""/>
    <s v=""/>
    <s v=""/>
  </r>
  <r>
    <s v="Makepe-St-Tropez"/>
    <s v="LIT_224"/>
    <m/>
    <s v="IHS"/>
    <s v="Grid-Gen"/>
    <s v="LITTORAL"/>
    <s v="Douala"/>
    <s v="ZTE"/>
    <n v="0"/>
    <n v="0"/>
    <n v="0"/>
    <n v="0"/>
    <s v="Operationnel"/>
    <m/>
    <x v="4"/>
    <x v="4"/>
    <s v="no root cause"/>
    <x v="4"/>
    <s v=""/>
    <s v=""/>
    <s v=""/>
    <s v=""/>
    <s v=""/>
    <s v=""/>
    <s v=""/>
    <s v=""/>
    <s v=""/>
    <s v=""/>
    <s v=""/>
    <s v=""/>
    <s v=""/>
    <s v=""/>
    <s v=""/>
    <s v=""/>
    <s v=""/>
    <s v=""/>
    <s v=""/>
    <s v=""/>
  </r>
  <r>
    <s v="Ombessa"/>
    <s v="CTR_095"/>
    <m/>
    <s v="IHS"/>
    <s v="Grid-Gen"/>
    <s v="CENTRE"/>
    <s v="Ombessa"/>
    <s v="ZTE"/>
    <n v="0"/>
    <n v="0"/>
    <n v="0"/>
    <n v="0"/>
    <s v="Operationnel"/>
    <m/>
    <x v="4"/>
    <x v="4"/>
    <s v="no root cause"/>
    <x v="4"/>
    <s v=""/>
    <s v=""/>
    <s v=""/>
    <s v=""/>
    <s v=""/>
    <s v=""/>
    <s v=""/>
    <s v=""/>
    <s v=""/>
    <s v=""/>
    <s v=""/>
    <s v=""/>
    <s v=""/>
    <s v=""/>
    <s v=""/>
    <s v=""/>
    <s v=""/>
    <s v=""/>
    <s v=""/>
    <s v=""/>
  </r>
  <r>
    <s v="Bafou-Zinkop"/>
    <s v="OST_069"/>
    <m/>
    <s v="IHS"/>
    <s v="Grid-Gen"/>
    <s v="OUEST"/>
    <s v="Bafou"/>
    <s v="Huawei"/>
    <n v="0"/>
    <n v="0"/>
    <n v="0"/>
    <n v="0"/>
    <s v="Operationnel"/>
    <m/>
    <x v="4"/>
    <x v="4"/>
    <s v="no root cause"/>
    <x v="4"/>
    <s v=""/>
    <s v=""/>
    <s v=""/>
    <s v=""/>
    <s v=""/>
    <s v=""/>
    <m/>
    <s v=""/>
    <s v=""/>
    <s v=""/>
    <s v=""/>
    <s v=""/>
    <s v=""/>
    <s v=""/>
    <s v=""/>
    <s v=""/>
    <s v=""/>
    <s v=""/>
    <s v=""/>
    <s v=""/>
  </r>
  <r>
    <s v="Scalom"/>
    <s v="CTR_210"/>
    <m/>
    <s v="IHS"/>
    <s v="Grid-Gen"/>
    <s v="CENTRE"/>
    <s v="Yaounde"/>
    <s v="ZTE"/>
    <n v="0"/>
    <n v="0"/>
    <n v="0"/>
    <n v="0"/>
    <s v="Operationnel"/>
    <m/>
    <x v="4"/>
    <x v="4"/>
    <s v="no root cause"/>
    <x v="4"/>
    <s v=""/>
    <s v=""/>
    <s v=""/>
    <s v=""/>
    <s v=""/>
    <s v=""/>
    <s v=""/>
    <s v=""/>
    <s v=""/>
    <s v=""/>
    <s v=""/>
    <s v=""/>
    <s v=""/>
    <s v=""/>
    <s v=""/>
    <s v=""/>
    <s v=""/>
    <s v=""/>
    <s v=""/>
    <s v=""/>
  </r>
  <r>
    <s v="Djoum-Caminex"/>
    <s v="SUD_252"/>
    <m/>
    <s v="IHS"/>
    <s v="Gen-Lithium"/>
    <s v="SUD"/>
    <s v="Djoum"/>
    <s v="ZTE"/>
    <n v="0"/>
    <n v="0"/>
    <n v="0"/>
    <n v="0"/>
    <s v="Operationnel"/>
    <m/>
    <x v="4"/>
    <x v="4"/>
    <s v="no root cause"/>
    <x v="4"/>
    <s v=""/>
    <s v=""/>
    <s v=""/>
    <s v=""/>
    <s v=""/>
    <s v=""/>
    <s v=""/>
    <s v=""/>
    <s v=""/>
    <s v=""/>
    <s v=""/>
    <s v=""/>
    <s v=""/>
    <s v=""/>
    <s v=""/>
    <s v=""/>
    <s v=""/>
    <s v=""/>
    <s v=""/>
    <s v=""/>
  </r>
  <r>
    <s v="Ekali-MTN"/>
    <s v="CTR_309"/>
    <m/>
    <s v="IHS"/>
    <s v="Grid-Gen"/>
    <s v="CENTRE"/>
    <s v="Ekali"/>
    <s v="NOKIA"/>
    <n v="0"/>
    <n v="0"/>
    <n v="0"/>
    <n v="0"/>
    <s v="Operationnel"/>
    <m/>
    <x v="4"/>
    <x v="4"/>
    <s v="no root cause"/>
    <x v="4"/>
    <s v=""/>
    <s v=""/>
    <s v=""/>
    <s v=""/>
    <s v=""/>
    <s v=""/>
    <s v=""/>
    <s v=""/>
    <s v=""/>
    <s v=""/>
    <s v=""/>
    <s v=""/>
    <s v=""/>
    <s v=""/>
    <s v=""/>
    <s v=""/>
    <s v=""/>
    <s v=""/>
    <s v=""/>
    <s v=""/>
  </r>
  <r>
    <s v="Angongo"/>
    <s v="CTR_358"/>
    <m/>
    <s v="IHS"/>
    <s v="Grid-Gen"/>
    <s v="CENTRE"/>
    <s v="Angongo"/>
    <s v="ZTE"/>
    <n v="0"/>
    <n v="0"/>
    <n v="0"/>
    <n v="0"/>
    <s v="Exclu"/>
    <s v="UE Relay"/>
    <x v="1"/>
    <x v="1"/>
    <s v="exclu"/>
    <x v="1"/>
    <s v=""/>
    <s v=""/>
    <s v=""/>
    <s v=""/>
    <s v=""/>
    <s v=""/>
    <s v=""/>
    <s v=""/>
    <s v=""/>
    <s v=""/>
    <s v=""/>
    <s v=""/>
    <s v=""/>
    <s v=""/>
    <s v=""/>
    <s v=""/>
    <s v=""/>
    <s v=""/>
    <s v=""/>
    <s v=""/>
  </r>
  <r>
    <s v="Niete-FH"/>
    <s v="SUD_005"/>
    <m/>
    <s v="IHS"/>
    <s v="Grid-Gen-Lithium"/>
    <s v="SUD"/>
    <s v="Niete"/>
    <s v="ZTE"/>
    <n v="0"/>
    <n v="0"/>
    <n v="0"/>
    <n v="0"/>
    <s v="Operationnel"/>
    <m/>
    <x v="4"/>
    <x v="4"/>
    <s v="no root cause"/>
    <x v="4"/>
    <s v=""/>
    <s v=""/>
    <s v=""/>
    <s v=""/>
    <s v=""/>
    <s v=""/>
    <s v=""/>
    <s v=""/>
    <s v=""/>
    <s v=""/>
    <s v=""/>
    <s v=""/>
    <s v=""/>
    <s v=""/>
    <s v=""/>
    <s v=""/>
    <s v=""/>
    <s v=""/>
    <s v=""/>
    <s v=""/>
  </r>
  <r>
    <s v="Mimboman-Nodal"/>
    <s v="CTR_351"/>
    <m/>
    <s v="IHS"/>
    <s v="GridOnly"/>
    <s v="CENTRE"/>
    <s v="Yaounde"/>
    <s v="ZTE"/>
    <n v="0"/>
    <n v="0"/>
    <n v="0"/>
    <n v="0"/>
    <s v="Operationnel"/>
    <m/>
    <x v="4"/>
    <x v="4"/>
    <s v="no root cause"/>
    <x v="4"/>
    <s v=""/>
    <s v=""/>
    <s v=""/>
    <s v=""/>
    <s v=""/>
    <s v=""/>
    <s v=""/>
    <s v=""/>
    <s v=""/>
    <s v=""/>
    <s v=""/>
    <s v=""/>
    <s v=""/>
    <s v=""/>
    <s v=""/>
    <s v=""/>
    <s v=""/>
    <s v=""/>
    <s v=""/>
    <s v=""/>
  </r>
  <r>
    <s v="Nkolafamba"/>
    <s v="CTR_780"/>
    <m/>
    <s v="CAMUSAT"/>
    <s v="HGB"/>
    <s v="CENTRE"/>
    <s v="Nkolafamba"/>
    <s v="ZTE"/>
    <n v="0"/>
    <n v="0"/>
    <n v="0"/>
    <n v="0"/>
    <s v="Operationnel"/>
    <m/>
    <x v="4"/>
    <x v="4"/>
    <s v="no root cause"/>
    <x v="4"/>
    <s v=""/>
    <s v=""/>
    <s v=""/>
    <s v=""/>
    <s v=""/>
    <s v=""/>
    <s v=""/>
    <s v=""/>
    <s v=""/>
    <s v=""/>
    <s v=""/>
    <s v=""/>
    <s v=""/>
    <s v=""/>
    <s v=""/>
    <s v=""/>
    <s v=""/>
    <s v=""/>
    <s v=""/>
    <s v=""/>
  </r>
  <r>
    <s v="Lolodorf"/>
    <s v="SUD_024"/>
    <m/>
    <s v="IHS"/>
    <s v="Solar-Gen"/>
    <s v="SUD"/>
    <s v="Lolodorf"/>
    <s v="ZTE"/>
    <n v="0"/>
    <n v="0"/>
    <n v="0"/>
    <n v="0"/>
    <s v="Operationnel"/>
    <m/>
    <x v="4"/>
    <x v="4"/>
    <s v="no root cause"/>
    <x v="4"/>
    <s v=""/>
    <s v=""/>
    <s v=""/>
    <s v=""/>
    <s v=""/>
    <s v=""/>
    <s v=""/>
    <s v=""/>
    <s v=""/>
    <s v=""/>
    <s v=""/>
    <s v=""/>
    <s v=""/>
    <s v=""/>
    <s v=""/>
    <s v=""/>
    <s v=""/>
    <s v=""/>
    <s v=""/>
    <s v=""/>
  </r>
  <r>
    <s v="Edea"/>
    <s v="LIT_005"/>
    <m/>
    <m/>
    <m/>
    <s v="LITTORAL"/>
    <s v="Edea"/>
    <s v="ZTE"/>
    <n v="0"/>
    <n v="0"/>
    <n v="0"/>
    <n v="0"/>
    <s v="Operationnel"/>
    <m/>
    <x v="4"/>
    <x v="4"/>
    <s v="no root cause"/>
    <x v="4"/>
    <s v=""/>
    <s v=""/>
    <s v=""/>
    <s v=""/>
    <s v=""/>
    <s v=""/>
    <s v=""/>
    <s v=""/>
    <s v=""/>
    <s v=""/>
    <s v=""/>
    <s v=""/>
    <s v=""/>
    <s v=""/>
    <s v=""/>
    <s v=""/>
    <s v=""/>
    <s v=""/>
    <s v=""/>
    <s v=""/>
  </r>
  <r>
    <s v="Nkongtock-IHS"/>
    <s v="CTR_733"/>
    <m/>
    <s v="IHS"/>
    <s v="Solar-Gen"/>
    <s v="CENTRE"/>
    <s v="Nkongtock"/>
    <s v="ZTE"/>
    <n v="0"/>
    <n v="0"/>
    <n v="0"/>
    <n v="0"/>
    <s v="Exclu"/>
    <s v="UE Relay"/>
    <x v="1"/>
    <x v="1"/>
    <s v="exclu"/>
    <x v="1"/>
    <s v=""/>
    <s v=""/>
    <s v=""/>
    <s v=""/>
    <s v=""/>
    <s v=""/>
    <s v=""/>
    <s v=""/>
    <s v=""/>
    <s v=""/>
    <s v=""/>
    <s v=""/>
    <s v=""/>
    <s v=""/>
    <s v=""/>
    <s v=""/>
    <s v=""/>
    <s v=""/>
    <s v=""/>
    <s v=""/>
  </r>
  <r>
    <s v="Akoeman"/>
    <s v="CTR_517"/>
    <m/>
    <s v="IHS"/>
    <s v="Grid-Hybrid-Gen"/>
    <s v="CENTRE"/>
    <s v="Akoeman"/>
    <s v="NOKIA"/>
    <n v="0"/>
    <n v="0"/>
    <n v="0"/>
    <n v="0"/>
    <s v="Operationnel"/>
    <m/>
    <x v="4"/>
    <x v="4"/>
    <s v="no root cause"/>
    <x v="4"/>
    <s v=""/>
    <s v=""/>
    <s v=""/>
    <s v=""/>
    <s v=""/>
    <s v=""/>
    <s v=""/>
    <s v=""/>
    <s v=""/>
    <s v=""/>
    <s v=""/>
    <s v=""/>
    <s v=""/>
    <s v=""/>
    <s v=""/>
    <s v=""/>
    <s v=""/>
    <s v=""/>
    <s v=""/>
    <s v=""/>
  </r>
  <r>
    <s v="Minisite-Soa"/>
    <s v="CTR_689"/>
    <m/>
    <s v="CAMUSAT"/>
    <s v="Good Grid no GE - 8h"/>
    <s v="CENTRE"/>
    <s v="Yaounde"/>
    <s v="NOKIA"/>
    <n v="0"/>
    <n v="0"/>
    <n v="0"/>
    <n v="0"/>
    <s v="Exclu"/>
    <s v="UE Relay"/>
    <x v="1"/>
    <x v="1"/>
    <s v="exclu"/>
    <x v="1"/>
    <s v=""/>
    <s v=""/>
    <s v=""/>
    <s v=""/>
    <s v=""/>
    <s v=""/>
    <s v=""/>
    <s v=""/>
    <s v=""/>
    <s v=""/>
    <s v=""/>
    <s v=""/>
    <s v=""/>
    <s v=""/>
    <s v=""/>
    <s v=""/>
    <s v=""/>
    <s v=""/>
    <s v=""/>
    <s v=""/>
  </r>
  <r>
    <s v="Missellele"/>
    <s v="LIT_178"/>
    <m/>
    <s v="IHS"/>
    <s v="Grid-Gen"/>
    <s v="LITTORAL"/>
    <s v="misselele"/>
    <s v="Huawei"/>
    <n v="0"/>
    <n v="0"/>
    <n v="0"/>
    <n v="0"/>
    <s v="Operationnel"/>
    <m/>
    <x v="4"/>
    <x v="4"/>
    <s v="no root cause"/>
    <x v="4"/>
    <s v=""/>
    <s v=""/>
    <s v=""/>
    <s v=""/>
    <s v=""/>
    <s v=""/>
    <s v=""/>
    <s v=""/>
    <s v=""/>
    <s v=""/>
    <s v=""/>
    <s v=""/>
    <s v=""/>
    <s v=""/>
    <s v=""/>
    <s v=""/>
    <s v=""/>
    <s v=""/>
    <s v=""/>
    <s v=""/>
  </r>
  <r>
    <s v="Odza-II-MTN-IHS"/>
    <s v="CTR_467"/>
    <m/>
    <s v="IHS"/>
    <s v="Grid-Gen"/>
    <s v="CENTRE"/>
    <s v="Yaounde"/>
    <s v="ZTE"/>
    <n v="0"/>
    <n v="0"/>
    <n v="0"/>
    <n v="0"/>
    <s v="Operationnel"/>
    <m/>
    <x v="4"/>
    <x v="4"/>
    <s v="no root cause"/>
    <x v="4"/>
    <s v=""/>
    <s v=""/>
    <s v=""/>
    <s v=""/>
    <s v=""/>
    <s v=""/>
    <s v=""/>
    <s v=""/>
    <s v=""/>
    <s v=""/>
    <s v=""/>
    <s v=""/>
    <s v=""/>
    <s v=""/>
    <s v=""/>
    <s v=""/>
    <s v=""/>
    <s v=""/>
    <s v=""/>
    <s v=""/>
  </r>
  <r>
    <s v="Kribi-Afanmabe"/>
    <s v="SUD_241"/>
    <m/>
    <s v="IHS"/>
    <s v="Grid-Gen"/>
    <s v="SUD"/>
    <s v="Kribi"/>
    <s v="ZTE"/>
    <n v="0"/>
    <n v="0"/>
    <n v="0"/>
    <n v="0"/>
    <s v="Operationnel"/>
    <m/>
    <x v="4"/>
    <x v="4"/>
    <s v="no root cause"/>
    <x v="4"/>
    <s v=""/>
    <s v=""/>
    <s v=""/>
    <s v=""/>
    <s v=""/>
    <s v=""/>
    <s v=""/>
    <s v=""/>
    <s v=""/>
    <s v=""/>
    <s v=""/>
    <s v=""/>
    <s v=""/>
    <s v=""/>
    <s v=""/>
    <s v=""/>
    <s v=""/>
    <s v=""/>
    <s v=""/>
    <s v=""/>
  </r>
  <r>
    <s v="Ngomo"/>
    <s v="CTR_083"/>
    <m/>
    <s v="IHS"/>
    <s v="Grid-Gen"/>
    <s v="CENTRE"/>
    <s v="Ngomo"/>
    <s v="ZTE"/>
    <n v="0"/>
    <n v="0"/>
    <n v="0"/>
    <n v="0"/>
    <s v="Operationnel"/>
    <m/>
    <x v="4"/>
    <x v="4"/>
    <s v="no root cause"/>
    <x v="4"/>
    <s v=""/>
    <s v=""/>
    <s v=""/>
    <s v=""/>
    <s v=""/>
    <s v=""/>
    <s v=""/>
    <s v=""/>
    <s v=""/>
    <s v=""/>
    <s v=""/>
    <s v=""/>
    <s v=""/>
    <s v=""/>
    <s v=""/>
    <s v=""/>
    <s v=""/>
    <s v=""/>
    <s v=""/>
    <s v=""/>
  </r>
  <r>
    <s v="Messamendongo"/>
    <s v="CTR_007"/>
    <m/>
    <m/>
    <m/>
    <s v="CENTRE"/>
    <s v="Yaounde"/>
    <s v="ZTE"/>
    <n v="0"/>
    <n v="0"/>
    <n v="0"/>
    <n v="0"/>
    <s v="Operationnel"/>
    <m/>
    <x v="4"/>
    <x v="4"/>
    <s v="no root cause"/>
    <x v="4"/>
    <s v=""/>
    <s v=""/>
    <s v=""/>
    <s v=""/>
    <s v=""/>
    <s v=""/>
    <s v=""/>
    <s v=""/>
    <s v=""/>
    <s v=""/>
    <s v=""/>
    <s v=""/>
    <s v=""/>
    <s v=""/>
    <s v=""/>
    <s v=""/>
    <s v=""/>
    <s v=""/>
    <s v=""/>
    <s v=""/>
  </r>
  <r>
    <s v="Ekie-Sud-IHS"/>
    <s v="CTR_647"/>
    <m/>
    <s v="IHS"/>
    <s v="Grid-Gen"/>
    <s v="CENTRE"/>
    <s v="Yaounde"/>
    <s v="ZTE"/>
    <n v="0"/>
    <n v="0"/>
    <n v="0"/>
    <n v="0"/>
    <s v="Operationnel"/>
    <m/>
    <x v="4"/>
    <x v="4"/>
    <s v="no root cause"/>
    <x v="4"/>
    <s v=""/>
    <s v=""/>
    <s v=""/>
    <s v=""/>
    <s v=""/>
    <s v=""/>
    <s v=""/>
    <s v=""/>
    <s v=""/>
    <s v=""/>
    <s v=""/>
    <s v=""/>
    <s v=""/>
    <s v=""/>
    <s v=""/>
    <s v=""/>
    <s v=""/>
    <s v=""/>
    <s v=""/>
    <s v=""/>
  </r>
  <r>
    <s v="Poutkak"/>
    <s v="LIT_513"/>
    <m/>
    <s v="IHS"/>
    <s v="Hybrid-Gen"/>
    <s v="LITTORAL"/>
    <s v="Poutkak"/>
    <s v="ZTE"/>
    <n v="0"/>
    <n v="0"/>
    <n v="0"/>
    <n v="0"/>
    <s v="Exclu"/>
    <s v="UE Relay"/>
    <x v="1"/>
    <x v="1"/>
    <s v="exclu"/>
    <x v="1"/>
    <s v=""/>
    <s v=""/>
    <s v=""/>
    <s v=""/>
    <s v=""/>
    <s v=""/>
    <s v=""/>
    <s v=""/>
    <s v=""/>
    <s v=""/>
    <s v=""/>
    <s v=""/>
    <s v=""/>
    <s v=""/>
    <s v=""/>
    <s v=""/>
    <s v=""/>
    <s v=""/>
    <s v=""/>
    <s v=""/>
  </r>
  <r>
    <s v="Ndemba"/>
    <s v="EST_075"/>
    <m/>
    <s v="IHS"/>
    <s v="Grid-Gen"/>
    <s v="EST"/>
    <s v="Ndemba"/>
    <s v="ZTE"/>
    <n v="0"/>
    <n v="0"/>
    <n v="0"/>
    <n v="0"/>
    <s v="Operationnel"/>
    <m/>
    <x v="4"/>
    <x v="4"/>
    <s v="no root cause"/>
    <x v="4"/>
    <s v=""/>
    <s v=""/>
    <s v=""/>
    <s v=""/>
    <s v=""/>
    <s v=""/>
    <s v=""/>
    <s v=""/>
    <s v=""/>
    <s v=""/>
    <s v=""/>
    <s v=""/>
    <s v=""/>
    <s v=""/>
    <s v=""/>
    <s v=""/>
    <s v=""/>
    <s v=""/>
    <s v=""/>
    <s v=""/>
  </r>
  <r>
    <s v="Afanoya-MTN-IHS"/>
    <s v="CTR_463"/>
    <m/>
    <s v="IHS"/>
    <s v="Grid-Gen"/>
    <s v="CENTRE"/>
    <s v="Afanoya"/>
    <s v="ZTE"/>
    <n v="0"/>
    <n v="0"/>
    <n v="0"/>
    <n v="0"/>
    <s v="Operationnel"/>
    <m/>
    <x v="4"/>
    <x v="4"/>
    <s v="no root cause"/>
    <x v="4"/>
    <s v=""/>
    <s v=""/>
    <s v=""/>
    <s v=""/>
    <s v=""/>
    <s v=""/>
    <s v=""/>
    <s v=""/>
    <s v=""/>
    <s v=""/>
    <s v=""/>
    <s v=""/>
    <s v=""/>
    <s v=""/>
    <s v=""/>
    <s v=""/>
    <s v=""/>
    <s v=""/>
    <s v=""/>
    <s v=""/>
  </r>
  <r>
    <s v="MBPIKILIKI"/>
    <s v="SUD_110"/>
    <m/>
    <m/>
    <m/>
    <s v="SUD"/>
    <s v="Mbikiliki"/>
    <s v="ZTE"/>
    <n v="0"/>
    <n v="0"/>
    <n v="0"/>
    <n v="0"/>
    <s v="Operationnel"/>
    <m/>
    <x v="4"/>
    <x v="4"/>
    <s v="no root cause"/>
    <x v="4"/>
    <s v=""/>
    <s v=""/>
    <s v=""/>
    <s v=""/>
    <s v=""/>
    <s v=""/>
    <s v=""/>
    <s v=""/>
    <s v=""/>
    <s v=""/>
    <s v=""/>
    <s v=""/>
    <s v=""/>
    <s v=""/>
    <s v=""/>
    <s v=""/>
    <s v=""/>
    <s v=""/>
    <s v=""/>
    <s v=""/>
  </r>
  <r>
    <s v="Minkama-IHS"/>
    <s v="CTR_909"/>
    <m/>
    <m/>
    <m/>
    <s v="CENTRE"/>
    <s v="Obala"/>
    <s v="ZTE"/>
    <n v="0"/>
    <n v="0"/>
    <n v="0"/>
    <n v="0"/>
    <s v="Operationnel"/>
    <m/>
    <x v="4"/>
    <x v="4"/>
    <s v="no root cause"/>
    <x v="4"/>
    <s v=""/>
    <s v=""/>
    <s v=""/>
    <s v=""/>
    <s v=""/>
    <s v=""/>
    <s v=""/>
    <s v=""/>
    <s v=""/>
    <s v=""/>
    <s v=""/>
    <s v=""/>
    <s v=""/>
    <s v=""/>
    <s v=""/>
    <s v=""/>
    <s v=""/>
    <s v=""/>
    <s v=""/>
    <s v=""/>
  </r>
  <r>
    <s v="Kribi-Orange"/>
    <s v="SUD_002"/>
    <m/>
    <m/>
    <m/>
    <s v="SUD"/>
    <s v="Kribi"/>
    <s v="ZTE"/>
    <n v="0"/>
    <n v="0"/>
    <n v="0"/>
    <n v="0"/>
    <s v="Operationnel"/>
    <m/>
    <x v="4"/>
    <x v="4"/>
    <s v="no root cause"/>
    <x v="4"/>
    <s v=""/>
    <s v=""/>
    <s v=""/>
    <s v=""/>
    <s v=""/>
    <s v=""/>
    <s v=""/>
    <s v=""/>
    <s v=""/>
    <s v=""/>
    <s v=""/>
    <s v=""/>
    <s v=""/>
    <s v=""/>
    <s v=""/>
    <s v=""/>
    <s v=""/>
    <s v=""/>
    <s v=""/>
    <s v=""/>
  </r>
  <r>
    <s v="Tangui"/>
    <s v="LIT_233"/>
    <m/>
    <s v="IHS"/>
    <s v="Grid-Gen"/>
    <s v="LITTORAL"/>
    <s v="Mbanga"/>
    <s v="ZTE"/>
    <n v="0"/>
    <n v="0"/>
    <n v="0"/>
    <n v="0"/>
    <s v="Operationnel"/>
    <m/>
    <x v="4"/>
    <x v="4"/>
    <s v="no root cause"/>
    <x v="4"/>
    <s v=""/>
    <s v=""/>
    <s v=""/>
    <s v=""/>
    <s v=""/>
    <s v=""/>
    <s v=""/>
    <s v=""/>
    <s v=""/>
    <s v=""/>
    <s v=""/>
    <s v=""/>
    <s v=""/>
    <s v=""/>
    <s v=""/>
    <s v=""/>
    <s v=""/>
    <s v=""/>
    <s v=""/>
    <s v=""/>
  </r>
  <r>
    <s v="Borongoue-IHS"/>
    <s v="EST_130"/>
    <m/>
    <s v="IHS"/>
    <s v="Solar-Gen"/>
    <s v="EST"/>
    <s v="Borongoue"/>
    <s v="ZTE"/>
    <n v="0"/>
    <n v="0"/>
    <n v="0"/>
    <n v="0"/>
    <s v="Operationnel"/>
    <m/>
    <x v="4"/>
    <x v="4"/>
    <s v="no root cause"/>
    <x v="4"/>
    <s v=""/>
    <s v=""/>
    <s v=""/>
    <s v=""/>
    <s v=""/>
    <s v=""/>
    <s v=""/>
    <s v=""/>
    <s v=""/>
    <s v=""/>
    <s v=""/>
    <s v=""/>
    <s v=""/>
    <s v=""/>
    <s v=""/>
    <s v=""/>
    <s v=""/>
    <s v=""/>
    <s v=""/>
    <s v=""/>
  </r>
  <r>
    <s v="Mfou"/>
    <s v="CTR_036"/>
    <m/>
    <s v="IHS"/>
    <s v="Grid-Gen"/>
    <s v="CENTRE"/>
    <s v="Mfou"/>
    <s v="ZTE"/>
    <n v="0"/>
    <n v="0"/>
    <n v="0"/>
    <n v="0"/>
    <s v="Operationnel"/>
    <m/>
    <x v="4"/>
    <x v="4"/>
    <s v="no root cause"/>
    <x v="4"/>
    <s v=""/>
    <s v=""/>
    <s v=""/>
    <s v=""/>
    <s v=""/>
    <s v=""/>
    <s v=""/>
    <s v=""/>
    <s v=""/>
    <s v=""/>
    <s v=""/>
    <s v=""/>
    <s v=""/>
    <s v=""/>
    <s v=""/>
    <s v=""/>
    <s v=""/>
    <s v=""/>
    <s v=""/>
    <s v=""/>
  </r>
  <r>
    <s v="Mbouda-Lepi"/>
    <s v="OST_071"/>
    <m/>
    <s v="IHS"/>
    <s v="Grid-Gen"/>
    <s v="OUEST"/>
    <s v="Mbouda"/>
    <s v="Huawei"/>
    <n v="0"/>
    <n v="0"/>
    <n v="0"/>
    <n v="0"/>
    <s v="Operationnel"/>
    <m/>
    <x v="4"/>
    <x v="4"/>
    <s v="no root cause"/>
    <x v="4"/>
    <s v=""/>
    <s v=""/>
    <s v=""/>
    <s v=""/>
    <s v=""/>
    <s v=""/>
    <m/>
    <s v=""/>
    <s v=""/>
    <s v=""/>
    <s v=""/>
    <s v=""/>
    <s v=""/>
    <s v=""/>
    <s v=""/>
    <s v=""/>
    <s v=""/>
    <s v=""/>
    <s v=""/>
    <s v=""/>
  </r>
  <r>
    <s v="Lounghe-Camrail"/>
    <s v="LIT_389"/>
    <m/>
    <s v="CAMUSAT"/>
    <s v="Pure Solar"/>
    <s v="LITTORAL"/>
    <s v="Dibamba"/>
    <s v="ZTE"/>
    <n v="0"/>
    <n v="0"/>
    <n v="0"/>
    <n v="0"/>
    <s v="Operationnel"/>
    <m/>
    <x v="4"/>
    <x v="4"/>
    <s v="no root cause"/>
    <x v="4"/>
    <s v=""/>
    <s v=""/>
    <s v=""/>
    <s v=""/>
    <s v=""/>
    <s v=""/>
    <s v=""/>
    <s v=""/>
    <s v=""/>
    <s v=""/>
    <s v=""/>
    <s v=""/>
    <s v=""/>
    <s v=""/>
    <s v=""/>
    <s v=""/>
    <s v=""/>
    <s v=""/>
    <s v=""/>
    <s v=""/>
  </r>
  <r>
    <s v="Bangoua"/>
    <s v="OST_183"/>
    <m/>
    <s v="IHS"/>
    <s v="Grid-Gen"/>
    <s v="OUEST"/>
    <s v="Bangoua"/>
    <s v="Huawei"/>
    <n v="0"/>
    <n v="0"/>
    <n v="0"/>
    <n v="0"/>
    <s v="Operationnel"/>
    <m/>
    <x v="4"/>
    <x v="4"/>
    <s v="no root cause"/>
    <x v="4"/>
    <s v=""/>
    <s v=""/>
    <s v=""/>
    <s v=""/>
    <s v=""/>
    <s v=""/>
    <m/>
    <s v=""/>
    <s v=""/>
    <s v=""/>
    <s v=""/>
    <s v=""/>
    <s v=""/>
    <s v=""/>
    <s v=""/>
    <s v=""/>
    <s v=""/>
    <s v=""/>
    <s v=""/>
    <s v=""/>
  </r>
  <r>
    <s v="Meiganga-Markt-MTN-IHS"/>
    <s v="ADM_107"/>
    <m/>
    <s v="IHS"/>
    <s v="Grid-Gen"/>
    <s v="ADAMAOUA"/>
    <s v="Meiganga"/>
    <s v="Huawei"/>
    <n v="0"/>
    <n v="0"/>
    <n v="0"/>
    <n v="0"/>
    <s v="Operationnel"/>
    <m/>
    <x v="4"/>
    <x v="4"/>
    <s v="no root cause"/>
    <x v="4"/>
    <s v=""/>
    <s v=""/>
    <s v=""/>
    <s v=""/>
    <s v=""/>
    <s v=""/>
    <s v=""/>
    <s v=""/>
    <s v=""/>
    <s v=""/>
    <s v=""/>
    <s v=""/>
    <s v=""/>
    <s v=""/>
    <s v=""/>
    <s v=""/>
    <s v=""/>
    <s v=""/>
    <s v=""/>
    <s v=""/>
  </r>
  <r>
    <s v="Nomale"/>
    <s v="CTR_297"/>
    <m/>
    <s v="IHS"/>
    <s v="Grid-Gen"/>
    <s v="CENTRE"/>
    <s v="Nomale"/>
    <s v="ZTE"/>
    <n v="0"/>
    <n v="0"/>
    <n v="0"/>
    <n v="0"/>
    <s v="Exclu"/>
    <s v="UE Relay"/>
    <x v="1"/>
    <x v="1"/>
    <s v="exclu"/>
    <x v="1"/>
    <s v=""/>
    <s v=""/>
    <s v="Impacted by CTR_092_Z_Boutourou (TX issue)"/>
    <s v=""/>
    <s v=""/>
    <s v=""/>
    <s v=""/>
    <s v=""/>
    <s v=""/>
    <s v=""/>
    <s v=""/>
    <s v=""/>
    <s v=""/>
    <s v=""/>
    <s v=""/>
    <s v=""/>
    <s v=""/>
    <s v=""/>
    <s v=""/>
    <s v=""/>
  </r>
  <r>
    <s v="Bberi-Q-Princes-II"/>
    <s v="LIT_444"/>
    <m/>
    <s v="IHS"/>
    <s v="Grid-Gen"/>
    <s v="LITTORAL"/>
    <s v="Douala"/>
    <s v="ZTE"/>
    <n v="0"/>
    <n v="0"/>
    <n v="0"/>
    <n v="0"/>
    <s v="Operationnel"/>
    <m/>
    <x v="4"/>
    <x v="4"/>
    <s v="no root cause"/>
    <x v="4"/>
    <s v=""/>
    <s v=""/>
    <s v=""/>
    <s v=""/>
    <s v=""/>
    <s v=""/>
    <s v=""/>
    <s v=""/>
    <s v=""/>
    <s v=""/>
    <s v=""/>
    <s v=""/>
    <s v=""/>
    <s v=""/>
    <s v=""/>
    <s v=""/>
    <s v=""/>
    <s v=""/>
    <s v=""/>
    <s v=""/>
  </r>
  <r>
    <s v="Batchingou"/>
    <s v="OST_033"/>
    <m/>
    <s v="IHS"/>
    <s v="Grid-Gen"/>
    <s v="OUEST"/>
    <s v="Batchingou"/>
    <s v="Huawei"/>
    <n v="0"/>
    <n v="0"/>
    <n v="0"/>
    <n v="0"/>
    <s v="Operationnel"/>
    <m/>
    <x v="4"/>
    <x v="4"/>
    <s v="no root cause"/>
    <x v="4"/>
    <s v=""/>
    <s v=""/>
    <s v=""/>
    <s v=""/>
    <s v=""/>
    <s v=""/>
    <m/>
    <s v=""/>
    <s v=""/>
    <s v=""/>
    <s v=""/>
    <s v=""/>
    <s v=""/>
    <s v=""/>
    <s v=""/>
    <s v=""/>
    <s v=""/>
    <s v=""/>
    <s v=""/>
    <s v=""/>
  </r>
  <r>
    <s v="Bangang-Fokam-IHS"/>
    <s v="OST_212"/>
    <m/>
    <s v="IHS"/>
    <s v="Grid-Gen"/>
    <s v="OUEST"/>
    <s v="Bangang"/>
    <s v="Huawei"/>
    <n v="0"/>
    <n v="0"/>
    <n v="0"/>
    <n v="0"/>
    <s v="Operationnel"/>
    <m/>
    <x v="4"/>
    <x v="4"/>
    <s v="no root cause"/>
    <x v="4"/>
    <s v=""/>
    <s v=""/>
    <s v=""/>
    <s v=""/>
    <s v=""/>
    <s v=""/>
    <m/>
    <s v=""/>
    <s v=""/>
    <s v=""/>
    <s v=""/>
    <s v=""/>
    <s v=""/>
    <s v=""/>
    <s v=""/>
    <s v=""/>
    <s v=""/>
    <s v=""/>
    <s v=""/>
    <s v=""/>
  </r>
  <r>
    <s v="Makepe-Maturite"/>
    <s v="LIT_401"/>
    <m/>
    <s v="IHS"/>
    <s v="Grid-Gen"/>
    <s v="LITTORAL"/>
    <s v="Douala"/>
    <s v="ZTE"/>
    <n v="0"/>
    <n v="0"/>
    <n v="0"/>
    <n v="0"/>
    <s v="Operationnel"/>
    <m/>
    <x v="4"/>
    <x v="4"/>
    <s v="no root cause"/>
    <x v="4"/>
    <s v=""/>
    <s v=""/>
    <s v=""/>
    <s v=""/>
    <s v=""/>
    <s v=""/>
    <s v=""/>
    <s v=""/>
    <s v=""/>
    <s v=""/>
    <s v=""/>
    <s v=""/>
    <s v=""/>
    <s v=""/>
    <s v=""/>
    <s v=""/>
    <s v=""/>
    <s v=""/>
    <s v=""/>
    <s v=""/>
  </r>
  <r>
    <s v="Niete-DG"/>
    <s v="SUD_011"/>
    <m/>
    <s v="IHS"/>
    <s v="Grid-Gen"/>
    <s v="SUD"/>
    <s v="Niete"/>
    <s v="ZTE"/>
    <n v="0"/>
    <n v="0"/>
    <n v="0"/>
    <n v="0"/>
    <s v="Operationnel"/>
    <m/>
    <x v="4"/>
    <x v="4"/>
    <s v="no root cause"/>
    <x v="4"/>
    <s v=""/>
    <s v=""/>
    <s v=""/>
    <s v=""/>
    <s v=""/>
    <s v=""/>
    <s v=""/>
    <s v=""/>
    <s v=""/>
    <s v=""/>
    <s v=""/>
    <s v=""/>
    <s v=""/>
    <s v=""/>
    <s v=""/>
    <s v=""/>
    <s v=""/>
    <s v=""/>
    <s v=""/>
    <s v=""/>
  </r>
  <r>
    <s v="Du-Levant"/>
    <s v="LIT_046"/>
    <m/>
    <s v="IHS"/>
    <s v="Grid-Gen"/>
    <s v="LITTORAL"/>
    <s v="Douala"/>
    <s v="ZTE"/>
    <n v="0"/>
    <n v="0"/>
    <n v="0"/>
    <n v="0"/>
    <s v="Operationnel"/>
    <m/>
    <x v="4"/>
    <x v="4"/>
    <s v="no root cause"/>
    <x v="4"/>
    <s v=""/>
    <s v=""/>
    <s v=""/>
    <s v=""/>
    <s v=""/>
    <s v=""/>
    <s v=""/>
    <s v=""/>
    <s v=""/>
    <s v=""/>
    <s v=""/>
    <s v=""/>
    <s v=""/>
    <s v=""/>
    <s v=""/>
    <s v=""/>
    <s v=""/>
    <s v=""/>
    <s v=""/>
    <s v=""/>
  </r>
  <r>
    <s v="Minka-MTN-IHS"/>
    <s v="CTR_186"/>
    <m/>
    <s v="IHS"/>
    <s v="Hybrid-Gen"/>
    <s v="CENTRE"/>
    <s v="Minka"/>
    <s v="ZTE"/>
    <n v="0"/>
    <n v="0"/>
    <n v="0"/>
    <n v="0"/>
    <s v="Operationnel"/>
    <m/>
    <x v="4"/>
    <x v="4"/>
    <s v="no root cause"/>
    <x v="4"/>
    <s v="INC-20260401-00002822…Auto TT closure RCA…Others"/>
    <s v=""/>
    <s v=""/>
    <s v=""/>
    <s v=""/>
    <s v=""/>
    <s v=""/>
    <s v=""/>
    <s v=""/>
    <s v=""/>
    <s v=""/>
    <s v=""/>
    <s v=""/>
    <s v=""/>
    <s v=""/>
    <s v=""/>
    <s v=""/>
    <s v=""/>
    <s v=""/>
    <s v="INC-20260401-00002822…Auto TT closure RCA…Others"/>
  </r>
  <r>
    <s v="Mom"/>
    <s v="CTR_202"/>
    <m/>
    <s v="IHS"/>
    <s v="Grid-Gen"/>
    <s v="CENTRE"/>
    <s v="Mom"/>
    <s v="ZTE"/>
    <n v="0"/>
    <n v="0"/>
    <n v="0"/>
    <n v="0"/>
    <s v="Operationnel"/>
    <m/>
    <x v="4"/>
    <x v="4"/>
    <s v="no root cause"/>
    <x v="4"/>
    <s v=""/>
    <s v=""/>
    <s v=""/>
    <s v=""/>
    <s v=""/>
    <s v=""/>
    <s v=""/>
    <s v=""/>
    <s v=""/>
    <s v=""/>
    <s v=""/>
    <s v=""/>
    <s v=""/>
    <s v=""/>
    <s v=""/>
    <s v=""/>
    <s v=""/>
    <s v=""/>
    <s v=""/>
    <s v=""/>
  </r>
  <r>
    <s v="Bondjock"/>
    <s v="CTR_205"/>
    <m/>
    <s v="IHS"/>
    <s v="Grid-Gen"/>
    <s v="CENTRE"/>
    <s v="Bondjock"/>
    <s v="ZTE"/>
    <n v="0"/>
    <n v="0"/>
    <n v="0"/>
    <n v="0"/>
    <s v="Operationnel"/>
    <m/>
    <x v="4"/>
    <x v="4"/>
    <s v="no root cause"/>
    <x v="4"/>
    <s v=""/>
    <s v=""/>
    <s v=""/>
    <s v=""/>
    <s v=""/>
    <s v=""/>
    <s v=""/>
    <s v=""/>
    <s v=""/>
    <s v=""/>
    <s v=""/>
    <s v=""/>
    <s v=""/>
    <s v=""/>
    <s v=""/>
    <s v=""/>
    <s v=""/>
    <s v=""/>
    <s v=""/>
    <s v=""/>
  </r>
  <r>
    <s v="Otele"/>
    <s v="CTR_201"/>
    <m/>
    <s v="IHS"/>
    <s v="Grid-Gen"/>
    <s v="CENTRE"/>
    <s v="Otele"/>
    <s v="ZTE"/>
    <n v="0"/>
    <n v="0"/>
    <n v="0"/>
    <n v="0"/>
    <s v="Operationnel"/>
    <m/>
    <x v="4"/>
    <x v="4"/>
    <s v="no root cause"/>
    <x v="4"/>
    <s v=""/>
    <s v=""/>
    <s v=""/>
    <s v=""/>
    <s v=""/>
    <s v=""/>
    <s v=""/>
    <s v=""/>
    <s v=""/>
    <s v=""/>
    <s v=""/>
    <s v=""/>
    <s v=""/>
    <s v=""/>
    <s v=""/>
    <s v=""/>
    <s v=""/>
    <s v=""/>
    <s v=""/>
    <s v=""/>
  </r>
  <r>
    <s v="Song-Mahop"/>
    <s v="LIT_300"/>
    <m/>
    <s v="IHS"/>
    <s v="Grid-Gen"/>
    <s v="LITTORAL"/>
    <s v="Douala"/>
    <s v="ZTE"/>
    <n v="0"/>
    <n v="0"/>
    <n v="0"/>
    <n v="0"/>
    <s v="Operationnel"/>
    <m/>
    <x v="4"/>
    <x v="4"/>
    <s v="no root cause"/>
    <x v="4"/>
    <s v=""/>
    <s v=""/>
    <s v=""/>
    <s v=""/>
    <s v=""/>
    <s v=""/>
    <s v=""/>
    <s v=""/>
    <s v=""/>
    <s v=""/>
    <s v=""/>
    <s v=""/>
    <s v=""/>
    <s v=""/>
    <s v=""/>
    <s v=""/>
    <s v=""/>
    <s v=""/>
    <s v=""/>
    <s v=""/>
  </r>
  <r>
    <s v="Adjap-IHS"/>
    <s v="SUD_070"/>
    <m/>
    <s v="IHS"/>
    <s v="Grid-Gen"/>
    <s v="SUD"/>
    <s v="Adjap"/>
    <s v="NOKIA"/>
    <n v="0"/>
    <n v="0"/>
    <n v="0"/>
    <n v="0"/>
    <s v="Exclu"/>
    <s v="UE Relay"/>
    <x v="1"/>
    <x v="1"/>
    <s v="exclu"/>
    <x v="1"/>
    <s v=""/>
    <s v=""/>
    <s v=""/>
    <s v=""/>
    <s v=""/>
    <s v=""/>
    <s v=""/>
    <s v=""/>
    <s v=""/>
    <s v=""/>
    <s v=""/>
    <s v=""/>
    <s v=""/>
    <s v=""/>
    <s v=""/>
    <s v=""/>
    <s v=""/>
    <s v=""/>
    <s v=""/>
    <s v=""/>
  </r>
  <r>
    <s v="Tonga"/>
    <s v="OST_053"/>
    <m/>
    <s v="IHS"/>
    <s v="Grid-Gen"/>
    <s v="OUEST"/>
    <s v="Tonga"/>
    <s v="Huawei"/>
    <n v="0"/>
    <n v="0"/>
    <n v="0"/>
    <n v="0"/>
    <s v="Operationnel"/>
    <m/>
    <x v="4"/>
    <x v="4"/>
    <s v="no root cause"/>
    <x v="4"/>
    <s v=""/>
    <s v=""/>
    <s v=""/>
    <s v=""/>
    <s v=""/>
    <s v=""/>
    <m/>
    <s v=""/>
    <s v=""/>
    <s v=""/>
    <s v=""/>
    <s v=""/>
    <s v=""/>
    <s v=""/>
    <s v=""/>
    <s v=""/>
    <s v=""/>
    <s v=""/>
    <s v=""/>
    <s v=""/>
  </r>
  <r>
    <s v="Djerkoka-MTN-IHS"/>
    <s v="ADM_095"/>
    <m/>
    <s v="IHS"/>
    <s v="Hybrid-Gen"/>
    <s v="ADAMAOUA"/>
    <s v="Djerkoka"/>
    <s v="NOKIA"/>
    <n v="0"/>
    <n v="0"/>
    <n v="0"/>
    <n v="0"/>
    <s v="Operationnel"/>
    <m/>
    <x v="4"/>
    <x v="4"/>
    <s v="no root cause"/>
    <x v="4"/>
    <s v=""/>
    <s v=""/>
    <s v=""/>
    <s v=""/>
    <s v=""/>
    <s v=""/>
    <s v=""/>
    <s v=""/>
    <s v=""/>
    <s v=""/>
    <s v=""/>
    <s v=""/>
    <s v=""/>
    <s v=""/>
    <s v=""/>
    <s v=""/>
    <s v=""/>
    <s v=""/>
    <s v=""/>
    <s v=""/>
  </r>
  <r>
    <s v="Nanga-Eboko"/>
    <s v="CTR_033"/>
    <m/>
    <s v="CAMUSAT"/>
    <s v="Medium Grid + Solar + GE"/>
    <s v="CENTRE"/>
    <s v="Nanga-Eboko"/>
    <s v="NOKIA"/>
    <n v="0"/>
    <n v="0"/>
    <n v="0"/>
    <n v="0"/>
    <s v="Operationnel"/>
    <m/>
    <x v="4"/>
    <x v="4"/>
    <s v="no root cause"/>
    <x v="4"/>
    <s v=""/>
    <s v=""/>
    <s v=""/>
    <s v=""/>
    <s v=""/>
    <s v=""/>
    <s v=""/>
    <s v=""/>
    <s v=""/>
    <s v=""/>
    <s v=""/>
    <s v=""/>
    <s v=""/>
    <s v=""/>
    <s v=""/>
    <s v=""/>
    <s v=""/>
    <s v=""/>
    <s v=""/>
    <s v=""/>
  </r>
  <r>
    <s v="Babette"/>
    <s v="OST_257"/>
    <m/>
    <s v="CAMUSAT"/>
    <s v="Hybrid Solar - S3"/>
    <s v="OUEST"/>
    <s v="Babette"/>
    <s v="Huawei"/>
    <n v="0"/>
    <n v="0"/>
    <n v="0"/>
    <n v="0"/>
    <s v="Operationnel"/>
    <m/>
    <x v="4"/>
    <x v="4"/>
    <s v="no root cause"/>
    <x v="4"/>
    <s v=""/>
    <s v=""/>
    <s v=""/>
    <s v=""/>
    <s v=""/>
    <s v=""/>
    <m/>
    <s v=""/>
    <s v=""/>
    <s v=""/>
    <s v=""/>
    <s v=""/>
    <s v=""/>
    <s v=""/>
    <s v=""/>
    <s v=""/>
    <s v=""/>
    <s v=""/>
    <s v=""/>
    <s v=""/>
  </r>
  <r>
    <s v="Nanga-Eboko-IHS"/>
    <s v="CTR_138"/>
    <m/>
    <s v="IHS"/>
    <s v="Grid-Gen"/>
    <s v="CENTRE"/>
    <s v="Nanga-Eboko"/>
    <s v="NOKIA"/>
    <n v="0"/>
    <n v="0"/>
    <n v="0"/>
    <n v="0"/>
    <s v="Operationnel"/>
    <m/>
    <x v="4"/>
    <x v="4"/>
    <s v="no root cause"/>
    <x v="4"/>
    <s v=""/>
    <s v=""/>
    <s v=""/>
    <s v=""/>
    <s v=""/>
    <s v=""/>
    <s v=""/>
    <s v=""/>
    <s v=""/>
    <s v=""/>
    <s v=""/>
    <s v=""/>
    <s v=""/>
    <s v=""/>
    <s v=""/>
    <s v=""/>
    <s v=""/>
    <s v=""/>
    <s v=""/>
    <s v=""/>
  </r>
  <r>
    <s v="BTS-Mobile-Bachuo-Akagbe"/>
    <s v="SUO_168"/>
    <m/>
    <m/>
    <m/>
    <s v="SUD-OUEST"/>
    <s v="Bachuo"/>
    <s v="Huawei"/>
    <n v="0"/>
    <n v="0"/>
    <n v="0"/>
    <n v="0"/>
    <s v="Exclu"/>
    <s v="UE Relay"/>
    <x v="1"/>
    <x v="1"/>
    <s v="exclu"/>
    <x v="1"/>
    <s v=""/>
    <s v=""/>
    <s v=""/>
    <s v=""/>
    <s v=""/>
    <s v=""/>
    <s v=""/>
    <s v=""/>
    <s v=""/>
    <s v=""/>
    <s v=""/>
    <s v=""/>
    <s v=""/>
    <s v=""/>
    <s v=""/>
    <s v=""/>
    <s v=""/>
    <s v=""/>
    <s v=""/>
    <s v=""/>
  </r>
  <r>
    <s v="Nkoteng-II"/>
    <s v="CTR_220"/>
    <m/>
    <s v="IHS"/>
    <s v="Grid-Gen"/>
    <s v="CENTRE"/>
    <s v="Nkoteng"/>
    <s v="ZTE"/>
    <n v="0"/>
    <n v="0"/>
    <n v="0"/>
    <n v="0"/>
    <s v="Operationnel"/>
    <m/>
    <x v="4"/>
    <x v="4"/>
    <s v="no root cause"/>
    <x v="4"/>
    <s v=""/>
    <s v=""/>
    <s v=""/>
    <s v=""/>
    <s v=""/>
    <s v=""/>
    <s v=""/>
    <s v=""/>
    <s v=""/>
    <s v=""/>
    <s v=""/>
    <s v=""/>
    <s v=""/>
    <s v=""/>
    <s v=""/>
    <s v=""/>
    <s v=""/>
    <s v=""/>
    <s v=""/>
    <s v=""/>
  </r>
  <r>
    <s v="Talla-Monatele-IHS"/>
    <s v="CTR_135"/>
    <m/>
    <s v="IHS"/>
    <s v="Grid-Gen"/>
    <s v="CENTRE"/>
    <s v="Monatele"/>
    <s v="ZTE"/>
    <n v="0"/>
    <n v="0"/>
    <n v="0"/>
    <n v="0"/>
    <s v="Operationnel"/>
    <m/>
    <x v="4"/>
    <x v="4"/>
    <s v="no root cause"/>
    <x v="4"/>
    <s v=""/>
    <s v=""/>
    <s v=""/>
    <s v=""/>
    <s v=""/>
    <s v=""/>
    <s v=""/>
    <s v=""/>
    <s v=""/>
    <s v=""/>
    <s v=""/>
    <s v=""/>
    <s v=""/>
    <s v=""/>
    <s v=""/>
    <s v=""/>
    <s v=""/>
    <s v=""/>
    <s v=""/>
    <s v=""/>
  </r>
  <r>
    <s v="Minisite-Bonapriso-Castel-Hall"/>
    <s v="LIT_628"/>
    <m/>
    <m/>
    <m/>
    <s v="LITTORAL"/>
    <s v="Douala"/>
    <s v="NOKIA"/>
    <n v="0"/>
    <n v="0"/>
    <n v="0"/>
    <n v="0"/>
    <s v="Exclu"/>
    <s v="UE Relay"/>
    <x v="1"/>
    <x v="1"/>
    <s v="exclu"/>
    <x v="1"/>
    <s v=""/>
    <s v=""/>
    <s v=""/>
    <s v=""/>
    <s v=""/>
    <s v=""/>
    <s v=""/>
    <s v=""/>
    <s v=""/>
    <s v=""/>
    <s v=""/>
    <s v=""/>
    <s v=""/>
    <s v=""/>
    <s v=""/>
    <s v=""/>
    <s v=""/>
    <s v=""/>
    <s v=""/>
    <s v=""/>
  </r>
  <r>
    <s v="Enganme-IHS"/>
    <s v="CTR_143"/>
    <m/>
    <s v="IHS"/>
    <s v="Solar-Gen"/>
    <s v="CENTRE"/>
    <s v="Enganme"/>
    <s v="ZTE"/>
    <n v="0"/>
    <n v="0"/>
    <n v="0"/>
    <n v="0"/>
    <s v="Operationnel"/>
    <m/>
    <x v="4"/>
    <x v="4"/>
    <s v="no root cause"/>
    <x v="4"/>
    <s v=""/>
    <s v=""/>
    <s v=""/>
    <s v=""/>
    <s v=""/>
    <s v=""/>
    <s v=""/>
    <s v=""/>
    <s v=""/>
    <s v=""/>
    <s v=""/>
    <s v=""/>
    <s v=""/>
    <s v=""/>
    <s v=""/>
    <s v=""/>
    <s v=""/>
    <s v=""/>
    <s v=""/>
    <s v=""/>
  </r>
  <r>
    <s v="Ouassa-Bamvele-Camrail"/>
    <s v="CTR_454"/>
    <m/>
    <s v="CAMUSAT"/>
    <s v="Hybrid Solar - S3"/>
    <s v="CENTRE"/>
    <s v="Ouassa-Bamvele"/>
    <s v="NOKIA"/>
    <n v="0"/>
    <n v="0"/>
    <n v="0"/>
    <n v="0"/>
    <s v="Operationnel"/>
    <m/>
    <x v="4"/>
    <x v="4"/>
    <s v="no root cause"/>
    <x v="4"/>
    <s v=""/>
    <s v=""/>
    <s v=""/>
    <s v=""/>
    <s v=""/>
    <s v=""/>
    <s v=""/>
    <s v=""/>
    <s v=""/>
    <s v=""/>
    <s v=""/>
    <s v=""/>
    <s v=""/>
    <s v=""/>
    <s v=""/>
    <s v=""/>
    <s v=""/>
    <s v=""/>
    <s v=""/>
    <s v=""/>
  </r>
  <r>
    <s v="Batchenga"/>
    <s v="CTR_032"/>
    <m/>
    <s v="CAMUSAT"/>
    <s v="Medium Grid + Solar + GE"/>
    <s v="CENTRE"/>
    <s v="Batchenga"/>
    <s v="NOKIA"/>
    <n v="0"/>
    <n v="0"/>
    <n v="0"/>
    <n v="0"/>
    <s v="Operationnel"/>
    <m/>
    <x v="4"/>
    <x v="4"/>
    <s v="no root cause"/>
    <x v="4"/>
    <s v=""/>
    <s v=""/>
    <s v=""/>
    <s v=""/>
    <s v=""/>
    <s v=""/>
    <s v=""/>
    <s v=""/>
    <s v=""/>
    <s v=""/>
    <s v=""/>
    <s v=""/>
    <s v=""/>
    <s v=""/>
    <s v=""/>
    <s v=""/>
    <s v=""/>
    <s v=""/>
    <s v=""/>
    <s v=""/>
  </r>
  <r>
    <s v="Mfessang"/>
    <s v="OST_189"/>
    <m/>
    <s v="IHS"/>
    <s v="Hybrid-Gen"/>
    <s v="OUEST"/>
    <s v="Mfessang"/>
    <s v="Huawei"/>
    <n v="0"/>
    <n v="0"/>
    <n v="0"/>
    <n v="0"/>
    <s v="Operationnel"/>
    <m/>
    <x v="4"/>
    <x v="4"/>
    <s v="no root cause"/>
    <x v="4"/>
    <s v=""/>
    <s v=""/>
    <s v=""/>
    <s v=""/>
    <s v=""/>
    <s v=""/>
    <m/>
    <s v=""/>
    <s v=""/>
    <s v=""/>
    <s v=""/>
    <s v=""/>
    <s v=""/>
    <s v=""/>
    <s v=""/>
    <s v=""/>
    <s v=""/>
    <s v=""/>
    <s v=""/>
    <s v=""/>
  </r>
  <r>
    <s v="Demdeng"/>
    <s v="OST_088"/>
    <m/>
    <s v="IHS"/>
    <s v="Grid-Gen"/>
    <s v="OUEST"/>
    <s v="Demdeng"/>
    <s v="Huawei"/>
    <n v="0"/>
    <n v="0"/>
    <n v="0"/>
    <n v="0"/>
    <s v="Operationnel"/>
    <m/>
    <x v="4"/>
    <x v="4"/>
    <s v="no root cause"/>
    <x v="4"/>
    <s v=""/>
    <s v=""/>
    <s v=""/>
    <s v=""/>
    <s v=""/>
    <s v=""/>
    <m/>
    <s v=""/>
    <s v=""/>
    <s v=""/>
    <s v=""/>
    <s v=""/>
    <s v=""/>
    <s v=""/>
    <s v=""/>
    <s v=""/>
    <s v=""/>
    <s v=""/>
    <s v=""/>
    <s v=""/>
  </r>
  <r>
    <s v="CNR"/>
    <s v="CTR_002"/>
    <m/>
    <s v="IHS"/>
    <s v="Grid-Gen"/>
    <s v="CENTRE"/>
    <s v="Yaounde"/>
    <s v="ZTE"/>
    <n v="0"/>
    <n v="0"/>
    <n v="0"/>
    <n v="0"/>
    <s v="Operationnel"/>
    <m/>
    <x v="4"/>
    <x v="4"/>
    <s v="no root cause"/>
    <x v="4"/>
    <s v=""/>
    <s v=""/>
    <s v=""/>
    <s v=""/>
    <s v=""/>
    <s v=""/>
    <s v=""/>
    <s v=""/>
    <s v=""/>
    <s v=""/>
    <s v=""/>
    <s v=""/>
    <s v=""/>
    <s v=""/>
    <s v=""/>
    <s v=""/>
    <s v=""/>
    <s v=""/>
    <s v=""/>
    <s v=""/>
  </r>
  <r>
    <s v="Bankim"/>
    <s v="ADM_012"/>
    <m/>
    <s v="IHS"/>
    <s v="Grid-Gen"/>
    <s v="ADAMAOUA"/>
    <s v="Bankim"/>
    <s v="Huawei"/>
    <n v="0"/>
    <n v="0"/>
    <n v="0"/>
    <n v="0"/>
    <s v="Operationnel"/>
    <m/>
    <x v="4"/>
    <x v="4"/>
    <s v="no root cause"/>
    <x v="4"/>
    <s v=""/>
    <s v=""/>
    <s v=""/>
    <s v=""/>
    <s v=""/>
    <s v=""/>
    <s v=""/>
    <s v=""/>
    <s v=""/>
    <s v=""/>
    <s v=""/>
    <s v=""/>
    <s v=""/>
    <s v=""/>
    <s v=""/>
    <s v=""/>
    <s v=""/>
    <s v=""/>
    <s v=""/>
    <s v=""/>
  </r>
  <r>
    <s v="Kotto-Eglise-EPC"/>
    <s v="LIT_454"/>
    <m/>
    <s v="IHS"/>
    <s v="Grid-Gen"/>
    <s v="LITTORAL"/>
    <s v="Douala"/>
    <s v="ZTE"/>
    <n v="0"/>
    <n v="0"/>
    <n v="0"/>
    <n v="0"/>
    <s v="Operationnel"/>
    <m/>
    <x v="4"/>
    <x v="4"/>
    <s v="no root cause"/>
    <x v="4"/>
    <s v=""/>
    <s v=""/>
    <s v=""/>
    <s v=""/>
    <s v=""/>
    <s v=""/>
    <s v=""/>
    <s v=""/>
    <s v=""/>
    <s v=""/>
    <s v=""/>
    <s v=""/>
    <s v=""/>
    <s v=""/>
    <s v=""/>
    <s v=""/>
    <s v=""/>
    <s v=""/>
    <s v=""/>
    <s v=""/>
  </r>
  <r>
    <s v="Mendong-II"/>
    <s v="CTR_476"/>
    <m/>
    <s v="IHS"/>
    <s v="Grid-Gen"/>
    <s v="CENTRE"/>
    <s v="Yaounde"/>
    <s v="ZTE"/>
    <n v="0"/>
    <n v="0"/>
    <n v="0"/>
    <n v="0"/>
    <s v="Operationnel"/>
    <m/>
    <x v="4"/>
    <x v="4"/>
    <s v="no root cause"/>
    <x v="4"/>
    <s v=""/>
    <s v=""/>
    <s v=""/>
    <s v=""/>
    <s v=""/>
    <s v=""/>
    <s v=""/>
    <s v=""/>
    <s v=""/>
    <s v=""/>
    <s v=""/>
    <s v=""/>
    <s v=""/>
    <s v=""/>
    <s v=""/>
    <s v=""/>
    <s v=""/>
    <s v=""/>
    <s v=""/>
    <s v=""/>
  </r>
  <r>
    <s v="Carrefour-Mezzanine"/>
    <s v="LIT_734"/>
    <m/>
    <s v="OCM"/>
    <e v="#N/A"/>
    <s v="LITTORAL"/>
    <s v="Douala"/>
    <s v="Huawei"/>
    <n v="0"/>
    <n v="0"/>
    <n v="0"/>
    <n v="0"/>
    <s v="Exclu"/>
    <s v="UE Relay"/>
    <x v="1"/>
    <x v="1"/>
    <s v="exclu"/>
    <x v="1"/>
    <s v=""/>
    <s v=""/>
    <s v=""/>
    <s v=""/>
    <s v=""/>
    <s v=""/>
    <s v=""/>
    <s v=""/>
    <s v=""/>
    <s v=""/>
    <s v=""/>
    <s v=""/>
    <s v=""/>
    <s v=""/>
    <s v=""/>
    <s v=""/>
    <s v=""/>
    <s v=""/>
    <s v=""/>
    <s v=""/>
  </r>
  <r>
    <s v="Scalom-EHS-IHS"/>
    <s v="CTR_155"/>
    <m/>
    <s v="IHS"/>
    <s v="Grid-Lithium"/>
    <s v="CENTRE"/>
    <s v="Yaounde"/>
    <s v="ZTE"/>
    <n v="0"/>
    <n v="0"/>
    <n v="0"/>
    <n v="0"/>
    <s v="Operationnel"/>
    <m/>
    <x v="4"/>
    <x v="4"/>
    <s v="no root cause"/>
    <x v="4"/>
    <s v=""/>
    <s v=""/>
    <s v=""/>
    <s v=""/>
    <s v=""/>
    <s v=""/>
    <s v=""/>
    <s v=""/>
    <s v=""/>
    <s v=""/>
    <s v=""/>
    <s v=""/>
    <s v=""/>
    <s v=""/>
    <s v=""/>
    <s v=""/>
    <s v=""/>
    <s v=""/>
    <s v=""/>
    <s v=""/>
  </r>
  <r>
    <s v="Loum"/>
    <s v="LIT_029"/>
    <m/>
    <s v="IHS"/>
    <s v="Grid-Gen"/>
    <s v="LITTORAL"/>
    <s v="Loum"/>
    <s v="ZTE"/>
    <n v="0"/>
    <n v="0"/>
    <n v="0"/>
    <n v="0"/>
    <s v="Operationnel"/>
    <m/>
    <x v="4"/>
    <x v="4"/>
    <s v="no root cause"/>
    <x v="4"/>
    <s v=""/>
    <s v=""/>
    <s v=""/>
    <s v=""/>
    <s v=""/>
    <s v=""/>
    <s v=""/>
    <s v=""/>
    <s v=""/>
    <s v=""/>
    <s v=""/>
    <s v=""/>
    <s v=""/>
    <s v=""/>
    <s v=""/>
    <s v=""/>
    <s v=""/>
    <s v=""/>
    <s v=""/>
    <s v=""/>
  </r>
  <r>
    <s v="Bayomen-Kalong-MTN"/>
    <s v="CTR_364"/>
    <m/>
    <m/>
    <m/>
    <s v="CENTRE"/>
    <s v="Bayomen-Kalong"/>
    <s v="ZTE"/>
    <n v="0"/>
    <n v="0"/>
    <n v="0"/>
    <n v="0"/>
    <s v="Exclu"/>
    <s v="UE Relay"/>
    <x v="1"/>
    <x v="1"/>
    <s v="exclu"/>
    <x v="1"/>
    <s v=""/>
    <s v=""/>
    <s v=""/>
    <s v=""/>
    <s v=""/>
    <s v=""/>
    <s v=""/>
    <s v=""/>
    <s v=""/>
    <s v=""/>
    <s v=""/>
    <s v=""/>
    <s v=""/>
    <s v=""/>
    <s v=""/>
    <s v=""/>
    <s v=""/>
    <s v=""/>
    <s v=""/>
    <s v=""/>
  </r>
  <r>
    <s v="Mbengwi"/>
    <s v="NRO_011"/>
    <m/>
    <m/>
    <m/>
    <s v="NORD-OUEST"/>
    <s v="Mbengwi"/>
    <s v="Huawei"/>
    <n v="0"/>
    <n v="0"/>
    <n v="0"/>
    <n v="0"/>
    <s v="Insecurity"/>
    <m/>
    <x v="4"/>
    <x v="4"/>
    <s v="no root cause"/>
    <x v="4"/>
    <s v=""/>
    <s v=""/>
    <s v=""/>
    <s v=""/>
    <s v=""/>
    <s v=""/>
    <m/>
    <s v=""/>
    <s v=""/>
    <s v=""/>
    <s v=""/>
    <s v=""/>
    <s v=""/>
    <s v=""/>
    <s v=""/>
    <s v=""/>
    <s v=""/>
    <s v=""/>
    <s v=""/>
    <s v=""/>
  </r>
  <r>
    <s v="Bali-Njenka-IHS"/>
    <s v="NRO_151"/>
    <m/>
    <m/>
    <m/>
    <s v="NORD-OUEST"/>
    <s v="Bali"/>
    <s v="Huawei"/>
    <n v="0"/>
    <n v="0"/>
    <n v="0"/>
    <n v="0"/>
    <s v="Insecurity"/>
    <m/>
    <x v="4"/>
    <x v="4"/>
    <s v="no root cause"/>
    <x v="4"/>
    <s v=""/>
    <s v=""/>
    <s v=""/>
    <s v=""/>
    <s v=""/>
    <s v=""/>
    <m/>
    <s v=""/>
    <s v=""/>
    <s v=""/>
    <s v=""/>
    <s v=""/>
    <s v=""/>
    <s v=""/>
    <s v=""/>
    <s v=""/>
    <s v=""/>
    <s v=""/>
    <s v=""/>
    <s v=""/>
  </r>
  <r>
    <s v="Pouma-Makob"/>
    <s v="LIT_201"/>
    <m/>
    <m/>
    <m/>
    <s v="LITTORAL"/>
    <s v="Pouma"/>
    <s v="ZTE"/>
    <n v="0"/>
    <n v="0"/>
    <n v="0"/>
    <n v="0"/>
    <s v="Exclu"/>
    <s v="UE Relay"/>
    <x v="1"/>
    <x v="1"/>
    <s v="exclu"/>
    <x v="1"/>
    <s v=""/>
    <s v=""/>
    <s v=""/>
    <s v=""/>
    <s v=""/>
    <s v=""/>
    <s v=""/>
    <s v=""/>
    <s v=""/>
    <s v=""/>
    <s v=""/>
    <s v=""/>
    <s v=""/>
    <s v=""/>
    <s v=""/>
    <s v=""/>
    <s v=""/>
    <s v=""/>
    <s v=""/>
    <s v=""/>
  </r>
  <r>
    <s v="Ndom"/>
    <s v="SUO_028"/>
    <m/>
    <m/>
    <m/>
    <s v="SUD-OUEST"/>
    <s v="Ndom"/>
    <s v="ZTE"/>
    <n v="0"/>
    <n v="0"/>
    <n v="0"/>
    <n v="0"/>
    <s v="Insecurity"/>
    <m/>
    <x v="4"/>
    <x v="4"/>
    <s v="no root cause"/>
    <x v="4"/>
    <s v=""/>
    <s v=""/>
    <s v=""/>
    <s v=""/>
    <s v=""/>
    <s v=""/>
    <s v=""/>
    <s v=""/>
    <s v=""/>
    <s v=""/>
    <s v=""/>
    <s v=""/>
    <s v=""/>
    <s v=""/>
    <s v=""/>
    <s v=""/>
    <s v=""/>
    <s v=""/>
    <s v=""/>
    <s v=""/>
  </r>
  <r>
    <s v="DIDANGO-II"/>
    <s v="OST_316"/>
    <m/>
    <m/>
    <m/>
    <s v="OUEST"/>
    <s v="Koutaba"/>
    <s v="Huawei"/>
    <n v="0"/>
    <n v="0"/>
    <n v="0"/>
    <n v="0"/>
    <s v="Operationnel"/>
    <m/>
    <x v="4"/>
    <x v="4"/>
    <s v="no root cause"/>
    <x v="4"/>
    <s v=""/>
    <s v=""/>
    <s v=""/>
    <s v=""/>
    <s v=""/>
    <s v=""/>
    <m/>
    <s v=""/>
    <s v=""/>
    <s v=""/>
    <s v=""/>
    <s v=""/>
    <s v=""/>
    <s v=""/>
    <s v=""/>
    <s v=""/>
    <s v=""/>
    <s v=""/>
    <s v=""/>
    <s v=""/>
  </r>
  <r>
    <s v="Zamakoe-MTN"/>
    <s v="CTR_366"/>
    <m/>
    <s v="IHS"/>
    <s v="Grid-Gen"/>
    <s v="CENTRE"/>
    <s v="Zamakoe"/>
    <s v="ZTE"/>
    <n v="0"/>
    <n v="0"/>
    <n v="0"/>
    <n v="0"/>
    <s v="Exclu"/>
    <s v="UE Relay"/>
    <x v="1"/>
    <x v="1"/>
    <s v="exclu"/>
    <x v="1"/>
    <s v=""/>
    <s v=""/>
    <s v=""/>
    <s v=""/>
    <s v=""/>
    <s v=""/>
    <s v=""/>
    <s v=""/>
    <s v=""/>
    <s v=""/>
    <s v=""/>
    <s v=""/>
    <s v=""/>
    <s v=""/>
    <s v=""/>
    <s v=""/>
    <s v=""/>
    <s v=""/>
    <s v=""/>
    <s v=""/>
  </r>
  <r>
    <s v="Akono"/>
    <s v="CTR_063"/>
    <m/>
    <s v="IHS"/>
    <s v="Grid-Gen"/>
    <s v="CENTRE"/>
    <s v="Akono"/>
    <s v="NOKIA"/>
    <n v="0"/>
    <n v="0"/>
    <n v="0"/>
    <n v="0"/>
    <s v="Operationnel"/>
    <m/>
    <x v="4"/>
    <x v="4"/>
    <s v="no root cause"/>
    <x v="4"/>
    <s v=""/>
    <s v=""/>
    <s v=""/>
    <s v=""/>
    <s v=""/>
    <s v=""/>
    <s v=""/>
    <s v=""/>
    <s v=""/>
    <s v=""/>
    <s v=""/>
    <s v=""/>
    <s v=""/>
    <s v=""/>
    <s v=""/>
    <s v=""/>
    <s v=""/>
    <s v=""/>
    <s v=""/>
    <s v=""/>
  </r>
  <r>
    <s v="Balengou"/>
    <s v="OST_049"/>
    <m/>
    <s v="IHS"/>
    <s v="Grid-Gen"/>
    <s v="OUEST"/>
    <s v="Balengou"/>
    <s v="Huawei"/>
    <n v="0"/>
    <n v="0"/>
    <n v="0"/>
    <n v="0"/>
    <s v="Operationnel"/>
    <m/>
    <x v="4"/>
    <x v="4"/>
    <s v="no root cause"/>
    <x v="4"/>
    <s v=""/>
    <s v=""/>
    <s v=""/>
    <s v=""/>
    <s v=""/>
    <s v=""/>
    <m/>
    <s v=""/>
    <s v=""/>
    <s v=""/>
    <s v=""/>
    <s v=""/>
    <s v=""/>
    <s v=""/>
    <s v=""/>
    <s v=""/>
    <s v=""/>
    <s v=""/>
    <s v=""/>
    <s v=""/>
  </r>
  <r>
    <s v="Bokito-MTN"/>
    <s v="CTR_193"/>
    <m/>
    <s v="IHS"/>
    <s v="Grid-Gen"/>
    <s v="CENTRE"/>
    <s v="Bokito"/>
    <s v="ZTE"/>
    <n v="0"/>
    <n v="0"/>
    <n v="0"/>
    <n v="0"/>
    <s v="Operationnel"/>
    <m/>
    <x v="4"/>
    <x v="4"/>
    <s v="no root cause"/>
    <x v="4"/>
    <s v=""/>
    <s v=""/>
    <s v=""/>
    <s v=""/>
    <s v=""/>
    <s v=""/>
    <s v=""/>
    <s v=""/>
    <s v=""/>
    <s v=""/>
    <s v=""/>
    <s v=""/>
    <s v=""/>
    <s v=""/>
    <s v=""/>
    <s v=""/>
    <s v=""/>
    <s v=""/>
    <s v=""/>
    <s v=""/>
  </r>
  <r>
    <s v="Bissiang"/>
    <s v="LIT_505"/>
    <m/>
    <s v="IHS"/>
    <s v="Hybrid-Gen"/>
    <s v="LITTORAL"/>
    <s v="Bissiang"/>
    <s v="ZTE"/>
    <n v="0"/>
    <n v="0"/>
    <n v="0"/>
    <n v="0"/>
    <s v="Operationnel"/>
    <m/>
    <x v="4"/>
    <x v="4"/>
    <s v="no root cause"/>
    <x v="4"/>
    <s v=""/>
    <s v=""/>
    <s v=""/>
    <s v=""/>
    <s v=""/>
    <s v=""/>
    <s v=""/>
    <s v=""/>
    <s v=""/>
    <s v=""/>
    <s v=""/>
    <s v=""/>
    <s v=""/>
    <s v=""/>
    <s v=""/>
    <s v=""/>
    <s v=""/>
    <s v=""/>
    <s v=""/>
    <s v=""/>
  </r>
  <r>
    <s v="Bantoum"/>
    <s v="OST_010"/>
    <m/>
    <s v="IHS"/>
    <s v="Grid-Gen"/>
    <s v="OUEST"/>
    <s v="Bantoum"/>
    <s v="Huawei"/>
    <n v="0"/>
    <n v="0"/>
    <n v="0"/>
    <n v="0"/>
    <s v="Operationnel"/>
    <m/>
    <x v="4"/>
    <x v="4"/>
    <s v="no root cause"/>
    <x v="4"/>
    <s v=""/>
    <s v=""/>
    <s v=""/>
    <s v=""/>
    <s v=""/>
    <s v=""/>
    <m/>
    <s v=""/>
    <s v=""/>
    <s v=""/>
    <s v=""/>
    <s v=""/>
    <s v=""/>
    <s v=""/>
    <s v=""/>
    <s v=""/>
    <s v=""/>
    <s v=""/>
    <s v=""/>
    <s v=""/>
  </r>
  <r>
    <s v="Sombo"/>
    <s v="CTR_013"/>
    <m/>
    <s v="IHS"/>
    <s v="Grid-Gen"/>
    <s v="CENTRE"/>
    <s v="Sombo"/>
    <s v="ZTE"/>
    <n v="0"/>
    <n v="0"/>
    <n v="0"/>
    <n v="0"/>
    <s v="Exclu"/>
    <s v="UE Relay"/>
    <x v="1"/>
    <x v="1"/>
    <s v="exclu"/>
    <x v="1"/>
    <s v=""/>
    <s v=""/>
    <s v=""/>
    <s v=""/>
    <s v=""/>
    <s v=""/>
    <s v=""/>
    <s v=""/>
    <s v=""/>
    <s v=""/>
    <s v=""/>
    <s v=""/>
    <s v=""/>
    <s v=""/>
    <s v=""/>
    <s v=""/>
    <s v=""/>
    <s v=""/>
    <s v=""/>
    <s v=""/>
  </r>
  <r>
    <s v="LIT_869_Z_Bonamikano"/>
    <s v="LIT_869"/>
    <m/>
    <s v="I_HS"/>
    <s v="Grid-Gen"/>
    <s v="LITTORAL"/>
    <s v="Douala"/>
    <s v="ZTE"/>
    <n v="0"/>
    <n v="0"/>
    <n v="0"/>
    <n v="0"/>
    <s v="Operationnel"/>
    <m/>
    <x v="4"/>
    <x v="4"/>
    <s v="no root cause"/>
    <x v="4"/>
    <s v=""/>
    <s v=""/>
    <s v=""/>
    <s v=""/>
    <s v=""/>
    <s v=""/>
    <s v=""/>
    <s v=""/>
    <s v=""/>
    <s v=""/>
    <s v=""/>
    <s v=""/>
    <s v=""/>
    <s v=""/>
    <s v=""/>
    <s v=""/>
    <s v=""/>
    <s v=""/>
    <s v=""/>
    <s v=""/>
  </r>
  <r>
    <s v="Shell-Newbell"/>
    <s v="LIT_053"/>
    <m/>
    <s v="IHS"/>
    <s v="Grid-Gen"/>
    <s v="LITTORAL"/>
    <s v="Douala"/>
    <s v="ZTE"/>
    <n v="0"/>
    <n v="0"/>
    <n v="0"/>
    <n v="0"/>
    <s v="Operationnel"/>
    <m/>
    <x v="4"/>
    <x v="4"/>
    <s v="no root cause"/>
    <x v="4"/>
    <s v=""/>
    <s v=""/>
    <s v=""/>
    <s v=""/>
    <s v=""/>
    <s v=""/>
    <s v=""/>
    <s v=""/>
    <s v=""/>
    <s v=""/>
    <s v=""/>
    <s v=""/>
    <s v=""/>
    <s v=""/>
    <s v=""/>
    <s v=""/>
    <s v=""/>
    <s v=""/>
    <s v=""/>
    <s v=""/>
  </r>
  <r>
    <s v="Indoor-Orange-shop-PlaYce"/>
    <s v="CTR_882"/>
    <m/>
    <m/>
    <m/>
    <s v="CENTRE"/>
    <s v="Yaounde"/>
    <s v="ZTE"/>
    <n v="0"/>
    <n v="0"/>
    <n v="0"/>
    <n v="0"/>
    <s v="Operationnel"/>
    <m/>
    <x v="4"/>
    <x v="4"/>
    <s v="no root cause"/>
    <x v="4"/>
    <s v=""/>
    <s v=""/>
    <s v=""/>
    <s v=""/>
    <s v=""/>
    <s v=""/>
    <s v=""/>
    <s v=""/>
    <s v=""/>
    <s v=""/>
    <s v=""/>
    <s v=""/>
    <s v=""/>
    <s v=""/>
    <s v=""/>
    <s v=""/>
    <s v=""/>
    <s v=""/>
    <s v=""/>
    <s v=""/>
  </r>
  <r>
    <s v="Emene-City"/>
    <s v="LIT_384"/>
    <m/>
    <s v="IHS"/>
    <s v="Grid-Gen"/>
    <s v="LITTORAL"/>
    <s v="Douala"/>
    <s v="ZTE"/>
    <n v="0"/>
    <n v="0"/>
    <n v="0"/>
    <n v="0"/>
    <s v="Operationnel"/>
    <m/>
    <x v="4"/>
    <x v="4"/>
    <s v="no root cause"/>
    <x v="4"/>
    <s v=""/>
    <s v=""/>
    <s v=""/>
    <s v=""/>
    <s v=""/>
    <s v=""/>
    <s v=""/>
    <s v=""/>
    <s v=""/>
    <s v=""/>
    <s v=""/>
    <s v=""/>
    <s v=""/>
    <s v=""/>
    <s v=""/>
    <s v=""/>
    <s v=""/>
    <s v=""/>
    <s v=""/>
    <s v=""/>
  </r>
  <r>
    <s v="Afambassi-MTN"/>
    <s v="CTR_365"/>
    <m/>
    <s v="IHS"/>
    <m/>
    <s v="CENTRE"/>
    <s v="Afambassi"/>
    <s v="ZTE"/>
    <n v="0"/>
    <n v="0"/>
    <n v="0"/>
    <n v="0"/>
    <s v="Operationnel"/>
    <m/>
    <x v="4"/>
    <x v="4"/>
    <s v="no root cause"/>
    <x v="4"/>
    <s v=""/>
    <s v=""/>
    <s v=""/>
    <s v=""/>
    <s v=""/>
    <s v=""/>
    <s v=""/>
    <s v=""/>
    <s v=""/>
    <s v=""/>
    <s v=""/>
    <s v=""/>
    <s v=""/>
    <s v=""/>
    <s v=""/>
    <s v=""/>
    <s v=""/>
    <s v=""/>
    <s v=""/>
    <s v=""/>
  </r>
  <r>
    <s v="Ezezang-MTN"/>
    <s v="CTR_230"/>
    <m/>
    <m/>
    <m/>
    <s v="CENTRE"/>
    <s v="Ezezang"/>
    <s v="ZTE"/>
    <n v="0"/>
    <n v="0"/>
    <n v="0"/>
    <n v="0"/>
    <s v="Operationnel"/>
    <m/>
    <x v="4"/>
    <x v="4"/>
    <s v="no root cause"/>
    <x v="4"/>
    <s v=""/>
    <s v=""/>
    <s v=""/>
    <s v=""/>
    <s v=""/>
    <s v=""/>
    <s v=""/>
    <s v=""/>
    <s v=""/>
    <s v=""/>
    <s v=""/>
    <s v=""/>
    <s v=""/>
    <s v=""/>
    <s v=""/>
    <s v=""/>
    <s v=""/>
    <s v=""/>
    <s v=""/>
    <s v=""/>
  </r>
  <r>
    <s v="Makepe-Chefferie"/>
    <s v="LIT_397"/>
    <m/>
    <s v="IHS"/>
    <s v="Grid-Gen"/>
    <s v="LITTORAL"/>
    <s v="Douala"/>
    <s v="ZTE"/>
    <n v="0"/>
    <n v="0"/>
    <n v="0"/>
    <n v="0"/>
    <s v="Operationnel"/>
    <m/>
    <x v="4"/>
    <x v="4"/>
    <s v="no root cause"/>
    <x v="4"/>
    <s v=""/>
    <s v=""/>
    <s v=""/>
    <s v=""/>
    <s v=""/>
    <s v=""/>
    <s v=""/>
    <s v=""/>
    <s v=""/>
    <s v=""/>
    <s v=""/>
    <s v=""/>
    <s v=""/>
    <s v=""/>
    <s v=""/>
    <s v=""/>
    <s v=""/>
    <s v=""/>
    <s v=""/>
    <s v=""/>
  </r>
  <r>
    <s v="Yop-IHS"/>
    <s v="CTR_673"/>
    <m/>
    <s v="IHS"/>
    <s v="Solar-Grid-Gen"/>
    <s v="CENTRE"/>
    <s v="Yop"/>
    <s v="ZTE"/>
    <n v="0"/>
    <n v="0"/>
    <n v="0"/>
    <n v="0"/>
    <s v="Operationnel"/>
    <m/>
    <x v="4"/>
    <x v="4"/>
    <s v="no root cause"/>
    <x v="4"/>
    <s v=""/>
    <s v=""/>
    <s v=""/>
    <s v=""/>
    <s v=""/>
    <s v=""/>
    <s v=""/>
    <s v=""/>
    <s v=""/>
    <s v=""/>
    <s v=""/>
    <s v=""/>
    <s v=""/>
    <s v=""/>
    <s v=""/>
    <s v=""/>
    <s v=""/>
    <s v=""/>
    <s v=""/>
    <s v=""/>
  </r>
  <r>
    <s v="Penja-Shell-IHS"/>
    <s v="LIT_493"/>
    <m/>
    <s v="IHS"/>
    <s v="Grid-Gen"/>
    <s v="LITTORAL"/>
    <s v="Penja"/>
    <s v="ZTE"/>
    <n v="0"/>
    <n v="0"/>
    <n v="0"/>
    <n v="0"/>
    <s v="Operationnel"/>
    <m/>
    <x v="4"/>
    <x v="4"/>
    <s v="no root cause"/>
    <x v="4"/>
    <s v=""/>
    <s v=""/>
    <s v=""/>
    <s v=""/>
    <s v=""/>
    <s v=""/>
    <s v=""/>
    <s v=""/>
    <s v=""/>
    <s v=""/>
    <s v=""/>
    <s v=""/>
    <s v=""/>
    <s v=""/>
    <s v=""/>
    <s v=""/>
    <s v=""/>
    <s v=""/>
    <s v=""/>
    <s v=""/>
  </r>
  <r>
    <s v="Taete-MTN-IHS"/>
    <s v="CTR_184"/>
    <m/>
    <s v="IHS"/>
    <s v="Grid-Gen-Lithium"/>
    <s v="CENTRE"/>
    <s v="Taete"/>
    <s v="ZTE"/>
    <n v="0"/>
    <n v="0"/>
    <n v="0"/>
    <n v="0"/>
    <s v="Operationnel"/>
    <m/>
    <x v="4"/>
    <x v="4"/>
    <s v="no root cause"/>
    <x v="4"/>
    <s v=""/>
    <s v=""/>
    <s v=""/>
    <s v=""/>
    <s v=""/>
    <s v=""/>
    <s v=""/>
    <s v=""/>
    <s v=""/>
    <s v=""/>
    <s v=""/>
    <s v=""/>
    <s v=""/>
    <s v=""/>
    <s v=""/>
    <s v=""/>
    <s v=""/>
    <s v=""/>
    <s v=""/>
    <s v=""/>
  </r>
  <r>
    <s v="Sikoum"/>
    <s v="LIT_012"/>
    <m/>
    <s v="IHS"/>
    <s v="Solar-Gen-Lithium"/>
    <s v="LITTORAL"/>
    <s v="Sikoum"/>
    <s v="ZTE"/>
    <n v="0"/>
    <n v="0"/>
    <n v="0"/>
    <n v="0"/>
    <s v="Operationnel"/>
    <m/>
    <x v="4"/>
    <x v="4"/>
    <s v="no root cause"/>
    <x v="4"/>
    <s v=""/>
    <s v=""/>
    <s v=""/>
    <s v=""/>
    <s v=""/>
    <s v=""/>
    <s v=""/>
    <s v=""/>
    <s v=""/>
    <s v=""/>
    <s v=""/>
    <s v=""/>
    <s v=""/>
    <s v=""/>
    <s v=""/>
    <s v=""/>
    <s v=""/>
    <s v=""/>
    <s v=""/>
    <s v=""/>
  </r>
  <r>
    <s v="Sikoum-II"/>
    <s v="LIT_388"/>
    <m/>
    <s v="IHS"/>
    <s v="Gen-Lithium"/>
    <s v="LITTORAL"/>
    <s v="Sikoum"/>
    <s v="ZTE"/>
    <n v="0"/>
    <n v="0"/>
    <n v="0"/>
    <n v="0"/>
    <s v="Operationnel"/>
    <m/>
    <x v="4"/>
    <x v="4"/>
    <s v="no root cause"/>
    <x v="4"/>
    <s v=""/>
    <s v=""/>
    <s v=""/>
    <s v=""/>
    <s v=""/>
    <s v=""/>
    <s v=""/>
    <s v=""/>
    <s v=""/>
    <s v=""/>
    <s v=""/>
    <s v=""/>
    <s v=""/>
    <s v=""/>
    <s v=""/>
    <s v=""/>
    <s v=""/>
    <s v=""/>
    <s v=""/>
    <s v=""/>
  </r>
  <r>
    <s v="Yambassa"/>
    <s v="CTR_232"/>
    <m/>
    <s v="IHS"/>
    <s v="Grid-Gen"/>
    <s v="CENTRE"/>
    <s v="Yambassa"/>
    <s v="ZTE"/>
    <n v="0"/>
    <n v="0"/>
    <n v="0"/>
    <n v="0"/>
    <s v="Operationnel"/>
    <m/>
    <x v="4"/>
    <x v="4"/>
    <s v="no root cause"/>
    <x v="4"/>
    <s v=""/>
    <s v=""/>
    <s v=""/>
    <s v=""/>
    <s v=""/>
    <s v=""/>
    <s v=""/>
    <s v=""/>
    <s v=""/>
    <s v=""/>
    <s v=""/>
    <s v=""/>
    <s v=""/>
    <s v=""/>
    <s v=""/>
    <s v=""/>
    <s v=""/>
    <s v=""/>
    <s v=""/>
    <s v=""/>
  </r>
  <r>
    <s v="Sackbayeme"/>
    <s v="LIT_138"/>
    <m/>
    <s v="IHS"/>
    <s v="Grid-Gen"/>
    <s v="LITTORAL"/>
    <s v="Sacbayeme"/>
    <s v="ZTE"/>
    <n v="0"/>
    <n v="0"/>
    <n v="0"/>
    <n v="0"/>
    <s v="Operationnel"/>
    <m/>
    <x v="8"/>
    <x v="2"/>
    <s v="Defaut GE &amp; Power Cabinet"/>
    <x v="2"/>
    <s v="site down..;..;INC-20260401-00012433…2026-04-01 17:58:58…Grid outage, Site went down before Gen start due to Battery Backup was blocked SS IHS Renaud confirm // Grid bypassed and Gen started…En attente du retour IHS pour la RCA…Others…Power issue"/>
    <s v=""/>
    <s v=""/>
    <s v=""/>
    <s v=""/>
    <s v=""/>
    <s v=""/>
    <s v=""/>
    <s v=""/>
    <s v=""/>
    <s v="site down"/>
    <s v=""/>
    <s v=""/>
    <s v=""/>
    <s v=""/>
    <s v=""/>
    <s v=""/>
    <s v=""/>
    <s v=""/>
    <s v="INC-20260401-00012433…2026-04-01 17:58:58…Grid outage, Site went down before Gen start due to Battery Backup was blocked SS IHS Renaud confirm // Grid bypassed and Gen started…En attente du retour IHS pour la RCA…Others…Power issue"/>
  </r>
  <r>
    <s v="Bpriso-Croissanterie"/>
    <s v="LIT_675"/>
    <m/>
    <s v="CAMUSAT"/>
    <s v="Good Grid + GE"/>
    <s v="LITTORAL"/>
    <s v="Douala"/>
    <s v="ZTE"/>
    <n v="0"/>
    <n v="0"/>
    <n v="0"/>
    <n v="0"/>
    <s v="Operationnel"/>
    <m/>
    <x v="4"/>
    <x v="4"/>
    <s v="no root cause"/>
    <x v="4"/>
    <s v=""/>
    <s v=""/>
    <s v=""/>
    <s v=""/>
    <s v=""/>
    <s v=""/>
    <s v=""/>
    <s v=""/>
    <s v=""/>
    <s v=""/>
    <s v=""/>
    <s v=""/>
    <s v=""/>
    <s v=""/>
    <s v=""/>
    <s v=""/>
    <s v=""/>
    <s v=""/>
    <s v=""/>
    <s v=""/>
  </r>
  <r>
    <s v="Soboum-IHS"/>
    <s v="LIT_579"/>
    <m/>
    <s v="IHS"/>
    <s v="Grid-Gen"/>
    <s v="LITTORAL"/>
    <s v="Douala"/>
    <s v="ZTE"/>
    <n v="0"/>
    <n v="0"/>
    <n v="0"/>
    <n v="0"/>
    <s v="Operationnel"/>
    <m/>
    <x v="4"/>
    <x v="4"/>
    <s v="no root cause"/>
    <x v="4"/>
    <s v=""/>
    <s v=""/>
    <s v=""/>
    <s v=""/>
    <s v=""/>
    <s v=""/>
    <s v=""/>
    <s v=""/>
    <s v=""/>
    <s v=""/>
    <s v=""/>
    <s v=""/>
    <s v=""/>
    <s v=""/>
    <s v=""/>
    <s v=""/>
    <s v=""/>
    <s v=""/>
    <s v=""/>
    <s v=""/>
  </r>
  <r>
    <s v="Memiam-MTN"/>
    <s v="SUD_235"/>
    <m/>
    <s v="IHS"/>
    <s v="Grid-Gen"/>
    <s v="SUD"/>
    <s v="Memiam"/>
    <s v="ZTE"/>
    <n v="0"/>
    <n v="0"/>
    <n v="0"/>
    <n v="0"/>
    <s v="Exclu"/>
    <s v="UE Relay"/>
    <x v="1"/>
    <x v="1"/>
    <s v="exclu"/>
    <x v="1"/>
    <s v=""/>
    <s v=""/>
    <s v=""/>
    <s v=""/>
    <s v=""/>
    <s v=""/>
    <s v=""/>
    <s v=""/>
    <s v=""/>
    <s v=""/>
    <s v=""/>
    <s v=""/>
    <s v=""/>
    <s v=""/>
    <s v=""/>
    <s v=""/>
    <s v=""/>
    <s v=""/>
    <s v=""/>
    <s v=""/>
  </r>
  <r>
    <s v="Penja-Market-MTN"/>
    <s v="LIT_767"/>
    <m/>
    <m/>
    <m/>
    <s v="LITTORAL"/>
    <s v="Penja"/>
    <s v="ZTE"/>
    <n v="0"/>
    <n v="0"/>
    <n v="0"/>
    <n v="0"/>
    <s v="Operationnel"/>
    <m/>
    <x v="4"/>
    <x v="4"/>
    <s v="no root cause"/>
    <x v="4"/>
    <s v=""/>
    <s v=""/>
    <s v=""/>
    <s v=""/>
    <s v=""/>
    <s v=""/>
    <s v=""/>
    <s v=""/>
    <s v=""/>
    <s v=""/>
    <s v=""/>
    <s v=""/>
    <s v=""/>
    <s v=""/>
    <s v=""/>
    <s v=""/>
    <s v=""/>
    <s v=""/>
    <s v=""/>
    <s v=""/>
  </r>
  <r>
    <s v="Nkongkarak-MTN-IHS"/>
    <s v="CTR_696"/>
    <m/>
    <s v="IHS"/>
    <s v="Hybrid-Gen"/>
    <s v="CENTRE"/>
    <s v="Nkongkarak"/>
    <s v="ZTE"/>
    <n v="0"/>
    <n v="0"/>
    <n v="0"/>
    <n v="0"/>
    <s v="Exclu"/>
    <s v="UE Relay"/>
    <x v="1"/>
    <x v="1"/>
    <s v="exclu"/>
    <x v="1"/>
    <s v="Power status check ongoing"/>
    <s v=""/>
    <s v=""/>
    <s v=""/>
    <s v=""/>
    <s v=""/>
    <s v=""/>
    <s v=""/>
    <s v=""/>
    <s v=""/>
    <s v=""/>
    <s v=""/>
    <s v=""/>
    <s v=""/>
    <s v=""/>
    <s v=""/>
    <s v=""/>
    <s v="Power status check ongoing"/>
    <s v=""/>
    <s v=""/>
  </r>
  <r>
    <s v="Metet"/>
    <s v="CTR_053"/>
    <m/>
    <s v="IHS"/>
    <s v="Grid-Gen"/>
    <s v="CENTRE"/>
    <s v="Metet"/>
    <s v="ZTE"/>
    <n v="0"/>
    <n v="0"/>
    <n v="0"/>
    <n v="0"/>
    <s v="Exclu"/>
    <s v="UE Relay"/>
    <x v="1"/>
    <x v="1"/>
    <s v="exclu"/>
    <x v="1"/>
    <s v=""/>
    <s v=""/>
    <s v=""/>
    <s v=""/>
    <s v=""/>
    <s v=""/>
    <s v=""/>
    <s v=""/>
    <s v=""/>
    <s v=""/>
    <s v=""/>
    <s v=""/>
    <s v=""/>
    <s v=""/>
    <s v=""/>
    <s v=""/>
    <s v=""/>
    <s v=""/>
    <s v=""/>
    <s v=""/>
  </r>
  <r>
    <s v="Pama"/>
    <s v="SUD_004"/>
    <m/>
    <s v="IHS"/>
    <s v="Grid-Gen"/>
    <s v="SUD"/>
    <s v="Pama"/>
    <s v="ZTE"/>
    <n v="0"/>
    <n v="0"/>
    <n v="0"/>
    <n v="0"/>
    <s v="Operationnel"/>
    <m/>
    <x v="8"/>
    <x v="2"/>
    <s v="Defaut GE &amp; Power Cabinet"/>
    <x v="2"/>
    <s v="INC-20260401-00002698…GE Fault"/>
    <s v=""/>
    <s v=""/>
    <s v=""/>
    <s v=""/>
    <s v=""/>
    <s v=""/>
    <s v=""/>
    <s v=""/>
    <s v=""/>
    <s v=""/>
    <s v=""/>
    <s v=""/>
    <s v=""/>
    <s v=""/>
    <s v=""/>
    <s v=""/>
    <s v=""/>
    <s v=""/>
    <s v="INC-20260401-00002698…GE Fault"/>
  </r>
  <r>
    <s v="Ntui-Ecole-Publique"/>
    <s v="CTR_826"/>
    <m/>
    <s v="CAMUSAT"/>
    <s v="HGB"/>
    <s v="CENTRE"/>
    <s v="Ntui"/>
    <s v="ZTE"/>
    <n v="0"/>
    <n v="0"/>
    <n v="0"/>
    <n v="0"/>
    <s v="Operationnel"/>
    <m/>
    <x v="4"/>
    <x v="4"/>
    <s v="no root cause"/>
    <x v="4"/>
    <s v=""/>
    <s v=""/>
    <s v=""/>
    <s v=""/>
    <s v=""/>
    <s v=""/>
    <s v=""/>
    <s v=""/>
    <s v=""/>
    <s v=""/>
    <s v=""/>
    <s v=""/>
    <s v=""/>
    <s v=""/>
    <s v=""/>
    <s v=""/>
    <s v=""/>
    <s v=""/>
    <s v=""/>
    <s v=""/>
  </r>
  <r>
    <s v="MONATELE-IHS"/>
    <s v="CTR_869"/>
    <m/>
    <s v="IHS"/>
    <s v="Grid-Gen"/>
    <s v="CENTRE"/>
    <s v="Monatele"/>
    <s v="ZTE"/>
    <n v="0"/>
    <n v="0"/>
    <n v="0"/>
    <n v="0"/>
    <s v="Operationnel"/>
    <m/>
    <x v="4"/>
    <x v="4"/>
    <s v="no root cause"/>
    <x v="4"/>
    <s v=""/>
    <s v=""/>
    <s v=""/>
    <s v=""/>
    <s v=""/>
    <s v=""/>
    <s v=""/>
    <s v=""/>
    <s v=""/>
    <s v=""/>
    <s v=""/>
    <s v=""/>
    <s v=""/>
    <s v=""/>
    <s v=""/>
    <s v=""/>
    <s v=""/>
    <s v=""/>
    <s v=""/>
    <s v=""/>
  </r>
  <r>
    <s v="Bamoko"/>
    <s v="CTR_091"/>
    <m/>
    <s v="IHS"/>
    <s v="Solar-Gen"/>
    <s v="CENTRE"/>
    <s v="Bamoko"/>
    <s v="ZTE"/>
    <n v="0"/>
    <n v="0"/>
    <n v="0"/>
    <n v="0"/>
    <s v="Exclu"/>
    <s v="UE Relay"/>
    <x v="1"/>
    <x v="1"/>
    <s v="exclu"/>
    <x v="1"/>
    <s v=""/>
    <s v=""/>
    <s v=""/>
    <s v=""/>
    <s v=""/>
    <s v=""/>
    <s v=""/>
    <s v=""/>
    <s v=""/>
    <s v=""/>
    <s v=""/>
    <s v=""/>
    <s v=""/>
    <s v=""/>
    <s v=""/>
    <s v=""/>
    <s v=""/>
    <s v=""/>
    <s v=""/>
    <s v=""/>
  </r>
  <r>
    <s v="Sabga"/>
    <s v="NRO_048"/>
    <m/>
    <s v="IHS"/>
    <s v="Grid-Gen"/>
    <s v="NORD-OUEST"/>
    <s v="Sabga"/>
    <s v="Huawei"/>
    <n v="0"/>
    <n v="0"/>
    <n v="0"/>
    <n v="0"/>
    <s v="Insecurity"/>
    <m/>
    <x v="4"/>
    <x v="4"/>
    <s v="no root cause"/>
    <x v="4"/>
    <s v=""/>
    <s v=""/>
    <s v=""/>
    <s v=""/>
    <s v=""/>
    <s v=""/>
    <m/>
    <s v=""/>
    <s v=""/>
    <s v=""/>
    <s v=""/>
    <s v=""/>
    <s v=""/>
    <s v=""/>
    <s v=""/>
    <s v=""/>
    <s v=""/>
    <s v=""/>
    <s v=""/>
    <s v=""/>
  </r>
  <r>
    <s v="Mbanga-Mouyouka-IHS"/>
    <s v="LIT_789"/>
    <m/>
    <m/>
    <m/>
    <s v="LITTORAL"/>
    <s v="Mouyouka"/>
    <s v="ZTE"/>
    <n v="0"/>
    <n v="0"/>
    <n v="0"/>
    <n v="0"/>
    <s v="Operationnel"/>
    <m/>
    <x v="4"/>
    <x v="4"/>
    <s v="no root cause"/>
    <x v="4"/>
    <s v=""/>
    <s v=""/>
    <s v=""/>
    <s v=""/>
    <s v=""/>
    <s v=""/>
    <s v=""/>
    <s v=""/>
    <s v=""/>
    <s v=""/>
    <s v=""/>
    <s v=""/>
    <s v=""/>
    <s v=""/>
    <s v=""/>
    <s v=""/>
    <s v=""/>
    <s v=""/>
    <s v=""/>
    <s v=""/>
  </r>
  <r>
    <s v="Ngwei-II-IHS"/>
    <s v="LIT_664"/>
    <m/>
    <s v="IHS"/>
    <s v="Solar-Gen"/>
    <s v="LITTORAL"/>
    <s v="Ngwei"/>
    <s v="ZTE"/>
    <n v="0"/>
    <n v="0"/>
    <n v="0"/>
    <n v="0"/>
    <s v="Exclu"/>
    <s v="UE Relay"/>
    <x v="1"/>
    <x v="1"/>
    <s v="exclu"/>
    <x v="1"/>
    <s v=""/>
    <s v=""/>
    <s v=""/>
    <s v=""/>
    <s v=""/>
    <s v=""/>
    <s v=""/>
    <s v=""/>
    <s v=""/>
    <s v=""/>
    <s v=""/>
    <s v=""/>
    <s v=""/>
    <s v=""/>
    <s v=""/>
    <s v=""/>
    <s v=""/>
    <s v=""/>
    <s v=""/>
    <s v=""/>
  </r>
  <r>
    <s v="Bidou-IHS"/>
    <s v="SUD_125"/>
    <m/>
    <m/>
    <m/>
    <s v="SUD"/>
    <s v="Bamenda"/>
    <s v="ZTE"/>
    <n v="0"/>
    <n v="0"/>
    <n v="0"/>
    <n v="0"/>
    <s v="Operationnel"/>
    <m/>
    <x v="4"/>
    <x v="4"/>
    <s v="no root cause"/>
    <x v="4"/>
    <s v=""/>
    <s v=""/>
    <s v=""/>
    <s v=""/>
    <s v=""/>
    <s v=""/>
    <s v=""/>
    <s v=""/>
    <s v=""/>
    <s v=""/>
    <s v=""/>
    <s v=""/>
    <s v=""/>
    <s v=""/>
    <s v=""/>
    <s v=""/>
    <s v=""/>
    <s v=""/>
    <s v=""/>
    <s v=""/>
  </r>
  <r>
    <s v="Manjo-Q2-MTN"/>
    <s v="LIT_772"/>
    <m/>
    <m/>
    <m/>
    <s v="LITTORAL"/>
    <s v="Manjo"/>
    <s v="ZTE"/>
    <n v="0"/>
    <n v="0"/>
    <n v="0"/>
    <n v="0"/>
    <s v="Operationnel"/>
    <m/>
    <x v="4"/>
    <x v="4"/>
    <s v="no root cause"/>
    <x v="4"/>
    <s v=""/>
    <s v=""/>
    <s v=""/>
    <s v=""/>
    <s v=""/>
    <s v=""/>
    <s v=""/>
    <s v=""/>
    <s v=""/>
    <s v=""/>
    <s v=""/>
    <s v=""/>
    <s v=""/>
    <s v=""/>
    <s v=""/>
    <s v=""/>
    <s v=""/>
    <s v=""/>
    <s v=""/>
    <s v=""/>
  </r>
  <r>
    <s v="Mamb"/>
    <s v="CTR_356"/>
    <m/>
    <s v="IHS"/>
    <s v="Grid-Gen"/>
    <s v="CENTRE"/>
    <s v="Mamb"/>
    <s v="ZTE"/>
    <n v="0"/>
    <n v="0"/>
    <n v="0"/>
    <n v="0"/>
    <s v="Exclu"/>
    <s v="UE Relay"/>
    <x v="1"/>
    <x v="1"/>
    <s v="exclu"/>
    <x v="1"/>
    <s v=""/>
    <s v=""/>
    <s v=""/>
    <s v=""/>
    <s v=""/>
    <s v=""/>
    <s v=""/>
    <s v=""/>
    <s v=""/>
    <s v=""/>
    <s v=""/>
    <s v=""/>
    <s v=""/>
    <s v=""/>
    <s v=""/>
    <s v=""/>
    <s v=""/>
    <s v=""/>
    <s v=""/>
    <s v=""/>
  </r>
  <r>
    <s v="BISSIANG-Kribi"/>
    <s v="SUD_128"/>
    <m/>
    <s v="CAMUSAT"/>
    <s v="Hybrid Solar - S3"/>
    <s v="SUD"/>
    <s v="BISSIANG"/>
    <s v="ZTE"/>
    <n v="0"/>
    <n v="0"/>
    <n v="0"/>
    <n v="0"/>
    <s v="Operationnel"/>
    <m/>
    <x v="6"/>
    <x v="2"/>
    <s v="AKTIVCO Defaut GE &amp; Power Cabinet"/>
    <x v="2"/>
    <s v="INC-20260401-00002706…2026-04-01 05:41:32…The technician is on the way to the site ETA 07h30…En attente RCA CAMUSAT…GE Fault…Power issue"/>
    <s v=""/>
    <s v=""/>
    <s v=""/>
    <s v=""/>
    <s v=""/>
    <s v=""/>
    <s v=""/>
    <s v=""/>
    <s v=""/>
    <s v=""/>
    <s v=""/>
    <s v=""/>
    <s v=""/>
    <s v=""/>
    <s v=""/>
    <s v=""/>
    <s v=""/>
    <s v=""/>
    <s v="INC-20260401-00002706…2026-04-01 05:41:32…The technician is on the way to the site ETA 07h30…En attente RCA CAMUSAT…GE Fault…Power issue"/>
  </r>
  <r>
    <s v="SGC_Bonanjo"/>
    <s v="LIT_742"/>
    <m/>
    <s v="CAMUSAT"/>
    <s v="Good Grid no GE - 8h"/>
    <s v="LITTORAL"/>
    <s v="Douala"/>
    <s v="ZTE"/>
    <n v="0"/>
    <n v="0"/>
    <n v="0"/>
    <n v="0"/>
    <s v="Operationnel"/>
    <m/>
    <x v="4"/>
    <x v="4"/>
    <s v="no root cause"/>
    <x v="4"/>
    <s v=""/>
    <s v=""/>
    <s v=""/>
    <s v=""/>
    <s v=""/>
    <s v=""/>
    <s v=""/>
    <s v=""/>
    <s v=""/>
    <s v=""/>
    <s v=""/>
    <s v=""/>
    <s v=""/>
    <s v=""/>
    <s v=""/>
    <s v=""/>
    <s v=""/>
    <s v=""/>
    <s v=""/>
    <s v=""/>
  </r>
  <r>
    <s v="NR-PK5"/>
    <s v="LIT_096"/>
    <m/>
    <s v="IHS"/>
    <s v="Grid-Gen"/>
    <s v="LITTORAL"/>
    <s v="Douala"/>
    <s v="ZTE"/>
    <n v="0"/>
    <n v="0"/>
    <n v="0"/>
    <n v="0"/>
    <s v="Operationnel"/>
    <m/>
    <x v="8"/>
    <x v="2"/>
    <s v="Defaut GE &amp; Power Cabinet"/>
    <x v="2"/>
    <s v="Power status check ongoing..;..;INC-20260401-00006768…GE Fault"/>
    <s v=""/>
    <s v=""/>
    <s v=""/>
    <s v=""/>
    <s v=""/>
    <s v=""/>
    <s v=""/>
    <s v=""/>
    <s v=""/>
    <s v=""/>
    <s v=""/>
    <s v=""/>
    <s v=""/>
    <s v=""/>
    <s v=""/>
    <s v=""/>
    <s v="Power status check ongoing"/>
    <s v=""/>
    <s v="INC-20260401-00006768…GE Fault"/>
  </r>
  <r>
    <s v="Essazok"/>
    <s v="CTR_749"/>
    <m/>
    <s v="CAMUSAT"/>
    <s v="Hybrid Solar - S3"/>
    <s v="CENTRE"/>
    <s v="Essazok"/>
    <s v="ZTE"/>
    <n v="0"/>
    <n v="0"/>
    <n v="0"/>
    <n v="0"/>
    <s v="Operationnel"/>
    <m/>
    <x v="4"/>
    <x v="4"/>
    <s v="no root cause"/>
    <x v="4"/>
    <s v=""/>
    <s v=""/>
    <s v=""/>
    <s v=""/>
    <s v=""/>
    <s v=""/>
    <s v=""/>
    <s v=""/>
    <s v=""/>
    <s v=""/>
    <s v=""/>
    <s v=""/>
    <s v=""/>
    <s v=""/>
    <s v=""/>
    <s v=""/>
    <s v=""/>
    <s v=""/>
    <s v=""/>
    <s v=""/>
  </r>
  <r>
    <s v="Mbankomo-Okoa-Maria"/>
    <s v="CTR_541"/>
    <m/>
    <s v="IHS"/>
    <s v="Grid-Gen"/>
    <s v="CENTRE"/>
    <s v="Mbankomo"/>
    <s v="ZTE"/>
    <n v="0"/>
    <n v="0"/>
    <n v="0"/>
    <n v="0"/>
    <s v="Operationnel"/>
    <m/>
    <x v="4"/>
    <x v="4"/>
    <s v="no root cause"/>
    <x v="4"/>
    <s v=""/>
    <s v=""/>
    <s v=""/>
    <s v=""/>
    <s v=""/>
    <s v=""/>
    <s v=""/>
    <s v=""/>
    <s v=""/>
    <s v=""/>
    <s v=""/>
    <s v=""/>
    <s v=""/>
    <s v=""/>
    <s v=""/>
    <s v=""/>
    <s v=""/>
    <s v=""/>
    <s v=""/>
    <s v=""/>
  </r>
  <r>
    <s v="Nkometou-Edouma-IHS"/>
    <s v="CTR_695"/>
    <m/>
    <s v="IHS"/>
    <s v="Grid-Gen-Lithium"/>
    <s v="CENTRE"/>
    <s v="Yaounde"/>
    <s v="ZTE"/>
    <n v="0"/>
    <n v="0"/>
    <n v="0"/>
    <n v="0"/>
    <s v="Operationnel"/>
    <m/>
    <x v="4"/>
    <x v="4"/>
    <s v="no root cause"/>
    <x v="4"/>
    <s v=""/>
    <s v=""/>
    <s v=""/>
    <s v=""/>
    <s v=""/>
    <s v=""/>
    <s v=""/>
    <s v=""/>
    <s v=""/>
    <s v=""/>
    <s v=""/>
    <s v=""/>
    <s v=""/>
    <s v=""/>
    <s v=""/>
    <s v=""/>
    <s v=""/>
    <s v=""/>
    <s v=""/>
    <s v=""/>
  </r>
  <r>
    <s v="Makoda-MTN"/>
    <s v="CTR_360"/>
    <m/>
    <s v="IHS"/>
    <s v="Gen-Lithium"/>
    <s v="CENTRE"/>
    <s v="Makoda"/>
    <s v="ZTE"/>
    <n v="0"/>
    <n v="0"/>
    <n v="0"/>
    <n v="0"/>
    <s v="Exclu"/>
    <s v="UE Relay"/>
    <x v="1"/>
    <x v="1"/>
    <s v="exclu"/>
    <x v="1"/>
    <s v=""/>
    <s v=""/>
    <s v=""/>
    <s v=""/>
    <s v=""/>
    <s v=""/>
    <s v=""/>
    <s v=""/>
    <s v=""/>
    <s v=""/>
    <s v=""/>
    <s v=""/>
    <s v=""/>
    <s v=""/>
    <s v=""/>
    <s v=""/>
    <s v=""/>
    <s v=""/>
    <s v=""/>
    <s v=""/>
  </r>
  <r>
    <s v="Njombe"/>
    <s v="LIT_039"/>
    <m/>
    <s v="IHS"/>
    <s v="Grid-Gen"/>
    <s v="LITTORAL"/>
    <s v="Njombe"/>
    <s v="ZTE"/>
    <n v="0"/>
    <n v="0"/>
    <n v="0"/>
    <n v="0"/>
    <s v="Operationnel"/>
    <m/>
    <x v="4"/>
    <x v="4"/>
    <s v="no root cause"/>
    <x v="4"/>
    <s v=""/>
    <s v=""/>
    <s v=""/>
    <s v=""/>
    <s v=""/>
    <s v=""/>
    <s v=""/>
    <s v=""/>
    <s v=""/>
    <s v=""/>
    <s v=""/>
    <s v=""/>
    <s v=""/>
    <s v=""/>
    <s v=""/>
    <s v=""/>
    <s v=""/>
    <s v=""/>
    <s v=""/>
    <s v=""/>
  </r>
  <r>
    <s v="Edea-Ndokok"/>
    <s v="LIT_230"/>
    <m/>
    <s v="IHS"/>
    <s v="Grid-Gen"/>
    <s v="LITTORAL"/>
    <s v="Edea"/>
    <s v="ZTE"/>
    <n v="0"/>
    <n v="0"/>
    <n v="0"/>
    <n v="0"/>
    <s v="Operationnel"/>
    <m/>
    <x v="4"/>
    <x v="4"/>
    <s v="no root cause"/>
    <x v="4"/>
    <s v=""/>
    <s v=""/>
    <s v=""/>
    <s v=""/>
    <s v=""/>
    <s v=""/>
    <s v=""/>
    <s v=""/>
    <s v=""/>
    <s v=""/>
    <s v=""/>
    <s v=""/>
    <s v=""/>
    <s v=""/>
    <s v=""/>
    <s v=""/>
    <s v=""/>
    <s v=""/>
    <s v=""/>
    <s v=""/>
  </r>
  <r>
    <s v="Ndokoma"/>
    <s v="LIT_308"/>
    <m/>
    <s v="IHS"/>
    <s v="Grid-Gen-Lithium"/>
    <s v="LITTORAL"/>
    <s v="Ndokoma"/>
    <s v="ZTE"/>
    <n v="0"/>
    <n v="0"/>
    <n v="0"/>
    <n v="0"/>
    <s v="Exclu"/>
    <s v="UE Relay"/>
    <x v="1"/>
    <x v="1"/>
    <s v="exclu"/>
    <x v="1"/>
    <s v=""/>
    <s v=""/>
    <s v=""/>
    <s v=""/>
    <s v=""/>
    <s v=""/>
    <s v=""/>
    <s v=""/>
    <s v=""/>
    <s v=""/>
    <s v=""/>
    <s v=""/>
    <s v=""/>
    <s v=""/>
    <s v=""/>
    <s v=""/>
    <s v=""/>
    <s v=""/>
    <s v=""/>
    <s v=""/>
  </r>
  <r>
    <s v="Ngwei"/>
    <s v="LIT_108"/>
    <m/>
    <s v="IHS"/>
    <s v="Solar-Grid-Gen"/>
    <s v="LITTORAL"/>
    <s v="Ngwei"/>
    <s v="ZTE"/>
    <n v="0"/>
    <n v="0"/>
    <n v="0"/>
    <n v="0"/>
    <s v="Exclu"/>
    <s v="UE Relay"/>
    <x v="1"/>
    <x v="1"/>
    <s v="exclu"/>
    <x v="1"/>
    <s v=""/>
    <s v=""/>
    <s v=""/>
    <s v=""/>
    <s v=""/>
    <s v=""/>
    <s v=""/>
    <s v=""/>
    <s v=""/>
    <s v=""/>
    <s v=""/>
    <s v=""/>
    <s v=""/>
    <s v=""/>
    <s v=""/>
    <s v=""/>
    <s v=""/>
    <s v=""/>
    <s v=""/>
    <s v=""/>
  </r>
  <r>
    <s v="Djoum-CIFAN"/>
    <s v="SUD_231"/>
    <m/>
    <s v="IHS"/>
    <s v="Grid-Gen-Lithium"/>
    <s v="SUD"/>
    <s v="Djoum"/>
    <s v="ZTE"/>
    <n v="0"/>
    <n v="0"/>
    <n v="0"/>
    <n v="0"/>
    <s v="Operationnel"/>
    <m/>
    <x v="4"/>
    <x v="4"/>
    <s v="no root cause"/>
    <x v="4"/>
    <s v=""/>
    <s v=""/>
    <s v=""/>
    <s v=""/>
    <s v=""/>
    <s v=""/>
    <s v=""/>
    <s v=""/>
    <s v=""/>
    <s v=""/>
    <s v=""/>
    <s v=""/>
    <s v=""/>
    <s v=""/>
    <s v=""/>
    <s v=""/>
    <s v=""/>
    <s v=""/>
    <s v=""/>
    <s v=""/>
  </r>
  <r>
    <s v="Goufan"/>
    <s v="CTR_231"/>
    <m/>
    <s v="IHS"/>
    <s v="Grid-Gen"/>
    <s v="CENTRE"/>
    <s v="Goufan"/>
    <s v="ZTE"/>
    <n v="0"/>
    <n v="0"/>
    <n v="0"/>
    <n v="0"/>
    <s v="Operationnel"/>
    <m/>
    <x v="4"/>
    <x v="4"/>
    <s v="no root cause"/>
    <x v="4"/>
    <s v=""/>
    <s v=""/>
    <s v=""/>
    <s v=""/>
    <s v=""/>
    <s v=""/>
    <s v=""/>
    <s v=""/>
    <s v=""/>
    <s v=""/>
    <s v=""/>
    <s v=""/>
    <s v=""/>
    <s v=""/>
    <s v=""/>
    <s v=""/>
    <s v=""/>
    <s v=""/>
    <s v=""/>
    <s v=""/>
  </r>
  <r>
    <s v="Mvoundou-Ngoke-MTN-IHS"/>
    <s v="CTR_183"/>
    <m/>
    <s v="IHS"/>
    <s v="Gen-Lithium"/>
    <s v="CENTRE"/>
    <s v="Mvoundou-Ngoke"/>
    <s v="ZTE"/>
    <n v="0"/>
    <n v="0"/>
    <n v="0"/>
    <n v="0"/>
    <s v="Operationnel"/>
    <m/>
    <x v="4"/>
    <x v="4"/>
    <s v="no root cause"/>
    <x v="4"/>
    <s v=""/>
    <s v=""/>
    <s v=""/>
    <s v=""/>
    <s v=""/>
    <s v=""/>
    <s v=""/>
    <s v=""/>
    <s v=""/>
    <s v=""/>
    <s v=""/>
    <s v=""/>
    <s v=""/>
    <s v=""/>
    <s v=""/>
    <s v=""/>
    <s v=""/>
    <s v=""/>
    <s v=""/>
    <s v=""/>
  </r>
  <r>
    <s v="Ebombe"/>
    <s v="CTR_003"/>
    <m/>
    <s v="IHS"/>
    <s v="Solar-Gen-Lithium"/>
    <s v="CENTRE"/>
    <s v="Ebombe"/>
    <s v="ZTE"/>
    <n v="0"/>
    <n v="0"/>
    <n v="0"/>
    <n v="0"/>
    <s v="Operationnel"/>
    <m/>
    <x v="4"/>
    <x v="4"/>
    <s v="no root cause"/>
    <x v="4"/>
    <s v=""/>
    <s v=""/>
    <s v=""/>
    <s v=""/>
    <s v=""/>
    <s v=""/>
    <s v=""/>
    <s v=""/>
    <s v=""/>
    <s v=""/>
    <s v=""/>
    <s v=""/>
    <s v=""/>
    <s v=""/>
    <s v=""/>
    <s v=""/>
    <s v=""/>
    <s v=""/>
    <s v=""/>
    <s v=""/>
  </r>
  <r>
    <s v="Lobo"/>
    <s v="CTR_227"/>
    <m/>
    <s v="IHS"/>
    <s v="Grid-Gen-Lithium"/>
    <s v="CENTRE"/>
    <s v="Lobo"/>
    <s v="ZTE"/>
    <n v="0"/>
    <n v="0"/>
    <n v="0"/>
    <n v="0"/>
    <s v="Operationnel"/>
    <m/>
    <x v="4"/>
    <x v="4"/>
    <s v="no root cause"/>
    <x v="4"/>
    <s v="Power status check ongoing"/>
    <s v=""/>
    <s v=""/>
    <s v=""/>
    <s v=""/>
    <s v=""/>
    <s v=""/>
    <s v=""/>
    <s v=""/>
    <s v=""/>
    <s v=""/>
    <s v=""/>
    <s v=""/>
    <s v=""/>
    <s v=""/>
    <s v=""/>
    <s v=""/>
    <s v="Power status check ongoing"/>
    <s v=""/>
    <s v=""/>
  </r>
  <r>
    <s v="Mengueme"/>
    <s v="CTR_354"/>
    <m/>
    <s v="IHS"/>
    <s v="Grid-Gen"/>
    <s v="CENTRE"/>
    <s v="Mengueme"/>
    <s v="ZTE"/>
    <n v="0"/>
    <n v="0"/>
    <n v="0"/>
    <n v="0"/>
    <s v="Exclu"/>
    <s v="UE Relay"/>
    <x v="1"/>
    <x v="1"/>
    <s v="exclu"/>
    <x v="1"/>
    <s v=""/>
    <s v=""/>
    <s v=""/>
    <s v=""/>
    <s v=""/>
    <s v=""/>
    <s v=""/>
    <s v=""/>
    <s v=""/>
    <s v=""/>
    <s v=""/>
    <s v=""/>
    <s v=""/>
    <s v=""/>
    <s v=""/>
    <s v=""/>
    <s v=""/>
    <s v=""/>
    <s v=""/>
    <s v=""/>
  </r>
  <r>
    <s v="Mandoumba"/>
    <s v="CTR_066"/>
    <m/>
    <s v="IHS"/>
    <s v="Solar-Grid-Gen-Lithium"/>
    <s v="CENTRE"/>
    <s v="Mandoumba"/>
    <s v="ZTE"/>
    <n v="0"/>
    <n v="0"/>
    <n v="0"/>
    <n v="0"/>
    <s v="Exclu"/>
    <s v="UE Relay"/>
    <x v="1"/>
    <x v="1"/>
    <s v="exclu"/>
    <x v="1"/>
    <s v=""/>
    <s v=""/>
    <s v=""/>
    <s v=""/>
    <s v=""/>
    <s v=""/>
    <s v=""/>
    <s v=""/>
    <s v=""/>
    <s v=""/>
    <s v=""/>
    <s v=""/>
    <s v=""/>
    <s v=""/>
    <s v=""/>
    <s v=""/>
    <s v=""/>
    <s v=""/>
    <s v=""/>
    <s v=""/>
  </r>
  <r>
    <s v="Campo"/>
    <s v="LIT_132"/>
    <m/>
    <s v="IHS"/>
    <s v="Grid-Gen"/>
    <s v="LITTORAL"/>
    <s v="Campo"/>
    <s v="ZTE"/>
    <n v="0"/>
    <n v="0"/>
    <n v="0"/>
    <n v="0"/>
    <s v="Operationnel"/>
    <m/>
    <x v="4"/>
    <x v="4"/>
    <s v="no root cause"/>
    <x v="4"/>
    <s v=""/>
    <s v=""/>
    <s v=""/>
    <s v=""/>
    <s v=""/>
    <s v=""/>
    <s v=""/>
    <s v=""/>
    <s v=""/>
    <s v=""/>
    <s v=""/>
    <s v=""/>
    <s v=""/>
    <s v=""/>
    <s v=""/>
    <s v=""/>
    <s v=""/>
    <s v=""/>
    <s v=""/>
    <s v=""/>
  </r>
  <r>
    <s v="Avebe-MTN"/>
    <s v="SUD_236"/>
    <m/>
    <s v="IHS"/>
    <s v="Grid-Gen"/>
    <s v="SUD"/>
    <s v="Avebe"/>
    <s v="ZTE"/>
    <n v="0"/>
    <n v="0"/>
    <n v="0"/>
    <n v="0"/>
    <s v="Exclu"/>
    <s v="UE Relay"/>
    <x v="1"/>
    <x v="1"/>
    <s v="exclu"/>
    <x v="1"/>
    <s v=""/>
    <s v=""/>
    <s v=""/>
    <s v=""/>
    <s v=""/>
    <s v=""/>
    <s v=""/>
    <s v=""/>
    <s v=""/>
    <s v=""/>
    <s v=""/>
    <s v=""/>
    <s v=""/>
    <s v=""/>
    <s v=""/>
    <s v=""/>
    <s v=""/>
    <s v=""/>
    <s v=""/>
    <s v=""/>
  </r>
  <r>
    <s v="Nkenglikok"/>
    <s v="CTR_060"/>
    <m/>
    <s v="IHS"/>
    <s v="Solar-Grid-Gen"/>
    <s v="CENTRE"/>
    <s v="Nkeng-likok"/>
    <s v="ZTE"/>
    <n v="0"/>
    <n v="0"/>
    <n v="0"/>
    <n v="0"/>
    <s v="Operationnel"/>
    <m/>
    <x v="4"/>
    <x v="4"/>
    <s v="no root cause"/>
    <x v="4"/>
    <s v=""/>
    <s v=""/>
    <s v=""/>
    <s v=""/>
    <s v=""/>
    <s v=""/>
    <s v=""/>
    <s v=""/>
    <s v=""/>
    <s v=""/>
    <s v=""/>
    <s v=""/>
    <s v=""/>
    <s v=""/>
    <s v=""/>
    <s v=""/>
    <s v=""/>
    <s v=""/>
    <s v=""/>
    <s v=""/>
  </r>
  <r>
    <s v="Boga-Mahole"/>
    <s v="CTR_234"/>
    <m/>
    <s v="IHS"/>
    <s v="Grid-Gen"/>
    <s v="CENTRE"/>
    <s v="Boga-Mahole"/>
    <s v="ZTE"/>
    <n v="0"/>
    <n v="0"/>
    <n v="0"/>
    <n v="0"/>
    <s v="Exclu"/>
    <s v="UE Relay"/>
    <x v="1"/>
    <x v="1"/>
    <s v="exclu"/>
    <x v="1"/>
    <s v=""/>
    <s v=""/>
    <s v=""/>
    <s v=""/>
    <s v=""/>
    <s v=""/>
    <s v=""/>
    <s v=""/>
    <s v=""/>
    <s v=""/>
    <s v=""/>
    <s v=""/>
    <s v=""/>
    <s v=""/>
    <s v=""/>
    <s v=""/>
    <s v=""/>
    <s v=""/>
    <s v=""/>
    <s v=""/>
  </r>
  <r>
    <s v="Doume"/>
    <s v="EST_020"/>
    <m/>
    <s v="IHS"/>
    <s v="Grid-Gen-Lithium"/>
    <s v="EST"/>
    <s v="Doume"/>
    <s v="ZTE"/>
    <n v="0"/>
    <n v="0"/>
    <n v="0"/>
    <n v="0"/>
    <s v="Operationnel"/>
    <m/>
    <x v="4"/>
    <x v="4"/>
    <s v="no root cause"/>
    <x v="4"/>
    <s v=""/>
    <s v=""/>
    <s v=""/>
    <s v=""/>
    <s v=""/>
    <s v=""/>
    <s v=""/>
    <s v=""/>
    <s v=""/>
    <s v=""/>
    <s v=""/>
    <s v=""/>
    <s v=""/>
    <s v=""/>
    <s v=""/>
    <s v=""/>
    <s v=""/>
    <s v=""/>
    <s v=""/>
    <s v=""/>
  </r>
  <r>
    <s v="Monatele"/>
    <s v="CTR_073"/>
    <m/>
    <s v="IHS"/>
    <s v="Grid-Gen"/>
    <s v="CENTRE"/>
    <s v="Monatele"/>
    <s v="ZTE"/>
    <n v="0"/>
    <n v="0"/>
    <n v="0"/>
    <n v="0"/>
    <s v="Operationnel"/>
    <m/>
    <x v="4"/>
    <x v="4"/>
    <s v="no root cause"/>
    <x v="4"/>
    <s v=""/>
    <s v=""/>
    <s v=""/>
    <s v=""/>
    <s v=""/>
    <s v=""/>
    <s v=""/>
    <s v=""/>
    <s v=""/>
    <s v=""/>
    <s v=""/>
    <s v=""/>
    <s v=""/>
    <s v=""/>
    <s v=""/>
    <s v=""/>
    <s v=""/>
    <s v=""/>
    <s v=""/>
    <s v=""/>
  </r>
  <r>
    <s v="Mbambou-IHS"/>
    <s v="LIT_143"/>
    <m/>
    <s v="IHS"/>
    <s v="Gen-Lithium"/>
    <s v="LITTORAL"/>
    <s v="Mbambou"/>
    <s v="ZTE"/>
    <n v="0"/>
    <n v="0"/>
    <n v="0"/>
    <n v="0"/>
    <s v="Operationnel"/>
    <m/>
    <x v="4"/>
    <x v="4"/>
    <s v="no root cause"/>
    <x v="4"/>
    <s v=""/>
    <s v=""/>
    <s v=""/>
    <s v=""/>
    <s v=""/>
    <s v=""/>
    <s v=""/>
    <s v=""/>
    <s v=""/>
    <s v=""/>
    <s v=""/>
    <s v=""/>
    <s v=""/>
    <s v=""/>
    <s v=""/>
    <s v=""/>
    <s v=""/>
    <s v=""/>
    <s v=""/>
    <s v=""/>
  </r>
  <r>
    <s v="Mengong"/>
    <s v="SUD_017"/>
    <m/>
    <s v="IHS"/>
    <s v="GenOnly"/>
    <s v="SUD"/>
    <s v="Abiete"/>
    <s v="ZTE"/>
    <n v="0"/>
    <n v="0"/>
    <n v="0"/>
    <n v="0"/>
    <s v="Operationnel"/>
    <m/>
    <x v="4"/>
    <x v="4"/>
    <s v="no root cause"/>
    <x v="4"/>
    <s v=""/>
    <s v=""/>
    <s v=""/>
    <s v=""/>
    <s v=""/>
    <s v=""/>
    <s v=""/>
    <s v=""/>
    <s v=""/>
    <s v=""/>
    <s v=""/>
    <s v=""/>
    <s v=""/>
    <s v=""/>
    <s v=""/>
    <s v=""/>
    <s v=""/>
    <s v=""/>
    <s v=""/>
    <s v=""/>
  </r>
  <r>
    <s v="Minisite-Tsinga"/>
    <s v="CTR_690"/>
    <m/>
    <s v="CAMUSAT"/>
    <s v="Good Grid no GE - 8h"/>
    <s v="CENTRE"/>
    <s v="Yaounde"/>
    <s v="NOKIA"/>
    <n v="0"/>
    <n v="0"/>
    <n v="0"/>
    <n v="0"/>
    <s v="Operationnel"/>
    <m/>
    <x v="4"/>
    <x v="4"/>
    <s v="no root cause"/>
    <x v="4"/>
    <s v=""/>
    <s v=""/>
    <s v=""/>
    <s v=""/>
    <s v=""/>
    <s v=""/>
    <s v=""/>
    <s v=""/>
    <s v=""/>
    <s v=""/>
    <s v=""/>
    <s v=""/>
    <s v=""/>
    <s v=""/>
    <s v=""/>
    <s v=""/>
    <s v=""/>
    <s v=""/>
    <s v=""/>
    <s v=""/>
  </r>
  <r>
    <s v="Matomb"/>
    <s v="CTR_005"/>
    <m/>
    <s v="IHS"/>
    <s v="Grid-Gen"/>
    <s v="CENTRE"/>
    <s v="Matomb"/>
    <s v="ZTE"/>
    <n v="0"/>
    <n v="0"/>
    <n v="0"/>
    <n v="0"/>
    <s v="Operationnel"/>
    <m/>
    <x v="4"/>
    <x v="4"/>
    <s v="no root cause"/>
    <x v="4"/>
    <s v=""/>
    <s v=""/>
    <s v=""/>
    <s v=""/>
    <s v=""/>
    <s v=""/>
    <s v=""/>
    <s v=""/>
    <s v=""/>
    <s v=""/>
    <s v=""/>
    <s v=""/>
    <s v=""/>
    <s v=""/>
    <s v=""/>
    <s v=""/>
    <s v=""/>
    <s v=""/>
    <s v=""/>
    <s v=""/>
  </r>
  <r>
    <s v="Olamze-IHS"/>
    <s v="SUD_038"/>
    <m/>
    <s v="IHS"/>
    <s v="Grid-Gen"/>
    <s v="SUD"/>
    <s v="Olamze"/>
    <s v="ZTE"/>
    <n v="0"/>
    <n v="0"/>
    <n v="0"/>
    <n v="0"/>
    <s v="Operationnel"/>
    <m/>
    <x v="4"/>
    <x v="4"/>
    <s v="no root cause"/>
    <x v="4"/>
    <s v=""/>
    <s v=""/>
    <s v=""/>
    <s v=""/>
    <s v=""/>
    <s v=""/>
    <s v=""/>
    <s v=""/>
    <s v=""/>
    <s v=""/>
    <s v=""/>
    <s v=""/>
    <s v=""/>
    <s v=""/>
    <s v=""/>
    <s v=""/>
    <s v=""/>
    <s v=""/>
    <s v=""/>
    <s v=""/>
  </r>
  <r>
    <s v="Mfou-Entree"/>
    <s v="CTR_653"/>
    <m/>
    <s v="CAMUSAT"/>
    <s v="Hybrid Solar - S1"/>
    <s v="CENTRE"/>
    <s v="Mfou"/>
    <s v="ZTE"/>
    <n v="0"/>
    <n v="0"/>
    <n v="0"/>
    <n v="0"/>
    <s v="Operationnel"/>
    <m/>
    <x v="4"/>
    <x v="4"/>
    <s v="no root cause"/>
    <x v="4"/>
    <s v=""/>
    <s v=""/>
    <s v=""/>
    <s v=""/>
    <s v=""/>
    <s v=""/>
    <s v=""/>
    <s v=""/>
    <s v=""/>
    <s v=""/>
    <s v=""/>
    <s v=""/>
    <s v=""/>
    <s v=""/>
    <s v=""/>
    <s v=""/>
    <s v=""/>
    <s v=""/>
    <s v=""/>
    <s v=""/>
  </r>
  <r>
    <s v="Nkak"/>
    <s v="LIT_231"/>
    <m/>
    <s v="IHS"/>
    <s v="Solar-Gen-Lithium"/>
    <s v="LITTORAL"/>
    <s v="Mapubbi"/>
    <s v="ZTE"/>
    <n v="0"/>
    <n v="0"/>
    <n v="0"/>
    <n v="0"/>
    <s v="Operationnel"/>
    <m/>
    <x v="4"/>
    <x v="4"/>
    <s v="no root cause"/>
    <x v="4"/>
    <s v=""/>
    <s v=""/>
    <s v=""/>
    <s v=""/>
    <s v=""/>
    <s v=""/>
    <s v=""/>
    <s v=""/>
    <s v=""/>
    <s v=""/>
    <s v=""/>
    <s v=""/>
    <s v=""/>
    <s v=""/>
    <s v=""/>
    <s v=""/>
    <s v=""/>
    <s v=""/>
    <s v=""/>
    <s v=""/>
  </r>
  <r>
    <s v="Ambassade-Gabon"/>
    <s v="CTR_745"/>
    <m/>
    <s v="CAMUSAT"/>
    <s v="Good Grid no GE - 8h"/>
    <s v="CENTRE"/>
    <s v="Yaounde"/>
    <s v="ZTE"/>
    <n v="0"/>
    <n v="0"/>
    <n v="0"/>
    <n v="0"/>
    <s v="Operationnel"/>
    <m/>
    <x v="4"/>
    <x v="4"/>
    <s v="no root cause"/>
    <x v="4"/>
    <s v=""/>
    <s v=""/>
    <s v=""/>
    <s v=""/>
    <s v=""/>
    <s v=""/>
    <s v=""/>
    <s v=""/>
    <s v=""/>
    <s v=""/>
    <s v=""/>
    <s v=""/>
    <s v=""/>
    <s v=""/>
    <s v=""/>
    <s v=""/>
    <s v=""/>
    <s v=""/>
    <s v=""/>
    <s v=""/>
  </r>
  <r>
    <s v="Dibamba-Camrail"/>
    <s v="LIT_385"/>
    <m/>
    <s v="CAMUSAT"/>
    <s v="Hybrid Solar - S3"/>
    <s v="LITTORAL"/>
    <s v="Douala"/>
    <s v="ZTE"/>
    <n v="0"/>
    <n v="0"/>
    <n v="0"/>
    <n v="0"/>
    <s v="Operationnel"/>
    <m/>
    <x v="4"/>
    <x v="4"/>
    <s v="no root cause"/>
    <x v="4"/>
    <s v=""/>
    <s v=""/>
    <s v=""/>
    <s v=""/>
    <s v=""/>
    <s v=""/>
    <s v=""/>
    <s v=""/>
    <s v=""/>
    <s v=""/>
    <s v=""/>
    <s v=""/>
    <s v=""/>
    <s v=""/>
    <s v=""/>
    <s v=""/>
    <s v=""/>
    <s v=""/>
    <s v=""/>
    <s v=""/>
  </r>
  <r>
    <s v="Campo-Beach-IHS"/>
    <s v="LIT_494"/>
    <m/>
    <s v="IHS"/>
    <s v="Grid-Gen"/>
    <s v="LITTORAL"/>
    <s v="Campo"/>
    <s v="ZTE"/>
    <n v="0"/>
    <n v="0"/>
    <n v="0"/>
    <n v="0"/>
    <s v="Operationnel"/>
    <m/>
    <x v="4"/>
    <x v="4"/>
    <s v="no root cause"/>
    <x v="4"/>
    <s v=""/>
    <s v=""/>
    <s v=""/>
    <s v=""/>
    <s v=""/>
    <s v=""/>
    <s v=""/>
    <s v=""/>
    <s v=""/>
    <s v=""/>
    <s v=""/>
    <s v=""/>
    <s v=""/>
    <s v=""/>
    <s v=""/>
    <s v=""/>
    <s v=""/>
    <s v=""/>
    <s v=""/>
    <s v=""/>
  </r>
  <r>
    <s v="Abong-Mbang"/>
    <s v="EST_009"/>
    <m/>
    <s v="CAMUSAT"/>
    <s v="Bad Grid + Solar + GE"/>
    <s v="EST"/>
    <s v="Abong-Mbang"/>
    <s v="NOKIA"/>
    <n v="0"/>
    <n v="0"/>
    <n v="0"/>
    <n v="0"/>
    <s v="Operationnel"/>
    <m/>
    <x v="4"/>
    <x v="4"/>
    <s v="no root cause"/>
    <x v="4"/>
    <s v=""/>
    <s v=""/>
    <s v=""/>
    <s v=""/>
    <s v=""/>
    <s v=""/>
    <s v=""/>
    <s v=""/>
    <s v=""/>
    <s v=""/>
    <s v=""/>
    <s v=""/>
    <s v=""/>
    <s v=""/>
    <s v=""/>
    <s v=""/>
    <s v=""/>
    <s v=""/>
    <s v=""/>
    <s v=""/>
  </r>
  <r>
    <s v="Boutourou"/>
    <s v="CTR_092"/>
    <m/>
    <s v="IHS"/>
    <s v="Grid-Gen-Lithium"/>
    <s v="CENTRE"/>
    <s v="Boutourou"/>
    <s v="ZTE"/>
    <n v="0"/>
    <n v="0"/>
    <n v="0"/>
    <n v="0"/>
    <s v="Exclu"/>
    <s v="UE Relay"/>
    <x v="1"/>
    <x v="1"/>
    <s v="exclu"/>
    <x v="1"/>
    <s v=""/>
    <s v=""/>
    <s v="01.04.26; Link Bamoko&lt;&gt;Boutourou to be realigned to gain 25 dbm; CM-20260401-00007352; FME Jovi is activated to check, update ASAP"/>
    <s v=""/>
    <s v=""/>
    <s v=""/>
    <s v=""/>
    <s v=""/>
    <s v=""/>
    <s v=""/>
    <s v=""/>
    <s v=""/>
    <s v=""/>
    <s v=""/>
    <s v=""/>
    <s v=""/>
    <s v=""/>
    <s v=""/>
    <s v=""/>
    <s v=""/>
  </r>
  <r>
    <s v="Fifinda-MTN"/>
    <s v="SUD_215"/>
    <m/>
    <s v="IHS"/>
    <s v="Grid-Gen"/>
    <s v="SUD"/>
    <s v="Fifinda"/>
    <s v="ZTE"/>
    <n v="0"/>
    <n v="0"/>
    <n v="0"/>
    <n v="0"/>
    <s v="Operationnel"/>
    <m/>
    <x v="4"/>
    <x v="4"/>
    <s v="no root cause"/>
    <x v="4"/>
    <s v=""/>
    <s v=""/>
    <s v=""/>
    <s v=""/>
    <s v=""/>
    <s v=""/>
    <s v=""/>
    <s v=""/>
    <s v=""/>
    <s v=""/>
    <s v=""/>
    <s v=""/>
    <s v=""/>
    <s v=""/>
    <s v=""/>
    <s v=""/>
    <s v=""/>
    <s v=""/>
    <s v=""/>
    <s v=""/>
  </r>
  <r>
    <s v="Dehane-PHP"/>
    <s v="LIT_591"/>
    <m/>
    <s v="CAMUSAT"/>
    <s v="Good Grid + GE"/>
    <s v="LITTORAL"/>
    <s v="Dehane"/>
    <s v="ZTE"/>
    <n v="0"/>
    <n v="0"/>
    <n v="0"/>
    <n v="0"/>
    <s v="Operationnel"/>
    <m/>
    <x v="4"/>
    <x v="4"/>
    <s v="no root cause"/>
    <x v="4"/>
    <s v=""/>
    <s v=""/>
    <s v=""/>
    <s v=""/>
    <s v=""/>
    <s v=""/>
    <s v=""/>
    <s v=""/>
    <s v=""/>
    <s v=""/>
    <s v=""/>
    <s v=""/>
    <s v=""/>
    <s v=""/>
    <s v=""/>
    <s v=""/>
    <s v=""/>
    <s v=""/>
    <s v=""/>
    <s v=""/>
  </r>
  <r>
    <s v="Col-Batie-IHS"/>
    <s v="OST_164"/>
    <m/>
    <s v="IHS"/>
    <s v="Grid-Gen"/>
    <s v="OUEST"/>
    <s v="Batie"/>
    <s v="Huawei"/>
    <n v="0"/>
    <n v="0"/>
    <n v="0"/>
    <n v="0"/>
    <s v="Operationnel"/>
    <m/>
    <x v="4"/>
    <x v="4"/>
    <s v="no root cause"/>
    <x v="4"/>
    <s v=""/>
    <s v=""/>
    <s v=""/>
    <s v=""/>
    <s v=""/>
    <s v=""/>
    <m/>
    <s v=""/>
    <s v=""/>
    <s v=""/>
    <s v=""/>
    <s v=""/>
    <s v=""/>
    <s v=""/>
    <s v=""/>
    <s v=""/>
    <s v=""/>
    <s v=""/>
    <s v=""/>
    <s v=""/>
  </r>
  <r>
    <s v="Bafou"/>
    <s v="OST_017"/>
    <m/>
    <s v="IHS"/>
    <s v="Grid-Gen"/>
    <s v="OUEST"/>
    <s v="Bafou"/>
    <s v="Huawei"/>
    <n v="0"/>
    <n v="0"/>
    <n v="0"/>
    <n v="0"/>
    <s v="Operationnel"/>
    <m/>
    <x v="4"/>
    <x v="4"/>
    <s v="no root cause"/>
    <x v="4"/>
    <s v=""/>
    <s v=""/>
    <s v=""/>
    <s v=""/>
    <s v=""/>
    <s v=""/>
    <m/>
    <s v=""/>
    <s v=""/>
    <s v=""/>
    <s v=""/>
    <s v=""/>
    <s v=""/>
    <s v=""/>
    <s v=""/>
    <s v=""/>
    <s v=""/>
    <s v=""/>
    <s v=""/>
    <s v=""/>
  </r>
  <r>
    <s v="Ndoumkain"/>
    <s v="OST_207"/>
    <m/>
    <s v="IHS"/>
    <s v="Grid-Gen"/>
    <s v="OUEST"/>
    <s v="Ndoumkain"/>
    <s v="Huawei"/>
    <n v="0"/>
    <n v="0"/>
    <n v="0"/>
    <n v="0"/>
    <s v="Operationnel"/>
    <m/>
    <x v="4"/>
    <x v="4"/>
    <s v="no root cause"/>
    <x v="4"/>
    <s v=""/>
    <s v=""/>
    <s v=""/>
    <s v=""/>
    <s v=""/>
    <s v=""/>
    <m/>
    <s v=""/>
    <s v=""/>
    <s v=""/>
    <s v=""/>
    <s v=""/>
    <s v=""/>
    <s v=""/>
    <s v=""/>
    <s v=""/>
    <s v=""/>
    <s v=""/>
    <s v=""/>
    <s v=""/>
  </r>
  <r>
    <s v="BAHAM-NGOUGOUM"/>
    <s v="OST_282"/>
    <m/>
    <s v="CAMUSAT"/>
    <s v="Bad Grid + GE"/>
    <s v="OUEST"/>
    <s v="Bafang"/>
    <s v="Huawei"/>
    <n v="0"/>
    <n v="0"/>
    <n v="0"/>
    <n v="0"/>
    <s v="Operationnel"/>
    <m/>
    <x v="4"/>
    <x v="4"/>
    <s v="no root cause"/>
    <x v="4"/>
    <s v=""/>
    <s v=""/>
    <s v=""/>
    <s v=""/>
    <s v=""/>
    <s v=""/>
    <m/>
    <s v=""/>
    <s v=""/>
    <s v=""/>
    <s v=""/>
    <s v=""/>
    <s v=""/>
    <s v=""/>
    <s v=""/>
    <s v=""/>
    <s v=""/>
    <s v=""/>
    <s v=""/>
    <s v=""/>
  </r>
  <r>
    <s v="Nakong"/>
    <s v="NRD_157"/>
    <m/>
    <s v="CAMUSAT"/>
    <s v="Bad Grid + Solar + GE"/>
    <s v="NORD"/>
    <s v="Nakong"/>
    <s v="Huawei"/>
    <n v="0"/>
    <n v="0"/>
    <n v="0"/>
    <n v="0"/>
    <s v="Operationnel"/>
    <m/>
    <x v="4"/>
    <x v="4"/>
    <s v="no root cause"/>
    <x v="4"/>
    <s v=""/>
    <s v=""/>
    <s v=""/>
    <s v=""/>
    <s v=""/>
    <s v=""/>
    <s v=""/>
    <s v=""/>
    <s v=""/>
    <s v=""/>
    <s v=""/>
    <s v=""/>
    <s v=""/>
    <s v=""/>
    <s v=""/>
    <s v=""/>
    <s v=""/>
    <s v=""/>
    <s v=""/>
    <s v=""/>
  </r>
  <r>
    <s v="Balessing"/>
    <s v="OST_008"/>
    <m/>
    <s v="OCM/Strategique"/>
    <s v="OCM/Stratégique"/>
    <s v="OUEST"/>
    <s v="Balessing"/>
    <s v="Huawei"/>
    <n v="0"/>
    <n v="0"/>
    <n v="0"/>
    <n v="0"/>
    <s v="Operationnel"/>
    <m/>
    <x v="4"/>
    <x v="4"/>
    <s v="no root cause"/>
    <x v="4"/>
    <s v=""/>
    <s v=""/>
    <s v=""/>
    <s v=""/>
    <s v=""/>
    <s v=""/>
    <m/>
    <s v=""/>
    <s v=""/>
    <s v=""/>
    <s v=""/>
    <s v=""/>
    <s v=""/>
    <s v=""/>
    <s v=""/>
    <s v=""/>
    <s v=""/>
    <s v=""/>
    <s v=""/>
    <s v=""/>
  </r>
  <r>
    <s v="Mbouda-SIK-IHS"/>
    <s v="OST_144"/>
    <m/>
    <s v="IHS"/>
    <s v="Grid-Gen"/>
    <s v="OUEST"/>
    <s v="Mbouda"/>
    <s v="Huawei"/>
    <n v="0"/>
    <n v="0"/>
    <n v="0"/>
    <n v="0"/>
    <s v="Operationnel"/>
    <m/>
    <x v="4"/>
    <x v="4"/>
    <s v="no root cause"/>
    <x v="4"/>
    <s v=""/>
    <s v=""/>
    <s v=""/>
    <s v=""/>
    <s v=""/>
    <s v=""/>
    <m/>
    <s v=""/>
    <s v=""/>
    <s v=""/>
    <s v=""/>
    <s v=""/>
    <s v=""/>
    <s v=""/>
    <s v=""/>
    <s v=""/>
    <s v=""/>
    <s v=""/>
    <s v=""/>
    <s v=""/>
  </r>
  <r>
    <s v="Yenon"/>
    <s v="OST_013"/>
    <m/>
    <s v="IHS"/>
    <s v="Grid-Gen"/>
    <s v="OUEST"/>
    <s v="Yenon"/>
    <s v="Huawei"/>
    <n v="0"/>
    <n v="0"/>
    <n v="0"/>
    <n v="0"/>
    <s v="Operationnel"/>
    <m/>
    <x v="4"/>
    <x v="4"/>
    <s v="no root cause"/>
    <x v="4"/>
    <s v=""/>
    <s v=""/>
    <s v=""/>
    <s v=""/>
    <s v=""/>
    <s v=""/>
    <m/>
    <s v=""/>
    <s v=""/>
    <s v=""/>
    <s v=""/>
    <s v=""/>
    <s v=""/>
    <s v=""/>
    <s v=""/>
    <s v=""/>
    <s v=""/>
    <s v=""/>
    <s v=""/>
    <s v=""/>
  </r>
  <r>
    <s v="Ndoussan"/>
    <s v="CTR_054"/>
    <m/>
    <s v="IHS"/>
    <s v="Gen-Lithium"/>
    <s v="CENTRE"/>
    <s v="Ndoussan"/>
    <s v="ZTE"/>
    <n v="0"/>
    <n v="0"/>
    <n v="0"/>
    <n v="0"/>
    <s v="Exclu"/>
    <s v="UE Relay"/>
    <x v="1"/>
    <x v="1"/>
    <s v="exclu"/>
    <x v="1"/>
    <s v=""/>
    <s v=""/>
    <s v=""/>
    <s v=""/>
    <s v=""/>
    <s v=""/>
    <s v=""/>
    <s v=""/>
    <s v=""/>
    <s v=""/>
    <s v=""/>
    <s v=""/>
    <s v=""/>
    <s v=""/>
    <s v=""/>
    <s v=""/>
    <s v=""/>
    <s v=""/>
    <s v=""/>
    <s v=""/>
  </r>
  <r>
    <s v="Nkog-Edzen"/>
    <s v="CTR_041"/>
    <m/>
    <m/>
    <m/>
    <s v="CENTRE"/>
    <s v="Nkog-Edzen"/>
    <s v="ZTE"/>
    <n v="0"/>
    <n v="0"/>
    <n v="0"/>
    <n v="0"/>
    <s v="Exclu"/>
    <s v="UE Relay"/>
    <x v="1"/>
    <x v="1"/>
    <s v="exclu"/>
    <x v="1"/>
    <s v=""/>
    <s v=""/>
    <s v=""/>
    <s v=""/>
    <s v=""/>
    <s v=""/>
    <s v=""/>
    <s v=""/>
    <s v=""/>
    <s v=""/>
    <s v=""/>
    <s v=""/>
    <s v=""/>
    <s v=""/>
    <s v=""/>
    <s v=""/>
    <s v=""/>
    <s v=""/>
    <s v=""/>
    <s v=""/>
  </r>
  <r>
    <s v="Baham"/>
    <s v="OST_035"/>
    <m/>
    <s v="IHS"/>
    <s v="Grid-Gen"/>
    <s v="OUEST"/>
    <s v="Baham"/>
    <s v="Huawei"/>
    <n v="0"/>
    <n v="0"/>
    <n v="0"/>
    <n v="0"/>
    <s v="Operationnel"/>
    <m/>
    <x v="4"/>
    <x v="4"/>
    <s v="no root cause"/>
    <x v="4"/>
    <s v=""/>
    <s v=""/>
    <s v=""/>
    <s v=""/>
    <s v=""/>
    <s v=""/>
    <m/>
    <s v=""/>
    <s v=""/>
    <s v=""/>
    <s v=""/>
    <s v=""/>
    <s v=""/>
    <s v=""/>
    <s v=""/>
    <s v=""/>
    <s v=""/>
    <s v=""/>
    <s v=""/>
    <s v=""/>
  </r>
  <r>
    <s v="Batcham"/>
    <s v="OST_040"/>
    <m/>
    <s v="IHS"/>
    <s v="Grid-Gen"/>
    <s v="OUEST"/>
    <s v="Batcham"/>
    <s v="Huawei"/>
    <n v="0"/>
    <n v="0"/>
    <n v="0"/>
    <n v="0"/>
    <s v="Operationnel"/>
    <m/>
    <x v="4"/>
    <x v="4"/>
    <s v="no root cause"/>
    <x v="4"/>
    <s v=""/>
    <s v=""/>
    <s v=""/>
    <s v=""/>
    <s v=""/>
    <s v=""/>
    <m/>
    <s v=""/>
    <s v=""/>
    <s v=""/>
    <s v=""/>
    <s v=""/>
    <s v=""/>
    <s v=""/>
    <s v=""/>
    <s v=""/>
    <s v=""/>
    <s v=""/>
    <s v=""/>
    <s v=""/>
  </r>
  <r>
    <s v="Batie"/>
    <s v="OST_034"/>
    <m/>
    <s v="IHS"/>
    <s v="Grid-Gen"/>
    <s v="OUEST"/>
    <s v="Batie"/>
    <s v="Huawei"/>
    <n v="0"/>
    <n v="0"/>
    <n v="0"/>
    <n v="0"/>
    <s v="Operationnel"/>
    <m/>
    <x v="4"/>
    <x v="4"/>
    <s v="no root cause"/>
    <x v="4"/>
    <s v=""/>
    <s v=""/>
    <s v=""/>
    <s v=""/>
    <s v=""/>
    <s v=""/>
    <m/>
    <s v=""/>
    <s v=""/>
    <s v=""/>
    <s v=""/>
    <s v=""/>
    <s v=""/>
    <s v=""/>
    <s v=""/>
    <s v=""/>
    <s v=""/>
    <s v=""/>
    <s v=""/>
    <s v=""/>
  </r>
  <r>
    <s v="Bafounda-IHS"/>
    <s v="OST_150"/>
    <m/>
    <s v="IHS"/>
    <s v="Grid-Gen"/>
    <s v="OUEST"/>
    <s v="Bafounda"/>
    <s v="Huawei"/>
    <n v="0"/>
    <n v="0"/>
    <n v="0"/>
    <n v="0"/>
    <s v="Operationnel"/>
    <m/>
    <x v="4"/>
    <x v="4"/>
    <s v="no root cause"/>
    <x v="4"/>
    <s v=""/>
    <s v=""/>
    <s v=""/>
    <s v=""/>
    <s v=""/>
    <s v=""/>
    <m/>
    <s v=""/>
    <s v=""/>
    <s v=""/>
    <s v=""/>
    <s v=""/>
    <s v=""/>
    <s v=""/>
    <s v=""/>
    <s v=""/>
    <s v=""/>
    <s v=""/>
    <s v=""/>
    <s v=""/>
  </r>
  <r>
    <s v="Bameka-IHS"/>
    <s v="OST_162"/>
    <m/>
    <s v="IHS"/>
    <s v="Grid-Gen"/>
    <s v="OUEST"/>
    <s v="Bameka"/>
    <s v="Huawei"/>
    <n v="0"/>
    <n v="0"/>
    <n v="0"/>
    <n v="0"/>
    <s v="Operationnel"/>
    <m/>
    <x v="4"/>
    <x v="4"/>
    <s v="no root cause"/>
    <x v="4"/>
    <s v=""/>
    <s v=""/>
    <s v=""/>
    <s v=""/>
    <s v=""/>
    <s v=""/>
    <m/>
    <s v=""/>
    <s v=""/>
    <s v=""/>
    <s v=""/>
    <s v=""/>
    <s v=""/>
    <s v=""/>
    <s v=""/>
    <s v=""/>
    <s v=""/>
    <s v=""/>
    <s v=""/>
    <s v=""/>
  </r>
  <r>
    <s v="Bamendjou-II"/>
    <s v="OST_298"/>
    <m/>
    <s v="CAMUSAT"/>
    <s v="Hybrid Solar - S3"/>
    <s v="OUEST"/>
    <s v="Bamendjou"/>
    <s v="Huawei"/>
    <n v="0"/>
    <n v="0"/>
    <n v="0"/>
    <n v="0"/>
    <s v="Operationnel"/>
    <m/>
    <x v="4"/>
    <x v="4"/>
    <s v="no root cause"/>
    <x v="4"/>
    <s v=""/>
    <s v=""/>
    <s v=""/>
    <s v=""/>
    <s v=""/>
    <s v=""/>
    <m/>
    <s v=""/>
    <s v=""/>
    <s v=""/>
    <s v=""/>
    <s v=""/>
    <s v=""/>
    <s v=""/>
    <s v=""/>
    <s v=""/>
    <s v=""/>
    <s v=""/>
    <s v=""/>
    <s v=""/>
  </r>
  <r>
    <s v="Foumban-Nkoungougnet"/>
    <s v="OST_082"/>
    <m/>
    <s v="IHS"/>
    <s v="Grid-Gen"/>
    <s v="OUEST"/>
    <s v="Foumban"/>
    <s v="Huawei"/>
    <n v="0"/>
    <n v="0"/>
    <n v="0"/>
    <n v="0"/>
    <s v="Operationnel"/>
    <m/>
    <x v="4"/>
    <x v="4"/>
    <s v="no root cause"/>
    <x v="4"/>
    <s v=""/>
    <s v=""/>
    <s v=""/>
    <s v=""/>
    <s v=""/>
    <s v=""/>
    <m/>
    <s v=""/>
    <s v=""/>
    <s v=""/>
    <s v=""/>
    <s v=""/>
    <s v=""/>
    <s v=""/>
    <s v=""/>
    <s v=""/>
    <s v=""/>
    <s v=""/>
    <s v=""/>
    <s v=""/>
  </r>
  <r>
    <s v="Foumban-Njintout-II"/>
    <s v="OST_178"/>
    <m/>
    <s v="IHS"/>
    <s v="Grid-Gen"/>
    <s v="OUEST"/>
    <s v="Foumban"/>
    <s v="Huawei"/>
    <n v="0"/>
    <n v="0"/>
    <n v="0"/>
    <n v="0"/>
    <s v="Operationnel"/>
    <m/>
    <x v="4"/>
    <x v="4"/>
    <s v="no root cause"/>
    <x v="4"/>
    <s v=""/>
    <s v=""/>
    <s v=""/>
    <s v=""/>
    <s v=""/>
    <s v=""/>
    <m/>
    <s v=""/>
    <s v=""/>
    <s v=""/>
    <s v=""/>
    <s v=""/>
    <s v=""/>
    <s v=""/>
    <s v=""/>
    <s v=""/>
    <s v=""/>
    <s v=""/>
    <s v=""/>
    <s v=""/>
  </r>
  <r>
    <s v="Foumban-Kounga"/>
    <s v="OST_028"/>
    <m/>
    <s v="IHS"/>
    <s v="Grid-Gen"/>
    <s v="OUEST"/>
    <s v="Foumban"/>
    <s v="Huawei"/>
    <n v="0"/>
    <n v="0"/>
    <n v="0"/>
    <n v="0"/>
    <s v="Operationnel"/>
    <m/>
    <x v="4"/>
    <x v="4"/>
    <s v="no root cause"/>
    <x v="4"/>
    <s v=""/>
    <s v=""/>
    <s v=""/>
    <s v=""/>
    <s v=""/>
    <s v=""/>
    <m/>
    <s v=""/>
    <s v=""/>
    <s v=""/>
    <s v=""/>
    <s v=""/>
    <s v=""/>
    <s v=""/>
    <s v=""/>
    <s v=""/>
    <s v=""/>
    <s v=""/>
    <s v=""/>
    <s v=""/>
  </r>
  <r>
    <s v="Bakassi"/>
    <s v="SUO_018"/>
    <m/>
    <s v="IHS"/>
    <s v="Solar-Gen"/>
    <s v="SUD-OUEST"/>
    <s v="Bakassi"/>
    <s v="Huawei"/>
    <n v="0"/>
    <n v="0"/>
    <n v="0"/>
    <n v="0"/>
    <s v="Insecurity"/>
    <m/>
    <x v="4"/>
    <x v="4"/>
    <s v="no root cause"/>
    <x v="4"/>
    <s v=""/>
    <s v=""/>
    <s v=""/>
    <s v=""/>
    <s v=""/>
    <s v=""/>
    <s v=""/>
    <s v=""/>
    <s v=""/>
    <s v=""/>
    <s v=""/>
    <s v=""/>
    <s v=""/>
    <s v=""/>
    <s v=""/>
    <s v=""/>
    <s v=""/>
    <s v=""/>
    <s v=""/>
    <s v=""/>
  </r>
  <r>
    <s v="Mundemba"/>
    <s v="SUO_020"/>
    <m/>
    <s v="IHS"/>
    <s v="Hybrid-Gen"/>
    <s v="SUD-OUEST"/>
    <s v="Mundemba"/>
    <s v="Huawei"/>
    <n v="0"/>
    <n v="0"/>
    <n v="0"/>
    <n v="0"/>
    <s v="Insecurity"/>
    <m/>
    <x v="4"/>
    <x v="4"/>
    <s v="no root cause"/>
    <x v="4"/>
    <s v=""/>
    <s v=""/>
    <s v=""/>
    <s v=""/>
    <s v=""/>
    <s v=""/>
    <s v=""/>
    <s v=""/>
    <s v=""/>
    <s v=""/>
    <s v=""/>
    <s v=""/>
    <s v=""/>
    <s v=""/>
    <s v=""/>
    <s v=""/>
    <s v=""/>
    <s v=""/>
    <s v=""/>
    <s v=""/>
  </r>
  <r>
    <s v="Nguti"/>
    <s v="SUO_022"/>
    <m/>
    <s v="CAMUSAT"/>
    <s v="HGB"/>
    <s v="SUD-OUEST"/>
    <s v="Nguti"/>
    <s v="NOKIA"/>
    <n v="0"/>
    <n v="0"/>
    <n v="0"/>
    <n v="0"/>
    <s v="Insecurity"/>
    <m/>
    <x v="4"/>
    <x v="4"/>
    <s v="no root cause"/>
    <x v="4"/>
    <s v=""/>
    <s v=""/>
    <s v=""/>
    <s v=""/>
    <s v=""/>
    <s v=""/>
    <s v=""/>
    <s v=""/>
    <s v=""/>
    <s v=""/>
    <s v=""/>
    <s v=""/>
    <s v=""/>
    <s v=""/>
    <s v=""/>
    <s v=""/>
    <s v=""/>
    <s v=""/>
    <s v=""/>
    <s v=""/>
  </r>
  <r>
    <s v="Konye"/>
    <s v="SUO_032"/>
    <m/>
    <s v="IHS"/>
    <s v="Hybrid-Gen"/>
    <s v="SUD-OUEST"/>
    <s v="Konye"/>
    <s v="NOKIA"/>
    <n v="0"/>
    <n v="0"/>
    <n v="0"/>
    <n v="0"/>
    <s v="Insecurity"/>
    <m/>
    <x v="4"/>
    <x v="4"/>
    <s v="no root cause"/>
    <x v="4"/>
    <s v=""/>
    <s v=""/>
    <s v=""/>
    <s v=""/>
    <s v=""/>
    <s v=""/>
    <s v=""/>
    <s v=""/>
    <s v=""/>
    <s v=""/>
    <s v=""/>
    <s v=""/>
    <s v=""/>
    <s v=""/>
    <s v=""/>
    <s v=""/>
    <s v=""/>
    <s v=""/>
    <s v=""/>
    <s v=""/>
  </r>
  <r>
    <s v="Kurume"/>
    <s v="SUO_034"/>
    <m/>
    <s v="CAMUSAT"/>
    <e v="#N/A"/>
    <s v="SUD-OUEST"/>
    <s v="Kurume"/>
    <s v="NOKIA"/>
    <n v="0"/>
    <n v="0"/>
    <n v="0"/>
    <n v="0"/>
    <s v="Insecurity"/>
    <m/>
    <x v="4"/>
    <x v="4"/>
    <s v="no root cause"/>
    <x v="4"/>
    <s v=""/>
    <s v=""/>
    <s v=""/>
    <s v=""/>
    <s v=""/>
    <s v=""/>
    <s v=""/>
    <s v=""/>
    <s v=""/>
    <s v=""/>
    <s v=""/>
    <s v=""/>
    <s v=""/>
    <s v=""/>
    <s v=""/>
    <s v=""/>
    <s v=""/>
    <s v=""/>
    <s v=""/>
    <s v=""/>
  </r>
  <r>
    <s v="Tinto"/>
    <s v="SUO_040"/>
    <m/>
    <s v="IHS"/>
    <s v="Gen Only"/>
    <s v="SUD-OUEST"/>
    <s v="Tinto"/>
    <s v="Huawei"/>
    <n v="0"/>
    <n v="0"/>
    <n v="0"/>
    <n v="0"/>
    <s v="Insecurity"/>
    <m/>
    <x v="4"/>
    <x v="4"/>
    <s v="no root cause"/>
    <x v="4"/>
    <s v=""/>
    <s v=""/>
    <s v=""/>
    <s v=""/>
    <s v=""/>
    <s v=""/>
    <m/>
    <s v=""/>
    <s v=""/>
    <s v=""/>
    <s v=""/>
    <s v=""/>
    <s v=""/>
    <s v=""/>
    <s v=""/>
    <s v=""/>
    <s v=""/>
    <s v=""/>
    <s v=""/>
    <s v=""/>
  </r>
  <r>
    <s v="Mbakwa-Supe-MTN"/>
    <s v="SUO_049"/>
    <m/>
    <s v="IHS"/>
    <s v="Vandalized"/>
    <s v="SUD-OUEST"/>
    <s v="Mbakwa"/>
    <s v="Huawei"/>
    <n v="0"/>
    <n v="0"/>
    <n v="0"/>
    <n v="0"/>
    <s v="Insecurity"/>
    <m/>
    <x v="4"/>
    <x v="4"/>
    <s v="no root cause"/>
    <x v="4"/>
    <s v=""/>
    <s v=""/>
    <s v=""/>
    <s v=""/>
    <s v=""/>
    <s v=""/>
    <s v=""/>
    <s v=""/>
    <s v=""/>
    <s v=""/>
    <s v=""/>
    <s v=""/>
    <s v=""/>
    <s v=""/>
    <s v=""/>
    <s v=""/>
    <s v=""/>
    <s v=""/>
    <s v=""/>
    <s v=""/>
  </r>
  <r>
    <s v="Ashum-MTN"/>
    <s v="SUO_089"/>
    <m/>
    <s v="IHS"/>
    <s v="Gen Only"/>
    <s v="SUD-OUEST"/>
    <s v="Ashum"/>
    <s v="Huawei"/>
    <n v="0"/>
    <n v="0"/>
    <n v="0"/>
    <n v="0"/>
    <s v="Insecurity"/>
    <m/>
    <x v="4"/>
    <x v="4"/>
    <s v="no root cause"/>
    <x v="4"/>
    <s v=""/>
    <s v=""/>
    <s v=""/>
    <s v=""/>
    <s v=""/>
    <s v=""/>
    <m/>
    <s v=""/>
    <s v=""/>
    <s v=""/>
    <s v=""/>
    <s v=""/>
    <s v=""/>
    <s v=""/>
    <s v=""/>
    <s v=""/>
    <s v=""/>
    <s v=""/>
    <s v=""/>
    <s v=""/>
  </r>
  <r>
    <s v="Ekona-MTN"/>
    <s v="SUO_087"/>
    <m/>
    <s v="IHS"/>
    <s v="Vandalized"/>
    <s v="SUD-OUEST"/>
    <s v="Ekona"/>
    <s v="Huawei"/>
    <n v="0"/>
    <n v="0"/>
    <n v="0"/>
    <n v="0"/>
    <s v="Insecurity"/>
    <m/>
    <x v="4"/>
    <x v="4"/>
    <s v="no root cause"/>
    <x v="4"/>
    <s v=""/>
    <s v=""/>
    <s v=""/>
    <s v=""/>
    <s v=""/>
    <s v=""/>
    <s v=""/>
    <s v=""/>
    <s v=""/>
    <s v=""/>
    <s v=""/>
    <s v=""/>
    <s v=""/>
    <s v=""/>
    <s v=""/>
    <s v=""/>
    <s v=""/>
    <s v=""/>
    <s v=""/>
    <s v=""/>
  </r>
  <r>
    <s v="Botatango-MTN"/>
    <s v="CTR_223"/>
    <m/>
    <s v="IHS"/>
    <s v="Solar-Gen"/>
    <s v="CENTRE"/>
    <s v="Botatango"/>
    <s v="ZTE"/>
    <n v="0"/>
    <n v="0"/>
    <n v="0"/>
    <n v="0"/>
    <s v="Operationnel"/>
    <m/>
    <x v="4"/>
    <x v="4"/>
    <s v="no root cause"/>
    <x v="4"/>
    <s v=""/>
    <s v=""/>
    <s v=""/>
    <s v=""/>
    <s v=""/>
    <s v=""/>
    <s v=""/>
    <s v=""/>
    <s v=""/>
    <s v=""/>
    <s v=""/>
    <s v=""/>
    <s v=""/>
    <s v=""/>
    <s v=""/>
    <s v=""/>
    <s v=""/>
    <s v=""/>
    <s v=""/>
    <s v=""/>
  </r>
  <r>
    <s v="Munyengue-Trouble-IHS"/>
    <s v="SUO_098"/>
    <m/>
    <s v="IHS"/>
    <s v="Gen Only"/>
    <s v="SUD-OUEST"/>
    <s v="Muyengue"/>
    <s v="Huawei"/>
    <n v="0"/>
    <n v="0"/>
    <n v="0"/>
    <n v="0"/>
    <s v="Insecurity"/>
    <m/>
    <x v="4"/>
    <x v="4"/>
    <s v="no root cause"/>
    <x v="4"/>
    <s v=""/>
    <s v=""/>
    <s v=""/>
    <s v=""/>
    <s v=""/>
    <s v=""/>
    <s v=""/>
    <s v=""/>
    <s v=""/>
    <s v=""/>
    <s v=""/>
    <s v=""/>
    <s v=""/>
    <s v=""/>
    <s v=""/>
    <s v=""/>
    <s v=""/>
    <s v=""/>
    <s v=""/>
    <s v=""/>
  </r>
  <r>
    <s v="Muyengue-II-IHS"/>
    <s v="SUO_026"/>
    <m/>
    <s v="IHS"/>
    <s v="Grid-Gen"/>
    <s v="SUD-OUEST"/>
    <s v="Muyengue"/>
    <s v="Huawei"/>
    <n v="0"/>
    <n v="0"/>
    <n v="0"/>
    <n v="0"/>
    <s v="Insecurity"/>
    <m/>
    <x v="4"/>
    <x v="4"/>
    <s v="no root cause"/>
    <x v="4"/>
    <s v=""/>
    <s v=""/>
    <s v=""/>
    <s v=""/>
    <s v=""/>
    <s v=""/>
    <s v=""/>
    <s v=""/>
    <s v=""/>
    <s v=""/>
    <s v=""/>
    <s v=""/>
    <s v=""/>
    <s v=""/>
    <s v=""/>
    <s v=""/>
    <s v=""/>
    <s v=""/>
    <s v=""/>
    <s v=""/>
  </r>
  <r>
    <s v="Babensi-IHS"/>
    <s v="SUO_099"/>
    <m/>
    <s v="IHS"/>
    <s v="Gen Only"/>
    <s v="SUD-OUEST"/>
    <s v="Babensi"/>
    <s v="Huawei"/>
    <n v="0"/>
    <n v="0"/>
    <n v="0"/>
    <n v="0"/>
    <s v="Insecurity"/>
    <m/>
    <x v="4"/>
    <x v="4"/>
    <s v="no root cause"/>
    <x v="4"/>
    <s v=""/>
    <s v=""/>
    <s v=""/>
    <s v=""/>
    <s v=""/>
    <s v=""/>
    <s v=""/>
    <s v=""/>
    <s v=""/>
    <s v=""/>
    <s v=""/>
    <s v=""/>
    <s v=""/>
    <s v=""/>
    <s v=""/>
    <s v=""/>
    <s v=""/>
    <s v=""/>
    <s v=""/>
    <s v=""/>
  </r>
  <r>
    <s v="Ekona-II-IHS"/>
    <s v="SUO_128"/>
    <m/>
    <s v="IHS"/>
    <s v="Vandalized"/>
    <s v="SUD-OUEST"/>
    <s v="Ekona"/>
    <s v="Huawei"/>
    <n v="0"/>
    <n v="0"/>
    <n v="0"/>
    <n v="0"/>
    <s v="Insecurity"/>
    <m/>
    <x v="4"/>
    <x v="4"/>
    <s v="no root cause"/>
    <x v="4"/>
    <s v=""/>
    <s v=""/>
    <s v=""/>
    <s v=""/>
    <s v=""/>
    <s v=""/>
    <s v=""/>
    <s v=""/>
    <s v=""/>
    <s v=""/>
    <s v=""/>
    <s v=""/>
    <s v=""/>
    <s v=""/>
    <s v=""/>
    <s v=""/>
    <s v=""/>
    <s v=""/>
    <s v=""/>
    <s v=""/>
  </r>
  <r>
    <s v="Akwaya-IHS"/>
    <s v="SUO_092"/>
    <m/>
    <s v="IHS"/>
    <s v="Solar-Gen"/>
    <s v="SUD-OUEST"/>
    <s v="Akwaya"/>
    <s v="NOKIA"/>
    <n v="0"/>
    <n v="0"/>
    <n v="0"/>
    <n v="0"/>
    <s v="Insecurity"/>
    <m/>
    <x v="4"/>
    <x v="4"/>
    <s v="no root cause"/>
    <x v="4"/>
    <s v=""/>
    <s v=""/>
    <s v=""/>
    <s v=""/>
    <s v=""/>
    <s v=""/>
    <s v=""/>
    <s v=""/>
    <s v=""/>
    <s v=""/>
    <s v=""/>
    <s v=""/>
    <s v=""/>
    <s v=""/>
    <s v=""/>
    <s v=""/>
    <s v=""/>
    <s v=""/>
    <s v=""/>
    <s v=""/>
  </r>
  <r>
    <s v="Njikwa-Town-IHS"/>
    <s v="NRO_022"/>
    <m/>
    <m/>
    <m/>
    <s v="NORD-OUEST"/>
    <s v="Njikwa"/>
    <s v="NOKIA"/>
    <n v="0"/>
    <n v="0"/>
    <n v="0"/>
    <n v="0"/>
    <s v="Insecurity"/>
    <m/>
    <x v="4"/>
    <x v="4"/>
    <s v="no root cause"/>
    <x v="4"/>
    <s v=""/>
    <s v=""/>
    <s v=""/>
    <s v=""/>
    <s v=""/>
    <s v=""/>
    <s v=""/>
    <s v=""/>
    <s v=""/>
    <s v=""/>
    <s v=""/>
    <s v=""/>
    <s v=""/>
    <s v=""/>
    <s v=""/>
    <s v=""/>
    <s v=""/>
    <s v=""/>
    <s v=""/>
    <s v=""/>
  </r>
  <r>
    <s v="Bova-Bokombo-IHS"/>
    <s v="SUO_025"/>
    <m/>
    <s v="IHS"/>
    <s v="Gen Only"/>
    <s v="SUD-OUEST"/>
    <s v="Bova-Bokombo"/>
    <s v="Huawei"/>
    <n v="0"/>
    <n v="0"/>
    <n v="0"/>
    <n v="0"/>
    <s v="Insecurity"/>
    <m/>
    <x v="4"/>
    <x v="4"/>
    <s v="no root cause"/>
    <x v="4"/>
    <s v=""/>
    <s v=""/>
    <s v=""/>
    <s v=""/>
    <s v=""/>
    <s v=""/>
    <s v=""/>
    <s v=""/>
    <s v=""/>
    <s v=""/>
    <s v=""/>
    <s v=""/>
    <s v=""/>
    <s v=""/>
    <s v=""/>
    <s v=""/>
    <s v=""/>
    <s v=""/>
    <s v=""/>
    <s v=""/>
  </r>
  <r>
    <s v="Abuenshie"/>
    <s v="NRO_045"/>
    <m/>
    <s v="IHS"/>
    <s v="Vandalized"/>
    <s v="NORD-OUEST"/>
    <s v="Abuenshie"/>
    <s v="NOKIA"/>
    <n v="0"/>
    <n v="0"/>
    <n v="0"/>
    <n v="0"/>
    <s v="Insecurity"/>
    <m/>
    <x v="4"/>
    <x v="4"/>
    <s v="no root cause"/>
    <x v="4"/>
    <s v=""/>
    <s v=""/>
    <s v=""/>
    <s v=""/>
    <s v=""/>
    <s v=""/>
    <s v=""/>
    <s v=""/>
    <s v=""/>
    <s v=""/>
    <s v=""/>
    <s v=""/>
    <s v=""/>
    <s v=""/>
    <s v=""/>
    <s v=""/>
    <s v=""/>
    <s v=""/>
    <s v=""/>
    <s v=""/>
  </r>
  <r>
    <s v="Tugi"/>
    <s v="NRO_076"/>
    <m/>
    <m/>
    <m/>
    <s v="NORD-OUEST"/>
    <s v="Tugi"/>
    <s v="Huawei"/>
    <n v="0"/>
    <n v="0"/>
    <n v="0"/>
    <n v="0"/>
    <s v="Insecurity"/>
    <m/>
    <x v="4"/>
    <x v="4"/>
    <s v="no root cause"/>
    <x v="4"/>
    <s v=""/>
    <s v=""/>
    <s v=""/>
    <s v=""/>
    <s v=""/>
    <s v=""/>
    <s v=""/>
    <s v=""/>
    <s v=""/>
    <s v=""/>
    <s v=""/>
    <s v=""/>
    <s v=""/>
    <s v=""/>
    <s v=""/>
    <s v=""/>
    <s v=""/>
    <s v=""/>
    <s v=""/>
    <s v=""/>
  </r>
  <r>
    <s v="Jikejem"/>
    <s v="NRO_071"/>
    <m/>
    <s v="IHS"/>
    <s v="Hybrid-Gen"/>
    <s v="NORD-OUEST"/>
    <s v="Jikejem"/>
    <s v="NOKIA"/>
    <n v="0"/>
    <n v="0"/>
    <n v="0"/>
    <n v="0"/>
    <s v="Insecurity"/>
    <m/>
    <x v="4"/>
    <x v="4"/>
    <s v="no root cause"/>
    <x v="4"/>
    <s v=""/>
    <s v=""/>
    <s v=""/>
    <s v=""/>
    <s v=""/>
    <s v=""/>
    <s v=""/>
    <s v=""/>
    <s v=""/>
    <s v=""/>
    <s v=""/>
    <s v=""/>
    <s v=""/>
    <s v=""/>
    <s v=""/>
    <s v=""/>
    <s v=""/>
    <s v=""/>
    <s v=""/>
    <s v=""/>
  </r>
  <r>
    <s v="Bai-Kuke-IHS"/>
    <s v="SUO_153"/>
    <m/>
    <s v="IHS"/>
    <s v="Vandalized"/>
    <s v="SUD-OUEST"/>
    <s v="Bai-Kuke"/>
    <s v="Huawei"/>
    <n v="0"/>
    <n v="0"/>
    <n v="0"/>
    <n v="0"/>
    <s v="Insecurity"/>
    <m/>
    <x v="4"/>
    <x v="4"/>
    <s v="no root cause"/>
    <x v="4"/>
    <s v=""/>
    <s v=""/>
    <s v=""/>
    <s v=""/>
    <s v=""/>
    <s v=""/>
    <s v=""/>
    <s v=""/>
    <s v=""/>
    <s v=""/>
    <s v=""/>
    <s v=""/>
    <s v=""/>
    <s v=""/>
    <s v=""/>
    <s v=""/>
    <s v=""/>
    <s v=""/>
    <s v=""/>
    <s v=""/>
  </r>
  <r>
    <s v="Kwaja"/>
    <s v="NRO_096"/>
    <m/>
    <s v="IHS"/>
    <s v="Vandalized"/>
    <s v="NORD-OUEST"/>
    <s v="Kwaja"/>
    <s v="NOKIA"/>
    <n v="0"/>
    <n v="0"/>
    <n v="0"/>
    <n v="0"/>
    <s v="Insecurity"/>
    <m/>
    <x v="4"/>
    <x v="4"/>
    <s v="no root cause"/>
    <x v="4"/>
    <s v=""/>
    <s v=""/>
    <s v=""/>
    <s v=""/>
    <s v=""/>
    <s v=""/>
    <s v=""/>
    <s v=""/>
    <s v=""/>
    <s v=""/>
    <s v=""/>
    <s v=""/>
    <s v=""/>
    <s v=""/>
    <s v=""/>
    <s v=""/>
    <s v=""/>
    <s v=""/>
    <s v=""/>
    <s v=""/>
  </r>
  <r>
    <s v="Jikejem-II"/>
    <s v="NRO_111"/>
    <m/>
    <m/>
    <m/>
    <s v="NORD-OUEST"/>
    <s v="Jikejem"/>
    <s v="Huawei"/>
    <n v="0"/>
    <n v="0"/>
    <n v="0"/>
    <n v="0"/>
    <s v="Insecurity"/>
    <m/>
    <x v="4"/>
    <x v="4"/>
    <s v="no root cause"/>
    <x v="4"/>
    <s v=""/>
    <s v=""/>
    <s v=""/>
    <s v=""/>
    <s v=""/>
    <s v=""/>
    <s v=""/>
    <s v=""/>
    <s v=""/>
    <s v=""/>
    <s v=""/>
    <s v=""/>
    <s v=""/>
    <s v=""/>
    <s v=""/>
    <s v=""/>
    <s v=""/>
    <s v=""/>
    <s v=""/>
    <s v=""/>
  </r>
  <r>
    <s v="Gossi-IHS"/>
    <s v="EXN_232"/>
    <m/>
    <s v="CAMUSAT"/>
    <s v="Hybrid Solar - S3"/>
    <s v="EXTREME-NORD"/>
    <s v="Gossi"/>
    <s v="NOKIA"/>
    <n v="0"/>
    <n v="0"/>
    <n v="0"/>
    <n v="0"/>
    <s v="Insecurity"/>
    <m/>
    <x v="4"/>
    <x v="4"/>
    <s v="no root cause"/>
    <x v="4"/>
    <s v=""/>
    <s v=""/>
    <s v=""/>
    <s v=""/>
    <s v=""/>
    <s v=""/>
    <s v=""/>
    <s v=""/>
    <s v=""/>
    <s v=""/>
    <s v=""/>
    <s v=""/>
    <s v=""/>
    <s v=""/>
    <s v=""/>
    <s v=""/>
    <s v=""/>
    <s v=""/>
    <s v=""/>
    <s v=""/>
  </r>
  <r>
    <s v="Boumnyebel"/>
    <s v="CTR_058"/>
    <m/>
    <s v="IHS"/>
    <s v="Grid-Gen"/>
    <s v="CENTRE"/>
    <s v="Boumnyebel"/>
    <s v="ZTE"/>
    <n v="0"/>
    <n v="0"/>
    <n v="0"/>
    <n v="0"/>
    <s v="Operationnel"/>
    <m/>
    <x v="4"/>
    <x v="4"/>
    <s v="no root cause"/>
    <x v="4"/>
    <s v=""/>
    <s v=""/>
    <s v=""/>
    <s v=""/>
    <s v=""/>
    <s v=""/>
    <s v=""/>
    <s v=""/>
    <s v=""/>
    <s v=""/>
    <s v=""/>
    <s v=""/>
    <s v=""/>
    <s v=""/>
    <s v=""/>
    <s v=""/>
    <s v=""/>
    <s v=""/>
    <s v=""/>
    <s v=""/>
  </r>
  <r>
    <s v="Mora"/>
    <s v="EXN_005"/>
    <m/>
    <s v="CAMUSAT"/>
    <s v="Bad Grid + Solar + GE"/>
    <s v="EXTREME-NORD"/>
    <s v="Mora"/>
    <s v="Huawei"/>
    <n v="0"/>
    <n v="0"/>
    <n v="0"/>
    <n v="0"/>
    <s v="Insecurity"/>
    <m/>
    <x v="4"/>
    <x v="4"/>
    <s v="no root cause"/>
    <x v="4"/>
    <s v=""/>
    <s v=""/>
    <s v=""/>
    <s v=""/>
    <s v=""/>
    <s v=""/>
    <s v=""/>
    <s v=""/>
    <s v=""/>
    <s v=""/>
    <s v=""/>
    <s v=""/>
    <s v=""/>
    <s v=""/>
    <s v=""/>
    <s v=""/>
    <s v=""/>
    <s v=""/>
    <s v=""/>
    <s v=""/>
  </r>
  <r>
    <s v="LIT_841_Z_PK12-BASSA-SODIKOMBO"/>
    <s v="LIT_841"/>
    <m/>
    <s v="ESCO"/>
    <s v="Medium Grid + GE"/>
    <s v="LIT"/>
    <s v="Douala"/>
    <s v="ZTE"/>
    <n v="0"/>
    <n v="0"/>
    <n v="0"/>
    <n v="0"/>
    <s v="Operationnel"/>
    <m/>
    <x v="4"/>
    <x v="4"/>
    <s v="no root cause"/>
    <x v="4"/>
    <s v=""/>
    <s v=""/>
    <s v=""/>
    <s v=""/>
    <s v=""/>
    <s v=""/>
    <s v=""/>
    <s v=""/>
    <s v=""/>
    <s v=""/>
    <s v=""/>
    <s v=""/>
    <s v=""/>
    <s v=""/>
    <s v=""/>
    <s v=""/>
    <s v=""/>
    <s v=""/>
    <s v=""/>
    <s v=""/>
  </r>
  <r>
    <s v="LIT_838_Z_Logpom-Bagam"/>
    <s v="LIT_838"/>
    <m/>
    <s v="ESCO"/>
    <s v="Good Grid + Solar + GE"/>
    <s v="LIT"/>
    <s v="Douala"/>
    <s v="ZTE"/>
    <n v="0"/>
    <n v="0"/>
    <n v="0"/>
    <n v="0"/>
    <s v="Operationnel"/>
    <m/>
    <x v="4"/>
    <x v="4"/>
    <s v="no root cause"/>
    <x v="4"/>
    <s v=""/>
    <s v=""/>
    <s v=""/>
    <s v=""/>
    <s v=""/>
    <s v=""/>
    <s v=""/>
    <s v=""/>
    <s v=""/>
    <s v=""/>
    <s v=""/>
    <s v=""/>
    <s v=""/>
    <s v=""/>
    <s v=""/>
    <s v=""/>
    <s v=""/>
    <s v=""/>
    <s v=""/>
    <s v=""/>
  </r>
  <r>
    <s v="NRD_260_H_Garoua-Djagara"/>
    <s v="NRD_260"/>
    <m/>
    <s v="ESCO"/>
    <s v="Hybrid Solar - S1"/>
    <s v="NRD"/>
    <s v="Garoua"/>
    <s v="Huawei"/>
    <n v="0"/>
    <n v="0"/>
    <n v="0"/>
    <n v="0"/>
    <s v="Operationnel"/>
    <m/>
    <x v="4"/>
    <x v="4"/>
    <s v="no root cause"/>
    <x v="4"/>
    <s v=""/>
    <s v=""/>
    <s v=""/>
    <s v=""/>
    <s v=""/>
    <s v=""/>
    <s v=""/>
    <s v=""/>
    <s v=""/>
    <s v=""/>
    <s v=""/>
    <s v=""/>
    <s v=""/>
    <s v=""/>
    <s v=""/>
    <s v=""/>
    <s v=""/>
    <s v=""/>
    <s v=""/>
    <s v=""/>
  </r>
  <r>
    <s v="CTR_944_Z_Mimboman-Camtel"/>
    <s v="CTR_944"/>
    <m/>
    <s v="ESCO"/>
    <s v="Bad Grid + GE"/>
    <s v="CTR"/>
    <s v="Yaoundé"/>
    <s v="ZTE"/>
    <n v="0"/>
    <n v="0"/>
    <n v="0"/>
    <n v="0"/>
    <s v="Operationnel"/>
    <m/>
    <x v="4"/>
    <x v="4"/>
    <s v="no root cause"/>
    <x v="4"/>
    <s v=""/>
    <s v=""/>
    <s v=""/>
    <s v=""/>
    <s v=""/>
    <s v=""/>
    <s v=""/>
    <s v=""/>
    <s v=""/>
    <s v=""/>
    <s v=""/>
    <s v=""/>
    <s v=""/>
    <s v=""/>
    <s v=""/>
    <s v=""/>
    <s v=""/>
    <s v=""/>
    <s v=""/>
    <s v=""/>
  </r>
  <r>
    <s v="EST_211_Z_BATOURI-TRYPANO-MTN-IHS"/>
    <s v="EST_211"/>
    <m/>
    <e v="#N/A"/>
    <e v="#N/A"/>
    <s v="EST"/>
    <s v="Batouri"/>
    <s v="ZTE"/>
    <n v="0"/>
    <n v="0"/>
    <n v="0"/>
    <n v="0"/>
    <m/>
    <m/>
    <x v="4"/>
    <x v="4"/>
    <s v="no root cause"/>
    <x v="4"/>
    <s v=""/>
    <s v=""/>
    <s v=""/>
    <s v=""/>
    <s v=""/>
    <s v=""/>
    <s v=""/>
    <s v=""/>
    <s v=""/>
    <s v=""/>
    <s v=""/>
    <s v=""/>
    <s v=""/>
    <s v=""/>
    <s v=""/>
    <s v=""/>
    <s v=""/>
    <s v=""/>
    <s v=""/>
    <s v=""/>
  </r>
  <r>
    <s v="EXN_368_H_Maroua-Walya-Mosquee"/>
    <s v="EXN_368"/>
    <m/>
    <s v="ESCO"/>
    <s v="Hybrid Solar - S1"/>
    <s v="EXN"/>
    <s v="Maroua"/>
    <s v="Huawei"/>
    <n v="0"/>
    <n v="0"/>
    <n v="0"/>
    <n v="0"/>
    <s v=""/>
    <m/>
    <x v="4"/>
    <x v="4"/>
    <s v="no root cause"/>
    <x v="4"/>
    <s v=""/>
    <s v=""/>
    <s v=""/>
    <s v=""/>
    <s v=""/>
    <s v=""/>
    <s v=""/>
    <s v=""/>
    <s v=""/>
    <s v=""/>
    <s v=""/>
    <s v=""/>
    <s v=""/>
    <s v=""/>
    <s v=""/>
    <s v=""/>
    <s v=""/>
    <s v=""/>
    <s v=""/>
    <s v=""/>
  </r>
  <r>
    <s v="CTR_1054_Z_AKOK-Ndoe-MTN-IHS"/>
    <s v="CTR_1054"/>
    <m/>
    <e v="#N/A"/>
    <e v="#N/A"/>
    <s v="CTR"/>
    <s v="Yaoundé"/>
    <s v="ZTE"/>
    <n v="0"/>
    <n v="0"/>
    <n v="0"/>
    <n v="0"/>
    <m/>
    <m/>
    <x v="4"/>
    <x v="4"/>
    <s v="no root cause"/>
    <x v="4"/>
    <s v=""/>
    <s v=""/>
    <s v=""/>
    <s v=""/>
    <s v=""/>
    <s v=""/>
    <s v=""/>
    <s v=""/>
    <s v=""/>
    <s v=""/>
    <s v=""/>
    <s v=""/>
    <s v=""/>
    <s v=""/>
    <s v=""/>
    <s v=""/>
    <s v=""/>
    <s v=""/>
    <s v=""/>
    <s v=""/>
  </r>
  <r>
    <s v="CTR_702_Z_Hilton-Indoor-8F"/>
    <s v="CTR_702_indoor_8F"/>
    <m/>
    <e v="#N/A"/>
    <e v="#N/A"/>
    <s v="CTR"/>
    <s v="Yaounde"/>
    <s v="ZTE"/>
    <n v="0"/>
    <n v="0"/>
    <n v="0"/>
    <n v="0"/>
    <s v=""/>
    <m/>
    <x v="4"/>
    <x v="4"/>
    <s v="no root cause"/>
    <x v="4"/>
    <s v=""/>
    <s v=""/>
    <s v=""/>
    <s v=""/>
    <s v=""/>
    <s v=""/>
    <s v=""/>
    <s v=""/>
    <s v=""/>
    <s v=""/>
    <s v=""/>
    <s v=""/>
    <s v=""/>
    <s v=""/>
    <s v=""/>
    <s v=""/>
    <s v=""/>
    <s v=""/>
    <s v=""/>
    <s v=""/>
  </r>
  <r>
    <s v="CTR_1052_Z_Santa-Barbara-Gottam-IHS"/>
    <s v="CTR_1052"/>
    <m/>
    <e v="#N/A"/>
    <e v="#N/A"/>
    <s v="CTR"/>
    <s v="Yaoundé"/>
    <s v="ZTE"/>
    <n v="0"/>
    <n v="0"/>
    <n v="0"/>
    <n v="0"/>
    <s v=""/>
    <m/>
    <x v="4"/>
    <x v="4"/>
    <s v="no root cause"/>
    <x v="4"/>
    <s v=""/>
    <s v=""/>
    <s v=""/>
    <s v=""/>
    <s v=""/>
    <s v=""/>
    <s v=""/>
    <s v=""/>
    <s v=""/>
    <s v=""/>
    <s v=""/>
    <s v=""/>
    <s v=""/>
    <s v=""/>
    <s v=""/>
    <s v=""/>
    <s v=""/>
    <s v=""/>
    <s v=""/>
    <s v=""/>
  </r>
  <r>
    <s v="EST_194_Z_Bertoua-Birpondo-II"/>
    <s v="EST_194"/>
    <m/>
    <s v="ESCO"/>
    <s v="Bad Grid + Solar + GE"/>
    <s v="EST"/>
    <s v="Bertoua"/>
    <s v="ZTE"/>
    <n v="0"/>
    <n v="0"/>
    <n v="0"/>
    <n v="0"/>
    <m/>
    <m/>
    <x v="4"/>
    <x v="4"/>
    <s v="no root cause"/>
    <x v="4"/>
    <s v=""/>
    <s v=""/>
    <s v=""/>
    <s v=""/>
    <s v=""/>
    <s v=""/>
    <s v=""/>
    <s v=""/>
    <s v=""/>
    <s v=""/>
    <s v=""/>
    <s v=""/>
    <s v=""/>
    <s v=""/>
    <s v=""/>
    <s v=""/>
    <s v=""/>
    <s v=""/>
    <s v=""/>
    <s v=""/>
  </r>
  <r>
    <s v="LIT_837_Z_Yassa-Hotel-Midi"/>
    <s v="LIT_837"/>
    <m/>
    <s v="ESCO"/>
    <s v="Bad Grid + Solar + GE"/>
    <s v="LIT"/>
    <s v="Douala"/>
    <s v="ZTE"/>
    <n v="0"/>
    <n v="0"/>
    <n v="0"/>
    <n v="0"/>
    <s v=""/>
    <m/>
    <x v="4"/>
    <x v="4"/>
    <s v="no root cause"/>
    <x v="4"/>
    <s v=""/>
    <s v=""/>
    <s v=""/>
    <s v=""/>
    <s v=""/>
    <s v=""/>
    <s v=""/>
    <s v=""/>
    <s v=""/>
    <s v=""/>
    <s v=""/>
    <s v=""/>
    <s v=""/>
    <s v=""/>
    <s v=""/>
    <s v=""/>
    <s v=""/>
    <s v=""/>
    <s v=""/>
    <s v=""/>
  </r>
  <r>
    <s v="EST_201_Z_Bertoua-Qtier-Toungou"/>
    <s v="EST_201"/>
    <m/>
    <s v="ESCO"/>
    <s v="Hybrid Solar - S1"/>
    <s v="EST"/>
    <s v="Bertoua"/>
    <s v="ZTE"/>
    <n v="0"/>
    <n v="0"/>
    <n v="0"/>
    <n v="0"/>
    <s v="Operationnel"/>
    <m/>
    <x v="4"/>
    <x v="4"/>
    <s v="no root cause"/>
    <x v="4"/>
    <s v=""/>
    <s v=""/>
    <s v=""/>
    <s v=""/>
    <s v=""/>
    <s v=""/>
    <s v=""/>
    <s v=""/>
    <s v=""/>
    <s v=""/>
    <s v=""/>
    <s v=""/>
    <s v=""/>
    <s v=""/>
    <s v=""/>
    <s v=""/>
    <s v=""/>
    <s v=""/>
    <s v=""/>
    <s v=""/>
  </r>
  <r>
    <s v="CTR_702_Z_Hilton-Indoor-0F"/>
    <s v="CTR_702_indoor_0F"/>
    <m/>
    <e v="#N/A"/>
    <e v="#N/A"/>
    <s v="CTR"/>
    <s v="Yaounde"/>
    <s v="ZTE"/>
    <n v="0"/>
    <n v="0"/>
    <n v="0"/>
    <n v="0"/>
    <s v=""/>
    <m/>
    <x v="4"/>
    <x v="4"/>
    <s v="no root cause"/>
    <x v="4"/>
    <s v=""/>
    <s v=""/>
    <s v=""/>
    <s v=""/>
    <s v=""/>
    <s v=""/>
    <s v=""/>
    <s v=""/>
    <s v=""/>
    <s v=""/>
    <s v=""/>
    <s v=""/>
    <s v=""/>
    <s v=""/>
    <s v=""/>
    <s v=""/>
    <s v=""/>
    <s v=""/>
    <s v=""/>
    <s v=""/>
  </r>
  <r>
    <s v="CTR_984_Z_Mbalmayo-Ngalan-II"/>
    <s v="CTR_984"/>
    <m/>
    <s v="ESCO"/>
    <s v="Hybrid Solar - S1"/>
    <s v="CTR"/>
    <s v="Mbalmayo"/>
    <s v="ZTE"/>
    <n v="0"/>
    <n v="0"/>
    <n v="0"/>
    <n v="0"/>
    <s v=""/>
    <m/>
    <x v="4"/>
    <x v="4"/>
    <s v="no root cause"/>
    <x v="4"/>
    <s v=""/>
    <s v=""/>
    <s v=""/>
    <s v=""/>
    <s v=""/>
    <s v=""/>
    <s v=""/>
    <s v=""/>
    <s v=""/>
    <s v=""/>
    <s v=""/>
    <s v=""/>
    <s v=""/>
    <s v=""/>
    <s v=""/>
    <s v=""/>
    <s v=""/>
    <s v=""/>
    <s v=""/>
    <s v=""/>
  </r>
  <r>
    <s v="EST_193_Z_Bertoua-Npoklota-Crf-ENIET"/>
    <s v="EST_193"/>
    <m/>
    <s v="ESCO"/>
    <s v="Bad Grid + Solar + GE"/>
    <s v="EST"/>
    <s v="Bertoua"/>
    <s v="ZTE"/>
    <n v="0"/>
    <n v="0"/>
    <n v="0"/>
    <n v="0"/>
    <s v="Operationnel"/>
    <m/>
    <x v="4"/>
    <x v="4"/>
    <s v="no root cause"/>
    <x v="4"/>
    <s v=""/>
    <s v=""/>
    <s v=""/>
    <s v=""/>
    <s v=""/>
    <s v=""/>
    <s v=""/>
    <s v=""/>
    <s v=""/>
    <s v=""/>
    <s v=""/>
    <s v=""/>
    <s v=""/>
    <s v=""/>
    <s v=""/>
    <s v=""/>
    <s v=""/>
    <s v=""/>
    <s v=""/>
    <s v=""/>
  </r>
  <r>
    <s v="EST_205_Z_Mandjou-Sallekere"/>
    <s v="EST_205"/>
    <m/>
    <s v="ESCO"/>
    <s v="Hybrid Solar - S1"/>
    <s v="EST"/>
    <s v="Mandjou"/>
    <s v="ZTE"/>
    <n v="0"/>
    <n v="0"/>
    <n v="0"/>
    <n v="0"/>
    <s v="Operationnel"/>
    <m/>
    <x v="4"/>
    <x v="4"/>
    <s v="no root cause"/>
    <x v="4"/>
    <s v=""/>
    <s v=""/>
    <s v=""/>
    <s v=""/>
    <s v=""/>
    <s v=""/>
    <s v=""/>
    <s v=""/>
    <s v=""/>
    <s v=""/>
    <s v=""/>
    <s v=""/>
    <s v=""/>
    <s v=""/>
    <s v=""/>
    <s v=""/>
    <s v=""/>
    <s v=""/>
    <s v=""/>
    <s v=""/>
  </r>
  <r>
    <s v="OST_347_H_Bfsam-Baleng-Lycee"/>
    <s v="OST_347"/>
    <m/>
    <s v="ESCO"/>
    <s v="Hybrid Solar - S1"/>
    <s v="OST"/>
    <s v="Bafoussam"/>
    <s v="Huawei"/>
    <n v="0"/>
    <n v="0"/>
    <n v="0"/>
    <n v="0"/>
    <s v="Operationnel"/>
    <m/>
    <x v="4"/>
    <x v="4"/>
    <s v="no root cause"/>
    <x v="4"/>
    <s v=""/>
    <s v=""/>
    <s v=""/>
    <s v=""/>
    <s v=""/>
    <s v=""/>
    <m/>
    <s v=""/>
    <s v=""/>
    <s v=""/>
    <s v=""/>
    <s v=""/>
    <s v=""/>
    <s v=""/>
    <s v=""/>
    <s v=""/>
    <s v=""/>
    <s v=""/>
    <s v=""/>
    <s v=""/>
  </r>
  <r>
    <s v="OST_364_H_Dschang-Tchouale"/>
    <s v="OST_364"/>
    <m/>
    <s v="ESCO"/>
    <s v="Hybrid Solar - S1"/>
    <s v="OST"/>
    <s v="Dschang"/>
    <s v="Huawei"/>
    <n v="0"/>
    <n v="0"/>
    <n v="0"/>
    <n v="0"/>
    <s v=""/>
    <m/>
    <x v="4"/>
    <x v="4"/>
    <s v="no root cause"/>
    <x v="4"/>
    <s v=""/>
    <s v=""/>
    <s v=""/>
    <s v=""/>
    <s v=""/>
    <s v=""/>
    <m/>
    <s v=""/>
    <s v=""/>
    <s v=""/>
    <s v=""/>
    <s v=""/>
    <s v=""/>
    <s v=""/>
    <s v=""/>
    <s v=""/>
    <s v=""/>
    <s v=""/>
    <s v=""/>
    <s v=""/>
  </r>
  <r>
    <s v="CTR_1055_Z_Ndisamba"/>
    <s v="CTR_1055"/>
    <m/>
    <s v="ESCO"/>
    <s v="Good Grid + GE"/>
    <s v="CTR"/>
    <s v="Yaounde"/>
    <s v="ZTE"/>
    <n v="0"/>
    <n v="0"/>
    <n v="0"/>
    <n v="0"/>
    <s v=""/>
    <m/>
    <x v="4"/>
    <x v="4"/>
    <s v="no root cause"/>
    <x v="4"/>
    <s v=""/>
    <s v=""/>
    <s v=""/>
    <s v=""/>
    <s v=""/>
    <s v=""/>
    <s v=""/>
    <s v=""/>
    <s v=""/>
    <s v=""/>
    <s v=""/>
    <s v=""/>
    <s v=""/>
    <s v=""/>
    <s v=""/>
    <s v=""/>
    <s v=""/>
    <s v=""/>
    <s v=""/>
    <s v=""/>
  </r>
  <r>
    <s v="GBHS-Muyuka"/>
    <s v="SUO_246"/>
    <m/>
    <m/>
    <m/>
    <s v="SUD-OUEST"/>
    <s v="Bamenda"/>
    <s v="Huawei"/>
    <n v="0"/>
    <n v="0"/>
    <n v="0"/>
    <n v="0"/>
    <s v="Exclu"/>
    <s v="UE Relay"/>
    <x v="1"/>
    <x v="1"/>
    <s v="exclu"/>
    <x v="1"/>
    <s v=""/>
    <s v=""/>
    <s v=""/>
    <s v=""/>
    <s v=""/>
    <s v=""/>
    <m/>
    <s v=""/>
    <s v=""/>
    <s v=""/>
    <s v=""/>
    <s v=""/>
    <s v=""/>
    <s v=""/>
    <s v=""/>
    <s v=""/>
    <s v=""/>
    <s v=""/>
    <s v=""/>
    <s v=""/>
  </r>
  <r>
    <s v="Balatchi-IHS"/>
    <s v="NRO_027"/>
    <m/>
    <s v="IHS"/>
    <s v="Hybrid-Gen"/>
    <s v="NORD-OUEST"/>
    <s v="Balatchi"/>
    <s v="Huawei"/>
    <n v="0"/>
    <n v="0"/>
    <n v="0"/>
    <n v="0"/>
    <s v="Insecurity"/>
    <m/>
    <x v="4"/>
    <x v="4"/>
    <s v="no root cause"/>
    <x v="4"/>
    <s v=""/>
    <s v=""/>
    <s v=""/>
    <s v=""/>
    <s v=""/>
    <s v=""/>
    <m/>
    <s v=""/>
    <s v=""/>
    <s v=""/>
    <s v=""/>
    <s v=""/>
    <s v=""/>
    <s v=""/>
    <s v=""/>
    <s v=""/>
    <s v=""/>
    <s v=""/>
    <s v=""/>
    <s v=""/>
  </r>
  <r>
    <s v="OZOM-I"/>
    <s v="CTR_743"/>
    <m/>
    <s v="CAMUSAT"/>
    <s v="Hybrid Solar - S1"/>
    <s v="CENTRE"/>
    <s v="Ozom"/>
    <s v="ZTE"/>
    <n v="0"/>
    <n v="0"/>
    <n v="0"/>
    <n v="0"/>
    <s v="Operationnel"/>
    <m/>
    <x v="4"/>
    <x v="4"/>
    <s v="no root cause"/>
    <x v="4"/>
    <s v=""/>
    <s v=""/>
    <s v=""/>
    <s v=""/>
    <s v=""/>
    <s v=""/>
    <s v=""/>
    <s v=""/>
    <s v=""/>
    <s v=""/>
    <s v=""/>
    <s v=""/>
    <s v=""/>
    <s v=""/>
    <s v=""/>
    <s v=""/>
    <s v=""/>
    <s v=""/>
    <s v=""/>
    <s v=""/>
  </r>
  <r>
    <s v="Bawa"/>
    <s v="ADM_183"/>
    <m/>
    <m/>
    <m/>
    <s v="ADAMAOUA"/>
    <s v="Bawa"/>
    <s v="Huawei"/>
    <n v="0"/>
    <n v="0"/>
    <n v="0"/>
    <n v="0"/>
    <s v="Operationnel"/>
    <m/>
    <x v="4"/>
    <x v="4"/>
    <s v="no root cause"/>
    <x v="4"/>
    <s v=""/>
    <s v=""/>
    <s v=""/>
    <s v=""/>
    <s v=""/>
    <s v=""/>
    <s v=""/>
    <s v=""/>
    <s v=""/>
    <s v=""/>
    <s v=""/>
    <s v=""/>
    <s v=""/>
    <s v=""/>
    <s v=""/>
    <s v=""/>
    <s v=""/>
    <s v=""/>
    <s v=""/>
    <s v=""/>
  </r>
  <r>
    <s v="Foumbot-Mangoum"/>
    <s v="OST_136"/>
    <m/>
    <s v="IHS"/>
    <s v="Grid-Gen"/>
    <s v="OUEST"/>
    <s v="Foumbot"/>
    <s v="Huawei"/>
    <n v="0"/>
    <n v="0"/>
    <n v="0"/>
    <n v="0"/>
    <s v="Exclu"/>
    <s v="UE Relay"/>
    <x v="1"/>
    <x v="1"/>
    <s v="exclu"/>
    <x v="1"/>
    <s v=""/>
    <s v=""/>
    <s v=""/>
    <s v=""/>
    <s v=""/>
    <s v=""/>
    <m/>
    <s v=""/>
    <s v=""/>
    <s v=""/>
    <s v=""/>
    <s v=""/>
    <s v=""/>
    <s v=""/>
    <s v=""/>
    <s v=""/>
    <s v=""/>
    <s v=""/>
    <s v=""/>
    <s v=""/>
  </r>
  <r>
    <s v="Bastos-ART"/>
    <s v="CTR_722"/>
    <m/>
    <s v="CAMUSAT"/>
    <s v="Good Grid + GE"/>
    <s v="CENTRE"/>
    <s v="Yaounde"/>
    <s v="ZTE"/>
    <n v="0"/>
    <n v="0"/>
    <n v="0"/>
    <n v="0"/>
    <s v="Operationnel"/>
    <m/>
    <x v="4"/>
    <x v="4"/>
    <s v="no root cause"/>
    <x v="4"/>
    <s v=""/>
    <s v=""/>
    <s v=""/>
    <s v=""/>
    <s v=""/>
    <s v=""/>
    <s v=""/>
    <s v=""/>
    <s v=""/>
    <s v=""/>
    <s v=""/>
    <s v=""/>
    <s v=""/>
    <s v=""/>
    <s v=""/>
    <s v=""/>
    <s v=""/>
    <s v=""/>
    <s v=""/>
    <s v=""/>
  </r>
  <r>
    <s v="Loum-Nkombi-II-IHS"/>
    <s v="LIT_520"/>
    <m/>
    <s v="IHS"/>
    <s v="Grid-Gen"/>
    <s v="LITTORAL"/>
    <s v="Loum"/>
    <s v="ZTE"/>
    <n v="0"/>
    <n v="0"/>
    <n v="0"/>
    <n v="0"/>
    <s v="Operationnel"/>
    <m/>
    <x v="4"/>
    <x v="4"/>
    <s v="no root cause"/>
    <x v="4"/>
    <s v=""/>
    <s v=""/>
    <s v=""/>
    <s v=""/>
    <s v=""/>
    <s v=""/>
    <s v=""/>
    <s v=""/>
    <s v=""/>
    <s v=""/>
    <s v=""/>
    <s v=""/>
    <s v=""/>
    <s v=""/>
    <s v=""/>
    <s v=""/>
    <s v=""/>
    <s v=""/>
    <s v=""/>
    <s v=""/>
  </r>
  <r>
    <s v="Kumbo-Bangam-IHS"/>
    <s v="NRO_052"/>
    <m/>
    <s v="IHS"/>
    <s v="Grid-Gen"/>
    <s v="NORD-OUEST"/>
    <s v="Kumbo-Bangam"/>
    <s v="Huawei"/>
    <n v="0"/>
    <n v="0"/>
    <n v="0"/>
    <n v="0"/>
    <s v="Insecurity"/>
    <m/>
    <x v="4"/>
    <x v="4"/>
    <s v="no root cause"/>
    <x v="4"/>
    <s v="Power status check ongoing"/>
    <s v=""/>
    <s v=""/>
    <s v=""/>
    <s v=""/>
    <s v=""/>
    <m/>
    <s v=""/>
    <s v=""/>
    <s v=""/>
    <s v=""/>
    <s v=""/>
    <s v=""/>
    <s v=""/>
    <s v=""/>
    <s v=""/>
    <s v=""/>
    <s v="Power status check ongoing"/>
    <s v=""/>
    <s v=""/>
  </r>
  <r>
    <s v="Ndikinimeki-New"/>
    <s v="CTR_544"/>
    <m/>
    <m/>
    <m/>
    <s v="CENTRE"/>
    <s v="Ndikinimeki"/>
    <s v="ZTE"/>
    <n v="0"/>
    <n v="0"/>
    <n v="0"/>
    <n v="0"/>
    <s v="Operationnel"/>
    <m/>
    <x v="4"/>
    <x v="4"/>
    <s v="no root cause"/>
    <x v="4"/>
    <s v=""/>
    <s v=""/>
    <s v=""/>
    <s v=""/>
    <s v=""/>
    <s v=""/>
    <s v=""/>
    <s v=""/>
    <s v=""/>
    <s v=""/>
    <s v=""/>
    <s v=""/>
    <s v=""/>
    <s v=""/>
    <s v=""/>
    <s v=""/>
    <s v=""/>
    <s v=""/>
    <s v=""/>
    <s v=""/>
  </r>
  <r>
    <s v="Loum-Camtel"/>
    <s v="LIT_086"/>
    <m/>
    <s v="CAMUSAT"/>
    <s v="Medium Grid + Solar + GE"/>
    <s v="LITTORAL"/>
    <s v="Loum"/>
    <s v="ZTE"/>
    <n v="0"/>
    <n v="0"/>
    <n v="0"/>
    <n v="0"/>
    <s v="Operationnel"/>
    <m/>
    <x v="4"/>
    <x v="4"/>
    <s v="no root cause"/>
    <x v="4"/>
    <s v=""/>
    <s v=""/>
    <s v=""/>
    <s v=""/>
    <s v=""/>
    <s v=""/>
    <s v=""/>
    <s v=""/>
    <s v=""/>
    <s v=""/>
    <s v=""/>
    <s v=""/>
    <s v=""/>
    <s v=""/>
    <s v=""/>
    <s v=""/>
    <s v=""/>
    <s v=""/>
    <s v=""/>
    <s v=""/>
  </r>
  <r>
    <s v="Kotto-Denver"/>
    <s v="LIT_657"/>
    <m/>
    <s v="CAMUSAT"/>
    <s v="Good Grid no GE - 12h"/>
    <s v="LITTORAL"/>
    <s v="Douala"/>
    <s v="ZTE"/>
    <n v="0"/>
    <n v="0"/>
    <n v="0"/>
    <n v="0"/>
    <s v="Operationnel"/>
    <m/>
    <x v="4"/>
    <x v="4"/>
    <s v="no root cause"/>
    <x v="4"/>
    <s v=""/>
    <s v=""/>
    <s v=""/>
    <s v=""/>
    <s v=""/>
    <s v=""/>
    <s v=""/>
    <s v=""/>
    <s v=""/>
    <s v=""/>
    <s v=""/>
    <s v=""/>
    <s v=""/>
    <s v=""/>
    <s v=""/>
    <s v=""/>
    <s v=""/>
    <s v=""/>
    <s v=""/>
    <s v=""/>
  </r>
  <r>
    <s v="Maroua-Diguirwo-II"/>
    <s v="EXN_196"/>
    <m/>
    <s v="CAMUSAT"/>
    <s v="Good Grid + GE"/>
    <s v="EXTREME-NORD"/>
    <s v="Maroua"/>
    <s v="Huawei"/>
    <n v="0"/>
    <n v="0"/>
    <n v="0"/>
    <n v="0"/>
    <s v="Operationnel"/>
    <m/>
    <x v="4"/>
    <x v="4"/>
    <s v="no root cause"/>
    <x v="4"/>
    <s v=""/>
    <s v=""/>
    <s v=""/>
    <s v=""/>
    <s v=""/>
    <s v=""/>
    <s v=""/>
    <s v=""/>
    <s v=""/>
    <s v=""/>
    <s v=""/>
    <s v=""/>
    <s v=""/>
    <s v=""/>
    <s v=""/>
    <s v=""/>
    <s v=""/>
    <s v=""/>
    <s v=""/>
    <s v=""/>
  </r>
  <r>
    <s v="Edea-Ekite"/>
    <s v="LIT_322"/>
    <m/>
    <s v="IHS"/>
    <s v="Grid-Gen"/>
    <s v="LITTORAL"/>
    <s v="Edea"/>
    <s v="ZTE"/>
    <n v="0"/>
    <n v="0"/>
    <n v="0"/>
    <n v="0"/>
    <s v="Operationnel"/>
    <m/>
    <x v="4"/>
    <x v="4"/>
    <s v="no root cause"/>
    <x v="4"/>
    <s v=""/>
    <s v=""/>
    <s v=""/>
    <s v=""/>
    <s v=""/>
    <s v=""/>
    <s v=""/>
    <s v=""/>
    <s v=""/>
    <s v=""/>
    <s v=""/>
    <s v=""/>
    <s v=""/>
    <s v=""/>
    <s v=""/>
    <s v=""/>
    <s v=""/>
    <s v=""/>
    <s v=""/>
    <s v=""/>
  </r>
  <r>
    <s v="Fotokol-Town-IHS"/>
    <s v="EXN_259"/>
    <m/>
    <s v="IHS"/>
    <s v="Hybrid-Gen"/>
    <s v="EXTREME-NORD"/>
    <s v="Fotokol"/>
    <s v="Huawei"/>
    <n v="0"/>
    <n v="0"/>
    <n v="0"/>
    <n v="0"/>
    <s v="Insecurity"/>
    <m/>
    <x v="4"/>
    <x v="4"/>
    <s v="no root cause"/>
    <x v="4"/>
    <s v=""/>
    <s v=""/>
    <s v=""/>
    <s v=""/>
    <s v=""/>
    <s v=""/>
    <s v=""/>
    <s v=""/>
    <s v=""/>
    <s v=""/>
    <s v=""/>
    <s v=""/>
    <s v=""/>
    <s v=""/>
    <s v=""/>
    <s v=""/>
    <s v=""/>
    <s v=""/>
    <s v=""/>
    <s v=""/>
  </r>
  <r>
    <s v="MBIYEH-IHS"/>
    <s v="NRO_150"/>
    <m/>
    <s v="IHS"/>
    <m/>
    <s v="NORD-OUEST"/>
    <s v="Ndu"/>
    <s v="Huawei"/>
    <n v="0"/>
    <n v="0"/>
    <n v="0"/>
    <n v="0"/>
    <s v="Insecurity"/>
    <m/>
    <x v="4"/>
    <x v="4"/>
    <s v="no root cause"/>
    <x v="4"/>
    <s v=""/>
    <s v=""/>
    <s v=""/>
    <s v=""/>
    <s v=""/>
    <s v=""/>
    <m/>
    <s v=""/>
    <s v=""/>
    <s v=""/>
    <s v=""/>
    <s v=""/>
    <s v=""/>
    <s v=""/>
    <s v=""/>
    <s v=""/>
    <s v=""/>
    <s v=""/>
    <s v=""/>
    <s v=""/>
  </r>
  <r>
    <s v="Titi-Garage"/>
    <s v="CTR_542"/>
    <m/>
    <s v="IHS"/>
    <s v="Grid-Gen"/>
    <s v="CENTRE"/>
    <s v="Yaounde"/>
    <s v="ZTE"/>
    <n v="0"/>
    <n v="0"/>
    <n v="0"/>
    <n v="0"/>
    <s v="Operationnel"/>
    <m/>
    <x v="4"/>
    <x v="4"/>
    <s v="no root cause"/>
    <x v="4"/>
    <s v=""/>
    <s v=""/>
    <s v=""/>
    <s v=""/>
    <s v=""/>
    <s v=""/>
    <s v=""/>
    <s v=""/>
    <s v=""/>
    <s v=""/>
    <s v=""/>
    <s v=""/>
    <s v=""/>
    <s v=""/>
    <s v=""/>
    <s v=""/>
    <s v=""/>
    <s v=""/>
    <s v=""/>
    <s v=""/>
  </r>
  <r>
    <s v="Mabenanga-Kribi"/>
    <s v="SUD_090"/>
    <m/>
    <s v="CAMUSAT"/>
    <s v="HGB"/>
    <s v="SUD"/>
    <s v="Kribi"/>
    <s v="ZTE"/>
    <n v="0"/>
    <n v="0"/>
    <n v="0"/>
    <n v="0"/>
    <s v="Operationnel"/>
    <m/>
    <x v="4"/>
    <x v="4"/>
    <s v="no root cause"/>
    <x v="4"/>
    <s v=""/>
    <s v=""/>
    <s v=""/>
    <s v=""/>
    <s v=""/>
    <s v=""/>
    <s v=""/>
    <s v=""/>
    <s v=""/>
    <s v=""/>
    <s v=""/>
    <s v=""/>
    <s v=""/>
    <s v=""/>
    <s v=""/>
    <s v=""/>
    <s v=""/>
    <s v=""/>
    <s v=""/>
    <s v=""/>
  </r>
  <r>
    <s v="Yelwa"/>
    <s v="NRD_007"/>
    <m/>
    <s v="IHS"/>
    <s v="Grid-Gen"/>
    <s v="NORD"/>
    <s v="Garoua"/>
    <s v="Huawei"/>
    <n v="0"/>
    <n v="0"/>
    <n v="0"/>
    <n v="0"/>
    <s v="Operationnel"/>
    <m/>
    <x v="4"/>
    <x v="4"/>
    <s v="no root cause"/>
    <x v="4"/>
    <s v=""/>
    <s v=""/>
    <s v=""/>
    <s v=""/>
    <s v=""/>
    <s v=""/>
    <s v=""/>
    <s v=""/>
    <s v=""/>
    <s v=""/>
    <s v=""/>
    <s v=""/>
    <s v=""/>
    <s v=""/>
    <s v=""/>
    <s v=""/>
    <s v=""/>
    <s v=""/>
    <s v=""/>
    <s v=""/>
  </r>
  <r>
    <s v="J-Vespa"/>
    <s v="CTR_088"/>
    <m/>
    <s v="IHS"/>
    <s v="Grid-Gen"/>
    <s v="CENTRE"/>
    <s v="Yaounde"/>
    <s v="ZTE"/>
    <n v="0"/>
    <n v="0"/>
    <n v="0"/>
    <n v="0"/>
    <s v="Operationnel"/>
    <m/>
    <x v="4"/>
    <x v="4"/>
    <s v="no root cause"/>
    <x v="4"/>
    <s v=""/>
    <s v=""/>
    <s v=""/>
    <s v=""/>
    <s v=""/>
    <s v=""/>
    <s v=""/>
    <s v=""/>
    <s v=""/>
    <s v=""/>
    <s v=""/>
    <s v=""/>
    <s v=""/>
    <s v=""/>
    <s v=""/>
    <s v=""/>
    <s v=""/>
    <s v=""/>
    <s v=""/>
    <s v=""/>
  </r>
  <r>
    <s v="Dschang-Q-Admin"/>
    <s v="OST_112"/>
    <m/>
    <s v="IHS"/>
    <s v="Grid-Gen"/>
    <s v="OUEST"/>
    <s v="Dschang"/>
    <s v="Huawei"/>
    <n v="0"/>
    <n v="0"/>
    <n v="0"/>
    <n v="0"/>
    <s v="Operationnel"/>
    <m/>
    <x v="4"/>
    <x v="4"/>
    <s v="no root cause"/>
    <x v="4"/>
    <s v=""/>
    <s v=""/>
    <s v=""/>
    <s v=""/>
    <s v=""/>
    <s v=""/>
    <m/>
    <s v=""/>
    <s v=""/>
    <s v=""/>
    <s v=""/>
    <s v=""/>
    <s v=""/>
    <s v=""/>
    <s v=""/>
    <s v=""/>
    <s v=""/>
    <s v=""/>
    <s v=""/>
    <s v=""/>
  </r>
  <r>
    <s v="Mulang-IHS"/>
    <s v="NRO_120"/>
    <m/>
    <s v="IHS"/>
    <s v="Grid-Gen"/>
    <s v="NORD-OUEST"/>
    <s v="Bamenda"/>
    <s v="Huawei"/>
    <n v="0"/>
    <n v="0"/>
    <n v="0"/>
    <n v="0"/>
    <s v="Operationnel"/>
    <m/>
    <x v="4"/>
    <x v="4"/>
    <s v="no root cause"/>
    <x v="4"/>
    <s v=""/>
    <s v=""/>
    <s v=""/>
    <s v=""/>
    <s v=""/>
    <s v=""/>
    <m/>
    <s v=""/>
    <s v=""/>
    <s v=""/>
    <s v=""/>
    <s v=""/>
    <s v=""/>
    <s v=""/>
    <s v=""/>
    <s v=""/>
    <s v=""/>
    <s v=""/>
    <s v=""/>
    <s v=""/>
  </r>
  <r>
    <s v="Madagascar"/>
    <s v="LIT_049"/>
    <m/>
    <s v="IHS"/>
    <s v="Grid-Gen"/>
    <s v="LITTORAL"/>
    <s v="Douala"/>
    <s v="ZTE"/>
    <n v="0"/>
    <n v="0"/>
    <n v="0"/>
    <n v="0"/>
    <s v="Operationnel"/>
    <m/>
    <x v="4"/>
    <x v="4"/>
    <s v="no root cause"/>
    <x v="4"/>
    <s v=""/>
    <s v=""/>
    <s v=""/>
    <s v=""/>
    <s v=""/>
    <s v=""/>
    <s v=""/>
    <s v=""/>
    <s v=""/>
    <s v=""/>
    <s v=""/>
    <s v=""/>
    <s v=""/>
    <s v=""/>
    <s v=""/>
    <s v=""/>
    <s v=""/>
    <s v=""/>
    <s v=""/>
    <s v=""/>
  </r>
  <r>
    <s v="Mini_SS_AFD"/>
    <s v="CTR_737"/>
    <m/>
    <s v="CAMUSAT"/>
    <s v="Good Grid no GE - 8h"/>
    <s v="CENTRE"/>
    <s v="Yaounde"/>
    <s v="Huawei"/>
    <n v="0"/>
    <n v="0"/>
    <n v="0"/>
    <n v="0"/>
    <s v="Operationnel"/>
    <m/>
    <x v="2"/>
    <x v="2"/>
    <s v="AKTIVCO Coupure ENEO &amp; Baisse de tension"/>
    <x v="2"/>
    <s v="Power status check ongoing..;..;INC-20260401-00006175…2026-04-01 13:08:35…Grid outage, Grid only site / Grid return awaited…Others"/>
    <s v=""/>
    <s v=""/>
    <s v=""/>
    <s v=""/>
    <s v=""/>
    <s v=""/>
    <s v=""/>
    <s v=""/>
    <s v=""/>
    <s v=""/>
    <s v=""/>
    <s v=""/>
    <s v=""/>
    <s v=""/>
    <s v=""/>
    <s v=""/>
    <s v="Power status check ongoing"/>
    <s v=""/>
    <s v="INC-20260401-00006175…2026-04-01 13:08:35…Grid outage, Grid only site / Grid return awaited…Others"/>
  </r>
  <r>
    <s v="Limbe-College-Excellence-IHS"/>
    <s v="SUO_151"/>
    <m/>
    <s v="IHS"/>
    <s v="Grid-Gen"/>
    <s v="SUD-OUEST"/>
    <s v="Limbe"/>
    <s v="Huawei"/>
    <n v="0"/>
    <n v="0"/>
    <n v="0"/>
    <n v="0"/>
    <s v="Operationnel"/>
    <m/>
    <x v="4"/>
    <x v="4"/>
    <s v="no root cause"/>
    <x v="4"/>
    <s v=""/>
    <s v=""/>
    <s v=""/>
    <s v=""/>
    <s v=""/>
    <s v=""/>
    <m/>
    <s v=""/>
    <s v=""/>
    <s v=""/>
    <s v=""/>
    <s v=""/>
    <s v=""/>
    <s v=""/>
    <s v=""/>
    <s v=""/>
    <s v=""/>
    <s v=""/>
    <s v=""/>
    <s v=""/>
  </r>
  <r>
    <s v="Mamfe"/>
    <s v="SUO_009"/>
    <m/>
    <s v="CAMUSAT"/>
    <s v="Bad Grid + GE"/>
    <s v="SUD-OUEST"/>
    <s v="Mamfe"/>
    <s v="Huawei"/>
    <n v="0"/>
    <n v="0"/>
    <n v="0"/>
    <n v="0"/>
    <s v="Insecurity"/>
    <m/>
    <x v="4"/>
    <x v="4"/>
    <s v="no root cause"/>
    <x v="4"/>
    <s v=""/>
    <s v=""/>
    <s v=""/>
    <s v=""/>
    <s v=""/>
    <s v=""/>
    <s v=""/>
    <s v=""/>
    <s v=""/>
    <s v=""/>
    <s v=""/>
    <s v=""/>
    <s v=""/>
    <s v=""/>
    <s v=""/>
    <s v=""/>
    <s v=""/>
    <s v=""/>
    <s v=""/>
    <s v=""/>
  </r>
  <r>
    <s v="Nyabi"/>
    <s v="EST_133"/>
    <m/>
    <s v="CAMUSAT"/>
    <s v="HGB"/>
    <s v="EST"/>
    <s v="Nyabi"/>
    <s v="ZTE"/>
    <n v="0"/>
    <n v="0"/>
    <n v="0"/>
    <n v="0"/>
    <s v="Operationnel"/>
    <m/>
    <x v="4"/>
    <x v="4"/>
    <s v="no root cause"/>
    <x v="4"/>
    <s v=""/>
    <s v=""/>
    <s v=""/>
    <s v=""/>
    <s v=""/>
    <s v=""/>
    <s v=""/>
    <s v=""/>
    <s v=""/>
    <s v=""/>
    <s v=""/>
    <s v=""/>
    <s v=""/>
    <s v=""/>
    <s v=""/>
    <s v=""/>
    <s v=""/>
    <s v=""/>
    <s v=""/>
    <s v=""/>
  </r>
  <r>
    <s v="Nkoulou-II"/>
    <s v="CTR_777"/>
    <m/>
    <s v="CAMUSAT"/>
    <s v="Good Grid + GE"/>
    <s v="CENTRE"/>
    <s v="Yaounde"/>
    <s v="ZTE"/>
    <n v="0"/>
    <n v="0"/>
    <n v="0"/>
    <n v="0"/>
    <s v="Operationnel"/>
    <m/>
    <x v="4"/>
    <x v="4"/>
    <s v="no root cause"/>
    <x v="4"/>
    <s v=""/>
    <s v=""/>
    <s v=""/>
    <s v=""/>
    <s v=""/>
    <s v=""/>
    <s v=""/>
    <s v=""/>
    <s v=""/>
    <s v=""/>
    <s v=""/>
    <s v=""/>
    <s v=""/>
    <s v=""/>
    <s v=""/>
    <s v=""/>
    <s v=""/>
    <s v=""/>
    <s v=""/>
    <s v=""/>
  </r>
  <r>
    <s v="Njombe-SDH-IHS"/>
    <s v="LIT_787"/>
    <m/>
    <m/>
    <m/>
    <s v="LITTORAL"/>
    <s v="Njombe-Penja"/>
    <s v="ZTE"/>
    <n v="0"/>
    <n v="0"/>
    <n v="0"/>
    <n v="0"/>
    <s v="Operationnel"/>
    <m/>
    <x v="4"/>
    <x v="4"/>
    <s v="no root cause"/>
    <x v="4"/>
    <s v="Power status check ongoing"/>
    <s v=""/>
    <s v=""/>
    <s v=""/>
    <s v=""/>
    <s v=""/>
    <s v=""/>
    <s v=""/>
    <s v=""/>
    <s v=""/>
    <s v=""/>
    <s v=""/>
    <s v=""/>
    <s v=""/>
    <s v=""/>
    <s v=""/>
    <s v="Power status check ongoing"/>
    <s v=""/>
    <s v=""/>
    <s v=""/>
  </r>
  <r>
    <s v="Mvog-Manga-III"/>
    <s v="CTR_739"/>
    <m/>
    <s v="CAMUSAT"/>
    <s v="Good Grid + GE"/>
    <s v="CENTRE"/>
    <s v="Yaounde"/>
    <s v="ZTE"/>
    <n v="0"/>
    <n v="0"/>
    <n v="0"/>
    <n v="0"/>
    <s v="Operationnel"/>
    <m/>
    <x v="4"/>
    <x v="4"/>
    <s v="no root cause"/>
    <x v="4"/>
    <s v=""/>
    <s v=""/>
    <s v=""/>
    <s v=""/>
    <s v=""/>
    <s v=""/>
    <s v=""/>
    <s v=""/>
    <s v=""/>
    <s v=""/>
    <s v=""/>
    <s v=""/>
    <s v=""/>
    <s v=""/>
    <s v=""/>
    <s v=""/>
    <s v=""/>
    <s v=""/>
    <s v=""/>
    <s v=""/>
  </r>
  <r>
    <s v="Fotokol"/>
    <s v="EXN_013"/>
    <m/>
    <s v="IHS"/>
    <s v="Solar-Gen"/>
    <s v="EXTREME-NORD"/>
    <s v="Fotokol"/>
    <s v="Huawei"/>
    <n v="0"/>
    <n v="0"/>
    <n v="0"/>
    <n v="0"/>
    <s v="Insecurity"/>
    <m/>
    <x v="4"/>
    <x v="4"/>
    <s v="no root cause"/>
    <x v="4"/>
    <s v=""/>
    <s v=""/>
    <s v=""/>
    <s v=""/>
    <s v=""/>
    <s v=""/>
    <s v=""/>
    <s v=""/>
    <s v=""/>
    <s v=""/>
    <s v=""/>
    <s v=""/>
    <s v=""/>
    <s v=""/>
    <s v=""/>
    <s v=""/>
    <s v=""/>
    <s v=""/>
    <s v=""/>
    <s v=""/>
  </r>
  <r>
    <s v="Bafut-MTN"/>
    <s v="NRO_036"/>
    <m/>
    <s v="IHS"/>
    <s v="Grid-Gen"/>
    <s v="NORD-OUEST"/>
    <s v="Bafut"/>
    <s v="Huawei"/>
    <n v="0"/>
    <n v="0"/>
    <n v="0"/>
    <n v="0"/>
    <s v="Insecurity"/>
    <m/>
    <x v="4"/>
    <x v="4"/>
    <s v="no root cause"/>
    <x v="4"/>
    <s v=""/>
    <s v=""/>
    <s v=""/>
    <s v=""/>
    <s v=""/>
    <s v=""/>
    <m/>
    <s v=""/>
    <s v=""/>
    <s v=""/>
    <s v=""/>
    <s v=""/>
    <s v=""/>
    <s v=""/>
    <s v=""/>
    <s v=""/>
    <s v=""/>
    <s v=""/>
    <s v=""/>
    <s v=""/>
  </r>
  <r>
    <s v="Wum"/>
    <s v="NRO_007"/>
    <m/>
    <s v="IHS"/>
    <s v="Grid-Gen"/>
    <s v="NORD-OUEST"/>
    <s v="Wum"/>
    <s v="Huawei"/>
    <n v="0"/>
    <n v="0"/>
    <n v="0"/>
    <n v="0"/>
    <s v="Insecurity"/>
    <m/>
    <x v="4"/>
    <x v="4"/>
    <s v="no root cause"/>
    <x v="4"/>
    <s v=""/>
    <s v=""/>
    <s v=""/>
    <s v=""/>
    <s v=""/>
    <s v=""/>
    <m/>
    <s v=""/>
    <s v=""/>
    <s v=""/>
    <s v=""/>
    <s v=""/>
    <s v=""/>
    <s v=""/>
    <s v=""/>
    <s v=""/>
    <s v=""/>
    <s v=""/>
    <s v=""/>
    <s v=""/>
  </r>
  <r>
    <s v="Wum-II-IHS"/>
    <s v="NRO_149"/>
    <m/>
    <m/>
    <m/>
    <s v="NORD-OUEST"/>
    <s v="Wum"/>
    <s v="Huawei"/>
    <n v="0"/>
    <n v="0"/>
    <n v="0"/>
    <n v="0"/>
    <s v="Insecurity"/>
    <m/>
    <x v="4"/>
    <x v="4"/>
    <s v="no root cause"/>
    <x v="4"/>
    <s v=""/>
    <s v=""/>
    <s v=""/>
    <s v=""/>
    <s v=""/>
    <s v=""/>
    <m/>
    <s v=""/>
    <s v=""/>
    <s v=""/>
    <s v=""/>
    <s v=""/>
    <s v=""/>
    <s v=""/>
    <s v=""/>
    <s v=""/>
    <s v=""/>
    <s v=""/>
    <s v=""/>
    <s v=""/>
  </r>
  <r>
    <s v="Gara-Guider-IHS"/>
    <s v="NRD_115"/>
    <m/>
    <s v="IHS"/>
    <s v="Hybrid-Gen"/>
    <s v="NORD"/>
    <s v="Guider"/>
    <s v="Huawei"/>
    <n v="0"/>
    <n v="0"/>
    <n v="0"/>
    <n v="0"/>
    <s v="Operationnel"/>
    <m/>
    <x v="4"/>
    <x v="4"/>
    <s v="no root cause"/>
    <x v="4"/>
    <s v=""/>
    <s v=""/>
    <s v=""/>
    <s v=""/>
    <s v=""/>
    <s v=""/>
    <s v=""/>
    <s v=""/>
    <s v=""/>
    <s v=""/>
    <s v=""/>
    <s v=""/>
    <s v=""/>
    <s v=""/>
    <s v=""/>
    <s v=""/>
    <s v=""/>
    <s v=""/>
    <s v=""/>
    <s v=""/>
  </r>
  <r>
    <s v="Njimom-IHS"/>
    <s v="OST_149"/>
    <m/>
    <s v="IHS"/>
    <s v="Grid-Gen"/>
    <s v="OUEST"/>
    <s v="Njimom"/>
    <s v="Huawei"/>
    <n v="0"/>
    <n v="0"/>
    <n v="0"/>
    <n v="0"/>
    <s v="Operationnel"/>
    <m/>
    <x v="4"/>
    <x v="4"/>
    <s v="no root cause"/>
    <x v="4"/>
    <s v=""/>
    <s v=""/>
    <s v=""/>
    <s v=""/>
    <s v=""/>
    <s v=""/>
    <m/>
    <s v=""/>
    <s v=""/>
    <s v=""/>
    <s v=""/>
    <s v=""/>
    <s v=""/>
    <s v=""/>
    <s v=""/>
    <s v=""/>
    <s v=""/>
    <s v=""/>
    <s v=""/>
    <s v=""/>
  </r>
  <r>
    <s v="Tekele"/>
    <s v="EXN_230"/>
    <m/>
    <s v="CAMUSAT"/>
    <s v="Hybrid Solar - S3"/>
    <s v="EXTREME-NORD"/>
    <s v="Tekele"/>
    <s v="Huawei"/>
    <n v="0"/>
    <n v="0"/>
    <n v="0"/>
    <n v="0"/>
    <s v="Insecurity"/>
    <m/>
    <x v="4"/>
    <x v="4"/>
    <s v="no root cause"/>
    <x v="4"/>
    <s v=""/>
    <s v=""/>
    <s v=""/>
    <s v=""/>
    <s v=""/>
    <s v=""/>
    <s v=""/>
    <s v=""/>
    <s v=""/>
    <s v=""/>
    <s v=""/>
    <s v=""/>
    <s v=""/>
    <s v=""/>
    <s v=""/>
    <s v=""/>
    <s v=""/>
    <s v=""/>
    <s v=""/>
    <s v=""/>
  </r>
  <r>
    <s v="Mozogo"/>
    <s v="EXN_042"/>
    <m/>
    <s v="IHS"/>
    <s v="Solar-Gen"/>
    <s v="EXTREME-NORD"/>
    <s v="Mozogo"/>
    <s v="Huawei"/>
    <n v="0"/>
    <n v="0"/>
    <n v="0"/>
    <n v="0"/>
    <s v="Insecurity"/>
    <m/>
    <x v="4"/>
    <x v="4"/>
    <s v="no root cause"/>
    <x v="4"/>
    <s v=""/>
    <s v=""/>
    <s v=""/>
    <s v=""/>
    <s v=""/>
    <s v=""/>
    <s v=""/>
    <s v=""/>
    <s v=""/>
    <s v=""/>
    <s v=""/>
    <s v=""/>
    <s v=""/>
    <s v=""/>
    <s v=""/>
    <s v=""/>
    <s v=""/>
    <s v=""/>
    <s v=""/>
    <s v=""/>
  </r>
  <r>
    <s v="Kolofata"/>
    <s v="EXN_104"/>
    <m/>
    <s v="IHS"/>
    <s v="Grid-Hybrid-Gen"/>
    <s v="EXTREME-NORD"/>
    <s v="Kolofata"/>
    <s v="Huawei"/>
    <n v="0"/>
    <n v="0"/>
    <n v="0"/>
    <n v="0"/>
    <s v="Insecurity"/>
    <m/>
    <x v="4"/>
    <x v="4"/>
    <s v="no root cause"/>
    <x v="4"/>
    <s v=""/>
    <s v=""/>
    <s v=""/>
    <s v=""/>
    <s v=""/>
    <s v=""/>
    <s v=""/>
    <s v=""/>
    <s v=""/>
    <s v=""/>
    <s v=""/>
    <s v=""/>
    <s v=""/>
    <s v=""/>
    <s v=""/>
    <s v=""/>
    <s v=""/>
    <s v=""/>
    <s v=""/>
    <s v=""/>
  </r>
  <r>
    <s v="BIBA-MTN"/>
    <s v="CTR_304"/>
    <m/>
    <s v="IHS"/>
    <s v="Grid-Gen"/>
    <s v="CENTRE"/>
    <s v="Biba"/>
    <s v="ZTE"/>
    <n v="0"/>
    <n v="0"/>
    <n v="0"/>
    <n v="0"/>
    <s v="Operationnel"/>
    <m/>
    <x v="4"/>
    <x v="4"/>
    <s v="no root cause"/>
    <x v="4"/>
    <s v=""/>
    <s v=""/>
    <s v=""/>
    <s v=""/>
    <s v=""/>
    <s v=""/>
    <s v=""/>
    <s v=""/>
    <s v=""/>
    <s v=""/>
    <s v=""/>
    <s v=""/>
    <s v=""/>
    <s v=""/>
    <s v=""/>
    <s v=""/>
    <s v=""/>
    <s v=""/>
    <s v=""/>
    <s v=""/>
  </r>
  <r>
    <s v="Voirie-Municipale-IHS"/>
    <s v="CTR_632"/>
    <m/>
    <s v="IHS"/>
    <s v="Grid-Gen"/>
    <s v="CENTRE"/>
    <s v="Yaounde"/>
    <s v="ZTE"/>
    <n v="0"/>
    <n v="0"/>
    <n v="0"/>
    <n v="0"/>
    <s v="Exclu"/>
    <s v="UE Relay"/>
    <x v="1"/>
    <x v="1"/>
    <s v="exclu"/>
    <x v="1"/>
    <s v=""/>
    <s v=""/>
    <s v=""/>
    <s v=""/>
    <s v=""/>
    <s v=""/>
    <s v=""/>
    <s v=""/>
    <s v=""/>
    <s v=""/>
    <s v=""/>
    <s v=""/>
    <s v=""/>
    <s v=""/>
    <s v=""/>
    <s v=""/>
    <s v=""/>
    <s v=""/>
    <s v=""/>
    <s v=""/>
  </r>
  <r>
    <s v="Mantoum-Ville"/>
    <s v="OST_201"/>
    <m/>
    <s v="IHS"/>
    <s v="Hybrid-Gen"/>
    <s v="OUEST"/>
    <s v="Mantoum"/>
    <s v="NOKIA"/>
    <n v="0"/>
    <n v="0"/>
    <n v="0"/>
    <n v="0"/>
    <s v="Exclu"/>
    <s v="UE Relay"/>
    <x v="1"/>
    <x v="1"/>
    <s v="exclu"/>
    <x v="1"/>
    <s v=""/>
    <s v=""/>
    <s v=""/>
    <s v=""/>
    <s v=""/>
    <s v=""/>
    <s v=""/>
    <s v=""/>
    <s v=""/>
    <s v=""/>
    <s v=""/>
    <s v=""/>
    <s v=""/>
    <s v=""/>
    <s v=""/>
    <s v=""/>
    <s v=""/>
    <s v=""/>
    <s v=""/>
    <s v=""/>
  </r>
  <r>
    <s v="H-ville"/>
    <s v="CTR_077"/>
    <m/>
    <s v="IHS"/>
    <s v="Grid Only"/>
    <s v="CENTRE"/>
    <s v="Yaounde"/>
    <s v="NOKIA"/>
    <n v="0"/>
    <n v="0"/>
    <n v="0"/>
    <n v="0"/>
    <s v="Exclu"/>
    <s v="UE Relay"/>
    <x v="1"/>
    <x v="1"/>
    <s v="exclu"/>
    <x v="1"/>
    <s v=""/>
    <s v=""/>
    <s v=""/>
    <s v=""/>
    <s v=""/>
    <s v=""/>
    <s v=""/>
    <s v=""/>
    <s v=""/>
    <s v=""/>
    <s v=""/>
    <s v=""/>
    <s v=""/>
    <s v=""/>
    <s v=""/>
    <s v=""/>
    <s v=""/>
    <s v=""/>
    <s v=""/>
    <s v=""/>
  </r>
  <r>
    <s v="Kotto-Logpom"/>
    <s v="LIT_612"/>
    <m/>
    <s v="CAMUSAT"/>
    <s v="Good Grid no GE - 8h"/>
    <s v="LITTORAL"/>
    <s v="Douala"/>
    <s v="ZTE"/>
    <n v="0"/>
    <n v="0"/>
    <n v="0"/>
    <n v="0"/>
    <s v="Exclu"/>
    <s v="UE Relay"/>
    <x v="1"/>
    <x v="1"/>
    <s v="exclu"/>
    <x v="1"/>
    <s v=""/>
    <s v=""/>
    <s v=""/>
    <s v=""/>
    <s v=""/>
    <s v=""/>
    <s v=""/>
    <s v=""/>
    <s v=""/>
    <s v=""/>
    <s v=""/>
    <s v=""/>
    <s v=""/>
    <s v=""/>
    <s v=""/>
    <s v=""/>
    <s v=""/>
    <s v=""/>
    <s v=""/>
    <s v=""/>
  </r>
  <r>
    <s v="Ngoulmepa-New"/>
    <s v="LIT_523"/>
    <m/>
    <m/>
    <m/>
    <s v="LITTORAL"/>
    <m/>
    <s v="ZTE"/>
    <n v="0"/>
    <n v="0"/>
    <n v="0"/>
    <n v="0"/>
    <s v="Exclu"/>
    <s v="UE Relay"/>
    <x v="1"/>
    <x v="1"/>
    <s v="exclu"/>
    <x v="1"/>
    <s v=""/>
    <s v=""/>
    <s v=""/>
    <s v=""/>
    <s v=""/>
    <s v=""/>
    <s v=""/>
    <s v=""/>
    <s v=""/>
    <s v=""/>
    <s v=""/>
    <s v=""/>
    <s v=""/>
    <s v=""/>
    <s v=""/>
    <s v=""/>
    <s v=""/>
    <s v=""/>
    <s v=""/>
    <s v=""/>
  </r>
  <r>
    <s v="Rond-point"/>
    <s v="LIT_048"/>
    <m/>
    <s v="IHS"/>
    <s v="Grid-Gen"/>
    <s v="LITTORAL"/>
    <s v="Douala"/>
    <s v="ZTE"/>
    <n v="0"/>
    <n v="0"/>
    <n v="0"/>
    <n v="0"/>
    <s v="Exclu"/>
    <s v="UE Relay"/>
    <x v="1"/>
    <x v="1"/>
    <s v="exclu"/>
    <x v="1"/>
    <s v=""/>
    <s v=""/>
    <s v=""/>
    <s v=""/>
    <s v=""/>
    <s v=""/>
    <s v=""/>
    <s v=""/>
    <s v=""/>
    <s v=""/>
    <s v=""/>
    <s v=""/>
    <s v=""/>
    <s v=""/>
    <s v=""/>
    <s v=""/>
    <s v=""/>
    <s v=""/>
    <s v=""/>
    <s v=""/>
  </r>
  <r>
    <s v="Marouare-New"/>
    <s v="NRD_130"/>
    <m/>
    <s v="IHS"/>
    <s v="Grid-Gen"/>
    <s v="NORD"/>
    <s v="Garoua"/>
    <s v="Huawei"/>
    <n v="0"/>
    <n v="0"/>
    <n v="0"/>
    <n v="0"/>
    <s v="Exclu"/>
    <s v="UE Relay"/>
    <x v="1"/>
    <x v="1"/>
    <s v="exclu"/>
    <x v="1"/>
    <s v=""/>
    <s v=""/>
    <s v=""/>
    <s v=""/>
    <s v=""/>
    <s v=""/>
    <s v=""/>
    <s v=""/>
    <s v=""/>
    <s v=""/>
    <s v=""/>
    <s v=""/>
    <s v=""/>
    <s v=""/>
    <s v=""/>
    <s v=""/>
    <s v=""/>
    <s v=""/>
    <s v=""/>
    <s v=""/>
  </r>
  <r>
    <s v="Mbouda-CEBEC-MTN"/>
    <s v="OST_313"/>
    <m/>
    <m/>
    <m/>
    <s v="OUEST"/>
    <s v="Mbouda"/>
    <s v="Huawei"/>
    <n v="0"/>
    <n v="0"/>
    <n v="0"/>
    <n v="0"/>
    <s v="Exclu"/>
    <s v="UE Relay"/>
    <x v="1"/>
    <x v="1"/>
    <s v="exclu"/>
    <x v="1"/>
    <s v=""/>
    <s v=""/>
    <s v=""/>
    <s v=""/>
    <s v=""/>
    <s v=""/>
    <m/>
    <s v=""/>
    <s v=""/>
    <s v=""/>
    <s v=""/>
    <s v=""/>
    <s v=""/>
    <s v=""/>
    <s v=""/>
    <s v=""/>
    <s v=""/>
    <s v=""/>
    <s v=""/>
    <s v=""/>
  </r>
  <r>
    <s v="Ndop"/>
    <s v="NRO_006"/>
    <m/>
    <s v="IHS"/>
    <s v="Grid-Hybrid-Gen"/>
    <s v="NORD-OUEST"/>
    <s v="Ndop"/>
    <s v="Huawei"/>
    <n v="0"/>
    <n v="0"/>
    <n v="0"/>
    <n v="0"/>
    <s v="Exclu"/>
    <s v="UE Relay"/>
    <x v="1"/>
    <x v="1"/>
    <s v="exclu"/>
    <x v="1"/>
    <s v=""/>
    <s v=""/>
    <s v=""/>
    <s v=""/>
    <s v=""/>
    <s v=""/>
    <m/>
    <s v=""/>
    <s v=""/>
    <s v=""/>
    <s v=""/>
    <s v=""/>
    <s v=""/>
    <s v=""/>
    <s v=""/>
    <s v=""/>
    <s v=""/>
    <s v=""/>
    <s v=""/>
    <s v=""/>
  </r>
  <r>
    <s v="Tchika"/>
    <s v="EXN_225"/>
    <m/>
    <s v="IHS"/>
    <s v="Hybrid-Gen"/>
    <s v="EXTREME-NORD"/>
    <s v="Tchika"/>
    <s v="Huawei"/>
    <n v="0"/>
    <n v="0"/>
    <n v="0"/>
    <n v="0"/>
    <s v="Exclu"/>
    <s v="UE Relay"/>
    <x v="1"/>
    <x v="1"/>
    <s v="exclu"/>
    <x v="1"/>
    <s v=""/>
    <s v=""/>
    <s v=""/>
    <s v=""/>
    <s v=""/>
    <s v=""/>
    <s v=""/>
    <s v=""/>
    <s v=""/>
    <s v=""/>
    <s v=""/>
    <s v=""/>
    <s v=""/>
    <s v=""/>
    <s v=""/>
    <s v=""/>
    <s v=""/>
    <s v=""/>
    <s v=""/>
    <s v=""/>
  </r>
  <r>
    <m/>
    <s v="SUO_244"/>
    <m/>
    <m/>
    <m/>
    <s v="SUD-OUEST"/>
    <m/>
    <e v="#N/A"/>
    <e v="#N/A"/>
    <e v="#N/A"/>
    <e v="#N/A"/>
    <m/>
    <s v=""/>
    <m/>
    <x v="4"/>
    <x v="4"/>
    <s v="no root cause"/>
    <x v="4"/>
    <s v=""/>
    <s v=""/>
    <s v=""/>
    <s v=""/>
    <s v=""/>
    <s v=""/>
    <s v=""/>
    <s v=""/>
    <s v=""/>
    <s v=""/>
    <s v=""/>
    <s v=""/>
    <s v=""/>
    <s v=""/>
    <s v=""/>
    <s v=""/>
    <s v=""/>
    <s v=""/>
    <s v=""/>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A5D21F-C139-496C-AF4B-D73A29EB3FB6}"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38">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8">
        <item h="1" x="6"/>
        <item x="0"/>
        <item h="1" x="1"/>
        <item x="4"/>
        <item x="2"/>
        <item h="1" x="5"/>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4">
    <i>
      <x v="1"/>
    </i>
    <i>
      <x v="3"/>
    </i>
    <i>
      <x v="4"/>
    </i>
    <i t="grand">
      <x/>
    </i>
  </rowItems>
  <colItems count="1">
    <i/>
  </colItems>
  <dataFields count="1">
    <dataField name="Sum of NUR RAN" fld="11" baseField="0" baseItem="0" numFmtId="1"/>
  </dataFields>
  <formats count="24">
    <format dxfId="27">
      <pivotArea type="all" dataOnly="0" outline="0" fieldPosition="0"/>
    </format>
    <format dxfId="26">
      <pivotArea outline="0" collapsedLevelsAreSubtotals="1" fieldPosition="0"/>
    </format>
    <format dxfId="25">
      <pivotArea field="17" type="button" dataOnly="0" labelOnly="1" outline="0" axis="axisRow" fieldPosition="0"/>
    </format>
    <format dxfId="24">
      <pivotArea dataOnly="0" labelOnly="1" fieldPosition="0">
        <references count="1">
          <reference field="17" count="0"/>
        </references>
      </pivotArea>
    </format>
    <format dxfId="23">
      <pivotArea dataOnly="0" labelOnly="1" grandRow="1" outline="0" fieldPosition="0"/>
    </format>
    <format dxfId="22">
      <pivotArea dataOnly="0" labelOnly="1" outline="0" axis="axisValues" fieldPosition="0"/>
    </format>
    <format dxfId="21">
      <pivotArea type="all" dataOnly="0" outline="0" fieldPosition="0"/>
    </format>
    <format dxfId="20">
      <pivotArea outline="0" collapsedLevelsAreSubtotals="1" fieldPosition="0"/>
    </format>
    <format dxfId="19">
      <pivotArea field="17" type="button" dataOnly="0" labelOnly="1" outline="0" axis="axisRow" fieldPosition="0"/>
    </format>
    <format dxfId="18">
      <pivotArea dataOnly="0" labelOnly="1" fieldPosition="0">
        <references count="1">
          <reference field="17" count="0"/>
        </references>
      </pivotArea>
    </format>
    <format dxfId="17">
      <pivotArea dataOnly="0" labelOnly="1" grandRow="1" outline="0" fieldPosition="0"/>
    </format>
    <format dxfId="16">
      <pivotArea dataOnly="0" labelOnly="1" outline="0" axis="axisValues" fieldPosition="0"/>
    </format>
    <format dxfId="15">
      <pivotArea type="all" dataOnly="0" outline="0" fieldPosition="0"/>
    </format>
    <format dxfId="14">
      <pivotArea outline="0" collapsedLevelsAreSubtotals="1" fieldPosition="0"/>
    </format>
    <format dxfId="13">
      <pivotArea field="17" type="button" dataOnly="0" labelOnly="1" outline="0" axis="axisRow" fieldPosition="0"/>
    </format>
    <format dxfId="12">
      <pivotArea dataOnly="0" labelOnly="1" fieldPosition="0">
        <references count="1">
          <reference field="17" count="0"/>
        </references>
      </pivotArea>
    </format>
    <format dxfId="11">
      <pivotArea dataOnly="0" labelOnly="1" grandRow="1" outline="0" fieldPosition="0"/>
    </format>
    <format dxfId="10">
      <pivotArea dataOnly="0" labelOnly="1" outline="0" axis="axisValues" fieldPosition="0"/>
    </format>
    <format dxfId="9">
      <pivotArea type="all" dataOnly="0" outline="0" fieldPosition="0"/>
    </format>
    <format dxfId="8">
      <pivotArea outline="0" collapsedLevelsAreSubtotals="1" fieldPosition="0"/>
    </format>
    <format dxfId="7">
      <pivotArea field="17" type="button" dataOnly="0" labelOnly="1" outline="0" axis="axisRow" fieldPosition="0"/>
    </format>
    <format dxfId="6">
      <pivotArea dataOnly="0" labelOnly="1" fieldPosition="0">
        <references count="1">
          <reference field="17" count="0"/>
        </references>
      </pivotArea>
    </format>
    <format dxfId="5">
      <pivotArea dataOnly="0" labelOnly="1" grandRow="1" outline="0" fieldPosition="0"/>
    </format>
    <format dxfId="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6A661E-ABBC-4111-B9B1-655F3EACA122}"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11" firstHeaderRow="1" firstDataRow="1" firstDataCol="1"/>
  <pivotFields count="38">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17">
        <item h="1" x="14"/>
        <item h="1" x="10"/>
        <item x="6"/>
        <item x="2"/>
        <item x="11"/>
        <item h="1" x="1"/>
        <item h="1" x="0"/>
        <item x="8"/>
        <item x="7"/>
        <item x="4"/>
        <item h="1" x="12"/>
        <item x="5"/>
        <item h="1" x="3"/>
        <item h="1" x="13"/>
        <item h="1" x="9"/>
        <item h="1" x="1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8">
    <i>
      <x v="2"/>
    </i>
    <i>
      <x v="3"/>
    </i>
    <i>
      <x v="4"/>
    </i>
    <i>
      <x v="7"/>
    </i>
    <i>
      <x v="8"/>
    </i>
    <i>
      <x v="9"/>
    </i>
    <i>
      <x v="11"/>
    </i>
    <i t="grand">
      <x/>
    </i>
  </rowItems>
  <colItems count="1">
    <i/>
  </colItems>
  <dataFields count="1">
    <dataField name="Sum of NUR RAN" fld="11" baseField="0" baseItem="0" numFmtId="1"/>
  </dataFields>
  <formats count="24">
    <format dxfId="51">
      <pivotArea type="all" dataOnly="0" outline="0" fieldPosition="0"/>
    </format>
    <format dxfId="50">
      <pivotArea outline="0" collapsedLevelsAreSubtotals="1" fieldPosition="0"/>
    </format>
    <format dxfId="49">
      <pivotArea field="14" type="button" dataOnly="0" labelOnly="1" outline="0" axis="axisRow" fieldPosition="0"/>
    </format>
    <format dxfId="48">
      <pivotArea dataOnly="0" labelOnly="1" fieldPosition="0">
        <references count="1">
          <reference field="14" count="0"/>
        </references>
      </pivotArea>
    </format>
    <format dxfId="47">
      <pivotArea dataOnly="0" labelOnly="1" grandRow="1" outline="0" fieldPosition="0"/>
    </format>
    <format dxfId="46">
      <pivotArea dataOnly="0" labelOnly="1" outline="0" axis="axisValues" fieldPosition="0"/>
    </format>
    <format dxfId="45">
      <pivotArea type="all" dataOnly="0" outline="0" fieldPosition="0"/>
    </format>
    <format dxfId="44">
      <pivotArea outline="0" collapsedLevelsAreSubtotals="1" fieldPosition="0"/>
    </format>
    <format dxfId="43">
      <pivotArea field="14" type="button" dataOnly="0" labelOnly="1" outline="0" axis="axisRow" fieldPosition="0"/>
    </format>
    <format dxfId="42">
      <pivotArea dataOnly="0" labelOnly="1" fieldPosition="0">
        <references count="1">
          <reference field="14" count="0"/>
        </references>
      </pivotArea>
    </format>
    <format dxfId="41">
      <pivotArea dataOnly="0" labelOnly="1" grandRow="1" outline="0" fieldPosition="0"/>
    </format>
    <format dxfId="40">
      <pivotArea dataOnly="0" labelOnly="1" outline="0" axis="axisValues" fieldPosition="0"/>
    </format>
    <format dxfId="39">
      <pivotArea type="all" dataOnly="0" outline="0" fieldPosition="0"/>
    </format>
    <format dxfId="38">
      <pivotArea outline="0" collapsedLevelsAreSubtotals="1" fieldPosition="0"/>
    </format>
    <format dxfId="37">
      <pivotArea field="14" type="button" dataOnly="0" labelOnly="1" outline="0" axis="axisRow" fieldPosition="0"/>
    </format>
    <format dxfId="36">
      <pivotArea dataOnly="0" labelOnly="1" fieldPosition="0">
        <references count="1">
          <reference field="14" count="0"/>
        </references>
      </pivotArea>
    </format>
    <format dxfId="35">
      <pivotArea dataOnly="0" labelOnly="1" grandRow="1" outline="0" fieldPosition="0"/>
    </format>
    <format dxfId="34">
      <pivotArea dataOnly="0" labelOnly="1" outline="0" axis="axisValues" fieldPosition="0"/>
    </format>
    <format dxfId="33">
      <pivotArea type="all" dataOnly="0" outline="0" fieldPosition="0"/>
    </format>
    <format dxfId="32">
      <pivotArea outline="0" collapsedLevelsAreSubtotals="1" fieldPosition="0"/>
    </format>
    <format dxfId="31">
      <pivotArea field="14" type="button" dataOnly="0" labelOnly="1" outline="0" axis="axisRow" fieldPosition="0"/>
    </format>
    <format dxfId="30">
      <pivotArea dataOnly="0" labelOnly="1" fieldPosition="0">
        <references count="1">
          <reference field="14" count="0"/>
        </references>
      </pivotArea>
    </format>
    <format dxfId="29">
      <pivotArea dataOnly="0" labelOnly="1" grandRow="1" outline="0" fieldPosition="0"/>
    </format>
    <format dxfId="2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E13315-7159-4652-8E83-D5C556B6B8DB}"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11" firstHeaderRow="1" firstDataRow="1" firstDataCol="1"/>
  <pivotFields count="38">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10">
        <item x="6"/>
        <item h="1" x="1"/>
        <item x="4"/>
        <item x="2"/>
        <item x="7"/>
        <item h="1" x="3"/>
        <item x="5"/>
        <item x="8"/>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8">
    <i>
      <x/>
    </i>
    <i>
      <x v="2"/>
    </i>
    <i>
      <x v="3"/>
    </i>
    <i>
      <x v="4"/>
    </i>
    <i>
      <x v="6"/>
    </i>
    <i>
      <x v="7"/>
    </i>
    <i>
      <x v="8"/>
    </i>
    <i t="grand">
      <x/>
    </i>
  </rowItems>
  <colItems count="1">
    <i/>
  </colItems>
  <dataFields count="1">
    <dataField name="Sum of NUR RAN" fld="11" baseField="0" baseItem="0" numFmtId="1"/>
  </dataFields>
  <formats count="24">
    <format dxfId="75">
      <pivotArea type="all" dataOnly="0" outline="0" fieldPosition="0"/>
    </format>
    <format dxfId="74">
      <pivotArea outline="0" collapsedLevelsAreSubtotals="1" fieldPosition="0"/>
    </format>
    <format dxfId="73">
      <pivotArea field="15" type="button" dataOnly="0" labelOnly="1" outline="0" axis="axisRow" fieldPosition="0"/>
    </format>
    <format dxfId="72">
      <pivotArea dataOnly="0" labelOnly="1" fieldPosition="0">
        <references count="1">
          <reference field="15" count="0"/>
        </references>
      </pivotArea>
    </format>
    <format dxfId="71">
      <pivotArea dataOnly="0" labelOnly="1" grandRow="1" outline="0" fieldPosition="0"/>
    </format>
    <format dxfId="70">
      <pivotArea dataOnly="0" labelOnly="1" outline="0" axis="axisValues" fieldPosition="0"/>
    </format>
    <format dxfId="69">
      <pivotArea type="all" dataOnly="0" outline="0" fieldPosition="0"/>
    </format>
    <format dxfId="68">
      <pivotArea outline="0" collapsedLevelsAreSubtotals="1" fieldPosition="0"/>
    </format>
    <format dxfId="67">
      <pivotArea field="15" type="button" dataOnly="0" labelOnly="1" outline="0" axis="axisRow" fieldPosition="0"/>
    </format>
    <format dxfId="66">
      <pivotArea dataOnly="0" labelOnly="1" fieldPosition="0">
        <references count="1">
          <reference field="15" count="0"/>
        </references>
      </pivotArea>
    </format>
    <format dxfId="65">
      <pivotArea dataOnly="0" labelOnly="1" grandRow="1" outline="0" fieldPosition="0"/>
    </format>
    <format dxfId="64">
      <pivotArea dataOnly="0" labelOnly="1" outline="0" axis="axisValues" fieldPosition="0"/>
    </format>
    <format dxfId="63">
      <pivotArea type="all" dataOnly="0" outline="0" fieldPosition="0"/>
    </format>
    <format dxfId="62">
      <pivotArea outline="0" collapsedLevelsAreSubtotals="1" fieldPosition="0"/>
    </format>
    <format dxfId="61">
      <pivotArea field="15" type="button" dataOnly="0" labelOnly="1" outline="0" axis="axisRow" fieldPosition="0"/>
    </format>
    <format dxfId="60">
      <pivotArea dataOnly="0" labelOnly="1" fieldPosition="0">
        <references count="1">
          <reference field="15" count="0"/>
        </references>
      </pivotArea>
    </format>
    <format dxfId="59">
      <pivotArea dataOnly="0" labelOnly="1" grandRow="1" outline="0" fieldPosition="0"/>
    </format>
    <format dxfId="58">
      <pivotArea dataOnly="0" labelOnly="1" outline="0" axis="axisValues" fieldPosition="0"/>
    </format>
    <format dxfId="57">
      <pivotArea type="all" dataOnly="0" outline="0" fieldPosition="0"/>
    </format>
    <format dxfId="56">
      <pivotArea outline="0" collapsedLevelsAreSubtotals="1" fieldPosition="0"/>
    </format>
    <format dxfId="55">
      <pivotArea field="15" type="button" dataOnly="0" labelOnly="1" outline="0" axis="axisRow" fieldPosition="0"/>
    </format>
    <format dxfId="54">
      <pivotArea dataOnly="0" labelOnly="1" fieldPosition="0">
        <references count="1">
          <reference field="15" count="0"/>
        </references>
      </pivotArea>
    </format>
    <format dxfId="53">
      <pivotArea dataOnly="0" labelOnly="1" grandRow="1" outline="0" fieldPosition="0"/>
    </format>
    <format dxfId="5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B464A-C11A-492E-B98E-48840E8443CC}">
  <dimension ref="A2:H11"/>
  <sheetViews>
    <sheetView workbookViewId="0">
      <selection activeCell="E15" sqref="E15"/>
    </sheetView>
  </sheetViews>
  <sheetFormatPr defaultRowHeight="14.4" x14ac:dyDescent="0.3"/>
  <cols>
    <col min="1" max="1" width="12.44140625" bestFit="1" customWidth="1"/>
    <col min="2" max="2" width="14.77734375" bestFit="1" customWidth="1"/>
    <col min="4" max="4" width="15.77734375" bestFit="1" customWidth="1"/>
    <col min="5" max="5" width="14.77734375" bestFit="1" customWidth="1"/>
    <col min="7" max="7" width="17.5546875" bestFit="1" customWidth="1"/>
    <col min="8" max="8" width="14.77734375" bestFit="1" customWidth="1"/>
  </cols>
  <sheetData>
    <row r="2" spans="1:8" x14ac:dyDescent="0.3">
      <c r="A2" s="33"/>
      <c r="B2" s="33"/>
      <c r="C2" s="33"/>
      <c r="D2" s="33"/>
      <c r="E2" s="34" t="s">
        <v>5392</v>
      </c>
      <c r="F2" s="33"/>
      <c r="G2" s="33"/>
      <c r="H2" s="33"/>
    </row>
    <row r="3" spans="1:8" x14ac:dyDescent="0.3">
      <c r="A3" s="36" t="s">
        <v>5376</v>
      </c>
      <c r="B3" s="37" t="s">
        <v>5381</v>
      </c>
      <c r="C3" s="37"/>
      <c r="D3" s="36" t="s">
        <v>5376</v>
      </c>
      <c r="E3" s="37" t="s">
        <v>5381</v>
      </c>
      <c r="F3" s="37"/>
      <c r="G3" s="36" t="s">
        <v>5376</v>
      </c>
      <c r="H3" s="37" t="s">
        <v>5381</v>
      </c>
    </row>
    <row r="4" spans="1:8" x14ac:dyDescent="0.3">
      <c r="A4" s="37" t="s">
        <v>5322</v>
      </c>
      <c r="B4" s="37">
        <v>498.93464453030992</v>
      </c>
      <c r="C4" s="37"/>
      <c r="D4" s="37" t="s">
        <v>26</v>
      </c>
      <c r="E4" s="37">
        <v>92.120694865548415</v>
      </c>
      <c r="F4" s="37"/>
      <c r="G4" s="37" t="s">
        <v>34</v>
      </c>
      <c r="H4" s="37">
        <v>217.12028062520602</v>
      </c>
    </row>
    <row r="5" spans="1:8" x14ac:dyDescent="0.3">
      <c r="A5" s="37" t="s">
        <v>5350</v>
      </c>
      <c r="B5" s="37">
        <v>693.57906090607958</v>
      </c>
      <c r="C5" s="37"/>
      <c r="D5" s="37" t="s">
        <v>5350</v>
      </c>
      <c r="E5" s="37">
        <v>693.57906090607958</v>
      </c>
      <c r="F5" s="37"/>
      <c r="G5" s="37" t="s">
        <v>5332</v>
      </c>
      <c r="H5" s="37">
        <v>417.01625203676599</v>
      </c>
    </row>
    <row r="6" spans="1:8" x14ac:dyDescent="0.3">
      <c r="A6" s="37" t="s">
        <v>5328</v>
      </c>
      <c r="B6" s="37">
        <v>961.69769288085047</v>
      </c>
      <c r="C6" s="37"/>
      <c r="D6" s="37" t="s">
        <v>5330</v>
      </c>
      <c r="E6" s="37">
        <v>961.69769288085047</v>
      </c>
      <c r="F6" s="37"/>
      <c r="G6" s="37" t="s">
        <v>5324</v>
      </c>
      <c r="H6" s="37">
        <v>43.216989461390312</v>
      </c>
    </row>
    <row r="7" spans="1:8" x14ac:dyDescent="0.3">
      <c r="A7" s="37" t="s">
        <v>5377</v>
      </c>
      <c r="B7" s="37">
        <v>2154.2113983172399</v>
      </c>
      <c r="C7" s="37"/>
      <c r="D7" s="37" t="s">
        <v>5325</v>
      </c>
      <c r="E7" s="37">
        <v>43.216989461390312</v>
      </c>
      <c r="F7" s="37"/>
      <c r="G7" s="37" t="s">
        <v>11</v>
      </c>
      <c r="H7" s="37">
        <v>211.64432510873363</v>
      </c>
    </row>
    <row r="8" spans="1:8" x14ac:dyDescent="0.3">
      <c r="A8" s="37"/>
      <c r="B8" s="37"/>
      <c r="C8" s="37"/>
      <c r="D8" s="37" t="s">
        <v>5349</v>
      </c>
      <c r="E8" s="37">
        <v>31.932326127622897</v>
      </c>
      <c r="F8" s="37"/>
      <c r="G8" s="37" t="s">
        <v>5334</v>
      </c>
      <c r="H8" s="37">
        <v>65.313644120274077</v>
      </c>
    </row>
    <row r="9" spans="1:8" x14ac:dyDescent="0.3">
      <c r="A9" s="37"/>
      <c r="B9" s="37"/>
      <c r="C9" s="37"/>
      <c r="D9" s="37" t="s">
        <v>5346</v>
      </c>
      <c r="E9" s="37">
        <v>3.411315079450309E-2</v>
      </c>
      <c r="F9" s="37"/>
      <c r="G9" s="37" t="s">
        <v>5350</v>
      </c>
      <c r="H9" s="37">
        <v>693.57906090607958</v>
      </c>
    </row>
    <row r="10" spans="1:8" x14ac:dyDescent="0.3">
      <c r="A10" s="37"/>
      <c r="B10" s="37"/>
      <c r="C10" s="37"/>
      <c r="D10" s="37" t="s">
        <v>5321</v>
      </c>
      <c r="E10" s="37">
        <v>455.71765506891956</v>
      </c>
      <c r="F10" s="37"/>
      <c r="G10" s="37" t="s">
        <v>5320</v>
      </c>
      <c r="H10" s="37">
        <v>189.27094580309964</v>
      </c>
    </row>
    <row r="11" spans="1:8" x14ac:dyDescent="0.3">
      <c r="A11" s="42"/>
      <c r="B11" s="42"/>
      <c r="C11" s="42"/>
      <c r="D11" s="37" t="s">
        <v>5377</v>
      </c>
      <c r="E11" s="37">
        <v>2278.2985324612059</v>
      </c>
      <c r="F11" s="42"/>
      <c r="G11" s="37" t="s">
        <v>5377</v>
      </c>
      <c r="H11" s="37">
        <v>1837.1614980615493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FD657-C093-4DDA-AB1B-DF003FDEFD5C}">
  <sheetPr codeName="Sheet1" filterMode="1"/>
  <dimension ref="A1:AT2428"/>
  <sheetViews>
    <sheetView tabSelected="1" zoomScale="85" zoomScaleNormal="85" workbookViewId="0">
      <pane xSplit="4" ySplit="1" topLeftCell="U129" activePane="bottomRight" state="frozen"/>
      <selection pane="topRight" activeCell="F1" sqref="F1"/>
      <selection pane="bottomLeft" activeCell="A3" sqref="A3"/>
      <selection pane="bottomRight" activeCell="W216" sqref="W216"/>
    </sheetView>
  </sheetViews>
  <sheetFormatPr defaultColWidth="8.88671875" defaultRowHeight="14.4" x14ac:dyDescent="0.3"/>
  <cols>
    <col min="1" max="1" width="14.44140625" style="57" customWidth="1"/>
    <col min="2" max="2" width="13.88671875" style="57" customWidth="1"/>
    <col min="3" max="3" width="18.5546875" style="57" customWidth="1"/>
    <col min="4" max="4" width="18" style="57" customWidth="1"/>
    <col min="5" max="5" width="8.88671875" style="57"/>
    <col min="6" max="9" width="12.88671875" style="57" customWidth="1"/>
    <col min="10" max="10" width="13.44140625" style="39" hidden="1" customWidth="1"/>
    <col min="11" max="11" width="23.77734375" style="58" hidden="1" customWidth="1"/>
    <col min="12" max="12" width="17.77734375" style="58" hidden="1" customWidth="1"/>
    <col min="13" max="13" width="19.44140625" style="58" hidden="1" customWidth="1"/>
    <col min="14" max="14" width="17.21875" style="39" hidden="1" customWidth="1"/>
    <col min="15" max="17" width="13.77734375" style="39" bestFit="1" customWidth="1"/>
    <col min="18" max="18" width="14.44140625" style="39" bestFit="1" customWidth="1"/>
    <col min="19" max="19" width="14.109375" style="39" bestFit="1" customWidth="1"/>
    <col min="20" max="20" width="14.44140625" style="39" bestFit="1" customWidth="1"/>
    <col min="21" max="21" width="14.44140625" style="39" customWidth="1"/>
    <col min="22" max="22" width="64.88671875" style="39" customWidth="1"/>
    <col min="23" max="23" width="20.109375" style="39" customWidth="1"/>
    <col min="24" max="26" width="14.44140625" style="39" customWidth="1"/>
    <col min="27" max="27" width="42.21875" style="39" customWidth="1"/>
    <col min="28" max="28" width="23.44140625" style="39" customWidth="1"/>
    <col min="29" max="30" width="18.44140625" style="57" customWidth="1"/>
    <col min="31" max="31" width="23.44140625" style="39" customWidth="1"/>
    <col min="32" max="32" width="18" style="39" customWidth="1"/>
    <col min="33" max="34" width="20" style="39" customWidth="1"/>
    <col min="35" max="35" width="28.21875" style="39" customWidth="1"/>
    <col min="36" max="36" width="17.77734375" style="39" customWidth="1"/>
    <col min="37" max="40" width="22.5546875" style="39" customWidth="1"/>
    <col min="41" max="41" width="24.21875" style="39" customWidth="1"/>
    <col min="42" max="42" width="18.109375" style="39" customWidth="1"/>
    <col min="43" max="16384" width="8.88671875" style="39"/>
  </cols>
  <sheetData>
    <row r="1" spans="1:46" s="9" customFormat="1" x14ac:dyDescent="0.3">
      <c r="A1" s="18" t="s">
        <v>0</v>
      </c>
      <c r="B1" s="18" t="s">
        <v>1</v>
      </c>
      <c r="C1" s="18" t="s">
        <v>2</v>
      </c>
      <c r="D1" s="18" t="s">
        <v>5451</v>
      </c>
      <c r="E1" s="18" t="s">
        <v>3</v>
      </c>
      <c r="F1" s="18" t="s">
        <v>4</v>
      </c>
      <c r="G1" s="18" t="s">
        <v>5420</v>
      </c>
      <c r="H1" s="19" t="s">
        <v>5421</v>
      </c>
      <c r="I1" s="18" t="s">
        <v>5450</v>
      </c>
      <c r="J1" s="19" t="s">
        <v>5373</v>
      </c>
      <c r="K1" s="20" t="s">
        <v>7</v>
      </c>
      <c r="L1" s="27" t="s">
        <v>8</v>
      </c>
      <c r="M1" s="35" t="s">
        <v>6</v>
      </c>
      <c r="N1" s="21" t="s">
        <v>5</v>
      </c>
      <c r="O1" s="55">
        <v>46238</v>
      </c>
      <c r="P1" s="55">
        <v>46269</v>
      </c>
      <c r="Q1" s="55">
        <v>46299</v>
      </c>
      <c r="R1" s="55">
        <v>46330</v>
      </c>
      <c r="S1" s="55">
        <v>46360</v>
      </c>
      <c r="T1" s="55" t="s">
        <v>5448</v>
      </c>
      <c r="U1" s="55" t="s">
        <v>5449</v>
      </c>
      <c r="V1" s="59" t="s">
        <v>5422</v>
      </c>
      <c r="W1" s="59" t="s">
        <v>5423</v>
      </c>
      <c r="X1" s="59" t="s">
        <v>5424</v>
      </c>
      <c r="Y1" s="59" t="s">
        <v>2</v>
      </c>
      <c r="Z1" s="59" t="s">
        <v>5425</v>
      </c>
      <c r="AA1" s="22" t="s">
        <v>5455</v>
      </c>
      <c r="AB1" s="23" t="s">
        <v>5880</v>
      </c>
      <c r="AC1" s="23" t="s">
        <v>5394</v>
      </c>
      <c r="AD1" s="23" t="s">
        <v>5747</v>
      </c>
      <c r="AE1" s="23" t="s">
        <v>5411</v>
      </c>
      <c r="AF1" s="24" t="s">
        <v>5456</v>
      </c>
      <c r="AG1" s="24" t="s">
        <v>5457</v>
      </c>
      <c r="AH1" s="24" t="s">
        <v>5458</v>
      </c>
      <c r="AI1" s="64" t="s">
        <v>5459</v>
      </c>
      <c r="AJ1" s="64" t="s">
        <v>5460</v>
      </c>
      <c r="AK1" s="64" t="s">
        <v>5461</v>
      </c>
      <c r="AL1" s="65" t="s">
        <v>5462</v>
      </c>
      <c r="AM1" s="65" t="s">
        <v>5463</v>
      </c>
      <c r="AN1" s="65" t="s">
        <v>5464</v>
      </c>
      <c r="AO1" s="26" t="s">
        <v>5465</v>
      </c>
      <c r="AP1" s="25" t="s">
        <v>5466</v>
      </c>
      <c r="AQ1" s="31" t="s">
        <v>5467</v>
      </c>
      <c r="AR1" s="31" t="s">
        <v>5468</v>
      </c>
    </row>
    <row r="2" spans="1:46" s="9" customFormat="1" ht="19.5" customHeight="1" x14ac:dyDescent="0.3">
      <c r="A2" s="1" t="s">
        <v>301</v>
      </c>
      <c r="B2" s="1" t="s">
        <v>302</v>
      </c>
      <c r="C2" s="1" t="s">
        <v>11</v>
      </c>
      <c r="D2" s="1" t="s">
        <v>303</v>
      </c>
      <c r="E2" s="3" t="s">
        <v>32</v>
      </c>
      <c r="F2" s="1" t="s">
        <v>33</v>
      </c>
      <c r="G2" s="22" t="s">
        <v>5417</v>
      </c>
      <c r="H2" s="66" t="s">
        <v>5452</v>
      </c>
      <c r="I2" s="22" t="str">
        <f>_xlfn.XLOOKUP(B2,[1]SITE!$B:$B,[1]SITE!$I:$I,"")</f>
        <v>REPETITIF</v>
      </c>
      <c r="J2" s="29"/>
      <c r="K2" s="15" t="str" cm="1">
        <f t="array" ref="K2">IFERROR(_xlfn.IFS(
M2="MPR ISSUE","PDH",
M2="BSS Hardware Issue","BSS",
M2="Sites strategiques, MLL, Pylone, etc.","ENVTECH",
M2="AKTIVCO DEFAUT GE &amp; POWER Cabinet","AKTIVCO",
M2="AKTIVCO Coupure ENEO &amp; Baisse de tension","AKTIVCO GRID ONLY",
M2="Coupure ENEO &amp; Baisse de tension","IHS GRID ONLY",
M2="Defaut GE &amp; POWER Cabinet","IHS",
M2="Sharing","Partners",
M2="Sites strategiques &amp; DataCenter","SST &amp; DC",
M2="Exclu","Exclu",
M2="SAT","SAT",
M2="SPARE-ISSUE","SPARE-ISSUE",
M2="Fiber CAmtel","TRANS_FO_CAMTEL",
M2="Fiber AOF","Fiber AOF",
M2="Projet OCM (HUAWEI)","TRAVAUX-HUAWEI",
M2="Projet OCM (NOKIA)","TRAVAUX-NOKIA",
M2="ACCESS-ISSUE","ACCESS-ISSUE",
M2="Projet OCM (ZTE, NOKIA, autres projets)","TRAVAUX OCM",
M2="No root CAuse","No root cause",
M2="ODU HS","PDH",
M2="IP &amp; VLAN","PDH",
M2="Warehouse HUAWEI","SPARE-ISSUE",
M2="SPARE-HS","SPARE-ISSUE",
M2="Power Telco","BSS"
),"")</f>
        <v>No root cause</v>
      </c>
      <c r="L2" s="16" t="str" cm="1">
        <f t="array" ref="L2">IFERROR(_xlfn.IFS(
M2="MPR ISSUE","TX ISSUE",
M2="BSS Hardware Issue","RAN ISSUE",
M2="Sites strategiques, MLL, Pylone, etc.","ENVTECH",
M2="AKTIVCO DEFAUT GE &amp; POWER Cabinet","POWER ISSUE",
M2="AKTIVCO Coupure ENEO &amp; Baisse de tension","POWER ISSUE",
M2="Coupure ENEO &amp; Baisse de tension","POWER ISSUE",
M2="Defaut GE &amp; POWER Cabinet","POWER ISSUE",
M2="Sharing","POWER ISSUE",
M2="Sites strategiques &amp; DataCenter","POWER ISSUE",
M2="Exclu","Exclu",
M2="SAT","TX ISSUE",
M2="SPARE-ISSUE","SPARE-ISSUE",
M2="Fiber CAmtel","TX ISSUE",
M2="Fiber AOF","TX ISSUE",
M2="Projet OCM (HUAWEI)","TRAVAUX-HUAWEI",
M2="Projet OCM (NOKIA)","TRAVAUX -NOKIA",
M2="ACCESS-ISSUE","ACCESS-ISSUE",
M2="Projet OCM (ZTE, NOKIA, autres projets)","TRAVAUX OCM",
M2="No root CAuse","No root cause",
M2="ODU HS","TX ISSUE",
M2="IP &amp; VLAN","TX ISSUE",
M2="Warehouse HUAWEI","SPARE-ISSUE",
M2="SPARE-HS","SPARE-ISSUE",
M2="Power Telco","RAN ISSUE"
),"")</f>
        <v>No root cause</v>
      </c>
      <c r="M2" s="28" t="s">
        <v>5403</v>
      </c>
      <c r="N2" s="17" t="str" cm="1">
        <f t="array" ref="N2">IFERROR(_xlfn.IFS(
M2="MPR ISSUE","ACTIVE",
M2="BSS Hardware Issue","ACTIVE",
M2="Sites strategiques, MLL, Pylone, etc.","PASSIVE",
M2="AKTIVCO DEFAUT GE &amp; POWER Cabinet","PASSIVE",
M2="AKTIVCO Coupure ENEO &amp; Baisse de tension","PASSIVE",
M2="Coupure ENEO &amp; Baisse de tension","PASSIVE",
M2="Defaut GE &amp; POWER Cabinet","PASSIVE",
M2="Sharing","PASSIVE",
M2="Sites strategiques &amp; DataCenter","PASSIVE",
M2="Exclu","Exclu",
M2="SAT","ACTIVE",
M2="SPARE-ISSUE","SPARE-ISSUE",
M2="Fiber CAmtel","ACTIVE",
M2="Fiber AOF","ACTIVE",
M2="Projet OCM (HUAWEI)","PLANNED WORKS",
M2="Projet OCM (NOKIA)","PLANNED WORKS",
M2="ACCESS-ISSUE","ACCESS-ISSUE",
M2="Projet OCM (ZTE, NOKIA, autres projets)","PLANNED WORKS",
M2="No root CAuse","No root cause",
M2="ODU HS","ACTIVE",
M2="IP &amp; VLAN","ACTIVE",
M2="Warehouse HUAWEI","SPARE-ISSUE",
M2="SPARE-HS","SPARE-ISSUE",
M2="Power Telco","ACTIVE"
),"")</f>
        <v>No root cause</v>
      </c>
      <c r="O2" s="29">
        <v>48.267857193814514</v>
      </c>
      <c r="P2" s="29">
        <v>65.5446975598759</v>
      </c>
      <c r="Q2" s="29">
        <v>59.94154018029127</v>
      </c>
      <c r="R2" s="29">
        <v>3.0927630959413075</v>
      </c>
      <c r="S2" s="29">
        <v>0</v>
      </c>
      <c r="T2" s="29">
        <v>23.050857795926738</v>
      </c>
      <c r="U2" s="29">
        <v>52.209552182585533</v>
      </c>
      <c r="V2" s="67" t="s">
        <v>5854</v>
      </c>
      <c r="W2" s="67" t="s">
        <v>5855</v>
      </c>
      <c r="X2" s="67"/>
      <c r="Y2" s="1" t="str">
        <f>C2</f>
        <v>IHS</v>
      </c>
      <c r="Z2" s="67" t="s">
        <v>5427</v>
      </c>
      <c r="AA2" s="30" t="s">
        <v>5971</v>
      </c>
      <c r="AB2" s="7" t="s">
        <v>5888</v>
      </c>
      <c r="AC2" s="3"/>
      <c r="AD2" s="3" t="s">
        <v>5748</v>
      </c>
      <c r="AE2" s="7"/>
      <c r="AF2" s="31" t="s">
        <v>16</v>
      </c>
      <c r="AG2" s="31" t="s">
        <v>16</v>
      </c>
      <c r="AH2" s="31" t="s">
        <v>16</v>
      </c>
      <c r="AI2" s="31" t="s">
        <v>16</v>
      </c>
      <c r="AJ2" s="31" t="s">
        <v>16</v>
      </c>
      <c r="AK2" s="31" t="s">
        <v>16</v>
      </c>
      <c r="AL2" s="31" t="s">
        <v>16</v>
      </c>
      <c r="AM2" s="31" t="s">
        <v>16</v>
      </c>
      <c r="AN2" s="31" t="s">
        <v>16</v>
      </c>
      <c r="AO2" s="31" t="s">
        <v>16</v>
      </c>
      <c r="AP2" s="31" t="s">
        <v>5396</v>
      </c>
      <c r="AQ2" s="31" t="s">
        <v>16</v>
      </c>
      <c r="AR2" s="31" t="s">
        <v>16</v>
      </c>
    </row>
    <row r="3" spans="1:46" s="9" customFormat="1" x14ac:dyDescent="0.3">
      <c r="A3" s="1" t="s">
        <v>2392</v>
      </c>
      <c r="B3" s="1" t="s">
        <v>2393</v>
      </c>
      <c r="C3" s="1" t="s">
        <v>11</v>
      </c>
      <c r="D3" s="1" t="s">
        <v>12</v>
      </c>
      <c r="E3" s="3" t="s">
        <v>38</v>
      </c>
      <c r="F3" s="1" t="s">
        <v>39</v>
      </c>
      <c r="G3" s="22" t="s">
        <v>5417</v>
      </c>
      <c r="H3" s="66" t="s">
        <v>5452</v>
      </c>
      <c r="I3" s="22" t="str">
        <f>_xlfn.XLOOKUP(B3,[1]SITE!$B:$B,[1]SITE!$I:$I,"")</f>
        <v>REPETITIF</v>
      </c>
      <c r="J3" s="29"/>
      <c r="K3" s="15" t="str" cm="1">
        <f t="array" ref="K3">IFERROR(_xlfn.IFS(
M3="MPR ISSUE","PDH",
M3="BSS Hardware Issue","BSS",
M3="Sites strategiques, MLL, Pylone, etc.","ENVTECH",
M3="AKTIVCO DEFAUT GE &amp; POWER Cabinet","AKTIVCO",
M3="AKTIVCO Coupure ENEO &amp; Baisse de tension","AKTIVCO GRID ONLY",
M3="Coupure ENEO &amp; Baisse de tension","IHS GRID ONLY",
M3="Defaut GE &amp; POWER Cabinet","IHS",
M3="Sharing","Partners",
M3="Sites strategiques &amp; DataCenter","SST &amp; DC",
M3="Exclu","Exclu",
M3="SAT","SAT",
M3="SPARE-ISSUE","SPARE-ISSUE",
M3="Fiber CAmtel","TRANS_FO_CAMTEL",
M3="Fiber AOF","Fiber AOF",
M3="Projet OCM (HUAWEI)","TRAVAUX-HUAWEI",
M3="Projet OCM (NOKIA)","TRAVAUX-NOKIA",
M3="ACCESS-ISSUE","ACCESS-ISSUE",
M3="Projet OCM (ZTE, NOKIA, autres projets)","TRAVAUX OCM",
M3="No root CAuse","No root cause",
M3="ODU HS","PDH",
M3="IP &amp; VLAN","PDH",
M3="Warehouse HUAWEI","SPARE-ISSUE",
M3="SPARE-HS","SPARE-ISSUE",
M3="Power Telco","BSS"
),"")</f>
        <v>IHS</v>
      </c>
      <c r="L3" s="16" t="str" cm="1">
        <f t="array" ref="L3">IFERROR(_xlfn.IFS(
M3="MPR ISSUE","TX ISSUE",
M3="BSS Hardware Issue","RAN ISSUE",
M3="Sites strategiques, MLL, Pylone, etc.","ENVTECH",
M3="AKTIVCO DEFAUT GE &amp; POWER Cabinet","POWER ISSUE",
M3="AKTIVCO Coupure ENEO &amp; Baisse de tension","POWER ISSUE",
M3="Coupure ENEO &amp; Baisse de tension","POWER ISSUE",
M3="Defaut GE &amp; POWER Cabinet","POWER ISSUE",
M3="Sharing","POWER ISSUE",
M3="Sites strategiques &amp; DataCenter","POWER ISSUE",
M3="Exclu","Exclu",
M3="SAT","TX ISSUE",
M3="SPARE-ISSUE","SPARE-ISSUE",
M3="Fiber CAmtel","TX ISSUE",
M3="Fiber AOF","TX ISSUE",
M3="Projet OCM (HUAWEI)","TRAVAUX-HUAWEI",
M3="Projet OCM (NOKIA)","TRAVAUX -NOKIA",
M3="ACCESS-ISSUE","ACCESS-ISSUE",
M3="Projet OCM (ZTE, NOKIA, autres projets)","TRAVAUX OCM",
M3="No root CAuse","No root cause",
M3="ODU HS","TX ISSUE",
M3="IP &amp; VLAN","TX ISSUE",
M3="Warehouse HUAWEI","SPARE-ISSUE",
M3="SPARE-HS","SPARE-ISSUE",
M3="Power Telco","RAN ISSUE"
),"")</f>
        <v>POWER ISSUE</v>
      </c>
      <c r="M3" s="28" t="s">
        <v>5336</v>
      </c>
      <c r="N3" s="17" t="str" cm="1">
        <f t="array" ref="N3">IFERROR(_xlfn.IFS(
M3="MPR ISSUE","ACTIVE",
M3="BSS Hardware Issue","ACTIVE",
M3="Sites strategiques, MLL, Pylone, etc.","PASSIVE",
M3="AKTIVCO DEFAUT GE &amp; POWER Cabinet","PASSIVE",
M3="AKTIVCO Coupure ENEO &amp; Baisse de tension","PASSIVE",
M3="Coupure ENEO &amp; Baisse de tension","PASSIVE",
M3="Defaut GE &amp; POWER Cabinet","PASSIVE",
M3="Sharing","PASSIVE",
M3="Sites strategiques &amp; DataCenter","PASSIVE",
M3="Exclu","Exclu",
M3="SAT","ACTIVE",
M3="SPARE-ISSUE","SPARE-ISSUE",
M3="Fiber CAmtel","ACTIVE",
M3="Fiber AOF","ACTIVE",
M3="Projet OCM (HUAWEI)","PLANNED WORKS",
M3="Projet OCM (NOKIA)","PLANNED WORKS",
M3="ACCESS-ISSUE","ACCESS-ISSUE",
M3="Projet OCM (ZTE, NOKIA, autres projets)","PLANNED WORKS",
M3="No root CAuse","No root cause",
M3="ODU HS","ACTIVE",
M3="IP &amp; VLAN","ACTIVE",
M3="Warehouse HUAWEI","SPARE-ISSUE",
M3="SPARE-HS","SPARE-ISSUE",
M3="Power Telco","ACTIVE"
),"")</f>
        <v>PASSIVE</v>
      </c>
      <c r="O3" s="29">
        <v>0</v>
      </c>
      <c r="P3" s="29">
        <v>0</v>
      </c>
      <c r="Q3" s="29">
        <v>30.817517185881471</v>
      </c>
      <c r="R3" s="29">
        <v>60.097079898297274</v>
      </c>
      <c r="S3" s="29">
        <v>60.097079898297274</v>
      </c>
      <c r="T3" s="29">
        <v>60.097079898297274</v>
      </c>
      <c r="U3" s="29">
        <v>41.186974400241979</v>
      </c>
      <c r="V3" s="68" t="s">
        <v>5998</v>
      </c>
      <c r="W3" s="68" t="s">
        <v>5997</v>
      </c>
      <c r="X3" s="67"/>
      <c r="Y3" s="67" t="s">
        <v>5436</v>
      </c>
      <c r="Z3" s="67" t="s">
        <v>5431</v>
      </c>
      <c r="AA3" s="30" t="s">
        <v>5894</v>
      </c>
      <c r="AB3" s="7" t="s">
        <v>5469</v>
      </c>
      <c r="AC3" s="3"/>
      <c r="AD3" s="3" t="s">
        <v>16</v>
      </c>
      <c r="AE3" s="7"/>
      <c r="AF3" s="31" t="s">
        <v>16</v>
      </c>
      <c r="AG3" s="31" t="s">
        <v>16</v>
      </c>
      <c r="AH3" s="31" t="s">
        <v>16</v>
      </c>
      <c r="AI3" s="31" t="s">
        <v>5469</v>
      </c>
      <c r="AJ3" s="31" t="s">
        <v>16</v>
      </c>
      <c r="AK3" s="31" t="s">
        <v>16</v>
      </c>
      <c r="AL3" s="31" t="s">
        <v>16</v>
      </c>
      <c r="AM3" s="31" t="s">
        <v>16</v>
      </c>
      <c r="AN3" s="31" t="s">
        <v>16</v>
      </c>
      <c r="AO3" s="31" t="s">
        <v>16</v>
      </c>
      <c r="AP3" s="31" t="s">
        <v>16</v>
      </c>
      <c r="AQ3" s="31" t="s">
        <v>5470</v>
      </c>
      <c r="AR3" s="31" t="s">
        <v>5471</v>
      </c>
    </row>
    <row r="4" spans="1:46" s="9" customFormat="1" ht="23.55" customHeight="1" x14ac:dyDescent="0.3">
      <c r="A4" s="1" t="s">
        <v>4731</v>
      </c>
      <c r="B4" s="1" t="s">
        <v>4732</v>
      </c>
      <c r="C4" s="1" t="s">
        <v>22</v>
      </c>
      <c r="D4" s="1" t="s">
        <v>126</v>
      </c>
      <c r="E4" s="3" t="s">
        <v>32</v>
      </c>
      <c r="F4" s="1" t="s">
        <v>33</v>
      </c>
      <c r="G4" s="22" t="s">
        <v>5417</v>
      </c>
      <c r="H4" s="66" t="s">
        <v>5452</v>
      </c>
      <c r="I4" s="22" t="str">
        <f>_xlfn.XLOOKUP(B4,[1]SITE!$B:$B,[1]SITE!$I:$I,"")</f>
        <v>REPETITIF</v>
      </c>
      <c r="J4" s="29"/>
      <c r="K4" s="15" t="str" cm="1">
        <f t="array" ref="K4">IFERROR(_xlfn.IFS(
M4="MPR ISSUE","PDH",
M4="BSS Hardware Issue","BSS",
M4="Sites strategiques, MLL, Pylone, etc.","ENVTECH",
M4="AKTIVCO DEFAUT GE &amp; POWER Cabinet","AKTIVCO",
M4="AKTIVCO Coupure ENEO &amp; Baisse de tension","AKTIVCO GRID ONLY",
M4="Coupure ENEO &amp; Baisse de tension","IHS GRID ONLY",
M4="Defaut GE &amp; POWER Cabinet","IHS",
M4="Sharing","Partners",
M4="Sites strategiques &amp; DataCenter","SST &amp; DC",
M4="Exclu","Exclu",
M4="SAT","SAT",
M4="SPARE-ISSUE","SPARE-ISSUE",
M4="Fiber CAmtel","TRANS_FO_CAMTEL",
M4="Fiber AOF","Fiber AOF",
M4="Projet OCM (HUAWEI)","TRAVAUX-HUAWEI",
M4="Projet OCM (NOKIA)","TRAVAUX-NOKIA",
M4="ACCESS-ISSUE","ACCESS-ISSUE",
M4="Projet OCM (ZTE, NOKIA, autres projets)","TRAVAUX OCM",
M4="No root CAuse","No root cause",
M4="ODU HS","PDH",
M4="IP &amp; VLAN","PDH",
M4="Warehouse HUAWEI","SPARE-ISSUE",
M4="SPARE-HS","SPARE-ISSUE",
M4="Power Telco","BSS"
),"")</f>
        <v>AKTIVCO</v>
      </c>
      <c r="L4" s="16" t="str" cm="1">
        <f t="array" ref="L4">IFERROR(_xlfn.IFS(
M4="MPR ISSUE","TX ISSUE",
M4="BSS Hardware Issue","RAN ISSUE",
M4="Sites strategiques, MLL, Pylone, etc.","ENVTECH",
M4="AKTIVCO DEFAUT GE &amp; POWER Cabinet","POWER ISSUE",
M4="AKTIVCO Coupure ENEO &amp; Baisse de tension","POWER ISSUE",
M4="Coupure ENEO &amp; Baisse de tension","POWER ISSUE",
M4="Defaut GE &amp; POWER Cabinet","POWER ISSUE",
M4="Sharing","POWER ISSUE",
M4="Sites strategiques &amp; DataCenter","POWER ISSUE",
M4="Exclu","Exclu",
M4="SAT","TX ISSUE",
M4="SPARE-ISSUE","SPARE-ISSUE",
M4="Fiber CAmtel","TX ISSUE",
M4="Fiber AOF","TX ISSUE",
M4="Projet OCM (HUAWEI)","TRAVAUX-HUAWEI",
M4="Projet OCM (NOKIA)","TRAVAUX -NOKIA",
M4="ACCESS-ISSUE","ACCESS-ISSUE",
M4="Projet OCM (ZTE, NOKIA, autres projets)","TRAVAUX OCM",
M4="No root CAuse","No root cause",
M4="ODU HS","TX ISSUE",
M4="IP &amp; VLAN","TX ISSUE",
M4="Warehouse HUAWEI","SPARE-ISSUE",
M4="SPARE-HS","SPARE-ISSUE",
M4="Power Telco","RAN ISSUE"
),"")</f>
        <v>POWER ISSUE</v>
      </c>
      <c r="M4" s="28" t="s">
        <v>5331</v>
      </c>
      <c r="N4" s="17" t="str" cm="1">
        <f t="array" ref="N4">IFERROR(_xlfn.IFS(
M4="MPR ISSUE","ACTIVE",
M4="BSS Hardware Issue","ACTIVE",
M4="Sites strategiques, MLL, Pylone, etc.","PASSIVE",
M4="AKTIVCO DEFAUT GE &amp; POWER Cabinet","PASSIVE",
M4="AKTIVCO Coupure ENEO &amp; Baisse de tension","PASSIVE",
M4="Coupure ENEO &amp; Baisse de tension","PASSIVE",
M4="Defaut GE &amp; POWER Cabinet","PASSIVE",
M4="Sharing","PASSIVE",
M4="Sites strategiques &amp; DataCenter","PASSIVE",
M4="Exclu","Exclu",
M4="SAT","ACTIVE",
M4="SPARE-ISSUE","SPARE-ISSUE",
M4="Fiber CAmtel","ACTIVE",
M4="Fiber AOF","ACTIVE",
M4="Projet OCM (HUAWEI)","PLANNED WORKS",
M4="Projet OCM (NOKIA)","PLANNED WORKS",
M4="ACCESS-ISSUE","ACCESS-ISSUE",
M4="Projet OCM (ZTE, NOKIA, autres projets)","PLANNED WORKS",
M4="No root CAuse","No root cause",
M4="ODU HS","ACTIVE",
M4="IP &amp; VLAN","ACTIVE",
M4="Warehouse HUAWEI","SPARE-ISSUE",
M4="SPARE-HS","SPARE-ISSUE",
M4="Power Telco","ACTIVE"
),"")</f>
        <v>PASSIVE</v>
      </c>
      <c r="O4" s="29">
        <v>0</v>
      </c>
      <c r="P4" s="29">
        <v>0</v>
      </c>
      <c r="Q4" s="29">
        <v>30.409111727491407</v>
      </c>
      <c r="R4" s="29">
        <v>12.964211418445181</v>
      </c>
      <c r="S4" s="29">
        <v>13.150623657018603</v>
      </c>
      <c r="T4" s="29">
        <v>12.904945453196474</v>
      </c>
      <c r="U4" s="29">
        <v>40.110645258865453</v>
      </c>
      <c r="V4" s="31" t="s">
        <v>5870</v>
      </c>
      <c r="W4" s="31" t="s">
        <v>5869</v>
      </c>
      <c r="X4" s="67"/>
      <c r="Y4" s="67" t="s">
        <v>22</v>
      </c>
      <c r="Z4" s="67" t="s">
        <v>5428</v>
      </c>
      <c r="AA4" s="30" t="s">
        <v>5923</v>
      </c>
      <c r="AB4" s="7" t="s">
        <v>5526</v>
      </c>
      <c r="AC4" s="3"/>
      <c r="AD4" s="3" t="s">
        <v>16</v>
      </c>
      <c r="AE4" s="7"/>
      <c r="AF4" s="31" t="s">
        <v>16</v>
      </c>
      <c r="AG4" s="31" t="s">
        <v>16</v>
      </c>
      <c r="AH4" s="31" t="s">
        <v>16</v>
      </c>
      <c r="AI4" s="31" t="s">
        <v>5488</v>
      </c>
      <c r="AJ4" s="31" t="s">
        <v>5526</v>
      </c>
      <c r="AK4" s="31" t="s">
        <v>16</v>
      </c>
      <c r="AL4" s="31" t="s">
        <v>16</v>
      </c>
      <c r="AM4" s="31" t="s">
        <v>16</v>
      </c>
      <c r="AN4" s="31" t="s">
        <v>16</v>
      </c>
      <c r="AO4" s="31" t="s">
        <v>5396</v>
      </c>
      <c r="AP4" s="31" t="s">
        <v>16</v>
      </c>
      <c r="AQ4" s="31" t="s">
        <v>5472</v>
      </c>
      <c r="AR4" s="31" t="s">
        <v>5473</v>
      </c>
    </row>
    <row r="5" spans="1:46" s="9" customFormat="1" ht="19.95" hidden="1" customHeight="1" x14ac:dyDescent="0.3">
      <c r="A5" s="1" t="s">
        <v>2397</v>
      </c>
      <c r="B5" s="1" t="s">
        <v>2398</v>
      </c>
      <c r="C5" s="48" t="s">
        <v>11</v>
      </c>
      <c r="D5" s="48" t="s">
        <v>84</v>
      </c>
      <c r="E5" s="53" t="s">
        <v>32</v>
      </c>
      <c r="F5" s="48" t="s">
        <v>485</v>
      </c>
      <c r="G5" s="22" t="s">
        <v>5417</v>
      </c>
      <c r="H5" s="66" t="s">
        <v>5340</v>
      </c>
      <c r="I5" s="22" t="str">
        <f>_xlfn.XLOOKUP(B5,[1]SITE!$B:$B,[1]SITE!$I:$I,"")</f>
        <v>REPETITIF</v>
      </c>
      <c r="J5" s="29"/>
      <c r="K5" s="15" t="str" cm="1">
        <f t="array" ref="K5">IFERROR(_xlfn.IFS(
M5="MPR ISSUE","PDH",
M5="BSS Hardware Issue","BSS",
M5="Sites strategiques, MLL, Pylone, etc.","ENVTECH",
M5="AKTIVCO DEFAUT GE &amp; POWER Cabinet","AKTIVCO",
M5="AKTIVCO Coupure ENEO &amp; Baisse de tension","AKTIVCO GRID ONLY",
M5="Coupure ENEO &amp; Baisse de tension","IHS GRID ONLY",
M5="Defaut GE &amp; POWER Cabinet","IHS",
M5="Sharing","Partners",
M5="Sites strategiques &amp; DataCenter","SST &amp; DC",
M5="Exclu","Exclu",
M5="SAT","SAT",
M5="SPARE-ISSUE","SPARE-ISSUE",
M5="Fiber CAmtel","TRANS_FO_CAMTEL",
M5="Fiber AOF","Fiber AOF",
M5="Projet OCM (HUAWEI)","TRAVAUX-HUAWEI",
M5="Projet OCM (NOKIA)","TRAVAUX-NOKIA",
M5="ACCESS-ISSUE","ACCESS-ISSUE",
M5="Projet OCM (ZTE, NOKIA, autres projets)","TRAVAUX OCM",
M5="No root CAuse","No root cause",
M5="ODU HS","PDH",
M5="IP &amp; VLAN","PDH",
M5="Warehouse HUAWEI","SPARE-ISSUE",
M5="SPARE-HS","SPARE-ISSUE",
M5="Power Telco","BSS"
),"")</f>
        <v>No root cause</v>
      </c>
      <c r="L5" s="16" t="str" cm="1">
        <f t="array" ref="L5">IFERROR(_xlfn.IFS(
M5="MPR ISSUE","TX ISSUE",
M5="BSS Hardware Issue","RAN ISSUE",
M5="Sites strategiques, MLL, Pylone, etc.","ENVTECH",
M5="AKTIVCO DEFAUT GE &amp; POWER Cabinet","POWER ISSUE",
M5="AKTIVCO Coupure ENEO &amp; Baisse de tension","POWER ISSUE",
M5="Coupure ENEO &amp; Baisse de tension","POWER ISSUE",
M5="Defaut GE &amp; POWER Cabinet","POWER ISSUE",
M5="Sharing","POWER ISSUE",
M5="Sites strategiques &amp; DataCenter","POWER ISSUE",
M5="Exclu","Exclu",
M5="SAT","TX ISSUE",
M5="SPARE-ISSUE","SPARE-ISSUE",
M5="Fiber CAmtel","TX ISSUE",
M5="Fiber AOF","TX ISSUE",
M5="Projet OCM (HUAWEI)","TRAVAUX-HUAWEI",
M5="Projet OCM (NOKIA)","TRAVAUX -NOKIA",
M5="ACCESS-ISSUE","ACCESS-ISSUE",
M5="Projet OCM (ZTE, NOKIA, autres projets)","TRAVAUX OCM",
M5="No root CAuse","No root cause",
M5="ODU HS","TX ISSUE",
M5="IP &amp; VLAN","TX ISSUE",
M5="Warehouse HUAWEI","SPARE-ISSUE",
M5="SPARE-HS","SPARE-ISSUE",
M5="Power Telco","RAN ISSUE"
),"")</f>
        <v>No root cause</v>
      </c>
      <c r="M5" s="28" t="s">
        <v>5403</v>
      </c>
      <c r="N5" s="17" t="str" cm="1">
        <f t="array" ref="N5">IFERROR(_xlfn.IFS(
M5="MPR ISSUE","ACTIVE",
M5="BSS Hardware Issue","ACTIVE",
M5="Sites strategiques, MLL, Pylone, etc.","PASSIVE",
M5="AKTIVCO DEFAUT GE &amp; POWER Cabinet","PASSIVE",
M5="AKTIVCO Coupure ENEO &amp; Baisse de tension","PASSIVE",
M5="Coupure ENEO &amp; Baisse de tension","PASSIVE",
M5="Defaut GE &amp; POWER Cabinet","PASSIVE",
M5="Sharing","PASSIVE",
M5="Sites strategiques &amp; DataCenter","PASSIVE",
M5="Exclu","Exclu",
M5="SAT","ACTIVE",
M5="SPARE-ISSUE","SPARE-ISSUE",
M5="Fiber CAmtel","ACTIVE",
M5="Fiber AOF","ACTIVE",
M5="Projet OCM (HUAWEI)","PLANNED WORKS",
M5="Projet OCM (NOKIA)","PLANNED WORKS",
M5="ACCESS-ISSUE","ACCESS-ISSUE",
M5="Projet OCM (ZTE, NOKIA, autres projets)","PLANNED WORKS",
M5="No root CAuse","No root cause",
M5="ODU HS","ACTIVE",
M5="IP &amp; VLAN","ACTIVE",
M5="Warehouse HUAWEI","SPARE-ISSUE",
M5="SPARE-HS","SPARE-ISSUE",
M5="Power Telco","ACTIVE"
),"")</f>
        <v>No root cause</v>
      </c>
      <c r="O5" s="56">
        <v>50.851375298559219</v>
      </c>
      <c r="P5" s="56">
        <v>50.851375298559219</v>
      </c>
      <c r="Q5" s="56">
        <v>50.851375298559219</v>
      </c>
      <c r="R5" s="56">
        <v>50.851161277619411</v>
      </c>
      <c r="S5" s="56">
        <v>50.851375298559219</v>
      </c>
      <c r="T5" s="56">
        <v>50.851375298559219</v>
      </c>
      <c r="U5" s="56">
        <v>50.851072102227825</v>
      </c>
      <c r="V5" s="14" t="s">
        <v>6001</v>
      </c>
      <c r="W5" s="14"/>
      <c r="X5" s="14"/>
      <c r="Y5" s="14"/>
      <c r="Z5" s="14"/>
      <c r="AA5" s="30" t="s">
        <v>5897</v>
      </c>
      <c r="AB5" s="7" t="s">
        <v>5882</v>
      </c>
      <c r="AC5" s="3"/>
      <c r="AD5" s="3" t="s">
        <v>16</v>
      </c>
      <c r="AE5" s="7"/>
      <c r="AF5" s="31" t="s">
        <v>16</v>
      </c>
      <c r="AG5" s="31" t="s">
        <v>16</v>
      </c>
      <c r="AH5" s="31" t="s">
        <v>16</v>
      </c>
      <c r="AI5" s="31" t="s">
        <v>16</v>
      </c>
      <c r="AJ5" s="31" t="s">
        <v>16</v>
      </c>
      <c r="AK5" s="31" t="s">
        <v>16</v>
      </c>
      <c r="AL5" s="31" t="s">
        <v>16</v>
      </c>
      <c r="AM5" s="31" t="s">
        <v>16</v>
      </c>
      <c r="AN5" s="31" t="s">
        <v>16</v>
      </c>
      <c r="AO5" s="31" t="s">
        <v>5396</v>
      </c>
      <c r="AP5" s="9" t="s">
        <v>16</v>
      </c>
      <c r="AQ5" s="9" t="s">
        <v>5396</v>
      </c>
      <c r="AR5" s="9" t="s">
        <v>5474</v>
      </c>
    </row>
    <row r="6" spans="1:46" s="9" customFormat="1" x14ac:dyDescent="0.3">
      <c r="A6" s="1" t="s">
        <v>127</v>
      </c>
      <c r="B6" s="1" t="s">
        <v>128</v>
      </c>
      <c r="C6" s="1" t="s">
        <v>22</v>
      </c>
      <c r="D6" s="1" t="s">
        <v>31</v>
      </c>
      <c r="E6" s="3" t="s">
        <v>38</v>
      </c>
      <c r="F6" s="1" t="s">
        <v>39</v>
      </c>
      <c r="G6" s="22" t="s">
        <v>5417</v>
      </c>
      <c r="H6" s="66" t="s">
        <v>5452</v>
      </c>
      <c r="I6" s="22" t="str">
        <f>_xlfn.XLOOKUP(B6,[1]SITE!$B:$B,[1]SITE!$I:$I,"")</f>
        <v>REPETITIF</v>
      </c>
      <c r="J6" s="29"/>
      <c r="K6" s="15" t="str" cm="1">
        <f t="array" ref="K6">IFERROR(_xlfn.IFS(
M6="MPR ISSUE","PDH",
M6="BSS Hardware Issue","BSS",
M6="Sites strategiques, MLL, Pylone, etc.","ENVTECH",
M6="AKTIVCO DEFAUT GE &amp; POWER Cabinet","AKTIVCO",
M6="AKTIVCO Coupure ENEO &amp; Baisse de tension","AKTIVCO GRID ONLY",
M6="Coupure ENEO &amp; Baisse de tension","IHS GRID ONLY",
M6="Defaut GE &amp; POWER Cabinet","IHS",
M6="Sharing","Partners",
M6="Sites strategiques &amp; DataCenter","SST &amp; DC",
M6="Exclu","Exclu",
M6="SAT","SAT",
M6="SPARE-ISSUE","SPARE-ISSUE",
M6="Fiber CAmtel","TRANS_FO_CAMTEL",
M6="Fiber AOF","Fiber AOF",
M6="Projet OCM (HUAWEI)","TRAVAUX-HUAWEI",
M6="Projet OCM (NOKIA)","TRAVAUX-NOKIA",
M6="ACCESS-ISSUE","ACCESS-ISSUE",
M6="Projet OCM (ZTE, NOKIA, autres projets)","TRAVAUX OCM",
M6="No root CAuse","No root cause",
M6="ODU HS","PDH",
M6="IP &amp; VLAN","PDH",
M6="Warehouse HUAWEI","SPARE-ISSUE",
M6="SPARE-HS","SPARE-ISSUE",
M6="Power Telco","BSS"
),"")</f>
        <v>No root cause</v>
      </c>
      <c r="L6" s="16" t="str" cm="1">
        <f t="array" ref="L6">IFERROR(_xlfn.IFS(
M6="MPR ISSUE","TX ISSUE",
M6="BSS Hardware Issue","RAN ISSUE",
M6="Sites strategiques, MLL, Pylone, etc.","ENVTECH",
M6="AKTIVCO DEFAUT GE &amp; POWER Cabinet","POWER ISSUE",
M6="AKTIVCO Coupure ENEO &amp; Baisse de tension","POWER ISSUE",
M6="Coupure ENEO &amp; Baisse de tension","POWER ISSUE",
M6="Defaut GE &amp; POWER Cabinet","POWER ISSUE",
M6="Sharing","POWER ISSUE",
M6="Sites strategiques &amp; DataCenter","POWER ISSUE",
M6="Exclu","Exclu",
M6="SAT","TX ISSUE",
M6="SPARE-ISSUE","SPARE-ISSUE",
M6="Fiber CAmtel","TX ISSUE",
M6="Fiber AOF","TX ISSUE",
M6="Projet OCM (HUAWEI)","TRAVAUX-HUAWEI",
M6="Projet OCM (NOKIA)","TRAVAUX -NOKIA",
M6="ACCESS-ISSUE","ACCESS-ISSUE",
M6="Projet OCM (ZTE, NOKIA, autres projets)","TRAVAUX OCM",
M6="No root CAuse","No root cause",
M6="ODU HS","TX ISSUE",
M6="IP &amp; VLAN","TX ISSUE",
M6="Warehouse HUAWEI","SPARE-ISSUE",
M6="SPARE-HS","SPARE-ISSUE",
M6="Power Telco","RAN ISSUE"
),"")</f>
        <v>No root cause</v>
      </c>
      <c r="M6" s="35" t="s">
        <v>5403</v>
      </c>
      <c r="N6" s="17" t="str" cm="1">
        <f t="array" ref="N6">IFERROR(_xlfn.IFS(
M6="MPR ISSUE","ACTIVE",
M6="BSS Hardware Issue","ACTIVE",
M6="Sites strategiques, MLL, Pylone, etc.","PASSIVE",
M6="AKTIVCO DEFAUT GE &amp; POWER Cabinet","PASSIVE",
M6="AKTIVCO Coupure ENEO &amp; Baisse de tension","PASSIVE",
M6="Coupure ENEO &amp; Baisse de tension","PASSIVE",
M6="Defaut GE &amp; POWER Cabinet","PASSIVE",
M6="Sharing","PASSIVE",
M6="Sites strategiques &amp; DataCenter","PASSIVE",
M6="Exclu","Exclu",
M6="SAT","ACTIVE",
M6="SPARE-ISSUE","SPARE-ISSUE",
M6="Fiber CAmtel","ACTIVE",
M6="Fiber AOF","ACTIVE",
M6="Projet OCM (HUAWEI)","PLANNED WORKS",
M6="Projet OCM (NOKIA)","PLANNED WORKS",
M6="ACCESS-ISSUE","ACCESS-ISSUE",
M6="Projet OCM (ZTE, NOKIA, autres projets)","PLANNED WORKS",
M6="No root CAuse","No root cause",
M6="ODU HS","ACTIVE",
M6="IP &amp; VLAN","ACTIVE",
M6="Warehouse HUAWEI","SPARE-ISSUE",
M6="SPARE-HS","SPARE-ISSUE",
M6="Power Telco","ACTIVE"
),"")</f>
        <v>No root cause</v>
      </c>
      <c r="O6" s="29">
        <v>7.651712310199092</v>
      </c>
      <c r="P6" s="29">
        <v>13.868556899607057</v>
      </c>
      <c r="Q6" s="29">
        <v>13.868556899607057</v>
      </c>
      <c r="R6" s="29">
        <v>67.128149318129317</v>
      </c>
      <c r="S6" s="29">
        <v>13.868556899607057</v>
      </c>
      <c r="T6" s="29">
        <v>36.804414110543213</v>
      </c>
      <c r="U6" s="29">
        <v>38.957429094862633</v>
      </c>
      <c r="V6" s="67" t="s">
        <v>5426</v>
      </c>
      <c r="W6" s="67" t="s">
        <v>5433</v>
      </c>
      <c r="X6" s="67"/>
      <c r="Y6" s="1" t="str">
        <f>C6</f>
        <v>CAMUSAT</v>
      </c>
      <c r="Z6" s="67" t="s">
        <v>5427</v>
      </c>
      <c r="AA6" s="30" t="s">
        <v>5915</v>
      </c>
      <c r="AB6" s="7" t="s">
        <v>5510</v>
      </c>
      <c r="AC6" s="3"/>
      <c r="AD6" s="3" t="s">
        <v>16</v>
      </c>
      <c r="AE6" s="7"/>
      <c r="AF6" s="31" t="s">
        <v>16</v>
      </c>
      <c r="AG6" s="31" t="s">
        <v>16</v>
      </c>
      <c r="AH6" s="31" t="s">
        <v>16</v>
      </c>
      <c r="AI6" s="31" t="s">
        <v>16</v>
      </c>
      <c r="AJ6" s="31" t="s">
        <v>16</v>
      </c>
      <c r="AK6" s="31" t="s">
        <v>16</v>
      </c>
      <c r="AL6" s="31" t="s">
        <v>16</v>
      </c>
      <c r="AM6" s="31" t="s">
        <v>16</v>
      </c>
      <c r="AN6" s="31" t="s">
        <v>16</v>
      </c>
      <c r="AO6" s="31" t="s">
        <v>16</v>
      </c>
      <c r="AP6" s="31" t="s">
        <v>5510</v>
      </c>
      <c r="AQ6" s="31" t="s">
        <v>16</v>
      </c>
      <c r="AR6" s="31" t="s">
        <v>16</v>
      </c>
    </row>
    <row r="7" spans="1:46" s="9" customFormat="1" x14ac:dyDescent="0.3">
      <c r="A7" s="1" t="s">
        <v>379</v>
      </c>
      <c r="B7" s="1" t="s">
        <v>380</v>
      </c>
      <c r="C7" s="1" t="s">
        <v>22</v>
      </c>
      <c r="D7" s="1" t="s">
        <v>31</v>
      </c>
      <c r="E7" s="3" t="s">
        <v>38</v>
      </c>
      <c r="F7" s="1" t="s">
        <v>39</v>
      </c>
      <c r="G7" s="22" t="s">
        <v>5417</v>
      </c>
      <c r="H7" s="66" t="s">
        <v>5452</v>
      </c>
      <c r="I7" s="22" t="str">
        <f>_xlfn.XLOOKUP(B7,[1]SITE!$B:$B,[1]SITE!$I:$I,"")</f>
        <v>REPETITIF</v>
      </c>
      <c r="J7" s="29"/>
      <c r="K7" s="15" t="str" cm="1">
        <f t="array" ref="K7">IFERROR(_xlfn.IFS(
M7="MPR ISSUE","PDH",
M7="BSS Hardware Issue","BSS",
M7="Sites strategiques, MLL, Pylone, etc.","ENVTECH",
M7="AKTIVCO DEFAUT GE &amp; POWER Cabinet","AKTIVCO",
M7="AKTIVCO Coupure ENEO &amp; Baisse de tension","AKTIVCO GRID ONLY",
M7="Coupure ENEO &amp; Baisse de tension","IHS GRID ONLY",
M7="Defaut GE &amp; POWER Cabinet","IHS",
M7="Sharing","Partners",
M7="Sites strategiques &amp; DataCenter","SST &amp; DC",
M7="Exclu","Exclu",
M7="SAT","SAT",
M7="SPARE-ISSUE","SPARE-ISSUE",
M7="Fiber CAmtel","TRANS_FO_CAMTEL",
M7="Fiber AOF","Fiber AOF",
M7="Projet OCM (HUAWEI)","TRAVAUX-HUAWEI",
M7="Projet OCM (NOKIA)","TRAVAUX-NOKIA",
M7="ACCESS-ISSUE","ACCESS-ISSUE",
M7="Projet OCM (ZTE, NOKIA, autres projets)","TRAVAUX OCM",
M7="No root CAuse","No root cause",
M7="ODU HS","PDH",
M7="IP &amp; VLAN","PDH",
M7="Warehouse HUAWEI","SPARE-ISSUE",
M7="SPARE-HS","SPARE-ISSUE",
M7="Power Telco","BSS"
),"")</f>
        <v>No root cause</v>
      </c>
      <c r="L7" s="16" t="str" cm="1">
        <f t="array" ref="L7">IFERROR(_xlfn.IFS(
M7="MPR ISSUE","TX ISSUE",
M7="BSS Hardware Issue","RAN ISSUE",
M7="Sites strategiques, MLL, Pylone, etc.","ENVTECH",
M7="AKTIVCO DEFAUT GE &amp; POWER Cabinet","POWER ISSUE",
M7="AKTIVCO Coupure ENEO &amp; Baisse de tension","POWER ISSUE",
M7="Coupure ENEO &amp; Baisse de tension","POWER ISSUE",
M7="Defaut GE &amp; POWER Cabinet","POWER ISSUE",
M7="Sharing","POWER ISSUE",
M7="Sites strategiques &amp; DataCenter","POWER ISSUE",
M7="Exclu","Exclu",
M7="SAT","TX ISSUE",
M7="SPARE-ISSUE","SPARE-ISSUE",
M7="Fiber CAmtel","TX ISSUE",
M7="Fiber AOF","TX ISSUE",
M7="Projet OCM (HUAWEI)","TRAVAUX-HUAWEI",
M7="Projet OCM (NOKIA)","TRAVAUX -NOKIA",
M7="ACCESS-ISSUE","ACCESS-ISSUE",
M7="Projet OCM (ZTE, NOKIA, autres projets)","TRAVAUX OCM",
M7="No root CAuse","No root cause",
M7="ODU HS","TX ISSUE",
M7="IP &amp; VLAN","TX ISSUE",
M7="Warehouse HUAWEI","SPARE-ISSUE",
M7="SPARE-HS","SPARE-ISSUE",
M7="Power Telco","RAN ISSUE"
),"")</f>
        <v>No root cause</v>
      </c>
      <c r="M7" s="28" t="s">
        <v>5403</v>
      </c>
      <c r="N7" s="17" t="str" cm="1">
        <f t="array" ref="N7">IFERROR(_xlfn.IFS(
M7="MPR ISSUE","ACTIVE",
M7="BSS Hardware Issue","ACTIVE",
M7="Sites strategiques, MLL, Pylone, etc.","PASSIVE",
M7="AKTIVCO DEFAUT GE &amp; POWER Cabinet","PASSIVE",
M7="AKTIVCO Coupure ENEO &amp; Baisse de tension","PASSIVE",
M7="Coupure ENEO &amp; Baisse de tension","PASSIVE",
M7="Defaut GE &amp; POWER Cabinet","PASSIVE",
M7="Sharing","PASSIVE",
M7="Sites strategiques &amp; DataCenter","PASSIVE",
M7="Exclu","Exclu",
M7="SAT","ACTIVE",
M7="SPARE-ISSUE","SPARE-ISSUE",
M7="Fiber CAmtel","ACTIVE",
M7="Fiber AOF","ACTIVE",
M7="Projet OCM (HUAWEI)","PLANNED WORKS",
M7="Projet OCM (NOKIA)","PLANNED WORKS",
M7="ACCESS-ISSUE","ACCESS-ISSUE",
M7="Projet OCM (ZTE, NOKIA, autres projets)","PLANNED WORKS",
M7="No root CAuse","No root cause",
M7="ODU HS","ACTIVE",
M7="IP &amp; VLAN","ACTIVE",
M7="Warehouse HUAWEI","SPARE-ISSUE",
M7="SPARE-HS","SPARE-ISSUE",
M7="Power Telco","ACTIVE"
),"")</f>
        <v>No root cause</v>
      </c>
      <c r="O7" s="29">
        <v>30.165145691187767</v>
      </c>
      <c r="P7" s="29">
        <v>0</v>
      </c>
      <c r="Q7" s="29">
        <v>0</v>
      </c>
      <c r="R7" s="29">
        <v>0</v>
      </c>
      <c r="S7" s="29">
        <v>3.1900356130843841</v>
      </c>
      <c r="T7" s="29">
        <v>2.0046271327186655</v>
      </c>
      <c r="U7" s="29">
        <v>37.933178382172933</v>
      </c>
      <c r="V7" s="68" t="s">
        <v>5429</v>
      </c>
      <c r="W7" s="68" t="s">
        <v>5869</v>
      </c>
      <c r="X7" s="67"/>
      <c r="Y7" s="67" t="s">
        <v>22</v>
      </c>
      <c r="Z7" s="67" t="s">
        <v>5868</v>
      </c>
      <c r="AA7" s="30" t="s">
        <v>5949</v>
      </c>
      <c r="AB7" s="7" t="s">
        <v>5885</v>
      </c>
      <c r="AC7" s="3"/>
      <c r="AD7" s="3" t="s">
        <v>16</v>
      </c>
      <c r="AE7" s="7"/>
      <c r="AF7" s="31" t="s">
        <v>16</v>
      </c>
      <c r="AG7" s="31" t="s">
        <v>16</v>
      </c>
      <c r="AH7" s="31" t="s">
        <v>16</v>
      </c>
      <c r="AI7" s="31" t="s">
        <v>16</v>
      </c>
      <c r="AJ7" s="31" t="s">
        <v>16</v>
      </c>
      <c r="AK7" s="31" t="s">
        <v>16</v>
      </c>
      <c r="AL7" s="31" t="s">
        <v>16</v>
      </c>
      <c r="AM7" s="31" t="s">
        <v>16</v>
      </c>
      <c r="AN7" s="31" t="s">
        <v>16</v>
      </c>
      <c r="AO7" s="31" t="s">
        <v>16</v>
      </c>
      <c r="AP7" s="31" t="s">
        <v>16</v>
      </c>
      <c r="AQ7" s="31" t="s">
        <v>16</v>
      </c>
      <c r="AR7" s="31" t="s">
        <v>16</v>
      </c>
    </row>
    <row r="8" spans="1:46" s="9" customFormat="1" x14ac:dyDescent="0.3">
      <c r="A8" s="1" t="s">
        <v>4594</v>
      </c>
      <c r="B8" s="1" t="s">
        <v>4595</v>
      </c>
      <c r="C8" s="1" t="s">
        <v>11</v>
      </c>
      <c r="D8" s="1" t="s">
        <v>12</v>
      </c>
      <c r="E8" s="3" t="s">
        <v>38</v>
      </c>
      <c r="F8" s="1" t="s">
        <v>39</v>
      </c>
      <c r="G8" s="22" t="s">
        <v>5417</v>
      </c>
      <c r="H8" s="66" t="s">
        <v>5452</v>
      </c>
      <c r="I8" s="22" t="str">
        <f>_xlfn.XLOOKUP(B8,[1]SITE!$B:$B,[1]SITE!$I:$I,"")</f>
        <v>REPETITIF</v>
      </c>
      <c r="J8" s="29"/>
      <c r="K8" s="15" t="str" cm="1">
        <f t="array" ref="K8">IFERROR(_xlfn.IFS(
M8="MPR ISSUE","PDH",
M8="BSS Hardware Issue","BSS",
M8="Sites strategiques, MLL, Pylone, etc.","ENVTECH",
M8="AKTIVCO DEFAUT GE &amp; POWER Cabinet","AKTIVCO",
M8="AKTIVCO Coupure ENEO &amp; Baisse de tension","AKTIVCO GRID ONLY",
M8="Coupure ENEO &amp; Baisse de tension","IHS GRID ONLY",
M8="Defaut GE &amp; POWER Cabinet","IHS",
M8="Sharing","Partners",
M8="Sites strategiques &amp; DataCenter","SST &amp; DC",
M8="Exclu","Exclu",
M8="SAT","SAT",
M8="SPARE-ISSUE","SPARE-ISSUE",
M8="Fiber CAmtel","TRANS_FO_CAMTEL",
M8="Fiber AOF","Fiber AOF",
M8="Projet OCM (HUAWEI)","TRAVAUX-HUAWEI",
M8="Projet OCM (NOKIA)","TRAVAUX-NOKIA",
M8="ACCESS-ISSUE","ACCESS-ISSUE",
M8="Projet OCM (ZTE, NOKIA, autres projets)","TRAVAUX OCM",
M8="No root CAuse","No root cause",
M8="ODU HS","PDH",
M8="IP &amp; VLAN","PDH",
M8="Warehouse HUAWEI","SPARE-ISSUE",
M8="SPARE-HS","SPARE-ISSUE",
M8="Power Telco","BSS"
),"")</f>
        <v>No root cause</v>
      </c>
      <c r="L8" s="16" t="str" cm="1">
        <f t="array" ref="L8">IFERROR(_xlfn.IFS(
M8="MPR ISSUE","TX ISSUE",
M8="BSS Hardware Issue","RAN ISSUE",
M8="Sites strategiques, MLL, Pylone, etc.","ENVTECH",
M8="AKTIVCO DEFAUT GE &amp; POWER Cabinet","POWER ISSUE",
M8="AKTIVCO Coupure ENEO &amp; Baisse de tension","POWER ISSUE",
M8="Coupure ENEO &amp; Baisse de tension","POWER ISSUE",
M8="Defaut GE &amp; POWER Cabinet","POWER ISSUE",
M8="Sharing","POWER ISSUE",
M8="Sites strategiques &amp; DataCenter","POWER ISSUE",
M8="Exclu","Exclu",
M8="SAT","TX ISSUE",
M8="SPARE-ISSUE","SPARE-ISSUE",
M8="Fiber CAmtel","TX ISSUE",
M8="Fiber AOF","TX ISSUE",
M8="Projet OCM (HUAWEI)","TRAVAUX-HUAWEI",
M8="Projet OCM (NOKIA)","TRAVAUX -NOKIA",
M8="ACCESS-ISSUE","ACCESS-ISSUE",
M8="Projet OCM (ZTE, NOKIA, autres projets)","TRAVAUX OCM",
M8="No root CAuse","No root cause",
M8="ODU HS","TX ISSUE",
M8="IP &amp; VLAN","TX ISSUE",
M8="Warehouse HUAWEI","SPARE-ISSUE",
M8="SPARE-HS","SPARE-ISSUE",
M8="Power Telco","RAN ISSUE"
),"")</f>
        <v>No root cause</v>
      </c>
      <c r="M8" s="28" t="s">
        <v>5403</v>
      </c>
      <c r="N8" s="17" t="str" cm="1">
        <f t="array" ref="N8">IFERROR(_xlfn.IFS(
M8="MPR ISSUE","ACTIVE",
M8="BSS Hardware Issue","ACTIVE",
M8="Sites strategiques, MLL, Pylone, etc.","PASSIVE",
M8="AKTIVCO DEFAUT GE &amp; POWER Cabinet","PASSIVE",
M8="AKTIVCO Coupure ENEO &amp; Baisse de tension","PASSIVE",
M8="Coupure ENEO &amp; Baisse de tension","PASSIVE",
M8="Defaut GE &amp; POWER Cabinet","PASSIVE",
M8="Sharing","PASSIVE",
M8="Sites strategiques &amp; DataCenter","PASSIVE",
M8="Exclu","Exclu",
M8="SAT","ACTIVE",
M8="SPARE-ISSUE","SPARE-ISSUE",
M8="Fiber CAmtel","ACTIVE",
M8="Fiber AOF","ACTIVE",
M8="Projet OCM (HUAWEI)","PLANNED WORKS",
M8="Projet OCM (NOKIA)","PLANNED WORKS",
M8="ACCESS-ISSUE","ACCESS-ISSUE",
M8="Projet OCM (ZTE, NOKIA, autres projets)","PLANNED WORKS",
M8="No root CAuse","No root cause",
M8="ODU HS","ACTIVE",
M8="IP &amp; VLAN","ACTIVE",
M8="Warehouse HUAWEI","SPARE-ISSUE",
M8="SPARE-HS","SPARE-ISSUE",
M8="Power Telco","ACTIVE"
),"")</f>
        <v>No root cause</v>
      </c>
      <c r="O8" s="29">
        <v>36.982604378012347</v>
      </c>
      <c r="P8" s="29">
        <v>36.982818398952162</v>
      </c>
      <c r="Q8" s="29">
        <v>36.982818398952162</v>
      </c>
      <c r="R8" s="29">
        <v>36.982818398952162</v>
      </c>
      <c r="S8" s="29">
        <v>36.982818398952162</v>
      </c>
      <c r="T8" s="29">
        <v>36.982818398952162</v>
      </c>
      <c r="U8" s="29">
        <v>36.982818398952162</v>
      </c>
      <c r="V8" s="67" t="s">
        <v>5429</v>
      </c>
      <c r="W8" s="67" t="s">
        <v>5430</v>
      </c>
      <c r="X8" s="67"/>
      <c r="Y8" s="67" t="s">
        <v>11</v>
      </c>
      <c r="Z8" s="67" t="s">
        <v>5427</v>
      </c>
      <c r="AA8" s="30" t="str">
        <f>AR8</f>
        <v/>
      </c>
      <c r="AB8" s="7"/>
      <c r="AC8" s="3"/>
      <c r="AD8" s="3" t="s">
        <v>16</v>
      </c>
      <c r="AE8" s="7"/>
      <c r="AF8" s="31" t="s">
        <v>16</v>
      </c>
      <c r="AG8" s="31" t="s">
        <v>16</v>
      </c>
      <c r="AH8" s="31" t="s">
        <v>16</v>
      </c>
      <c r="AI8" s="31" t="s">
        <v>16</v>
      </c>
      <c r="AJ8" s="31" t="s">
        <v>16</v>
      </c>
      <c r="AK8" s="31" t="s">
        <v>16</v>
      </c>
      <c r="AL8" s="31" t="s">
        <v>16</v>
      </c>
      <c r="AM8" s="31" t="s">
        <v>16</v>
      </c>
      <c r="AN8" s="31" t="s">
        <v>16</v>
      </c>
      <c r="AO8" s="31" t="s">
        <v>16</v>
      </c>
      <c r="AP8" s="31" t="s">
        <v>16</v>
      </c>
      <c r="AQ8" s="31" t="s">
        <v>16</v>
      </c>
      <c r="AR8" s="31" t="s">
        <v>16</v>
      </c>
    </row>
    <row r="9" spans="1:46" s="9" customFormat="1" ht="19.5" customHeight="1" x14ac:dyDescent="0.3">
      <c r="A9" s="1" t="s">
        <v>2368</v>
      </c>
      <c r="B9" s="1" t="s">
        <v>2369</v>
      </c>
      <c r="C9" s="1" t="s">
        <v>11</v>
      </c>
      <c r="D9" s="1" t="s">
        <v>12</v>
      </c>
      <c r="E9" s="3" t="s">
        <v>32</v>
      </c>
      <c r="F9" s="1" t="s">
        <v>485</v>
      </c>
      <c r="G9" s="22" t="s">
        <v>5417</v>
      </c>
      <c r="H9" s="66" t="s">
        <v>5452</v>
      </c>
      <c r="I9" s="22" t="str">
        <f>_xlfn.XLOOKUP(B9,[1]SITE!$B:$B,[1]SITE!$I:$I,"")</f>
        <v>REPETITIF</v>
      </c>
      <c r="J9" s="29"/>
      <c r="K9" s="15" t="str" cm="1">
        <f t="array" ref="K9">IFERROR(_xlfn.IFS(
M9="MPR ISSUE","PDH",
M9="BSS Hardware Issue","BSS",
M9="Sites strategiques, MLL, Pylone, etc.","ENVTECH",
M9="AKTIVCO DEFAUT GE &amp; POWER Cabinet","AKTIVCO",
M9="AKTIVCO Coupure ENEO &amp; Baisse de tension","AKTIVCO GRID ONLY",
M9="Coupure ENEO &amp; Baisse de tension","IHS GRID ONLY",
M9="Defaut GE &amp; POWER Cabinet","IHS",
M9="Sharing","Partners",
M9="Sites strategiques &amp; DataCenter","SST &amp; DC",
M9="Exclu","Exclu",
M9="SAT","SAT",
M9="SPARE-ISSUE","SPARE-ISSUE",
M9="Fiber CAmtel","TRANS_FO_CAMTEL",
M9="Fiber AOF","Fiber AOF",
M9="Projet OCM (HUAWEI)","TRAVAUX-HUAWEI",
M9="Projet OCM (NOKIA)","TRAVAUX-NOKIA",
M9="ACCESS-ISSUE","ACCESS-ISSUE",
M9="Projet OCM (ZTE, NOKIA, autres projets)","TRAVAUX OCM",
M9="No root CAuse","No root cause",
M9="ODU HS","PDH",
M9="IP &amp; VLAN","PDH",
M9="Warehouse HUAWEI","SPARE-ISSUE",
M9="SPARE-HS","SPARE-ISSUE",
M9="Power Telco","BSS"
),"")</f>
        <v>No root cause</v>
      </c>
      <c r="L9" s="16" t="str" cm="1">
        <f t="array" ref="L9">IFERROR(_xlfn.IFS(
M9="MPR ISSUE","TX ISSUE",
M9="BSS Hardware Issue","RAN ISSUE",
M9="Sites strategiques, MLL, Pylone, etc.","ENVTECH",
M9="AKTIVCO DEFAUT GE &amp; POWER Cabinet","POWER ISSUE",
M9="AKTIVCO Coupure ENEO &amp; Baisse de tension","POWER ISSUE",
M9="Coupure ENEO &amp; Baisse de tension","POWER ISSUE",
M9="Defaut GE &amp; POWER Cabinet","POWER ISSUE",
M9="Sharing","POWER ISSUE",
M9="Sites strategiques &amp; DataCenter","POWER ISSUE",
M9="Exclu","Exclu",
M9="SAT","TX ISSUE",
M9="SPARE-ISSUE","SPARE-ISSUE",
M9="Fiber CAmtel","TX ISSUE",
M9="Fiber AOF","TX ISSUE",
M9="Projet OCM (HUAWEI)","TRAVAUX-HUAWEI",
M9="Projet OCM (NOKIA)","TRAVAUX -NOKIA",
M9="ACCESS-ISSUE","ACCESS-ISSUE",
M9="Projet OCM (ZTE, NOKIA, autres projets)","TRAVAUX OCM",
M9="No root CAuse","No root cause",
M9="ODU HS","TX ISSUE",
M9="IP &amp; VLAN","TX ISSUE",
M9="Warehouse HUAWEI","SPARE-ISSUE",
M9="SPARE-HS","SPARE-ISSUE",
M9="Power Telco","RAN ISSUE"
),"")</f>
        <v>No root cause</v>
      </c>
      <c r="M9" s="28" t="s">
        <v>5403</v>
      </c>
      <c r="N9" s="17" t="str" cm="1">
        <f t="array" ref="N9">IFERROR(_xlfn.IFS(
M9="MPR ISSUE","ACTIVE",
M9="BSS Hardware Issue","ACTIVE",
M9="Sites strategiques, MLL, Pylone, etc.","PASSIVE",
M9="AKTIVCO DEFAUT GE &amp; POWER Cabinet","PASSIVE",
M9="AKTIVCO Coupure ENEO &amp; Baisse de tension","PASSIVE",
M9="Coupure ENEO &amp; Baisse de tension","PASSIVE",
M9="Defaut GE &amp; POWER Cabinet","PASSIVE",
M9="Sharing","PASSIVE",
M9="Sites strategiques &amp; DataCenter","PASSIVE",
M9="Exclu","Exclu",
M9="SAT","ACTIVE",
M9="SPARE-ISSUE","SPARE-ISSUE",
M9="Fiber CAmtel","ACTIVE",
M9="Fiber AOF","ACTIVE",
M9="Projet OCM (HUAWEI)","PLANNED WORKS",
M9="Projet OCM (NOKIA)","PLANNED WORKS",
M9="ACCESS-ISSUE","ACCESS-ISSUE",
M9="Projet OCM (ZTE, NOKIA, autres projets)","PLANNED WORKS",
M9="No root CAuse","No root cause",
M9="ODU HS","ACTIVE",
M9="IP &amp; VLAN","ACTIVE",
M9="Warehouse HUAWEI","SPARE-ISSUE",
M9="SPARE-HS","SPARE-ISSUE",
M9="Power Telco","ACTIVE"
),"")</f>
        <v>No root cause</v>
      </c>
      <c r="O9" s="29">
        <v>0</v>
      </c>
      <c r="P9" s="29">
        <v>0</v>
      </c>
      <c r="Q9" s="29">
        <v>14.713565075206954</v>
      </c>
      <c r="R9" s="29">
        <v>34.712573444852509</v>
      </c>
      <c r="S9" s="29">
        <v>0</v>
      </c>
      <c r="T9" s="29">
        <v>4.6890917807398269</v>
      </c>
      <c r="U9" s="29">
        <v>31.989852553840532</v>
      </c>
      <c r="V9" s="69" t="s">
        <v>6013</v>
      </c>
      <c r="W9" s="67" t="s">
        <v>5433</v>
      </c>
      <c r="X9" s="67"/>
      <c r="Y9" s="67" t="s">
        <v>11</v>
      </c>
      <c r="Z9" s="67" t="s">
        <v>5431</v>
      </c>
      <c r="AA9" s="30" t="s">
        <v>5897</v>
      </c>
      <c r="AB9" s="7" t="s">
        <v>5882</v>
      </c>
      <c r="AC9" s="3"/>
      <c r="AD9" s="3" t="s">
        <v>16</v>
      </c>
      <c r="AE9" s="7"/>
      <c r="AF9" s="31" t="s">
        <v>16</v>
      </c>
      <c r="AG9" s="31" t="s">
        <v>16</v>
      </c>
      <c r="AH9" s="31" t="s">
        <v>16</v>
      </c>
      <c r="AI9" s="31" t="s">
        <v>16</v>
      </c>
      <c r="AJ9" s="31" t="s">
        <v>16</v>
      </c>
      <c r="AK9" s="31" t="s">
        <v>16</v>
      </c>
      <c r="AL9" s="31" t="s">
        <v>16</v>
      </c>
      <c r="AM9" s="31" t="s">
        <v>16</v>
      </c>
      <c r="AN9" s="31" t="s">
        <v>16</v>
      </c>
      <c r="AO9" s="31" t="s">
        <v>5396</v>
      </c>
      <c r="AP9" s="31" t="s">
        <v>16</v>
      </c>
      <c r="AQ9" s="31" t="s">
        <v>16</v>
      </c>
      <c r="AR9" s="31" t="s">
        <v>16</v>
      </c>
    </row>
    <row r="10" spans="1:46" s="9" customFormat="1" ht="19.05" customHeight="1" x14ac:dyDescent="0.3">
      <c r="A10" s="1" t="s">
        <v>499</v>
      </c>
      <c r="B10" s="1" t="s">
        <v>500</v>
      </c>
      <c r="C10" s="1" t="s">
        <v>22</v>
      </c>
      <c r="D10" s="1" t="s">
        <v>189</v>
      </c>
      <c r="E10" s="3" t="s">
        <v>38</v>
      </c>
      <c r="F10" s="1" t="s">
        <v>39</v>
      </c>
      <c r="G10" s="22" t="s">
        <v>5417</v>
      </c>
      <c r="H10" s="66" t="s">
        <v>5452</v>
      </c>
      <c r="I10" s="22" t="str">
        <f>_xlfn.XLOOKUP(B10,[1]SITE!$B:$B,[1]SITE!$I:$I,"")</f>
        <v>REPETITIF</v>
      </c>
      <c r="J10" s="29"/>
      <c r="K10" s="15" t="str" cm="1">
        <f t="array" ref="K10">IFERROR(_xlfn.IFS(
M10="MPR ISSUE","PDH",
M10="BSS Hardware Issue","BSS",
M10="Sites strategiques, MLL, Pylone, etc.","ENVTECH",
M10="AKTIVCO DEFAUT GE &amp; POWER Cabinet","AKTIVCO",
M10="AKTIVCO Coupure ENEO &amp; Baisse de tension","AKTIVCO GRID ONLY",
M10="Coupure ENEO &amp; Baisse de tension","IHS GRID ONLY",
M10="Defaut GE &amp; POWER Cabinet","IHS",
M10="Sharing","Partners",
M10="Sites strategiques &amp; DataCenter","SST &amp; DC",
M10="Exclu","Exclu",
M10="SAT","SAT",
M10="SPARE-ISSUE","SPARE-ISSUE",
M10="Fiber CAmtel","TRANS_FO_CAMTEL",
M10="Fiber AOF","Fiber AOF",
M10="Projet OCM (HUAWEI)","TRAVAUX-HUAWEI",
M10="Projet OCM (NOKIA)","TRAVAUX-NOKIA",
M10="ACCESS-ISSUE","ACCESS-ISSUE",
M10="Projet OCM (ZTE, NOKIA, autres projets)","TRAVAUX OCM",
M10="No root CAuse","No root cause",
M10="ODU HS","PDH",
M10="IP &amp; VLAN","PDH",
M10="Warehouse HUAWEI","SPARE-ISSUE",
M10="SPARE-HS","SPARE-ISSUE",
M10="Power Telco","BSS"
),"")</f>
        <v>No root cause</v>
      </c>
      <c r="L10" s="16" t="str" cm="1">
        <f t="array" ref="L10">IFERROR(_xlfn.IFS(
M10="MPR ISSUE","TX ISSUE",
M10="BSS Hardware Issue","RAN ISSUE",
M10="Sites strategiques, MLL, Pylone, etc.","ENVTECH",
M10="AKTIVCO DEFAUT GE &amp; POWER Cabinet","POWER ISSUE",
M10="AKTIVCO Coupure ENEO &amp; Baisse de tension","POWER ISSUE",
M10="Coupure ENEO &amp; Baisse de tension","POWER ISSUE",
M10="Defaut GE &amp; POWER Cabinet","POWER ISSUE",
M10="Sharing","POWER ISSUE",
M10="Sites strategiques &amp; DataCenter","POWER ISSUE",
M10="Exclu","Exclu",
M10="SAT","TX ISSUE",
M10="SPARE-ISSUE","SPARE-ISSUE",
M10="Fiber CAmtel","TX ISSUE",
M10="Fiber AOF","TX ISSUE",
M10="Projet OCM (HUAWEI)","TRAVAUX-HUAWEI",
M10="Projet OCM (NOKIA)","TRAVAUX -NOKIA",
M10="ACCESS-ISSUE","ACCESS-ISSUE",
M10="Projet OCM (ZTE, NOKIA, autres projets)","TRAVAUX OCM",
M10="No root CAuse","No root cause",
M10="ODU HS","TX ISSUE",
M10="IP &amp; VLAN","TX ISSUE",
M10="Warehouse HUAWEI","SPARE-ISSUE",
M10="SPARE-HS","SPARE-ISSUE",
M10="Power Telco","RAN ISSUE"
),"")</f>
        <v>No root cause</v>
      </c>
      <c r="M10" s="35" t="s">
        <v>5403</v>
      </c>
      <c r="N10" s="17" t="str" cm="1">
        <f t="array" ref="N10">IFERROR(_xlfn.IFS(
M10="MPR ISSUE","ACTIVE",
M10="BSS Hardware Issue","ACTIVE",
M10="Sites strategiques, MLL, Pylone, etc.","PASSIVE",
M10="AKTIVCO DEFAUT GE &amp; POWER Cabinet","PASSIVE",
M10="AKTIVCO Coupure ENEO &amp; Baisse de tension","PASSIVE",
M10="Coupure ENEO &amp; Baisse de tension","PASSIVE",
M10="Defaut GE &amp; POWER Cabinet","PASSIVE",
M10="Sharing","PASSIVE",
M10="Sites strategiques &amp; DataCenter","PASSIVE",
M10="Exclu","Exclu",
M10="SAT","ACTIVE",
M10="SPARE-ISSUE","SPARE-ISSUE",
M10="Fiber CAmtel","ACTIVE",
M10="Fiber AOF","ACTIVE",
M10="Projet OCM (HUAWEI)","PLANNED WORKS",
M10="Projet OCM (NOKIA)","PLANNED WORKS",
M10="ACCESS-ISSUE","ACCESS-ISSUE",
M10="Projet OCM (ZTE, NOKIA, autres projets)","PLANNED WORKS",
M10="No root CAuse","No root cause",
M10="ODU HS","ACTIVE",
M10="IP &amp; VLAN","ACTIVE",
M10="Warehouse HUAWEI","SPARE-ISSUE",
M10="SPARE-HS","SPARE-ISSUE",
M10="Power Telco","ACTIVE"
),"")</f>
        <v>No root cause</v>
      </c>
      <c r="O10" s="29">
        <v>1.2881563665522369</v>
      </c>
      <c r="P10" s="29">
        <v>0</v>
      </c>
      <c r="Q10" s="29">
        <v>23.69698701320937</v>
      </c>
      <c r="R10" s="29">
        <v>46.22852299869021</v>
      </c>
      <c r="S10" s="29">
        <v>46.22852299869021</v>
      </c>
      <c r="T10" s="29">
        <v>46.22852299869021</v>
      </c>
      <c r="U10" s="29">
        <v>31.77700872920073</v>
      </c>
      <c r="V10" s="31" t="s">
        <v>6002</v>
      </c>
      <c r="W10" s="31" t="s">
        <v>6003</v>
      </c>
      <c r="X10" s="67"/>
      <c r="Y10" s="67" t="s">
        <v>5436</v>
      </c>
      <c r="Z10" s="67" t="s">
        <v>5427</v>
      </c>
      <c r="AA10" s="30" t="s">
        <v>5894</v>
      </c>
      <c r="AB10" s="7" t="s">
        <v>5469</v>
      </c>
      <c r="AC10" s="3"/>
      <c r="AD10" s="3" t="s">
        <v>16</v>
      </c>
      <c r="AE10" s="7"/>
      <c r="AF10" s="31" t="s">
        <v>16</v>
      </c>
      <c r="AG10" s="31" t="s">
        <v>16</v>
      </c>
      <c r="AH10" s="31" t="s">
        <v>16</v>
      </c>
      <c r="AI10" s="31" t="s">
        <v>5469</v>
      </c>
      <c r="AJ10" s="31" t="s">
        <v>16</v>
      </c>
      <c r="AK10" s="31" t="s">
        <v>16</v>
      </c>
      <c r="AL10" s="31" t="s">
        <v>16</v>
      </c>
      <c r="AM10" s="31" t="s">
        <v>16</v>
      </c>
      <c r="AN10" s="31" t="s">
        <v>16</v>
      </c>
      <c r="AO10" s="31" t="s">
        <v>16</v>
      </c>
      <c r="AP10" s="31" t="s">
        <v>16</v>
      </c>
      <c r="AQ10" s="31" t="s">
        <v>16</v>
      </c>
      <c r="AR10" s="31" t="s">
        <v>16</v>
      </c>
    </row>
    <row r="11" spans="1:46" s="9" customFormat="1" x14ac:dyDescent="0.3">
      <c r="A11" s="1" t="s">
        <v>1569</v>
      </c>
      <c r="B11" s="1" t="s">
        <v>1570</v>
      </c>
      <c r="C11" s="1" t="s">
        <v>22</v>
      </c>
      <c r="D11" s="1" t="s">
        <v>31</v>
      </c>
      <c r="E11" s="3" t="s">
        <v>38</v>
      </c>
      <c r="F11" s="1" t="s">
        <v>39</v>
      </c>
      <c r="G11" s="22" t="s">
        <v>5417</v>
      </c>
      <c r="H11" s="66" t="s">
        <v>5452</v>
      </c>
      <c r="I11" s="22" t="str">
        <f>_xlfn.XLOOKUP(B11,[1]SITE!$B:$B,[1]SITE!$I:$I,"")</f>
        <v>REPETITIF</v>
      </c>
      <c r="J11" s="29"/>
      <c r="K11" s="15" t="str" cm="1">
        <f t="array" ref="K11">IFERROR(_xlfn.IFS(
M11="MPR ISSUE","PDH",
M11="BSS Hardware Issue","BSS",
M11="Sites strategiques, MLL, Pylone, etc.","ENVTECH",
M11="AKTIVCO DEFAUT GE &amp; POWER Cabinet","AKTIVCO",
M11="AKTIVCO Coupure ENEO &amp; Baisse de tension","AKTIVCO GRID ONLY",
M11="Coupure ENEO &amp; Baisse de tension","IHS GRID ONLY",
M11="Defaut GE &amp; POWER Cabinet","IHS",
M11="Sharing","Partners",
M11="Sites strategiques &amp; DataCenter","SST &amp; DC",
M11="Exclu","Exclu",
M11="SAT","SAT",
M11="SPARE-ISSUE","SPARE-ISSUE",
M11="Fiber CAmtel","TRANS_FO_CAMTEL",
M11="Fiber AOF","Fiber AOF",
M11="Projet OCM (HUAWEI)","TRAVAUX-HUAWEI",
M11="Projet OCM (NOKIA)","TRAVAUX-NOKIA",
M11="ACCESS-ISSUE","ACCESS-ISSUE",
M11="Projet OCM (ZTE, NOKIA, autres projets)","TRAVAUX OCM",
M11="No root CAuse","No root cause",
M11="ODU HS","PDH",
M11="IP &amp; VLAN","PDH",
M11="Warehouse HUAWEI","SPARE-ISSUE",
M11="SPARE-HS","SPARE-ISSUE",
M11="Power Telco","BSS"
),"")</f>
        <v>No root cause</v>
      </c>
      <c r="L11" s="16" t="str" cm="1">
        <f t="array" ref="L11">IFERROR(_xlfn.IFS(
M11="MPR ISSUE","TX ISSUE",
M11="BSS Hardware Issue","RAN ISSUE",
M11="Sites strategiques, MLL, Pylone, etc.","ENVTECH",
M11="AKTIVCO DEFAUT GE &amp; POWER Cabinet","POWER ISSUE",
M11="AKTIVCO Coupure ENEO &amp; Baisse de tension","POWER ISSUE",
M11="Coupure ENEO &amp; Baisse de tension","POWER ISSUE",
M11="Defaut GE &amp; POWER Cabinet","POWER ISSUE",
M11="Sharing","POWER ISSUE",
M11="Sites strategiques &amp; DataCenter","POWER ISSUE",
M11="Exclu","Exclu",
M11="SAT","TX ISSUE",
M11="SPARE-ISSUE","SPARE-ISSUE",
M11="Fiber CAmtel","TX ISSUE",
M11="Fiber AOF","TX ISSUE",
M11="Projet OCM (HUAWEI)","TRAVAUX-HUAWEI",
M11="Projet OCM (NOKIA)","TRAVAUX -NOKIA",
M11="ACCESS-ISSUE","ACCESS-ISSUE",
M11="Projet OCM (ZTE, NOKIA, autres projets)","TRAVAUX OCM",
M11="No root CAuse","No root cause",
M11="ODU HS","TX ISSUE",
M11="IP &amp; VLAN","TX ISSUE",
M11="Warehouse HUAWEI","SPARE-ISSUE",
M11="SPARE-HS","SPARE-ISSUE",
M11="Power Telco","RAN ISSUE"
),"")</f>
        <v>No root cause</v>
      </c>
      <c r="M11" s="28" t="s">
        <v>5403</v>
      </c>
      <c r="N11" s="17" t="str" cm="1">
        <f t="array" ref="N11">IFERROR(_xlfn.IFS(
M11="MPR ISSUE","ACTIVE",
M11="BSS Hardware Issue","ACTIVE",
M11="Sites strategiques, MLL, Pylone, etc.","PASSIVE",
M11="AKTIVCO DEFAUT GE &amp; POWER Cabinet","PASSIVE",
M11="AKTIVCO Coupure ENEO &amp; Baisse de tension","PASSIVE",
M11="Coupure ENEO &amp; Baisse de tension","PASSIVE",
M11="Defaut GE &amp; POWER Cabinet","PASSIVE",
M11="Sharing","PASSIVE",
M11="Sites strategiques &amp; DataCenter","PASSIVE",
M11="Exclu","Exclu",
M11="SAT","ACTIVE",
M11="SPARE-ISSUE","SPARE-ISSUE",
M11="Fiber CAmtel","ACTIVE",
M11="Fiber AOF","ACTIVE",
M11="Projet OCM (HUAWEI)","PLANNED WORKS",
M11="Projet OCM (NOKIA)","PLANNED WORKS",
M11="ACCESS-ISSUE","ACCESS-ISSUE",
M11="Projet OCM (ZTE, NOKIA, autres projets)","PLANNED WORKS",
M11="No root CAuse","No root cause",
M11="ODU HS","ACTIVE",
M11="IP &amp; VLAN","ACTIVE",
M11="Warehouse HUAWEI","SPARE-ISSUE",
M11="SPARE-HS","SPARE-ISSUE",
M11="Power Telco","ACTIVE"
),"")</f>
        <v>No root cause</v>
      </c>
      <c r="O11" s="29">
        <v>2.5799154189245876</v>
      </c>
      <c r="P11" s="29">
        <v>13.868556899607057</v>
      </c>
      <c r="Q11" s="29">
        <v>13.868556899607057</v>
      </c>
      <c r="R11" s="29">
        <v>12.41166285709394</v>
      </c>
      <c r="S11" s="29">
        <v>6.5120329706391811</v>
      </c>
      <c r="T11" s="29">
        <v>23.230314353956391</v>
      </c>
      <c r="U11" s="29">
        <v>31.496213256171643</v>
      </c>
      <c r="V11" s="67" t="s">
        <v>5854</v>
      </c>
      <c r="W11" s="69" t="s">
        <v>5433</v>
      </c>
      <c r="X11" s="67"/>
      <c r="Y11" s="1" t="str">
        <f>C11</f>
        <v>CAMUSAT</v>
      </c>
      <c r="Z11" s="67" t="s">
        <v>5427</v>
      </c>
      <c r="AA11" s="30" t="s">
        <v>5937</v>
      </c>
      <c r="AB11" s="7" t="s">
        <v>5884</v>
      </c>
      <c r="AC11" s="3"/>
      <c r="AD11" s="3" t="s">
        <v>16</v>
      </c>
      <c r="AE11" s="7"/>
      <c r="AF11" s="31" t="s">
        <v>16</v>
      </c>
      <c r="AG11" s="31" t="s">
        <v>16</v>
      </c>
      <c r="AH11" s="31" t="s">
        <v>16</v>
      </c>
      <c r="AI11" s="31" t="s">
        <v>16</v>
      </c>
      <c r="AJ11" s="31" t="s">
        <v>16</v>
      </c>
      <c r="AK11" s="31" t="s">
        <v>16</v>
      </c>
      <c r="AL11" s="31" t="s">
        <v>16</v>
      </c>
      <c r="AM11" s="31" t="s">
        <v>16</v>
      </c>
      <c r="AN11" s="31" t="s">
        <v>16</v>
      </c>
      <c r="AO11" s="31" t="s">
        <v>5556</v>
      </c>
      <c r="AP11" s="31" t="s">
        <v>5557</v>
      </c>
      <c r="AQ11" s="31" t="s">
        <v>16</v>
      </c>
      <c r="AR11" s="31" t="s">
        <v>16</v>
      </c>
    </row>
    <row r="12" spans="1:46" s="9" customFormat="1" ht="25.5" hidden="1" customHeight="1" x14ac:dyDescent="0.3">
      <c r="A12" s="1" t="s">
        <v>1618</v>
      </c>
      <c r="B12" s="1" t="s">
        <v>1619</v>
      </c>
      <c r="C12" s="48" t="s">
        <v>22</v>
      </c>
      <c r="D12" s="48" t="s">
        <v>23</v>
      </c>
      <c r="E12" s="53" t="s">
        <v>38</v>
      </c>
      <c r="F12" s="48" t="s">
        <v>1620</v>
      </c>
      <c r="G12" s="22" t="s">
        <v>5417</v>
      </c>
      <c r="H12" s="66" t="s">
        <v>5340</v>
      </c>
      <c r="I12" s="22" t="str">
        <f>_xlfn.XLOOKUP(B12,[1]SITE!$B:$B,[1]SITE!$I:$I,"")</f>
        <v>REPETITIF</v>
      </c>
      <c r="J12" s="29"/>
      <c r="K12" s="15" t="str" cm="1">
        <f t="array" ref="K12">IFERROR(_xlfn.IFS(
M12="MPR ISSUE","PDH",
M12="BSS Hardware Issue","BSS",
M12="Sites strategiques, MLL, Pylone, etc.","ENVTECH",
M12="AKTIVCO DEFAUT GE &amp; POWER Cabinet","AKTIVCO",
M12="AKTIVCO Coupure ENEO &amp; Baisse de tension","AKTIVCO GRID ONLY",
M12="Coupure ENEO &amp; Baisse de tension","IHS GRID ONLY",
M12="Defaut GE &amp; POWER Cabinet","IHS",
M12="Sharing","Partners",
M12="Sites strategiques &amp; DataCenter","SST &amp; DC",
M12="Exclu","Exclu",
M12="SAT","SAT",
M12="SPARE-ISSUE","SPARE-ISSUE",
M12="Fiber CAmtel","TRANS_FO_CAMTEL",
M12="Fiber AOF","Fiber AOF",
M12="Projet OCM (HUAWEI)","TRAVAUX-HUAWEI",
M12="Projet OCM (NOKIA)","TRAVAUX-NOKIA",
M12="ACCESS-ISSUE","ACCESS-ISSUE",
M12="Projet OCM (ZTE, NOKIA, autres projets)","TRAVAUX OCM",
M12="No root CAuse","No root cause",
M12="ODU HS","PDH",
M12="IP &amp; VLAN","PDH",
M12="Warehouse HUAWEI","SPARE-ISSUE",
M12="SPARE-HS","SPARE-ISSUE",
M12="Power Telco","BSS"
),"")</f>
        <v>AKTIVCO GRID ONLY</v>
      </c>
      <c r="L12" s="16" t="str" cm="1">
        <f t="array" ref="L12">IFERROR(_xlfn.IFS(
M12="MPR ISSUE","TX ISSUE",
M12="BSS Hardware Issue","RAN ISSUE",
M12="Sites strategiques, MLL, Pylone, etc.","ENVTECH",
M12="AKTIVCO DEFAUT GE &amp; POWER Cabinet","POWER ISSUE",
M12="AKTIVCO Coupure ENEO &amp; Baisse de tension","POWER ISSUE",
M12="Coupure ENEO &amp; Baisse de tension","POWER ISSUE",
M12="Defaut GE &amp; POWER Cabinet","POWER ISSUE",
M12="Sharing","POWER ISSUE",
M12="Sites strategiques &amp; DataCenter","POWER ISSUE",
M12="Exclu","Exclu",
M12="SAT","TX ISSUE",
M12="SPARE-ISSUE","SPARE-ISSUE",
M12="Fiber CAmtel","TX ISSUE",
M12="Fiber AOF","TX ISSUE",
M12="Projet OCM (HUAWEI)","TRAVAUX-HUAWEI",
M12="Projet OCM (NOKIA)","TRAVAUX -NOKIA",
M12="ACCESS-ISSUE","ACCESS-ISSUE",
M12="Projet OCM (ZTE, NOKIA, autres projets)","TRAVAUX OCM",
M12="No root CAuse","No root cause",
M12="ODU HS","TX ISSUE",
M12="IP &amp; VLAN","TX ISSUE",
M12="Warehouse HUAWEI","SPARE-ISSUE",
M12="SPARE-HS","SPARE-ISSUE",
M12="Power Telco","RAN ISSUE"
),"")</f>
        <v>POWER ISSUE</v>
      </c>
      <c r="M12" s="28" t="s">
        <v>5333</v>
      </c>
      <c r="N12" s="17" t="str" cm="1">
        <f t="array" ref="N12">IFERROR(_xlfn.IFS(
M12="MPR ISSUE","ACTIVE",
M12="BSS Hardware Issue","ACTIVE",
M12="Sites strategiques, MLL, Pylone, etc.","PASSIVE",
M12="AKTIVCO DEFAUT GE &amp; POWER Cabinet","PASSIVE",
M12="AKTIVCO Coupure ENEO &amp; Baisse de tension","PASSIVE",
M12="Coupure ENEO &amp; Baisse de tension","PASSIVE",
M12="Defaut GE &amp; POWER Cabinet","PASSIVE",
M12="Sharing","PASSIVE",
M12="Sites strategiques &amp; DataCenter","PASSIVE",
M12="Exclu","Exclu",
M12="SAT","ACTIVE",
M12="SPARE-ISSUE","SPARE-ISSUE",
M12="Fiber CAmtel","ACTIVE",
M12="Fiber AOF","ACTIVE",
M12="Projet OCM (HUAWEI)","PLANNED WORKS",
M12="Projet OCM (NOKIA)","PLANNED WORKS",
M12="ACCESS-ISSUE","ACCESS-ISSUE",
M12="Projet OCM (ZTE, NOKIA, autres projets)","PLANNED WORKS",
M12="No root CAuse","No root cause",
M12="ODU HS","ACTIVE",
M12="IP &amp; VLAN","ACTIVE",
M12="Warehouse HUAWEI","SPARE-ISSUE",
M12="SPARE-HS","SPARE-ISSUE",
M12="Power Telco","ACTIVE"
),"")</f>
        <v>PASSIVE</v>
      </c>
      <c r="O12" s="56">
        <v>37.023268356575997</v>
      </c>
      <c r="P12" s="56">
        <v>37.017026079164914</v>
      </c>
      <c r="Q12" s="56">
        <v>36.982818398952155</v>
      </c>
      <c r="R12" s="56">
        <v>36.982818398952155</v>
      </c>
      <c r="S12" s="56">
        <v>36.982818398952155</v>
      </c>
      <c r="T12" s="56">
        <v>36.982818398952155</v>
      </c>
      <c r="U12" s="56">
        <v>36.982818398952155</v>
      </c>
      <c r="V12" s="14" t="s">
        <v>6004</v>
      </c>
      <c r="W12" s="14"/>
      <c r="X12" s="14"/>
      <c r="Y12" s="14" t="s">
        <v>5436</v>
      </c>
      <c r="Z12" s="14" t="s">
        <v>5427</v>
      </c>
      <c r="AA12" s="30" t="s">
        <v>5898</v>
      </c>
      <c r="AB12" s="7" t="s">
        <v>5476</v>
      </c>
      <c r="AC12" s="3"/>
      <c r="AD12" s="3" t="s">
        <v>16</v>
      </c>
      <c r="AE12" s="7"/>
      <c r="AF12" s="31" t="s">
        <v>16</v>
      </c>
      <c r="AG12" s="31" t="s">
        <v>16</v>
      </c>
      <c r="AH12" s="31" t="s">
        <v>16</v>
      </c>
      <c r="AI12" s="31" t="s">
        <v>5475</v>
      </c>
      <c r="AJ12" s="31" t="s">
        <v>5475</v>
      </c>
      <c r="AK12" s="31" t="s">
        <v>5476</v>
      </c>
      <c r="AL12" s="31" t="s">
        <v>16</v>
      </c>
      <c r="AM12" s="31" t="s">
        <v>16</v>
      </c>
      <c r="AN12" s="31" t="s">
        <v>16</v>
      </c>
      <c r="AO12" s="31" t="s">
        <v>16</v>
      </c>
      <c r="AP12" s="9" t="s">
        <v>16</v>
      </c>
      <c r="AQ12" s="9" t="s">
        <v>16</v>
      </c>
      <c r="AR12" s="9" t="s">
        <v>16</v>
      </c>
    </row>
    <row r="13" spans="1:46" s="9" customFormat="1" ht="18.45" customHeight="1" x14ac:dyDescent="0.3">
      <c r="A13" s="1" t="s">
        <v>2470</v>
      </c>
      <c r="B13" s="1" t="s">
        <v>2471</v>
      </c>
      <c r="C13" s="1" t="s">
        <v>22</v>
      </c>
      <c r="D13" s="1" t="s">
        <v>37</v>
      </c>
      <c r="E13" s="3" t="s">
        <v>32</v>
      </c>
      <c r="F13" s="1" t="s">
        <v>33</v>
      </c>
      <c r="G13" s="22" t="s">
        <v>5417</v>
      </c>
      <c r="H13" s="66" t="s">
        <v>5452</v>
      </c>
      <c r="I13" s="22" t="str">
        <f>_xlfn.XLOOKUP(B13,[1]SITE!$B:$B,[1]SITE!$I:$I,"")</f>
        <v>REPETITIF</v>
      </c>
      <c r="J13" s="29"/>
      <c r="K13" s="15" t="str" cm="1">
        <f t="array" ref="K13">IFERROR(_xlfn.IFS(
M13="MPR ISSUE","PDH",
M13="BSS Hardware Issue","BSS",
M13="Sites strategiques, MLL, Pylone, etc.","ENVTECH",
M13="AKTIVCO DEFAUT GE &amp; POWER Cabinet","AKTIVCO",
M13="AKTIVCO Coupure ENEO &amp; Baisse de tension","AKTIVCO GRID ONLY",
M13="Coupure ENEO &amp; Baisse de tension","IHS GRID ONLY",
M13="Defaut GE &amp; POWER Cabinet","IHS",
M13="Sharing","Partners",
M13="Sites strategiques &amp; DataCenter","SST &amp; DC",
M13="Exclu","Exclu",
M13="SAT","SAT",
M13="SPARE-ISSUE","SPARE-ISSUE",
M13="Fiber CAmtel","TRANS_FO_CAMTEL",
M13="Fiber AOF","Fiber AOF",
M13="Projet OCM (HUAWEI)","TRAVAUX-HUAWEI",
M13="Projet OCM (NOKIA)","TRAVAUX-NOKIA",
M13="ACCESS-ISSUE","ACCESS-ISSUE",
M13="Projet OCM (ZTE, NOKIA, autres projets)","TRAVAUX OCM",
M13="No root CAuse","No root cause",
M13="ODU HS","PDH",
M13="IP &amp; VLAN","PDH",
M13="Warehouse HUAWEI","SPARE-ISSUE",
M13="SPARE-HS","SPARE-ISSUE",
M13="Power Telco","BSS"
),"")</f>
        <v>SST &amp; DC</v>
      </c>
      <c r="L13" s="16" t="str" cm="1">
        <f t="array" ref="L13">IFERROR(_xlfn.IFS(
M13="MPR ISSUE","TX ISSUE",
M13="BSS Hardware Issue","RAN ISSUE",
M13="Sites strategiques, MLL, Pylone, etc.","ENVTECH",
M13="AKTIVCO DEFAUT GE &amp; POWER Cabinet","POWER ISSUE",
M13="AKTIVCO Coupure ENEO &amp; Baisse de tension","POWER ISSUE",
M13="Coupure ENEO &amp; Baisse de tension","POWER ISSUE",
M13="Defaut GE &amp; POWER Cabinet","POWER ISSUE",
M13="Sharing","POWER ISSUE",
M13="Sites strategiques &amp; DataCenter","POWER ISSUE",
M13="Exclu","Exclu",
M13="SAT","TX ISSUE",
M13="SPARE-ISSUE","SPARE-ISSUE",
M13="Fiber CAmtel","TX ISSUE",
M13="Fiber AOF","TX ISSUE",
M13="Projet OCM (HUAWEI)","TRAVAUX-HUAWEI",
M13="Projet OCM (NOKIA)","TRAVAUX -NOKIA",
M13="ACCESS-ISSUE","ACCESS-ISSUE",
M13="Projet OCM (ZTE, NOKIA, autres projets)","TRAVAUX OCM",
M13="No root CAuse","No root cause",
M13="ODU HS","TX ISSUE",
M13="IP &amp; VLAN","TX ISSUE",
M13="Warehouse HUAWEI","SPARE-ISSUE",
M13="SPARE-HS","SPARE-ISSUE",
M13="Power Telco","RAN ISSUE"
),"")</f>
        <v>POWER ISSUE</v>
      </c>
      <c r="M13" s="28" t="s">
        <v>5339</v>
      </c>
      <c r="N13" s="17" t="str" cm="1">
        <f t="array" ref="N13">IFERROR(_xlfn.IFS(
M13="MPR ISSUE","ACTIVE",
M13="BSS Hardware Issue","ACTIVE",
M13="Sites strategiques, MLL, Pylone, etc.","PASSIVE",
M13="AKTIVCO DEFAUT GE &amp; POWER Cabinet","PASSIVE",
M13="AKTIVCO Coupure ENEO &amp; Baisse de tension","PASSIVE",
M13="Coupure ENEO &amp; Baisse de tension","PASSIVE",
M13="Defaut GE &amp; POWER Cabinet","PASSIVE",
M13="Sharing","PASSIVE",
M13="Sites strategiques &amp; DataCenter","PASSIVE",
M13="Exclu","Exclu",
M13="SAT","ACTIVE",
M13="SPARE-ISSUE","SPARE-ISSUE",
M13="Fiber CAmtel","ACTIVE",
M13="Fiber AOF","ACTIVE",
M13="Projet OCM (HUAWEI)","PLANNED WORKS",
M13="Projet OCM (NOKIA)","PLANNED WORKS",
M13="ACCESS-ISSUE","ACCESS-ISSUE",
M13="Projet OCM (ZTE, NOKIA, autres projets)","PLANNED WORKS",
M13="No root CAuse","No root cause",
M13="ODU HS","ACTIVE",
M13="IP &amp; VLAN","ACTIVE",
M13="Warehouse HUAWEI","SPARE-ISSUE",
M13="SPARE-HS","SPARE-ISSUE",
M13="Power Telco","ACTIVE"
),"")</f>
        <v>PASSIVE</v>
      </c>
      <c r="O13" s="29">
        <v>0</v>
      </c>
      <c r="P13" s="29">
        <v>17.793469079681422</v>
      </c>
      <c r="Q13" s="29">
        <v>15.820249519879695</v>
      </c>
      <c r="R13" s="29">
        <v>18.008702804815758</v>
      </c>
      <c r="S13" s="29">
        <v>21.816527695736418</v>
      </c>
      <c r="T13" s="29">
        <v>23.606866362471571</v>
      </c>
      <c r="U13" s="29">
        <v>28.974939574754661</v>
      </c>
      <c r="V13" s="31" t="s">
        <v>5870</v>
      </c>
      <c r="W13" s="31" t="s">
        <v>5869</v>
      </c>
      <c r="X13" s="67"/>
      <c r="Y13" s="67" t="s">
        <v>22</v>
      </c>
      <c r="Z13" s="67" t="s">
        <v>5428</v>
      </c>
      <c r="AA13" s="30" t="s">
        <v>5903</v>
      </c>
      <c r="AB13" s="7" t="s">
        <v>5489</v>
      </c>
      <c r="AC13" s="3"/>
      <c r="AD13" s="3" t="s">
        <v>16</v>
      </c>
      <c r="AE13" s="7"/>
      <c r="AF13" s="31" t="s">
        <v>16</v>
      </c>
      <c r="AG13" s="31" t="s">
        <v>16</v>
      </c>
      <c r="AH13" s="31" t="s">
        <v>16</v>
      </c>
      <c r="AI13" s="31" t="s">
        <v>5488</v>
      </c>
      <c r="AJ13" s="31" t="s">
        <v>5489</v>
      </c>
      <c r="AK13" s="31" t="s">
        <v>5489</v>
      </c>
      <c r="AL13" s="31" t="s">
        <v>16</v>
      </c>
      <c r="AM13" s="31" t="s">
        <v>16</v>
      </c>
      <c r="AN13" s="31" t="s">
        <v>16</v>
      </c>
      <c r="AO13" s="31" t="s">
        <v>16</v>
      </c>
      <c r="AP13" s="31" t="s">
        <v>16</v>
      </c>
      <c r="AQ13" s="31" t="s">
        <v>16</v>
      </c>
      <c r="AR13" s="31" t="s">
        <v>16</v>
      </c>
    </row>
    <row r="14" spans="1:46" s="9" customFormat="1" x14ac:dyDescent="0.3">
      <c r="A14" s="1" t="s">
        <v>4199</v>
      </c>
      <c r="B14" s="1" t="s">
        <v>4200</v>
      </c>
      <c r="C14" s="1" t="s">
        <v>22</v>
      </c>
      <c r="D14" s="1" t="s">
        <v>23</v>
      </c>
      <c r="E14" s="3" t="s">
        <v>32</v>
      </c>
      <c r="F14" s="1" t="s">
        <v>33</v>
      </c>
      <c r="G14" s="22" t="s">
        <v>5417</v>
      </c>
      <c r="H14" s="66" t="s">
        <v>5452</v>
      </c>
      <c r="I14" s="22" t="str">
        <f>_xlfn.XLOOKUP(B14,[1]SITE!$B:$B,[1]SITE!$I:$I,"")</f>
        <v>REPETITIF</v>
      </c>
      <c r="J14" s="29"/>
      <c r="K14" s="15" t="str" cm="1">
        <f t="array" ref="K14">IFERROR(_xlfn.IFS(
M14="MPR ISSUE","PDH",
M14="BSS Hardware Issue","BSS",
M14="Sites strategiques, MLL, Pylone, etc.","ENVTECH",
M14="AKTIVCO DEFAUT GE &amp; POWER Cabinet","AKTIVCO",
M14="AKTIVCO Coupure ENEO &amp; Baisse de tension","AKTIVCO GRID ONLY",
M14="Coupure ENEO &amp; Baisse de tension","IHS GRID ONLY",
M14="Defaut GE &amp; POWER Cabinet","IHS",
M14="Sharing","Partners",
M14="Sites strategiques &amp; DataCenter","SST &amp; DC",
M14="Exclu","Exclu",
M14="SAT","SAT",
M14="SPARE-ISSUE","SPARE-ISSUE",
M14="Fiber CAmtel","TRANS_FO_CAMTEL",
M14="Fiber AOF","Fiber AOF",
M14="Projet OCM (HUAWEI)","TRAVAUX-HUAWEI",
M14="Projet OCM (NOKIA)","TRAVAUX-NOKIA",
M14="ACCESS-ISSUE","ACCESS-ISSUE",
M14="Projet OCM (ZTE, NOKIA, autres projets)","TRAVAUX OCM",
M14="No root CAuse","No root cause",
M14="ODU HS","PDH",
M14="IP &amp; VLAN","PDH",
M14="Warehouse HUAWEI","SPARE-ISSUE",
M14="SPARE-HS","SPARE-ISSUE",
M14="Power Telco","BSS"
),"")</f>
        <v>No root cause</v>
      </c>
      <c r="L14" s="16" t="str" cm="1">
        <f t="array" ref="L14">IFERROR(_xlfn.IFS(
M14="MPR ISSUE","TX ISSUE",
M14="BSS Hardware Issue","RAN ISSUE",
M14="Sites strategiques, MLL, Pylone, etc.","ENVTECH",
M14="AKTIVCO DEFAUT GE &amp; POWER Cabinet","POWER ISSUE",
M14="AKTIVCO Coupure ENEO &amp; Baisse de tension","POWER ISSUE",
M14="Coupure ENEO &amp; Baisse de tension","POWER ISSUE",
M14="Defaut GE &amp; POWER Cabinet","POWER ISSUE",
M14="Sharing","POWER ISSUE",
M14="Sites strategiques &amp; DataCenter","POWER ISSUE",
M14="Exclu","Exclu",
M14="SAT","TX ISSUE",
M14="SPARE-ISSUE","SPARE-ISSUE",
M14="Fiber CAmtel","TX ISSUE",
M14="Fiber AOF","TX ISSUE",
M14="Projet OCM (HUAWEI)","TRAVAUX-HUAWEI",
M14="Projet OCM (NOKIA)","TRAVAUX -NOKIA",
M14="ACCESS-ISSUE","ACCESS-ISSUE",
M14="Projet OCM (ZTE, NOKIA, autres projets)","TRAVAUX OCM",
M14="No root CAuse","No root cause",
M14="ODU HS","TX ISSUE",
M14="IP &amp; VLAN","TX ISSUE",
M14="Warehouse HUAWEI","SPARE-ISSUE",
M14="SPARE-HS","SPARE-ISSUE",
M14="Power Telco","RAN ISSUE"
),"")</f>
        <v>No root cause</v>
      </c>
      <c r="M14" s="28" t="s">
        <v>5403</v>
      </c>
      <c r="N14" s="17" t="str" cm="1">
        <f t="array" ref="N14">IFERROR(_xlfn.IFS(
M14="MPR ISSUE","ACTIVE",
M14="BSS Hardware Issue","ACTIVE",
M14="Sites strategiques, MLL, Pylone, etc.","PASSIVE",
M14="AKTIVCO DEFAUT GE &amp; POWER Cabinet","PASSIVE",
M14="AKTIVCO Coupure ENEO &amp; Baisse de tension","PASSIVE",
M14="Coupure ENEO &amp; Baisse de tension","PASSIVE",
M14="Defaut GE &amp; POWER Cabinet","PASSIVE",
M14="Sharing","PASSIVE",
M14="Sites strategiques &amp; DataCenter","PASSIVE",
M14="Exclu","Exclu",
M14="SAT","ACTIVE",
M14="SPARE-ISSUE","SPARE-ISSUE",
M14="Fiber CAmtel","ACTIVE",
M14="Fiber AOF","ACTIVE",
M14="Projet OCM (HUAWEI)","PLANNED WORKS",
M14="Projet OCM (NOKIA)","PLANNED WORKS",
M14="ACCESS-ISSUE","ACCESS-ISSUE",
M14="Projet OCM (ZTE, NOKIA, autres projets)","PLANNED WORKS",
M14="No root CAuse","No root cause",
M14="ODU HS","ACTIVE",
M14="IP &amp; VLAN","ACTIVE",
M14="Warehouse HUAWEI","SPARE-ISSUE",
M14="SPARE-HS","SPARE-ISSUE",
M14="Power Telco","ACTIVE"
),"")</f>
        <v>No root cause</v>
      </c>
      <c r="O14" s="29">
        <v>0.87941204167415488</v>
      </c>
      <c r="P14" s="29">
        <v>4.3019635707824326</v>
      </c>
      <c r="Q14" s="29">
        <v>7.3783718999066106E-2</v>
      </c>
      <c r="R14" s="29">
        <v>2.0533347316034729</v>
      </c>
      <c r="S14" s="29">
        <v>22.951552079855492</v>
      </c>
      <c r="T14" s="29">
        <v>28.48340481632723</v>
      </c>
      <c r="U14" s="29">
        <v>27.774139421801038</v>
      </c>
      <c r="V14" s="31" t="s">
        <v>6007</v>
      </c>
      <c r="W14" s="31" t="s">
        <v>6008</v>
      </c>
      <c r="X14" s="67"/>
      <c r="Y14" s="67" t="s">
        <v>5436</v>
      </c>
      <c r="Z14" s="67" t="s">
        <v>5427</v>
      </c>
      <c r="AA14" s="30" t="s">
        <v>5902</v>
      </c>
      <c r="AB14" s="7" t="s">
        <v>5487</v>
      </c>
      <c r="AC14" s="32"/>
      <c r="AD14" s="3" t="s">
        <v>16</v>
      </c>
      <c r="AE14" s="7"/>
      <c r="AF14" s="31" t="s">
        <v>16</v>
      </c>
      <c r="AG14" s="31" t="s">
        <v>16</v>
      </c>
      <c r="AH14" s="31" t="s">
        <v>16</v>
      </c>
      <c r="AI14" s="31" t="s">
        <v>5485</v>
      </c>
      <c r="AJ14" s="31" t="s">
        <v>5486</v>
      </c>
      <c r="AK14" s="31" t="s">
        <v>5487</v>
      </c>
      <c r="AL14" s="31" t="s">
        <v>16</v>
      </c>
      <c r="AM14" s="31" t="s">
        <v>16</v>
      </c>
      <c r="AN14" s="31" t="s">
        <v>16</v>
      </c>
      <c r="AO14" s="31" t="s">
        <v>16</v>
      </c>
      <c r="AP14" s="31" t="s">
        <v>16</v>
      </c>
      <c r="AQ14" s="31" t="s">
        <v>16</v>
      </c>
      <c r="AR14" s="31" t="s">
        <v>16</v>
      </c>
    </row>
    <row r="15" spans="1:46" s="9" customFormat="1" ht="17.55" customHeight="1" x14ac:dyDescent="0.3">
      <c r="A15" s="1" t="s">
        <v>5022</v>
      </c>
      <c r="B15" s="1" t="s">
        <v>5023</v>
      </c>
      <c r="C15" s="1" t="s">
        <v>11</v>
      </c>
      <c r="D15" s="1" t="s">
        <v>146</v>
      </c>
      <c r="E15" s="3" t="s">
        <v>38</v>
      </c>
      <c r="F15" s="1" t="s">
        <v>39</v>
      </c>
      <c r="G15" s="22" t="s">
        <v>5417</v>
      </c>
      <c r="H15" s="66" t="s">
        <v>5452</v>
      </c>
      <c r="I15" s="22" t="str">
        <f>_xlfn.XLOOKUP(B15,[1]SITE!$B:$B,[1]SITE!$I:$I,"")</f>
        <v>REPETITIF</v>
      </c>
      <c r="J15" s="29"/>
      <c r="K15" s="15" t="str" cm="1">
        <f t="array" ref="K15">IFERROR(_xlfn.IFS(
M15="MPR ISSUE","PDH",
M15="BSS Hardware Issue","BSS",
M15="Sites strategiques, MLL, Pylone, etc.","ENVTECH",
M15="AKTIVCO DEFAUT GE &amp; POWER Cabinet","AKTIVCO",
M15="AKTIVCO Coupure ENEO &amp; Baisse de tension","AKTIVCO GRID ONLY",
M15="Coupure ENEO &amp; Baisse de tension","IHS GRID ONLY",
M15="Defaut GE &amp; POWER Cabinet","IHS",
M15="Sharing","Partners",
M15="Sites strategiques &amp; DataCenter","SST &amp; DC",
M15="Exclu","Exclu",
M15="SAT","SAT",
M15="SPARE-ISSUE","SPARE-ISSUE",
M15="Fiber CAmtel","TRANS_FO_CAMTEL",
M15="Fiber AOF","Fiber AOF",
M15="Projet OCM (HUAWEI)","TRAVAUX-HUAWEI",
M15="Projet OCM (NOKIA)","TRAVAUX-NOKIA",
M15="ACCESS-ISSUE","ACCESS-ISSUE",
M15="Projet OCM (ZTE, NOKIA, autres projets)","TRAVAUX OCM",
M15="No root CAuse","No root cause",
M15="ODU HS","PDH",
M15="IP &amp; VLAN","PDH",
M15="Warehouse HUAWEI","SPARE-ISSUE",
M15="SPARE-HS","SPARE-ISSUE",
M15="Power Telco","BSS"
),"")</f>
        <v>AKTIVCO GRID ONLY</v>
      </c>
      <c r="L15" s="16" t="str" cm="1">
        <f t="array" ref="L15">IFERROR(_xlfn.IFS(
M15="MPR ISSUE","TX ISSUE",
M15="BSS Hardware Issue","RAN ISSUE",
M15="Sites strategiques, MLL, Pylone, etc.","ENVTECH",
M15="AKTIVCO DEFAUT GE &amp; POWER Cabinet","POWER ISSUE",
M15="AKTIVCO Coupure ENEO &amp; Baisse de tension","POWER ISSUE",
M15="Coupure ENEO &amp; Baisse de tension","POWER ISSUE",
M15="Defaut GE &amp; POWER Cabinet","POWER ISSUE",
M15="Sharing","POWER ISSUE",
M15="Sites strategiques &amp; DataCenter","POWER ISSUE",
M15="Exclu","Exclu",
M15="SAT","TX ISSUE",
M15="SPARE-ISSUE","SPARE-ISSUE",
M15="Fiber CAmtel","TX ISSUE",
M15="Fiber AOF","TX ISSUE",
M15="Projet OCM (HUAWEI)","TRAVAUX-HUAWEI",
M15="Projet OCM (NOKIA)","TRAVAUX -NOKIA",
M15="ACCESS-ISSUE","ACCESS-ISSUE",
M15="Projet OCM (ZTE, NOKIA, autres projets)","TRAVAUX OCM",
M15="No root CAuse","No root cause",
M15="ODU HS","TX ISSUE",
M15="IP &amp; VLAN","TX ISSUE",
M15="Warehouse HUAWEI","SPARE-ISSUE",
M15="SPARE-HS","SPARE-ISSUE",
M15="Power Telco","RAN ISSUE"
),"")</f>
        <v>POWER ISSUE</v>
      </c>
      <c r="M15" s="35" t="s">
        <v>5333</v>
      </c>
      <c r="N15" s="17" t="str" cm="1">
        <f t="array" ref="N15">IFERROR(_xlfn.IFS(
M15="MPR ISSUE","ACTIVE",
M15="BSS Hardware Issue","ACTIVE",
M15="Sites strategiques, MLL, Pylone, etc.","PASSIVE",
M15="AKTIVCO DEFAUT GE &amp; POWER Cabinet","PASSIVE",
M15="AKTIVCO Coupure ENEO &amp; Baisse de tension","PASSIVE",
M15="Coupure ENEO &amp; Baisse de tension","PASSIVE",
M15="Defaut GE &amp; POWER Cabinet","PASSIVE",
M15="Sharing","PASSIVE",
M15="Sites strategiques &amp; DataCenter","PASSIVE",
M15="Exclu","Exclu",
M15="SAT","ACTIVE",
M15="SPARE-ISSUE","SPARE-ISSUE",
M15="Fiber CAmtel","ACTIVE",
M15="Fiber AOF","ACTIVE",
M15="Projet OCM (HUAWEI)","PLANNED WORKS",
M15="Projet OCM (NOKIA)","PLANNED WORKS",
M15="ACCESS-ISSUE","ACCESS-ISSUE",
M15="Projet OCM (ZTE, NOKIA, autres projets)","PLANNED WORKS",
M15="No root CAuse","No root cause",
M15="ODU HS","ACTIVE",
M15="IP &amp; VLAN","ACTIVE",
M15="Warehouse HUAWEI","SPARE-ISSUE",
M15="SPARE-HS","SPARE-ISSUE",
M15="Power Telco","ACTIVE"
),"")</f>
        <v>PASSIVE</v>
      </c>
      <c r="O15" s="29">
        <v>32.692180102901268</v>
      </c>
      <c r="P15" s="29">
        <v>14.45106839253153</v>
      </c>
      <c r="Q15" s="29">
        <v>1.5888379519052138</v>
      </c>
      <c r="R15" s="29">
        <v>29.789699457528261</v>
      </c>
      <c r="S15" s="29">
        <v>41.605670698821186</v>
      </c>
      <c r="T15" s="29">
        <v>41.605670698821186</v>
      </c>
      <c r="U15" s="29">
        <v>26.802181158737906</v>
      </c>
      <c r="V15" s="67" t="s">
        <v>6013</v>
      </c>
      <c r="W15" s="67" t="s">
        <v>5433</v>
      </c>
      <c r="X15" s="67"/>
      <c r="Y15" s="67" t="s">
        <v>11</v>
      </c>
      <c r="Z15" s="67" t="s">
        <v>5427</v>
      </c>
      <c r="AA15" s="30" t="str">
        <f>_xlfn.XLOOKUP(B15,'[2]daily break down'!$B:$B,'[2]daily break down'!$W:$W,"")</f>
        <v>14/04/2026:GRID OUTAGE</v>
      </c>
      <c r="AB15" s="7"/>
      <c r="AC15" s="3"/>
      <c r="AD15" s="3" t="s">
        <v>16</v>
      </c>
      <c r="AE15" s="7"/>
      <c r="AF15" s="31" t="s">
        <v>16</v>
      </c>
      <c r="AG15" s="31" t="s">
        <v>16</v>
      </c>
      <c r="AH15" s="31" t="s">
        <v>16</v>
      </c>
      <c r="AI15" s="31" t="s">
        <v>16</v>
      </c>
      <c r="AJ15" s="31" t="s">
        <v>16</v>
      </c>
      <c r="AK15" s="31" t="s">
        <v>16</v>
      </c>
      <c r="AL15" s="31" t="s">
        <v>16</v>
      </c>
      <c r="AM15" s="31" t="s">
        <v>16</v>
      </c>
      <c r="AN15" s="31" t="s">
        <v>16</v>
      </c>
      <c r="AO15" s="31" t="s">
        <v>16</v>
      </c>
      <c r="AP15" s="31" t="s">
        <v>16</v>
      </c>
      <c r="AQ15" s="31" t="s">
        <v>16</v>
      </c>
      <c r="AR15" s="31" t="s">
        <v>16</v>
      </c>
      <c r="AS15" s="14"/>
      <c r="AT15" s="14"/>
    </row>
    <row r="16" spans="1:46" s="9" customFormat="1" ht="21" customHeight="1" x14ac:dyDescent="0.3">
      <c r="A16" s="1" t="s">
        <v>46</v>
      </c>
      <c r="B16" s="1" t="s">
        <v>47</v>
      </c>
      <c r="C16" s="1" t="s">
        <v>22</v>
      </c>
      <c r="D16" s="1" t="s">
        <v>31</v>
      </c>
      <c r="E16" s="3" t="s">
        <v>32</v>
      </c>
      <c r="F16" s="1" t="s">
        <v>33</v>
      </c>
      <c r="G16" s="22" t="s">
        <v>5417</v>
      </c>
      <c r="H16" s="66" t="s">
        <v>5452</v>
      </c>
      <c r="I16" s="22" t="str">
        <f>_xlfn.XLOOKUP(B16,[1]SITE!$B:$B,[1]SITE!$I:$I,"")</f>
        <v>REPETITIF</v>
      </c>
      <c r="J16" s="29"/>
      <c r="K16" s="15" t="str" cm="1">
        <f t="array" ref="K16">IFERROR(_xlfn.IFS(
M16="MPR ISSUE","PDH",
M16="BSS Hardware Issue","BSS",
M16="Sites strategiques, MLL, Pylone, etc.","ENVTECH",
M16="AKTIVCO DEFAUT GE &amp; POWER Cabinet","AKTIVCO",
M16="AKTIVCO Coupure ENEO &amp; Baisse de tension","AKTIVCO GRID ONLY",
M16="Coupure ENEO &amp; Baisse de tension","IHS GRID ONLY",
M16="Defaut GE &amp; POWER Cabinet","IHS",
M16="Sharing","Partners",
M16="Sites strategiques &amp; DataCenter","SST &amp; DC",
M16="Exclu","Exclu",
M16="SAT","SAT",
M16="SPARE-ISSUE","SPARE-ISSUE",
M16="Fiber CAmtel","TRANS_FO_CAMTEL",
M16="Fiber AOF","Fiber AOF",
M16="Projet OCM (HUAWEI)","TRAVAUX-HUAWEI",
M16="Projet OCM (NOKIA)","TRAVAUX-NOKIA",
M16="ACCESS-ISSUE","ACCESS-ISSUE",
M16="Projet OCM (ZTE, NOKIA, autres projets)","TRAVAUX OCM",
M16="No root CAuse","No root cause",
M16="ODU HS","PDH",
M16="IP &amp; VLAN","PDH",
M16="Warehouse HUAWEI","SPARE-ISSUE",
M16="SPARE-HS","SPARE-ISSUE",
M16="Power Telco","BSS"
),"")</f>
        <v>PDH</v>
      </c>
      <c r="L16" s="16" t="str" cm="1">
        <f t="array" ref="L16">IFERROR(_xlfn.IFS(
M16="MPR ISSUE","TX ISSUE",
M16="BSS Hardware Issue","RAN ISSUE",
M16="Sites strategiques, MLL, Pylone, etc.","ENVTECH",
M16="AKTIVCO DEFAUT GE &amp; POWER Cabinet","POWER ISSUE",
M16="AKTIVCO Coupure ENEO &amp; Baisse de tension","POWER ISSUE",
M16="Coupure ENEO &amp; Baisse de tension","POWER ISSUE",
M16="Defaut GE &amp; POWER Cabinet","POWER ISSUE",
M16="Sharing","POWER ISSUE",
M16="Sites strategiques &amp; DataCenter","POWER ISSUE",
M16="Exclu","Exclu",
M16="SAT","TX ISSUE",
M16="SPARE-ISSUE","SPARE-ISSUE",
M16="Fiber CAmtel","TX ISSUE",
M16="Fiber AOF","TX ISSUE",
M16="Projet OCM (HUAWEI)","TRAVAUX-HUAWEI",
M16="Projet OCM (NOKIA)","TRAVAUX -NOKIA",
M16="ACCESS-ISSUE","ACCESS-ISSUE",
M16="Projet OCM (ZTE, NOKIA, autres projets)","TRAVAUX OCM",
M16="No root CAuse","No root cause",
M16="ODU HS","TX ISSUE",
M16="IP &amp; VLAN","TX ISSUE",
M16="Warehouse HUAWEI","SPARE-ISSUE",
M16="SPARE-HS","SPARE-ISSUE",
M16="Power Telco","RAN ISSUE"
),"")</f>
        <v>TX ISSUE</v>
      </c>
      <c r="M16" s="28" t="s">
        <v>5404</v>
      </c>
      <c r="N16" s="17" t="str" cm="1">
        <f t="array" ref="N16">IFERROR(_xlfn.IFS(
M16="MPR ISSUE","ACTIVE",
M16="BSS Hardware Issue","ACTIVE",
M16="Sites strategiques, MLL, Pylone, etc.","PASSIVE",
M16="AKTIVCO DEFAUT GE &amp; POWER Cabinet","PASSIVE",
M16="AKTIVCO Coupure ENEO &amp; Baisse de tension","PASSIVE",
M16="Coupure ENEO &amp; Baisse de tension","PASSIVE",
M16="Defaut GE &amp; POWER Cabinet","PASSIVE",
M16="Sharing","PASSIVE",
M16="Sites strategiques &amp; DataCenter","PASSIVE",
M16="Exclu","Exclu",
M16="SAT","ACTIVE",
M16="SPARE-ISSUE","SPARE-ISSUE",
M16="Fiber CAmtel","ACTIVE",
M16="Fiber AOF","ACTIVE",
M16="Projet OCM (HUAWEI)","PLANNED WORKS",
M16="Projet OCM (NOKIA)","PLANNED WORKS",
M16="ACCESS-ISSUE","ACCESS-ISSUE",
M16="Projet OCM (ZTE, NOKIA, autres projets)","PLANNED WORKS",
M16="No root CAuse","No root cause",
M16="ODU HS","ACTIVE",
M16="IP &amp; VLAN","ACTIVE",
M16="Warehouse HUAWEI","SPARE-ISSUE",
M16="SPARE-HS","SPARE-ISSUE",
M16="Power Telco","ACTIVE"
),"")</f>
        <v>ACTIVE</v>
      </c>
      <c r="O16" s="29">
        <v>0</v>
      </c>
      <c r="P16" s="29">
        <v>20.126011962343732</v>
      </c>
      <c r="Q16" s="29">
        <v>2.75448516549526</v>
      </c>
      <c r="R16" s="29">
        <v>1.9537436542791351</v>
      </c>
      <c r="S16" s="29">
        <v>39.06723967206284</v>
      </c>
      <c r="T16" s="29">
        <v>22.828864576110131</v>
      </c>
      <c r="U16" s="29">
        <v>26.664761880302365</v>
      </c>
      <c r="V16" s="69" t="s">
        <v>6061</v>
      </c>
      <c r="W16" s="67" t="s">
        <v>5430</v>
      </c>
      <c r="X16" s="67"/>
      <c r="Y16" s="67" t="s">
        <v>22</v>
      </c>
      <c r="Z16" s="67" t="s">
        <v>5431</v>
      </c>
      <c r="AA16" s="30" t="str">
        <f>_xlfn.XLOOKUP(B16,'[2]daily break down'!$B:$B,'[2]daily break down'!$W:$W,"")</f>
        <v>Impacted  by LIT_547_Z_Marche-Congo (Power issue)</v>
      </c>
      <c r="AB16" s="7"/>
      <c r="AC16" s="3"/>
      <c r="AD16" s="3" t="s">
        <v>16</v>
      </c>
      <c r="AE16" s="7"/>
      <c r="AF16" s="31" t="s">
        <v>16</v>
      </c>
      <c r="AG16" s="31" t="s">
        <v>16</v>
      </c>
      <c r="AH16" s="31" t="s">
        <v>16</v>
      </c>
      <c r="AI16" s="31" t="s">
        <v>16</v>
      </c>
      <c r="AJ16" s="31" t="s">
        <v>16</v>
      </c>
      <c r="AK16" s="31" t="s">
        <v>16</v>
      </c>
      <c r="AL16" s="31" t="s">
        <v>16</v>
      </c>
      <c r="AM16" s="31" t="s">
        <v>16</v>
      </c>
      <c r="AN16" s="31" t="s">
        <v>16</v>
      </c>
      <c r="AO16" s="31" t="s">
        <v>16</v>
      </c>
      <c r="AP16" s="31" t="s">
        <v>16</v>
      </c>
      <c r="AQ16" s="31" t="s">
        <v>16</v>
      </c>
      <c r="AR16" s="31" t="s">
        <v>16</v>
      </c>
      <c r="AS16" s="14"/>
      <c r="AT16" s="14"/>
    </row>
    <row r="17" spans="1:46" s="9" customFormat="1" ht="22.5" customHeight="1" x14ac:dyDescent="0.3">
      <c r="A17" s="1" t="s">
        <v>119</v>
      </c>
      <c r="B17" s="1" t="s">
        <v>120</v>
      </c>
      <c r="C17" s="1" t="s">
        <v>22</v>
      </c>
      <c r="D17" s="1" t="s">
        <v>31</v>
      </c>
      <c r="E17" s="3" t="s">
        <v>32</v>
      </c>
      <c r="F17" s="1" t="s">
        <v>33</v>
      </c>
      <c r="G17" s="22" t="s">
        <v>5417</v>
      </c>
      <c r="H17" s="66" t="s">
        <v>5452</v>
      </c>
      <c r="I17" s="22" t="str">
        <f>_xlfn.XLOOKUP(B17,[1]SITE!$B:$B,[1]SITE!$I:$I,"")</f>
        <v>REPETITIF</v>
      </c>
      <c r="J17" s="29"/>
      <c r="K17" s="15" t="str" cm="1">
        <f t="array" ref="K17">IFERROR(_xlfn.IFS(
M17="MPR ISSUE","PDH",
M17="BSS Hardware Issue","BSS",
M17="Sites strategiques, MLL, Pylone, etc.","ENVTECH",
M17="AKTIVCO DEFAUT GE &amp; POWER Cabinet","AKTIVCO",
M17="AKTIVCO Coupure ENEO &amp; Baisse de tension","AKTIVCO GRID ONLY",
M17="Coupure ENEO &amp; Baisse de tension","IHS GRID ONLY",
M17="Defaut GE &amp; POWER Cabinet","IHS",
M17="Sharing","Partners",
M17="Sites strategiques &amp; DataCenter","SST &amp; DC",
M17="Exclu","Exclu",
M17="SAT","SAT",
M17="SPARE-ISSUE","SPARE-ISSUE",
M17="Fiber CAmtel","TRANS_FO_CAMTEL",
M17="Fiber AOF","Fiber AOF",
M17="Projet OCM (HUAWEI)","TRAVAUX-HUAWEI",
M17="Projet OCM (NOKIA)","TRAVAUX-NOKIA",
M17="ACCESS-ISSUE","ACCESS-ISSUE",
M17="Projet OCM (ZTE, NOKIA, autres projets)","TRAVAUX OCM",
M17="No root CAuse","No root cause",
M17="ODU HS","PDH",
M17="IP &amp; VLAN","PDH",
M17="Warehouse HUAWEI","SPARE-ISSUE",
M17="SPARE-HS","SPARE-ISSUE",
M17="Power Telco","BSS"
),"")</f>
        <v>No root cause</v>
      </c>
      <c r="L17" s="16" t="str" cm="1">
        <f t="array" ref="L17">IFERROR(_xlfn.IFS(
M17="MPR ISSUE","TX ISSUE",
M17="BSS Hardware Issue","RAN ISSUE",
M17="Sites strategiques, MLL, Pylone, etc.","ENVTECH",
M17="AKTIVCO DEFAUT GE &amp; POWER Cabinet","POWER ISSUE",
M17="AKTIVCO Coupure ENEO &amp; Baisse de tension","POWER ISSUE",
M17="Coupure ENEO &amp; Baisse de tension","POWER ISSUE",
M17="Defaut GE &amp; POWER Cabinet","POWER ISSUE",
M17="Sharing","POWER ISSUE",
M17="Sites strategiques &amp; DataCenter","POWER ISSUE",
M17="Exclu","Exclu",
M17="SAT","TX ISSUE",
M17="SPARE-ISSUE","SPARE-ISSUE",
M17="Fiber CAmtel","TX ISSUE",
M17="Fiber AOF","TX ISSUE",
M17="Projet OCM (HUAWEI)","TRAVAUX-HUAWEI",
M17="Projet OCM (NOKIA)","TRAVAUX -NOKIA",
M17="ACCESS-ISSUE","ACCESS-ISSUE",
M17="Projet OCM (ZTE, NOKIA, autres projets)","TRAVAUX OCM",
M17="No root CAuse","No root cause",
M17="ODU HS","TX ISSUE",
M17="IP &amp; VLAN","TX ISSUE",
M17="Warehouse HUAWEI","SPARE-ISSUE",
M17="SPARE-HS","SPARE-ISSUE",
M17="Power Telco","RAN ISSUE"
),"")</f>
        <v>No root cause</v>
      </c>
      <c r="M17" s="28" t="s">
        <v>5403</v>
      </c>
      <c r="N17" s="17" t="str" cm="1">
        <f t="array" ref="N17">IFERROR(_xlfn.IFS(
M17="MPR ISSUE","ACTIVE",
M17="BSS Hardware Issue","ACTIVE",
M17="Sites strategiques, MLL, Pylone, etc.","PASSIVE",
M17="AKTIVCO DEFAUT GE &amp; POWER Cabinet","PASSIVE",
M17="AKTIVCO Coupure ENEO &amp; Baisse de tension","PASSIVE",
M17="Coupure ENEO &amp; Baisse de tension","PASSIVE",
M17="Defaut GE &amp; POWER Cabinet","PASSIVE",
M17="Sharing","PASSIVE",
M17="Sites strategiques &amp; DataCenter","PASSIVE",
M17="Exclu","Exclu",
M17="SAT","ACTIVE",
M17="SPARE-ISSUE","SPARE-ISSUE",
M17="Fiber CAmtel","ACTIVE",
M17="Fiber AOF","ACTIVE",
M17="Projet OCM (HUAWEI)","PLANNED WORKS",
M17="Projet OCM (NOKIA)","PLANNED WORKS",
M17="ACCESS-ISSUE","ACCESS-ISSUE",
M17="Projet OCM (ZTE, NOKIA, autres projets)","PLANNED WORKS",
M17="No root CAuse","No root cause",
M17="ODU HS","ACTIVE",
M17="IP &amp; VLAN","ACTIVE",
M17="Warehouse HUAWEI","SPARE-ISSUE",
M17="SPARE-HS","SPARE-ISSUE",
M17="Power Telco","ACTIVE"
),"")</f>
        <v>No root cause</v>
      </c>
      <c r="O17" s="29">
        <v>24.460542386133728</v>
      </c>
      <c r="P17" s="29">
        <v>22.889093635587969</v>
      </c>
      <c r="Q17" s="29">
        <v>28.831153173359816</v>
      </c>
      <c r="R17" s="29">
        <v>28.954821606412636</v>
      </c>
      <c r="S17" s="29">
        <v>31.4269596470652</v>
      </c>
      <c r="T17" s="29">
        <v>27.418953837110092</v>
      </c>
      <c r="U17" s="29">
        <v>25.985637768132563</v>
      </c>
      <c r="V17" s="67" t="s">
        <v>6046</v>
      </c>
      <c r="W17" s="67" t="s">
        <v>6047</v>
      </c>
      <c r="X17" s="67"/>
      <c r="Y17" s="67" t="s">
        <v>22</v>
      </c>
      <c r="Z17" s="67" t="s">
        <v>5431</v>
      </c>
      <c r="AA17" s="30" t="s">
        <v>5883</v>
      </c>
      <c r="AB17" s="7" t="s">
        <v>5883</v>
      </c>
      <c r="AC17" s="3"/>
      <c r="AD17" s="3" t="s">
        <v>16</v>
      </c>
      <c r="AE17" s="7"/>
      <c r="AF17" s="31" t="s">
        <v>16</v>
      </c>
      <c r="AG17" s="31" t="s">
        <v>16</v>
      </c>
      <c r="AH17" s="31" t="s">
        <v>16</v>
      </c>
      <c r="AI17" s="31" t="s">
        <v>16</v>
      </c>
      <c r="AJ17" s="31" t="s">
        <v>16</v>
      </c>
      <c r="AK17" s="31" t="s">
        <v>16</v>
      </c>
      <c r="AL17" s="31" t="s">
        <v>16</v>
      </c>
      <c r="AM17" s="31" t="s">
        <v>16</v>
      </c>
      <c r="AN17" s="31" t="s">
        <v>16</v>
      </c>
      <c r="AO17" s="31" t="s">
        <v>16</v>
      </c>
      <c r="AP17" s="31" t="s">
        <v>16</v>
      </c>
      <c r="AQ17" s="31" t="s">
        <v>16</v>
      </c>
      <c r="AR17" s="31" t="s">
        <v>16</v>
      </c>
      <c r="AS17" s="14"/>
      <c r="AT17" s="14"/>
    </row>
    <row r="18" spans="1:46" s="9" customFormat="1" ht="22.05" customHeight="1" x14ac:dyDescent="0.3">
      <c r="A18" s="1" t="s">
        <v>361</v>
      </c>
      <c r="B18" s="1" t="s">
        <v>362</v>
      </c>
      <c r="C18" s="1" t="s">
        <v>22</v>
      </c>
      <c r="D18" s="1" t="s">
        <v>31</v>
      </c>
      <c r="E18" s="3" t="s">
        <v>32</v>
      </c>
      <c r="F18" s="1" t="s">
        <v>33</v>
      </c>
      <c r="G18" s="22" t="s">
        <v>5417</v>
      </c>
      <c r="H18" s="66" t="s">
        <v>5452</v>
      </c>
      <c r="I18" s="22" t="str">
        <f>_xlfn.XLOOKUP(B18,[1]SITE!$B:$B,[1]SITE!$I:$I,"")</f>
        <v>REPETITIF</v>
      </c>
      <c r="J18" s="29"/>
      <c r="K18" s="15" t="str" cm="1">
        <f t="array" ref="K18">IFERROR(_xlfn.IFS(
M18="MPR ISSUE","PDH",
M18="BSS Hardware Issue","BSS",
M18="Sites strategiques, MLL, Pylone, etc.","ENVTECH",
M18="AKTIVCO DEFAUT GE &amp; POWER Cabinet","AKTIVCO",
M18="AKTIVCO Coupure ENEO &amp; Baisse de tension","AKTIVCO GRID ONLY",
M18="Coupure ENEO &amp; Baisse de tension","IHS GRID ONLY",
M18="Defaut GE &amp; POWER Cabinet","IHS",
M18="Sharing","Partners",
M18="Sites strategiques &amp; DataCenter","SST &amp; DC",
M18="Exclu","Exclu",
M18="SAT","SAT",
M18="SPARE-ISSUE","SPARE-ISSUE",
M18="Fiber CAmtel","TRANS_FO_CAMTEL",
M18="Fiber AOF","Fiber AOF",
M18="Projet OCM (HUAWEI)","TRAVAUX-HUAWEI",
M18="Projet OCM (NOKIA)","TRAVAUX-NOKIA",
M18="ACCESS-ISSUE","ACCESS-ISSUE",
M18="Projet OCM (ZTE, NOKIA, autres projets)","TRAVAUX OCM",
M18="No root CAuse","No root cause",
M18="ODU HS","PDH",
M18="IP &amp; VLAN","PDH",
M18="Warehouse HUAWEI","SPARE-ISSUE",
M18="SPARE-HS","SPARE-ISSUE",
M18="Power Telco","BSS"
),"")</f>
        <v>AKTIVCO GRID ONLY</v>
      </c>
      <c r="L18" s="16" t="str" cm="1">
        <f t="array" ref="L18">IFERROR(_xlfn.IFS(
M18="MPR ISSUE","TX ISSUE",
M18="BSS Hardware Issue","RAN ISSUE",
M18="Sites strategiques, MLL, Pylone, etc.","ENVTECH",
M18="AKTIVCO DEFAUT GE &amp; POWER Cabinet","POWER ISSUE",
M18="AKTIVCO Coupure ENEO &amp; Baisse de tension","POWER ISSUE",
M18="Coupure ENEO &amp; Baisse de tension","POWER ISSUE",
M18="Defaut GE &amp; POWER Cabinet","POWER ISSUE",
M18="Sharing","POWER ISSUE",
M18="Sites strategiques &amp; DataCenter","POWER ISSUE",
M18="Exclu","Exclu",
M18="SAT","TX ISSUE",
M18="SPARE-ISSUE","SPARE-ISSUE",
M18="Fiber CAmtel","TX ISSUE",
M18="Fiber AOF","TX ISSUE",
M18="Projet OCM (HUAWEI)","TRAVAUX-HUAWEI",
M18="Projet OCM (NOKIA)","TRAVAUX -NOKIA",
M18="ACCESS-ISSUE","ACCESS-ISSUE",
M18="Projet OCM (ZTE, NOKIA, autres projets)","TRAVAUX OCM",
M18="No root CAuse","No root cause",
M18="ODU HS","TX ISSUE",
M18="IP &amp; VLAN","TX ISSUE",
M18="Warehouse HUAWEI","SPARE-ISSUE",
M18="SPARE-HS","SPARE-ISSUE",
M18="Power Telco","RAN ISSUE"
),"")</f>
        <v>POWER ISSUE</v>
      </c>
      <c r="M18" s="28" t="s">
        <v>5333</v>
      </c>
      <c r="N18" s="17" t="str" cm="1">
        <f t="array" ref="N18">IFERROR(_xlfn.IFS(
M18="MPR ISSUE","ACTIVE",
M18="BSS Hardware Issue","ACTIVE",
M18="Sites strategiques, MLL, Pylone, etc.","PASSIVE",
M18="AKTIVCO DEFAUT GE &amp; POWER Cabinet","PASSIVE",
M18="AKTIVCO Coupure ENEO &amp; Baisse de tension","PASSIVE",
M18="Coupure ENEO &amp; Baisse de tension","PASSIVE",
M18="Defaut GE &amp; POWER Cabinet","PASSIVE",
M18="Sharing","PASSIVE",
M18="Sites strategiques &amp; DataCenter","PASSIVE",
M18="Exclu","Exclu",
M18="SAT","ACTIVE",
M18="SPARE-ISSUE","SPARE-ISSUE",
M18="Fiber CAmtel","ACTIVE",
M18="Fiber AOF","ACTIVE",
M18="Projet OCM (HUAWEI)","PLANNED WORKS",
M18="Projet OCM (NOKIA)","PLANNED WORKS",
M18="ACCESS-ISSUE","ACCESS-ISSUE",
M18="Projet OCM (ZTE, NOKIA, autres projets)","PLANNED WORKS",
M18="No root CAuse","No root cause",
M18="ODU HS","ACTIVE",
M18="IP &amp; VLAN","ACTIVE",
M18="Warehouse HUAWEI","SPARE-ISSUE",
M18="SPARE-HS","SPARE-ISSUE",
M18="Power Telco","ACTIVE"
),"")</f>
        <v>PASSIVE</v>
      </c>
      <c r="O18" s="29">
        <v>0</v>
      </c>
      <c r="P18" s="29">
        <v>1.6499052600639792</v>
      </c>
      <c r="Q18" s="29">
        <v>2.9373125533268842</v>
      </c>
      <c r="R18" s="29">
        <v>0.63885250532912252</v>
      </c>
      <c r="S18" s="29">
        <v>27.294607671081206</v>
      </c>
      <c r="T18" s="29">
        <v>23.485516489600013</v>
      </c>
      <c r="U18" s="29">
        <v>25.480601855418868</v>
      </c>
      <c r="V18" s="67" t="s">
        <v>5429</v>
      </c>
      <c r="W18" s="67" t="s">
        <v>5430</v>
      </c>
      <c r="X18" s="67"/>
      <c r="Y18" s="67" t="s">
        <v>22</v>
      </c>
      <c r="Z18" s="67" t="s">
        <v>5431</v>
      </c>
      <c r="AA18" s="30" t="str">
        <f>_xlfn.XLOOKUP(B18,'[2]daily break down'!$B:$B,'[2]daily break down'!$W:$W,"")</f>
        <v>14/04/2026:power issue</v>
      </c>
      <c r="AB18" s="7"/>
      <c r="AC18" s="3"/>
      <c r="AD18" s="3" t="s">
        <v>16</v>
      </c>
      <c r="AE18" s="7"/>
      <c r="AF18" s="31" t="s">
        <v>16</v>
      </c>
      <c r="AG18" s="31" t="s">
        <v>16</v>
      </c>
      <c r="AH18" s="31" t="s">
        <v>16</v>
      </c>
      <c r="AI18" s="31" t="s">
        <v>16</v>
      </c>
      <c r="AJ18" s="31" t="s">
        <v>16</v>
      </c>
      <c r="AK18" s="31" t="s">
        <v>16</v>
      </c>
      <c r="AL18" s="31" t="s">
        <v>16</v>
      </c>
      <c r="AM18" s="31" t="s">
        <v>16</v>
      </c>
      <c r="AN18" s="31" t="s">
        <v>16</v>
      </c>
      <c r="AO18" s="31" t="s">
        <v>16</v>
      </c>
      <c r="AP18" s="31" t="s">
        <v>16</v>
      </c>
      <c r="AQ18" s="31" t="s">
        <v>16</v>
      </c>
      <c r="AR18" s="31" t="s">
        <v>16</v>
      </c>
      <c r="AS18" s="14"/>
      <c r="AT18" s="14"/>
    </row>
    <row r="19" spans="1:46" s="9" customFormat="1" x14ac:dyDescent="0.3">
      <c r="A19" s="1" t="s">
        <v>455</v>
      </c>
      <c r="B19" s="1" t="s">
        <v>456</v>
      </c>
      <c r="C19" s="1"/>
      <c r="D19" s="1"/>
      <c r="E19" s="3" t="s">
        <v>32</v>
      </c>
      <c r="F19" s="1" t="s">
        <v>33</v>
      </c>
      <c r="G19" s="22" t="s">
        <v>5417</v>
      </c>
      <c r="H19" s="66" t="s">
        <v>5452</v>
      </c>
      <c r="I19" s="22" t="str">
        <f>_xlfn.XLOOKUP(B19,[1]SITE!$B:$B,[1]SITE!$I:$I,"")</f>
        <v>REPETITIF</v>
      </c>
      <c r="J19" s="29"/>
      <c r="K19" s="15" t="str" cm="1">
        <f t="array" ref="K19">IFERROR(_xlfn.IFS(
M19="MPR ISSUE","PDH",
M19="BSS Hardware Issue","BSS",
M19="Sites strategiques, MLL, Pylone, etc.","ENVTECH",
M19="AKTIVCO DEFAUT GE &amp; POWER Cabinet","AKTIVCO",
M19="AKTIVCO Coupure ENEO &amp; Baisse de tension","AKTIVCO GRID ONLY",
M19="Coupure ENEO &amp; Baisse de tension","IHS GRID ONLY",
M19="Defaut GE &amp; POWER Cabinet","IHS",
M19="Sharing","Partners",
M19="Sites strategiques &amp; DataCenter","SST &amp; DC",
M19="Exclu","Exclu",
M19="SAT","SAT",
M19="SPARE-ISSUE","SPARE-ISSUE",
M19="Fiber CAmtel","TRANS_FO_CAMTEL",
M19="Fiber AOF","Fiber AOF",
M19="Projet OCM (HUAWEI)","TRAVAUX-HUAWEI",
M19="Projet OCM (NOKIA)","TRAVAUX-NOKIA",
M19="ACCESS-ISSUE","ACCESS-ISSUE",
M19="Projet OCM (ZTE, NOKIA, autres projets)","TRAVAUX OCM",
M19="No root CAuse","No root cause",
M19="ODU HS","PDH",
M19="IP &amp; VLAN","PDH",
M19="Warehouse HUAWEI","SPARE-ISSUE",
M19="SPARE-HS","SPARE-ISSUE",
M19="Power Telco","BSS"
),"")</f>
        <v>IHS</v>
      </c>
      <c r="L19" s="16" t="str" cm="1">
        <f t="array" ref="L19">IFERROR(_xlfn.IFS(
M19="MPR ISSUE","TX ISSUE",
M19="BSS Hardware Issue","RAN ISSUE",
M19="Sites strategiques, MLL, Pylone, etc.","ENVTECH",
M19="AKTIVCO DEFAUT GE &amp; POWER Cabinet","POWER ISSUE",
M19="AKTIVCO Coupure ENEO &amp; Baisse de tension","POWER ISSUE",
M19="Coupure ENEO &amp; Baisse de tension","POWER ISSUE",
M19="Defaut GE &amp; POWER Cabinet","POWER ISSUE",
M19="Sharing","POWER ISSUE",
M19="Sites strategiques &amp; DataCenter","POWER ISSUE",
M19="Exclu","Exclu",
M19="SAT","TX ISSUE",
M19="SPARE-ISSUE","SPARE-ISSUE",
M19="Fiber CAmtel","TX ISSUE",
M19="Fiber AOF","TX ISSUE",
M19="Projet OCM (HUAWEI)","TRAVAUX-HUAWEI",
M19="Projet OCM (NOKIA)","TRAVAUX -NOKIA",
M19="ACCESS-ISSUE","ACCESS-ISSUE",
M19="Projet OCM (ZTE, NOKIA, autres projets)","TRAVAUX OCM",
M19="No root CAuse","No root cause",
M19="ODU HS","TX ISSUE",
M19="IP &amp; VLAN","TX ISSUE",
M19="Warehouse HUAWEI","SPARE-ISSUE",
M19="SPARE-HS","SPARE-ISSUE",
M19="Power Telco","RAN ISSUE"
),"")</f>
        <v>POWER ISSUE</v>
      </c>
      <c r="M19" s="28" t="s">
        <v>5336</v>
      </c>
      <c r="N19" s="17" t="str" cm="1">
        <f t="array" ref="N19">IFERROR(_xlfn.IFS(
M19="MPR ISSUE","ACTIVE",
M19="BSS Hardware Issue","ACTIVE",
M19="Sites strategiques, MLL, Pylone, etc.","PASSIVE",
M19="AKTIVCO DEFAUT GE &amp; POWER Cabinet","PASSIVE",
M19="AKTIVCO Coupure ENEO &amp; Baisse de tension","PASSIVE",
M19="Coupure ENEO &amp; Baisse de tension","PASSIVE",
M19="Defaut GE &amp; POWER Cabinet","PASSIVE",
M19="Sharing","PASSIVE",
M19="Sites strategiques &amp; DataCenter","PASSIVE",
M19="Exclu","Exclu",
M19="SAT","ACTIVE",
M19="SPARE-ISSUE","SPARE-ISSUE",
M19="Fiber CAmtel","ACTIVE",
M19="Fiber AOF","ACTIVE",
M19="Projet OCM (HUAWEI)","PLANNED WORKS",
M19="Projet OCM (NOKIA)","PLANNED WORKS",
M19="ACCESS-ISSUE","ACCESS-ISSUE",
M19="Projet OCM (ZTE, NOKIA, autres projets)","PLANNED WORKS",
M19="No root CAuse","No root cause",
M19="ODU HS","ACTIVE",
M19="IP &amp; VLAN","ACTIVE",
M19="Warehouse HUAWEI","SPARE-ISSUE",
M19="SPARE-HS","SPARE-ISSUE",
M19="Power Telco","ACTIVE"
),"")</f>
        <v>PASSIVE</v>
      </c>
      <c r="O19" s="29">
        <v>0.71973458549851321</v>
      </c>
      <c r="P19" s="29">
        <v>0</v>
      </c>
      <c r="Q19" s="29">
        <v>0.70282693125362017</v>
      </c>
      <c r="R19" s="29">
        <v>4.6740568097182633</v>
      </c>
      <c r="S19" s="29">
        <v>7.1897302765435906</v>
      </c>
      <c r="T19" s="29">
        <v>19.040854457200094</v>
      </c>
      <c r="U19" s="29">
        <v>24.821756227295943</v>
      </c>
      <c r="V19" s="67" t="s">
        <v>5429</v>
      </c>
      <c r="W19" s="67" t="s">
        <v>5430</v>
      </c>
      <c r="X19" s="67"/>
      <c r="Y19" s="67" t="s">
        <v>5378</v>
      </c>
      <c r="Z19" s="67" t="s">
        <v>5427</v>
      </c>
      <c r="AA19" s="30" t="s">
        <v>5935</v>
      </c>
      <c r="AB19" s="7" t="s">
        <v>5548</v>
      </c>
      <c r="AC19" s="3"/>
      <c r="AD19" s="3" t="s">
        <v>16</v>
      </c>
      <c r="AE19" s="7"/>
      <c r="AF19" s="31" t="s">
        <v>16</v>
      </c>
      <c r="AG19" s="31" t="s">
        <v>16</v>
      </c>
      <c r="AH19" s="31" t="s">
        <v>16</v>
      </c>
      <c r="AI19" s="31" t="s">
        <v>5548</v>
      </c>
      <c r="AJ19" s="31" t="s">
        <v>5548</v>
      </c>
      <c r="AK19" s="31" t="s">
        <v>5548</v>
      </c>
      <c r="AL19" s="31" t="s">
        <v>16</v>
      </c>
      <c r="AM19" s="31" t="s">
        <v>16</v>
      </c>
      <c r="AN19" s="31" t="s">
        <v>16</v>
      </c>
      <c r="AO19" s="31" t="s">
        <v>16</v>
      </c>
      <c r="AP19" s="31" t="s">
        <v>16</v>
      </c>
      <c r="AQ19" s="31" t="s">
        <v>16</v>
      </c>
      <c r="AR19" s="31" t="s">
        <v>5477</v>
      </c>
      <c r="AS19" s="14"/>
      <c r="AT19" s="14"/>
    </row>
    <row r="20" spans="1:46" s="9" customFormat="1" x14ac:dyDescent="0.3">
      <c r="A20" s="1" t="s">
        <v>1598</v>
      </c>
      <c r="B20" s="1" t="s">
        <v>1599</v>
      </c>
      <c r="C20" s="1" t="s">
        <v>11</v>
      </c>
      <c r="D20" s="1" t="s">
        <v>12</v>
      </c>
      <c r="E20" s="3" t="s">
        <v>52</v>
      </c>
      <c r="F20" s="1" t="s">
        <v>53</v>
      </c>
      <c r="G20" s="46" t="s">
        <v>5418</v>
      </c>
      <c r="H20" s="66" t="s">
        <v>5452</v>
      </c>
      <c r="I20" s="22" t="str">
        <f>_xlfn.XLOOKUP(B20,[1]SITE!$B:$B,[1]SITE!$I:$I,"")</f>
        <v>REPETITIF</v>
      </c>
      <c r="J20" s="29"/>
      <c r="K20" s="15" t="str" cm="1">
        <f t="array" ref="K20">IFERROR(_xlfn.IFS(
M20="MPR ISSUE","PDH",
M20="BSS Hardware Issue","BSS",
M20="Sites strategiques, MLL, Pylone, etc.","ENVTECH",
M20="AKTIVCO DEFAUT GE &amp; POWER Cabinet","AKTIVCO",
M20="AKTIVCO Coupure ENEO &amp; Baisse de tension","AKTIVCO GRID ONLY",
M20="Coupure ENEO &amp; Baisse de tension","IHS GRID ONLY",
M20="Defaut GE &amp; POWER Cabinet","IHS",
M20="Sharing","Partners",
M20="Sites strategiques &amp; DataCenter","SST &amp; DC",
M20="Exclu","Exclu",
M20="SAT","SAT",
M20="SPARE-ISSUE","SPARE-ISSUE",
M20="Fiber CAmtel","TRANS_FO_CAMTEL",
M20="Fiber AOF","Fiber AOF",
M20="Projet OCM (HUAWEI)","TRAVAUX-HUAWEI",
M20="Projet OCM (NOKIA)","TRAVAUX-NOKIA",
M20="ACCESS-ISSUE","ACCESS-ISSUE",
M20="Projet OCM (ZTE, NOKIA, autres projets)","TRAVAUX OCM",
M20="No root CAuse","No root cause",
M20="ODU HS","PDH",
M20="IP &amp; VLAN","PDH",
M20="Warehouse HUAWEI","SPARE-ISSUE",
M20="SPARE-HS","SPARE-ISSUE",
M20="Power Telco","BSS"
),"")</f>
        <v>No root cause</v>
      </c>
      <c r="L20" s="16" t="str" cm="1">
        <f t="array" ref="L20">IFERROR(_xlfn.IFS(
M20="MPR ISSUE","TX ISSUE",
M20="BSS Hardware Issue","RAN ISSUE",
M20="Sites strategiques, MLL, Pylone, etc.","ENVTECH",
M20="AKTIVCO DEFAUT GE &amp; POWER Cabinet","POWER ISSUE",
M20="AKTIVCO Coupure ENEO &amp; Baisse de tension","POWER ISSUE",
M20="Coupure ENEO &amp; Baisse de tension","POWER ISSUE",
M20="Defaut GE &amp; POWER Cabinet","POWER ISSUE",
M20="Sharing","POWER ISSUE",
M20="Sites strategiques &amp; DataCenter","POWER ISSUE",
M20="Exclu","Exclu",
M20="SAT","TX ISSUE",
M20="SPARE-ISSUE","SPARE-ISSUE",
M20="Fiber CAmtel","TX ISSUE",
M20="Fiber AOF","TX ISSUE",
M20="Projet OCM (HUAWEI)","TRAVAUX-HUAWEI",
M20="Projet OCM (NOKIA)","TRAVAUX -NOKIA",
M20="ACCESS-ISSUE","ACCESS-ISSUE",
M20="Projet OCM (ZTE, NOKIA, autres projets)","TRAVAUX OCM",
M20="No root CAuse","No root cause",
M20="ODU HS","TX ISSUE",
M20="IP &amp; VLAN","TX ISSUE",
M20="Warehouse HUAWEI","SPARE-ISSUE",
M20="SPARE-HS","SPARE-ISSUE",
M20="Power Telco","RAN ISSUE"
),"")</f>
        <v>No root cause</v>
      </c>
      <c r="M20" s="28" t="s">
        <v>5403</v>
      </c>
      <c r="N20" s="17" t="str" cm="1">
        <f t="array" ref="N20">IFERROR(_xlfn.IFS(
M20="MPR ISSUE","ACTIVE",
M20="BSS Hardware Issue","ACTIVE",
M20="Sites strategiques, MLL, Pylone, etc.","PASSIVE",
M20="AKTIVCO DEFAUT GE &amp; POWER Cabinet","PASSIVE",
M20="AKTIVCO Coupure ENEO &amp; Baisse de tension","PASSIVE",
M20="Coupure ENEO &amp; Baisse de tension","PASSIVE",
M20="Defaut GE &amp; POWER Cabinet","PASSIVE",
M20="Sharing","PASSIVE",
M20="Sites strategiques &amp; DataCenter","PASSIVE",
M20="Exclu","Exclu",
M20="SAT","ACTIVE",
M20="SPARE-ISSUE","SPARE-ISSUE",
M20="Fiber CAmtel","ACTIVE",
M20="Fiber AOF","ACTIVE",
M20="Projet OCM (HUAWEI)","PLANNED WORKS",
M20="Projet OCM (NOKIA)","PLANNED WORKS",
M20="ACCESS-ISSUE","ACCESS-ISSUE",
M20="Projet OCM (ZTE, NOKIA, autres projets)","PLANNED WORKS",
M20="No root CAuse","No root cause",
M20="ODU HS","ACTIVE",
M20="IP &amp; VLAN","ACTIVE",
M20="Warehouse HUAWEI","SPARE-ISSUE",
M20="SPARE-HS","SPARE-ISSUE",
M20="Power Telco","ACTIVE"
),"")</f>
        <v>No root cause</v>
      </c>
      <c r="O20" s="29">
        <v>0</v>
      </c>
      <c r="P20" s="29">
        <v>0</v>
      </c>
      <c r="Q20" s="29">
        <v>0</v>
      </c>
      <c r="R20" s="29">
        <v>7.9385717098560917</v>
      </c>
      <c r="S20" s="29">
        <v>0</v>
      </c>
      <c r="T20" s="29">
        <v>10.327045398121752</v>
      </c>
      <c r="U20" s="29">
        <v>24.113828463643546</v>
      </c>
      <c r="V20" s="68" t="s">
        <v>5864</v>
      </c>
      <c r="W20" s="67" t="s">
        <v>5865</v>
      </c>
      <c r="X20" s="67"/>
      <c r="Y20" s="67" t="s">
        <v>5436</v>
      </c>
      <c r="Z20" s="67" t="s">
        <v>5431</v>
      </c>
      <c r="AA20" s="30" t="s">
        <v>5977</v>
      </c>
      <c r="AB20" s="7" t="s">
        <v>5396</v>
      </c>
      <c r="AC20" s="3"/>
      <c r="AD20" s="3" t="s">
        <v>16</v>
      </c>
      <c r="AE20" s="7"/>
      <c r="AF20" s="31" t="s">
        <v>16</v>
      </c>
      <c r="AG20" s="31" t="s">
        <v>16</v>
      </c>
      <c r="AH20" s="31" t="s">
        <v>16</v>
      </c>
      <c r="AI20" s="31" t="s">
        <v>16</v>
      </c>
      <c r="AJ20" s="31" t="s">
        <v>16</v>
      </c>
      <c r="AK20" s="31" t="s">
        <v>16</v>
      </c>
      <c r="AL20" s="31" t="s">
        <v>16</v>
      </c>
      <c r="AM20" s="31" t="s">
        <v>16</v>
      </c>
      <c r="AN20" s="31" t="s">
        <v>16</v>
      </c>
      <c r="AO20" s="31" t="s">
        <v>5683</v>
      </c>
      <c r="AP20" s="31" t="s">
        <v>16</v>
      </c>
      <c r="AQ20" s="31" t="s">
        <v>16</v>
      </c>
      <c r="AR20" s="31" t="s">
        <v>16</v>
      </c>
      <c r="AS20" s="14"/>
      <c r="AT20" s="14"/>
    </row>
    <row r="21" spans="1:46" s="9" customFormat="1" x14ac:dyDescent="0.3">
      <c r="A21" s="1" t="s">
        <v>161</v>
      </c>
      <c r="B21" s="1" t="s">
        <v>162</v>
      </c>
      <c r="C21" s="1" t="s">
        <v>11</v>
      </c>
      <c r="D21" s="1" t="s">
        <v>12</v>
      </c>
      <c r="E21" s="3" t="s">
        <v>13</v>
      </c>
      <c r="F21" s="1" t="s">
        <v>107</v>
      </c>
      <c r="G21" s="46" t="s">
        <v>5418</v>
      </c>
      <c r="H21" s="66" t="s">
        <v>5452</v>
      </c>
      <c r="I21" s="22" t="str">
        <f>_xlfn.XLOOKUP(B21,[1]SITE!$B:$B,[1]SITE!$I:$I,"")</f>
        <v>REPETITIF</v>
      </c>
      <c r="J21" s="29"/>
      <c r="K21" s="15" t="str" cm="1">
        <f t="array" ref="K21">IFERROR(_xlfn.IFS(
M21="MPR ISSUE","PDH",
M21="BSS Hardware Issue","BSS",
M21="Sites strategiques, MLL, Pylone, etc.","ENVTECH",
M21="AKTIVCO DEFAUT GE &amp; POWER Cabinet","AKTIVCO",
M21="AKTIVCO Coupure ENEO &amp; Baisse de tension","AKTIVCO GRID ONLY",
M21="Coupure ENEO &amp; Baisse de tension","IHS GRID ONLY",
M21="Defaut GE &amp; POWER Cabinet","IHS",
M21="Sharing","Partners",
M21="Sites strategiques &amp; DataCenter","SST &amp; DC",
M21="Exclu","Exclu",
M21="SAT","SAT",
M21="SPARE-ISSUE","SPARE-ISSUE",
M21="Fiber CAmtel","TRANS_FO_CAMTEL",
M21="Fiber AOF","Fiber AOF",
M21="Projet OCM (HUAWEI)","TRAVAUX-HUAWEI",
M21="Projet OCM (NOKIA)","TRAVAUX-NOKIA",
M21="ACCESS-ISSUE","ACCESS-ISSUE",
M21="Projet OCM (ZTE, NOKIA, autres projets)","TRAVAUX OCM",
M21="No root CAuse","No root cause",
M21="ODU HS","PDH",
M21="IP &amp; VLAN","PDH",
M21="Warehouse HUAWEI","SPARE-ISSUE",
M21="SPARE-HS","SPARE-ISSUE",
M21="Power Telco","BSS"
),"")</f>
        <v>No root cause</v>
      </c>
      <c r="L21" s="16" t="str" cm="1">
        <f t="array" ref="L21">IFERROR(_xlfn.IFS(
M21="MPR ISSUE","TX ISSUE",
M21="BSS Hardware Issue","RAN ISSUE",
M21="Sites strategiques, MLL, Pylone, etc.","ENVTECH",
M21="AKTIVCO DEFAUT GE &amp; POWER Cabinet","POWER ISSUE",
M21="AKTIVCO Coupure ENEO &amp; Baisse de tension","POWER ISSUE",
M21="Coupure ENEO &amp; Baisse de tension","POWER ISSUE",
M21="Defaut GE &amp; POWER Cabinet","POWER ISSUE",
M21="Sharing","POWER ISSUE",
M21="Sites strategiques &amp; DataCenter","POWER ISSUE",
M21="Exclu","Exclu",
M21="SAT","TX ISSUE",
M21="SPARE-ISSUE","SPARE-ISSUE",
M21="Fiber CAmtel","TX ISSUE",
M21="Fiber AOF","TX ISSUE",
M21="Projet OCM (HUAWEI)","TRAVAUX-HUAWEI",
M21="Projet OCM (NOKIA)","TRAVAUX -NOKIA",
M21="ACCESS-ISSUE","ACCESS-ISSUE",
M21="Projet OCM (ZTE, NOKIA, autres projets)","TRAVAUX OCM",
M21="No root CAuse","No root cause",
M21="ODU HS","TX ISSUE",
M21="IP &amp; VLAN","TX ISSUE",
M21="Warehouse HUAWEI","SPARE-ISSUE",
M21="SPARE-HS","SPARE-ISSUE",
M21="Power Telco","RAN ISSUE"
),"")</f>
        <v>No root cause</v>
      </c>
      <c r="M21" s="28" t="s">
        <v>5403</v>
      </c>
      <c r="N21" s="17" t="str" cm="1">
        <f t="array" ref="N21">IFERROR(_xlfn.IFS(
M21="MPR ISSUE","ACTIVE",
M21="BSS Hardware Issue","ACTIVE",
M21="Sites strategiques, MLL, Pylone, etc.","PASSIVE",
M21="AKTIVCO DEFAUT GE &amp; POWER Cabinet","PASSIVE",
M21="AKTIVCO Coupure ENEO &amp; Baisse de tension","PASSIVE",
M21="Coupure ENEO &amp; Baisse de tension","PASSIVE",
M21="Defaut GE &amp; POWER Cabinet","PASSIVE",
M21="Sharing","PASSIVE",
M21="Sites strategiques &amp; DataCenter","PASSIVE",
M21="Exclu","Exclu",
M21="SAT","ACTIVE",
M21="SPARE-ISSUE","SPARE-ISSUE",
M21="Fiber CAmtel","ACTIVE",
M21="Fiber AOF","ACTIVE",
M21="Projet OCM (HUAWEI)","PLANNED WORKS",
M21="Projet OCM (NOKIA)","PLANNED WORKS",
M21="ACCESS-ISSUE","ACCESS-ISSUE",
M21="Projet OCM (ZTE, NOKIA, autres projets)","PLANNED WORKS",
M21="No root CAuse","No root cause",
M21="ODU HS","ACTIVE",
M21="IP &amp; VLAN","ACTIVE",
M21="Warehouse HUAWEI","SPARE-ISSUE",
M21="SPARE-HS","SPARE-ISSUE",
M21="Power Telco","ACTIVE"
),"")</f>
        <v>No root cause</v>
      </c>
      <c r="O21" s="29">
        <v>14.245198083513825</v>
      </c>
      <c r="P21" s="29">
        <v>14.597975932631917</v>
      </c>
      <c r="Q21" s="29">
        <v>15.022736157839015</v>
      </c>
      <c r="R21" s="29">
        <v>14.575646414578534</v>
      </c>
      <c r="S21" s="29">
        <v>14.324475006634648</v>
      </c>
      <c r="T21" s="29">
        <v>15.2840557253455</v>
      </c>
      <c r="U21" s="29">
        <v>23.342479161494495</v>
      </c>
      <c r="V21" s="67" t="s">
        <v>5323</v>
      </c>
      <c r="W21" s="67" t="s">
        <v>5877</v>
      </c>
      <c r="X21" s="67"/>
      <c r="Y21" s="67" t="s">
        <v>5436</v>
      </c>
      <c r="Z21" s="67" t="s">
        <v>5427</v>
      </c>
      <c r="AA21" s="30" t="s">
        <v>5912</v>
      </c>
      <c r="AB21" s="7" t="s">
        <v>5506</v>
      </c>
      <c r="AC21" s="3"/>
      <c r="AD21" s="3" t="s">
        <v>16</v>
      </c>
      <c r="AE21" s="7"/>
      <c r="AF21" s="31" t="s">
        <v>16</v>
      </c>
      <c r="AG21" s="31" t="s">
        <v>16</v>
      </c>
      <c r="AH21" s="31" t="s">
        <v>16</v>
      </c>
      <c r="AI21" s="31" t="s">
        <v>16</v>
      </c>
      <c r="AJ21" s="31" t="s">
        <v>16</v>
      </c>
      <c r="AK21" s="31" t="s">
        <v>16</v>
      </c>
      <c r="AL21" s="31" t="s">
        <v>16</v>
      </c>
      <c r="AM21" s="31" t="s">
        <v>16</v>
      </c>
      <c r="AN21" s="31" t="s">
        <v>16</v>
      </c>
      <c r="AO21" s="31" t="s">
        <v>5506</v>
      </c>
      <c r="AP21" s="31" t="s">
        <v>5506</v>
      </c>
      <c r="AQ21" s="31" t="s">
        <v>16</v>
      </c>
      <c r="AR21" s="31" t="s">
        <v>16</v>
      </c>
      <c r="AS21" s="14"/>
      <c r="AT21" s="14"/>
    </row>
    <row r="22" spans="1:46" s="9" customFormat="1" x14ac:dyDescent="0.3">
      <c r="A22" s="1" t="s">
        <v>294</v>
      </c>
      <c r="B22" s="1" t="s">
        <v>295</v>
      </c>
      <c r="C22" s="1" t="s">
        <v>22</v>
      </c>
      <c r="D22" s="1" t="s">
        <v>31</v>
      </c>
      <c r="E22" s="3" t="s">
        <v>38</v>
      </c>
      <c r="F22" s="1" t="s">
        <v>39</v>
      </c>
      <c r="G22" s="22" t="s">
        <v>5417</v>
      </c>
      <c r="H22" s="66" t="s">
        <v>5452</v>
      </c>
      <c r="I22" s="22" t="str">
        <f>_xlfn.XLOOKUP(B22,[1]SITE!$B:$B,[1]SITE!$I:$I,"")</f>
        <v>REPETITIF</v>
      </c>
      <c r="J22" s="29"/>
      <c r="K22" s="15" t="str" cm="1">
        <f t="array" ref="K22">IFERROR(_xlfn.IFS(
M22="MPR ISSUE","PDH",
M22="BSS Hardware Issue","BSS",
M22="Sites strategiques, MLL, Pylone, etc.","ENVTECH",
M22="AKTIVCO DEFAUT GE &amp; POWER Cabinet","AKTIVCO",
M22="AKTIVCO Coupure ENEO &amp; Baisse de tension","AKTIVCO GRID ONLY",
M22="Coupure ENEO &amp; Baisse de tension","IHS GRID ONLY",
M22="Defaut GE &amp; POWER Cabinet","IHS",
M22="Sharing","Partners",
M22="Sites strategiques &amp; DataCenter","SST &amp; DC",
M22="Exclu","Exclu",
M22="SAT","SAT",
M22="SPARE-ISSUE","SPARE-ISSUE",
M22="Fiber CAmtel","TRANS_FO_CAMTEL",
M22="Fiber AOF","Fiber AOF",
M22="Projet OCM (HUAWEI)","TRAVAUX-HUAWEI",
M22="Projet OCM (NOKIA)","TRAVAUX-NOKIA",
M22="ACCESS-ISSUE","ACCESS-ISSUE",
M22="Projet OCM (ZTE, NOKIA, autres projets)","TRAVAUX OCM",
M22="No root CAuse","No root cause",
M22="ODU HS","PDH",
M22="IP &amp; VLAN","PDH",
M22="Warehouse HUAWEI","SPARE-ISSUE",
M22="SPARE-HS","SPARE-ISSUE",
M22="Power Telco","BSS"
),"")</f>
        <v>No root cause</v>
      </c>
      <c r="L22" s="16" t="str" cm="1">
        <f t="array" ref="L22">IFERROR(_xlfn.IFS(
M22="MPR ISSUE","TX ISSUE",
M22="BSS Hardware Issue","RAN ISSUE",
M22="Sites strategiques, MLL, Pylone, etc.","ENVTECH",
M22="AKTIVCO DEFAUT GE &amp; POWER Cabinet","POWER ISSUE",
M22="AKTIVCO Coupure ENEO &amp; Baisse de tension","POWER ISSUE",
M22="Coupure ENEO &amp; Baisse de tension","POWER ISSUE",
M22="Defaut GE &amp; POWER Cabinet","POWER ISSUE",
M22="Sharing","POWER ISSUE",
M22="Sites strategiques &amp; DataCenter","POWER ISSUE",
M22="Exclu","Exclu",
M22="SAT","TX ISSUE",
M22="SPARE-ISSUE","SPARE-ISSUE",
M22="Fiber CAmtel","TX ISSUE",
M22="Fiber AOF","TX ISSUE",
M22="Projet OCM (HUAWEI)","TRAVAUX-HUAWEI",
M22="Projet OCM (NOKIA)","TRAVAUX -NOKIA",
M22="ACCESS-ISSUE","ACCESS-ISSUE",
M22="Projet OCM (ZTE, NOKIA, autres projets)","TRAVAUX OCM",
M22="No root CAuse","No root cause",
M22="ODU HS","TX ISSUE",
M22="IP &amp; VLAN","TX ISSUE",
M22="Warehouse HUAWEI","SPARE-ISSUE",
M22="SPARE-HS","SPARE-ISSUE",
M22="Power Telco","RAN ISSUE"
),"")</f>
        <v>No root cause</v>
      </c>
      <c r="M22" s="28" t="s">
        <v>5403</v>
      </c>
      <c r="N22" s="17" t="str" cm="1">
        <f t="array" ref="N22">IFERROR(_xlfn.IFS(
M22="MPR ISSUE","ACTIVE",
M22="BSS Hardware Issue","ACTIVE",
M22="Sites strategiques, MLL, Pylone, etc.","PASSIVE",
M22="AKTIVCO DEFAUT GE &amp; POWER Cabinet","PASSIVE",
M22="AKTIVCO Coupure ENEO &amp; Baisse de tension","PASSIVE",
M22="Coupure ENEO &amp; Baisse de tension","PASSIVE",
M22="Defaut GE &amp; POWER Cabinet","PASSIVE",
M22="Sharing","PASSIVE",
M22="Sites strategiques &amp; DataCenter","PASSIVE",
M22="Exclu","Exclu",
M22="SAT","ACTIVE",
M22="SPARE-ISSUE","SPARE-ISSUE",
M22="Fiber CAmtel","ACTIVE",
M22="Fiber AOF","ACTIVE",
M22="Projet OCM (HUAWEI)","PLANNED WORKS",
M22="Projet OCM (NOKIA)","PLANNED WORKS",
M22="ACCESS-ISSUE","ACCESS-ISSUE",
M22="Projet OCM (ZTE, NOKIA, autres projets)","PLANNED WORKS",
M22="No root CAuse","No root cause",
M22="ODU HS","ACTIVE",
M22="IP &amp; VLAN","ACTIVE",
M22="Warehouse HUAWEI","SPARE-ISSUE",
M22="SPARE-HS","SPARE-ISSUE",
M22="Power Telco","ACTIVE"
),"")</f>
        <v>No root cause</v>
      </c>
      <c r="O22" s="29">
        <v>1.2758501625132335</v>
      </c>
      <c r="P22" s="29">
        <v>2.4557654387571946</v>
      </c>
      <c r="Q22" s="29">
        <v>0</v>
      </c>
      <c r="R22" s="29">
        <v>0.67530740540987844</v>
      </c>
      <c r="S22" s="29">
        <v>4.0935071754087087</v>
      </c>
      <c r="T22" s="29">
        <v>14.457899227527088</v>
      </c>
      <c r="U22" s="29">
        <v>22.859754931755855</v>
      </c>
      <c r="V22" s="67" t="s">
        <v>5429</v>
      </c>
      <c r="W22" s="67" t="s">
        <v>5430</v>
      </c>
      <c r="X22" s="67"/>
      <c r="Y22" s="67" t="s">
        <v>22</v>
      </c>
      <c r="Z22" s="67" t="s">
        <v>5431</v>
      </c>
      <c r="AA22" s="30" t="str">
        <f>_xlfn.XLOOKUP(B22,'[2]daily break down'!$B:$B,'[2]daily break down'!$W:$W,"")</f>
        <v>14/04/2026:power issue….Power status check ongoing</v>
      </c>
      <c r="AB22" s="7" t="s">
        <v>5396</v>
      </c>
      <c r="AC22" s="3"/>
      <c r="AD22" s="3" t="s">
        <v>16</v>
      </c>
      <c r="AE22" s="7"/>
      <c r="AF22" s="31" t="s">
        <v>16</v>
      </c>
      <c r="AG22" s="31" t="s">
        <v>16</v>
      </c>
      <c r="AH22" s="31" t="s">
        <v>16</v>
      </c>
      <c r="AI22" s="31" t="s">
        <v>16</v>
      </c>
      <c r="AJ22" s="31" t="s">
        <v>16</v>
      </c>
      <c r="AK22" s="31" t="s">
        <v>16</v>
      </c>
      <c r="AL22" s="31" t="s">
        <v>16</v>
      </c>
      <c r="AM22" s="31" t="s">
        <v>16</v>
      </c>
      <c r="AN22" s="31" t="s">
        <v>16</v>
      </c>
      <c r="AO22" s="31" t="s">
        <v>16</v>
      </c>
      <c r="AP22" s="31" t="s">
        <v>5396</v>
      </c>
      <c r="AQ22" s="31" t="s">
        <v>16</v>
      </c>
      <c r="AR22" s="31" t="s">
        <v>16</v>
      </c>
      <c r="AS22" s="14"/>
      <c r="AT22" s="14"/>
    </row>
    <row r="23" spans="1:46" s="9" customFormat="1" hidden="1" x14ac:dyDescent="0.3">
      <c r="A23" s="1" t="s">
        <v>4870</v>
      </c>
      <c r="B23" s="48" t="s">
        <v>4871</v>
      </c>
      <c r="C23" s="48" t="s">
        <v>11</v>
      </c>
      <c r="D23" s="48" t="e">
        <v>#N/A</v>
      </c>
      <c r="E23" s="53" t="s">
        <v>13</v>
      </c>
      <c r="F23" s="48" t="s">
        <v>1433</v>
      </c>
      <c r="G23" s="46" t="s">
        <v>5418</v>
      </c>
      <c r="H23" s="66" t="s">
        <v>5453</v>
      </c>
      <c r="I23" s="22" t="str">
        <f>_xlfn.XLOOKUP(B23,[1]SITE!$B:$B,[1]SITE!$I:$I,"")</f>
        <v>REPETITIF</v>
      </c>
      <c r="J23" s="29"/>
      <c r="K23" s="15" t="str" cm="1">
        <f t="array" ref="K23">IFERROR(_xlfn.IFS(
M23="MPR ISSUE","PDH",
M23="BSS Hardware Issue","BSS",
M23="Sites strategiques, MLL, Pylone, etc.","ENVTECH",
M23="AKTIVCO DEFAUT GE &amp; POWER Cabinet","AKTIVCO",
M23="AKTIVCO Coupure ENEO &amp; Baisse de tension","AKTIVCO GRID ONLY",
M23="Coupure ENEO &amp; Baisse de tension","IHS GRID ONLY",
M23="Defaut GE &amp; POWER Cabinet","IHS",
M23="Sharing","Partners",
M23="Sites strategiques &amp; DataCenter","SST &amp; DC",
M23="Exclu","Exclu",
M23="SAT","SAT",
M23="SPARE-ISSUE","SPARE-ISSUE",
M23="Fiber CAmtel","TRANS_FO_CAMTEL",
M23="Fiber AOF","Fiber AOF",
M23="Projet OCM (HUAWEI)","TRAVAUX-HUAWEI",
M23="Projet OCM (NOKIA)","TRAVAUX-NOKIA",
M23="ACCESS-ISSUE","ACCESS-ISSUE",
M23="Projet OCM (ZTE, NOKIA, autres projets)","TRAVAUX OCM",
M23="No root CAuse","No root cause",
M23="ODU HS","PDH",
M23="IP &amp; VLAN","PDH",
M23="Warehouse HUAWEI","SPARE-ISSUE",
M23="SPARE-HS","SPARE-ISSUE",
M23="Power Telco","BSS"
),"")</f>
        <v>AKTIVCO</v>
      </c>
      <c r="L23" s="16" t="str" cm="1">
        <f t="array" ref="L23">IFERROR(_xlfn.IFS(
M23="MPR ISSUE","TX ISSUE",
M23="BSS Hardware Issue","RAN ISSUE",
M23="Sites strategiques, MLL, Pylone, etc.","ENVTECH",
M23="AKTIVCO DEFAUT GE &amp; POWER Cabinet","POWER ISSUE",
M23="AKTIVCO Coupure ENEO &amp; Baisse de tension","POWER ISSUE",
M23="Coupure ENEO &amp; Baisse de tension","POWER ISSUE",
M23="Defaut GE &amp; POWER Cabinet","POWER ISSUE",
M23="Sharing","POWER ISSUE",
M23="Sites strategiques &amp; DataCenter","POWER ISSUE",
M23="Exclu","Exclu",
M23="SAT","TX ISSUE",
M23="SPARE-ISSUE","SPARE-ISSUE",
M23="Fiber CAmtel","TX ISSUE",
M23="Fiber AOF","TX ISSUE",
M23="Projet OCM (HUAWEI)","TRAVAUX-HUAWEI",
M23="Projet OCM (NOKIA)","TRAVAUX -NOKIA",
M23="ACCESS-ISSUE","ACCESS-ISSUE",
M23="Projet OCM (ZTE, NOKIA, autres projets)","TRAVAUX OCM",
M23="No root CAuse","No root cause",
M23="ODU HS","TX ISSUE",
M23="IP &amp; VLAN","TX ISSUE",
M23="Warehouse HUAWEI","SPARE-ISSUE",
M23="SPARE-HS","SPARE-ISSUE",
M23="Power Telco","RAN ISSUE"
),"")</f>
        <v>POWER ISSUE</v>
      </c>
      <c r="M23" s="28" t="s">
        <v>5331</v>
      </c>
      <c r="N23" s="17" t="str" cm="1">
        <f t="array" ref="N23">IFERROR(_xlfn.IFS(
M23="MPR ISSUE","ACTIVE",
M23="BSS Hardware Issue","ACTIVE",
M23="Sites strategiques, MLL, Pylone, etc.","PASSIVE",
M23="AKTIVCO DEFAUT GE &amp; POWER Cabinet","PASSIVE",
M23="AKTIVCO Coupure ENEO &amp; Baisse de tension","PASSIVE",
M23="Coupure ENEO &amp; Baisse de tension","PASSIVE",
M23="Defaut GE &amp; POWER Cabinet","PASSIVE",
M23="Sharing","PASSIVE",
M23="Sites strategiques &amp; DataCenter","PASSIVE",
M23="Exclu","Exclu",
M23="SAT","ACTIVE",
M23="SPARE-ISSUE","SPARE-ISSUE",
M23="Fiber CAmtel","ACTIVE",
M23="Fiber AOF","ACTIVE",
M23="Projet OCM (HUAWEI)","PLANNED WORKS",
M23="Projet OCM (NOKIA)","PLANNED WORKS",
M23="ACCESS-ISSUE","ACCESS-ISSUE",
M23="Projet OCM (ZTE, NOKIA, autres projets)","PLANNED WORKS",
M23="No root CAuse","No root cause",
M23="ODU HS","ACTIVE",
M23="IP &amp; VLAN","ACTIVE",
M23="Warehouse HUAWEI","SPARE-ISSUE",
M23="SPARE-HS","SPARE-ISSUE",
M23="Power Telco","ACTIVE"
),"")</f>
        <v>PASSIVE</v>
      </c>
      <c r="O23" s="56">
        <v>27.737113799214111</v>
      </c>
      <c r="P23" s="56">
        <v>27.736578746864588</v>
      </c>
      <c r="Q23" s="56">
        <v>27.737113799214111</v>
      </c>
      <c r="R23" s="56">
        <v>27.737113799214111</v>
      </c>
      <c r="S23" s="56">
        <v>27.736578746864588</v>
      </c>
      <c r="T23" s="56">
        <v>27.737113799214111</v>
      </c>
      <c r="U23" s="56">
        <v>27.737113799214111</v>
      </c>
      <c r="V23" s="14"/>
      <c r="W23" s="14"/>
      <c r="X23" s="14"/>
      <c r="Y23" s="14"/>
      <c r="Z23" s="14"/>
      <c r="AA23" s="30" t="s">
        <v>5899</v>
      </c>
      <c r="AB23" s="7" t="s">
        <v>16</v>
      </c>
      <c r="AC23" s="3"/>
      <c r="AD23" s="3" t="s">
        <v>16</v>
      </c>
      <c r="AE23" s="7"/>
      <c r="AF23" s="31" t="s">
        <v>16</v>
      </c>
      <c r="AG23" s="31" t="s">
        <v>16</v>
      </c>
      <c r="AH23" s="31" t="s">
        <v>16</v>
      </c>
      <c r="AI23" s="31" t="s">
        <v>16</v>
      </c>
      <c r="AJ23" s="31" t="s">
        <v>16</v>
      </c>
      <c r="AK23" s="31" t="s">
        <v>16</v>
      </c>
      <c r="AL23" s="31" t="s">
        <v>16</v>
      </c>
      <c r="AM23" s="31" t="s">
        <v>16</v>
      </c>
      <c r="AN23" s="31" t="s">
        <v>16</v>
      </c>
      <c r="AO23" s="31" t="s">
        <v>5478</v>
      </c>
      <c r="AP23" s="9" t="s">
        <v>5479</v>
      </c>
      <c r="AQ23" s="9" t="s">
        <v>5480</v>
      </c>
      <c r="AR23" s="9" t="s">
        <v>5481</v>
      </c>
      <c r="AS23" s="14"/>
      <c r="AT23" s="14"/>
    </row>
    <row r="24" spans="1:46" s="9" customFormat="1" x14ac:dyDescent="0.3">
      <c r="A24" s="1" t="s">
        <v>253</v>
      </c>
      <c r="B24" s="1" t="s">
        <v>254</v>
      </c>
      <c r="C24" s="1" t="s">
        <v>11</v>
      </c>
      <c r="D24" s="1" t="s">
        <v>12</v>
      </c>
      <c r="E24" s="3" t="s">
        <v>13</v>
      </c>
      <c r="F24" s="1" t="s">
        <v>107</v>
      </c>
      <c r="G24" s="46" t="s">
        <v>5418</v>
      </c>
      <c r="H24" s="66" t="s">
        <v>5452</v>
      </c>
      <c r="I24" s="22" t="str">
        <f>_xlfn.XLOOKUP(B24,[1]SITE!$B:$B,[1]SITE!$I:$I,"")</f>
        <v>REPETITIF</v>
      </c>
      <c r="J24" s="29"/>
      <c r="K24" s="15" t="str" cm="1">
        <f t="array" ref="K24">IFERROR(_xlfn.IFS(
M24="MPR ISSUE","PDH",
M24="BSS Hardware Issue","BSS",
M24="Sites strategiques, MLL, Pylone, etc.","ENVTECH",
M24="AKTIVCO DEFAUT GE &amp; POWER Cabinet","AKTIVCO",
M24="AKTIVCO Coupure ENEO &amp; Baisse de tension","AKTIVCO GRID ONLY",
M24="Coupure ENEO &amp; Baisse de tension","IHS GRID ONLY",
M24="Defaut GE &amp; POWER Cabinet","IHS",
M24="Sharing","Partners",
M24="Sites strategiques &amp; DataCenter","SST &amp; DC",
M24="Exclu","Exclu",
M24="SAT","SAT",
M24="SPARE-ISSUE","SPARE-ISSUE",
M24="Fiber CAmtel","TRANS_FO_CAMTEL",
M24="Fiber AOF","Fiber AOF",
M24="Projet OCM (HUAWEI)","TRAVAUX-HUAWEI",
M24="Projet OCM (NOKIA)","TRAVAUX-NOKIA",
M24="ACCESS-ISSUE","ACCESS-ISSUE",
M24="Projet OCM (ZTE, NOKIA, autres projets)","TRAVAUX OCM",
M24="No root CAuse","No root cause",
M24="ODU HS","PDH",
M24="IP &amp; VLAN","PDH",
M24="Warehouse HUAWEI","SPARE-ISSUE",
M24="SPARE-HS","SPARE-ISSUE",
M24="Power Telco","BSS"
),"")</f>
        <v>BSS</v>
      </c>
      <c r="L24" s="16" t="str" cm="1">
        <f t="array" ref="L24">IFERROR(_xlfn.IFS(
M24="MPR ISSUE","TX ISSUE",
M24="BSS Hardware Issue","RAN ISSUE",
M24="Sites strategiques, MLL, Pylone, etc.","ENVTECH",
M24="AKTIVCO DEFAUT GE &amp; POWER Cabinet","POWER ISSUE",
M24="AKTIVCO Coupure ENEO &amp; Baisse de tension","POWER ISSUE",
M24="Coupure ENEO &amp; Baisse de tension","POWER ISSUE",
M24="Defaut GE &amp; POWER Cabinet","POWER ISSUE",
M24="Sharing","POWER ISSUE",
M24="Sites strategiques &amp; DataCenter","POWER ISSUE",
M24="Exclu","Exclu",
M24="SAT","TX ISSUE",
M24="SPARE-ISSUE","SPARE-ISSUE",
M24="Fiber CAmtel","TX ISSUE",
M24="Fiber AOF","TX ISSUE",
M24="Projet OCM (HUAWEI)","TRAVAUX-HUAWEI",
M24="Projet OCM (NOKIA)","TRAVAUX -NOKIA",
M24="ACCESS-ISSUE","ACCESS-ISSUE",
M24="Projet OCM (ZTE, NOKIA, autres projets)","TRAVAUX OCM",
M24="No root CAuse","No root cause",
M24="ODU HS","TX ISSUE",
M24="IP &amp; VLAN","TX ISSUE",
M24="Warehouse HUAWEI","SPARE-ISSUE",
M24="SPARE-HS","SPARE-ISSUE",
M24="Power Telco","RAN ISSUE"
),"")</f>
        <v>RAN ISSUE</v>
      </c>
      <c r="M24" s="35" t="s">
        <v>5326</v>
      </c>
      <c r="N24" s="17" t="str" cm="1">
        <f t="array" ref="N24">IFERROR(_xlfn.IFS(
M24="MPR ISSUE","ACTIVE",
M24="BSS Hardware Issue","ACTIVE",
M24="Sites strategiques, MLL, Pylone, etc.","PASSIVE",
M24="AKTIVCO DEFAUT GE &amp; POWER Cabinet","PASSIVE",
M24="AKTIVCO Coupure ENEO &amp; Baisse de tension","PASSIVE",
M24="Coupure ENEO &amp; Baisse de tension","PASSIVE",
M24="Defaut GE &amp; POWER Cabinet","PASSIVE",
M24="Sharing","PASSIVE",
M24="Sites strategiques &amp; DataCenter","PASSIVE",
M24="Exclu","Exclu",
M24="SAT","ACTIVE",
M24="SPARE-ISSUE","SPARE-ISSUE",
M24="Fiber CAmtel","ACTIVE",
M24="Fiber AOF","ACTIVE",
M24="Projet OCM (HUAWEI)","PLANNED WORKS",
M24="Projet OCM (NOKIA)","PLANNED WORKS",
M24="ACCESS-ISSUE","ACCESS-ISSUE",
M24="Projet OCM (ZTE, NOKIA, autres projets)","PLANNED WORKS",
M24="No root CAuse","No root cause",
M24="ODU HS","ACTIVE",
M24="IP &amp; VLAN","ACTIVE",
M24="Warehouse HUAWEI","SPARE-ISSUE",
M24="SPARE-HS","SPARE-ISSUE",
M24="Power Telco","ACTIVE"
),"")</f>
        <v>ACTIVE</v>
      </c>
      <c r="O24" s="29">
        <v>1.0718347016405418</v>
      </c>
      <c r="P24" s="29">
        <v>7.5491962800307046</v>
      </c>
      <c r="Q24" s="29">
        <v>15.586574323765172</v>
      </c>
      <c r="R24" s="29">
        <v>15.199517454121045</v>
      </c>
      <c r="S24" s="29">
        <v>0.11032779447141108</v>
      </c>
      <c r="T24" s="29">
        <v>21.632166491169496</v>
      </c>
      <c r="U24" s="29">
        <v>22.567420163055417</v>
      </c>
      <c r="V24" s="67" t="s">
        <v>5864</v>
      </c>
      <c r="W24" s="67" t="s">
        <v>5865</v>
      </c>
      <c r="X24" s="67"/>
      <c r="Y24" s="67" t="s">
        <v>5436</v>
      </c>
      <c r="Z24" s="67" t="s">
        <v>5431</v>
      </c>
      <c r="AA24" s="30" t="s">
        <v>5967</v>
      </c>
      <c r="AB24" s="7" t="s">
        <v>5648</v>
      </c>
      <c r="AC24" s="3"/>
      <c r="AD24" s="3" t="s">
        <v>16</v>
      </c>
      <c r="AE24" s="7"/>
      <c r="AF24" s="31" t="s">
        <v>16</v>
      </c>
      <c r="AG24" s="31" t="s">
        <v>16</v>
      </c>
      <c r="AH24" s="31" t="s">
        <v>16</v>
      </c>
      <c r="AI24" s="31" t="s">
        <v>16</v>
      </c>
      <c r="AJ24" s="31" t="s">
        <v>16</v>
      </c>
      <c r="AK24" s="31" t="s">
        <v>16</v>
      </c>
      <c r="AL24" s="31" t="s">
        <v>16</v>
      </c>
      <c r="AM24" s="31" t="s">
        <v>16</v>
      </c>
      <c r="AN24" s="31" t="s">
        <v>16</v>
      </c>
      <c r="AO24" s="31" t="s">
        <v>5396</v>
      </c>
      <c r="AP24" s="31" t="s">
        <v>5648</v>
      </c>
      <c r="AQ24" s="31" t="s">
        <v>16</v>
      </c>
      <c r="AR24" s="31" t="s">
        <v>16</v>
      </c>
      <c r="AS24" s="14"/>
      <c r="AT24" s="14"/>
    </row>
    <row r="25" spans="1:46" s="9" customFormat="1" ht="22.05" customHeight="1" x14ac:dyDescent="0.3">
      <c r="A25" s="1" t="s">
        <v>163</v>
      </c>
      <c r="B25" s="1" t="s">
        <v>164</v>
      </c>
      <c r="C25" s="1" t="s">
        <v>22</v>
      </c>
      <c r="D25" s="1" t="s">
        <v>31</v>
      </c>
      <c r="E25" s="3" t="s">
        <v>32</v>
      </c>
      <c r="F25" s="1" t="s">
        <v>33</v>
      </c>
      <c r="G25" s="22" t="s">
        <v>5417</v>
      </c>
      <c r="H25" s="66" t="s">
        <v>5452</v>
      </c>
      <c r="I25" s="22" t="str">
        <f>_xlfn.XLOOKUP(B25,[1]SITE!$B:$B,[1]SITE!$I:$I,"")</f>
        <v>REPETITIF</v>
      </c>
      <c r="J25" s="29" t="s">
        <v>5393</v>
      </c>
      <c r="K25" s="15" t="str" cm="1">
        <f t="array" ref="K25">IFERROR(_xlfn.IFS(
M25="MPR ISSUE","PDH",
M25="BSS Hardware Issue","BSS",
M25="Sites strategiques, MLL, Pylone, etc.","ENVTECH",
M25="AKTIVCO DEFAUT GE &amp; POWER Cabinet","AKTIVCO",
M25="AKTIVCO Coupure ENEO &amp; Baisse de tension","AKTIVCO GRID ONLY",
M25="Coupure ENEO &amp; Baisse de tension","IHS GRID ONLY",
M25="Defaut GE &amp; POWER Cabinet","IHS",
M25="Sharing","Partners",
M25="Sites strategiques &amp; DataCenter","SST &amp; DC",
M25="Exclu","Exclu",
M25="SAT","SAT",
M25="SPARE-ISSUE","SPARE-ISSUE",
M25="Fiber CAmtel","TRANS_FO_CAMTEL",
M25="Fiber AOF","Fiber AOF",
M25="Projet OCM (HUAWEI)","TRAVAUX-HUAWEI",
M25="Projet OCM (NOKIA)","TRAVAUX-NOKIA",
M25="ACCESS-ISSUE","ACCESS-ISSUE",
M25="Projet OCM (ZTE, NOKIA, autres projets)","TRAVAUX OCM",
M25="No root CAuse","No root cause",
M25="ODU HS","PDH",
M25="IP &amp; VLAN","PDH",
M25="Warehouse HUAWEI","SPARE-ISSUE",
M25="SPARE-HS","SPARE-ISSUE",
M25="Power Telco","BSS"
),"")</f>
        <v>No root cause</v>
      </c>
      <c r="L25" s="16" t="str" cm="1">
        <f t="array" ref="L25">IFERROR(_xlfn.IFS(
M25="MPR ISSUE","TX ISSUE",
M25="BSS Hardware Issue","RAN ISSUE",
M25="Sites strategiques, MLL, Pylone, etc.","ENVTECH",
M25="AKTIVCO DEFAUT GE &amp; POWER Cabinet","POWER ISSUE",
M25="AKTIVCO Coupure ENEO &amp; Baisse de tension","POWER ISSUE",
M25="Coupure ENEO &amp; Baisse de tension","POWER ISSUE",
M25="Defaut GE &amp; POWER Cabinet","POWER ISSUE",
M25="Sharing","POWER ISSUE",
M25="Sites strategiques &amp; DataCenter","POWER ISSUE",
M25="Exclu","Exclu",
M25="SAT","TX ISSUE",
M25="SPARE-ISSUE","SPARE-ISSUE",
M25="Fiber CAmtel","TX ISSUE",
M25="Fiber AOF","TX ISSUE",
M25="Projet OCM (HUAWEI)","TRAVAUX-HUAWEI",
M25="Projet OCM (NOKIA)","TRAVAUX -NOKIA",
M25="ACCESS-ISSUE","ACCESS-ISSUE",
M25="Projet OCM (ZTE, NOKIA, autres projets)","TRAVAUX OCM",
M25="No root CAuse","No root cause",
M25="ODU HS","TX ISSUE",
M25="IP &amp; VLAN","TX ISSUE",
M25="Warehouse HUAWEI","SPARE-ISSUE",
M25="SPARE-HS","SPARE-ISSUE",
M25="Power Telco","RAN ISSUE"
),"")</f>
        <v>No root cause</v>
      </c>
      <c r="M25" s="28" t="s">
        <v>5403</v>
      </c>
      <c r="N25" s="17" t="str" cm="1">
        <f t="array" ref="N25">IFERROR(_xlfn.IFS(
M25="MPR ISSUE","ACTIVE",
M25="BSS Hardware Issue","ACTIVE",
M25="Sites strategiques, MLL, Pylone, etc.","PASSIVE",
M25="AKTIVCO DEFAUT GE &amp; POWER Cabinet","PASSIVE",
M25="AKTIVCO Coupure ENEO &amp; Baisse de tension","PASSIVE",
M25="Coupure ENEO &amp; Baisse de tension","PASSIVE",
M25="Defaut GE &amp; POWER Cabinet","PASSIVE",
M25="Sharing","PASSIVE",
M25="Sites strategiques &amp; DataCenter","PASSIVE",
M25="Exclu","Exclu",
M25="SAT","ACTIVE",
M25="SPARE-ISSUE","SPARE-ISSUE",
M25="Fiber CAmtel","ACTIVE",
M25="Fiber AOF","ACTIVE",
M25="Projet OCM (HUAWEI)","PLANNED WORKS",
M25="Projet OCM (NOKIA)","PLANNED WORKS",
M25="ACCESS-ISSUE","ACCESS-ISSUE",
M25="Projet OCM (ZTE, NOKIA, autres projets)","PLANNED WORKS",
M25="No root CAuse","No root cause",
M25="ODU HS","ACTIVE",
M25="IP &amp; VLAN","ACTIVE",
M25="Warehouse HUAWEI","SPARE-ISSUE",
M25="SPARE-HS","SPARE-ISSUE",
M25="Power Telco","ACTIVE"
),"")</f>
        <v>No root cause</v>
      </c>
      <c r="O25" s="29">
        <v>0</v>
      </c>
      <c r="P25" s="29">
        <v>0</v>
      </c>
      <c r="Q25" s="29">
        <v>9.9905331404291218</v>
      </c>
      <c r="R25" s="29">
        <v>33.805463526551428</v>
      </c>
      <c r="S25" s="29">
        <v>13.868556899607057</v>
      </c>
      <c r="T25" s="29">
        <v>26.730270122962168</v>
      </c>
      <c r="U25" s="29">
        <v>22.349671691878328</v>
      </c>
      <c r="V25" s="69" t="s">
        <v>5851</v>
      </c>
      <c r="W25" s="67" t="s">
        <v>5433</v>
      </c>
      <c r="X25" s="67"/>
      <c r="Y25" s="1" t="str">
        <f>C25</f>
        <v>CAMUSAT</v>
      </c>
      <c r="Z25" s="67" t="s">
        <v>5427</v>
      </c>
      <c r="AA25" s="30" t="s">
        <v>5917</v>
      </c>
      <c r="AB25" s="7" t="s">
        <v>5884</v>
      </c>
      <c r="AC25" s="3"/>
      <c r="AD25" s="3" t="s">
        <v>16</v>
      </c>
      <c r="AE25" s="7"/>
      <c r="AF25" s="31" t="s">
        <v>16</v>
      </c>
      <c r="AG25" s="31" t="s">
        <v>16</v>
      </c>
      <c r="AH25" s="31" t="s">
        <v>16</v>
      </c>
      <c r="AI25" s="31" t="s">
        <v>16</v>
      </c>
      <c r="AJ25" s="31" t="s">
        <v>16</v>
      </c>
      <c r="AK25" s="31" t="s">
        <v>16</v>
      </c>
      <c r="AL25" s="31" t="s">
        <v>16</v>
      </c>
      <c r="AM25" s="31" t="s">
        <v>16</v>
      </c>
      <c r="AN25" s="31" t="s">
        <v>16</v>
      </c>
      <c r="AO25" s="31" t="s">
        <v>16</v>
      </c>
      <c r="AP25" s="31" t="s">
        <v>5396</v>
      </c>
      <c r="AQ25" s="31" t="s">
        <v>16</v>
      </c>
      <c r="AR25" s="31" t="s">
        <v>16</v>
      </c>
      <c r="AS25" s="14"/>
      <c r="AT25" s="14"/>
    </row>
    <row r="26" spans="1:46" s="9" customFormat="1" ht="16.05" hidden="1" customHeight="1" x14ac:dyDescent="0.3">
      <c r="A26" s="1" t="s">
        <v>3160</v>
      </c>
      <c r="B26" s="1" t="s">
        <v>3161</v>
      </c>
      <c r="C26" s="1" t="s">
        <v>11</v>
      </c>
      <c r="D26" s="1" t="s">
        <v>12</v>
      </c>
      <c r="E26" s="3" t="s">
        <v>32</v>
      </c>
      <c r="F26" s="1" t="s">
        <v>33</v>
      </c>
      <c r="G26" s="22" t="s">
        <v>5417</v>
      </c>
      <c r="H26" s="66" t="s">
        <v>5452</v>
      </c>
      <c r="I26" s="22" t="str">
        <f>_xlfn.XLOOKUP(B26,[1]SITE!$B:$B,[1]SITE!$I:$I,"")</f>
        <v>INCIDENT</v>
      </c>
      <c r="J26" s="29"/>
      <c r="K26" s="15" t="str" cm="1">
        <f t="array" ref="K26">IFERROR(_xlfn.IFS(
M26="MPR ISSUE","PDH",
M26="BSS Hardware Issue","BSS",
M26="Sites strategiques, MLL, Pylone, etc.","ENVTECH",
M26="AKTIVCO DEFAUT GE &amp; POWER Cabinet","AKTIVCO",
M26="AKTIVCO Coupure ENEO &amp; Baisse de tension","AKTIVCO GRID ONLY",
M26="Coupure ENEO &amp; Baisse de tension","IHS GRID ONLY",
M26="Defaut GE &amp; POWER Cabinet","IHS",
M26="Sharing","Partners",
M26="Sites strategiques &amp; DataCenter","SST &amp; DC",
M26="Exclu","Exclu",
M26="SAT","SAT",
M26="SPARE-ISSUE","SPARE-ISSUE",
M26="Fiber CAmtel","TRANS_FO_CAMTEL",
M26="Fiber AOF","Fiber AOF",
M26="Projet OCM (HUAWEI)","TRAVAUX-HUAWEI",
M26="Projet OCM (NOKIA)","TRAVAUX-NOKIA",
M26="ACCESS-ISSUE","ACCESS-ISSUE",
M26="Projet OCM (ZTE, NOKIA, autres projets)","TRAVAUX OCM",
M26="No root CAuse","No root cause",
M26="ODU HS","PDH",
M26="IP &amp; VLAN","PDH",
M26="Warehouse HUAWEI","SPARE-ISSUE",
M26="SPARE-HS","SPARE-ISSUE",
M26="Power Telco","BSS"
),"")</f>
        <v>No root cause</v>
      </c>
      <c r="L26" s="16" t="str" cm="1">
        <f t="array" ref="L26">IFERROR(_xlfn.IFS(
M26="MPR ISSUE","TX ISSUE",
M26="BSS Hardware Issue","RAN ISSUE",
M26="Sites strategiques, MLL, Pylone, etc.","ENVTECH",
M26="AKTIVCO DEFAUT GE &amp; POWER Cabinet","POWER ISSUE",
M26="AKTIVCO Coupure ENEO &amp; Baisse de tension","POWER ISSUE",
M26="Coupure ENEO &amp; Baisse de tension","POWER ISSUE",
M26="Defaut GE &amp; POWER Cabinet","POWER ISSUE",
M26="Sharing","POWER ISSUE",
M26="Sites strategiques &amp; DataCenter","POWER ISSUE",
M26="Exclu","Exclu",
M26="SAT","TX ISSUE",
M26="SPARE-ISSUE","SPARE-ISSUE",
M26="Fiber CAmtel","TX ISSUE",
M26="Fiber AOF","TX ISSUE",
M26="Projet OCM (HUAWEI)","TRAVAUX-HUAWEI",
M26="Projet OCM (NOKIA)","TRAVAUX -NOKIA",
M26="ACCESS-ISSUE","ACCESS-ISSUE",
M26="Projet OCM (ZTE, NOKIA, autres projets)","TRAVAUX OCM",
M26="No root CAuse","No root cause",
M26="ODU HS","TX ISSUE",
M26="IP &amp; VLAN","TX ISSUE",
M26="Warehouse HUAWEI","SPARE-ISSUE",
M26="SPARE-HS","SPARE-ISSUE",
M26="Power Telco","RAN ISSUE"
),"")</f>
        <v>No root cause</v>
      </c>
      <c r="M26" s="28" t="s">
        <v>5403</v>
      </c>
      <c r="N26" s="17" t="str" cm="1">
        <f t="array" ref="N26">IFERROR(_xlfn.IFS(
M26="MPR ISSUE","ACTIVE",
M26="BSS Hardware Issue","ACTIVE",
M26="Sites strategiques, MLL, Pylone, etc.","PASSIVE",
M26="AKTIVCO DEFAUT GE &amp; POWER Cabinet","PASSIVE",
M26="AKTIVCO Coupure ENEO &amp; Baisse de tension","PASSIVE",
M26="Coupure ENEO &amp; Baisse de tension","PASSIVE",
M26="Defaut GE &amp; POWER Cabinet","PASSIVE",
M26="Sharing","PASSIVE",
M26="Sites strategiques &amp; DataCenter","PASSIVE",
M26="Exclu","Exclu",
M26="SAT","ACTIVE",
M26="SPARE-ISSUE","SPARE-ISSUE",
M26="Fiber CAmtel","ACTIVE",
M26="Fiber AOF","ACTIVE",
M26="Projet OCM (HUAWEI)","PLANNED WORKS",
M26="Projet OCM (NOKIA)","PLANNED WORKS",
M26="ACCESS-ISSUE","ACCESS-ISSUE",
M26="Projet OCM (ZTE, NOKIA, autres projets)","PLANNED WORKS",
M26="No root CAuse","No root cause",
M26="ODU HS","ACTIVE",
M26="IP &amp; VLAN","ACTIVE",
M26="Warehouse HUAWEI","SPARE-ISSUE",
M26="SPARE-HS","SPARE-ISSUE",
M26="Power Telco","ACTIVE"
),"")</f>
        <v>No root cause</v>
      </c>
      <c r="O26" s="29">
        <v>0</v>
      </c>
      <c r="P26" s="29">
        <v>0</v>
      </c>
      <c r="Q26" s="29">
        <v>0</v>
      </c>
      <c r="R26" s="29">
        <v>0</v>
      </c>
      <c r="S26" s="29">
        <v>31.170865757505716</v>
      </c>
      <c r="T26" s="29">
        <v>53.219071120585099</v>
      </c>
      <c r="U26" s="29">
        <v>22.298859553752074</v>
      </c>
      <c r="V26" s="69" t="s">
        <v>6062</v>
      </c>
      <c r="W26" s="67" t="s">
        <v>5433</v>
      </c>
      <c r="X26" s="67"/>
      <c r="Y26" s="67" t="s">
        <v>11</v>
      </c>
      <c r="Z26" s="67" t="s">
        <v>5427</v>
      </c>
      <c r="AA26" s="30" t="str">
        <f>_xlfn.XLOOKUP(B26,'[2]daily break down'!$B:$B,'[2]daily break down'!$W:$W,"")</f>
        <v>Impacted by LIT_036_Z_C-D-Palmiers (Power issue)</v>
      </c>
      <c r="AB26" s="7"/>
      <c r="AC26" s="3"/>
      <c r="AD26" s="3" t="s">
        <v>16</v>
      </c>
      <c r="AE26" s="7"/>
      <c r="AF26" s="31" t="s">
        <v>16</v>
      </c>
      <c r="AG26" s="31" t="s">
        <v>16</v>
      </c>
      <c r="AH26" s="31" t="s">
        <v>16</v>
      </c>
      <c r="AI26" s="31" t="s">
        <v>16</v>
      </c>
      <c r="AJ26" s="31" t="s">
        <v>16</v>
      </c>
      <c r="AK26" s="31" t="s">
        <v>16</v>
      </c>
      <c r="AL26" s="31" t="s">
        <v>16</v>
      </c>
      <c r="AM26" s="31" t="s">
        <v>16</v>
      </c>
      <c r="AN26" s="31" t="s">
        <v>16</v>
      </c>
      <c r="AO26" s="31" t="s">
        <v>16</v>
      </c>
      <c r="AP26" s="31" t="s">
        <v>16</v>
      </c>
      <c r="AQ26" s="31" t="s">
        <v>16</v>
      </c>
      <c r="AR26" s="31" t="s">
        <v>16</v>
      </c>
      <c r="AS26" s="14"/>
      <c r="AT26" s="14"/>
    </row>
    <row r="27" spans="1:46" s="9" customFormat="1" x14ac:dyDescent="0.3">
      <c r="A27" s="1" t="s">
        <v>42</v>
      </c>
      <c r="B27" s="1" t="s">
        <v>43</v>
      </c>
      <c r="C27" s="1"/>
      <c r="D27" s="1"/>
      <c r="E27" s="3" t="s">
        <v>32</v>
      </c>
      <c r="F27" s="1" t="s">
        <v>33</v>
      </c>
      <c r="G27" s="22" t="s">
        <v>5417</v>
      </c>
      <c r="H27" s="66" t="s">
        <v>5452</v>
      </c>
      <c r="I27" s="22" t="str">
        <f>_xlfn.XLOOKUP(B27,[1]SITE!$B:$B,[1]SITE!$I:$I,"")</f>
        <v>REPETITIF</v>
      </c>
      <c r="J27" s="29"/>
      <c r="K27" s="15" t="str" cm="1">
        <f t="array" ref="K27">IFERROR(_xlfn.IFS(
M27="MPR ISSUE","PDH",
M27="BSS Hardware Issue","BSS",
M27="Sites strategiques, MLL, Pylone, etc.","ENVTECH",
M27="AKTIVCO DEFAUT GE &amp; POWER Cabinet","AKTIVCO",
M27="AKTIVCO Coupure ENEO &amp; Baisse de tension","AKTIVCO GRID ONLY",
M27="Coupure ENEO &amp; Baisse de tension","IHS GRID ONLY",
M27="Defaut GE &amp; POWER Cabinet","IHS",
M27="Sharing","Partners",
M27="Sites strategiques &amp; DataCenter","SST &amp; DC",
M27="Exclu","Exclu",
M27="SAT","SAT",
M27="SPARE-ISSUE","SPARE-ISSUE",
M27="Fiber CAmtel","TRANS_FO_CAMTEL",
M27="Fiber AOF","Fiber AOF",
M27="Projet OCM (HUAWEI)","TRAVAUX-HUAWEI",
M27="Projet OCM (NOKIA)","TRAVAUX-NOKIA",
M27="ACCESS-ISSUE","ACCESS-ISSUE",
M27="Projet OCM (ZTE, NOKIA, autres projets)","TRAVAUX OCM",
M27="No root CAuse","No root cause",
M27="ODU HS","PDH",
M27="IP &amp; VLAN","PDH",
M27="Warehouse HUAWEI","SPARE-ISSUE",
M27="SPARE-HS","SPARE-ISSUE",
M27="Power Telco","BSS"
),"")</f>
        <v>AKTIVCO</v>
      </c>
      <c r="L27" s="16" t="str" cm="1">
        <f t="array" ref="L27">IFERROR(_xlfn.IFS(
M27="MPR ISSUE","TX ISSUE",
M27="BSS Hardware Issue","RAN ISSUE",
M27="Sites strategiques, MLL, Pylone, etc.","ENVTECH",
M27="AKTIVCO DEFAUT GE &amp; POWER Cabinet","POWER ISSUE",
M27="AKTIVCO Coupure ENEO &amp; Baisse de tension","POWER ISSUE",
M27="Coupure ENEO &amp; Baisse de tension","POWER ISSUE",
M27="Defaut GE &amp; POWER Cabinet","POWER ISSUE",
M27="Sharing","POWER ISSUE",
M27="Sites strategiques &amp; DataCenter","POWER ISSUE",
M27="Exclu","Exclu",
M27="SAT","TX ISSUE",
M27="SPARE-ISSUE","SPARE-ISSUE",
M27="Fiber CAmtel","TX ISSUE",
M27="Fiber AOF","TX ISSUE",
M27="Projet OCM (HUAWEI)","TRAVAUX-HUAWEI",
M27="Projet OCM (NOKIA)","TRAVAUX -NOKIA",
M27="ACCESS-ISSUE","ACCESS-ISSUE",
M27="Projet OCM (ZTE, NOKIA, autres projets)","TRAVAUX OCM",
M27="No root CAuse","No root cause",
M27="ODU HS","TX ISSUE",
M27="IP &amp; VLAN","TX ISSUE",
M27="Warehouse HUAWEI","SPARE-ISSUE",
M27="SPARE-HS","SPARE-ISSUE",
M27="Power Telco","RAN ISSUE"
),"")</f>
        <v>POWER ISSUE</v>
      </c>
      <c r="M27" s="28" t="s">
        <v>5331</v>
      </c>
      <c r="N27" s="17" t="str" cm="1">
        <f t="array" ref="N27">IFERROR(_xlfn.IFS(
M27="MPR ISSUE","ACTIVE",
M27="BSS Hardware Issue","ACTIVE",
M27="Sites strategiques, MLL, Pylone, etc.","PASSIVE",
M27="AKTIVCO DEFAUT GE &amp; POWER Cabinet","PASSIVE",
M27="AKTIVCO Coupure ENEO &amp; Baisse de tension","PASSIVE",
M27="Coupure ENEO &amp; Baisse de tension","PASSIVE",
M27="Defaut GE &amp; POWER Cabinet","PASSIVE",
M27="Sharing","PASSIVE",
M27="Sites strategiques &amp; DataCenter","PASSIVE",
M27="Exclu","Exclu",
M27="SAT","ACTIVE",
M27="SPARE-ISSUE","SPARE-ISSUE",
M27="Fiber CAmtel","ACTIVE",
M27="Fiber AOF","ACTIVE",
M27="Projet OCM (HUAWEI)","PLANNED WORKS",
M27="Projet OCM (NOKIA)","PLANNED WORKS",
M27="ACCESS-ISSUE","ACCESS-ISSUE",
M27="Projet OCM (ZTE, NOKIA, autres projets)","PLANNED WORKS",
M27="No root CAuse","No root cause",
M27="ODU HS","ACTIVE",
M27="IP &amp; VLAN","ACTIVE",
M27="Warehouse HUAWEI","SPARE-ISSUE",
M27="SPARE-HS","SPARE-ISSUE",
M27="Power Telco","ACTIVE"
),"")</f>
        <v>PASSIVE</v>
      </c>
      <c r="O27" s="29">
        <v>0</v>
      </c>
      <c r="P27" s="29">
        <v>0</v>
      </c>
      <c r="Q27" s="29">
        <v>5.1721727120444816E-4</v>
      </c>
      <c r="R27" s="29">
        <v>0</v>
      </c>
      <c r="S27" s="29">
        <v>1.410201807478177</v>
      </c>
      <c r="T27" s="29">
        <v>17.281281300562448</v>
      </c>
      <c r="U27" s="29">
        <v>20.459795453053793</v>
      </c>
      <c r="V27" s="67" t="s">
        <v>5429</v>
      </c>
      <c r="W27" s="67" t="s">
        <v>5430</v>
      </c>
      <c r="X27" s="67"/>
      <c r="Y27" s="67" t="s">
        <v>5378</v>
      </c>
      <c r="Z27" s="67" t="s">
        <v>5427</v>
      </c>
      <c r="AA27" s="30" t="s">
        <v>5957</v>
      </c>
      <c r="AB27" s="7" t="s">
        <v>5617</v>
      </c>
      <c r="AC27" s="3"/>
      <c r="AD27" s="3" t="s">
        <v>16</v>
      </c>
      <c r="AE27" s="7"/>
      <c r="AF27" s="31" t="s">
        <v>16</v>
      </c>
      <c r="AG27" s="31" t="s">
        <v>16</v>
      </c>
      <c r="AH27" s="31" t="s">
        <v>16</v>
      </c>
      <c r="AI27" s="31" t="s">
        <v>16</v>
      </c>
      <c r="AJ27" s="31" t="s">
        <v>16</v>
      </c>
      <c r="AK27" s="31" t="s">
        <v>16</v>
      </c>
      <c r="AL27" s="31" t="s">
        <v>16</v>
      </c>
      <c r="AM27" s="31" t="s">
        <v>16</v>
      </c>
      <c r="AN27" s="31" t="s">
        <v>16</v>
      </c>
      <c r="AO27" s="31" t="s">
        <v>5616</v>
      </c>
      <c r="AP27" s="31" t="s">
        <v>5617</v>
      </c>
      <c r="AQ27" s="31" t="s">
        <v>16</v>
      </c>
      <c r="AR27" s="31" t="s">
        <v>16</v>
      </c>
      <c r="AS27" s="14"/>
      <c r="AT27" s="14"/>
    </row>
    <row r="28" spans="1:46" s="9" customFormat="1" x14ac:dyDescent="0.3">
      <c r="A28" s="1" t="s">
        <v>2362</v>
      </c>
      <c r="B28" s="1" t="s">
        <v>2363</v>
      </c>
      <c r="C28" s="1" t="s">
        <v>11</v>
      </c>
      <c r="D28" s="1" t="s">
        <v>12</v>
      </c>
      <c r="E28" s="3" t="s">
        <v>24</v>
      </c>
      <c r="F28" s="1" t="s">
        <v>25</v>
      </c>
      <c r="G28" s="46" t="s">
        <v>5418</v>
      </c>
      <c r="H28" s="66" t="s">
        <v>5452</v>
      </c>
      <c r="I28" s="22" t="str">
        <f>_xlfn.XLOOKUP(B28,[1]SITE!$B:$B,[1]SITE!$I:$I,"")</f>
        <v>REPETITIF</v>
      </c>
      <c r="J28" s="29"/>
      <c r="K28" s="15" t="str" cm="1">
        <f t="array" ref="K28">IFERROR(_xlfn.IFS(
M28="MPR ISSUE","PDH",
M28="BSS Hardware Issue","BSS",
M28="Sites strategiques, MLL, Pylone, etc.","ENVTECH",
M28="AKTIVCO DEFAUT GE &amp; POWER Cabinet","AKTIVCO",
M28="AKTIVCO Coupure ENEO &amp; Baisse de tension","AKTIVCO GRID ONLY",
M28="Coupure ENEO &amp; Baisse de tension","IHS GRID ONLY",
M28="Defaut GE &amp; POWER Cabinet","IHS",
M28="Sharing","Partners",
M28="Sites strategiques &amp; DataCenter","SST &amp; DC",
M28="Exclu","Exclu",
M28="SAT","SAT",
M28="SPARE-ISSUE","SPARE-ISSUE",
M28="Fiber CAmtel","TRANS_FO_CAMTEL",
M28="Fiber AOF","Fiber AOF",
M28="Projet OCM (HUAWEI)","TRAVAUX-HUAWEI",
M28="Projet OCM (NOKIA)","TRAVAUX-NOKIA",
M28="ACCESS-ISSUE","ACCESS-ISSUE",
M28="Projet OCM (ZTE, NOKIA, autres projets)","TRAVAUX OCM",
M28="No root CAuse","No root cause",
M28="ODU HS","PDH",
M28="IP &amp; VLAN","PDH",
M28="Warehouse HUAWEI","SPARE-ISSUE",
M28="SPARE-HS","SPARE-ISSUE",
M28="Power Telco","BSS"
),"")</f>
        <v>No root cause</v>
      </c>
      <c r="L28" s="16" t="str" cm="1">
        <f t="array" ref="L28">IFERROR(_xlfn.IFS(
M28="MPR ISSUE","TX ISSUE",
M28="BSS Hardware Issue","RAN ISSUE",
M28="Sites strategiques, MLL, Pylone, etc.","ENVTECH",
M28="AKTIVCO DEFAUT GE &amp; POWER Cabinet","POWER ISSUE",
M28="AKTIVCO Coupure ENEO &amp; Baisse de tension","POWER ISSUE",
M28="Coupure ENEO &amp; Baisse de tension","POWER ISSUE",
M28="Defaut GE &amp; POWER Cabinet","POWER ISSUE",
M28="Sharing","POWER ISSUE",
M28="Sites strategiques &amp; DataCenter","POWER ISSUE",
M28="Exclu","Exclu",
M28="SAT","TX ISSUE",
M28="SPARE-ISSUE","SPARE-ISSUE",
M28="Fiber CAmtel","TX ISSUE",
M28="Fiber AOF","TX ISSUE",
M28="Projet OCM (HUAWEI)","TRAVAUX-HUAWEI",
M28="Projet OCM (NOKIA)","TRAVAUX -NOKIA",
M28="ACCESS-ISSUE","ACCESS-ISSUE",
M28="Projet OCM (ZTE, NOKIA, autres projets)","TRAVAUX OCM",
M28="No root CAuse","No root cause",
M28="ODU HS","TX ISSUE",
M28="IP &amp; VLAN","TX ISSUE",
M28="Warehouse HUAWEI","SPARE-ISSUE",
M28="SPARE-HS","SPARE-ISSUE",
M28="Power Telco","RAN ISSUE"
),"")</f>
        <v>No root cause</v>
      </c>
      <c r="M28" s="28" t="s">
        <v>5403</v>
      </c>
      <c r="N28" s="17" t="str" cm="1">
        <f t="array" ref="N28">IFERROR(_xlfn.IFS(
M28="MPR ISSUE","ACTIVE",
M28="BSS Hardware Issue","ACTIVE",
M28="Sites strategiques, MLL, Pylone, etc.","PASSIVE",
M28="AKTIVCO DEFAUT GE &amp; POWER Cabinet","PASSIVE",
M28="AKTIVCO Coupure ENEO &amp; Baisse de tension","PASSIVE",
M28="Coupure ENEO &amp; Baisse de tension","PASSIVE",
M28="Defaut GE &amp; POWER Cabinet","PASSIVE",
M28="Sharing","PASSIVE",
M28="Sites strategiques &amp; DataCenter","PASSIVE",
M28="Exclu","Exclu",
M28="SAT","ACTIVE",
M28="SPARE-ISSUE","SPARE-ISSUE",
M28="Fiber CAmtel","ACTIVE",
M28="Fiber AOF","ACTIVE",
M28="Projet OCM (HUAWEI)","PLANNED WORKS",
M28="Projet OCM (NOKIA)","PLANNED WORKS",
M28="ACCESS-ISSUE","ACCESS-ISSUE",
M28="Projet OCM (ZTE, NOKIA, autres projets)","PLANNED WORKS",
M28="No root CAuse","No root cause",
M28="ODU HS","ACTIVE",
M28="IP &amp; VLAN","ACTIVE",
M28="Warehouse HUAWEI","SPARE-ISSUE",
M28="SPARE-HS","SPARE-ISSUE",
M28="Power Telco","ACTIVE"
),"")</f>
        <v>No root cause</v>
      </c>
      <c r="O28" s="29">
        <v>17.052831782394918</v>
      </c>
      <c r="P28" s="29">
        <v>2.5399470084153037</v>
      </c>
      <c r="Q28" s="29">
        <v>11.425365191063628</v>
      </c>
      <c r="R28" s="29">
        <v>14.98792208496346</v>
      </c>
      <c r="S28" s="29">
        <v>10.064102838488385</v>
      </c>
      <c r="T28" s="29">
        <v>2.576098712164665</v>
      </c>
      <c r="U28" s="29">
        <v>19.570146076425452</v>
      </c>
      <c r="V28" s="31" t="s">
        <v>6028</v>
      </c>
      <c r="W28" s="67" t="s">
        <v>6088</v>
      </c>
      <c r="X28" s="67"/>
      <c r="Y28" s="67" t="s">
        <v>5436</v>
      </c>
      <c r="Z28" s="67" t="s">
        <v>5427</v>
      </c>
      <c r="AA28" s="30" t="s">
        <v>5928</v>
      </c>
      <c r="AB28" s="7" t="s">
        <v>5534</v>
      </c>
      <c r="AC28" s="3"/>
      <c r="AD28" s="3" t="s">
        <v>16</v>
      </c>
      <c r="AE28" s="7"/>
      <c r="AF28" s="31" t="s">
        <v>5533</v>
      </c>
      <c r="AG28" s="31" t="s">
        <v>5533</v>
      </c>
      <c r="AH28" s="31" t="s">
        <v>5534</v>
      </c>
      <c r="AI28" s="31" t="s">
        <v>16</v>
      </c>
      <c r="AJ28" s="31" t="s">
        <v>16</v>
      </c>
      <c r="AK28" s="31" t="s">
        <v>16</v>
      </c>
      <c r="AL28" s="31" t="s">
        <v>16</v>
      </c>
      <c r="AM28" s="31" t="s">
        <v>16</v>
      </c>
      <c r="AN28" s="31" t="s">
        <v>16</v>
      </c>
      <c r="AO28" s="31" t="s">
        <v>5396</v>
      </c>
      <c r="AP28" s="31" t="s">
        <v>16</v>
      </c>
      <c r="AQ28" s="31" t="s">
        <v>16</v>
      </c>
      <c r="AR28" s="31" t="s">
        <v>16</v>
      </c>
      <c r="AS28" s="14"/>
      <c r="AT28" s="14"/>
    </row>
    <row r="29" spans="1:46" s="9" customFormat="1" ht="16.95" customHeight="1" x14ac:dyDescent="0.3">
      <c r="A29" s="1" t="s">
        <v>117</v>
      </c>
      <c r="B29" s="1" t="s">
        <v>118</v>
      </c>
      <c r="C29" s="1"/>
      <c r="D29" s="1"/>
      <c r="E29" s="3" t="s">
        <v>32</v>
      </c>
      <c r="F29" s="1" t="s">
        <v>33</v>
      </c>
      <c r="G29" s="22" t="s">
        <v>5417</v>
      </c>
      <c r="H29" s="66" t="s">
        <v>5452</v>
      </c>
      <c r="I29" s="22" t="str">
        <f>_xlfn.XLOOKUP(B29,[1]SITE!$B:$B,[1]SITE!$I:$I,"")</f>
        <v>REPETITIF</v>
      </c>
      <c r="J29" s="29"/>
      <c r="K29" s="15" t="str" cm="1">
        <f t="array" ref="K29">IFERROR(_xlfn.IFS(
M29="MPR ISSUE","PDH",
M29="BSS Hardware Issue","BSS",
M29="Sites strategiques, MLL, Pylone, etc.","ENVTECH",
M29="AKTIVCO DEFAUT GE &amp; POWER Cabinet","AKTIVCO",
M29="AKTIVCO Coupure ENEO &amp; Baisse de tension","AKTIVCO GRID ONLY",
M29="Coupure ENEO &amp; Baisse de tension","IHS GRID ONLY",
M29="Defaut GE &amp; POWER Cabinet","IHS",
M29="Sharing","Partners",
M29="Sites strategiques &amp; DataCenter","SST &amp; DC",
M29="Exclu","Exclu",
M29="SAT","SAT",
M29="SPARE-ISSUE","SPARE-ISSUE",
M29="Fiber CAmtel","TRANS_FO_CAMTEL",
M29="Fiber AOF","Fiber AOF",
M29="Projet OCM (HUAWEI)","TRAVAUX-HUAWEI",
M29="Projet OCM (NOKIA)","TRAVAUX-NOKIA",
M29="ACCESS-ISSUE","ACCESS-ISSUE",
M29="Projet OCM (ZTE, NOKIA, autres projets)","TRAVAUX OCM",
M29="No root CAuse","No root cause",
M29="ODU HS","PDH",
M29="IP &amp; VLAN","PDH",
M29="Warehouse HUAWEI","SPARE-ISSUE",
M29="SPARE-HS","SPARE-ISSUE",
M29="Power Telco","BSS"
),"")</f>
        <v>No root cause</v>
      </c>
      <c r="L29" s="16" t="str" cm="1">
        <f t="array" ref="L29">IFERROR(_xlfn.IFS(
M29="MPR ISSUE","TX ISSUE",
M29="BSS Hardware Issue","RAN ISSUE",
M29="Sites strategiques, MLL, Pylone, etc.","ENVTECH",
M29="AKTIVCO DEFAUT GE &amp; POWER Cabinet","POWER ISSUE",
M29="AKTIVCO Coupure ENEO &amp; Baisse de tension","POWER ISSUE",
M29="Coupure ENEO &amp; Baisse de tension","POWER ISSUE",
M29="Defaut GE &amp; POWER Cabinet","POWER ISSUE",
M29="Sharing","POWER ISSUE",
M29="Sites strategiques &amp; DataCenter","POWER ISSUE",
M29="Exclu","Exclu",
M29="SAT","TX ISSUE",
M29="SPARE-ISSUE","SPARE-ISSUE",
M29="Fiber CAmtel","TX ISSUE",
M29="Fiber AOF","TX ISSUE",
M29="Projet OCM (HUAWEI)","TRAVAUX-HUAWEI",
M29="Projet OCM (NOKIA)","TRAVAUX -NOKIA",
M29="ACCESS-ISSUE","ACCESS-ISSUE",
M29="Projet OCM (ZTE, NOKIA, autres projets)","TRAVAUX OCM",
M29="No root CAuse","No root cause",
M29="ODU HS","TX ISSUE",
M29="IP &amp; VLAN","TX ISSUE",
M29="Warehouse HUAWEI","SPARE-ISSUE",
M29="SPARE-HS","SPARE-ISSUE",
M29="Power Telco","RAN ISSUE"
),"")</f>
        <v>No root cause</v>
      </c>
      <c r="M29" s="28" t="s">
        <v>5403</v>
      </c>
      <c r="N29" s="17" t="str" cm="1">
        <f t="array" ref="N29">IFERROR(_xlfn.IFS(
M29="MPR ISSUE","ACTIVE",
M29="BSS Hardware Issue","ACTIVE",
M29="Sites strategiques, MLL, Pylone, etc.","PASSIVE",
M29="AKTIVCO DEFAUT GE &amp; POWER Cabinet","PASSIVE",
M29="AKTIVCO Coupure ENEO &amp; Baisse de tension","PASSIVE",
M29="Coupure ENEO &amp; Baisse de tension","PASSIVE",
M29="Defaut GE &amp; POWER Cabinet","PASSIVE",
M29="Sharing","PASSIVE",
M29="Sites strategiques &amp; DataCenter","PASSIVE",
M29="Exclu","Exclu",
M29="SAT","ACTIVE",
M29="SPARE-ISSUE","SPARE-ISSUE",
M29="Fiber CAmtel","ACTIVE",
M29="Fiber AOF","ACTIVE",
M29="Projet OCM (HUAWEI)","PLANNED WORKS",
M29="Projet OCM (NOKIA)","PLANNED WORKS",
M29="ACCESS-ISSUE","ACCESS-ISSUE",
M29="Projet OCM (ZTE, NOKIA, autres projets)","PLANNED WORKS",
M29="No root CAuse","No root cause",
M29="ODU HS","ACTIVE",
M29="IP &amp; VLAN","ACTIVE",
M29="Warehouse HUAWEI","SPARE-ISSUE",
M29="SPARE-HS","SPARE-ISSUE",
M29="Power Telco","ACTIVE"
),"")</f>
        <v>No root cause</v>
      </c>
      <c r="O29" s="29">
        <v>0</v>
      </c>
      <c r="P29" s="29">
        <v>0</v>
      </c>
      <c r="Q29" s="29">
        <v>0.66196676682846733</v>
      </c>
      <c r="R29" s="29">
        <v>0.35627352446830129</v>
      </c>
      <c r="S29" s="29">
        <v>8.8859889051544805</v>
      </c>
      <c r="T29" s="29">
        <v>31.423303456010128</v>
      </c>
      <c r="U29" s="29">
        <v>18.513578201824597</v>
      </c>
      <c r="V29" s="67" t="s">
        <v>5429</v>
      </c>
      <c r="W29" s="67" t="s">
        <v>5430</v>
      </c>
      <c r="X29" s="67"/>
      <c r="Y29" s="67" t="s">
        <v>5378</v>
      </c>
      <c r="Z29" s="67" t="s">
        <v>5427</v>
      </c>
      <c r="AA29" s="30" t="s">
        <v>5933</v>
      </c>
      <c r="AB29" s="7" t="s">
        <v>5543</v>
      </c>
      <c r="AC29" s="3"/>
      <c r="AD29" s="3" t="s">
        <v>16</v>
      </c>
      <c r="AE29" s="7"/>
      <c r="AF29" s="31" t="s">
        <v>16</v>
      </c>
      <c r="AG29" s="31" t="s">
        <v>16</v>
      </c>
      <c r="AH29" s="31" t="s">
        <v>16</v>
      </c>
      <c r="AI29" s="31" t="s">
        <v>16</v>
      </c>
      <c r="AJ29" s="31" t="s">
        <v>16</v>
      </c>
      <c r="AK29" s="31" t="s">
        <v>16</v>
      </c>
      <c r="AL29" s="31" t="s">
        <v>16</v>
      </c>
      <c r="AM29" s="31" t="s">
        <v>16</v>
      </c>
      <c r="AN29" s="31" t="s">
        <v>16</v>
      </c>
      <c r="AO29" s="31" t="s">
        <v>5543</v>
      </c>
      <c r="AP29" s="31" t="s">
        <v>16</v>
      </c>
      <c r="AQ29" s="31" t="s">
        <v>16</v>
      </c>
      <c r="AR29" s="31" t="s">
        <v>16</v>
      </c>
      <c r="AS29" s="14"/>
      <c r="AT29" s="14"/>
    </row>
    <row r="30" spans="1:46" s="9" customFormat="1" x14ac:dyDescent="0.3">
      <c r="A30" s="1" t="s">
        <v>2186</v>
      </c>
      <c r="B30" s="1" t="s">
        <v>2187</v>
      </c>
      <c r="C30" s="1" t="s">
        <v>22</v>
      </c>
      <c r="D30" s="1" t="s">
        <v>31</v>
      </c>
      <c r="E30" s="3" t="s">
        <v>13</v>
      </c>
      <c r="F30" s="1" t="s">
        <v>2186</v>
      </c>
      <c r="G30" s="46" t="s">
        <v>5418</v>
      </c>
      <c r="H30" s="66" t="s">
        <v>5452</v>
      </c>
      <c r="I30" s="22" t="str">
        <f>_xlfn.XLOOKUP(B30,[1]SITE!$B:$B,[1]SITE!$I:$I,"")</f>
        <v>REPETITIF</v>
      </c>
      <c r="J30" s="29"/>
      <c r="K30" s="15" t="str" cm="1">
        <f t="array" ref="K30">IFERROR(_xlfn.IFS(
M30="MPR ISSUE","PDH",
M30="BSS Hardware Issue","BSS",
M30="Sites strategiques, MLL, Pylone, etc.","ENVTECH",
M30="AKTIVCO DEFAUT GE &amp; POWER Cabinet","AKTIVCO",
M30="AKTIVCO Coupure ENEO &amp; Baisse de tension","AKTIVCO GRID ONLY",
M30="Coupure ENEO &amp; Baisse de tension","IHS GRID ONLY",
M30="Defaut GE &amp; POWER Cabinet","IHS",
M30="Sharing","Partners",
M30="Sites strategiques &amp; DataCenter","SST &amp; DC",
M30="Exclu","Exclu",
M30="SAT","SAT",
M30="SPARE-ISSUE","SPARE-ISSUE",
M30="Fiber CAmtel","TRANS_FO_CAMTEL",
M30="Fiber AOF","Fiber AOF",
M30="Projet OCM (HUAWEI)","TRAVAUX-HUAWEI",
M30="Projet OCM (NOKIA)","TRAVAUX-NOKIA",
M30="ACCESS-ISSUE","ACCESS-ISSUE",
M30="Projet OCM (ZTE, NOKIA, autres projets)","TRAVAUX OCM",
M30="No root CAuse","No root cause",
M30="ODU HS","PDH",
M30="IP &amp; VLAN","PDH",
M30="Warehouse HUAWEI","SPARE-ISSUE",
M30="SPARE-HS","SPARE-ISSUE",
M30="Power Telco","BSS"
),"")</f>
        <v>AKTIVCO GRID ONLY</v>
      </c>
      <c r="L30" s="16" t="str" cm="1">
        <f t="array" ref="L30">IFERROR(_xlfn.IFS(
M30="MPR ISSUE","TX ISSUE",
M30="BSS Hardware Issue","RAN ISSUE",
M30="Sites strategiques, MLL, Pylone, etc.","ENVTECH",
M30="AKTIVCO DEFAUT GE &amp; POWER Cabinet","POWER ISSUE",
M30="AKTIVCO Coupure ENEO &amp; Baisse de tension","POWER ISSUE",
M30="Coupure ENEO &amp; Baisse de tension","POWER ISSUE",
M30="Defaut GE &amp; POWER Cabinet","POWER ISSUE",
M30="Sharing","POWER ISSUE",
M30="Sites strategiques &amp; DataCenter","POWER ISSUE",
M30="Exclu","Exclu",
M30="SAT","TX ISSUE",
M30="SPARE-ISSUE","SPARE-ISSUE",
M30="Fiber CAmtel","TX ISSUE",
M30="Fiber AOF","TX ISSUE",
M30="Projet OCM (HUAWEI)","TRAVAUX-HUAWEI",
M30="Projet OCM (NOKIA)","TRAVAUX -NOKIA",
M30="ACCESS-ISSUE","ACCESS-ISSUE",
M30="Projet OCM (ZTE, NOKIA, autres projets)","TRAVAUX OCM",
M30="No root CAuse","No root cause",
M30="ODU HS","TX ISSUE",
M30="IP &amp; VLAN","TX ISSUE",
M30="Warehouse HUAWEI","SPARE-ISSUE",
M30="SPARE-HS","SPARE-ISSUE",
M30="Power Telco","RAN ISSUE"
),"")</f>
        <v>POWER ISSUE</v>
      </c>
      <c r="M30" s="28" t="s">
        <v>5333</v>
      </c>
      <c r="N30" s="17" t="str" cm="1">
        <f t="array" ref="N30">IFERROR(_xlfn.IFS(
M30="MPR ISSUE","ACTIVE",
M30="BSS Hardware Issue","ACTIVE",
M30="Sites strategiques, MLL, Pylone, etc.","PASSIVE",
M30="AKTIVCO DEFAUT GE &amp; POWER Cabinet","PASSIVE",
M30="AKTIVCO Coupure ENEO &amp; Baisse de tension","PASSIVE",
M30="Coupure ENEO &amp; Baisse de tension","PASSIVE",
M30="Defaut GE &amp; POWER Cabinet","PASSIVE",
M30="Sharing","PASSIVE",
M30="Sites strategiques &amp; DataCenter","PASSIVE",
M30="Exclu","Exclu",
M30="SAT","ACTIVE",
M30="SPARE-ISSUE","SPARE-ISSUE",
M30="Fiber CAmtel","ACTIVE",
M30="Fiber AOF","ACTIVE",
M30="Projet OCM (HUAWEI)","PLANNED WORKS",
M30="Projet OCM (NOKIA)","PLANNED WORKS",
M30="ACCESS-ISSUE","ACCESS-ISSUE",
M30="Projet OCM (ZTE, NOKIA, autres projets)","PLANNED WORKS",
M30="No root CAuse","No root cause",
M30="ODU HS","ACTIVE",
M30="IP &amp; VLAN","ACTIVE",
M30="Warehouse HUAWEI","SPARE-ISSUE",
M30="SPARE-HS","SPARE-ISSUE",
M30="Power Telco","ACTIVE"
),"")</f>
        <v>PASSIVE</v>
      </c>
      <c r="O30" s="29">
        <v>18.491409199476074</v>
      </c>
      <c r="P30" s="29">
        <v>18.491409199476074</v>
      </c>
      <c r="Q30" s="29">
        <v>18.491409199476074</v>
      </c>
      <c r="R30" s="29">
        <v>18.491409199476074</v>
      </c>
      <c r="S30" s="29">
        <v>18.491409199476074</v>
      </c>
      <c r="T30" s="29">
        <v>18.491409199476074</v>
      </c>
      <c r="U30" s="29">
        <v>18.491409199476074</v>
      </c>
      <c r="V30" s="11" t="s">
        <v>6041</v>
      </c>
      <c r="W30" s="11" t="s">
        <v>5434</v>
      </c>
      <c r="X30" s="67"/>
      <c r="Y30" s="67" t="s">
        <v>5436</v>
      </c>
      <c r="Z30" s="67" t="s">
        <v>5427</v>
      </c>
      <c r="AA30" s="30" t="s">
        <v>5908</v>
      </c>
      <c r="AB30" s="7" t="s">
        <v>16</v>
      </c>
      <c r="AC30" s="3"/>
      <c r="AD30" s="3" t="s">
        <v>16</v>
      </c>
      <c r="AE30" s="7"/>
      <c r="AF30" s="31" t="s">
        <v>5495</v>
      </c>
      <c r="AG30" s="31" t="s">
        <v>5495</v>
      </c>
      <c r="AH30" s="31" t="s">
        <v>5495</v>
      </c>
      <c r="AI30" s="31" t="s">
        <v>16</v>
      </c>
      <c r="AJ30" s="31" t="s">
        <v>16</v>
      </c>
      <c r="AK30" s="31" t="s">
        <v>16</v>
      </c>
      <c r="AL30" s="31" t="s">
        <v>16</v>
      </c>
      <c r="AM30" s="31" t="s">
        <v>16</v>
      </c>
      <c r="AN30" s="31" t="s">
        <v>16</v>
      </c>
      <c r="AO30" s="31" t="s">
        <v>5396</v>
      </c>
      <c r="AP30" s="31" t="s">
        <v>16</v>
      </c>
      <c r="AQ30" s="31" t="s">
        <v>16</v>
      </c>
      <c r="AR30" s="31" t="s">
        <v>16</v>
      </c>
      <c r="AS30" s="14"/>
      <c r="AT30" s="14"/>
    </row>
    <row r="31" spans="1:46" s="9" customFormat="1" ht="31.05" customHeight="1" x14ac:dyDescent="0.3">
      <c r="A31" s="1" t="s">
        <v>4048</v>
      </c>
      <c r="B31" s="1" t="s">
        <v>4049</v>
      </c>
      <c r="C31" s="1" t="s">
        <v>22</v>
      </c>
      <c r="D31" s="1" t="s">
        <v>564</v>
      </c>
      <c r="E31" s="3" t="s">
        <v>91</v>
      </c>
      <c r="F31" s="1" t="s">
        <v>1496</v>
      </c>
      <c r="G31" s="46" t="s">
        <v>5418</v>
      </c>
      <c r="H31" s="66" t="s">
        <v>5452</v>
      </c>
      <c r="I31" s="22" t="str">
        <f>_xlfn.XLOOKUP(B31,[1]SITE!$B:$B,[1]SITE!$I:$I,"")</f>
        <v>REPETITIF</v>
      </c>
      <c r="J31" s="29"/>
      <c r="K31" s="15" t="str" cm="1">
        <f t="array" ref="K31">IFERROR(_xlfn.IFS(
M31="MPR ISSUE","PDH",
M31="BSS Hardware Issue","BSS",
M31="Sites strategiques, MLL, Pylone, etc.","ENVTECH",
M31="AKTIVCO DEFAUT GE &amp; POWER Cabinet","AKTIVCO",
M31="AKTIVCO Coupure ENEO &amp; Baisse de tension","AKTIVCO GRID ONLY",
M31="Coupure ENEO &amp; Baisse de tension","IHS GRID ONLY",
M31="Defaut GE &amp; POWER Cabinet","IHS",
M31="Sharing","Partners",
M31="Sites strategiques &amp; DataCenter","SST &amp; DC",
M31="Exclu","Exclu",
M31="SAT","SAT",
M31="SPARE-ISSUE","SPARE-ISSUE",
M31="Fiber CAmtel","TRANS_FO_CAMTEL",
M31="Fiber AOF","Fiber AOF",
M31="Projet OCM (HUAWEI)","TRAVAUX-HUAWEI",
M31="Projet OCM (NOKIA)","TRAVAUX-NOKIA",
M31="ACCESS-ISSUE","ACCESS-ISSUE",
M31="Projet OCM (ZTE, NOKIA, autres projets)","TRAVAUX OCM",
M31="No root CAuse","No root cause",
M31="ODU HS","PDH",
M31="IP &amp; VLAN","PDH",
M31="Warehouse HUAWEI","SPARE-ISSUE",
M31="SPARE-HS","SPARE-ISSUE",
M31="Power Telco","BSS"
),"")</f>
        <v>No root cause</v>
      </c>
      <c r="L31" s="16" t="str" cm="1">
        <f t="array" ref="L31">IFERROR(_xlfn.IFS(
M31="MPR ISSUE","TX ISSUE",
M31="BSS Hardware Issue","RAN ISSUE",
M31="Sites strategiques, MLL, Pylone, etc.","ENVTECH",
M31="AKTIVCO DEFAUT GE &amp; POWER Cabinet","POWER ISSUE",
M31="AKTIVCO Coupure ENEO &amp; Baisse de tension","POWER ISSUE",
M31="Coupure ENEO &amp; Baisse de tension","POWER ISSUE",
M31="Defaut GE &amp; POWER Cabinet","POWER ISSUE",
M31="Sharing","POWER ISSUE",
M31="Sites strategiques &amp; DataCenter","POWER ISSUE",
M31="Exclu","Exclu",
M31="SAT","TX ISSUE",
M31="SPARE-ISSUE","SPARE-ISSUE",
M31="Fiber CAmtel","TX ISSUE",
M31="Fiber AOF","TX ISSUE",
M31="Projet OCM (HUAWEI)","TRAVAUX-HUAWEI",
M31="Projet OCM (NOKIA)","TRAVAUX -NOKIA",
M31="ACCESS-ISSUE","ACCESS-ISSUE",
M31="Projet OCM (ZTE, NOKIA, autres projets)","TRAVAUX OCM",
M31="No root CAuse","No root cause",
M31="ODU HS","TX ISSUE",
M31="IP &amp; VLAN","TX ISSUE",
M31="Warehouse HUAWEI","SPARE-ISSUE",
M31="SPARE-HS","SPARE-ISSUE",
M31="Power Telco","RAN ISSUE"
),"")</f>
        <v>No root cause</v>
      </c>
      <c r="M31" s="28" t="s">
        <v>5403</v>
      </c>
      <c r="N31" s="17" t="str" cm="1">
        <f t="array" ref="N31">IFERROR(_xlfn.IFS(
M31="MPR ISSUE","ACTIVE",
M31="BSS Hardware Issue","ACTIVE",
M31="Sites strategiques, MLL, Pylone, etc.","PASSIVE",
M31="AKTIVCO DEFAUT GE &amp; POWER Cabinet","PASSIVE",
M31="AKTIVCO Coupure ENEO &amp; Baisse de tension","PASSIVE",
M31="Coupure ENEO &amp; Baisse de tension","PASSIVE",
M31="Defaut GE &amp; POWER Cabinet","PASSIVE",
M31="Sharing","PASSIVE",
M31="Sites strategiques &amp; DataCenter","PASSIVE",
M31="Exclu","Exclu",
M31="SAT","ACTIVE",
M31="SPARE-ISSUE","SPARE-ISSUE",
M31="Fiber CAmtel","ACTIVE",
M31="Fiber AOF","ACTIVE",
M31="Projet OCM (HUAWEI)","PLANNED WORKS",
M31="Projet OCM (NOKIA)","PLANNED WORKS",
M31="ACCESS-ISSUE","ACCESS-ISSUE",
M31="Projet OCM (ZTE, NOKIA, autres projets)","PLANNED WORKS",
M31="No root CAuse","No root cause",
M31="ODU HS","ACTIVE",
M31="IP &amp; VLAN","ACTIVE",
M31="Warehouse HUAWEI","SPARE-ISSUE",
M31="SPARE-HS","SPARE-ISSUE",
M31="Power Telco","ACTIVE"
),"")</f>
        <v>No root cause</v>
      </c>
      <c r="O31" s="29">
        <v>3.3282217998875683</v>
      </c>
      <c r="P31" s="29">
        <v>3.0213514423584535</v>
      </c>
      <c r="Q31" s="29">
        <v>4.60291268231017</v>
      </c>
      <c r="R31" s="29">
        <v>7.6736316214511762</v>
      </c>
      <c r="S31" s="29">
        <v>17.335696124508818</v>
      </c>
      <c r="T31" s="29">
        <v>18.491409199476074</v>
      </c>
      <c r="U31" s="29">
        <v>18.491409199476074</v>
      </c>
      <c r="V31" s="31" t="s">
        <v>6040</v>
      </c>
      <c r="W31" s="31" t="s">
        <v>5862</v>
      </c>
      <c r="X31" s="67"/>
      <c r="Y31" s="67" t="s">
        <v>5436</v>
      </c>
      <c r="Z31" s="67" t="s">
        <v>5427</v>
      </c>
      <c r="AA31" s="30" t="s">
        <v>5911</v>
      </c>
      <c r="AB31" s="7" t="s">
        <v>16</v>
      </c>
      <c r="AC31" s="3"/>
      <c r="AD31" s="3" t="s">
        <v>16</v>
      </c>
      <c r="AE31" s="7"/>
      <c r="AF31" s="31" t="s">
        <v>16</v>
      </c>
      <c r="AG31" s="31" t="s">
        <v>16</v>
      </c>
      <c r="AH31" s="31" t="s">
        <v>16</v>
      </c>
      <c r="AI31" s="31" t="s">
        <v>16</v>
      </c>
      <c r="AJ31" s="31" t="s">
        <v>16</v>
      </c>
      <c r="AK31" s="31" t="s">
        <v>16</v>
      </c>
      <c r="AL31" s="31" t="s">
        <v>16</v>
      </c>
      <c r="AM31" s="31" t="s">
        <v>16</v>
      </c>
      <c r="AN31" s="31" t="s">
        <v>16</v>
      </c>
      <c r="AO31" s="31" t="s">
        <v>5504</v>
      </c>
      <c r="AP31" s="31" t="s">
        <v>5504</v>
      </c>
      <c r="AQ31" s="31" t="s">
        <v>16</v>
      </c>
      <c r="AR31" s="31" t="s">
        <v>16</v>
      </c>
      <c r="AS31" s="14"/>
      <c r="AT31" s="14"/>
    </row>
    <row r="32" spans="1:46" s="9" customFormat="1" x14ac:dyDescent="0.3">
      <c r="A32" s="1" t="s">
        <v>1610</v>
      </c>
      <c r="B32" s="1" t="s">
        <v>1611</v>
      </c>
      <c r="C32" s="1" t="s">
        <v>11</v>
      </c>
      <c r="D32" s="1" t="s">
        <v>146</v>
      </c>
      <c r="E32" s="3" t="s">
        <v>32</v>
      </c>
      <c r="F32" s="1" t="s">
        <v>33</v>
      </c>
      <c r="G32" s="22" t="s">
        <v>5417</v>
      </c>
      <c r="H32" s="66" t="s">
        <v>5452</v>
      </c>
      <c r="I32" s="22" t="str">
        <f>_xlfn.XLOOKUP(B32,[1]SITE!$B:$B,[1]SITE!$I:$I,"")</f>
        <v>REPETITIF</v>
      </c>
      <c r="J32" s="29"/>
      <c r="K32" s="15" t="str" cm="1">
        <f t="array" ref="K32">IFERROR(_xlfn.IFS(
M32="MPR ISSUE","PDH",
M32="BSS Hardware Issue","BSS",
M32="Sites strategiques, MLL, Pylone, etc.","ENVTECH",
M32="AKTIVCO DEFAUT GE &amp; POWER Cabinet","AKTIVCO",
M32="AKTIVCO Coupure ENEO &amp; Baisse de tension","AKTIVCO GRID ONLY",
M32="Coupure ENEO &amp; Baisse de tension","IHS GRID ONLY",
M32="Defaut GE &amp; POWER Cabinet","IHS",
M32="Sharing","Partners",
M32="Sites strategiques &amp; DataCenter","SST &amp; DC",
M32="Exclu","Exclu",
M32="SAT","SAT",
M32="SPARE-ISSUE","SPARE-ISSUE",
M32="Fiber CAmtel","TRANS_FO_CAMTEL",
M32="Fiber AOF","Fiber AOF",
M32="Projet OCM (HUAWEI)","TRAVAUX-HUAWEI",
M32="Projet OCM (NOKIA)","TRAVAUX-NOKIA",
M32="ACCESS-ISSUE","ACCESS-ISSUE",
M32="Projet OCM (ZTE, NOKIA, autres projets)","TRAVAUX OCM",
M32="No root CAuse","No root cause",
M32="ODU HS","PDH",
M32="IP &amp; VLAN","PDH",
M32="Warehouse HUAWEI","SPARE-ISSUE",
M32="SPARE-HS","SPARE-ISSUE",
M32="Power Telco","BSS"
),"")</f>
        <v>No root cause</v>
      </c>
      <c r="L32" s="16" t="str" cm="1">
        <f t="array" ref="L32">IFERROR(_xlfn.IFS(
M32="MPR ISSUE","TX ISSUE",
M32="BSS Hardware Issue","RAN ISSUE",
M32="Sites strategiques, MLL, Pylone, etc.","ENVTECH",
M32="AKTIVCO DEFAUT GE &amp; POWER Cabinet","POWER ISSUE",
M32="AKTIVCO Coupure ENEO &amp; Baisse de tension","POWER ISSUE",
M32="Coupure ENEO &amp; Baisse de tension","POWER ISSUE",
M32="Defaut GE &amp; POWER Cabinet","POWER ISSUE",
M32="Sharing","POWER ISSUE",
M32="Sites strategiques &amp; DataCenter","POWER ISSUE",
M32="Exclu","Exclu",
M32="SAT","TX ISSUE",
M32="SPARE-ISSUE","SPARE-ISSUE",
M32="Fiber CAmtel","TX ISSUE",
M32="Fiber AOF","TX ISSUE",
M32="Projet OCM (HUAWEI)","TRAVAUX-HUAWEI",
M32="Projet OCM (NOKIA)","TRAVAUX -NOKIA",
M32="ACCESS-ISSUE","ACCESS-ISSUE",
M32="Projet OCM (ZTE, NOKIA, autres projets)","TRAVAUX OCM",
M32="No root CAuse","No root cause",
M32="ODU HS","TX ISSUE",
M32="IP &amp; VLAN","TX ISSUE",
M32="Warehouse HUAWEI","SPARE-ISSUE",
M32="SPARE-HS","SPARE-ISSUE",
M32="Power Telco","RAN ISSUE"
),"")</f>
        <v>No root cause</v>
      </c>
      <c r="M32" s="35" t="s">
        <v>5403</v>
      </c>
      <c r="N32" s="17" t="str" cm="1">
        <f t="array" ref="N32">IFERROR(_xlfn.IFS(
M32="MPR ISSUE","ACTIVE",
M32="BSS Hardware Issue","ACTIVE",
M32="Sites strategiques, MLL, Pylone, etc.","PASSIVE",
M32="AKTIVCO DEFAUT GE &amp; POWER Cabinet","PASSIVE",
M32="AKTIVCO Coupure ENEO &amp; Baisse de tension","PASSIVE",
M32="Coupure ENEO &amp; Baisse de tension","PASSIVE",
M32="Defaut GE &amp; POWER Cabinet","PASSIVE",
M32="Sharing","PASSIVE",
M32="Sites strategiques &amp; DataCenter","PASSIVE",
M32="Exclu","Exclu",
M32="SAT","ACTIVE",
M32="SPARE-ISSUE","SPARE-ISSUE",
M32="Fiber CAmtel","ACTIVE",
M32="Fiber AOF","ACTIVE",
M32="Projet OCM (HUAWEI)","PLANNED WORKS",
M32="Projet OCM (NOKIA)","PLANNED WORKS",
M32="ACCESS-ISSUE","ACCESS-ISSUE",
M32="Projet OCM (ZTE, NOKIA, autres projets)","PLANNED WORKS",
M32="No root CAuse","No root cause",
M32="ODU HS","ACTIVE",
M32="IP &amp; VLAN","ACTIVE",
M32="Warehouse HUAWEI","SPARE-ISSUE",
M32="SPARE-HS","SPARE-ISSUE",
M32="Power Telco","ACTIVE"
),"")</f>
        <v>No root cause</v>
      </c>
      <c r="O32" s="29">
        <v>1.8905183016440336E-3</v>
      </c>
      <c r="P32" s="29">
        <v>0</v>
      </c>
      <c r="Q32" s="29">
        <v>0</v>
      </c>
      <c r="R32" s="29">
        <v>0</v>
      </c>
      <c r="S32" s="29">
        <v>16.35804847146245</v>
      </c>
      <c r="T32" s="29">
        <v>13.868556899607057</v>
      </c>
      <c r="U32" s="29">
        <v>17.771050386236457</v>
      </c>
      <c r="V32" s="68" t="s">
        <v>5432</v>
      </c>
      <c r="W32" s="68" t="s">
        <v>5433</v>
      </c>
      <c r="X32" s="67"/>
      <c r="Y32" s="67" t="s">
        <v>11</v>
      </c>
      <c r="Z32" s="67" t="s">
        <v>5427</v>
      </c>
      <c r="AA32" s="30" t="s">
        <v>5407</v>
      </c>
      <c r="AB32" s="7"/>
      <c r="AC32" s="3"/>
      <c r="AD32" s="3" t="s">
        <v>5407</v>
      </c>
      <c r="AE32" s="7"/>
      <c r="AF32" s="31" t="s">
        <v>16</v>
      </c>
      <c r="AG32" s="31" t="s">
        <v>16</v>
      </c>
      <c r="AH32" s="31" t="s">
        <v>16</v>
      </c>
      <c r="AI32" s="31" t="s">
        <v>16</v>
      </c>
      <c r="AJ32" s="31" t="s">
        <v>16</v>
      </c>
      <c r="AK32" s="31" t="s">
        <v>16</v>
      </c>
      <c r="AL32" s="31" t="s">
        <v>16</v>
      </c>
      <c r="AM32" s="31" t="s">
        <v>16</v>
      </c>
      <c r="AN32" s="31" t="s">
        <v>16</v>
      </c>
      <c r="AO32" s="31" t="s">
        <v>16</v>
      </c>
      <c r="AP32" s="31" t="s">
        <v>16</v>
      </c>
      <c r="AQ32" s="31" t="s">
        <v>16</v>
      </c>
      <c r="AR32" s="31" t="s">
        <v>16</v>
      </c>
      <c r="AS32" s="14"/>
      <c r="AT32" s="14"/>
    </row>
    <row r="33" spans="1:46" s="9" customFormat="1" x14ac:dyDescent="0.3">
      <c r="A33" s="1" t="s">
        <v>426</v>
      </c>
      <c r="B33" s="1" t="s">
        <v>427</v>
      </c>
      <c r="C33" s="1" t="s">
        <v>22</v>
      </c>
      <c r="D33" s="1" t="s">
        <v>37</v>
      </c>
      <c r="E33" s="3" t="s">
        <v>32</v>
      </c>
      <c r="F33" s="1" t="s">
        <v>33</v>
      </c>
      <c r="G33" s="22" t="s">
        <v>5417</v>
      </c>
      <c r="H33" s="66" t="s">
        <v>5452</v>
      </c>
      <c r="I33" s="22" t="str">
        <f>_xlfn.XLOOKUP(B33,[1]SITE!$B:$B,[1]SITE!$I:$I,"")</f>
        <v>REPETITIF</v>
      </c>
      <c r="J33" s="29" t="s">
        <v>5374</v>
      </c>
      <c r="K33" s="15" t="str" cm="1">
        <f t="array" ref="K33">IFERROR(_xlfn.IFS(
M33="MPR ISSUE","PDH",
M33="BSS Hardware Issue","BSS",
M33="Sites strategiques, MLL, Pylone, etc.","ENVTECH",
M33="AKTIVCO DEFAUT GE &amp; POWER Cabinet","AKTIVCO",
M33="AKTIVCO Coupure ENEO &amp; Baisse de tension","AKTIVCO GRID ONLY",
M33="Coupure ENEO &amp; Baisse de tension","IHS GRID ONLY",
M33="Defaut GE &amp; POWER Cabinet","IHS",
M33="Sharing","Partners",
M33="Sites strategiques &amp; DataCenter","SST &amp; DC",
M33="Exclu","Exclu",
M33="SAT","SAT",
M33="SPARE-ISSUE","SPARE-ISSUE",
M33="Fiber CAmtel","TRANS_FO_CAMTEL",
M33="Fiber AOF","Fiber AOF",
M33="Projet OCM (HUAWEI)","TRAVAUX-HUAWEI",
M33="Projet OCM (NOKIA)","TRAVAUX-NOKIA",
M33="ACCESS-ISSUE","ACCESS-ISSUE",
M33="Projet OCM (ZTE, NOKIA, autres projets)","TRAVAUX OCM",
M33="No root CAuse","No root cause",
M33="ODU HS","PDH",
M33="IP &amp; VLAN","PDH",
M33="Warehouse HUAWEI","SPARE-ISSUE",
M33="SPARE-HS","SPARE-ISSUE",
M33="Power Telco","BSS"
),"")</f>
        <v>ACCESS-ISSUE</v>
      </c>
      <c r="L33" s="16" t="str" cm="1">
        <f t="array" ref="L33">IFERROR(_xlfn.IFS(
M33="MPR ISSUE","TX ISSUE",
M33="BSS Hardware Issue","RAN ISSUE",
M33="Sites strategiques, MLL, Pylone, etc.","ENVTECH",
M33="AKTIVCO DEFAUT GE &amp; POWER Cabinet","POWER ISSUE",
M33="AKTIVCO Coupure ENEO &amp; Baisse de tension","POWER ISSUE",
M33="Coupure ENEO &amp; Baisse de tension","POWER ISSUE",
M33="Defaut GE &amp; POWER Cabinet","POWER ISSUE",
M33="Sharing","POWER ISSUE",
M33="Sites strategiques &amp; DataCenter","POWER ISSUE",
M33="Exclu","Exclu",
M33="SAT","TX ISSUE",
M33="SPARE-ISSUE","SPARE-ISSUE",
M33="Fiber CAmtel","TX ISSUE",
M33="Fiber AOF","TX ISSUE",
M33="Projet OCM (HUAWEI)","TRAVAUX-HUAWEI",
M33="Projet OCM (NOKIA)","TRAVAUX -NOKIA",
M33="ACCESS-ISSUE","ACCESS-ISSUE",
M33="Projet OCM (ZTE, NOKIA, autres projets)","TRAVAUX OCM",
M33="No root CAuse","No root cause",
M33="ODU HS","TX ISSUE",
M33="IP &amp; VLAN","TX ISSUE",
M33="Warehouse HUAWEI","SPARE-ISSUE",
M33="SPARE-HS","SPARE-ISSUE",
M33="Power Telco","RAN ISSUE"
),"")</f>
        <v>ACCESS-ISSUE</v>
      </c>
      <c r="M33" s="28" t="s">
        <v>26</v>
      </c>
      <c r="N33" s="17" t="str" cm="1">
        <f t="array" ref="N33">IFERROR(_xlfn.IFS(
M33="MPR ISSUE","ACTIVE",
M33="BSS Hardware Issue","ACTIVE",
M33="Sites strategiques, MLL, Pylone, etc.","PASSIVE",
M33="AKTIVCO DEFAUT GE &amp; POWER Cabinet","PASSIVE",
M33="AKTIVCO Coupure ENEO &amp; Baisse de tension","PASSIVE",
M33="Coupure ENEO &amp; Baisse de tension","PASSIVE",
M33="Defaut GE &amp; POWER Cabinet","PASSIVE",
M33="Sharing","PASSIVE",
M33="Sites strategiques &amp; DataCenter","PASSIVE",
M33="Exclu","Exclu",
M33="SAT","ACTIVE",
M33="SPARE-ISSUE","SPARE-ISSUE",
M33="Fiber CAmtel","ACTIVE",
M33="Fiber AOF","ACTIVE",
M33="Projet OCM (HUAWEI)","PLANNED WORKS",
M33="Projet OCM (NOKIA)","PLANNED WORKS",
M33="ACCESS-ISSUE","ACCESS-ISSUE",
M33="Projet OCM (ZTE, NOKIA, autres projets)","PLANNED WORKS",
M33="No root CAuse","No root cause",
M33="ODU HS","ACTIVE",
M33="IP &amp; VLAN","ACTIVE",
M33="Warehouse HUAWEI","SPARE-ISSUE",
M33="SPARE-HS","SPARE-ISSUE",
M33="Power Telco","ACTIVE"
),"")</f>
        <v>ACCESS-ISSUE</v>
      </c>
      <c r="O33" s="29">
        <v>0</v>
      </c>
      <c r="P33" s="29">
        <v>22.113677935582551</v>
      </c>
      <c r="Q33" s="29">
        <v>3.4707240756435609</v>
      </c>
      <c r="R33" s="29">
        <v>0.3438246398027584</v>
      </c>
      <c r="S33" s="29">
        <v>19.009197193186711</v>
      </c>
      <c r="T33" s="29">
        <v>7.323903570725359</v>
      </c>
      <c r="U33" s="29">
        <v>17.35476182323012</v>
      </c>
      <c r="V33" s="67" t="s">
        <v>6009</v>
      </c>
      <c r="W33" s="67" t="s">
        <v>6010</v>
      </c>
      <c r="X33" s="67"/>
      <c r="Y33" s="67" t="s">
        <v>6011</v>
      </c>
      <c r="Z33" s="67" t="s">
        <v>5427</v>
      </c>
      <c r="AA33" s="30" t="s">
        <v>5904</v>
      </c>
      <c r="AB33" s="7" t="s">
        <v>5396</v>
      </c>
      <c r="AC33" s="3"/>
      <c r="AD33" s="3" t="s">
        <v>16</v>
      </c>
      <c r="AE33" s="7"/>
      <c r="AF33" s="31" t="s">
        <v>16</v>
      </c>
      <c r="AG33" s="31" t="s">
        <v>16</v>
      </c>
      <c r="AH33" s="31" t="s">
        <v>16</v>
      </c>
      <c r="AI33" s="31" t="s">
        <v>16</v>
      </c>
      <c r="AJ33" s="31" t="s">
        <v>5490</v>
      </c>
      <c r="AK33" s="31" t="s">
        <v>5490</v>
      </c>
      <c r="AL33" s="31" t="s">
        <v>16</v>
      </c>
      <c r="AM33" s="31" t="s">
        <v>16</v>
      </c>
      <c r="AN33" s="31" t="s">
        <v>16</v>
      </c>
      <c r="AO33" s="31" t="s">
        <v>16</v>
      </c>
      <c r="AP33" s="31" t="s">
        <v>5396</v>
      </c>
      <c r="AQ33" s="31" t="s">
        <v>16</v>
      </c>
      <c r="AR33" s="31" t="s">
        <v>16</v>
      </c>
      <c r="AS33" s="14"/>
      <c r="AT33" s="14"/>
    </row>
    <row r="34" spans="1:46" s="9" customFormat="1" ht="24.45" customHeight="1" x14ac:dyDescent="0.3">
      <c r="A34" s="1" t="s">
        <v>2648</v>
      </c>
      <c r="B34" s="1" t="s">
        <v>2649</v>
      </c>
      <c r="C34" s="1" t="s">
        <v>11</v>
      </c>
      <c r="D34" s="1" t="s">
        <v>12</v>
      </c>
      <c r="E34" s="3" t="s">
        <v>103</v>
      </c>
      <c r="F34" s="1" t="s">
        <v>2648</v>
      </c>
      <c r="G34" s="46" t="s">
        <v>5418</v>
      </c>
      <c r="H34" s="66" t="s">
        <v>5452</v>
      </c>
      <c r="I34" s="22" t="str">
        <f>_xlfn.XLOOKUP(B34,[1]SITE!$B:$B,[1]SITE!$I:$I,"")</f>
        <v>REPETITIF</v>
      </c>
      <c r="J34" s="29"/>
      <c r="K34" s="15" t="str" cm="1">
        <f t="array" ref="K34">IFERROR(_xlfn.IFS(
M34="MPR ISSUE","PDH",
M34="BSS Hardware Issue","BSS",
M34="Sites strategiques, MLL, Pylone, etc.","ENVTECH",
M34="AKTIVCO DEFAUT GE &amp; POWER Cabinet","AKTIVCO",
M34="AKTIVCO Coupure ENEO &amp; Baisse de tension","AKTIVCO GRID ONLY",
M34="Coupure ENEO &amp; Baisse de tension","IHS GRID ONLY",
M34="Defaut GE &amp; POWER Cabinet","IHS",
M34="Sharing","Partners",
M34="Sites strategiques &amp; DataCenter","SST &amp; DC",
M34="Exclu","Exclu",
M34="SAT","SAT",
M34="SPARE-ISSUE","SPARE-ISSUE",
M34="Fiber CAmtel","TRANS_FO_CAMTEL",
M34="Fiber AOF","Fiber AOF",
M34="Projet OCM (HUAWEI)","TRAVAUX-HUAWEI",
M34="Projet OCM (NOKIA)","TRAVAUX-NOKIA",
M34="ACCESS-ISSUE","ACCESS-ISSUE",
M34="Projet OCM (ZTE, NOKIA, autres projets)","TRAVAUX OCM",
M34="No root CAuse","No root cause",
M34="ODU HS","PDH",
M34="IP &amp; VLAN","PDH",
M34="Warehouse HUAWEI","SPARE-ISSUE",
M34="SPARE-HS","SPARE-ISSUE",
M34="Power Telco","BSS"
),"")</f>
        <v>No root cause</v>
      </c>
      <c r="L34" s="16" t="str" cm="1">
        <f t="array" ref="L34">IFERROR(_xlfn.IFS(
M34="MPR ISSUE","TX ISSUE",
M34="BSS Hardware Issue","RAN ISSUE",
M34="Sites strategiques, MLL, Pylone, etc.","ENVTECH",
M34="AKTIVCO DEFAUT GE &amp; POWER Cabinet","POWER ISSUE",
M34="AKTIVCO Coupure ENEO &amp; Baisse de tension","POWER ISSUE",
M34="Coupure ENEO &amp; Baisse de tension","POWER ISSUE",
M34="Defaut GE &amp; POWER Cabinet","POWER ISSUE",
M34="Sharing","POWER ISSUE",
M34="Sites strategiques &amp; DataCenter","POWER ISSUE",
M34="Exclu","Exclu",
M34="SAT","TX ISSUE",
M34="SPARE-ISSUE","SPARE-ISSUE",
M34="Fiber CAmtel","TX ISSUE",
M34="Fiber AOF","TX ISSUE",
M34="Projet OCM (HUAWEI)","TRAVAUX-HUAWEI",
M34="Projet OCM (NOKIA)","TRAVAUX -NOKIA",
M34="ACCESS-ISSUE","ACCESS-ISSUE",
M34="Projet OCM (ZTE, NOKIA, autres projets)","TRAVAUX OCM",
M34="No root CAuse","No root cause",
M34="ODU HS","TX ISSUE",
M34="IP &amp; VLAN","TX ISSUE",
M34="Warehouse HUAWEI","SPARE-ISSUE",
M34="SPARE-HS","SPARE-ISSUE",
M34="Power Telco","RAN ISSUE"
),"")</f>
        <v>No root cause</v>
      </c>
      <c r="M34" s="35" t="s">
        <v>5403</v>
      </c>
      <c r="N34" s="17" t="str" cm="1">
        <f t="array" ref="N34">IFERROR(_xlfn.IFS(
M34="MPR ISSUE","ACTIVE",
M34="BSS Hardware Issue","ACTIVE",
M34="Sites strategiques, MLL, Pylone, etc.","PASSIVE",
M34="AKTIVCO DEFAUT GE &amp; POWER Cabinet","PASSIVE",
M34="AKTIVCO Coupure ENEO &amp; Baisse de tension","PASSIVE",
M34="Coupure ENEO &amp; Baisse de tension","PASSIVE",
M34="Defaut GE &amp; POWER Cabinet","PASSIVE",
M34="Sharing","PASSIVE",
M34="Sites strategiques &amp; DataCenter","PASSIVE",
M34="Exclu","Exclu",
M34="SAT","ACTIVE",
M34="SPARE-ISSUE","SPARE-ISSUE",
M34="Fiber CAmtel","ACTIVE",
M34="Fiber AOF","ACTIVE",
M34="Projet OCM (HUAWEI)","PLANNED WORKS",
M34="Projet OCM (NOKIA)","PLANNED WORKS",
M34="ACCESS-ISSUE","ACCESS-ISSUE",
M34="Projet OCM (ZTE, NOKIA, autres projets)","PLANNED WORKS",
M34="No root CAuse","No root cause",
M34="ODU HS","ACTIVE",
M34="IP &amp; VLAN","ACTIVE",
M34="Warehouse HUAWEI","SPARE-ISSUE",
M34="SPARE-HS","SPARE-ISSUE",
M34="Power Telco","ACTIVE"
),"")</f>
        <v>No root cause</v>
      </c>
      <c r="O34" s="29">
        <v>1.8726832233265697E-3</v>
      </c>
      <c r="P34" s="29">
        <v>0.84613178553389656</v>
      </c>
      <c r="Q34" s="29">
        <v>8.7231368050383395E-2</v>
      </c>
      <c r="R34" s="29">
        <v>1.1201499288023675</v>
      </c>
      <c r="S34" s="29">
        <v>2.5885297617518894</v>
      </c>
      <c r="T34" s="29">
        <v>16.155459816855149</v>
      </c>
      <c r="U34" s="29">
        <v>17.231485761900281</v>
      </c>
      <c r="V34" s="14" t="s">
        <v>6084</v>
      </c>
      <c r="W34" s="14" t="s">
        <v>6083</v>
      </c>
      <c r="X34" s="14"/>
      <c r="Y34" s="14" t="s">
        <v>11</v>
      </c>
      <c r="Z34" s="14" t="s">
        <v>5427</v>
      </c>
      <c r="AA34" s="30" t="s">
        <v>5953</v>
      </c>
      <c r="AB34" s="7" t="s">
        <v>16</v>
      </c>
      <c r="AC34" s="3"/>
      <c r="AD34" s="3" t="s">
        <v>16</v>
      </c>
      <c r="AE34" s="7"/>
      <c r="AF34" s="31" t="s">
        <v>16</v>
      </c>
      <c r="AG34" s="31" t="s">
        <v>16</v>
      </c>
      <c r="AH34" s="31" t="s">
        <v>16</v>
      </c>
      <c r="AI34" s="31" t="s">
        <v>16</v>
      </c>
      <c r="AJ34" s="31" t="s">
        <v>16</v>
      </c>
      <c r="AK34" s="31" t="s">
        <v>16</v>
      </c>
      <c r="AL34" s="31" t="s">
        <v>16</v>
      </c>
      <c r="AM34" s="31" t="s">
        <v>16</v>
      </c>
      <c r="AN34" s="31" t="s">
        <v>16</v>
      </c>
      <c r="AO34" s="31" t="s">
        <v>5443</v>
      </c>
      <c r="AP34" s="31" t="s">
        <v>5443</v>
      </c>
      <c r="AQ34" s="31" t="s">
        <v>16</v>
      </c>
      <c r="AR34" s="31" t="s">
        <v>16</v>
      </c>
      <c r="AS34" s="14"/>
      <c r="AT34" s="14"/>
    </row>
    <row r="35" spans="1:46" s="9" customFormat="1" ht="24" customHeight="1" x14ac:dyDescent="0.3">
      <c r="A35" s="1" t="s">
        <v>4531</v>
      </c>
      <c r="B35" s="1" t="s">
        <v>4532</v>
      </c>
      <c r="C35" s="1" t="s">
        <v>22</v>
      </c>
      <c r="D35" s="1" t="s">
        <v>37</v>
      </c>
      <c r="E35" s="3" t="s">
        <v>32</v>
      </c>
      <c r="F35" s="1" t="s">
        <v>33</v>
      </c>
      <c r="G35" s="22" t="s">
        <v>5417</v>
      </c>
      <c r="H35" s="66" t="s">
        <v>5452</v>
      </c>
      <c r="I35" s="22" t="str">
        <f>_xlfn.XLOOKUP(B35,[1]SITE!$B:$B,[1]SITE!$I:$I,"")</f>
        <v>REPETITIF</v>
      </c>
      <c r="J35" s="29"/>
      <c r="K35" s="15" t="str" cm="1">
        <f t="array" ref="K35">IFERROR(_xlfn.IFS(
M35="MPR ISSUE","PDH",
M35="BSS Hardware Issue","BSS",
M35="Sites strategiques, MLL, Pylone, etc.","ENVTECH",
M35="AKTIVCO DEFAUT GE &amp; POWER Cabinet","AKTIVCO",
M35="AKTIVCO Coupure ENEO &amp; Baisse de tension","AKTIVCO GRID ONLY",
M35="Coupure ENEO &amp; Baisse de tension","IHS GRID ONLY",
M35="Defaut GE &amp; POWER Cabinet","IHS",
M35="Sharing","Partners",
M35="Sites strategiques &amp; DataCenter","SST &amp; DC",
M35="Exclu","Exclu",
M35="SAT","SAT",
M35="SPARE-ISSUE","SPARE-ISSUE",
M35="Fiber CAmtel","TRANS_FO_CAMTEL",
M35="Fiber AOF","Fiber AOF",
M35="Projet OCM (HUAWEI)","TRAVAUX-HUAWEI",
M35="Projet OCM (NOKIA)","TRAVAUX-NOKIA",
M35="ACCESS-ISSUE","ACCESS-ISSUE",
M35="Projet OCM (ZTE, NOKIA, autres projets)","TRAVAUX OCM",
M35="No root CAuse","No root cause",
M35="ODU HS","PDH",
M35="IP &amp; VLAN","PDH",
M35="Warehouse HUAWEI","SPARE-ISSUE",
M35="SPARE-HS","SPARE-ISSUE",
M35="Power Telco","BSS"
),"")</f>
        <v>No root cause</v>
      </c>
      <c r="L35" s="16" t="str" cm="1">
        <f t="array" ref="L35">IFERROR(_xlfn.IFS(
M35="MPR ISSUE","TX ISSUE",
M35="BSS Hardware Issue","RAN ISSUE",
M35="Sites strategiques, MLL, Pylone, etc.","ENVTECH",
M35="AKTIVCO DEFAUT GE &amp; POWER Cabinet","POWER ISSUE",
M35="AKTIVCO Coupure ENEO &amp; Baisse de tension","POWER ISSUE",
M35="Coupure ENEO &amp; Baisse de tension","POWER ISSUE",
M35="Defaut GE &amp; POWER Cabinet","POWER ISSUE",
M35="Sharing","POWER ISSUE",
M35="Sites strategiques &amp; DataCenter","POWER ISSUE",
M35="Exclu","Exclu",
M35="SAT","TX ISSUE",
M35="SPARE-ISSUE","SPARE-ISSUE",
M35="Fiber CAmtel","TX ISSUE",
M35="Fiber AOF","TX ISSUE",
M35="Projet OCM (HUAWEI)","TRAVAUX-HUAWEI",
M35="Projet OCM (NOKIA)","TRAVAUX -NOKIA",
M35="ACCESS-ISSUE","ACCESS-ISSUE",
M35="Projet OCM (ZTE, NOKIA, autres projets)","TRAVAUX OCM",
M35="No root CAuse","No root cause",
M35="ODU HS","TX ISSUE",
M35="IP &amp; VLAN","TX ISSUE",
M35="Warehouse HUAWEI","SPARE-ISSUE",
M35="SPARE-HS","SPARE-ISSUE",
M35="Power Telco","RAN ISSUE"
),"")</f>
        <v>No root cause</v>
      </c>
      <c r="M35" s="28" t="s">
        <v>5403</v>
      </c>
      <c r="N35" s="17" t="str" cm="1">
        <f t="array" ref="N35">IFERROR(_xlfn.IFS(
M35="MPR ISSUE","ACTIVE",
M35="BSS Hardware Issue","ACTIVE",
M35="Sites strategiques, MLL, Pylone, etc.","PASSIVE",
M35="AKTIVCO DEFAUT GE &amp; POWER Cabinet","PASSIVE",
M35="AKTIVCO Coupure ENEO &amp; Baisse de tension","PASSIVE",
M35="Coupure ENEO &amp; Baisse de tension","PASSIVE",
M35="Defaut GE &amp; POWER Cabinet","PASSIVE",
M35="Sharing","PASSIVE",
M35="Sites strategiques &amp; DataCenter","PASSIVE",
M35="Exclu","Exclu",
M35="SAT","ACTIVE",
M35="SPARE-ISSUE","SPARE-ISSUE",
M35="Fiber CAmtel","ACTIVE",
M35="Fiber AOF","ACTIVE",
M35="Projet OCM (HUAWEI)","PLANNED WORKS",
M35="Projet OCM (NOKIA)","PLANNED WORKS",
M35="ACCESS-ISSUE","ACCESS-ISSUE",
M35="Projet OCM (ZTE, NOKIA, autres projets)","PLANNED WORKS",
M35="No root CAuse","No root cause",
M35="ODU HS","ACTIVE",
M35="IP &amp; VLAN","ACTIVE",
M35="Warehouse HUAWEI","SPARE-ISSUE",
M35="SPARE-HS","SPARE-ISSUE",
M35="Power Telco","ACTIVE"
),"")</f>
        <v>No root cause</v>
      </c>
      <c r="O35" s="29">
        <v>0</v>
      </c>
      <c r="P35" s="29">
        <v>8.9183060670656022</v>
      </c>
      <c r="Q35" s="29">
        <v>0</v>
      </c>
      <c r="R35" s="29">
        <v>0</v>
      </c>
      <c r="S35" s="29">
        <v>21.539923466111926</v>
      </c>
      <c r="T35" s="29">
        <v>37.281234929358817</v>
      </c>
      <c r="U35" s="29">
        <v>16.289436925175426</v>
      </c>
      <c r="V35" s="67" t="s">
        <v>6063</v>
      </c>
      <c r="W35" s="67" t="s">
        <v>5433</v>
      </c>
      <c r="X35" s="67"/>
      <c r="Y35" s="67" t="s">
        <v>6053</v>
      </c>
      <c r="Z35" s="67" t="s">
        <v>5427</v>
      </c>
      <c r="AA35" s="30" t="str">
        <f>_xlfn.XLOOKUP(B35,'[2]daily break down'!$B:$B,'[2]daily break down'!$W:$W,"")</f>
        <v>13.04.26; Camusat; Grid Outage, GE mobile déployé sur le site/ problem d'acces de nuit le technicien sera sur site le matin</v>
      </c>
      <c r="AB35" s="7"/>
      <c r="AC35" s="3"/>
      <c r="AD35" s="3" t="s">
        <v>16</v>
      </c>
      <c r="AE35" s="7"/>
      <c r="AF35" s="31" t="s">
        <v>16</v>
      </c>
      <c r="AG35" s="31" t="s">
        <v>16</v>
      </c>
      <c r="AH35" s="31" t="s">
        <v>16</v>
      </c>
      <c r="AI35" s="31" t="s">
        <v>16</v>
      </c>
      <c r="AJ35" s="31" t="s">
        <v>16</v>
      </c>
      <c r="AK35" s="31" t="s">
        <v>16</v>
      </c>
      <c r="AL35" s="31" t="s">
        <v>16</v>
      </c>
      <c r="AM35" s="31" t="s">
        <v>16</v>
      </c>
      <c r="AN35" s="31" t="s">
        <v>16</v>
      </c>
      <c r="AO35" s="31" t="s">
        <v>16</v>
      </c>
      <c r="AP35" s="31" t="s">
        <v>16</v>
      </c>
      <c r="AQ35" s="31" t="s">
        <v>16</v>
      </c>
      <c r="AR35" s="31" t="s">
        <v>16</v>
      </c>
      <c r="AS35" s="14"/>
      <c r="AT35" s="14"/>
    </row>
    <row r="36" spans="1:46" s="9" customFormat="1" hidden="1" x14ac:dyDescent="0.3">
      <c r="A36" s="1" t="s">
        <v>2416</v>
      </c>
      <c r="B36" s="1" t="s">
        <v>2417</v>
      </c>
      <c r="C36" s="1" t="s">
        <v>11</v>
      </c>
      <c r="D36" s="1" t="s">
        <v>12</v>
      </c>
      <c r="E36" s="3" t="s">
        <v>32</v>
      </c>
      <c r="F36" s="1" t="s">
        <v>33</v>
      </c>
      <c r="G36" s="22" t="s">
        <v>5417</v>
      </c>
      <c r="H36" s="66" t="s">
        <v>5452</v>
      </c>
      <c r="I36" s="22" t="str">
        <f>_xlfn.XLOOKUP(B36,[1]SITE!$B:$B,[1]SITE!$I:$I,"")</f>
        <v>INCIDENT</v>
      </c>
      <c r="J36" s="29"/>
      <c r="K36" s="15" t="str" cm="1">
        <f t="array" ref="K36">IFERROR(_xlfn.IFS(
M36="MPR ISSUE","PDH",
M36="BSS Hardware Issue","BSS",
M36="Sites strategiques, MLL, Pylone, etc.","ENVTECH",
M36="AKTIVCO DEFAUT GE &amp; POWER Cabinet","AKTIVCO",
M36="AKTIVCO Coupure ENEO &amp; Baisse de tension","AKTIVCO GRID ONLY",
M36="Coupure ENEO &amp; Baisse de tension","IHS GRID ONLY",
M36="Defaut GE &amp; POWER Cabinet","IHS",
M36="Sharing","Partners",
M36="Sites strategiques &amp; DataCenter","SST &amp; DC",
M36="Exclu","Exclu",
M36="SAT","SAT",
M36="SPARE-ISSUE","SPARE-ISSUE",
M36="Fiber CAmtel","TRANS_FO_CAMTEL",
M36="Fiber AOF","Fiber AOF",
M36="Projet OCM (HUAWEI)","TRAVAUX-HUAWEI",
M36="Projet OCM (NOKIA)","TRAVAUX-NOKIA",
M36="ACCESS-ISSUE","ACCESS-ISSUE",
M36="Projet OCM (ZTE, NOKIA, autres projets)","TRAVAUX OCM",
M36="No root CAuse","No root cause",
M36="ODU HS","PDH",
M36="IP &amp; VLAN","PDH",
M36="Warehouse HUAWEI","SPARE-ISSUE",
M36="SPARE-HS","SPARE-ISSUE",
M36="Power Telco","BSS"
),"")</f>
        <v>IHS GRID ONLY</v>
      </c>
      <c r="L36" s="16" t="str" cm="1">
        <f t="array" ref="L36">IFERROR(_xlfn.IFS(
M36="MPR ISSUE","TX ISSUE",
M36="BSS Hardware Issue","RAN ISSUE",
M36="Sites strategiques, MLL, Pylone, etc.","ENVTECH",
M36="AKTIVCO DEFAUT GE &amp; POWER Cabinet","POWER ISSUE",
M36="AKTIVCO Coupure ENEO &amp; Baisse de tension","POWER ISSUE",
M36="Coupure ENEO &amp; Baisse de tension","POWER ISSUE",
M36="Defaut GE &amp; POWER Cabinet","POWER ISSUE",
M36="Sharing","POWER ISSUE",
M36="Sites strategiques &amp; DataCenter","POWER ISSUE",
M36="Exclu","Exclu",
M36="SAT","TX ISSUE",
M36="SPARE-ISSUE","SPARE-ISSUE",
M36="Fiber CAmtel","TX ISSUE",
M36="Fiber AOF","TX ISSUE",
M36="Projet OCM (HUAWEI)","TRAVAUX-HUAWEI",
M36="Projet OCM (NOKIA)","TRAVAUX -NOKIA",
M36="ACCESS-ISSUE","ACCESS-ISSUE",
M36="Projet OCM (ZTE, NOKIA, autres projets)","TRAVAUX OCM",
M36="No root CAuse","No root cause",
M36="ODU HS","TX ISSUE",
M36="IP &amp; VLAN","TX ISSUE",
M36="Warehouse HUAWEI","SPARE-ISSUE",
M36="SPARE-HS","SPARE-ISSUE",
M36="Power Telco","RAN ISSUE"
),"")</f>
        <v>POWER ISSUE</v>
      </c>
      <c r="M36" s="28" t="s">
        <v>5335</v>
      </c>
      <c r="N36" s="17" t="str" cm="1">
        <f t="array" ref="N36">IFERROR(_xlfn.IFS(
M36="MPR ISSUE","ACTIVE",
M36="BSS Hardware Issue","ACTIVE",
M36="Sites strategiques, MLL, Pylone, etc.","PASSIVE",
M36="AKTIVCO DEFAUT GE &amp; POWER Cabinet","PASSIVE",
M36="AKTIVCO Coupure ENEO &amp; Baisse de tension","PASSIVE",
M36="Coupure ENEO &amp; Baisse de tension","PASSIVE",
M36="Defaut GE &amp; POWER Cabinet","PASSIVE",
M36="Sharing","PASSIVE",
M36="Sites strategiques &amp; DataCenter","PASSIVE",
M36="Exclu","Exclu",
M36="SAT","ACTIVE",
M36="SPARE-ISSUE","SPARE-ISSUE",
M36="Fiber CAmtel","ACTIVE",
M36="Fiber AOF","ACTIVE",
M36="Projet OCM (HUAWEI)","PLANNED WORKS",
M36="Projet OCM (NOKIA)","PLANNED WORKS",
M36="ACCESS-ISSUE","ACCESS-ISSUE",
M36="Projet OCM (ZTE, NOKIA, autres projets)","PLANNED WORKS",
M36="No root CAuse","No root cause",
M36="ODU HS","ACTIVE",
M36="IP &amp; VLAN","ACTIVE",
M36="Warehouse HUAWEI","SPARE-ISSUE",
M36="SPARE-HS","SPARE-ISSUE",
M36="Power Telco","ACTIVE"
),"")</f>
        <v>PASSIVE</v>
      </c>
      <c r="O36" s="29">
        <v>0</v>
      </c>
      <c r="P36" s="29">
        <v>0</v>
      </c>
      <c r="Q36" s="29">
        <v>0</v>
      </c>
      <c r="R36" s="29">
        <v>0</v>
      </c>
      <c r="S36" s="29">
        <v>57.767140937069307</v>
      </c>
      <c r="T36" s="29">
        <v>13.868556899607057</v>
      </c>
      <c r="U36" s="29">
        <v>13.868556899607057</v>
      </c>
      <c r="V36" s="31" t="s">
        <v>5999</v>
      </c>
      <c r="W36" s="31" t="s">
        <v>6000</v>
      </c>
      <c r="X36" s="67"/>
      <c r="Y36" s="67" t="s">
        <v>5436</v>
      </c>
      <c r="Z36" s="67" t="s">
        <v>5431</v>
      </c>
      <c r="AA36" s="30" t="s">
        <v>5895</v>
      </c>
      <c r="AB36" s="7" t="s">
        <v>5881</v>
      </c>
      <c r="AC36" s="3"/>
      <c r="AD36" s="3" t="s">
        <v>16</v>
      </c>
      <c r="AE36" s="7"/>
      <c r="AF36" s="31" t="s">
        <v>16</v>
      </c>
      <c r="AG36" s="31" t="s">
        <v>16</v>
      </c>
      <c r="AH36" s="31" t="s">
        <v>16</v>
      </c>
      <c r="AI36" s="31" t="s">
        <v>16</v>
      </c>
      <c r="AJ36" s="31" t="s">
        <v>16</v>
      </c>
      <c r="AK36" s="31" t="s">
        <v>16</v>
      </c>
      <c r="AL36" s="31" t="s">
        <v>16</v>
      </c>
      <c r="AM36" s="31" t="s">
        <v>16</v>
      </c>
      <c r="AN36" s="31" t="s">
        <v>16</v>
      </c>
      <c r="AO36" s="31" t="s">
        <v>5408</v>
      </c>
      <c r="AP36" s="31" t="s">
        <v>5470</v>
      </c>
      <c r="AQ36" s="31" t="s">
        <v>5396</v>
      </c>
      <c r="AR36" s="31" t="s">
        <v>16</v>
      </c>
      <c r="AS36" s="14"/>
      <c r="AT36" s="14"/>
    </row>
    <row r="37" spans="1:46" s="9" customFormat="1" ht="19.05" hidden="1" customHeight="1" x14ac:dyDescent="0.3">
      <c r="A37" s="1" t="s">
        <v>2420</v>
      </c>
      <c r="B37" s="1" t="s">
        <v>2421</v>
      </c>
      <c r="C37" s="1" t="s">
        <v>11</v>
      </c>
      <c r="D37" s="1" t="s">
        <v>12</v>
      </c>
      <c r="E37" s="3" t="s">
        <v>32</v>
      </c>
      <c r="F37" s="1" t="s">
        <v>33</v>
      </c>
      <c r="G37" s="22" t="s">
        <v>5417</v>
      </c>
      <c r="H37" s="66" t="s">
        <v>5452</v>
      </c>
      <c r="I37" s="22" t="str">
        <f>_xlfn.XLOOKUP(B37,[1]SITE!$B:$B,[1]SITE!$I:$I,"")</f>
        <v>INCIDENT</v>
      </c>
      <c r="J37" s="29"/>
      <c r="K37" s="15" t="str" cm="1">
        <f t="array" ref="K37">IFERROR(_xlfn.IFS(
M37="MPR ISSUE","PDH",
M37="BSS Hardware Issue","BSS",
M37="Sites strategiques, MLL, Pylone, etc.","ENVTECH",
M37="AKTIVCO DEFAUT GE &amp; POWER Cabinet","AKTIVCO",
M37="AKTIVCO Coupure ENEO &amp; Baisse de tension","AKTIVCO GRID ONLY",
M37="Coupure ENEO &amp; Baisse de tension","IHS GRID ONLY",
M37="Defaut GE &amp; POWER Cabinet","IHS",
M37="Sharing","Partners",
M37="Sites strategiques &amp; DataCenter","SST &amp; DC",
M37="Exclu","Exclu",
M37="SAT","SAT",
M37="SPARE-ISSUE","SPARE-ISSUE",
M37="Fiber CAmtel","TRANS_FO_CAMTEL",
M37="Fiber AOF","Fiber AOF",
M37="Projet OCM (HUAWEI)","TRAVAUX-HUAWEI",
M37="Projet OCM (NOKIA)","TRAVAUX-NOKIA",
M37="ACCESS-ISSUE","ACCESS-ISSUE",
M37="Projet OCM (ZTE, NOKIA, autres projets)","TRAVAUX OCM",
M37="No root CAuse","No root cause",
M37="ODU HS","PDH",
M37="IP &amp; VLAN","PDH",
M37="Warehouse HUAWEI","SPARE-ISSUE",
M37="SPARE-HS","SPARE-ISSUE",
M37="Power Telco","BSS"
),"")</f>
        <v>No root cause</v>
      </c>
      <c r="L37" s="16" t="str" cm="1">
        <f t="array" ref="L37">IFERROR(_xlfn.IFS(
M37="MPR ISSUE","TX ISSUE",
M37="BSS Hardware Issue","RAN ISSUE",
M37="Sites strategiques, MLL, Pylone, etc.","ENVTECH",
M37="AKTIVCO DEFAUT GE &amp; POWER Cabinet","POWER ISSUE",
M37="AKTIVCO Coupure ENEO &amp; Baisse de tension","POWER ISSUE",
M37="Coupure ENEO &amp; Baisse de tension","POWER ISSUE",
M37="Defaut GE &amp; POWER Cabinet","POWER ISSUE",
M37="Sharing","POWER ISSUE",
M37="Sites strategiques &amp; DataCenter","POWER ISSUE",
M37="Exclu","Exclu",
M37="SAT","TX ISSUE",
M37="SPARE-ISSUE","SPARE-ISSUE",
M37="Fiber CAmtel","TX ISSUE",
M37="Fiber AOF","TX ISSUE",
M37="Projet OCM (HUAWEI)","TRAVAUX-HUAWEI",
M37="Projet OCM (NOKIA)","TRAVAUX -NOKIA",
M37="ACCESS-ISSUE","ACCESS-ISSUE",
M37="Projet OCM (ZTE, NOKIA, autres projets)","TRAVAUX OCM",
M37="No root CAuse","No root cause",
M37="ODU HS","TX ISSUE",
M37="IP &amp; VLAN","TX ISSUE",
M37="Warehouse HUAWEI","SPARE-ISSUE",
M37="SPARE-HS","SPARE-ISSUE",
M37="Power Telco","RAN ISSUE"
),"")</f>
        <v>No root cause</v>
      </c>
      <c r="M37" s="28" t="s">
        <v>5403</v>
      </c>
      <c r="N37" s="17" t="str" cm="1">
        <f t="array" ref="N37">IFERROR(_xlfn.IFS(
M37="MPR ISSUE","ACTIVE",
M37="BSS Hardware Issue","ACTIVE",
M37="Sites strategiques, MLL, Pylone, etc.","PASSIVE",
M37="AKTIVCO DEFAUT GE &amp; POWER Cabinet","PASSIVE",
M37="AKTIVCO Coupure ENEO &amp; Baisse de tension","PASSIVE",
M37="Coupure ENEO &amp; Baisse de tension","PASSIVE",
M37="Defaut GE &amp; POWER Cabinet","PASSIVE",
M37="Sharing","PASSIVE",
M37="Sites strategiques &amp; DataCenter","PASSIVE",
M37="Exclu","Exclu",
M37="SAT","ACTIVE",
M37="SPARE-ISSUE","SPARE-ISSUE",
M37="Fiber CAmtel","ACTIVE",
M37="Fiber AOF","ACTIVE",
M37="Projet OCM (HUAWEI)","PLANNED WORKS",
M37="Projet OCM (NOKIA)","PLANNED WORKS",
M37="ACCESS-ISSUE","ACCESS-ISSUE",
M37="Projet OCM (ZTE, NOKIA, autres projets)","PLANNED WORKS",
M37="No root CAuse","No root cause",
M37="ODU HS","ACTIVE",
M37="IP &amp; VLAN","ACTIVE",
M37="Warehouse HUAWEI","SPARE-ISSUE",
M37="SPARE-HS","SPARE-ISSUE",
M37="Power Telco","ACTIVE"
),"")</f>
        <v>No root cause</v>
      </c>
      <c r="O37" s="29">
        <v>0</v>
      </c>
      <c r="P37" s="29">
        <v>0</v>
      </c>
      <c r="Q37" s="29">
        <v>0</v>
      </c>
      <c r="R37" s="29">
        <v>0</v>
      </c>
      <c r="S37" s="29">
        <v>57.767140937069307</v>
      </c>
      <c r="T37" s="29">
        <v>13.868556899607057</v>
      </c>
      <c r="U37" s="29">
        <v>13.868556899607057</v>
      </c>
      <c r="V37" s="31" t="s">
        <v>6085</v>
      </c>
      <c r="W37" s="31" t="s">
        <v>6000</v>
      </c>
      <c r="X37" s="67"/>
      <c r="Y37" s="67" t="s">
        <v>5436</v>
      </c>
      <c r="Z37" s="67" t="s">
        <v>5431</v>
      </c>
      <c r="AA37" s="30" t="s">
        <v>5896</v>
      </c>
      <c r="AB37" s="7" t="s">
        <v>5472</v>
      </c>
      <c r="AC37" s="3"/>
      <c r="AD37" s="3" t="s">
        <v>16</v>
      </c>
      <c r="AE37" s="7"/>
      <c r="AF37" s="31" t="s">
        <v>16</v>
      </c>
      <c r="AG37" s="31" t="s">
        <v>16</v>
      </c>
      <c r="AH37" s="31" t="s">
        <v>16</v>
      </c>
      <c r="AI37" s="31" t="s">
        <v>16</v>
      </c>
      <c r="AJ37" s="31" t="s">
        <v>16</v>
      </c>
      <c r="AK37" s="31" t="s">
        <v>16</v>
      </c>
      <c r="AL37" s="31" t="s">
        <v>16</v>
      </c>
      <c r="AM37" s="31" t="s">
        <v>16</v>
      </c>
      <c r="AN37" s="31" t="s">
        <v>16</v>
      </c>
      <c r="AO37" s="31" t="s">
        <v>5472</v>
      </c>
      <c r="AP37" s="31" t="s">
        <v>5472</v>
      </c>
      <c r="AQ37" s="31" t="s">
        <v>16</v>
      </c>
      <c r="AR37" s="31" t="s">
        <v>16</v>
      </c>
      <c r="AS37" s="14"/>
      <c r="AT37" s="14"/>
    </row>
    <row r="38" spans="1:46" s="9" customFormat="1" x14ac:dyDescent="0.3">
      <c r="A38" s="1" t="s">
        <v>131</v>
      </c>
      <c r="B38" s="1" t="s">
        <v>132</v>
      </c>
      <c r="C38" s="1" t="s">
        <v>11</v>
      </c>
      <c r="D38" s="1" t="s">
        <v>12</v>
      </c>
      <c r="E38" s="3" t="s">
        <v>32</v>
      </c>
      <c r="F38" s="1" t="s">
        <v>33</v>
      </c>
      <c r="G38" s="22" t="s">
        <v>5417</v>
      </c>
      <c r="H38" s="66" t="s">
        <v>5452</v>
      </c>
      <c r="I38" s="22" t="str">
        <f>_xlfn.XLOOKUP(B38,[1]SITE!$B:$B,[1]SITE!$I:$I,"")</f>
        <v>REPETITIF</v>
      </c>
      <c r="J38" s="29"/>
      <c r="K38" s="15" t="str" cm="1">
        <f t="array" ref="K38">IFERROR(_xlfn.IFS(
M38="MPR ISSUE","PDH",
M38="BSS Hardware Issue","BSS",
M38="Sites strategiques, MLL, Pylone, etc.","ENVTECH",
M38="AKTIVCO DEFAUT GE &amp; POWER Cabinet","AKTIVCO",
M38="AKTIVCO Coupure ENEO &amp; Baisse de tension","AKTIVCO GRID ONLY",
M38="Coupure ENEO &amp; Baisse de tension","IHS GRID ONLY",
M38="Defaut GE &amp; POWER Cabinet","IHS",
M38="Sharing","Partners",
M38="Sites strategiques &amp; DataCenter","SST &amp; DC",
M38="Exclu","Exclu",
M38="SAT","SAT",
M38="SPARE-ISSUE","SPARE-ISSUE",
M38="Fiber CAmtel","TRANS_FO_CAMTEL",
M38="Fiber AOF","Fiber AOF",
M38="Projet OCM (HUAWEI)","TRAVAUX-HUAWEI",
M38="Projet OCM (NOKIA)","TRAVAUX-NOKIA",
M38="ACCESS-ISSUE","ACCESS-ISSUE",
M38="Projet OCM (ZTE, NOKIA, autres projets)","TRAVAUX OCM",
M38="No root CAuse","No root cause",
M38="ODU HS","PDH",
M38="IP &amp; VLAN","PDH",
M38="Warehouse HUAWEI","SPARE-ISSUE",
M38="SPARE-HS","SPARE-ISSUE",
M38="Power Telco","BSS"
),"")</f>
        <v>IHS</v>
      </c>
      <c r="L38" s="16" t="str" cm="1">
        <f t="array" ref="L38">IFERROR(_xlfn.IFS(
M38="MPR ISSUE","TX ISSUE",
M38="BSS Hardware Issue","RAN ISSUE",
M38="Sites strategiques, MLL, Pylone, etc.","ENVTECH",
M38="AKTIVCO DEFAUT GE &amp; POWER Cabinet","POWER ISSUE",
M38="AKTIVCO Coupure ENEO &amp; Baisse de tension","POWER ISSUE",
M38="Coupure ENEO &amp; Baisse de tension","POWER ISSUE",
M38="Defaut GE &amp; POWER Cabinet","POWER ISSUE",
M38="Sharing","POWER ISSUE",
M38="Sites strategiques &amp; DataCenter","POWER ISSUE",
M38="Exclu","Exclu",
M38="SAT","TX ISSUE",
M38="SPARE-ISSUE","SPARE-ISSUE",
M38="Fiber CAmtel","TX ISSUE",
M38="Fiber AOF","TX ISSUE",
M38="Projet OCM (HUAWEI)","TRAVAUX-HUAWEI",
M38="Projet OCM (NOKIA)","TRAVAUX -NOKIA",
M38="ACCESS-ISSUE","ACCESS-ISSUE",
M38="Projet OCM (ZTE, NOKIA, autres projets)","TRAVAUX OCM",
M38="No root CAuse","No root cause",
M38="ODU HS","TX ISSUE",
M38="IP &amp; VLAN","TX ISSUE",
M38="Warehouse HUAWEI","SPARE-ISSUE",
M38="SPARE-HS","SPARE-ISSUE",
M38="Power Telco","RAN ISSUE"
),"")</f>
        <v>POWER ISSUE</v>
      </c>
      <c r="M38" s="28" t="s">
        <v>5336</v>
      </c>
      <c r="N38" s="17" t="str" cm="1">
        <f t="array" ref="N38">IFERROR(_xlfn.IFS(
M38="MPR ISSUE","ACTIVE",
M38="BSS Hardware Issue","ACTIVE",
M38="Sites strategiques, MLL, Pylone, etc.","PASSIVE",
M38="AKTIVCO DEFAUT GE &amp; POWER Cabinet","PASSIVE",
M38="AKTIVCO Coupure ENEO &amp; Baisse de tension","PASSIVE",
M38="Coupure ENEO &amp; Baisse de tension","PASSIVE",
M38="Defaut GE &amp; POWER Cabinet","PASSIVE",
M38="Sharing","PASSIVE",
M38="Sites strategiques &amp; DataCenter","PASSIVE",
M38="Exclu","Exclu",
M38="SAT","ACTIVE",
M38="SPARE-ISSUE","SPARE-ISSUE",
M38="Fiber CAmtel","ACTIVE",
M38="Fiber AOF","ACTIVE",
M38="Projet OCM (HUAWEI)","PLANNED WORKS",
M38="Projet OCM (NOKIA)","PLANNED WORKS",
M38="ACCESS-ISSUE","ACCESS-ISSUE",
M38="Projet OCM (ZTE, NOKIA, autres projets)","PLANNED WORKS",
M38="No root CAuse","No root cause",
M38="ODU HS","ACTIVE",
M38="IP &amp; VLAN","ACTIVE",
M38="Warehouse HUAWEI","SPARE-ISSUE",
M38="SPARE-HS","SPARE-ISSUE",
M38="Power Telco","ACTIVE"
),"")</f>
        <v>PASSIVE</v>
      </c>
      <c r="O38" s="29">
        <v>21.567567837503887</v>
      </c>
      <c r="P38" s="29">
        <v>56.097902452109246</v>
      </c>
      <c r="Q38" s="29">
        <v>13.868556899607057</v>
      </c>
      <c r="R38" s="29">
        <v>13.868556899607057</v>
      </c>
      <c r="S38" s="29">
        <v>13.868556899607057</v>
      </c>
      <c r="T38" s="29">
        <v>13.868556899607057</v>
      </c>
      <c r="U38" s="29">
        <v>13.868556899607057</v>
      </c>
      <c r="V38" s="69" t="s">
        <v>5874</v>
      </c>
      <c r="W38" s="69" t="s">
        <v>5434</v>
      </c>
      <c r="X38" s="69"/>
      <c r="Y38" s="69" t="s">
        <v>5435</v>
      </c>
      <c r="Z38" s="67" t="s">
        <v>5427</v>
      </c>
      <c r="AA38" s="30" t="s">
        <v>5913</v>
      </c>
      <c r="AB38" s="7" t="s">
        <v>5508</v>
      </c>
      <c r="AC38" s="3"/>
      <c r="AD38" s="3" t="s">
        <v>16</v>
      </c>
      <c r="AE38" s="7"/>
      <c r="AF38" s="31" t="s">
        <v>16</v>
      </c>
      <c r="AG38" s="31" t="s">
        <v>16</v>
      </c>
      <c r="AH38" s="31" t="s">
        <v>16</v>
      </c>
      <c r="AI38" s="31" t="s">
        <v>16</v>
      </c>
      <c r="AJ38" s="31" t="s">
        <v>16</v>
      </c>
      <c r="AK38" s="31" t="s">
        <v>5508</v>
      </c>
      <c r="AL38" s="31" t="s">
        <v>16</v>
      </c>
      <c r="AM38" s="31" t="s">
        <v>16</v>
      </c>
      <c r="AN38" s="31" t="s">
        <v>16</v>
      </c>
      <c r="AO38" s="31" t="s">
        <v>16</v>
      </c>
      <c r="AP38" s="31" t="s">
        <v>16</v>
      </c>
      <c r="AQ38" s="31" t="s">
        <v>16</v>
      </c>
      <c r="AR38" s="31" t="s">
        <v>16</v>
      </c>
      <c r="AS38" s="14"/>
      <c r="AT38" s="14"/>
    </row>
    <row r="39" spans="1:46" s="9" customFormat="1" hidden="1" x14ac:dyDescent="0.3">
      <c r="A39" s="1" t="s">
        <v>3742</v>
      </c>
      <c r="B39" s="48" t="s">
        <v>3743</v>
      </c>
      <c r="C39" s="1"/>
      <c r="D39" s="48"/>
      <c r="E39" s="53" t="s">
        <v>13</v>
      </c>
      <c r="F39" s="48" t="s">
        <v>3744</v>
      </c>
      <c r="G39" s="46" t="s">
        <v>5418</v>
      </c>
      <c r="H39" s="66" t="s">
        <v>5453</v>
      </c>
      <c r="I39" s="22" t="str">
        <f>_xlfn.XLOOKUP(B39,[1]SITE!$B:$B,[1]SITE!$I:$I,"")</f>
        <v>REPETITIF</v>
      </c>
      <c r="J39" s="29"/>
      <c r="K39" s="15" t="str" cm="1">
        <f t="array" ref="K39">IFERROR(_xlfn.IFS(
M39="MPR ISSUE","PDH",
M39="BSS Hardware Issue","BSS",
M39="Sites strategiques, MLL, Pylone, etc.","ENVTECH",
M39="AKTIVCO DEFAUT GE &amp; POWER Cabinet","AKTIVCO",
M39="AKTIVCO Coupure ENEO &amp; Baisse de tension","AKTIVCO GRID ONLY",
M39="Coupure ENEO &amp; Baisse de tension","IHS GRID ONLY",
M39="Defaut GE &amp; POWER Cabinet","IHS",
M39="Sharing","Partners",
M39="Sites strategiques &amp; DataCenter","SST &amp; DC",
M39="Exclu","Exclu",
M39="SAT","SAT",
M39="SPARE-ISSUE","SPARE-ISSUE",
M39="Fiber CAmtel","TRANS_FO_CAMTEL",
M39="Fiber AOF","Fiber AOF",
M39="Projet OCM (HUAWEI)","TRAVAUX-HUAWEI",
M39="Projet OCM (NOKIA)","TRAVAUX-NOKIA",
M39="ACCESS-ISSUE","ACCESS-ISSUE",
M39="Projet OCM (ZTE, NOKIA, autres projets)","TRAVAUX OCM",
M39="No root CAuse","No root cause",
M39="ODU HS","PDH",
M39="IP &amp; VLAN","PDH",
M39="Warehouse HUAWEI","SPARE-ISSUE",
M39="SPARE-HS","SPARE-ISSUE",
M39="Power Telco","BSS"
),"")</f>
        <v>No root cause</v>
      </c>
      <c r="L39" s="16" t="str" cm="1">
        <f t="array" ref="L39">IFERROR(_xlfn.IFS(
M39="MPR ISSUE","TX ISSUE",
M39="BSS Hardware Issue","RAN ISSUE",
M39="Sites strategiques, MLL, Pylone, etc.","ENVTECH",
M39="AKTIVCO DEFAUT GE &amp; POWER Cabinet","POWER ISSUE",
M39="AKTIVCO Coupure ENEO &amp; Baisse de tension","POWER ISSUE",
M39="Coupure ENEO &amp; Baisse de tension","POWER ISSUE",
M39="Defaut GE &amp; POWER Cabinet","POWER ISSUE",
M39="Sharing","POWER ISSUE",
M39="Sites strategiques &amp; DataCenter","POWER ISSUE",
M39="Exclu","Exclu",
M39="SAT","TX ISSUE",
M39="SPARE-ISSUE","SPARE-ISSUE",
M39="Fiber CAmtel","TX ISSUE",
M39="Fiber AOF","TX ISSUE",
M39="Projet OCM (HUAWEI)","TRAVAUX-HUAWEI",
M39="Projet OCM (NOKIA)","TRAVAUX -NOKIA",
M39="ACCESS-ISSUE","ACCESS-ISSUE",
M39="Projet OCM (ZTE, NOKIA, autres projets)","TRAVAUX OCM",
M39="No root CAuse","No root cause",
M39="ODU HS","TX ISSUE",
M39="IP &amp; VLAN","TX ISSUE",
M39="Warehouse HUAWEI","SPARE-ISSUE",
M39="SPARE-HS","SPARE-ISSUE",
M39="Power Telco","RAN ISSUE"
),"")</f>
        <v>No root cause</v>
      </c>
      <c r="M39" s="28" t="s">
        <v>5403</v>
      </c>
      <c r="N39" s="17" t="str" cm="1">
        <f t="array" ref="N39">IFERROR(_xlfn.IFS(
M39="MPR ISSUE","ACTIVE",
M39="BSS Hardware Issue","ACTIVE",
M39="Sites strategiques, MLL, Pylone, etc.","PASSIVE",
M39="AKTIVCO DEFAUT GE &amp; POWER Cabinet","PASSIVE",
M39="AKTIVCO Coupure ENEO &amp; Baisse de tension","PASSIVE",
M39="Coupure ENEO &amp; Baisse de tension","PASSIVE",
M39="Defaut GE &amp; POWER Cabinet","PASSIVE",
M39="Sharing","PASSIVE",
M39="Sites strategiques &amp; DataCenter","PASSIVE",
M39="Exclu","Exclu",
M39="SAT","ACTIVE",
M39="SPARE-ISSUE","SPARE-ISSUE",
M39="Fiber CAmtel","ACTIVE",
M39="Fiber AOF","ACTIVE",
M39="Projet OCM (HUAWEI)","PLANNED WORKS",
M39="Projet OCM (NOKIA)","PLANNED WORKS",
M39="ACCESS-ISSUE","ACCESS-ISSUE",
M39="Projet OCM (ZTE, NOKIA, autres projets)","PLANNED WORKS",
M39="No root CAuse","No root cause",
M39="ODU HS","ACTIVE",
M39="IP &amp; VLAN","ACTIVE",
M39="Warehouse HUAWEI","SPARE-ISSUE",
M39="SPARE-HS","SPARE-ISSUE",
M39="Power Telco","ACTIVE"
),"")</f>
        <v>No root cause</v>
      </c>
      <c r="O39" s="56">
        <v>18.491409199476074</v>
      </c>
      <c r="P39" s="56">
        <v>18.491409199476074</v>
      </c>
      <c r="Q39" s="56">
        <v>18.491409199476074</v>
      </c>
      <c r="R39" s="56">
        <v>18.491409199476074</v>
      </c>
      <c r="S39" s="56">
        <v>18.491409199476074</v>
      </c>
      <c r="T39" s="56">
        <v>18.491409199476074</v>
      </c>
      <c r="U39" s="56">
        <v>18.491409199476074</v>
      </c>
      <c r="V39" s="14"/>
      <c r="W39" s="14"/>
      <c r="X39" s="14"/>
      <c r="Y39" s="14"/>
      <c r="Z39" s="14"/>
      <c r="AA39" s="30" t="s">
        <v>5905</v>
      </c>
      <c r="AB39" s="7" t="s">
        <v>16</v>
      </c>
      <c r="AC39" s="3"/>
      <c r="AD39" s="3" t="s">
        <v>16</v>
      </c>
      <c r="AE39" s="7"/>
      <c r="AF39" s="31" t="s">
        <v>16</v>
      </c>
      <c r="AG39" s="31" t="s">
        <v>16</v>
      </c>
      <c r="AH39" s="31" t="s">
        <v>16</v>
      </c>
      <c r="AI39" s="31" t="s">
        <v>16</v>
      </c>
      <c r="AJ39" s="31" t="s">
        <v>16</v>
      </c>
      <c r="AK39" s="31" t="s">
        <v>16</v>
      </c>
      <c r="AL39" s="31" t="s">
        <v>16</v>
      </c>
      <c r="AM39" s="31" t="s">
        <v>16</v>
      </c>
      <c r="AN39" s="31" t="s">
        <v>16</v>
      </c>
      <c r="AO39" s="31" t="s">
        <v>5415</v>
      </c>
      <c r="AP39" s="9" t="s">
        <v>5415</v>
      </c>
      <c r="AQ39" s="9" t="s">
        <v>5415</v>
      </c>
      <c r="AR39" s="9" t="s">
        <v>5491</v>
      </c>
      <c r="AS39" s="14"/>
      <c r="AT39" s="14"/>
    </row>
    <row r="40" spans="1:46" s="9" customFormat="1" ht="24" hidden="1" customHeight="1" x14ac:dyDescent="0.3">
      <c r="A40" s="1" t="s">
        <v>3714</v>
      </c>
      <c r="B40" s="48" t="s">
        <v>3715</v>
      </c>
      <c r="C40" s="1"/>
      <c r="D40" s="48"/>
      <c r="E40" s="53" t="s">
        <v>103</v>
      </c>
      <c r="F40" s="48" t="s">
        <v>1185</v>
      </c>
      <c r="G40" s="46" t="s">
        <v>5418</v>
      </c>
      <c r="H40" s="66" t="s">
        <v>5453</v>
      </c>
      <c r="I40" s="22" t="str">
        <f>_xlfn.XLOOKUP(B40,[1]SITE!$B:$B,[1]SITE!$I:$I,"")</f>
        <v>REPETITIF</v>
      </c>
      <c r="J40" s="29"/>
      <c r="K40" s="15" t="str" cm="1">
        <f t="array" ref="K40">IFERROR(_xlfn.IFS(
M40="MPR ISSUE","PDH",
M40="BSS Hardware Issue","BSS",
M40="Sites strategiques, MLL, Pylone, etc.","ENVTECH",
M40="AKTIVCO DEFAUT GE &amp; POWER Cabinet","AKTIVCO",
M40="AKTIVCO Coupure ENEO &amp; Baisse de tension","AKTIVCO GRID ONLY",
M40="Coupure ENEO &amp; Baisse de tension","IHS GRID ONLY",
M40="Defaut GE &amp; POWER Cabinet","IHS",
M40="Sharing","Partners",
M40="Sites strategiques &amp; DataCenter","SST &amp; DC",
M40="Exclu","Exclu",
M40="SAT","SAT",
M40="SPARE-ISSUE","SPARE-ISSUE",
M40="Fiber CAmtel","TRANS_FO_CAMTEL",
M40="Fiber AOF","Fiber AOF",
M40="Projet OCM (HUAWEI)","TRAVAUX-HUAWEI",
M40="Projet OCM (NOKIA)","TRAVAUX-NOKIA",
M40="ACCESS-ISSUE","ACCESS-ISSUE",
M40="Projet OCM (ZTE, NOKIA, autres projets)","TRAVAUX OCM",
M40="No root CAuse","No root cause",
M40="ODU HS","PDH",
M40="IP &amp; VLAN","PDH",
M40="Warehouse HUAWEI","SPARE-ISSUE",
M40="SPARE-HS","SPARE-ISSUE",
M40="Power Telco","BSS"
),"")</f>
        <v>No root cause</v>
      </c>
      <c r="L40" s="16" t="str" cm="1">
        <f t="array" ref="L40">IFERROR(_xlfn.IFS(
M40="MPR ISSUE","TX ISSUE",
M40="BSS Hardware Issue","RAN ISSUE",
M40="Sites strategiques, MLL, Pylone, etc.","ENVTECH",
M40="AKTIVCO DEFAUT GE &amp; POWER Cabinet","POWER ISSUE",
M40="AKTIVCO Coupure ENEO &amp; Baisse de tension","POWER ISSUE",
M40="Coupure ENEO &amp; Baisse de tension","POWER ISSUE",
M40="Defaut GE &amp; POWER Cabinet","POWER ISSUE",
M40="Sharing","POWER ISSUE",
M40="Sites strategiques &amp; DataCenter","POWER ISSUE",
M40="Exclu","Exclu",
M40="SAT","TX ISSUE",
M40="SPARE-ISSUE","SPARE-ISSUE",
M40="Fiber CAmtel","TX ISSUE",
M40="Fiber AOF","TX ISSUE",
M40="Projet OCM (HUAWEI)","TRAVAUX-HUAWEI",
M40="Projet OCM (NOKIA)","TRAVAUX -NOKIA",
M40="ACCESS-ISSUE","ACCESS-ISSUE",
M40="Projet OCM (ZTE, NOKIA, autres projets)","TRAVAUX OCM",
M40="No root CAuse","No root cause",
M40="ODU HS","TX ISSUE",
M40="IP &amp; VLAN","TX ISSUE",
M40="Warehouse HUAWEI","SPARE-ISSUE",
M40="SPARE-HS","SPARE-ISSUE",
M40="Power Telco","RAN ISSUE"
),"")</f>
        <v>No root cause</v>
      </c>
      <c r="M40" s="28" t="s">
        <v>5403</v>
      </c>
      <c r="N40" s="17" t="str" cm="1">
        <f t="array" ref="N40">IFERROR(_xlfn.IFS(
M40="MPR ISSUE","ACTIVE",
M40="BSS Hardware Issue","ACTIVE",
M40="Sites strategiques, MLL, Pylone, etc.","PASSIVE",
M40="AKTIVCO DEFAUT GE &amp; POWER Cabinet","PASSIVE",
M40="AKTIVCO Coupure ENEO &amp; Baisse de tension","PASSIVE",
M40="Coupure ENEO &amp; Baisse de tension","PASSIVE",
M40="Defaut GE &amp; POWER Cabinet","PASSIVE",
M40="Sharing","PASSIVE",
M40="Sites strategiques &amp; DataCenter","PASSIVE",
M40="Exclu","Exclu",
M40="SAT","ACTIVE",
M40="SPARE-ISSUE","SPARE-ISSUE",
M40="Fiber CAmtel","ACTIVE",
M40="Fiber AOF","ACTIVE",
M40="Projet OCM (HUAWEI)","PLANNED WORKS",
M40="Projet OCM (NOKIA)","PLANNED WORKS",
M40="ACCESS-ISSUE","ACCESS-ISSUE",
M40="Projet OCM (ZTE, NOKIA, autres projets)","PLANNED WORKS",
M40="No root CAuse","No root cause",
M40="ODU HS","ACTIVE",
M40="IP &amp; VLAN","ACTIVE",
M40="Warehouse HUAWEI","SPARE-ISSUE",
M40="SPARE-HS","SPARE-ISSUE",
M40="Power Telco","ACTIVE"
),"")</f>
        <v>No root cause</v>
      </c>
      <c r="O40" s="56">
        <v>18.491409199476074</v>
      </c>
      <c r="P40" s="56">
        <v>18.491409199476074</v>
      </c>
      <c r="Q40" s="56">
        <v>18.491409199476074</v>
      </c>
      <c r="R40" s="56">
        <v>18.491409199476074</v>
      </c>
      <c r="S40" s="56">
        <v>18.491409199476074</v>
      </c>
      <c r="T40" s="56">
        <v>18.491409199476074</v>
      </c>
      <c r="U40" s="56">
        <v>18.491409199476074</v>
      </c>
      <c r="V40" s="14"/>
      <c r="W40" s="14"/>
      <c r="X40" s="14"/>
      <c r="Y40" s="14"/>
      <c r="Z40" s="14"/>
      <c r="AA40" s="30" t="s">
        <v>5906</v>
      </c>
      <c r="AB40" s="7" t="s">
        <v>16</v>
      </c>
      <c r="AC40" s="3"/>
      <c r="AD40" s="3" t="s">
        <v>16</v>
      </c>
      <c r="AE40" s="7"/>
      <c r="AF40" s="31" t="s">
        <v>16</v>
      </c>
      <c r="AG40" s="31" t="s">
        <v>16</v>
      </c>
      <c r="AH40" s="31" t="s">
        <v>16</v>
      </c>
      <c r="AI40" s="31" t="s">
        <v>16</v>
      </c>
      <c r="AJ40" s="31" t="s">
        <v>16</v>
      </c>
      <c r="AK40" s="31" t="s">
        <v>16</v>
      </c>
      <c r="AL40" s="31" t="s">
        <v>16</v>
      </c>
      <c r="AM40" s="31" t="s">
        <v>16</v>
      </c>
      <c r="AN40" s="31" t="s">
        <v>16</v>
      </c>
      <c r="AO40" s="31" t="s">
        <v>5438</v>
      </c>
      <c r="AP40" s="9" t="s">
        <v>5438</v>
      </c>
      <c r="AQ40" s="9" t="s">
        <v>5438</v>
      </c>
      <c r="AR40" s="9" t="s">
        <v>5492</v>
      </c>
      <c r="AS40" s="14"/>
      <c r="AT40" s="14"/>
    </row>
    <row r="41" spans="1:46" s="9" customFormat="1" hidden="1" x14ac:dyDescent="0.3">
      <c r="A41" s="1" t="s">
        <v>4489</v>
      </c>
      <c r="B41" s="48" t="s">
        <v>4490</v>
      </c>
      <c r="C41" s="48" t="s">
        <v>11</v>
      </c>
      <c r="D41" s="48" t="s">
        <v>12</v>
      </c>
      <c r="E41" s="53" t="s">
        <v>103</v>
      </c>
      <c r="F41" s="48" t="s">
        <v>4488</v>
      </c>
      <c r="G41" s="46" t="s">
        <v>5418</v>
      </c>
      <c r="H41" s="66" t="s">
        <v>5340</v>
      </c>
      <c r="I41" s="22" t="str">
        <f>_xlfn.XLOOKUP(B41,[1]SITE!$B:$B,[1]SITE!$I:$I,"")</f>
        <v>REPETITIF</v>
      </c>
      <c r="J41" s="29"/>
      <c r="K41" s="15" t="str" cm="1">
        <f t="array" ref="K41">IFERROR(_xlfn.IFS(
M41="MPR ISSUE","PDH",
M41="BSS Hardware Issue","BSS",
M41="Sites strategiques, MLL, Pylone, etc.","ENVTECH",
M41="AKTIVCO DEFAUT GE &amp; POWER Cabinet","AKTIVCO",
M41="AKTIVCO Coupure ENEO &amp; Baisse de tension","AKTIVCO GRID ONLY",
M41="Coupure ENEO &amp; Baisse de tension","IHS GRID ONLY",
M41="Defaut GE &amp; POWER Cabinet","IHS",
M41="Sharing","Partners",
M41="Sites strategiques &amp; DataCenter","SST &amp; DC",
M41="Exclu","Exclu",
M41="SAT","SAT",
M41="SPARE-ISSUE","SPARE-ISSUE",
M41="Fiber CAmtel","TRANS_FO_CAMTEL",
M41="Fiber AOF","Fiber AOF",
M41="Projet OCM (HUAWEI)","TRAVAUX-HUAWEI",
M41="Projet OCM (NOKIA)","TRAVAUX-NOKIA",
M41="ACCESS-ISSUE","ACCESS-ISSUE",
M41="Projet OCM (ZTE, NOKIA, autres projets)","TRAVAUX OCM",
M41="No root CAuse","No root cause",
M41="ODU HS","PDH",
M41="IP &amp; VLAN","PDH",
M41="Warehouse HUAWEI","SPARE-ISSUE",
M41="SPARE-HS","SPARE-ISSUE",
M41="Power Telco","BSS"
),"")</f>
        <v>No root cause</v>
      </c>
      <c r="L41" s="16" t="str" cm="1">
        <f t="array" ref="L41">IFERROR(_xlfn.IFS(
M41="MPR ISSUE","TX ISSUE",
M41="BSS Hardware Issue","RAN ISSUE",
M41="Sites strategiques, MLL, Pylone, etc.","ENVTECH",
M41="AKTIVCO DEFAUT GE &amp; POWER Cabinet","POWER ISSUE",
M41="AKTIVCO Coupure ENEO &amp; Baisse de tension","POWER ISSUE",
M41="Coupure ENEO &amp; Baisse de tension","POWER ISSUE",
M41="Defaut GE &amp; POWER Cabinet","POWER ISSUE",
M41="Sharing","POWER ISSUE",
M41="Sites strategiques &amp; DataCenter","POWER ISSUE",
M41="Exclu","Exclu",
M41="SAT","TX ISSUE",
M41="SPARE-ISSUE","SPARE-ISSUE",
M41="Fiber CAmtel","TX ISSUE",
M41="Fiber AOF","TX ISSUE",
M41="Projet OCM (HUAWEI)","TRAVAUX-HUAWEI",
M41="Projet OCM (NOKIA)","TRAVAUX -NOKIA",
M41="ACCESS-ISSUE","ACCESS-ISSUE",
M41="Projet OCM (ZTE, NOKIA, autres projets)","TRAVAUX OCM",
M41="No root CAuse","No root cause",
M41="ODU HS","TX ISSUE",
M41="IP &amp; VLAN","TX ISSUE",
M41="Warehouse HUAWEI","SPARE-ISSUE",
M41="SPARE-HS","SPARE-ISSUE",
M41="Power Telco","RAN ISSUE"
),"")</f>
        <v>No root cause</v>
      </c>
      <c r="M41" s="28" t="s">
        <v>5403</v>
      </c>
      <c r="N41" s="17" t="str" cm="1">
        <f t="array" ref="N41">IFERROR(_xlfn.IFS(
M41="MPR ISSUE","ACTIVE",
M41="BSS Hardware Issue","ACTIVE",
M41="Sites strategiques, MLL, Pylone, etc.","PASSIVE",
M41="AKTIVCO DEFAUT GE &amp; POWER Cabinet","PASSIVE",
M41="AKTIVCO Coupure ENEO &amp; Baisse de tension","PASSIVE",
M41="Coupure ENEO &amp; Baisse de tension","PASSIVE",
M41="Defaut GE &amp; POWER Cabinet","PASSIVE",
M41="Sharing","PASSIVE",
M41="Sites strategiques &amp; DataCenter","PASSIVE",
M41="Exclu","Exclu",
M41="SAT","ACTIVE",
M41="SPARE-ISSUE","SPARE-ISSUE",
M41="Fiber CAmtel","ACTIVE",
M41="Fiber AOF","ACTIVE",
M41="Projet OCM (HUAWEI)","PLANNED WORKS",
M41="Projet OCM (NOKIA)","PLANNED WORKS",
M41="ACCESS-ISSUE","ACCESS-ISSUE",
M41="Projet OCM (ZTE, NOKIA, autres projets)","PLANNED WORKS",
M41="No root CAuse","No root cause",
M41="ODU HS","ACTIVE",
M41="IP &amp; VLAN","ACTIVE",
M41="Warehouse HUAWEI","SPARE-ISSUE",
M41="SPARE-HS","SPARE-ISSUE",
M41="Power Telco","ACTIVE"
),"")</f>
        <v>No root cause</v>
      </c>
      <c r="O41" s="56">
        <v>18.491409199476074</v>
      </c>
      <c r="P41" s="56">
        <v>18.491409199476074</v>
      </c>
      <c r="Q41" s="56">
        <v>18.491409199476074</v>
      </c>
      <c r="R41" s="56">
        <v>18.491409199476074</v>
      </c>
      <c r="S41" s="56">
        <v>18.491409199476074</v>
      </c>
      <c r="T41" s="56">
        <v>18.491409199476074</v>
      </c>
      <c r="U41" s="56">
        <v>18.491409199476074</v>
      </c>
      <c r="V41" s="14"/>
      <c r="W41" s="14"/>
      <c r="X41" s="14"/>
      <c r="Y41" s="14"/>
      <c r="Z41" s="14"/>
      <c r="AA41" s="30" t="s">
        <v>5907</v>
      </c>
      <c r="AB41" s="7" t="s">
        <v>16</v>
      </c>
      <c r="AC41" s="3"/>
      <c r="AD41" s="3" t="s">
        <v>16</v>
      </c>
      <c r="AE41" s="7"/>
      <c r="AF41" s="31" t="s">
        <v>16</v>
      </c>
      <c r="AG41" s="31" t="s">
        <v>16</v>
      </c>
      <c r="AH41" s="31" t="s">
        <v>16</v>
      </c>
      <c r="AI41" s="31" t="s">
        <v>16</v>
      </c>
      <c r="AJ41" s="31" t="s">
        <v>16</v>
      </c>
      <c r="AK41" s="31" t="s">
        <v>16</v>
      </c>
      <c r="AL41" s="31" t="s">
        <v>16</v>
      </c>
      <c r="AM41" s="31" t="s">
        <v>16</v>
      </c>
      <c r="AN41" s="31" t="s">
        <v>16</v>
      </c>
      <c r="AO41" s="31" t="s">
        <v>5493</v>
      </c>
      <c r="AP41" s="9" t="s">
        <v>5493</v>
      </c>
      <c r="AQ41" s="9" t="s">
        <v>5493</v>
      </c>
      <c r="AR41" s="9" t="s">
        <v>5494</v>
      </c>
      <c r="AS41" s="14"/>
      <c r="AT41" s="14"/>
    </row>
    <row r="42" spans="1:46" s="9" customFormat="1" x14ac:dyDescent="0.3">
      <c r="A42" s="1" t="s">
        <v>4493</v>
      </c>
      <c r="B42" s="1" t="s">
        <v>4494</v>
      </c>
      <c r="C42" s="1" t="s">
        <v>11</v>
      </c>
      <c r="D42" s="1" t="s">
        <v>12</v>
      </c>
      <c r="E42" s="3" t="s">
        <v>38</v>
      </c>
      <c r="F42" s="1" t="s">
        <v>39</v>
      </c>
      <c r="G42" s="22" t="s">
        <v>5417</v>
      </c>
      <c r="H42" s="66" t="s">
        <v>5452</v>
      </c>
      <c r="I42" s="22" t="str">
        <f>_xlfn.XLOOKUP(B42,[1]SITE!$B:$B,[1]SITE!$I:$I,"")</f>
        <v>REPETITIF</v>
      </c>
      <c r="J42" s="29"/>
      <c r="K42" s="15" t="str" cm="1">
        <f t="array" ref="K42">IFERROR(_xlfn.IFS(
M42="MPR ISSUE","PDH",
M42="BSS Hardware Issue","BSS",
M42="Sites strategiques, MLL, Pylone, etc.","ENVTECH",
M42="AKTIVCO DEFAUT GE &amp; POWER Cabinet","AKTIVCO",
M42="AKTIVCO Coupure ENEO &amp; Baisse de tension","AKTIVCO GRID ONLY",
M42="Coupure ENEO &amp; Baisse de tension","IHS GRID ONLY",
M42="Defaut GE &amp; POWER Cabinet","IHS",
M42="Sharing","Partners",
M42="Sites strategiques &amp; DataCenter","SST &amp; DC",
M42="Exclu","Exclu",
M42="SAT","SAT",
M42="SPARE-ISSUE","SPARE-ISSUE",
M42="Fiber CAmtel","TRANS_FO_CAMTEL",
M42="Fiber AOF","Fiber AOF",
M42="Projet OCM (HUAWEI)","TRAVAUX-HUAWEI",
M42="Projet OCM (NOKIA)","TRAVAUX-NOKIA",
M42="ACCESS-ISSUE","ACCESS-ISSUE",
M42="Projet OCM (ZTE, NOKIA, autres projets)","TRAVAUX OCM",
M42="No root CAuse","No root cause",
M42="ODU HS","PDH",
M42="IP &amp; VLAN","PDH",
M42="Warehouse HUAWEI","SPARE-ISSUE",
M42="SPARE-HS","SPARE-ISSUE",
M42="Power Telco","BSS"
),"")</f>
        <v>IHS</v>
      </c>
      <c r="L42" s="16" t="str" cm="1">
        <f t="array" ref="L42">IFERROR(_xlfn.IFS(
M42="MPR ISSUE","TX ISSUE",
M42="BSS Hardware Issue","RAN ISSUE",
M42="Sites strategiques, MLL, Pylone, etc.","ENVTECH",
M42="AKTIVCO DEFAUT GE &amp; POWER Cabinet","POWER ISSUE",
M42="AKTIVCO Coupure ENEO &amp; Baisse de tension","POWER ISSUE",
M42="Coupure ENEO &amp; Baisse de tension","POWER ISSUE",
M42="Defaut GE &amp; POWER Cabinet","POWER ISSUE",
M42="Sharing","POWER ISSUE",
M42="Sites strategiques &amp; DataCenter","POWER ISSUE",
M42="Exclu","Exclu",
M42="SAT","TX ISSUE",
M42="SPARE-ISSUE","SPARE-ISSUE",
M42="Fiber CAmtel","TX ISSUE",
M42="Fiber AOF","TX ISSUE",
M42="Projet OCM (HUAWEI)","TRAVAUX-HUAWEI",
M42="Projet OCM (NOKIA)","TRAVAUX -NOKIA",
M42="ACCESS-ISSUE","ACCESS-ISSUE",
M42="Projet OCM (ZTE, NOKIA, autres projets)","TRAVAUX OCM",
M42="No root CAuse","No root cause",
M42="ODU HS","TX ISSUE",
M42="IP &amp; VLAN","TX ISSUE",
M42="Warehouse HUAWEI","SPARE-ISSUE",
M42="SPARE-HS","SPARE-ISSUE",
M42="Power Telco","RAN ISSUE"
),"")</f>
        <v>POWER ISSUE</v>
      </c>
      <c r="M42" s="28" t="s">
        <v>5336</v>
      </c>
      <c r="N42" s="17" t="str" cm="1">
        <f t="array" ref="N42">IFERROR(_xlfn.IFS(
M42="MPR ISSUE","ACTIVE",
M42="BSS Hardware Issue","ACTIVE",
M42="Sites strategiques, MLL, Pylone, etc.","PASSIVE",
M42="AKTIVCO DEFAUT GE &amp; POWER Cabinet","PASSIVE",
M42="AKTIVCO Coupure ENEO &amp; Baisse de tension","PASSIVE",
M42="Coupure ENEO &amp; Baisse de tension","PASSIVE",
M42="Defaut GE &amp; POWER Cabinet","PASSIVE",
M42="Sharing","PASSIVE",
M42="Sites strategiques &amp; DataCenter","PASSIVE",
M42="Exclu","Exclu",
M42="SAT","ACTIVE",
M42="SPARE-ISSUE","SPARE-ISSUE",
M42="Fiber CAmtel","ACTIVE",
M42="Fiber AOF","ACTIVE",
M42="Projet OCM (HUAWEI)","PLANNED WORKS",
M42="Projet OCM (NOKIA)","PLANNED WORKS",
M42="ACCESS-ISSUE","ACCESS-ISSUE",
M42="Projet OCM (ZTE, NOKIA, autres projets)","PLANNED WORKS",
M42="No root CAuse","No root cause",
M42="ODU HS","ACTIVE",
M42="IP &amp; VLAN","ACTIVE",
M42="Warehouse HUAWEI","SPARE-ISSUE",
M42="SPARE-HS","SPARE-ISSUE",
M42="Power Telco","ACTIVE"
),"")</f>
        <v>PASSIVE</v>
      </c>
      <c r="O42" s="29">
        <v>1.0165994640915666E-3</v>
      </c>
      <c r="P42" s="29">
        <v>24.276555718211473</v>
      </c>
      <c r="Q42" s="29">
        <v>13.868556899607057</v>
      </c>
      <c r="R42" s="29">
        <v>13.868556899607057</v>
      </c>
      <c r="S42" s="29">
        <v>13.868556899607057</v>
      </c>
      <c r="T42" s="29">
        <v>13.868556899607057</v>
      </c>
      <c r="U42" s="29">
        <v>13.868556899607057</v>
      </c>
      <c r="V42" s="11" t="s">
        <v>5863</v>
      </c>
      <c r="W42" s="11" t="s">
        <v>5862</v>
      </c>
      <c r="X42" s="67"/>
      <c r="Y42" s="67" t="s">
        <v>1486</v>
      </c>
      <c r="Z42" s="67" t="s">
        <v>5427</v>
      </c>
      <c r="AA42" s="30" t="s">
        <v>5914</v>
      </c>
      <c r="AB42" s="7" t="s">
        <v>5399</v>
      </c>
      <c r="AC42" s="3"/>
      <c r="AD42" s="3" t="s">
        <v>16</v>
      </c>
      <c r="AE42" s="7"/>
      <c r="AF42" s="31" t="s">
        <v>16</v>
      </c>
      <c r="AG42" s="31" t="s">
        <v>16</v>
      </c>
      <c r="AH42" s="31" t="s">
        <v>16</v>
      </c>
      <c r="AI42" s="31" t="s">
        <v>16</v>
      </c>
      <c r="AJ42" s="31" t="s">
        <v>16</v>
      </c>
      <c r="AK42" s="31" t="s">
        <v>16</v>
      </c>
      <c r="AL42" s="31" t="s">
        <v>16</v>
      </c>
      <c r="AM42" s="31" t="s">
        <v>16</v>
      </c>
      <c r="AN42" s="31" t="s">
        <v>16</v>
      </c>
      <c r="AO42" s="31" t="s">
        <v>5399</v>
      </c>
      <c r="AP42" s="31" t="s">
        <v>5399</v>
      </c>
      <c r="AQ42" s="31" t="s">
        <v>16</v>
      </c>
      <c r="AR42" s="31" t="s">
        <v>5496</v>
      </c>
      <c r="AS42" s="14"/>
      <c r="AT42" s="14"/>
    </row>
    <row r="43" spans="1:46" s="9" customFormat="1" hidden="1" x14ac:dyDescent="0.3">
      <c r="A43" s="1" t="s">
        <v>1106</v>
      </c>
      <c r="B43" s="48" t="s">
        <v>1107</v>
      </c>
      <c r="C43" s="48" t="s">
        <v>11</v>
      </c>
      <c r="D43" s="48" t="s">
        <v>155</v>
      </c>
      <c r="E43" s="53" t="s">
        <v>13</v>
      </c>
      <c r="F43" s="48" t="s">
        <v>79</v>
      </c>
      <c r="G43" s="46" t="s">
        <v>5418</v>
      </c>
      <c r="H43" s="66" t="s">
        <v>5453</v>
      </c>
      <c r="I43" s="22" t="str">
        <f>_xlfn.XLOOKUP(B43,[1]SITE!$B:$B,[1]SITE!$I:$I,"")</f>
        <v>REPETITIF</v>
      </c>
      <c r="J43" s="29"/>
      <c r="K43" s="15" t="str" cm="1">
        <f t="array" ref="K43">IFERROR(_xlfn.IFS(
M43="MPR ISSUE","PDH",
M43="BSS Hardware Issue","BSS",
M43="Sites strategiques, MLL, Pylone, etc.","ENVTECH",
M43="AKTIVCO DEFAUT GE &amp; POWER Cabinet","AKTIVCO",
M43="AKTIVCO Coupure ENEO &amp; Baisse de tension","AKTIVCO GRID ONLY",
M43="Coupure ENEO &amp; Baisse de tension","IHS GRID ONLY",
M43="Defaut GE &amp; POWER Cabinet","IHS",
M43="Sharing","Partners",
M43="Sites strategiques &amp; DataCenter","SST &amp; DC",
M43="Exclu","Exclu",
M43="SAT","SAT",
M43="SPARE-ISSUE","SPARE-ISSUE",
M43="Fiber CAmtel","TRANS_FO_CAMTEL",
M43="Fiber AOF","Fiber AOF",
M43="Projet OCM (HUAWEI)","TRAVAUX-HUAWEI",
M43="Projet OCM (NOKIA)","TRAVAUX-NOKIA",
M43="ACCESS-ISSUE","ACCESS-ISSUE",
M43="Projet OCM (ZTE, NOKIA, autres projets)","TRAVAUX OCM",
M43="No root CAuse","No root cause",
M43="ODU HS","PDH",
M43="IP &amp; VLAN","PDH",
M43="Warehouse HUAWEI","SPARE-ISSUE",
M43="SPARE-HS","SPARE-ISSUE",
M43="Power Telco","BSS"
),"")</f>
        <v>No root cause</v>
      </c>
      <c r="L43" s="16" t="str" cm="1">
        <f t="array" ref="L43">IFERROR(_xlfn.IFS(
M43="MPR ISSUE","TX ISSUE",
M43="BSS Hardware Issue","RAN ISSUE",
M43="Sites strategiques, MLL, Pylone, etc.","ENVTECH",
M43="AKTIVCO DEFAUT GE &amp; POWER Cabinet","POWER ISSUE",
M43="AKTIVCO Coupure ENEO &amp; Baisse de tension","POWER ISSUE",
M43="Coupure ENEO &amp; Baisse de tension","POWER ISSUE",
M43="Defaut GE &amp; POWER Cabinet","POWER ISSUE",
M43="Sharing","POWER ISSUE",
M43="Sites strategiques &amp; DataCenter","POWER ISSUE",
M43="Exclu","Exclu",
M43="SAT","TX ISSUE",
M43="SPARE-ISSUE","SPARE-ISSUE",
M43="Fiber CAmtel","TX ISSUE",
M43="Fiber AOF","TX ISSUE",
M43="Projet OCM (HUAWEI)","TRAVAUX-HUAWEI",
M43="Projet OCM (NOKIA)","TRAVAUX -NOKIA",
M43="ACCESS-ISSUE","ACCESS-ISSUE",
M43="Projet OCM (ZTE, NOKIA, autres projets)","TRAVAUX OCM",
M43="No root CAuse","No root cause",
M43="ODU HS","TX ISSUE",
M43="IP &amp; VLAN","TX ISSUE",
M43="Warehouse HUAWEI","SPARE-ISSUE",
M43="SPARE-HS","SPARE-ISSUE",
M43="Power Telco","RAN ISSUE"
),"")</f>
        <v>No root cause</v>
      </c>
      <c r="M43" s="28" t="s">
        <v>5403</v>
      </c>
      <c r="N43" s="17" t="str" cm="1">
        <f t="array" ref="N43">IFERROR(_xlfn.IFS(
M43="MPR ISSUE","ACTIVE",
M43="BSS Hardware Issue","ACTIVE",
M43="Sites strategiques, MLL, Pylone, etc.","PASSIVE",
M43="AKTIVCO DEFAUT GE &amp; POWER Cabinet","PASSIVE",
M43="AKTIVCO Coupure ENEO &amp; Baisse de tension","PASSIVE",
M43="Coupure ENEO &amp; Baisse de tension","PASSIVE",
M43="Defaut GE &amp; POWER Cabinet","PASSIVE",
M43="Sharing","PASSIVE",
M43="Sites strategiques &amp; DataCenter","PASSIVE",
M43="Exclu","Exclu",
M43="SAT","ACTIVE",
M43="SPARE-ISSUE","SPARE-ISSUE",
M43="Fiber CAmtel","ACTIVE",
M43="Fiber AOF","ACTIVE",
M43="Projet OCM (HUAWEI)","PLANNED WORKS",
M43="Projet OCM (NOKIA)","PLANNED WORKS",
M43="ACCESS-ISSUE","ACCESS-ISSUE",
M43="Projet OCM (ZTE, NOKIA, autres projets)","PLANNED WORKS",
M43="No root CAuse","No root cause",
M43="ODU HS","ACTIVE",
M43="IP &amp; VLAN","ACTIVE",
M43="Warehouse HUAWEI","SPARE-ISSUE",
M43="SPARE-HS","SPARE-ISSUE",
M43="Power Telco","ACTIVE"
),"")</f>
        <v>No root cause</v>
      </c>
      <c r="O43" s="56">
        <v>3.8696056022121201</v>
      </c>
      <c r="P43" s="56">
        <v>6.1352669411841934E-2</v>
      </c>
      <c r="Q43" s="56">
        <v>1.6131828338084597</v>
      </c>
      <c r="R43" s="56">
        <v>18.491409199476074</v>
      </c>
      <c r="S43" s="56">
        <v>18.491409199476074</v>
      </c>
      <c r="T43" s="56">
        <v>18.491409199476074</v>
      </c>
      <c r="U43" s="56">
        <v>18.491409199476074</v>
      </c>
      <c r="V43" s="14"/>
      <c r="W43" s="14"/>
      <c r="X43" s="14"/>
      <c r="Y43" s="14"/>
      <c r="Z43" s="14"/>
      <c r="AA43" s="30" t="s">
        <v>5909</v>
      </c>
      <c r="AB43" s="7" t="s">
        <v>16</v>
      </c>
      <c r="AC43" s="3"/>
      <c r="AD43" s="3" t="s">
        <v>16</v>
      </c>
      <c r="AE43" s="7"/>
      <c r="AF43" s="31" t="s">
        <v>16</v>
      </c>
      <c r="AG43" s="31" t="s">
        <v>16</v>
      </c>
      <c r="AH43" s="31" t="s">
        <v>16</v>
      </c>
      <c r="AI43" s="31" t="s">
        <v>16</v>
      </c>
      <c r="AJ43" s="31" t="s">
        <v>16</v>
      </c>
      <c r="AK43" s="31" t="s">
        <v>16</v>
      </c>
      <c r="AL43" s="31" t="s">
        <v>16</v>
      </c>
      <c r="AM43" s="31" t="s">
        <v>16</v>
      </c>
      <c r="AN43" s="31" t="s">
        <v>16</v>
      </c>
      <c r="AO43" s="31" t="s">
        <v>5497</v>
      </c>
      <c r="AP43" s="9" t="s">
        <v>5497</v>
      </c>
      <c r="AQ43" s="9" t="s">
        <v>5497</v>
      </c>
      <c r="AR43" s="9" t="s">
        <v>5498</v>
      </c>
      <c r="AS43" s="14"/>
      <c r="AT43" s="14"/>
    </row>
    <row r="44" spans="1:46" s="9" customFormat="1" hidden="1" x14ac:dyDescent="0.3">
      <c r="A44" s="1" t="s">
        <v>1326</v>
      </c>
      <c r="B44" s="48" t="s">
        <v>1327</v>
      </c>
      <c r="C44" s="48" t="s">
        <v>11</v>
      </c>
      <c r="D44" s="48" t="s">
        <v>67</v>
      </c>
      <c r="E44" s="53" t="s">
        <v>13</v>
      </c>
      <c r="F44" s="48" t="s">
        <v>1328</v>
      </c>
      <c r="G44" s="46" t="s">
        <v>5418</v>
      </c>
      <c r="H44" s="66" t="s">
        <v>5453</v>
      </c>
      <c r="I44" s="22" t="str">
        <f>_xlfn.XLOOKUP(B44,[1]SITE!$B:$B,[1]SITE!$I:$I,"")</f>
        <v>REPETITIF</v>
      </c>
      <c r="J44" s="29"/>
      <c r="K44" s="15" t="str" cm="1">
        <f t="array" ref="K44">IFERROR(_xlfn.IFS(
M44="MPR ISSUE","PDH",
M44="BSS Hardware Issue","BSS",
M44="Sites strategiques, MLL, Pylone, etc.","ENVTECH",
M44="AKTIVCO DEFAUT GE &amp; POWER Cabinet","AKTIVCO",
M44="AKTIVCO Coupure ENEO &amp; Baisse de tension","AKTIVCO GRID ONLY",
M44="Coupure ENEO &amp; Baisse de tension","IHS GRID ONLY",
M44="Defaut GE &amp; POWER Cabinet","IHS",
M44="Sharing","Partners",
M44="Sites strategiques &amp; DataCenter","SST &amp; DC",
M44="Exclu","Exclu",
M44="SAT","SAT",
M44="SPARE-ISSUE","SPARE-ISSUE",
M44="Fiber CAmtel","TRANS_FO_CAMTEL",
M44="Fiber AOF","Fiber AOF",
M44="Projet OCM (HUAWEI)","TRAVAUX-HUAWEI",
M44="Projet OCM (NOKIA)","TRAVAUX-NOKIA",
M44="ACCESS-ISSUE","ACCESS-ISSUE",
M44="Projet OCM (ZTE, NOKIA, autres projets)","TRAVAUX OCM",
M44="No root CAuse","No root cause",
M44="ODU HS","PDH",
M44="IP &amp; VLAN","PDH",
M44="Warehouse HUAWEI","SPARE-ISSUE",
M44="SPARE-HS","SPARE-ISSUE",
M44="Power Telco","BSS"
),"")</f>
        <v>IHS</v>
      </c>
      <c r="L44" s="16" t="str" cm="1">
        <f t="array" ref="L44">IFERROR(_xlfn.IFS(
M44="MPR ISSUE","TX ISSUE",
M44="BSS Hardware Issue","RAN ISSUE",
M44="Sites strategiques, MLL, Pylone, etc.","ENVTECH",
M44="AKTIVCO DEFAUT GE &amp; POWER Cabinet","POWER ISSUE",
M44="AKTIVCO Coupure ENEO &amp; Baisse de tension","POWER ISSUE",
M44="Coupure ENEO &amp; Baisse de tension","POWER ISSUE",
M44="Defaut GE &amp; POWER Cabinet","POWER ISSUE",
M44="Sharing","POWER ISSUE",
M44="Sites strategiques &amp; DataCenter","POWER ISSUE",
M44="Exclu","Exclu",
M44="SAT","TX ISSUE",
M44="SPARE-ISSUE","SPARE-ISSUE",
M44="Fiber CAmtel","TX ISSUE",
M44="Fiber AOF","TX ISSUE",
M44="Projet OCM (HUAWEI)","TRAVAUX-HUAWEI",
M44="Projet OCM (NOKIA)","TRAVAUX -NOKIA",
M44="ACCESS-ISSUE","ACCESS-ISSUE",
M44="Projet OCM (ZTE, NOKIA, autres projets)","TRAVAUX OCM",
M44="No root CAuse","No root cause",
M44="ODU HS","TX ISSUE",
M44="IP &amp; VLAN","TX ISSUE",
M44="Warehouse HUAWEI","SPARE-ISSUE",
M44="SPARE-HS","SPARE-ISSUE",
M44="Power Telco","RAN ISSUE"
),"")</f>
        <v>POWER ISSUE</v>
      </c>
      <c r="M44" s="28" t="s">
        <v>5336</v>
      </c>
      <c r="N44" s="17" t="str" cm="1">
        <f t="array" ref="N44">IFERROR(_xlfn.IFS(
M44="MPR ISSUE","ACTIVE",
M44="BSS Hardware Issue","ACTIVE",
M44="Sites strategiques, MLL, Pylone, etc.","PASSIVE",
M44="AKTIVCO DEFAUT GE &amp; POWER Cabinet","PASSIVE",
M44="AKTIVCO Coupure ENEO &amp; Baisse de tension","PASSIVE",
M44="Coupure ENEO &amp; Baisse de tension","PASSIVE",
M44="Defaut GE &amp; POWER Cabinet","PASSIVE",
M44="Sharing","PASSIVE",
M44="Sites strategiques &amp; DataCenter","PASSIVE",
M44="Exclu","Exclu",
M44="SAT","ACTIVE",
M44="SPARE-ISSUE","SPARE-ISSUE",
M44="Fiber CAmtel","ACTIVE",
M44="Fiber AOF","ACTIVE",
M44="Projet OCM (HUAWEI)","PLANNED WORKS",
M44="Projet OCM (NOKIA)","PLANNED WORKS",
M44="ACCESS-ISSUE","ACCESS-ISSUE",
M44="Projet OCM (ZTE, NOKIA, autres projets)","PLANNED WORKS",
M44="No root CAuse","No root cause",
M44="ODU HS","ACTIVE",
M44="IP &amp; VLAN","ACTIVE",
M44="Warehouse HUAWEI","SPARE-ISSUE",
M44="SPARE-HS","SPARE-ISSUE",
M44="Power Telco","ACTIVE"
),"")</f>
        <v>PASSIVE</v>
      </c>
      <c r="O44" s="56">
        <v>5.5948640681670957E-2</v>
      </c>
      <c r="P44" s="56">
        <v>5.9747512363276287E-2</v>
      </c>
      <c r="Q44" s="56">
        <v>1.6121127291094164</v>
      </c>
      <c r="R44" s="56">
        <v>18.491409199476074</v>
      </c>
      <c r="S44" s="56">
        <v>18.491409199476074</v>
      </c>
      <c r="T44" s="56">
        <v>18.491409199476074</v>
      </c>
      <c r="U44" s="56">
        <v>18.491409199476074</v>
      </c>
      <c r="V44" s="14"/>
      <c r="W44" s="14"/>
      <c r="X44" s="14"/>
      <c r="Y44" s="14"/>
      <c r="Z44" s="14"/>
      <c r="AA44" s="30" t="s">
        <v>5909</v>
      </c>
      <c r="AB44" s="7" t="s">
        <v>16</v>
      </c>
      <c r="AC44" s="3"/>
      <c r="AD44" s="3" t="s">
        <v>16</v>
      </c>
      <c r="AE44" s="7"/>
      <c r="AF44" s="31" t="s">
        <v>16</v>
      </c>
      <c r="AG44" s="31" t="s">
        <v>16</v>
      </c>
      <c r="AH44" s="31" t="s">
        <v>16</v>
      </c>
      <c r="AI44" s="31" t="s">
        <v>16</v>
      </c>
      <c r="AJ44" s="31" t="s">
        <v>16</v>
      </c>
      <c r="AK44" s="31" t="s">
        <v>16</v>
      </c>
      <c r="AL44" s="31" t="s">
        <v>16</v>
      </c>
      <c r="AM44" s="31" t="s">
        <v>16</v>
      </c>
      <c r="AN44" s="31" t="s">
        <v>16</v>
      </c>
      <c r="AO44" s="31" t="s">
        <v>5497</v>
      </c>
      <c r="AP44" s="9" t="s">
        <v>5497</v>
      </c>
      <c r="AQ44" s="9" t="s">
        <v>5497</v>
      </c>
      <c r="AR44" s="9" t="s">
        <v>5499</v>
      </c>
      <c r="AS44" s="14"/>
      <c r="AT44" s="14"/>
    </row>
    <row r="45" spans="1:46" s="9" customFormat="1" hidden="1" x14ac:dyDescent="0.3">
      <c r="A45" s="1" t="s">
        <v>1098</v>
      </c>
      <c r="B45" s="48" t="s">
        <v>1099</v>
      </c>
      <c r="C45" s="1"/>
      <c r="D45" s="48"/>
      <c r="E45" s="53" t="s">
        <v>13</v>
      </c>
      <c r="F45" s="48" t="s">
        <v>1100</v>
      </c>
      <c r="G45" s="46" t="s">
        <v>5418</v>
      </c>
      <c r="H45" s="66" t="s">
        <v>5453</v>
      </c>
      <c r="I45" s="22" t="str">
        <f>_xlfn.XLOOKUP(B45,[1]SITE!$B:$B,[1]SITE!$I:$I,"")</f>
        <v>REPETITIF</v>
      </c>
      <c r="J45" s="29"/>
      <c r="K45" s="15" t="str" cm="1">
        <f t="array" ref="K45">IFERROR(_xlfn.IFS(
M45="MPR ISSUE","PDH",
M45="BSS Hardware Issue","BSS",
M45="Sites strategiques, MLL, Pylone, etc.","ENVTECH",
M45="AKTIVCO DEFAUT GE &amp; POWER Cabinet","AKTIVCO",
M45="AKTIVCO Coupure ENEO &amp; Baisse de tension","AKTIVCO GRID ONLY",
M45="Coupure ENEO &amp; Baisse de tension","IHS GRID ONLY",
M45="Defaut GE &amp; POWER Cabinet","IHS",
M45="Sharing","Partners",
M45="Sites strategiques &amp; DataCenter","SST &amp; DC",
M45="Exclu","Exclu",
M45="SAT","SAT",
M45="SPARE-ISSUE","SPARE-ISSUE",
M45="Fiber CAmtel","TRANS_FO_CAMTEL",
M45="Fiber AOF","Fiber AOF",
M45="Projet OCM (HUAWEI)","TRAVAUX-HUAWEI",
M45="Projet OCM (NOKIA)","TRAVAUX-NOKIA",
M45="ACCESS-ISSUE","ACCESS-ISSUE",
M45="Projet OCM (ZTE, NOKIA, autres projets)","TRAVAUX OCM",
M45="No root CAuse","No root cause",
M45="ODU HS","PDH",
M45="IP &amp; VLAN","PDH",
M45="Warehouse HUAWEI","SPARE-ISSUE",
M45="SPARE-HS","SPARE-ISSUE",
M45="Power Telco","BSS"
),"")</f>
        <v>No root cause</v>
      </c>
      <c r="L45" s="16" t="str" cm="1">
        <f t="array" ref="L45">IFERROR(_xlfn.IFS(
M45="MPR ISSUE","TX ISSUE",
M45="BSS Hardware Issue","RAN ISSUE",
M45="Sites strategiques, MLL, Pylone, etc.","ENVTECH",
M45="AKTIVCO DEFAUT GE &amp; POWER Cabinet","POWER ISSUE",
M45="AKTIVCO Coupure ENEO &amp; Baisse de tension","POWER ISSUE",
M45="Coupure ENEO &amp; Baisse de tension","POWER ISSUE",
M45="Defaut GE &amp; POWER Cabinet","POWER ISSUE",
M45="Sharing","POWER ISSUE",
M45="Sites strategiques &amp; DataCenter","POWER ISSUE",
M45="Exclu","Exclu",
M45="SAT","TX ISSUE",
M45="SPARE-ISSUE","SPARE-ISSUE",
M45="Fiber CAmtel","TX ISSUE",
M45="Fiber AOF","TX ISSUE",
M45="Projet OCM (HUAWEI)","TRAVAUX-HUAWEI",
M45="Projet OCM (NOKIA)","TRAVAUX -NOKIA",
M45="ACCESS-ISSUE","ACCESS-ISSUE",
M45="Projet OCM (ZTE, NOKIA, autres projets)","TRAVAUX OCM",
M45="No root CAuse","No root cause",
M45="ODU HS","TX ISSUE",
M45="IP &amp; VLAN","TX ISSUE",
M45="Warehouse HUAWEI","SPARE-ISSUE",
M45="SPARE-HS","SPARE-ISSUE",
M45="Power Telco","RAN ISSUE"
),"")</f>
        <v>No root cause</v>
      </c>
      <c r="M45" s="28" t="s">
        <v>5403</v>
      </c>
      <c r="N45" s="17" t="str" cm="1">
        <f t="array" ref="N45">IFERROR(_xlfn.IFS(
M45="MPR ISSUE","ACTIVE",
M45="BSS Hardware Issue","ACTIVE",
M45="Sites strategiques, MLL, Pylone, etc.","PASSIVE",
M45="AKTIVCO DEFAUT GE &amp; POWER Cabinet","PASSIVE",
M45="AKTIVCO Coupure ENEO &amp; Baisse de tension","PASSIVE",
M45="Coupure ENEO &amp; Baisse de tension","PASSIVE",
M45="Defaut GE &amp; POWER Cabinet","PASSIVE",
M45="Sharing","PASSIVE",
M45="Sites strategiques &amp; DataCenter","PASSIVE",
M45="Exclu","Exclu",
M45="SAT","ACTIVE",
M45="SPARE-ISSUE","SPARE-ISSUE",
M45="Fiber CAmtel","ACTIVE",
M45="Fiber AOF","ACTIVE",
M45="Projet OCM (HUAWEI)","PLANNED WORKS",
M45="Projet OCM (NOKIA)","PLANNED WORKS",
M45="ACCESS-ISSUE","ACCESS-ISSUE",
M45="Projet OCM (ZTE, NOKIA, autres projets)","PLANNED WORKS",
M45="No root CAuse","No root cause",
M45="ODU HS","ACTIVE",
M45="IP &amp; VLAN","ACTIVE",
M45="Warehouse HUAWEI","SPARE-ISSUE",
M45="SPARE-HS","SPARE-ISSUE",
M45="Power Telco","ACTIVE"
),"")</f>
        <v>No root cause</v>
      </c>
      <c r="O45" s="56">
        <v>0.150688576703678</v>
      </c>
      <c r="P45" s="56">
        <v>5.9658336971689319E-2</v>
      </c>
      <c r="Q45" s="56">
        <v>1.611666852151481</v>
      </c>
      <c r="R45" s="56">
        <v>18.491409199476074</v>
      </c>
      <c r="S45" s="56">
        <v>18.491409199476074</v>
      </c>
      <c r="T45" s="56">
        <v>18.491409199476074</v>
      </c>
      <c r="U45" s="56">
        <v>18.491409199476074</v>
      </c>
      <c r="V45" s="14"/>
      <c r="W45" s="14"/>
      <c r="X45" s="14"/>
      <c r="Y45" s="14"/>
      <c r="Z45" s="14"/>
      <c r="AA45" s="30" t="s">
        <v>5909</v>
      </c>
      <c r="AB45" s="7" t="s">
        <v>16</v>
      </c>
      <c r="AC45" s="3"/>
      <c r="AD45" s="3" t="s">
        <v>16</v>
      </c>
      <c r="AE45" s="7"/>
      <c r="AF45" s="31" t="s">
        <v>16</v>
      </c>
      <c r="AG45" s="31" t="s">
        <v>16</v>
      </c>
      <c r="AH45" s="31" t="s">
        <v>16</v>
      </c>
      <c r="AI45" s="31" t="s">
        <v>16</v>
      </c>
      <c r="AJ45" s="31" t="s">
        <v>16</v>
      </c>
      <c r="AK45" s="31" t="s">
        <v>16</v>
      </c>
      <c r="AL45" s="31" t="s">
        <v>16</v>
      </c>
      <c r="AM45" s="31" t="s">
        <v>16</v>
      </c>
      <c r="AN45" s="31" t="s">
        <v>16</v>
      </c>
      <c r="AO45" s="31" t="s">
        <v>5497</v>
      </c>
      <c r="AP45" s="9" t="s">
        <v>5497</v>
      </c>
      <c r="AQ45" s="9" t="s">
        <v>5497</v>
      </c>
      <c r="AR45" s="9" t="s">
        <v>5500</v>
      </c>
      <c r="AS45" s="14"/>
      <c r="AT45" s="14"/>
    </row>
    <row r="46" spans="1:46" s="9" customFormat="1" hidden="1" x14ac:dyDescent="0.3">
      <c r="A46" s="1" t="s">
        <v>79</v>
      </c>
      <c r="B46" s="48" t="s">
        <v>80</v>
      </c>
      <c r="C46" s="48" t="s">
        <v>22</v>
      </c>
      <c r="D46" s="48" t="s">
        <v>81</v>
      </c>
      <c r="E46" s="53" t="s">
        <v>13</v>
      </c>
      <c r="F46" s="48" t="s">
        <v>79</v>
      </c>
      <c r="G46" s="46" t="s">
        <v>5418</v>
      </c>
      <c r="H46" s="66" t="s">
        <v>5453</v>
      </c>
      <c r="I46" s="22" t="str">
        <f>_xlfn.XLOOKUP(B46,[1]SITE!$B:$B,[1]SITE!$I:$I,"")</f>
        <v>REPETITIF</v>
      </c>
      <c r="J46" s="29" t="s">
        <v>5389</v>
      </c>
      <c r="K46" s="15" t="str" cm="1">
        <f t="array" ref="K46">IFERROR(_xlfn.IFS(
M46="MPR ISSUE","PDH",
M46="BSS Hardware Issue","BSS",
M46="Sites strategiques, MLL, Pylone, etc.","ENVTECH",
M46="AKTIVCO DEFAUT GE &amp; POWER Cabinet","AKTIVCO",
M46="AKTIVCO Coupure ENEO &amp; Baisse de tension","AKTIVCO GRID ONLY",
M46="Coupure ENEO &amp; Baisse de tension","IHS GRID ONLY",
M46="Defaut GE &amp; POWER Cabinet","IHS",
M46="Sharing","Partners",
M46="Sites strategiques &amp; DataCenter","SST &amp; DC",
M46="Exclu","Exclu",
M46="SAT","SAT",
M46="SPARE-ISSUE","SPARE-ISSUE",
M46="Fiber CAmtel","TRANS_FO_CAMTEL",
M46="Fiber AOF","Fiber AOF",
M46="Projet OCM (HUAWEI)","TRAVAUX-HUAWEI",
M46="Projet OCM (NOKIA)","TRAVAUX-NOKIA",
M46="ACCESS-ISSUE","ACCESS-ISSUE",
M46="Projet OCM (ZTE, NOKIA, autres projets)","TRAVAUX OCM",
M46="No root CAuse","No root cause",
M46="ODU HS","PDH",
M46="IP &amp; VLAN","PDH",
M46="Warehouse HUAWEI","SPARE-ISSUE",
M46="SPARE-HS","SPARE-ISSUE",
M46="Power Telco","BSS"
),"")</f>
        <v>No root cause</v>
      </c>
      <c r="L46" s="16" t="str" cm="1">
        <f t="array" ref="L46">IFERROR(_xlfn.IFS(
M46="MPR ISSUE","TX ISSUE",
M46="BSS Hardware Issue","RAN ISSUE",
M46="Sites strategiques, MLL, Pylone, etc.","ENVTECH",
M46="AKTIVCO DEFAUT GE &amp; POWER Cabinet","POWER ISSUE",
M46="AKTIVCO Coupure ENEO &amp; Baisse de tension","POWER ISSUE",
M46="Coupure ENEO &amp; Baisse de tension","POWER ISSUE",
M46="Defaut GE &amp; POWER Cabinet","POWER ISSUE",
M46="Sharing","POWER ISSUE",
M46="Sites strategiques &amp; DataCenter","POWER ISSUE",
M46="Exclu","Exclu",
M46="SAT","TX ISSUE",
M46="SPARE-ISSUE","SPARE-ISSUE",
M46="Fiber CAmtel","TX ISSUE",
M46="Fiber AOF","TX ISSUE",
M46="Projet OCM (HUAWEI)","TRAVAUX-HUAWEI",
M46="Projet OCM (NOKIA)","TRAVAUX -NOKIA",
M46="ACCESS-ISSUE","ACCESS-ISSUE",
M46="Projet OCM (ZTE, NOKIA, autres projets)","TRAVAUX OCM",
M46="No root CAuse","No root cause",
M46="ODU HS","TX ISSUE",
M46="IP &amp; VLAN","TX ISSUE",
M46="Warehouse HUAWEI","SPARE-ISSUE",
M46="SPARE-HS","SPARE-ISSUE",
M46="Power Telco","RAN ISSUE"
),"")</f>
        <v>No root cause</v>
      </c>
      <c r="M46" s="28" t="s">
        <v>5403</v>
      </c>
      <c r="N46" s="17" t="str" cm="1">
        <f t="array" ref="N46">IFERROR(_xlfn.IFS(
M46="MPR ISSUE","ACTIVE",
M46="BSS Hardware Issue","ACTIVE",
M46="Sites strategiques, MLL, Pylone, etc.","PASSIVE",
M46="AKTIVCO DEFAUT GE &amp; POWER Cabinet","PASSIVE",
M46="AKTIVCO Coupure ENEO &amp; Baisse de tension","PASSIVE",
M46="Coupure ENEO &amp; Baisse de tension","PASSIVE",
M46="Defaut GE &amp; POWER Cabinet","PASSIVE",
M46="Sharing","PASSIVE",
M46="Sites strategiques &amp; DataCenter","PASSIVE",
M46="Exclu","Exclu",
M46="SAT","ACTIVE",
M46="SPARE-ISSUE","SPARE-ISSUE",
M46="Fiber CAmtel","ACTIVE",
M46="Fiber AOF","ACTIVE",
M46="Projet OCM (HUAWEI)","PLANNED WORKS",
M46="Projet OCM (NOKIA)","PLANNED WORKS",
M46="ACCESS-ISSUE","ACCESS-ISSUE",
M46="Projet OCM (ZTE, NOKIA, autres projets)","PLANNED WORKS",
M46="No root CAuse","No root cause",
M46="ODU HS","ACTIVE",
M46="IP &amp; VLAN","ACTIVE",
M46="Warehouse HUAWEI","SPARE-ISSUE",
M46="SPARE-HS","SPARE-ISSUE",
M46="Power Telco","ACTIVE"
),"")</f>
        <v>No root cause</v>
      </c>
      <c r="O46" s="56">
        <v>2.907884674103181</v>
      </c>
      <c r="P46" s="56">
        <v>6.055009088755911E-2</v>
      </c>
      <c r="Q46" s="56">
        <v>1.6122019045010032</v>
      </c>
      <c r="R46" s="56">
        <v>18.491409199476074</v>
      </c>
      <c r="S46" s="56">
        <v>18.491409199476074</v>
      </c>
      <c r="T46" s="56">
        <v>18.491409199476074</v>
      </c>
      <c r="U46" s="56">
        <v>18.491409199476074</v>
      </c>
      <c r="V46" s="14"/>
      <c r="W46" s="14"/>
      <c r="X46" s="14"/>
      <c r="Y46" s="14"/>
      <c r="Z46" s="14"/>
      <c r="AA46" s="30" t="s">
        <v>5909</v>
      </c>
      <c r="AB46" s="7" t="s">
        <v>16</v>
      </c>
      <c r="AC46" s="3"/>
      <c r="AD46" s="3" t="s">
        <v>16</v>
      </c>
      <c r="AE46" s="7"/>
      <c r="AF46" s="31" t="s">
        <v>16</v>
      </c>
      <c r="AG46" s="31" t="s">
        <v>16</v>
      </c>
      <c r="AH46" s="31" t="s">
        <v>16</v>
      </c>
      <c r="AI46" s="31" t="s">
        <v>16</v>
      </c>
      <c r="AJ46" s="31" t="s">
        <v>16</v>
      </c>
      <c r="AK46" s="31" t="s">
        <v>16</v>
      </c>
      <c r="AL46" s="31" t="s">
        <v>16</v>
      </c>
      <c r="AM46" s="31" t="s">
        <v>16</v>
      </c>
      <c r="AN46" s="31" t="s">
        <v>16</v>
      </c>
      <c r="AO46" s="31" t="s">
        <v>5497</v>
      </c>
      <c r="AP46" s="9" t="s">
        <v>5497</v>
      </c>
      <c r="AQ46" s="9" t="s">
        <v>5497</v>
      </c>
      <c r="AR46" s="9" t="s">
        <v>5501</v>
      </c>
      <c r="AS46" s="14"/>
      <c r="AT46" s="14"/>
    </row>
    <row r="47" spans="1:46" s="9" customFormat="1" hidden="1" x14ac:dyDescent="0.3">
      <c r="A47" s="1" t="s">
        <v>602</v>
      </c>
      <c r="B47" s="48" t="s">
        <v>603</v>
      </c>
      <c r="C47" s="48" t="s">
        <v>11</v>
      </c>
      <c r="D47" s="48" t="s">
        <v>12</v>
      </c>
      <c r="E47" s="53" t="s">
        <v>13</v>
      </c>
      <c r="F47" s="48" t="s">
        <v>79</v>
      </c>
      <c r="G47" s="46" t="s">
        <v>5418</v>
      </c>
      <c r="H47" s="66" t="s">
        <v>5453</v>
      </c>
      <c r="I47" s="22" t="str">
        <f>_xlfn.XLOOKUP(B47,[1]SITE!$B:$B,[1]SITE!$I:$I,"")</f>
        <v>REPETITIF</v>
      </c>
      <c r="J47" s="29"/>
      <c r="K47" s="15" t="str" cm="1">
        <f t="array" ref="K47">IFERROR(_xlfn.IFS(
M47="MPR ISSUE","PDH",
M47="BSS Hardware Issue","BSS",
M47="Sites strategiques, MLL, Pylone, etc.","ENVTECH",
M47="AKTIVCO DEFAUT GE &amp; POWER Cabinet","AKTIVCO",
M47="AKTIVCO Coupure ENEO &amp; Baisse de tension","AKTIVCO GRID ONLY",
M47="Coupure ENEO &amp; Baisse de tension","IHS GRID ONLY",
M47="Defaut GE &amp; POWER Cabinet","IHS",
M47="Sharing","Partners",
M47="Sites strategiques &amp; DataCenter","SST &amp; DC",
M47="Exclu","Exclu",
M47="SAT","SAT",
M47="SPARE-ISSUE","SPARE-ISSUE",
M47="Fiber CAmtel","TRANS_FO_CAMTEL",
M47="Fiber AOF","Fiber AOF",
M47="Projet OCM (HUAWEI)","TRAVAUX-HUAWEI",
M47="Projet OCM (NOKIA)","TRAVAUX-NOKIA",
M47="ACCESS-ISSUE","ACCESS-ISSUE",
M47="Projet OCM (ZTE, NOKIA, autres projets)","TRAVAUX OCM",
M47="No root CAuse","No root cause",
M47="ODU HS","PDH",
M47="IP &amp; VLAN","PDH",
M47="Warehouse HUAWEI","SPARE-ISSUE",
M47="SPARE-HS","SPARE-ISSUE",
M47="Power Telco","BSS"
),"")</f>
        <v>ACCESS-ISSUE</v>
      </c>
      <c r="L47" s="16" t="str" cm="1">
        <f t="array" ref="L47">IFERROR(_xlfn.IFS(
M47="MPR ISSUE","TX ISSUE",
M47="BSS Hardware Issue","RAN ISSUE",
M47="Sites strategiques, MLL, Pylone, etc.","ENVTECH",
M47="AKTIVCO DEFAUT GE &amp; POWER Cabinet","POWER ISSUE",
M47="AKTIVCO Coupure ENEO &amp; Baisse de tension","POWER ISSUE",
M47="Coupure ENEO &amp; Baisse de tension","POWER ISSUE",
M47="Defaut GE &amp; POWER Cabinet","POWER ISSUE",
M47="Sharing","POWER ISSUE",
M47="Sites strategiques &amp; DataCenter","POWER ISSUE",
M47="Exclu","Exclu",
M47="SAT","TX ISSUE",
M47="SPARE-ISSUE","SPARE-ISSUE",
M47="Fiber CAmtel","TX ISSUE",
M47="Fiber AOF","TX ISSUE",
M47="Projet OCM (HUAWEI)","TRAVAUX-HUAWEI",
M47="Projet OCM (NOKIA)","TRAVAUX -NOKIA",
M47="ACCESS-ISSUE","ACCESS-ISSUE",
M47="Projet OCM (ZTE, NOKIA, autres projets)","TRAVAUX OCM",
M47="No root CAuse","No root cause",
M47="ODU HS","TX ISSUE",
M47="IP &amp; VLAN","TX ISSUE",
M47="Warehouse HUAWEI","SPARE-ISSUE",
M47="SPARE-HS","SPARE-ISSUE",
M47="Power Telco","RAN ISSUE"
),"")</f>
        <v>ACCESS-ISSUE</v>
      </c>
      <c r="M47" s="28" t="s">
        <v>26</v>
      </c>
      <c r="N47" s="17" t="str" cm="1">
        <f t="array" ref="N47">IFERROR(_xlfn.IFS(
M47="MPR ISSUE","ACTIVE",
M47="BSS Hardware Issue","ACTIVE",
M47="Sites strategiques, MLL, Pylone, etc.","PASSIVE",
M47="AKTIVCO DEFAUT GE &amp; POWER Cabinet","PASSIVE",
M47="AKTIVCO Coupure ENEO &amp; Baisse de tension","PASSIVE",
M47="Coupure ENEO &amp; Baisse de tension","PASSIVE",
M47="Defaut GE &amp; POWER Cabinet","PASSIVE",
M47="Sharing","PASSIVE",
M47="Sites strategiques &amp; DataCenter","PASSIVE",
M47="Exclu","Exclu",
M47="SAT","ACTIVE",
M47="SPARE-ISSUE","SPARE-ISSUE",
M47="Fiber CAmtel","ACTIVE",
M47="Fiber AOF","ACTIVE",
M47="Projet OCM (HUAWEI)","PLANNED WORKS",
M47="Projet OCM (NOKIA)","PLANNED WORKS",
M47="ACCESS-ISSUE","ACCESS-ISSUE",
M47="Projet OCM (ZTE, NOKIA, autres projets)","PLANNED WORKS",
M47="No root CAuse","No root cause",
M47="ODU HS","ACTIVE",
M47="IP &amp; VLAN","ACTIVE",
M47="Warehouse HUAWEI","SPARE-ISSUE",
M47="SPARE-HS","SPARE-ISSUE",
M47="Power Telco","ACTIVE"
),"")</f>
        <v>ACCESS-ISSUE</v>
      </c>
      <c r="O47" s="56">
        <v>2.9213501582328143</v>
      </c>
      <c r="P47" s="56">
        <v>6.0104213929624208E-2</v>
      </c>
      <c r="Q47" s="56">
        <v>1.6122019045010032</v>
      </c>
      <c r="R47" s="56">
        <v>18.491409199476074</v>
      </c>
      <c r="S47" s="56">
        <v>18.491409199476074</v>
      </c>
      <c r="T47" s="56">
        <v>18.491409199476074</v>
      </c>
      <c r="U47" s="56">
        <v>18.491409199476074</v>
      </c>
      <c r="V47" s="14"/>
      <c r="W47" s="14"/>
      <c r="X47" s="14"/>
      <c r="Y47" s="14"/>
      <c r="Z47" s="14"/>
      <c r="AA47" s="30" t="s">
        <v>5909</v>
      </c>
      <c r="AB47" s="7" t="s">
        <v>16</v>
      </c>
      <c r="AC47" s="3"/>
      <c r="AD47" s="3" t="s">
        <v>16</v>
      </c>
      <c r="AE47" s="7"/>
      <c r="AF47" s="31" t="s">
        <v>16</v>
      </c>
      <c r="AG47" s="31" t="s">
        <v>16</v>
      </c>
      <c r="AH47" s="31" t="s">
        <v>16</v>
      </c>
      <c r="AI47" s="31" t="s">
        <v>16</v>
      </c>
      <c r="AJ47" s="31" t="s">
        <v>16</v>
      </c>
      <c r="AK47" s="31" t="s">
        <v>16</v>
      </c>
      <c r="AL47" s="31" t="s">
        <v>16</v>
      </c>
      <c r="AM47" s="31" t="s">
        <v>16</v>
      </c>
      <c r="AN47" s="31" t="s">
        <v>16</v>
      </c>
      <c r="AO47" s="31" t="s">
        <v>5497</v>
      </c>
      <c r="AP47" s="9" t="s">
        <v>5497</v>
      </c>
      <c r="AQ47" s="9" t="s">
        <v>5497</v>
      </c>
      <c r="AR47" s="9" t="s">
        <v>5502</v>
      </c>
      <c r="AS47" s="14"/>
      <c r="AT47" s="14"/>
    </row>
    <row r="48" spans="1:46" s="9" customFormat="1" x14ac:dyDescent="0.3">
      <c r="A48" s="1" t="s">
        <v>884</v>
      </c>
      <c r="B48" s="1" t="s">
        <v>885</v>
      </c>
      <c r="C48" s="1" t="s">
        <v>11</v>
      </c>
      <c r="D48" s="1" t="s">
        <v>146</v>
      </c>
      <c r="E48" s="3" t="s">
        <v>38</v>
      </c>
      <c r="F48" s="1" t="s">
        <v>39</v>
      </c>
      <c r="G48" s="22" t="s">
        <v>5417</v>
      </c>
      <c r="H48" s="66" t="s">
        <v>5452</v>
      </c>
      <c r="I48" s="22" t="str">
        <f>_xlfn.XLOOKUP(B48,[1]SITE!$B:$B,[1]SITE!$I:$I,"")</f>
        <v>REPETITIF</v>
      </c>
      <c r="J48" s="29"/>
      <c r="K48" s="15" t="str" cm="1">
        <f t="array" ref="K48">IFERROR(_xlfn.IFS(
M48="MPR ISSUE","PDH",
M48="BSS Hardware Issue","BSS",
M48="Sites strategiques, MLL, Pylone, etc.","ENVTECH",
M48="AKTIVCO DEFAUT GE &amp; POWER Cabinet","AKTIVCO",
M48="AKTIVCO Coupure ENEO &amp; Baisse de tension","AKTIVCO GRID ONLY",
M48="Coupure ENEO &amp; Baisse de tension","IHS GRID ONLY",
M48="Defaut GE &amp; POWER Cabinet","IHS",
M48="Sharing","Partners",
M48="Sites strategiques &amp; DataCenter","SST &amp; DC",
M48="Exclu","Exclu",
M48="SAT","SAT",
M48="SPARE-ISSUE","SPARE-ISSUE",
M48="Fiber CAmtel","TRANS_FO_CAMTEL",
M48="Fiber AOF","Fiber AOF",
M48="Projet OCM (HUAWEI)","TRAVAUX-HUAWEI",
M48="Projet OCM (NOKIA)","TRAVAUX-NOKIA",
M48="ACCESS-ISSUE","ACCESS-ISSUE",
M48="Projet OCM (ZTE, NOKIA, autres projets)","TRAVAUX OCM",
M48="No root CAuse","No root cause",
M48="ODU HS","PDH",
M48="IP &amp; VLAN","PDH",
M48="Warehouse HUAWEI","SPARE-ISSUE",
M48="SPARE-HS","SPARE-ISSUE",
M48="Power Telco","BSS"
),"")</f>
        <v>No root cause</v>
      </c>
      <c r="L48" s="16" t="str" cm="1">
        <f t="array" ref="L48">IFERROR(_xlfn.IFS(
M48="MPR ISSUE","TX ISSUE",
M48="BSS Hardware Issue","RAN ISSUE",
M48="Sites strategiques, MLL, Pylone, etc.","ENVTECH",
M48="AKTIVCO DEFAUT GE &amp; POWER Cabinet","POWER ISSUE",
M48="AKTIVCO Coupure ENEO &amp; Baisse de tension","POWER ISSUE",
M48="Coupure ENEO &amp; Baisse de tension","POWER ISSUE",
M48="Defaut GE &amp; POWER Cabinet","POWER ISSUE",
M48="Sharing","POWER ISSUE",
M48="Sites strategiques &amp; DataCenter","POWER ISSUE",
M48="Exclu","Exclu",
M48="SAT","TX ISSUE",
M48="SPARE-ISSUE","SPARE-ISSUE",
M48="Fiber CAmtel","TX ISSUE",
M48="Fiber AOF","TX ISSUE",
M48="Projet OCM (HUAWEI)","TRAVAUX-HUAWEI",
M48="Projet OCM (NOKIA)","TRAVAUX -NOKIA",
M48="ACCESS-ISSUE","ACCESS-ISSUE",
M48="Projet OCM (ZTE, NOKIA, autres projets)","TRAVAUX OCM",
M48="No root CAuse","No root cause",
M48="ODU HS","TX ISSUE",
M48="IP &amp; VLAN","TX ISSUE",
M48="Warehouse HUAWEI","SPARE-ISSUE",
M48="SPARE-HS","SPARE-ISSUE",
M48="Power Telco","RAN ISSUE"
),"")</f>
        <v>No root cause</v>
      </c>
      <c r="M48" s="28" t="s">
        <v>5403</v>
      </c>
      <c r="N48" s="17" t="str" cm="1">
        <f t="array" ref="N48">IFERROR(_xlfn.IFS(
M48="MPR ISSUE","ACTIVE",
M48="BSS Hardware Issue","ACTIVE",
M48="Sites strategiques, MLL, Pylone, etc.","PASSIVE",
M48="AKTIVCO DEFAUT GE &amp; POWER Cabinet","PASSIVE",
M48="AKTIVCO Coupure ENEO &amp; Baisse de tension","PASSIVE",
M48="Coupure ENEO &amp; Baisse de tension","PASSIVE",
M48="Defaut GE &amp; POWER Cabinet","PASSIVE",
M48="Sharing","PASSIVE",
M48="Sites strategiques &amp; DataCenter","PASSIVE",
M48="Exclu","Exclu",
M48="SAT","ACTIVE",
M48="SPARE-ISSUE","SPARE-ISSUE",
M48="Fiber CAmtel","ACTIVE",
M48="Fiber AOF","ACTIVE",
M48="Projet OCM (HUAWEI)","PLANNED WORKS",
M48="Projet OCM (NOKIA)","PLANNED WORKS",
M48="ACCESS-ISSUE","ACCESS-ISSUE",
M48="Projet OCM (ZTE, NOKIA, autres projets)","PLANNED WORKS",
M48="No root CAuse","No root cause",
M48="ODU HS","ACTIVE",
M48="IP &amp; VLAN","ACTIVE",
M48="Warehouse HUAWEI","SPARE-ISSUE",
M48="SPARE-HS","SPARE-ISSUE",
M48="Power Telco","ACTIVE"
),"")</f>
        <v>No root cause</v>
      </c>
      <c r="O48" s="29">
        <v>13.868556899607057</v>
      </c>
      <c r="P48" s="29">
        <v>13.868556899607057</v>
      </c>
      <c r="Q48" s="29">
        <v>13.868556899607057</v>
      </c>
      <c r="R48" s="29">
        <v>13.868556899607057</v>
      </c>
      <c r="S48" s="29">
        <v>13.868556899607057</v>
      </c>
      <c r="T48" s="29">
        <v>13.868556899607057</v>
      </c>
      <c r="U48" s="29">
        <v>13.868556899607057</v>
      </c>
      <c r="V48" s="67" t="s">
        <v>5849</v>
      </c>
      <c r="W48" s="67" t="s">
        <v>5850</v>
      </c>
      <c r="X48" s="67"/>
      <c r="Y48" s="1" t="s">
        <v>5436</v>
      </c>
      <c r="Z48" s="67" t="s">
        <v>5427</v>
      </c>
      <c r="AA48" s="30" t="s">
        <v>5916</v>
      </c>
      <c r="AB48" s="7" t="s">
        <v>5439</v>
      </c>
      <c r="AC48" s="3"/>
      <c r="AD48" s="3" t="s">
        <v>16</v>
      </c>
      <c r="AE48" s="7"/>
      <c r="AF48" s="31" t="s">
        <v>16</v>
      </c>
      <c r="AG48" s="31" t="s">
        <v>16</v>
      </c>
      <c r="AH48" s="31" t="s">
        <v>16</v>
      </c>
      <c r="AI48" s="31" t="s">
        <v>16</v>
      </c>
      <c r="AJ48" s="31" t="s">
        <v>16</v>
      </c>
      <c r="AK48" s="31" t="s">
        <v>16</v>
      </c>
      <c r="AL48" s="31" t="s">
        <v>16</v>
      </c>
      <c r="AM48" s="31" t="s">
        <v>16</v>
      </c>
      <c r="AN48" s="31" t="s">
        <v>16</v>
      </c>
      <c r="AO48" s="31" t="s">
        <v>5439</v>
      </c>
      <c r="AP48" s="31" t="s">
        <v>5439</v>
      </c>
      <c r="AQ48" s="31" t="s">
        <v>16</v>
      </c>
      <c r="AR48" s="31" t="s">
        <v>16</v>
      </c>
      <c r="AS48" s="14"/>
      <c r="AT48" s="14"/>
    </row>
    <row r="49" spans="1:46" s="9" customFormat="1" x14ac:dyDescent="0.3">
      <c r="A49" s="1" t="s">
        <v>1066</v>
      </c>
      <c r="B49" s="1" t="s">
        <v>1067</v>
      </c>
      <c r="C49" s="1" t="s">
        <v>11</v>
      </c>
      <c r="D49" s="1" t="s">
        <v>146</v>
      </c>
      <c r="E49" s="3" t="s">
        <v>32</v>
      </c>
      <c r="F49" s="1" t="s">
        <v>33</v>
      </c>
      <c r="G49" s="22" t="s">
        <v>5417</v>
      </c>
      <c r="H49" s="66" t="s">
        <v>5452</v>
      </c>
      <c r="I49" s="22" t="str">
        <f>_xlfn.XLOOKUP(B49,[1]SITE!$B:$B,[1]SITE!$I:$I,"")</f>
        <v>REPETITIF</v>
      </c>
      <c r="J49" s="29"/>
      <c r="K49" s="15" t="str" cm="1">
        <f t="array" ref="K49">IFERROR(_xlfn.IFS(
M49="MPR ISSUE","PDH",
M49="BSS Hardware Issue","BSS",
M49="Sites strategiques, MLL, Pylone, etc.","ENVTECH",
M49="AKTIVCO DEFAUT GE &amp; POWER Cabinet","AKTIVCO",
M49="AKTIVCO Coupure ENEO &amp; Baisse de tension","AKTIVCO GRID ONLY",
M49="Coupure ENEO &amp; Baisse de tension","IHS GRID ONLY",
M49="Defaut GE &amp; POWER Cabinet","IHS",
M49="Sharing","Partners",
M49="Sites strategiques &amp; DataCenter","SST &amp; DC",
M49="Exclu","Exclu",
M49="SAT","SAT",
M49="SPARE-ISSUE","SPARE-ISSUE",
M49="Fiber CAmtel","TRANS_FO_CAMTEL",
M49="Fiber AOF","Fiber AOF",
M49="Projet OCM (HUAWEI)","TRAVAUX-HUAWEI",
M49="Projet OCM (NOKIA)","TRAVAUX-NOKIA",
M49="ACCESS-ISSUE","ACCESS-ISSUE",
M49="Projet OCM (ZTE, NOKIA, autres projets)","TRAVAUX OCM",
M49="No root CAuse","No root cause",
M49="ODU HS","PDH",
M49="IP &amp; VLAN","PDH",
M49="Warehouse HUAWEI","SPARE-ISSUE",
M49="SPARE-HS","SPARE-ISSUE",
M49="Power Telco","BSS"
),"")</f>
        <v>No root cause</v>
      </c>
      <c r="L49" s="16" t="str" cm="1">
        <f t="array" ref="L49">IFERROR(_xlfn.IFS(
M49="MPR ISSUE","TX ISSUE",
M49="BSS Hardware Issue","RAN ISSUE",
M49="Sites strategiques, MLL, Pylone, etc.","ENVTECH",
M49="AKTIVCO DEFAUT GE &amp; POWER Cabinet","POWER ISSUE",
M49="AKTIVCO Coupure ENEO &amp; Baisse de tension","POWER ISSUE",
M49="Coupure ENEO &amp; Baisse de tension","POWER ISSUE",
M49="Defaut GE &amp; POWER Cabinet","POWER ISSUE",
M49="Sharing","POWER ISSUE",
M49="Sites strategiques &amp; DataCenter","POWER ISSUE",
M49="Exclu","Exclu",
M49="SAT","TX ISSUE",
M49="SPARE-ISSUE","SPARE-ISSUE",
M49="Fiber CAmtel","TX ISSUE",
M49="Fiber AOF","TX ISSUE",
M49="Projet OCM (HUAWEI)","TRAVAUX-HUAWEI",
M49="Projet OCM (NOKIA)","TRAVAUX -NOKIA",
M49="ACCESS-ISSUE","ACCESS-ISSUE",
M49="Projet OCM (ZTE, NOKIA, autres projets)","TRAVAUX OCM",
M49="No root CAuse","No root cause",
M49="ODU HS","TX ISSUE",
M49="IP &amp; VLAN","TX ISSUE",
M49="Warehouse HUAWEI","SPARE-ISSUE",
M49="SPARE-HS","SPARE-ISSUE",
M49="Power Telco","RAN ISSUE"
),"")</f>
        <v>No root cause</v>
      </c>
      <c r="M49" s="28" t="s">
        <v>5403</v>
      </c>
      <c r="N49" s="17" t="str" cm="1">
        <f t="array" ref="N49">IFERROR(_xlfn.IFS(
M49="MPR ISSUE","ACTIVE",
M49="BSS Hardware Issue","ACTIVE",
M49="Sites strategiques, MLL, Pylone, etc.","PASSIVE",
M49="AKTIVCO DEFAUT GE &amp; POWER Cabinet","PASSIVE",
M49="AKTIVCO Coupure ENEO &amp; Baisse de tension","PASSIVE",
M49="Coupure ENEO &amp; Baisse de tension","PASSIVE",
M49="Defaut GE &amp; POWER Cabinet","PASSIVE",
M49="Sharing","PASSIVE",
M49="Sites strategiques &amp; DataCenter","PASSIVE",
M49="Exclu","Exclu",
M49="SAT","ACTIVE",
M49="SPARE-ISSUE","SPARE-ISSUE",
M49="Fiber CAmtel","ACTIVE",
M49="Fiber AOF","ACTIVE",
M49="Projet OCM (HUAWEI)","PLANNED WORKS",
M49="Projet OCM (NOKIA)","PLANNED WORKS",
M49="ACCESS-ISSUE","ACCESS-ISSUE",
M49="Projet OCM (ZTE, NOKIA, autres projets)","PLANNED WORKS",
M49="No root CAuse","No root cause",
M49="ODU HS","ACTIVE",
M49="IP &amp; VLAN","ACTIVE",
M49="Warehouse HUAWEI","SPARE-ISSUE",
M49="SPARE-HS","SPARE-ISSUE",
M49="Power Telco","ACTIVE"
),"")</f>
        <v>No root cause</v>
      </c>
      <c r="O49" s="29">
        <v>0</v>
      </c>
      <c r="P49" s="29">
        <v>0</v>
      </c>
      <c r="Q49" s="29">
        <v>6.3539071662771498</v>
      </c>
      <c r="R49" s="29">
        <v>13.868556899607057</v>
      </c>
      <c r="S49" s="29">
        <v>13.868556899607057</v>
      </c>
      <c r="T49" s="29">
        <v>13.868556899607057</v>
      </c>
      <c r="U49" s="29">
        <v>13.868556899607057</v>
      </c>
      <c r="V49" s="67" t="s">
        <v>5426</v>
      </c>
      <c r="W49" s="67" t="s">
        <v>5852</v>
      </c>
      <c r="X49" s="67"/>
      <c r="Y49" s="1" t="str">
        <f>C49</f>
        <v>IHS</v>
      </c>
      <c r="Z49" s="67" t="s">
        <v>5427</v>
      </c>
      <c r="AA49" s="30" t="s">
        <v>5918</v>
      </c>
      <c r="AB49" s="7" t="s">
        <v>5515</v>
      </c>
      <c r="AC49" s="3"/>
      <c r="AD49" s="3" t="s">
        <v>5749</v>
      </c>
      <c r="AE49" s="7"/>
      <c r="AF49" s="31" t="s">
        <v>16</v>
      </c>
      <c r="AG49" s="31" t="s">
        <v>16</v>
      </c>
      <c r="AH49" s="31" t="s">
        <v>16</v>
      </c>
      <c r="AI49" s="31" t="s">
        <v>16</v>
      </c>
      <c r="AJ49" s="31" t="s">
        <v>16</v>
      </c>
      <c r="AK49" s="31" t="s">
        <v>16</v>
      </c>
      <c r="AL49" s="31" t="s">
        <v>16</v>
      </c>
      <c r="AM49" s="31" t="s">
        <v>16</v>
      </c>
      <c r="AN49" s="31" t="s">
        <v>16</v>
      </c>
      <c r="AO49" s="31" t="s">
        <v>5440</v>
      </c>
      <c r="AP49" s="31" t="s">
        <v>5515</v>
      </c>
      <c r="AQ49" s="31" t="s">
        <v>5396</v>
      </c>
      <c r="AR49" s="31" t="s">
        <v>16</v>
      </c>
      <c r="AS49" s="14"/>
      <c r="AT49" s="14"/>
    </row>
    <row r="50" spans="1:46" s="9" customFormat="1" hidden="1" x14ac:dyDescent="0.3">
      <c r="A50" s="1" t="s">
        <v>721</v>
      </c>
      <c r="B50" s="1" t="s">
        <v>722</v>
      </c>
      <c r="C50" s="1" t="s">
        <v>11</v>
      </c>
      <c r="D50" s="1" t="s">
        <v>12</v>
      </c>
      <c r="E50" s="53" t="s">
        <v>91</v>
      </c>
      <c r="F50" s="1" t="s">
        <v>92</v>
      </c>
      <c r="G50" s="46" t="s">
        <v>5418</v>
      </c>
      <c r="H50" s="66" t="s">
        <v>5340</v>
      </c>
      <c r="I50" s="22" t="str">
        <f>_xlfn.XLOOKUP(B50,[1]SITE!$B:$B,[1]SITE!$I:$I,"")</f>
        <v>REPETITIF</v>
      </c>
      <c r="J50" s="29"/>
      <c r="K50" s="15" t="str" cm="1">
        <f t="array" ref="K50">IFERROR(_xlfn.IFS(
M50="MPR ISSUE","PDH",
M50="BSS Hardware Issue","BSS",
M50="Sites strategiques, MLL, Pylone, etc.","ENVTECH",
M50="AKTIVCO DEFAUT GE &amp; POWER Cabinet","AKTIVCO",
M50="AKTIVCO Coupure ENEO &amp; Baisse de tension","AKTIVCO GRID ONLY",
M50="Coupure ENEO &amp; Baisse de tension","IHS GRID ONLY",
M50="Defaut GE &amp; POWER Cabinet","IHS",
M50="Sharing","Partners",
M50="Sites strategiques &amp; DataCenter","SST &amp; DC",
M50="Exclu","Exclu",
M50="SAT","SAT",
M50="SPARE-ISSUE","SPARE-ISSUE",
M50="Fiber CAmtel","TRANS_FO_CAMTEL",
M50="Fiber AOF","Fiber AOF",
M50="Projet OCM (HUAWEI)","TRAVAUX-HUAWEI",
M50="Projet OCM (NOKIA)","TRAVAUX-NOKIA",
M50="ACCESS-ISSUE","ACCESS-ISSUE",
M50="Projet OCM (ZTE, NOKIA, autres projets)","TRAVAUX OCM",
M50="No root CAuse","No root cause",
M50="ODU HS","PDH",
M50="IP &amp; VLAN","PDH",
M50="Warehouse HUAWEI","SPARE-ISSUE",
M50="SPARE-HS","SPARE-ISSUE",
M50="Power Telco","BSS"
),"")</f>
        <v>IHS</v>
      </c>
      <c r="L50" s="16" t="str" cm="1">
        <f t="array" ref="L50">IFERROR(_xlfn.IFS(
M50="MPR ISSUE","TX ISSUE",
M50="BSS Hardware Issue","RAN ISSUE",
M50="Sites strategiques, MLL, Pylone, etc.","ENVTECH",
M50="AKTIVCO DEFAUT GE &amp; POWER Cabinet","POWER ISSUE",
M50="AKTIVCO Coupure ENEO &amp; Baisse de tension","POWER ISSUE",
M50="Coupure ENEO &amp; Baisse de tension","POWER ISSUE",
M50="Defaut GE &amp; POWER Cabinet","POWER ISSUE",
M50="Sharing","POWER ISSUE",
M50="Sites strategiques &amp; DataCenter","POWER ISSUE",
M50="Exclu","Exclu",
M50="SAT","TX ISSUE",
M50="SPARE-ISSUE","SPARE-ISSUE",
M50="Fiber CAmtel","TX ISSUE",
M50="Fiber AOF","TX ISSUE",
M50="Projet OCM (HUAWEI)","TRAVAUX-HUAWEI",
M50="Projet OCM (NOKIA)","TRAVAUX -NOKIA",
M50="ACCESS-ISSUE","ACCESS-ISSUE",
M50="Projet OCM (ZTE, NOKIA, autres projets)","TRAVAUX OCM",
M50="No root CAuse","No root cause",
M50="ODU HS","TX ISSUE",
M50="IP &amp; VLAN","TX ISSUE",
M50="Warehouse HUAWEI","SPARE-ISSUE",
M50="SPARE-HS","SPARE-ISSUE",
M50="Power Telco","RAN ISSUE"
),"")</f>
        <v>POWER ISSUE</v>
      </c>
      <c r="M50" s="28" t="s">
        <v>5336</v>
      </c>
      <c r="N50" s="17" t="str" cm="1">
        <f t="array" ref="N50">IFERROR(_xlfn.IFS(
M50="MPR ISSUE","ACTIVE",
M50="BSS Hardware Issue","ACTIVE",
M50="Sites strategiques, MLL, Pylone, etc.","PASSIVE",
M50="AKTIVCO DEFAUT GE &amp; POWER Cabinet","PASSIVE",
M50="AKTIVCO Coupure ENEO &amp; Baisse de tension","PASSIVE",
M50="Coupure ENEO &amp; Baisse de tension","PASSIVE",
M50="Defaut GE &amp; POWER Cabinet","PASSIVE",
M50="Sharing","PASSIVE",
M50="Sites strategiques &amp; DataCenter","PASSIVE",
M50="Exclu","Exclu",
M50="SAT","ACTIVE",
M50="SPARE-ISSUE","SPARE-ISSUE",
M50="Fiber CAmtel","ACTIVE",
M50="Fiber AOF","ACTIVE",
M50="Projet OCM (HUAWEI)","PLANNED WORKS",
M50="Projet OCM (NOKIA)","PLANNED WORKS",
M50="ACCESS-ISSUE","ACCESS-ISSUE",
M50="Projet OCM (ZTE, NOKIA, autres projets)","PLANNED WORKS",
M50="No root CAuse","No root cause",
M50="ODU HS","ACTIVE",
M50="IP &amp; VLAN","ACTIVE",
M50="Warehouse HUAWEI","SPARE-ISSUE",
M50="SPARE-HS","SPARE-ISSUE",
M50="Power Telco","ACTIVE"
),"")</f>
        <v>PASSIVE</v>
      </c>
      <c r="O50" s="56">
        <v>18.491141673301318</v>
      </c>
      <c r="P50" s="56">
        <v>17.913552661992448</v>
      </c>
      <c r="Q50" s="56">
        <v>17.624624393250635</v>
      </c>
      <c r="R50" s="56">
        <v>18.491141673301318</v>
      </c>
      <c r="S50" s="56">
        <v>17.624624393250635</v>
      </c>
      <c r="T50" s="56">
        <v>18.491409199476077</v>
      </c>
      <c r="U50" s="56">
        <v>18.491141673301318</v>
      </c>
      <c r="V50" s="14" t="s">
        <v>6030</v>
      </c>
      <c r="W50" s="14" t="s">
        <v>6037</v>
      </c>
      <c r="X50" s="14"/>
      <c r="Y50" s="14" t="s">
        <v>11</v>
      </c>
      <c r="Z50" s="14" t="s">
        <v>5427</v>
      </c>
      <c r="AA50" s="30" t="s">
        <v>5910</v>
      </c>
      <c r="AB50" s="7" t="s">
        <v>5395</v>
      </c>
      <c r="AC50" s="3"/>
      <c r="AD50" s="3" t="s">
        <v>16</v>
      </c>
      <c r="AE50" s="7"/>
      <c r="AF50" s="31" t="s">
        <v>16</v>
      </c>
      <c r="AG50" s="31" t="s">
        <v>16</v>
      </c>
      <c r="AH50" s="31" t="s">
        <v>16</v>
      </c>
      <c r="AI50" s="31" t="s">
        <v>16</v>
      </c>
      <c r="AJ50" s="31" t="s">
        <v>16</v>
      </c>
      <c r="AK50" s="31" t="s">
        <v>16</v>
      </c>
      <c r="AL50" s="31" t="s">
        <v>16</v>
      </c>
      <c r="AM50" s="31" t="s">
        <v>16</v>
      </c>
      <c r="AN50" s="31" t="s">
        <v>16</v>
      </c>
      <c r="AO50" s="31" t="s">
        <v>5395</v>
      </c>
      <c r="AP50" s="9" t="s">
        <v>5395</v>
      </c>
      <c r="AQ50" s="9" t="s">
        <v>5395</v>
      </c>
      <c r="AR50" s="9" t="s">
        <v>5503</v>
      </c>
      <c r="AS50" s="14"/>
      <c r="AT50" s="14"/>
    </row>
    <row r="51" spans="1:46" s="9" customFormat="1" x14ac:dyDescent="0.3">
      <c r="A51" s="1" t="s">
        <v>1638</v>
      </c>
      <c r="B51" s="1" t="s">
        <v>1639</v>
      </c>
      <c r="C51" s="1" t="s">
        <v>22</v>
      </c>
      <c r="D51" s="1" t="s">
        <v>31</v>
      </c>
      <c r="E51" s="3" t="s">
        <v>32</v>
      </c>
      <c r="F51" s="1" t="s">
        <v>33</v>
      </c>
      <c r="G51" s="22" t="s">
        <v>5417</v>
      </c>
      <c r="H51" s="66" t="s">
        <v>5452</v>
      </c>
      <c r="I51" s="22" t="str">
        <f>_xlfn.XLOOKUP(B51,[1]SITE!$B:$B,[1]SITE!$I:$I,"")</f>
        <v>REPETITIF</v>
      </c>
      <c r="J51" s="29"/>
      <c r="K51" s="15" t="str" cm="1">
        <f t="array" ref="K51">IFERROR(_xlfn.IFS(
M51="MPR ISSUE","PDH",
M51="BSS Hardware Issue","BSS",
M51="Sites strategiques, MLL, Pylone, etc.","ENVTECH",
M51="AKTIVCO DEFAUT GE &amp; POWER Cabinet","AKTIVCO",
M51="AKTIVCO Coupure ENEO &amp; Baisse de tension","AKTIVCO GRID ONLY",
M51="Coupure ENEO &amp; Baisse de tension","IHS GRID ONLY",
M51="Defaut GE &amp; POWER Cabinet","IHS",
M51="Sharing","Partners",
M51="Sites strategiques &amp; DataCenter","SST &amp; DC",
M51="Exclu","Exclu",
M51="SAT","SAT",
M51="SPARE-ISSUE","SPARE-ISSUE",
M51="Fiber CAmtel","TRANS_FO_CAMTEL",
M51="Fiber AOF","Fiber AOF",
M51="Projet OCM (HUAWEI)","TRAVAUX-HUAWEI",
M51="Projet OCM (NOKIA)","TRAVAUX-NOKIA",
M51="ACCESS-ISSUE","ACCESS-ISSUE",
M51="Projet OCM (ZTE, NOKIA, autres projets)","TRAVAUX OCM",
M51="No root CAuse","No root cause",
M51="ODU HS","PDH",
M51="IP &amp; VLAN","PDH",
M51="Warehouse HUAWEI","SPARE-ISSUE",
M51="SPARE-HS","SPARE-ISSUE",
M51="Power Telco","BSS"
),"")</f>
        <v>No root cause</v>
      </c>
      <c r="L51" s="16" t="str" cm="1">
        <f t="array" ref="L51">IFERROR(_xlfn.IFS(
M51="MPR ISSUE","TX ISSUE",
M51="BSS Hardware Issue","RAN ISSUE",
M51="Sites strategiques, MLL, Pylone, etc.","ENVTECH",
M51="AKTIVCO DEFAUT GE &amp; POWER Cabinet","POWER ISSUE",
M51="AKTIVCO Coupure ENEO &amp; Baisse de tension","POWER ISSUE",
M51="Coupure ENEO &amp; Baisse de tension","POWER ISSUE",
M51="Defaut GE &amp; POWER Cabinet","POWER ISSUE",
M51="Sharing","POWER ISSUE",
M51="Sites strategiques &amp; DataCenter","POWER ISSUE",
M51="Exclu","Exclu",
M51="SAT","TX ISSUE",
M51="SPARE-ISSUE","SPARE-ISSUE",
M51="Fiber CAmtel","TX ISSUE",
M51="Fiber AOF","TX ISSUE",
M51="Projet OCM (HUAWEI)","TRAVAUX-HUAWEI",
M51="Projet OCM (NOKIA)","TRAVAUX -NOKIA",
M51="ACCESS-ISSUE","ACCESS-ISSUE",
M51="Projet OCM (ZTE, NOKIA, autres projets)","TRAVAUX OCM",
M51="No root CAuse","No root cause",
M51="ODU HS","TX ISSUE",
M51="IP &amp; VLAN","TX ISSUE",
M51="Warehouse HUAWEI","SPARE-ISSUE",
M51="SPARE-HS","SPARE-ISSUE",
M51="Power Telco","RAN ISSUE"
),"")</f>
        <v>No root cause</v>
      </c>
      <c r="M51" s="45" t="s">
        <v>5403</v>
      </c>
      <c r="N51" s="17" t="str" cm="1">
        <f t="array" ref="N51">IFERROR(_xlfn.IFS(
M51="MPR ISSUE","ACTIVE",
M51="BSS Hardware Issue","ACTIVE",
M51="Sites strategiques, MLL, Pylone, etc.","PASSIVE",
M51="AKTIVCO DEFAUT GE &amp; POWER Cabinet","PASSIVE",
M51="AKTIVCO Coupure ENEO &amp; Baisse de tension","PASSIVE",
M51="Coupure ENEO &amp; Baisse de tension","PASSIVE",
M51="Defaut GE &amp; POWER Cabinet","PASSIVE",
M51="Sharing","PASSIVE",
M51="Sites strategiques &amp; DataCenter","PASSIVE",
M51="Exclu","Exclu",
M51="SAT","ACTIVE",
M51="SPARE-ISSUE","SPARE-ISSUE",
M51="Fiber CAmtel","ACTIVE",
M51="Fiber AOF","ACTIVE",
M51="Projet OCM (HUAWEI)","PLANNED WORKS",
M51="Projet OCM (NOKIA)","PLANNED WORKS",
M51="ACCESS-ISSUE","ACCESS-ISSUE",
M51="Projet OCM (ZTE, NOKIA, autres projets)","PLANNED WORKS",
M51="No root CAuse","No root cause",
M51="ODU HS","ACTIVE",
M51="IP &amp; VLAN","ACTIVE",
M51="Warehouse HUAWEI","SPARE-ISSUE",
M51="SPARE-HS","SPARE-ISSUE",
M51="Power Telco","ACTIVE"
),"")</f>
        <v>No root cause</v>
      </c>
      <c r="O51" s="29">
        <v>0</v>
      </c>
      <c r="P51" s="29">
        <v>0</v>
      </c>
      <c r="Q51" s="29">
        <v>13.007336637816643</v>
      </c>
      <c r="R51" s="29">
        <v>13.868556899607057</v>
      </c>
      <c r="S51" s="29">
        <v>13.868556899607057</v>
      </c>
      <c r="T51" s="29">
        <v>13.868556899607057</v>
      </c>
      <c r="U51" s="29">
        <v>13.868556899607057</v>
      </c>
      <c r="V51" s="67" t="s">
        <v>5853</v>
      </c>
      <c r="W51" s="67" t="s">
        <v>5852</v>
      </c>
      <c r="X51" s="67"/>
      <c r="Y51" s="1" t="str">
        <f>C51</f>
        <v>CAMUSAT</v>
      </c>
      <c r="Z51" s="67" t="s">
        <v>5427</v>
      </c>
      <c r="AA51" s="30" t="s">
        <v>5919</v>
      </c>
      <c r="AB51" s="7" t="s">
        <v>5518</v>
      </c>
      <c r="AC51" s="3"/>
      <c r="AD51" s="3" t="s">
        <v>16</v>
      </c>
      <c r="AE51" s="7"/>
      <c r="AF51" s="31" t="s">
        <v>16</v>
      </c>
      <c r="AG51" s="31" t="s">
        <v>16</v>
      </c>
      <c r="AH51" s="31" t="s">
        <v>16</v>
      </c>
      <c r="AI51" s="31" t="s">
        <v>16</v>
      </c>
      <c r="AJ51" s="31" t="s">
        <v>16</v>
      </c>
      <c r="AK51" s="31" t="s">
        <v>16</v>
      </c>
      <c r="AL51" s="31" t="s">
        <v>16</v>
      </c>
      <c r="AM51" s="31" t="s">
        <v>16</v>
      </c>
      <c r="AN51" s="31" t="s">
        <v>16</v>
      </c>
      <c r="AO51" s="31" t="s">
        <v>5517</v>
      </c>
      <c r="AP51" s="31" t="s">
        <v>5518</v>
      </c>
      <c r="AQ51" s="31" t="s">
        <v>16</v>
      </c>
      <c r="AR51" s="31" t="s">
        <v>16</v>
      </c>
      <c r="AS51" s="14"/>
      <c r="AT51" s="14"/>
    </row>
    <row r="52" spans="1:46" s="9" customFormat="1" ht="15.45" customHeight="1" x14ac:dyDescent="0.3">
      <c r="A52" s="1" t="s">
        <v>3705</v>
      </c>
      <c r="B52" s="1" t="s">
        <v>3706</v>
      </c>
      <c r="C52" s="1" t="s">
        <v>22</v>
      </c>
      <c r="D52" s="1" t="s">
        <v>31</v>
      </c>
      <c r="E52" s="3" t="s">
        <v>38</v>
      </c>
      <c r="F52" s="1" t="s">
        <v>39</v>
      </c>
      <c r="G52" s="22" t="s">
        <v>5417</v>
      </c>
      <c r="H52" s="66" t="s">
        <v>5452</v>
      </c>
      <c r="I52" s="22" t="str">
        <f>_xlfn.XLOOKUP(B52,[1]SITE!$B:$B,[1]SITE!$I:$I,"")</f>
        <v>REPETITIF</v>
      </c>
      <c r="J52" s="29"/>
      <c r="K52" s="15" t="str" cm="1">
        <f t="array" ref="K52">IFERROR(_xlfn.IFS(
M52="MPR ISSUE","PDH",
M52="BSS Hardware Issue","BSS",
M52="Sites strategiques, MLL, Pylone, etc.","ENVTECH",
M52="AKTIVCO DEFAUT GE &amp; POWER Cabinet","AKTIVCO",
M52="AKTIVCO Coupure ENEO &amp; Baisse de tension","AKTIVCO GRID ONLY",
M52="Coupure ENEO &amp; Baisse de tension","IHS GRID ONLY",
M52="Defaut GE &amp; POWER Cabinet","IHS",
M52="Sharing","Partners",
M52="Sites strategiques &amp; DataCenter","SST &amp; DC",
M52="Exclu","Exclu",
M52="SAT","SAT",
M52="SPARE-ISSUE","SPARE-ISSUE",
M52="Fiber CAmtel","TRANS_FO_CAMTEL",
M52="Fiber AOF","Fiber AOF",
M52="Projet OCM (HUAWEI)","TRAVAUX-HUAWEI",
M52="Projet OCM (NOKIA)","TRAVAUX-NOKIA",
M52="ACCESS-ISSUE","ACCESS-ISSUE",
M52="Projet OCM (ZTE, NOKIA, autres projets)","TRAVAUX OCM",
M52="No root CAuse","No root cause",
M52="ODU HS","PDH",
M52="IP &amp; VLAN","PDH",
M52="Warehouse HUAWEI","SPARE-ISSUE",
M52="SPARE-HS","SPARE-ISSUE",
M52="Power Telco","BSS"
),"")</f>
        <v>ACCESS-ISSUE</v>
      </c>
      <c r="L52" s="16" t="str" cm="1">
        <f t="array" ref="L52">IFERROR(_xlfn.IFS(
M52="MPR ISSUE","TX ISSUE",
M52="BSS Hardware Issue","RAN ISSUE",
M52="Sites strategiques, MLL, Pylone, etc.","ENVTECH",
M52="AKTIVCO DEFAUT GE &amp; POWER Cabinet","POWER ISSUE",
M52="AKTIVCO Coupure ENEO &amp; Baisse de tension","POWER ISSUE",
M52="Coupure ENEO &amp; Baisse de tension","POWER ISSUE",
M52="Defaut GE &amp; POWER Cabinet","POWER ISSUE",
M52="Sharing","POWER ISSUE",
M52="Sites strategiques &amp; DataCenter","POWER ISSUE",
M52="Exclu","Exclu",
M52="SAT","TX ISSUE",
M52="SPARE-ISSUE","SPARE-ISSUE",
M52="Fiber CAmtel","TX ISSUE",
M52="Fiber AOF","TX ISSUE",
M52="Projet OCM (HUAWEI)","TRAVAUX-HUAWEI",
M52="Projet OCM (NOKIA)","TRAVAUX -NOKIA",
M52="ACCESS-ISSUE","ACCESS-ISSUE",
M52="Projet OCM (ZTE, NOKIA, autres projets)","TRAVAUX OCM",
M52="No root CAuse","No root cause",
M52="ODU HS","TX ISSUE",
M52="IP &amp; VLAN","TX ISSUE",
M52="Warehouse HUAWEI","SPARE-ISSUE",
M52="SPARE-HS","SPARE-ISSUE",
M52="Power Telco","RAN ISSUE"
),"")</f>
        <v>ACCESS-ISSUE</v>
      </c>
      <c r="M52" s="35" t="s">
        <v>26</v>
      </c>
      <c r="N52" s="17" t="str" cm="1">
        <f t="array" ref="N52">IFERROR(_xlfn.IFS(
M52="MPR ISSUE","ACTIVE",
M52="BSS Hardware Issue","ACTIVE",
M52="Sites strategiques, MLL, Pylone, etc.","PASSIVE",
M52="AKTIVCO DEFAUT GE &amp; POWER Cabinet","PASSIVE",
M52="AKTIVCO Coupure ENEO &amp; Baisse de tension","PASSIVE",
M52="Coupure ENEO &amp; Baisse de tension","PASSIVE",
M52="Defaut GE &amp; POWER Cabinet","PASSIVE",
M52="Sharing","PASSIVE",
M52="Sites strategiques &amp; DataCenter","PASSIVE",
M52="Exclu","Exclu",
M52="SAT","ACTIVE",
M52="SPARE-ISSUE","SPARE-ISSUE",
M52="Fiber CAmtel","ACTIVE",
M52="Fiber AOF","ACTIVE",
M52="Projet OCM (HUAWEI)","PLANNED WORKS",
M52="Projet OCM (NOKIA)","PLANNED WORKS",
M52="ACCESS-ISSUE","ACCESS-ISSUE",
M52="Projet OCM (ZTE, NOKIA, autres projets)","PLANNED WORKS",
M52="No root CAuse","No root cause",
M52="ODU HS","ACTIVE",
M52="IP &amp; VLAN","ACTIVE",
M52="Warehouse HUAWEI","SPARE-ISSUE",
M52="SPARE-HS","SPARE-ISSUE",
M52="Power Telco","ACTIVE"
),"")</f>
        <v>ACCESS-ISSUE</v>
      </c>
      <c r="O52" s="29">
        <v>15.060171987227228</v>
      </c>
      <c r="P52" s="29">
        <v>13.833832002123087</v>
      </c>
      <c r="Q52" s="29">
        <v>13.837951905214409</v>
      </c>
      <c r="R52" s="29">
        <v>13.837541698413105</v>
      </c>
      <c r="S52" s="29">
        <v>13.838165926154215</v>
      </c>
      <c r="T52" s="29">
        <v>13.847761198288973</v>
      </c>
      <c r="U52" s="29">
        <v>13.868556899607057</v>
      </c>
      <c r="V52" s="67" t="s">
        <v>5854</v>
      </c>
      <c r="W52" s="67" t="s">
        <v>5855</v>
      </c>
      <c r="X52" s="67"/>
      <c r="Y52" s="1" t="str">
        <f>C52</f>
        <v>CAMUSAT</v>
      </c>
      <c r="Z52" s="67" t="s">
        <v>5427</v>
      </c>
      <c r="AA52" s="30" t="s">
        <v>5922</v>
      </c>
      <c r="AB52" s="7" t="s">
        <v>5524</v>
      </c>
      <c r="AC52" s="3"/>
      <c r="AD52" s="3" t="s">
        <v>16</v>
      </c>
      <c r="AE52" s="7"/>
      <c r="AF52" s="31" t="s">
        <v>16</v>
      </c>
      <c r="AG52" s="31" t="s">
        <v>16</v>
      </c>
      <c r="AH52" s="31" t="s">
        <v>16</v>
      </c>
      <c r="AI52" s="31" t="s">
        <v>16</v>
      </c>
      <c r="AJ52" s="31" t="s">
        <v>16</v>
      </c>
      <c r="AK52" s="31" t="s">
        <v>16</v>
      </c>
      <c r="AL52" s="31" t="s">
        <v>16</v>
      </c>
      <c r="AM52" s="31" t="s">
        <v>16</v>
      </c>
      <c r="AN52" s="31" t="s">
        <v>16</v>
      </c>
      <c r="AO52" s="31" t="s">
        <v>5523</v>
      </c>
      <c r="AP52" s="31" t="s">
        <v>5524</v>
      </c>
      <c r="AQ52" s="31" t="s">
        <v>16</v>
      </c>
      <c r="AR52" s="31" t="s">
        <v>16</v>
      </c>
      <c r="AS52" s="14"/>
      <c r="AT52" s="14"/>
    </row>
    <row r="53" spans="1:46" s="9" customFormat="1" x14ac:dyDescent="0.3">
      <c r="A53" s="1" t="s">
        <v>62</v>
      </c>
      <c r="B53" s="1" t="s">
        <v>63</v>
      </c>
      <c r="C53" s="1" t="s">
        <v>19</v>
      </c>
      <c r="D53" s="1"/>
      <c r="E53" s="3" t="s">
        <v>13</v>
      </c>
      <c r="F53" s="1" t="s">
        <v>64</v>
      </c>
      <c r="G53" s="46" t="s">
        <v>5418</v>
      </c>
      <c r="H53" s="66" t="s">
        <v>5452</v>
      </c>
      <c r="I53" s="22" t="str">
        <f>_xlfn.XLOOKUP(B53,[1]SITE!$B:$B,[1]SITE!$I:$I,"")</f>
        <v>REPETITIF</v>
      </c>
      <c r="J53" s="29" t="s">
        <v>5380</v>
      </c>
      <c r="K53" s="15" t="str" cm="1">
        <f t="array" ref="K53">IFERROR(_xlfn.IFS(
M53="MPR ISSUE","PDH",
M53="BSS Hardware Issue","BSS",
M53="Sites strategiques, MLL, Pylone, etc.","ENVTECH",
M53="AKTIVCO DEFAUT GE &amp; POWER Cabinet","AKTIVCO",
M53="AKTIVCO Coupure ENEO &amp; Baisse de tension","AKTIVCO GRID ONLY",
M53="Coupure ENEO &amp; Baisse de tension","IHS GRID ONLY",
M53="Defaut GE &amp; POWER Cabinet","IHS",
M53="Sharing","Partners",
M53="Sites strategiques &amp; DataCenter","SST &amp; DC",
M53="Exclu","Exclu",
M53="SAT","SAT",
M53="SPARE-ISSUE","SPARE-ISSUE",
M53="Fiber CAmtel","TRANS_FO_CAMTEL",
M53="Fiber AOF","Fiber AOF",
M53="Projet OCM (HUAWEI)","TRAVAUX-HUAWEI",
M53="Projet OCM (NOKIA)","TRAVAUX-NOKIA",
M53="ACCESS-ISSUE","ACCESS-ISSUE",
M53="Projet OCM (ZTE, NOKIA, autres projets)","TRAVAUX OCM",
M53="No root CAuse","No root cause",
M53="ODU HS","PDH",
M53="IP &amp; VLAN","PDH",
M53="Warehouse HUAWEI","SPARE-ISSUE",
M53="SPARE-HS","SPARE-ISSUE",
M53="Power Telco","BSS"
),"")</f>
        <v>No root cause</v>
      </c>
      <c r="L53" s="16" t="str" cm="1">
        <f t="array" ref="L53">IFERROR(_xlfn.IFS(
M53="MPR ISSUE","TX ISSUE",
M53="BSS Hardware Issue","RAN ISSUE",
M53="Sites strategiques, MLL, Pylone, etc.","ENVTECH",
M53="AKTIVCO DEFAUT GE &amp; POWER Cabinet","POWER ISSUE",
M53="AKTIVCO Coupure ENEO &amp; Baisse de tension","POWER ISSUE",
M53="Coupure ENEO &amp; Baisse de tension","POWER ISSUE",
M53="Defaut GE &amp; POWER Cabinet","POWER ISSUE",
M53="Sharing","POWER ISSUE",
M53="Sites strategiques &amp; DataCenter","POWER ISSUE",
M53="Exclu","Exclu",
M53="SAT","TX ISSUE",
M53="SPARE-ISSUE","SPARE-ISSUE",
M53="Fiber CAmtel","TX ISSUE",
M53="Fiber AOF","TX ISSUE",
M53="Projet OCM (HUAWEI)","TRAVAUX-HUAWEI",
M53="Projet OCM (NOKIA)","TRAVAUX -NOKIA",
M53="ACCESS-ISSUE","ACCESS-ISSUE",
M53="Projet OCM (ZTE, NOKIA, autres projets)","TRAVAUX OCM",
M53="No root CAuse","No root cause",
M53="ODU HS","TX ISSUE",
M53="IP &amp; VLAN","TX ISSUE",
M53="Warehouse HUAWEI","SPARE-ISSUE",
M53="SPARE-HS","SPARE-ISSUE",
M53="Power Telco","RAN ISSUE"
),"")</f>
        <v>No root cause</v>
      </c>
      <c r="M53" s="28" t="s">
        <v>5403</v>
      </c>
      <c r="N53" s="17" t="str" cm="1">
        <f t="array" ref="N53">IFERROR(_xlfn.IFS(
M53="MPR ISSUE","ACTIVE",
M53="BSS Hardware Issue","ACTIVE",
M53="Sites strategiques, MLL, Pylone, etc.","PASSIVE",
M53="AKTIVCO DEFAUT GE &amp; POWER Cabinet","PASSIVE",
M53="AKTIVCO Coupure ENEO &amp; Baisse de tension","PASSIVE",
M53="Coupure ENEO &amp; Baisse de tension","PASSIVE",
M53="Defaut GE &amp; POWER Cabinet","PASSIVE",
M53="Sharing","PASSIVE",
M53="Sites strategiques &amp; DataCenter","PASSIVE",
M53="Exclu","Exclu",
M53="SAT","ACTIVE",
M53="SPARE-ISSUE","SPARE-ISSUE",
M53="Fiber CAmtel","ACTIVE",
M53="Fiber AOF","ACTIVE",
M53="Projet OCM (HUAWEI)","PLANNED WORKS",
M53="Projet OCM (NOKIA)","PLANNED WORKS",
M53="ACCESS-ISSUE","ACCESS-ISSUE",
M53="Projet OCM (ZTE, NOKIA, autres projets)","PLANNED WORKS",
M53="No root CAuse","No root cause",
M53="ODU HS","ACTIVE",
M53="IP &amp; VLAN","ACTIVE",
M53="Warehouse HUAWEI","SPARE-ISSUE",
M53="SPARE-HS","SPARE-ISSUE",
M53="Power Telco","ACTIVE"
),"")</f>
        <v>No root cause</v>
      </c>
      <c r="O53" s="29">
        <v>13.848296250638496</v>
      </c>
      <c r="P53" s="29">
        <v>13.852755020217847</v>
      </c>
      <c r="Q53" s="29">
        <v>13.852683679904574</v>
      </c>
      <c r="R53" s="29">
        <v>13.853290072567368</v>
      </c>
      <c r="S53" s="29">
        <v>13.857766677225035</v>
      </c>
      <c r="T53" s="29">
        <v>13.865346585509926</v>
      </c>
      <c r="U53" s="29">
        <v>13.864187305419295</v>
      </c>
      <c r="V53" s="68" t="s">
        <v>5429</v>
      </c>
      <c r="W53" s="68" t="s">
        <v>5430</v>
      </c>
      <c r="X53" s="67"/>
      <c r="Y53" s="67" t="s">
        <v>5378</v>
      </c>
      <c r="Z53" s="67" t="s">
        <v>5427</v>
      </c>
      <c r="AA53" s="30" t="s">
        <v>5921</v>
      </c>
      <c r="AB53" s="7" t="s">
        <v>5521</v>
      </c>
      <c r="AC53" s="3"/>
      <c r="AD53" s="3" t="s">
        <v>16</v>
      </c>
      <c r="AE53" s="7"/>
      <c r="AF53" s="31" t="s">
        <v>16</v>
      </c>
      <c r="AG53" s="31" t="s">
        <v>16</v>
      </c>
      <c r="AH53" s="31" t="s">
        <v>16</v>
      </c>
      <c r="AI53" s="31" t="s">
        <v>16</v>
      </c>
      <c r="AJ53" s="31" t="s">
        <v>16</v>
      </c>
      <c r="AK53" s="31" t="s">
        <v>16</v>
      </c>
      <c r="AL53" s="31" t="s">
        <v>16</v>
      </c>
      <c r="AM53" s="31" t="s">
        <v>16</v>
      </c>
      <c r="AN53" s="31" t="s">
        <v>16</v>
      </c>
      <c r="AO53" s="31" t="s">
        <v>5521</v>
      </c>
      <c r="AP53" s="31" t="s">
        <v>5521</v>
      </c>
      <c r="AQ53" s="31" t="s">
        <v>5504</v>
      </c>
      <c r="AR53" s="31" t="s">
        <v>5505</v>
      </c>
      <c r="AS53" s="14"/>
      <c r="AT53" s="14"/>
    </row>
    <row r="54" spans="1:46" s="9" customFormat="1" ht="31.95" customHeight="1" x14ac:dyDescent="0.3">
      <c r="A54" s="1" t="s">
        <v>2118</v>
      </c>
      <c r="B54" s="1" t="s">
        <v>2119</v>
      </c>
      <c r="C54" s="1" t="s">
        <v>11</v>
      </c>
      <c r="D54" s="1" t="s">
        <v>146</v>
      </c>
      <c r="E54" s="3" t="s">
        <v>38</v>
      </c>
      <c r="F54" s="1" t="s">
        <v>39</v>
      </c>
      <c r="G54" s="22" t="s">
        <v>5417</v>
      </c>
      <c r="H54" s="66" t="s">
        <v>5452</v>
      </c>
      <c r="I54" s="22" t="str">
        <f>_xlfn.XLOOKUP(B54,[1]SITE!$B:$B,[1]SITE!$I:$I,"")</f>
        <v>REPETITIF</v>
      </c>
      <c r="J54" s="29"/>
      <c r="K54" s="15" t="str" cm="1">
        <f t="array" ref="K54">IFERROR(_xlfn.IFS(
M54="MPR ISSUE","PDH",
M54="BSS Hardware Issue","BSS",
M54="Sites strategiques, MLL, Pylone, etc.","ENVTECH",
M54="AKTIVCO DEFAUT GE &amp; POWER Cabinet","AKTIVCO",
M54="AKTIVCO Coupure ENEO &amp; Baisse de tension","AKTIVCO GRID ONLY",
M54="Coupure ENEO &amp; Baisse de tension","IHS GRID ONLY",
M54="Defaut GE &amp; POWER Cabinet","IHS",
M54="Sharing","Partners",
M54="Sites strategiques &amp; DataCenter","SST &amp; DC",
M54="Exclu","Exclu",
M54="SAT","SAT",
M54="SPARE-ISSUE","SPARE-ISSUE",
M54="Fiber CAmtel","TRANS_FO_CAMTEL",
M54="Fiber AOF","Fiber AOF",
M54="Projet OCM (HUAWEI)","TRAVAUX-HUAWEI",
M54="Projet OCM (NOKIA)","TRAVAUX-NOKIA",
M54="ACCESS-ISSUE","ACCESS-ISSUE",
M54="Projet OCM (ZTE, NOKIA, autres projets)","TRAVAUX OCM",
M54="No root CAuse","No root cause",
M54="ODU HS","PDH",
M54="IP &amp; VLAN","PDH",
M54="Warehouse HUAWEI","SPARE-ISSUE",
M54="SPARE-HS","SPARE-ISSUE",
M54="Power Telco","BSS"
),"")</f>
        <v>No root cause</v>
      </c>
      <c r="L54" s="16" t="str" cm="1">
        <f t="array" ref="L54">IFERROR(_xlfn.IFS(
M54="MPR ISSUE","TX ISSUE",
M54="BSS Hardware Issue","RAN ISSUE",
M54="Sites strategiques, MLL, Pylone, etc.","ENVTECH",
M54="AKTIVCO DEFAUT GE &amp; POWER Cabinet","POWER ISSUE",
M54="AKTIVCO Coupure ENEO &amp; Baisse de tension","POWER ISSUE",
M54="Coupure ENEO &amp; Baisse de tension","POWER ISSUE",
M54="Defaut GE &amp; POWER Cabinet","POWER ISSUE",
M54="Sharing","POWER ISSUE",
M54="Sites strategiques &amp; DataCenter","POWER ISSUE",
M54="Exclu","Exclu",
M54="SAT","TX ISSUE",
M54="SPARE-ISSUE","SPARE-ISSUE",
M54="Fiber CAmtel","TX ISSUE",
M54="Fiber AOF","TX ISSUE",
M54="Projet OCM (HUAWEI)","TRAVAUX-HUAWEI",
M54="Projet OCM (NOKIA)","TRAVAUX -NOKIA",
M54="ACCESS-ISSUE","ACCESS-ISSUE",
M54="Projet OCM (ZTE, NOKIA, autres projets)","TRAVAUX OCM",
M54="No root CAuse","No root cause",
M54="ODU HS","TX ISSUE",
M54="IP &amp; VLAN","TX ISSUE",
M54="Warehouse HUAWEI","SPARE-ISSUE",
M54="SPARE-HS","SPARE-ISSUE",
M54="Power Telco","RAN ISSUE"
),"")</f>
        <v>No root cause</v>
      </c>
      <c r="M54" s="28" t="s">
        <v>5403</v>
      </c>
      <c r="N54" s="17" t="str" cm="1">
        <f t="array" ref="N54">IFERROR(_xlfn.IFS(
M54="MPR ISSUE","ACTIVE",
M54="BSS Hardware Issue","ACTIVE",
M54="Sites strategiques, MLL, Pylone, etc.","PASSIVE",
M54="AKTIVCO DEFAUT GE &amp; POWER Cabinet","PASSIVE",
M54="AKTIVCO Coupure ENEO &amp; Baisse de tension","PASSIVE",
M54="Coupure ENEO &amp; Baisse de tension","PASSIVE",
M54="Defaut GE &amp; POWER Cabinet","PASSIVE",
M54="Sharing","PASSIVE",
M54="Sites strategiques &amp; DataCenter","PASSIVE",
M54="Exclu","Exclu",
M54="SAT","ACTIVE",
M54="SPARE-ISSUE","SPARE-ISSUE",
M54="Fiber CAmtel","ACTIVE",
M54="Fiber AOF","ACTIVE",
M54="Projet OCM (HUAWEI)","PLANNED WORKS",
M54="Projet OCM (NOKIA)","PLANNED WORKS",
M54="ACCESS-ISSUE","ACCESS-ISSUE",
M54="Projet OCM (ZTE, NOKIA, autres projets)","PLANNED WORKS",
M54="No root CAuse","No root cause",
M54="ODU HS","ACTIVE",
M54="IP &amp; VLAN","ACTIVE",
M54="Warehouse HUAWEI","SPARE-ISSUE",
M54="SPARE-HS","SPARE-ISSUE",
M54="Power Telco","ACTIVE"
),"")</f>
        <v>No root cause</v>
      </c>
      <c r="O54" s="29">
        <v>0</v>
      </c>
      <c r="P54" s="29">
        <v>0</v>
      </c>
      <c r="Q54" s="29">
        <v>5.2877618546198573</v>
      </c>
      <c r="R54" s="29">
        <v>22.157908929809693</v>
      </c>
      <c r="S54" s="29">
        <v>0</v>
      </c>
      <c r="T54" s="29">
        <v>7.1952769859003007</v>
      </c>
      <c r="U54" s="29">
        <v>13.791687712059083</v>
      </c>
      <c r="V54" s="67" t="s">
        <v>5854</v>
      </c>
      <c r="W54" s="67" t="s">
        <v>5855</v>
      </c>
      <c r="X54" s="67"/>
      <c r="Y54" s="1" t="str">
        <f>C54</f>
        <v>IHS</v>
      </c>
      <c r="Z54" s="67" t="s">
        <v>5427</v>
      </c>
      <c r="AA54" s="30" t="s">
        <v>5982</v>
      </c>
      <c r="AB54" s="7" t="s">
        <v>5892</v>
      </c>
      <c r="AC54" s="3"/>
      <c r="AD54" s="3" t="s">
        <v>5748</v>
      </c>
      <c r="AE54" s="7"/>
      <c r="AF54" s="31" t="s">
        <v>16</v>
      </c>
      <c r="AG54" s="31" t="s">
        <v>16</v>
      </c>
      <c r="AH54" s="31" t="s">
        <v>16</v>
      </c>
      <c r="AI54" s="31" t="s">
        <v>16</v>
      </c>
      <c r="AJ54" s="31" t="s">
        <v>16</v>
      </c>
      <c r="AK54" s="31" t="s">
        <v>16</v>
      </c>
      <c r="AL54" s="31" t="s">
        <v>16</v>
      </c>
      <c r="AM54" s="31" t="s">
        <v>16</v>
      </c>
      <c r="AN54" s="31" t="s">
        <v>16</v>
      </c>
      <c r="AO54" s="31" t="s">
        <v>5692</v>
      </c>
      <c r="AP54" s="31" t="s">
        <v>5692</v>
      </c>
      <c r="AQ54" s="31" t="s">
        <v>16</v>
      </c>
      <c r="AR54" s="31" t="s">
        <v>16</v>
      </c>
      <c r="AS54" s="14"/>
      <c r="AT54" s="14"/>
    </row>
    <row r="55" spans="1:46" s="9" customFormat="1" ht="19.05" customHeight="1" x14ac:dyDescent="0.3">
      <c r="A55" s="1" t="s">
        <v>1312</v>
      </c>
      <c r="B55" s="1" t="s">
        <v>1313</v>
      </c>
      <c r="C55" s="1" t="s">
        <v>11</v>
      </c>
      <c r="D55" s="1" t="s">
        <v>146</v>
      </c>
      <c r="E55" s="3" t="s">
        <v>32</v>
      </c>
      <c r="F55" s="1" t="s">
        <v>33</v>
      </c>
      <c r="G55" s="22" t="s">
        <v>5417</v>
      </c>
      <c r="H55" s="66" t="s">
        <v>5452</v>
      </c>
      <c r="I55" s="22" t="str">
        <f>_xlfn.XLOOKUP(B55,[1]SITE!$B:$B,[1]SITE!$I:$I,"")</f>
        <v>REPETITIF</v>
      </c>
      <c r="J55" s="29"/>
      <c r="K55" s="15" t="str" cm="1">
        <f t="array" ref="K55">IFERROR(_xlfn.IFS(
M55="MPR ISSUE","PDH",
M55="BSS Hardware Issue","BSS",
M55="Sites strategiques, MLL, Pylone, etc.","ENVTECH",
M55="AKTIVCO DEFAUT GE &amp; POWER Cabinet","AKTIVCO",
M55="AKTIVCO Coupure ENEO &amp; Baisse de tension","AKTIVCO GRID ONLY",
M55="Coupure ENEO &amp; Baisse de tension","IHS GRID ONLY",
M55="Defaut GE &amp; POWER Cabinet","IHS",
M55="Sharing","Partners",
M55="Sites strategiques &amp; DataCenter","SST &amp; DC",
M55="Exclu","Exclu",
M55="SAT","SAT",
M55="SPARE-ISSUE","SPARE-ISSUE",
M55="Fiber CAmtel","TRANS_FO_CAMTEL",
M55="Fiber AOF","Fiber AOF",
M55="Projet OCM (HUAWEI)","TRAVAUX-HUAWEI",
M55="Projet OCM (NOKIA)","TRAVAUX-NOKIA",
M55="ACCESS-ISSUE","ACCESS-ISSUE",
M55="Projet OCM (ZTE, NOKIA, autres projets)","TRAVAUX OCM",
M55="No root CAuse","No root cause",
M55="ODU HS","PDH",
M55="IP &amp; VLAN","PDH",
M55="Warehouse HUAWEI","SPARE-ISSUE",
M55="SPARE-HS","SPARE-ISSUE",
M55="Power Telco","BSS"
),"")</f>
        <v>No root cause</v>
      </c>
      <c r="L55" s="16" t="str" cm="1">
        <f t="array" ref="L55">IFERROR(_xlfn.IFS(
M55="MPR ISSUE","TX ISSUE",
M55="BSS Hardware Issue","RAN ISSUE",
M55="Sites strategiques, MLL, Pylone, etc.","ENVTECH",
M55="AKTIVCO DEFAUT GE &amp; POWER Cabinet","POWER ISSUE",
M55="AKTIVCO Coupure ENEO &amp; Baisse de tension","POWER ISSUE",
M55="Coupure ENEO &amp; Baisse de tension","POWER ISSUE",
M55="Defaut GE &amp; POWER Cabinet","POWER ISSUE",
M55="Sharing","POWER ISSUE",
M55="Sites strategiques &amp; DataCenter","POWER ISSUE",
M55="Exclu","Exclu",
M55="SAT","TX ISSUE",
M55="SPARE-ISSUE","SPARE-ISSUE",
M55="Fiber CAmtel","TX ISSUE",
M55="Fiber AOF","TX ISSUE",
M55="Projet OCM (HUAWEI)","TRAVAUX-HUAWEI",
M55="Projet OCM (NOKIA)","TRAVAUX -NOKIA",
M55="ACCESS-ISSUE","ACCESS-ISSUE",
M55="Projet OCM (ZTE, NOKIA, autres projets)","TRAVAUX OCM",
M55="No root CAuse","No root cause",
M55="ODU HS","TX ISSUE",
M55="IP &amp; VLAN","TX ISSUE",
M55="Warehouse HUAWEI","SPARE-ISSUE",
M55="SPARE-HS","SPARE-ISSUE",
M55="Power Telco","RAN ISSUE"
),"")</f>
        <v>No root cause</v>
      </c>
      <c r="M55" s="28" t="s">
        <v>5403</v>
      </c>
      <c r="N55" s="17" t="str" cm="1">
        <f t="array" ref="N55">IFERROR(_xlfn.IFS(
M55="MPR ISSUE","ACTIVE",
M55="BSS Hardware Issue","ACTIVE",
M55="Sites strategiques, MLL, Pylone, etc.","PASSIVE",
M55="AKTIVCO DEFAUT GE &amp; POWER Cabinet","PASSIVE",
M55="AKTIVCO Coupure ENEO &amp; Baisse de tension","PASSIVE",
M55="Coupure ENEO &amp; Baisse de tension","PASSIVE",
M55="Defaut GE &amp; POWER Cabinet","PASSIVE",
M55="Sharing","PASSIVE",
M55="Sites strategiques &amp; DataCenter","PASSIVE",
M55="Exclu","Exclu",
M55="SAT","ACTIVE",
M55="SPARE-ISSUE","SPARE-ISSUE",
M55="Fiber CAmtel","ACTIVE",
M55="Fiber AOF","ACTIVE",
M55="Projet OCM (HUAWEI)","PLANNED WORKS",
M55="Projet OCM (NOKIA)","PLANNED WORKS",
M55="ACCESS-ISSUE","ACCESS-ISSUE",
M55="Projet OCM (ZTE, NOKIA, autres projets)","PLANNED WORKS",
M55="No root CAuse","No root cause",
M55="ODU HS","ACTIVE",
M55="IP &amp; VLAN","ACTIVE",
M55="Warehouse HUAWEI","SPARE-ISSUE",
M55="SPARE-HS","SPARE-ISSUE",
M55="Power Telco","ACTIVE"
),"")</f>
        <v>No root cause</v>
      </c>
      <c r="O55" s="29">
        <v>0.90322187122788145</v>
      </c>
      <c r="P55" s="29">
        <v>17.704810905365651</v>
      </c>
      <c r="Q55" s="29">
        <v>0.77862601410255283</v>
      </c>
      <c r="R55" s="29">
        <v>6.6359510947884477</v>
      </c>
      <c r="S55" s="29">
        <v>0</v>
      </c>
      <c r="T55" s="29">
        <v>2.2494670878598746</v>
      </c>
      <c r="U55" s="29">
        <v>13.743996712638364</v>
      </c>
      <c r="V55" s="11" t="s">
        <v>6065</v>
      </c>
      <c r="W55" s="11" t="s">
        <v>6066</v>
      </c>
      <c r="X55" s="67"/>
      <c r="Y55" s="67" t="s">
        <v>5436</v>
      </c>
      <c r="Z55" s="67" t="s">
        <v>5857</v>
      </c>
      <c r="AA55" s="30" t="s">
        <v>6064</v>
      </c>
      <c r="AB55" s="7" t="s">
        <v>5396</v>
      </c>
      <c r="AC55" s="3"/>
      <c r="AD55" s="3" t="s">
        <v>16</v>
      </c>
      <c r="AE55" s="7"/>
      <c r="AF55" s="31" t="s">
        <v>16</v>
      </c>
      <c r="AG55" s="31" t="s">
        <v>16</v>
      </c>
      <c r="AH55" s="31" t="s">
        <v>16</v>
      </c>
      <c r="AI55" s="31" t="s">
        <v>16</v>
      </c>
      <c r="AJ55" s="31" t="s">
        <v>16</v>
      </c>
      <c r="AK55" s="31" t="s">
        <v>16</v>
      </c>
      <c r="AL55" s="31" t="s">
        <v>16</v>
      </c>
      <c r="AM55" s="31" t="s">
        <v>16</v>
      </c>
      <c r="AN55" s="31" t="s">
        <v>16</v>
      </c>
      <c r="AO55" s="31" t="s">
        <v>5396</v>
      </c>
      <c r="AP55" s="31" t="s">
        <v>16</v>
      </c>
      <c r="AQ55" s="31" t="s">
        <v>16</v>
      </c>
      <c r="AR55" s="31" t="s">
        <v>16</v>
      </c>
      <c r="AS55" s="14"/>
      <c r="AT55" s="14"/>
    </row>
    <row r="56" spans="1:46" s="9" customFormat="1" x14ac:dyDescent="0.3">
      <c r="A56" s="1" t="s">
        <v>3766</v>
      </c>
      <c r="B56" s="1" t="s">
        <v>3767</v>
      </c>
      <c r="C56" s="1" t="s">
        <v>22</v>
      </c>
      <c r="D56" s="1" t="s">
        <v>23</v>
      </c>
      <c r="E56" s="3" t="s">
        <v>24</v>
      </c>
      <c r="F56" s="1" t="s">
        <v>25</v>
      </c>
      <c r="G56" s="46" t="s">
        <v>5418</v>
      </c>
      <c r="H56" s="66" t="s">
        <v>5452</v>
      </c>
      <c r="I56" s="22" t="str">
        <f>_xlfn.XLOOKUP(B56,[1]SITE!$B:$B,[1]SITE!$I:$I,"")</f>
        <v>REPETITIF</v>
      </c>
      <c r="J56" s="29"/>
      <c r="K56" s="15" t="str" cm="1">
        <f t="array" ref="K56">IFERROR(_xlfn.IFS(
M56="MPR ISSUE","PDH",
M56="BSS Hardware Issue","BSS",
M56="Sites strategiques, MLL, Pylone, etc.","ENVTECH",
M56="AKTIVCO DEFAUT GE &amp; POWER Cabinet","AKTIVCO",
M56="AKTIVCO Coupure ENEO &amp; Baisse de tension","AKTIVCO GRID ONLY",
M56="Coupure ENEO &amp; Baisse de tension","IHS GRID ONLY",
M56="Defaut GE &amp; POWER Cabinet","IHS",
M56="Sharing","Partners",
M56="Sites strategiques &amp; DataCenter","SST &amp; DC",
M56="Exclu","Exclu",
M56="SAT","SAT",
M56="SPARE-ISSUE","SPARE-ISSUE",
M56="Fiber CAmtel","TRANS_FO_CAMTEL",
M56="Fiber AOF","Fiber AOF",
M56="Projet OCM (HUAWEI)","TRAVAUX-HUAWEI",
M56="Projet OCM (NOKIA)","TRAVAUX-NOKIA",
M56="ACCESS-ISSUE","ACCESS-ISSUE",
M56="Projet OCM (ZTE, NOKIA, autres projets)","TRAVAUX OCM",
M56="No root CAuse","No root cause",
M56="ODU HS","PDH",
M56="IP &amp; VLAN","PDH",
M56="Warehouse HUAWEI","SPARE-ISSUE",
M56="SPARE-HS","SPARE-ISSUE",
M56="Power Telco","BSS"
),"")</f>
        <v>ACCESS-ISSUE</v>
      </c>
      <c r="L56" s="16" t="str" cm="1">
        <f t="array" ref="L56">IFERROR(_xlfn.IFS(
M56="MPR ISSUE","TX ISSUE",
M56="BSS Hardware Issue","RAN ISSUE",
M56="Sites strategiques, MLL, Pylone, etc.","ENVTECH",
M56="AKTIVCO DEFAUT GE &amp; POWER Cabinet","POWER ISSUE",
M56="AKTIVCO Coupure ENEO &amp; Baisse de tension","POWER ISSUE",
M56="Coupure ENEO &amp; Baisse de tension","POWER ISSUE",
M56="Defaut GE &amp; POWER Cabinet","POWER ISSUE",
M56="Sharing","POWER ISSUE",
M56="Sites strategiques &amp; DataCenter","POWER ISSUE",
M56="Exclu","Exclu",
M56="SAT","TX ISSUE",
M56="SPARE-ISSUE","SPARE-ISSUE",
M56="Fiber CAmtel","TX ISSUE",
M56="Fiber AOF","TX ISSUE",
M56="Projet OCM (HUAWEI)","TRAVAUX-HUAWEI",
M56="Projet OCM (NOKIA)","TRAVAUX -NOKIA",
M56="ACCESS-ISSUE","ACCESS-ISSUE",
M56="Projet OCM (ZTE, NOKIA, autres projets)","TRAVAUX OCM",
M56="No root CAuse","No root cause",
M56="ODU HS","TX ISSUE",
M56="IP &amp; VLAN","TX ISSUE",
M56="Warehouse HUAWEI","SPARE-ISSUE",
M56="SPARE-HS","SPARE-ISSUE",
M56="Power Telco","RAN ISSUE"
),"")</f>
        <v>ACCESS-ISSUE</v>
      </c>
      <c r="M56" s="28" t="s">
        <v>26</v>
      </c>
      <c r="N56" s="17" t="str" cm="1">
        <f t="array" ref="N56">IFERROR(_xlfn.IFS(
M56="MPR ISSUE","ACTIVE",
M56="BSS Hardware Issue","ACTIVE",
M56="Sites strategiques, MLL, Pylone, etc.","PASSIVE",
M56="AKTIVCO DEFAUT GE &amp; POWER Cabinet","PASSIVE",
M56="AKTIVCO Coupure ENEO &amp; Baisse de tension","PASSIVE",
M56="Coupure ENEO &amp; Baisse de tension","PASSIVE",
M56="Defaut GE &amp; POWER Cabinet","PASSIVE",
M56="Sharing","PASSIVE",
M56="Sites strategiques &amp; DataCenter","PASSIVE",
M56="Exclu","Exclu",
M56="SAT","ACTIVE",
M56="SPARE-ISSUE","SPARE-ISSUE",
M56="Fiber CAmtel","ACTIVE",
M56="Fiber AOF","ACTIVE",
M56="Projet OCM (HUAWEI)","PLANNED WORKS",
M56="Projet OCM (NOKIA)","PLANNED WORKS",
M56="ACCESS-ISSUE","ACCESS-ISSUE",
M56="Projet OCM (ZTE, NOKIA, autres projets)","PLANNED WORKS",
M56="No root CAuse","No root cause",
M56="ODU HS","ACTIVE",
M56="IP &amp; VLAN","ACTIVE",
M56="Warehouse HUAWEI","SPARE-ISSUE",
M56="SPARE-HS","SPARE-ISSUE",
M56="Power Telco","ACTIVE"
),"")</f>
        <v>ACCESS-ISSUE</v>
      </c>
      <c r="O56" s="29">
        <v>8.9290962894476262</v>
      </c>
      <c r="P56" s="29">
        <v>0.59528140899972315</v>
      </c>
      <c r="Q56" s="29">
        <v>0.78814994592404253</v>
      </c>
      <c r="R56" s="29">
        <v>0.14276980193075425</v>
      </c>
      <c r="S56" s="29">
        <v>8.5957943458521306</v>
      </c>
      <c r="T56" s="29">
        <v>12.820425017050335</v>
      </c>
      <c r="U56" s="29">
        <v>13.667858763301398</v>
      </c>
      <c r="V56" s="67" t="s">
        <v>5429</v>
      </c>
      <c r="W56" s="67" t="s">
        <v>5430</v>
      </c>
      <c r="X56" s="67"/>
      <c r="Y56" s="67" t="s">
        <v>22</v>
      </c>
      <c r="Z56" s="67" t="s">
        <v>5427</v>
      </c>
      <c r="AA56" s="30" t="s">
        <v>6067</v>
      </c>
      <c r="AB56" s="7" t="s">
        <v>5396</v>
      </c>
      <c r="AC56" s="3"/>
      <c r="AD56" s="3" t="s">
        <v>16</v>
      </c>
      <c r="AE56" s="7"/>
      <c r="AF56" s="31" t="s">
        <v>16</v>
      </c>
      <c r="AG56" s="31" t="s">
        <v>16</v>
      </c>
      <c r="AH56" s="31" t="s">
        <v>16</v>
      </c>
      <c r="AI56" s="31" t="s">
        <v>16</v>
      </c>
      <c r="AJ56" s="31" t="s">
        <v>16</v>
      </c>
      <c r="AK56" s="31" t="s">
        <v>16</v>
      </c>
      <c r="AL56" s="31" t="s">
        <v>16</v>
      </c>
      <c r="AM56" s="31" t="s">
        <v>16</v>
      </c>
      <c r="AN56" s="31" t="s">
        <v>16</v>
      </c>
      <c r="AO56" s="31" t="s">
        <v>5396</v>
      </c>
      <c r="AP56" s="31" t="s">
        <v>5396</v>
      </c>
      <c r="AQ56" s="31" t="s">
        <v>16</v>
      </c>
      <c r="AR56" s="31" t="s">
        <v>16</v>
      </c>
      <c r="AS56" s="14"/>
      <c r="AT56" s="14"/>
    </row>
    <row r="57" spans="1:46" s="9" customFormat="1" ht="18.45" customHeight="1" x14ac:dyDescent="0.3">
      <c r="A57" s="1" t="s">
        <v>129</v>
      </c>
      <c r="B57" s="1" t="s">
        <v>130</v>
      </c>
      <c r="C57" s="1" t="s">
        <v>22</v>
      </c>
      <c r="D57" s="1" t="s">
        <v>37</v>
      </c>
      <c r="E57" s="3" t="s">
        <v>32</v>
      </c>
      <c r="F57" s="1" t="s">
        <v>33</v>
      </c>
      <c r="G57" s="22" t="s">
        <v>5417</v>
      </c>
      <c r="H57" s="66" t="s">
        <v>5452</v>
      </c>
      <c r="I57" s="22" t="str">
        <f>_xlfn.XLOOKUP(B57,[1]SITE!$B:$B,[1]SITE!$I:$I,"")</f>
        <v>REPETITIF</v>
      </c>
      <c r="J57" s="29"/>
      <c r="K57" s="15" t="str" cm="1">
        <f t="array" ref="K57">IFERROR(_xlfn.IFS(
M57="MPR ISSUE","PDH",
M57="BSS Hardware Issue","BSS",
M57="Sites strategiques, MLL, Pylone, etc.","ENVTECH",
M57="AKTIVCO DEFAUT GE &amp; POWER Cabinet","AKTIVCO",
M57="AKTIVCO Coupure ENEO &amp; Baisse de tension","AKTIVCO GRID ONLY",
M57="Coupure ENEO &amp; Baisse de tension","IHS GRID ONLY",
M57="Defaut GE &amp; POWER Cabinet","IHS",
M57="Sharing","Partners",
M57="Sites strategiques &amp; DataCenter","SST &amp; DC",
M57="Exclu","Exclu",
M57="SAT","SAT",
M57="SPARE-ISSUE","SPARE-ISSUE",
M57="Fiber CAmtel","TRANS_FO_CAMTEL",
M57="Fiber AOF","Fiber AOF",
M57="Projet OCM (HUAWEI)","TRAVAUX-HUAWEI",
M57="Projet OCM (NOKIA)","TRAVAUX-NOKIA",
M57="ACCESS-ISSUE","ACCESS-ISSUE",
M57="Projet OCM (ZTE, NOKIA, autres projets)","TRAVAUX OCM",
M57="No root CAuse","No root cause",
M57="ODU HS","PDH",
M57="IP &amp; VLAN","PDH",
M57="Warehouse HUAWEI","SPARE-ISSUE",
M57="SPARE-HS","SPARE-ISSUE",
M57="Power Telco","BSS"
),"")</f>
        <v>No root cause</v>
      </c>
      <c r="L57" s="16" t="str" cm="1">
        <f t="array" ref="L57">IFERROR(_xlfn.IFS(
M57="MPR ISSUE","TX ISSUE",
M57="BSS Hardware Issue","RAN ISSUE",
M57="Sites strategiques, MLL, Pylone, etc.","ENVTECH",
M57="AKTIVCO DEFAUT GE &amp; POWER Cabinet","POWER ISSUE",
M57="AKTIVCO Coupure ENEO &amp; Baisse de tension","POWER ISSUE",
M57="Coupure ENEO &amp; Baisse de tension","POWER ISSUE",
M57="Defaut GE &amp; POWER Cabinet","POWER ISSUE",
M57="Sharing","POWER ISSUE",
M57="Sites strategiques &amp; DataCenter","POWER ISSUE",
M57="Exclu","Exclu",
M57="SAT","TX ISSUE",
M57="SPARE-ISSUE","SPARE-ISSUE",
M57="Fiber CAmtel","TX ISSUE",
M57="Fiber AOF","TX ISSUE",
M57="Projet OCM (HUAWEI)","TRAVAUX-HUAWEI",
M57="Projet OCM (NOKIA)","TRAVAUX -NOKIA",
M57="ACCESS-ISSUE","ACCESS-ISSUE",
M57="Projet OCM (ZTE, NOKIA, autres projets)","TRAVAUX OCM",
M57="No root CAuse","No root cause",
M57="ODU HS","TX ISSUE",
M57="IP &amp; VLAN","TX ISSUE",
M57="Warehouse HUAWEI","SPARE-ISSUE",
M57="SPARE-HS","SPARE-ISSUE",
M57="Power Telco","RAN ISSUE"
),"")</f>
        <v>No root cause</v>
      </c>
      <c r="M57" s="35" t="s">
        <v>5403</v>
      </c>
      <c r="N57" s="17" t="str" cm="1">
        <f t="array" ref="N57">IFERROR(_xlfn.IFS(
M57="MPR ISSUE","ACTIVE",
M57="BSS Hardware Issue","ACTIVE",
M57="Sites strategiques, MLL, Pylone, etc.","PASSIVE",
M57="AKTIVCO DEFAUT GE &amp; POWER Cabinet","PASSIVE",
M57="AKTIVCO Coupure ENEO &amp; Baisse de tension","PASSIVE",
M57="Coupure ENEO &amp; Baisse de tension","PASSIVE",
M57="Defaut GE &amp; POWER Cabinet","PASSIVE",
M57="Sharing","PASSIVE",
M57="Sites strategiques &amp; DataCenter","PASSIVE",
M57="Exclu","Exclu",
M57="SAT","ACTIVE",
M57="SPARE-ISSUE","SPARE-ISSUE",
M57="Fiber CAmtel","ACTIVE",
M57="Fiber AOF","ACTIVE",
M57="Projet OCM (HUAWEI)","PLANNED WORKS",
M57="Projet OCM (NOKIA)","PLANNED WORKS",
M57="ACCESS-ISSUE","ACCESS-ISSUE",
M57="Projet OCM (ZTE, NOKIA, autres projets)","PLANNED WORKS",
M57="No root CAuse","No root cause",
M57="ODU HS","ACTIVE",
M57="IP &amp; VLAN","ACTIVE",
M57="Warehouse HUAWEI","SPARE-ISSUE",
M57="SPARE-HS","SPARE-ISSUE",
M57="Power Telco","ACTIVE"
),"")</f>
        <v>No root cause</v>
      </c>
      <c r="O57" s="29">
        <v>0</v>
      </c>
      <c r="P57" s="29">
        <v>0</v>
      </c>
      <c r="Q57" s="29">
        <v>0</v>
      </c>
      <c r="R57" s="29">
        <v>4.8062682452851195</v>
      </c>
      <c r="S57" s="29">
        <v>1.6006091035946957</v>
      </c>
      <c r="T57" s="29">
        <v>1.8972242910913073</v>
      </c>
      <c r="U57" s="29">
        <v>13.469211661002245</v>
      </c>
      <c r="V57" s="67" t="s">
        <v>5866</v>
      </c>
      <c r="W57" s="67" t="s">
        <v>6017</v>
      </c>
      <c r="X57" s="67"/>
      <c r="Y57" s="67" t="s">
        <v>22</v>
      </c>
      <c r="Z57" s="67" t="s">
        <v>5868</v>
      </c>
      <c r="AA57" s="30" t="s">
        <v>5956</v>
      </c>
      <c r="AB57" s="7" t="s">
        <v>5612</v>
      </c>
      <c r="AC57" s="3"/>
      <c r="AD57" s="3" t="s">
        <v>16</v>
      </c>
      <c r="AE57" s="7"/>
      <c r="AF57" s="31" t="s">
        <v>16</v>
      </c>
      <c r="AG57" s="31" t="s">
        <v>16</v>
      </c>
      <c r="AH57" s="31" t="s">
        <v>16</v>
      </c>
      <c r="AI57" s="31" t="s">
        <v>5612</v>
      </c>
      <c r="AJ57" s="31" t="s">
        <v>16</v>
      </c>
      <c r="AK57" s="31" t="s">
        <v>16</v>
      </c>
      <c r="AL57" s="31" t="s">
        <v>16</v>
      </c>
      <c r="AM57" s="31" t="s">
        <v>16</v>
      </c>
      <c r="AN57" s="31" t="s">
        <v>16</v>
      </c>
      <c r="AO57" s="31" t="s">
        <v>16</v>
      </c>
      <c r="AP57" s="31" t="s">
        <v>16</v>
      </c>
      <c r="AQ57" s="31" t="s">
        <v>16</v>
      </c>
      <c r="AR57" s="31" t="s">
        <v>16</v>
      </c>
      <c r="AS57" s="14"/>
      <c r="AT57" s="14"/>
    </row>
    <row r="58" spans="1:46" s="9" customFormat="1" x14ac:dyDescent="0.3">
      <c r="A58" s="1" t="s">
        <v>1573</v>
      </c>
      <c r="B58" s="1" t="s">
        <v>1574</v>
      </c>
      <c r="C58" s="1" t="s">
        <v>11</v>
      </c>
      <c r="D58" s="1" t="s">
        <v>303</v>
      </c>
      <c r="E58" s="3" t="s">
        <v>38</v>
      </c>
      <c r="F58" s="1" t="s">
        <v>39</v>
      </c>
      <c r="G58" s="22" t="s">
        <v>5417</v>
      </c>
      <c r="H58" s="66" t="s">
        <v>5452</v>
      </c>
      <c r="I58" s="22" t="str">
        <f>_xlfn.XLOOKUP(B58,[1]SITE!$B:$B,[1]SITE!$I:$I,"")</f>
        <v>REPETITIF</v>
      </c>
      <c r="J58" s="29"/>
      <c r="K58" s="15" t="str" cm="1">
        <f t="array" ref="K58">IFERROR(_xlfn.IFS(
M58="MPR ISSUE","PDH",
M58="BSS Hardware Issue","BSS",
M58="Sites strategiques, MLL, Pylone, etc.","ENVTECH",
M58="AKTIVCO DEFAUT GE &amp; POWER Cabinet","AKTIVCO",
M58="AKTIVCO Coupure ENEO &amp; Baisse de tension","AKTIVCO GRID ONLY",
M58="Coupure ENEO &amp; Baisse de tension","IHS GRID ONLY",
M58="Defaut GE &amp; POWER Cabinet","IHS",
M58="Sharing","Partners",
M58="Sites strategiques &amp; DataCenter","SST &amp; DC",
M58="Exclu","Exclu",
M58="SAT","SAT",
M58="SPARE-ISSUE","SPARE-ISSUE",
M58="Fiber CAmtel","TRANS_FO_CAMTEL",
M58="Fiber AOF","Fiber AOF",
M58="Projet OCM (HUAWEI)","TRAVAUX-HUAWEI",
M58="Projet OCM (NOKIA)","TRAVAUX-NOKIA",
M58="ACCESS-ISSUE","ACCESS-ISSUE",
M58="Projet OCM (ZTE, NOKIA, autres projets)","TRAVAUX OCM",
M58="No root CAuse","No root cause",
M58="ODU HS","PDH",
M58="IP &amp; VLAN","PDH",
M58="Warehouse HUAWEI","SPARE-ISSUE",
M58="SPARE-HS","SPARE-ISSUE",
M58="Power Telco","BSS"
),"")</f>
        <v>No root cause</v>
      </c>
      <c r="L58" s="16" t="str" cm="1">
        <f t="array" ref="L58">IFERROR(_xlfn.IFS(
M58="MPR ISSUE","TX ISSUE",
M58="BSS Hardware Issue","RAN ISSUE",
M58="Sites strategiques, MLL, Pylone, etc.","ENVTECH",
M58="AKTIVCO DEFAUT GE &amp; POWER Cabinet","POWER ISSUE",
M58="AKTIVCO Coupure ENEO &amp; Baisse de tension","POWER ISSUE",
M58="Coupure ENEO &amp; Baisse de tension","POWER ISSUE",
M58="Defaut GE &amp; POWER Cabinet","POWER ISSUE",
M58="Sharing","POWER ISSUE",
M58="Sites strategiques &amp; DataCenter","POWER ISSUE",
M58="Exclu","Exclu",
M58="SAT","TX ISSUE",
M58="SPARE-ISSUE","SPARE-ISSUE",
M58="Fiber CAmtel","TX ISSUE",
M58="Fiber AOF","TX ISSUE",
M58="Projet OCM (HUAWEI)","TRAVAUX-HUAWEI",
M58="Projet OCM (NOKIA)","TRAVAUX -NOKIA",
M58="ACCESS-ISSUE","ACCESS-ISSUE",
M58="Projet OCM (ZTE, NOKIA, autres projets)","TRAVAUX OCM",
M58="No root CAuse","No root cause",
M58="ODU HS","TX ISSUE",
M58="IP &amp; VLAN","TX ISSUE",
M58="Warehouse HUAWEI","SPARE-ISSUE",
M58="SPARE-HS","SPARE-ISSUE",
M58="Power Telco","RAN ISSUE"
),"")</f>
        <v>No root cause</v>
      </c>
      <c r="M58" s="28" t="s">
        <v>5403</v>
      </c>
      <c r="N58" s="17" t="str" cm="1">
        <f t="array" ref="N58">IFERROR(_xlfn.IFS(
M58="MPR ISSUE","ACTIVE",
M58="BSS Hardware Issue","ACTIVE",
M58="Sites strategiques, MLL, Pylone, etc.","PASSIVE",
M58="AKTIVCO DEFAUT GE &amp; POWER Cabinet","PASSIVE",
M58="AKTIVCO Coupure ENEO &amp; Baisse de tension","PASSIVE",
M58="Coupure ENEO &amp; Baisse de tension","PASSIVE",
M58="Defaut GE &amp; POWER Cabinet","PASSIVE",
M58="Sharing","PASSIVE",
M58="Sites strategiques &amp; DataCenter","PASSIVE",
M58="Exclu","Exclu",
M58="SAT","ACTIVE",
M58="SPARE-ISSUE","SPARE-ISSUE",
M58="Fiber CAmtel","ACTIVE",
M58="Fiber AOF","ACTIVE",
M58="Projet OCM (HUAWEI)","PLANNED WORKS",
M58="Projet OCM (NOKIA)","PLANNED WORKS",
M58="ACCESS-ISSUE","ACCESS-ISSUE",
M58="Projet OCM (ZTE, NOKIA, autres projets)","PLANNED WORKS",
M58="No root CAuse","No root cause",
M58="ODU HS","ACTIVE",
M58="IP &amp; VLAN","ACTIVE",
M58="Warehouse HUAWEI","SPARE-ISSUE",
M58="SPARE-HS","SPARE-ISSUE",
M58="Power Telco","ACTIVE"
),"")</f>
        <v>No root cause</v>
      </c>
      <c r="O58" s="29">
        <v>0.30660283135435268</v>
      </c>
      <c r="P58" s="29">
        <v>0</v>
      </c>
      <c r="Q58" s="29">
        <v>1.0848186386556062</v>
      </c>
      <c r="R58" s="29">
        <v>31.584835760330794</v>
      </c>
      <c r="S58" s="29">
        <v>23.161149920241538</v>
      </c>
      <c r="T58" s="29">
        <v>23.114261499345105</v>
      </c>
      <c r="U58" s="29">
        <v>13.341280644231563</v>
      </c>
      <c r="V58" s="67" t="s">
        <v>5848</v>
      </c>
      <c r="W58" s="67" t="s">
        <v>5433</v>
      </c>
      <c r="X58" s="67"/>
      <c r="Y58" s="67" t="s">
        <v>11</v>
      </c>
      <c r="Z58" s="67" t="s">
        <v>5427</v>
      </c>
      <c r="AA58" s="30" t="s">
        <v>5900</v>
      </c>
      <c r="AB58" s="7" t="s">
        <v>5483</v>
      </c>
      <c r="AC58" s="3"/>
      <c r="AD58" s="3" t="s">
        <v>5748</v>
      </c>
      <c r="AE58" s="7"/>
      <c r="AF58" s="31" t="s">
        <v>16</v>
      </c>
      <c r="AG58" s="31" t="s">
        <v>16</v>
      </c>
      <c r="AH58" s="31" t="s">
        <v>16</v>
      </c>
      <c r="AI58" s="31" t="s">
        <v>5482</v>
      </c>
      <c r="AJ58" s="31" t="s">
        <v>5483</v>
      </c>
      <c r="AK58" s="31" t="s">
        <v>16</v>
      </c>
      <c r="AL58" s="31" t="s">
        <v>16</v>
      </c>
      <c r="AM58" s="31" t="s">
        <v>16</v>
      </c>
      <c r="AN58" s="31" t="s">
        <v>16</v>
      </c>
      <c r="AO58" s="31" t="s">
        <v>16</v>
      </c>
      <c r="AP58" s="31" t="s">
        <v>16</v>
      </c>
      <c r="AQ58" s="31" t="s">
        <v>16</v>
      </c>
      <c r="AR58" s="31" t="s">
        <v>16</v>
      </c>
      <c r="AS58" s="14"/>
      <c r="AT58" s="14"/>
    </row>
    <row r="59" spans="1:46" s="9" customFormat="1" x14ac:dyDescent="0.3">
      <c r="A59" s="1" t="s">
        <v>3272</v>
      </c>
      <c r="B59" s="1" t="s">
        <v>3273</v>
      </c>
      <c r="C59" s="1" t="s">
        <v>22</v>
      </c>
      <c r="D59" s="1" t="s">
        <v>37</v>
      </c>
      <c r="E59" s="3" t="s">
        <v>103</v>
      </c>
      <c r="F59" s="1" t="s">
        <v>300</v>
      </c>
      <c r="G59" s="46" t="s">
        <v>5418</v>
      </c>
      <c r="H59" s="66" t="s">
        <v>5452</v>
      </c>
      <c r="I59" s="22" t="str">
        <f>_xlfn.XLOOKUP(B59,[1]SITE!$B:$B,[1]SITE!$I:$I,"")</f>
        <v>REPETITIF</v>
      </c>
      <c r="J59" s="29"/>
      <c r="K59" s="15" t="str" cm="1">
        <f t="array" ref="K59">IFERROR(_xlfn.IFS(
M59="MPR ISSUE","PDH",
M59="BSS Hardware Issue","BSS",
M59="Sites strategiques, MLL, Pylone, etc.","ENVTECH",
M59="AKTIVCO DEFAUT GE &amp; POWER Cabinet","AKTIVCO",
M59="AKTIVCO Coupure ENEO &amp; Baisse de tension","AKTIVCO GRID ONLY",
M59="Coupure ENEO &amp; Baisse de tension","IHS GRID ONLY",
M59="Defaut GE &amp; POWER Cabinet","IHS",
M59="Sharing","Partners",
M59="Sites strategiques &amp; DataCenter","SST &amp; DC",
M59="Exclu","Exclu",
M59="SAT","SAT",
M59="SPARE-ISSUE","SPARE-ISSUE",
M59="Fiber CAmtel","TRANS_FO_CAMTEL",
M59="Fiber AOF","Fiber AOF",
M59="Projet OCM (HUAWEI)","TRAVAUX-HUAWEI",
M59="Projet OCM (NOKIA)","TRAVAUX-NOKIA",
M59="ACCESS-ISSUE","ACCESS-ISSUE",
M59="Projet OCM (ZTE, NOKIA, autres projets)","TRAVAUX OCM",
M59="No root CAuse","No root cause",
M59="ODU HS","PDH",
M59="IP &amp; VLAN","PDH",
M59="Warehouse HUAWEI","SPARE-ISSUE",
M59="SPARE-HS","SPARE-ISSUE",
M59="Power Telco","BSS"
),"")</f>
        <v>No root cause</v>
      </c>
      <c r="L59" s="16" t="str" cm="1">
        <f t="array" ref="L59">IFERROR(_xlfn.IFS(
M59="MPR ISSUE","TX ISSUE",
M59="BSS Hardware Issue","RAN ISSUE",
M59="Sites strategiques, MLL, Pylone, etc.","ENVTECH",
M59="AKTIVCO DEFAUT GE &amp; POWER Cabinet","POWER ISSUE",
M59="AKTIVCO Coupure ENEO &amp; Baisse de tension","POWER ISSUE",
M59="Coupure ENEO &amp; Baisse de tension","POWER ISSUE",
M59="Defaut GE &amp; POWER Cabinet","POWER ISSUE",
M59="Sharing","POWER ISSUE",
M59="Sites strategiques &amp; DataCenter","POWER ISSUE",
M59="Exclu","Exclu",
M59="SAT","TX ISSUE",
M59="SPARE-ISSUE","SPARE-ISSUE",
M59="Fiber CAmtel","TX ISSUE",
M59="Fiber AOF","TX ISSUE",
M59="Projet OCM (HUAWEI)","TRAVAUX-HUAWEI",
M59="Projet OCM (NOKIA)","TRAVAUX -NOKIA",
M59="ACCESS-ISSUE","ACCESS-ISSUE",
M59="Projet OCM (ZTE, NOKIA, autres projets)","TRAVAUX OCM",
M59="No root CAuse","No root cause",
M59="ODU HS","TX ISSUE",
M59="IP &amp; VLAN","TX ISSUE",
M59="Warehouse HUAWEI","SPARE-ISSUE",
M59="SPARE-HS","SPARE-ISSUE",
M59="Power Telco","RAN ISSUE"
),"")</f>
        <v>No root cause</v>
      </c>
      <c r="M59" s="28" t="s">
        <v>5403</v>
      </c>
      <c r="N59" s="17" t="str" cm="1">
        <f t="array" ref="N59">IFERROR(_xlfn.IFS(
M59="MPR ISSUE","ACTIVE",
M59="BSS Hardware Issue","ACTIVE",
M59="Sites strategiques, MLL, Pylone, etc.","PASSIVE",
M59="AKTIVCO DEFAUT GE &amp; POWER Cabinet","PASSIVE",
M59="AKTIVCO Coupure ENEO &amp; Baisse de tension","PASSIVE",
M59="Coupure ENEO &amp; Baisse de tension","PASSIVE",
M59="Defaut GE &amp; POWER Cabinet","PASSIVE",
M59="Sharing","PASSIVE",
M59="Sites strategiques &amp; DataCenter","PASSIVE",
M59="Exclu","Exclu",
M59="SAT","ACTIVE",
M59="SPARE-ISSUE","SPARE-ISSUE",
M59="Fiber CAmtel","ACTIVE",
M59="Fiber AOF","ACTIVE",
M59="Projet OCM (HUAWEI)","PLANNED WORKS",
M59="Projet OCM (NOKIA)","PLANNED WORKS",
M59="ACCESS-ISSUE","ACCESS-ISSUE",
M59="Projet OCM (ZTE, NOKIA, autres projets)","PLANNED WORKS",
M59="No root CAuse","No root cause",
M59="ODU HS","ACTIVE",
M59="IP &amp; VLAN","ACTIVE",
M59="Warehouse HUAWEI","SPARE-ISSUE",
M59="SPARE-HS","SPARE-ISSUE",
M59="Power Telco","ACTIVE"
),"")</f>
        <v>No root cause</v>
      </c>
      <c r="O59" s="29">
        <v>12.61047047509795</v>
      </c>
      <c r="P59" s="29">
        <v>6.9448189810891092</v>
      </c>
      <c r="Q59" s="29">
        <v>12.1107137455662</v>
      </c>
      <c r="R59" s="29">
        <v>12.353377821152689</v>
      </c>
      <c r="S59" s="29">
        <v>11.50389304089512</v>
      </c>
      <c r="T59" s="29">
        <v>11.630272405852191</v>
      </c>
      <c r="U59" s="29">
        <v>13.176769881831904</v>
      </c>
      <c r="V59" s="67" t="s">
        <v>6009</v>
      </c>
      <c r="W59" s="67" t="s">
        <v>6010</v>
      </c>
      <c r="X59" s="67"/>
      <c r="Y59" s="67" t="s">
        <v>6011</v>
      </c>
      <c r="Z59" s="67" t="s">
        <v>5868</v>
      </c>
      <c r="AA59" s="30"/>
      <c r="AB59" s="7" t="s">
        <v>5396</v>
      </c>
      <c r="AC59" s="3"/>
      <c r="AD59" s="3" t="s">
        <v>16</v>
      </c>
      <c r="AE59" s="7"/>
      <c r="AF59" s="31" t="s">
        <v>16</v>
      </c>
      <c r="AG59" s="31" t="s">
        <v>16</v>
      </c>
      <c r="AH59" s="31" t="s">
        <v>16</v>
      </c>
      <c r="AI59" s="31" t="s">
        <v>16</v>
      </c>
      <c r="AJ59" s="31" t="s">
        <v>16</v>
      </c>
      <c r="AK59" s="31" t="s">
        <v>16</v>
      </c>
      <c r="AL59" s="31" t="s">
        <v>16</v>
      </c>
      <c r="AM59" s="31" t="s">
        <v>16</v>
      </c>
      <c r="AN59" s="31" t="s">
        <v>16</v>
      </c>
      <c r="AO59" s="31" t="s">
        <v>16</v>
      </c>
      <c r="AP59" s="31" t="s">
        <v>5396</v>
      </c>
      <c r="AQ59" s="31" t="s">
        <v>16</v>
      </c>
      <c r="AR59" s="31" t="s">
        <v>16</v>
      </c>
      <c r="AS59" s="14"/>
      <c r="AT59" s="14"/>
    </row>
    <row r="60" spans="1:46" s="9" customFormat="1" x14ac:dyDescent="0.3">
      <c r="A60" s="1" t="s">
        <v>858</v>
      </c>
      <c r="B60" s="1" t="s">
        <v>859</v>
      </c>
      <c r="C60" s="1" t="s">
        <v>11</v>
      </c>
      <c r="D60" s="1" t="s">
        <v>12</v>
      </c>
      <c r="E60" s="3" t="s">
        <v>38</v>
      </c>
      <c r="F60" s="1" t="s">
        <v>39</v>
      </c>
      <c r="G60" s="22" t="s">
        <v>5417</v>
      </c>
      <c r="H60" s="66" t="s">
        <v>5452</v>
      </c>
      <c r="I60" s="22" t="str">
        <f>_xlfn.XLOOKUP(B60,[1]SITE!$B:$B,[1]SITE!$I:$I,"")</f>
        <v>REPETITIF</v>
      </c>
      <c r="J60" s="29"/>
      <c r="K60" s="15" t="str" cm="1">
        <f t="array" ref="K60">IFERROR(_xlfn.IFS(
M60="MPR ISSUE","PDH",
M60="BSS Hardware Issue","BSS",
M60="Sites strategiques, MLL, Pylone, etc.","ENVTECH",
M60="AKTIVCO DEFAUT GE &amp; POWER Cabinet","AKTIVCO",
M60="AKTIVCO Coupure ENEO &amp; Baisse de tension","AKTIVCO GRID ONLY",
M60="Coupure ENEO &amp; Baisse de tension","IHS GRID ONLY",
M60="Defaut GE &amp; POWER Cabinet","IHS",
M60="Sharing","Partners",
M60="Sites strategiques &amp; DataCenter","SST &amp; DC",
M60="Exclu","Exclu",
M60="SAT","SAT",
M60="SPARE-ISSUE","SPARE-ISSUE",
M60="Fiber CAmtel","TRANS_FO_CAMTEL",
M60="Fiber AOF","Fiber AOF",
M60="Projet OCM (HUAWEI)","TRAVAUX-HUAWEI",
M60="Projet OCM (NOKIA)","TRAVAUX-NOKIA",
M60="ACCESS-ISSUE","ACCESS-ISSUE",
M60="Projet OCM (ZTE, NOKIA, autres projets)","TRAVAUX OCM",
M60="No root CAuse","No root cause",
M60="ODU HS","PDH",
M60="IP &amp; VLAN","PDH",
M60="Warehouse HUAWEI","SPARE-ISSUE",
M60="SPARE-HS","SPARE-ISSUE",
M60="Power Telco","BSS"
),"")</f>
        <v>No root cause</v>
      </c>
      <c r="L60" s="16" t="str" cm="1">
        <f t="array" ref="L60">IFERROR(_xlfn.IFS(
M60="MPR ISSUE","TX ISSUE",
M60="BSS Hardware Issue","RAN ISSUE",
M60="Sites strategiques, MLL, Pylone, etc.","ENVTECH",
M60="AKTIVCO DEFAUT GE &amp; POWER Cabinet","POWER ISSUE",
M60="AKTIVCO Coupure ENEO &amp; Baisse de tension","POWER ISSUE",
M60="Coupure ENEO &amp; Baisse de tension","POWER ISSUE",
M60="Defaut GE &amp; POWER Cabinet","POWER ISSUE",
M60="Sharing","POWER ISSUE",
M60="Sites strategiques &amp; DataCenter","POWER ISSUE",
M60="Exclu","Exclu",
M60="SAT","TX ISSUE",
M60="SPARE-ISSUE","SPARE-ISSUE",
M60="Fiber CAmtel","TX ISSUE",
M60="Fiber AOF","TX ISSUE",
M60="Projet OCM (HUAWEI)","TRAVAUX-HUAWEI",
M60="Projet OCM (NOKIA)","TRAVAUX -NOKIA",
M60="ACCESS-ISSUE","ACCESS-ISSUE",
M60="Projet OCM (ZTE, NOKIA, autres projets)","TRAVAUX OCM",
M60="No root CAuse","No root cause",
M60="ODU HS","TX ISSUE",
M60="IP &amp; VLAN","TX ISSUE",
M60="Warehouse HUAWEI","SPARE-ISSUE",
M60="SPARE-HS","SPARE-ISSUE",
M60="Power Telco","RAN ISSUE"
),"")</f>
        <v>No root cause</v>
      </c>
      <c r="M60" s="35" t="s">
        <v>5403</v>
      </c>
      <c r="N60" s="17" t="str" cm="1">
        <f t="array" ref="N60">IFERROR(_xlfn.IFS(
M60="MPR ISSUE","ACTIVE",
M60="BSS Hardware Issue","ACTIVE",
M60="Sites strategiques, MLL, Pylone, etc.","PASSIVE",
M60="AKTIVCO DEFAUT GE &amp; POWER Cabinet","PASSIVE",
M60="AKTIVCO Coupure ENEO &amp; Baisse de tension","PASSIVE",
M60="Coupure ENEO &amp; Baisse de tension","PASSIVE",
M60="Defaut GE &amp; POWER Cabinet","PASSIVE",
M60="Sharing","PASSIVE",
M60="Sites strategiques &amp; DataCenter","PASSIVE",
M60="Exclu","Exclu",
M60="SAT","ACTIVE",
M60="SPARE-ISSUE","SPARE-ISSUE",
M60="Fiber CAmtel","ACTIVE",
M60="Fiber AOF","ACTIVE",
M60="Projet OCM (HUAWEI)","PLANNED WORKS",
M60="Projet OCM (NOKIA)","PLANNED WORKS",
M60="ACCESS-ISSUE","ACCESS-ISSUE",
M60="Projet OCM (ZTE, NOKIA, autres projets)","PLANNED WORKS",
M60="No root CAuse","No root cause",
M60="ODU HS","ACTIVE",
M60="IP &amp; VLAN","ACTIVE",
M60="Warehouse HUAWEI","SPARE-ISSUE",
M60="SPARE-HS","SPARE-ISSUE",
M60="Power Telco","ACTIVE"
),"")</f>
        <v>No root cause</v>
      </c>
      <c r="O60" s="29">
        <v>0</v>
      </c>
      <c r="P60" s="29">
        <v>3.8551591887750298</v>
      </c>
      <c r="Q60" s="29">
        <v>1.4447840243356078</v>
      </c>
      <c r="R60" s="29">
        <v>31.584051016884832</v>
      </c>
      <c r="S60" s="29">
        <v>23.114261499345105</v>
      </c>
      <c r="T60" s="29">
        <v>23.114261499345105</v>
      </c>
      <c r="U60" s="29">
        <v>12.649885998179395</v>
      </c>
      <c r="V60" s="67" t="s">
        <v>6005</v>
      </c>
      <c r="W60" s="67" t="s">
        <v>6006</v>
      </c>
      <c r="X60" s="67"/>
      <c r="Y60" s="67" t="s">
        <v>5436</v>
      </c>
      <c r="Z60" s="67" t="s">
        <v>5857</v>
      </c>
      <c r="AA60" s="30" t="s">
        <v>5901</v>
      </c>
      <c r="AB60" s="7" t="s">
        <v>5484</v>
      </c>
      <c r="AC60" s="3"/>
      <c r="AD60" s="3" t="s">
        <v>16</v>
      </c>
      <c r="AE60" s="7"/>
      <c r="AF60" s="31" t="s">
        <v>16</v>
      </c>
      <c r="AG60" s="31" t="s">
        <v>16</v>
      </c>
      <c r="AH60" s="31" t="s">
        <v>16</v>
      </c>
      <c r="AI60" s="31" t="s">
        <v>5482</v>
      </c>
      <c r="AJ60" s="31" t="s">
        <v>5484</v>
      </c>
      <c r="AK60" s="31" t="s">
        <v>16</v>
      </c>
      <c r="AL60" s="31" t="s">
        <v>16</v>
      </c>
      <c r="AM60" s="31" t="s">
        <v>16</v>
      </c>
      <c r="AN60" s="31" t="s">
        <v>16</v>
      </c>
      <c r="AO60" s="31" t="s">
        <v>16</v>
      </c>
      <c r="AP60" s="31" t="s">
        <v>16</v>
      </c>
      <c r="AQ60" s="31" t="s">
        <v>16</v>
      </c>
      <c r="AR60" s="31" t="s">
        <v>16</v>
      </c>
      <c r="AS60" s="14"/>
      <c r="AT60" s="14"/>
    </row>
    <row r="61" spans="1:46" s="9" customFormat="1" x14ac:dyDescent="0.3">
      <c r="A61" s="1" t="s">
        <v>1405</v>
      </c>
      <c r="B61" s="1" t="s">
        <v>1406</v>
      </c>
      <c r="C61" s="1" t="s">
        <v>22</v>
      </c>
      <c r="D61" s="1" t="s">
        <v>31</v>
      </c>
      <c r="E61" s="3" t="s">
        <v>32</v>
      </c>
      <c r="F61" s="1" t="s">
        <v>33</v>
      </c>
      <c r="G61" s="22" t="s">
        <v>5417</v>
      </c>
      <c r="H61" s="66" t="s">
        <v>5452</v>
      </c>
      <c r="I61" s="22" t="str">
        <f>_xlfn.XLOOKUP(B61,[1]SITE!$B:$B,[1]SITE!$I:$I,"")</f>
        <v>REPETITIF</v>
      </c>
      <c r="J61" s="29"/>
      <c r="K61" s="15" t="str" cm="1">
        <f t="array" ref="K61">IFERROR(_xlfn.IFS(
M61="MPR ISSUE","PDH",
M61="BSS Hardware Issue","BSS",
M61="Sites strategiques, MLL, Pylone, etc.","ENVTECH",
M61="AKTIVCO DEFAUT GE &amp; POWER Cabinet","AKTIVCO",
M61="AKTIVCO Coupure ENEO &amp; Baisse de tension","AKTIVCO GRID ONLY",
M61="Coupure ENEO &amp; Baisse de tension","IHS GRID ONLY",
M61="Defaut GE &amp; POWER Cabinet","IHS",
M61="Sharing","Partners",
M61="Sites strategiques &amp; DataCenter","SST &amp; DC",
M61="Exclu","Exclu",
M61="SAT","SAT",
M61="SPARE-ISSUE","SPARE-ISSUE",
M61="Fiber CAmtel","TRANS_FO_CAMTEL",
M61="Fiber AOF","Fiber AOF",
M61="Projet OCM (HUAWEI)","TRAVAUX-HUAWEI",
M61="Projet OCM (NOKIA)","TRAVAUX-NOKIA",
M61="ACCESS-ISSUE","ACCESS-ISSUE",
M61="Projet OCM (ZTE, NOKIA, autres projets)","TRAVAUX OCM",
M61="No root CAuse","No root cause",
M61="ODU HS","PDH",
M61="IP &amp; VLAN","PDH",
M61="Warehouse HUAWEI","SPARE-ISSUE",
M61="SPARE-HS","SPARE-ISSUE",
M61="Power Telco","BSS"
),"")</f>
        <v>No root cause</v>
      </c>
      <c r="L61" s="16" t="str" cm="1">
        <f t="array" ref="L61">IFERROR(_xlfn.IFS(
M61="MPR ISSUE","TX ISSUE",
M61="BSS Hardware Issue","RAN ISSUE",
M61="Sites strategiques, MLL, Pylone, etc.","ENVTECH",
M61="AKTIVCO DEFAUT GE &amp; POWER Cabinet","POWER ISSUE",
M61="AKTIVCO Coupure ENEO &amp; Baisse de tension","POWER ISSUE",
M61="Coupure ENEO &amp; Baisse de tension","POWER ISSUE",
M61="Defaut GE &amp; POWER Cabinet","POWER ISSUE",
M61="Sharing","POWER ISSUE",
M61="Sites strategiques &amp; DataCenter","POWER ISSUE",
M61="Exclu","Exclu",
M61="SAT","TX ISSUE",
M61="SPARE-ISSUE","SPARE-ISSUE",
M61="Fiber CAmtel","TX ISSUE",
M61="Fiber AOF","TX ISSUE",
M61="Projet OCM (HUAWEI)","TRAVAUX-HUAWEI",
M61="Projet OCM (NOKIA)","TRAVAUX -NOKIA",
M61="ACCESS-ISSUE","ACCESS-ISSUE",
M61="Projet OCM (ZTE, NOKIA, autres projets)","TRAVAUX OCM",
M61="No root CAuse","No root cause",
M61="ODU HS","TX ISSUE",
M61="IP &amp; VLAN","TX ISSUE",
M61="Warehouse HUAWEI","SPARE-ISSUE",
M61="SPARE-HS","SPARE-ISSUE",
M61="Power Telco","RAN ISSUE"
),"")</f>
        <v>No root cause</v>
      </c>
      <c r="M61" s="35" t="s">
        <v>5403</v>
      </c>
      <c r="N61" s="17" t="str" cm="1">
        <f t="array" ref="N61">IFERROR(_xlfn.IFS(
M61="MPR ISSUE","ACTIVE",
M61="BSS Hardware Issue","ACTIVE",
M61="Sites strategiques, MLL, Pylone, etc.","PASSIVE",
M61="AKTIVCO DEFAUT GE &amp; POWER Cabinet","PASSIVE",
M61="AKTIVCO Coupure ENEO &amp; Baisse de tension","PASSIVE",
M61="Coupure ENEO &amp; Baisse de tension","PASSIVE",
M61="Defaut GE &amp; POWER Cabinet","PASSIVE",
M61="Sharing","PASSIVE",
M61="Sites strategiques &amp; DataCenter","PASSIVE",
M61="Exclu","Exclu",
M61="SAT","ACTIVE",
M61="SPARE-ISSUE","SPARE-ISSUE",
M61="Fiber CAmtel","ACTIVE",
M61="Fiber AOF","ACTIVE",
M61="Projet OCM (HUAWEI)","PLANNED WORKS",
M61="Projet OCM (NOKIA)","PLANNED WORKS",
M61="ACCESS-ISSUE","ACCESS-ISSUE",
M61="Projet OCM (ZTE, NOKIA, autres projets)","PLANNED WORKS",
M61="No root CAuse","No root cause",
M61="ODU HS","ACTIVE",
M61="IP &amp; VLAN","ACTIVE",
M61="Warehouse HUAWEI","SPARE-ISSUE",
M61="SPARE-HS","SPARE-ISSUE",
M61="Power Telco","ACTIVE"
),"")</f>
        <v>No root cause</v>
      </c>
      <c r="O61" s="29">
        <v>19.029457842155274</v>
      </c>
      <c r="P61" s="29">
        <v>37.97464493926087</v>
      </c>
      <c r="Q61" s="29">
        <v>0.43378477483570294</v>
      </c>
      <c r="R61" s="29">
        <v>2.1355901128033032</v>
      </c>
      <c r="S61" s="29">
        <v>0</v>
      </c>
      <c r="T61" s="29">
        <v>1.5400946828637718</v>
      </c>
      <c r="U61" s="29">
        <v>12.605637168873933</v>
      </c>
      <c r="V61" s="11" t="s">
        <v>6073</v>
      </c>
      <c r="W61" s="11" t="s">
        <v>6074</v>
      </c>
      <c r="X61" s="67"/>
      <c r="Y61" s="1" t="s">
        <v>11</v>
      </c>
      <c r="Z61" s="67" t="s">
        <v>5431</v>
      </c>
      <c r="AA61" s="30" t="s">
        <v>6068</v>
      </c>
      <c r="AB61" s="7" t="s">
        <v>5396</v>
      </c>
      <c r="AC61" s="3"/>
      <c r="AD61" s="3" t="s">
        <v>16</v>
      </c>
      <c r="AE61" s="7"/>
      <c r="AF61" s="31" t="s">
        <v>16</v>
      </c>
      <c r="AG61" s="31" t="s">
        <v>16</v>
      </c>
      <c r="AH61" s="31" t="s">
        <v>16</v>
      </c>
      <c r="AI61" s="31" t="s">
        <v>16</v>
      </c>
      <c r="AJ61" s="31" t="s">
        <v>16</v>
      </c>
      <c r="AK61" s="31" t="s">
        <v>16</v>
      </c>
      <c r="AL61" s="31" t="s">
        <v>16</v>
      </c>
      <c r="AM61" s="31" t="s">
        <v>16</v>
      </c>
      <c r="AN61" s="31" t="s">
        <v>16</v>
      </c>
      <c r="AO61" s="31" t="s">
        <v>5396</v>
      </c>
      <c r="AP61" s="31" t="s">
        <v>16</v>
      </c>
      <c r="AQ61" s="31" t="s">
        <v>16</v>
      </c>
      <c r="AR61" s="31" t="s">
        <v>16</v>
      </c>
      <c r="AS61" s="14"/>
      <c r="AT61" s="14"/>
    </row>
    <row r="62" spans="1:46" s="9" customFormat="1" x14ac:dyDescent="0.3">
      <c r="A62" s="1" t="s">
        <v>287</v>
      </c>
      <c r="B62" s="1" t="s">
        <v>288</v>
      </c>
      <c r="C62" s="1" t="s">
        <v>11</v>
      </c>
      <c r="D62" s="1" t="s">
        <v>146</v>
      </c>
      <c r="E62" s="3" t="s">
        <v>38</v>
      </c>
      <c r="F62" s="1" t="s">
        <v>39</v>
      </c>
      <c r="G62" s="22" t="s">
        <v>5417</v>
      </c>
      <c r="H62" s="66" t="s">
        <v>5452</v>
      </c>
      <c r="I62" s="22" t="str">
        <f>_xlfn.XLOOKUP(B62,[1]SITE!$B:$B,[1]SITE!$I:$I,"")</f>
        <v>REPETITIF</v>
      </c>
      <c r="J62" s="29"/>
      <c r="K62" s="15" t="str" cm="1">
        <f t="array" ref="K62">IFERROR(_xlfn.IFS(
M62="MPR ISSUE","PDH",
M62="BSS Hardware Issue","BSS",
M62="Sites strategiques, MLL, Pylone, etc.","ENVTECH",
M62="AKTIVCO DEFAUT GE &amp; POWER Cabinet","AKTIVCO",
M62="AKTIVCO Coupure ENEO &amp; Baisse de tension","AKTIVCO GRID ONLY",
M62="Coupure ENEO &amp; Baisse de tension","IHS GRID ONLY",
M62="Defaut GE &amp; POWER Cabinet","IHS",
M62="Sharing","Partners",
M62="Sites strategiques &amp; DataCenter","SST &amp; DC",
M62="Exclu","Exclu",
M62="SAT","SAT",
M62="SPARE-ISSUE","SPARE-ISSUE",
M62="Fiber CAmtel","TRANS_FO_CAMTEL",
M62="Fiber AOF","Fiber AOF",
M62="Projet OCM (HUAWEI)","TRAVAUX-HUAWEI",
M62="Projet OCM (NOKIA)","TRAVAUX-NOKIA",
M62="ACCESS-ISSUE","ACCESS-ISSUE",
M62="Projet OCM (ZTE, NOKIA, autres projets)","TRAVAUX OCM",
M62="No root CAuse","No root cause",
M62="ODU HS","PDH",
M62="IP &amp; VLAN","PDH",
M62="Warehouse HUAWEI","SPARE-ISSUE",
M62="SPARE-HS","SPARE-ISSUE",
M62="Power Telco","BSS"
),"")</f>
        <v>IHS</v>
      </c>
      <c r="L62" s="16" t="str" cm="1">
        <f t="array" ref="L62">IFERROR(_xlfn.IFS(
M62="MPR ISSUE","TX ISSUE",
M62="BSS Hardware Issue","RAN ISSUE",
M62="Sites strategiques, MLL, Pylone, etc.","ENVTECH",
M62="AKTIVCO DEFAUT GE &amp; POWER Cabinet","POWER ISSUE",
M62="AKTIVCO Coupure ENEO &amp; Baisse de tension","POWER ISSUE",
M62="Coupure ENEO &amp; Baisse de tension","POWER ISSUE",
M62="Defaut GE &amp; POWER Cabinet","POWER ISSUE",
M62="Sharing","POWER ISSUE",
M62="Sites strategiques &amp; DataCenter","POWER ISSUE",
M62="Exclu","Exclu",
M62="SAT","TX ISSUE",
M62="SPARE-ISSUE","SPARE-ISSUE",
M62="Fiber CAmtel","TX ISSUE",
M62="Fiber AOF","TX ISSUE",
M62="Projet OCM (HUAWEI)","TRAVAUX-HUAWEI",
M62="Projet OCM (NOKIA)","TRAVAUX -NOKIA",
M62="ACCESS-ISSUE","ACCESS-ISSUE",
M62="Projet OCM (ZTE, NOKIA, autres projets)","TRAVAUX OCM",
M62="No root CAuse","No root cause",
M62="ODU HS","TX ISSUE",
M62="IP &amp; VLAN","TX ISSUE",
M62="Warehouse HUAWEI","SPARE-ISSUE",
M62="SPARE-HS","SPARE-ISSUE",
M62="Power Telco","RAN ISSUE"
),"")</f>
        <v>POWER ISSUE</v>
      </c>
      <c r="M62" s="35" t="s">
        <v>5336</v>
      </c>
      <c r="N62" s="17" t="str" cm="1">
        <f t="array" ref="N62">IFERROR(_xlfn.IFS(
M62="MPR ISSUE","ACTIVE",
M62="BSS Hardware Issue","ACTIVE",
M62="Sites strategiques, MLL, Pylone, etc.","PASSIVE",
M62="AKTIVCO DEFAUT GE &amp; POWER Cabinet","PASSIVE",
M62="AKTIVCO Coupure ENEO &amp; Baisse de tension","PASSIVE",
M62="Coupure ENEO &amp; Baisse de tension","PASSIVE",
M62="Defaut GE &amp; POWER Cabinet","PASSIVE",
M62="Sharing","PASSIVE",
M62="Sites strategiques &amp; DataCenter","PASSIVE",
M62="Exclu","Exclu",
M62="SAT","ACTIVE",
M62="SPARE-ISSUE","SPARE-ISSUE",
M62="Fiber CAmtel","ACTIVE",
M62="Fiber AOF","ACTIVE",
M62="Projet OCM (HUAWEI)","PLANNED WORKS",
M62="Projet OCM (NOKIA)","PLANNED WORKS",
M62="ACCESS-ISSUE","ACCESS-ISSUE",
M62="Projet OCM (ZTE, NOKIA, autres projets)","PLANNED WORKS",
M62="No root CAuse","No root cause",
M62="ODU HS","ACTIVE",
M62="IP &amp; VLAN","ACTIVE",
M62="Warehouse HUAWEI","SPARE-ISSUE",
M62="SPARE-HS","SPARE-ISSUE",
M62="Power Telco","ACTIVE"
),"")</f>
        <v>PASSIVE</v>
      </c>
      <c r="O62" s="29">
        <v>1.4976650315466866</v>
      </c>
      <c r="P62" s="29">
        <v>13.306930283392257</v>
      </c>
      <c r="Q62" s="29">
        <v>67.439175248906366</v>
      </c>
      <c r="R62" s="29">
        <v>47.726473391489982</v>
      </c>
      <c r="S62" s="29">
        <v>8.7857736000890316</v>
      </c>
      <c r="T62" s="29">
        <v>4.9374630813878824</v>
      </c>
      <c r="U62" s="29">
        <v>12.555859465290082</v>
      </c>
      <c r="V62" s="67" t="s">
        <v>5854</v>
      </c>
      <c r="W62" s="69" t="s">
        <v>5433</v>
      </c>
      <c r="X62" s="67"/>
      <c r="Y62" s="1" t="str">
        <f>C62</f>
        <v>IHS</v>
      </c>
      <c r="Z62" s="67" t="s">
        <v>5427</v>
      </c>
      <c r="AA62" s="30" t="s">
        <v>5407</v>
      </c>
      <c r="AB62" s="7"/>
      <c r="AC62" s="3"/>
      <c r="AD62" s="3" t="s">
        <v>5407</v>
      </c>
      <c r="AE62" s="7"/>
      <c r="AF62" s="31" t="s">
        <v>16</v>
      </c>
      <c r="AG62" s="31" t="s">
        <v>16</v>
      </c>
      <c r="AH62" s="31" t="s">
        <v>16</v>
      </c>
      <c r="AI62" s="31" t="s">
        <v>16</v>
      </c>
      <c r="AJ62" s="31" t="s">
        <v>16</v>
      </c>
      <c r="AK62" s="31" t="s">
        <v>16</v>
      </c>
      <c r="AL62" s="31" t="s">
        <v>16</v>
      </c>
      <c r="AM62" s="31" t="s">
        <v>16</v>
      </c>
      <c r="AN62" s="31" t="s">
        <v>16</v>
      </c>
      <c r="AO62" s="31" t="s">
        <v>16</v>
      </c>
      <c r="AP62" s="31" t="s">
        <v>16</v>
      </c>
      <c r="AQ62" s="31" t="s">
        <v>16</v>
      </c>
      <c r="AR62" s="31" t="s">
        <v>16</v>
      </c>
      <c r="AS62" s="14"/>
      <c r="AT62" s="14"/>
    </row>
    <row r="63" spans="1:46" s="9" customFormat="1" x14ac:dyDescent="0.3">
      <c r="A63" s="1" t="s">
        <v>4216</v>
      </c>
      <c r="B63" s="1" t="s">
        <v>4217</v>
      </c>
      <c r="C63" s="1"/>
      <c r="D63" s="1"/>
      <c r="E63" s="3" t="s">
        <v>91</v>
      </c>
      <c r="F63" s="1" t="s">
        <v>4216</v>
      </c>
      <c r="G63" s="46" t="s">
        <v>5418</v>
      </c>
      <c r="H63" s="66" t="s">
        <v>5452</v>
      </c>
      <c r="I63" s="22" t="str">
        <f>_xlfn.XLOOKUP(B63,[1]SITE!$B:$B,[1]SITE!$I:$I,"")</f>
        <v>REPETITIF</v>
      </c>
      <c r="J63" s="29"/>
      <c r="K63" s="15" t="str" cm="1">
        <f t="array" ref="K63">IFERROR(_xlfn.IFS(
M63="MPR ISSUE","PDH",
M63="BSS Hardware Issue","BSS",
M63="Sites strategiques, MLL, Pylone, etc.","ENVTECH",
M63="AKTIVCO DEFAUT GE &amp; POWER Cabinet","AKTIVCO",
M63="AKTIVCO Coupure ENEO &amp; Baisse de tension","AKTIVCO GRID ONLY",
M63="Coupure ENEO &amp; Baisse de tension","IHS GRID ONLY",
M63="Defaut GE &amp; POWER Cabinet","IHS",
M63="Sharing","Partners",
M63="Sites strategiques &amp; DataCenter","SST &amp; DC",
M63="Exclu","Exclu",
M63="SAT","SAT",
M63="SPARE-ISSUE","SPARE-ISSUE",
M63="Fiber CAmtel","TRANS_FO_CAMTEL",
M63="Fiber AOF","Fiber AOF",
M63="Projet OCM (HUAWEI)","TRAVAUX-HUAWEI",
M63="Projet OCM (NOKIA)","TRAVAUX-NOKIA",
M63="ACCESS-ISSUE","ACCESS-ISSUE",
M63="Projet OCM (ZTE, NOKIA, autres projets)","TRAVAUX OCM",
M63="No root CAuse","No root cause",
M63="ODU HS","PDH",
M63="IP &amp; VLAN","PDH",
M63="Warehouse HUAWEI","SPARE-ISSUE",
M63="SPARE-HS","SPARE-ISSUE",
M63="Power Telco","BSS"
),"")</f>
        <v>No root cause</v>
      </c>
      <c r="L63" s="16" t="str" cm="1">
        <f t="array" ref="L63">IFERROR(_xlfn.IFS(
M63="MPR ISSUE","TX ISSUE",
M63="BSS Hardware Issue","RAN ISSUE",
M63="Sites strategiques, MLL, Pylone, etc.","ENVTECH",
M63="AKTIVCO DEFAUT GE &amp; POWER Cabinet","POWER ISSUE",
M63="AKTIVCO Coupure ENEO &amp; Baisse de tension","POWER ISSUE",
M63="Coupure ENEO &amp; Baisse de tension","POWER ISSUE",
M63="Defaut GE &amp; POWER Cabinet","POWER ISSUE",
M63="Sharing","POWER ISSUE",
M63="Sites strategiques &amp; DataCenter","POWER ISSUE",
M63="Exclu","Exclu",
M63="SAT","TX ISSUE",
M63="SPARE-ISSUE","SPARE-ISSUE",
M63="Fiber CAmtel","TX ISSUE",
M63="Fiber AOF","TX ISSUE",
M63="Projet OCM (HUAWEI)","TRAVAUX-HUAWEI",
M63="Projet OCM (NOKIA)","TRAVAUX -NOKIA",
M63="ACCESS-ISSUE","ACCESS-ISSUE",
M63="Projet OCM (ZTE, NOKIA, autres projets)","TRAVAUX OCM",
M63="No root CAuse","No root cause",
M63="ODU HS","TX ISSUE",
M63="IP &amp; VLAN","TX ISSUE",
M63="Warehouse HUAWEI","SPARE-ISSUE",
M63="SPARE-HS","SPARE-ISSUE",
M63="Power Telco","RAN ISSUE"
),"")</f>
        <v>No root cause</v>
      </c>
      <c r="M63" s="28" t="s">
        <v>5403</v>
      </c>
      <c r="N63" s="17" t="str" cm="1">
        <f t="array" ref="N63">IFERROR(_xlfn.IFS(
M63="MPR ISSUE","ACTIVE",
M63="BSS Hardware Issue","ACTIVE",
M63="Sites strategiques, MLL, Pylone, etc.","PASSIVE",
M63="AKTIVCO DEFAUT GE &amp; POWER Cabinet","PASSIVE",
M63="AKTIVCO Coupure ENEO &amp; Baisse de tension","PASSIVE",
M63="Coupure ENEO &amp; Baisse de tension","PASSIVE",
M63="Defaut GE &amp; POWER Cabinet","PASSIVE",
M63="Sharing","PASSIVE",
M63="Sites strategiques &amp; DataCenter","PASSIVE",
M63="Exclu","Exclu",
M63="SAT","ACTIVE",
M63="SPARE-ISSUE","SPARE-ISSUE",
M63="Fiber CAmtel","ACTIVE",
M63="Fiber AOF","ACTIVE",
M63="Projet OCM (HUAWEI)","PLANNED WORKS",
M63="Projet OCM (NOKIA)","PLANNED WORKS",
M63="ACCESS-ISSUE","ACCESS-ISSUE",
M63="Projet OCM (ZTE, NOKIA, autres projets)","PLANNED WORKS",
M63="No root CAuse","No root cause",
M63="ODU HS","ACTIVE",
M63="IP &amp; VLAN","ACTIVE",
M63="Warehouse HUAWEI","SPARE-ISSUE",
M63="SPARE-HS","SPARE-ISSUE",
M63="Power Telco","ACTIVE"
),"")</f>
        <v>No root cause</v>
      </c>
      <c r="O63" s="29">
        <v>12.327606132984052</v>
      </c>
      <c r="P63" s="29">
        <v>11.813955877443048</v>
      </c>
      <c r="Q63" s="29">
        <v>11.557130749672549</v>
      </c>
      <c r="R63" s="29">
        <v>12.327606132984052</v>
      </c>
      <c r="S63" s="29">
        <v>11.557130749672549</v>
      </c>
      <c r="T63" s="29">
        <v>12.327606132984052</v>
      </c>
      <c r="U63" s="29">
        <v>12.327606132984052</v>
      </c>
      <c r="V63" s="70" t="s">
        <v>6045</v>
      </c>
      <c r="W63" s="71" t="s">
        <v>6037</v>
      </c>
      <c r="X63" s="71"/>
      <c r="Y63" s="71" t="s">
        <v>5436</v>
      </c>
      <c r="Z63" s="71" t="s">
        <v>5427</v>
      </c>
      <c r="AA63" s="30" t="s">
        <v>5926</v>
      </c>
      <c r="AB63" s="7" t="s">
        <v>16</v>
      </c>
      <c r="AC63" s="3"/>
      <c r="AD63" s="3" t="s">
        <v>16</v>
      </c>
      <c r="AE63" s="7"/>
      <c r="AF63" s="31" t="s">
        <v>16</v>
      </c>
      <c r="AG63" s="31" t="s">
        <v>16</v>
      </c>
      <c r="AH63" s="31" t="s">
        <v>16</v>
      </c>
      <c r="AI63" s="31" t="s">
        <v>16</v>
      </c>
      <c r="AJ63" s="31" t="s">
        <v>16</v>
      </c>
      <c r="AK63" s="31" t="s">
        <v>16</v>
      </c>
      <c r="AL63" s="31" t="s">
        <v>16</v>
      </c>
      <c r="AM63" s="31" t="s">
        <v>16</v>
      </c>
      <c r="AN63" s="31" t="s">
        <v>16</v>
      </c>
      <c r="AO63" s="31" t="s">
        <v>5401</v>
      </c>
      <c r="AP63" s="31" t="s">
        <v>5401</v>
      </c>
      <c r="AQ63" s="31" t="s">
        <v>16</v>
      </c>
      <c r="AR63" s="31" t="s">
        <v>16</v>
      </c>
      <c r="AS63" s="14"/>
      <c r="AT63" s="14"/>
    </row>
    <row r="64" spans="1:46" s="9" customFormat="1" x14ac:dyDescent="0.3">
      <c r="A64" s="1" t="s">
        <v>359</v>
      </c>
      <c r="B64" s="1" t="s">
        <v>360</v>
      </c>
      <c r="C64" s="1" t="s">
        <v>11</v>
      </c>
      <c r="D64" s="1" t="s">
        <v>97</v>
      </c>
      <c r="E64" s="3" t="s">
        <v>91</v>
      </c>
      <c r="F64" s="1" t="s">
        <v>359</v>
      </c>
      <c r="G64" s="47" t="s">
        <v>5419</v>
      </c>
      <c r="H64" s="66" t="s">
        <v>5452</v>
      </c>
      <c r="I64" s="22" t="str">
        <f>_xlfn.XLOOKUP(B64,[1]SITE!$B:$B,[1]SITE!$I:$I,"")</f>
        <v>REPETITIF</v>
      </c>
      <c r="J64" s="29"/>
      <c r="K64" s="15" t="str" cm="1">
        <f t="array" ref="K64">IFERROR(_xlfn.IFS(
M64="MPR ISSUE","PDH",
M64="BSS Hardware Issue","BSS",
M64="Sites strategiques, MLL, Pylone, etc.","ENVTECH",
M64="AKTIVCO DEFAUT GE &amp; POWER Cabinet","AKTIVCO",
M64="AKTIVCO Coupure ENEO &amp; Baisse de tension","AKTIVCO GRID ONLY",
M64="Coupure ENEO &amp; Baisse de tension","IHS GRID ONLY",
M64="Defaut GE &amp; POWER Cabinet","IHS",
M64="Sharing","Partners",
M64="Sites strategiques &amp; DataCenter","SST &amp; DC",
M64="Exclu","Exclu",
M64="SAT","SAT",
M64="SPARE-ISSUE","SPARE-ISSUE",
M64="Fiber CAmtel","TRANS_FO_CAMTEL",
M64="Fiber AOF","Fiber AOF",
M64="Projet OCM (HUAWEI)","TRAVAUX-HUAWEI",
M64="Projet OCM (NOKIA)","TRAVAUX-NOKIA",
M64="ACCESS-ISSUE","ACCESS-ISSUE",
M64="Projet OCM (ZTE, NOKIA, autres projets)","TRAVAUX OCM",
M64="No root CAuse","No root cause",
M64="ODU HS","PDH",
M64="IP &amp; VLAN","PDH",
M64="Warehouse HUAWEI","SPARE-ISSUE",
M64="SPARE-HS","SPARE-ISSUE",
M64="Power Telco","BSS"
),"")</f>
        <v>No root cause</v>
      </c>
      <c r="L64" s="16" t="str" cm="1">
        <f t="array" ref="L64">IFERROR(_xlfn.IFS(
M64="MPR ISSUE","TX ISSUE",
M64="BSS Hardware Issue","RAN ISSUE",
M64="Sites strategiques, MLL, Pylone, etc.","ENVTECH",
M64="AKTIVCO DEFAUT GE &amp; POWER Cabinet","POWER ISSUE",
M64="AKTIVCO Coupure ENEO &amp; Baisse de tension","POWER ISSUE",
M64="Coupure ENEO &amp; Baisse de tension","POWER ISSUE",
M64="Defaut GE &amp; POWER Cabinet","POWER ISSUE",
M64="Sharing","POWER ISSUE",
M64="Sites strategiques &amp; DataCenter","POWER ISSUE",
M64="Exclu","Exclu",
M64="SAT","TX ISSUE",
M64="SPARE-ISSUE","SPARE-ISSUE",
M64="Fiber CAmtel","TX ISSUE",
M64="Fiber AOF","TX ISSUE",
M64="Projet OCM (HUAWEI)","TRAVAUX-HUAWEI",
M64="Projet OCM (NOKIA)","TRAVAUX -NOKIA",
M64="ACCESS-ISSUE","ACCESS-ISSUE",
M64="Projet OCM (ZTE, NOKIA, autres projets)","TRAVAUX OCM",
M64="No root CAuse","No root cause",
M64="ODU HS","TX ISSUE",
M64="IP &amp; VLAN","TX ISSUE",
M64="Warehouse HUAWEI","SPARE-ISSUE",
M64="SPARE-HS","SPARE-ISSUE",
M64="Power Telco","RAN ISSUE"
),"")</f>
        <v>No root cause</v>
      </c>
      <c r="M64" s="28" t="s">
        <v>5403</v>
      </c>
      <c r="N64" s="17" t="str" cm="1">
        <f t="array" ref="N64">IFERROR(_xlfn.IFS(
M64="MPR ISSUE","ACTIVE",
M64="BSS Hardware Issue","ACTIVE",
M64="Sites strategiques, MLL, Pylone, etc.","PASSIVE",
M64="AKTIVCO DEFAUT GE &amp; POWER Cabinet","PASSIVE",
M64="AKTIVCO Coupure ENEO &amp; Baisse de tension","PASSIVE",
M64="Coupure ENEO &amp; Baisse de tension","PASSIVE",
M64="Defaut GE &amp; POWER Cabinet","PASSIVE",
M64="Sharing","PASSIVE",
M64="Sites strategiques &amp; DataCenter","PASSIVE",
M64="Exclu","Exclu",
M64="SAT","ACTIVE",
M64="SPARE-ISSUE","SPARE-ISSUE",
M64="Fiber CAmtel","ACTIVE",
M64="Fiber AOF","ACTIVE",
M64="Projet OCM (HUAWEI)","PLANNED WORKS",
M64="Projet OCM (NOKIA)","PLANNED WORKS",
M64="ACCESS-ISSUE","ACCESS-ISSUE",
M64="Projet OCM (ZTE, NOKIA, autres projets)","PLANNED WORKS",
M64="No root CAuse","No root cause",
M64="ODU HS","ACTIVE",
M64="IP &amp; VLAN","ACTIVE",
M64="Warehouse HUAWEI","SPARE-ISSUE",
M64="SPARE-HS","SPARE-ISSUE",
M64="Power Telco","ACTIVE"
),"")</f>
        <v>No root cause</v>
      </c>
      <c r="O64" s="29">
        <v>6.76940408902915</v>
      </c>
      <c r="P64" s="29">
        <v>12.281517530396632</v>
      </c>
      <c r="Q64" s="29">
        <v>16.714174533958989</v>
      </c>
      <c r="R64" s="29">
        <v>15.894713551577032</v>
      </c>
      <c r="S64" s="29">
        <v>13.140666092694497</v>
      </c>
      <c r="T64" s="29">
        <v>19.025938617234701</v>
      </c>
      <c r="U64" s="29">
        <v>11.592157330221053</v>
      </c>
      <c r="V64" s="31" t="s">
        <v>5861</v>
      </c>
      <c r="W64" s="31" t="s">
        <v>5862</v>
      </c>
      <c r="X64" s="31"/>
      <c r="Y64" s="31" t="s">
        <v>5437</v>
      </c>
      <c r="Z64" s="31" t="s">
        <v>5427</v>
      </c>
      <c r="AA64" s="30" t="s">
        <v>5924</v>
      </c>
      <c r="AB64" s="7" t="s">
        <v>5527</v>
      </c>
      <c r="AC64" s="3"/>
      <c r="AD64" s="3" t="s">
        <v>16</v>
      </c>
      <c r="AE64" s="7"/>
      <c r="AF64" s="31" t="s">
        <v>16</v>
      </c>
      <c r="AG64" s="31" t="s">
        <v>16</v>
      </c>
      <c r="AH64" s="31" t="s">
        <v>16</v>
      </c>
      <c r="AI64" s="31" t="s">
        <v>16</v>
      </c>
      <c r="AJ64" s="31" t="s">
        <v>16</v>
      </c>
      <c r="AK64" s="31" t="s">
        <v>16</v>
      </c>
      <c r="AL64" s="31" t="s">
        <v>5527</v>
      </c>
      <c r="AM64" s="31" t="s">
        <v>16</v>
      </c>
      <c r="AN64" s="31" t="s">
        <v>16</v>
      </c>
      <c r="AO64" s="31" t="s">
        <v>5405</v>
      </c>
      <c r="AP64" s="31" t="s">
        <v>5528</v>
      </c>
      <c r="AQ64" s="31" t="s">
        <v>16</v>
      </c>
      <c r="AR64" s="31" t="s">
        <v>16</v>
      </c>
      <c r="AS64" s="14"/>
      <c r="AT64" s="14"/>
    </row>
    <row r="65" spans="1:46" s="9" customFormat="1" x14ac:dyDescent="0.3">
      <c r="A65" s="1" t="s">
        <v>349</v>
      </c>
      <c r="B65" s="1" t="s">
        <v>350</v>
      </c>
      <c r="C65" s="1"/>
      <c r="D65" s="1"/>
      <c r="E65" s="3" t="s">
        <v>38</v>
      </c>
      <c r="F65" s="1" t="s">
        <v>39</v>
      </c>
      <c r="G65" s="22" t="s">
        <v>5417</v>
      </c>
      <c r="H65" s="66" t="s">
        <v>5452</v>
      </c>
      <c r="I65" s="22" t="str">
        <f>_xlfn.XLOOKUP(B65,[1]SITE!$B:$B,[1]SITE!$I:$I,"")</f>
        <v>REPETITIF</v>
      </c>
      <c r="J65" s="29"/>
      <c r="K65" s="15" t="str" cm="1">
        <f t="array" ref="K65">IFERROR(_xlfn.IFS(
M65="MPR ISSUE","PDH",
M65="BSS Hardware Issue","BSS",
M65="Sites strategiques, MLL, Pylone, etc.","ENVTECH",
M65="AKTIVCO DEFAUT GE &amp; POWER Cabinet","AKTIVCO",
M65="AKTIVCO Coupure ENEO &amp; Baisse de tension","AKTIVCO GRID ONLY",
M65="Coupure ENEO &amp; Baisse de tension","IHS GRID ONLY",
M65="Defaut GE &amp; POWER Cabinet","IHS",
M65="Sharing","Partners",
M65="Sites strategiques &amp; DataCenter","SST &amp; DC",
M65="Exclu","Exclu",
M65="SAT","SAT",
M65="SPARE-ISSUE","SPARE-ISSUE",
M65="Fiber CAmtel","TRANS_FO_CAMTEL",
M65="Fiber AOF","Fiber AOF",
M65="Projet OCM (HUAWEI)","TRAVAUX-HUAWEI",
M65="Projet OCM (NOKIA)","TRAVAUX-NOKIA",
M65="ACCESS-ISSUE","ACCESS-ISSUE",
M65="Projet OCM (ZTE, NOKIA, autres projets)","TRAVAUX OCM",
M65="No root CAuse","No root cause",
M65="ODU HS","PDH",
M65="IP &amp; VLAN","PDH",
M65="Warehouse HUAWEI","SPARE-ISSUE",
M65="SPARE-HS","SPARE-ISSUE",
M65="Power Telco","BSS"
),"")</f>
        <v>IHS</v>
      </c>
      <c r="L65" s="16" t="str" cm="1">
        <f t="array" ref="L65">IFERROR(_xlfn.IFS(
M65="MPR ISSUE","TX ISSUE",
M65="BSS Hardware Issue","RAN ISSUE",
M65="Sites strategiques, MLL, Pylone, etc.","ENVTECH",
M65="AKTIVCO DEFAUT GE &amp; POWER Cabinet","POWER ISSUE",
M65="AKTIVCO Coupure ENEO &amp; Baisse de tension","POWER ISSUE",
M65="Coupure ENEO &amp; Baisse de tension","POWER ISSUE",
M65="Defaut GE &amp; POWER Cabinet","POWER ISSUE",
M65="Sharing","POWER ISSUE",
M65="Sites strategiques &amp; DataCenter","POWER ISSUE",
M65="Exclu","Exclu",
M65="SAT","TX ISSUE",
M65="SPARE-ISSUE","SPARE-ISSUE",
M65="Fiber CAmtel","TX ISSUE",
M65="Fiber AOF","TX ISSUE",
M65="Projet OCM (HUAWEI)","TRAVAUX-HUAWEI",
M65="Projet OCM (NOKIA)","TRAVAUX -NOKIA",
M65="ACCESS-ISSUE","ACCESS-ISSUE",
M65="Projet OCM (ZTE, NOKIA, autres projets)","TRAVAUX OCM",
M65="No root CAuse","No root cause",
M65="ODU HS","TX ISSUE",
M65="IP &amp; VLAN","TX ISSUE",
M65="Warehouse HUAWEI","SPARE-ISSUE",
M65="SPARE-HS","SPARE-ISSUE",
M65="Power Telco","RAN ISSUE"
),"")</f>
        <v>POWER ISSUE</v>
      </c>
      <c r="M65" s="35" t="s">
        <v>5336</v>
      </c>
      <c r="N65" s="17" t="str" cm="1">
        <f t="array" ref="N65">IFERROR(_xlfn.IFS(
M65="MPR ISSUE","ACTIVE",
M65="BSS Hardware Issue","ACTIVE",
M65="Sites strategiques, MLL, Pylone, etc.","PASSIVE",
M65="AKTIVCO DEFAUT GE &amp; POWER Cabinet","PASSIVE",
M65="AKTIVCO Coupure ENEO &amp; Baisse de tension","PASSIVE",
M65="Coupure ENEO &amp; Baisse de tension","PASSIVE",
M65="Defaut GE &amp; POWER Cabinet","PASSIVE",
M65="Sharing","PASSIVE",
M65="Sites strategiques &amp; DataCenter","PASSIVE",
M65="Exclu","Exclu",
M65="SAT","ACTIVE",
M65="SPARE-ISSUE","SPARE-ISSUE",
M65="Fiber CAmtel","ACTIVE",
M65="Fiber AOF","ACTIVE",
M65="Projet OCM (HUAWEI)","PLANNED WORKS",
M65="Projet OCM (NOKIA)","PLANNED WORKS",
M65="ACCESS-ISSUE","ACCESS-ISSUE",
M65="Projet OCM (ZTE, NOKIA, autres projets)","PLANNED WORKS",
M65="No root CAuse","No root cause",
M65="ODU HS","ACTIVE",
M65="IP &amp; VLAN","ACTIVE",
M65="Warehouse HUAWEI","SPARE-ISSUE",
M65="SPARE-HS","SPARE-ISSUE",
M65="Power Telco","ACTIVE"
),"")</f>
        <v>PASSIVE</v>
      </c>
      <c r="O65" s="29">
        <v>0.90209826129388482</v>
      </c>
      <c r="P65" s="29">
        <v>3.0865564886868522</v>
      </c>
      <c r="Q65" s="29">
        <v>0.51794850941549442</v>
      </c>
      <c r="R65" s="29">
        <v>1.3072220652735331</v>
      </c>
      <c r="S65" s="29">
        <v>1.335829530894636</v>
      </c>
      <c r="T65" s="29">
        <v>2.1610050994055925</v>
      </c>
      <c r="U65" s="29">
        <v>11.420549719917927</v>
      </c>
      <c r="V65" s="67" t="s">
        <v>5874</v>
      </c>
      <c r="W65" s="67" t="s">
        <v>5434</v>
      </c>
      <c r="X65" s="67"/>
      <c r="Y65" s="67" t="s">
        <v>5435</v>
      </c>
      <c r="Z65" s="67" t="s">
        <v>5427</v>
      </c>
      <c r="AA65" s="30" t="s">
        <v>5913</v>
      </c>
      <c r="AB65" s="7" t="s">
        <v>5508</v>
      </c>
      <c r="AC65" s="3"/>
      <c r="AD65" s="3" t="s">
        <v>16</v>
      </c>
      <c r="AE65" s="7"/>
      <c r="AF65" s="31" t="s">
        <v>16</v>
      </c>
      <c r="AG65" s="31" t="s">
        <v>16</v>
      </c>
      <c r="AH65" s="31" t="s">
        <v>16</v>
      </c>
      <c r="AI65" s="31" t="s">
        <v>16</v>
      </c>
      <c r="AJ65" s="31" t="s">
        <v>16</v>
      </c>
      <c r="AK65" s="31" t="s">
        <v>5508</v>
      </c>
      <c r="AL65" s="31" t="s">
        <v>16</v>
      </c>
      <c r="AM65" s="31" t="s">
        <v>16</v>
      </c>
      <c r="AN65" s="31" t="s">
        <v>16</v>
      </c>
      <c r="AO65" s="31" t="s">
        <v>16</v>
      </c>
      <c r="AP65" s="31" t="s">
        <v>16</v>
      </c>
      <c r="AQ65" s="31" t="s">
        <v>5396</v>
      </c>
      <c r="AR65" s="31" t="s">
        <v>16</v>
      </c>
      <c r="AS65" s="14"/>
      <c r="AT65" s="14"/>
    </row>
    <row r="66" spans="1:46" s="9" customFormat="1" x14ac:dyDescent="0.3">
      <c r="A66" s="1" t="s">
        <v>2600</v>
      </c>
      <c r="B66" s="1" t="s">
        <v>2601</v>
      </c>
      <c r="C66" s="1" t="s">
        <v>11</v>
      </c>
      <c r="D66" s="1" t="s">
        <v>12</v>
      </c>
      <c r="E66" s="3" t="s">
        <v>52</v>
      </c>
      <c r="F66" s="1" t="s">
        <v>53</v>
      </c>
      <c r="G66" s="46" t="s">
        <v>5418</v>
      </c>
      <c r="H66" s="66" t="s">
        <v>5452</v>
      </c>
      <c r="I66" s="22" t="str">
        <f>_xlfn.XLOOKUP(B66,[1]SITE!$B:$B,[1]SITE!$I:$I,"")</f>
        <v>REPETITIF</v>
      </c>
      <c r="J66" s="29"/>
      <c r="K66" s="15" t="str" cm="1">
        <f t="array" ref="K66">IFERROR(_xlfn.IFS(
M66="MPR ISSUE","PDH",
M66="BSS Hardware Issue","BSS",
M66="Sites strategiques, MLL, Pylone, etc.","ENVTECH",
M66="AKTIVCO DEFAUT GE &amp; POWER Cabinet","AKTIVCO",
M66="AKTIVCO Coupure ENEO &amp; Baisse de tension","AKTIVCO GRID ONLY",
M66="Coupure ENEO &amp; Baisse de tension","IHS GRID ONLY",
M66="Defaut GE &amp; POWER Cabinet","IHS",
M66="Sharing","Partners",
M66="Sites strategiques &amp; DataCenter","SST &amp; DC",
M66="Exclu","Exclu",
M66="SAT","SAT",
M66="SPARE-ISSUE","SPARE-ISSUE",
M66="Fiber CAmtel","TRANS_FO_CAMTEL",
M66="Fiber AOF","Fiber AOF",
M66="Projet OCM (HUAWEI)","TRAVAUX-HUAWEI",
M66="Projet OCM (NOKIA)","TRAVAUX-NOKIA",
M66="ACCESS-ISSUE","ACCESS-ISSUE",
M66="Projet OCM (ZTE, NOKIA, autres projets)","TRAVAUX OCM",
M66="No root CAuse","No root cause",
M66="ODU HS","PDH",
M66="IP &amp; VLAN","PDH",
M66="Warehouse HUAWEI","SPARE-ISSUE",
M66="SPARE-HS","SPARE-ISSUE",
M66="Power Telco","BSS"
),"")</f>
        <v>No root cause</v>
      </c>
      <c r="L66" s="16" t="str" cm="1">
        <f t="array" ref="L66">IFERROR(_xlfn.IFS(
M66="MPR ISSUE","TX ISSUE",
M66="BSS Hardware Issue","RAN ISSUE",
M66="Sites strategiques, MLL, Pylone, etc.","ENVTECH",
M66="AKTIVCO DEFAUT GE &amp; POWER Cabinet","POWER ISSUE",
M66="AKTIVCO Coupure ENEO &amp; Baisse de tension","POWER ISSUE",
M66="Coupure ENEO &amp; Baisse de tension","POWER ISSUE",
M66="Defaut GE &amp; POWER Cabinet","POWER ISSUE",
M66="Sharing","POWER ISSUE",
M66="Sites strategiques &amp; DataCenter","POWER ISSUE",
M66="Exclu","Exclu",
M66="SAT","TX ISSUE",
M66="SPARE-ISSUE","SPARE-ISSUE",
M66="Fiber CAmtel","TX ISSUE",
M66="Fiber AOF","TX ISSUE",
M66="Projet OCM (HUAWEI)","TRAVAUX-HUAWEI",
M66="Projet OCM (NOKIA)","TRAVAUX -NOKIA",
M66="ACCESS-ISSUE","ACCESS-ISSUE",
M66="Projet OCM (ZTE, NOKIA, autres projets)","TRAVAUX OCM",
M66="No root CAuse","No root cause",
M66="ODU HS","TX ISSUE",
M66="IP &amp; VLAN","TX ISSUE",
M66="Warehouse HUAWEI","SPARE-ISSUE",
M66="SPARE-HS","SPARE-ISSUE",
M66="Power Telco","RAN ISSUE"
),"")</f>
        <v>No root cause</v>
      </c>
      <c r="M66" s="28" t="s">
        <v>5403</v>
      </c>
      <c r="N66" s="17" t="str" cm="1">
        <f t="array" ref="N66">IFERROR(_xlfn.IFS(
M66="MPR ISSUE","ACTIVE",
M66="BSS Hardware Issue","ACTIVE",
M66="Sites strategiques, MLL, Pylone, etc.","PASSIVE",
M66="AKTIVCO DEFAUT GE &amp; POWER Cabinet","PASSIVE",
M66="AKTIVCO Coupure ENEO &amp; Baisse de tension","PASSIVE",
M66="Coupure ENEO &amp; Baisse de tension","PASSIVE",
M66="Defaut GE &amp; POWER Cabinet","PASSIVE",
M66="Sharing","PASSIVE",
M66="Sites strategiques &amp; DataCenter","PASSIVE",
M66="Exclu","Exclu",
M66="SAT","ACTIVE",
M66="SPARE-ISSUE","SPARE-ISSUE",
M66="Fiber CAmtel","ACTIVE",
M66="Fiber AOF","ACTIVE",
M66="Projet OCM (HUAWEI)","PLANNED WORKS",
M66="Projet OCM (NOKIA)","PLANNED WORKS",
M66="ACCESS-ISSUE","ACCESS-ISSUE",
M66="Projet OCM (ZTE, NOKIA, autres projets)","PLANNED WORKS",
M66="No root CAuse","No root cause",
M66="ODU HS","ACTIVE",
M66="IP &amp; VLAN","ACTIVE",
M66="Warehouse HUAWEI","SPARE-ISSUE",
M66="SPARE-HS","SPARE-ISSUE",
M66="Power Telco","ACTIVE"
),"")</f>
        <v>No root cause</v>
      </c>
      <c r="O66" s="29">
        <v>0</v>
      </c>
      <c r="P66" s="29">
        <v>0</v>
      </c>
      <c r="Q66" s="29">
        <v>1.027478861865178</v>
      </c>
      <c r="R66" s="29">
        <v>16.298675495743836</v>
      </c>
      <c r="S66" s="29">
        <v>0</v>
      </c>
      <c r="T66" s="29">
        <v>12.546995431366337</v>
      </c>
      <c r="U66" s="29">
        <v>11.037684093678394</v>
      </c>
      <c r="V66" s="67" t="s">
        <v>5864</v>
      </c>
      <c r="W66" s="67" t="s">
        <v>5865</v>
      </c>
      <c r="X66" s="67"/>
      <c r="Y66" s="67" t="s">
        <v>5436</v>
      </c>
      <c r="Z66" s="67" t="s">
        <v>5431</v>
      </c>
      <c r="AA66" s="30" t="s">
        <v>5978</v>
      </c>
      <c r="AB66" s="7" t="s">
        <v>5687</v>
      </c>
      <c r="AC66" s="3"/>
      <c r="AD66" s="3" t="s">
        <v>16</v>
      </c>
      <c r="AE66" s="7"/>
      <c r="AF66" s="31" t="s">
        <v>16</v>
      </c>
      <c r="AG66" s="31" t="s">
        <v>16</v>
      </c>
      <c r="AH66" s="31" t="s">
        <v>16</v>
      </c>
      <c r="AI66" s="31" t="s">
        <v>16</v>
      </c>
      <c r="AJ66" s="31" t="s">
        <v>16</v>
      </c>
      <c r="AK66" s="31" t="s">
        <v>16</v>
      </c>
      <c r="AL66" s="31" t="s">
        <v>16</v>
      </c>
      <c r="AM66" s="31" t="s">
        <v>16</v>
      </c>
      <c r="AN66" s="31" t="s">
        <v>16</v>
      </c>
      <c r="AO66" s="31" t="s">
        <v>5396</v>
      </c>
      <c r="AP66" s="31" t="s">
        <v>5686</v>
      </c>
      <c r="AQ66" s="31" t="s">
        <v>16</v>
      </c>
      <c r="AR66" s="31" t="s">
        <v>16</v>
      </c>
      <c r="AS66" s="14"/>
      <c r="AT66" s="14"/>
    </row>
    <row r="67" spans="1:46" s="9" customFormat="1" hidden="1" x14ac:dyDescent="0.3">
      <c r="A67" s="1" t="s">
        <v>3325</v>
      </c>
      <c r="B67" s="1" t="s">
        <v>3326</v>
      </c>
      <c r="C67" s="1" t="s">
        <v>11</v>
      </c>
      <c r="D67" s="1" t="s">
        <v>12</v>
      </c>
      <c r="E67" s="53" t="s">
        <v>56</v>
      </c>
      <c r="F67" s="1" t="s">
        <v>1627</v>
      </c>
      <c r="G67" s="46" t="s">
        <v>5418</v>
      </c>
      <c r="H67" s="66" t="s">
        <v>5454</v>
      </c>
      <c r="I67" s="22" t="str">
        <f>_xlfn.XLOOKUP(B67,[1]SITE!$B:$B,[1]SITE!$I:$I,"")</f>
        <v>REPETITIF</v>
      </c>
      <c r="J67" s="29"/>
      <c r="K67" s="15" t="str" cm="1">
        <f t="array" ref="K67">IFERROR(_xlfn.IFS(
M67="MPR ISSUE","PDH",
M67="BSS Hardware Issue","BSS",
M67="Sites strategiques, MLL, Pylone, etc.","ENVTECH",
M67="AKTIVCO DEFAUT GE &amp; POWER Cabinet","AKTIVCO",
M67="AKTIVCO Coupure ENEO &amp; Baisse de tension","AKTIVCO GRID ONLY",
M67="Coupure ENEO &amp; Baisse de tension","IHS GRID ONLY",
M67="Defaut GE &amp; POWER Cabinet","IHS",
M67="Sharing","Partners",
M67="Sites strategiques &amp; DataCenter","SST &amp; DC",
M67="Exclu","Exclu",
M67="SAT","SAT",
M67="SPARE-ISSUE","SPARE-ISSUE",
M67="Fiber CAmtel","TRANS_FO_CAMTEL",
M67="Fiber AOF","Fiber AOF",
M67="Projet OCM (HUAWEI)","TRAVAUX-HUAWEI",
M67="Projet OCM (NOKIA)","TRAVAUX-NOKIA",
M67="ACCESS-ISSUE","ACCESS-ISSUE",
M67="Projet OCM (ZTE, NOKIA, autres projets)","TRAVAUX OCM",
M67="No root CAuse","No root cause",
M67="ODU HS","PDH",
M67="IP &amp; VLAN","PDH",
M67="Warehouse HUAWEI","SPARE-ISSUE",
M67="SPARE-HS","SPARE-ISSUE",
M67="Power Telco","BSS"
),"")</f>
        <v>No root cause</v>
      </c>
      <c r="L67" s="16" t="str" cm="1">
        <f t="array" ref="L67">IFERROR(_xlfn.IFS(
M67="MPR ISSUE","TX ISSUE",
M67="BSS Hardware Issue","RAN ISSUE",
M67="Sites strategiques, MLL, Pylone, etc.","ENVTECH",
M67="AKTIVCO DEFAUT GE &amp; POWER Cabinet","POWER ISSUE",
M67="AKTIVCO Coupure ENEO &amp; Baisse de tension","POWER ISSUE",
M67="Coupure ENEO &amp; Baisse de tension","POWER ISSUE",
M67="Defaut GE &amp; POWER Cabinet","POWER ISSUE",
M67="Sharing","POWER ISSUE",
M67="Sites strategiques &amp; DataCenter","POWER ISSUE",
M67="Exclu","Exclu",
M67="SAT","TX ISSUE",
M67="SPARE-ISSUE","SPARE-ISSUE",
M67="Fiber CAmtel","TX ISSUE",
M67="Fiber AOF","TX ISSUE",
M67="Projet OCM (HUAWEI)","TRAVAUX-HUAWEI",
M67="Projet OCM (NOKIA)","TRAVAUX -NOKIA",
M67="ACCESS-ISSUE","ACCESS-ISSUE",
M67="Projet OCM (ZTE, NOKIA, autres projets)","TRAVAUX OCM",
M67="No root CAuse","No root cause",
M67="ODU HS","TX ISSUE",
M67="IP &amp; VLAN","TX ISSUE",
M67="Warehouse HUAWEI","SPARE-ISSUE",
M67="SPARE-HS","SPARE-ISSUE",
M67="Power Telco","RAN ISSUE"
),"")</f>
        <v>No root cause</v>
      </c>
      <c r="M67" s="28" t="s">
        <v>5403</v>
      </c>
      <c r="N67" s="17" t="str" cm="1">
        <f t="array" ref="N67">IFERROR(_xlfn.IFS(
M67="MPR ISSUE","ACTIVE",
M67="BSS Hardware Issue","ACTIVE",
M67="Sites strategiques, MLL, Pylone, etc.","PASSIVE",
M67="AKTIVCO DEFAUT GE &amp; POWER Cabinet","PASSIVE",
M67="AKTIVCO Coupure ENEO &amp; Baisse de tension","PASSIVE",
M67="Coupure ENEO &amp; Baisse de tension","PASSIVE",
M67="Defaut GE &amp; POWER Cabinet","PASSIVE",
M67="Sharing","PASSIVE",
M67="Sites strategiques &amp; DataCenter","PASSIVE",
M67="Exclu","Exclu",
M67="SAT","ACTIVE",
M67="SPARE-ISSUE","SPARE-ISSUE",
M67="Fiber CAmtel","ACTIVE",
M67="Fiber AOF","ACTIVE",
M67="Projet OCM (HUAWEI)","PLANNED WORKS",
M67="Projet OCM (NOKIA)","PLANNED WORKS",
M67="ACCESS-ISSUE","ACCESS-ISSUE",
M67="Projet OCM (ZTE, NOKIA, autres projets)","PLANNED WORKS",
M67="No root CAuse","No root cause",
M67="ODU HS","ACTIVE",
M67="IP &amp; VLAN","ACTIVE",
M67="Warehouse HUAWEI","SPARE-ISSUE",
M67="SPARE-HS","SPARE-ISSUE",
M67="Power Telco","ACTIVE"
),"")</f>
        <v>No root cause</v>
      </c>
      <c r="O67" s="56">
        <v>0</v>
      </c>
      <c r="P67" s="56">
        <v>0</v>
      </c>
      <c r="Q67" s="56">
        <v>11.251615858095558</v>
      </c>
      <c r="R67" s="56">
        <v>11.931934920512623</v>
      </c>
      <c r="S67" s="56">
        <v>13.868556899607059</v>
      </c>
      <c r="T67" s="56">
        <v>13.029844506653195</v>
      </c>
      <c r="U67" s="56">
        <v>13.523715660340212</v>
      </c>
      <c r="V67" s="14"/>
      <c r="W67" s="14"/>
      <c r="X67" s="14"/>
      <c r="Y67" s="14"/>
      <c r="Z67" s="14"/>
      <c r="AA67" s="30" t="s">
        <v>5795</v>
      </c>
      <c r="AB67" s="7" t="s">
        <v>16</v>
      </c>
      <c r="AC67" s="3"/>
      <c r="AD67" s="3" t="s">
        <v>16</v>
      </c>
      <c r="AE67" s="7"/>
      <c r="AF67" s="31" t="s">
        <v>5507</v>
      </c>
      <c r="AG67" s="31" t="s">
        <v>5507</v>
      </c>
      <c r="AH67" s="31" t="s">
        <v>16</v>
      </c>
      <c r="AI67" s="31" t="s">
        <v>16</v>
      </c>
      <c r="AJ67" s="31" t="s">
        <v>16</v>
      </c>
      <c r="AK67" s="31" t="s">
        <v>16</v>
      </c>
      <c r="AL67" s="31" t="s">
        <v>16</v>
      </c>
      <c r="AM67" s="31" t="s">
        <v>16</v>
      </c>
      <c r="AN67" s="31" t="s">
        <v>16</v>
      </c>
      <c r="AO67" s="31" t="s">
        <v>16</v>
      </c>
      <c r="AP67" s="9" t="s">
        <v>16</v>
      </c>
      <c r="AQ67" s="9" t="s">
        <v>16</v>
      </c>
      <c r="AR67" s="9" t="s">
        <v>16</v>
      </c>
      <c r="AS67" s="14"/>
      <c r="AT67" s="14"/>
    </row>
    <row r="68" spans="1:46" s="9" customFormat="1" ht="21.45" customHeight="1" x14ac:dyDescent="0.3">
      <c r="A68" s="1" t="s">
        <v>1221</v>
      </c>
      <c r="B68" s="1" t="s">
        <v>1222</v>
      </c>
      <c r="C68" s="1" t="s">
        <v>11</v>
      </c>
      <c r="D68" s="1" t="s">
        <v>12</v>
      </c>
      <c r="E68" s="3" t="s">
        <v>38</v>
      </c>
      <c r="F68" s="1" t="s">
        <v>39</v>
      </c>
      <c r="G68" s="22" t="s">
        <v>5417</v>
      </c>
      <c r="H68" s="66" t="s">
        <v>5452</v>
      </c>
      <c r="I68" s="22" t="str">
        <f>_xlfn.XLOOKUP(B68,[1]SITE!$B:$B,[1]SITE!$I:$I,"")</f>
        <v>REPETITIF</v>
      </c>
      <c r="J68" s="29"/>
      <c r="K68" s="15" t="str" cm="1">
        <f t="array" ref="K68">IFERROR(_xlfn.IFS(
M68="MPR ISSUE","PDH",
M68="BSS Hardware Issue","BSS",
M68="Sites strategiques, MLL, Pylone, etc.","ENVTECH",
M68="AKTIVCO DEFAUT GE &amp; POWER Cabinet","AKTIVCO",
M68="AKTIVCO Coupure ENEO &amp; Baisse de tension","AKTIVCO GRID ONLY",
M68="Coupure ENEO &amp; Baisse de tension","IHS GRID ONLY",
M68="Defaut GE &amp; POWER Cabinet","IHS",
M68="Sharing","Partners",
M68="Sites strategiques &amp; DataCenter","SST &amp; DC",
M68="Exclu","Exclu",
M68="SAT","SAT",
M68="SPARE-ISSUE","SPARE-ISSUE",
M68="Fiber CAmtel","TRANS_FO_CAMTEL",
M68="Fiber AOF","Fiber AOF",
M68="Projet OCM (HUAWEI)","TRAVAUX-HUAWEI",
M68="Projet OCM (NOKIA)","TRAVAUX-NOKIA",
M68="ACCESS-ISSUE","ACCESS-ISSUE",
M68="Projet OCM (ZTE, NOKIA, autres projets)","TRAVAUX OCM",
M68="No root CAuse","No root cause",
M68="ODU HS","PDH",
M68="IP &amp; VLAN","PDH",
M68="Warehouse HUAWEI","SPARE-ISSUE",
M68="SPARE-HS","SPARE-ISSUE",
M68="Power Telco","BSS"
),"")</f>
        <v>No root cause</v>
      </c>
      <c r="L68" s="16" t="str" cm="1">
        <f t="array" ref="L68">IFERROR(_xlfn.IFS(
M68="MPR ISSUE","TX ISSUE",
M68="BSS Hardware Issue","RAN ISSUE",
M68="Sites strategiques, MLL, Pylone, etc.","ENVTECH",
M68="AKTIVCO DEFAUT GE &amp; POWER Cabinet","POWER ISSUE",
M68="AKTIVCO Coupure ENEO &amp; Baisse de tension","POWER ISSUE",
M68="Coupure ENEO &amp; Baisse de tension","POWER ISSUE",
M68="Defaut GE &amp; POWER Cabinet","POWER ISSUE",
M68="Sharing","POWER ISSUE",
M68="Sites strategiques &amp; DataCenter","POWER ISSUE",
M68="Exclu","Exclu",
M68="SAT","TX ISSUE",
M68="SPARE-ISSUE","SPARE-ISSUE",
M68="Fiber CAmtel","TX ISSUE",
M68="Fiber AOF","TX ISSUE",
M68="Projet OCM (HUAWEI)","TRAVAUX-HUAWEI",
M68="Projet OCM (NOKIA)","TRAVAUX -NOKIA",
M68="ACCESS-ISSUE","ACCESS-ISSUE",
M68="Projet OCM (ZTE, NOKIA, autres projets)","TRAVAUX OCM",
M68="No root CAuse","No root cause",
M68="ODU HS","TX ISSUE",
M68="IP &amp; VLAN","TX ISSUE",
M68="Warehouse HUAWEI","SPARE-ISSUE",
M68="SPARE-HS","SPARE-ISSUE",
M68="Power Telco","RAN ISSUE"
),"")</f>
        <v>No root cause</v>
      </c>
      <c r="M68" s="28" t="s">
        <v>5403</v>
      </c>
      <c r="N68" s="17" t="str" cm="1">
        <f t="array" ref="N68">IFERROR(_xlfn.IFS(
M68="MPR ISSUE","ACTIVE",
M68="BSS Hardware Issue","ACTIVE",
M68="Sites strategiques, MLL, Pylone, etc.","PASSIVE",
M68="AKTIVCO DEFAUT GE &amp; POWER Cabinet","PASSIVE",
M68="AKTIVCO Coupure ENEO &amp; Baisse de tension","PASSIVE",
M68="Coupure ENEO &amp; Baisse de tension","PASSIVE",
M68="Defaut GE &amp; POWER Cabinet","PASSIVE",
M68="Sharing","PASSIVE",
M68="Sites strategiques &amp; DataCenter","PASSIVE",
M68="Exclu","Exclu",
M68="SAT","ACTIVE",
M68="SPARE-ISSUE","SPARE-ISSUE",
M68="Fiber CAmtel","ACTIVE",
M68="Fiber AOF","ACTIVE",
M68="Projet OCM (HUAWEI)","PLANNED WORKS",
M68="Projet OCM (NOKIA)","PLANNED WORKS",
M68="ACCESS-ISSUE","ACCESS-ISSUE",
M68="Projet OCM (ZTE, NOKIA, autres projets)","PLANNED WORKS",
M68="No root CAuse","No root cause",
M68="ODU HS","ACTIVE",
M68="IP &amp; VLAN","ACTIVE",
M68="Warehouse HUAWEI","SPARE-ISSUE",
M68="SPARE-HS","SPARE-ISSUE",
M68="Power Telco","ACTIVE"
),"")</f>
        <v>No root cause</v>
      </c>
      <c r="O68" s="29">
        <v>1.1569258602928396</v>
      </c>
      <c r="P68" s="29">
        <v>0</v>
      </c>
      <c r="Q68" s="29">
        <v>1.0684460367602384</v>
      </c>
      <c r="R68" s="29">
        <v>1.4550035242114752</v>
      </c>
      <c r="S68" s="29">
        <v>3.5397636638102017</v>
      </c>
      <c r="T68" s="29">
        <v>1.857844438166498</v>
      </c>
      <c r="U68" s="29">
        <v>10.480997794157519</v>
      </c>
      <c r="V68" s="67" t="s">
        <v>5429</v>
      </c>
      <c r="W68" s="67" t="s">
        <v>6029</v>
      </c>
      <c r="X68" s="67"/>
      <c r="Y68" s="67" t="s">
        <v>11</v>
      </c>
      <c r="Z68" s="67" t="s">
        <v>5427</v>
      </c>
      <c r="AA68" s="30" t="s">
        <v>5948</v>
      </c>
      <c r="AB68" s="7" t="s">
        <v>5396</v>
      </c>
      <c r="AC68" s="3"/>
      <c r="AD68" s="3" t="s">
        <v>5757</v>
      </c>
      <c r="AE68" s="7"/>
      <c r="AF68" s="31" t="s">
        <v>16</v>
      </c>
      <c r="AG68" s="31" t="s">
        <v>16</v>
      </c>
      <c r="AH68" s="31" t="s">
        <v>16</v>
      </c>
      <c r="AI68" s="31" t="s">
        <v>16</v>
      </c>
      <c r="AJ68" s="31" t="s">
        <v>16</v>
      </c>
      <c r="AK68" s="31" t="s">
        <v>16</v>
      </c>
      <c r="AL68" s="31" t="s">
        <v>16</v>
      </c>
      <c r="AM68" s="31" t="s">
        <v>16</v>
      </c>
      <c r="AN68" s="31" t="s">
        <v>16</v>
      </c>
      <c r="AO68" s="31" t="s">
        <v>16</v>
      </c>
      <c r="AP68" s="31" t="s">
        <v>16</v>
      </c>
      <c r="AQ68" s="31" t="s">
        <v>16</v>
      </c>
      <c r="AR68" s="31" t="s">
        <v>16</v>
      </c>
      <c r="AS68" s="14"/>
      <c r="AT68" s="14"/>
    </row>
    <row r="69" spans="1:46" s="9" customFormat="1" x14ac:dyDescent="0.3">
      <c r="A69" s="1" t="s">
        <v>2399</v>
      </c>
      <c r="B69" s="1" t="s">
        <v>2400</v>
      </c>
      <c r="C69" s="1" t="s">
        <v>11</v>
      </c>
      <c r="D69" s="1" t="s">
        <v>12</v>
      </c>
      <c r="E69" s="3" t="s">
        <v>38</v>
      </c>
      <c r="F69" s="1" t="s">
        <v>39</v>
      </c>
      <c r="G69" s="22" t="s">
        <v>5417</v>
      </c>
      <c r="H69" s="66" t="s">
        <v>5452</v>
      </c>
      <c r="I69" s="22" t="str">
        <f>_xlfn.XLOOKUP(B69,[1]SITE!$B:$B,[1]SITE!$I:$I,"")</f>
        <v>REPETITIF</v>
      </c>
      <c r="J69" s="29"/>
      <c r="K69" s="15" t="str" cm="1">
        <f t="array" ref="K69">IFERROR(_xlfn.IFS(
M69="MPR ISSUE","PDH",
M69="BSS Hardware Issue","BSS",
M69="Sites strategiques, MLL, Pylone, etc.","ENVTECH",
M69="AKTIVCO DEFAUT GE &amp; POWER Cabinet","AKTIVCO",
M69="AKTIVCO Coupure ENEO &amp; Baisse de tension","AKTIVCO GRID ONLY",
M69="Coupure ENEO &amp; Baisse de tension","IHS GRID ONLY",
M69="Defaut GE &amp; POWER Cabinet","IHS",
M69="Sharing","Partners",
M69="Sites strategiques &amp; DataCenter","SST &amp; DC",
M69="Exclu","Exclu",
M69="SAT","SAT",
M69="SPARE-ISSUE","SPARE-ISSUE",
M69="Fiber CAmtel","TRANS_FO_CAMTEL",
M69="Fiber AOF","Fiber AOF",
M69="Projet OCM (HUAWEI)","TRAVAUX-HUAWEI",
M69="Projet OCM (NOKIA)","TRAVAUX-NOKIA",
M69="ACCESS-ISSUE","ACCESS-ISSUE",
M69="Projet OCM (ZTE, NOKIA, autres projets)","TRAVAUX OCM",
M69="No root CAuse","No root cause",
M69="ODU HS","PDH",
M69="IP &amp; VLAN","PDH",
M69="Warehouse HUAWEI","SPARE-ISSUE",
M69="SPARE-HS","SPARE-ISSUE",
M69="Power Telco","BSS"
),"")</f>
        <v>ACCESS-ISSUE</v>
      </c>
      <c r="L69" s="16" t="str" cm="1">
        <f t="array" ref="L69">IFERROR(_xlfn.IFS(
M69="MPR ISSUE","TX ISSUE",
M69="BSS Hardware Issue","RAN ISSUE",
M69="Sites strategiques, MLL, Pylone, etc.","ENVTECH",
M69="AKTIVCO DEFAUT GE &amp; POWER Cabinet","POWER ISSUE",
M69="AKTIVCO Coupure ENEO &amp; Baisse de tension","POWER ISSUE",
M69="Coupure ENEO &amp; Baisse de tension","POWER ISSUE",
M69="Defaut GE &amp; POWER Cabinet","POWER ISSUE",
M69="Sharing","POWER ISSUE",
M69="Sites strategiques &amp; DataCenter","POWER ISSUE",
M69="Exclu","Exclu",
M69="SAT","TX ISSUE",
M69="SPARE-ISSUE","SPARE-ISSUE",
M69="Fiber CAmtel","TX ISSUE",
M69="Fiber AOF","TX ISSUE",
M69="Projet OCM (HUAWEI)","TRAVAUX-HUAWEI",
M69="Projet OCM (NOKIA)","TRAVAUX -NOKIA",
M69="ACCESS-ISSUE","ACCESS-ISSUE",
M69="Projet OCM (ZTE, NOKIA, autres projets)","TRAVAUX OCM",
M69="No root CAuse","No root cause",
M69="ODU HS","TX ISSUE",
M69="IP &amp; VLAN","TX ISSUE",
M69="Warehouse HUAWEI","SPARE-ISSUE",
M69="SPARE-HS","SPARE-ISSUE",
M69="Power Telco","RAN ISSUE"
),"")</f>
        <v>ACCESS-ISSUE</v>
      </c>
      <c r="M69" s="28" t="s">
        <v>26</v>
      </c>
      <c r="N69" s="17" t="str" cm="1">
        <f t="array" ref="N69">IFERROR(_xlfn.IFS(
M69="MPR ISSUE","ACTIVE",
M69="BSS Hardware Issue","ACTIVE",
M69="Sites strategiques, MLL, Pylone, etc.","PASSIVE",
M69="AKTIVCO DEFAUT GE &amp; POWER Cabinet","PASSIVE",
M69="AKTIVCO Coupure ENEO &amp; Baisse de tension","PASSIVE",
M69="Coupure ENEO &amp; Baisse de tension","PASSIVE",
M69="Defaut GE &amp; POWER Cabinet","PASSIVE",
M69="Sharing","PASSIVE",
M69="Sites strategiques &amp; DataCenter","PASSIVE",
M69="Exclu","Exclu",
M69="SAT","ACTIVE",
M69="SPARE-ISSUE","SPARE-ISSUE",
M69="Fiber CAmtel","ACTIVE",
M69="Fiber AOF","ACTIVE",
M69="Projet OCM (HUAWEI)","PLANNED WORKS",
M69="Projet OCM (NOKIA)","PLANNED WORKS",
M69="ACCESS-ISSUE","ACCESS-ISSUE",
M69="Projet OCM (ZTE, NOKIA, autres projets)","PLANNED WORKS",
M69="No root CAuse","No root cause",
M69="ODU HS","ACTIVE",
M69="IP &amp; VLAN","ACTIVE",
M69="Warehouse HUAWEI","SPARE-ISSUE",
M69="SPARE-HS","SPARE-ISSUE",
M69="Power Telco","ACTIVE"
),"")</f>
        <v>ACCESS-ISSUE</v>
      </c>
      <c r="O69" s="29">
        <v>0.55764939375001787</v>
      </c>
      <c r="P69" s="29">
        <v>0</v>
      </c>
      <c r="Q69" s="29">
        <v>4.1628142897501093</v>
      </c>
      <c r="R69" s="29">
        <v>4.7798723293753733</v>
      </c>
      <c r="S69" s="29">
        <v>7.9920769448082796</v>
      </c>
      <c r="T69" s="29">
        <v>9.2457045997380387</v>
      </c>
      <c r="U69" s="29">
        <v>10.066011191868347</v>
      </c>
      <c r="V69" s="67" t="s">
        <v>6070</v>
      </c>
      <c r="W69" s="67" t="s">
        <v>6071</v>
      </c>
      <c r="X69" s="67"/>
      <c r="Y69" s="67" t="s">
        <v>5436</v>
      </c>
      <c r="Z69" s="67" t="s">
        <v>5427</v>
      </c>
      <c r="AA69" s="30" t="s">
        <v>6069</v>
      </c>
      <c r="AB69" s="7"/>
      <c r="AC69" s="3"/>
      <c r="AD69" s="3" t="s">
        <v>16</v>
      </c>
      <c r="AE69" s="7"/>
      <c r="AF69" s="31" t="s">
        <v>16</v>
      </c>
      <c r="AG69" s="31" t="s">
        <v>16</v>
      </c>
      <c r="AH69" s="31" t="s">
        <v>16</v>
      </c>
      <c r="AI69" s="31" t="s">
        <v>16</v>
      </c>
      <c r="AJ69" s="31" t="s">
        <v>16</v>
      </c>
      <c r="AK69" s="31" t="s">
        <v>16</v>
      </c>
      <c r="AL69" s="31" t="s">
        <v>16</v>
      </c>
      <c r="AM69" s="31" t="s">
        <v>16</v>
      </c>
      <c r="AN69" s="31" t="s">
        <v>16</v>
      </c>
      <c r="AO69" s="31" t="s">
        <v>16</v>
      </c>
      <c r="AP69" s="31" t="s">
        <v>16</v>
      </c>
      <c r="AQ69" s="31" t="s">
        <v>16</v>
      </c>
      <c r="AR69" s="31" t="s">
        <v>16</v>
      </c>
      <c r="AS69" s="14"/>
      <c r="AT69" s="14"/>
    </row>
    <row r="70" spans="1:46" s="9" customFormat="1" x14ac:dyDescent="0.3">
      <c r="A70" s="1" t="s">
        <v>347</v>
      </c>
      <c r="B70" s="1" t="s">
        <v>348</v>
      </c>
      <c r="C70" s="1" t="s">
        <v>22</v>
      </c>
      <c r="D70" s="1" t="s">
        <v>31</v>
      </c>
      <c r="E70" s="3" t="s">
        <v>32</v>
      </c>
      <c r="F70" s="1" t="s">
        <v>33</v>
      </c>
      <c r="G70" s="22" t="s">
        <v>5417</v>
      </c>
      <c r="H70" s="66" t="s">
        <v>5452</v>
      </c>
      <c r="I70" s="22" t="str">
        <f>_xlfn.XLOOKUP(B70,[1]SITE!$B:$B,[1]SITE!$I:$I,"")</f>
        <v>REPETITIF</v>
      </c>
      <c r="J70" s="29"/>
      <c r="K70" s="15" t="str" cm="1">
        <f t="array" ref="K70">IFERROR(_xlfn.IFS(
M70="MPR ISSUE","PDH",
M70="BSS Hardware Issue","BSS",
M70="Sites strategiques, MLL, Pylone, etc.","ENVTECH",
M70="AKTIVCO DEFAUT GE &amp; POWER Cabinet","AKTIVCO",
M70="AKTIVCO Coupure ENEO &amp; Baisse de tension","AKTIVCO GRID ONLY",
M70="Coupure ENEO &amp; Baisse de tension","IHS GRID ONLY",
M70="Defaut GE &amp; POWER Cabinet","IHS",
M70="Sharing","Partners",
M70="Sites strategiques &amp; DataCenter","SST &amp; DC",
M70="Exclu","Exclu",
M70="SAT","SAT",
M70="SPARE-ISSUE","SPARE-ISSUE",
M70="Fiber CAmtel","TRANS_FO_CAMTEL",
M70="Fiber AOF","Fiber AOF",
M70="Projet OCM (HUAWEI)","TRAVAUX-HUAWEI",
M70="Projet OCM (NOKIA)","TRAVAUX-NOKIA",
M70="ACCESS-ISSUE","ACCESS-ISSUE",
M70="Projet OCM (ZTE, NOKIA, autres projets)","TRAVAUX OCM",
M70="No root CAuse","No root cause",
M70="ODU HS","PDH",
M70="IP &amp; VLAN","PDH",
M70="Warehouse HUAWEI","SPARE-ISSUE",
M70="SPARE-HS","SPARE-ISSUE",
M70="Power Telco","BSS"
),"")</f>
        <v>AKTIVCO GRID ONLY</v>
      </c>
      <c r="L70" s="16" t="str" cm="1">
        <f t="array" ref="L70">IFERROR(_xlfn.IFS(
M70="MPR ISSUE","TX ISSUE",
M70="BSS Hardware Issue","RAN ISSUE",
M70="Sites strategiques, MLL, Pylone, etc.","ENVTECH",
M70="AKTIVCO DEFAUT GE &amp; POWER Cabinet","POWER ISSUE",
M70="AKTIVCO Coupure ENEO &amp; Baisse de tension","POWER ISSUE",
M70="Coupure ENEO &amp; Baisse de tension","POWER ISSUE",
M70="Defaut GE &amp; POWER Cabinet","POWER ISSUE",
M70="Sharing","POWER ISSUE",
M70="Sites strategiques &amp; DataCenter","POWER ISSUE",
M70="Exclu","Exclu",
M70="SAT","TX ISSUE",
M70="SPARE-ISSUE","SPARE-ISSUE",
M70="Fiber CAmtel","TX ISSUE",
M70="Fiber AOF","TX ISSUE",
M70="Projet OCM (HUAWEI)","TRAVAUX-HUAWEI",
M70="Projet OCM (NOKIA)","TRAVAUX -NOKIA",
M70="ACCESS-ISSUE","ACCESS-ISSUE",
M70="Projet OCM (ZTE, NOKIA, autres projets)","TRAVAUX OCM",
M70="No root CAuse","No root cause",
M70="ODU HS","TX ISSUE",
M70="IP &amp; VLAN","TX ISSUE",
M70="Warehouse HUAWEI","SPARE-ISSUE",
M70="SPARE-HS","SPARE-ISSUE",
M70="Power Telco","RAN ISSUE"
),"")</f>
        <v>POWER ISSUE</v>
      </c>
      <c r="M70" s="35" t="s">
        <v>5333</v>
      </c>
      <c r="N70" s="17" t="str" cm="1">
        <f t="array" ref="N70">IFERROR(_xlfn.IFS(
M70="MPR ISSUE","ACTIVE",
M70="BSS Hardware Issue","ACTIVE",
M70="Sites strategiques, MLL, Pylone, etc.","PASSIVE",
M70="AKTIVCO DEFAUT GE &amp; POWER Cabinet","PASSIVE",
M70="AKTIVCO Coupure ENEO &amp; Baisse de tension","PASSIVE",
M70="Coupure ENEO &amp; Baisse de tension","PASSIVE",
M70="Defaut GE &amp; POWER Cabinet","PASSIVE",
M70="Sharing","PASSIVE",
M70="Sites strategiques &amp; DataCenter","PASSIVE",
M70="Exclu","Exclu",
M70="SAT","ACTIVE",
M70="SPARE-ISSUE","SPARE-ISSUE",
M70="Fiber CAmtel","ACTIVE",
M70="Fiber AOF","ACTIVE",
M70="Projet OCM (HUAWEI)","PLANNED WORKS",
M70="Projet OCM (NOKIA)","PLANNED WORKS",
M70="ACCESS-ISSUE","ACCESS-ISSUE",
M70="Projet OCM (ZTE, NOKIA, autres projets)","PLANNED WORKS",
M70="No root CAuse","No root cause",
M70="ODU HS","ACTIVE",
M70="IP &amp; VLAN","ACTIVE",
M70="Warehouse HUAWEI","SPARE-ISSUE",
M70="SPARE-HS","SPARE-ISSUE",
M70="Power Telco","ACTIVE"
),"")</f>
        <v>PASSIVE</v>
      </c>
      <c r="O70" s="29">
        <v>6.0016465344302627</v>
      </c>
      <c r="P70" s="29">
        <v>7.6606476844361113</v>
      </c>
      <c r="Q70" s="29">
        <v>0.3503344433886082</v>
      </c>
      <c r="R70" s="29">
        <v>5.7792431078123352</v>
      </c>
      <c r="S70" s="29">
        <v>36.946220818244861</v>
      </c>
      <c r="T70" s="29">
        <v>36.150562304349194</v>
      </c>
      <c r="U70" s="29">
        <v>9.8567343828920198</v>
      </c>
      <c r="V70" s="72" t="s">
        <v>6049</v>
      </c>
      <c r="W70" s="11" t="s">
        <v>6048</v>
      </c>
      <c r="X70" s="67"/>
      <c r="Y70" s="67" t="s">
        <v>5436</v>
      </c>
      <c r="Z70" s="67" t="s">
        <v>5427</v>
      </c>
      <c r="AA70" s="30" t="s">
        <v>5509</v>
      </c>
      <c r="AB70" s="7"/>
      <c r="AC70" s="3"/>
      <c r="AD70" s="3" t="s">
        <v>16</v>
      </c>
      <c r="AE70" s="7"/>
      <c r="AF70" s="31" t="s">
        <v>16</v>
      </c>
      <c r="AG70" s="31" t="s">
        <v>16</v>
      </c>
      <c r="AH70" s="31" t="s">
        <v>16</v>
      </c>
      <c r="AI70" s="31" t="s">
        <v>16</v>
      </c>
      <c r="AJ70" s="31" t="s">
        <v>16</v>
      </c>
      <c r="AK70" s="31" t="s">
        <v>16</v>
      </c>
      <c r="AL70" s="31" t="s">
        <v>16</v>
      </c>
      <c r="AM70" s="31" t="s">
        <v>16</v>
      </c>
      <c r="AN70" s="31" t="s">
        <v>16</v>
      </c>
      <c r="AO70" s="31" t="s">
        <v>16</v>
      </c>
      <c r="AP70" s="31" t="s">
        <v>16</v>
      </c>
      <c r="AQ70" s="31" t="s">
        <v>5399</v>
      </c>
      <c r="AR70" s="31" t="s">
        <v>5509</v>
      </c>
      <c r="AS70" s="14"/>
      <c r="AT70" s="14"/>
    </row>
    <row r="71" spans="1:46" s="9" customFormat="1" x14ac:dyDescent="0.3">
      <c r="A71" s="1" t="s">
        <v>2160</v>
      </c>
      <c r="B71" s="1" t="s">
        <v>2161</v>
      </c>
      <c r="C71" s="1" t="s">
        <v>11</v>
      </c>
      <c r="D71" s="1" t="s">
        <v>12</v>
      </c>
      <c r="E71" s="3" t="s">
        <v>227</v>
      </c>
      <c r="F71" s="1" t="s">
        <v>490</v>
      </c>
      <c r="G71" s="22" t="s">
        <v>5417</v>
      </c>
      <c r="H71" s="66" t="s">
        <v>5452</v>
      </c>
      <c r="I71" s="22" t="str">
        <f>_xlfn.XLOOKUP(B71,[1]SITE!$B:$B,[1]SITE!$I:$I,"")</f>
        <v>REPETITIF</v>
      </c>
      <c r="J71" s="29"/>
      <c r="K71" s="15" t="str" cm="1">
        <f t="array" ref="K71">IFERROR(_xlfn.IFS(
M71="MPR ISSUE","PDH",
M71="BSS Hardware Issue","BSS",
M71="Sites strategiques, MLL, Pylone, etc.","ENVTECH",
M71="AKTIVCO DEFAUT GE &amp; POWER Cabinet","AKTIVCO",
M71="AKTIVCO Coupure ENEO &amp; Baisse de tension","AKTIVCO GRID ONLY",
M71="Coupure ENEO &amp; Baisse de tension","IHS GRID ONLY",
M71="Defaut GE &amp; POWER Cabinet","IHS",
M71="Sharing","Partners",
M71="Sites strategiques &amp; DataCenter","SST &amp; DC",
M71="Exclu","Exclu",
M71="SAT","SAT",
M71="SPARE-ISSUE","SPARE-ISSUE",
M71="Fiber CAmtel","TRANS_FO_CAMTEL",
M71="Fiber AOF","Fiber AOF",
M71="Projet OCM (HUAWEI)","TRAVAUX-HUAWEI",
M71="Projet OCM (NOKIA)","TRAVAUX-NOKIA",
M71="ACCESS-ISSUE","ACCESS-ISSUE",
M71="Projet OCM (ZTE, NOKIA, autres projets)","TRAVAUX OCM",
M71="No root CAuse","No root cause",
M71="ODU HS","PDH",
M71="IP &amp; VLAN","PDH",
M71="Warehouse HUAWEI","SPARE-ISSUE",
M71="SPARE-HS","SPARE-ISSUE",
M71="Power Telco","BSS"
),"")</f>
        <v>IHS</v>
      </c>
      <c r="L71" s="16" t="str" cm="1">
        <f t="array" ref="L71">IFERROR(_xlfn.IFS(
M71="MPR ISSUE","TX ISSUE",
M71="BSS Hardware Issue","RAN ISSUE",
M71="Sites strategiques, MLL, Pylone, etc.","ENVTECH",
M71="AKTIVCO DEFAUT GE &amp; POWER Cabinet","POWER ISSUE",
M71="AKTIVCO Coupure ENEO &amp; Baisse de tension","POWER ISSUE",
M71="Coupure ENEO &amp; Baisse de tension","POWER ISSUE",
M71="Defaut GE &amp; POWER Cabinet","POWER ISSUE",
M71="Sharing","POWER ISSUE",
M71="Sites strategiques &amp; DataCenter","POWER ISSUE",
M71="Exclu","Exclu",
M71="SAT","TX ISSUE",
M71="SPARE-ISSUE","SPARE-ISSUE",
M71="Fiber CAmtel","TX ISSUE",
M71="Fiber AOF","TX ISSUE",
M71="Projet OCM (HUAWEI)","TRAVAUX-HUAWEI",
M71="Projet OCM (NOKIA)","TRAVAUX -NOKIA",
M71="ACCESS-ISSUE","ACCESS-ISSUE",
M71="Projet OCM (ZTE, NOKIA, autres projets)","TRAVAUX OCM",
M71="No root CAuse","No root cause",
M71="ODU HS","TX ISSUE",
M71="IP &amp; VLAN","TX ISSUE",
M71="Warehouse HUAWEI","SPARE-ISSUE",
M71="SPARE-HS","SPARE-ISSUE",
M71="Power Telco","RAN ISSUE"
),"")</f>
        <v>POWER ISSUE</v>
      </c>
      <c r="M71" s="35" t="s">
        <v>5336</v>
      </c>
      <c r="N71" s="17" t="str" cm="1">
        <f t="array" ref="N71">IFERROR(_xlfn.IFS(
M71="MPR ISSUE","ACTIVE",
M71="BSS Hardware Issue","ACTIVE",
M71="Sites strategiques, MLL, Pylone, etc.","PASSIVE",
M71="AKTIVCO DEFAUT GE &amp; POWER Cabinet","PASSIVE",
M71="AKTIVCO Coupure ENEO &amp; Baisse de tension","PASSIVE",
M71="Coupure ENEO &amp; Baisse de tension","PASSIVE",
M71="Defaut GE &amp; POWER Cabinet","PASSIVE",
M71="Sharing","PASSIVE",
M71="Sites strategiques &amp; DataCenter","PASSIVE",
M71="Exclu","Exclu",
M71="SAT","ACTIVE",
M71="SPARE-ISSUE","SPARE-ISSUE",
M71="Fiber CAmtel","ACTIVE",
M71="Fiber AOF","ACTIVE",
M71="Projet OCM (HUAWEI)","PLANNED WORKS",
M71="Projet OCM (NOKIA)","PLANNED WORKS",
M71="ACCESS-ISSUE","ACCESS-ISSUE",
M71="Projet OCM (ZTE, NOKIA, autres projets)","PLANNED WORKS",
M71="No root CAuse","No root cause",
M71="ODU HS","ACTIVE",
M71="IP &amp; VLAN","ACTIVE",
M71="Warehouse HUAWEI","SPARE-ISSUE",
M71="SPARE-HS","SPARE-ISSUE",
M71="Power Telco","ACTIVE"
),"")</f>
        <v>PASSIVE</v>
      </c>
      <c r="O71" s="29">
        <v>0</v>
      </c>
      <c r="P71" s="29">
        <v>0</v>
      </c>
      <c r="Q71" s="29">
        <v>3.1354067681981999</v>
      </c>
      <c r="R71" s="29">
        <v>9.2457045997380387</v>
      </c>
      <c r="S71" s="29">
        <v>6.8037613466768274</v>
      </c>
      <c r="T71" s="29">
        <v>3.8745280838277218</v>
      </c>
      <c r="U71" s="29">
        <v>9.6619396575094232</v>
      </c>
      <c r="V71" s="73" t="s">
        <v>5426</v>
      </c>
      <c r="W71" s="69" t="s">
        <v>5433</v>
      </c>
      <c r="X71" s="69"/>
      <c r="Y71" s="69" t="s">
        <v>11</v>
      </c>
      <c r="Z71" s="69" t="s">
        <v>5427</v>
      </c>
      <c r="AA71" s="30" t="s">
        <v>5511</v>
      </c>
      <c r="AB71" s="7" t="s">
        <v>5553</v>
      </c>
      <c r="AC71" s="3"/>
      <c r="AD71" s="3" t="s">
        <v>16</v>
      </c>
      <c r="AE71" s="7"/>
      <c r="AF71" s="31" t="s">
        <v>16</v>
      </c>
      <c r="AG71" s="31" t="s">
        <v>16</v>
      </c>
      <c r="AH71" s="31" t="s">
        <v>16</v>
      </c>
      <c r="AI71" s="31" t="s">
        <v>5551</v>
      </c>
      <c r="AJ71" s="31" t="s">
        <v>5552</v>
      </c>
      <c r="AK71" s="31" t="s">
        <v>5553</v>
      </c>
      <c r="AL71" s="31" t="s">
        <v>16</v>
      </c>
      <c r="AM71" s="31" t="s">
        <v>16</v>
      </c>
      <c r="AN71" s="31" t="s">
        <v>16</v>
      </c>
      <c r="AO71" s="31" t="s">
        <v>16</v>
      </c>
      <c r="AP71" s="31" t="s">
        <v>16</v>
      </c>
      <c r="AQ71" s="31" t="s">
        <v>5510</v>
      </c>
      <c r="AR71" s="31" t="s">
        <v>5511</v>
      </c>
      <c r="AS71" s="14"/>
      <c r="AT71" s="14"/>
    </row>
    <row r="72" spans="1:46" s="9" customFormat="1" x14ac:dyDescent="0.3">
      <c r="A72" s="1" t="s">
        <v>4388</v>
      </c>
      <c r="B72" s="1" t="s">
        <v>4389</v>
      </c>
      <c r="C72" s="1" t="s">
        <v>22</v>
      </c>
      <c r="D72" s="1" t="s">
        <v>37</v>
      </c>
      <c r="E72" s="3" t="s">
        <v>38</v>
      </c>
      <c r="F72" s="1" t="s">
        <v>39</v>
      </c>
      <c r="G72" s="22" t="s">
        <v>5417</v>
      </c>
      <c r="H72" s="66" t="s">
        <v>5452</v>
      </c>
      <c r="I72" s="22" t="str">
        <f>_xlfn.XLOOKUP(B72,[1]SITE!$B:$B,[1]SITE!$I:$I,"")</f>
        <v>REPETITIF</v>
      </c>
      <c r="J72" s="29"/>
      <c r="K72" s="15" t="str" cm="1">
        <f t="array" ref="K72">IFERROR(_xlfn.IFS(
M72="MPR ISSUE","PDH",
M72="BSS Hardware Issue","BSS",
M72="Sites strategiques, MLL, Pylone, etc.","ENVTECH",
M72="AKTIVCO DEFAUT GE &amp; POWER Cabinet","AKTIVCO",
M72="AKTIVCO Coupure ENEO &amp; Baisse de tension","AKTIVCO GRID ONLY",
M72="Coupure ENEO &amp; Baisse de tension","IHS GRID ONLY",
M72="Defaut GE &amp; POWER Cabinet","IHS",
M72="Sharing","Partners",
M72="Sites strategiques &amp; DataCenter","SST &amp; DC",
M72="Exclu","Exclu",
M72="SAT","SAT",
M72="SPARE-ISSUE","SPARE-ISSUE",
M72="Fiber CAmtel","TRANS_FO_CAMTEL",
M72="Fiber AOF","Fiber AOF",
M72="Projet OCM (HUAWEI)","TRAVAUX-HUAWEI",
M72="Projet OCM (NOKIA)","TRAVAUX-NOKIA",
M72="ACCESS-ISSUE","ACCESS-ISSUE",
M72="Projet OCM (ZTE, NOKIA, autres projets)","TRAVAUX OCM",
M72="No root CAuse","No root cause",
M72="ODU HS","PDH",
M72="IP &amp; VLAN","PDH",
M72="Warehouse HUAWEI","SPARE-ISSUE",
M72="SPARE-HS","SPARE-ISSUE",
M72="Power Telco","BSS"
),"")</f>
        <v>No root cause</v>
      </c>
      <c r="L72" s="16" t="str" cm="1">
        <f t="array" ref="L72">IFERROR(_xlfn.IFS(
M72="MPR ISSUE","TX ISSUE",
M72="BSS Hardware Issue","RAN ISSUE",
M72="Sites strategiques, MLL, Pylone, etc.","ENVTECH",
M72="AKTIVCO DEFAUT GE &amp; POWER Cabinet","POWER ISSUE",
M72="AKTIVCO Coupure ENEO &amp; Baisse de tension","POWER ISSUE",
M72="Coupure ENEO &amp; Baisse de tension","POWER ISSUE",
M72="Defaut GE &amp; POWER Cabinet","POWER ISSUE",
M72="Sharing","POWER ISSUE",
M72="Sites strategiques &amp; DataCenter","POWER ISSUE",
M72="Exclu","Exclu",
M72="SAT","TX ISSUE",
M72="SPARE-ISSUE","SPARE-ISSUE",
M72="Fiber CAmtel","TX ISSUE",
M72="Fiber AOF","TX ISSUE",
M72="Projet OCM (HUAWEI)","TRAVAUX-HUAWEI",
M72="Projet OCM (NOKIA)","TRAVAUX -NOKIA",
M72="ACCESS-ISSUE","ACCESS-ISSUE",
M72="Projet OCM (ZTE, NOKIA, autres projets)","TRAVAUX OCM",
M72="No root CAuse","No root cause",
M72="ODU HS","TX ISSUE",
M72="IP &amp; VLAN","TX ISSUE",
M72="Warehouse HUAWEI","SPARE-ISSUE",
M72="SPARE-HS","SPARE-ISSUE",
M72="Power Telco","RAN ISSUE"
),"")</f>
        <v>No root cause</v>
      </c>
      <c r="M72" s="28" t="s">
        <v>5403</v>
      </c>
      <c r="N72" s="17" t="str" cm="1">
        <f t="array" ref="N72">IFERROR(_xlfn.IFS(
M72="MPR ISSUE","ACTIVE",
M72="BSS Hardware Issue","ACTIVE",
M72="Sites strategiques, MLL, Pylone, etc.","PASSIVE",
M72="AKTIVCO DEFAUT GE &amp; POWER Cabinet","PASSIVE",
M72="AKTIVCO Coupure ENEO &amp; Baisse de tension","PASSIVE",
M72="Coupure ENEO &amp; Baisse de tension","PASSIVE",
M72="Defaut GE &amp; POWER Cabinet","PASSIVE",
M72="Sharing","PASSIVE",
M72="Sites strategiques &amp; DataCenter","PASSIVE",
M72="Exclu","Exclu",
M72="SAT","ACTIVE",
M72="SPARE-ISSUE","SPARE-ISSUE",
M72="Fiber CAmtel","ACTIVE",
M72="Fiber AOF","ACTIVE",
M72="Projet OCM (HUAWEI)","PLANNED WORKS",
M72="Projet OCM (NOKIA)","PLANNED WORKS",
M72="ACCESS-ISSUE","ACCESS-ISSUE",
M72="Projet OCM (ZTE, NOKIA, autres projets)","PLANNED WORKS",
M72="No root CAuse","No root cause",
M72="ODU HS","ACTIVE",
M72="IP &amp; VLAN","ACTIVE",
M72="Warehouse HUAWEI","SPARE-ISSUE",
M72="SPARE-HS","SPARE-ISSUE",
M72="Power Telco","ACTIVE"
),"")</f>
        <v>No root cause</v>
      </c>
      <c r="O72" s="29">
        <v>4.5483195075806222</v>
      </c>
      <c r="P72" s="29">
        <v>7.1951521403520786</v>
      </c>
      <c r="Q72" s="29">
        <v>0</v>
      </c>
      <c r="R72" s="29">
        <v>15.180505260634709</v>
      </c>
      <c r="S72" s="29">
        <v>0</v>
      </c>
      <c r="T72" s="29">
        <v>5.6799373917410767</v>
      </c>
      <c r="U72" s="29">
        <v>9.2773083585164642</v>
      </c>
      <c r="V72" s="72" t="s">
        <v>6035</v>
      </c>
      <c r="W72" s="11" t="s">
        <v>6050</v>
      </c>
      <c r="X72" s="67"/>
      <c r="Y72" s="67" t="s">
        <v>5436</v>
      </c>
      <c r="Z72" s="67" t="s">
        <v>5431</v>
      </c>
      <c r="AA72" s="30" t="s">
        <v>5512</v>
      </c>
      <c r="AB72" s="7" t="s">
        <v>5396</v>
      </c>
      <c r="AC72" s="3"/>
      <c r="AD72" s="3" t="s">
        <v>16</v>
      </c>
      <c r="AE72" s="7"/>
      <c r="AF72" s="31" t="s">
        <v>16</v>
      </c>
      <c r="AG72" s="31" t="s">
        <v>16</v>
      </c>
      <c r="AH72" s="31" t="s">
        <v>16</v>
      </c>
      <c r="AI72" s="31" t="s">
        <v>16</v>
      </c>
      <c r="AJ72" s="31" t="s">
        <v>16</v>
      </c>
      <c r="AK72" s="31" t="s">
        <v>16</v>
      </c>
      <c r="AL72" s="31" t="s">
        <v>16</v>
      </c>
      <c r="AM72" s="31" t="s">
        <v>16</v>
      </c>
      <c r="AN72" s="31" t="s">
        <v>16</v>
      </c>
      <c r="AO72" s="31" t="s">
        <v>5396</v>
      </c>
      <c r="AP72" s="31" t="s">
        <v>16</v>
      </c>
      <c r="AQ72" s="31" t="s">
        <v>5439</v>
      </c>
      <c r="AR72" s="31" t="s">
        <v>5512</v>
      </c>
      <c r="AS72" s="14"/>
      <c r="AT72" s="14"/>
    </row>
    <row r="73" spans="1:46" s="9" customFormat="1" hidden="1" x14ac:dyDescent="0.3">
      <c r="A73" s="1" t="s">
        <v>750</v>
      </c>
      <c r="B73" s="48" t="s">
        <v>751</v>
      </c>
      <c r="C73" s="1"/>
      <c r="D73" s="48"/>
      <c r="E73" s="53" t="s">
        <v>13</v>
      </c>
      <c r="F73" s="48" t="s">
        <v>79</v>
      </c>
      <c r="G73" s="46" t="s">
        <v>5418</v>
      </c>
      <c r="H73" s="66" t="s">
        <v>5453</v>
      </c>
      <c r="I73" s="22" t="str">
        <f>_xlfn.XLOOKUP(B73,[1]SITE!$B:$B,[1]SITE!$I:$I,"")</f>
        <v>REPETITIF</v>
      </c>
      <c r="J73" s="29" t="s">
        <v>5393</v>
      </c>
      <c r="K73" s="15" t="str" cm="1">
        <f t="array" ref="K73">IFERROR(_xlfn.IFS(
M73="MPR ISSUE","PDH",
M73="BSS Hardware Issue","BSS",
M73="Sites strategiques, MLL, Pylone, etc.","ENVTECH",
M73="AKTIVCO DEFAUT GE &amp; POWER Cabinet","AKTIVCO",
M73="AKTIVCO Coupure ENEO &amp; Baisse de tension","AKTIVCO GRID ONLY",
M73="Coupure ENEO &amp; Baisse de tension","IHS GRID ONLY",
M73="Defaut GE &amp; POWER Cabinet","IHS",
M73="Sharing","Partners",
M73="Sites strategiques &amp; DataCenter","SST &amp; DC",
M73="Exclu","Exclu",
M73="SAT","SAT",
M73="SPARE-ISSUE","SPARE-ISSUE",
M73="Fiber CAmtel","TRANS_FO_CAMTEL",
M73="Fiber AOF","Fiber AOF",
M73="Projet OCM (HUAWEI)","TRAVAUX-HUAWEI",
M73="Projet OCM (NOKIA)","TRAVAUX-NOKIA",
M73="ACCESS-ISSUE","ACCESS-ISSUE",
M73="Projet OCM (ZTE, NOKIA, autres projets)","TRAVAUX OCM",
M73="No root CAuse","No root cause",
M73="ODU HS","PDH",
M73="IP &amp; VLAN","PDH",
M73="Warehouse HUAWEI","SPARE-ISSUE",
M73="SPARE-HS","SPARE-ISSUE",
M73="Power Telco","BSS"
),"")</f>
        <v>SPARE-ISSUE</v>
      </c>
      <c r="L73" s="16" t="str" cm="1">
        <f t="array" ref="L73">IFERROR(_xlfn.IFS(
M73="MPR ISSUE","TX ISSUE",
M73="BSS Hardware Issue","RAN ISSUE",
M73="Sites strategiques, MLL, Pylone, etc.","ENVTECH",
M73="AKTIVCO DEFAUT GE &amp; POWER Cabinet","POWER ISSUE",
M73="AKTIVCO Coupure ENEO &amp; Baisse de tension","POWER ISSUE",
M73="Coupure ENEO &amp; Baisse de tension","POWER ISSUE",
M73="Defaut GE &amp; POWER Cabinet","POWER ISSUE",
M73="Sharing","POWER ISSUE",
M73="Sites strategiques &amp; DataCenter","POWER ISSUE",
M73="Exclu","Exclu",
M73="SAT","TX ISSUE",
M73="SPARE-ISSUE","SPARE-ISSUE",
M73="Fiber CAmtel","TX ISSUE",
M73="Fiber AOF","TX ISSUE",
M73="Projet OCM (HUAWEI)","TRAVAUX-HUAWEI",
M73="Projet OCM (NOKIA)","TRAVAUX -NOKIA",
M73="ACCESS-ISSUE","ACCESS-ISSUE",
M73="Projet OCM (ZTE, NOKIA, autres projets)","TRAVAUX OCM",
M73="No root CAuse","No root cause",
M73="ODU HS","TX ISSUE",
M73="IP &amp; VLAN","TX ISSUE",
M73="Warehouse HUAWEI","SPARE-ISSUE",
M73="SPARE-HS","SPARE-ISSUE",
M73="Power Telco","RAN ISSUE"
),"")</f>
        <v>SPARE-ISSUE</v>
      </c>
      <c r="M73" s="28" t="s">
        <v>5342</v>
      </c>
      <c r="N73" s="17" t="str" cm="1">
        <f t="array" ref="N73">IFERROR(_xlfn.IFS(
M73="MPR ISSUE","ACTIVE",
M73="BSS Hardware Issue","ACTIVE",
M73="Sites strategiques, MLL, Pylone, etc.","PASSIVE",
M73="AKTIVCO DEFAUT GE &amp; POWER Cabinet","PASSIVE",
M73="AKTIVCO Coupure ENEO &amp; Baisse de tension","PASSIVE",
M73="Coupure ENEO &amp; Baisse de tension","PASSIVE",
M73="Defaut GE &amp; POWER Cabinet","PASSIVE",
M73="Sharing","PASSIVE",
M73="Sites strategiques &amp; DataCenter","PASSIVE",
M73="Exclu","Exclu",
M73="SAT","ACTIVE",
M73="SPARE-ISSUE","SPARE-ISSUE",
M73="Fiber CAmtel","ACTIVE",
M73="Fiber AOF","ACTIVE",
M73="Projet OCM (HUAWEI)","PLANNED WORKS",
M73="Projet OCM (NOKIA)","PLANNED WORKS",
M73="ACCESS-ISSUE","ACCESS-ISSUE",
M73="Projet OCM (ZTE, NOKIA, autres projets)","PLANNED WORKS",
M73="No root CAuse","No root cause",
M73="ODU HS","ACTIVE",
M73="IP &amp; VLAN","ACTIVE",
M73="Warehouse HUAWEI","SPARE-ISSUE",
M73="SPARE-HS","SPARE-ISSUE",
M73="Power Telco","ACTIVE"
),"")</f>
        <v>SPARE-ISSUE</v>
      </c>
      <c r="O73" s="56">
        <v>3.0097051362171938</v>
      </c>
      <c r="P73" s="56">
        <v>1.5811688682287333</v>
      </c>
      <c r="Q73" s="56">
        <v>2.7406629797992772</v>
      </c>
      <c r="R73" s="56">
        <v>13.868556899607057</v>
      </c>
      <c r="S73" s="56">
        <v>13.868556899607057</v>
      </c>
      <c r="T73" s="56">
        <v>13.868556899607057</v>
      </c>
      <c r="U73" s="56">
        <v>13.868556899607057</v>
      </c>
      <c r="V73" s="14"/>
      <c r="W73" s="14"/>
      <c r="X73" s="14"/>
      <c r="Y73" s="14"/>
      <c r="Z73" s="14"/>
      <c r="AA73" s="30" t="s">
        <v>5909</v>
      </c>
      <c r="AB73" s="7" t="s">
        <v>16</v>
      </c>
      <c r="AC73" s="3"/>
      <c r="AD73" s="3" t="s">
        <v>16</v>
      </c>
      <c r="AE73" s="7"/>
      <c r="AF73" s="31" t="s">
        <v>16</v>
      </c>
      <c r="AG73" s="31" t="s">
        <v>16</v>
      </c>
      <c r="AH73" s="31" t="s">
        <v>16</v>
      </c>
      <c r="AI73" s="31" t="s">
        <v>16</v>
      </c>
      <c r="AJ73" s="31" t="s">
        <v>16</v>
      </c>
      <c r="AK73" s="31" t="s">
        <v>16</v>
      </c>
      <c r="AL73" s="31" t="s">
        <v>16</v>
      </c>
      <c r="AM73" s="31" t="s">
        <v>16</v>
      </c>
      <c r="AN73" s="31" t="s">
        <v>16</v>
      </c>
      <c r="AO73" s="31" t="s">
        <v>5497</v>
      </c>
      <c r="AP73" s="9" t="s">
        <v>5497</v>
      </c>
      <c r="AQ73" s="9" t="s">
        <v>5497</v>
      </c>
      <c r="AR73" s="9" t="s">
        <v>5513</v>
      </c>
      <c r="AS73" s="14"/>
      <c r="AT73" s="14"/>
    </row>
    <row r="74" spans="1:46" s="9" customFormat="1" x14ac:dyDescent="0.3">
      <c r="A74" s="1" t="s">
        <v>4819</v>
      </c>
      <c r="B74" s="1" t="s">
        <v>4820</v>
      </c>
      <c r="C74" s="1" t="s">
        <v>22</v>
      </c>
      <c r="D74" s="1" t="s">
        <v>31</v>
      </c>
      <c r="E74" s="3" t="s">
        <v>38</v>
      </c>
      <c r="F74" s="1" t="s">
        <v>39</v>
      </c>
      <c r="G74" s="22" t="s">
        <v>5417</v>
      </c>
      <c r="H74" s="66" t="s">
        <v>5452</v>
      </c>
      <c r="I74" s="22" t="str">
        <f>_xlfn.XLOOKUP(B74,[1]SITE!$B:$B,[1]SITE!$I:$I,"")</f>
        <v>REPETITIF</v>
      </c>
      <c r="J74" s="29"/>
      <c r="K74" s="15" t="str" cm="1">
        <f t="array" ref="K74">IFERROR(_xlfn.IFS(
M74="MPR ISSUE","PDH",
M74="BSS Hardware Issue","BSS",
M74="Sites strategiques, MLL, Pylone, etc.","ENVTECH",
M74="AKTIVCO DEFAUT GE &amp; POWER Cabinet","AKTIVCO",
M74="AKTIVCO Coupure ENEO &amp; Baisse de tension","AKTIVCO GRID ONLY",
M74="Coupure ENEO &amp; Baisse de tension","IHS GRID ONLY",
M74="Defaut GE &amp; POWER Cabinet","IHS",
M74="Sharing","Partners",
M74="Sites strategiques &amp; DataCenter","SST &amp; DC",
M74="Exclu","Exclu",
M74="SAT","SAT",
M74="SPARE-ISSUE","SPARE-ISSUE",
M74="Fiber CAmtel","TRANS_FO_CAMTEL",
M74="Fiber AOF","Fiber AOF",
M74="Projet OCM (HUAWEI)","TRAVAUX-HUAWEI",
M74="Projet OCM (NOKIA)","TRAVAUX-NOKIA",
M74="ACCESS-ISSUE","ACCESS-ISSUE",
M74="Projet OCM (ZTE, NOKIA, autres projets)","TRAVAUX OCM",
M74="No root CAuse","No root cause",
M74="ODU HS","PDH",
M74="IP &amp; VLAN","PDH",
M74="Warehouse HUAWEI","SPARE-ISSUE",
M74="SPARE-HS","SPARE-ISSUE",
M74="Power Telco","BSS"
),"")</f>
        <v>No root cause</v>
      </c>
      <c r="L74" s="16" t="str" cm="1">
        <f t="array" ref="L74">IFERROR(_xlfn.IFS(
M74="MPR ISSUE","TX ISSUE",
M74="BSS Hardware Issue","RAN ISSUE",
M74="Sites strategiques, MLL, Pylone, etc.","ENVTECH",
M74="AKTIVCO DEFAUT GE &amp; POWER Cabinet","POWER ISSUE",
M74="AKTIVCO Coupure ENEO &amp; Baisse de tension","POWER ISSUE",
M74="Coupure ENEO &amp; Baisse de tension","POWER ISSUE",
M74="Defaut GE &amp; POWER Cabinet","POWER ISSUE",
M74="Sharing","POWER ISSUE",
M74="Sites strategiques &amp; DataCenter","POWER ISSUE",
M74="Exclu","Exclu",
M74="SAT","TX ISSUE",
M74="SPARE-ISSUE","SPARE-ISSUE",
M74="Fiber CAmtel","TX ISSUE",
M74="Fiber AOF","TX ISSUE",
M74="Projet OCM (HUAWEI)","TRAVAUX-HUAWEI",
M74="Projet OCM (NOKIA)","TRAVAUX -NOKIA",
M74="ACCESS-ISSUE","ACCESS-ISSUE",
M74="Projet OCM (ZTE, NOKIA, autres projets)","TRAVAUX OCM",
M74="No root CAuse","No root cause",
M74="ODU HS","TX ISSUE",
M74="IP &amp; VLAN","TX ISSUE",
M74="Warehouse HUAWEI","SPARE-ISSUE",
M74="SPARE-HS","SPARE-ISSUE",
M74="Power Telco","RAN ISSUE"
),"")</f>
        <v>No root cause</v>
      </c>
      <c r="M74" s="28" t="s">
        <v>5403</v>
      </c>
      <c r="N74" s="17" t="str" cm="1">
        <f t="array" ref="N74">IFERROR(_xlfn.IFS(
M74="MPR ISSUE","ACTIVE",
M74="BSS Hardware Issue","ACTIVE",
M74="Sites strategiques, MLL, Pylone, etc.","PASSIVE",
M74="AKTIVCO DEFAUT GE &amp; POWER Cabinet","PASSIVE",
M74="AKTIVCO Coupure ENEO &amp; Baisse de tension","PASSIVE",
M74="Coupure ENEO &amp; Baisse de tension","PASSIVE",
M74="Defaut GE &amp; POWER Cabinet","PASSIVE",
M74="Sharing","PASSIVE",
M74="Sites strategiques &amp; DataCenter","PASSIVE",
M74="Exclu","Exclu",
M74="SAT","ACTIVE",
M74="SPARE-ISSUE","SPARE-ISSUE",
M74="Fiber CAmtel","ACTIVE",
M74="Fiber AOF","ACTIVE",
M74="Projet OCM (HUAWEI)","PLANNED WORKS",
M74="Projet OCM (NOKIA)","PLANNED WORKS",
M74="ACCESS-ISSUE","ACCESS-ISSUE",
M74="Projet OCM (ZTE, NOKIA, autres projets)","PLANNED WORKS",
M74="No root CAuse","No root cause",
M74="ODU HS","ACTIVE",
M74="IP &amp; VLAN","ACTIVE",
M74="Warehouse HUAWEI","SPARE-ISSUE",
M74="SPARE-HS","SPARE-ISSUE",
M74="Power Telco","ACTIVE"
),"")</f>
        <v>No root cause</v>
      </c>
      <c r="O74" s="29">
        <v>30.386764374359721</v>
      </c>
      <c r="P74" s="29">
        <v>26.022003492821739</v>
      </c>
      <c r="Q74" s="29">
        <v>13.865471431058147</v>
      </c>
      <c r="R74" s="29">
        <v>8.5508499484922922</v>
      </c>
      <c r="S74" s="29">
        <v>9.2457045997380387</v>
      </c>
      <c r="T74" s="29">
        <v>9.3482384649847479</v>
      </c>
      <c r="U74" s="29">
        <v>9.2457045997380387</v>
      </c>
      <c r="V74" s="73" t="s">
        <v>5426</v>
      </c>
      <c r="W74" s="69" t="s">
        <v>5433</v>
      </c>
      <c r="X74" s="67"/>
      <c r="Y74" s="67" t="s">
        <v>22</v>
      </c>
      <c r="Z74" s="67" t="s">
        <v>5431</v>
      </c>
      <c r="AA74" s="30" t="s">
        <v>5514</v>
      </c>
      <c r="AB74" s="7"/>
      <c r="AC74" s="3"/>
      <c r="AD74" s="3" t="s">
        <v>16</v>
      </c>
      <c r="AE74" s="7"/>
      <c r="AF74" s="31" t="s">
        <v>16</v>
      </c>
      <c r="AG74" s="31" t="s">
        <v>16</v>
      </c>
      <c r="AH74" s="31" t="s">
        <v>16</v>
      </c>
      <c r="AI74" s="31" t="s">
        <v>16</v>
      </c>
      <c r="AJ74" s="31" t="s">
        <v>16</v>
      </c>
      <c r="AK74" s="31" t="s">
        <v>16</v>
      </c>
      <c r="AL74" s="31" t="s">
        <v>16</v>
      </c>
      <c r="AM74" s="31" t="s">
        <v>16</v>
      </c>
      <c r="AN74" s="31" t="s">
        <v>16</v>
      </c>
      <c r="AO74" s="31" t="s">
        <v>16</v>
      </c>
      <c r="AP74" s="31" t="s">
        <v>16</v>
      </c>
      <c r="AQ74" s="31" t="s">
        <v>5396</v>
      </c>
      <c r="AR74" s="31" t="s">
        <v>5514</v>
      </c>
      <c r="AS74" s="14"/>
      <c r="AT74" s="14"/>
    </row>
    <row r="75" spans="1:46" s="9" customFormat="1" x14ac:dyDescent="0.3">
      <c r="A75" s="1" t="s">
        <v>1967</v>
      </c>
      <c r="B75" s="1" t="s">
        <v>1968</v>
      </c>
      <c r="C75" s="1"/>
      <c r="D75" s="1"/>
      <c r="E75" s="3" t="s">
        <v>32</v>
      </c>
      <c r="F75" s="1" t="s">
        <v>33</v>
      </c>
      <c r="G75" s="22" t="s">
        <v>5417</v>
      </c>
      <c r="H75" s="66" t="s">
        <v>5452</v>
      </c>
      <c r="I75" s="22" t="str">
        <f>_xlfn.XLOOKUP(B75,[1]SITE!$B:$B,[1]SITE!$I:$I,"")</f>
        <v>REPETITIF</v>
      </c>
      <c r="J75" s="29"/>
      <c r="K75" s="15" t="str" cm="1">
        <f t="array" ref="K75">IFERROR(_xlfn.IFS(
M75="MPR ISSUE","PDH",
M75="BSS Hardware Issue","BSS",
M75="Sites strategiques, MLL, Pylone, etc.","ENVTECH",
M75="AKTIVCO DEFAUT GE &amp; POWER Cabinet","AKTIVCO",
M75="AKTIVCO Coupure ENEO &amp; Baisse de tension","AKTIVCO GRID ONLY",
M75="Coupure ENEO &amp; Baisse de tension","IHS GRID ONLY",
M75="Defaut GE &amp; POWER Cabinet","IHS",
M75="Sharing","Partners",
M75="Sites strategiques &amp; DataCenter","SST &amp; DC",
M75="Exclu","Exclu",
M75="SAT","SAT",
M75="SPARE-ISSUE","SPARE-ISSUE",
M75="Fiber CAmtel","TRANS_FO_CAMTEL",
M75="Fiber AOF","Fiber AOF",
M75="Projet OCM (HUAWEI)","TRAVAUX-HUAWEI",
M75="Projet OCM (NOKIA)","TRAVAUX-NOKIA",
M75="ACCESS-ISSUE","ACCESS-ISSUE",
M75="Projet OCM (ZTE, NOKIA, autres projets)","TRAVAUX OCM",
M75="No root CAuse","No root cause",
M75="ODU HS","PDH",
M75="IP &amp; VLAN","PDH",
M75="Warehouse HUAWEI","SPARE-ISSUE",
M75="SPARE-HS","SPARE-ISSUE",
M75="Power Telco","BSS"
),"")</f>
        <v>No root cause</v>
      </c>
      <c r="L75" s="16" t="str" cm="1">
        <f t="array" ref="L75">IFERROR(_xlfn.IFS(
M75="MPR ISSUE","TX ISSUE",
M75="BSS Hardware Issue","RAN ISSUE",
M75="Sites strategiques, MLL, Pylone, etc.","ENVTECH",
M75="AKTIVCO DEFAUT GE &amp; POWER Cabinet","POWER ISSUE",
M75="AKTIVCO Coupure ENEO &amp; Baisse de tension","POWER ISSUE",
M75="Coupure ENEO &amp; Baisse de tension","POWER ISSUE",
M75="Defaut GE &amp; POWER Cabinet","POWER ISSUE",
M75="Sharing","POWER ISSUE",
M75="Sites strategiques &amp; DataCenter","POWER ISSUE",
M75="Exclu","Exclu",
M75="SAT","TX ISSUE",
M75="SPARE-ISSUE","SPARE-ISSUE",
M75="Fiber CAmtel","TX ISSUE",
M75="Fiber AOF","TX ISSUE",
M75="Projet OCM (HUAWEI)","TRAVAUX-HUAWEI",
M75="Projet OCM (NOKIA)","TRAVAUX -NOKIA",
M75="ACCESS-ISSUE","ACCESS-ISSUE",
M75="Projet OCM (ZTE, NOKIA, autres projets)","TRAVAUX OCM",
M75="No root CAuse","No root cause",
M75="ODU HS","TX ISSUE",
M75="IP &amp; VLAN","TX ISSUE",
M75="Warehouse HUAWEI","SPARE-ISSUE",
M75="SPARE-HS","SPARE-ISSUE",
M75="Power Telco","RAN ISSUE"
),"")</f>
        <v>No root cause</v>
      </c>
      <c r="M75" s="28" t="s">
        <v>5403</v>
      </c>
      <c r="N75" s="17" t="str" cm="1">
        <f t="array" ref="N75">IFERROR(_xlfn.IFS(
M75="MPR ISSUE","ACTIVE",
M75="BSS Hardware Issue","ACTIVE",
M75="Sites strategiques, MLL, Pylone, etc.","PASSIVE",
M75="AKTIVCO DEFAUT GE &amp; POWER Cabinet","PASSIVE",
M75="AKTIVCO Coupure ENEO &amp; Baisse de tension","PASSIVE",
M75="Coupure ENEO &amp; Baisse de tension","PASSIVE",
M75="Defaut GE &amp; POWER Cabinet","PASSIVE",
M75="Sharing","PASSIVE",
M75="Sites strategiques &amp; DataCenter","PASSIVE",
M75="Exclu","Exclu",
M75="SAT","ACTIVE",
M75="SPARE-ISSUE","SPARE-ISSUE",
M75="Fiber CAmtel","ACTIVE",
M75="Fiber AOF","ACTIVE",
M75="Projet OCM (HUAWEI)","PLANNED WORKS",
M75="Projet OCM (NOKIA)","PLANNED WORKS",
M75="ACCESS-ISSUE","ACCESS-ISSUE",
M75="Projet OCM (ZTE, NOKIA, autres projets)","PLANNED WORKS",
M75="No root CAuse","No root cause",
M75="ODU HS","ACTIVE",
M75="IP &amp; VLAN","ACTIVE",
M75="Warehouse HUAWEI","SPARE-ISSUE",
M75="SPARE-HS","SPARE-ISSUE",
M75="Power Telco","ACTIVE"
),"")</f>
        <v>No root cause</v>
      </c>
      <c r="O75" s="29">
        <v>9.2457045997380387</v>
      </c>
      <c r="P75" s="29">
        <v>9.2457045997380387</v>
      </c>
      <c r="Q75" s="29">
        <v>9.2457045997380387</v>
      </c>
      <c r="R75" s="29">
        <v>9.2457045997380387</v>
      </c>
      <c r="S75" s="29">
        <v>9.2457045997380387</v>
      </c>
      <c r="T75" s="29">
        <v>9.2457045997380387</v>
      </c>
      <c r="U75" s="29">
        <v>9.2457045997380387</v>
      </c>
      <c r="V75" s="73" t="s">
        <v>5426</v>
      </c>
      <c r="W75" s="69" t="s">
        <v>5433</v>
      </c>
      <c r="X75" s="67"/>
      <c r="Y75" s="67" t="s">
        <v>11</v>
      </c>
      <c r="Z75" s="67" t="s">
        <v>5431</v>
      </c>
      <c r="AA75" s="30" t="s">
        <v>5516</v>
      </c>
      <c r="AB75" s="7"/>
      <c r="AC75" s="3"/>
      <c r="AD75" s="3" t="s">
        <v>16</v>
      </c>
      <c r="AE75" s="7"/>
      <c r="AF75" s="31" t="s">
        <v>16</v>
      </c>
      <c r="AG75" s="31" t="s">
        <v>16</v>
      </c>
      <c r="AH75" s="31" t="s">
        <v>16</v>
      </c>
      <c r="AI75" s="31" t="s">
        <v>16</v>
      </c>
      <c r="AJ75" s="31" t="s">
        <v>16</v>
      </c>
      <c r="AK75" s="31" t="s">
        <v>16</v>
      </c>
      <c r="AL75" s="31" t="s">
        <v>16</v>
      </c>
      <c r="AM75" s="31" t="s">
        <v>16</v>
      </c>
      <c r="AN75" s="31" t="s">
        <v>16</v>
      </c>
      <c r="AO75" s="31" t="s">
        <v>16</v>
      </c>
      <c r="AP75" s="31" t="s">
        <v>16</v>
      </c>
      <c r="AQ75" s="31" t="s">
        <v>5515</v>
      </c>
      <c r="AR75" s="31" t="s">
        <v>5516</v>
      </c>
      <c r="AS75" s="14"/>
      <c r="AT75" s="14"/>
    </row>
    <row r="76" spans="1:46" s="9" customFormat="1" x14ac:dyDescent="0.3">
      <c r="A76" s="1" t="s">
        <v>4829</v>
      </c>
      <c r="B76" s="1" t="s">
        <v>4830</v>
      </c>
      <c r="C76" s="1" t="s">
        <v>11</v>
      </c>
      <c r="D76" s="1" t="s">
        <v>12</v>
      </c>
      <c r="E76" s="3" t="s">
        <v>38</v>
      </c>
      <c r="F76" s="1" t="s">
        <v>39</v>
      </c>
      <c r="G76" s="22" t="s">
        <v>5417</v>
      </c>
      <c r="H76" s="66" t="s">
        <v>5452</v>
      </c>
      <c r="I76" s="22" t="str">
        <f>_xlfn.XLOOKUP(B76,[1]SITE!$B:$B,[1]SITE!$I:$I,"")</f>
        <v>REPETITIF</v>
      </c>
      <c r="J76" s="29"/>
      <c r="K76" s="15" t="str" cm="1">
        <f t="array" ref="K76">IFERROR(_xlfn.IFS(
M76="MPR ISSUE","PDH",
M76="BSS Hardware Issue","BSS",
M76="Sites strategiques, MLL, Pylone, etc.","ENVTECH",
M76="AKTIVCO DEFAUT GE &amp; POWER Cabinet","AKTIVCO",
M76="AKTIVCO Coupure ENEO &amp; Baisse de tension","AKTIVCO GRID ONLY",
M76="Coupure ENEO &amp; Baisse de tension","IHS GRID ONLY",
M76="Defaut GE &amp; POWER Cabinet","IHS",
M76="Sharing","Partners",
M76="Sites strategiques &amp; DataCenter","SST &amp; DC",
M76="Exclu","Exclu",
M76="SAT","SAT",
M76="SPARE-ISSUE","SPARE-ISSUE",
M76="Fiber CAmtel","TRANS_FO_CAMTEL",
M76="Fiber AOF","Fiber AOF",
M76="Projet OCM (HUAWEI)","TRAVAUX-HUAWEI",
M76="Projet OCM (NOKIA)","TRAVAUX-NOKIA",
M76="ACCESS-ISSUE","ACCESS-ISSUE",
M76="Projet OCM (ZTE, NOKIA, autres projets)","TRAVAUX OCM",
M76="No root CAuse","No root cause",
M76="ODU HS","PDH",
M76="IP &amp; VLAN","PDH",
M76="Warehouse HUAWEI","SPARE-ISSUE",
M76="SPARE-HS","SPARE-ISSUE",
M76="Power Telco","BSS"
),"")</f>
        <v>No root cause</v>
      </c>
      <c r="L76" s="16" t="str" cm="1">
        <f t="array" ref="L76">IFERROR(_xlfn.IFS(
M76="MPR ISSUE","TX ISSUE",
M76="BSS Hardware Issue","RAN ISSUE",
M76="Sites strategiques, MLL, Pylone, etc.","ENVTECH",
M76="AKTIVCO DEFAUT GE &amp; POWER Cabinet","POWER ISSUE",
M76="AKTIVCO Coupure ENEO &amp; Baisse de tension","POWER ISSUE",
M76="Coupure ENEO &amp; Baisse de tension","POWER ISSUE",
M76="Defaut GE &amp; POWER Cabinet","POWER ISSUE",
M76="Sharing","POWER ISSUE",
M76="Sites strategiques &amp; DataCenter","POWER ISSUE",
M76="Exclu","Exclu",
M76="SAT","TX ISSUE",
M76="SPARE-ISSUE","SPARE-ISSUE",
M76="Fiber CAmtel","TX ISSUE",
M76="Fiber AOF","TX ISSUE",
M76="Projet OCM (HUAWEI)","TRAVAUX-HUAWEI",
M76="Projet OCM (NOKIA)","TRAVAUX -NOKIA",
M76="ACCESS-ISSUE","ACCESS-ISSUE",
M76="Projet OCM (ZTE, NOKIA, autres projets)","TRAVAUX OCM",
M76="No root CAuse","No root cause",
M76="ODU HS","TX ISSUE",
M76="IP &amp; VLAN","TX ISSUE",
M76="Warehouse HUAWEI","SPARE-ISSUE",
M76="SPARE-HS","SPARE-ISSUE",
M76="Power Telco","RAN ISSUE"
),"")</f>
        <v>No root cause</v>
      </c>
      <c r="M76" s="28" t="s">
        <v>5403</v>
      </c>
      <c r="N76" s="17" t="str" cm="1">
        <f t="array" ref="N76">IFERROR(_xlfn.IFS(
M76="MPR ISSUE","ACTIVE",
M76="BSS Hardware Issue","ACTIVE",
M76="Sites strategiques, MLL, Pylone, etc.","PASSIVE",
M76="AKTIVCO DEFAUT GE &amp; POWER Cabinet","PASSIVE",
M76="AKTIVCO Coupure ENEO &amp; Baisse de tension","PASSIVE",
M76="Coupure ENEO &amp; Baisse de tension","PASSIVE",
M76="Defaut GE &amp; POWER Cabinet","PASSIVE",
M76="Sharing","PASSIVE",
M76="Sites strategiques &amp; DataCenter","PASSIVE",
M76="Exclu","Exclu",
M76="SAT","ACTIVE",
M76="SPARE-ISSUE","SPARE-ISSUE",
M76="Fiber CAmtel","ACTIVE",
M76="Fiber AOF","ACTIVE",
M76="Projet OCM (HUAWEI)","PLANNED WORKS",
M76="Projet OCM (NOKIA)","PLANNED WORKS",
M76="ACCESS-ISSUE","ACCESS-ISSUE",
M76="Projet OCM (ZTE, NOKIA, autres projets)","PLANNED WORKS",
M76="No root CAuse","No root cause",
M76="ODU HS","ACTIVE",
M76="IP &amp; VLAN","ACTIVE",
M76="Warehouse HUAWEI","SPARE-ISSUE",
M76="SPARE-HS","SPARE-ISSUE",
M76="Power Telco","ACTIVE"
),"")</f>
        <v>No root cause</v>
      </c>
      <c r="O76" s="29">
        <v>1.5450706697143246</v>
      </c>
      <c r="P76" s="29">
        <v>3.7536597580707296</v>
      </c>
      <c r="Q76" s="29">
        <v>9.2457045997380387</v>
      </c>
      <c r="R76" s="29">
        <v>6.3583837709348137</v>
      </c>
      <c r="S76" s="29">
        <v>9.2457045997380387</v>
      </c>
      <c r="T76" s="29">
        <v>9.2457045997380387</v>
      </c>
      <c r="U76" s="29">
        <v>9.2457045997380387</v>
      </c>
      <c r="V76" s="73" t="s">
        <v>5426</v>
      </c>
      <c r="W76" s="69" t="s">
        <v>5433</v>
      </c>
      <c r="X76" s="67"/>
      <c r="Y76" s="67" t="s">
        <v>22</v>
      </c>
      <c r="Z76" s="67" t="s">
        <v>5431</v>
      </c>
      <c r="AA76" s="30" t="s">
        <v>5519</v>
      </c>
      <c r="AB76" s="7"/>
      <c r="AC76" s="3"/>
      <c r="AD76" s="3" t="s">
        <v>16</v>
      </c>
      <c r="AE76" s="7"/>
      <c r="AF76" s="31" t="s">
        <v>16</v>
      </c>
      <c r="AG76" s="31" t="s">
        <v>16</v>
      </c>
      <c r="AH76" s="31" t="s">
        <v>16</v>
      </c>
      <c r="AI76" s="31" t="s">
        <v>16</v>
      </c>
      <c r="AJ76" s="31" t="s">
        <v>16</v>
      </c>
      <c r="AK76" s="31" t="s">
        <v>16</v>
      </c>
      <c r="AL76" s="31" t="s">
        <v>16</v>
      </c>
      <c r="AM76" s="31" t="s">
        <v>16</v>
      </c>
      <c r="AN76" s="31" t="s">
        <v>16</v>
      </c>
      <c r="AO76" s="31" t="s">
        <v>16</v>
      </c>
      <c r="AP76" s="31" t="s">
        <v>16</v>
      </c>
      <c r="AQ76" s="31" t="s">
        <v>5518</v>
      </c>
      <c r="AR76" s="31" t="s">
        <v>5519</v>
      </c>
      <c r="AS76" s="14"/>
      <c r="AT76" s="14"/>
    </row>
    <row r="77" spans="1:46" s="9" customFormat="1" x14ac:dyDescent="0.3">
      <c r="A77" s="1" t="s">
        <v>2318</v>
      </c>
      <c r="B77" s="1" t="s">
        <v>2319</v>
      </c>
      <c r="C77" s="1" t="s">
        <v>11</v>
      </c>
      <c r="D77" s="1" t="s">
        <v>12</v>
      </c>
      <c r="E77" s="3" t="s">
        <v>38</v>
      </c>
      <c r="F77" s="1" t="s">
        <v>39</v>
      </c>
      <c r="G77" s="22" t="s">
        <v>5417</v>
      </c>
      <c r="H77" s="66" t="s">
        <v>5452</v>
      </c>
      <c r="I77" s="22" t="str">
        <f>_xlfn.XLOOKUP(B77,[1]SITE!$B:$B,[1]SITE!$I:$I,"")</f>
        <v>REPETITIF</v>
      </c>
      <c r="J77" s="29"/>
      <c r="K77" s="15" t="str" cm="1">
        <f t="array" ref="K77">IFERROR(_xlfn.IFS(
M77="MPR ISSUE","PDH",
M77="BSS Hardware Issue","BSS",
M77="Sites strategiques, MLL, Pylone, etc.","ENVTECH",
M77="AKTIVCO DEFAUT GE &amp; POWER Cabinet","AKTIVCO",
M77="AKTIVCO Coupure ENEO &amp; Baisse de tension","AKTIVCO GRID ONLY",
M77="Coupure ENEO &amp; Baisse de tension","IHS GRID ONLY",
M77="Defaut GE &amp; POWER Cabinet","IHS",
M77="Sharing","Partners",
M77="Sites strategiques &amp; DataCenter","SST &amp; DC",
M77="Exclu","Exclu",
M77="SAT","SAT",
M77="SPARE-ISSUE","SPARE-ISSUE",
M77="Fiber CAmtel","TRANS_FO_CAMTEL",
M77="Fiber AOF","Fiber AOF",
M77="Projet OCM (HUAWEI)","TRAVAUX-HUAWEI",
M77="Projet OCM (NOKIA)","TRAVAUX-NOKIA",
M77="ACCESS-ISSUE","ACCESS-ISSUE",
M77="Projet OCM (ZTE, NOKIA, autres projets)","TRAVAUX OCM",
M77="No root CAuse","No root cause",
M77="ODU HS","PDH",
M77="IP &amp; VLAN","PDH",
M77="Warehouse HUAWEI","SPARE-ISSUE",
M77="SPARE-HS","SPARE-ISSUE",
M77="Power Telco","BSS"
),"")</f>
        <v>No root cause</v>
      </c>
      <c r="L77" s="16" t="str" cm="1">
        <f t="array" ref="L77">IFERROR(_xlfn.IFS(
M77="MPR ISSUE","TX ISSUE",
M77="BSS Hardware Issue","RAN ISSUE",
M77="Sites strategiques, MLL, Pylone, etc.","ENVTECH",
M77="AKTIVCO DEFAUT GE &amp; POWER Cabinet","POWER ISSUE",
M77="AKTIVCO Coupure ENEO &amp; Baisse de tension","POWER ISSUE",
M77="Coupure ENEO &amp; Baisse de tension","POWER ISSUE",
M77="Defaut GE &amp; POWER Cabinet","POWER ISSUE",
M77="Sharing","POWER ISSUE",
M77="Sites strategiques &amp; DataCenter","POWER ISSUE",
M77="Exclu","Exclu",
M77="SAT","TX ISSUE",
M77="SPARE-ISSUE","SPARE-ISSUE",
M77="Fiber CAmtel","TX ISSUE",
M77="Fiber AOF","TX ISSUE",
M77="Projet OCM (HUAWEI)","TRAVAUX-HUAWEI",
M77="Projet OCM (NOKIA)","TRAVAUX -NOKIA",
M77="ACCESS-ISSUE","ACCESS-ISSUE",
M77="Projet OCM (ZTE, NOKIA, autres projets)","TRAVAUX OCM",
M77="No root CAuse","No root cause",
M77="ODU HS","TX ISSUE",
M77="IP &amp; VLAN","TX ISSUE",
M77="Warehouse HUAWEI","SPARE-ISSUE",
M77="SPARE-HS","SPARE-ISSUE",
M77="Power Telco","RAN ISSUE"
),"")</f>
        <v>No root cause</v>
      </c>
      <c r="M77" s="28" t="s">
        <v>5403</v>
      </c>
      <c r="N77" s="17" t="str" cm="1">
        <f t="array" ref="N77">IFERROR(_xlfn.IFS(
M77="MPR ISSUE","ACTIVE",
M77="BSS Hardware Issue","ACTIVE",
M77="Sites strategiques, MLL, Pylone, etc.","PASSIVE",
M77="AKTIVCO DEFAUT GE &amp; POWER Cabinet","PASSIVE",
M77="AKTIVCO Coupure ENEO &amp; Baisse de tension","PASSIVE",
M77="Coupure ENEO &amp; Baisse de tension","PASSIVE",
M77="Defaut GE &amp; POWER Cabinet","PASSIVE",
M77="Sharing","PASSIVE",
M77="Sites strategiques &amp; DataCenter","PASSIVE",
M77="Exclu","Exclu",
M77="SAT","ACTIVE",
M77="SPARE-ISSUE","SPARE-ISSUE",
M77="Fiber CAmtel","ACTIVE",
M77="Fiber AOF","ACTIVE",
M77="Projet OCM (HUAWEI)","PLANNED WORKS",
M77="Projet OCM (NOKIA)","PLANNED WORKS",
M77="ACCESS-ISSUE","ACCESS-ISSUE",
M77="Projet OCM (ZTE, NOKIA, autres projets)","PLANNED WORKS",
M77="No root CAuse","No root cause",
M77="ODU HS","ACTIVE",
M77="IP &amp; VLAN","ACTIVE",
M77="Warehouse HUAWEI","SPARE-ISSUE",
M77="SPARE-HS","SPARE-ISSUE",
M77="Power Telco","ACTIVE"
),"")</f>
        <v>No root cause</v>
      </c>
      <c r="O77" s="29">
        <v>2.5070947941546593</v>
      </c>
      <c r="P77" s="29">
        <v>3.4828697639777082</v>
      </c>
      <c r="Q77" s="29">
        <v>9.2457045997380387</v>
      </c>
      <c r="R77" s="29">
        <v>6.3365179649176868</v>
      </c>
      <c r="S77" s="29">
        <v>9.2457045997380387</v>
      </c>
      <c r="T77" s="29">
        <v>9.2457045997380387</v>
      </c>
      <c r="U77" s="29">
        <v>9.2457045997380387</v>
      </c>
      <c r="V77" s="67" t="s">
        <v>6070</v>
      </c>
      <c r="W77" s="67" t="s">
        <v>6071</v>
      </c>
      <c r="X77" s="67"/>
      <c r="Y77" s="67" t="s">
        <v>5436</v>
      </c>
      <c r="Z77" s="67" t="s">
        <v>5427</v>
      </c>
      <c r="AA77" s="30" t="s">
        <v>6069</v>
      </c>
      <c r="AB77" s="7"/>
      <c r="AC77" s="3"/>
      <c r="AD77" s="3" t="s">
        <v>16</v>
      </c>
      <c r="AE77" s="7"/>
      <c r="AF77" s="31" t="s">
        <v>16</v>
      </c>
      <c r="AG77" s="31" t="s">
        <v>16</v>
      </c>
      <c r="AH77" s="31" t="s">
        <v>16</v>
      </c>
      <c r="AI77" s="31" t="s">
        <v>16</v>
      </c>
      <c r="AJ77" s="31" t="s">
        <v>16</v>
      </c>
      <c r="AK77" s="31" t="s">
        <v>16</v>
      </c>
      <c r="AL77" s="31" t="s">
        <v>16</v>
      </c>
      <c r="AM77" s="31" t="s">
        <v>16</v>
      </c>
      <c r="AN77" s="31" t="s">
        <v>16</v>
      </c>
      <c r="AO77" s="31" t="s">
        <v>16</v>
      </c>
      <c r="AP77" s="31" t="s">
        <v>16</v>
      </c>
      <c r="AQ77" s="31" t="s">
        <v>16</v>
      </c>
      <c r="AR77" s="31" t="s">
        <v>16</v>
      </c>
      <c r="AS77" s="14"/>
      <c r="AT77" s="14"/>
    </row>
    <row r="78" spans="1:46" s="9" customFormat="1" hidden="1" x14ac:dyDescent="0.3">
      <c r="A78" s="1" t="s">
        <v>153</v>
      </c>
      <c r="B78" s="48" t="s">
        <v>154</v>
      </c>
      <c r="C78" s="48" t="s">
        <v>11</v>
      </c>
      <c r="D78" s="48" t="s">
        <v>155</v>
      </c>
      <c r="E78" s="53" t="s">
        <v>52</v>
      </c>
      <c r="F78" s="48" t="s">
        <v>156</v>
      </c>
      <c r="G78" s="47" t="s">
        <v>5419</v>
      </c>
      <c r="H78" s="66" t="s">
        <v>5371</v>
      </c>
      <c r="I78" s="22" t="str">
        <f>_xlfn.XLOOKUP(B78,[1]SITE!$B:$B,[1]SITE!$I:$I,"")</f>
        <v>REPETITIF</v>
      </c>
      <c r="J78" s="29"/>
      <c r="K78" s="15" t="str" cm="1">
        <f t="array" ref="K78">IFERROR(_xlfn.IFS(
M78="MPR ISSUE","PDH",
M78="BSS Hardware Issue","BSS",
M78="Sites strategiques, MLL, Pylone, etc.","ENVTECH",
M78="AKTIVCO DEFAUT GE &amp; POWER Cabinet","AKTIVCO",
M78="AKTIVCO Coupure ENEO &amp; Baisse de tension","AKTIVCO GRID ONLY",
M78="Coupure ENEO &amp; Baisse de tension","IHS GRID ONLY",
M78="Defaut GE &amp; POWER Cabinet","IHS",
M78="Sharing","Partners",
M78="Sites strategiques &amp; DataCenter","SST &amp; DC",
M78="Exclu","Exclu",
M78="SAT","SAT",
M78="SPARE-ISSUE","SPARE-ISSUE",
M78="Fiber CAmtel","TRANS_FO_CAMTEL",
M78="Fiber AOF","Fiber AOF",
M78="Projet OCM (HUAWEI)","TRAVAUX-HUAWEI",
M78="Projet OCM (NOKIA)","TRAVAUX-NOKIA",
M78="ACCESS-ISSUE","ACCESS-ISSUE",
M78="Projet OCM (ZTE, NOKIA, autres projets)","TRAVAUX OCM",
M78="No root CAuse","No root cause",
M78="ODU HS","PDH",
M78="IP &amp; VLAN","PDH",
M78="Warehouse HUAWEI","SPARE-ISSUE",
M78="SPARE-HS","SPARE-ISSUE",
M78="Power Telco","BSS"
),"")</f>
        <v>IHS</v>
      </c>
      <c r="L78" s="16" t="str" cm="1">
        <f t="array" ref="L78">IFERROR(_xlfn.IFS(
M78="MPR ISSUE","TX ISSUE",
M78="BSS Hardware Issue","RAN ISSUE",
M78="Sites strategiques, MLL, Pylone, etc.","ENVTECH",
M78="AKTIVCO DEFAUT GE &amp; POWER Cabinet","POWER ISSUE",
M78="AKTIVCO Coupure ENEO &amp; Baisse de tension","POWER ISSUE",
M78="Coupure ENEO &amp; Baisse de tension","POWER ISSUE",
M78="Defaut GE &amp; POWER Cabinet","POWER ISSUE",
M78="Sharing","POWER ISSUE",
M78="Sites strategiques &amp; DataCenter","POWER ISSUE",
M78="Exclu","Exclu",
M78="SAT","TX ISSUE",
M78="SPARE-ISSUE","SPARE-ISSUE",
M78="Fiber CAmtel","TX ISSUE",
M78="Fiber AOF","TX ISSUE",
M78="Projet OCM (HUAWEI)","TRAVAUX-HUAWEI",
M78="Projet OCM (NOKIA)","TRAVAUX -NOKIA",
M78="ACCESS-ISSUE","ACCESS-ISSUE",
M78="Projet OCM (ZTE, NOKIA, autres projets)","TRAVAUX OCM",
M78="No root CAuse","No root cause",
M78="ODU HS","TX ISSUE",
M78="IP &amp; VLAN","TX ISSUE",
M78="Warehouse HUAWEI","SPARE-ISSUE",
M78="SPARE-HS","SPARE-ISSUE",
M78="Power Telco","RAN ISSUE"
),"")</f>
        <v>POWER ISSUE</v>
      </c>
      <c r="M78" s="28" t="s">
        <v>5336</v>
      </c>
      <c r="N78" s="17" t="str" cm="1">
        <f t="array" ref="N78">IFERROR(_xlfn.IFS(
M78="MPR ISSUE","ACTIVE",
M78="BSS Hardware Issue","ACTIVE",
M78="Sites strategiques, MLL, Pylone, etc.","PASSIVE",
M78="AKTIVCO DEFAUT GE &amp; POWER Cabinet","PASSIVE",
M78="AKTIVCO Coupure ENEO &amp; Baisse de tension","PASSIVE",
M78="Coupure ENEO &amp; Baisse de tension","PASSIVE",
M78="Defaut GE &amp; POWER Cabinet","PASSIVE",
M78="Sharing","PASSIVE",
M78="Sites strategiques &amp; DataCenter","PASSIVE",
M78="Exclu","Exclu",
M78="SAT","ACTIVE",
M78="SPARE-ISSUE","SPARE-ISSUE",
M78="Fiber CAmtel","ACTIVE",
M78="Fiber AOF","ACTIVE",
M78="Projet OCM (HUAWEI)","PLANNED WORKS",
M78="Projet OCM (NOKIA)","PLANNED WORKS",
M78="ACCESS-ISSUE","ACCESS-ISSUE",
M78="Projet OCM (ZTE, NOKIA, autres projets)","PLANNED WORKS",
M78="No root CAuse","No root cause",
M78="ODU HS","ACTIVE",
M78="IP &amp; VLAN","ACTIVE",
M78="Warehouse HUAWEI","SPARE-ISSUE",
M78="SPARE-HS","SPARE-ISSUE",
M78="Power Telco","ACTIVE"
),"")</f>
        <v>PASSIVE</v>
      </c>
      <c r="O78" s="56">
        <v>13.865881637859449</v>
      </c>
      <c r="P78" s="56">
        <v>13.866202669269162</v>
      </c>
      <c r="Q78" s="56">
        <v>13.865881637859449</v>
      </c>
      <c r="R78" s="56">
        <v>13.866202669269162</v>
      </c>
      <c r="S78" s="56">
        <v>13.865988648329351</v>
      </c>
      <c r="T78" s="56">
        <v>13.865881637859449</v>
      </c>
      <c r="U78" s="56">
        <v>13.866095658799258</v>
      </c>
      <c r="V78" s="14"/>
      <c r="W78" s="14"/>
      <c r="X78" s="14"/>
      <c r="Y78" s="14"/>
      <c r="Z78" s="14"/>
      <c r="AA78" s="30" t="s">
        <v>16</v>
      </c>
      <c r="AB78" s="7"/>
      <c r="AC78" s="3"/>
      <c r="AD78" s="3" t="s">
        <v>16</v>
      </c>
      <c r="AE78" s="7"/>
      <c r="AF78" s="31" t="s">
        <v>16</v>
      </c>
      <c r="AG78" s="31" t="s">
        <v>16</v>
      </c>
      <c r="AH78" s="31" t="s">
        <v>16</v>
      </c>
      <c r="AI78" s="31" t="s">
        <v>16</v>
      </c>
      <c r="AJ78" s="31" t="s">
        <v>16</v>
      </c>
      <c r="AK78" s="31" t="s">
        <v>16</v>
      </c>
      <c r="AL78" s="31" t="s">
        <v>16</v>
      </c>
      <c r="AM78" s="31" t="s">
        <v>16</v>
      </c>
      <c r="AN78" s="31" t="s">
        <v>16</v>
      </c>
      <c r="AO78" s="31" t="s">
        <v>16</v>
      </c>
      <c r="AP78" s="9" t="s">
        <v>16</v>
      </c>
      <c r="AQ78" s="9" t="s">
        <v>16</v>
      </c>
      <c r="AR78" s="9" t="s">
        <v>16</v>
      </c>
      <c r="AS78" s="14"/>
      <c r="AT78" s="14"/>
    </row>
    <row r="79" spans="1:46" s="9" customFormat="1" ht="23.55" customHeight="1" x14ac:dyDescent="0.3">
      <c r="A79" s="1" t="s">
        <v>363</v>
      </c>
      <c r="B79" s="1" t="s">
        <v>364</v>
      </c>
      <c r="C79" s="1" t="s">
        <v>11</v>
      </c>
      <c r="D79" s="1" t="s">
        <v>12</v>
      </c>
      <c r="E79" s="3" t="s">
        <v>38</v>
      </c>
      <c r="F79" s="1" t="s">
        <v>39</v>
      </c>
      <c r="G79" s="22" t="s">
        <v>5417</v>
      </c>
      <c r="H79" s="66" t="s">
        <v>5452</v>
      </c>
      <c r="I79" s="22" t="str">
        <f>_xlfn.XLOOKUP(B79,[1]SITE!$B:$B,[1]SITE!$I:$I,"")</f>
        <v>REPETITIF</v>
      </c>
      <c r="J79" s="29"/>
      <c r="K79" s="15" t="str" cm="1">
        <f t="array" ref="K79">IFERROR(_xlfn.IFS(
M79="MPR ISSUE","PDH",
M79="BSS Hardware Issue","BSS",
M79="Sites strategiques, MLL, Pylone, etc.","ENVTECH",
M79="AKTIVCO DEFAUT GE &amp; POWER Cabinet","AKTIVCO",
M79="AKTIVCO Coupure ENEO &amp; Baisse de tension","AKTIVCO GRID ONLY",
M79="Coupure ENEO &amp; Baisse de tension","IHS GRID ONLY",
M79="Defaut GE &amp; POWER Cabinet","IHS",
M79="Sharing","Partners",
M79="Sites strategiques &amp; DataCenter","SST &amp; DC",
M79="Exclu","Exclu",
M79="SAT","SAT",
M79="SPARE-ISSUE","SPARE-ISSUE",
M79="Fiber CAmtel","TRANS_FO_CAMTEL",
M79="Fiber AOF","Fiber AOF",
M79="Projet OCM (HUAWEI)","TRAVAUX-HUAWEI",
M79="Projet OCM (NOKIA)","TRAVAUX-NOKIA",
M79="ACCESS-ISSUE","ACCESS-ISSUE",
M79="Projet OCM (ZTE, NOKIA, autres projets)","TRAVAUX OCM",
M79="No root CAuse","No root cause",
M79="ODU HS","PDH",
M79="IP &amp; VLAN","PDH",
M79="Warehouse HUAWEI","SPARE-ISSUE",
M79="SPARE-HS","SPARE-ISSUE",
M79="Power Telco","BSS"
),"")</f>
        <v>IHS</v>
      </c>
      <c r="L79" s="16" t="str" cm="1">
        <f t="array" ref="L79">IFERROR(_xlfn.IFS(
M79="MPR ISSUE","TX ISSUE",
M79="BSS Hardware Issue","RAN ISSUE",
M79="Sites strategiques, MLL, Pylone, etc.","ENVTECH",
M79="AKTIVCO DEFAUT GE &amp; POWER Cabinet","POWER ISSUE",
M79="AKTIVCO Coupure ENEO &amp; Baisse de tension","POWER ISSUE",
M79="Coupure ENEO &amp; Baisse de tension","POWER ISSUE",
M79="Defaut GE &amp; POWER Cabinet","POWER ISSUE",
M79="Sharing","POWER ISSUE",
M79="Sites strategiques &amp; DataCenter","POWER ISSUE",
M79="Exclu","Exclu",
M79="SAT","TX ISSUE",
M79="SPARE-ISSUE","SPARE-ISSUE",
M79="Fiber CAmtel","TX ISSUE",
M79="Fiber AOF","TX ISSUE",
M79="Projet OCM (HUAWEI)","TRAVAUX-HUAWEI",
M79="Projet OCM (NOKIA)","TRAVAUX -NOKIA",
M79="ACCESS-ISSUE","ACCESS-ISSUE",
M79="Projet OCM (ZTE, NOKIA, autres projets)","TRAVAUX OCM",
M79="No root CAuse","No root cause",
M79="ODU HS","TX ISSUE",
M79="IP &amp; VLAN","TX ISSUE",
M79="Warehouse HUAWEI","SPARE-ISSUE",
M79="SPARE-HS","SPARE-ISSUE",
M79="Power Telco","RAN ISSUE"
),"")</f>
        <v>POWER ISSUE</v>
      </c>
      <c r="M79" s="28" t="s">
        <v>5336</v>
      </c>
      <c r="N79" s="17" t="str" cm="1">
        <f t="array" ref="N79">IFERROR(_xlfn.IFS(
M79="MPR ISSUE","ACTIVE",
M79="BSS Hardware Issue","ACTIVE",
M79="Sites strategiques, MLL, Pylone, etc.","PASSIVE",
M79="AKTIVCO DEFAUT GE &amp; POWER Cabinet","PASSIVE",
M79="AKTIVCO Coupure ENEO &amp; Baisse de tension","PASSIVE",
M79="Coupure ENEO &amp; Baisse de tension","PASSIVE",
M79="Defaut GE &amp; POWER Cabinet","PASSIVE",
M79="Sharing","PASSIVE",
M79="Sites strategiques &amp; DataCenter","PASSIVE",
M79="Exclu","Exclu",
M79="SAT","ACTIVE",
M79="SPARE-ISSUE","SPARE-ISSUE",
M79="Fiber CAmtel","ACTIVE",
M79="Fiber AOF","ACTIVE",
M79="Projet OCM (HUAWEI)","PLANNED WORKS",
M79="Projet OCM (NOKIA)","PLANNED WORKS",
M79="ACCESS-ISSUE","ACCESS-ISSUE",
M79="Projet OCM (ZTE, NOKIA, autres projets)","PLANNED WORKS",
M79="No root CAuse","No root cause",
M79="ODU HS","ACTIVE",
M79="IP &amp; VLAN","ACTIVE",
M79="Warehouse HUAWEI","SPARE-ISSUE",
M79="SPARE-HS","SPARE-ISSUE",
M79="Power Telco","ACTIVE"
),"")</f>
        <v>PASSIVE</v>
      </c>
      <c r="O79" s="29">
        <v>0.45386707302109069</v>
      </c>
      <c r="P79" s="29">
        <v>2.6220775440669111</v>
      </c>
      <c r="Q79" s="29">
        <v>9.2457045997380387</v>
      </c>
      <c r="R79" s="29">
        <v>5.3618130997936841</v>
      </c>
      <c r="S79" s="29">
        <v>9.2457045997380387</v>
      </c>
      <c r="T79" s="29">
        <v>9.2457045997380387</v>
      </c>
      <c r="U79" s="29">
        <v>9.2457045997380387</v>
      </c>
      <c r="V79" s="67" t="s">
        <v>5429</v>
      </c>
      <c r="W79" s="67" t="s">
        <v>5430</v>
      </c>
      <c r="X79" s="69"/>
      <c r="Y79" s="69" t="s">
        <v>5378</v>
      </c>
      <c r="Z79" s="69" t="s">
        <v>5427</v>
      </c>
      <c r="AA79" s="30" t="s">
        <v>5522</v>
      </c>
      <c r="AB79" s="7"/>
      <c r="AC79" s="3"/>
      <c r="AD79" s="3" t="s">
        <v>16</v>
      </c>
      <c r="AE79" s="7"/>
      <c r="AF79" s="31" t="s">
        <v>16</v>
      </c>
      <c r="AG79" s="31" t="s">
        <v>16</v>
      </c>
      <c r="AH79" s="31" t="s">
        <v>16</v>
      </c>
      <c r="AI79" s="31" t="s">
        <v>16</v>
      </c>
      <c r="AJ79" s="31" t="s">
        <v>16</v>
      </c>
      <c r="AK79" s="31" t="s">
        <v>16</v>
      </c>
      <c r="AL79" s="31" t="s">
        <v>16</v>
      </c>
      <c r="AM79" s="31" t="s">
        <v>16</v>
      </c>
      <c r="AN79" s="31" t="s">
        <v>16</v>
      </c>
      <c r="AO79" s="31" t="s">
        <v>16</v>
      </c>
      <c r="AP79" s="31" t="s">
        <v>16</v>
      </c>
      <c r="AQ79" s="31" t="s">
        <v>5521</v>
      </c>
      <c r="AR79" s="31" t="s">
        <v>5522</v>
      </c>
      <c r="AS79" s="14"/>
      <c r="AT79" s="14"/>
    </row>
    <row r="80" spans="1:46" s="9" customFormat="1" ht="17.55" customHeight="1" x14ac:dyDescent="0.3">
      <c r="A80" s="1" t="s">
        <v>3210</v>
      </c>
      <c r="B80" s="1" t="s">
        <v>3211</v>
      </c>
      <c r="C80" s="1"/>
      <c r="D80" s="1"/>
      <c r="E80" s="3" t="s">
        <v>38</v>
      </c>
      <c r="F80" s="1" t="s">
        <v>39</v>
      </c>
      <c r="G80" s="22" t="s">
        <v>5417</v>
      </c>
      <c r="H80" s="66" t="s">
        <v>5452</v>
      </c>
      <c r="I80" s="22" t="str">
        <f>_xlfn.XLOOKUP(B80,[1]SITE!$B:$B,[1]SITE!$I:$I,"")</f>
        <v>REPETITIF</v>
      </c>
      <c r="J80" s="29"/>
      <c r="K80" s="15" t="str" cm="1">
        <f t="array" ref="K80">IFERROR(_xlfn.IFS(
M80="MPR ISSUE","PDH",
M80="BSS Hardware Issue","BSS",
M80="Sites strategiques, MLL, Pylone, etc.","ENVTECH",
M80="AKTIVCO DEFAUT GE &amp; POWER Cabinet","AKTIVCO",
M80="AKTIVCO Coupure ENEO &amp; Baisse de tension","AKTIVCO GRID ONLY",
M80="Coupure ENEO &amp; Baisse de tension","IHS GRID ONLY",
M80="Defaut GE &amp; POWER Cabinet","IHS",
M80="Sharing","Partners",
M80="Sites strategiques &amp; DataCenter","SST &amp; DC",
M80="Exclu","Exclu",
M80="SAT","SAT",
M80="SPARE-ISSUE","SPARE-ISSUE",
M80="Fiber CAmtel","TRANS_FO_CAMTEL",
M80="Fiber AOF","Fiber AOF",
M80="Projet OCM (HUAWEI)","TRAVAUX-HUAWEI",
M80="Projet OCM (NOKIA)","TRAVAUX-NOKIA",
M80="ACCESS-ISSUE","ACCESS-ISSUE",
M80="Projet OCM (ZTE, NOKIA, autres projets)","TRAVAUX OCM",
M80="No root CAuse","No root cause",
M80="ODU HS","PDH",
M80="IP &amp; VLAN","PDH",
M80="Warehouse HUAWEI","SPARE-ISSUE",
M80="SPARE-HS","SPARE-ISSUE",
M80="Power Telco","BSS"
),"")</f>
        <v>AKTIVCO GRID ONLY</v>
      </c>
      <c r="L80" s="16" t="str" cm="1">
        <f t="array" ref="L80">IFERROR(_xlfn.IFS(
M80="MPR ISSUE","TX ISSUE",
M80="BSS Hardware Issue","RAN ISSUE",
M80="Sites strategiques, MLL, Pylone, etc.","ENVTECH",
M80="AKTIVCO DEFAUT GE &amp; POWER Cabinet","POWER ISSUE",
M80="AKTIVCO Coupure ENEO &amp; Baisse de tension","POWER ISSUE",
M80="Coupure ENEO &amp; Baisse de tension","POWER ISSUE",
M80="Defaut GE &amp; POWER Cabinet","POWER ISSUE",
M80="Sharing","POWER ISSUE",
M80="Sites strategiques &amp; DataCenter","POWER ISSUE",
M80="Exclu","Exclu",
M80="SAT","TX ISSUE",
M80="SPARE-ISSUE","SPARE-ISSUE",
M80="Fiber CAmtel","TX ISSUE",
M80="Fiber AOF","TX ISSUE",
M80="Projet OCM (HUAWEI)","TRAVAUX-HUAWEI",
M80="Projet OCM (NOKIA)","TRAVAUX -NOKIA",
M80="ACCESS-ISSUE","ACCESS-ISSUE",
M80="Projet OCM (ZTE, NOKIA, autres projets)","TRAVAUX OCM",
M80="No root CAuse","No root cause",
M80="ODU HS","TX ISSUE",
M80="IP &amp; VLAN","TX ISSUE",
M80="Warehouse HUAWEI","SPARE-ISSUE",
M80="SPARE-HS","SPARE-ISSUE",
M80="Power Telco","RAN ISSUE"
),"")</f>
        <v>POWER ISSUE</v>
      </c>
      <c r="M80" s="35" t="s">
        <v>5333</v>
      </c>
      <c r="N80" s="17" t="str" cm="1">
        <f t="array" ref="N80">IFERROR(_xlfn.IFS(
M80="MPR ISSUE","ACTIVE",
M80="BSS Hardware Issue","ACTIVE",
M80="Sites strategiques, MLL, Pylone, etc.","PASSIVE",
M80="AKTIVCO DEFAUT GE &amp; POWER Cabinet","PASSIVE",
M80="AKTIVCO Coupure ENEO &amp; Baisse de tension","PASSIVE",
M80="Coupure ENEO &amp; Baisse de tension","PASSIVE",
M80="Defaut GE &amp; POWER Cabinet","PASSIVE",
M80="Sharing","PASSIVE",
M80="Sites strategiques &amp; DataCenter","PASSIVE",
M80="Exclu","Exclu",
M80="SAT","ACTIVE",
M80="SPARE-ISSUE","SPARE-ISSUE",
M80="Fiber CAmtel","ACTIVE",
M80="Fiber AOF","ACTIVE",
M80="Projet OCM (HUAWEI)","PLANNED WORKS",
M80="Projet OCM (NOKIA)","PLANNED WORKS",
M80="ACCESS-ISSUE","ACCESS-ISSUE",
M80="Projet OCM (ZTE, NOKIA, autres projets)","PLANNED WORKS",
M80="No root CAuse","No root cause",
M80="ODU HS","ACTIVE",
M80="IP &amp; VLAN","ACTIVE",
M80="Warehouse HUAWEI","SPARE-ISSUE",
M80="SPARE-HS","SPARE-ISSUE",
M80="Power Telco","ACTIVE"
),"")</f>
        <v>PASSIVE</v>
      </c>
      <c r="O80" s="29">
        <v>0.11480439912907774</v>
      </c>
      <c r="P80" s="29">
        <v>0</v>
      </c>
      <c r="Q80" s="29">
        <v>5.2471513812911459</v>
      </c>
      <c r="R80" s="29">
        <v>6.2632336281115073</v>
      </c>
      <c r="S80" s="29">
        <v>9.2457045997380387</v>
      </c>
      <c r="T80" s="29">
        <v>9.2457045997380387</v>
      </c>
      <c r="U80" s="29">
        <v>9.2457045997380387</v>
      </c>
      <c r="V80" s="67" t="s">
        <v>6013</v>
      </c>
      <c r="W80" s="67" t="s">
        <v>6052</v>
      </c>
      <c r="X80" s="67"/>
      <c r="Y80" s="67" t="s">
        <v>11</v>
      </c>
      <c r="Z80" s="67" t="s">
        <v>5427</v>
      </c>
      <c r="AA80" s="30" t="s">
        <v>5525</v>
      </c>
      <c r="AB80" s="7"/>
      <c r="AC80" s="3"/>
      <c r="AD80" s="3" t="s">
        <v>16</v>
      </c>
      <c r="AE80" s="7"/>
      <c r="AF80" s="31" t="s">
        <v>16</v>
      </c>
      <c r="AG80" s="31" t="s">
        <v>16</v>
      </c>
      <c r="AH80" s="31" t="s">
        <v>16</v>
      </c>
      <c r="AI80" s="31" t="s">
        <v>16</v>
      </c>
      <c r="AJ80" s="31" t="s">
        <v>16</v>
      </c>
      <c r="AK80" s="31" t="s">
        <v>16</v>
      </c>
      <c r="AL80" s="31" t="s">
        <v>16</v>
      </c>
      <c r="AM80" s="31" t="s">
        <v>16</v>
      </c>
      <c r="AN80" s="31" t="s">
        <v>16</v>
      </c>
      <c r="AO80" s="31" t="s">
        <v>16</v>
      </c>
      <c r="AP80" s="31" t="s">
        <v>16</v>
      </c>
      <c r="AQ80" s="31" t="s">
        <v>5524</v>
      </c>
      <c r="AR80" s="31" t="s">
        <v>5525</v>
      </c>
      <c r="AS80" s="14"/>
      <c r="AT80" s="14"/>
    </row>
    <row r="81" spans="1:46" s="9" customFormat="1" x14ac:dyDescent="0.3">
      <c r="A81" s="1" t="s">
        <v>3176</v>
      </c>
      <c r="B81" s="1" t="s">
        <v>3177</v>
      </c>
      <c r="C81" s="1" t="s">
        <v>11</v>
      </c>
      <c r="D81" s="1" t="s">
        <v>12</v>
      </c>
      <c r="E81" s="3" t="s">
        <v>38</v>
      </c>
      <c r="F81" s="1" t="s">
        <v>39</v>
      </c>
      <c r="G81" s="22" t="s">
        <v>5417</v>
      </c>
      <c r="H81" s="66" t="s">
        <v>5452</v>
      </c>
      <c r="I81" s="22" t="str">
        <f>_xlfn.XLOOKUP(B81,[1]SITE!$B:$B,[1]SITE!$I:$I,"")</f>
        <v>REPETITIF</v>
      </c>
      <c r="J81" s="29"/>
      <c r="K81" s="15" t="str" cm="1">
        <f t="array" ref="K81">IFERROR(_xlfn.IFS(
M81="MPR ISSUE","PDH",
M81="BSS Hardware Issue","BSS",
M81="Sites strategiques, MLL, Pylone, etc.","ENVTECH",
M81="AKTIVCO DEFAUT GE &amp; POWER Cabinet","AKTIVCO",
M81="AKTIVCO Coupure ENEO &amp; Baisse de tension","AKTIVCO GRID ONLY",
M81="Coupure ENEO &amp; Baisse de tension","IHS GRID ONLY",
M81="Defaut GE &amp; POWER Cabinet","IHS",
M81="Sharing","Partners",
M81="Sites strategiques &amp; DataCenter","SST &amp; DC",
M81="Exclu","Exclu",
M81="SAT","SAT",
M81="SPARE-ISSUE","SPARE-ISSUE",
M81="Fiber CAmtel","TRANS_FO_CAMTEL",
M81="Fiber AOF","Fiber AOF",
M81="Projet OCM (HUAWEI)","TRAVAUX-HUAWEI",
M81="Projet OCM (NOKIA)","TRAVAUX-NOKIA",
M81="ACCESS-ISSUE","ACCESS-ISSUE",
M81="Projet OCM (ZTE, NOKIA, autres projets)","TRAVAUX OCM",
M81="No root CAuse","No root cause",
M81="ODU HS","PDH",
M81="IP &amp; VLAN","PDH",
M81="Warehouse HUAWEI","SPARE-ISSUE",
M81="SPARE-HS","SPARE-ISSUE",
M81="Power Telco","BSS"
),"")</f>
        <v>No root cause</v>
      </c>
      <c r="L81" s="16" t="str" cm="1">
        <f t="array" ref="L81">IFERROR(_xlfn.IFS(
M81="MPR ISSUE","TX ISSUE",
M81="BSS Hardware Issue","RAN ISSUE",
M81="Sites strategiques, MLL, Pylone, etc.","ENVTECH",
M81="AKTIVCO DEFAUT GE &amp; POWER Cabinet","POWER ISSUE",
M81="AKTIVCO Coupure ENEO &amp; Baisse de tension","POWER ISSUE",
M81="Coupure ENEO &amp; Baisse de tension","POWER ISSUE",
M81="Defaut GE &amp; POWER Cabinet","POWER ISSUE",
M81="Sharing","POWER ISSUE",
M81="Sites strategiques &amp; DataCenter","POWER ISSUE",
M81="Exclu","Exclu",
M81="SAT","TX ISSUE",
M81="SPARE-ISSUE","SPARE-ISSUE",
M81="Fiber CAmtel","TX ISSUE",
M81="Fiber AOF","TX ISSUE",
M81="Projet OCM (HUAWEI)","TRAVAUX-HUAWEI",
M81="Projet OCM (NOKIA)","TRAVAUX -NOKIA",
M81="ACCESS-ISSUE","ACCESS-ISSUE",
M81="Projet OCM (ZTE, NOKIA, autres projets)","TRAVAUX OCM",
M81="No root CAuse","No root cause",
M81="ODU HS","TX ISSUE",
M81="IP &amp; VLAN","TX ISSUE",
M81="Warehouse HUAWEI","SPARE-ISSUE",
M81="SPARE-HS","SPARE-ISSUE",
M81="Power Telco","RAN ISSUE"
),"")</f>
        <v>No root cause</v>
      </c>
      <c r="M81" s="28" t="s">
        <v>5403</v>
      </c>
      <c r="N81" s="17" t="str" cm="1">
        <f t="array" ref="N81">IFERROR(_xlfn.IFS(
M81="MPR ISSUE","ACTIVE",
M81="BSS Hardware Issue","ACTIVE",
M81="Sites strategiques, MLL, Pylone, etc.","PASSIVE",
M81="AKTIVCO DEFAUT GE &amp; POWER Cabinet","PASSIVE",
M81="AKTIVCO Coupure ENEO &amp; Baisse de tension","PASSIVE",
M81="Coupure ENEO &amp; Baisse de tension","PASSIVE",
M81="Defaut GE &amp; POWER Cabinet","PASSIVE",
M81="Sharing","PASSIVE",
M81="Sites strategiques &amp; DataCenter","PASSIVE",
M81="Exclu","Exclu",
M81="SAT","ACTIVE",
M81="SPARE-ISSUE","SPARE-ISSUE",
M81="Fiber CAmtel","ACTIVE",
M81="Fiber AOF","ACTIVE",
M81="Projet OCM (HUAWEI)","PLANNED WORKS",
M81="Projet OCM (NOKIA)","PLANNED WORKS",
M81="ACCESS-ISSUE","ACCESS-ISSUE",
M81="Projet OCM (ZTE, NOKIA, autres projets)","PLANNED WORKS",
M81="No root CAuse","No root cause",
M81="ODU HS","ACTIVE",
M81="IP &amp; VLAN","ACTIVE",
M81="Warehouse HUAWEI","SPARE-ISSUE",
M81="SPARE-HS","SPARE-ISSUE",
M81="Power Telco","ACTIVE"
),"")</f>
        <v>No root cause</v>
      </c>
      <c r="O81" s="29">
        <v>2.3455089845990535</v>
      </c>
      <c r="P81" s="29">
        <v>6.9647585986479594</v>
      </c>
      <c r="Q81" s="29">
        <v>9.2457045997380387</v>
      </c>
      <c r="R81" s="29">
        <v>6.8917239529382224</v>
      </c>
      <c r="S81" s="29">
        <v>9.2142078514295154</v>
      </c>
      <c r="T81" s="29">
        <v>9.2457045997380387</v>
      </c>
      <c r="U81" s="29">
        <v>9.2457045997380387</v>
      </c>
      <c r="V81" s="67" t="s">
        <v>6070</v>
      </c>
      <c r="W81" s="67" t="s">
        <v>6071</v>
      </c>
      <c r="X81" s="67"/>
      <c r="Y81" s="67" t="s">
        <v>5436</v>
      </c>
      <c r="Z81" s="67" t="s">
        <v>5427</v>
      </c>
      <c r="AA81" s="30" t="str">
        <f>_xlfn.XLOOKUP(B81,'[2]daily break down'!$B:$B,'[2]daily break down'!$W:$W,"")</f>
        <v>14/04/2026: hardware issue,  site with GPS issue (alarm : TDD down 09Apr 02pm)</v>
      </c>
      <c r="AB81" s="7"/>
      <c r="AC81" s="3"/>
      <c r="AD81" s="3" t="s">
        <v>16</v>
      </c>
      <c r="AE81" s="7"/>
      <c r="AF81" s="31" t="s">
        <v>16</v>
      </c>
      <c r="AG81" s="31" t="s">
        <v>16</v>
      </c>
      <c r="AH81" s="31" t="s">
        <v>16</v>
      </c>
      <c r="AI81" s="31" t="s">
        <v>16</v>
      </c>
      <c r="AJ81" s="31" t="s">
        <v>16</v>
      </c>
      <c r="AK81" s="31" t="s">
        <v>16</v>
      </c>
      <c r="AL81" s="31" t="s">
        <v>16</v>
      </c>
      <c r="AM81" s="31" t="s">
        <v>16</v>
      </c>
      <c r="AN81" s="31" t="s">
        <v>16</v>
      </c>
      <c r="AO81" s="31" t="s">
        <v>16</v>
      </c>
      <c r="AP81" s="31" t="s">
        <v>16</v>
      </c>
      <c r="AQ81" s="31" t="s">
        <v>16</v>
      </c>
      <c r="AR81" s="31" t="s">
        <v>16</v>
      </c>
      <c r="AS81" s="14"/>
      <c r="AT81" s="14"/>
    </row>
    <row r="82" spans="1:46" s="9" customFormat="1" x14ac:dyDescent="0.3">
      <c r="A82" s="1" t="s">
        <v>2712</v>
      </c>
      <c r="B82" s="1" t="s">
        <v>2713</v>
      </c>
      <c r="C82" s="1" t="s">
        <v>11</v>
      </c>
      <c r="D82" s="1" t="s">
        <v>146</v>
      </c>
      <c r="E82" s="3" t="s">
        <v>38</v>
      </c>
      <c r="F82" s="1" t="s">
        <v>39</v>
      </c>
      <c r="G82" s="22" t="s">
        <v>5417</v>
      </c>
      <c r="H82" s="66" t="s">
        <v>5452</v>
      </c>
      <c r="I82" s="22" t="str">
        <f>_xlfn.XLOOKUP(B82,[1]SITE!$B:$B,[1]SITE!$I:$I,"")</f>
        <v>REPETITIF</v>
      </c>
      <c r="J82" s="29"/>
      <c r="K82" s="15" t="str" cm="1">
        <f t="array" ref="K82">IFERROR(_xlfn.IFS(
M82="MPR ISSUE","PDH",
M82="BSS Hardware Issue","BSS",
M82="Sites strategiques, MLL, Pylone, etc.","ENVTECH",
M82="AKTIVCO DEFAUT GE &amp; POWER Cabinet","AKTIVCO",
M82="AKTIVCO Coupure ENEO &amp; Baisse de tension","AKTIVCO GRID ONLY",
M82="Coupure ENEO &amp; Baisse de tension","IHS GRID ONLY",
M82="Defaut GE &amp; POWER Cabinet","IHS",
M82="Sharing","Partners",
M82="Sites strategiques &amp; DataCenter","SST &amp; DC",
M82="Exclu","Exclu",
M82="SAT","SAT",
M82="SPARE-ISSUE","SPARE-ISSUE",
M82="Fiber CAmtel","TRANS_FO_CAMTEL",
M82="Fiber AOF","Fiber AOF",
M82="Projet OCM (HUAWEI)","TRAVAUX-HUAWEI",
M82="Projet OCM (NOKIA)","TRAVAUX-NOKIA",
M82="ACCESS-ISSUE","ACCESS-ISSUE",
M82="Projet OCM (ZTE, NOKIA, autres projets)","TRAVAUX OCM",
M82="No root CAuse","No root cause",
M82="ODU HS","PDH",
M82="IP &amp; VLAN","PDH",
M82="Warehouse HUAWEI","SPARE-ISSUE",
M82="SPARE-HS","SPARE-ISSUE",
M82="Power Telco","BSS"
),"")</f>
        <v>SPARE-ISSUE</v>
      </c>
      <c r="L82" s="16" t="str" cm="1">
        <f t="array" ref="L82">IFERROR(_xlfn.IFS(
M82="MPR ISSUE","TX ISSUE",
M82="BSS Hardware Issue","RAN ISSUE",
M82="Sites strategiques, MLL, Pylone, etc.","ENVTECH",
M82="AKTIVCO DEFAUT GE &amp; POWER Cabinet","POWER ISSUE",
M82="AKTIVCO Coupure ENEO &amp; Baisse de tension","POWER ISSUE",
M82="Coupure ENEO &amp; Baisse de tension","POWER ISSUE",
M82="Defaut GE &amp; POWER Cabinet","POWER ISSUE",
M82="Sharing","POWER ISSUE",
M82="Sites strategiques &amp; DataCenter","POWER ISSUE",
M82="Exclu","Exclu",
M82="SAT","TX ISSUE",
M82="SPARE-ISSUE","SPARE-ISSUE",
M82="Fiber CAmtel","TX ISSUE",
M82="Fiber AOF","TX ISSUE",
M82="Projet OCM (HUAWEI)","TRAVAUX-HUAWEI",
M82="Projet OCM (NOKIA)","TRAVAUX -NOKIA",
M82="ACCESS-ISSUE","ACCESS-ISSUE",
M82="Projet OCM (ZTE, NOKIA, autres projets)","TRAVAUX OCM",
M82="No root CAuse","No root cause",
M82="ODU HS","TX ISSUE",
M82="IP &amp; VLAN","TX ISSUE",
M82="Warehouse HUAWEI","SPARE-ISSUE",
M82="SPARE-HS","SPARE-ISSUE",
M82="Power Telco","RAN ISSUE"
),"")</f>
        <v>SPARE-ISSUE</v>
      </c>
      <c r="M82" s="28" t="s">
        <v>5342</v>
      </c>
      <c r="N82" s="17" t="str" cm="1">
        <f t="array" ref="N82">IFERROR(_xlfn.IFS(
M82="MPR ISSUE","ACTIVE",
M82="BSS Hardware Issue","ACTIVE",
M82="Sites strategiques, MLL, Pylone, etc.","PASSIVE",
M82="AKTIVCO DEFAUT GE &amp; POWER Cabinet","PASSIVE",
M82="AKTIVCO Coupure ENEO &amp; Baisse de tension","PASSIVE",
M82="Coupure ENEO &amp; Baisse de tension","PASSIVE",
M82="Defaut GE &amp; POWER Cabinet","PASSIVE",
M82="Sharing","PASSIVE",
M82="Sites strategiques &amp; DataCenter","PASSIVE",
M82="Exclu","Exclu",
M82="SAT","ACTIVE",
M82="SPARE-ISSUE","SPARE-ISSUE",
M82="Fiber CAmtel","ACTIVE",
M82="Fiber AOF","ACTIVE",
M82="Projet OCM (HUAWEI)","PLANNED WORKS",
M82="Projet OCM (NOKIA)","PLANNED WORKS",
M82="ACCESS-ISSUE","ACCESS-ISSUE",
M82="Projet OCM (ZTE, NOKIA, autres projets)","PLANNED WORKS",
M82="No root CAuse","No root cause",
M82="ODU HS","ACTIVE",
M82="IP &amp; VLAN","ACTIVE",
M82="Warehouse HUAWEI","SPARE-ISSUE",
M82="SPARE-HS","SPARE-ISSUE",
M82="Power Telco","ACTIVE"
),"")</f>
        <v>SPARE-ISSUE</v>
      </c>
      <c r="O82" s="29">
        <v>1.4977185367816388</v>
      </c>
      <c r="P82" s="29">
        <v>5.9226549725625155</v>
      </c>
      <c r="Q82" s="29">
        <v>9.2457045997380387</v>
      </c>
      <c r="R82" s="29">
        <v>7.4555621188643766</v>
      </c>
      <c r="S82" s="29">
        <v>8.8780166251466053</v>
      </c>
      <c r="T82" s="29">
        <v>9.2457045997380387</v>
      </c>
      <c r="U82" s="29">
        <v>9.2457045997380387</v>
      </c>
      <c r="V82" s="67" t="s">
        <v>6070</v>
      </c>
      <c r="W82" s="67" t="s">
        <v>6071</v>
      </c>
      <c r="X82" s="67"/>
      <c r="Y82" s="67" t="s">
        <v>5436</v>
      </c>
      <c r="Z82" s="67" t="s">
        <v>5427</v>
      </c>
      <c r="AA82" s="30" t="str">
        <f>_xlfn.XLOOKUP(B82,'[2]daily break down'!$B:$B,'[2]daily break down'!$W:$W,"")</f>
        <v>14/04/2026: hardware issue,  site with GPS issue (alarm : TDD down 09Apr 02pm)</v>
      </c>
      <c r="AB82" s="7"/>
      <c r="AC82" s="3"/>
      <c r="AD82" s="3" t="s">
        <v>16</v>
      </c>
      <c r="AE82" s="7"/>
      <c r="AF82" s="31" t="s">
        <v>16</v>
      </c>
      <c r="AG82" s="31" t="s">
        <v>16</v>
      </c>
      <c r="AH82" s="31" t="s">
        <v>16</v>
      </c>
      <c r="AI82" s="31" t="s">
        <v>16</v>
      </c>
      <c r="AJ82" s="31" t="s">
        <v>16</v>
      </c>
      <c r="AK82" s="31" t="s">
        <v>16</v>
      </c>
      <c r="AL82" s="31" t="s">
        <v>16</v>
      </c>
      <c r="AM82" s="31" t="s">
        <v>16</v>
      </c>
      <c r="AN82" s="31" t="s">
        <v>16</v>
      </c>
      <c r="AO82" s="31" t="s">
        <v>16</v>
      </c>
      <c r="AP82" s="31" t="s">
        <v>16</v>
      </c>
      <c r="AQ82" s="31" t="s">
        <v>16</v>
      </c>
      <c r="AR82" s="31" t="s">
        <v>16</v>
      </c>
      <c r="AS82" s="14"/>
      <c r="AT82" s="14"/>
    </row>
    <row r="83" spans="1:46" s="9" customFormat="1" ht="15" customHeight="1" x14ac:dyDescent="0.3">
      <c r="A83" s="1" t="s">
        <v>532</v>
      </c>
      <c r="B83" s="1" t="s">
        <v>533</v>
      </c>
      <c r="C83" s="1" t="s">
        <v>22</v>
      </c>
      <c r="D83" s="1" t="s">
        <v>31</v>
      </c>
      <c r="E83" s="3" t="s">
        <v>38</v>
      </c>
      <c r="F83" s="1" t="s">
        <v>39</v>
      </c>
      <c r="G83" s="22" t="s">
        <v>5417</v>
      </c>
      <c r="H83" s="66" t="s">
        <v>5452</v>
      </c>
      <c r="I83" s="22" t="str">
        <f>_xlfn.XLOOKUP(B83,[1]SITE!$B:$B,[1]SITE!$I:$I,"")</f>
        <v>REPETITIF</v>
      </c>
      <c r="J83" s="29"/>
      <c r="K83" s="15" t="str" cm="1">
        <f t="array" ref="K83">IFERROR(_xlfn.IFS(
M83="MPR ISSUE","PDH",
M83="BSS Hardware Issue","BSS",
M83="Sites strategiques, MLL, Pylone, etc.","ENVTECH",
M83="AKTIVCO DEFAUT GE &amp; POWER Cabinet","AKTIVCO",
M83="AKTIVCO Coupure ENEO &amp; Baisse de tension","AKTIVCO GRID ONLY",
M83="Coupure ENEO &amp; Baisse de tension","IHS GRID ONLY",
M83="Defaut GE &amp; POWER Cabinet","IHS",
M83="Sharing","Partners",
M83="Sites strategiques &amp; DataCenter","SST &amp; DC",
M83="Exclu","Exclu",
M83="SAT","SAT",
M83="SPARE-ISSUE","SPARE-ISSUE",
M83="Fiber CAmtel","TRANS_FO_CAMTEL",
M83="Fiber AOF","Fiber AOF",
M83="Projet OCM (HUAWEI)","TRAVAUX-HUAWEI",
M83="Projet OCM (NOKIA)","TRAVAUX-NOKIA",
M83="ACCESS-ISSUE","ACCESS-ISSUE",
M83="Projet OCM (ZTE, NOKIA, autres projets)","TRAVAUX OCM",
M83="No root CAuse","No root cause",
M83="ODU HS","PDH",
M83="IP &amp; VLAN","PDH",
M83="Warehouse HUAWEI","SPARE-ISSUE",
M83="SPARE-HS","SPARE-ISSUE",
M83="Power Telco","BSS"
),"")</f>
        <v>No root cause</v>
      </c>
      <c r="L83" s="16" t="str" cm="1">
        <f t="array" ref="L83">IFERROR(_xlfn.IFS(
M83="MPR ISSUE","TX ISSUE",
M83="BSS Hardware Issue","RAN ISSUE",
M83="Sites strategiques, MLL, Pylone, etc.","ENVTECH",
M83="AKTIVCO DEFAUT GE &amp; POWER Cabinet","POWER ISSUE",
M83="AKTIVCO Coupure ENEO &amp; Baisse de tension","POWER ISSUE",
M83="Coupure ENEO &amp; Baisse de tension","POWER ISSUE",
M83="Defaut GE &amp; POWER Cabinet","POWER ISSUE",
M83="Sharing","POWER ISSUE",
M83="Sites strategiques &amp; DataCenter","POWER ISSUE",
M83="Exclu","Exclu",
M83="SAT","TX ISSUE",
M83="SPARE-ISSUE","SPARE-ISSUE",
M83="Fiber CAmtel","TX ISSUE",
M83="Fiber AOF","TX ISSUE",
M83="Projet OCM (HUAWEI)","TRAVAUX-HUAWEI",
M83="Projet OCM (NOKIA)","TRAVAUX -NOKIA",
M83="ACCESS-ISSUE","ACCESS-ISSUE",
M83="Projet OCM (ZTE, NOKIA, autres projets)","TRAVAUX OCM",
M83="No root CAuse","No root cause",
M83="ODU HS","TX ISSUE",
M83="IP &amp; VLAN","TX ISSUE",
M83="Warehouse HUAWEI","SPARE-ISSUE",
M83="SPARE-HS","SPARE-ISSUE",
M83="Power Telco","RAN ISSUE"
),"")</f>
        <v>No root cause</v>
      </c>
      <c r="M83" s="28" t="s">
        <v>5403</v>
      </c>
      <c r="N83" s="17" t="str" cm="1">
        <f t="array" ref="N83">IFERROR(_xlfn.IFS(
M83="MPR ISSUE","ACTIVE",
M83="BSS Hardware Issue","ACTIVE",
M83="Sites strategiques, MLL, Pylone, etc.","PASSIVE",
M83="AKTIVCO DEFAUT GE &amp; POWER Cabinet","PASSIVE",
M83="AKTIVCO Coupure ENEO &amp; Baisse de tension","PASSIVE",
M83="Coupure ENEO &amp; Baisse de tension","PASSIVE",
M83="Defaut GE &amp; POWER Cabinet","PASSIVE",
M83="Sharing","PASSIVE",
M83="Sites strategiques &amp; DataCenter","PASSIVE",
M83="Exclu","Exclu",
M83="SAT","ACTIVE",
M83="SPARE-ISSUE","SPARE-ISSUE",
M83="Fiber CAmtel","ACTIVE",
M83="Fiber AOF","ACTIVE",
M83="Projet OCM (HUAWEI)","PLANNED WORKS",
M83="Projet OCM (NOKIA)","PLANNED WORKS",
M83="ACCESS-ISSUE","ACCESS-ISSUE",
M83="Projet OCM (ZTE, NOKIA, autres projets)","PLANNED WORKS",
M83="No root CAuse","No root cause",
M83="ODU HS","ACTIVE",
M83="IP &amp; VLAN","ACTIVE",
M83="Warehouse HUAWEI","SPARE-ISSUE",
M83="SPARE-HS","SPARE-ISSUE",
M83="Power Telco","ACTIVE"
),"")</f>
        <v>No root cause</v>
      </c>
      <c r="O83" s="29">
        <v>0.24441191326159337</v>
      </c>
      <c r="P83" s="29">
        <v>9.7784740592352932</v>
      </c>
      <c r="Q83" s="29">
        <v>9.2457045997380387</v>
      </c>
      <c r="R83" s="29">
        <v>4.8262970382355546</v>
      </c>
      <c r="S83" s="29">
        <v>8.7860946314987469</v>
      </c>
      <c r="T83" s="29">
        <v>9.2746152616905366</v>
      </c>
      <c r="U83" s="29">
        <v>9.2457045997380387</v>
      </c>
      <c r="V83" s="67" t="s">
        <v>6070</v>
      </c>
      <c r="W83" s="67" t="s">
        <v>6071</v>
      </c>
      <c r="X83" s="67"/>
      <c r="Y83" s="67" t="s">
        <v>5436</v>
      </c>
      <c r="Z83" s="67" t="s">
        <v>5427</v>
      </c>
      <c r="AA83" s="30" t="str">
        <f>_xlfn.XLOOKUP(B83,'[2]daily break down'!$B:$B,'[2]daily break down'!$W:$W,"")</f>
        <v>14/04/2026: hardware issue,  site with GPS issue (alarm : TDD down 09Apr 02pm)</v>
      </c>
      <c r="AB83" s="7"/>
      <c r="AC83" s="3"/>
      <c r="AD83" s="3" t="s">
        <v>16</v>
      </c>
      <c r="AE83" s="7"/>
      <c r="AF83" s="31" t="s">
        <v>16</v>
      </c>
      <c r="AG83" s="31" t="s">
        <v>16</v>
      </c>
      <c r="AH83" s="31" t="s">
        <v>16</v>
      </c>
      <c r="AI83" s="31" t="s">
        <v>16</v>
      </c>
      <c r="AJ83" s="31" t="s">
        <v>16</v>
      </c>
      <c r="AK83" s="31" t="s">
        <v>16</v>
      </c>
      <c r="AL83" s="31" t="s">
        <v>16</v>
      </c>
      <c r="AM83" s="31" t="s">
        <v>16</v>
      </c>
      <c r="AN83" s="31" t="s">
        <v>16</v>
      </c>
      <c r="AO83" s="31" t="s">
        <v>16</v>
      </c>
      <c r="AP83" s="31" t="s">
        <v>16</v>
      </c>
      <c r="AQ83" s="31" t="s">
        <v>16</v>
      </c>
      <c r="AR83" s="31" t="s">
        <v>16</v>
      </c>
      <c r="AS83" s="14"/>
      <c r="AT83" s="14"/>
    </row>
    <row r="84" spans="1:46" s="9" customFormat="1" x14ac:dyDescent="0.3">
      <c r="A84" s="1" t="s">
        <v>4813</v>
      </c>
      <c r="B84" s="1" t="s">
        <v>4814</v>
      </c>
      <c r="C84" s="1" t="s">
        <v>11</v>
      </c>
      <c r="D84" s="1" t="s">
        <v>146</v>
      </c>
      <c r="E84" s="3" t="s">
        <v>38</v>
      </c>
      <c r="F84" s="1" t="s">
        <v>39</v>
      </c>
      <c r="G84" s="22" t="s">
        <v>5417</v>
      </c>
      <c r="H84" s="66" t="s">
        <v>5452</v>
      </c>
      <c r="I84" s="22" t="str">
        <f>_xlfn.XLOOKUP(B84,[1]SITE!$B:$B,[1]SITE!$I:$I,"")</f>
        <v>REPETITIF</v>
      </c>
      <c r="J84" s="29"/>
      <c r="K84" s="15" t="str" cm="1">
        <f t="array" ref="K84">IFERROR(_xlfn.IFS(
M84="MPR ISSUE","PDH",
M84="BSS Hardware Issue","BSS",
M84="Sites strategiques, MLL, Pylone, etc.","ENVTECH",
M84="AKTIVCO DEFAUT GE &amp; POWER Cabinet","AKTIVCO",
M84="AKTIVCO Coupure ENEO &amp; Baisse de tension","AKTIVCO GRID ONLY",
M84="Coupure ENEO &amp; Baisse de tension","IHS GRID ONLY",
M84="Defaut GE &amp; POWER Cabinet","IHS",
M84="Sharing","Partners",
M84="Sites strategiques &amp; DataCenter","SST &amp; DC",
M84="Exclu","Exclu",
M84="SAT","SAT",
M84="SPARE-ISSUE","SPARE-ISSUE",
M84="Fiber CAmtel","TRANS_FO_CAMTEL",
M84="Fiber AOF","Fiber AOF",
M84="Projet OCM (HUAWEI)","TRAVAUX-HUAWEI",
M84="Projet OCM (NOKIA)","TRAVAUX-NOKIA",
M84="ACCESS-ISSUE","ACCESS-ISSUE",
M84="Projet OCM (ZTE, NOKIA, autres projets)","TRAVAUX OCM",
M84="No root CAuse","No root cause",
M84="ODU HS","PDH",
M84="IP &amp; VLAN","PDH",
M84="Warehouse HUAWEI","SPARE-ISSUE",
M84="SPARE-HS","SPARE-ISSUE",
M84="Power Telco","BSS"
),"")</f>
        <v>No root cause</v>
      </c>
      <c r="L84" s="16" t="str" cm="1">
        <f t="array" ref="L84">IFERROR(_xlfn.IFS(
M84="MPR ISSUE","TX ISSUE",
M84="BSS Hardware Issue","RAN ISSUE",
M84="Sites strategiques, MLL, Pylone, etc.","ENVTECH",
M84="AKTIVCO DEFAUT GE &amp; POWER Cabinet","POWER ISSUE",
M84="AKTIVCO Coupure ENEO &amp; Baisse de tension","POWER ISSUE",
M84="Coupure ENEO &amp; Baisse de tension","POWER ISSUE",
M84="Defaut GE &amp; POWER Cabinet","POWER ISSUE",
M84="Sharing","POWER ISSUE",
M84="Sites strategiques &amp; DataCenter","POWER ISSUE",
M84="Exclu","Exclu",
M84="SAT","TX ISSUE",
M84="SPARE-ISSUE","SPARE-ISSUE",
M84="Fiber CAmtel","TX ISSUE",
M84="Fiber AOF","TX ISSUE",
M84="Projet OCM (HUAWEI)","TRAVAUX-HUAWEI",
M84="Projet OCM (NOKIA)","TRAVAUX -NOKIA",
M84="ACCESS-ISSUE","ACCESS-ISSUE",
M84="Projet OCM (ZTE, NOKIA, autres projets)","TRAVAUX OCM",
M84="No root CAuse","No root cause",
M84="ODU HS","TX ISSUE",
M84="IP &amp; VLAN","TX ISSUE",
M84="Warehouse HUAWEI","SPARE-ISSUE",
M84="SPARE-HS","SPARE-ISSUE",
M84="Power Telco","RAN ISSUE"
),"")</f>
        <v>No root cause</v>
      </c>
      <c r="M84" s="28" t="s">
        <v>5403</v>
      </c>
      <c r="N84" s="17" t="str" cm="1">
        <f t="array" ref="N84">IFERROR(_xlfn.IFS(
M84="MPR ISSUE","ACTIVE",
M84="BSS Hardware Issue","ACTIVE",
M84="Sites strategiques, MLL, Pylone, etc.","PASSIVE",
M84="AKTIVCO DEFAUT GE &amp; POWER Cabinet","PASSIVE",
M84="AKTIVCO Coupure ENEO &amp; Baisse de tension","PASSIVE",
M84="Coupure ENEO &amp; Baisse de tension","PASSIVE",
M84="Defaut GE &amp; POWER Cabinet","PASSIVE",
M84="Sharing","PASSIVE",
M84="Sites strategiques &amp; DataCenter","PASSIVE",
M84="Exclu","Exclu",
M84="SAT","ACTIVE",
M84="SPARE-ISSUE","SPARE-ISSUE",
M84="Fiber CAmtel","ACTIVE",
M84="Fiber AOF","ACTIVE",
M84="Projet OCM (HUAWEI)","PLANNED WORKS",
M84="Projet OCM (NOKIA)","PLANNED WORKS",
M84="ACCESS-ISSUE","ACCESS-ISSUE",
M84="Projet OCM (ZTE, NOKIA, autres projets)","PLANNED WORKS",
M84="No root CAuse","No root cause",
M84="ODU HS","ACTIVE",
M84="IP &amp; VLAN","ACTIVE",
M84="Warehouse HUAWEI","SPARE-ISSUE",
M84="SPARE-HS","SPARE-ISSUE",
M84="Power Telco","ACTIVE"
),"")</f>
        <v>No root cause</v>
      </c>
      <c r="O84" s="29">
        <v>29.426577262986079</v>
      </c>
      <c r="P84" s="29">
        <v>49.403648486301236</v>
      </c>
      <c r="Q84" s="29">
        <v>9.2457045997380387</v>
      </c>
      <c r="R84" s="29">
        <v>11.589911623619923</v>
      </c>
      <c r="S84" s="29">
        <v>8.785987621028843</v>
      </c>
      <c r="T84" s="29">
        <v>9.2457045997380387</v>
      </c>
      <c r="U84" s="29">
        <v>9.2457045997380387</v>
      </c>
      <c r="V84" s="67" t="s">
        <v>6013</v>
      </c>
      <c r="W84" s="67" t="s">
        <v>6072</v>
      </c>
      <c r="X84" s="67"/>
      <c r="Y84" s="1" t="s">
        <v>11</v>
      </c>
      <c r="Z84" s="67" t="s">
        <v>5427</v>
      </c>
      <c r="AA84" s="30" t="str">
        <f>_xlfn.XLOOKUP(B84,'[2]daily break down'!$B:$B,'[2]daily break down'!$W:$W,"")</f>
        <v>14/04/2026:GRID OUTAGE</v>
      </c>
      <c r="AB84" s="7"/>
      <c r="AC84" s="3"/>
      <c r="AD84" s="3" t="s">
        <v>16</v>
      </c>
      <c r="AE84" s="7"/>
      <c r="AF84" s="31" t="s">
        <v>16</v>
      </c>
      <c r="AG84" s="31" t="s">
        <v>16</v>
      </c>
      <c r="AH84" s="31" t="s">
        <v>16</v>
      </c>
      <c r="AI84" s="31" t="s">
        <v>16</v>
      </c>
      <c r="AJ84" s="31" t="s">
        <v>16</v>
      </c>
      <c r="AK84" s="31" t="s">
        <v>16</v>
      </c>
      <c r="AL84" s="31" t="s">
        <v>16</v>
      </c>
      <c r="AM84" s="31" t="s">
        <v>16</v>
      </c>
      <c r="AN84" s="31" t="s">
        <v>16</v>
      </c>
      <c r="AO84" s="31" t="s">
        <v>16</v>
      </c>
      <c r="AP84" s="31" t="s">
        <v>16</v>
      </c>
      <c r="AQ84" s="31" t="s">
        <v>16</v>
      </c>
      <c r="AR84" s="31" t="s">
        <v>16</v>
      </c>
      <c r="AS84" s="14"/>
      <c r="AT84" s="14"/>
    </row>
    <row r="85" spans="1:46" s="9" customFormat="1" x14ac:dyDescent="0.3">
      <c r="A85" s="1" t="s">
        <v>3029</v>
      </c>
      <c r="B85" s="1" t="s">
        <v>3030</v>
      </c>
      <c r="C85" s="1" t="s">
        <v>22</v>
      </c>
      <c r="D85" s="1" t="s">
        <v>31</v>
      </c>
      <c r="E85" s="3" t="s">
        <v>38</v>
      </c>
      <c r="F85" s="1" t="s">
        <v>39</v>
      </c>
      <c r="G85" s="22" t="s">
        <v>5417</v>
      </c>
      <c r="H85" s="66" t="s">
        <v>5452</v>
      </c>
      <c r="I85" s="22" t="str">
        <f>_xlfn.XLOOKUP(B85,[1]SITE!$B:$B,[1]SITE!$I:$I,"")</f>
        <v>REPETITIF</v>
      </c>
      <c r="J85" s="29"/>
      <c r="K85" s="15" t="str" cm="1">
        <f t="array" ref="K85">IFERROR(_xlfn.IFS(
M85="MPR ISSUE","PDH",
M85="BSS Hardware Issue","BSS",
M85="Sites strategiques, MLL, Pylone, etc.","ENVTECH",
M85="AKTIVCO DEFAUT GE &amp; POWER Cabinet","AKTIVCO",
M85="AKTIVCO Coupure ENEO &amp; Baisse de tension","AKTIVCO GRID ONLY",
M85="Coupure ENEO &amp; Baisse de tension","IHS GRID ONLY",
M85="Defaut GE &amp; POWER Cabinet","IHS",
M85="Sharing","Partners",
M85="Sites strategiques &amp; DataCenter","SST &amp; DC",
M85="Exclu","Exclu",
M85="SAT","SAT",
M85="SPARE-ISSUE","SPARE-ISSUE",
M85="Fiber CAmtel","TRANS_FO_CAMTEL",
M85="Fiber AOF","Fiber AOF",
M85="Projet OCM (HUAWEI)","TRAVAUX-HUAWEI",
M85="Projet OCM (NOKIA)","TRAVAUX-NOKIA",
M85="ACCESS-ISSUE","ACCESS-ISSUE",
M85="Projet OCM (ZTE, NOKIA, autres projets)","TRAVAUX OCM",
M85="No root CAuse","No root cause",
M85="ODU HS","PDH",
M85="IP &amp; VLAN","PDH",
M85="Warehouse HUAWEI","SPARE-ISSUE",
M85="SPARE-HS","SPARE-ISSUE",
M85="Power Telco","BSS"
),"")</f>
        <v>No root cause</v>
      </c>
      <c r="L85" s="16" t="str" cm="1">
        <f t="array" ref="L85">IFERROR(_xlfn.IFS(
M85="MPR ISSUE","TX ISSUE",
M85="BSS Hardware Issue","RAN ISSUE",
M85="Sites strategiques, MLL, Pylone, etc.","ENVTECH",
M85="AKTIVCO DEFAUT GE &amp; POWER Cabinet","POWER ISSUE",
M85="AKTIVCO Coupure ENEO &amp; Baisse de tension","POWER ISSUE",
M85="Coupure ENEO &amp; Baisse de tension","POWER ISSUE",
M85="Defaut GE &amp; POWER Cabinet","POWER ISSUE",
M85="Sharing","POWER ISSUE",
M85="Sites strategiques &amp; DataCenter","POWER ISSUE",
M85="Exclu","Exclu",
M85="SAT","TX ISSUE",
M85="SPARE-ISSUE","SPARE-ISSUE",
M85="Fiber CAmtel","TX ISSUE",
M85="Fiber AOF","TX ISSUE",
M85="Projet OCM (HUAWEI)","TRAVAUX-HUAWEI",
M85="Projet OCM (NOKIA)","TRAVAUX -NOKIA",
M85="ACCESS-ISSUE","ACCESS-ISSUE",
M85="Projet OCM (ZTE, NOKIA, autres projets)","TRAVAUX OCM",
M85="No root CAuse","No root cause",
M85="ODU HS","TX ISSUE",
M85="IP &amp; VLAN","TX ISSUE",
M85="Warehouse HUAWEI","SPARE-ISSUE",
M85="SPARE-HS","SPARE-ISSUE",
M85="Power Telco","RAN ISSUE"
),"")</f>
        <v>No root cause</v>
      </c>
      <c r="M85" s="35" t="s">
        <v>5403</v>
      </c>
      <c r="N85" s="17" t="str" cm="1">
        <f t="array" ref="N85">IFERROR(_xlfn.IFS(
M85="MPR ISSUE","ACTIVE",
M85="BSS Hardware Issue","ACTIVE",
M85="Sites strategiques, MLL, Pylone, etc.","PASSIVE",
M85="AKTIVCO DEFAUT GE &amp; POWER Cabinet","PASSIVE",
M85="AKTIVCO Coupure ENEO &amp; Baisse de tension","PASSIVE",
M85="Coupure ENEO &amp; Baisse de tension","PASSIVE",
M85="Defaut GE &amp; POWER Cabinet","PASSIVE",
M85="Sharing","PASSIVE",
M85="Sites strategiques &amp; DataCenter","PASSIVE",
M85="Exclu","Exclu",
M85="SAT","ACTIVE",
M85="SPARE-ISSUE","SPARE-ISSUE",
M85="Fiber CAmtel","ACTIVE",
M85="Fiber AOF","ACTIVE",
M85="Projet OCM (HUAWEI)","PLANNED WORKS",
M85="Projet OCM (NOKIA)","PLANNED WORKS",
M85="ACCESS-ISSUE","ACCESS-ISSUE",
M85="Projet OCM (ZTE, NOKIA, autres projets)","PLANNED WORKS",
M85="No root CAuse","No root cause",
M85="ODU HS","ACTIVE",
M85="IP &amp; VLAN","ACTIVE",
M85="Warehouse HUAWEI","SPARE-ISSUE",
M85="SPARE-HS","SPARE-ISSUE",
M85="Power Telco","ACTIVE"
),"")</f>
        <v>No root cause</v>
      </c>
      <c r="O85" s="29">
        <v>0</v>
      </c>
      <c r="P85" s="29">
        <v>0.24624892632828527</v>
      </c>
      <c r="Q85" s="29">
        <v>4.1628142897501093</v>
      </c>
      <c r="R85" s="29">
        <v>4.5219235916708751</v>
      </c>
      <c r="S85" s="29">
        <v>8.7858806105589355</v>
      </c>
      <c r="T85" s="29">
        <v>9.2845494003133293</v>
      </c>
      <c r="U85" s="29">
        <v>9.2457045997380387</v>
      </c>
      <c r="V85" s="67" t="s">
        <v>6070</v>
      </c>
      <c r="W85" s="67" t="s">
        <v>6071</v>
      </c>
      <c r="X85" s="67"/>
      <c r="Y85" s="67" t="s">
        <v>5436</v>
      </c>
      <c r="Z85" s="67" t="s">
        <v>5427</v>
      </c>
      <c r="AA85" s="30" t="str">
        <f>_xlfn.XLOOKUP(B85,'[2]daily break down'!$B:$B,'[2]daily break down'!$W:$W,"")</f>
        <v>14/04/2026: hardware issue,  site with GPS issue (alarm : TDD down 09Apr 02pm)</v>
      </c>
      <c r="AB85" s="7"/>
      <c r="AC85" s="3"/>
      <c r="AD85" s="3" t="s">
        <v>16</v>
      </c>
      <c r="AE85" s="7"/>
      <c r="AF85" s="31" t="s">
        <v>16</v>
      </c>
      <c r="AG85" s="31" t="s">
        <v>16</v>
      </c>
      <c r="AH85" s="31" t="s">
        <v>16</v>
      </c>
      <c r="AI85" s="31" t="s">
        <v>16</v>
      </c>
      <c r="AJ85" s="31" t="s">
        <v>16</v>
      </c>
      <c r="AK85" s="31" t="s">
        <v>16</v>
      </c>
      <c r="AL85" s="31" t="s">
        <v>16</v>
      </c>
      <c r="AM85" s="31" t="s">
        <v>16</v>
      </c>
      <c r="AN85" s="31" t="s">
        <v>16</v>
      </c>
      <c r="AO85" s="31" t="s">
        <v>16</v>
      </c>
      <c r="AP85" s="31" t="s">
        <v>16</v>
      </c>
      <c r="AQ85" s="31" t="s">
        <v>16</v>
      </c>
      <c r="AR85" s="31" t="s">
        <v>16</v>
      </c>
      <c r="AS85" s="14"/>
      <c r="AT85" s="14"/>
    </row>
    <row r="86" spans="1:46" s="9" customFormat="1" x14ac:dyDescent="0.3">
      <c r="A86" s="1" t="s">
        <v>3280</v>
      </c>
      <c r="B86" s="1" t="s">
        <v>3281</v>
      </c>
      <c r="C86" s="1" t="s">
        <v>11</v>
      </c>
      <c r="D86" s="1" t="s">
        <v>303</v>
      </c>
      <c r="E86" s="3" t="s">
        <v>38</v>
      </c>
      <c r="F86" s="1" t="s">
        <v>39</v>
      </c>
      <c r="G86" s="22" t="s">
        <v>5417</v>
      </c>
      <c r="H86" s="66" t="s">
        <v>5452</v>
      </c>
      <c r="I86" s="22" t="str">
        <f>_xlfn.XLOOKUP(B86,[1]SITE!$B:$B,[1]SITE!$I:$I,"")</f>
        <v>REPETITIF</v>
      </c>
      <c r="J86" s="29"/>
      <c r="K86" s="15" t="str" cm="1">
        <f t="array" ref="K86">IFERROR(_xlfn.IFS(
M86="MPR ISSUE","PDH",
M86="BSS Hardware Issue","BSS",
M86="Sites strategiques, MLL, Pylone, etc.","ENVTECH",
M86="AKTIVCO DEFAUT GE &amp; POWER Cabinet","AKTIVCO",
M86="AKTIVCO Coupure ENEO &amp; Baisse de tension","AKTIVCO GRID ONLY",
M86="Coupure ENEO &amp; Baisse de tension","IHS GRID ONLY",
M86="Defaut GE &amp; POWER Cabinet","IHS",
M86="Sharing","Partners",
M86="Sites strategiques &amp; DataCenter","SST &amp; DC",
M86="Exclu","Exclu",
M86="SAT","SAT",
M86="SPARE-ISSUE","SPARE-ISSUE",
M86="Fiber CAmtel","TRANS_FO_CAMTEL",
M86="Fiber AOF","Fiber AOF",
M86="Projet OCM (HUAWEI)","TRAVAUX-HUAWEI",
M86="Projet OCM (NOKIA)","TRAVAUX-NOKIA",
M86="ACCESS-ISSUE","ACCESS-ISSUE",
M86="Projet OCM (ZTE, NOKIA, autres projets)","TRAVAUX OCM",
M86="No root CAuse","No root cause",
M86="ODU HS","PDH",
M86="IP &amp; VLAN","PDH",
M86="Warehouse HUAWEI","SPARE-ISSUE",
M86="SPARE-HS","SPARE-ISSUE",
M86="Power Telco","BSS"
),"")</f>
        <v>No root cause</v>
      </c>
      <c r="L86" s="16" t="str" cm="1">
        <f t="array" ref="L86">IFERROR(_xlfn.IFS(
M86="MPR ISSUE","TX ISSUE",
M86="BSS Hardware Issue","RAN ISSUE",
M86="Sites strategiques, MLL, Pylone, etc.","ENVTECH",
M86="AKTIVCO DEFAUT GE &amp; POWER Cabinet","POWER ISSUE",
M86="AKTIVCO Coupure ENEO &amp; Baisse de tension","POWER ISSUE",
M86="Coupure ENEO &amp; Baisse de tension","POWER ISSUE",
M86="Defaut GE &amp; POWER Cabinet","POWER ISSUE",
M86="Sharing","POWER ISSUE",
M86="Sites strategiques &amp; DataCenter","POWER ISSUE",
M86="Exclu","Exclu",
M86="SAT","TX ISSUE",
M86="SPARE-ISSUE","SPARE-ISSUE",
M86="Fiber CAmtel","TX ISSUE",
M86="Fiber AOF","TX ISSUE",
M86="Projet OCM (HUAWEI)","TRAVAUX-HUAWEI",
M86="Projet OCM (NOKIA)","TRAVAUX -NOKIA",
M86="ACCESS-ISSUE","ACCESS-ISSUE",
M86="Projet OCM (ZTE, NOKIA, autres projets)","TRAVAUX OCM",
M86="No root CAuse","No root cause",
M86="ODU HS","TX ISSUE",
M86="IP &amp; VLAN","TX ISSUE",
M86="Warehouse HUAWEI","SPARE-ISSUE",
M86="SPARE-HS","SPARE-ISSUE",
M86="Power Telco","RAN ISSUE"
),"")</f>
        <v>No root cause</v>
      </c>
      <c r="M86" s="28" t="s">
        <v>5403</v>
      </c>
      <c r="N86" s="17" t="str" cm="1">
        <f t="array" ref="N86">IFERROR(_xlfn.IFS(
M86="MPR ISSUE","ACTIVE",
M86="BSS Hardware Issue","ACTIVE",
M86="Sites strategiques, MLL, Pylone, etc.","PASSIVE",
M86="AKTIVCO DEFAUT GE &amp; POWER Cabinet","PASSIVE",
M86="AKTIVCO Coupure ENEO &amp; Baisse de tension","PASSIVE",
M86="Coupure ENEO &amp; Baisse de tension","PASSIVE",
M86="Defaut GE &amp; POWER Cabinet","PASSIVE",
M86="Sharing","PASSIVE",
M86="Sites strategiques &amp; DataCenter","PASSIVE",
M86="Exclu","Exclu",
M86="SAT","ACTIVE",
M86="SPARE-ISSUE","SPARE-ISSUE",
M86="Fiber CAmtel","ACTIVE",
M86="Fiber AOF","ACTIVE",
M86="Projet OCM (HUAWEI)","PLANNED WORKS",
M86="Projet OCM (NOKIA)","PLANNED WORKS",
M86="ACCESS-ISSUE","ACCESS-ISSUE",
M86="Projet OCM (ZTE, NOKIA, autres projets)","PLANNED WORKS",
M86="No root CAuse","No root cause",
M86="ODU HS","ACTIVE",
M86="IP &amp; VLAN","ACTIVE",
M86="Warehouse HUAWEI","SPARE-ISSUE",
M86="SPARE-HS","SPARE-ISSUE",
M86="Power Telco","ACTIVE"
),"")</f>
        <v>No root cause</v>
      </c>
      <c r="O86" s="29">
        <v>2.5923286334334956</v>
      </c>
      <c r="P86" s="29">
        <v>3.7519475905522599</v>
      </c>
      <c r="Q86" s="29">
        <v>9.2457045997380387</v>
      </c>
      <c r="R86" s="29">
        <v>7.074818866944609</v>
      </c>
      <c r="S86" s="29">
        <v>8.7857736000890316</v>
      </c>
      <c r="T86" s="29">
        <v>9.2457045997380387</v>
      </c>
      <c r="U86" s="29">
        <v>9.2457045997380387</v>
      </c>
      <c r="V86" s="11" t="s">
        <v>5861</v>
      </c>
      <c r="W86" s="11" t="s">
        <v>5862</v>
      </c>
      <c r="X86" s="67"/>
      <c r="Y86" s="67" t="s">
        <v>5437</v>
      </c>
      <c r="Z86" s="67" t="s">
        <v>5427</v>
      </c>
      <c r="AA86" s="30" t="s">
        <v>5529</v>
      </c>
      <c r="AB86" s="7"/>
      <c r="AC86" s="3"/>
      <c r="AD86" s="3" t="s">
        <v>16</v>
      </c>
      <c r="AE86" s="7"/>
      <c r="AF86" s="31" t="s">
        <v>16</v>
      </c>
      <c r="AG86" s="31" t="s">
        <v>16</v>
      </c>
      <c r="AH86" s="31" t="s">
        <v>16</v>
      </c>
      <c r="AI86" s="31" t="s">
        <v>16</v>
      </c>
      <c r="AJ86" s="31" t="s">
        <v>16</v>
      </c>
      <c r="AK86" s="31" t="s">
        <v>16</v>
      </c>
      <c r="AL86" s="31" t="s">
        <v>16</v>
      </c>
      <c r="AM86" s="31" t="s">
        <v>16</v>
      </c>
      <c r="AN86" s="31" t="s">
        <v>16</v>
      </c>
      <c r="AO86" s="31" t="s">
        <v>16</v>
      </c>
      <c r="AP86" s="31" t="s">
        <v>16</v>
      </c>
      <c r="AQ86" s="31" t="s">
        <v>5528</v>
      </c>
      <c r="AR86" s="31" t="s">
        <v>5529</v>
      </c>
      <c r="AS86" s="14"/>
      <c r="AT86" s="14"/>
    </row>
    <row r="87" spans="1:46" s="9" customFormat="1" x14ac:dyDescent="0.3">
      <c r="A87" s="1" t="s">
        <v>4590</v>
      </c>
      <c r="B87" s="1" t="s">
        <v>4591</v>
      </c>
      <c r="C87" s="1" t="s">
        <v>11</v>
      </c>
      <c r="D87" s="1" t="s">
        <v>12</v>
      </c>
      <c r="E87" s="3" t="s">
        <v>38</v>
      </c>
      <c r="F87" s="1" t="s">
        <v>39</v>
      </c>
      <c r="G87" s="22" t="s">
        <v>5417</v>
      </c>
      <c r="H87" s="66" t="s">
        <v>5452</v>
      </c>
      <c r="I87" s="22" t="str">
        <f>_xlfn.XLOOKUP(B87,[1]SITE!$B:$B,[1]SITE!$I:$I,"")</f>
        <v>REPETITIF</v>
      </c>
      <c r="J87" s="29"/>
      <c r="K87" s="15" t="str" cm="1">
        <f t="array" ref="K87">IFERROR(_xlfn.IFS(
M87="MPR ISSUE","PDH",
M87="BSS Hardware Issue","BSS",
M87="Sites strategiques, MLL, Pylone, etc.","ENVTECH",
M87="AKTIVCO DEFAUT GE &amp; POWER Cabinet","AKTIVCO",
M87="AKTIVCO Coupure ENEO &amp; Baisse de tension","AKTIVCO GRID ONLY",
M87="Coupure ENEO &amp; Baisse de tension","IHS GRID ONLY",
M87="Defaut GE &amp; POWER Cabinet","IHS",
M87="Sharing","Partners",
M87="Sites strategiques &amp; DataCenter","SST &amp; DC",
M87="Exclu","Exclu",
M87="SAT","SAT",
M87="SPARE-ISSUE","SPARE-ISSUE",
M87="Fiber CAmtel","TRANS_FO_CAMTEL",
M87="Fiber AOF","Fiber AOF",
M87="Projet OCM (HUAWEI)","TRAVAUX-HUAWEI",
M87="Projet OCM (NOKIA)","TRAVAUX-NOKIA",
M87="ACCESS-ISSUE","ACCESS-ISSUE",
M87="Projet OCM (ZTE, NOKIA, autres projets)","TRAVAUX OCM",
M87="No root CAuse","No root cause",
M87="ODU HS","PDH",
M87="IP &amp; VLAN","PDH",
M87="Warehouse HUAWEI","SPARE-ISSUE",
M87="SPARE-HS","SPARE-ISSUE",
M87="Power Telco","BSS"
),"")</f>
        <v>No root cause</v>
      </c>
      <c r="L87" s="16" t="str" cm="1">
        <f t="array" ref="L87">IFERROR(_xlfn.IFS(
M87="MPR ISSUE","TX ISSUE",
M87="BSS Hardware Issue","RAN ISSUE",
M87="Sites strategiques, MLL, Pylone, etc.","ENVTECH",
M87="AKTIVCO DEFAUT GE &amp; POWER Cabinet","POWER ISSUE",
M87="AKTIVCO Coupure ENEO &amp; Baisse de tension","POWER ISSUE",
M87="Coupure ENEO &amp; Baisse de tension","POWER ISSUE",
M87="Defaut GE &amp; POWER Cabinet","POWER ISSUE",
M87="Sharing","POWER ISSUE",
M87="Sites strategiques &amp; DataCenter","POWER ISSUE",
M87="Exclu","Exclu",
M87="SAT","TX ISSUE",
M87="SPARE-ISSUE","SPARE-ISSUE",
M87="Fiber CAmtel","TX ISSUE",
M87="Fiber AOF","TX ISSUE",
M87="Projet OCM (HUAWEI)","TRAVAUX-HUAWEI",
M87="Projet OCM (NOKIA)","TRAVAUX -NOKIA",
M87="ACCESS-ISSUE","ACCESS-ISSUE",
M87="Projet OCM (ZTE, NOKIA, autres projets)","TRAVAUX OCM",
M87="No root CAuse","No root cause",
M87="ODU HS","TX ISSUE",
M87="IP &amp; VLAN","TX ISSUE",
M87="Warehouse HUAWEI","SPARE-ISSUE",
M87="SPARE-HS","SPARE-ISSUE",
M87="Power Telco","RAN ISSUE"
),"")</f>
        <v>No root cause</v>
      </c>
      <c r="M87" s="28" t="s">
        <v>5403</v>
      </c>
      <c r="N87" s="17" t="str" cm="1">
        <f t="array" ref="N87">IFERROR(_xlfn.IFS(
M87="MPR ISSUE","ACTIVE",
M87="BSS Hardware Issue","ACTIVE",
M87="Sites strategiques, MLL, Pylone, etc.","PASSIVE",
M87="AKTIVCO DEFAUT GE &amp; POWER Cabinet","PASSIVE",
M87="AKTIVCO Coupure ENEO &amp; Baisse de tension","PASSIVE",
M87="Coupure ENEO &amp; Baisse de tension","PASSIVE",
M87="Defaut GE &amp; POWER Cabinet","PASSIVE",
M87="Sharing","PASSIVE",
M87="Sites strategiques &amp; DataCenter","PASSIVE",
M87="Exclu","Exclu",
M87="SAT","ACTIVE",
M87="SPARE-ISSUE","SPARE-ISSUE",
M87="Fiber CAmtel","ACTIVE",
M87="Fiber AOF","ACTIVE",
M87="Projet OCM (HUAWEI)","PLANNED WORKS",
M87="Projet OCM (NOKIA)","PLANNED WORKS",
M87="ACCESS-ISSUE","ACCESS-ISSUE",
M87="Projet OCM (ZTE, NOKIA, autres projets)","PLANNED WORKS",
M87="No root CAuse","No root cause",
M87="ODU HS","ACTIVE",
M87="IP &amp; VLAN","ACTIVE",
M87="Warehouse HUAWEI","SPARE-ISSUE",
M87="SPARE-HS","SPARE-ISSUE",
M87="Power Telco","ACTIVE"
),"")</f>
        <v>No root cause</v>
      </c>
      <c r="O87" s="29">
        <v>0.11387697505657267</v>
      </c>
      <c r="P87" s="29">
        <v>0</v>
      </c>
      <c r="Q87" s="29">
        <v>4.1628142897501093</v>
      </c>
      <c r="R87" s="29">
        <v>4.7437206256260112</v>
      </c>
      <c r="S87" s="29">
        <v>8.7577546920524032</v>
      </c>
      <c r="T87" s="29">
        <v>9.2457045997380387</v>
      </c>
      <c r="U87" s="29">
        <v>9.2457045997380387</v>
      </c>
      <c r="V87" s="67" t="s">
        <v>6070</v>
      </c>
      <c r="W87" s="67" t="s">
        <v>6071</v>
      </c>
      <c r="X87" s="67"/>
      <c r="Y87" s="67" t="s">
        <v>5436</v>
      </c>
      <c r="Z87" s="67" t="s">
        <v>5427</v>
      </c>
      <c r="AA87" s="30" t="str">
        <f>_xlfn.XLOOKUP(B87,'[2]daily break down'!$B:$B,'[2]daily break down'!$W:$W,"")</f>
        <v>14/04/2026: hardware issue,  site with GPS issue (alarm : TDD down 09Apr 02pm)</v>
      </c>
      <c r="AB87" s="7"/>
      <c r="AC87" s="3"/>
      <c r="AD87" s="3" t="s">
        <v>16</v>
      </c>
      <c r="AE87" s="7"/>
      <c r="AF87" s="31" t="s">
        <v>16</v>
      </c>
      <c r="AG87" s="31" t="s">
        <v>16</v>
      </c>
      <c r="AH87" s="31" t="s">
        <v>16</v>
      </c>
      <c r="AI87" s="31" t="s">
        <v>16</v>
      </c>
      <c r="AJ87" s="31" t="s">
        <v>16</v>
      </c>
      <c r="AK87" s="31" t="s">
        <v>16</v>
      </c>
      <c r="AL87" s="31" t="s">
        <v>16</v>
      </c>
      <c r="AM87" s="31" t="s">
        <v>16</v>
      </c>
      <c r="AN87" s="31" t="s">
        <v>16</v>
      </c>
      <c r="AO87" s="31" t="s">
        <v>16</v>
      </c>
      <c r="AP87" s="31" t="s">
        <v>16</v>
      </c>
      <c r="AQ87" s="31" t="s">
        <v>16</v>
      </c>
      <c r="AR87" s="31" t="s">
        <v>16</v>
      </c>
      <c r="AS87" s="14"/>
      <c r="AT87" s="14"/>
    </row>
    <row r="88" spans="1:46" s="9" customFormat="1" hidden="1" x14ac:dyDescent="0.3">
      <c r="A88" s="1" t="s">
        <v>184</v>
      </c>
      <c r="B88" s="1" t="s">
        <v>185</v>
      </c>
      <c r="C88" s="1" t="s">
        <v>19</v>
      </c>
      <c r="D88" s="1"/>
      <c r="E88" s="53" t="s">
        <v>56</v>
      </c>
      <c r="F88" s="1" t="s">
        <v>186</v>
      </c>
      <c r="G88" s="46" t="s">
        <v>5418</v>
      </c>
      <c r="H88" s="66" t="s">
        <v>5454</v>
      </c>
      <c r="I88" s="22" t="str">
        <f>_xlfn.XLOOKUP(B88,[1]SITE!$B:$B,[1]SITE!$I:$I,"")</f>
        <v>REPETITIF</v>
      </c>
      <c r="J88" s="29"/>
      <c r="K88" s="15" t="str" cm="1">
        <f t="array" ref="K88">IFERROR(_xlfn.IFS(
M88="MPR ISSUE","PDH",
M88="BSS Hardware Issue","BSS",
M88="Sites strategiques, MLL, Pylone, etc.","ENVTECH",
M88="AKTIVCO DEFAUT GE &amp; POWER Cabinet","AKTIVCO",
M88="AKTIVCO Coupure ENEO &amp; Baisse de tension","AKTIVCO GRID ONLY",
M88="Coupure ENEO &amp; Baisse de tension","IHS GRID ONLY",
M88="Defaut GE &amp; POWER Cabinet","IHS",
M88="Sharing","Partners",
M88="Sites strategiques &amp; DataCenter","SST &amp; DC",
M88="Exclu","Exclu",
M88="SAT","SAT",
M88="SPARE-ISSUE","SPARE-ISSUE",
M88="Fiber CAmtel","TRANS_FO_CAMTEL",
M88="Fiber AOF","Fiber AOF",
M88="Projet OCM (HUAWEI)","TRAVAUX-HUAWEI",
M88="Projet OCM (NOKIA)","TRAVAUX-NOKIA",
M88="ACCESS-ISSUE","ACCESS-ISSUE",
M88="Projet OCM (ZTE, NOKIA, autres projets)","TRAVAUX OCM",
M88="No root CAuse","No root cause",
M88="ODU HS","PDH",
M88="IP &amp; VLAN","PDH",
M88="Warehouse HUAWEI","SPARE-ISSUE",
M88="SPARE-HS","SPARE-ISSUE",
M88="Power Telco","BSS"
),"")</f>
        <v>No root cause</v>
      </c>
      <c r="L88" s="16" t="str" cm="1">
        <f t="array" ref="L88">IFERROR(_xlfn.IFS(
M88="MPR ISSUE","TX ISSUE",
M88="BSS Hardware Issue","RAN ISSUE",
M88="Sites strategiques, MLL, Pylone, etc.","ENVTECH",
M88="AKTIVCO DEFAUT GE &amp; POWER Cabinet","POWER ISSUE",
M88="AKTIVCO Coupure ENEO &amp; Baisse de tension","POWER ISSUE",
M88="Coupure ENEO &amp; Baisse de tension","POWER ISSUE",
M88="Defaut GE &amp; POWER Cabinet","POWER ISSUE",
M88="Sharing","POWER ISSUE",
M88="Sites strategiques &amp; DataCenter","POWER ISSUE",
M88="Exclu","Exclu",
M88="SAT","TX ISSUE",
M88="SPARE-ISSUE","SPARE-ISSUE",
M88="Fiber CAmtel","TX ISSUE",
M88="Fiber AOF","TX ISSUE",
M88="Projet OCM (HUAWEI)","TRAVAUX-HUAWEI",
M88="Projet OCM (NOKIA)","TRAVAUX -NOKIA",
M88="ACCESS-ISSUE","ACCESS-ISSUE",
M88="Projet OCM (ZTE, NOKIA, autres projets)","TRAVAUX OCM",
M88="No root CAuse","No root cause",
M88="ODU HS","TX ISSUE",
M88="IP &amp; VLAN","TX ISSUE",
M88="Warehouse HUAWEI","SPARE-ISSUE",
M88="SPARE-HS","SPARE-ISSUE",
M88="Power Telco","RAN ISSUE"
),"")</f>
        <v>No root cause</v>
      </c>
      <c r="M88" s="28" t="s">
        <v>5403</v>
      </c>
      <c r="N88" s="17" t="str" cm="1">
        <f t="array" ref="N88">IFERROR(_xlfn.IFS(
M88="MPR ISSUE","ACTIVE",
M88="BSS Hardware Issue","ACTIVE",
M88="Sites strategiques, MLL, Pylone, etc.","PASSIVE",
M88="AKTIVCO DEFAUT GE &amp; POWER Cabinet","PASSIVE",
M88="AKTIVCO Coupure ENEO &amp; Baisse de tension","PASSIVE",
M88="Coupure ENEO &amp; Baisse de tension","PASSIVE",
M88="Defaut GE &amp; POWER Cabinet","PASSIVE",
M88="Sharing","PASSIVE",
M88="Sites strategiques &amp; DataCenter","PASSIVE",
M88="Exclu","Exclu",
M88="SAT","ACTIVE",
M88="SPARE-ISSUE","SPARE-ISSUE",
M88="Fiber CAmtel","ACTIVE",
M88="Fiber AOF","ACTIVE",
M88="Projet OCM (HUAWEI)","PLANNED WORKS",
M88="Projet OCM (NOKIA)","PLANNED WORKS",
M88="ACCESS-ISSUE","ACCESS-ISSUE",
M88="Projet OCM (ZTE, NOKIA, autres projets)","PLANNED WORKS",
M88="No root CAuse","No root cause",
M88="ODU HS","ACTIVE",
M88="IP &amp; VLAN","ACTIVE",
M88="Warehouse HUAWEI","SPARE-ISSUE",
M88="SPARE-HS","SPARE-ISSUE",
M88="Power Telco","ACTIVE"
),"")</f>
        <v>No root cause</v>
      </c>
      <c r="O88" s="56">
        <v>9.0652671124009441</v>
      </c>
      <c r="P88" s="56">
        <v>14.559202472369895</v>
      </c>
      <c r="Q88" s="56">
        <v>18.15675178992846</v>
      </c>
      <c r="R88" s="56">
        <v>16.611217408177886</v>
      </c>
      <c r="S88" s="56">
        <v>11.782120262646497</v>
      </c>
      <c r="T88" s="56">
        <v>12.691887607616863</v>
      </c>
      <c r="U88" s="56">
        <v>11.596082560717742</v>
      </c>
      <c r="V88" s="14"/>
      <c r="W88" s="14"/>
      <c r="X88" s="14"/>
      <c r="Y88" s="14"/>
      <c r="Z88" s="14"/>
      <c r="AA88" s="30" t="s">
        <v>5925</v>
      </c>
      <c r="AB88" s="7" t="s">
        <v>16</v>
      </c>
      <c r="AC88" s="3"/>
      <c r="AD88" s="3" t="s">
        <v>16</v>
      </c>
      <c r="AE88" s="7"/>
      <c r="AF88" s="31" t="s">
        <v>16</v>
      </c>
      <c r="AG88" s="31" t="s">
        <v>16</v>
      </c>
      <c r="AH88" s="31" t="s">
        <v>16</v>
      </c>
      <c r="AI88" s="31" t="s">
        <v>16</v>
      </c>
      <c r="AJ88" s="31" t="s">
        <v>16</v>
      </c>
      <c r="AK88" s="31" t="s">
        <v>16</v>
      </c>
      <c r="AL88" s="31" t="s">
        <v>16</v>
      </c>
      <c r="AM88" s="31" t="s">
        <v>16</v>
      </c>
      <c r="AN88" s="31" t="s">
        <v>16</v>
      </c>
      <c r="AO88" s="31" t="s">
        <v>16</v>
      </c>
      <c r="AP88" s="9" t="s">
        <v>5530</v>
      </c>
      <c r="AQ88" s="9" t="s">
        <v>5530</v>
      </c>
      <c r="AR88" s="9" t="s">
        <v>5531</v>
      </c>
      <c r="AS88" s="14"/>
      <c r="AT88" s="14"/>
    </row>
    <row r="89" spans="1:46" s="9" customFormat="1" x14ac:dyDescent="0.3">
      <c r="A89" s="1" t="s">
        <v>696</v>
      </c>
      <c r="B89" s="1" t="s">
        <v>697</v>
      </c>
      <c r="C89" s="1" t="s">
        <v>11</v>
      </c>
      <c r="D89" s="1" t="s">
        <v>12</v>
      </c>
      <c r="E89" s="3" t="s">
        <v>38</v>
      </c>
      <c r="F89" s="1" t="s">
        <v>39</v>
      </c>
      <c r="G89" s="22" t="s">
        <v>5417</v>
      </c>
      <c r="H89" s="66" t="s">
        <v>5452</v>
      </c>
      <c r="I89" s="22" t="str">
        <f>_xlfn.XLOOKUP(B89,[1]SITE!$B:$B,[1]SITE!$I:$I,"")</f>
        <v>REPETITIF</v>
      </c>
      <c r="J89" s="29"/>
      <c r="K89" s="15" t="str" cm="1">
        <f t="array" ref="K89">IFERROR(_xlfn.IFS(
M89="MPR ISSUE","PDH",
M89="BSS Hardware Issue","BSS",
M89="Sites strategiques, MLL, Pylone, etc.","ENVTECH",
M89="AKTIVCO DEFAUT GE &amp; POWER Cabinet","AKTIVCO",
M89="AKTIVCO Coupure ENEO &amp; Baisse de tension","AKTIVCO GRID ONLY",
M89="Coupure ENEO &amp; Baisse de tension","IHS GRID ONLY",
M89="Defaut GE &amp; POWER Cabinet","IHS",
M89="Sharing","Partners",
M89="Sites strategiques &amp; DataCenter","SST &amp; DC",
M89="Exclu","Exclu",
M89="SAT","SAT",
M89="SPARE-ISSUE","SPARE-ISSUE",
M89="Fiber CAmtel","TRANS_FO_CAMTEL",
M89="Fiber AOF","Fiber AOF",
M89="Projet OCM (HUAWEI)","TRAVAUX-HUAWEI",
M89="Projet OCM (NOKIA)","TRAVAUX-NOKIA",
M89="ACCESS-ISSUE","ACCESS-ISSUE",
M89="Projet OCM (ZTE, NOKIA, autres projets)","TRAVAUX OCM",
M89="No root CAuse","No root cause",
M89="ODU HS","PDH",
M89="IP &amp; VLAN","PDH",
M89="Warehouse HUAWEI","SPARE-ISSUE",
M89="SPARE-HS","SPARE-ISSUE",
M89="Power Telco","BSS"
),"")</f>
        <v>No root cause</v>
      </c>
      <c r="L89" s="16" t="str" cm="1">
        <f t="array" ref="L89">IFERROR(_xlfn.IFS(
M89="MPR ISSUE","TX ISSUE",
M89="BSS Hardware Issue","RAN ISSUE",
M89="Sites strategiques, MLL, Pylone, etc.","ENVTECH",
M89="AKTIVCO DEFAUT GE &amp; POWER Cabinet","POWER ISSUE",
M89="AKTIVCO Coupure ENEO &amp; Baisse de tension","POWER ISSUE",
M89="Coupure ENEO &amp; Baisse de tension","POWER ISSUE",
M89="Defaut GE &amp; POWER Cabinet","POWER ISSUE",
M89="Sharing","POWER ISSUE",
M89="Sites strategiques &amp; DataCenter","POWER ISSUE",
M89="Exclu","Exclu",
M89="SAT","TX ISSUE",
M89="SPARE-ISSUE","SPARE-ISSUE",
M89="Fiber CAmtel","TX ISSUE",
M89="Fiber AOF","TX ISSUE",
M89="Projet OCM (HUAWEI)","TRAVAUX-HUAWEI",
M89="Projet OCM (NOKIA)","TRAVAUX -NOKIA",
M89="ACCESS-ISSUE","ACCESS-ISSUE",
M89="Projet OCM (ZTE, NOKIA, autres projets)","TRAVAUX OCM",
M89="No root CAuse","No root cause",
M89="ODU HS","TX ISSUE",
M89="IP &amp; VLAN","TX ISSUE",
M89="Warehouse HUAWEI","SPARE-ISSUE",
M89="SPARE-HS","SPARE-ISSUE",
M89="Power Telco","RAN ISSUE"
),"")</f>
        <v>No root cause</v>
      </c>
      <c r="M89" s="28" t="s">
        <v>5403</v>
      </c>
      <c r="N89" s="17" t="str" cm="1">
        <f t="array" ref="N89">IFERROR(_xlfn.IFS(
M89="MPR ISSUE","ACTIVE",
M89="BSS Hardware Issue","ACTIVE",
M89="Sites strategiques, MLL, Pylone, etc.","PASSIVE",
M89="AKTIVCO DEFAUT GE &amp; POWER Cabinet","PASSIVE",
M89="AKTIVCO Coupure ENEO &amp; Baisse de tension","PASSIVE",
M89="Coupure ENEO &amp; Baisse de tension","PASSIVE",
M89="Defaut GE &amp; POWER Cabinet","PASSIVE",
M89="Sharing","PASSIVE",
M89="Sites strategiques &amp; DataCenter","PASSIVE",
M89="Exclu","Exclu",
M89="SAT","ACTIVE",
M89="SPARE-ISSUE","SPARE-ISSUE",
M89="Fiber CAmtel","ACTIVE",
M89="Fiber AOF","ACTIVE",
M89="Projet OCM (HUAWEI)","PLANNED WORKS",
M89="Projet OCM (NOKIA)","PLANNED WORKS",
M89="ACCESS-ISSUE","ACCESS-ISSUE",
M89="Projet OCM (ZTE, NOKIA, autres projets)","PLANNED WORKS",
M89="No root CAuse","No root cause",
M89="ODU HS","ACTIVE",
M89="IP &amp; VLAN","ACTIVE",
M89="Warehouse HUAWEI","SPARE-ISSUE",
M89="SPARE-HS","SPARE-ISSUE",
M89="Power Telco","ACTIVE"
),"")</f>
        <v>No root cause</v>
      </c>
      <c r="O89" s="29">
        <v>0.41297123843930233</v>
      </c>
      <c r="P89" s="29">
        <v>0.20078731169724276</v>
      </c>
      <c r="Q89" s="29">
        <v>4.163028310689918</v>
      </c>
      <c r="R89" s="29">
        <v>5.0257823892156273</v>
      </c>
      <c r="S89" s="29">
        <v>1.1786668207617435</v>
      </c>
      <c r="T89" s="29">
        <v>9.2457045997380387</v>
      </c>
      <c r="U89" s="29">
        <v>9.2457045997380387</v>
      </c>
      <c r="V89" s="14" t="s">
        <v>6086</v>
      </c>
      <c r="W89" s="14" t="s">
        <v>6037</v>
      </c>
      <c r="X89" s="14"/>
      <c r="Y89" s="14" t="s">
        <v>11</v>
      </c>
      <c r="Z89" s="14" t="s">
        <v>5427</v>
      </c>
      <c r="AA89" s="30" t="s">
        <v>5532</v>
      </c>
      <c r="AB89" s="7"/>
      <c r="AC89" s="3"/>
      <c r="AD89" s="3" t="s">
        <v>16</v>
      </c>
      <c r="AE89" s="7"/>
      <c r="AF89" s="31" t="s">
        <v>16</v>
      </c>
      <c r="AG89" s="31" t="s">
        <v>16</v>
      </c>
      <c r="AH89" s="31" t="s">
        <v>16</v>
      </c>
      <c r="AI89" s="31" t="s">
        <v>16</v>
      </c>
      <c r="AJ89" s="31" t="s">
        <v>16</v>
      </c>
      <c r="AK89" s="31" t="s">
        <v>16</v>
      </c>
      <c r="AL89" s="31" t="s">
        <v>16</v>
      </c>
      <c r="AM89" s="31" t="s">
        <v>16</v>
      </c>
      <c r="AN89" s="31" t="s">
        <v>16</v>
      </c>
      <c r="AO89" s="31" t="s">
        <v>16</v>
      </c>
      <c r="AP89" s="31" t="s">
        <v>16</v>
      </c>
      <c r="AQ89" s="31" t="s">
        <v>5401</v>
      </c>
      <c r="AR89" s="31" t="s">
        <v>5532</v>
      </c>
      <c r="AS89" s="14"/>
      <c r="AT89" s="14"/>
    </row>
    <row r="90" spans="1:46" s="9" customFormat="1" x14ac:dyDescent="0.3">
      <c r="A90" s="1" t="s">
        <v>2039</v>
      </c>
      <c r="B90" s="1" t="s">
        <v>2040</v>
      </c>
      <c r="C90" s="1" t="s">
        <v>22</v>
      </c>
      <c r="D90" s="1" t="s">
        <v>31</v>
      </c>
      <c r="E90" s="3" t="s">
        <v>38</v>
      </c>
      <c r="F90" s="1" t="s">
        <v>39</v>
      </c>
      <c r="G90" s="22" t="s">
        <v>5417</v>
      </c>
      <c r="H90" s="66" t="s">
        <v>5452</v>
      </c>
      <c r="I90" s="22" t="str">
        <f>_xlfn.XLOOKUP(B90,[1]SITE!$B:$B,[1]SITE!$I:$I,"")</f>
        <v>REPETITIF</v>
      </c>
      <c r="J90" s="29"/>
      <c r="K90" s="15" t="str" cm="1">
        <f t="array" ref="K90">IFERROR(_xlfn.IFS(
M90="MPR ISSUE","PDH",
M90="BSS Hardware Issue","BSS",
M90="Sites strategiques, MLL, Pylone, etc.","ENVTECH",
M90="AKTIVCO DEFAUT GE &amp; POWER Cabinet","AKTIVCO",
M90="AKTIVCO Coupure ENEO &amp; Baisse de tension","AKTIVCO GRID ONLY",
M90="Coupure ENEO &amp; Baisse de tension","IHS GRID ONLY",
M90="Defaut GE &amp; POWER Cabinet","IHS",
M90="Sharing","Partners",
M90="Sites strategiques &amp; DataCenter","SST &amp; DC",
M90="Exclu","Exclu",
M90="SAT","SAT",
M90="SPARE-ISSUE","SPARE-ISSUE",
M90="Fiber CAmtel","TRANS_FO_CAMTEL",
M90="Fiber AOF","Fiber AOF",
M90="Projet OCM (HUAWEI)","TRAVAUX-HUAWEI",
M90="Projet OCM (NOKIA)","TRAVAUX-NOKIA",
M90="ACCESS-ISSUE","ACCESS-ISSUE",
M90="Projet OCM (ZTE, NOKIA, autres projets)","TRAVAUX OCM",
M90="No root CAuse","No root cause",
M90="ODU HS","PDH",
M90="IP &amp; VLAN","PDH",
M90="Warehouse HUAWEI","SPARE-ISSUE",
M90="SPARE-HS","SPARE-ISSUE",
M90="Power Telco","BSS"
),"")</f>
        <v>No root cause</v>
      </c>
      <c r="L90" s="16" t="str" cm="1">
        <f t="array" ref="L90">IFERROR(_xlfn.IFS(
M90="MPR ISSUE","TX ISSUE",
M90="BSS Hardware Issue","RAN ISSUE",
M90="Sites strategiques, MLL, Pylone, etc.","ENVTECH",
M90="AKTIVCO DEFAUT GE &amp; POWER Cabinet","POWER ISSUE",
M90="AKTIVCO Coupure ENEO &amp; Baisse de tension","POWER ISSUE",
M90="Coupure ENEO &amp; Baisse de tension","POWER ISSUE",
M90="Defaut GE &amp; POWER Cabinet","POWER ISSUE",
M90="Sharing","POWER ISSUE",
M90="Sites strategiques &amp; DataCenter","POWER ISSUE",
M90="Exclu","Exclu",
M90="SAT","TX ISSUE",
M90="SPARE-ISSUE","SPARE-ISSUE",
M90="Fiber CAmtel","TX ISSUE",
M90="Fiber AOF","TX ISSUE",
M90="Projet OCM (HUAWEI)","TRAVAUX-HUAWEI",
M90="Projet OCM (NOKIA)","TRAVAUX -NOKIA",
M90="ACCESS-ISSUE","ACCESS-ISSUE",
M90="Projet OCM (ZTE, NOKIA, autres projets)","TRAVAUX OCM",
M90="No root CAuse","No root cause",
M90="ODU HS","TX ISSUE",
M90="IP &amp; VLAN","TX ISSUE",
M90="Warehouse HUAWEI","SPARE-ISSUE",
M90="SPARE-HS","SPARE-ISSUE",
M90="Power Telco","RAN ISSUE"
),"")</f>
        <v>No root cause</v>
      </c>
      <c r="M90" s="35" t="s">
        <v>5403</v>
      </c>
      <c r="N90" s="17" t="str" cm="1">
        <f t="array" ref="N90">IFERROR(_xlfn.IFS(
M90="MPR ISSUE","ACTIVE",
M90="BSS Hardware Issue","ACTIVE",
M90="Sites strategiques, MLL, Pylone, etc.","PASSIVE",
M90="AKTIVCO DEFAUT GE &amp; POWER Cabinet","PASSIVE",
M90="AKTIVCO Coupure ENEO &amp; Baisse de tension","PASSIVE",
M90="Coupure ENEO &amp; Baisse de tension","PASSIVE",
M90="Defaut GE &amp; POWER Cabinet","PASSIVE",
M90="Sharing","PASSIVE",
M90="Sites strategiques &amp; DataCenter","PASSIVE",
M90="Exclu","Exclu",
M90="SAT","ACTIVE",
M90="SPARE-ISSUE","SPARE-ISSUE",
M90="Fiber CAmtel","ACTIVE",
M90="Fiber AOF","ACTIVE",
M90="Projet OCM (HUAWEI)","PLANNED WORKS",
M90="Projet OCM (NOKIA)","PLANNED WORKS",
M90="ACCESS-ISSUE","ACCESS-ISSUE",
M90="Projet OCM (ZTE, NOKIA, autres projets)","PLANNED WORKS",
M90="No root CAuse","No root cause",
M90="ODU HS","ACTIVE",
M90="IP &amp; VLAN","ACTIVE",
M90="Warehouse HUAWEI","SPARE-ISSUE",
M90="SPARE-HS","SPARE-ISSUE",
M90="Power Telco","ACTIVE"
),"")</f>
        <v>No root cause</v>
      </c>
      <c r="O90" s="29">
        <v>2.5347213304683063</v>
      </c>
      <c r="P90" s="29">
        <v>2.0826377652789527</v>
      </c>
      <c r="Q90" s="29">
        <v>2.928787385891169</v>
      </c>
      <c r="R90" s="29">
        <v>3.4843679105563679</v>
      </c>
      <c r="S90" s="29">
        <v>9.1953205034913967</v>
      </c>
      <c r="T90" s="29">
        <v>9.1744534618600397</v>
      </c>
      <c r="U90" s="29">
        <v>9.227762510950738</v>
      </c>
      <c r="V90" s="67" t="s">
        <v>5429</v>
      </c>
      <c r="W90" s="67" t="s">
        <v>5430</v>
      </c>
      <c r="X90" s="67"/>
      <c r="Y90" s="1" t="s">
        <v>22</v>
      </c>
      <c r="Z90" s="67" t="s">
        <v>6075</v>
      </c>
      <c r="AA90" s="30" t="str">
        <f>_xlfn.XLOOKUP(B90,'[2]daily break down'!$B:$B,'[2]daily break down'!$W:$W,"")</f>
        <v>14/04/2026:power issue</v>
      </c>
      <c r="AB90" s="7"/>
      <c r="AC90" s="3"/>
      <c r="AD90" s="3" t="s">
        <v>16</v>
      </c>
      <c r="AE90" s="7"/>
      <c r="AF90" s="31" t="s">
        <v>16</v>
      </c>
      <c r="AG90" s="31" t="s">
        <v>16</v>
      </c>
      <c r="AH90" s="31" t="s">
        <v>16</v>
      </c>
      <c r="AI90" s="31" t="s">
        <v>16</v>
      </c>
      <c r="AJ90" s="31" t="s">
        <v>16</v>
      </c>
      <c r="AK90" s="31" t="s">
        <v>16</v>
      </c>
      <c r="AL90" s="31" t="s">
        <v>16</v>
      </c>
      <c r="AM90" s="31" t="s">
        <v>16</v>
      </c>
      <c r="AN90" s="31" t="s">
        <v>16</v>
      </c>
      <c r="AO90" s="31" t="s">
        <v>16</v>
      </c>
      <c r="AP90" s="31" t="s">
        <v>16</v>
      </c>
      <c r="AQ90" s="31" t="s">
        <v>5396</v>
      </c>
      <c r="AR90" s="31" t="s">
        <v>16</v>
      </c>
      <c r="AS90" s="14"/>
      <c r="AT90" s="14"/>
    </row>
    <row r="91" spans="1:46" s="9" customFormat="1" ht="21.45" customHeight="1" x14ac:dyDescent="0.3">
      <c r="A91" s="1" t="s">
        <v>72</v>
      </c>
      <c r="B91" s="1" t="s">
        <v>73</v>
      </c>
      <c r="C91" s="1" t="s">
        <v>19</v>
      </c>
      <c r="D91" s="1"/>
      <c r="E91" s="3" t="s">
        <v>38</v>
      </c>
      <c r="F91" s="1" t="s">
        <v>39</v>
      </c>
      <c r="G91" s="22" t="s">
        <v>5417</v>
      </c>
      <c r="H91" s="66" t="s">
        <v>5452</v>
      </c>
      <c r="I91" s="22" t="str">
        <f>_xlfn.XLOOKUP(B91,[1]SITE!$B:$B,[1]SITE!$I:$I,"")</f>
        <v>REPETITIF</v>
      </c>
      <c r="J91" s="29"/>
      <c r="K91" s="15" t="str" cm="1">
        <f t="array" ref="K91">IFERROR(_xlfn.IFS(
M91="MPR ISSUE","PDH",
M91="BSS Hardware Issue","BSS",
M91="Sites strategiques, MLL, Pylone, etc.","ENVTECH",
M91="AKTIVCO DEFAUT GE &amp; POWER Cabinet","AKTIVCO",
M91="AKTIVCO Coupure ENEO &amp; Baisse de tension","AKTIVCO GRID ONLY",
M91="Coupure ENEO &amp; Baisse de tension","IHS GRID ONLY",
M91="Defaut GE &amp; POWER Cabinet","IHS",
M91="Sharing","Partners",
M91="Sites strategiques &amp; DataCenter","SST &amp; DC",
M91="Exclu","Exclu",
M91="SAT","SAT",
M91="SPARE-ISSUE","SPARE-ISSUE",
M91="Fiber CAmtel","TRANS_FO_CAMTEL",
M91="Fiber AOF","Fiber AOF",
M91="Projet OCM (HUAWEI)","TRAVAUX-HUAWEI",
M91="Projet OCM (NOKIA)","TRAVAUX-NOKIA",
M91="ACCESS-ISSUE","ACCESS-ISSUE",
M91="Projet OCM (ZTE, NOKIA, autres projets)","TRAVAUX OCM",
M91="No root CAuse","No root cause",
M91="ODU HS","PDH",
M91="IP &amp; VLAN","PDH",
M91="Warehouse HUAWEI","SPARE-ISSUE",
M91="SPARE-HS","SPARE-ISSUE",
M91="Power Telco","BSS"
),"")</f>
        <v>No root cause</v>
      </c>
      <c r="L91" s="16" t="str" cm="1">
        <f t="array" ref="L91">IFERROR(_xlfn.IFS(
M91="MPR ISSUE","TX ISSUE",
M91="BSS Hardware Issue","RAN ISSUE",
M91="Sites strategiques, MLL, Pylone, etc.","ENVTECH",
M91="AKTIVCO DEFAUT GE &amp; POWER Cabinet","POWER ISSUE",
M91="AKTIVCO Coupure ENEO &amp; Baisse de tension","POWER ISSUE",
M91="Coupure ENEO &amp; Baisse de tension","POWER ISSUE",
M91="Defaut GE &amp; POWER Cabinet","POWER ISSUE",
M91="Sharing","POWER ISSUE",
M91="Sites strategiques &amp; DataCenter","POWER ISSUE",
M91="Exclu","Exclu",
M91="SAT","TX ISSUE",
M91="SPARE-ISSUE","SPARE-ISSUE",
M91="Fiber CAmtel","TX ISSUE",
M91="Fiber AOF","TX ISSUE",
M91="Projet OCM (HUAWEI)","TRAVAUX-HUAWEI",
M91="Projet OCM (NOKIA)","TRAVAUX -NOKIA",
M91="ACCESS-ISSUE","ACCESS-ISSUE",
M91="Projet OCM (ZTE, NOKIA, autres projets)","TRAVAUX OCM",
M91="No root CAuse","No root cause",
M91="ODU HS","TX ISSUE",
M91="IP &amp; VLAN","TX ISSUE",
M91="Warehouse HUAWEI","SPARE-ISSUE",
M91="SPARE-HS","SPARE-ISSUE",
M91="Power Telco","RAN ISSUE"
),"")</f>
        <v>No root cause</v>
      </c>
      <c r="M91" s="28" t="s">
        <v>5403</v>
      </c>
      <c r="N91" s="17" t="str" cm="1">
        <f t="array" ref="N91">IFERROR(_xlfn.IFS(
M91="MPR ISSUE","ACTIVE",
M91="BSS Hardware Issue","ACTIVE",
M91="Sites strategiques, MLL, Pylone, etc.","PASSIVE",
M91="AKTIVCO DEFAUT GE &amp; POWER Cabinet","PASSIVE",
M91="AKTIVCO Coupure ENEO &amp; Baisse de tension","PASSIVE",
M91="Coupure ENEO &amp; Baisse de tension","PASSIVE",
M91="Defaut GE &amp; POWER Cabinet","PASSIVE",
M91="Sharing","PASSIVE",
M91="Sites strategiques &amp; DataCenter","PASSIVE",
M91="Exclu","Exclu",
M91="SAT","ACTIVE",
M91="SPARE-ISSUE","SPARE-ISSUE",
M91="Fiber CAmtel","ACTIVE",
M91="Fiber AOF","ACTIVE",
M91="Projet OCM (HUAWEI)","PLANNED WORKS",
M91="Projet OCM (NOKIA)","PLANNED WORKS",
M91="ACCESS-ISSUE","ACCESS-ISSUE",
M91="Projet OCM (ZTE, NOKIA, autres projets)","PLANNED WORKS",
M91="No root CAuse","No root cause",
M91="ODU HS","ACTIVE",
M91="IP &amp; VLAN","ACTIVE",
M91="Warehouse HUAWEI","SPARE-ISSUE",
M91="SPARE-HS","SPARE-ISSUE",
M91="Power Telco","ACTIVE"
),"")</f>
        <v>No root cause</v>
      </c>
      <c r="O91" s="29">
        <v>0.8057174980666777</v>
      </c>
      <c r="P91" s="29">
        <v>0</v>
      </c>
      <c r="Q91" s="29">
        <v>0.79444572857008311</v>
      </c>
      <c r="R91" s="29">
        <v>0</v>
      </c>
      <c r="S91" s="29">
        <v>0</v>
      </c>
      <c r="T91" s="29">
        <v>1.0878149318129278</v>
      </c>
      <c r="U91" s="29">
        <v>8.5409693151044568</v>
      </c>
      <c r="V91" s="67" t="s">
        <v>5429</v>
      </c>
      <c r="W91" s="67" t="s">
        <v>5430</v>
      </c>
      <c r="X91" s="67"/>
      <c r="Y91" s="67" t="s">
        <v>5378</v>
      </c>
      <c r="Z91" s="67" t="s">
        <v>5427</v>
      </c>
      <c r="AA91" s="30" t="s">
        <v>5890</v>
      </c>
      <c r="AB91" s="7" t="s">
        <v>5890</v>
      </c>
      <c r="AC91" s="3"/>
      <c r="AD91" s="3" t="s">
        <v>16</v>
      </c>
      <c r="AE91" s="7"/>
      <c r="AF91" s="31" t="s">
        <v>16</v>
      </c>
      <c r="AG91" s="31" t="s">
        <v>16</v>
      </c>
      <c r="AH91" s="31" t="s">
        <v>16</v>
      </c>
      <c r="AI91" s="31" t="s">
        <v>16</v>
      </c>
      <c r="AJ91" s="31" t="s">
        <v>16</v>
      </c>
      <c r="AK91" s="31" t="s">
        <v>16</v>
      </c>
      <c r="AL91" s="31" t="s">
        <v>16</v>
      </c>
      <c r="AM91" s="31" t="s">
        <v>16</v>
      </c>
      <c r="AN91" s="31" t="s">
        <v>16</v>
      </c>
      <c r="AO91" s="31" t="s">
        <v>16</v>
      </c>
      <c r="AP91" s="31" t="s">
        <v>16</v>
      </c>
      <c r="AQ91" s="31" t="s">
        <v>16</v>
      </c>
      <c r="AR91" s="31" t="s">
        <v>16</v>
      </c>
      <c r="AS91" s="14"/>
      <c r="AT91" s="14"/>
    </row>
    <row r="92" spans="1:46" s="9" customFormat="1" x14ac:dyDescent="0.3">
      <c r="A92" s="1" t="s">
        <v>1081</v>
      </c>
      <c r="B92" s="1" t="s">
        <v>1082</v>
      </c>
      <c r="C92" s="1" t="s">
        <v>11</v>
      </c>
      <c r="D92" s="1" t="s">
        <v>67</v>
      </c>
      <c r="E92" s="3" t="s">
        <v>38</v>
      </c>
      <c r="F92" s="1" t="s">
        <v>1083</v>
      </c>
      <c r="G92" s="47" t="s">
        <v>5419</v>
      </c>
      <c r="H92" s="66" t="s">
        <v>5452</v>
      </c>
      <c r="I92" s="22" t="str">
        <f>_xlfn.XLOOKUP(B92,[1]SITE!$B:$B,[1]SITE!$I:$I,"")</f>
        <v>REPETITIF</v>
      </c>
      <c r="J92" s="29"/>
      <c r="K92" s="15" t="str" cm="1">
        <f t="array" ref="K92">IFERROR(_xlfn.IFS(
M92="MPR ISSUE","PDH",
M92="BSS Hardware Issue","BSS",
M92="Sites strategiques, MLL, Pylone, etc.","ENVTECH",
M92="AKTIVCO DEFAUT GE &amp; POWER Cabinet","AKTIVCO",
M92="AKTIVCO Coupure ENEO &amp; Baisse de tension","AKTIVCO GRID ONLY",
M92="Coupure ENEO &amp; Baisse de tension","IHS GRID ONLY",
M92="Defaut GE &amp; POWER Cabinet","IHS",
M92="Sharing","Partners",
M92="Sites strategiques &amp; DataCenter","SST &amp; DC",
M92="Exclu","Exclu",
M92="SAT","SAT",
M92="SPARE-ISSUE","SPARE-ISSUE",
M92="Fiber CAmtel","TRANS_FO_CAMTEL",
M92="Fiber AOF","Fiber AOF",
M92="Projet OCM (HUAWEI)","TRAVAUX-HUAWEI",
M92="Projet OCM (NOKIA)","TRAVAUX-NOKIA",
M92="ACCESS-ISSUE","ACCESS-ISSUE",
M92="Projet OCM (ZTE, NOKIA, autres projets)","TRAVAUX OCM",
M92="No root CAuse","No root cause",
M92="ODU HS","PDH",
M92="IP &amp; VLAN","PDH",
M92="Warehouse HUAWEI","SPARE-ISSUE",
M92="SPARE-HS","SPARE-ISSUE",
M92="Power Telco","BSS"
),"")</f>
        <v>No root cause</v>
      </c>
      <c r="L92" s="16" t="str" cm="1">
        <f t="array" ref="L92">IFERROR(_xlfn.IFS(
M92="MPR ISSUE","TX ISSUE",
M92="BSS Hardware Issue","RAN ISSUE",
M92="Sites strategiques, MLL, Pylone, etc.","ENVTECH",
M92="AKTIVCO DEFAUT GE &amp; POWER Cabinet","POWER ISSUE",
M92="AKTIVCO Coupure ENEO &amp; Baisse de tension","POWER ISSUE",
M92="Coupure ENEO &amp; Baisse de tension","POWER ISSUE",
M92="Defaut GE &amp; POWER Cabinet","POWER ISSUE",
M92="Sharing","POWER ISSUE",
M92="Sites strategiques &amp; DataCenter","POWER ISSUE",
M92="Exclu","Exclu",
M92="SAT","TX ISSUE",
M92="SPARE-ISSUE","SPARE-ISSUE",
M92="Fiber CAmtel","TX ISSUE",
M92="Fiber AOF","TX ISSUE",
M92="Projet OCM (HUAWEI)","TRAVAUX-HUAWEI",
M92="Projet OCM (NOKIA)","TRAVAUX -NOKIA",
M92="ACCESS-ISSUE","ACCESS-ISSUE",
M92="Projet OCM (ZTE, NOKIA, autres projets)","TRAVAUX OCM",
M92="No root CAuse","No root cause",
M92="ODU HS","TX ISSUE",
M92="IP &amp; VLAN","TX ISSUE",
M92="Warehouse HUAWEI","SPARE-ISSUE",
M92="SPARE-HS","SPARE-ISSUE",
M92="Power Telco","RAN ISSUE"
),"")</f>
        <v>No root cause</v>
      </c>
      <c r="M92" s="28" t="s">
        <v>5403</v>
      </c>
      <c r="N92" s="17" t="str" cm="1">
        <f t="array" ref="N92">IFERROR(_xlfn.IFS(
M92="MPR ISSUE","ACTIVE",
M92="BSS Hardware Issue","ACTIVE",
M92="Sites strategiques, MLL, Pylone, etc.","PASSIVE",
M92="AKTIVCO DEFAUT GE &amp; POWER Cabinet","PASSIVE",
M92="AKTIVCO Coupure ENEO &amp; Baisse de tension","PASSIVE",
M92="Coupure ENEO &amp; Baisse de tension","PASSIVE",
M92="Defaut GE &amp; POWER Cabinet","PASSIVE",
M92="Sharing","PASSIVE",
M92="Sites strategiques &amp; DataCenter","PASSIVE",
M92="Exclu","Exclu",
M92="SAT","ACTIVE",
M92="SPARE-ISSUE","SPARE-ISSUE",
M92="Fiber CAmtel","ACTIVE",
M92="Fiber AOF","ACTIVE",
M92="Projet OCM (HUAWEI)","PLANNED WORKS",
M92="Projet OCM (NOKIA)","PLANNED WORKS",
M92="ACCESS-ISSUE","ACCESS-ISSUE",
M92="Projet OCM (ZTE, NOKIA, autres projets)","PLANNED WORKS",
M92="No root CAuse","No root cause",
M92="ODU HS","ACTIVE",
M92="IP &amp; VLAN","ACTIVE",
M92="Warehouse HUAWEI","SPARE-ISSUE",
M92="SPARE-HS","SPARE-ISSUE",
M92="Power Telco","ACTIVE"
),"")</f>
        <v>No root cause</v>
      </c>
      <c r="O92" s="29">
        <v>7.7139941379504782</v>
      </c>
      <c r="P92" s="29">
        <v>7.7800979986300662</v>
      </c>
      <c r="Q92" s="29">
        <v>7.7386623324180164</v>
      </c>
      <c r="R92" s="29">
        <v>7.87912211979428</v>
      </c>
      <c r="S92" s="29">
        <v>7.7347559857575785</v>
      </c>
      <c r="T92" s="29">
        <v>7.7411417076543314</v>
      </c>
      <c r="U92" s="29">
        <v>7.7123168972739853</v>
      </c>
      <c r="V92" s="67" t="s">
        <v>5859</v>
      </c>
      <c r="W92" s="67" t="s">
        <v>5860</v>
      </c>
      <c r="X92" s="67"/>
      <c r="Y92" s="67" t="s">
        <v>1486</v>
      </c>
      <c r="Z92" s="67" t="s">
        <v>5431</v>
      </c>
      <c r="AA92" s="30" t="s">
        <v>5934</v>
      </c>
      <c r="AB92" s="7" t="s">
        <v>5441</v>
      </c>
      <c r="AC92" s="3"/>
      <c r="AD92" s="3" t="s">
        <v>16</v>
      </c>
      <c r="AE92" s="7"/>
      <c r="AF92" s="31" t="s">
        <v>16</v>
      </c>
      <c r="AG92" s="31" t="s">
        <v>16</v>
      </c>
      <c r="AH92" s="31" t="s">
        <v>16</v>
      </c>
      <c r="AI92" s="31" t="s">
        <v>16</v>
      </c>
      <c r="AJ92" s="31" t="s">
        <v>16</v>
      </c>
      <c r="AK92" s="31" t="s">
        <v>16</v>
      </c>
      <c r="AL92" s="31" t="s">
        <v>16</v>
      </c>
      <c r="AM92" s="31" t="s">
        <v>16</v>
      </c>
      <c r="AN92" s="31" t="s">
        <v>16</v>
      </c>
      <c r="AO92" s="31" t="s">
        <v>5441</v>
      </c>
      <c r="AP92" s="31" t="s">
        <v>5441</v>
      </c>
      <c r="AQ92" s="31" t="s">
        <v>16</v>
      </c>
      <c r="AR92" s="31" t="s">
        <v>16</v>
      </c>
      <c r="AS92" s="14"/>
      <c r="AT92" s="14"/>
    </row>
    <row r="93" spans="1:46" s="9" customFormat="1" ht="19.95" customHeight="1" x14ac:dyDescent="0.3">
      <c r="A93" s="1" t="s">
        <v>463</v>
      </c>
      <c r="B93" s="1" t="s">
        <v>464</v>
      </c>
      <c r="C93" s="1"/>
      <c r="D93" s="1"/>
      <c r="E93" s="3" t="s">
        <v>32</v>
      </c>
      <c r="F93" s="1" t="s">
        <v>33</v>
      </c>
      <c r="G93" s="22" t="s">
        <v>5417</v>
      </c>
      <c r="H93" s="66" t="s">
        <v>5452</v>
      </c>
      <c r="I93" s="22" t="str">
        <f>_xlfn.XLOOKUP(B93,[1]SITE!$B:$B,[1]SITE!$I:$I,"")</f>
        <v>REPETITIF</v>
      </c>
      <c r="J93" s="29"/>
      <c r="K93" s="15" t="str" cm="1">
        <f t="array" ref="K93">IFERROR(_xlfn.IFS(
M93="MPR ISSUE","PDH",
M93="BSS Hardware Issue","BSS",
M93="Sites strategiques, MLL, Pylone, etc.","ENVTECH",
M93="AKTIVCO DEFAUT GE &amp; POWER Cabinet","AKTIVCO",
M93="AKTIVCO Coupure ENEO &amp; Baisse de tension","AKTIVCO GRID ONLY",
M93="Coupure ENEO &amp; Baisse de tension","IHS GRID ONLY",
M93="Defaut GE &amp; POWER Cabinet","IHS",
M93="Sharing","Partners",
M93="Sites strategiques &amp; DataCenter","SST &amp; DC",
M93="Exclu","Exclu",
M93="SAT","SAT",
M93="SPARE-ISSUE","SPARE-ISSUE",
M93="Fiber CAmtel","TRANS_FO_CAMTEL",
M93="Fiber AOF","Fiber AOF",
M93="Projet OCM (HUAWEI)","TRAVAUX-HUAWEI",
M93="Projet OCM (NOKIA)","TRAVAUX-NOKIA",
M93="ACCESS-ISSUE","ACCESS-ISSUE",
M93="Projet OCM (ZTE, NOKIA, autres projets)","TRAVAUX OCM",
M93="No root CAuse","No root cause",
M93="ODU HS","PDH",
M93="IP &amp; VLAN","PDH",
M93="Warehouse HUAWEI","SPARE-ISSUE",
M93="SPARE-HS","SPARE-ISSUE",
M93="Power Telco","BSS"
),"")</f>
        <v>No root cause</v>
      </c>
      <c r="L93" s="16" t="str" cm="1">
        <f t="array" ref="L93">IFERROR(_xlfn.IFS(
M93="MPR ISSUE","TX ISSUE",
M93="BSS Hardware Issue","RAN ISSUE",
M93="Sites strategiques, MLL, Pylone, etc.","ENVTECH",
M93="AKTIVCO DEFAUT GE &amp; POWER Cabinet","POWER ISSUE",
M93="AKTIVCO Coupure ENEO &amp; Baisse de tension","POWER ISSUE",
M93="Coupure ENEO &amp; Baisse de tension","POWER ISSUE",
M93="Defaut GE &amp; POWER Cabinet","POWER ISSUE",
M93="Sharing","POWER ISSUE",
M93="Sites strategiques &amp; DataCenter","POWER ISSUE",
M93="Exclu","Exclu",
M93="SAT","TX ISSUE",
M93="SPARE-ISSUE","SPARE-ISSUE",
M93="Fiber CAmtel","TX ISSUE",
M93="Fiber AOF","TX ISSUE",
M93="Projet OCM (HUAWEI)","TRAVAUX-HUAWEI",
M93="Projet OCM (NOKIA)","TRAVAUX -NOKIA",
M93="ACCESS-ISSUE","ACCESS-ISSUE",
M93="Projet OCM (ZTE, NOKIA, autres projets)","TRAVAUX OCM",
M93="No root CAuse","No root cause",
M93="ODU HS","TX ISSUE",
M93="IP &amp; VLAN","TX ISSUE",
M93="Warehouse HUAWEI","SPARE-ISSUE",
M93="SPARE-HS","SPARE-ISSUE",
M93="Power Telco","RAN ISSUE"
),"")</f>
        <v>No root cause</v>
      </c>
      <c r="M93" s="28" t="s">
        <v>5403</v>
      </c>
      <c r="N93" s="17" t="str" cm="1">
        <f t="array" ref="N93">IFERROR(_xlfn.IFS(
M93="MPR ISSUE","ACTIVE",
M93="BSS Hardware Issue","ACTIVE",
M93="Sites strategiques, MLL, Pylone, etc.","PASSIVE",
M93="AKTIVCO DEFAUT GE &amp; POWER Cabinet","PASSIVE",
M93="AKTIVCO Coupure ENEO &amp; Baisse de tension","PASSIVE",
M93="Coupure ENEO &amp; Baisse de tension","PASSIVE",
M93="Defaut GE &amp; POWER Cabinet","PASSIVE",
M93="Sharing","PASSIVE",
M93="Sites strategiques &amp; DataCenter","PASSIVE",
M93="Exclu","Exclu",
M93="SAT","ACTIVE",
M93="SPARE-ISSUE","SPARE-ISSUE",
M93="Fiber CAmtel","ACTIVE",
M93="Fiber AOF","ACTIVE",
M93="Projet OCM (HUAWEI)","PLANNED WORKS",
M93="Projet OCM (NOKIA)","PLANNED WORKS",
M93="ACCESS-ISSUE","ACCESS-ISSUE",
M93="Projet OCM (ZTE, NOKIA, autres projets)","PLANNED WORKS",
M93="No root CAuse","No root cause",
M93="ODU HS","ACTIVE",
M93="IP &amp; VLAN","ACTIVE",
M93="Warehouse HUAWEI","SPARE-ISSUE",
M93="SPARE-HS","SPARE-ISSUE",
M93="Power Telco","ACTIVE"
),"")</f>
        <v>No root cause</v>
      </c>
      <c r="O93" s="29">
        <v>3.7466327372136758</v>
      </c>
      <c r="P93" s="29">
        <v>16.095337767847209</v>
      </c>
      <c r="Q93" s="29">
        <v>0</v>
      </c>
      <c r="R93" s="29">
        <v>3.0822225646557264</v>
      </c>
      <c r="S93" s="29">
        <v>4.159389954713169</v>
      </c>
      <c r="T93" s="29">
        <v>0.75237277881934761</v>
      </c>
      <c r="U93" s="29">
        <v>7.6864550427613834</v>
      </c>
      <c r="V93" s="67" t="s">
        <v>6013</v>
      </c>
      <c r="W93" s="67" t="s">
        <v>5855</v>
      </c>
      <c r="X93" s="67"/>
      <c r="Y93" s="67" t="s">
        <v>5378</v>
      </c>
      <c r="Z93" s="67" t="s">
        <v>5427</v>
      </c>
      <c r="AA93" s="30" t="str">
        <f>_xlfn.XLOOKUP(B93,'[2]daily break down'!$B:$B,'[2]daily break down'!$W:$W,"")</f>
        <v xml:space="preserve">INC-20260414-00019166…Grid outage, generator failure </v>
      </c>
      <c r="AB93" s="7"/>
      <c r="AC93" s="3"/>
      <c r="AD93" s="3" t="s">
        <v>16</v>
      </c>
      <c r="AE93" s="7"/>
      <c r="AF93" s="31" t="s">
        <v>16</v>
      </c>
      <c r="AG93" s="31" t="s">
        <v>16</v>
      </c>
      <c r="AH93" s="31" t="s">
        <v>16</v>
      </c>
      <c r="AI93" s="31" t="s">
        <v>16</v>
      </c>
      <c r="AJ93" s="31" t="s">
        <v>16</v>
      </c>
      <c r="AK93" s="31" t="s">
        <v>16</v>
      </c>
      <c r="AL93" s="31" t="s">
        <v>16</v>
      </c>
      <c r="AM93" s="31" t="s">
        <v>16</v>
      </c>
      <c r="AN93" s="31" t="s">
        <v>16</v>
      </c>
      <c r="AO93" s="31" t="s">
        <v>16</v>
      </c>
      <c r="AP93" s="31" t="s">
        <v>16</v>
      </c>
      <c r="AQ93" s="31" t="s">
        <v>16</v>
      </c>
      <c r="AR93" s="31" t="s">
        <v>16</v>
      </c>
      <c r="AS93" s="14"/>
      <c r="AT93" s="14"/>
    </row>
    <row r="94" spans="1:46" s="9" customFormat="1" x14ac:dyDescent="0.3">
      <c r="A94" s="1" t="s">
        <v>662</v>
      </c>
      <c r="B94" s="1" t="s">
        <v>663</v>
      </c>
      <c r="C94" s="1" t="s">
        <v>22</v>
      </c>
      <c r="D94" s="1" t="s">
        <v>123</v>
      </c>
      <c r="E94" s="3" t="s">
        <v>91</v>
      </c>
      <c r="F94" s="1" t="s">
        <v>662</v>
      </c>
      <c r="G94" s="46" t="s">
        <v>5418</v>
      </c>
      <c r="H94" s="66" t="s">
        <v>5452</v>
      </c>
      <c r="I94" s="22" t="str">
        <f>_xlfn.XLOOKUP(B94,[1]SITE!$B:$B,[1]SITE!$I:$I,"")</f>
        <v>REPETITIF</v>
      </c>
      <c r="J94" s="29"/>
      <c r="K94" s="15" t="str" cm="1">
        <f t="array" ref="K94">IFERROR(_xlfn.IFS(
M94="MPR ISSUE","PDH",
M94="BSS Hardware Issue","BSS",
M94="Sites strategiques, MLL, Pylone, etc.","ENVTECH",
M94="AKTIVCO DEFAUT GE &amp; POWER Cabinet","AKTIVCO",
M94="AKTIVCO Coupure ENEO &amp; Baisse de tension","AKTIVCO GRID ONLY",
M94="Coupure ENEO &amp; Baisse de tension","IHS GRID ONLY",
M94="Defaut GE &amp; POWER Cabinet","IHS",
M94="Sharing","Partners",
M94="Sites strategiques &amp; DataCenter","SST &amp; DC",
M94="Exclu","Exclu",
M94="SAT","SAT",
M94="SPARE-ISSUE","SPARE-ISSUE",
M94="Fiber CAmtel","TRANS_FO_CAMTEL",
M94="Fiber AOF","Fiber AOF",
M94="Projet OCM (HUAWEI)","TRAVAUX-HUAWEI",
M94="Projet OCM (NOKIA)","TRAVAUX-NOKIA",
M94="ACCESS-ISSUE","ACCESS-ISSUE",
M94="Projet OCM (ZTE, NOKIA, autres projets)","TRAVAUX OCM",
M94="No root CAuse","No root cause",
M94="ODU HS","PDH",
M94="IP &amp; VLAN","PDH",
M94="Warehouse HUAWEI","SPARE-ISSUE",
M94="SPARE-HS","SPARE-ISSUE",
M94="Power Telco","BSS"
),"")</f>
        <v>AKTIVCO GRID ONLY</v>
      </c>
      <c r="L94" s="16" t="str" cm="1">
        <f t="array" ref="L94">IFERROR(_xlfn.IFS(
M94="MPR ISSUE","TX ISSUE",
M94="BSS Hardware Issue","RAN ISSUE",
M94="Sites strategiques, MLL, Pylone, etc.","ENVTECH",
M94="AKTIVCO DEFAUT GE &amp; POWER Cabinet","POWER ISSUE",
M94="AKTIVCO Coupure ENEO &amp; Baisse de tension","POWER ISSUE",
M94="Coupure ENEO &amp; Baisse de tension","POWER ISSUE",
M94="Defaut GE &amp; POWER Cabinet","POWER ISSUE",
M94="Sharing","POWER ISSUE",
M94="Sites strategiques &amp; DataCenter","POWER ISSUE",
M94="Exclu","Exclu",
M94="SAT","TX ISSUE",
M94="SPARE-ISSUE","SPARE-ISSUE",
M94="Fiber CAmtel","TX ISSUE",
M94="Fiber AOF","TX ISSUE",
M94="Projet OCM (HUAWEI)","TRAVAUX-HUAWEI",
M94="Projet OCM (NOKIA)","TRAVAUX -NOKIA",
M94="ACCESS-ISSUE","ACCESS-ISSUE",
M94="Projet OCM (ZTE, NOKIA, autres projets)","TRAVAUX OCM",
M94="No root CAuse","No root cause",
M94="ODU HS","TX ISSUE",
M94="IP &amp; VLAN","TX ISSUE",
M94="Warehouse HUAWEI","SPARE-ISSUE",
M94="SPARE-HS","SPARE-ISSUE",
M94="Power Telco","RAN ISSUE"
),"")</f>
        <v>POWER ISSUE</v>
      </c>
      <c r="M94" s="35" t="s">
        <v>5333</v>
      </c>
      <c r="N94" s="17" t="str" cm="1">
        <f t="array" ref="N94">IFERROR(_xlfn.IFS(
M94="MPR ISSUE","ACTIVE",
M94="BSS Hardware Issue","ACTIVE",
M94="Sites strategiques, MLL, Pylone, etc.","PASSIVE",
M94="AKTIVCO DEFAUT GE &amp; POWER Cabinet","PASSIVE",
M94="AKTIVCO Coupure ENEO &amp; Baisse de tension","PASSIVE",
M94="Coupure ENEO &amp; Baisse de tension","PASSIVE",
M94="Defaut GE &amp; POWER Cabinet","PASSIVE",
M94="Sharing","PASSIVE",
M94="Sites strategiques &amp; DataCenter","PASSIVE",
M94="Exclu","Exclu",
M94="SAT","ACTIVE",
M94="SPARE-ISSUE","SPARE-ISSUE",
M94="Fiber CAmtel","ACTIVE",
M94="Fiber AOF","ACTIVE",
M94="Projet OCM (HUAWEI)","PLANNED WORKS",
M94="Projet OCM (NOKIA)","PLANNED WORKS",
M94="ACCESS-ISSUE","ACCESS-ISSUE",
M94="Projet OCM (ZTE, NOKIA, autres projets)","PLANNED WORKS",
M94="No root CAuse","No root cause",
M94="ODU HS","ACTIVE",
M94="IP &amp; VLAN","ACTIVE",
M94="Warehouse HUAWEI","SPARE-ISSUE",
M94="SPARE-HS","SPARE-ISSUE",
M94="Power Telco","ACTIVE"
),"")</f>
        <v>PASSIVE</v>
      </c>
      <c r="O94" s="29">
        <v>13.179427308501195</v>
      </c>
      <c r="P94" s="29">
        <v>13.099151620994594</v>
      </c>
      <c r="Q94" s="29">
        <v>6.2422774110885676E-2</v>
      </c>
      <c r="R94" s="29">
        <v>10.742442207212219</v>
      </c>
      <c r="S94" s="29">
        <v>11.342503417201007</v>
      </c>
      <c r="T94" s="29">
        <v>11.09755645158989</v>
      </c>
      <c r="U94" s="29">
        <v>7.5416698769807633</v>
      </c>
      <c r="V94" s="67" t="s">
        <v>5429</v>
      </c>
      <c r="W94" s="67" t="s">
        <v>5430</v>
      </c>
      <c r="X94" s="67"/>
      <c r="Y94" s="1" t="s">
        <v>22</v>
      </c>
      <c r="Z94" s="67" t="s">
        <v>5427</v>
      </c>
      <c r="AA94" s="30" t="s">
        <v>6076</v>
      </c>
      <c r="AB94" s="7" t="s">
        <v>16</v>
      </c>
      <c r="AC94" s="3"/>
      <c r="AD94" s="3" t="s">
        <v>16</v>
      </c>
      <c r="AE94" s="7"/>
      <c r="AF94" s="31" t="s">
        <v>16</v>
      </c>
      <c r="AG94" s="31" t="s">
        <v>16</v>
      </c>
      <c r="AH94" s="31" t="s">
        <v>16</v>
      </c>
      <c r="AI94" s="31" t="s">
        <v>16</v>
      </c>
      <c r="AJ94" s="31" t="s">
        <v>16</v>
      </c>
      <c r="AK94" s="31" t="s">
        <v>16</v>
      </c>
      <c r="AL94" s="31" t="s">
        <v>16</v>
      </c>
      <c r="AM94" s="31" t="s">
        <v>16</v>
      </c>
      <c r="AN94" s="31" t="s">
        <v>16</v>
      </c>
      <c r="AO94" s="31" t="s">
        <v>16</v>
      </c>
      <c r="AP94" s="31" t="s">
        <v>16</v>
      </c>
      <c r="AQ94" s="31" t="s">
        <v>16</v>
      </c>
      <c r="AR94" s="31" t="s">
        <v>16</v>
      </c>
      <c r="AS94" s="14"/>
      <c r="AT94" s="14"/>
    </row>
    <row r="95" spans="1:46" s="9" customFormat="1" x14ac:dyDescent="0.3">
      <c r="A95" s="1" t="s">
        <v>3712</v>
      </c>
      <c r="B95" s="1" t="s">
        <v>3713</v>
      </c>
      <c r="C95" s="1" t="s">
        <v>11</v>
      </c>
      <c r="D95" s="1"/>
      <c r="E95" s="3" t="s">
        <v>103</v>
      </c>
      <c r="F95" s="1" t="s">
        <v>3712</v>
      </c>
      <c r="G95" s="46" t="s">
        <v>5418</v>
      </c>
      <c r="H95" s="66" t="s">
        <v>5452</v>
      </c>
      <c r="I95" s="22" t="str">
        <f>_xlfn.XLOOKUP(B95,[1]SITE!$B:$B,[1]SITE!$I:$I,"")</f>
        <v>REPETITIF</v>
      </c>
      <c r="J95" s="29"/>
      <c r="K95" s="15" t="str" cm="1">
        <f t="array" ref="K95">IFERROR(_xlfn.IFS(
M95="MPR ISSUE","PDH",
M95="BSS Hardware Issue","BSS",
M95="Sites strategiques, MLL, Pylone, etc.","ENVTECH",
M95="AKTIVCO DEFAUT GE &amp; POWER Cabinet","AKTIVCO",
M95="AKTIVCO Coupure ENEO &amp; Baisse de tension","AKTIVCO GRID ONLY",
M95="Coupure ENEO &amp; Baisse de tension","IHS GRID ONLY",
M95="Defaut GE &amp; POWER Cabinet","IHS",
M95="Sharing","Partners",
M95="Sites strategiques &amp; DataCenter","SST &amp; DC",
M95="Exclu","Exclu",
M95="SAT","SAT",
M95="SPARE-ISSUE","SPARE-ISSUE",
M95="Fiber CAmtel","TRANS_FO_CAMTEL",
M95="Fiber AOF","Fiber AOF",
M95="Projet OCM (HUAWEI)","TRAVAUX-HUAWEI",
M95="Projet OCM (NOKIA)","TRAVAUX-NOKIA",
M95="ACCESS-ISSUE","ACCESS-ISSUE",
M95="Projet OCM (ZTE, NOKIA, autres projets)","TRAVAUX OCM",
M95="No root CAuse","No root cause",
M95="ODU HS","PDH",
M95="IP &amp; VLAN","PDH",
M95="Warehouse HUAWEI","SPARE-ISSUE",
M95="SPARE-HS","SPARE-ISSUE",
M95="Power Telco","BSS"
),"")</f>
        <v>No root cause</v>
      </c>
      <c r="L95" s="16" t="str" cm="1">
        <f t="array" ref="L95">IFERROR(_xlfn.IFS(
M95="MPR ISSUE","TX ISSUE",
M95="BSS Hardware Issue","RAN ISSUE",
M95="Sites strategiques, MLL, Pylone, etc.","ENVTECH",
M95="AKTIVCO DEFAUT GE &amp; POWER Cabinet","POWER ISSUE",
M95="AKTIVCO Coupure ENEO &amp; Baisse de tension","POWER ISSUE",
M95="Coupure ENEO &amp; Baisse de tension","POWER ISSUE",
M95="Defaut GE &amp; POWER Cabinet","POWER ISSUE",
M95="Sharing","POWER ISSUE",
M95="Sites strategiques &amp; DataCenter","POWER ISSUE",
M95="Exclu","Exclu",
M95="SAT","TX ISSUE",
M95="SPARE-ISSUE","SPARE-ISSUE",
M95="Fiber CAmtel","TX ISSUE",
M95="Fiber AOF","TX ISSUE",
M95="Projet OCM (HUAWEI)","TRAVAUX-HUAWEI",
M95="Projet OCM (NOKIA)","TRAVAUX -NOKIA",
M95="ACCESS-ISSUE","ACCESS-ISSUE",
M95="Projet OCM (ZTE, NOKIA, autres projets)","TRAVAUX OCM",
M95="No root CAuse","No root cause",
M95="ODU HS","TX ISSUE",
M95="IP &amp; VLAN","TX ISSUE",
M95="Warehouse HUAWEI","SPARE-ISSUE",
M95="SPARE-HS","SPARE-ISSUE",
M95="Power Telco","RAN ISSUE"
),"")</f>
        <v>No root cause</v>
      </c>
      <c r="M95" s="28" t="s">
        <v>5403</v>
      </c>
      <c r="N95" s="17" t="str" cm="1">
        <f t="array" ref="N95">IFERROR(_xlfn.IFS(
M95="MPR ISSUE","ACTIVE",
M95="BSS Hardware Issue","ACTIVE",
M95="Sites strategiques, MLL, Pylone, etc.","PASSIVE",
M95="AKTIVCO DEFAUT GE &amp; POWER Cabinet","PASSIVE",
M95="AKTIVCO Coupure ENEO &amp; Baisse de tension","PASSIVE",
M95="Coupure ENEO &amp; Baisse de tension","PASSIVE",
M95="Defaut GE &amp; POWER Cabinet","PASSIVE",
M95="Sharing","PASSIVE",
M95="Sites strategiques &amp; DataCenter","PASSIVE",
M95="Exclu","Exclu",
M95="SAT","ACTIVE",
M95="SPARE-ISSUE","SPARE-ISSUE",
M95="Fiber CAmtel","ACTIVE",
M95="Fiber AOF","ACTIVE",
M95="Projet OCM (HUAWEI)","PLANNED WORKS",
M95="Projet OCM (NOKIA)","PLANNED WORKS",
M95="ACCESS-ISSUE","ACCESS-ISSUE",
M95="Projet OCM (ZTE, NOKIA, autres projets)","PLANNED WORKS",
M95="No root CAuse","No root cause",
M95="ODU HS","ACTIVE",
M95="IP &amp; VLAN","ACTIVE",
M95="Warehouse HUAWEI","SPARE-ISSUE",
M95="SPARE-HS","SPARE-ISSUE",
M95="Power Telco","ACTIVE"
),"")</f>
        <v>No root cause</v>
      </c>
      <c r="O95" s="29">
        <v>1.4158376922264739</v>
      </c>
      <c r="P95" s="29">
        <v>1.1304050988348699</v>
      </c>
      <c r="Q95" s="29">
        <v>7.6033792479589533</v>
      </c>
      <c r="R95" s="29">
        <v>14.365745377861105</v>
      </c>
      <c r="S95" s="29">
        <v>5.7571276106987641</v>
      </c>
      <c r="T95" s="29">
        <v>11.993983157978843</v>
      </c>
      <c r="U95" s="29">
        <v>6.8306031395445075</v>
      </c>
      <c r="V95" s="68" t="s">
        <v>5872</v>
      </c>
      <c r="W95" s="67" t="s">
        <v>5781</v>
      </c>
      <c r="X95" s="67"/>
      <c r="Y95" s="67" t="s">
        <v>11</v>
      </c>
      <c r="Z95" s="67" t="s">
        <v>5431</v>
      </c>
      <c r="AA95" s="30" t="s">
        <v>5804</v>
      </c>
      <c r="AB95" s="7" t="s">
        <v>16</v>
      </c>
      <c r="AC95" s="3"/>
      <c r="AD95" s="3" t="s">
        <v>5751</v>
      </c>
      <c r="AE95" s="7"/>
      <c r="AF95" s="31" t="s">
        <v>16</v>
      </c>
      <c r="AG95" s="31" t="s">
        <v>16</v>
      </c>
      <c r="AH95" s="31" t="s">
        <v>16</v>
      </c>
      <c r="AI95" s="31" t="s">
        <v>16</v>
      </c>
      <c r="AJ95" s="31" t="s">
        <v>16</v>
      </c>
      <c r="AK95" s="31" t="s">
        <v>16</v>
      </c>
      <c r="AL95" s="31" t="s">
        <v>16</v>
      </c>
      <c r="AM95" s="31" t="s">
        <v>16</v>
      </c>
      <c r="AN95" s="31" t="s">
        <v>16</v>
      </c>
      <c r="AO95" s="31" t="s">
        <v>16</v>
      </c>
      <c r="AP95" s="31" t="s">
        <v>5396</v>
      </c>
      <c r="AQ95" s="31" t="s">
        <v>5396</v>
      </c>
      <c r="AR95" s="31" t="s">
        <v>16</v>
      </c>
      <c r="AS95" s="14"/>
      <c r="AT95" s="14"/>
    </row>
    <row r="96" spans="1:46" s="9" customFormat="1" x14ac:dyDescent="0.3">
      <c r="A96" s="1" t="s">
        <v>447</v>
      </c>
      <c r="B96" s="1" t="s">
        <v>448</v>
      </c>
      <c r="C96" s="1" t="s">
        <v>22</v>
      </c>
      <c r="D96" s="1" t="s">
        <v>37</v>
      </c>
      <c r="E96" s="3" t="s">
        <v>32</v>
      </c>
      <c r="F96" s="1" t="s">
        <v>33</v>
      </c>
      <c r="G96" s="22" t="s">
        <v>5417</v>
      </c>
      <c r="H96" s="66" t="s">
        <v>5452</v>
      </c>
      <c r="I96" s="22" t="str">
        <f>_xlfn.XLOOKUP(B96,[1]SITE!$B:$B,[1]SITE!$I:$I,"")</f>
        <v>REPETITIF</v>
      </c>
      <c r="J96" s="29"/>
      <c r="K96" s="15" t="str" cm="1">
        <f t="array" ref="K96">IFERROR(_xlfn.IFS(
M96="MPR ISSUE","PDH",
M96="BSS Hardware Issue","BSS",
M96="Sites strategiques, MLL, Pylone, etc.","ENVTECH",
M96="AKTIVCO DEFAUT GE &amp; POWER Cabinet","AKTIVCO",
M96="AKTIVCO Coupure ENEO &amp; Baisse de tension","AKTIVCO GRID ONLY",
M96="Coupure ENEO &amp; Baisse de tension","IHS GRID ONLY",
M96="Defaut GE &amp; POWER Cabinet","IHS",
M96="Sharing","Partners",
M96="Sites strategiques &amp; DataCenter","SST &amp; DC",
M96="Exclu","Exclu",
M96="SAT","SAT",
M96="SPARE-ISSUE","SPARE-ISSUE",
M96="Fiber CAmtel","TRANS_FO_CAMTEL",
M96="Fiber AOF","Fiber AOF",
M96="Projet OCM (HUAWEI)","TRAVAUX-HUAWEI",
M96="Projet OCM (NOKIA)","TRAVAUX-NOKIA",
M96="ACCESS-ISSUE","ACCESS-ISSUE",
M96="Projet OCM (ZTE, NOKIA, autres projets)","TRAVAUX OCM",
M96="No root CAuse","No root cause",
M96="ODU HS","PDH",
M96="IP &amp; VLAN","PDH",
M96="Warehouse HUAWEI","SPARE-ISSUE",
M96="SPARE-HS","SPARE-ISSUE",
M96="Power Telco","BSS"
),"")</f>
        <v>BSS</v>
      </c>
      <c r="L96" s="16" t="str" cm="1">
        <f t="array" ref="L96">IFERROR(_xlfn.IFS(
M96="MPR ISSUE","TX ISSUE",
M96="BSS Hardware Issue","RAN ISSUE",
M96="Sites strategiques, MLL, Pylone, etc.","ENVTECH",
M96="AKTIVCO DEFAUT GE &amp; POWER Cabinet","POWER ISSUE",
M96="AKTIVCO Coupure ENEO &amp; Baisse de tension","POWER ISSUE",
M96="Coupure ENEO &amp; Baisse de tension","POWER ISSUE",
M96="Defaut GE &amp; POWER Cabinet","POWER ISSUE",
M96="Sharing","POWER ISSUE",
M96="Sites strategiques &amp; DataCenter","POWER ISSUE",
M96="Exclu","Exclu",
M96="SAT","TX ISSUE",
M96="SPARE-ISSUE","SPARE-ISSUE",
M96="Fiber CAmtel","TX ISSUE",
M96="Fiber AOF","TX ISSUE",
M96="Projet OCM (HUAWEI)","TRAVAUX-HUAWEI",
M96="Projet OCM (NOKIA)","TRAVAUX -NOKIA",
M96="ACCESS-ISSUE","ACCESS-ISSUE",
M96="Projet OCM (ZTE, NOKIA, autres projets)","TRAVAUX OCM",
M96="No root CAuse","No root cause",
M96="ODU HS","TX ISSUE",
M96="IP &amp; VLAN","TX ISSUE",
M96="Warehouse HUAWEI","SPARE-ISSUE",
M96="SPARE-HS","SPARE-ISSUE",
M96="Power Telco","RAN ISSUE"
),"")</f>
        <v>RAN ISSUE</v>
      </c>
      <c r="M96" s="28" t="s">
        <v>5326</v>
      </c>
      <c r="N96" s="17" t="str" cm="1">
        <f t="array" ref="N96">IFERROR(_xlfn.IFS(
M96="MPR ISSUE","ACTIVE",
M96="BSS Hardware Issue","ACTIVE",
M96="Sites strategiques, MLL, Pylone, etc.","PASSIVE",
M96="AKTIVCO DEFAUT GE &amp; POWER Cabinet","PASSIVE",
M96="AKTIVCO Coupure ENEO &amp; Baisse de tension","PASSIVE",
M96="Coupure ENEO &amp; Baisse de tension","PASSIVE",
M96="Defaut GE &amp; POWER Cabinet","PASSIVE",
M96="Sharing","PASSIVE",
M96="Sites strategiques &amp; DataCenter","PASSIVE",
M96="Exclu","Exclu",
M96="SAT","ACTIVE",
M96="SPARE-ISSUE","SPARE-ISSUE",
M96="Fiber CAmtel","ACTIVE",
M96="Fiber AOF","ACTIVE",
M96="Projet OCM (HUAWEI)","PLANNED WORKS",
M96="Projet OCM (NOKIA)","PLANNED WORKS",
M96="ACCESS-ISSUE","ACCESS-ISSUE",
M96="Projet OCM (ZTE, NOKIA, autres projets)","PLANNED WORKS",
M96="No root CAuse","No root cause",
M96="ODU HS","ACTIVE",
M96="IP &amp; VLAN","ACTIVE",
M96="Warehouse HUAWEI","SPARE-ISSUE",
M96="SPARE-HS","SPARE-ISSUE",
M96="Power Telco","ACTIVE"
),"")</f>
        <v>ACTIVE</v>
      </c>
      <c r="O96" s="29">
        <v>1.0214327703155817</v>
      </c>
      <c r="P96" s="29">
        <v>0</v>
      </c>
      <c r="Q96" s="29">
        <v>0</v>
      </c>
      <c r="R96" s="29">
        <v>0</v>
      </c>
      <c r="S96" s="29">
        <v>15.50000285361253</v>
      </c>
      <c r="T96" s="29">
        <v>0.51473819531836373</v>
      </c>
      <c r="U96" s="29">
        <v>6.3923060898945003</v>
      </c>
      <c r="V96" s="67" t="s">
        <v>5874</v>
      </c>
      <c r="W96" s="67" t="s">
        <v>5434</v>
      </c>
      <c r="X96" s="67"/>
      <c r="Y96" s="67" t="s">
        <v>5435</v>
      </c>
      <c r="Z96" s="67" t="s">
        <v>5427</v>
      </c>
      <c r="AA96" s="30"/>
      <c r="AB96" s="7"/>
      <c r="AC96" s="3"/>
      <c r="AD96" s="3" t="s">
        <v>16</v>
      </c>
      <c r="AE96" s="7"/>
      <c r="AF96" s="31" t="s">
        <v>16</v>
      </c>
      <c r="AG96" s="31" t="s">
        <v>16</v>
      </c>
      <c r="AH96" s="31" t="s">
        <v>16</v>
      </c>
      <c r="AI96" s="31" t="s">
        <v>16</v>
      </c>
      <c r="AJ96" s="31" t="s">
        <v>16</v>
      </c>
      <c r="AK96" s="31" t="s">
        <v>16</v>
      </c>
      <c r="AL96" s="31" t="s">
        <v>16</v>
      </c>
      <c r="AM96" s="31" t="s">
        <v>16</v>
      </c>
      <c r="AN96" s="31" t="s">
        <v>16</v>
      </c>
      <c r="AO96" s="31" t="s">
        <v>16</v>
      </c>
      <c r="AP96" s="31" t="s">
        <v>16</v>
      </c>
      <c r="AQ96" s="31" t="s">
        <v>16</v>
      </c>
      <c r="AR96" s="31" t="s">
        <v>16</v>
      </c>
      <c r="AS96" s="14"/>
      <c r="AT96" s="14"/>
    </row>
    <row r="97" spans="1:46" s="9" customFormat="1" x14ac:dyDescent="0.3">
      <c r="A97" s="1" t="s">
        <v>4735</v>
      </c>
      <c r="B97" s="1" t="s">
        <v>4736</v>
      </c>
      <c r="C97" s="1" t="s">
        <v>11</v>
      </c>
      <c r="D97" s="1" t="s">
        <v>12</v>
      </c>
      <c r="E97" s="3" t="s">
        <v>103</v>
      </c>
      <c r="F97" s="1" t="s">
        <v>4458</v>
      </c>
      <c r="G97" s="46" t="s">
        <v>5418</v>
      </c>
      <c r="H97" s="66" t="s">
        <v>5452</v>
      </c>
      <c r="I97" s="22" t="str">
        <f>_xlfn.XLOOKUP(B97,[1]SITE!$B:$B,[1]SITE!$I:$I,"")</f>
        <v>REPETITIF</v>
      </c>
      <c r="J97" s="29"/>
      <c r="K97" s="15" t="str" cm="1">
        <f t="array" ref="K97">IFERROR(_xlfn.IFS(
M97="MPR ISSUE","PDH",
M97="BSS Hardware Issue","BSS",
M97="Sites strategiques, MLL, Pylone, etc.","ENVTECH",
M97="AKTIVCO DEFAUT GE &amp; POWER Cabinet","AKTIVCO",
M97="AKTIVCO Coupure ENEO &amp; Baisse de tension","AKTIVCO GRID ONLY",
M97="Coupure ENEO &amp; Baisse de tension","IHS GRID ONLY",
M97="Defaut GE &amp; POWER Cabinet","IHS",
M97="Sharing","Partners",
M97="Sites strategiques &amp; DataCenter","SST &amp; DC",
M97="Exclu","Exclu",
M97="SAT","SAT",
M97="SPARE-ISSUE","SPARE-ISSUE",
M97="Fiber CAmtel","TRANS_FO_CAMTEL",
M97="Fiber AOF","Fiber AOF",
M97="Projet OCM (HUAWEI)","TRAVAUX-HUAWEI",
M97="Projet OCM (NOKIA)","TRAVAUX-NOKIA",
M97="ACCESS-ISSUE","ACCESS-ISSUE",
M97="Projet OCM (ZTE, NOKIA, autres projets)","TRAVAUX OCM",
M97="No root CAuse","No root cause",
M97="ODU HS","PDH",
M97="IP &amp; VLAN","PDH",
M97="Warehouse HUAWEI","SPARE-ISSUE",
M97="SPARE-HS","SPARE-ISSUE",
M97="Power Telco","BSS"
),"")</f>
        <v>No root cause</v>
      </c>
      <c r="L97" s="16" t="str" cm="1">
        <f t="array" ref="L97">IFERROR(_xlfn.IFS(
M97="MPR ISSUE","TX ISSUE",
M97="BSS Hardware Issue","RAN ISSUE",
M97="Sites strategiques, MLL, Pylone, etc.","ENVTECH",
M97="AKTIVCO DEFAUT GE &amp; POWER Cabinet","POWER ISSUE",
M97="AKTIVCO Coupure ENEO &amp; Baisse de tension","POWER ISSUE",
M97="Coupure ENEO &amp; Baisse de tension","POWER ISSUE",
M97="Defaut GE &amp; POWER Cabinet","POWER ISSUE",
M97="Sharing","POWER ISSUE",
M97="Sites strategiques &amp; DataCenter","POWER ISSUE",
M97="Exclu","Exclu",
M97="SAT","TX ISSUE",
M97="SPARE-ISSUE","SPARE-ISSUE",
M97="Fiber CAmtel","TX ISSUE",
M97="Fiber AOF","TX ISSUE",
M97="Projet OCM (HUAWEI)","TRAVAUX-HUAWEI",
M97="Projet OCM (NOKIA)","TRAVAUX -NOKIA",
M97="ACCESS-ISSUE","ACCESS-ISSUE",
M97="Projet OCM (ZTE, NOKIA, autres projets)","TRAVAUX OCM",
M97="No root CAuse","No root cause",
M97="ODU HS","TX ISSUE",
M97="IP &amp; VLAN","TX ISSUE",
M97="Warehouse HUAWEI","SPARE-ISSUE",
M97="SPARE-HS","SPARE-ISSUE",
M97="Power Telco","RAN ISSUE"
),"")</f>
        <v>No root cause</v>
      </c>
      <c r="M97" s="28" t="s">
        <v>5403</v>
      </c>
      <c r="N97" s="17" t="str" cm="1">
        <f t="array" ref="N97">IFERROR(_xlfn.IFS(
M97="MPR ISSUE","ACTIVE",
M97="BSS Hardware Issue","ACTIVE",
M97="Sites strategiques, MLL, Pylone, etc.","PASSIVE",
M97="AKTIVCO DEFAUT GE &amp; POWER Cabinet","PASSIVE",
M97="AKTIVCO Coupure ENEO &amp; Baisse de tension","PASSIVE",
M97="Coupure ENEO &amp; Baisse de tension","PASSIVE",
M97="Defaut GE &amp; POWER Cabinet","PASSIVE",
M97="Sharing","PASSIVE",
M97="Sites strategiques &amp; DataCenter","PASSIVE",
M97="Exclu","Exclu",
M97="SAT","ACTIVE",
M97="SPARE-ISSUE","SPARE-ISSUE",
M97="Fiber CAmtel","ACTIVE",
M97="Fiber AOF","ACTIVE",
M97="Projet OCM (HUAWEI)","PLANNED WORKS",
M97="Projet OCM (NOKIA)","PLANNED WORKS",
M97="ACCESS-ISSUE","ACCESS-ISSUE",
M97="Projet OCM (ZTE, NOKIA, autres projets)","PLANNED WORKS",
M97="No root CAuse","No root cause",
M97="ODU HS","ACTIVE",
M97="IP &amp; VLAN","ACTIVE",
M97="Warehouse HUAWEI","SPARE-ISSUE",
M97="SPARE-HS","SPARE-ISSUE",
M97="Power Telco","ACTIVE"
),"")</f>
        <v>No root cause</v>
      </c>
      <c r="O97" s="29">
        <v>6.2422774110885678E-4</v>
      </c>
      <c r="P97" s="29">
        <v>0</v>
      </c>
      <c r="Q97" s="29">
        <v>1.9269018614114539</v>
      </c>
      <c r="R97" s="29">
        <v>1.1651835015537919</v>
      </c>
      <c r="S97" s="29">
        <v>5.0598473888018534</v>
      </c>
      <c r="T97" s="29">
        <v>1.5673823526893871</v>
      </c>
      <c r="U97" s="29">
        <v>6.3261022791803283</v>
      </c>
      <c r="V97" s="31" t="s">
        <v>5871</v>
      </c>
      <c r="W97" s="31" t="s">
        <v>5873</v>
      </c>
      <c r="X97" s="67"/>
      <c r="Y97" s="67" t="s">
        <v>5436</v>
      </c>
      <c r="Z97" s="67" t="s">
        <v>5431</v>
      </c>
      <c r="AA97" s="30" t="s">
        <v>5396</v>
      </c>
      <c r="AB97" s="7" t="s">
        <v>16</v>
      </c>
      <c r="AC97" s="3"/>
      <c r="AD97" s="3" t="s">
        <v>16</v>
      </c>
      <c r="AE97" s="7"/>
      <c r="AF97" s="31" t="s">
        <v>16</v>
      </c>
      <c r="AG97" s="31" t="s">
        <v>16</v>
      </c>
      <c r="AH97" s="31" t="s">
        <v>16</v>
      </c>
      <c r="AI97" s="31" t="s">
        <v>16</v>
      </c>
      <c r="AJ97" s="31" t="s">
        <v>16</v>
      </c>
      <c r="AK97" s="31" t="s">
        <v>16</v>
      </c>
      <c r="AL97" s="31" t="s">
        <v>16</v>
      </c>
      <c r="AM97" s="31" t="s">
        <v>16</v>
      </c>
      <c r="AN97" s="31" t="s">
        <v>16</v>
      </c>
      <c r="AO97" s="31" t="s">
        <v>16</v>
      </c>
      <c r="AP97" s="31" t="s">
        <v>16</v>
      </c>
      <c r="AQ97" s="31" t="s">
        <v>16</v>
      </c>
      <c r="AR97" s="31" t="s">
        <v>16</v>
      </c>
      <c r="AS97" s="14"/>
      <c r="AT97" s="14"/>
    </row>
    <row r="98" spans="1:46" s="9" customFormat="1" x14ac:dyDescent="0.3">
      <c r="A98" s="1" t="s">
        <v>1778</v>
      </c>
      <c r="B98" s="1" t="s">
        <v>1779</v>
      </c>
      <c r="C98" s="1" t="s">
        <v>11</v>
      </c>
      <c r="D98" s="1" t="s">
        <v>155</v>
      </c>
      <c r="E98" s="3" t="s">
        <v>38</v>
      </c>
      <c r="F98" s="1" t="s">
        <v>110</v>
      </c>
      <c r="G98" s="47" t="s">
        <v>5419</v>
      </c>
      <c r="H98" s="66" t="s">
        <v>5452</v>
      </c>
      <c r="I98" s="22" t="str">
        <f>_xlfn.XLOOKUP(B98,[1]SITE!$B:$B,[1]SITE!$I:$I,"")</f>
        <v>REPETITIF</v>
      </c>
      <c r="J98" s="29"/>
      <c r="K98" s="15" t="str" cm="1">
        <f t="array" ref="K98">IFERROR(_xlfn.IFS(
M98="MPR ISSUE","PDH",
M98="BSS Hardware Issue","BSS",
M98="Sites strategiques, MLL, Pylone, etc.","ENVTECH",
M98="AKTIVCO DEFAUT GE &amp; POWER Cabinet","AKTIVCO",
M98="AKTIVCO Coupure ENEO &amp; Baisse de tension","AKTIVCO GRID ONLY",
M98="Coupure ENEO &amp; Baisse de tension","IHS GRID ONLY",
M98="Defaut GE &amp; POWER Cabinet","IHS",
M98="Sharing","Partners",
M98="Sites strategiques &amp; DataCenter","SST &amp; DC",
M98="Exclu","Exclu",
M98="SAT","SAT",
M98="SPARE-ISSUE","SPARE-ISSUE",
M98="Fiber CAmtel","TRANS_FO_CAMTEL",
M98="Fiber AOF","Fiber AOF",
M98="Projet OCM (HUAWEI)","TRAVAUX-HUAWEI",
M98="Projet OCM (NOKIA)","TRAVAUX-NOKIA",
M98="ACCESS-ISSUE","ACCESS-ISSUE",
M98="Projet OCM (ZTE, NOKIA, autres projets)","TRAVAUX OCM",
M98="No root CAuse","No root cause",
M98="ODU HS","PDH",
M98="IP &amp; VLAN","PDH",
M98="Warehouse HUAWEI","SPARE-ISSUE",
M98="SPARE-HS","SPARE-ISSUE",
M98="Power Telco","BSS"
),"")</f>
        <v>ACCESS-ISSUE</v>
      </c>
      <c r="L98" s="16" t="str" cm="1">
        <f t="array" ref="L98">IFERROR(_xlfn.IFS(
M98="MPR ISSUE","TX ISSUE",
M98="BSS Hardware Issue","RAN ISSUE",
M98="Sites strategiques, MLL, Pylone, etc.","ENVTECH",
M98="AKTIVCO DEFAUT GE &amp; POWER Cabinet","POWER ISSUE",
M98="AKTIVCO Coupure ENEO &amp; Baisse de tension","POWER ISSUE",
M98="Coupure ENEO &amp; Baisse de tension","POWER ISSUE",
M98="Defaut GE &amp; POWER Cabinet","POWER ISSUE",
M98="Sharing","POWER ISSUE",
M98="Sites strategiques &amp; DataCenter","POWER ISSUE",
M98="Exclu","Exclu",
M98="SAT","TX ISSUE",
M98="SPARE-ISSUE","SPARE-ISSUE",
M98="Fiber CAmtel","TX ISSUE",
M98="Fiber AOF","TX ISSUE",
M98="Projet OCM (HUAWEI)","TRAVAUX-HUAWEI",
M98="Projet OCM (NOKIA)","TRAVAUX -NOKIA",
M98="ACCESS-ISSUE","ACCESS-ISSUE",
M98="Projet OCM (ZTE, NOKIA, autres projets)","TRAVAUX OCM",
M98="No root CAuse","No root cause",
M98="ODU HS","TX ISSUE",
M98="IP &amp; VLAN","TX ISSUE",
M98="Warehouse HUAWEI","SPARE-ISSUE",
M98="SPARE-HS","SPARE-ISSUE",
M98="Power Telco","RAN ISSUE"
),"")</f>
        <v>ACCESS-ISSUE</v>
      </c>
      <c r="M98" s="28" t="s">
        <v>26</v>
      </c>
      <c r="N98" s="17" t="str" cm="1">
        <f t="array" ref="N98">IFERROR(_xlfn.IFS(
M98="MPR ISSUE","ACTIVE",
M98="BSS Hardware Issue","ACTIVE",
M98="Sites strategiques, MLL, Pylone, etc.","PASSIVE",
M98="AKTIVCO DEFAUT GE &amp; POWER Cabinet","PASSIVE",
M98="AKTIVCO Coupure ENEO &amp; Baisse de tension","PASSIVE",
M98="Coupure ENEO &amp; Baisse de tension","PASSIVE",
M98="Defaut GE &amp; POWER Cabinet","PASSIVE",
M98="Sharing","PASSIVE",
M98="Sites strategiques &amp; DataCenter","PASSIVE",
M98="Exclu","Exclu",
M98="SAT","ACTIVE",
M98="SPARE-ISSUE","SPARE-ISSUE",
M98="Fiber CAmtel","ACTIVE",
M98="Fiber AOF","ACTIVE",
M98="Projet OCM (HUAWEI)","PLANNED WORKS",
M98="Projet OCM (NOKIA)","PLANNED WORKS",
M98="ACCESS-ISSUE","ACCESS-ISSUE",
M98="Projet OCM (ZTE, NOKIA, autres projets)","PLANNED WORKS",
M98="No root CAuse","No root cause",
M98="ODU HS","ACTIVE",
M98="IP &amp; VLAN","ACTIVE",
M98="Warehouse HUAWEI","SPARE-ISSUE",
M98="SPARE-HS","SPARE-ISSUE",
M98="Power Telco","ACTIVE"
),"")</f>
        <v>ACCESS-ISSUE</v>
      </c>
      <c r="O98" s="29">
        <v>5.8785666589619137</v>
      </c>
      <c r="P98" s="29">
        <v>7.0833261993020065</v>
      </c>
      <c r="Q98" s="29">
        <v>0</v>
      </c>
      <c r="R98" s="29">
        <v>4.4387764565551757</v>
      </c>
      <c r="S98" s="29">
        <v>13.867700815847824</v>
      </c>
      <c r="T98" s="29">
        <v>12.44048434365485</v>
      </c>
      <c r="U98" s="29">
        <v>6.2441500943118937</v>
      </c>
      <c r="V98" s="31" t="s">
        <v>5875</v>
      </c>
      <c r="W98" s="31" t="s">
        <v>5876</v>
      </c>
      <c r="X98" s="67"/>
      <c r="Y98" s="67" t="s">
        <v>5436</v>
      </c>
      <c r="Z98" s="67" t="s">
        <v>5427</v>
      </c>
      <c r="AA98" s="30" t="s">
        <v>5920</v>
      </c>
      <c r="AB98" s="7" t="s">
        <v>5520</v>
      </c>
      <c r="AC98" s="3"/>
      <c r="AD98" s="3" t="s">
        <v>16</v>
      </c>
      <c r="AE98" s="7"/>
      <c r="AF98" s="31" t="s">
        <v>16</v>
      </c>
      <c r="AG98" s="31" t="s">
        <v>16</v>
      </c>
      <c r="AH98" s="31" t="s">
        <v>16</v>
      </c>
      <c r="AI98" s="31" t="s">
        <v>16</v>
      </c>
      <c r="AJ98" s="31" t="s">
        <v>16</v>
      </c>
      <c r="AK98" s="31" t="s">
        <v>16</v>
      </c>
      <c r="AL98" s="31" t="s">
        <v>5520</v>
      </c>
      <c r="AM98" s="31" t="s">
        <v>16</v>
      </c>
      <c r="AN98" s="31" t="s">
        <v>16</v>
      </c>
      <c r="AO98" s="31" t="s">
        <v>16</v>
      </c>
      <c r="AP98" s="31" t="s">
        <v>16</v>
      </c>
      <c r="AQ98" s="31" t="s">
        <v>16</v>
      </c>
      <c r="AR98" s="31" t="s">
        <v>16</v>
      </c>
      <c r="AS98" s="14"/>
      <c r="AT98" s="14"/>
    </row>
    <row r="99" spans="1:46" s="9" customFormat="1" x14ac:dyDescent="0.3">
      <c r="A99" s="1" t="s">
        <v>445</v>
      </c>
      <c r="B99" s="1" t="s">
        <v>446</v>
      </c>
      <c r="C99" s="1" t="s">
        <v>22</v>
      </c>
      <c r="D99" s="1" t="s">
        <v>37</v>
      </c>
      <c r="E99" s="3" t="s">
        <v>38</v>
      </c>
      <c r="F99" s="1" t="s">
        <v>39</v>
      </c>
      <c r="G99" s="22" t="s">
        <v>5417</v>
      </c>
      <c r="H99" s="66" t="s">
        <v>5452</v>
      </c>
      <c r="I99" s="22" t="str">
        <f>_xlfn.XLOOKUP(B99,[1]SITE!$B:$B,[1]SITE!$I:$I,"")</f>
        <v>REPETITIF</v>
      </c>
      <c r="J99" s="29"/>
      <c r="K99" s="15" t="str" cm="1">
        <f t="array" ref="K99">IFERROR(_xlfn.IFS(
M99="MPR ISSUE","PDH",
M99="BSS Hardware Issue","BSS",
M99="Sites strategiques, MLL, Pylone, etc.","ENVTECH",
M99="AKTIVCO DEFAUT GE &amp; POWER Cabinet","AKTIVCO",
M99="AKTIVCO Coupure ENEO &amp; Baisse de tension","AKTIVCO GRID ONLY",
M99="Coupure ENEO &amp; Baisse de tension","IHS GRID ONLY",
M99="Defaut GE &amp; POWER Cabinet","IHS",
M99="Sharing","Partners",
M99="Sites strategiques &amp; DataCenter","SST &amp; DC",
M99="Exclu","Exclu",
M99="SAT","SAT",
M99="SPARE-ISSUE","SPARE-ISSUE",
M99="Fiber CAmtel","TRANS_FO_CAMTEL",
M99="Fiber AOF","Fiber AOF",
M99="Projet OCM (HUAWEI)","TRAVAUX-HUAWEI",
M99="Projet OCM (NOKIA)","TRAVAUX-NOKIA",
M99="ACCESS-ISSUE","ACCESS-ISSUE",
M99="Projet OCM (ZTE, NOKIA, autres projets)","TRAVAUX OCM",
M99="No root CAuse","No root cause",
M99="ODU HS","PDH",
M99="IP &amp; VLAN","PDH",
M99="Warehouse HUAWEI","SPARE-ISSUE",
M99="SPARE-HS","SPARE-ISSUE",
M99="Power Telco","BSS"
),"")</f>
        <v>No root cause</v>
      </c>
      <c r="L99" s="16" t="str" cm="1">
        <f t="array" ref="L99">IFERROR(_xlfn.IFS(
M99="MPR ISSUE","TX ISSUE",
M99="BSS Hardware Issue","RAN ISSUE",
M99="Sites strategiques, MLL, Pylone, etc.","ENVTECH",
M99="AKTIVCO DEFAUT GE &amp; POWER Cabinet","POWER ISSUE",
M99="AKTIVCO Coupure ENEO &amp; Baisse de tension","POWER ISSUE",
M99="Coupure ENEO &amp; Baisse de tension","POWER ISSUE",
M99="Defaut GE &amp; POWER Cabinet","POWER ISSUE",
M99="Sharing","POWER ISSUE",
M99="Sites strategiques &amp; DataCenter","POWER ISSUE",
M99="Exclu","Exclu",
M99="SAT","TX ISSUE",
M99="SPARE-ISSUE","SPARE-ISSUE",
M99="Fiber CAmtel","TX ISSUE",
M99="Fiber AOF","TX ISSUE",
M99="Projet OCM (HUAWEI)","TRAVAUX-HUAWEI",
M99="Projet OCM (NOKIA)","TRAVAUX -NOKIA",
M99="ACCESS-ISSUE","ACCESS-ISSUE",
M99="Projet OCM (ZTE, NOKIA, autres projets)","TRAVAUX OCM",
M99="No root CAuse","No root cause",
M99="ODU HS","TX ISSUE",
M99="IP &amp; VLAN","TX ISSUE",
M99="Warehouse HUAWEI","SPARE-ISSUE",
M99="SPARE-HS","SPARE-ISSUE",
M99="Power Telco","RAN ISSUE"
),"")</f>
        <v>No root cause</v>
      </c>
      <c r="M99" s="28" t="s">
        <v>5403</v>
      </c>
      <c r="N99" s="17" t="str" cm="1">
        <f t="array" ref="N99">IFERROR(_xlfn.IFS(
M99="MPR ISSUE","ACTIVE",
M99="BSS Hardware Issue","ACTIVE",
M99="Sites strategiques, MLL, Pylone, etc.","PASSIVE",
M99="AKTIVCO DEFAUT GE &amp; POWER Cabinet","PASSIVE",
M99="AKTIVCO Coupure ENEO &amp; Baisse de tension","PASSIVE",
M99="Coupure ENEO &amp; Baisse de tension","PASSIVE",
M99="Defaut GE &amp; POWER Cabinet","PASSIVE",
M99="Sharing","PASSIVE",
M99="Sites strategiques &amp; DataCenter","PASSIVE",
M99="Exclu","Exclu",
M99="SAT","ACTIVE",
M99="SPARE-ISSUE","SPARE-ISSUE",
M99="Fiber CAmtel","ACTIVE",
M99="Fiber AOF","ACTIVE",
M99="Projet OCM (HUAWEI)","PLANNED WORKS",
M99="Projet OCM (NOKIA)","PLANNED WORKS",
M99="ACCESS-ISSUE","ACCESS-ISSUE",
M99="Projet OCM (ZTE, NOKIA, autres projets)","PLANNED WORKS",
M99="No root CAuse","No root cause",
M99="ODU HS","ACTIVE",
M99="IP &amp; VLAN","ACTIVE",
M99="Warehouse HUAWEI","SPARE-ISSUE",
M99="SPARE-HS","SPARE-ISSUE",
M99="Power Telco","ACTIVE"
),"")</f>
        <v>No root cause</v>
      </c>
      <c r="O99" s="29">
        <v>0</v>
      </c>
      <c r="P99" s="29">
        <v>6.274362716981563</v>
      </c>
      <c r="Q99" s="29">
        <v>6.5480241586836874</v>
      </c>
      <c r="R99" s="29">
        <v>3.509087329104279</v>
      </c>
      <c r="S99" s="29">
        <v>1.3809701141159645</v>
      </c>
      <c r="T99" s="29">
        <v>6.2663369317387323</v>
      </c>
      <c r="U99" s="29">
        <v>5.6414136225754987</v>
      </c>
      <c r="V99" s="67" t="s">
        <v>5874</v>
      </c>
      <c r="W99" s="67" t="s">
        <v>5434</v>
      </c>
      <c r="X99" s="67"/>
      <c r="Y99" s="67" t="s">
        <v>5435</v>
      </c>
      <c r="Z99" s="67" t="s">
        <v>5427</v>
      </c>
      <c r="AA99" s="30"/>
      <c r="AB99" s="7"/>
      <c r="AC99" s="3"/>
      <c r="AD99" s="3" t="s">
        <v>16</v>
      </c>
      <c r="AE99" s="7"/>
      <c r="AF99" s="31" t="s">
        <v>16</v>
      </c>
      <c r="AG99" s="31" t="s">
        <v>16</v>
      </c>
      <c r="AH99" s="31" t="s">
        <v>16</v>
      </c>
      <c r="AI99" s="31" t="s">
        <v>16</v>
      </c>
      <c r="AJ99" s="31" t="s">
        <v>16</v>
      </c>
      <c r="AK99" s="31" t="s">
        <v>16</v>
      </c>
      <c r="AL99" s="31" t="s">
        <v>16</v>
      </c>
      <c r="AM99" s="31" t="s">
        <v>16</v>
      </c>
      <c r="AN99" s="31" t="s">
        <v>16</v>
      </c>
      <c r="AO99" s="31" t="s">
        <v>16</v>
      </c>
      <c r="AP99" s="31" t="s">
        <v>16</v>
      </c>
      <c r="AQ99" s="31" t="s">
        <v>16</v>
      </c>
      <c r="AR99" s="31" t="s">
        <v>16</v>
      </c>
      <c r="AS99" s="14"/>
      <c r="AT99" s="14"/>
    </row>
    <row r="100" spans="1:46" s="9" customFormat="1" x14ac:dyDescent="0.3">
      <c r="A100" s="1" t="s">
        <v>247</v>
      </c>
      <c r="B100" s="1" t="s">
        <v>248</v>
      </c>
      <c r="C100" s="1" t="s">
        <v>22</v>
      </c>
      <c r="D100" s="1" t="s">
        <v>31</v>
      </c>
      <c r="E100" s="3" t="s">
        <v>32</v>
      </c>
      <c r="F100" s="1" t="s">
        <v>33</v>
      </c>
      <c r="G100" s="22" t="s">
        <v>5417</v>
      </c>
      <c r="H100" s="66" t="s">
        <v>5452</v>
      </c>
      <c r="I100" s="22" t="str">
        <f>_xlfn.XLOOKUP(B100,[1]SITE!$B:$B,[1]SITE!$I:$I,"")</f>
        <v>REPETITIF</v>
      </c>
      <c r="J100" s="29"/>
      <c r="K100" s="15" t="str" cm="1">
        <f t="array" ref="K100">IFERROR(_xlfn.IFS(
M100="MPR ISSUE","PDH",
M100="BSS Hardware Issue","BSS",
M100="Sites strategiques, MLL, Pylone, etc.","ENVTECH",
M100="AKTIVCO DEFAUT GE &amp; POWER Cabinet","AKTIVCO",
M100="AKTIVCO Coupure ENEO &amp; Baisse de tension","AKTIVCO GRID ONLY",
M100="Coupure ENEO &amp; Baisse de tension","IHS GRID ONLY",
M100="Defaut GE &amp; POWER Cabinet","IHS",
M100="Sharing","Partners",
M100="Sites strategiques &amp; DataCenter","SST &amp; DC",
M100="Exclu","Exclu",
M100="SAT","SAT",
M100="SPARE-ISSUE","SPARE-ISSUE",
M100="Fiber CAmtel","TRANS_FO_CAMTEL",
M100="Fiber AOF","Fiber AOF",
M100="Projet OCM (HUAWEI)","TRAVAUX-HUAWEI",
M100="Projet OCM (NOKIA)","TRAVAUX-NOKIA",
M100="ACCESS-ISSUE","ACCESS-ISSUE",
M100="Projet OCM (ZTE, NOKIA, autres projets)","TRAVAUX OCM",
M100="No root CAuse","No root cause",
M100="ODU HS","PDH",
M100="IP &amp; VLAN","PDH",
M100="Warehouse HUAWEI","SPARE-ISSUE",
M100="SPARE-HS","SPARE-ISSUE",
M100="Power Telco","BSS"
),"")</f>
        <v>No root cause</v>
      </c>
      <c r="L100" s="16" t="str" cm="1">
        <f t="array" ref="L100">IFERROR(_xlfn.IFS(
M100="MPR ISSUE","TX ISSUE",
M100="BSS Hardware Issue","RAN ISSUE",
M100="Sites strategiques, MLL, Pylone, etc.","ENVTECH",
M100="AKTIVCO DEFAUT GE &amp; POWER Cabinet","POWER ISSUE",
M100="AKTIVCO Coupure ENEO &amp; Baisse de tension","POWER ISSUE",
M100="Coupure ENEO &amp; Baisse de tension","POWER ISSUE",
M100="Defaut GE &amp; POWER Cabinet","POWER ISSUE",
M100="Sharing","POWER ISSUE",
M100="Sites strategiques &amp; DataCenter","POWER ISSUE",
M100="Exclu","Exclu",
M100="SAT","TX ISSUE",
M100="SPARE-ISSUE","SPARE-ISSUE",
M100="Fiber CAmtel","TX ISSUE",
M100="Fiber AOF","TX ISSUE",
M100="Projet OCM (HUAWEI)","TRAVAUX-HUAWEI",
M100="Projet OCM (NOKIA)","TRAVAUX -NOKIA",
M100="ACCESS-ISSUE","ACCESS-ISSUE",
M100="Projet OCM (ZTE, NOKIA, autres projets)","TRAVAUX OCM",
M100="No root CAuse","No root cause",
M100="ODU HS","TX ISSUE",
M100="IP &amp; VLAN","TX ISSUE",
M100="Warehouse HUAWEI","SPARE-ISSUE",
M100="SPARE-HS","SPARE-ISSUE",
M100="Power Telco","RAN ISSUE"
),"")</f>
        <v>No root cause</v>
      </c>
      <c r="M100" s="28" t="s">
        <v>5403</v>
      </c>
      <c r="N100" s="17" t="str" cm="1">
        <f t="array" ref="N100">IFERROR(_xlfn.IFS(
M100="MPR ISSUE","ACTIVE",
M100="BSS Hardware Issue","ACTIVE",
M100="Sites strategiques, MLL, Pylone, etc.","PASSIVE",
M100="AKTIVCO DEFAUT GE &amp; POWER Cabinet","PASSIVE",
M100="AKTIVCO Coupure ENEO &amp; Baisse de tension","PASSIVE",
M100="Coupure ENEO &amp; Baisse de tension","PASSIVE",
M100="Defaut GE &amp; POWER Cabinet","PASSIVE",
M100="Sharing","PASSIVE",
M100="Sites strategiques &amp; DataCenter","PASSIVE",
M100="Exclu","Exclu",
M100="SAT","ACTIVE",
M100="SPARE-ISSUE","SPARE-ISSUE",
M100="Fiber CAmtel","ACTIVE",
M100="Fiber AOF","ACTIVE",
M100="Projet OCM (HUAWEI)","PLANNED WORKS",
M100="Projet OCM (NOKIA)","PLANNED WORKS",
M100="ACCESS-ISSUE","ACCESS-ISSUE",
M100="Projet OCM (ZTE, NOKIA, autres projets)","PLANNED WORKS",
M100="No root CAuse","No root cause",
M100="ODU HS","ACTIVE",
M100="IP &amp; VLAN","ACTIVE",
M100="Warehouse HUAWEI","SPARE-ISSUE",
M100="SPARE-HS","SPARE-ISSUE",
M100="Power Telco","ACTIVE"
),"")</f>
        <v>No root cause</v>
      </c>
      <c r="O100" s="29">
        <v>1.6543283594866927</v>
      </c>
      <c r="P100" s="29">
        <v>0</v>
      </c>
      <c r="Q100" s="29">
        <v>1.6111496348802772</v>
      </c>
      <c r="R100" s="29">
        <v>1.0377697020543175</v>
      </c>
      <c r="S100" s="29">
        <v>8.9529596242363017</v>
      </c>
      <c r="T100" s="29">
        <v>0</v>
      </c>
      <c r="U100" s="29">
        <v>5.4473679704822322</v>
      </c>
      <c r="V100" s="67" t="s">
        <v>5874</v>
      </c>
      <c r="W100" s="67" t="s">
        <v>5434</v>
      </c>
      <c r="X100" s="67"/>
      <c r="Y100" s="67" t="s">
        <v>5435</v>
      </c>
      <c r="Z100" s="67" t="s">
        <v>5427</v>
      </c>
      <c r="AA100" s="30"/>
      <c r="AB100" s="7"/>
      <c r="AC100" s="3"/>
      <c r="AD100" s="3" t="s">
        <v>16</v>
      </c>
      <c r="AE100" s="7"/>
      <c r="AF100" s="31" t="s">
        <v>16</v>
      </c>
      <c r="AG100" s="31" t="s">
        <v>16</v>
      </c>
      <c r="AH100" s="31" t="s">
        <v>16</v>
      </c>
      <c r="AI100" s="31" t="s">
        <v>16</v>
      </c>
      <c r="AJ100" s="31" t="s">
        <v>16</v>
      </c>
      <c r="AK100" s="31" t="s">
        <v>16</v>
      </c>
      <c r="AL100" s="31" t="s">
        <v>16</v>
      </c>
      <c r="AM100" s="31" t="s">
        <v>16</v>
      </c>
      <c r="AN100" s="31" t="s">
        <v>16</v>
      </c>
      <c r="AO100" s="31" t="s">
        <v>16</v>
      </c>
      <c r="AP100" s="31" t="s">
        <v>16</v>
      </c>
      <c r="AQ100" s="31" t="s">
        <v>16</v>
      </c>
      <c r="AR100" s="31" t="s">
        <v>16</v>
      </c>
      <c r="AS100" s="14"/>
      <c r="AT100" s="14"/>
    </row>
    <row r="101" spans="1:46" s="9" customFormat="1" x14ac:dyDescent="0.3">
      <c r="A101" s="1" t="s">
        <v>149</v>
      </c>
      <c r="B101" s="1" t="s">
        <v>150</v>
      </c>
      <c r="C101" s="1" t="s">
        <v>22</v>
      </c>
      <c r="D101" s="1" t="s">
        <v>31</v>
      </c>
      <c r="E101" s="3" t="s">
        <v>38</v>
      </c>
      <c r="F101" s="1" t="s">
        <v>39</v>
      </c>
      <c r="G101" s="22" t="s">
        <v>5417</v>
      </c>
      <c r="H101" s="66" t="s">
        <v>5452</v>
      </c>
      <c r="I101" s="22" t="str">
        <f>_xlfn.XLOOKUP(B101,[1]SITE!$B:$B,[1]SITE!$I:$I,"")</f>
        <v>REPETITIF</v>
      </c>
      <c r="J101" s="29"/>
      <c r="K101" s="15" t="str" cm="1">
        <f t="array" ref="K101">IFERROR(_xlfn.IFS(
M101="MPR ISSUE","PDH",
M101="BSS Hardware Issue","BSS",
M101="Sites strategiques, MLL, Pylone, etc.","ENVTECH",
M101="AKTIVCO DEFAUT GE &amp; POWER Cabinet","AKTIVCO",
M101="AKTIVCO Coupure ENEO &amp; Baisse de tension","AKTIVCO GRID ONLY",
M101="Coupure ENEO &amp; Baisse de tension","IHS GRID ONLY",
M101="Defaut GE &amp; POWER Cabinet","IHS",
M101="Sharing","Partners",
M101="Sites strategiques &amp; DataCenter","SST &amp; DC",
M101="Exclu","Exclu",
M101="SAT","SAT",
M101="SPARE-ISSUE","SPARE-ISSUE",
M101="Fiber CAmtel","TRANS_FO_CAMTEL",
M101="Fiber AOF","Fiber AOF",
M101="Projet OCM (HUAWEI)","TRAVAUX-HUAWEI",
M101="Projet OCM (NOKIA)","TRAVAUX-NOKIA",
M101="ACCESS-ISSUE","ACCESS-ISSUE",
M101="Projet OCM (ZTE, NOKIA, autres projets)","TRAVAUX OCM",
M101="No root CAuse","No root cause",
M101="ODU HS","PDH",
M101="IP &amp; VLAN","PDH",
M101="Warehouse HUAWEI","SPARE-ISSUE",
M101="SPARE-HS","SPARE-ISSUE",
M101="Power Telco","BSS"
),"")</f>
        <v>ENVTECH</v>
      </c>
      <c r="L101" s="16" t="str" cm="1">
        <f t="array" ref="L101">IFERROR(_xlfn.IFS(
M101="MPR ISSUE","TX ISSUE",
M101="BSS Hardware Issue","RAN ISSUE",
M101="Sites strategiques, MLL, Pylone, etc.","ENVTECH",
M101="AKTIVCO DEFAUT GE &amp; POWER Cabinet","POWER ISSUE",
M101="AKTIVCO Coupure ENEO &amp; Baisse de tension","POWER ISSUE",
M101="Coupure ENEO &amp; Baisse de tension","POWER ISSUE",
M101="Defaut GE &amp; POWER Cabinet","POWER ISSUE",
M101="Sharing","POWER ISSUE",
M101="Sites strategiques &amp; DataCenter","POWER ISSUE",
M101="Exclu","Exclu",
M101="SAT","TX ISSUE",
M101="SPARE-ISSUE","SPARE-ISSUE",
M101="Fiber CAmtel","TX ISSUE",
M101="Fiber AOF","TX ISSUE",
M101="Projet OCM (HUAWEI)","TRAVAUX-HUAWEI",
M101="Projet OCM (NOKIA)","TRAVAUX -NOKIA",
M101="ACCESS-ISSUE","ACCESS-ISSUE",
M101="Projet OCM (ZTE, NOKIA, autres projets)","TRAVAUX OCM",
M101="No root CAuse","No root cause",
M101="ODU HS","TX ISSUE",
M101="IP &amp; VLAN","TX ISSUE",
M101="Warehouse HUAWEI","SPARE-ISSUE",
M101="SPARE-HS","SPARE-ISSUE",
M101="Power Telco","RAN ISSUE"
),"")</f>
        <v>ENVTECH</v>
      </c>
      <c r="M101" s="28" t="s">
        <v>5329</v>
      </c>
      <c r="N101" s="17" t="str" cm="1">
        <f t="array" ref="N101">IFERROR(_xlfn.IFS(
M101="MPR ISSUE","ACTIVE",
M101="BSS Hardware Issue","ACTIVE",
M101="Sites strategiques, MLL, Pylone, etc.","PASSIVE",
M101="AKTIVCO DEFAUT GE &amp; POWER Cabinet","PASSIVE",
M101="AKTIVCO Coupure ENEO &amp; Baisse de tension","PASSIVE",
M101="Coupure ENEO &amp; Baisse de tension","PASSIVE",
M101="Defaut GE &amp; POWER Cabinet","PASSIVE",
M101="Sharing","PASSIVE",
M101="Sites strategiques &amp; DataCenter","PASSIVE",
M101="Exclu","Exclu",
M101="SAT","ACTIVE",
M101="SPARE-ISSUE","SPARE-ISSUE",
M101="Fiber CAmtel","ACTIVE",
M101="Fiber AOF","ACTIVE",
M101="Projet OCM (HUAWEI)","PLANNED WORKS",
M101="Projet OCM (NOKIA)","PLANNED WORKS",
M101="ACCESS-ISSUE","ACCESS-ISSUE",
M101="Projet OCM (ZTE, NOKIA, autres projets)","PLANNED WORKS",
M101="No root CAuse","No root cause",
M101="ODU HS","ACTIVE",
M101="IP &amp; VLAN","ACTIVE",
M101="Warehouse HUAWEI","SPARE-ISSUE",
M101="SPARE-HS","SPARE-ISSUE",
M101="Power Telco","ACTIVE"
),"")</f>
        <v>PASSIVE</v>
      </c>
      <c r="O101" s="29">
        <v>6.8104673361241659</v>
      </c>
      <c r="P101" s="29">
        <v>27.023336129873616</v>
      </c>
      <c r="Q101" s="29">
        <v>7.3054799348234889</v>
      </c>
      <c r="R101" s="29">
        <v>7.154416821475146</v>
      </c>
      <c r="S101" s="29">
        <v>31.325424546204275</v>
      </c>
      <c r="T101" s="29">
        <v>5.6956144255820655</v>
      </c>
      <c r="U101" s="29">
        <v>5.0869388727659786</v>
      </c>
      <c r="V101" s="67" t="s">
        <v>5874</v>
      </c>
      <c r="W101" s="67" t="s">
        <v>5434</v>
      </c>
      <c r="X101" s="67"/>
      <c r="Y101" s="67" t="s">
        <v>5435</v>
      </c>
      <c r="Z101" s="67" t="s">
        <v>5427</v>
      </c>
      <c r="AA101" s="30"/>
      <c r="AB101" s="7"/>
      <c r="AC101" s="3"/>
      <c r="AD101" s="3" t="s">
        <v>16</v>
      </c>
      <c r="AE101" s="7"/>
      <c r="AF101" s="31" t="s">
        <v>16</v>
      </c>
      <c r="AG101" s="31" t="s">
        <v>16</v>
      </c>
      <c r="AH101" s="31" t="s">
        <v>16</v>
      </c>
      <c r="AI101" s="31" t="s">
        <v>16</v>
      </c>
      <c r="AJ101" s="31" t="s">
        <v>16</v>
      </c>
      <c r="AK101" s="31" t="s">
        <v>16</v>
      </c>
      <c r="AL101" s="31" t="s">
        <v>16</v>
      </c>
      <c r="AM101" s="31" t="s">
        <v>16</v>
      </c>
      <c r="AN101" s="31" t="s">
        <v>16</v>
      </c>
      <c r="AO101" s="31" t="s">
        <v>16</v>
      </c>
      <c r="AP101" s="31" t="s">
        <v>16</v>
      </c>
      <c r="AQ101" s="31" t="s">
        <v>16</v>
      </c>
      <c r="AR101" s="31" t="s">
        <v>16</v>
      </c>
      <c r="AS101" s="14"/>
      <c r="AT101" s="14"/>
    </row>
    <row r="102" spans="1:46" s="9" customFormat="1" x14ac:dyDescent="0.3">
      <c r="A102" s="1" t="s">
        <v>2492</v>
      </c>
      <c r="B102" s="1" t="s">
        <v>2493</v>
      </c>
      <c r="C102" s="1" t="s">
        <v>11</v>
      </c>
      <c r="D102" s="1" t="s">
        <v>12</v>
      </c>
      <c r="E102" s="3" t="s">
        <v>103</v>
      </c>
      <c r="F102" s="1" t="s">
        <v>2492</v>
      </c>
      <c r="G102" s="46" t="s">
        <v>5418</v>
      </c>
      <c r="H102" s="66" t="s">
        <v>5452</v>
      </c>
      <c r="I102" s="22" t="str">
        <f>_xlfn.XLOOKUP(B102,[1]SITE!$B:$B,[1]SITE!$I:$I,"")</f>
        <v>REPETITIF</v>
      </c>
      <c r="J102" s="29"/>
      <c r="K102" s="15" t="str" cm="1">
        <f t="array" ref="K102">IFERROR(_xlfn.IFS(
M102="MPR ISSUE","PDH",
M102="BSS Hardware Issue","BSS",
M102="Sites strategiques, MLL, Pylone, etc.","ENVTECH",
M102="AKTIVCO DEFAUT GE &amp; POWER Cabinet","AKTIVCO",
M102="AKTIVCO Coupure ENEO &amp; Baisse de tension","AKTIVCO GRID ONLY",
M102="Coupure ENEO &amp; Baisse de tension","IHS GRID ONLY",
M102="Defaut GE &amp; POWER Cabinet","IHS",
M102="Sharing","Partners",
M102="Sites strategiques &amp; DataCenter","SST &amp; DC",
M102="Exclu","Exclu",
M102="SAT","SAT",
M102="SPARE-ISSUE","SPARE-ISSUE",
M102="Fiber CAmtel","TRANS_FO_CAMTEL",
M102="Fiber AOF","Fiber AOF",
M102="Projet OCM (HUAWEI)","TRAVAUX-HUAWEI",
M102="Projet OCM (NOKIA)","TRAVAUX-NOKIA",
M102="ACCESS-ISSUE","ACCESS-ISSUE",
M102="Projet OCM (ZTE, NOKIA, autres projets)","TRAVAUX OCM",
M102="No root CAuse","No root cause",
M102="ODU HS","PDH",
M102="IP &amp; VLAN","PDH",
M102="Warehouse HUAWEI","SPARE-ISSUE",
M102="SPARE-HS","SPARE-ISSUE",
M102="Power Telco","BSS"
),"")</f>
        <v>No root cause</v>
      </c>
      <c r="L102" s="16" t="str" cm="1">
        <f t="array" ref="L102">IFERROR(_xlfn.IFS(
M102="MPR ISSUE","TX ISSUE",
M102="BSS Hardware Issue","RAN ISSUE",
M102="Sites strategiques, MLL, Pylone, etc.","ENVTECH",
M102="AKTIVCO DEFAUT GE &amp; POWER Cabinet","POWER ISSUE",
M102="AKTIVCO Coupure ENEO &amp; Baisse de tension","POWER ISSUE",
M102="Coupure ENEO &amp; Baisse de tension","POWER ISSUE",
M102="Defaut GE &amp; POWER Cabinet","POWER ISSUE",
M102="Sharing","POWER ISSUE",
M102="Sites strategiques &amp; DataCenter","POWER ISSUE",
M102="Exclu","Exclu",
M102="SAT","TX ISSUE",
M102="SPARE-ISSUE","SPARE-ISSUE",
M102="Fiber CAmtel","TX ISSUE",
M102="Fiber AOF","TX ISSUE",
M102="Projet OCM (HUAWEI)","TRAVAUX-HUAWEI",
M102="Projet OCM (NOKIA)","TRAVAUX -NOKIA",
M102="ACCESS-ISSUE","ACCESS-ISSUE",
M102="Projet OCM (ZTE, NOKIA, autres projets)","TRAVAUX OCM",
M102="No root CAuse","No root cause",
M102="ODU HS","TX ISSUE",
M102="IP &amp; VLAN","TX ISSUE",
M102="Warehouse HUAWEI","SPARE-ISSUE",
M102="SPARE-HS","SPARE-ISSUE",
M102="Power Telco","RAN ISSUE"
),"")</f>
        <v>No root cause</v>
      </c>
      <c r="M102" s="28" t="s">
        <v>5403</v>
      </c>
      <c r="N102" s="17" t="str" cm="1">
        <f t="array" ref="N102">IFERROR(_xlfn.IFS(
M102="MPR ISSUE","ACTIVE",
M102="BSS Hardware Issue","ACTIVE",
M102="Sites strategiques, MLL, Pylone, etc.","PASSIVE",
M102="AKTIVCO DEFAUT GE &amp; POWER Cabinet","PASSIVE",
M102="AKTIVCO Coupure ENEO &amp; Baisse de tension","PASSIVE",
M102="Coupure ENEO &amp; Baisse de tension","PASSIVE",
M102="Defaut GE &amp; POWER Cabinet","PASSIVE",
M102="Sharing","PASSIVE",
M102="Sites strategiques &amp; DataCenter","PASSIVE",
M102="Exclu","Exclu",
M102="SAT","ACTIVE",
M102="SPARE-ISSUE","SPARE-ISSUE",
M102="Fiber CAmtel","ACTIVE",
M102="Fiber AOF","ACTIVE",
M102="Projet OCM (HUAWEI)","PLANNED WORKS",
M102="Projet OCM (NOKIA)","PLANNED WORKS",
M102="ACCESS-ISSUE","ACCESS-ISSUE",
M102="Projet OCM (ZTE, NOKIA, autres projets)","PLANNED WORKS",
M102="No root CAuse","No root cause",
M102="ODU HS","ACTIVE",
M102="IP &amp; VLAN","ACTIVE",
M102="Warehouse HUAWEI","SPARE-ISSUE",
M102="SPARE-HS","SPARE-ISSUE",
M102="Power Telco","ACTIVE"
),"")</f>
        <v>No root cause</v>
      </c>
      <c r="O102" s="29">
        <v>4.6239937448813322</v>
      </c>
      <c r="P102" s="29">
        <v>4.6228522998690194</v>
      </c>
      <c r="Q102" s="29">
        <v>4.6228522998690194</v>
      </c>
      <c r="R102" s="29">
        <v>4.6228522998690194</v>
      </c>
      <c r="S102" s="29">
        <v>4.6228522998690194</v>
      </c>
      <c r="T102" s="29">
        <v>4.6228522998690194</v>
      </c>
      <c r="U102" s="29">
        <v>4.890467650021546</v>
      </c>
      <c r="V102" s="67" t="s">
        <v>5874</v>
      </c>
      <c r="W102" s="67" t="s">
        <v>5434</v>
      </c>
      <c r="X102" s="67"/>
      <c r="Y102" s="67" t="s">
        <v>5435</v>
      </c>
      <c r="Z102" s="67" t="s">
        <v>5427</v>
      </c>
      <c r="AA102" s="30"/>
      <c r="AB102" s="7" t="s">
        <v>16</v>
      </c>
      <c r="AC102" s="3"/>
      <c r="AD102" s="3" t="s">
        <v>16</v>
      </c>
      <c r="AE102" s="7"/>
      <c r="AF102" s="31" t="s">
        <v>16</v>
      </c>
      <c r="AG102" s="31" t="s">
        <v>16</v>
      </c>
      <c r="AH102" s="31" t="s">
        <v>16</v>
      </c>
      <c r="AI102" s="31" t="s">
        <v>16</v>
      </c>
      <c r="AJ102" s="31" t="s">
        <v>16</v>
      </c>
      <c r="AK102" s="31" t="s">
        <v>16</v>
      </c>
      <c r="AL102" s="31" t="s">
        <v>16</v>
      </c>
      <c r="AM102" s="31" t="s">
        <v>16</v>
      </c>
      <c r="AN102" s="31" t="s">
        <v>16</v>
      </c>
      <c r="AO102" s="31" t="s">
        <v>16</v>
      </c>
      <c r="AP102" s="31" t="s">
        <v>5396</v>
      </c>
      <c r="AQ102" s="31" t="s">
        <v>16</v>
      </c>
      <c r="AR102" s="31" t="s">
        <v>16</v>
      </c>
      <c r="AS102" s="14"/>
      <c r="AT102" s="14"/>
    </row>
    <row r="103" spans="1:46" s="9" customFormat="1" x14ac:dyDescent="0.3">
      <c r="A103" s="1" t="s">
        <v>3290</v>
      </c>
      <c r="B103" s="1" t="s">
        <v>3291</v>
      </c>
      <c r="C103" s="1" t="s">
        <v>11</v>
      </c>
      <c r="D103" s="1" t="s">
        <v>12</v>
      </c>
      <c r="E103" s="3" t="s">
        <v>24</v>
      </c>
      <c r="F103" s="1" t="s">
        <v>733</v>
      </c>
      <c r="G103" s="46" t="s">
        <v>5418</v>
      </c>
      <c r="H103" s="66" t="s">
        <v>5452</v>
      </c>
      <c r="I103" s="22" t="str">
        <f>_xlfn.XLOOKUP(B103,[1]SITE!$B:$B,[1]SITE!$I:$I,"")</f>
        <v>REPETITIF</v>
      </c>
      <c r="J103" s="29"/>
      <c r="K103" s="15" t="str" cm="1">
        <f t="array" ref="K103">IFERROR(_xlfn.IFS(
M103="MPR ISSUE","PDH",
M103="BSS Hardware Issue","BSS",
M103="Sites strategiques, MLL, Pylone, etc.","ENVTECH",
M103="AKTIVCO DEFAUT GE &amp; POWER Cabinet","AKTIVCO",
M103="AKTIVCO Coupure ENEO &amp; Baisse de tension","AKTIVCO GRID ONLY",
M103="Coupure ENEO &amp; Baisse de tension","IHS GRID ONLY",
M103="Defaut GE &amp; POWER Cabinet","IHS",
M103="Sharing","Partners",
M103="Sites strategiques &amp; DataCenter","SST &amp; DC",
M103="Exclu","Exclu",
M103="SAT","SAT",
M103="SPARE-ISSUE","SPARE-ISSUE",
M103="Fiber CAmtel","TRANS_FO_CAMTEL",
M103="Fiber AOF","Fiber AOF",
M103="Projet OCM (HUAWEI)","TRAVAUX-HUAWEI",
M103="Projet OCM (NOKIA)","TRAVAUX-NOKIA",
M103="ACCESS-ISSUE","ACCESS-ISSUE",
M103="Projet OCM (ZTE, NOKIA, autres projets)","TRAVAUX OCM",
M103="No root CAuse","No root cause",
M103="ODU HS","PDH",
M103="IP &amp; VLAN","PDH",
M103="Warehouse HUAWEI","SPARE-ISSUE",
M103="SPARE-HS","SPARE-ISSUE",
M103="Power Telco","BSS"
),"")</f>
        <v>BSS</v>
      </c>
      <c r="L103" s="16" t="str" cm="1">
        <f t="array" ref="L103">IFERROR(_xlfn.IFS(
M103="MPR ISSUE","TX ISSUE",
M103="BSS Hardware Issue","RAN ISSUE",
M103="Sites strategiques, MLL, Pylone, etc.","ENVTECH",
M103="AKTIVCO DEFAUT GE &amp; POWER Cabinet","POWER ISSUE",
M103="AKTIVCO Coupure ENEO &amp; Baisse de tension","POWER ISSUE",
M103="Coupure ENEO &amp; Baisse de tension","POWER ISSUE",
M103="Defaut GE &amp; POWER Cabinet","POWER ISSUE",
M103="Sharing","POWER ISSUE",
M103="Sites strategiques &amp; DataCenter","POWER ISSUE",
M103="Exclu","Exclu",
M103="SAT","TX ISSUE",
M103="SPARE-ISSUE","SPARE-ISSUE",
M103="Fiber CAmtel","TX ISSUE",
M103="Fiber AOF","TX ISSUE",
M103="Projet OCM (HUAWEI)","TRAVAUX-HUAWEI",
M103="Projet OCM (NOKIA)","TRAVAUX -NOKIA",
M103="ACCESS-ISSUE","ACCESS-ISSUE",
M103="Projet OCM (ZTE, NOKIA, autres projets)","TRAVAUX OCM",
M103="No root CAuse","No root cause",
M103="ODU HS","TX ISSUE",
M103="IP &amp; VLAN","TX ISSUE",
M103="Warehouse HUAWEI","SPARE-ISSUE",
M103="SPARE-HS","SPARE-ISSUE",
M103="Power Telco","RAN ISSUE"
),"")</f>
        <v>RAN ISSUE</v>
      </c>
      <c r="M103" s="28" t="s">
        <v>5326</v>
      </c>
      <c r="N103" s="17" t="str" cm="1">
        <f t="array" ref="N103">IFERROR(_xlfn.IFS(
M103="MPR ISSUE","ACTIVE",
M103="BSS Hardware Issue","ACTIVE",
M103="Sites strategiques, MLL, Pylone, etc.","PASSIVE",
M103="AKTIVCO DEFAUT GE &amp; POWER Cabinet","PASSIVE",
M103="AKTIVCO Coupure ENEO &amp; Baisse de tension","PASSIVE",
M103="Coupure ENEO &amp; Baisse de tension","PASSIVE",
M103="Defaut GE &amp; POWER Cabinet","PASSIVE",
M103="Sharing","PASSIVE",
M103="Sites strategiques &amp; DataCenter","PASSIVE",
M103="Exclu","Exclu",
M103="SAT","ACTIVE",
M103="SPARE-ISSUE","SPARE-ISSUE",
M103="Fiber CAmtel","ACTIVE",
M103="Fiber AOF","ACTIVE",
M103="Projet OCM (HUAWEI)","PLANNED WORKS",
M103="Projet OCM (NOKIA)","PLANNED WORKS",
M103="ACCESS-ISSUE","ACCESS-ISSUE",
M103="Projet OCM (ZTE, NOKIA, autres projets)","PLANNED WORKS",
M103="No root CAuse","No root cause",
M103="ODU HS","ACTIVE",
M103="IP &amp; VLAN","ACTIVE",
M103="Warehouse HUAWEI","SPARE-ISSUE",
M103="SPARE-HS","SPARE-ISSUE",
M103="Power Telco","ACTIVE"
),"")</f>
        <v>ACTIVE</v>
      </c>
      <c r="O103" s="29">
        <v>3.6836570756749514</v>
      </c>
      <c r="P103" s="29">
        <v>0</v>
      </c>
      <c r="Q103" s="29">
        <v>0</v>
      </c>
      <c r="R103" s="29">
        <v>6.2296680107181697</v>
      </c>
      <c r="S103" s="29">
        <v>0</v>
      </c>
      <c r="T103" s="29">
        <v>10.013611731771835</v>
      </c>
      <c r="U103" s="29">
        <v>4.6761078437247638</v>
      </c>
      <c r="V103" s="67" t="s">
        <v>5429</v>
      </c>
      <c r="W103" s="67" t="s">
        <v>5867</v>
      </c>
      <c r="X103" s="67"/>
      <c r="Y103" s="67" t="s">
        <v>11</v>
      </c>
      <c r="Z103" s="67" t="s">
        <v>5427</v>
      </c>
      <c r="AA103" s="30" t="s">
        <v>5779</v>
      </c>
      <c r="AB103" s="7"/>
      <c r="AC103" s="3"/>
      <c r="AD103" s="3" t="s">
        <v>5779</v>
      </c>
      <c r="AE103" s="7"/>
      <c r="AF103" s="31" t="s">
        <v>16</v>
      </c>
      <c r="AG103" s="31" t="s">
        <v>16</v>
      </c>
      <c r="AH103" s="31" t="s">
        <v>16</v>
      </c>
      <c r="AI103" s="31" t="s">
        <v>16</v>
      </c>
      <c r="AJ103" s="31" t="s">
        <v>16</v>
      </c>
      <c r="AK103" s="31" t="s">
        <v>16</v>
      </c>
      <c r="AL103" s="31" t="s">
        <v>16</v>
      </c>
      <c r="AM103" s="31" t="s">
        <v>16</v>
      </c>
      <c r="AN103" s="31" t="s">
        <v>16</v>
      </c>
      <c r="AO103" s="31" t="s">
        <v>16</v>
      </c>
      <c r="AP103" s="31" t="s">
        <v>16</v>
      </c>
      <c r="AQ103" s="31" t="s">
        <v>16</v>
      </c>
      <c r="AR103" s="31" t="s">
        <v>16</v>
      </c>
      <c r="AS103" s="14"/>
      <c r="AT103" s="14"/>
    </row>
    <row r="104" spans="1:46" s="9" customFormat="1" x14ac:dyDescent="0.3">
      <c r="A104" s="1" t="s">
        <v>550</v>
      </c>
      <c r="B104" s="1" t="s">
        <v>551</v>
      </c>
      <c r="C104" s="1" t="s">
        <v>22</v>
      </c>
      <c r="D104" s="1" t="s">
        <v>37</v>
      </c>
      <c r="E104" s="3" t="s">
        <v>32</v>
      </c>
      <c r="F104" s="1" t="s">
        <v>33</v>
      </c>
      <c r="G104" s="22" t="s">
        <v>5417</v>
      </c>
      <c r="H104" s="66" t="s">
        <v>5452</v>
      </c>
      <c r="I104" s="22" t="str">
        <f>_xlfn.XLOOKUP(B104,[1]SITE!$B:$B,[1]SITE!$I:$I,"")</f>
        <v>REPETITIF</v>
      </c>
      <c r="J104" s="29"/>
      <c r="K104" s="15" t="str" cm="1">
        <f t="array" ref="K104">IFERROR(_xlfn.IFS(
M104="MPR ISSUE","PDH",
M104="BSS Hardware Issue","BSS",
M104="Sites strategiques, MLL, Pylone, etc.","ENVTECH",
M104="AKTIVCO DEFAUT GE &amp; POWER Cabinet","AKTIVCO",
M104="AKTIVCO Coupure ENEO &amp; Baisse de tension","AKTIVCO GRID ONLY",
M104="Coupure ENEO &amp; Baisse de tension","IHS GRID ONLY",
M104="Defaut GE &amp; POWER Cabinet","IHS",
M104="Sharing","Partners",
M104="Sites strategiques &amp; DataCenter","SST &amp; DC",
M104="Exclu","Exclu",
M104="SAT","SAT",
M104="SPARE-ISSUE","SPARE-ISSUE",
M104="Fiber CAmtel","TRANS_FO_CAMTEL",
M104="Fiber AOF","Fiber AOF",
M104="Projet OCM (HUAWEI)","TRAVAUX-HUAWEI",
M104="Projet OCM (NOKIA)","TRAVAUX-NOKIA",
M104="ACCESS-ISSUE","ACCESS-ISSUE",
M104="Projet OCM (ZTE, NOKIA, autres projets)","TRAVAUX OCM",
M104="No root CAuse","No root cause",
M104="ODU HS","PDH",
M104="IP &amp; VLAN","PDH",
M104="Warehouse HUAWEI","SPARE-ISSUE",
M104="SPARE-HS","SPARE-ISSUE",
M104="Power Telco","BSS"
),"")</f>
        <v>AKTIVCO GRID ONLY</v>
      </c>
      <c r="L104" s="16" t="str" cm="1">
        <f t="array" ref="L104">IFERROR(_xlfn.IFS(
M104="MPR ISSUE","TX ISSUE",
M104="BSS Hardware Issue","RAN ISSUE",
M104="Sites strategiques, MLL, Pylone, etc.","ENVTECH",
M104="AKTIVCO DEFAUT GE &amp; POWER Cabinet","POWER ISSUE",
M104="AKTIVCO Coupure ENEO &amp; Baisse de tension","POWER ISSUE",
M104="Coupure ENEO &amp; Baisse de tension","POWER ISSUE",
M104="Defaut GE &amp; POWER Cabinet","POWER ISSUE",
M104="Sharing","POWER ISSUE",
M104="Sites strategiques &amp; DataCenter","POWER ISSUE",
M104="Exclu","Exclu",
M104="SAT","TX ISSUE",
M104="SPARE-ISSUE","SPARE-ISSUE",
M104="Fiber CAmtel","TX ISSUE",
M104="Fiber AOF","TX ISSUE",
M104="Projet OCM (HUAWEI)","TRAVAUX-HUAWEI",
M104="Projet OCM (NOKIA)","TRAVAUX -NOKIA",
M104="ACCESS-ISSUE","ACCESS-ISSUE",
M104="Projet OCM (ZTE, NOKIA, autres projets)","TRAVAUX OCM",
M104="No root CAuse","No root cause",
M104="ODU HS","TX ISSUE",
M104="IP &amp; VLAN","TX ISSUE",
M104="Warehouse HUAWEI","SPARE-ISSUE",
M104="SPARE-HS","SPARE-ISSUE",
M104="Power Telco","RAN ISSUE"
),"")</f>
        <v>POWER ISSUE</v>
      </c>
      <c r="M104" s="35" t="s">
        <v>5333</v>
      </c>
      <c r="N104" s="17" t="str" cm="1">
        <f t="array" ref="N104">IFERROR(_xlfn.IFS(
M104="MPR ISSUE","ACTIVE",
M104="BSS Hardware Issue","ACTIVE",
M104="Sites strategiques, MLL, Pylone, etc.","PASSIVE",
M104="AKTIVCO DEFAUT GE &amp; POWER Cabinet","PASSIVE",
M104="AKTIVCO Coupure ENEO &amp; Baisse de tension","PASSIVE",
M104="Coupure ENEO &amp; Baisse de tension","PASSIVE",
M104="Defaut GE &amp; POWER Cabinet","PASSIVE",
M104="Sharing","PASSIVE",
M104="Sites strategiques &amp; DataCenter","PASSIVE",
M104="Exclu","Exclu",
M104="SAT","ACTIVE",
M104="SPARE-ISSUE","SPARE-ISSUE",
M104="Fiber CAmtel","ACTIVE",
M104="Fiber AOF","ACTIVE",
M104="Projet OCM (HUAWEI)","PLANNED WORKS",
M104="Projet OCM (NOKIA)","PLANNED WORKS",
M104="ACCESS-ISSUE","ACCESS-ISSUE",
M104="Projet OCM (ZTE, NOKIA, autres projets)","PLANNED WORKS",
M104="No root CAuse","No root cause",
M104="ODU HS","ACTIVE",
M104="IP &amp; VLAN","ACTIVE",
M104="Warehouse HUAWEI","SPARE-ISSUE",
M104="SPARE-HS","SPARE-ISSUE",
M104="Power Telco","ACTIVE"
),"")</f>
        <v>PASSIVE</v>
      </c>
      <c r="O104" s="29">
        <v>4.4519922495883675</v>
      </c>
      <c r="P104" s="29">
        <v>4.6228522998690194</v>
      </c>
      <c r="Q104" s="29">
        <v>4.6228522998690194</v>
      </c>
      <c r="R104" s="29">
        <v>4.6228522998690194</v>
      </c>
      <c r="S104" s="29">
        <v>4.6228522998690194</v>
      </c>
      <c r="T104" s="29">
        <v>4.6228522998690194</v>
      </c>
      <c r="U104" s="29">
        <v>4.6228522998690194</v>
      </c>
      <c r="V104" s="67" t="s">
        <v>5874</v>
      </c>
      <c r="W104" s="67" t="s">
        <v>5434</v>
      </c>
      <c r="X104" s="67"/>
      <c r="Y104" s="67" t="s">
        <v>5435</v>
      </c>
      <c r="Z104" s="67" t="s">
        <v>5427</v>
      </c>
      <c r="AA104" s="30"/>
      <c r="AB104" s="7"/>
      <c r="AC104" s="3"/>
      <c r="AD104" s="3" t="s">
        <v>16</v>
      </c>
      <c r="AE104" s="7"/>
      <c r="AF104" s="31" t="s">
        <v>16</v>
      </c>
      <c r="AG104" s="31" t="s">
        <v>16</v>
      </c>
      <c r="AH104" s="31" t="s">
        <v>16</v>
      </c>
      <c r="AI104" s="31" t="s">
        <v>16</v>
      </c>
      <c r="AJ104" s="31" t="s">
        <v>16</v>
      </c>
      <c r="AK104" s="31" t="s">
        <v>16</v>
      </c>
      <c r="AL104" s="31" t="s">
        <v>16</v>
      </c>
      <c r="AM104" s="31" t="s">
        <v>16</v>
      </c>
      <c r="AN104" s="31" t="s">
        <v>16</v>
      </c>
      <c r="AO104" s="31" t="s">
        <v>16</v>
      </c>
      <c r="AP104" s="31" t="s">
        <v>16</v>
      </c>
      <c r="AQ104" s="31" t="s">
        <v>16</v>
      </c>
      <c r="AR104" s="31" t="s">
        <v>16</v>
      </c>
      <c r="AS104" s="14"/>
      <c r="AT104" s="14"/>
    </row>
    <row r="105" spans="1:46" s="9" customFormat="1" x14ac:dyDescent="0.3">
      <c r="A105" s="1" t="s">
        <v>393</v>
      </c>
      <c r="B105" s="1" t="s">
        <v>394</v>
      </c>
      <c r="C105" s="1" t="s">
        <v>11</v>
      </c>
      <c r="D105" s="1" t="s">
        <v>12</v>
      </c>
      <c r="E105" s="3" t="s">
        <v>103</v>
      </c>
      <c r="F105" s="1" t="s">
        <v>393</v>
      </c>
      <c r="G105" s="47" t="s">
        <v>5419</v>
      </c>
      <c r="H105" s="66" t="s">
        <v>5452</v>
      </c>
      <c r="I105" s="22" t="str">
        <f>_xlfn.XLOOKUP(B105,[1]SITE!$B:$B,[1]SITE!$I:$I,"")</f>
        <v>REPETITIF</v>
      </c>
      <c r="J105" s="29"/>
      <c r="K105" s="15" t="str" cm="1">
        <f t="array" ref="K105">IFERROR(_xlfn.IFS(
M105="MPR ISSUE","PDH",
M105="BSS Hardware Issue","BSS",
M105="Sites strategiques, MLL, Pylone, etc.","ENVTECH",
M105="AKTIVCO DEFAUT GE &amp; POWER Cabinet","AKTIVCO",
M105="AKTIVCO Coupure ENEO &amp; Baisse de tension","AKTIVCO GRID ONLY",
M105="Coupure ENEO &amp; Baisse de tension","IHS GRID ONLY",
M105="Defaut GE &amp; POWER Cabinet","IHS",
M105="Sharing","Partners",
M105="Sites strategiques &amp; DataCenter","SST &amp; DC",
M105="Exclu","Exclu",
M105="SAT","SAT",
M105="SPARE-ISSUE","SPARE-ISSUE",
M105="Fiber CAmtel","TRANS_FO_CAMTEL",
M105="Fiber AOF","Fiber AOF",
M105="Projet OCM (HUAWEI)","TRAVAUX-HUAWEI",
M105="Projet OCM (NOKIA)","TRAVAUX-NOKIA",
M105="ACCESS-ISSUE","ACCESS-ISSUE",
M105="Projet OCM (ZTE, NOKIA, autres projets)","TRAVAUX OCM",
M105="No root CAuse","No root cause",
M105="ODU HS","PDH",
M105="IP &amp; VLAN","PDH",
M105="Warehouse HUAWEI","SPARE-ISSUE",
M105="SPARE-HS","SPARE-ISSUE",
M105="Power Telco","BSS"
),"")</f>
        <v>No root cause</v>
      </c>
      <c r="L105" s="16" t="str" cm="1">
        <f t="array" ref="L105">IFERROR(_xlfn.IFS(
M105="MPR ISSUE","TX ISSUE",
M105="BSS Hardware Issue","RAN ISSUE",
M105="Sites strategiques, MLL, Pylone, etc.","ENVTECH",
M105="AKTIVCO DEFAUT GE &amp; POWER Cabinet","POWER ISSUE",
M105="AKTIVCO Coupure ENEO &amp; Baisse de tension","POWER ISSUE",
M105="Coupure ENEO &amp; Baisse de tension","POWER ISSUE",
M105="Defaut GE &amp; POWER Cabinet","POWER ISSUE",
M105="Sharing","POWER ISSUE",
M105="Sites strategiques &amp; DataCenter","POWER ISSUE",
M105="Exclu","Exclu",
M105="SAT","TX ISSUE",
M105="SPARE-ISSUE","SPARE-ISSUE",
M105="Fiber CAmtel","TX ISSUE",
M105="Fiber AOF","TX ISSUE",
M105="Projet OCM (HUAWEI)","TRAVAUX-HUAWEI",
M105="Projet OCM (NOKIA)","TRAVAUX -NOKIA",
M105="ACCESS-ISSUE","ACCESS-ISSUE",
M105="Projet OCM (ZTE, NOKIA, autres projets)","TRAVAUX OCM",
M105="No root CAuse","No root cause",
M105="ODU HS","TX ISSUE",
M105="IP &amp; VLAN","TX ISSUE",
M105="Warehouse HUAWEI","SPARE-ISSUE",
M105="SPARE-HS","SPARE-ISSUE",
M105="Power Telco","RAN ISSUE"
),"")</f>
        <v>No root cause</v>
      </c>
      <c r="M105" s="28" t="s">
        <v>5403</v>
      </c>
      <c r="N105" s="17" t="str" cm="1">
        <f t="array" ref="N105">IFERROR(_xlfn.IFS(
M105="MPR ISSUE","ACTIVE",
M105="BSS Hardware Issue","ACTIVE",
M105="Sites strategiques, MLL, Pylone, etc.","PASSIVE",
M105="AKTIVCO DEFAUT GE &amp; POWER Cabinet","PASSIVE",
M105="AKTIVCO Coupure ENEO &amp; Baisse de tension","PASSIVE",
M105="Coupure ENEO &amp; Baisse de tension","PASSIVE",
M105="Defaut GE &amp; POWER Cabinet","PASSIVE",
M105="Sharing","PASSIVE",
M105="Sites strategiques &amp; DataCenter","PASSIVE",
M105="Exclu","Exclu",
M105="SAT","ACTIVE",
M105="SPARE-ISSUE","SPARE-ISSUE",
M105="Fiber CAmtel","ACTIVE",
M105="Fiber AOF","ACTIVE",
M105="Projet OCM (HUAWEI)","PLANNED WORKS",
M105="Projet OCM (NOKIA)","PLANNED WORKS",
M105="ACCESS-ISSUE","ACCESS-ISSUE",
M105="Projet OCM (ZTE, NOKIA, autres projets)","PLANNED WORKS",
M105="No root CAuse","No root cause",
M105="ODU HS","ACTIVE",
M105="IP &amp; VLAN","ACTIVE",
M105="Warehouse HUAWEI","SPARE-ISSUE",
M105="SPARE-HS","SPARE-ISSUE",
M105="Power Telco","ACTIVE"
),"")</f>
        <v>No root cause</v>
      </c>
      <c r="O105" s="29">
        <v>4.6215146689952142</v>
      </c>
      <c r="P105" s="29">
        <v>4.7065166522559236</v>
      </c>
      <c r="Q105" s="29">
        <v>4.6215146689952142</v>
      </c>
      <c r="R105" s="29">
        <v>4.621675184700071</v>
      </c>
      <c r="S105" s="29">
        <v>6.5334350646200559</v>
      </c>
      <c r="T105" s="29">
        <v>16.213869698344617</v>
      </c>
      <c r="U105" s="29">
        <v>4.6216216794651199</v>
      </c>
      <c r="V105" s="67" t="s">
        <v>5874</v>
      </c>
      <c r="W105" s="67" t="s">
        <v>5434</v>
      </c>
      <c r="X105" s="67"/>
      <c r="Y105" s="67" t="s">
        <v>5435</v>
      </c>
      <c r="Z105" s="67" t="s">
        <v>5427</v>
      </c>
      <c r="AA105" s="30"/>
      <c r="AB105" s="7"/>
      <c r="AC105" s="3"/>
      <c r="AD105" s="3" t="s">
        <v>16</v>
      </c>
      <c r="AE105" s="7"/>
      <c r="AF105" s="31" t="s">
        <v>16</v>
      </c>
      <c r="AG105" s="31" t="s">
        <v>16</v>
      </c>
      <c r="AH105" s="31" t="s">
        <v>16</v>
      </c>
      <c r="AI105" s="31" t="s">
        <v>16</v>
      </c>
      <c r="AJ105" s="31" t="s">
        <v>16</v>
      </c>
      <c r="AK105" s="31" t="s">
        <v>16</v>
      </c>
      <c r="AL105" s="31" t="s">
        <v>16</v>
      </c>
      <c r="AM105" s="31" t="s">
        <v>16</v>
      </c>
      <c r="AN105" s="31" t="s">
        <v>16</v>
      </c>
      <c r="AO105" s="31" t="s">
        <v>16</v>
      </c>
      <c r="AP105" s="31" t="s">
        <v>16</v>
      </c>
      <c r="AQ105" s="31" t="s">
        <v>16</v>
      </c>
      <c r="AR105" s="31" t="s">
        <v>16</v>
      </c>
      <c r="AS105" s="14"/>
      <c r="AT105" s="14"/>
    </row>
    <row r="106" spans="1:46" s="9" customFormat="1" hidden="1" x14ac:dyDescent="0.3">
      <c r="A106" s="1" t="s">
        <v>216</v>
      </c>
      <c r="B106" s="48" t="s">
        <v>217</v>
      </c>
      <c r="C106" s="48" t="s">
        <v>11</v>
      </c>
      <c r="D106" s="48" t="s">
        <v>67</v>
      </c>
      <c r="E106" s="53" t="s">
        <v>56</v>
      </c>
      <c r="F106" s="48" t="s">
        <v>218</v>
      </c>
      <c r="G106" s="47" t="s">
        <v>5419</v>
      </c>
      <c r="H106" s="66" t="s">
        <v>5371</v>
      </c>
      <c r="I106" s="22" t="str">
        <f>_xlfn.XLOOKUP(B106,[1]SITE!$B:$B,[1]SITE!$I:$I,"")</f>
        <v>REPETITIF</v>
      </c>
      <c r="J106" s="29"/>
      <c r="K106" s="15" t="str" cm="1">
        <f t="array" ref="K106">IFERROR(_xlfn.IFS(
M106="MPR ISSUE","PDH",
M106="BSS Hardware Issue","BSS",
M106="Sites strategiques, MLL, Pylone, etc.","ENVTECH",
M106="AKTIVCO DEFAUT GE &amp; POWER Cabinet","AKTIVCO",
M106="AKTIVCO Coupure ENEO &amp; Baisse de tension","AKTIVCO GRID ONLY",
M106="Coupure ENEO &amp; Baisse de tension","IHS GRID ONLY",
M106="Defaut GE &amp; POWER Cabinet","IHS",
M106="Sharing","Partners",
M106="Sites strategiques &amp; DataCenter","SST &amp; DC",
M106="Exclu","Exclu",
M106="SAT","SAT",
M106="SPARE-ISSUE","SPARE-ISSUE",
M106="Fiber CAmtel","TRANS_FO_CAMTEL",
M106="Fiber AOF","Fiber AOF",
M106="Projet OCM (HUAWEI)","TRAVAUX-HUAWEI",
M106="Projet OCM (NOKIA)","TRAVAUX-NOKIA",
M106="ACCESS-ISSUE","ACCESS-ISSUE",
M106="Projet OCM (ZTE, NOKIA, autres projets)","TRAVAUX OCM",
M106="No root CAuse","No root cause",
M106="ODU HS","PDH",
M106="IP &amp; VLAN","PDH",
M106="Warehouse HUAWEI","SPARE-ISSUE",
M106="SPARE-HS","SPARE-ISSUE",
M106="Power Telco","BSS"
),"")</f>
        <v>No root cause</v>
      </c>
      <c r="L106" s="16" t="str" cm="1">
        <f t="array" ref="L106">IFERROR(_xlfn.IFS(
M106="MPR ISSUE","TX ISSUE",
M106="BSS Hardware Issue","RAN ISSUE",
M106="Sites strategiques, MLL, Pylone, etc.","ENVTECH",
M106="AKTIVCO DEFAUT GE &amp; POWER Cabinet","POWER ISSUE",
M106="AKTIVCO Coupure ENEO &amp; Baisse de tension","POWER ISSUE",
M106="Coupure ENEO &amp; Baisse de tension","POWER ISSUE",
M106="Defaut GE &amp; POWER Cabinet","POWER ISSUE",
M106="Sharing","POWER ISSUE",
M106="Sites strategiques &amp; DataCenter","POWER ISSUE",
M106="Exclu","Exclu",
M106="SAT","TX ISSUE",
M106="SPARE-ISSUE","SPARE-ISSUE",
M106="Fiber CAmtel","TX ISSUE",
M106="Fiber AOF","TX ISSUE",
M106="Projet OCM (HUAWEI)","TRAVAUX-HUAWEI",
M106="Projet OCM (NOKIA)","TRAVAUX -NOKIA",
M106="ACCESS-ISSUE","ACCESS-ISSUE",
M106="Projet OCM (ZTE, NOKIA, autres projets)","TRAVAUX OCM",
M106="No root CAuse","No root cause",
M106="ODU HS","TX ISSUE",
M106="IP &amp; VLAN","TX ISSUE",
M106="Warehouse HUAWEI","SPARE-ISSUE",
M106="SPARE-HS","SPARE-ISSUE",
M106="Power Telco","RAN ISSUE"
),"")</f>
        <v>No root cause</v>
      </c>
      <c r="M106" s="28" t="s">
        <v>5403</v>
      </c>
      <c r="N106" s="17" t="str" cm="1">
        <f t="array" ref="N106">IFERROR(_xlfn.IFS(
M106="MPR ISSUE","ACTIVE",
M106="BSS Hardware Issue","ACTIVE",
M106="Sites strategiques, MLL, Pylone, etc.","PASSIVE",
M106="AKTIVCO DEFAUT GE &amp; POWER Cabinet","PASSIVE",
M106="AKTIVCO Coupure ENEO &amp; Baisse de tension","PASSIVE",
M106="Coupure ENEO &amp; Baisse de tension","PASSIVE",
M106="Defaut GE &amp; POWER Cabinet","PASSIVE",
M106="Sharing","PASSIVE",
M106="Sites strategiques &amp; DataCenter","PASSIVE",
M106="Exclu","Exclu",
M106="SAT","ACTIVE",
M106="SPARE-ISSUE","SPARE-ISSUE",
M106="Fiber CAmtel","ACTIVE",
M106="Fiber AOF","ACTIVE",
M106="Projet OCM (HUAWEI)","PLANNED WORKS",
M106="Projet OCM (NOKIA)","PLANNED WORKS",
M106="ACCESS-ISSUE","ACCESS-ISSUE",
M106="Projet OCM (ZTE, NOKIA, autres projets)","PLANNED WORKS",
M106="No root CAuse","No root cause",
M106="ODU HS","ACTIVE",
M106="IP &amp; VLAN","ACTIVE",
M106="Warehouse HUAWEI","SPARE-ISSUE",
M106="SPARE-HS","SPARE-ISSUE",
M106="Power Telco","ACTIVE"
),"")</f>
        <v>No root cause</v>
      </c>
      <c r="O106" s="56">
        <v>9.2451695473885156</v>
      </c>
      <c r="P106" s="56">
        <v>9.2452230526234693</v>
      </c>
      <c r="Q106" s="56">
        <v>9.2449020212137576</v>
      </c>
      <c r="R106" s="56">
        <v>9.2445809898040405</v>
      </c>
      <c r="S106" s="56">
        <v>9.2449020212137576</v>
      </c>
      <c r="T106" s="56">
        <v>9.2446880002739462</v>
      </c>
      <c r="U106" s="56">
        <v>9.2449555264487078</v>
      </c>
      <c r="V106" s="14"/>
      <c r="W106" s="14"/>
      <c r="X106" s="14"/>
      <c r="Y106" s="14"/>
      <c r="Z106" s="14"/>
      <c r="AA106" s="30" t="s">
        <v>16</v>
      </c>
      <c r="AB106" s="7" t="s">
        <v>16</v>
      </c>
      <c r="AC106" s="3"/>
      <c r="AD106" s="3" t="s">
        <v>16</v>
      </c>
      <c r="AE106" s="7"/>
      <c r="AF106" s="31" t="s">
        <v>16</v>
      </c>
      <c r="AG106" s="31" t="s">
        <v>16</v>
      </c>
      <c r="AH106" s="31" t="s">
        <v>16</v>
      </c>
      <c r="AI106" s="31" t="s">
        <v>16</v>
      </c>
      <c r="AJ106" s="31" t="s">
        <v>16</v>
      </c>
      <c r="AK106" s="31" t="s">
        <v>16</v>
      </c>
      <c r="AL106" s="31" t="s">
        <v>16</v>
      </c>
      <c r="AM106" s="31" t="s">
        <v>16</v>
      </c>
      <c r="AN106" s="31" t="s">
        <v>16</v>
      </c>
      <c r="AO106" s="31" t="s">
        <v>16</v>
      </c>
      <c r="AP106" s="9" t="s">
        <v>16</v>
      </c>
      <c r="AQ106" s="9" t="s">
        <v>16</v>
      </c>
      <c r="AR106" s="9" t="s">
        <v>16</v>
      </c>
      <c r="AS106" s="14"/>
      <c r="AT106" s="14"/>
    </row>
    <row r="107" spans="1:46" s="9" customFormat="1" hidden="1" x14ac:dyDescent="0.3">
      <c r="A107" s="1" t="s">
        <v>436</v>
      </c>
      <c r="B107" s="48" t="s">
        <v>437</v>
      </c>
      <c r="C107" s="48" t="s">
        <v>11</v>
      </c>
      <c r="D107" s="48" t="s">
        <v>12</v>
      </c>
      <c r="E107" s="53" t="s">
        <v>56</v>
      </c>
      <c r="F107" s="48" t="s">
        <v>438</v>
      </c>
      <c r="G107" s="47" t="s">
        <v>5419</v>
      </c>
      <c r="H107" s="66" t="s">
        <v>5340</v>
      </c>
      <c r="I107" s="22" t="str">
        <f>_xlfn.XLOOKUP(B107,[1]SITE!$B:$B,[1]SITE!$I:$I,"")</f>
        <v>REPETITIF</v>
      </c>
      <c r="J107" s="29"/>
      <c r="K107" s="15" t="str" cm="1">
        <f t="array" ref="K107">IFERROR(_xlfn.IFS(
M107="MPR ISSUE","PDH",
M107="BSS Hardware Issue","BSS",
M107="Sites strategiques, MLL, Pylone, etc.","ENVTECH",
M107="AKTIVCO DEFAUT GE &amp; POWER Cabinet","AKTIVCO",
M107="AKTIVCO Coupure ENEO &amp; Baisse de tension","AKTIVCO GRID ONLY",
M107="Coupure ENEO &amp; Baisse de tension","IHS GRID ONLY",
M107="Defaut GE &amp; POWER Cabinet","IHS",
M107="Sharing","Partners",
M107="Sites strategiques &amp; DataCenter","SST &amp; DC",
M107="Exclu","Exclu",
M107="SAT","SAT",
M107="SPARE-ISSUE","SPARE-ISSUE",
M107="Fiber CAmtel","TRANS_FO_CAMTEL",
M107="Fiber AOF","Fiber AOF",
M107="Projet OCM (HUAWEI)","TRAVAUX-HUAWEI",
M107="Projet OCM (NOKIA)","TRAVAUX-NOKIA",
M107="ACCESS-ISSUE","ACCESS-ISSUE",
M107="Projet OCM (ZTE, NOKIA, autres projets)","TRAVAUX OCM",
M107="No root CAuse","No root cause",
M107="ODU HS","PDH",
M107="IP &amp; VLAN","PDH",
M107="Warehouse HUAWEI","SPARE-ISSUE",
M107="SPARE-HS","SPARE-ISSUE",
M107="Power Telco","BSS"
),"")</f>
        <v>No root cause</v>
      </c>
      <c r="L107" s="16" t="str" cm="1">
        <f t="array" ref="L107">IFERROR(_xlfn.IFS(
M107="MPR ISSUE","TX ISSUE",
M107="BSS Hardware Issue","RAN ISSUE",
M107="Sites strategiques, MLL, Pylone, etc.","ENVTECH",
M107="AKTIVCO DEFAUT GE &amp; POWER Cabinet","POWER ISSUE",
M107="AKTIVCO Coupure ENEO &amp; Baisse de tension","POWER ISSUE",
M107="Coupure ENEO &amp; Baisse de tension","POWER ISSUE",
M107="Defaut GE &amp; POWER Cabinet","POWER ISSUE",
M107="Sharing","POWER ISSUE",
M107="Sites strategiques &amp; DataCenter","POWER ISSUE",
M107="Exclu","Exclu",
M107="SAT","TX ISSUE",
M107="SPARE-ISSUE","SPARE-ISSUE",
M107="Fiber CAmtel","TX ISSUE",
M107="Fiber AOF","TX ISSUE",
M107="Projet OCM (HUAWEI)","TRAVAUX-HUAWEI",
M107="Projet OCM (NOKIA)","TRAVAUX -NOKIA",
M107="ACCESS-ISSUE","ACCESS-ISSUE",
M107="Projet OCM (ZTE, NOKIA, autres projets)","TRAVAUX OCM",
M107="No root CAuse","No root cause",
M107="ODU HS","TX ISSUE",
M107="IP &amp; VLAN","TX ISSUE",
M107="Warehouse HUAWEI","SPARE-ISSUE",
M107="SPARE-HS","SPARE-ISSUE",
M107="Power Telco","RAN ISSUE"
),"")</f>
        <v>No root cause</v>
      </c>
      <c r="M107" s="35" t="s">
        <v>5403</v>
      </c>
      <c r="N107" s="17" t="str" cm="1">
        <f t="array" ref="N107">IFERROR(_xlfn.IFS(
M107="MPR ISSUE","ACTIVE",
M107="BSS Hardware Issue","ACTIVE",
M107="Sites strategiques, MLL, Pylone, etc.","PASSIVE",
M107="AKTIVCO DEFAUT GE &amp; POWER Cabinet","PASSIVE",
M107="AKTIVCO Coupure ENEO &amp; Baisse de tension","PASSIVE",
M107="Coupure ENEO &amp; Baisse de tension","PASSIVE",
M107="Defaut GE &amp; POWER Cabinet","PASSIVE",
M107="Sharing","PASSIVE",
M107="Sites strategiques &amp; DataCenter","PASSIVE",
M107="Exclu","Exclu",
M107="SAT","ACTIVE",
M107="SPARE-ISSUE","SPARE-ISSUE",
M107="Fiber CAmtel","ACTIVE",
M107="Fiber AOF","ACTIVE",
M107="Projet OCM (HUAWEI)","PLANNED WORKS",
M107="Projet OCM (NOKIA)","PLANNED WORKS",
M107="ACCESS-ISSUE","ACCESS-ISSUE",
M107="Projet OCM (ZTE, NOKIA, autres projets)","PLANNED WORKS",
M107="No root CAuse","No root cause",
M107="ODU HS","ACTIVE",
M107="IP &amp; VLAN","ACTIVE",
M107="Warehouse HUAWEI","SPARE-ISSUE",
M107="SPARE-HS","SPARE-ISSUE",
M107="Power Telco","ACTIVE"
),"")</f>
        <v>No root cause</v>
      </c>
      <c r="O107" s="56">
        <v>9.2451695473885156</v>
      </c>
      <c r="P107" s="56">
        <v>9.2452230526234693</v>
      </c>
      <c r="Q107" s="56">
        <v>9.2449020212137576</v>
      </c>
      <c r="R107" s="56">
        <v>9.2445809898040405</v>
      </c>
      <c r="S107" s="56">
        <v>9.2449020212137576</v>
      </c>
      <c r="T107" s="56">
        <v>9.2446880002739462</v>
      </c>
      <c r="U107" s="56">
        <v>9.2449555264487078</v>
      </c>
      <c r="V107" s="14"/>
      <c r="W107" s="14"/>
      <c r="X107" s="14"/>
      <c r="Y107" s="14"/>
      <c r="Z107" s="14"/>
      <c r="AA107" s="30" t="s">
        <v>16</v>
      </c>
      <c r="AB107" s="7" t="s">
        <v>16</v>
      </c>
      <c r="AC107" s="3"/>
      <c r="AD107" s="3" t="s">
        <v>16</v>
      </c>
      <c r="AE107" s="7"/>
      <c r="AF107" s="31" t="s">
        <v>16</v>
      </c>
      <c r="AG107" s="31" t="s">
        <v>16</v>
      </c>
      <c r="AH107" s="31" t="s">
        <v>16</v>
      </c>
      <c r="AI107" s="31" t="s">
        <v>16</v>
      </c>
      <c r="AJ107" s="31" t="s">
        <v>16</v>
      </c>
      <c r="AK107" s="31" t="s">
        <v>16</v>
      </c>
      <c r="AL107" s="31" t="s">
        <v>16</v>
      </c>
      <c r="AM107" s="31" t="s">
        <v>16</v>
      </c>
      <c r="AN107" s="31" t="s">
        <v>16</v>
      </c>
      <c r="AO107" s="31" t="s">
        <v>16</v>
      </c>
      <c r="AP107" s="9" t="s">
        <v>16</v>
      </c>
      <c r="AQ107" s="9" t="s">
        <v>16</v>
      </c>
      <c r="AR107" s="9" t="s">
        <v>16</v>
      </c>
      <c r="AS107" s="14"/>
      <c r="AT107" s="14"/>
    </row>
    <row r="108" spans="1:46" s="9" customFormat="1" hidden="1" x14ac:dyDescent="0.3">
      <c r="A108" s="1" t="s">
        <v>240</v>
      </c>
      <c r="B108" s="48" t="s">
        <v>241</v>
      </c>
      <c r="C108" s="48" t="s">
        <v>11</v>
      </c>
      <c r="D108" s="48" t="s">
        <v>97</v>
      </c>
      <c r="E108" s="53" t="s">
        <v>52</v>
      </c>
      <c r="F108" s="48" t="s">
        <v>240</v>
      </c>
      <c r="G108" s="47" t="s">
        <v>5419</v>
      </c>
      <c r="H108" s="66" t="s">
        <v>5453</v>
      </c>
      <c r="I108" s="22" t="str">
        <f>_xlfn.XLOOKUP(B108,[1]SITE!$B:$B,[1]SITE!$I:$I,"")</f>
        <v>REPETITIF</v>
      </c>
      <c r="J108" s="29"/>
      <c r="K108" s="15" t="str" cm="1">
        <f t="array" ref="K108">IFERROR(_xlfn.IFS(
M108="MPR ISSUE","PDH",
M108="BSS Hardware Issue","BSS",
M108="Sites strategiques, MLL, Pylone, etc.","ENVTECH",
M108="AKTIVCO DEFAUT GE &amp; POWER Cabinet","AKTIVCO",
M108="AKTIVCO Coupure ENEO &amp; Baisse de tension","AKTIVCO GRID ONLY",
M108="Coupure ENEO &amp; Baisse de tension","IHS GRID ONLY",
M108="Defaut GE &amp; POWER Cabinet","IHS",
M108="Sharing","Partners",
M108="Sites strategiques &amp; DataCenter","SST &amp; DC",
M108="Exclu","Exclu",
M108="SAT","SAT",
M108="SPARE-ISSUE","SPARE-ISSUE",
M108="Fiber CAmtel","TRANS_FO_CAMTEL",
M108="Fiber AOF","Fiber AOF",
M108="Projet OCM (HUAWEI)","TRAVAUX-HUAWEI",
M108="Projet OCM (NOKIA)","TRAVAUX-NOKIA",
M108="ACCESS-ISSUE","ACCESS-ISSUE",
M108="Projet OCM (ZTE, NOKIA, autres projets)","TRAVAUX OCM",
M108="No root CAuse","No root cause",
M108="ODU HS","PDH",
M108="IP &amp; VLAN","PDH",
M108="Warehouse HUAWEI","SPARE-ISSUE",
M108="SPARE-HS","SPARE-ISSUE",
M108="Power Telco","BSS"
),"")</f>
        <v>BSS</v>
      </c>
      <c r="L108" s="16" t="str" cm="1">
        <f t="array" ref="L108">IFERROR(_xlfn.IFS(
M108="MPR ISSUE","TX ISSUE",
M108="BSS Hardware Issue","RAN ISSUE",
M108="Sites strategiques, MLL, Pylone, etc.","ENVTECH",
M108="AKTIVCO DEFAUT GE &amp; POWER Cabinet","POWER ISSUE",
M108="AKTIVCO Coupure ENEO &amp; Baisse de tension","POWER ISSUE",
M108="Coupure ENEO &amp; Baisse de tension","POWER ISSUE",
M108="Defaut GE &amp; POWER Cabinet","POWER ISSUE",
M108="Sharing","POWER ISSUE",
M108="Sites strategiques &amp; DataCenter","POWER ISSUE",
M108="Exclu","Exclu",
M108="SAT","TX ISSUE",
M108="SPARE-ISSUE","SPARE-ISSUE",
M108="Fiber CAmtel","TX ISSUE",
M108="Fiber AOF","TX ISSUE",
M108="Projet OCM (HUAWEI)","TRAVAUX-HUAWEI",
M108="Projet OCM (NOKIA)","TRAVAUX -NOKIA",
M108="ACCESS-ISSUE","ACCESS-ISSUE",
M108="Projet OCM (ZTE, NOKIA, autres projets)","TRAVAUX OCM",
M108="No root CAuse","No root cause",
M108="ODU HS","TX ISSUE",
M108="IP &amp; VLAN","TX ISSUE",
M108="Warehouse HUAWEI","SPARE-ISSUE",
M108="SPARE-HS","SPARE-ISSUE",
M108="Power Telco","RAN ISSUE"
),"")</f>
        <v>RAN ISSUE</v>
      </c>
      <c r="M108" s="35" t="s">
        <v>5326</v>
      </c>
      <c r="N108" s="17" t="str" cm="1">
        <f t="array" ref="N108">IFERROR(_xlfn.IFS(
M108="MPR ISSUE","ACTIVE",
M108="BSS Hardware Issue","ACTIVE",
M108="Sites strategiques, MLL, Pylone, etc.","PASSIVE",
M108="AKTIVCO DEFAUT GE &amp; POWER Cabinet","PASSIVE",
M108="AKTIVCO Coupure ENEO &amp; Baisse de tension","PASSIVE",
M108="Coupure ENEO &amp; Baisse de tension","PASSIVE",
M108="Defaut GE &amp; POWER Cabinet","PASSIVE",
M108="Sharing","PASSIVE",
M108="Sites strategiques &amp; DataCenter","PASSIVE",
M108="Exclu","Exclu",
M108="SAT","ACTIVE",
M108="SPARE-ISSUE","SPARE-ISSUE",
M108="Fiber CAmtel","ACTIVE",
M108="Fiber AOF","ACTIVE",
M108="Projet OCM (HUAWEI)","PLANNED WORKS",
M108="Projet OCM (NOKIA)","PLANNED WORKS",
M108="ACCESS-ISSUE","ACCESS-ISSUE",
M108="Projet OCM (ZTE, NOKIA, autres projets)","PLANNED WORKS",
M108="No root CAuse","No root cause",
M108="ODU HS","ACTIVE",
M108="IP &amp; VLAN","ACTIVE",
M108="Warehouse HUAWEI","SPARE-ISSUE",
M108="SPARE-HS","SPARE-ISSUE",
M108="Power Telco","ACTIVE"
),"")</f>
        <v>ACTIVE</v>
      </c>
      <c r="O108" s="56">
        <v>9.2443669688642345</v>
      </c>
      <c r="P108" s="56">
        <v>9.2445274845690903</v>
      </c>
      <c r="Q108" s="56">
        <v>9.2443669688642345</v>
      </c>
      <c r="R108" s="56">
        <v>9.2445274845690903</v>
      </c>
      <c r="S108" s="56">
        <v>9.2444204740991864</v>
      </c>
      <c r="T108" s="56">
        <v>9.2443669688642345</v>
      </c>
      <c r="U108" s="56">
        <v>9.2444739793341402</v>
      </c>
      <c r="V108" s="14"/>
      <c r="W108" s="14"/>
      <c r="X108" s="14"/>
      <c r="Y108" s="14"/>
      <c r="Z108" s="14"/>
      <c r="AA108" s="30" t="s">
        <v>5930</v>
      </c>
      <c r="AB108" s="7" t="s">
        <v>16</v>
      </c>
      <c r="AC108" s="3"/>
      <c r="AD108" s="3" t="s">
        <v>16</v>
      </c>
      <c r="AE108" s="7"/>
      <c r="AF108" s="31" t="s">
        <v>16</v>
      </c>
      <c r="AG108" s="31" t="s">
        <v>16</v>
      </c>
      <c r="AH108" s="31" t="s">
        <v>16</v>
      </c>
      <c r="AI108" s="31" t="s">
        <v>16</v>
      </c>
      <c r="AJ108" s="31" t="s">
        <v>16</v>
      </c>
      <c r="AK108" s="31" t="s">
        <v>16</v>
      </c>
      <c r="AL108" s="31" t="s">
        <v>16</v>
      </c>
      <c r="AM108" s="31" t="s">
        <v>16</v>
      </c>
      <c r="AN108" s="31" t="s">
        <v>16</v>
      </c>
      <c r="AO108" s="31" t="s">
        <v>5397</v>
      </c>
      <c r="AP108" s="9" t="s">
        <v>5397</v>
      </c>
      <c r="AQ108" s="9" t="s">
        <v>5397</v>
      </c>
      <c r="AR108" s="9" t="s">
        <v>5536</v>
      </c>
      <c r="AS108" s="14"/>
      <c r="AT108" s="14"/>
    </row>
    <row r="109" spans="1:46" s="9" customFormat="1" hidden="1" x14ac:dyDescent="0.3">
      <c r="A109" s="1" t="s">
        <v>242</v>
      </c>
      <c r="B109" s="48" t="s">
        <v>243</v>
      </c>
      <c r="C109" s="48" t="s">
        <v>11</v>
      </c>
      <c r="D109" s="48" t="s">
        <v>67</v>
      </c>
      <c r="E109" s="53" t="s">
        <v>13</v>
      </c>
      <c r="F109" s="48" t="s">
        <v>242</v>
      </c>
      <c r="G109" s="47" t="s">
        <v>5419</v>
      </c>
      <c r="H109" s="66" t="s">
        <v>5371</v>
      </c>
      <c r="I109" s="22" t="str">
        <f>_xlfn.XLOOKUP(B109,[1]SITE!$B:$B,[1]SITE!$I:$I,"")</f>
        <v>REPETITIF</v>
      </c>
      <c r="J109" s="29"/>
      <c r="K109" s="15" t="str" cm="1">
        <f t="array" ref="K109">IFERROR(_xlfn.IFS(
M109="MPR ISSUE","PDH",
M109="BSS Hardware Issue","BSS",
M109="Sites strategiques, MLL, Pylone, etc.","ENVTECH",
M109="AKTIVCO DEFAUT GE &amp; POWER Cabinet","AKTIVCO",
M109="AKTIVCO Coupure ENEO &amp; Baisse de tension","AKTIVCO GRID ONLY",
M109="Coupure ENEO &amp; Baisse de tension","IHS GRID ONLY",
M109="Defaut GE &amp; POWER Cabinet","IHS",
M109="Sharing","Partners",
M109="Sites strategiques &amp; DataCenter","SST &amp; DC",
M109="Exclu","Exclu",
M109="SAT","SAT",
M109="SPARE-ISSUE","SPARE-ISSUE",
M109="Fiber CAmtel","TRANS_FO_CAMTEL",
M109="Fiber AOF","Fiber AOF",
M109="Projet OCM (HUAWEI)","TRAVAUX-HUAWEI",
M109="Projet OCM (NOKIA)","TRAVAUX-NOKIA",
M109="ACCESS-ISSUE","ACCESS-ISSUE",
M109="Projet OCM (ZTE, NOKIA, autres projets)","TRAVAUX OCM",
M109="No root CAuse","No root cause",
M109="ODU HS","PDH",
M109="IP &amp; VLAN","PDH",
M109="Warehouse HUAWEI","SPARE-ISSUE",
M109="SPARE-HS","SPARE-ISSUE",
M109="Power Telco","BSS"
),"")</f>
        <v>No root cause</v>
      </c>
      <c r="L109" s="16" t="str" cm="1">
        <f t="array" ref="L109">IFERROR(_xlfn.IFS(
M109="MPR ISSUE","TX ISSUE",
M109="BSS Hardware Issue","RAN ISSUE",
M109="Sites strategiques, MLL, Pylone, etc.","ENVTECH",
M109="AKTIVCO DEFAUT GE &amp; POWER Cabinet","POWER ISSUE",
M109="AKTIVCO Coupure ENEO &amp; Baisse de tension","POWER ISSUE",
M109="Coupure ENEO &amp; Baisse de tension","POWER ISSUE",
M109="Defaut GE &amp; POWER Cabinet","POWER ISSUE",
M109="Sharing","POWER ISSUE",
M109="Sites strategiques &amp; DataCenter","POWER ISSUE",
M109="Exclu","Exclu",
M109="SAT","TX ISSUE",
M109="SPARE-ISSUE","SPARE-ISSUE",
M109="Fiber CAmtel","TX ISSUE",
M109="Fiber AOF","TX ISSUE",
M109="Projet OCM (HUAWEI)","TRAVAUX-HUAWEI",
M109="Projet OCM (NOKIA)","TRAVAUX -NOKIA",
M109="ACCESS-ISSUE","ACCESS-ISSUE",
M109="Projet OCM (ZTE, NOKIA, autres projets)","TRAVAUX OCM",
M109="No root CAuse","No root cause",
M109="ODU HS","TX ISSUE",
M109="IP &amp; VLAN","TX ISSUE",
M109="Warehouse HUAWEI","SPARE-ISSUE",
M109="SPARE-HS","SPARE-ISSUE",
M109="Power Telco","RAN ISSUE"
),"")</f>
        <v>No root cause</v>
      </c>
      <c r="M109" s="28" t="s">
        <v>5403</v>
      </c>
      <c r="N109" s="17" t="str" cm="1">
        <f t="array" ref="N109">IFERROR(_xlfn.IFS(
M109="MPR ISSUE","ACTIVE",
M109="BSS Hardware Issue","ACTIVE",
M109="Sites strategiques, MLL, Pylone, etc.","PASSIVE",
M109="AKTIVCO DEFAUT GE &amp; POWER Cabinet","PASSIVE",
M109="AKTIVCO Coupure ENEO &amp; Baisse de tension","PASSIVE",
M109="Coupure ENEO &amp; Baisse de tension","PASSIVE",
M109="Defaut GE &amp; POWER Cabinet","PASSIVE",
M109="Sharing","PASSIVE",
M109="Sites strategiques &amp; DataCenter","PASSIVE",
M109="Exclu","Exclu",
M109="SAT","ACTIVE",
M109="SPARE-ISSUE","SPARE-ISSUE",
M109="Fiber CAmtel","ACTIVE",
M109="Fiber AOF","ACTIVE",
M109="Projet OCM (HUAWEI)","PLANNED WORKS",
M109="Projet OCM (NOKIA)","PLANNED WORKS",
M109="ACCESS-ISSUE","ACCESS-ISSUE",
M109="Projet OCM (ZTE, NOKIA, autres projets)","PLANNED WORKS",
M109="No root CAuse","No root cause",
M109="ODU HS","ACTIVE",
M109="IP &amp; VLAN","ACTIVE",
M109="Warehouse HUAWEI","SPARE-ISSUE",
M109="SPARE-HS","SPARE-ISSUE",
M109="Power Telco","ACTIVE"
),"")</f>
        <v>No root cause</v>
      </c>
      <c r="O109" s="56">
        <v>9.2443669688642345</v>
      </c>
      <c r="P109" s="56">
        <v>9.2445274845690903</v>
      </c>
      <c r="Q109" s="56">
        <v>9.2443669688642345</v>
      </c>
      <c r="R109" s="56">
        <v>9.2445274845690903</v>
      </c>
      <c r="S109" s="56">
        <v>9.2444204740991864</v>
      </c>
      <c r="T109" s="56">
        <v>9.2443669688642345</v>
      </c>
      <c r="U109" s="56">
        <v>9.2444739793341402</v>
      </c>
      <c r="V109" s="14"/>
      <c r="W109" s="14"/>
      <c r="X109" s="14"/>
      <c r="Y109" s="14"/>
      <c r="Z109" s="14"/>
      <c r="AA109" s="30" t="s">
        <v>16</v>
      </c>
      <c r="AB109" s="7"/>
      <c r="AC109" s="3"/>
      <c r="AD109" s="3" t="s">
        <v>16</v>
      </c>
      <c r="AE109" s="7"/>
      <c r="AF109" s="31" t="s">
        <v>16</v>
      </c>
      <c r="AG109" s="31" t="s">
        <v>16</v>
      </c>
      <c r="AH109" s="31" t="s">
        <v>16</v>
      </c>
      <c r="AI109" s="31" t="s">
        <v>16</v>
      </c>
      <c r="AJ109" s="31" t="s">
        <v>16</v>
      </c>
      <c r="AK109" s="31" t="s">
        <v>16</v>
      </c>
      <c r="AL109" s="31" t="s">
        <v>16</v>
      </c>
      <c r="AM109" s="31" t="s">
        <v>16</v>
      </c>
      <c r="AN109" s="31" t="s">
        <v>16</v>
      </c>
      <c r="AO109" s="31" t="s">
        <v>16</v>
      </c>
      <c r="AP109" s="9" t="s">
        <v>16</v>
      </c>
      <c r="AQ109" s="9" t="s">
        <v>16</v>
      </c>
      <c r="AR109" s="9" t="s">
        <v>16</v>
      </c>
      <c r="AS109" s="14"/>
      <c r="AT109" s="14"/>
    </row>
    <row r="110" spans="1:46" s="9" customFormat="1" hidden="1" x14ac:dyDescent="0.3">
      <c r="A110" s="1" t="s">
        <v>1053</v>
      </c>
      <c r="B110" s="48" t="s">
        <v>1054</v>
      </c>
      <c r="C110" s="48" t="s">
        <v>11</v>
      </c>
      <c r="D110" s="48" t="s">
        <v>238</v>
      </c>
      <c r="E110" s="53" t="s">
        <v>52</v>
      </c>
      <c r="F110" s="48" t="s">
        <v>1055</v>
      </c>
      <c r="G110" s="47" t="s">
        <v>5419</v>
      </c>
      <c r="H110" s="66" t="s">
        <v>5453</v>
      </c>
      <c r="I110" s="22" t="str">
        <f>_xlfn.XLOOKUP(B110,[1]SITE!$B:$B,[1]SITE!$I:$I,"")</f>
        <v>REPETITIF</v>
      </c>
      <c r="J110" s="29"/>
      <c r="K110" s="15" t="str" cm="1">
        <f t="array" ref="K110">IFERROR(_xlfn.IFS(
M110="MPR ISSUE","PDH",
M110="BSS Hardware Issue","BSS",
M110="Sites strategiques, MLL, Pylone, etc.","ENVTECH",
M110="AKTIVCO DEFAUT GE &amp; POWER Cabinet","AKTIVCO",
M110="AKTIVCO Coupure ENEO &amp; Baisse de tension","AKTIVCO GRID ONLY",
M110="Coupure ENEO &amp; Baisse de tension","IHS GRID ONLY",
M110="Defaut GE &amp; POWER Cabinet","IHS",
M110="Sharing","Partners",
M110="Sites strategiques &amp; DataCenter","SST &amp; DC",
M110="Exclu","Exclu",
M110="SAT","SAT",
M110="SPARE-ISSUE","SPARE-ISSUE",
M110="Fiber CAmtel","TRANS_FO_CAMTEL",
M110="Fiber AOF","Fiber AOF",
M110="Projet OCM (HUAWEI)","TRAVAUX-HUAWEI",
M110="Projet OCM (NOKIA)","TRAVAUX-NOKIA",
M110="ACCESS-ISSUE","ACCESS-ISSUE",
M110="Projet OCM (ZTE, NOKIA, autres projets)","TRAVAUX OCM",
M110="No root CAuse","No root cause",
M110="ODU HS","PDH",
M110="IP &amp; VLAN","PDH",
M110="Warehouse HUAWEI","SPARE-ISSUE",
M110="SPARE-HS","SPARE-ISSUE",
M110="Power Telco","BSS"
),"")</f>
        <v>No root cause</v>
      </c>
      <c r="L110" s="16" t="str" cm="1">
        <f t="array" ref="L110">IFERROR(_xlfn.IFS(
M110="MPR ISSUE","TX ISSUE",
M110="BSS Hardware Issue","RAN ISSUE",
M110="Sites strategiques, MLL, Pylone, etc.","ENVTECH",
M110="AKTIVCO DEFAUT GE &amp; POWER Cabinet","POWER ISSUE",
M110="AKTIVCO Coupure ENEO &amp; Baisse de tension","POWER ISSUE",
M110="Coupure ENEO &amp; Baisse de tension","POWER ISSUE",
M110="Defaut GE &amp; POWER Cabinet","POWER ISSUE",
M110="Sharing","POWER ISSUE",
M110="Sites strategiques &amp; DataCenter","POWER ISSUE",
M110="Exclu","Exclu",
M110="SAT","TX ISSUE",
M110="SPARE-ISSUE","SPARE-ISSUE",
M110="Fiber CAmtel","TX ISSUE",
M110="Fiber AOF","TX ISSUE",
M110="Projet OCM (HUAWEI)","TRAVAUX-HUAWEI",
M110="Projet OCM (NOKIA)","TRAVAUX -NOKIA",
M110="ACCESS-ISSUE","ACCESS-ISSUE",
M110="Projet OCM (ZTE, NOKIA, autres projets)","TRAVAUX OCM",
M110="No root CAuse","No root cause",
M110="ODU HS","TX ISSUE",
M110="IP &amp; VLAN","TX ISSUE",
M110="Warehouse HUAWEI","SPARE-ISSUE",
M110="SPARE-HS","SPARE-ISSUE",
M110="Power Telco","RAN ISSUE"
),"")</f>
        <v>No root cause</v>
      </c>
      <c r="M110" s="28" t="s">
        <v>5403</v>
      </c>
      <c r="N110" s="17" t="str" cm="1">
        <f t="array" ref="N110">IFERROR(_xlfn.IFS(
M110="MPR ISSUE","ACTIVE",
M110="BSS Hardware Issue","ACTIVE",
M110="Sites strategiques, MLL, Pylone, etc.","PASSIVE",
M110="AKTIVCO DEFAUT GE &amp; POWER Cabinet","PASSIVE",
M110="AKTIVCO Coupure ENEO &amp; Baisse de tension","PASSIVE",
M110="Coupure ENEO &amp; Baisse de tension","PASSIVE",
M110="Defaut GE &amp; POWER Cabinet","PASSIVE",
M110="Sharing","PASSIVE",
M110="Sites strategiques &amp; DataCenter","PASSIVE",
M110="Exclu","Exclu",
M110="SAT","ACTIVE",
M110="SPARE-ISSUE","SPARE-ISSUE",
M110="Fiber CAmtel","ACTIVE",
M110="Fiber AOF","ACTIVE",
M110="Projet OCM (HUAWEI)","PLANNED WORKS",
M110="Projet OCM (NOKIA)","PLANNED WORKS",
M110="ACCESS-ISSUE","ACCESS-ISSUE",
M110="Projet OCM (ZTE, NOKIA, autres projets)","PLANNED WORKS",
M110="No root CAuse","No root cause",
M110="ODU HS","ACTIVE",
M110="IP &amp; VLAN","ACTIVE",
M110="Warehouse HUAWEI","SPARE-ISSUE",
M110="SPARE-HS","SPARE-ISSUE",
M110="Power Telco","ACTIVE"
),"")</f>
        <v>No root cause</v>
      </c>
      <c r="O110" s="56">
        <v>9.2443669688642345</v>
      </c>
      <c r="P110" s="56">
        <v>9.2445274845690903</v>
      </c>
      <c r="Q110" s="56">
        <v>9.2443669688642345</v>
      </c>
      <c r="R110" s="56">
        <v>9.2445274845690903</v>
      </c>
      <c r="S110" s="56">
        <v>9.2444204740991864</v>
      </c>
      <c r="T110" s="56">
        <v>9.2443669688642345</v>
      </c>
      <c r="U110" s="56">
        <v>9.2444739793341402</v>
      </c>
      <c r="V110" s="14"/>
      <c r="W110" s="14"/>
      <c r="X110" s="14"/>
      <c r="Y110" s="14"/>
      <c r="Z110" s="14"/>
      <c r="AA110" s="30" t="s">
        <v>5931</v>
      </c>
      <c r="AB110" s="7" t="s">
        <v>16</v>
      </c>
      <c r="AC110" s="3"/>
      <c r="AD110" s="3" t="s">
        <v>16</v>
      </c>
      <c r="AE110" s="7"/>
      <c r="AF110" s="31" t="s">
        <v>16</v>
      </c>
      <c r="AG110" s="31" t="s">
        <v>16</v>
      </c>
      <c r="AH110" s="31" t="s">
        <v>16</v>
      </c>
      <c r="AI110" s="31" t="s">
        <v>16</v>
      </c>
      <c r="AJ110" s="31" t="s">
        <v>16</v>
      </c>
      <c r="AK110" s="31" t="s">
        <v>16</v>
      </c>
      <c r="AL110" s="31" t="s">
        <v>16</v>
      </c>
      <c r="AM110" s="31" t="s">
        <v>16</v>
      </c>
      <c r="AN110" s="31" t="s">
        <v>16</v>
      </c>
      <c r="AO110" s="31" t="s">
        <v>5413</v>
      </c>
      <c r="AP110" s="9" t="s">
        <v>5413</v>
      </c>
      <c r="AQ110" s="9" t="s">
        <v>5413</v>
      </c>
      <c r="AR110" s="9" t="s">
        <v>5537</v>
      </c>
      <c r="AS110" s="14"/>
      <c r="AT110" s="14"/>
    </row>
    <row r="111" spans="1:46" s="9" customFormat="1" hidden="1" x14ac:dyDescent="0.3">
      <c r="A111" s="1" t="s">
        <v>761</v>
      </c>
      <c r="B111" s="48" t="s">
        <v>762</v>
      </c>
      <c r="C111" s="48" t="s">
        <v>11</v>
      </c>
      <c r="D111" s="48" t="s">
        <v>12</v>
      </c>
      <c r="E111" s="53" t="s">
        <v>52</v>
      </c>
      <c r="F111" s="48" t="s">
        <v>763</v>
      </c>
      <c r="G111" s="47" t="s">
        <v>5419</v>
      </c>
      <c r="H111" s="66" t="s">
        <v>5453</v>
      </c>
      <c r="I111" s="22" t="str">
        <f>_xlfn.XLOOKUP(B111,[1]SITE!$B:$B,[1]SITE!$I:$I,"")</f>
        <v>REPETITIF</v>
      </c>
      <c r="J111" s="29"/>
      <c r="K111" s="15" t="str" cm="1">
        <f t="array" ref="K111">IFERROR(_xlfn.IFS(
M111="MPR ISSUE","PDH",
M111="BSS Hardware Issue","BSS",
M111="Sites strategiques, MLL, Pylone, etc.","ENVTECH",
M111="AKTIVCO DEFAUT GE &amp; POWER Cabinet","AKTIVCO",
M111="AKTIVCO Coupure ENEO &amp; Baisse de tension","AKTIVCO GRID ONLY",
M111="Coupure ENEO &amp; Baisse de tension","IHS GRID ONLY",
M111="Defaut GE &amp; POWER Cabinet","IHS",
M111="Sharing","Partners",
M111="Sites strategiques &amp; DataCenter","SST &amp; DC",
M111="Exclu","Exclu",
M111="SAT","SAT",
M111="SPARE-ISSUE","SPARE-ISSUE",
M111="Fiber CAmtel","TRANS_FO_CAMTEL",
M111="Fiber AOF","Fiber AOF",
M111="Projet OCM (HUAWEI)","TRAVAUX-HUAWEI",
M111="Projet OCM (NOKIA)","TRAVAUX-NOKIA",
M111="ACCESS-ISSUE","ACCESS-ISSUE",
M111="Projet OCM (ZTE, NOKIA, autres projets)","TRAVAUX OCM",
M111="No root CAuse","No root cause",
M111="ODU HS","PDH",
M111="IP &amp; VLAN","PDH",
M111="Warehouse HUAWEI","SPARE-ISSUE",
M111="SPARE-HS","SPARE-ISSUE",
M111="Power Telco","BSS"
),"")</f>
        <v>No root cause</v>
      </c>
      <c r="L111" s="16" t="str" cm="1">
        <f t="array" ref="L111">IFERROR(_xlfn.IFS(
M111="MPR ISSUE","TX ISSUE",
M111="BSS Hardware Issue","RAN ISSUE",
M111="Sites strategiques, MLL, Pylone, etc.","ENVTECH",
M111="AKTIVCO DEFAUT GE &amp; POWER Cabinet","POWER ISSUE",
M111="AKTIVCO Coupure ENEO &amp; Baisse de tension","POWER ISSUE",
M111="Coupure ENEO &amp; Baisse de tension","POWER ISSUE",
M111="Defaut GE &amp; POWER Cabinet","POWER ISSUE",
M111="Sharing","POWER ISSUE",
M111="Sites strategiques &amp; DataCenter","POWER ISSUE",
M111="Exclu","Exclu",
M111="SAT","TX ISSUE",
M111="SPARE-ISSUE","SPARE-ISSUE",
M111="Fiber CAmtel","TX ISSUE",
M111="Fiber AOF","TX ISSUE",
M111="Projet OCM (HUAWEI)","TRAVAUX-HUAWEI",
M111="Projet OCM (NOKIA)","TRAVAUX -NOKIA",
M111="ACCESS-ISSUE","ACCESS-ISSUE",
M111="Projet OCM (ZTE, NOKIA, autres projets)","TRAVAUX OCM",
M111="No root CAuse","No root cause",
M111="ODU HS","TX ISSUE",
M111="IP &amp; VLAN","TX ISSUE",
M111="Warehouse HUAWEI","SPARE-ISSUE",
M111="SPARE-HS","SPARE-ISSUE",
M111="Power Telco","RAN ISSUE"
),"")</f>
        <v>No root cause</v>
      </c>
      <c r="M111" s="28" t="s">
        <v>5403</v>
      </c>
      <c r="N111" s="17" t="str" cm="1">
        <f t="array" ref="N111">IFERROR(_xlfn.IFS(
M111="MPR ISSUE","ACTIVE",
M111="BSS Hardware Issue","ACTIVE",
M111="Sites strategiques, MLL, Pylone, etc.","PASSIVE",
M111="AKTIVCO DEFAUT GE &amp; POWER Cabinet","PASSIVE",
M111="AKTIVCO Coupure ENEO &amp; Baisse de tension","PASSIVE",
M111="Coupure ENEO &amp; Baisse de tension","PASSIVE",
M111="Defaut GE &amp; POWER Cabinet","PASSIVE",
M111="Sharing","PASSIVE",
M111="Sites strategiques &amp; DataCenter","PASSIVE",
M111="Exclu","Exclu",
M111="SAT","ACTIVE",
M111="SPARE-ISSUE","SPARE-ISSUE",
M111="Fiber CAmtel","ACTIVE",
M111="Fiber AOF","ACTIVE",
M111="Projet OCM (HUAWEI)","PLANNED WORKS",
M111="Projet OCM (NOKIA)","PLANNED WORKS",
M111="ACCESS-ISSUE","ACCESS-ISSUE",
M111="Projet OCM (ZTE, NOKIA, autres projets)","PLANNED WORKS",
M111="No root CAuse","No root cause",
M111="ODU HS","ACTIVE",
M111="IP &amp; VLAN","ACTIVE",
M111="Warehouse HUAWEI","SPARE-ISSUE",
M111="SPARE-HS","SPARE-ISSUE",
M111="Power Telco","ACTIVE"
),"")</f>
        <v>No root cause</v>
      </c>
      <c r="O111" s="56">
        <v>4.6778913515565028</v>
      </c>
      <c r="P111" s="56">
        <v>4.6228522998690194</v>
      </c>
      <c r="Q111" s="56">
        <v>4.7324310210510996</v>
      </c>
      <c r="R111" s="56">
        <v>6.0408302014935815</v>
      </c>
      <c r="S111" s="56">
        <v>9.2444204740991864</v>
      </c>
      <c r="T111" s="56">
        <v>7.4234946480496982</v>
      </c>
      <c r="U111" s="56">
        <v>4.70872820196728</v>
      </c>
      <c r="V111" s="14"/>
      <c r="W111" s="14"/>
      <c r="X111" s="14"/>
      <c r="Y111" s="14"/>
      <c r="Z111" s="14"/>
      <c r="AA111" s="30" t="s">
        <v>5796</v>
      </c>
      <c r="AB111" s="7" t="s">
        <v>16</v>
      </c>
      <c r="AC111" s="3"/>
      <c r="AD111" s="3" t="s">
        <v>16</v>
      </c>
      <c r="AE111" s="7"/>
      <c r="AF111" s="31" t="s">
        <v>16</v>
      </c>
      <c r="AG111" s="31" t="s">
        <v>16</v>
      </c>
      <c r="AH111" s="31" t="s">
        <v>16</v>
      </c>
      <c r="AI111" s="31" t="s">
        <v>16</v>
      </c>
      <c r="AJ111" s="31" t="s">
        <v>16</v>
      </c>
      <c r="AK111" s="31" t="s">
        <v>16</v>
      </c>
      <c r="AL111" s="31" t="s">
        <v>5538</v>
      </c>
      <c r="AM111" s="31" t="s">
        <v>5538</v>
      </c>
      <c r="AN111" s="31" t="s">
        <v>5539</v>
      </c>
      <c r="AO111" s="31" t="s">
        <v>5396</v>
      </c>
      <c r="AP111" s="9" t="s">
        <v>16</v>
      </c>
      <c r="AQ111" s="9" t="s">
        <v>16</v>
      </c>
      <c r="AR111" s="9" t="s">
        <v>16</v>
      </c>
      <c r="AS111" s="14"/>
      <c r="AT111" s="14"/>
    </row>
    <row r="112" spans="1:46" s="9" customFormat="1" hidden="1" x14ac:dyDescent="0.3">
      <c r="A112" s="1" t="s">
        <v>1281</v>
      </c>
      <c r="B112" s="48" t="s">
        <v>1282</v>
      </c>
      <c r="C112" s="48" t="s">
        <v>11</v>
      </c>
      <c r="D112" s="48" t="s">
        <v>97</v>
      </c>
      <c r="E112" s="53" t="s">
        <v>13</v>
      </c>
      <c r="F112" s="48" t="s">
        <v>1283</v>
      </c>
      <c r="G112" s="47" t="s">
        <v>5419</v>
      </c>
      <c r="H112" s="66" t="s">
        <v>5453</v>
      </c>
      <c r="I112" s="22" t="str">
        <f>_xlfn.XLOOKUP(B112,[1]SITE!$B:$B,[1]SITE!$I:$I,"")</f>
        <v>REPETITIF</v>
      </c>
      <c r="J112" s="29"/>
      <c r="K112" s="15" t="str" cm="1">
        <f t="array" ref="K112">IFERROR(_xlfn.IFS(
M112="MPR ISSUE","PDH",
M112="BSS Hardware Issue","BSS",
M112="Sites strategiques, MLL, Pylone, etc.","ENVTECH",
M112="AKTIVCO DEFAUT GE &amp; POWER Cabinet","AKTIVCO",
M112="AKTIVCO Coupure ENEO &amp; Baisse de tension","AKTIVCO GRID ONLY",
M112="Coupure ENEO &amp; Baisse de tension","IHS GRID ONLY",
M112="Defaut GE &amp; POWER Cabinet","IHS",
M112="Sharing","Partners",
M112="Sites strategiques &amp; DataCenter","SST &amp; DC",
M112="Exclu","Exclu",
M112="SAT","SAT",
M112="SPARE-ISSUE","SPARE-ISSUE",
M112="Fiber CAmtel","TRANS_FO_CAMTEL",
M112="Fiber AOF","Fiber AOF",
M112="Projet OCM (HUAWEI)","TRAVAUX-HUAWEI",
M112="Projet OCM (NOKIA)","TRAVAUX-NOKIA",
M112="ACCESS-ISSUE","ACCESS-ISSUE",
M112="Projet OCM (ZTE, NOKIA, autres projets)","TRAVAUX OCM",
M112="No root CAuse","No root cause",
M112="ODU HS","PDH",
M112="IP &amp; VLAN","PDH",
M112="Warehouse HUAWEI","SPARE-ISSUE",
M112="SPARE-HS","SPARE-ISSUE",
M112="Power Telco","BSS"
),"")</f>
        <v>No root cause</v>
      </c>
      <c r="L112" s="16" t="str" cm="1">
        <f t="array" ref="L112">IFERROR(_xlfn.IFS(
M112="MPR ISSUE","TX ISSUE",
M112="BSS Hardware Issue","RAN ISSUE",
M112="Sites strategiques, MLL, Pylone, etc.","ENVTECH",
M112="AKTIVCO DEFAUT GE &amp; POWER Cabinet","POWER ISSUE",
M112="AKTIVCO Coupure ENEO &amp; Baisse de tension","POWER ISSUE",
M112="Coupure ENEO &amp; Baisse de tension","POWER ISSUE",
M112="Defaut GE &amp; POWER Cabinet","POWER ISSUE",
M112="Sharing","POWER ISSUE",
M112="Sites strategiques &amp; DataCenter","POWER ISSUE",
M112="Exclu","Exclu",
M112="SAT","TX ISSUE",
M112="SPARE-ISSUE","SPARE-ISSUE",
M112="Fiber CAmtel","TX ISSUE",
M112="Fiber AOF","TX ISSUE",
M112="Projet OCM (HUAWEI)","TRAVAUX-HUAWEI",
M112="Projet OCM (NOKIA)","TRAVAUX -NOKIA",
M112="ACCESS-ISSUE","ACCESS-ISSUE",
M112="Projet OCM (ZTE, NOKIA, autres projets)","TRAVAUX OCM",
M112="No root CAuse","No root cause",
M112="ODU HS","TX ISSUE",
M112="IP &amp; VLAN","TX ISSUE",
M112="Warehouse HUAWEI","SPARE-ISSUE",
M112="SPARE-HS","SPARE-ISSUE",
M112="Power Telco","RAN ISSUE"
),"")</f>
        <v>No root cause</v>
      </c>
      <c r="M112" s="28" t="s">
        <v>5403</v>
      </c>
      <c r="N112" s="17" t="str" cm="1">
        <f t="array" ref="N112">IFERROR(_xlfn.IFS(
M112="MPR ISSUE","ACTIVE",
M112="BSS Hardware Issue","ACTIVE",
M112="Sites strategiques, MLL, Pylone, etc.","PASSIVE",
M112="AKTIVCO DEFAUT GE &amp; POWER Cabinet","PASSIVE",
M112="AKTIVCO Coupure ENEO &amp; Baisse de tension","PASSIVE",
M112="Coupure ENEO &amp; Baisse de tension","PASSIVE",
M112="Defaut GE &amp; POWER Cabinet","PASSIVE",
M112="Sharing","PASSIVE",
M112="Sites strategiques &amp; DataCenter","PASSIVE",
M112="Exclu","Exclu",
M112="SAT","ACTIVE",
M112="SPARE-ISSUE","SPARE-ISSUE",
M112="Fiber CAmtel","ACTIVE",
M112="Fiber AOF","ACTIVE",
M112="Projet OCM (HUAWEI)","PLANNED WORKS",
M112="Projet OCM (NOKIA)","PLANNED WORKS",
M112="ACCESS-ISSUE","ACCESS-ISSUE",
M112="Projet OCM (ZTE, NOKIA, autres projets)","PLANNED WORKS",
M112="No root CAuse","No root cause",
M112="ODU HS","ACTIVE",
M112="IP &amp; VLAN","ACTIVE",
M112="Warehouse HUAWEI","SPARE-ISSUE",
M112="SPARE-HS","SPARE-ISSUE",
M112="Power Telco","ACTIVE"
),"")</f>
        <v>No root cause</v>
      </c>
      <c r="O112" s="56">
        <v>0.13098081516295565</v>
      </c>
      <c r="P112" s="56">
        <v>6.6257315949125983E-2</v>
      </c>
      <c r="Q112" s="56">
        <v>0.8460961153772617</v>
      </c>
      <c r="R112" s="56">
        <v>9.2445274845690903</v>
      </c>
      <c r="S112" s="56">
        <v>9.2444204740991864</v>
      </c>
      <c r="T112" s="56">
        <v>9.2443669688642345</v>
      </c>
      <c r="U112" s="56">
        <v>9.2444739793341402</v>
      </c>
      <c r="V112" s="14"/>
      <c r="W112" s="14"/>
      <c r="X112" s="14"/>
      <c r="Y112" s="14"/>
      <c r="Z112" s="14"/>
      <c r="AA112" s="30" t="s">
        <v>5909</v>
      </c>
      <c r="AB112" s="7" t="s">
        <v>16</v>
      </c>
      <c r="AC112" s="3"/>
      <c r="AD112" s="3" t="s">
        <v>16</v>
      </c>
      <c r="AE112" s="7"/>
      <c r="AF112" s="31" t="s">
        <v>16</v>
      </c>
      <c r="AG112" s="31" t="s">
        <v>16</v>
      </c>
      <c r="AH112" s="31" t="s">
        <v>16</v>
      </c>
      <c r="AI112" s="31" t="s">
        <v>16</v>
      </c>
      <c r="AJ112" s="31" t="s">
        <v>16</v>
      </c>
      <c r="AK112" s="31" t="s">
        <v>16</v>
      </c>
      <c r="AL112" s="31" t="s">
        <v>16</v>
      </c>
      <c r="AM112" s="31" t="s">
        <v>16</v>
      </c>
      <c r="AN112" s="31" t="s">
        <v>16</v>
      </c>
      <c r="AO112" s="31" t="s">
        <v>5497</v>
      </c>
      <c r="AP112" s="9" t="s">
        <v>5497</v>
      </c>
      <c r="AQ112" s="9" t="s">
        <v>5497</v>
      </c>
      <c r="AR112" s="9" t="s">
        <v>5540</v>
      </c>
      <c r="AS112" s="14"/>
      <c r="AT112" s="14"/>
    </row>
    <row r="113" spans="1:46" s="9" customFormat="1" hidden="1" x14ac:dyDescent="0.3">
      <c r="A113" s="1" t="s">
        <v>433</v>
      </c>
      <c r="B113" s="48" t="s">
        <v>434</v>
      </c>
      <c r="C113" s="1"/>
      <c r="D113" s="48"/>
      <c r="E113" s="53" t="s">
        <v>56</v>
      </c>
      <c r="F113" s="48" t="s">
        <v>435</v>
      </c>
      <c r="G113" s="47" t="s">
        <v>5419</v>
      </c>
      <c r="H113" s="66" t="s">
        <v>5453</v>
      </c>
      <c r="I113" s="22" t="str">
        <f>_xlfn.XLOOKUP(B113,[1]SITE!$B:$B,[1]SITE!$I:$I,"")</f>
        <v>REPETITIF</v>
      </c>
      <c r="J113" s="29"/>
      <c r="K113" s="15" t="str" cm="1">
        <f t="array" ref="K113">IFERROR(_xlfn.IFS(
M113="MPR ISSUE","PDH",
M113="BSS Hardware Issue","BSS",
M113="Sites strategiques, MLL, Pylone, etc.","ENVTECH",
M113="AKTIVCO DEFAUT GE &amp; POWER Cabinet","AKTIVCO",
M113="AKTIVCO Coupure ENEO &amp; Baisse de tension","AKTIVCO GRID ONLY",
M113="Coupure ENEO &amp; Baisse de tension","IHS GRID ONLY",
M113="Defaut GE &amp; POWER Cabinet","IHS",
M113="Sharing","Partners",
M113="Sites strategiques &amp; DataCenter","SST &amp; DC",
M113="Exclu","Exclu",
M113="SAT","SAT",
M113="SPARE-ISSUE","SPARE-ISSUE",
M113="Fiber CAmtel","TRANS_FO_CAMTEL",
M113="Fiber AOF","Fiber AOF",
M113="Projet OCM (HUAWEI)","TRAVAUX-HUAWEI",
M113="Projet OCM (NOKIA)","TRAVAUX-NOKIA",
M113="ACCESS-ISSUE","ACCESS-ISSUE",
M113="Projet OCM (ZTE, NOKIA, autres projets)","TRAVAUX OCM",
M113="No root CAuse","No root cause",
M113="ODU HS","PDH",
M113="IP &amp; VLAN","PDH",
M113="Warehouse HUAWEI","SPARE-ISSUE",
M113="SPARE-HS","SPARE-ISSUE",
M113="Power Telco","BSS"
),"")</f>
        <v>No root cause</v>
      </c>
      <c r="L113" s="16" t="str" cm="1">
        <f t="array" ref="L113">IFERROR(_xlfn.IFS(
M113="MPR ISSUE","TX ISSUE",
M113="BSS Hardware Issue","RAN ISSUE",
M113="Sites strategiques, MLL, Pylone, etc.","ENVTECH",
M113="AKTIVCO DEFAUT GE &amp; POWER Cabinet","POWER ISSUE",
M113="AKTIVCO Coupure ENEO &amp; Baisse de tension","POWER ISSUE",
M113="Coupure ENEO &amp; Baisse de tension","POWER ISSUE",
M113="Defaut GE &amp; POWER Cabinet","POWER ISSUE",
M113="Sharing","POWER ISSUE",
M113="Sites strategiques &amp; DataCenter","POWER ISSUE",
M113="Exclu","Exclu",
M113="SAT","TX ISSUE",
M113="SPARE-ISSUE","SPARE-ISSUE",
M113="Fiber CAmtel","TX ISSUE",
M113="Fiber AOF","TX ISSUE",
M113="Projet OCM (HUAWEI)","TRAVAUX-HUAWEI",
M113="Projet OCM (NOKIA)","TRAVAUX -NOKIA",
M113="ACCESS-ISSUE","ACCESS-ISSUE",
M113="Projet OCM (ZTE, NOKIA, autres projets)","TRAVAUX OCM",
M113="No root CAuse","No root cause",
M113="ODU HS","TX ISSUE",
M113="IP &amp; VLAN","TX ISSUE",
M113="Warehouse HUAWEI","SPARE-ISSUE",
M113="SPARE-HS","SPARE-ISSUE",
M113="Power Telco","RAN ISSUE"
),"")</f>
        <v>No root cause</v>
      </c>
      <c r="M113" s="28" t="s">
        <v>5403</v>
      </c>
      <c r="N113" s="17" t="str" cm="1">
        <f t="array" ref="N113">IFERROR(_xlfn.IFS(
M113="MPR ISSUE","ACTIVE",
M113="BSS Hardware Issue","ACTIVE",
M113="Sites strategiques, MLL, Pylone, etc.","PASSIVE",
M113="AKTIVCO DEFAUT GE &amp; POWER Cabinet","PASSIVE",
M113="AKTIVCO Coupure ENEO &amp; Baisse de tension","PASSIVE",
M113="Coupure ENEO &amp; Baisse de tension","PASSIVE",
M113="Defaut GE &amp; POWER Cabinet","PASSIVE",
M113="Sharing","PASSIVE",
M113="Sites strategiques &amp; DataCenter","PASSIVE",
M113="Exclu","Exclu",
M113="SAT","ACTIVE",
M113="SPARE-ISSUE","SPARE-ISSUE",
M113="Fiber CAmtel","ACTIVE",
M113="Fiber AOF","ACTIVE",
M113="Projet OCM (HUAWEI)","PLANNED WORKS",
M113="Projet OCM (NOKIA)","PLANNED WORKS",
M113="ACCESS-ISSUE","ACCESS-ISSUE",
M113="Projet OCM (ZTE, NOKIA, autres projets)","PLANNED WORKS",
M113="No root CAuse","No root cause",
M113="ODU HS","ACTIVE",
M113="IP &amp; VLAN","ACTIVE",
M113="Warehouse HUAWEI","SPARE-ISSUE",
M113="SPARE-HS","SPARE-ISSUE",
M113="Power Telco","ACTIVE"
),"")</f>
        <v>No root cause</v>
      </c>
      <c r="O113" s="56">
        <v>5.3428850481677923</v>
      </c>
      <c r="P113" s="56">
        <v>6.1634820350823123</v>
      </c>
      <c r="Q113" s="56">
        <v>6.1632680141425036</v>
      </c>
      <c r="R113" s="56">
        <v>9.1708607719868773</v>
      </c>
      <c r="S113" s="56">
        <v>9.2352709705432172</v>
      </c>
      <c r="T113" s="56">
        <v>6.163125333515965</v>
      </c>
      <c r="U113" s="56">
        <v>6.080439613830853</v>
      </c>
      <c r="V113" s="14"/>
      <c r="W113" s="14"/>
      <c r="X113" s="14"/>
      <c r="Y113" s="14"/>
      <c r="Z113" s="14"/>
      <c r="AA113" s="30" t="s">
        <v>5932</v>
      </c>
      <c r="AB113" s="7" t="s">
        <v>16</v>
      </c>
      <c r="AC113" s="3"/>
      <c r="AD113" s="3" t="s">
        <v>16</v>
      </c>
      <c r="AE113" s="7"/>
      <c r="AF113" s="31" t="s">
        <v>16</v>
      </c>
      <c r="AG113" s="31" t="s">
        <v>16</v>
      </c>
      <c r="AH113" s="31" t="s">
        <v>16</v>
      </c>
      <c r="AI113" s="31" t="s">
        <v>16</v>
      </c>
      <c r="AJ113" s="31" t="s">
        <v>16</v>
      </c>
      <c r="AK113" s="31" t="s">
        <v>16</v>
      </c>
      <c r="AL113" s="31" t="s">
        <v>16</v>
      </c>
      <c r="AM113" s="31" t="s">
        <v>16</v>
      </c>
      <c r="AN113" s="31" t="s">
        <v>16</v>
      </c>
      <c r="AO113" s="31" t="s">
        <v>5414</v>
      </c>
      <c r="AP113" s="9" t="s">
        <v>5541</v>
      </c>
      <c r="AQ113" s="9" t="s">
        <v>5541</v>
      </c>
      <c r="AR113" s="9" t="s">
        <v>5542</v>
      </c>
      <c r="AS113" s="14"/>
      <c r="AT113" s="14"/>
    </row>
    <row r="114" spans="1:46" s="9" customFormat="1" x14ac:dyDescent="0.3">
      <c r="A114" s="1" t="s">
        <v>1038</v>
      </c>
      <c r="B114" s="1" t="s">
        <v>1039</v>
      </c>
      <c r="C114" s="1" t="s">
        <v>22</v>
      </c>
      <c r="D114" s="1" t="s">
        <v>123</v>
      </c>
      <c r="E114" s="3" t="s">
        <v>91</v>
      </c>
      <c r="F114" s="1" t="s">
        <v>1040</v>
      </c>
      <c r="G114" s="47" t="s">
        <v>5419</v>
      </c>
      <c r="H114" s="66" t="s">
        <v>5452</v>
      </c>
      <c r="I114" s="22" t="str">
        <f>_xlfn.XLOOKUP(B114,[1]SITE!$B:$B,[1]SITE!$I:$I,"")</f>
        <v>REPETITIF</v>
      </c>
      <c r="J114" s="29"/>
      <c r="K114" s="15" t="str" cm="1">
        <f t="array" ref="K114">IFERROR(_xlfn.IFS(
M114="MPR ISSUE","PDH",
M114="BSS Hardware Issue","BSS",
M114="Sites strategiques, MLL, Pylone, etc.","ENVTECH",
M114="AKTIVCO DEFAUT GE &amp; POWER Cabinet","AKTIVCO",
M114="AKTIVCO Coupure ENEO &amp; Baisse de tension","AKTIVCO GRID ONLY",
M114="Coupure ENEO &amp; Baisse de tension","IHS GRID ONLY",
M114="Defaut GE &amp; POWER Cabinet","IHS",
M114="Sharing","Partners",
M114="Sites strategiques &amp; DataCenter","SST &amp; DC",
M114="Exclu","Exclu",
M114="SAT","SAT",
M114="SPARE-ISSUE","SPARE-ISSUE",
M114="Fiber CAmtel","TRANS_FO_CAMTEL",
M114="Fiber AOF","Fiber AOF",
M114="Projet OCM (HUAWEI)","TRAVAUX-HUAWEI",
M114="Projet OCM (NOKIA)","TRAVAUX-NOKIA",
M114="ACCESS-ISSUE","ACCESS-ISSUE",
M114="Projet OCM (ZTE, NOKIA, autres projets)","TRAVAUX OCM",
M114="No root CAuse","No root cause",
M114="ODU HS","PDH",
M114="IP &amp; VLAN","PDH",
M114="Warehouse HUAWEI","SPARE-ISSUE",
M114="SPARE-HS","SPARE-ISSUE",
M114="Power Telco","BSS"
),"")</f>
        <v>No root cause</v>
      </c>
      <c r="L114" s="16" t="str" cm="1">
        <f t="array" ref="L114">IFERROR(_xlfn.IFS(
M114="MPR ISSUE","TX ISSUE",
M114="BSS Hardware Issue","RAN ISSUE",
M114="Sites strategiques, MLL, Pylone, etc.","ENVTECH",
M114="AKTIVCO DEFAUT GE &amp; POWER Cabinet","POWER ISSUE",
M114="AKTIVCO Coupure ENEO &amp; Baisse de tension","POWER ISSUE",
M114="Coupure ENEO &amp; Baisse de tension","POWER ISSUE",
M114="Defaut GE &amp; POWER Cabinet","POWER ISSUE",
M114="Sharing","POWER ISSUE",
M114="Sites strategiques &amp; DataCenter","POWER ISSUE",
M114="Exclu","Exclu",
M114="SAT","TX ISSUE",
M114="SPARE-ISSUE","SPARE-ISSUE",
M114="Fiber CAmtel","TX ISSUE",
M114="Fiber AOF","TX ISSUE",
M114="Projet OCM (HUAWEI)","TRAVAUX-HUAWEI",
M114="Projet OCM (NOKIA)","TRAVAUX -NOKIA",
M114="ACCESS-ISSUE","ACCESS-ISSUE",
M114="Projet OCM (ZTE, NOKIA, autres projets)","TRAVAUX OCM",
M114="No root CAuse","No root cause",
M114="ODU HS","TX ISSUE",
M114="IP &amp; VLAN","TX ISSUE",
M114="Warehouse HUAWEI","SPARE-ISSUE",
M114="SPARE-HS","SPARE-ISSUE",
M114="Power Telco","RAN ISSUE"
),"")</f>
        <v>No root cause</v>
      </c>
      <c r="M114" s="28" t="s">
        <v>5403</v>
      </c>
      <c r="N114" s="17" t="str" cm="1">
        <f t="array" ref="N114">IFERROR(_xlfn.IFS(
M114="MPR ISSUE","ACTIVE",
M114="BSS Hardware Issue","ACTIVE",
M114="Sites strategiques, MLL, Pylone, etc.","PASSIVE",
M114="AKTIVCO DEFAUT GE &amp; POWER Cabinet","PASSIVE",
M114="AKTIVCO Coupure ENEO &amp; Baisse de tension","PASSIVE",
M114="Coupure ENEO &amp; Baisse de tension","PASSIVE",
M114="Defaut GE &amp; POWER Cabinet","PASSIVE",
M114="Sharing","PASSIVE",
M114="Sites strategiques &amp; DataCenter","PASSIVE",
M114="Exclu","Exclu",
M114="SAT","ACTIVE",
M114="SPARE-ISSUE","SPARE-ISSUE",
M114="Fiber CAmtel","ACTIVE",
M114="Fiber AOF","ACTIVE",
M114="Projet OCM (HUAWEI)","PLANNED WORKS",
M114="Projet OCM (NOKIA)","PLANNED WORKS",
M114="ACCESS-ISSUE","ACCESS-ISSUE",
M114="Projet OCM (ZTE, NOKIA, autres projets)","PLANNED WORKS",
M114="No root CAuse","No root cause",
M114="ODU HS","ACTIVE",
M114="IP &amp; VLAN","ACTIVE",
M114="Warehouse HUAWEI","SPARE-ISSUE",
M114="SPARE-HS","SPARE-ISSUE",
M114="Power Telco","ACTIVE"
),"")</f>
        <v>No root cause</v>
      </c>
      <c r="O114" s="29">
        <v>4.621675184700071</v>
      </c>
      <c r="P114" s="29">
        <v>4.6214076585253103</v>
      </c>
      <c r="Q114" s="29">
        <v>4.6215681742301671</v>
      </c>
      <c r="R114" s="29">
        <v>4.621675184700071</v>
      </c>
      <c r="S114" s="29">
        <v>4.6215681742301671</v>
      </c>
      <c r="T114" s="29">
        <v>4.6214611637602614</v>
      </c>
      <c r="U114" s="29">
        <v>4.6216216794651199</v>
      </c>
      <c r="V114" s="31" t="s">
        <v>6036</v>
      </c>
      <c r="W114" s="31" t="s">
        <v>6034</v>
      </c>
      <c r="X114" s="67"/>
      <c r="Y114" s="67" t="s">
        <v>1486</v>
      </c>
      <c r="Z114" s="67" t="s">
        <v>5427</v>
      </c>
      <c r="AA114" s="30" t="s">
        <v>5947</v>
      </c>
      <c r="AB114" s="7" t="s">
        <v>5588</v>
      </c>
      <c r="AC114" s="3"/>
      <c r="AD114" s="3" t="s">
        <v>16</v>
      </c>
      <c r="AE114" s="7"/>
      <c r="AF114" s="31" t="s">
        <v>16</v>
      </c>
      <c r="AG114" s="31" t="s">
        <v>16</v>
      </c>
      <c r="AH114" s="31" t="s">
        <v>16</v>
      </c>
      <c r="AI114" s="31" t="s">
        <v>16</v>
      </c>
      <c r="AJ114" s="31" t="s">
        <v>16</v>
      </c>
      <c r="AK114" s="31" t="s">
        <v>16</v>
      </c>
      <c r="AL114" s="31" t="s">
        <v>16</v>
      </c>
      <c r="AM114" s="31" t="s">
        <v>16</v>
      </c>
      <c r="AN114" s="31" t="s">
        <v>16</v>
      </c>
      <c r="AO114" s="31" t="s">
        <v>5587</v>
      </c>
      <c r="AP114" s="31" t="s">
        <v>5587</v>
      </c>
      <c r="AQ114" s="31" t="s">
        <v>16</v>
      </c>
      <c r="AR114" s="31" t="s">
        <v>16</v>
      </c>
      <c r="AS114" s="14"/>
      <c r="AT114" s="14"/>
    </row>
    <row r="115" spans="1:46" s="9" customFormat="1" x14ac:dyDescent="0.3">
      <c r="A115" s="1" t="s">
        <v>1031</v>
      </c>
      <c r="B115" s="1" t="s">
        <v>1032</v>
      </c>
      <c r="C115" s="1" t="s">
        <v>11</v>
      </c>
      <c r="D115" s="1" t="s">
        <v>97</v>
      </c>
      <c r="E115" s="3" t="s">
        <v>91</v>
      </c>
      <c r="F115" s="1" t="s">
        <v>1033</v>
      </c>
      <c r="G115" s="47" t="s">
        <v>5419</v>
      </c>
      <c r="H115" s="66" t="s">
        <v>5452</v>
      </c>
      <c r="I115" s="22" t="str">
        <f>_xlfn.XLOOKUP(B115,[1]SITE!$B:$B,[1]SITE!$I:$I,"")</f>
        <v>REPETITIF</v>
      </c>
      <c r="J115" s="29"/>
      <c r="K115" s="15" t="str" cm="1">
        <f t="array" ref="K115">IFERROR(_xlfn.IFS(
M115="MPR ISSUE","PDH",
M115="BSS Hardware Issue","BSS",
M115="Sites strategiques, MLL, Pylone, etc.","ENVTECH",
M115="AKTIVCO DEFAUT GE &amp; POWER Cabinet","AKTIVCO",
M115="AKTIVCO Coupure ENEO &amp; Baisse de tension","AKTIVCO GRID ONLY",
M115="Coupure ENEO &amp; Baisse de tension","IHS GRID ONLY",
M115="Defaut GE &amp; POWER Cabinet","IHS",
M115="Sharing","Partners",
M115="Sites strategiques &amp; DataCenter","SST &amp; DC",
M115="Exclu","Exclu",
M115="SAT","SAT",
M115="SPARE-ISSUE","SPARE-ISSUE",
M115="Fiber CAmtel","TRANS_FO_CAMTEL",
M115="Fiber AOF","Fiber AOF",
M115="Projet OCM (HUAWEI)","TRAVAUX-HUAWEI",
M115="Projet OCM (NOKIA)","TRAVAUX-NOKIA",
M115="ACCESS-ISSUE","ACCESS-ISSUE",
M115="Projet OCM (ZTE, NOKIA, autres projets)","TRAVAUX OCM",
M115="No root CAuse","No root cause",
M115="ODU HS","PDH",
M115="IP &amp; VLAN","PDH",
M115="Warehouse HUAWEI","SPARE-ISSUE",
M115="SPARE-HS","SPARE-ISSUE",
M115="Power Telco","BSS"
),"")</f>
        <v>No root cause</v>
      </c>
      <c r="L115" s="16" t="str" cm="1">
        <f t="array" ref="L115">IFERROR(_xlfn.IFS(
M115="MPR ISSUE","TX ISSUE",
M115="BSS Hardware Issue","RAN ISSUE",
M115="Sites strategiques, MLL, Pylone, etc.","ENVTECH",
M115="AKTIVCO DEFAUT GE &amp; POWER Cabinet","POWER ISSUE",
M115="AKTIVCO Coupure ENEO &amp; Baisse de tension","POWER ISSUE",
M115="Coupure ENEO &amp; Baisse de tension","POWER ISSUE",
M115="Defaut GE &amp; POWER Cabinet","POWER ISSUE",
M115="Sharing","POWER ISSUE",
M115="Sites strategiques &amp; DataCenter","POWER ISSUE",
M115="Exclu","Exclu",
M115="SAT","TX ISSUE",
M115="SPARE-ISSUE","SPARE-ISSUE",
M115="Fiber CAmtel","TX ISSUE",
M115="Fiber AOF","TX ISSUE",
M115="Projet OCM (HUAWEI)","TRAVAUX-HUAWEI",
M115="Projet OCM (NOKIA)","TRAVAUX -NOKIA",
M115="ACCESS-ISSUE","ACCESS-ISSUE",
M115="Projet OCM (ZTE, NOKIA, autres projets)","TRAVAUX OCM",
M115="No root CAuse","No root cause",
M115="ODU HS","TX ISSUE",
M115="IP &amp; VLAN","TX ISSUE",
M115="Warehouse HUAWEI","SPARE-ISSUE",
M115="SPARE-HS","SPARE-ISSUE",
M115="Power Telco","RAN ISSUE"
),"")</f>
        <v>No root cause</v>
      </c>
      <c r="M115" s="35" t="s">
        <v>5403</v>
      </c>
      <c r="N115" s="17" t="str" cm="1">
        <f t="array" ref="N115">IFERROR(_xlfn.IFS(
M115="MPR ISSUE","ACTIVE",
M115="BSS Hardware Issue","ACTIVE",
M115="Sites strategiques, MLL, Pylone, etc.","PASSIVE",
M115="AKTIVCO DEFAUT GE &amp; POWER Cabinet","PASSIVE",
M115="AKTIVCO Coupure ENEO &amp; Baisse de tension","PASSIVE",
M115="Coupure ENEO &amp; Baisse de tension","PASSIVE",
M115="Defaut GE &amp; POWER Cabinet","PASSIVE",
M115="Sharing","PASSIVE",
M115="Sites strategiques &amp; DataCenter","PASSIVE",
M115="Exclu","Exclu",
M115="SAT","ACTIVE",
M115="SPARE-ISSUE","SPARE-ISSUE",
M115="Fiber CAmtel","ACTIVE",
M115="Fiber AOF","ACTIVE",
M115="Projet OCM (HUAWEI)","PLANNED WORKS",
M115="Projet OCM (NOKIA)","PLANNED WORKS",
M115="ACCESS-ISSUE","ACCESS-ISSUE",
M115="Projet OCM (ZTE, NOKIA, autres projets)","PLANNED WORKS",
M115="No root CAuse","No root cause",
M115="ODU HS","ACTIVE",
M115="IP &amp; VLAN","ACTIVE",
M115="Warehouse HUAWEI","SPARE-ISSUE",
M115="SPARE-HS","SPARE-ISSUE",
M115="Power Telco","ACTIVE"
),"")</f>
        <v>No root cause</v>
      </c>
      <c r="O115" s="29">
        <v>1.2182250244697275</v>
      </c>
      <c r="P115" s="29">
        <v>4.6696891355007324</v>
      </c>
      <c r="Q115" s="29">
        <v>4.621675184700071</v>
      </c>
      <c r="R115" s="29">
        <v>4.6217821951699758</v>
      </c>
      <c r="S115" s="29">
        <v>4.6218357004049269</v>
      </c>
      <c r="T115" s="29">
        <v>4.6535129465601077</v>
      </c>
      <c r="U115" s="29">
        <v>4.6213541532903575</v>
      </c>
      <c r="V115" s="31" t="s">
        <v>6035</v>
      </c>
      <c r="W115" s="67" t="s">
        <v>6037</v>
      </c>
      <c r="X115" s="67"/>
      <c r="Y115" s="67" t="s">
        <v>5436</v>
      </c>
      <c r="Z115" s="67" t="s">
        <v>5427</v>
      </c>
      <c r="AA115" s="30" t="s">
        <v>5946</v>
      </c>
      <c r="AB115" s="7" t="s">
        <v>5586</v>
      </c>
      <c r="AC115" s="3"/>
      <c r="AD115" s="3" t="s">
        <v>16</v>
      </c>
      <c r="AE115" s="7"/>
      <c r="AF115" s="31" t="s">
        <v>16</v>
      </c>
      <c r="AG115" s="31" t="s">
        <v>16</v>
      </c>
      <c r="AH115" s="31" t="s">
        <v>16</v>
      </c>
      <c r="AI115" s="31" t="s">
        <v>16</v>
      </c>
      <c r="AJ115" s="31" t="s">
        <v>16</v>
      </c>
      <c r="AK115" s="31" t="s">
        <v>16</v>
      </c>
      <c r="AL115" s="31" t="s">
        <v>5586</v>
      </c>
      <c r="AM115" s="31" t="s">
        <v>5586</v>
      </c>
      <c r="AN115" s="31" t="s">
        <v>5586</v>
      </c>
      <c r="AO115" s="31" t="s">
        <v>16</v>
      </c>
      <c r="AP115" s="31" t="s">
        <v>16</v>
      </c>
      <c r="AQ115" s="31" t="s">
        <v>16</v>
      </c>
      <c r="AR115" s="31" t="s">
        <v>16</v>
      </c>
      <c r="AS115" s="14"/>
      <c r="AT115" s="14"/>
    </row>
    <row r="116" spans="1:46" s="9" customFormat="1" hidden="1" x14ac:dyDescent="0.3">
      <c r="A116" s="1" t="s">
        <v>4872</v>
      </c>
      <c r="B116" s="48" t="s">
        <v>4873</v>
      </c>
      <c r="C116" s="48" t="s">
        <v>19</v>
      </c>
      <c r="D116" s="48" t="e">
        <v>#N/A</v>
      </c>
      <c r="E116" s="53" t="s">
        <v>13</v>
      </c>
      <c r="F116" s="48" t="s">
        <v>1433</v>
      </c>
      <c r="G116" s="46" t="s">
        <v>5418</v>
      </c>
      <c r="H116" s="66" t="s">
        <v>5453</v>
      </c>
      <c r="I116" s="22" t="str">
        <f>_xlfn.XLOOKUP(B116,[1]SITE!$B:$B,[1]SITE!$I:$I,"")</f>
        <v>REPETITIF</v>
      </c>
      <c r="J116" s="29"/>
      <c r="K116" s="15" t="str" cm="1">
        <f t="array" ref="K116">IFERROR(_xlfn.IFS(
M116="MPR ISSUE","PDH",
M116="BSS Hardware Issue","BSS",
M116="Sites strategiques, MLL, Pylone, etc.","ENVTECH",
M116="AKTIVCO DEFAUT GE &amp; POWER Cabinet","AKTIVCO",
M116="AKTIVCO Coupure ENEO &amp; Baisse de tension","AKTIVCO GRID ONLY",
M116="Coupure ENEO &amp; Baisse de tension","IHS GRID ONLY",
M116="Defaut GE &amp; POWER Cabinet","IHS",
M116="Sharing","Partners",
M116="Sites strategiques &amp; DataCenter","SST &amp; DC",
M116="Exclu","Exclu",
M116="SAT","SAT",
M116="SPARE-ISSUE","SPARE-ISSUE",
M116="Fiber CAmtel","TRANS_FO_CAMTEL",
M116="Fiber AOF","Fiber AOF",
M116="Projet OCM (HUAWEI)","TRAVAUX-HUAWEI",
M116="Projet OCM (NOKIA)","TRAVAUX-NOKIA",
M116="ACCESS-ISSUE","ACCESS-ISSUE",
M116="Projet OCM (ZTE, NOKIA, autres projets)","TRAVAUX OCM",
M116="No root CAuse","No root cause",
M116="ODU HS","PDH",
M116="IP &amp; VLAN","PDH",
M116="Warehouse HUAWEI","SPARE-ISSUE",
M116="SPARE-HS","SPARE-ISSUE",
M116="Power Telco","BSS"
),"")</f>
        <v>No root cause</v>
      </c>
      <c r="L116" s="16" t="str" cm="1">
        <f t="array" ref="L116">IFERROR(_xlfn.IFS(
M116="MPR ISSUE","TX ISSUE",
M116="BSS Hardware Issue","RAN ISSUE",
M116="Sites strategiques, MLL, Pylone, etc.","ENVTECH",
M116="AKTIVCO DEFAUT GE &amp; POWER Cabinet","POWER ISSUE",
M116="AKTIVCO Coupure ENEO &amp; Baisse de tension","POWER ISSUE",
M116="Coupure ENEO &amp; Baisse de tension","POWER ISSUE",
M116="Defaut GE &amp; POWER Cabinet","POWER ISSUE",
M116="Sharing","POWER ISSUE",
M116="Sites strategiques &amp; DataCenter","POWER ISSUE",
M116="Exclu","Exclu",
M116="SAT","TX ISSUE",
M116="SPARE-ISSUE","SPARE-ISSUE",
M116="Fiber CAmtel","TX ISSUE",
M116="Fiber AOF","TX ISSUE",
M116="Projet OCM (HUAWEI)","TRAVAUX-HUAWEI",
M116="Projet OCM (NOKIA)","TRAVAUX -NOKIA",
M116="ACCESS-ISSUE","ACCESS-ISSUE",
M116="Projet OCM (ZTE, NOKIA, autres projets)","TRAVAUX OCM",
M116="No root CAuse","No root cause",
M116="ODU HS","TX ISSUE",
M116="IP &amp; VLAN","TX ISSUE",
M116="Warehouse HUAWEI","SPARE-ISSUE",
M116="SPARE-HS","SPARE-ISSUE",
M116="Power Telco","RAN ISSUE"
),"")</f>
        <v>No root cause</v>
      </c>
      <c r="M116" s="28" t="s">
        <v>5403</v>
      </c>
      <c r="N116" s="17" t="str" cm="1">
        <f t="array" ref="N116">IFERROR(_xlfn.IFS(
M116="MPR ISSUE","ACTIVE",
M116="BSS Hardware Issue","ACTIVE",
M116="Sites strategiques, MLL, Pylone, etc.","PASSIVE",
M116="AKTIVCO DEFAUT GE &amp; POWER Cabinet","PASSIVE",
M116="AKTIVCO Coupure ENEO &amp; Baisse de tension","PASSIVE",
M116="Coupure ENEO &amp; Baisse de tension","PASSIVE",
M116="Defaut GE &amp; POWER Cabinet","PASSIVE",
M116="Sharing","PASSIVE",
M116="Sites strategiques &amp; DataCenter","PASSIVE",
M116="Exclu","Exclu",
M116="SAT","ACTIVE",
M116="SPARE-ISSUE","SPARE-ISSUE",
M116="Fiber CAmtel","ACTIVE",
M116="Fiber AOF","ACTIVE",
M116="Projet OCM (HUAWEI)","PLANNED WORKS",
M116="Projet OCM (NOKIA)","PLANNED WORKS",
M116="ACCESS-ISSUE","ACCESS-ISSUE",
M116="Projet OCM (ZTE, NOKIA, autres projets)","PLANNED WORKS",
M116="No root CAuse","No root cause",
M116="ODU HS","ACTIVE",
M116="IP &amp; VLAN","ACTIVE",
M116="Warehouse HUAWEI","SPARE-ISSUE",
M116="SPARE-HS","SPARE-ISSUE",
M116="Power Telco","ACTIVE"
),"")</f>
        <v>No root cause</v>
      </c>
      <c r="O116" s="56">
        <v>16.036250153381676</v>
      </c>
      <c r="P116" s="56">
        <v>7.8833721424637533</v>
      </c>
      <c r="Q116" s="56">
        <v>9.1955880296661547</v>
      </c>
      <c r="R116" s="56">
        <v>6.3263876404334072</v>
      </c>
      <c r="S116" s="56">
        <v>8.9846168882496809</v>
      </c>
      <c r="T116" s="56">
        <v>7.5776253948686341</v>
      </c>
      <c r="U116" s="56">
        <v>8.2394494810705616</v>
      </c>
      <c r="V116" s="14"/>
      <c r="W116" s="14"/>
      <c r="X116" s="14"/>
      <c r="Y116" s="14"/>
      <c r="Z116" s="14"/>
      <c r="AA116" s="30" t="s">
        <v>5445</v>
      </c>
      <c r="AB116" s="7" t="s">
        <v>16</v>
      </c>
      <c r="AC116" s="3"/>
      <c r="AD116" s="3" t="s">
        <v>16</v>
      </c>
      <c r="AE116" s="7"/>
      <c r="AF116" s="31" t="s">
        <v>16</v>
      </c>
      <c r="AG116" s="31" t="s">
        <v>16</v>
      </c>
      <c r="AH116" s="31" t="s">
        <v>16</v>
      </c>
      <c r="AI116" s="31" t="s">
        <v>16</v>
      </c>
      <c r="AJ116" s="31" t="s">
        <v>16</v>
      </c>
      <c r="AK116" s="31" t="s">
        <v>16</v>
      </c>
      <c r="AL116" s="31" t="s">
        <v>16</v>
      </c>
      <c r="AM116" s="31" t="s">
        <v>16</v>
      </c>
      <c r="AN116" s="31" t="s">
        <v>16</v>
      </c>
      <c r="AO116" s="31" t="s">
        <v>16</v>
      </c>
      <c r="AP116" s="9" t="s">
        <v>5396</v>
      </c>
      <c r="AQ116" s="9" t="s">
        <v>5396</v>
      </c>
      <c r="AR116" s="9" t="s">
        <v>16</v>
      </c>
      <c r="AS116" s="14"/>
      <c r="AT116" s="14"/>
    </row>
    <row r="117" spans="1:46" s="9" customFormat="1" x14ac:dyDescent="0.3">
      <c r="A117" s="1" t="s">
        <v>1650</v>
      </c>
      <c r="B117" s="1" t="s">
        <v>1651</v>
      </c>
      <c r="C117" s="1" t="s">
        <v>19</v>
      </c>
      <c r="D117" s="1"/>
      <c r="E117" s="3" t="s">
        <v>52</v>
      </c>
      <c r="F117" s="1" t="s">
        <v>53</v>
      </c>
      <c r="G117" s="46" t="s">
        <v>5418</v>
      </c>
      <c r="H117" s="66" t="s">
        <v>5452</v>
      </c>
      <c r="I117" s="22" t="str">
        <f>_xlfn.XLOOKUP(B117,[1]SITE!$B:$B,[1]SITE!$I:$I,"")</f>
        <v>REPETITIF</v>
      </c>
      <c r="J117" s="29"/>
      <c r="K117" s="15" t="str" cm="1">
        <f t="array" ref="K117">IFERROR(_xlfn.IFS(
M117="MPR ISSUE","PDH",
M117="BSS Hardware Issue","BSS",
M117="Sites strategiques, MLL, Pylone, etc.","ENVTECH",
M117="AKTIVCO DEFAUT GE &amp; POWER Cabinet","AKTIVCO",
M117="AKTIVCO Coupure ENEO &amp; Baisse de tension","AKTIVCO GRID ONLY",
M117="Coupure ENEO &amp; Baisse de tension","IHS GRID ONLY",
M117="Defaut GE &amp; POWER Cabinet","IHS",
M117="Sharing","Partners",
M117="Sites strategiques &amp; DataCenter","SST &amp; DC",
M117="Exclu","Exclu",
M117="SAT","SAT",
M117="SPARE-ISSUE","SPARE-ISSUE",
M117="Fiber CAmtel","TRANS_FO_CAMTEL",
M117="Fiber AOF","Fiber AOF",
M117="Projet OCM (HUAWEI)","TRAVAUX-HUAWEI",
M117="Projet OCM (NOKIA)","TRAVAUX-NOKIA",
M117="ACCESS-ISSUE","ACCESS-ISSUE",
M117="Projet OCM (ZTE, NOKIA, autres projets)","TRAVAUX OCM",
M117="No root CAuse","No root cause",
M117="ODU HS","PDH",
M117="IP &amp; VLAN","PDH",
M117="Warehouse HUAWEI","SPARE-ISSUE",
M117="SPARE-HS","SPARE-ISSUE",
M117="Power Telco","BSS"
),"")</f>
        <v>No root cause</v>
      </c>
      <c r="L117" s="16" t="str" cm="1">
        <f t="array" ref="L117">IFERROR(_xlfn.IFS(
M117="MPR ISSUE","TX ISSUE",
M117="BSS Hardware Issue","RAN ISSUE",
M117="Sites strategiques, MLL, Pylone, etc.","ENVTECH",
M117="AKTIVCO DEFAUT GE &amp; POWER Cabinet","POWER ISSUE",
M117="AKTIVCO Coupure ENEO &amp; Baisse de tension","POWER ISSUE",
M117="Coupure ENEO &amp; Baisse de tension","POWER ISSUE",
M117="Defaut GE &amp; POWER Cabinet","POWER ISSUE",
M117="Sharing","POWER ISSUE",
M117="Sites strategiques &amp; DataCenter","POWER ISSUE",
M117="Exclu","Exclu",
M117="SAT","TX ISSUE",
M117="SPARE-ISSUE","SPARE-ISSUE",
M117="Fiber CAmtel","TX ISSUE",
M117="Fiber AOF","TX ISSUE",
M117="Projet OCM (HUAWEI)","TRAVAUX-HUAWEI",
M117="Projet OCM (NOKIA)","TRAVAUX -NOKIA",
M117="ACCESS-ISSUE","ACCESS-ISSUE",
M117="Projet OCM (ZTE, NOKIA, autres projets)","TRAVAUX OCM",
M117="No root CAuse","No root cause",
M117="ODU HS","TX ISSUE",
M117="IP &amp; VLAN","TX ISSUE",
M117="Warehouse HUAWEI","SPARE-ISSUE",
M117="SPARE-HS","SPARE-ISSUE",
M117="Power Telco","RAN ISSUE"
),"")</f>
        <v>No root cause</v>
      </c>
      <c r="M117" s="28" t="s">
        <v>5403</v>
      </c>
      <c r="N117" s="17" t="str" cm="1">
        <f t="array" ref="N117">IFERROR(_xlfn.IFS(
M117="MPR ISSUE","ACTIVE",
M117="BSS Hardware Issue","ACTIVE",
M117="Sites strategiques, MLL, Pylone, etc.","PASSIVE",
M117="AKTIVCO DEFAUT GE &amp; POWER Cabinet","PASSIVE",
M117="AKTIVCO Coupure ENEO &amp; Baisse de tension","PASSIVE",
M117="Coupure ENEO &amp; Baisse de tension","PASSIVE",
M117="Defaut GE &amp; POWER Cabinet","PASSIVE",
M117="Sharing","PASSIVE",
M117="Sites strategiques &amp; DataCenter","PASSIVE",
M117="Exclu","Exclu",
M117="SAT","ACTIVE",
M117="SPARE-ISSUE","SPARE-ISSUE",
M117="Fiber CAmtel","ACTIVE",
M117="Fiber AOF","ACTIVE",
M117="Projet OCM (HUAWEI)","PLANNED WORKS",
M117="Projet OCM (NOKIA)","PLANNED WORKS",
M117="ACCESS-ISSUE","ACCESS-ISSUE",
M117="Projet OCM (ZTE, NOKIA, autres projets)","PLANNED WORKS",
M117="No root CAuse","No root cause",
M117="ODU HS","ACTIVE",
M117="IP &amp; VLAN","ACTIVE",
M117="Warehouse HUAWEI","SPARE-ISSUE",
M117="SPARE-HS","SPARE-ISSUE",
M117="Power Telco","ACTIVE"
),"")</f>
        <v>No root cause</v>
      </c>
      <c r="O117" s="29">
        <v>2.4411763446935648</v>
      </c>
      <c r="P117" s="29">
        <v>5.6326744341999744</v>
      </c>
      <c r="Q117" s="29">
        <v>1.1146388896022916</v>
      </c>
      <c r="R117" s="29">
        <v>1.6029633339325924</v>
      </c>
      <c r="S117" s="29">
        <v>2.6509168657061397</v>
      </c>
      <c r="T117" s="29">
        <v>13.868556899607059</v>
      </c>
      <c r="U117" s="29">
        <v>4.492121175802505</v>
      </c>
      <c r="V117" s="67" t="s">
        <v>5429</v>
      </c>
      <c r="W117" s="67" t="s">
        <v>5430</v>
      </c>
      <c r="X117" s="67"/>
      <c r="Y117" s="67" t="s">
        <v>5378</v>
      </c>
      <c r="Z117" s="67" t="s">
        <v>5431</v>
      </c>
      <c r="AA117" s="30" t="s">
        <v>6077</v>
      </c>
      <c r="AB117" s="7"/>
      <c r="AC117" s="3"/>
      <c r="AD117" s="3" t="s">
        <v>16</v>
      </c>
      <c r="AE117" s="7"/>
      <c r="AF117" s="31" t="s">
        <v>16</v>
      </c>
      <c r="AG117" s="31" t="s">
        <v>16</v>
      </c>
      <c r="AH117" s="31" t="s">
        <v>16</v>
      </c>
      <c r="AI117" s="31" t="s">
        <v>16</v>
      </c>
      <c r="AJ117" s="31" t="s">
        <v>16</v>
      </c>
      <c r="AK117" s="31" t="s">
        <v>16</v>
      </c>
      <c r="AL117" s="31" t="s">
        <v>16</v>
      </c>
      <c r="AM117" s="31" t="s">
        <v>16</v>
      </c>
      <c r="AN117" s="31" t="s">
        <v>16</v>
      </c>
      <c r="AO117" s="31" t="s">
        <v>16</v>
      </c>
      <c r="AP117" s="31" t="s">
        <v>16</v>
      </c>
      <c r="AQ117" s="31" t="s">
        <v>16</v>
      </c>
      <c r="AR117" s="31" t="s">
        <v>16</v>
      </c>
      <c r="AS117" s="14"/>
      <c r="AT117" s="14"/>
    </row>
    <row r="118" spans="1:46" s="9" customFormat="1" x14ac:dyDescent="0.3">
      <c r="A118" s="1" t="s">
        <v>555</v>
      </c>
      <c r="B118" s="1" t="s">
        <v>556</v>
      </c>
      <c r="C118" s="1" t="s">
        <v>11</v>
      </c>
      <c r="D118" s="1" t="s">
        <v>67</v>
      </c>
      <c r="E118" s="3" t="s">
        <v>91</v>
      </c>
      <c r="F118" s="1" t="s">
        <v>555</v>
      </c>
      <c r="G118" s="47" t="s">
        <v>5419</v>
      </c>
      <c r="H118" s="66" t="s">
        <v>5452</v>
      </c>
      <c r="I118" s="22" t="str">
        <f>_xlfn.XLOOKUP(B118,[1]SITE!$B:$B,[1]SITE!$I:$I,"")</f>
        <v>REPETITIF</v>
      </c>
      <c r="J118" s="29"/>
      <c r="K118" s="15" t="str" cm="1">
        <f t="array" ref="K118">IFERROR(_xlfn.IFS(
M118="MPR ISSUE","PDH",
M118="BSS Hardware Issue","BSS",
M118="Sites strategiques, MLL, Pylone, etc.","ENVTECH",
M118="AKTIVCO DEFAUT GE &amp; POWER Cabinet","AKTIVCO",
M118="AKTIVCO Coupure ENEO &amp; Baisse de tension","AKTIVCO GRID ONLY",
M118="Coupure ENEO &amp; Baisse de tension","IHS GRID ONLY",
M118="Defaut GE &amp; POWER Cabinet","IHS",
M118="Sharing","Partners",
M118="Sites strategiques &amp; DataCenter","SST &amp; DC",
M118="Exclu","Exclu",
M118="SAT","SAT",
M118="SPARE-ISSUE","SPARE-ISSUE",
M118="Fiber CAmtel","TRANS_FO_CAMTEL",
M118="Fiber AOF","Fiber AOF",
M118="Projet OCM (HUAWEI)","TRAVAUX-HUAWEI",
M118="Projet OCM (NOKIA)","TRAVAUX-NOKIA",
M118="ACCESS-ISSUE","ACCESS-ISSUE",
M118="Projet OCM (ZTE, NOKIA, autres projets)","TRAVAUX OCM",
M118="No root CAuse","No root cause",
M118="ODU HS","PDH",
M118="IP &amp; VLAN","PDH",
M118="Warehouse HUAWEI","SPARE-ISSUE",
M118="SPARE-HS","SPARE-ISSUE",
M118="Power Telco","BSS"
),"")</f>
        <v>SPARE-ISSUE</v>
      </c>
      <c r="L118" s="16" t="str" cm="1">
        <f t="array" ref="L118">IFERROR(_xlfn.IFS(
M118="MPR ISSUE","TX ISSUE",
M118="BSS Hardware Issue","RAN ISSUE",
M118="Sites strategiques, MLL, Pylone, etc.","ENVTECH",
M118="AKTIVCO DEFAUT GE &amp; POWER Cabinet","POWER ISSUE",
M118="AKTIVCO Coupure ENEO &amp; Baisse de tension","POWER ISSUE",
M118="Coupure ENEO &amp; Baisse de tension","POWER ISSUE",
M118="Defaut GE &amp; POWER Cabinet","POWER ISSUE",
M118="Sharing","POWER ISSUE",
M118="Sites strategiques &amp; DataCenter","POWER ISSUE",
M118="Exclu","Exclu",
M118="SAT","TX ISSUE",
M118="SPARE-ISSUE","SPARE-ISSUE",
M118="Fiber CAmtel","TX ISSUE",
M118="Fiber AOF","TX ISSUE",
M118="Projet OCM (HUAWEI)","TRAVAUX-HUAWEI",
M118="Projet OCM (NOKIA)","TRAVAUX -NOKIA",
M118="ACCESS-ISSUE","ACCESS-ISSUE",
M118="Projet OCM (ZTE, NOKIA, autres projets)","TRAVAUX OCM",
M118="No root CAuse","No root cause",
M118="ODU HS","TX ISSUE",
M118="IP &amp; VLAN","TX ISSUE",
M118="Warehouse HUAWEI","SPARE-ISSUE",
M118="SPARE-HS","SPARE-ISSUE",
M118="Power Telco","RAN ISSUE"
),"")</f>
        <v>SPARE-ISSUE</v>
      </c>
      <c r="M118" s="28" t="s">
        <v>5342</v>
      </c>
      <c r="N118" s="17" t="str" cm="1">
        <f t="array" ref="N118">IFERROR(_xlfn.IFS(
M118="MPR ISSUE","ACTIVE",
M118="BSS Hardware Issue","ACTIVE",
M118="Sites strategiques, MLL, Pylone, etc.","PASSIVE",
M118="AKTIVCO DEFAUT GE &amp; POWER Cabinet","PASSIVE",
M118="AKTIVCO Coupure ENEO &amp; Baisse de tension","PASSIVE",
M118="Coupure ENEO &amp; Baisse de tension","PASSIVE",
M118="Defaut GE &amp; POWER Cabinet","PASSIVE",
M118="Sharing","PASSIVE",
M118="Sites strategiques &amp; DataCenter","PASSIVE",
M118="Exclu","Exclu",
M118="SAT","ACTIVE",
M118="SPARE-ISSUE","SPARE-ISSUE",
M118="Fiber CAmtel","ACTIVE",
M118="Fiber AOF","ACTIVE",
M118="Projet OCM (HUAWEI)","PLANNED WORKS",
M118="Projet OCM (NOKIA)","PLANNED WORKS",
M118="ACCESS-ISSUE","ACCESS-ISSUE",
M118="Projet OCM (ZTE, NOKIA, autres projets)","PLANNED WORKS",
M118="No root CAuse","No root cause",
M118="ODU HS","ACTIVE",
M118="IP &amp; VLAN","ACTIVE",
M118="Warehouse HUAWEI","SPARE-ISSUE",
M118="SPARE-HS","SPARE-ISSUE",
M118="Power Telco","ACTIVE"
),"")</f>
        <v>SPARE-ISSUE</v>
      </c>
      <c r="O118" s="29">
        <v>9.2542312382038308</v>
      </c>
      <c r="P118" s="29">
        <v>10.005024598845244</v>
      </c>
      <c r="Q118" s="29">
        <v>9.3118048476707926</v>
      </c>
      <c r="R118" s="29">
        <v>9.2576907478925357</v>
      </c>
      <c r="S118" s="29">
        <v>9.5246053965944579</v>
      </c>
      <c r="T118" s="29">
        <v>9.9555366641880667</v>
      </c>
      <c r="U118" s="29">
        <v>4.343770899877252</v>
      </c>
      <c r="V118" s="67" t="s">
        <v>5858</v>
      </c>
      <c r="W118" s="67" t="s">
        <v>5856</v>
      </c>
      <c r="X118" s="67"/>
      <c r="Y118" s="67" t="s">
        <v>5436</v>
      </c>
      <c r="Z118" s="67" t="s">
        <v>5857</v>
      </c>
      <c r="AA118" s="30" t="s">
        <v>5929</v>
      </c>
      <c r="AB118" s="7" t="s">
        <v>5535</v>
      </c>
      <c r="AC118" s="3"/>
      <c r="AD118" s="3" t="s">
        <v>16</v>
      </c>
      <c r="AE118" s="7"/>
      <c r="AF118" s="31" t="s">
        <v>16</v>
      </c>
      <c r="AG118" s="31" t="s">
        <v>16</v>
      </c>
      <c r="AH118" s="31" t="s">
        <v>16</v>
      </c>
      <c r="AI118" s="31" t="s">
        <v>16</v>
      </c>
      <c r="AJ118" s="31" t="s">
        <v>16</v>
      </c>
      <c r="AK118" s="31" t="s">
        <v>16</v>
      </c>
      <c r="AL118" s="31" t="s">
        <v>5535</v>
      </c>
      <c r="AM118" s="31" t="s">
        <v>16</v>
      </c>
      <c r="AN118" s="31" t="s">
        <v>16</v>
      </c>
      <c r="AO118" s="31" t="s">
        <v>16</v>
      </c>
      <c r="AP118" s="31" t="s">
        <v>16</v>
      </c>
      <c r="AQ118" s="31" t="s">
        <v>16</v>
      </c>
      <c r="AR118" s="31" t="s">
        <v>16</v>
      </c>
      <c r="AS118" s="14"/>
      <c r="AT118" s="14"/>
    </row>
    <row r="119" spans="1:46" s="9" customFormat="1" x14ac:dyDescent="0.3">
      <c r="A119" s="1" t="s">
        <v>652</v>
      </c>
      <c r="B119" s="1" t="s">
        <v>653</v>
      </c>
      <c r="C119" s="1" t="s">
        <v>22</v>
      </c>
      <c r="D119" s="1" t="s">
        <v>81</v>
      </c>
      <c r="E119" s="3" t="s">
        <v>56</v>
      </c>
      <c r="F119" s="1" t="s">
        <v>85</v>
      </c>
      <c r="G119" s="46" t="s">
        <v>5418</v>
      </c>
      <c r="H119" s="66" t="s">
        <v>5452</v>
      </c>
      <c r="I119" s="22" t="str">
        <f>_xlfn.XLOOKUP(B119,[1]SITE!$B:$B,[1]SITE!$I:$I,"")</f>
        <v>REPETITIF</v>
      </c>
      <c r="J119" s="29"/>
      <c r="K119" s="15" t="str" cm="1">
        <f t="array" ref="K119">IFERROR(_xlfn.IFS(
M119="MPR ISSUE","PDH",
M119="BSS Hardware Issue","BSS",
M119="Sites strategiques, MLL, Pylone, etc.","ENVTECH",
M119="AKTIVCO DEFAUT GE &amp; POWER Cabinet","AKTIVCO",
M119="AKTIVCO Coupure ENEO &amp; Baisse de tension","AKTIVCO GRID ONLY",
M119="Coupure ENEO &amp; Baisse de tension","IHS GRID ONLY",
M119="Defaut GE &amp; POWER Cabinet","IHS",
M119="Sharing","Partners",
M119="Sites strategiques &amp; DataCenter","SST &amp; DC",
M119="Exclu","Exclu",
M119="SAT","SAT",
M119="SPARE-ISSUE","SPARE-ISSUE",
M119="Fiber CAmtel","TRANS_FO_CAMTEL",
M119="Fiber AOF","Fiber AOF",
M119="Projet OCM (HUAWEI)","TRAVAUX-HUAWEI",
M119="Projet OCM (NOKIA)","TRAVAUX-NOKIA",
M119="ACCESS-ISSUE","ACCESS-ISSUE",
M119="Projet OCM (ZTE, NOKIA, autres projets)","TRAVAUX OCM",
M119="No root CAuse","No root cause",
M119="ODU HS","PDH",
M119="IP &amp; VLAN","PDH",
M119="Warehouse HUAWEI","SPARE-ISSUE",
M119="SPARE-HS","SPARE-ISSUE",
M119="Power Telco","BSS"
),"")</f>
        <v>TRAVAUX OCM</v>
      </c>
      <c r="L119" s="16" t="str" cm="1">
        <f t="array" ref="L119">IFERROR(_xlfn.IFS(
M119="MPR ISSUE","TX ISSUE",
M119="BSS Hardware Issue","RAN ISSUE",
M119="Sites strategiques, MLL, Pylone, etc.","ENVTECH",
M119="AKTIVCO DEFAUT GE &amp; POWER Cabinet","POWER ISSUE",
M119="AKTIVCO Coupure ENEO &amp; Baisse de tension","POWER ISSUE",
M119="Coupure ENEO &amp; Baisse de tension","POWER ISSUE",
M119="Defaut GE &amp; POWER Cabinet","POWER ISSUE",
M119="Sharing","POWER ISSUE",
M119="Sites strategiques &amp; DataCenter","POWER ISSUE",
M119="Exclu","Exclu",
M119="SAT","TX ISSUE",
M119="SPARE-ISSUE","SPARE-ISSUE",
M119="Fiber CAmtel","TX ISSUE",
M119="Fiber AOF","TX ISSUE",
M119="Projet OCM (HUAWEI)","TRAVAUX-HUAWEI",
M119="Projet OCM (NOKIA)","TRAVAUX -NOKIA",
M119="ACCESS-ISSUE","ACCESS-ISSUE",
M119="Projet OCM (ZTE, NOKIA, autres projets)","TRAVAUX OCM",
M119="No root CAuse","No root cause",
M119="ODU HS","TX ISSUE",
M119="IP &amp; VLAN","TX ISSUE",
M119="Warehouse HUAWEI","SPARE-ISSUE",
M119="SPARE-HS","SPARE-ISSUE",
M119="Power Telco","RAN ISSUE"
),"")</f>
        <v>TRAVAUX OCM</v>
      </c>
      <c r="M119" s="35" t="s">
        <v>5347</v>
      </c>
      <c r="N119" s="17" t="str" cm="1">
        <f t="array" ref="N119">IFERROR(_xlfn.IFS(
M119="MPR ISSUE","ACTIVE",
M119="BSS Hardware Issue","ACTIVE",
M119="Sites strategiques, MLL, Pylone, etc.","PASSIVE",
M119="AKTIVCO DEFAUT GE &amp; POWER Cabinet","PASSIVE",
M119="AKTIVCO Coupure ENEO &amp; Baisse de tension","PASSIVE",
M119="Coupure ENEO &amp; Baisse de tension","PASSIVE",
M119="Defaut GE &amp; POWER Cabinet","PASSIVE",
M119="Sharing","PASSIVE",
M119="Sites strategiques &amp; DataCenter","PASSIVE",
M119="Exclu","Exclu",
M119="SAT","ACTIVE",
M119="SPARE-ISSUE","SPARE-ISSUE",
M119="Fiber CAmtel","ACTIVE",
M119="Fiber AOF","ACTIVE",
M119="Projet OCM (HUAWEI)","PLANNED WORKS",
M119="Projet OCM (NOKIA)","PLANNED WORKS",
M119="ACCESS-ISSUE","ACCESS-ISSUE",
M119="Projet OCM (ZTE, NOKIA, autres projets)","PLANNED WORKS",
M119="No root CAuse","No root cause",
M119="ODU HS","ACTIVE",
M119="IP &amp; VLAN","ACTIVE",
M119="Warehouse HUAWEI","SPARE-ISSUE",
M119="SPARE-HS","SPARE-ISSUE",
M119="Power Telco","ACTIVE"
),"")</f>
        <v>PLANNED WORKS</v>
      </c>
      <c r="O119" s="29">
        <v>3.5131537269606459</v>
      </c>
      <c r="P119" s="29">
        <v>5.3012986790627599</v>
      </c>
      <c r="Q119" s="29">
        <v>5.6731065567455117</v>
      </c>
      <c r="R119" s="29">
        <v>6.8181185847223293</v>
      </c>
      <c r="S119" s="29">
        <v>7.6295968130855254</v>
      </c>
      <c r="T119" s="29">
        <v>4.1585517060322506</v>
      </c>
      <c r="U119" s="29">
        <v>3.7943772418693444</v>
      </c>
      <c r="V119" s="67" t="s">
        <v>5874</v>
      </c>
      <c r="W119" s="67" t="s">
        <v>5434</v>
      </c>
      <c r="X119" s="67"/>
      <c r="Y119" s="67" t="s">
        <v>5435</v>
      </c>
      <c r="Z119" s="67" t="s">
        <v>5427</v>
      </c>
      <c r="AA119" s="30"/>
      <c r="AB119" s="7"/>
      <c r="AC119" s="3"/>
      <c r="AD119" s="3" t="s">
        <v>16</v>
      </c>
      <c r="AE119" s="7"/>
      <c r="AF119" s="31" t="s">
        <v>16</v>
      </c>
      <c r="AG119" s="31" t="s">
        <v>16</v>
      </c>
      <c r="AH119" s="31" t="s">
        <v>16</v>
      </c>
      <c r="AI119" s="31" t="s">
        <v>16</v>
      </c>
      <c r="AJ119" s="31" t="s">
        <v>16</v>
      </c>
      <c r="AK119" s="31" t="s">
        <v>16</v>
      </c>
      <c r="AL119" s="31" t="s">
        <v>16</v>
      </c>
      <c r="AM119" s="31" t="s">
        <v>16</v>
      </c>
      <c r="AN119" s="31" t="s">
        <v>16</v>
      </c>
      <c r="AO119" s="31" t="s">
        <v>16</v>
      </c>
      <c r="AP119" s="31" t="s">
        <v>16</v>
      </c>
      <c r="AQ119" s="31" t="s">
        <v>16</v>
      </c>
      <c r="AR119" s="31" t="s">
        <v>16</v>
      </c>
      <c r="AS119" s="14"/>
      <c r="AT119" s="14"/>
    </row>
    <row r="120" spans="1:46" s="9" customFormat="1" hidden="1" x14ac:dyDescent="0.3">
      <c r="A120" s="1" t="s">
        <v>208</v>
      </c>
      <c r="B120" s="48" t="s">
        <v>209</v>
      </c>
      <c r="C120" s="48" t="s">
        <v>11</v>
      </c>
      <c r="D120" s="48" t="s">
        <v>97</v>
      </c>
      <c r="E120" s="53" t="s">
        <v>52</v>
      </c>
      <c r="F120" s="48" t="s">
        <v>208</v>
      </c>
      <c r="G120" s="47" t="s">
        <v>5419</v>
      </c>
      <c r="H120" s="66" t="s">
        <v>5453</v>
      </c>
      <c r="I120" s="22" t="str">
        <f>_xlfn.XLOOKUP(B120,[1]SITE!$B:$B,[1]SITE!$I:$I,"")</f>
        <v>REPETITIF</v>
      </c>
      <c r="J120" s="29"/>
      <c r="K120" s="15" t="str" cm="1">
        <f t="array" ref="K120">IFERROR(_xlfn.IFS(
M120="MPR ISSUE","PDH",
M120="BSS Hardware Issue","BSS",
M120="Sites strategiques, MLL, Pylone, etc.","ENVTECH",
M120="AKTIVCO DEFAUT GE &amp; POWER Cabinet","AKTIVCO",
M120="AKTIVCO Coupure ENEO &amp; Baisse de tension","AKTIVCO GRID ONLY",
M120="Coupure ENEO &amp; Baisse de tension","IHS GRID ONLY",
M120="Defaut GE &amp; POWER Cabinet","IHS",
M120="Sharing","Partners",
M120="Sites strategiques &amp; DataCenter","SST &amp; DC",
M120="Exclu","Exclu",
M120="SAT","SAT",
M120="SPARE-ISSUE","SPARE-ISSUE",
M120="Fiber CAmtel","TRANS_FO_CAMTEL",
M120="Fiber AOF","Fiber AOF",
M120="Projet OCM (HUAWEI)","TRAVAUX-HUAWEI",
M120="Projet OCM (NOKIA)","TRAVAUX-NOKIA",
M120="ACCESS-ISSUE","ACCESS-ISSUE",
M120="Projet OCM (ZTE, NOKIA, autres projets)","TRAVAUX OCM",
M120="No root CAuse","No root cause",
M120="ODU HS","PDH",
M120="IP &amp; VLAN","PDH",
M120="Warehouse HUAWEI","SPARE-ISSUE",
M120="SPARE-HS","SPARE-ISSUE",
M120="Power Telco","BSS"
),"")</f>
        <v>No root cause</v>
      </c>
      <c r="L120" s="16" t="str" cm="1">
        <f t="array" ref="L120">IFERROR(_xlfn.IFS(
M120="MPR ISSUE","TX ISSUE",
M120="BSS Hardware Issue","RAN ISSUE",
M120="Sites strategiques, MLL, Pylone, etc.","ENVTECH",
M120="AKTIVCO DEFAUT GE &amp; POWER Cabinet","POWER ISSUE",
M120="AKTIVCO Coupure ENEO &amp; Baisse de tension","POWER ISSUE",
M120="Coupure ENEO &amp; Baisse de tension","POWER ISSUE",
M120="Defaut GE &amp; POWER Cabinet","POWER ISSUE",
M120="Sharing","POWER ISSUE",
M120="Sites strategiques &amp; DataCenter","POWER ISSUE",
M120="Exclu","Exclu",
M120="SAT","TX ISSUE",
M120="SPARE-ISSUE","SPARE-ISSUE",
M120="Fiber CAmtel","TX ISSUE",
M120="Fiber AOF","TX ISSUE",
M120="Projet OCM (HUAWEI)","TRAVAUX-HUAWEI",
M120="Projet OCM (NOKIA)","TRAVAUX -NOKIA",
M120="ACCESS-ISSUE","ACCESS-ISSUE",
M120="Projet OCM (ZTE, NOKIA, autres projets)","TRAVAUX OCM",
M120="No root CAuse","No root cause",
M120="ODU HS","TX ISSUE",
M120="IP &amp; VLAN","TX ISSUE",
M120="Warehouse HUAWEI","SPARE-ISSUE",
M120="SPARE-HS","SPARE-ISSUE",
M120="Power Telco","RAN ISSUE"
),"")</f>
        <v>No root cause</v>
      </c>
      <c r="M120" s="28" t="s">
        <v>5403</v>
      </c>
      <c r="N120" s="17" t="str" cm="1">
        <f t="array" ref="N120">IFERROR(_xlfn.IFS(
M120="MPR ISSUE","ACTIVE",
M120="BSS Hardware Issue","ACTIVE",
M120="Sites strategiques, MLL, Pylone, etc.","PASSIVE",
M120="AKTIVCO DEFAUT GE &amp; POWER Cabinet","PASSIVE",
M120="AKTIVCO Coupure ENEO &amp; Baisse de tension","PASSIVE",
M120="Coupure ENEO &amp; Baisse de tension","PASSIVE",
M120="Defaut GE &amp; POWER Cabinet","PASSIVE",
M120="Sharing","PASSIVE",
M120="Sites strategiques &amp; DataCenter","PASSIVE",
M120="Exclu","Exclu",
M120="SAT","ACTIVE",
M120="SPARE-ISSUE","SPARE-ISSUE",
M120="Fiber CAmtel","ACTIVE",
M120="Fiber AOF","ACTIVE",
M120="Projet OCM (HUAWEI)","PLANNED WORKS",
M120="Projet OCM (NOKIA)","PLANNED WORKS",
M120="ACCESS-ISSUE","ACCESS-ISSUE",
M120="Projet OCM (ZTE, NOKIA, autres projets)","PLANNED WORKS",
M120="No root CAuse","No root cause",
M120="ODU HS","ACTIVE",
M120="IP &amp; VLAN","ACTIVE",
M120="Warehouse HUAWEI","SPARE-ISSUE",
M120="SPARE-HS","SPARE-ISSUE",
M120="Power Telco","ACTIVE"
),"")</f>
        <v>No root cause</v>
      </c>
      <c r="O120" s="56">
        <v>11.803879058193722</v>
      </c>
      <c r="P120" s="56">
        <v>9.6965575445234897</v>
      </c>
      <c r="Q120" s="56">
        <v>10.33412592421376</v>
      </c>
      <c r="R120" s="56">
        <v>12.686519249043325</v>
      </c>
      <c r="S120" s="56">
        <v>8.8722558948500847</v>
      </c>
      <c r="T120" s="56">
        <v>6.325103514794554</v>
      </c>
      <c r="U120" s="56">
        <v>6.4959814001535241</v>
      </c>
      <c r="V120" s="14"/>
      <c r="W120" s="14"/>
      <c r="X120" s="14"/>
      <c r="Y120" s="14"/>
      <c r="Z120" s="14"/>
      <c r="AA120" s="30" t="s">
        <v>5797</v>
      </c>
      <c r="AB120" s="7" t="s">
        <v>16</v>
      </c>
      <c r="AC120" s="32"/>
      <c r="AD120" s="3" t="s">
        <v>16</v>
      </c>
      <c r="AE120" s="7"/>
      <c r="AF120" s="31" t="s">
        <v>16</v>
      </c>
      <c r="AG120" s="31" t="s">
        <v>16</v>
      </c>
      <c r="AH120" s="31" t="s">
        <v>16</v>
      </c>
      <c r="AI120" s="31" t="s">
        <v>16</v>
      </c>
      <c r="AJ120" s="31" t="s">
        <v>16</v>
      </c>
      <c r="AK120" s="31" t="s">
        <v>16</v>
      </c>
      <c r="AL120" s="31" t="s">
        <v>5544</v>
      </c>
      <c r="AM120" s="31" t="s">
        <v>5544</v>
      </c>
      <c r="AN120" s="31" t="s">
        <v>5545</v>
      </c>
      <c r="AO120" s="31" t="s">
        <v>16</v>
      </c>
      <c r="AP120" s="9" t="s">
        <v>16</v>
      </c>
      <c r="AQ120" s="9" t="s">
        <v>16</v>
      </c>
      <c r="AR120" s="9" t="s">
        <v>16</v>
      </c>
      <c r="AS120" s="14"/>
      <c r="AT120" s="14"/>
    </row>
    <row r="121" spans="1:46" s="9" customFormat="1" ht="22.95" hidden="1" customHeight="1" x14ac:dyDescent="0.3">
      <c r="A121" s="1" t="s">
        <v>792</v>
      </c>
      <c r="B121" s="1" t="s">
        <v>793</v>
      </c>
      <c r="C121" s="1" t="s">
        <v>22</v>
      </c>
      <c r="D121" s="1" t="s">
        <v>31</v>
      </c>
      <c r="E121" s="3" t="s">
        <v>32</v>
      </c>
      <c r="F121" s="1" t="s">
        <v>33</v>
      </c>
      <c r="G121" s="22" t="s">
        <v>5417</v>
      </c>
      <c r="H121" s="66" t="s">
        <v>5452</v>
      </c>
      <c r="I121" s="22" t="str">
        <f>_xlfn.XLOOKUP(B121,[1]SITE!$B:$B,[1]SITE!$I:$I,"")</f>
        <v>INCIDENT</v>
      </c>
      <c r="J121" s="29"/>
      <c r="K121" s="15" t="str" cm="1">
        <f t="array" ref="K121">IFERROR(_xlfn.IFS(
M121="MPR ISSUE","PDH",
M121="BSS Hardware Issue","BSS",
M121="Sites strategiques, MLL, Pylone, etc.","ENVTECH",
M121="AKTIVCO DEFAUT GE &amp; POWER Cabinet","AKTIVCO",
M121="AKTIVCO Coupure ENEO &amp; Baisse de tension","AKTIVCO GRID ONLY",
M121="Coupure ENEO &amp; Baisse de tension","IHS GRID ONLY",
M121="Defaut GE &amp; POWER Cabinet","IHS",
M121="Sharing","Partners",
M121="Sites strategiques &amp; DataCenter","SST &amp; DC",
M121="Exclu","Exclu",
M121="SAT","SAT",
M121="SPARE-ISSUE","SPARE-ISSUE",
M121="Fiber CAmtel","TRANS_FO_CAMTEL",
M121="Fiber AOF","Fiber AOF",
M121="Projet OCM (HUAWEI)","TRAVAUX-HUAWEI",
M121="Projet OCM (NOKIA)","TRAVAUX-NOKIA",
M121="ACCESS-ISSUE","ACCESS-ISSUE",
M121="Projet OCM (ZTE, NOKIA, autres projets)","TRAVAUX OCM",
M121="No root CAuse","No root cause",
M121="ODU HS","PDH",
M121="IP &amp; VLAN","PDH",
M121="Warehouse HUAWEI","SPARE-ISSUE",
M121="SPARE-HS","SPARE-ISSUE",
M121="Power Telco","BSS"
),"")</f>
        <v>No root cause</v>
      </c>
      <c r="L121" s="16" t="str" cm="1">
        <f t="array" ref="L121">IFERROR(_xlfn.IFS(
M121="MPR ISSUE","TX ISSUE",
M121="BSS Hardware Issue","RAN ISSUE",
M121="Sites strategiques, MLL, Pylone, etc.","ENVTECH",
M121="AKTIVCO DEFAUT GE &amp; POWER Cabinet","POWER ISSUE",
M121="AKTIVCO Coupure ENEO &amp; Baisse de tension","POWER ISSUE",
M121="Coupure ENEO &amp; Baisse de tension","POWER ISSUE",
M121="Defaut GE &amp; POWER Cabinet","POWER ISSUE",
M121="Sharing","POWER ISSUE",
M121="Sites strategiques &amp; DataCenter","POWER ISSUE",
M121="Exclu","Exclu",
M121="SAT","TX ISSUE",
M121="SPARE-ISSUE","SPARE-ISSUE",
M121="Fiber CAmtel","TX ISSUE",
M121="Fiber AOF","TX ISSUE",
M121="Projet OCM (HUAWEI)","TRAVAUX-HUAWEI",
M121="Projet OCM (NOKIA)","TRAVAUX -NOKIA",
M121="ACCESS-ISSUE","ACCESS-ISSUE",
M121="Projet OCM (ZTE, NOKIA, autres projets)","TRAVAUX OCM",
M121="No root CAuse","No root cause",
M121="ODU HS","TX ISSUE",
M121="IP &amp; VLAN","TX ISSUE",
M121="Warehouse HUAWEI","SPARE-ISSUE",
M121="SPARE-HS","SPARE-ISSUE",
M121="Power Telco","RAN ISSUE"
),"")</f>
        <v>No root cause</v>
      </c>
      <c r="M121" s="35" t="s">
        <v>5403</v>
      </c>
      <c r="N121" s="17" t="str" cm="1">
        <f t="array" ref="N121">IFERROR(_xlfn.IFS(
M121="MPR ISSUE","ACTIVE",
M121="BSS Hardware Issue","ACTIVE",
M121="Sites strategiques, MLL, Pylone, etc.","PASSIVE",
M121="AKTIVCO DEFAUT GE &amp; POWER Cabinet","PASSIVE",
M121="AKTIVCO Coupure ENEO &amp; Baisse de tension","PASSIVE",
M121="Coupure ENEO &amp; Baisse de tension","PASSIVE",
M121="Defaut GE &amp; POWER Cabinet","PASSIVE",
M121="Sharing","PASSIVE",
M121="Sites strategiques &amp; DataCenter","PASSIVE",
M121="Exclu","Exclu",
M121="SAT","ACTIVE",
M121="SPARE-ISSUE","SPARE-ISSUE",
M121="Fiber CAmtel","ACTIVE",
M121="Fiber AOF","ACTIVE",
M121="Projet OCM (HUAWEI)","PLANNED WORKS",
M121="Projet OCM (NOKIA)","PLANNED WORKS",
M121="ACCESS-ISSUE","ACCESS-ISSUE",
M121="Projet OCM (ZTE, NOKIA, autres projets)","PLANNED WORKS",
M121="No root CAuse","No root cause",
M121="ODU HS","ACTIVE",
M121="IP &amp; VLAN","ACTIVE",
M121="Warehouse HUAWEI","SPARE-ISSUE",
M121="SPARE-HS","SPARE-ISSUE",
M121="Power Telco","ACTIVE"
),"")</f>
        <v>No root cause</v>
      </c>
      <c r="O121" s="29">
        <v>0</v>
      </c>
      <c r="P121" s="29">
        <v>0</v>
      </c>
      <c r="Q121" s="29">
        <v>0</v>
      </c>
      <c r="R121" s="29">
        <v>0</v>
      </c>
      <c r="S121" s="29">
        <v>15.021541207591754</v>
      </c>
      <c r="T121" s="29">
        <v>13.868556899607057</v>
      </c>
      <c r="U121" s="29">
        <v>3.5958728201967309</v>
      </c>
      <c r="V121" s="67" t="s">
        <v>6079</v>
      </c>
      <c r="W121" s="67" t="s">
        <v>5433</v>
      </c>
      <c r="X121" s="67"/>
      <c r="Y121" s="67" t="s">
        <v>22</v>
      </c>
      <c r="Z121" s="67" t="s">
        <v>5427</v>
      </c>
      <c r="AA121" s="30" t="s">
        <v>6078</v>
      </c>
      <c r="AB121" s="7"/>
      <c r="AC121" s="3"/>
      <c r="AD121" s="3" t="s">
        <v>16</v>
      </c>
      <c r="AE121" s="7"/>
      <c r="AF121" s="31" t="s">
        <v>16</v>
      </c>
      <c r="AG121" s="31" t="s">
        <v>16</v>
      </c>
      <c r="AH121" s="31" t="s">
        <v>16</v>
      </c>
      <c r="AI121" s="31" t="s">
        <v>16</v>
      </c>
      <c r="AJ121" s="31" t="s">
        <v>16</v>
      </c>
      <c r="AK121" s="31" t="s">
        <v>16</v>
      </c>
      <c r="AL121" s="31" t="s">
        <v>16</v>
      </c>
      <c r="AM121" s="31" t="s">
        <v>16</v>
      </c>
      <c r="AN121" s="31" t="s">
        <v>16</v>
      </c>
      <c r="AO121" s="31" t="s">
        <v>16</v>
      </c>
      <c r="AP121" s="31" t="s">
        <v>16</v>
      </c>
      <c r="AQ121" s="31" t="s">
        <v>16</v>
      </c>
      <c r="AR121" s="31" t="s">
        <v>16</v>
      </c>
      <c r="AS121" s="14"/>
      <c r="AT121" s="14"/>
    </row>
    <row r="122" spans="1:46" s="9" customFormat="1" x14ac:dyDescent="0.3">
      <c r="A122" s="1" t="s">
        <v>2106</v>
      </c>
      <c r="B122" s="1" t="s">
        <v>2107</v>
      </c>
      <c r="C122" s="1" t="s">
        <v>11</v>
      </c>
      <c r="D122" s="1" t="s">
        <v>12</v>
      </c>
      <c r="E122" s="3" t="s">
        <v>103</v>
      </c>
      <c r="F122" s="1" t="s">
        <v>104</v>
      </c>
      <c r="G122" s="46" t="s">
        <v>5418</v>
      </c>
      <c r="H122" s="66" t="s">
        <v>5452</v>
      </c>
      <c r="I122" s="22" t="str">
        <f>_xlfn.XLOOKUP(B122,[1]SITE!$B:$B,[1]SITE!$I:$I,"")</f>
        <v>REPETITIF</v>
      </c>
      <c r="J122" s="29"/>
      <c r="K122" s="15" t="str" cm="1">
        <f t="array" ref="K122">IFERROR(_xlfn.IFS(
M122="MPR ISSUE","PDH",
M122="BSS Hardware Issue","BSS",
M122="Sites strategiques, MLL, Pylone, etc.","ENVTECH",
M122="AKTIVCO DEFAUT GE &amp; POWER Cabinet","AKTIVCO",
M122="AKTIVCO Coupure ENEO &amp; Baisse de tension","AKTIVCO GRID ONLY",
M122="Coupure ENEO &amp; Baisse de tension","IHS GRID ONLY",
M122="Defaut GE &amp; POWER Cabinet","IHS",
M122="Sharing","Partners",
M122="Sites strategiques &amp; DataCenter","SST &amp; DC",
M122="Exclu","Exclu",
M122="SAT","SAT",
M122="SPARE-ISSUE","SPARE-ISSUE",
M122="Fiber CAmtel","TRANS_FO_CAMTEL",
M122="Fiber AOF","Fiber AOF",
M122="Projet OCM (HUAWEI)","TRAVAUX-HUAWEI",
M122="Projet OCM (NOKIA)","TRAVAUX-NOKIA",
M122="ACCESS-ISSUE","ACCESS-ISSUE",
M122="Projet OCM (ZTE, NOKIA, autres projets)","TRAVAUX OCM",
M122="No root CAuse","No root cause",
M122="ODU HS","PDH",
M122="IP &amp; VLAN","PDH",
M122="Warehouse HUAWEI","SPARE-ISSUE",
M122="SPARE-HS","SPARE-ISSUE",
M122="Power Telco","BSS"
),"")</f>
        <v>No root cause</v>
      </c>
      <c r="L122" s="16" t="str" cm="1">
        <f t="array" ref="L122">IFERROR(_xlfn.IFS(
M122="MPR ISSUE","TX ISSUE",
M122="BSS Hardware Issue","RAN ISSUE",
M122="Sites strategiques, MLL, Pylone, etc.","ENVTECH",
M122="AKTIVCO DEFAUT GE &amp; POWER Cabinet","POWER ISSUE",
M122="AKTIVCO Coupure ENEO &amp; Baisse de tension","POWER ISSUE",
M122="Coupure ENEO &amp; Baisse de tension","POWER ISSUE",
M122="Defaut GE &amp; POWER Cabinet","POWER ISSUE",
M122="Sharing","POWER ISSUE",
M122="Sites strategiques &amp; DataCenter","POWER ISSUE",
M122="Exclu","Exclu",
M122="SAT","TX ISSUE",
M122="SPARE-ISSUE","SPARE-ISSUE",
M122="Fiber CAmtel","TX ISSUE",
M122="Fiber AOF","TX ISSUE",
M122="Projet OCM (HUAWEI)","TRAVAUX-HUAWEI",
M122="Projet OCM (NOKIA)","TRAVAUX -NOKIA",
M122="ACCESS-ISSUE","ACCESS-ISSUE",
M122="Projet OCM (ZTE, NOKIA, autres projets)","TRAVAUX OCM",
M122="No root CAuse","No root cause",
M122="ODU HS","TX ISSUE",
M122="IP &amp; VLAN","TX ISSUE",
M122="Warehouse HUAWEI","SPARE-ISSUE",
M122="SPARE-HS","SPARE-ISSUE",
M122="Power Telco","RAN ISSUE"
),"")</f>
        <v>No root cause</v>
      </c>
      <c r="M122" s="28" t="s">
        <v>5403</v>
      </c>
      <c r="N122" s="17" t="str" cm="1">
        <f t="array" ref="N122">IFERROR(_xlfn.IFS(
M122="MPR ISSUE","ACTIVE",
M122="BSS Hardware Issue","ACTIVE",
M122="Sites strategiques, MLL, Pylone, etc.","PASSIVE",
M122="AKTIVCO DEFAUT GE &amp; POWER Cabinet","PASSIVE",
M122="AKTIVCO Coupure ENEO &amp; Baisse de tension","PASSIVE",
M122="Coupure ENEO &amp; Baisse de tension","PASSIVE",
M122="Defaut GE &amp; POWER Cabinet","PASSIVE",
M122="Sharing","PASSIVE",
M122="Sites strategiques &amp; DataCenter","PASSIVE",
M122="Exclu","Exclu",
M122="SAT","ACTIVE",
M122="SPARE-ISSUE","SPARE-ISSUE",
M122="Fiber CAmtel","ACTIVE",
M122="Fiber AOF","ACTIVE",
M122="Projet OCM (HUAWEI)","PLANNED WORKS",
M122="Projet OCM (NOKIA)","PLANNED WORKS",
M122="ACCESS-ISSUE","ACCESS-ISSUE",
M122="Projet OCM (ZTE, NOKIA, autres projets)","PLANNED WORKS",
M122="No root CAuse","No root cause",
M122="ODU HS","ACTIVE",
M122="IP &amp; VLAN","ACTIVE",
M122="Warehouse HUAWEI","SPARE-ISSUE",
M122="SPARE-HS","SPARE-ISSUE",
M122="Power Telco","ACTIVE"
),"")</f>
        <v>No root cause</v>
      </c>
      <c r="O122" s="29">
        <v>0.61905556839681197</v>
      </c>
      <c r="P122" s="29">
        <v>3.6139397545322502</v>
      </c>
      <c r="Q122" s="29">
        <v>2.5473485659170225</v>
      </c>
      <c r="R122" s="29">
        <v>2.2585451427234315</v>
      </c>
      <c r="S122" s="29">
        <v>1.2796311991165215</v>
      </c>
      <c r="T122" s="29">
        <v>2.2770044487819359</v>
      </c>
      <c r="U122" s="29">
        <v>3.2953695856269247</v>
      </c>
      <c r="V122" s="67" t="s">
        <v>5412</v>
      </c>
      <c r="W122" s="67" t="s">
        <v>5447</v>
      </c>
      <c r="X122" s="67"/>
      <c r="Y122" s="67" t="s">
        <v>5436</v>
      </c>
      <c r="Z122" s="67" t="s">
        <v>5427</v>
      </c>
      <c r="AA122" s="30" t="s">
        <v>5763</v>
      </c>
      <c r="AB122" s="7"/>
      <c r="AC122" s="3"/>
      <c r="AD122" s="3" t="s">
        <v>5763</v>
      </c>
      <c r="AE122" s="7"/>
      <c r="AF122" s="31" t="s">
        <v>16</v>
      </c>
      <c r="AG122" s="31" t="s">
        <v>16</v>
      </c>
      <c r="AH122" s="31" t="s">
        <v>16</v>
      </c>
      <c r="AI122" s="31" t="s">
        <v>16</v>
      </c>
      <c r="AJ122" s="31" t="s">
        <v>16</v>
      </c>
      <c r="AK122" s="31" t="s">
        <v>16</v>
      </c>
      <c r="AL122" s="31" t="s">
        <v>16</v>
      </c>
      <c r="AM122" s="31" t="s">
        <v>16</v>
      </c>
      <c r="AN122" s="31" t="s">
        <v>16</v>
      </c>
      <c r="AO122" s="31" t="s">
        <v>16</v>
      </c>
      <c r="AP122" s="31" t="s">
        <v>16</v>
      </c>
      <c r="AQ122" s="31" t="s">
        <v>16</v>
      </c>
      <c r="AR122" s="31" t="s">
        <v>16</v>
      </c>
      <c r="AS122" s="14"/>
      <c r="AT122" s="14"/>
    </row>
    <row r="123" spans="1:46" s="9" customFormat="1" x14ac:dyDescent="0.3">
      <c r="A123" s="1" t="s">
        <v>3762</v>
      </c>
      <c r="B123" s="1" t="s">
        <v>3763</v>
      </c>
      <c r="C123" s="1" t="s">
        <v>11</v>
      </c>
      <c r="D123" s="1" t="s">
        <v>12</v>
      </c>
      <c r="E123" s="3" t="s">
        <v>24</v>
      </c>
      <c r="F123" s="1" t="s">
        <v>25</v>
      </c>
      <c r="G123" s="46" t="s">
        <v>5418</v>
      </c>
      <c r="H123" s="66" t="s">
        <v>5452</v>
      </c>
      <c r="I123" s="22" t="str">
        <f>_xlfn.XLOOKUP(B123,[1]SITE!$B:$B,[1]SITE!$I:$I,"")</f>
        <v>REPETITIF</v>
      </c>
      <c r="J123" s="29"/>
      <c r="K123" s="15" t="str" cm="1">
        <f t="array" ref="K123">IFERROR(_xlfn.IFS(
M123="MPR ISSUE","PDH",
M123="BSS Hardware Issue","BSS",
M123="Sites strategiques, MLL, Pylone, etc.","ENVTECH",
M123="AKTIVCO DEFAUT GE &amp; POWER Cabinet","AKTIVCO",
M123="AKTIVCO Coupure ENEO &amp; Baisse de tension","AKTIVCO GRID ONLY",
M123="Coupure ENEO &amp; Baisse de tension","IHS GRID ONLY",
M123="Defaut GE &amp; POWER Cabinet","IHS",
M123="Sharing","Partners",
M123="Sites strategiques &amp; DataCenter","SST &amp; DC",
M123="Exclu","Exclu",
M123="SAT","SAT",
M123="SPARE-ISSUE","SPARE-ISSUE",
M123="Fiber CAmtel","TRANS_FO_CAMTEL",
M123="Fiber AOF","Fiber AOF",
M123="Projet OCM (HUAWEI)","TRAVAUX-HUAWEI",
M123="Projet OCM (NOKIA)","TRAVAUX-NOKIA",
M123="ACCESS-ISSUE","ACCESS-ISSUE",
M123="Projet OCM (ZTE, NOKIA, autres projets)","TRAVAUX OCM",
M123="No root CAuse","No root cause",
M123="ODU HS","PDH",
M123="IP &amp; VLAN","PDH",
M123="Warehouse HUAWEI","SPARE-ISSUE",
M123="SPARE-HS","SPARE-ISSUE",
M123="Power Telco","BSS"
),"")</f>
        <v>No root cause</v>
      </c>
      <c r="L123" s="16" t="str" cm="1">
        <f t="array" ref="L123">IFERROR(_xlfn.IFS(
M123="MPR ISSUE","TX ISSUE",
M123="BSS Hardware Issue","RAN ISSUE",
M123="Sites strategiques, MLL, Pylone, etc.","ENVTECH",
M123="AKTIVCO DEFAUT GE &amp; POWER Cabinet","POWER ISSUE",
M123="AKTIVCO Coupure ENEO &amp; Baisse de tension","POWER ISSUE",
M123="Coupure ENEO &amp; Baisse de tension","POWER ISSUE",
M123="Defaut GE &amp; POWER Cabinet","POWER ISSUE",
M123="Sharing","POWER ISSUE",
M123="Sites strategiques &amp; DataCenter","POWER ISSUE",
M123="Exclu","Exclu",
M123="SAT","TX ISSUE",
M123="SPARE-ISSUE","SPARE-ISSUE",
M123="Fiber CAmtel","TX ISSUE",
M123="Fiber AOF","TX ISSUE",
M123="Projet OCM (HUAWEI)","TRAVAUX-HUAWEI",
M123="Projet OCM (NOKIA)","TRAVAUX -NOKIA",
M123="ACCESS-ISSUE","ACCESS-ISSUE",
M123="Projet OCM (ZTE, NOKIA, autres projets)","TRAVAUX OCM",
M123="No root CAuse","No root cause",
M123="ODU HS","TX ISSUE",
M123="IP &amp; VLAN","TX ISSUE",
M123="Warehouse HUAWEI","SPARE-ISSUE",
M123="SPARE-HS","SPARE-ISSUE",
M123="Power Telco","RAN ISSUE"
),"")</f>
        <v>No root cause</v>
      </c>
      <c r="M123" s="45" t="s">
        <v>5403</v>
      </c>
      <c r="N123" s="17" t="str" cm="1">
        <f t="array" ref="N123">IFERROR(_xlfn.IFS(
M123="MPR ISSUE","ACTIVE",
M123="BSS Hardware Issue","ACTIVE",
M123="Sites strategiques, MLL, Pylone, etc.","PASSIVE",
M123="AKTIVCO DEFAUT GE &amp; POWER Cabinet","PASSIVE",
M123="AKTIVCO Coupure ENEO &amp; Baisse de tension","PASSIVE",
M123="Coupure ENEO &amp; Baisse de tension","PASSIVE",
M123="Defaut GE &amp; POWER Cabinet","PASSIVE",
M123="Sharing","PASSIVE",
M123="Sites strategiques &amp; DataCenter","PASSIVE",
M123="Exclu","Exclu",
M123="SAT","ACTIVE",
M123="SPARE-ISSUE","SPARE-ISSUE",
M123="Fiber CAmtel","ACTIVE",
M123="Fiber AOF","ACTIVE",
M123="Projet OCM (HUAWEI)","PLANNED WORKS",
M123="Projet OCM (NOKIA)","PLANNED WORKS",
M123="ACCESS-ISSUE","ACCESS-ISSUE",
M123="Projet OCM (ZTE, NOKIA, autres projets)","PLANNED WORKS",
M123="No root CAuse","No root cause",
M123="ODU HS","ACTIVE",
M123="IP &amp; VLAN","ACTIVE",
M123="Warehouse HUAWEI","SPARE-ISSUE",
M123="SPARE-HS","SPARE-ISSUE",
M123="Power Telco","ACTIVE"
),"")</f>
        <v>No root cause</v>
      </c>
      <c r="O123" s="29">
        <v>6.329490944060634</v>
      </c>
      <c r="P123" s="29">
        <v>0</v>
      </c>
      <c r="Q123" s="29">
        <v>0</v>
      </c>
      <c r="R123" s="29">
        <v>3.2921592715297932</v>
      </c>
      <c r="S123" s="29">
        <v>0.58445551646106386</v>
      </c>
      <c r="T123" s="29">
        <v>5.4380045543655999</v>
      </c>
      <c r="U123" s="29">
        <v>3.1678487756575446</v>
      </c>
      <c r="V123" s="67" t="s">
        <v>5874</v>
      </c>
      <c r="W123" s="67" t="s">
        <v>5434</v>
      </c>
      <c r="X123" s="67"/>
      <c r="Y123" s="67" t="s">
        <v>5435</v>
      </c>
      <c r="Z123" s="67" t="s">
        <v>5427</v>
      </c>
      <c r="AA123" s="30"/>
      <c r="AB123" s="7"/>
      <c r="AC123" s="3"/>
      <c r="AD123" s="3" t="s">
        <v>16</v>
      </c>
      <c r="AE123" s="7"/>
      <c r="AF123" s="31" t="s">
        <v>16</v>
      </c>
      <c r="AG123" s="31" t="s">
        <v>16</v>
      </c>
      <c r="AH123" s="31" t="s">
        <v>16</v>
      </c>
      <c r="AI123" s="31" t="s">
        <v>16</v>
      </c>
      <c r="AJ123" s="31" t="s">
        <v>16</v>
      </c>
      <c r="AK123" s="31" t="s">
        <v>16</v>
      </c>
      <c r="AL123" s="31" t="s">
        <v>16</v>
      </c>
      <c r="AM123" s="31" t="s">
        <v>16</v>
      </c>
      <c r="AN123" s="31" t="s">
        <v>16</v>
      </c>
      <c r="AO123" s="31" t="s">
        <v>16</v>
      </c>
      <c r="AP123" s="31" t="s">
        <v>16</v>
      </c>
      <c r="AQ123" s="31" t="s">
        <v>16</v>
      </c>
      <c r="AR123" s="31" t="s">
        <v>16</v>
      </c>
      <c r="AS123" s="14"/>
      <c r="AT123" s="14"/>
    </row>
    <row r="124" spans="1:46" s="9" customFormat="1" x14ac:dyDescent="0.3">
      <c r="A124" s="1" t="s">
        <v>534</v>
      </c>
      <c r="B124" s="1" t="s">
        <v>535</v>
      </c>
      <c r="C124" s="1" t="s">
        <v>11</v>
      </c>
      <c r="D124" s="1" t="s">
        <v>67</v>
      </c>
      <c r="E124" s="3" t="s">
        <v>227</v>
      </c>
      <c r="F124" s="1" t="s">
        <v>534</v>
      </c>
      <c r="G124" s="47" t="s">
        <v>5419</v>
      </c>
      <c r="H124" s="66" t="s">
        <v>5452</v>
      </c>
      <c r="I124" s="22" t="str">
        <f>_xlfn.XLOOKUP(B124,[1]SITE!$B:$B,[1]SITE!$I:$I,"")</f>
        <v>REPETITIF</v>
      </c>
      <c r="J124" s="29"/>
      <c r="K124" s="15" t="str" cm="1">
        <f t="array" ref="K124">IFERROR(_xlfn.IFS(
M124="MPR ISSUE","PDH",
M124="BSS Hardware Issue","BSS",
M124="Sites strategiques, MLL, Pylone, etc.","ENVTECH",
M124="AKTIVCO DEFAUT GE &amp; POWER Cabinet","AKTIVCO",
M124="AKTIVCO Coupure ENEO &amp; Baisse de tension","AKTIVCO GRID ONLY",
M124="Coupure ENEO &amp; Baisse de tension","IHS GRID ONLY",
M124="Defaut GE &amp; POWER Cabinet","IHS",
M124="Sharing","Partners",
M124="Sites strategiques &amp; DataCenter","SST &amp; DC",
M124="Exclu","Exclu",
M124="SAT","SAT",
M124="SPARE-ISSUE","SPARE-ISSUE",
M124="Fiber CAmtel","TRANS_FO_CAMTEL",
M124="Fiber AOF","Fiber AOF",
M124="Projet OCM (HUAWEI)","TRAVAUX-HUAWEI",
M124="Projet OCM (NOKIA)","TRAVAUX-NOKIA",
M124="ACCESS-ISSUE","ACCESS-ISSUE",
M124="Projet OCM (ZTE, NOKIA, autres projets)","TRAVAUX OCM",
M124="No root CAuse","No root cause",
M124="ODU HS","PDH",
M124="IP &amp; VLAN","PDH",
M124="Warehouse HUAWEI","SPARE-ISSUE",
M124="SPARE-HS","SPARE-ISSUE",
M124="Power Telco","BSS"
),"")</f>
        <v>No root cause</v>
      </c>
      <c r="L124" s="16" t="str" cm="1">
        <f t="array" ref="L124">IFERROR(_xlfn.IFS(
M124="MPR ISSUE","TX ISSUE",
M124="BSS Hardware Issue","RAN ISSUE",
M124="Sites strategiques, MLL, Pylone, etc.","ENVTECH",
M124="AKTIVCO DEFAUT GE &amp; POWER Cabinet","POWER ISSUE",
M124="AKTIVCO Coupure ENEO &amp; Baisse de tension","POWER ISSUE",
M124="Coupure ENEO &amp; Baisse de tension","POWER ISSUE",
M124="Defaut GE &amp; POWER Cabinet","POWER ISSUE",
M124="Sharing","POWER ISSUE",
M124="Sites strategiques &amp; DataCenter","POWER ISSUE",
M124="Exclu","Exclu",
M124="SAT","TX ISSUE",
M124="SPARE-ISSUE","SPARE-ISSUE",
M124="Fiber CAmtel","TX ISSUE",
M124="Fiber AOF","TX ISSUE",
M124="Projet OCM (HUAWEI)","TRAVAUX-HUAWEI",
M124="Projet OCM (NOKIA)","TRAVAUX -NOKIA",
M124="ACCESS-ISSUE","ACCESS-ISSUE",
M124="Projet OCM (ZTE, NOKIA, autres projets)","TRAVAUX OCM",
M124="No root CAuse","No root cause",
M124="ODU HS","TX ISSUE",
M124="IP &amp; VLAN","TX ISSUE",
M124="Warehouse HUAWEI","SPARE-ISSUE",
M124="SPARE-HS","SPARE-ISSUE",
M124="Power Telco","RAN ISSUE"
),"")</f>
        <v>No root cause</v>
      </c>
      <c r="M124" s="28" t="s">
        <v>5403</v>
      </c>
      <c r="N124" s="17" t="str" cm="1">
        <f t="array" ref="N124">IFERROR(_xlfn.IFS(
M124="MPR ISSUE","ACTIVE",
M124="BSS Hardware Issue","ACTIVE",
M124="Sites strategiques, MLL, Pylone, etc.","PASSIVE",
M124="AKTIVCO DEFAUT GE &amp; POWER Cabinet","PASSIVE",
M124="AKTIVCO Coupure ENEO &amp; Baisse de tension","PASSIVE",
M124="Coupure ENEO &amp; Baisse de tension","PASSIVE",
M124="Defaut GE &amp; POWER Cabinet","PASSIVE",
M124="Sharing","PASSIVE",
M124="Sites strategiques &amp; DataCenter","PASSIVE",
M124="Exclu","Exclu",
M124="SAT","ACTIVE",
M124="SPARE-ISSUE","SPARE-ISSUE",
M124="Fiber CAmtel","ACTIVE",
M124="Fiber AOF","ACTIVE",
M124="Projet OCM (HUAWEI)","PLANNED WORKS",
M124="Projet OCM (NOKIA)","PLANNED WORKS",
M124="ACCESS-ISSUE","ACCESS-ISSUE",
M124="Projet OCM (ZTE, NOKIA, autres projets)","PLANNED WORKS",
M124="No root CAuse","No root cause",
M124="ODU HS","ACTIVE",
M124="IP &amp; VLAN","ACTIVE",
M124="Warehouse HUAWEI","SPARE-ISSUE",
M124="SPARE-HS","SPARE-ISSUE",
M124="Power Telco","ACTIVE"
),"")</f>
        <v>No root cause</v>
      </c>
      <c r="O124" s="29">
        <v>2.3933426646463087</v>
      </c>
      <c r="P124" s="29">
        <v>9.7201176829806047E-3</v>
      </c>
      <c r="Q124" s="29">
        <v>5.2735651322792094</v>
      </c>
      <c r="R124" s="29">
        <v>5.2456353996341667</v>
      </c>
      <c r="S124" s="29">
        <v>2.0492504986687678E-2</v>
      </c>
      <c r="T124" s="29">
        <v>0.47173782149512189</v>
      </c>
      <c r="U124" s="29">
        <v>3.1609644354270285</v>
      </c>
      <c r="V124" s="67" t="s">
        <v>5874</v>
      </c>
      <c r="W124" s="67" t="s">
        <v>5434</v>
      </c>
      <c r="X124" s="67"/>
      <c r="Y124" s="67" t="s">
        <v>5435</v>
      </c>
      <c r="Z124" s="67" t="s">
        <v>5427</v>
      </c>
      <c r="AA124" s="30"/>
      <c r="AB124" s="7" t="s">
        <v>5396</v>
      </c>
      <c r="AC124" s="3"/>
      <c r="AD124" s="3" t="s">
        <v>16</v>
      </c>
      <c r="AE124" s="7"/>
      <c r="AF124" s="31" t="s">
        <v>16</v>
      </c>
      <c r="AG124" s="31" t="s">
        <v>16</v>
      </c>
      <c r="AH124" s="31" t="s">
        <v>16</v>
      </c>
      <c r="AI124" s="31" t="s">
        <v>16</v>
      </c>
      <c r="AJ124" s="31" t="s">
        <v>16</v>
      </c>
      <c r="AK124" s="31" t="s">
        <v>16</v>
      </c>
      <c r="AL124" s="31" t="s">
        <v>16</v>
      </c>
      <c r="AM124" s="31" t="s">
        <v>16</v>
      </c>
      <c r="AN124" s="31" t="s">
        <v>16</v>
      </c>
      <c r="AO124" s="31" t="s">
        <v>5396</v>
      </c>
      <c r="AP124" s="31" t="s">
        <v>5396</v>
      </c>
      <c r="AQ124" s="31" t="s">
        <v>16</v>
      </c>
      <c r="AR124" s="31" t="s">
        <v>16</v>
      </c>
      <c r="AS124" s="14"/>
      <c r="AT124" s="14"/>
    </row>
    <row r="125" spans="1:46" s="9" customFormat="1" x14ac:dyDescent="0.3">
      <c r="A125" s="1" t="s">
        <v>1378</v>
      </c>
      <c r="B125" s="1" t="s">
        <v>1379</v>
      </c>
      <c r="C125" s="1" t="s">
        <v>11</v>
      </c>
      <c r="D125" s="1" t="s">
        <v>67</v>
      </c>
      <c r="E125" s="3" t="s">
        <v>38</v>
      </c>
      <c r="F125" s="1" t="s">
        <v>1380</v>
      </c>
      <c r="G125" s="47" t="s">
        <v>5419</v>
      </c>
      <c r="H125" s="66" t="s">
        <v>5452</v>
      </c>
      <c r="I125" s="22" t="str">
        <f>_xlfn.XLOOKUP(B125,[1]SITE!$B:$B,[1]SITE!$I:$I,"")</f>
        <v>REPETITIF</v>
      </c>
      <c r="J125" s="29"/>
      <c r="K125" s="15" t="str" cm="1">
        <f t="array" ref="K125">IFERROR(_xlfn.IFS(
M125="MPR ISSUE","PDH",
M125="BSS Hardware Issue","BSS",
M125="Sites strategiques, MLL, Pylone, etc.","ENVTECH",
M125="AKTIVCO DEFAUT GE &amp; POWER Cabinet","AKTIVCO",
M125="AKTIVCO Coupure ENEO &amp; Baisse de tension","AKTIVCO GRID ONLY",
M125="Coupure ENEO &amp; Baisse de tension","IHS GRID ONLY",
M125="Defaut GE &amp; POWER Cabinet","IHS",
M125="Sharing","Partners",
M125="Sites strategiques &amp; DataCenter","SST &amp; DC",
M125="Exclu","Exclu",
M125="SAT","SAT",
M125="SPARE-ISSUE","SPARE-ISSUE",
M125="Fiber CAmtel","TRANS_FO_CAMTEL",
M125="Fiber AOF","Fiber AOF",
M125="Projet OCM (HUAWEI)","TRAVAUX-HUAWEI",
M125="Projet OCM (NOKIA)","TRAVAUX-NOKIA",
M125="ACCESS-ISSUE","ACCESS-ISSUE",
M125="Projet OCM (ZTE, NOKIA, autres projets)","TRAVAUX OCM",
M125="No root CAuse","No root cause",
M125="ODU HS","PDH",
M125="IP &amp; VLAN","PDH",
M125="Warehouse HUAWEI","SPARE-ISSUE",
M125="SPARE-HS","SPARE-ISSUE",
M125="Power Telco","BSS"
),"")</f>
        <v>AKTIVCO GRID ONLY</v>
      </c>
      <c r="L125" s="16" t="str" cm="1">
        <f t="array" ref="L125">IFERROR(_xlfn.IFS(
M125="MPR ISSUE","TX ISSUE",
M125="BSS Hardware Issue","RAN ISSUE",
M125="Sites strategiques, MLL, Pylone, etc.","ENVTECH",
M125="AKTIVCO DEFAUT GE &amp; POWER Cabinet","POWER ISSUE",
M125="AKTIVCO Coupure ENEO &amp; Baisse de tension","POWER ISSUE",
M125="Coupure ENEO &amp; Baisse de tension","POWER ISSUE",
M125="Defaut GE &amp; POWER Cabinet","POWER ISSUE",
M125="Sharing","POWER ISSUE",
M125="Sites strategiques &amp; DataCenter","POWER ISSUE",
M125="Exclu","Exclu",
M125="SAT","TX ISSUE",
M125="SPARE-ISSUE","SPARE-ISSUE",
M125="Fiber CAmtel","TX ISSUE",
M125="Fiber AOF","TX ISSUE",
M125="Projet OCM (HUAWEI)","TRAVAUX-HUAWEI",
M125="Projet OCM (NOKIA)","TRAVAUX -NOKIA",
M125="ACCESS-ISSUE","ACCESS-ISSUE",
M125="Projet OCM (ZTE, NOKIA, autres projets)","TRAVAUX OCM",
M125="No root CAuse","No root cause",
M125="ODU HS","TX ISSUE",
M125="IP &amp; VLAN","TX ISSUE",
M125="Warehouse HUAWEI","SPARE-ISSUE",
M125="SPARE-HS","SPARE-ISSUE",
M125="Power Telco","RAN ISSUE"
),"")</f>
        <v>POWER ISSUE</v>
      </c>
      <c r="M125" s="28" t="s">
        <v>5333</v>
      </c>
      <c r="N125" s="17" t="str" cm="1">
        <f t="array" ref="N125">IFERROR(_xlfn.IFS(
M125="MPR ISSUE","ACTIVE",
M125="BSS Hardware Issue","ACTIVE",
M125="Sites strategiques, MLL, Pylone, etc.","PASSIVE",
M125="AKTIVCO DEFAUT GE &amp; POWER Cabinet","PASSIVE",
M125="AKTIVCO Coupure ENEO &amp; Baisse de tension","PASSIVE",
M125="Coupure ENEO &amp; Baisse de tension","PASSIVE",
M125="Defaut GE &amp; POWER Cabinet","PASSIVE",
M125="Sharing","PASSIVE",
M125="Sites strategiques &amp; DataCenter","PASSIVE",
M125="Exclu","Exclu",
M125="SAT","ACTIVE",
M125="SPARE-ISSUE","SPARE-ISSUE",
M125="Fiber CAmtel","ACTIVE",
M125="Fiber AOF","ACTIVE",
M125="Projet OCM (HUAWEI)","PLANNED WORKS",
M125="Projet OCM (NOKIA)","PLANNED WORKS",
M125="ACCESS-ISSUE","ACCESS-ISSUE",
M125="Projet OCM (ZTE, NOKIA, autres projets)","PLANNED WORKS",
M125="No root CAuse","No root cause",
M125="ODU HS","ACTIVE",
M125="IP &amp; VLAN","ACTIVE",
M125="Warehouse HUAWEI","SPARE-ISSUE",
M125="SPARE-HS","SPARE-ISSUE",
M125="Power Telco","ACTIVE"
),"")</f>
        <v>PASSIVE</v>
      </c>
      <c r="O125" s="29">
        <v>3.0907298970131234</v>
      </c>
      <c r="P125" s="29">
        <v>3.0841309180356875</v>
      </c>
      <c r="Q125" s="29">
        <v>3.0859857661806962</v>
      </c>
      <c r="R125" s="29">
        <v>3.1532061763589616</v>
      </c>
      <c r="S125" s="29">
        <v>3.0819015332460129</v>
      </c>
      <c r="T125" s="29">
        <v>3.0819015332460129</v>
      </c>
      <c r="U125" s="29">
        <v>3.1467677130863816</v>
      </c>
      <c r="V125" s="67" t="s">
        <v>5874</v>
      </c>
      <c r="W125" s="67" t="s">
        <v>5434</v>
      </c>
      <c r="X125" s="67"/>
      <c r="Y125" s="67" t="s">
        <v>5435</v>
      </c>
      <c r="Z125" s="67" t="s">
        <v>5427</v>
      </c>
      <c r="AA125" s="30"/>
      <c r="AB125" s="7" t="s">
        <v>16</v>
      </c>
      <c r="AC125" s="3"/>
      <c r="AD125" s="3" t="s">
        <v>16</v>
      </c>
      <c r="AE125" s="7"/>
      <c r="AF125" s="31" t="s">
        <v>16</v>
      </c>
      <c r="AG125" s="31" t="s">
        <v>16</v>
      </c>
      <c r="AH125" s="31" t="s">
        <v>16</v>
      </c>
      <c r="AI125" s="31" t="s">
        <v>16</v>
      </c>
      <c r="AJ125" s="31" t="s">
        <v>16</v>
      </c>
      <c r="AK125" s="31" t="s">
        <v>16</v>
      </c>
      <c r="AL125" s="31" t="s">
        <v>16</v>
      </c>
      <c r="AM125" s="31" t="s">
        <v>16</v>
      </c>
      <c r="AN125" s="31" t="s">
        <v>16</v>
      </c>
      <c r="AO125" s="31" t="s">
        <v>16</v>
      </c>
      <c r="AP125" s="31" t="s">
        <v>16</v>
      </c>
      <c r="AQ125" s="31" t="s">
        <v>16</v>
      </c>
      <c r="AR125" s="31" t="s">
        <v>16</v>
      </c>
      <c r="AS125" s="14"/>
      <c r="AT125" s="14"/>
    </row>
    <row r="126" spans="1:46" s="9" customFormat="1" x14ac:dyDescent="0.3">
      <c r="A126" s="1" t="s">
        <v>335</v>
      </c>
      <c r="B126" s="1" t="s">
        <v>336</v>
      </c>
      <c r="C126" s="1" t="s">
        <v>22</v>
      </c>
      <c r="D126" s="1" t="s">
        <v>23</v>
      </c>
      <c r="E126" s="3" t="s">
        <v>32</v>
      </c>
      <c r="F126" s="1" t="s">
        <v>33</v>
      </c>
      <c r="G126" s="22" t="s">
        <v>5417</v>
      </c>
      <c r="H126" s="66" t="s">
        <v>5452</v>
      </c>
      <c r="I126" s="22" t="str">
        <f>_xlfn.XLOOKUP(B126,[1]SITE!$B:$B,[1]SITE!$I:$I,"")</f>
        <v>REPETITIF</v>
      </c>
      <c r="J126" s="29"/>
      <c r="K126" s="15" t="str" cm="1">
        <f t="array" ref="K126">IFERROR(_xlfn.IFS(
M126="MPR ISSUE","PDH",
M126="BSS Hardware Issue","BSS",
M126="Sites strategiques, MLL, Pylone, etc.","ENVTECH",
M126="AKTIVCO DEFAUT GE &amp; POWER Cabinet","AKTIVCO",
M126="AKTIVCO Coupure ENEO &amp; Baisse de tension","AKTIVCO GRID ONLY",
M126="Coupure ENEO &amp; Baisse de tension","IHS GRID ONLY",
M126="Defaut GE &amp; POWER Cabinet","IHS",
M126="Sharing","Partners",
M126="Sites strategiques &amp; DataCenter","SST &amp; DC",
M126="Exclu","Exclu",
M126="SAT","SAT",
M126="SPARE-ISSUE","SPARE-ISSUE",
M126="Fiber CAmtel","TRANS_FO_CAMTEL",
M126="Fiber AOF","Fiber AOF",
M126="Projet OCM (HUAWEI)","TRAVAUX-HUAWEI",
M126="Projet OCM (NOKIA)","TRAVAUX-NOKIA",
M126="ACCESS-ISSUE","ACCESS-ISSUE",
M126="Projet OCM (ZTE, NOKIA, autres projets)","TRAVAUX OCM",
M126="No root CAuse","No root cause",
M126="ODU HS","PDH",
M126="IP &amp; VLAN","PDH",
M126="Warehouse HUAWEI","SPARE-ISSUE",
M126="SPARE-HS","SPARE-ISSUE",
M126="Power Telco","BSS"
),"")</f>
        <v>No root cause</v>
      </c>
      <c r="L126" s="16" t="str" cm="1">
        <f t="array" ref="L126">IFERROR(_xlfn.IFS(
M126="MPR ISSUE","TX ISSUE",
M126="BSS Hardware Issue","RAN ISSUE",
M126="Sites strategiques, MLL, Pylone, etc.","ENVTECH",
M126="AKTIVCO DEFAUT GE &amp; POWER Cabinet","POWER ISSUE",
M126="AKTIVCO Coupure ENEO &amp; Baisse de tension","POWER ISSUE",
M126="Coupure ENEO &amp; Baisse de tension","POWER ISSUE",
M126="Defaut GE &amp; POWER Cabinet","POWER ISSUE",
M126="Sharing","POWER ISSUE",
M126="Sites strategiques &amp; DataCenter","POWER ISSUE",
M126="Exclu","Exclu",
M126="SAT","TX ISSUE",
M126="SPARE-ISSUE","SPARE-ISSUE",
M126="Fiber CAmtel","TX ISSUE",
M126="Fiber AOF","TX ISSUE",
M126="Projet OCM (HUAWEI)","TRAVAUX-HUAWEI",
M126="Projet OCM (NOKIA)","TRAVAUX -NOKIA",
M126="ACCESS-ISSUE","ACCESS-ISSUE",
M126="Projet OCM (ZTE, NOKIA, autres projets)","TRAVAUX OCM",
M126="No root CAuse","No root cause",
M126="ODU HS","TX ISSUE",
M126="IP &amp; VLAN","TX ISSUE",
M126="Warehouse HUAWEI","SPARE-ISSUE",
M126="SPARE-HS","SPARE-ISSUE",
M126="Power Telco","RAN ISSUE"
),"")</f>
        <v>No root cause</v>
      </c>
      <c r="M126" s="28" t="s">
        <v>5403</v>
      </c>
      <c r="N126" s="17" t="str" cm="1">
        <f t="array" ref="N126">IFERROR(_xlfn.IFS(
M126="MPR ISSUE","ACTIVE",
M126="BSS Hardware Issue","ACTIVE",
M126="Sites strategiques, MLL, Pylone, etc.","PASSIVE",
M126="AKTIVCO DEFAUT GE &amp; POWER Cabinet","PASSIVE",
M126="AKTIVCO Coupure ENEO &amp; Baisse de tension","PASSIVE",
M126="Coupure ENEO &amp; Baisse de tension","PASSIVE",
M126="Defaut GE &amp; POWER Cabinet","PASSIVE",
M126="Sharing","PASSIVE",
M126="Sites strategiques &amp; DataCenter","PASSIVE",
M126="Exclu","Exclu",
M126="SAT","ACTIVE",
M126="SPARE-ISSUE","SPARE-ISSUE",
M126="Fiber CAmtel","ACTIVE",
M126="Fiber AOF","ACTIVE",
M126="Projet OCM (HUAWEI)","PLANNED WORKS",
M126="Projet OCM (NOKIA)","PLANNED WORKS",
M126="ACCESS-ISSUE","ACCESS-ISSUE",
M126="Projet OCM (ZTE, NOKIA, autres projets)","PLANNED WORKS",
M126="No root CAuse","No root cause",
M126="ODU HS","ACTIVE",
M126="IP &amp; VLAN","ACTIVE",
M126="Warehouse HUAWEI","SPARE-ISSUE",
M126="SPARE-HS","SPARE-ISSUE",
M126="Power Telco","ACTIVE"
),"")</f>
        <v>No root cause</v>
      </c>
      <c r="O126" s="29">
        <v>3.3776428019050724</v>
      </c>
      <c r="P126" s="29">
        <v>3.4471996073429145</v>
      </c>
      <c r="Q126" s="29">
        <v>0.34921083345461196</v>
      </c>
      <c r="R126" s="29">
        <v>3.3148098209928869</v>
      </c>
      <c r="S126" s="29">
        <v>35.623446564678552</v>
      </c>
      <c r="T126" s="29">
        <v>35.840392457331362</v>
      </c>
      <c r="U126" s="29">
        <v>3.0933694886040985</v>
      </c>
      <c r="V126" s="67" t="s">
        <v>5874</v>
      </c>
      <c r="W126" s="67" t="s">
        <v>5434</v>
      </c>
      <c r="X126" s="67"/>
      <c r="Y126" s="67" t="s">
        <v>5435</v>
      </c>
      <c r="Z126" s="67" t="s">
        <v>5427</v>
      </c>
      <c r="AA126" s="30"/>
      <c r="AB126" s="7"/>
      <c r="AC126" s="3"/>
      <c r="AD126" s="3" t="s">
        <v>16</v>
      </c>
      <c r="AE126" s="7"/>
      <c r="AF126" s="31" t="s">
        <v>16</v>
      </c>
      <c r="AG126" s="31" t="s">
        <v>16</v>
      </c>
      <c r="AH126" s="31" t="s">
        <v>16</v>
      </c>
      <c r="AI126" s="31" t="s">
        <v>16</v>
      </c>
      <c r="AJ126" s="31" t="s">
        <v>16</v>
      </c>
      <c r="AK126" s="31" t="s">
        <v>16</v>
      </c>
      <c r="AL126" s="31" t="s">
        <v>16</v>
      </c>
      <c r="AM126" s="31" t="s">
        <v>16</v>
      </c>
      <c r="AN126" s="31" t="s">
        <v>16</v>
      </c>
      <c r="AO126" s="31" t="s">
        <v>16</v>
      </c>
      <c r="AP126" s="31" t="s">
        <v>16</v>
      </c>
      <c r="AQ126" s="31" t="s">
        <v>16</v>
      </c>
      <c r="AR126" s="31" t="s">
        <v>16</v>
      </c>
      <c r="AS126" s="14"/>
      <c r="AT126" s="14"/>
    </row>
    <row r="127" spans="1:46" s="9" customFormat="1" x14ac:dyDescent="0.3">
      <c r="A127" s="1" t="s">
        <v>2700</v>
      </c>
      <c r="B127" s="1" t="s">
        <v>2701</v>
      </c>
      <c r="C127" s="1" t="s">
        <v>11</v>
      </c>
      <c r="D127" s="1" t="s">
        <v>12</v>
      </c>
      <c r="E127" s="3" t="s">
        <v>32</v>
      </c>
      <c r="F127" s="1" t="s">
        <v>33</v>
      </c>
      <c r="G127" s="22" t="s">
        <v>5417</v>
      </c>
      <c r="H127" s="66" t="s">
        <v>5452</v>
      </c>
      <c r="I127" s="22" t="str">
        <f>_xlfn.XLOOKUP(B127,[1]SITE!$B:$B,[1]SITE!$I:$I,"")</f>
        <v>REPETITIF</v>
      </c>
      <c r="J127" s="29"/>
      <c r="K127" s="15" t="str" cm="1">
        <f t="array" ref="K127">IFERROR(_xlfn.IFS(
M127="MPR ISSUE","PDH",
M127="BSS Hardware Issue","BSS",
M127="Sites strategiques, MLL, Pylone, etc.","ENVTECH",
M127="AKTIVCO DEFAUT GE &amp; POWER Cabinet","AKTIVCO",
M127="AKTIVCO Coupure ENEO &amp; Baisse de tension","AKTIVCO GRID ONLY",
M127="Coupure ENEO &amp; Baisse de tension","IHS GRID ONLY",
M127="Defaut GE &amp; POWER Cabinet","IHS",
M127="Sharing","Partners",
M127="Sites strategiques &amp; DataCenter","SST &amp; DC",
M127="Exclu","Exclu",
M127="SAT","SAT",
M127="SPARE-ISSUE","SPARE-ISSUE",
M127="Fiber CAmtel","TRANS_FO_CAMTEL",
M127="Fiber AOF","Fiber AOF",
M127="Projet OCM (HUAWEI)","TRAVAUX-HUAWEI",
M127="Projet OCM (NOKIA)","TRAVAUX-NOKIA",
M127="ACCESS-ISSUE","ACCESS-ISSUE",
M127="Projet OCM (ZTE, NOKIA, autres projets)","TRAVAUX OCM",
M127="No root CAuse","No root cause",
M127="ODU HS","PDH",
M127="IP &amp; VLAN","PDH",
M127="Warehouse HUAWEI","SPARE-ISSUE",
M127="SPARE-HS","SPARE-ISSUE",
M127="Power Telco","BSS"
),"")</f>
        <v>IHS</v>
      </c>
      <c r="L127" s="16" t="str" cm="1">
        <f t="array" ref="L127">IFERROR(_xlfn.IFS(
M127="MPR ISSUE","TX ISSUE",
M127="BSS Hardware Issue","RAN ISSUE",
M127="Sites strategiques, MLL, Pylone, etc.","ENVTECH",
M127="AKTIVCO DEFAUT GE &amp; POWER Cabinet","POWER ISSUE",
M127="AKTIVCO Coupure ENEO &amp; Baisse de tension","POWER ISSUE",
M127="Coupure ENEO &amp; Baisse de tension","POWER ISSUE",
M127="Defaut GE &amp; POWER Cabinet","POWER ISSUE",
M127="Sharing","POWER ISSUE",
M127="Sites strategiques &amp; DataCenter","POWER ISSUE",
M127="Exclu","Exclu",
M127="SAT","TX ISSUE",
M127="SPARE-ISSUE","SPARE-ISSUE",
M127="Fiber CAmtel","TX ISSUE",
M127="Fiber AOF","TX ISSUE",
M127="Projet OCM (HUAWEI)","TRAVAUX-HUAWEI",
M127="Projet OCM (NOKIA)","TRAVAUX -NOKIA",
M127="ACCESS-ISSUE","ACCESS-ISSUE",
M127="Projet OCM (ZTE, NOKIA, autres projets)","TRAVAUX OCM",
M127="No root CAuse","No root cause",
M127="ODU HS","TX ISSUE",
M127="IP &amp; VLAN","TX ISSUE",
M127="Warehouse HUAWEI","SPARE-ISSUE",
M127="SPARE-HS","SPARE-ISSUE",
M127="Power Telco","RAN ISSUE"
),"")</f>
        <v>POWER ISSUE</v>
      </c>
      <c r="M127" s="28" t="s">
        <v>5336</v>
      </c>
      <c r="N127" s="17" t="str" cm="1">
        <f t="array" ref="N127">IFERROR(_xlfn.IFS(
M127="MPR ISSUE","ACTIVE",
M127="BSS Hardware Issue","ACTIVE",
M127="Sites strategiques, MLL, Pylone, etc.","PASSIVE",
M127="AKTIVCO DEFAUT GE &amp; POWER Cabinet","PASSIVE",
M127="AKTIVCO Coupure ENEO &amp; Baisse de tension","PASSIVE",
M127="Coupure ENEO &amp; Baisse de tension","PASSIVE",
M127="Defaut GE &amp; POWER Cabinet","PASSIVE",
M127="Sharing","PASSIVE",
M127="Sites strategiques &amp; DataCenter","PASSIVE",
M127="Exclu","Exclu",
M127="SAT","ACTIVE",
M127="SPARE-ISSUE","SPARE-ISSUE",
M127="Fiber CAmtel","ACTIVE",
M127="Fiber AOF","ACTIVE",
M127="Projet OCM (HUAWEI)","PLANNED WORKS",
M127="Projet OCM (NOKIA)","PLANNED WORKS",
M127="ACCESS-ISSUE","ACCESS-ISSUE",
M127="Projet OCM (ZTE, NOKIA, autres projets)","PLANNED WORKS",
M127="No root CAuse","No root cause",
M127="ODU HS","ACTIVE",
M127="IP &amp; VLAN","ACTIVE",
M127="Warehouse HUAWEI","SPARE-ISSUE",
M127="SPARE-HS","SPARE-ISSUE",
M127="Power Telco","ACTIVE"
),"")</f>
        <v>PASSIVE</v>
      </c>
      <c r="O127" s="29">
        <v>3.0819015332460129</v>
      </c>
      <c r="P127" s="29">
        <v>3.0819015332460129</v>
      </c>
      <c r="Q127" s="29">
        <v>3.0819015332460129</v>
      </c>
      <c r="R127" s="29">
        <v>3.0819015332460129</v>
      </c>
      <c r="S127" s="29">
        <v>3.0819015332460129</v>
      </c>
      <c r="T127" s="29">
        <v>3.0819015332460129</v>
      </c>
      <c r="U127" s="29">
        <v>3.0819015332460129</v>
      </c>
      <c r="V127" s="67" t="s">
        <v>5874</v>
      </c>
      <c r="W127" s="67" t="s">
        <v>5434</v>
      </c>
      <c r="X127" s="67"/>
      <c r="Y127" s="67" t="s">
        <v>5435</v>
      </c>
      <c r="Z127" s="67" t="s">
        <v>5427</v>
      </c>
      <c r="AA127" s="30"/>
      <c r="AB127" s="7"/>
      <c r="AC127" s="3"/>
      <c r="AD127" s="3" t="s">
        <v>16</v>
      </c>
      <c r="AE127" s="7"/>
      <c r="AF127" s="31" t="s">
        <v>16</v>
      </c>
      <c r="AG127" s="31" t="s">
        <v>16</v>
      </c>
      <c r="AH127" s="31" t="s">
        <v>16</v>
      </c>
      <c r="AI127" s="31" t="s">
        <v>16</v>
      </c>
      <c r="AJ127" s="31" t="s">
        <v>16</v>
      </c>
      <c r="AK127" s="31" t="s">
        <v>16</v>
      </c>
      <c r="AL127" s="31" t="s">
        <v>16</v>
      </c>
      <c r="AM127" s="31" t="s">
        <v>16</v>
      </c>
      <c r="AN127" s="31" t="s">
        <v>16</v>
      </c>
      <c r="AO127" s="31" t="s">
        <v>16</v>
      </c>
      <c r="AP127" s="31" t="s">
        <v>16</v>
      </c>
      <c r="AQ127" s="31" t="s">
        <v>16</v>
      </c>
      <c r="AR127" s="31" t="s">
        <v>16</v>
      </c>
      <c r="AS127" s="14"/>
      <c r="AT127" s="14"/>
    </row>
    <row r="128" spans="1:46" s="9" customFormat="1" ht="30.45" customHeight="1" x14ac:dyDescent="0.3">
      <c r="A128" s="1" t="s">
        <v>920</v>
      </c>
      <c r="B128" s="1" t="s">
        <v>921</v>
      </c>
      <c r="C128" s="1" t="s">
        <v>11</v>
      </c>
      <c r="D128" s="1" t="s">
        <v>12</v>
      </c>
      <c r="E128" s="3" t="s">
        <v>24</v>
      </c>
      <c r="F128" s="1" t="s">
        <v>25</v>
      </c>
      <c r="G128" s="46" t="s">
        <v>5418</v>
      </c>
      <c r="H128" s="66" t="s">
        <v>5452</v>
      </c>
      <c r="I128" s="22" t="str">
        <f>_xlfn.XLOOKUP(B128,[1]SITE!$B:$B,[1]SITE!$I:$I,"")</f>
        <v>REPETITIF</v>
      </c>
      <c r="J128" s="29"/>
      <c r="K128" s="15" t="str" cm="1">
        <f t="array" ref="K128">IFERROR(_xlfn.IFS(
M128="MPR ISSUE","PDH",
M128="BSS Hardware Issue","BSS",
M128="Sites strategiques, MLL, Pylone, etc.","ENVTECH",
M128="AKTIVCO DEFAUT GE &amp; POWER Cabinet","AKTIVCO",
M128="AKTIVCO Coupure ENEO &amp; Baisse de tension","AKTIVCO GRID ONLY",
M128="Coupure ENEO &amp; Baisse de tension","IHS GRID ONLY",
M128="Defaut GE &amp; POWER Cabinet","IHS",
M128="Sharing","Partners",
M128="Sites strategiques &amp; DataCenter","SST &amp; DC",
M128="Exclu","Exclu",
M128="SAT","SAT",
M128="SPARE-ISSUE","SPARE-ISSUE",
M128="Fiber CAmtel","TRANS_FO_CAMTEL",
M128="Fiber AOF","Fiber AOF",
M128="Projet OCM (HUAWEI)","TRAVAUX-HUAWEI",
M128="Projet OCM (NOKIA)","TRAVAUX-NOKIA",
M128="ACCESS-ISSUE","ACCESS-ISSUE",
M128="Projet OCM (ZTE, NOKIA, autres projets)","TRAVAUX OCM",
M128="No root CAuse","No root cause",
M128="ODU HS","PDH",
M128="IP &amp; VLAN","PDH",
M128="Warehouse HUAWEI","SPARE-ISSUE",
M128="SPARE-HS","SPARE-ISSUE",
M128="Power Telco","BSS"
),"")</f>
        <v>No root cause</v>
      </c>
      <c r="L128" s="16" t="str" cm="1">
        <f t="array" ref="L128">IFERROR(_xlfn.IFS(
M128="MPR ISSUE","TX ISSUE",
M128="BSS Hardware Issue","RAN ISSUE",
M128="Sites strategiques, MLL, Pylone, etc.","ENVTECH",
M128="AKTIVCO DEFAUT GE &amp; POWER Cabinet","POWER ISSUE",
M128="AKTIVCO Coupure ENEO &amp; Baisse de tension","POWER ISSUE",
M128="Coupure ENEO &amp; Baisse de tension","POWER ISSUE",
M128="Defaut GE &amp; POWER Cabinet","POWER ISSUE",
M128="Sharing","POWER ISSUE",
M128="Sites strategiques &amp; DataCenter","POWER ISSUE",
M128="Exclu","Exclu",
M128="SAT","TX ISSUE",
M128="SPARE-ISSUE","SPARE-ISSUE",
M128="Fiber CAmtel","TX ISSUE",
M128="Fiber AOF","TX ISSUE",
M128="Projet OCM (HUAWEI)","TRAVAUX-HUAWEI",
M128="Projet OCM (NOKIA)","TRAVAUX -NOKIA",
M128="ACCESS-ISSUE","ACCESS-ISSUE",
M128="Projet OCM (ZTE, NOKIA, autres projets)","TRAVAUX OCM",
M128="No root CAuse","No root cause",
M128="ODU HS","TX ISSUE",
M128="IP &amp; VLAN","TX ISSUE",
M128="Warehouse HUAWEI","SPARE-ISSUE",
M128="SPARE-HS","SPARE-ISSUE",
M128="Power Telco","RAN ISSUE"
),"")</f>
        <v>No root cause</v>
      </c>
      <c r="M128" s="28" t="s">
        <v>5403</v>
      </c>
      <c r="N128" s="17" t="str" cm="1">
        <f t="array" ref="N128">IFERROR(_xlfn.IFS(
M128="MPR ISSUE","ACTIVE",
M128="BSS Hardware Issue","ACTIVE",
M128="Sites strategiques, MLL, Pylone, etc.","PASSIVE",
M128="AKTIVCO DEFAUT GE &amp; POWER Cabinet","PASSIVE",
M128="AKTIVCO Coupure ENEO &amp; Baisse de tension","PASSIVE",
M128="Coupure ENEO &amp; Baisse de tension","PASSIVE",
M128="Defaut GE &amp; POWER Cabinet","PASSIVE",
M128="Sharing","PASSIVE",
M128="Sites strategiques &amp; DataCenter","PASSIVE",
M128="Exclu","Exclu",
M128="SAT","ACTIVE",
M128="SPARE-ISSUE","SPARE-ISSUE",
M128="Fiber CAmtel","ACTIVE",
M128="Fiber AOF","ACTIVE",
M128="Projet OCM (HUAWEI)","PLANNED WORKS",
M128="Projet OCM (NOKIA)","PLANNED WORKS",
M128="ACCESS-ISSUE","ACCESS-ISSUE",
M128="Projet OCM (ZTE, NOKIA, autres projets)","PLANNED WORKS",
M128="No root CAuse","No root cause",
M128="ODU HS","ACTIVE",
M128="IP &amp; VLAN","ACTIVE",
M128="Warehouse HUAWEI","SPARE-ISSUE",
M128="SPARE-HS","SPARE-ISSUE",
M128="Power Telco","ACTIVE"
),"")</f>
        <v>No root cause</v>
      </c>
      <c r="O128" s="29">
        <v>8.8730763084526849</v>
      </c>
      <c r="P128" s="29">
        <v>24.023047915008</v>
      </c>
      <c r="Q128" s="29">
        <v>0.41625289284970307</v>
      </c>
      <c r="R128" s="29">
        <v>2.0918585007690487</v>
      </c>
      <c r="S128" s="29">
        <v>0.27046896268330889</v>
      </c>
      <c r="T128" s="29">
        <v>3.2947631929641332</v>
      </c>
      <c r="U128" s="29">
        <v>3.0005022358054174</v>
      </c>
      <c r="V128" s="67" t="s">
        <v>5866</v>
      </c>
      <c r="W128" s="67" t="s">
        <v>5867</v>
      </c>
      <c r="X128" s="67"/>
      <c r="Y128" s="67" t="s">
        <v>11</v>
      </c>
      <c r="Z128" s="67" t="s">
        <v>5431</v>
      </c>
      <c r="AA128" s="30" t="s">
        <v>5960</v>
      </c>
      <c r="AB128" s="7" t="s">
        <v>5396</v>
      </c>
      <c r="AC128" s="3"/>
      <c r="AD128" s="3" t="s">
        <v>5770</v>
      </c>
      <c r="AE128" s="7"/>
      <c r="AF128" s="31" t="s">
        <v>16</v>
      </c>
      <c r="AG128" s="31" t="s">
        <v>16</v>
      </c>
      <c r="AH128" s="31" t="s">
        <v>16</v>
      </c>
      <c r="AI128" s="31" t="s">
        <v>16</v>
      </c>
      <c r="AJ128" s="31" t="s">
        <v>16</v>
      </c>
      <c r="AK128" s="31" t="s">
        <v>16</v>
      </c>
      <c r="AL128" s="31" t="s">
        <v>16</v>
      </c>
      <c r="AM128" s="31" t="s">
        <v>16</v>
      </c>
      <c r="AN128" s="31" t="s">
        <v>16</v>
      </c>
      <c r="AO128" s="31" t="s">
        <v>5396</v>
      </c>
      <c r="AP128" s="31" t="s">
        <v>16</v>
      </c>
      <c r="AQ128" s="31" t="s">
        <v>16</v>
      </c>
      <c r="AR128" s="31" t="s">
        <v>16</v>
      </c>
      <c r="AS128" s="14"/>
      <c r="AT128" s="14"/>
    </row>
    <row r="129" spans="1:46" s="9" customFormat="1" x14ac:dyDescent="0.3">
      <c r="A129" s="1" t="s">
        <v>275</v>
      </c>
      <c r="B129" s="1" t="s">
        <v>276</v>
      </c>
      <c r="C129" s="1" t="s">
        <v>22</v>
      </c>
      <c r="D129" s="1" t="s">
        <v>90</v>
      </c>
      <c r="E129" s="3" t="s">
        <v>24</v>
      </c>
      <c r="F129" s="1" t="s">
        <v>25</v>
      </c>
      <c r="G129" s="46" t="s">
        <v>5418</v>
      </c>
      <c r="H129" s="66" t="s">
        <v>5452</v>
      </c>
      <c r="I129" s="22" t="str">
        <f>_xlfn.XLOOKUP(B129,[1]SITE!$B:$B,[1]SITE!$I:$I,"")</f>
        <v>REPETITIF</v>
      </c>
      <c r="J129" s="29"/>
      <c r="K129" s="15" t="str" cm="1">
        <f t="array" ref="K129">IFERROR(_xlfn.IFS(
M129="MPR ISSUE","PDH",
M129="BSS Hardware Issue","BSS",
M129="Sites strategiques, MLL, Pylone, etc.","ENVTECH",
M129="AKTIVCO DEFAUT GE &amp; POWER Cabinet","AKTIVCO",
M129="AKTIVCO Coupure ENEO &amp; Baisse de tension","AKTIVCO GRID ONLY",
M129="Coupure ENEO &amp; Baisse de tension","IHS GRID ONLY",
M129="Defaut GE &amp; POWER Cabinet","IHS",
M129="Sharing","Partners",
M129="Sites strategiques &amp; DataCenter","SST &amp; DC",
M129="Exclu","Exclu",
M129="SAT","SAT",
M129="SPARE-ISSUE","SPARE-ISSUE",
M129="Fiber CAmtel","TRANS_FO_CAMTEL",
M129="Fiber AOF","Fiber AOF",
M129="Projet OCM (HUAWEI)","TRAVAUX-HUAWEI",
M129="Projet OCM (NOKIA)","TRAVAUX-NOKIA",
M129="ACCESS-ISSUE","ACCESS-ISSUE",
M129="Projet OCM (ZTE, NOKIA, autres projets)","TRAVAUX OCM",
M129="No root CAuse","No root cause",
M129="ODU HS","PDH",
M129="IP &amp; VLAN","PDH",
M129="Warehouse HUAWEI","SPARE-ISSUE",
M129="SPARE-HS","SPARE-ISSUE",
M129="Power Telco","BSS"
),"")</f>
        <v>IHS</v>
      </c>
      <c r="L129" s="16" t="str" cm="1">
        <f t="array" ref="L129">IFERROR(_xlfn.IFS(
M129="MPR ISSUE","TX ISSUE",
M129="BSS Hardware Issue","RAN ISSUE",
M129="Sites strategiques, MLL, Pylone, etc.","ENVTECH",
M129="AKTIVCO DEFAUT GE &amp; POWER Cabinet","POWER ISSUE",
M129="AKTIVCO Coupure ENEO &amp; Baisse de tension","POWER ISSUE",
M129="Coupure ENEO &amp; Baisse de tension","POWER ISSUE",
M129="Defaut GE &amp; POWER Cabinet","POWER ISSUE",
M129="Sharing","POWER ISSUE",
M129="Sites strategiques &amp; DataCenter","POWER ISSUE",
M129="Exclu","Exclu",
M129="SAT","TX ISSUE",
M129="SPARE-ISSUE","SPARE-ISSUE",
M129="Fiber CAmtel","TX ISSUE",
M129="Fiber AOF","TX ISSUE",
M129="Projet OCM (HUAWEI)","TRAVAUX-HUAWEI",
M129="Projet OCM (NOKIA)","TRAVAUX -NOKIA",
M129="ACCESS-ISSUE","ACCESS-ISSUE",
M129="Projet OCM (ZTE, NOKIA, autres projets)","TRAVAUX OCM",
M129="No root CAuse","No root cause",
M129="ODU HS","TX ISSUE",
M129="IP &amp; VLAN","TX ISSUE",
M129="Warehouse HUAWEI","SPARE-ISSUE",
M129="SPARE-HS","SPARE-ISSUE",
M129="Power Telco","RAN ISSUE"
),"")</f>
        <v>POWER ISSUE</v>
      </c>
      <c r="M129" s="35" t="s">
        <v>5336</v>
      </c>
      <c r="N129" s="17" t="str" cm="1">
        <f t="array" ref="N129">IFERROR(_xlfn.IFS(
M129="MPR ISSUE","ACTIVE",
M129="BSS Hardware Issue","ACTIVE",
M129="Sites strategiques, MLL, Pylone, etc.","PASSIVE",
M129="AKTIVCO DEFAUT GE &amp; POWER Cabinet","PASSIVE",
M129="AKTIVCO Coupure ENEO &amp; Baisse de tension","PASSIVE",
M129="Coupure ENEO &amp; Baisse de tension","PASSIVE",
M129="Defaut GE &amp; POWER Cabinet","PASSIVE",
M129="Sharing","PASSIVE",
M129="Sites strategiques &amp; DataCenter","PASSIVE",
M129="Exclu","Exclu",
M129="SAT","ACTIVE",
M129="SPARE-ISSUE","SPARE-ISSUE",
M129="Fiber CAmtel","ACTIVE",
M129="Fiber AOF","ACTIVE",
M129="Projet OCM (HUAWEI)","PLANNED WORKS",
M129="Projet OCM (NOKIA)","PLANNED WORKS",
M129="ACCESS-ISSUE","ACCESS-ISSUE",
M129="Projet OCM (ZTE, NOKIA, autres projets)","PLANNED WORKS",
M129="No root CAuse","No root cause",
M129="ODU HS","ACTIVE",
M129="IP &amp; VLAN","ACTIVE",
M129="Warehouse HUAWEI","SPARE-ISSUE",
M129="SPARE-HS","SPARE-ISSUE",
M129="Power Telco","ACTIVE"
),"")</f>
        <v>PASSIVE</v>
      </c>
      <c r="O129" s="29">
        <v>4.0806659190201829E-2</v>
      </c>
      <c r="P129" s="29">
        <v>0</v>
      </c>
      <c r="Q129" s="29">
        <v>1.5632446145197512</v>
      </c>
      <c r="R129" s="29">
        <v>1.4881946049601491</v>
      </c>
      <c r="S129" s="29">
        <v>1.2974841125122349</v>
      </c>
      <c r="T129" s="29">
        <v>6.5761322421119024</v>
      </c>
      <c r="U129" s="29">
        <v>2.9661162048094791</v>
      </c>
      <c r="V129" s="67" t="s">
        <v>5874</v>
      </c>
      <c r="W129" s="67" t="s">
        <v>5434</v>
      </c>
      <c r="X129" s="67"/>
      <c r="Y129" s="67" t="s">
        <v>5435</v>
      </c>
      <c r="Z129" s="67" t="s">
        <v>5427</v>
      </c>
      <c r="AA129" s="30"/>
      <c r="AB129" s="7" t="s">
        <v>16</v>
      </c>
      <c r="AC129" s="3"/>
      <c r="AD129" s="3" t="s">
        <v>16</v>
      </c>
      <c r="AE129" s="7"/>
      <c r="AF129" s="31" t="s">
        <v>16</v>
      </c>
      <c r="AG129" s="31" t="s">
        <v>16</v>
      </c>
      <c r="AH129" s="31" t="s">
        <v>16</v>
      </c>
      <c r="AI129" s="31" t="s">
        <v>16</v>
      </c>
      <c r="AJ129" s="31" t="s">
        <v>16</v>
      </c>
      <c r="AK129" s="31" t="s">
        <v>16</v>
      </c>
      <c r="AL129" s="31" t="s">
        <v>16</v>
      </c>
      <c r="AM129" s="31" t="s">
        <v>16</v>
      </c>
      <c r="AN129" s="31" t="s">
        <v>16</v>
      </c>
      <c r="AO129" s="31" t="s">
        <v>16</v>
      </c>
      <c r="AP129" s="31" t="s">
        <v>5396</v>
      </c>
      <c r="AQ129" s="31" t="s">
        <v>16</v>
      </c>
      <c r="AR129" s="31" t="s">
        <v>16</v>
      </c>
      <c r="AS129" s="14"/>
      <c r="AT129" s="14"/>
    </row>
    <row r="130" spans="1:46" s="9" customFormat="1" x14ac:dyDescent="0.3">
      <c r="A130" s="1" t="s">
        <v>497</v>
      </c>
      <c r="B130" s="1" t="s">
        <v>498</v>
      </c>
      <c r="C130" s="1" t="s">
        <v>22</v>
      </c>
      <c r="D130" s="1" t="s">
        <v>23</v>
      </c>
      <c r="E130" s="3" t="s">
        <v>13</v>
      </c>
      <c r="F130" s="1" t="s">
        <v>14</v>
      </c>
      <c r="G130" s="46" t="s">
        <v>5418</v>
      </c>
      <c r="H130" s="66" t="s">
        <v>5452</v>
      </c>
      <c r="I130" s="22" t="str">
        <f>_xlfn.XLOOKUP(B130,[1]SITE!$B:$B,[1]SITE!$I:$I,"")</f>
        <v>REPETITIF</v>
      </c>
      <c r="J130" s="29"/>
      <c r="K130" s="15" t="str" cm="1">
        <f t="array" ref="K130">IFERROR(_xlfn.IFS(
M130="MPR ISSUE","PDH",
M130="BSS Hardware Issue","BSS",
M130="Sites strategiques, MLL, Pylone, etc.","ENVTECH",
M130="AKTIVCO DEFAUT GE &amp; POWER Cabinet","AKTIVCO",
M130="AKTIVCO Coupure ENEO &amp; Baisse de tension","AKTIVCO GRID ONLY",
M130="Coupure ENEO &amp; Baisse de tension","IHS GRID ONLY",
M130="Defaut GE &amp; POWER Cabinet","IHS",
M130="Sharing","Partners",
M130="Sites strategiques &amp; DataCenter","SST &amp; DC",
M130="Exclu","Exclu",
M130="SAT","SAT",
M130="SPARE-ISSUE","SPARE-ISSUE",
M130="Fiber CAmtel","TRANS_FO_CAMTEL",
M130="Fiber AOF","Fiber AOF",
M130="Projet OCM (HUAWEI)","TRAVAUX-HUAWEI",
M130="Projet OCM (NOKIA)","TRAVAUX-NOKIA",
M130="ACCESS-ISSUE","ACCESS-ISSUE",
M130="Projet OCM (ZTE, NOKIA, autres projets)","TRAVAUX OCM",
M130="No root CAuse","No root cause",
M130="ODU HS","PDH",
M130="IP &amp; VLAN","PDH",
M130="Warehouse HUAWEI","SPARE-ISSUE",
M130="SPARE-HS","SPARE-ISSUE",
M130="Power Telco","BSS"
),"")</f>
        <v>No root cause</v>
      </c>
      <c r="L130" s="16" t="str" cm="1">
        <f t="array" ref="L130">IFERROR(_xlfn.IFS(
M130="MPR ISSUE","TX ISSUE",
M130="BSS Hardware Issue","RAN ISSUE",
M130="Sites strategiques, MLL, Pylone, etc.","ENVTECH",
M130="AKTIVCO DEFAUT GE &amp; POWER Cabinet","POWER ISSUE",
M130="AKTIVCO Coupure ENEO &amp; Baisse de tension","POWER ISSUE",
M130="Coupure ENEO &amp; Baisse de tension","POWER ISSUE",
M130="Defaut GE &amp; POWER Cabinet","POWER ISSUE",
M130="Sharing","POWER ISSUE",
M130="Sites strategiques &amp; DataCenter","POWER ISSUE",
M130="Exclu","Exclu",
M130="SAT","TX ISSUE",
M130="SPARE-ISSUE","SPARE-ISSUE",
M130="Fiber CAmtel","TX ISSUE",
M130="Fiber AOF","TX ISSUE",
M130="Projet OCM (HUAWEI)","TRAVAUX-HUAWEI",
M130="Projet OCM (NOKIA)","TRAVAUX -NOKIA",
M130="ACCESS-ISSUE","ACCESS-ISSUE",
M130="Projet OCM (ZTE, NOKIA, autres projets)","TRAVAUX OCM",
M130="No root CAuse","No root cause",
M130="ODU HS","TX ISSUE",
M130="IP &amp; VLAN","TX ISSUE",
M130="Warehouse HUAWEI","SPARE-ISSUE",
M130="SPARE-HS","SPARE-ISSUE",
M130="Power Telco","RAN ISSUE"
),"")</f>
        <v>No root cause</v>
      </c>
      <c r="M130" s="28" t="s">
        <v>5403</v>
      </c>
      <c r="N130" s="17" t="str" cm="1">
        <f t="array" ref="N130">IFERROR(_xlfn.IFS(
M130="MPR ISSUE","ACTIVE",
M130="BSS Hardware Issue","ACTIVE",
M130="Sites strategiques, MLL, Pylone, etc.","PASSIVE",
M130="AKTIVCO DEFAUT GE &amp; POWER Cabinet","PASSIVE",
M130="AKTIVCO Coupure ENEO &amp; Baisse de tension","PASSIVE",
M130="Coupure ENEO &amp; Baisse de tension","PASSIVE",
M130="Defaut GE &amp; POWER Cabinet","PASSIVE",
M130="Sharing","PASSIVE",
M130="Sites strategiques &amp; DataCenter","PASSIVE",
M130="Exclu","Exclu",
M130="SAT","ACTIVE",
M130="SPARE-ISSUE","SPARE-ISSUE",
M130="Fiber CAmtel","ACTIVE",
M130="Fiber AOF","ACTIVE",
M130="Projet OCM (HUAWEI)","PLANNED WORKS",
M130="Projet OCM (NOKIA)","PLANNED WORKS",
M130="ACCESS-ISSUE","ACCESS-ISSUE",
M130="Projet OCM (ZTE, NOKIA, autres projets)","PLANNED WORKS",
M130="No root CAuse","No root cause",
M130="ODU HS","ACTIVE",
M130="IP &amp; VLAN","ACTIVE",
M130="Warehouse HUAWEI","SPARE-ISSUE",
M130="SPARE-HS","SPARE-ISSUE",
M130="Power Telco","ACTIVE"
),"")</f>
        <v>No root cause</v>
      </c>
      <c r="O130" s="29">
        <v>15.76702964618058</v>
      </c>
      <c r="P130" s="29">
        <v>5.4962182499935794</v>
      </c>
      <c r="Q130" s="29">
        <v>2.5775611885866909</v>
      </c>
      <c r="R130" s="29">
        <v>4.2103091033093349</v>
      </c>
      <c r="S130" s="29">
        <v>0.94941472406993621</v>
      </c>
      <c r="T130" s="29">
        <v>0</v>
      </c>
      <c r="U130" s="29">
        <v>2.8289109473137519</v>
      </c>
      <c r="V130" s="67" t="s">
        <v>5874</v>
      </c>
      <c r="W130" s="67" t="s">
        <v>5434</v>
      </c>
      <c r="X130" s="67"/>
      <c r="Y130" s="67" t="s">
        <v>5435</v>
      </c>
      <c r="Z130" s="67" t="s">
        <v>5427</v>
      </c>
      <c r="AA130" s="30"/>
      <c r="AB130" s="7" t="s">
        <v>16</v>
      </c>
      <c r="AC130" s="3"/>
      <c r="AD130" s="3" t="s">
        <v>16</v>
      </c>
      <c r="AE130" s="7"/>
      <c r="AF130" s="31" t="s">
        <v>16</v>
      </c>
      <c r="AG130" s="31" t="s">
        <v>16</v>
      </c>
      <c r="AH130" s="31" t="s">
        <v>16</v>
      </c>
      <c r="AI130" s="31" t="s">
        <v>16</v>
      </c>
      <c r="AJ130" s="31" t="s">
        <v>16</v>
      </c>
      <c r="AK130" s="31" t="s">
        <v>16</v>
      </c>
      <c r="AL130" s="31" t="s">
        <v>16</v>
      </c>
      <c r="AM130" s="31" t="s">
        <v>16</v>
      </c>
      <c r="AN130" s="31" t="s">
        <v>16</v>
      </c>
      <c r="AO130" s="31" t="s">
        <v>16</v>
      </c>
      <c r="AP130" s="31" t="s">
        <v>16</v>
      </c>
      <c r="AQ130" s="31" t="s">
        <v>16</v>
      </c>
      <c r="AR130" s="31" t="s">
        <v>16</v>
      </c>
      <c r="AS130" s="14"/>
      <c r="AT130" s="14"/>
    </row>
    <row r="131" spans="1:46" s="9" customFormat="1" x14ac:dyDescent="0.3">
      <c r="A131" s="1" t="s">
        <v>866</v>
      </c>
      <c r="B131" s="1" t="s">
        <v>867</v>
      </c>
      <c r="C131" s="1" t="s">
        <v>22</v>
      </c>
      <c r="D131" s="1" t="s">
        <v>31</v>
      </c>
      <c r="E131" s="3" t="s">
        <v>38</v>
      </c>
      <c r="F131" s="1" t="s">
        <v>39</v>
      </c>
      <c r="G131" s="22" t="s">
        <v>5417</v>
      </c>
      <c r="H131" s="66" t="s">
        <v>5452</v>
      </c>
      <c r="I131" s="22" t="str">
        <f>_xlfn.XLOOKUP(B131,[1]SITE!$B:$B,[1]SITE!$I:$I,"")</f>
        <v>REPETITIF</v>
      </c>
      <c r="J131" s="29"/>
      <c r="K131" s="15" t="str" cm="1">
        <f t="array" ref="K131">IFERROR(_xlfn.IFS(
M131="MPR ISSUE","PDH",
M131="BSS Hardware Issue","BSS",
M131="Sites strategiques, MLL, Pylone, etc.","ENVTECH",
M131="AKTIVCO DEFAUT GE &amp; POWER Cabinet","AKTIVCO",
M131="AKTIVCO Coupure ENEO &amp; Baisse de tension","AKTIVCO GRID ONLY",
M131="Coupure ENEO &amp; Baisse de tension","IHS GRID ONLY",
M131="Defaut GE &amp; POWER Cabinet","IHS",
M131="Sharing","Partners",
M131="Sites strategiques &amp; DataCenter","SST &amp; DC",
M131="Exclu","Exclu",
M131="SAT","SAT",
M131="SPARE-ISSUE","SPARE-ISSUE",
M131="Fiber CAmtel","TRANS_FO_CAMTEL",
M131="Fiber AOF","Fiber AOF",
M131="Projet OCM (HUAWEI)","TRAVAUX-HUAWEI",
M131="Projet OCM (NOKIA)","TRAVAUX-NOKIA",
M131="ACCESS-ISSUE","ACCESS-ISSUE",
M131="Projet OCM (ZTE, NOKIA, autres projets)","TRAVAUX OCM",
M131="No root CAuse","No root cause",
M131="ODU HS","PDH",
M131="IP &amp; VLAN","PDH",
M131="Warehouse HUAWEI","SPARE-ISSUE",
M131="SPARE-HS","SPARE-ISSUE",
M131="Power Telco","BSS"
),"")</f>
        <v>No root cause</v>
      </c>
      <c r="L131" s="16" t="str" cm="1">
        <f t="array" ref="L131">IFERROR(_xlfn.IFS(
M131="MPR ISSUE","TX ISSUE",
M131="BSS Hardware Issue","RAN ISSUE",
M131="Sites strategiques, MLL, Pylone, etc.","ENVTECH",
M131="AKTIVCO DEFAUT GE &amp; POWER Cabinet","POWER ISSUE",
M131="AKTIVCO Coupure ENEO &amp; Baisse de tension","POWER ISSUE",
M131="Coupure ENEO &amp; Baisse de tension","POWER ISSUE",
M131="Defaut GE &amp; POWER Cabinet","POWER ISSUE",
M131="Sharing","POWER ISSUE",
M131="Sites strategiques &amp; DataCenter","POWER ISSUE",
M131="Exclu","Exclu",
M131="SAT","TX ISSUE",
M131="SPARE-ISSUE","SPARE-ISSUE",
M131="Fiber CAmtel","TX ISSUE",
M131="Fiber AOF","TX ISSUE",
M131="Projet OCM (HUAWEI)","TRAVAUX-HUAWEI",
M131="Projet OCM (NOKIA)","TRAVAUX -NOKIA",
M131="ACCESS-ISSUE","ACCESS-ISSUE",
M131="Projet OCM (ZTE, NOKIA, autres projets)","TRAVAUX OCM",
M131="No root CAuse","No root cause",
M131="ODU HS","TX ISSUE",
M131="IP &amp; VLAN","TX ISSUE",
M131="Warehouse HUAWEI","SPARE-ISSUE",
M131="SPARE-HS","SPARE-ISSUE",
M131="Power Telco","RAN ISSUE"
),"")</f>
        <v>No root cause</v>
      </c>
      <c r="M131" s="28" t="s">
        <v>5403</v>
      </c>
      <c r="N131" s="17" t="str" cm="1">
        <f t="array" ref="N131">IFERROR(_xlfn.IFS(
M131="MPR ISSUE","ACTIVE",
M131="BSS Hardware Issue","ACTIVE",
M131="Sites strategiques, MLL, Pylone, etc.","PASSIVE",
M131="AKTIVCO DEFAUT GE &amp; POWER Cabinet","PASSIVE",
M131="AKTIVCO Coupure ENEO &amp; Baisse de tension","PASSIVE",
M131="Coupure ENEO &amp; Baisse de tension","PASSIVE",
M131="Defaut GE &amp; POWER Cabinet","PASSIVE",
M131="Sharing","PASSIVE",
M131="Sites strategiques &amp; DataCenter","PASSIVE",
M131="Exclu","Exclu",
M131="SAT","ACTIVE",
M131="SPARE-ISSUE","SPARE-ISSUE",
M131="Fiber CAmtel","ACTIVE",
M131="Fiber AOF","ACTIVE",
M131="Projet OCM (HUAWEI)","PLANNED WORKS",
M131="Projet OCM (NOKIA)","PLANNED WORKS",
M131="ACCESS-ISSUE","ACCESS-ISSUE",
M131="Projet OCM (ZTE, NOKIA, autres projets)","PLANNED WORKS",
M131="No root CAuse","No root cause",
M131="ODU HS","ACTIVE",
M131="IP &amp; VLAN","ACTIVE",
M131="Warehouse HUAWEI","SPARE-ISSUE",
M131="SPARE-HS","SPARE-ISSUE",
M131="Power Telco","ACTIVE"
),"")</f>
        <v>No root cause</v>
      </c>
      <c r="O131" s="29">
        <v>1.7296637302993723</v>
      </c>
      <c r="P131" s="29">
        <v>4.7745039708018355</v>
      </c>
      <c r="Q131" s="29">
        <v>10.701938744353415</v>
      </c>
      <c r="R131" s="29">
        <v>5.0411562267252226</v>
      </c>
      <c r="S131" s="29">
        <v>14.303911161334693</v>
      </c>
      <c r="T131" s="29">
        <v>0.94734585498511992</v>
      </c>
      <c r="U131" s="29">
        <v>2.8238636201499299</v>
      </c>
      <c r="V131" s="67" t="s">
        <v>5874</v>
      </c>
      <c r="W131" s="67" t="s">
        <v>5434</v>
      </c>
      <c r="X131" s="67"/>
      <c r="Y131" s="67" t="s">
        <v>5435</v>
      </c>
      <c r="Z131" s="67" t="s">
        <v>5427</v>
      </c>
      <c r="AA131" s="30"/>
      <c r="AB131" s="7" t="s">
        <v>16</v>
      </c>
      <c r="AC131" s="3"/>
      <c r="AD131" s="3" t="s">
        <v>16</v>
      </c>
      <c r="AE131" s="7"/>
      <c r="AF131" s="31" t="s">
        <v>16</v>
      </c>
      <c r="AG131" s="31" t="s">
        <v>16</v>
      </c>
      <c r="AH131" s="31" t="s">
        <v>16</v>
      </c>
      <c r="AI131" s="31" t="s">
        <v>16</v>
      </c>
      <c r="AJ131" s="31" t="s">
        <v>16</v>
      </c>
      <c r="AK131" s="31" t="s">
        <v>16</v>
      </c>
      <c r="AL131" s="31" t="s">
        <v>16</v>
      </c>
      <c r="AM131" s="31" t="s">
        <v>16</v>
      </c>
      <c r="AN131" s="31" t="s">
        <v>16</v>
      </c>
      <c r="AO131" s="31" t="s">
        <v>16</v>
      </c>
      <c r="AP131" s="31" t="s">
        <v>16</v>
      </c>
      <c r="AQ131" s="31" t="s">
        <v>16</v>
      </c>
      <c r="AR131" s="31" t="s">
        <v>16</v>
      </c>
      <c r="AS131" s="14"/>
      <c r="AT131" s="14"/>
    </row>
    <row r="132" spans="1:46" s="9" customFormat="1" x14ac:dyDescent="0.3">
      <c r="A132" s="1" t="s">
        <v>1606</v>
      </c>
      <c r="B132" s="1" t="s">
        <v>1607</v>
      </c>
      <c r="C132" s="1"/>
      <c r="D132" s="1"/>
      <c r="E132" s="3" t="s">
        <v>38</v>
      </c>
      <c r="F132" s="1" t="s">
        <v>39</v>
      </c>
      <c r="G132" s="22" t="s">
        <v>5417</v>
      </c>
      <c r="H132" s="66" t="s">
        <v>5452</v>
      </c>
      <c r="I132" s="22" t="str">
        <f>_xlfn.XLOOKUP(B132,[1]SITE!$B:$B,[1]SITE!$I:$I,"")</f>
        <v>REPETITIF</v>
      </c>
      <c r="J132" s="29" t="s">
        <v>5380</v>
      </c>
      <c r="K132" s="15" t="str" cm="1">
        <f t="array" ref="K132">IFERROR(_xlfn.IFS(
M132="MPR ISSUE","PDH",
M132="BSS Hardware Issue","BSS",
M132="Sites strategiques, MLL, Pylone, etc.","ENVTECH",
M132="AKTIVCO DEFAUT GE &amp; POWER Cabinet","AKTIVCO",
M132="AKTIVCO Coupure ENEO &amp; Baisse de tension","AKTIVCO GRID ONLY",
M132="Coupure ENEO &amp; Baisse de tension","IHS GRID ONLY",
M132="Defaut GE &amp; POWER Cabinet","IHS",
M132="Sharing","Partners",
M132="Sites strategiques &amp; DataCenter","SST &amp; DC",
M132="Exclu","Exclu",
M132="SAT","SAT",
M132="SPARE-ISSUE","SPARE-ISSUE",
M132="Fiber CAmtel","TRANS_FO_CAMTEL",
M132="Fiber AOF","Fiber AOF",
M132="Projet OCM (HUAWEI)","TRAVAUX-HUAWEI",
M132="Projet OCM (NOKIA)","TRAVAUX-NOKIA",
M132="ACCESS-ISSUE","ACCESS-ISSUE",
M132="Projet OCM (ZTE, NOKIA, autres projets)","TRAVAUX OCM",
M132="No root CAuse","No root cause",
M132="ODU HS","PDH",
M132="IP &amp; VLAN","PDH",
M132="Warehouse HUAWEI","SPARE-ISSUE",
M132="SPARE-HS","SPARE-ISSUE",
M132="Power Telco","BSS"
),"")</f>
        <v>No root cause</v>
      </c>
      <c r="L132" s="16" t="str" cm="1">
        <f t="array" ref="L132">IFERROR(_xlfn.IFS(
M132="MPR ISSUE","TX ISSUE",
M132="BSS Hardware Issue","RAN ISSUE",
M132="Sites strategiques, MLL, Pylone, etc.","ENVTECH",
M132="AKTIVCO DEFAUT GE &amp; POWER Cabinet","POWER ISSUE",
M132="AKTIVCO Coupure ENEO &amp; Baisse de tension","POWER ISSUE",
M132="Coupure ENEO &amp; Baisse de tension","POWER ISSUE",
M132="Defaut GE &amp; POWER Cabinet","POWER ISSUE",
M132="Sharing","POWER ISSUE",
M132="Sites strategiques &amp; DataCenter","POWER ISSUE",
M132="Exclu","Exclu",
M132="SAT","TX ISSUE",
M132="SPARE-ISSUE","SPARE-ISSUE",
M132="Fiber CAmtel","TX ISSUE",
M132="Fiber AOF","TX ISSUE",
M132="Projet OCM (HUAWEI)","TRAVAUX-HUAWEI",
M132="Projet OCM (NOKIA)","TRAVAUX -NOKIA",
M132="ACCESS-ISSUE","ACCESS-ISSUE",
M132="Projet OCM (ZTE, NOKIA, autres projets)","TRAVAUX OCM",
M132="No root CAuse","No root cause",
M132="ODU HS","TX ISSUE",
M132="IP &amp; VLAN","TX ISSUE",
M132="Warehouse HUAWEI","SPARE-ISSUE",
M132="SPARE-HS","SPARE-ISSUE",
M132="Power Telco","RAN ISSUE"
),"")</f>
        <v>No root cause</v>
      </c>
      <c r="M132" s="28" t="s">
        <v>5403</v>
      </c>
      <c r="N132" s="17" t="str" cm="1">
        <f t="array" ref="N132">IFERROR(_xlfn.IFS(
M132="MPR ISSUE","ACTIVE",
M132="BSS Hardware Issue","ACTIVE",
M132="Sites strategiques, MLL, Pylone, etc.","PASSIVE",
M132="AKTIVCO DEFAUT GE &amp; POWER Cabinet","PASSIVE",
M132="AKTIVCO Coupure ENEO &amp; Baisse de tension","PASSIVE",
M132="Coupure ENEO &amp; Baisse de tension","PASSIVE",
M132="Defaut GE &amp; POWER Cabinet","PASSIVE",
M132="Sharing","PASSIVE",
M132="Sites strategiques &amp; DataCenter","PASSIVE",
M132="Exclu","Exclu",
M132="SAT","ACTIVE",
M132="SPARE-ISSUE","SPARE-ISSUE",
M132="Fiber CAmtel","ACTIVE",
M132="Fiber AOF","ACTIVE",
M132="Projet OCM (HUAWEI)","PLANNED WORKS",
M132="Projet OCM (NOKIA)","PLANNED WORKS",
M132="ACCESS-ISSUE","ACCESS-ISSUE",
M132="Projet OCM (ZTE, NOKIA, autres projets)","PLANNED WORKS",
M132="No root CAuse","No root cause",
M132="ODU HS","ACTIVE",
M132="IP &amp; VLAN","ACTIVE",
M132="Warehouse HUAWEI","SPARE-ISSUE",
M132="SPARE-HS","SPARE-ISSUE",
M132="Power Telco","ACTIVE"
),"")</f>
        <v>No root cause</v>
      </c>
      <c r="O132" s="29">
        <v>3.6978359629372801</v>
      </c>
      <c r="P132" s="29">
        <v>7.2247762054372737</v>
      </c>
      <c r="Q132" s="29">
        <v>14.086430216332364</v>
      </c>
      <c r="R132" s="29">
        <v>20.073130955132651</v>
      </c>
      <c r="S132" s="29">
        <v>7.8857977131149166</v>
      </c>
      <c r="T132" s="29">
        <v>2.4372347923854205</v>
      </c>
      <c r="U132" s="29">
        <v>2.7663276574980098</v>
      </c>
      <c r="V132" s="67" t="s">
        <v>5874</v>
      </c>
      <c r="W132" s="67" t="s">
        <v>5434</v>
      </c>
      <c r="X132" s="67"/>
      <c r="Y132" s="67" t="s">
        <v>5435</v>
      </c>
      <c r="Z132" s="67" t="s">
        <v>5427</v>
      </c>
      <c r="AA132" s="30"/>
      <c r="AB132" s="7" t="s">
        <v>16</v>
      </c>
      <c r="AC132" s="3"/>
      <c r="AD132" s="3" t="s">
        <v>16</v>
      </c>
      <c r="AE132" s="7"/>
      <c r="AF132" s="31" t="s">
        <v>16</v>
      </c>
      <c r="AG132" s="31" t="s">
        <v>16</v>
      </c>
      <c r="AH132" s="31" t="s">
        <v>16</v>
      </c>
      <c r="AI132" s="31" t="s">
        <v>16</v>
      </c>
      <c r="AJ132" s="31" t="s">
        <v>16</v>
      </c>
      <c r="AK132" s="31" t="s">
        <v>16</v>
      </c>
      <c r="AL132" s="31" t="s">
        <v>16</v>
      </c>
      <c r="AM132" s="31" t="s">
        <v>16</v>
      </c>
      <c r="AN132" s="31" t="s">
        <v>16</v>
      </c>
      <c r="AO132" s="31" t="s">
        <v>16</v>
      </c>
      <c r="AP132" s="31" t="s">
        <v>5396</v>
      </c>
      <c r="AQ132" s="31" t="s">
        <v>16</v>
      </c>
      <c r="AR132" s="31" t="s">
        <v>16</v>
      </c>
      <c r="AS132" s="14"/>
      <c r="AT132" s="14"/>
    </row>
    <row r="133" spans="1:46" s="9" customFormat="1" x14ac:dyDescent="0.3">
      <c r="A133" s="1" t="s">
        <v>764</v>
      </c>
      <c r="B133" s="1" t="s">
        <v>765</v>
      </c>
      <c r="C133" s="1" t="s">
        <v>11</v>
      </c>
      <c r="D133" s="1" t="s">
        <v>12</v>
      </c>
      <c r="E133" s="3" t="s">
        <v>32</v>
      </c>
      <c r="F133" s="1" t="s">
        <v>33</v>
      </c>
      <c r="G133" s="22" t="s">
        <v>5417</v>
      </c>
      <c r="H133" s="66" t="s">
        <v>5452</v>
      </c>
      <c r="I133" s="22" t="str">
        <f>_xlfn.XLOOKUP(B133,[1]SITE!$B:$B,[1]SITE!$I:$I,"")</f>
        <v>REPETITIF</v>
      </c>
      <c r="J133" s="29"/>
      <c r="K133" s="15" t="str" cm="1">
        <f t="array" ref="K133">IFERROR(_xlfn.IFS(
M133="MPR ISSUE","PDH",
M133="BSS Hardware Issue","BSS",
M133="Sites strategiques, MLL, Pylone, etc.","ENVTECH",
M133="AKTIVCO DEFAUT GE &amp; POWER Cabinet","AKTIVCO",
M133="AKTIVCO Coupure ENEO &amp; Baisse de tension","AKTIVCO GRID ONLY",
M133="Coupure ENEO &amp; Baisse de tension","IHS GRID ONLY",
M133="Defaut GE &amp; POWER Cabinet","IHS",
M133="Sharing","Partners",
M133="Sites strategiques &amp; DataCenter","SST &amp; DC",
M133="Exclu","Exclu",
M133="SAT","SAT",
M133="SPARE-ISSUE","SPARE-ISSUE",
M133="Fiber CAmtel","TRANS_FO_CAMTEL",
M133="Fiber AOF","Fiber AOF",
M133="Projet OCM (HUAWEI)","TRAVAUX-HUAWEI",
M133="Projet OCM (NOKIA)","TRAVAUX-NOKIA",
M133="ACCESS-ISSUE","ACCESS-ISSUE",
M133="Projet OCM (ZTE, NOKIA, autres projets)","TRAVAUX OCM",
M133="No root CAuse","No root cause",
M133="ODU HS","PDH",
M133="IP &amp; VLAN","PDH",
M133="Warehouse HUAWEI","SPARE-ISSUE",
M133="SPARE-HS","SPARE-ISSUE",
M133="Power Telco","BSS"
),"")</f>
        <v>No root cause</v>
      </c>
      <c r="L133" s="16" t="str" cm="1">
        <f t="array" ref="L133">IFERROR(_xlfn.IFS(
M133="MPR ISSUE","TX ISSUE",
M133="BSS Hardware Issue","RAN ISSUE",
M133="Sites strategiques, MLL, Pylone, etc.","ENVTECH",
M133="AKTIVCO DEFAUT GE &amp; POWER Cabinet","POWER ISSUE",
M133="AKTIVCO Coupure ENEO &amp; Baisse de tension","POWER ISSUE",
M133="Coupure ENEO &amp; Baisse de tension","POWER ISSUE",
M133="Defaut GE &amp; POWER Cabinet","POWER ISSUE",
M133="Sharing","POWER ISSUE",
M133="Sites strategiques &amp; DataCenter","POWER ISSUE",
M133="Exclu","Exclu",
M133="SAT","TX ISSUE",
M133="SPARE-ISSUE","SPARE-ISSUE",
M133="Fiber CAmtel","TX ISSUE",
M133="Fiber AOF","TX ISSUE",
M133="Projet OCM (HUAWEI)","TRAVAUX-HUAWEI",
M133="Projet OCM (NOKIA)","TRAVAUX -NOKIA",
M133="ACCESS-ISSUE","ACCESS-ISSUE",
M133="Projet OCM (ZTE, NOKIA, autres projets)","TRAVAUX OCM",
M133="No root CAuse","No root cause",
M133="ODU HS","TX ISSUE",
M133="IP &amp; VLAN","TX ISSUE",
M133="Warehouse HUAWEI","SPARE-ISSUE",
M133="SPARE-HS","SPARE-ISSUE",
M133="Power Telco","RAN ISSUE"
),"")</f>
        <v>No root cause</v>
      </c>
      <c r="M133" s="28" t="s">
        <v>5403</v>
      </c>
      <c r="N133" s="17" t="str" cm="1">
        <f t="array" ref="N133">IFERROR(_xlfn.IFS(
M133="MPR ISSUE","ACTIVE",
M133="BSS Hardware Issue","ACTIVE",
M133="Sites strategiques, MLL, Pylone, etc.","PASSIVE",
M133="AKTIVCO DEFAUT GE &amp; POWER Cabinet","PASSIVE",
M133="AKTIVCO Coupure ENEO &amp; Baisse de tension","PASSIVE",
M133="Coupure ENEO &amp; Baisse de tension","PASSIVE",
M133="Defaut GE &amp; POWER Cabinet","PASSIVE",
M133="Sharing","PASSIVE",
M133="Sites strategiques &amp; DataCenter","PASSIVE",
M133="Exclu","Exclu",
M133="SAT","ACTIVE",
M133="SPARE-ISSUE","SPARE-ISSUE",
M133="Fiber CAmtel","ACTIVE",
M133="Fiber AOF","ACTIVE",
M133="Projet OCM (HUAWEI)","PLANNED WORKS",
M133="Projet OCM (NOKIA)","PLANNED WORKS",
M133="ACCESS-ISSUE","ACCESS-ISSUE",
M133="Projet OCM (ZTE, NOKIA, autres projets)","PLANNED WORKS",
M133="No root CAuse","No root cause",
M133="ODU HS","ACTIVE",
M133="IP &amp; VLAN","ACTIVE",
M133="Warehouse HUAWEI","SPARE-ISSUE",
M133="SPARE-HS","SPARE-ISSUE",
M133="Power Telco","ACTIVE"
),"")</f>
        <v>No root cause</v>
      </c>
      <c r="O133" s="29">
        <v>2.0700997052218253</v>
      </c>
      <c r="P133" s="29">
        <v>0</v>
      </c>
      <c r="Q133" s="29">
        <v>0</v>
      </c>
      <c r="R133" s="29">
        <v>0</v>
      </c>
      <c r="S133" s="29">
        <v>2.0534417420733777</v>
      </c>
      <c r="T133" s="29">
        <v>1.3005160758261944</v>
      </c>
      <c r="U133" s="29">
        <v>2.7394501944736924</v>
      </c>
      <c r="V133" s="67" t="s">
        <v>5874</v>
      </c>
      <c r="W133" s="67" t="s">
        <v>5434</v>
      </c>
      <c r="X133" s="67"/>
      <c r="Y133" s="67" t="s">
        <v>5435</v>
      </c>
      <c r="Z133" s="67" t="s">
        <v>5427</v>
      </c>
      <c r="AA133" s="30"/>
      <c r="AB133" s="7" t="s">
        <v>16</v>
      </c>
      <c r="AC133" s="3"/>
      <c r="AD133" s="3" t="s">
        <v>16</v>
      </c>
      <c r="AE133" s="7"/>
      <c r="AF133" s="31" t="s">
        <v>16</v>
      </c>
      <c r="AG133" s="31" t="s">
        <v>16</v>
      </c>
      <c r="AH133" s="31" t="s">
        <v>16</v>
      </c>
      <c r="AI133" s="31" t="s">
        <v>16</v>
      </c>
      <c r="AJ133" s="31" t="s">
        <v>16</v>
      </c>
      <c r="AK133" s="31" t="s">
        <v>16</v>
      </c>
      <c r="AL133" s="31" t="s">
        <v>16</v>
      </c>
      <c r="AM133" s="31" t="s">
        <v>16</v>
      </c>
      <c r="AN133" s="31" t="s">
        <v>16</v>
      </c>
      <c r="AO133" s="31" t="s">
        <v>16</v>
      </c>
      <c r="AP133" s="31" t="s">
        <v>16</v>
      </c>
      <c r="AQ133" s="31" t="s">
        <v>16</v>
      </c>
      <c r="AR133" s="31" t="s">
        <v>16</v>
      </c>
      <c r="AS133" s="14"/>
      <c r="AT133" s="14"/>
    </row>
    <row r="134" spans="1:46" s="9" customFormat="1" x14ac:dyDescent="0.3">
      <c r="A134" s="1" t="s">
        <v>4316</v>
      </c>
      <c r="B134" s="1" t="s">
        <v>4317</v>
      </c>
      <c r="C134" s="1" t="s">
        <v>11</v>
      </c>
      <c r="D134" s="1" t="s">
        <v>12</v>
      </c>
      <c r="E134" s="3" t="s">
        <v>103</v>
      </c>
      <c r="F134" s="1" t="s">
        <v>4074</v>
      </c>
      <c r="G134" s="46" t="s">
        <v>5418</v>
      </c>
      <c r="H134" s="66" t="s">
        <v>5452</v>
      </c>
      <c r="I134" s="22" t="str">
        <f>_xlfn.XLOOKUP(B134,[1]SITE!$B:$B,[1]SITE!$I:$I,"")</f>
        <v>REPETITIF</v>
      </c>
      <c r="J134" s="29"/>
      <c r="K134" s="15" t="str" cm="1">
        <f t="array" ref="K134">IFERROR(_xlfn.IFS(
M134="MPR ISSUE","PDH",
M134="BSS Hardware Issue","BSS",
M134="Sites strategiques, MLL, Pylone, etc.","ENVTECH",
M134="AKTIVCO DEFAUT GE &amp; POWER Cabinet","AKTIVCO",
M134="AKTIVCO Coupure ENEO &amp; Baisse de tension","AKTIVCO GRID ONLY",
M134="Coupure ENEO &amp; Baisse de tension","IHS GRID ONLY",
M134="Defaut GE &amp; POWER Cabinet","IHS",
M134="Sharing","Partners",
M134="Sites strategiques &amp; DataCenter","SST &amp; DC",
M134="Exclu","Exclu",
M134="SAT","SAT",
M134="SPARE-ISSUE","SPARE-ISSUE",
M134="Fiber CAmtel","TRANS_FO_CAMTEL",
M134="Fiber AOF","Fiber AOF",
M134="Projet OCM (HUAWEI)","TRAVAUX-HUAWEI",
M134="Projet OCM (NOKIA)","TRAVAUX-NOKIA",
M134="ACCESS-ISSUE","ACCESS-ISSUE",
M134="Projet OCM (ZTE, NOKIA, autres projets)","TRAVAUX OCM",
M134="No root CAuse","No root cause",
M134="ODU HS","PDH",
M134="IP &amp; VLAN","PDH",
M134="Warehouse HUAWEI","SPARE-ISSUE",
M134="SPARE-HS","SPARE-ISSUE",
M134="Power Telco","BSS"
),"")</f>
        <v>No root cause</v>
      </c>
      <c r="L134" s="16" t="str" cm="1">
        <f t="array" ref="L134">IFERROR(_xlfn.IFS(
M134="MPR ISSUE","TX ISSUE",
M134="BSS Hardware Issue","RAN ISSUE",
M134="Sites strategiques, MLL, Pylone, etc.","ENVTECH",
M134="AKTIVCO DEFAUT GE &amp; POWER Cabinet","POWER ISSUE",
M134="AKTIVCO Coupure ENEO &amp; Baisse de tension","POWER ISSUE",
M134="Coupure ENEO &amp; Baisse de tension","POWER ISSUE",
M134="Defaut GE &amp; POWER Cabinet","POWER ISSUE",
M134="Sharing","POWER ISSUE",
M134="Sites strategiques &amp; DataCenter","POWER ISSUE",
M134="Exclu","Exclu",
M134="SAT","TX ISSUE",
M134="SPARE-ISSUE","SPARE-ISSUE",
M134="Fiber CAmtel","TX ISSUE",
M134="Fiber AOF","TX ISSUE",
M134="Projet OCM (HUAWEI)","TRAVAUX-HUAWEI",
M134="Projet OCM (NOKIA)","TRAVAUX -NOKIA",
M134="ACCESS-ISSUE","ACCESS-ISSUE",
M134="Projet OCM (ZTE, NOKIA, autres projets)","TRAVAUX OCM",
M134="No root CAuse","No root cause",
M134="ODU HS","TX ISSUE",
M134="IP &amp; VLAN","TX ISSUE",
M134="Warehouse HUAWEI","SPARE-ISSUE",
M134="SPARE-HS","SPARE-ISSUE",
M134="Power Telco","RAN ISSUE"
),"")</f>
        <v>No root cause</v>
      </c>
      <c r="M134" s="28" t="s">
        <v>5403</v>
      </c>
      <c r="N134" s="17" t="str" cm="1">
        <f t="array" ref="N134">IFERROR(_xlfn.IFS(
M134="MPR ISSUE","ACTIVE",
M134="BSS Hardware Issue","ACTIVE",
M134="Sites strategiques, MLL, Pylone, etc.","PASSIVE",
M134="AKTIVCO DEFAUT GE &amp; POWER Cabinet","PASSIVE",
M134="AKTIVCO Coupure ENEO &amp; Baisse de tension","PASSIVE",
M134="Coupure ENEO &amp; Baisse de tension","PASSIVE",
M134="Defaut GE &amp; POWER Cabinet","PASSIVE",
M134="Sharing","PASSIVE",
M134="Sites strategiques &amp; DataCenter","PASSIVE",
M134="Exclu","Exclu",
M134="SAT","ACTIVE",
M134="SPARE-ISSUE","SPARE-ISSUE",
M134="Fiber CAmtel","ACTIVE",
M134="Fiber AOF","ACTIVE",
M134="Projet OCM (HUAWEI)","PLANNED WORKS",
M134="Projet OCM (NOKIA)","PLANNED WORKS",
M134="ACCESS-ISSUE","ACCESS-ISSUE",
M134="Projet OCM (ZTE, NOKIA, autres projets)","PLANNED WORKS",
M134="No root CAuse","No root cause",
M134="ODU HS","ACTIVE",
M134="IP &amp; VLAN","ACTIVE",
M134="Warehouse HUAWEI","SPARE-ISSUE",
M134="SPARE-HS","SPARE-ISSUE",
M134="Power Telco","ACTIVE"
),"")</f>
        <v>No root cause</v>
      </c>
      <c r="O134" s="29">
        <v>1.1622407136314219</v>
      </c>
      <c r="P134" s="29">
        <v>1.6621579588680291</v>
      </c>
      <c r="Q134" s="29">
        <v>1.1577641089737551</v>
      </c>
      <c r="R134" s="29">
        <v>0.54341700125273595</v>
      </c>
      <c r="S134" s="29">
        <v>3.3228534413140323</v>
      </c>
      <c r="T134" s="29">
        <v>2.5232533751102202</v>
      </c>
      <c r="U134" s="29">
        <v>2.2161868317196154</v>
      </c>
      <c r="V134" s="68" t="s">
        <v>5847</v>
      </c>
      <c r="W134" s="68" t="s">
        <v>5433</v>
      </c>
      <c r="X134" s="67"/>
      <c r="Y134" s="1" t="str">
        <f>C134</f>
        <v>IHS</v>
      </c>
      <c r="Z134" s="67" t="s">
        <v>5427</v>
      </c>
      <c r="AA134" s="30" t="s">
        <v>5758</v>
      </c>
      <c r="AB134" s="7" t="s">
        <v>16</v>
      </c>
      <c r="AC134" s="3"/>
      <c r="AD134" s="3" t="s">
        <v>5758</v>
      </c>
      <c r="AE134" s="7"/>
      <c r="AF134" s="31" t="s">
        <v>16</v>
      </c>
      <c r="AG134" s="31" t="s">
        <v>16</v>
      </c>
      <c r="AH134" s="31" t="s">
        <v>16</v>
      </c>
      <c r="AI134" s="31" t="s">
        <v>16</v>
      </c>
      <c r="AJ134" s="31" t="s">
        <v>16</v>
      </c>
      <c r="AK134" s="31" t="s">
        <v>16</v>
      </c>
      <c r="AL134" s="31" t="s">
        <v>16</v>
      </c>
      <c r="AM134" s="31" t="s">
        <v>16</v>
      </c>
      <c r="AN134" s="31" t="s">
        <v>16</v>
      </c>
      <c r="AO134" s="31" t="s">
        <v>16</v>
      </c>
      <c r="AP134" s="31" t="s">
        <v>16</v>
      </c>
      <c r="AQ134" s="31" t="s">
        <v>16</v>
      </c>
      <c r="AR134" s="31" t="s">
        <v>16</v>
      </c>
      <c r="AS134" s="14"/>
      <c r="AT134" s="14"/>
    </row>
    <row r="135" spans="1:46" s="9" customFormat="1" ht="22.5" customHeight="1" x14ac:dyDescent="0.3">
      <c r="A135" s="1" t="s">
        <v>1975</v>
      </c>
      <c r="B135" s="1" t="s">
        <v>1976</v>
      </c>
      <c r="C135" s="1" t="s">
        <v>11</v>
      </c>
      <c r="D135" s="1" t="s">
        <v>303</v>
      </c>
      <c r="E135" s="3" t="s">
        <v>56</v>
      </c>
      <c r="F135" s="1" t="s">
        <v>85</v>
      </c>
      <c r="G135" s="46" t="s">
        <v>5418</v>
      </c>
      <c r="H135" s="66" t="s">
        <v>5452</v>
      </c>
      <c r="I135" s="22" t="str">
        <f>_xlfn.XLOOKUP(B135,[1]SITE!$B:$B,[1]SITE!$I:$I,"")</f>
        <v>REPETITIF</v>
      </c>
      <c r="J135" s="29"/>
      <c r="K135" s="15" t="str" cm="1">
        <f t="array" ref="K135">IFERROR(_xlfn.IFS(
M135="MPR ISSUE","PDH",
M135="BSS Hardware Issue","BSS",
M135="Sites strategiques, MLL, Pylone, etc.","ENVTECH",
M135="AKTIVCO DEFAUT GE &amp; POWER Cabinet","AKTIVCO",
M135="AKTIVCO Coupure ENEO &amp; Baisse de tension","AKTIVCO GRID ONLY",
M135="Coupure ENEO &amp; Baisse de tension","IHS GRID ONLY",
M135="Defaut GE &amp; POWER Cabinet","IHS",
M135="Sharing","Partners",
M135="Sites strategiques &amp; DataCenter","SST &amp; DC",
M135="Exclu","Exclu",
M135="SAT","SAT",
M135="SPARE-ISSUE","SPARE-ISSUE",
M135="Fiber CAmtel","TRANS_FO_CAMTEL",
M135="Fiber AOF","Fiber AOF",
M135="Projet OCM (HUAWEI)","TRAVAUX-HUAWEI",
M135="Projet OCM (NOKIA)","TRAVAUX-NOKIA",
M135="ACCESS-ISSUE","ACCESS-ISSUE",
M135="Projet OCM (ZTE, NOKIA, autres projets)","TRAVAUX OCM",
M135="No root CAuse","No root cause",
M135="ODU HS","PDH",
M135="IP &amp; VLAN","PDH",
M135="Warehouse HUAWEI","SPARE-ISSUE",
M135="SPARE-HS","SPARE-ISSUE",
M135="Power Telco","BSS"
),"")</f>
        <v>No root cause</v>
      </c>
      <c r="L135" s="16" t="str" cm="1">
        <f t="array" ref="L135">IFERROR(_xlfn.IFS(
M135="MPR ISSUE","TX ISSUE",
M135="BSS Hardware Issue","RAN ISSUE",
M135="Sites strategiques, MLL, Pylone, etc.","ENVTECH",
M135="AKTIVCO DEFAUT GE &amp; POWER Cabinet","POWER ISSUE",
M135="AKTIVCO Coupure ENEO &amp; Baisse de tension","POWER ISSUE",
M135="Coupure ENEO &amp; Baisse de tension","POWER ISSUE",
M135="Defaut GE &amp; POWER Cabinet","POWER ISSUE",
M135="Sharing","POWER ISSUE",
M135="Sites strategiques &amp; DataCenter","POWER ISSUE",
M135="Exclu","Exclu",
M135="SAT","TX ISSUE",
M135="SPARE-ISSUE","SPARE-ISSUE",
M135="Fiber CAmtel","TX ISSUE",
M135="Fiber AOF","TX ISSUE",
M135="Projet OCM (HUAWEI)","TRAVAUX-HUAWEI",
M135="Projet OCM (NOKIA)","TRAVAUX -NOKIA",
M135="ACCESS-ISSUE","ACCESS-ISSUE",
M135="Projet OCM (ZTE, NOKIA, autres projets)","TRAVAUX OCM",
M135="No root CAuse","No root cause",
M135="ODU HS","TX ISSUE",
M135="IP &amp; VLAN","TX ISSUE",
M135="Warehouse HUAWEI","SPARE-ISSUE",
M135="SPARE-HS","SPARE-ISSUE",
M135="Power Telco","RAN ISSUE"
),"")</f>
        <v>No root cause</v>
      </c>
      <c r="M135" s="28" t="s">
        <v>5403</v>
      </c>
      <c r="N135" s="17" t="str" cm="1">
        <f t="array" ref="N135">IFERROR(_xlfn.IFS(
M135="MPR ISSUE","ACTIVE",
M135="BSS Hardware Issue","ACTIVE",
M135="Sites strategiques, MLL, Pylone, etc.","PASSIVE",
M135="AKTIVCO DEFAUT GE &amp; POWER Cabinet","PASSIVE",
M135="AKTIVCO Coupure ENEO &amp; Baisse de tension","PASSIVE",
M135="Coupure ENEO &amp; Baisse de tension","PASSIVE",
M135="Defaut GE &amp; POWER Cabinet","PASSIVE",
M135="Sharing","PASSIVE",
M135="Sites strategiques &amp; DataCenter","PASSIVE",
M135="Exclu","Exclu",
M135="SAT","ACTIVE",
M135="SPARE-ISSUE","SPARE-ISSUE",
M135="Fiber CAmtel","ACTIVE",
M135="Fiber AOF","ACTIVE",
M135="Projet OCM (HUAWEI)","PLANNED WORKS",
M135="Projet OCM (NOKIA)","PLANNED WORKS",
M135="ACCESS-ISSUE","ACCESS-ISSUE",
M135="Projet OCM (ZTE, NOKIA, autres projets)","PLANNED WORKS",
M135="No root CAuse","No root cause",
M135="ODU HS","ACTIVE",
M135="IP &amp; VLAN","ACTIVE",
M135="Warehouse HUAWEI","SPARE-ISSUE",
M135="SPARE-HS","SPARE-ISSUE",
M135="Power Telco","ACTIVE"
),"")</f>
        <v>No root cause</v>
      </c>
      <c r="O135" s="29">
        <v>2.5977504972419836</v>
      </c>
      <c r="P135" s="29">
        <v>0</v>
      </c>
      <c r="Q135" s="29">
        <v>2.5883870811253509</v>
      </c>
      <c r="R135" s="29">
        <v>2.8691112138411627</v>
      </c>
      <c r="S135" s="29">
        <v>1.0050958385768465</v>
      </c>
      <c r="T135" s="29">
        <v>3.8533578458649731</v>
      </c>
      <c r="U135" s="29">
        <v>2.0107267295032147</v>
      </c>
      <c r="V135" s="67" t="s">
        <v>5854</v>
      </c>
      <c r="W135" s="67" t="s">
        <v>5855</v>
      </c>
      <c r="X135" s="67"/>
      <c r="Y135" s="1" t="str">
        <f>C135</f>
        <v>IHS</v>
      </c>
      <c r="Z135" s="67" t="s">
        <v>5427</v>
      </c>
      <c r="AA135" s="30" t="s">
        <v>5748</v>
      </c>
      <c r="AB135" s="7" t="s">
        <v>16</v>
      </c>
      <c r="AC135" s="3"/>
      <c r="AD135" s="3" t="s">
        <v>5748</v>
      </c>
      <c r="AE135" s="7"/>
      <c r="AF135" s="31" t="s">
        <v>16</v>
      </c>
      <c r="AG135" s="31" t="s">
        <v>16</v>
      </c>
      <c r="AH135" s="31" t="s">
        <v>16</v>
      </c>
      <c r="AI135" s="31" t="s">
        <v>16</v>
      </c>
      <c r="AJ135" s="31" t="s">
        <v>16</v>
      </c>
      <c r="AK135" s="31" t="s">
        <v>16</v>
      </c>
      <c r="AL135" s="31" t="s">
        <v>16</v>
      </c>
      <c r="AM135" s="31" t="s">
        <v>16</v>
      </c>
      <c r="AN135" s="31" t="s">
        <v>16</v>
      </c>
      <c r="AO135" s="31" t="s">
        <v>16</v>
      </c>
      <c r="AP135" s="31" t="s">
        <v>16</v>
      </c>
      <c r="AQ135" s="31" t="s">
        <v>16</v>
      </c>
      <c r="AR135" s="31" t="s">
        <v>16</v>
      </c>
      <c r="AS135" s="14"/>
      <c r="AT135" s="14"/>
    </row>
    <row r="136" spans="1:46" s="9" customFormat="1" hidden="1" x14ac:dyDescent="0.3">
      <c r="A136" s="1" t="s">
        <v>2297</v>
      </c>
      <c r="B136" s="48" t="s">
        <v>2298</v>
      </c>
      <c r="C136" s="48" t="s">
        <v>22</v>
      </c>
      <c r="D136" s="48" t="s">
        <v>23</v>
      </c>
      <c r="E136" s="53" t="s">
        <v>32</v>
      </c>
      <c r="F136" s="48" t="s">
        <v>33</v>
      </c>
      <c r="G136" s="22" t="s">
        <v>5417</v>
      </c>
      <c r="H136" s="66" t="s">
        <v>5452</v>
      </c>
      <c r="I136" s="22" t="str">
        <f>_xlfn.XLOOKUP(B136,[1]SITE!$B:$B,[1]SITE!$I:$I,"")</f>
        <v>No impact</v>
      </c>
      <c r="J136" s="29"/>
      <c r="K136" s="15" t="str" cm="1">
        <f t="array" ref="K136">IFERROR(_xlfn.IFS(
M136="MPR ISSUE","PDH",
M136="BSS Hardware Issue","BSS",
M136="Sites strategiques, MLL, Pylone, etc.","ENVTECH",
M136="AKTIVCO DEFAUT GE &amp; POWER Cabinet","AKTIVCO",
M136="AKTIVCO Coupure ENEO &amp; Baisse de tension","AKTIVCO GRID ONLY",
M136="Coupure ENEO &amp; Baisse de tension","IHS GRID ONLY",
M136="Defaut GE &amp; POWER Cabinet","IHS",
M136="Sharing","Partners",
M136="Sites strategiques &amp; DataCenter","SST &amp; DC",
M136="Exclu","Exclu",
M136="SAT","SAT",
M136="SPARE-ISSUE","SPARE-ISSUE",
M136="Fiber CAmtel","TRANS_FO_CAMTEL",
M136="Fiber AOF","Fiber AOF",
M136="Projet OCM (HUAWEI)","TRAVAUX-HUAWEI",
M136="Projet OCM (NOKIA)","TRAVAUX-NOKIA",
M136="ACCESS-ISSUE","ACCESS-ISSUE",
M136="Projet OCM (ZTE, NOKIA, autres projets)","TRAVAUX OCM",
M136="No root CAuse","No root cause",
M136="ODU HS","PDH",
M136="IP &amp; VLAN","PDH",
M136="Warehouse HUAWEI","SPARE-ISSUE",
M136="SPARE-HS","SPARE-ISSUE",
M136="Power Telco","BSS"
),"")</f>
        <v>No root cause</v>
      </c>
      <c r="L136" s="16" t="str" cm="1">
        <f t="array" ref="L136">IFERROR(_xlfn.IFS(
M136="MPR ISSUE","TX ISSUE",
M136="BSS Hardware Issue","RAN ISSUE",
M136="Sites strategiques, MLL, Pylone, etc.","ENVTECH",
M136="AKTIVCO DEFAUT GE &amp; POWER Cabinet","POWER ISSUE",
M136="AKTIVCO Coupure ENEO &amp; Baisse de tension","POWER ISSUE",
M136="Coupure ENEO &amp; Baisse de tension","POWER ISSUE",
M136="Defaut GE &amp; POWER Cabinet","POWER ISSUE",
M136="Sharing","POWER ISSUE",
M136="Sites strategiques &amp; DataCenter","POWER ISSUE",
M136="Exclu","Exclu",
M136="SAT","TX ISSUE",
M136="SPARE-ISSUE","SPARE-ISSUE",
M136="Fiber CAmtel","TX ISSUE",
M136="Fiber AOF","TX ISSUE",
M136="Projet OCM (HUAWEI)","TRAVAUX-HUAWEI",
M136="Projet OCM (NOKIA)","TRAVAUX -NOKIA",
M136="ACCESS-ISSUE","ACCESS-ISSUE",
M136="Projet OCM (ZTE, NOKIA, autres projets)","TRAVAUX OCM",
M136="No root CAuse","No root cause",
M136="ODU HS","TX ISSUE",
M136="IP &amp; VLAN","TX ISSUE",
M136="Warehouse HUAWEI","SPARE-ISSUE",
M136="SPARE-HS","SPARE-ISSUE",
M136="Power Telco","RAN ISSUE"
),"")</f>
        <v>No root cause</v>
      </c>
      <c r="M136" s="28" t="s">
        <v>5403</v>
      </c>
      <c r="N136" s="17" t="str" cm="1">
        <f t="array" ref="N136">IFERROR(_xlfn.IFS(
M136="MPR ISSUE","ACTIVE",
M136="BSS Hardware Issue","ACTIVE",
M136="Sites strategiques, MLL, Pylone, etc.","PASSIVE",
M136="AKTIVCO DEFAUT GE &amp; POWER Cabinet","PASSIVE",
M136="AKTIVCO Coupure ENEO &amp; Baisse de tension","PASSIVE",
M136="Coupure ENEO &amp; Baisse de tension","PASSIVE",
M136="Defaut GE &amp; POWER Cabinet","PASSIVE",
M136="Sharing","PASSIVE",
M136="Sites strategiques &amp; DataCenter","PASSIVE",
M136="Exclu","Exclu",
M136="SAT","ACTIVE",
M136="SPARE-ISSUE","SPARE-ISSUE",
M136="Fiber CAmtel","ACTIVE",
M136="Fiber AOF","ACTIVE",
M136="Projet OCM (HUAWEI)","PLANNED WORKS",
M136="Projet OCM (NOKIA)","PLANNED WORKS",
M136="ACCESS-ISSUE","ACCESS-ISSUE",
M136="Projet OCM (ZTE, NOKIA, autres projets)","PLANNED WORKS",
M136="No root CAuse","No root cause",
M136="ODU HS","ACTIVE",
M136="IP &amp; VLAN","ACTIVE",
M136="Warehouse HUAWEI","SPARE-ISSUE",
M136="SPARE-HS","SPARE-ISSUE",
M136="Power Telco","ACTIVE"
),"")</f>
        <v>No root cause</v>
      </c>
      <c r="O136" s="56">
        <v>0</v>
      </c>
      <c r="P136" s="56">
        <v>19.292774938433315</v>
      </c>
      <c r="Q136" s="56">
        <v>0</v>
      </c>
      <c r="R136" s="56">
        <v>5.7727868094614401</v>
      </c>
      <c r="S136" s="56">
        <v>7.8111400752782982</v>
      </c>
      <c r="T136" s="56">
        <v>0</v>
      </c>
      <c r="U136" s="56">
        <v>0</v>
      </c>
      <c r="V136" s="14"/>
      <c r="W136" s="14"/>
      <c r="X136" s="14"/>
      <c r="Y136" s="14"/>
      <c r="Z136" s="14"/>
      <c r="AA136" s="30" t="s">
        <v>16</v>
      </c>
      <c r="AB136" s="7" t="s">
        <v>16</v>
      </c>
      <c r="AC136" s="3"/>
      <c r="AD136" s="3" t="s">
        <v>16</v>
      </c>
      <c r="AE136" s="7"/>
      <c r="AF136" s="31" t="s">
        <v>16</v>
      </c>
      <c r="AG136" s="31" t="s">
        <v>16</v>
      </c>
      <c r="AH136" s="31" t="s">
        <v>16</v>
      </c>
      <c r="AI136" s="31" t="s">
        <v>16</v>
      </c>
      <c r="AJ136" s="31" t="s">
        <v>16</v>
      </c>
      <c r="AK136" s="31" t="s">
        <v>16</v>
      </c>
      <c r="AL136" s="31" t="s">
        <v>16</v>
      </c>
      <c r="AM136" s="31" t="s">
        <v>16</v>
      </c>
      <c r="AN136" s="31" t="s">
        <v>16</v>
      </c>
      <c r="AO136" s="31" t="s">
        <v>16</v>
      </c>
      <c r="AP136" s="9" t="s">
        <v>16</v>
      </c>
      <c r="AQ136" s="9" t="s">
        <v>16</v>
      </c>
      <c r="AR136" s="9" t="s">
        <v>16</v>
      </c>
      <c r="AS136" s="14"/>
      <c r="AT136" s="14"/>
    </row>
    <row r="137" spans="1:46" s="9" customFormat="1" hidden="1" x14ac:dyDescent="0.3">
      <c r="A137" s="48" t="s">
        <v>2269</v>
      </c>
      <c r="B137" s="48" t="s">
        <v>2270</v>
      </c>
      <c r="C137" s="1"/>
      <c r="D137" s="48"/>
      <c r="E137" s="53" t="s">
        <v>38</v>
      </c>
      <c r="F137" s="48" t="s">
        <v>39</v>
      </c>
      <c r="G137" s="22" t="s">
        <v>5417</v>
      </c>
      <c r="H137" s="66" t="s">
        <v>5452</v>
      </c>
      <c r="I137" s="22" t="str">
        <f>_xlfn.XLOOKUP(B137,[1]SITE!$B:$B,[1]SITE!$I:$I,"")</f>
        <v>No impact</v>
      </c>
      <c r="J137" s="29" t="s">
        <v>5389</v>
      </c>
      <c r="K137" s="15" t="str" cm="1">
        <f t="array" ref="K137">IFERROR(_xlfn.IFS(
M137="MPR ISSUE","PDH",
M137="BSS Hardware Issue","BSS",
M137="Sites strategiques, MLL, Pylone, etc.","ENVTECH",
M137="AKTIVCO DEFAUT GE &amp; POWER Cabinet","AKTIVCO",
M137="AKTIVCO Coupure ENEO &amp; Baisse de tension","AKTIVCO GRID ONLY",
M137="Coupure ENEO &amp; Baisse de tension","IHS GRID ONLY",
M137="Defaut GE &amp; POWER Cabinet","IHS",
M137="Sharing","Partners",
M137="Sites strategiques &amp; DataCenter","SST &amp; DC",
M137="Exclu","Exclu",
M137="SAT","SAT",
M137="SPARE-ISSUE","SPARE-ISSUE",
M137="Fiber CAmtel","TRANS_FO_CAMTEL",
M137="Fiber AOF","Fiber AOF",
M137="Projet OCM (HUAWEI)","TRAVAUX-HUAWEI",
M137="Projet OCM (NOKIA)","TRAVAUX-NOKIA",
M137="ACCESS-ISSUE","ACCESS-ISSUE",
M137="Projet OCM (ZTE, NOKIA, autres projets)","TRAVAUX OCM",
M137="No root CAuse","No root cause",
M137="ODU HS","PDH",
M137="IP &amp; VLAN","PDH",
M137="Warehouse HUAWEI","SPARE-ISSUE",
M137="SPARE-HS","SPARE-ISSUE",
M137="Power Telco","BSS"
),"")</f>
        <v>SST &amp; DC</v>
      </c>
      <c r="L137" s="16" t="str" cm="1">
        <f t="array" ref="L137">IFERROR(_xlfn.IFS(
M137="MPR ISSUE","TX ISSUE",
M137="BSS Hardware Issue","RAN ISSUE",
M137="Sites strategiques, MLL, Pylone, etc.","ENVTECH",
M137="AKTIVCO DEFAUT GE &amp; POWER Cabinet","POWER ISSUE",
M137="AKTIVCO Coupure ENEO &amp; Baisse de tension","POWER ISSUE",
M137="Coupure ENEO &amp; Baisse de tension","POWER ISSUE",
M137="Defaut GE &amp; POWER Cabinet","POWER ISSUE",
M137="Sharing","POWER ISSUE",
M137="Sites strategiques &amp; DataCenter","POWER ISSUE",
M137="Exclu","Exclu",
M137="SAT","TX ISSUE",
M137="SPARE-ISSUE","SPARE-ISSUE",
M137="Fiber CAmtel","TX ISSUE",
M137="Fiber AOF","TX ISSUE",
M137="Projet OCM (HUAWEI)","TRAVAUX-HUAWEI",
M137="Projet OCM (NOKIA)","TRAVAUX -NOKIA",
M137="ACCESS-ISSUE","ACCESS-ISSUE",
M137="Projet OCM (ZTE, NOKIA, autres projets)","TRAVAUX OCM",
M137="No root CAuse","No root cause",
M137="ODU HS","TX ISSUE",
M137="IP &amp; VLAN","TX ISSUE",
M137="Warehouse HUAWEI","SPARE-ISSUE",
M137="SPARE-HS","SPARE-ISSUE",
M137="Power Telco","RAN ISSUE"
),"")</f>
        <v>POWER ISSUE</v>
      </c>
      <c r="M137" s="28" t="s">
        <v>5339</v>
      </c>
      <c r="N137" s="17" t="str" cm="1">
        <f t="array" ref="N137">IFERROR(_xlfn.IFS(
M137="MPR ISSUE","ACTIVE",
M137="BSS Hardware Issue","ACTIVE",
M137="Sites strategiques, MLL, Pylone, etc.","PASSIVE",
M137="AKTIVCO DEFAUT GE &amp; POWER Cabinet","PASSIVE",
M137="AKTIVCO Coupure ENEO &amp; Baisse de tension","PASSIVE",
M137="Coupure ENEO &amp; Baisse de tension","PASSIVE",
M137="Defaut GE &amp; POWER Cabinet","PASSIVE",
M137="Sharing","PASSIVE",
M137="Sites strategiques &amp; DataCenter","PASSIVE",
M137="Exclu","Exclu",
M137="SAT","ACTIVE",
M137="SPARE-ISSUE","SPARE-ISSUE",
M137="Fiber CAmtel","ACTIVE",
M137="Fiber AOF","ACTIVE",
M137="Projet OCM (HUAWEI)","PLANNED WORKS",
M137="Projet OCM (NOKIA)","PLANNED WORKS",
M137="ACCESS-ISSUE","ACCESS-ISSUE",
M137="Projet OCM (ZTE, NOKIA, autres projets)","PLANNED WORKS",
M137="No root CAuse","No root cause",
M137="ODU HS","ACTIVE",
M137="IP &amp; VLAN","ACTIVE",
M137="Warehouse HUAWEI","SPARE-ISSUE",
M137="SPARE-HS","SPARE-ISSUE",
M137="Power Telco","ACTIVE"
),"")</f>
        <v>PASSIVE</v>
      </c>
      <c r="O137" s="56">
        <v>0</v>
      </c>
      <c r="P137" s="56">
        <v>0</v>
      </c>
      <c r="Q137" s="56">
        <v>0</v>
      </c>
      <c r="R137" s="56">
        <v>4.8466111924390711</v>
      </c>
      <c r="S137" s="56">
        <v>7.8028467638607104</v>
      </c>
      <c r="T137" s="56">
        <v>0.15801879389212761</v>
      </c>
      <c r="U137" s="56">
        <v>0.14735341705832489</v>
      </c>
      <c r="V137"/>
      <c r="W137"/>
      <c r="X137" s="14"/>
      <c r="Y137" s="14"/>
      <c r="Z137" s="14"/>
      <c r="AA137" s="30" t="s">
        <v>16</v>
      </c>
      <c r="AB137" s="7" t="s">
        <v>16</v>
      </c>
      <c r="AC137" s="3"/>
      <c r="AD137" s="3" t="s">
        <v>16</v>
      </c>
      <c r="AE137" s="7"/>
      <c r="AF137" s="31" t="s">
        <v>16</v>
      </c>
      <c r="AG137" s="31" t="s">
        <v>16</v>
      </c>
      <c r="AH137" s="31" t="s">
        <v>16</v>
      </c>
      <c r="AI137" s="31" t="s">
        <v>16</v>
      </c>
      <c r="AJ137" s="31" t="s">
        <v>16</v>
      </c>
      <c r="AK137" s="31" t="s">
        <v>16</v>
      </c>
      <c r="AL137" s="31" t="s">
        <v>16</v>
      </c>
      <c r="AM137" s="31" t="s">
        <v>16</v>
      </c>
      <c r="AN137" s="31" t="s">
        <v>16</v>
      </c>
      <c r="AO137" s="31" t="s">
        <v>16</v>
      </c>
      <c r="AP137" s="9" t="s">
        <v>16</v>
      </c>
      <c r="AQ137" s="9" t="s">
        <v>16</v>
      </c>
      <c r="AR137" s="9" t="s">
        <v>16</v>
      </c>
      <c r="AS137" s="14"/>
      <c r="AT137" s="14"/>
    </row>
    <row r="138" spans="1:46" s="9" customFormat="1" hidden="1" x14ac:dyDescent="0.3">
      <c r="A138" s="1" t="s">
        <v>1555</v>
      </c>
      <c r="B138" s="48" t="s">
        <v>1556</v>
      </c>
      <c r="C138" s="48" t="s">
        <v>11</v>
      </c>
      <c r="D138" s="48" t="s">
        <v>97</v>
      </c>
      <c r="E138" s="53" t="s">
        <v>13</v>
      </c>
      <c r="F138" s="48" t="s">
        <v>64</v>
      </c>
      <c r="G138" s="47" t="s">
        <v>5419</v>
      </c>
      <c r="H138" s="66" t="s">
        <v>5452</v>
      </c>
      <c r="I138" s="22" t="str">
        <f>_xlfn.XLOOKUP(B138,[1]SITE!$B:$B,[1]SITE!$I:$I,"")</f>
        <v>No impact</v>
      </c>
      <c r="J138" s="29"/>
      <c r="K138" s="15" t="str" cm="1">
        <f t="array" ref="K138">IFERROR(_xlfn.IFS(
M138="MPR ISSUE","PDH",
M138="BSS Hardware Issue","BSS",
M138="Sites strategiques, MLL, Pylone, etc.","ENVTECH",
M138="AKTIVCO DEFAUT GE &amp; POWER Cabinet","AKTIVCO",
M138="AKTIVCO Coupure ENEO &amp; Baisse de tension","AKTIVCO GRID ONLY",
M138="Coupure ENEO &amp; Baisse de tension","IHS GRID ONLY",
M138="Defaut GE &amp; POWER Cabinet","IHS",
M138="Sharing","Partners",
M138="Sites strategiques &amp; DataCenter","SST &amp; DC",
M138="Exclu","Exclu",
M138="SAT","SAT",
M138="SPARE-ISSUE","SPARE-ISSUE",
M138="Fiber CAmtel","TRANS_FO_CAMTEL",
M138="Fiber AOF","Fiber AOF",
M138="Projet OCM (HUAWEI)","TRAVAUX-HUAWEI",
M138="Projet OCM (NOKIA)","TRAVAUX-NOKIA",
M138="ACCESS-ISSUE","ACCESS-ISSUE",
M138="Projet OCM (ZTE, NOKIA, autres projets)","TRAVAUX OCM",
M138="No root CAuse","No root cause",
M138="ODU HS","PDH",
M138="IP &amp; VLAN","PDH",
M138="Warehouse HUAWEI","SPARE-ISSUE",
M138="SPARE-HS","SPARE-ISSUE",
M138="Power Telco","BSS"
),"")</f>
        <v>SPARE-ISSUE</v>
      </c>
      <c r="L138" s="16" t="str" cm="1">
        <f t="array" ref="L138">IFERROR(_xlfn.IFS(
M138="MPR ISSUE","TX ISSUE",
M138="BSS Hardware Issue","RAN ISSUE",
M138="Sites strategiques, MLL, Pylone, etc.","ENVTECH",
M138="AKTIVCO DEFAUT GE &amp; POWER Cabinet","POWER ISSUE",
M138="AKTIVCO Coupure ENEO &amp; Baisse de tension","POWER ISSUE",
M138="Coupure ENEO &amp; Baisse de tension","POWER ISSUE",
M138="Defaut GE &amp; POWER Cabinet","POWER ISSUE",
M138="Sharing","POWER ISSUE",
M138="Sites strategiques &amp; DataCenter","POWER ISSUE",
M138="Exclu","Exclu",
M138="SAT","TX ISSUE",
M138="SPARE-ISSUE","SPARE-ISSUE",
M138="Fiber CAmtel","TX ISSUE",
M138="Fiber AOF","TX ISSUE",
M138="Projet OCM (HUAWEI)","TRAVAUX-HUAWEI",
M138="Projet OCM (NOKIA)","TRAVAUX -NOKIA",
M138="ACCESS-ISSUE","ACCESS-ISSUE",
M138="Projet OCM (ZTE, NOKIA, autres projets)","TRAVAUX OCM",
M138="No root CAuse","No root cause",
M138="ODU HS","TX ISSUE",
M138="IP &amp; VLAN","TX ISSUE",
M138="Warehouse HUAWEI","SPARE-ISSUE",
M138="SPARE-HS","SPARE-ISSUE",
M138="Power Telco","RAN ISSUE"
),"")</f>
        <v>SPARE-ISSUE</v>
      </c>
      <c r="M138" s="28" t="s">
        <v>5342</v>
      </c>
      <c r="N138" s="17" t="str" cm="1">
        <f t="array" ref="N138">IFERROR(_xlfn.IFS(
M138="MPR ISSUE","ACTIVE",
M138="BSS Hardware Issue","ACTIVE",
M138="Sites strategiques, MLL, Pylone, etc.","PASSIVE",
M138="AKTIVCO DEFAUT GE &amp; POWER Cabinet","PASSIVE",
M138="AKTIVCO Coupure ENEO &amp; Baisse de tension","PASSIVE",
M138="Coupure ENEO &amp; Baisse de tension","PASSIVE",
M138="Defaut GE &amp; POWER Cabinet","PASSIVE",
M138="Sharing","PASSIVE",
M138="Sites strategiques &amp; DataCenter","PASSIVE",
M138="Exclu","Exclu",
M138="SAT","ACTIVE",
M138="SPARE-ISSUE","SPARE-ISSUE",
M138="Fiber CAmtel","ACTIVE",
M138="Fiber AOF","ACTIVE",
M138="Projet OCM (HUAWEI)","PLANNED WORKS",
M138="Projet OCM (NOKIA)","PLANNED WORKS",
M138="ACCESS-ISSUE","ACCESS-ISSUE",
M138="Projet OCM (ZTE, NOKIA, autres projets)","PLANNED WORKS",
M138="No root CAuse","No root cause",
M138="ODU HS","ACTIVE",
M138="IP &amp; VLAN","ACTIVE",
M138="Warehouse HUAWEI","SPARE-ISSUE",
M138="SPARE-HS","SPARE-ISSUE",
M138="Power Telco","ACTIVE"
),"")</f>
        <v>SPARE-ISSUE</v>
      </c>
      <c r="O138" s="56">
        <v>1.3743889702168455</v>
      </c>
      <c r="P138" s="56">
        <v>2.85361253078244E-4</v>
      </c>
      <c r="Q138" s="56">
        <v>1.9618586149129996E-4</v>
      </c>
      <c r="R138" s="56">
        <v>0.68547340005079449</v>
      </c>
      <c r="S138" s="56">
        <v>7.7995829445286242</v>
      </c>
      <c r="T138" s="56">
        <v>8.5153046374057251</v>
      </c>
      <c r="U138" s="56">
        <v>2.8085123801941102E-4</v>
      </c>
      <c r="V138"/>
      <c r="W138" s="14"/>
      <c r="X138" s="14"/>
      <c r="Y138" s="14"/>
      <c r="Z138" s="14"/>
      <c r="AA138" s="30" t="s">
        <v>16</v>
      </c>
      <c r="AB138" s="7" t="s">
        <v>16</v>
      </c>
      <c r="AC138" s="3"/>
      <c r="AD138" s="3" t="s">
        <v>16</v>
      </c>
      <c r="AE138" s="7"/>
      <c r="AF138" s="31" t="s">
        <v>16</v>
      </c>
      <c r="AG138" s="31" t="s">
        <v>16</v>
      </c>
      <c r="AH138" s="31" t="s">
        <v>16</v>
      </c>
      <c r="AI138" s="31" t="s">
        <v>16</v>
      </c>
      <c r="AJ138" s="31" t="s">
        <v>16</v>
      </c>
      <c r="AK138" s="31" t="s">
        <v>16</v>
      </c>
      <c r="AL138" s="31" t="s">
        <v>16</v>
      </c>
      <c r="AM138" s="31" t="s">
        <v>16</v>
      </c>
      <c r="AN138" s="31" t="s">
        <v>16</v>
      </c>
      <c r="AO138" s="31" t="s">
        <v>16</v>
      </c>
      <c r="AP138" s="9" t="s">
        <v>16</v>
      </c>
      <c r="AQ138" s="9" t="s">
        <v>16</v>
      </c>
      <c r="AR138" s="9" t="s">
        <v>16</v>
      </c>
      <c r="AS138" s="14"/>
      <c r="AT138" s="14"/>
    </row>
    <row r="139" spans="1:46" s="9" customFormat="1" x14ac:dyDescent="0.3">
      <c r="A139" s="1" t="s">
        <v>307</v>
      </c>
      <c r="B139" s="1" t="s">
        <v>308</v>
      </c>
      <c r="C139" s="1" t="s">
        <v>22</v>
      </c>
      <c r="D139" s="1" t="s">
        <v>37</v>
      </c>
      <c r="E139" s="3" t="s">
        <v>38</v>
      </c>
      <c r="F139" s="1" t="s">
        <v>39</v>
      </c>
      <c r="G139" s="22" t="s">
        <v>5417</v>
      </c>
      <c r="H139" s="66" t="s">
        <v>5452</v>
      </c>
      <c r="I139" s="22" t="str">
        <f>_xlfn.XLOOKUP(B139,[1]SITE!$B:$B,[1]SITE!$I:$I,"")</f>
        <v>REPETITIF</v>
      </c>
      <c r="J139" s="29"/>
      <c r="K139" s="15" t="str" cm="1">
        <f t="array" ref="K139">IFERROR(_xlfn.IFS(
M139="MPR ISSUE","PDH",
M139="BSS Hardware Issue","BSS",
M139="Sites strategiques, MLL, Pylone, etc.","ENVTECH",
M139="AKTIVCO DEFAUT GE &amp; POWER Cabinet","AKTIVCO",
M139="AKTIVCO Coupure ENEO &amp; Baisse de tension","AKTIVCO GRID ONLY",
M139="Coupure ENEO &amp; Baisse de tension","IHS GRID ONLY",
M139="Defaut GE &amp; POWER Cabinet","IHS",
M139="Sharing","Partners",
M139="Sites strategiques &amp; DataCenter","SST &amp; DC",
M139="Exclu","Exclu",
M139="SAT","SAT",
M139="SPARE-ISSUE","SPARE-ISSUE",
M139="Fiber CAmtel","TRANS_FO_CAMTEL",
M139="Fiber AOF","Fiber AOF",
M139="Projet OCM (HUAWEI)","TRAVAUX-HUAWEI",
M139="Projet OCM (NOKIA)","TRAVAUX-NOKIA",
M139="ACCESS-ISSUE","ACCESS-ISSUE",
M139="Projet OCM (ZTE, NOKIA, autres projets)","TRAVAUX OCM",
M139="No root CAuse","No root cause",
M139="ODU HS","PDH",
M139="IP &amp; VLAN","PDH",
M139="Warehouse HUAWEI","SPARE-ISSUE",
M139="SPARE-HS","SPARE-ISSUE",
M139="Power Telco","BSS"
),"")</f>
        <v>No root cause</v>
      </c>
      <c r="L139" s="16" t="str" cm="1">
        <f t="array" ref="L139">IFERROR(_xlfn.IFS(
M139="MPR ISSUE","TX ISSUE",
M139="BSS Hardware Issue","RAN ISSUE",
M139="Sites strategiques, MLL, Pylone, etc.","ENVTECH",
M139="AKTIVCO DEFAUT GE &amp; POWER Cabinet","POWER ISSUE",
M139="AKTIVCO Coupure ENEO &amp; Baisse de tension","POWER ISSUE",
M139="Coupure ENEO &amp; Baisse de tension","POWER ISSUE",
M139="Defaut GE &amp; POWER Cabinet","POWER ISSUE",
M139="Sharing","POWER ISSUE",
M139="Sites strategiques &amp; DataCenter","POWER ISSUE",
M139="Exclu","Exclu",
M139="SAT","TX ISSUE",
M139="SPARE-ISSUE","SPARE-ISSUE",
M139="Fiber CAmtel","TX ISSUE",
M139="Fiber AOF","TX ISSUE",
M139="Projet OCM (HUAWEI)","TRAVAUX-HUAWEI",
M139="Projet OCM (NOKIA)","TRAVAUX -NOKIA",
M139="ACCESS-ISSUE","ACCESS-ISSUE",
M139="Projet OCM (ZTE, NOKIA, autres projets)","TRAVAUX OCM",
M139="No root CAuse","No root cause",
M139="ODU HS","TX ISSUE",
M139="IP &amp; VLAN","TX ISSUE",
M139="Warehouse HUAWEI","SPARE-ISSUE",
M139="SPARE-HS","SPARE-ISSUE",
M139="Power Telco","RAN ISSUE"
),"")</f>
        <v>No root cause</v>
      </c>
      <c r="M139" s="28" t="s">
        <v>5403</v>
      </c>
      <c r="N139" s="17" t="str" cm="1">
        <f t="array" ref="N139">IFERROR(_xlfn.IFS(
M139="MPR ISSUE","ACTIVE",
M139="BSS Hardware Issue","ACTIVE",
M139="Sites strategiques, MLL, Pylone, etc.","PASSIVE",
M139="AKTIVCO DEFAUT GE &amp; POWER Cabinet","PASSIVE",
M139="AKTIVCO Coupure ENEO &amp; Baisse de tension","PASSIVE",
M139="Coupure ENEO &amp; Baisse de tension","PASSIVE",
M139="Defaut GE &amp; POWER Cabinet","PASSIVE",
M139="Sharing","PASSIVE",
M139="Sites strategiques &amp; DataCenter","PASSIVE",
M139="Exclu","Exclu",
M139="SAT","ACTIVE",
M139="SPARE-ISSUE","SPARE-ISSUE",
M139="Fiber CAmtel","ACTIVE",
M139="Fiber AOF","ACTIVE",
M139="Projet OCM (HUAWEI)","PLANNED WORKS",
M139="Projet OCM (NOKIA)","PLANNED WORKS",
M139="ACCESS-ISSUE","ACCESS-ISSUE",
M139="Projet OCM (ZTE, NOKIA, autres projets)","PLANNED WORKS",
M139="No root CAuse","No root cause",
M139="ODU HS","ACTIVE",
M139="IP &amp; VLAN","ACTIVE",
M139="Warehouse HUAWEI","SPARE-ISSUE",
M139="SPARE-HS","SPARE-ISSUE",
M139="Power Telco","ACTIVE"
),"")</f>
        <v>No root cause</v>
      </c>
      <c r="O139" s="29">
        <v>0.75447731806080032</v>
      </c>
      <c r="P139" s="29">
        <v>4.1145704029015553</v>
      </c>
      <c r="Q139" s="29">
        <v>5.7424671763218669</v>
      </c>
      <c r="R139" s="29">
        <v>0</v>
      </c>
      <c r="S139" s="29">
        <v>0</v>
      </c>
      <c r="T139" s="29">
        <v>17.747383237309279</v>
      </c>
      <c r="U139" s="29">
        <v>2.0039672348209208</v>
      </c>
      <c r="V139" s="67" t="s">
        <v>6057</v>
      </c>
      <c r="W139" s="67" t="s">
        <v>6058</v>
      </c>
      <c r="X139" s="67"/>
      <c r="Y139" s="67" t="s">
        <v>1486</v>
      </c>
      <c r="Z139" s="67" t="s">
        <v>5427</v>
      </c>
      <c r="AA139" s="30" t="s">
        <v>5546</v>
      </c>
      <c r="AB139" s="7" t="s">
        <v>16</v>
      </c>
      <c r="AC139" s="3"/>
      <c r="AD139" s="3" t="s">
        <v>16</v>
      </c>
      <c r="AE139" s="7"/>
      <c r="AF139" s="31" t="s">
        <v>16</v>
      </c>
      <c r="AG139" s="31" t="s">
        <v>16</v>
      </c>
      <c r="AH139" s="31" t="s">
        <v>16</v>
      </c>
      <c r="AI139" s="31" t="s">
        <v>16</v>
      </c>
      <c r="AJ139" s="31" t="s">
        <v>16</v>
      </c>
      <c r="AK139" s="31" t="s">
        <v>16</v>
      </c>
      <c r="AL139" s="31" t="s">
        <v>16</v>
      </c>
      <c r="AM139" s="31" t="s">
        <v>16</v>
      </c>
      <c r="AN139" s="31" t="s">
        <v>16</v>
      </c>
      <c r="AO139" s="31" t="s">
        <v>16</v>
      </c>
      <c r="AP139" s="31" t="s">
        <v>16</v>
      </c>
      <c r="AQ139" s="31" t="s">
        <v>5441</v>
      </c>
      <c r="AR139" s="31" t="s">
        <v>5546</v>
      </c>
      <c r="AS139" s="14"/>
      <c r="AT139" s="14"/>
    </row>
    <row r="140" spans="1:46" s="9" customFormat="1" x14ac:dyDescent="0.3">
      <c r="A140" s="1" t="s">
        <v>737</v>
      </c>
      <c r="B140" s="1" t="s">
        <v>738</v>
      </c>
      <c r="C140" s="1" t="s">
        <v>22</v>
      </c>
      <c r="D140" s="1" t="s">
        <v>81</v>
      </c>
      <c r="E140" s="3" t="s">
        <v>32</v>
      </c>
      <c r="F140" s="1" t="s">
        <v>739</v>
      </c>
      <c r="G140" s="22" t="s">
        <v>5417</v>
      </c>
      <c r="H140" s="66" t="s">
        <v>5452</v>
      </c>
      <c r="I140" s="22" t="str">
        <f>_xlfn.XLOOKUP(B140,[1]SITE!$B:$B,[1]SITE!$I:$I,"")</f>
        <v>REPETITIF</v>
      </c>
      <c r="J140" s="29"/>
      <c r="K140" s="15" t="str" cm="1">
        <f t="array" ref="K140">IFERROR(_xlfn.IFS(
M140="MPR ISSUE","PDH",
M140="BSS Hardware Issue","BSS",
M140="Sites strategiques, MLL, Pylone, etc.","ENVTECH",
M140="AKTIVCO DEFAUT GE &amp; POWER Cabinet","AKTIVCO",
M140="AKTIVCO Coupure ENEO &amp; Baisse de tension","AKTIVCO GRID ONLY",
M140="Coupure ENEO &amp; Baisse de tension","IHS GRID ONLY",
M140="Defaut GE &amp; POWER Cabinet","IHS",
M140="Sharing","Partners",
M140="Sites strategiques &amp; DataCenter","SST &amp; DC",
M140="Exclu","Exclu",
M140="SAT","SAT",
M140="SPARE-ISSUE","SPARE-ISSUE",
M140="Fiber CAmtel","TRANS_FO_CAMTEL",
M140="Fiber AOF","Fiber AOF",
M140="Projet OCM (HUAWEI)","TRAVAUX-HUAWEI",
M140="Projet OCM (NOKIA)","TRAVAUX-NOKIA",
M140="ACCESS-ISSUE","ACCESS-ISSUE",
M140="Projet OCM (ZTE, NOKIA, autres projets)","TRAVAUX OCM",
M140="No root CAuse","No root cause",
M140="ODU HS","PDH",
M140="IP &amp; VLAN","PDH",
M140="Warehouse HUAWEI","SPARE-ISSUE",
M140="SPARE-HS","SPARE-ISSUE",
M140="Power Telco","BSS"
),"")</f>
        <v>No root cause</v>
      </c>
      <c r="L140" s="16" t="str" cm="1">
        <f t="array" ref="L140">IFERROR(_xlfn.IFS(
M140="MPR ISSUE","TX ISSUE",
M140="BSS Hardware Issue","RAN ISSUE",
M140="Sites strategiques, MLL, Pylone, etc.","ENVTECH",
M140="AKTIVCO DEFAUT GE &amp; POWER Cabinet","POWER ISSUE",
M140="AKTIVCO Coupure ENEO &amp; Baisse de tension","POWER ISSUE",
M140="Coupure ENEO &amp; Baisse de tension","POWER ISSUE",
M140="Defaut GE &amp; POWER Cabinet","POWER ISSUE",
M140="Sharing","POWER ISSUE",
M140="Sites strategiques &amp; DataCenter","POWER ISSUE",
M140="Exclu","Exclu",
M140="SAT","TX ISSUE",
M140="SPARE-ISSUE","SPARE-ISSUE",
M140="Fiber CAmtel","TX ISSUE",
M140="Fiber AOF","TX ISSUE",
M140="Projet OCM (HUAWEI)","TRAVAUX-HUAWEI",
M140="Projet OCM (NOKIA)","TRAVAUX -NOKIA",
M140="ACCESS-ISSUE","ACCESS-ISSUE",
M140="Projet OCM (ZTE, NOKIA, autres projets)","TRAVAUX OCM",
M140="No root CAuse","No root cause",
M140="ODU HS","TX ISSUE",
M140="IP &amp; VLAN","TX ISSUE",
M140="Warehouse HUAWEI","SPARE-ISSUE",
M140="SPARE-HS","SPARE-ISSUE",
M140="Power Telco","RAN ISSUE"
),"")</f>
        <v>No root cause</v>
      </c>
      <c r="M140" s="28" t="s">
        <v>5403</v>
      </c>
      <c r="N140" s="17" t="str" cm="1">
        <f t="array" ref="N140">IFERROR(_xlfn.IFS(
M140="MPR ISSUE","ACTIVE",
M140="BSS Hardware Issue","ACTIVE",
M140="Sites strategiques, MLL, Pylone, etc.","PASSIVE",
M140="AKTIVCO DEFAUT GE &amp; POWER Cabinet","PASSIVE",
M140="AKTIVCO Coupure ENEO &amp; Baisse de tension","PASSIVE",
M140="Coupure ENEO &amp; Baisse de tension","PASSIVE",
M140="Defaut GE &amp; POWER Cabinet","PASSIVE",
M140="Sharing","PASSIVE",
M140="Sites strategiques &amp; DataCenter","PASSIVE",
M140="Exclu","Exclu",
M140="SAT","ACTIVE",
M140="SPARE-ISSUE","SPARE-ISSUE",
M140="Fiber CAmtel","ACTIVE",
M140="Fiber AOF","ACTIVE",
M140="Projet OCM (HUAWEI)","PLANNED WORKS",
M140="Projet OCM (NOKIA)","PLANNED WORKS",
M140="ACCESS-ISSUE","ACCESS-ISSUE",
M140="Projet OCM (ZTE, NOKIA, autres projets)","PLANNED WORKS",
M140="No root CAuse","No root cause",
M140="ODU HS","ACTIVE",
M140="IP &amp; VLAN","ACTIVE",
M140="Warehouse HUAWEI","SPARE-ISSUE",
M140="SPARE-HS","SPARE-ISSUE",
M140="Power Telco","ACTIVE"
),"")</f>
        <v>No root cause</v>
      </c>
      <c r="O140" s="29">
        <v>8.8711679550727229E-2</v>
      </c>
      <c r="P140" s="29">
        <v>21.493480922173426</v>
      </c>
      <c r="Q140" s="29">
        <v>0</v>
      </c>
      <c r="R140" s="29">
        <v>0</v>
      </c>
      <c r="S140" s="29">
        <v>2.6213284707775797</v>
      </c>
      <c r="T140" s="29">
        <v>10.797748785074464</v>
      </c>
      <c r="U140" s="29">
        <v>1.971757083379704</v>
      </c>
      <c r="V140" s="67" t="s">
        <v>5874</v>
      </c>
      <c r="W140" s="67" t="s">
        <v>5434</v>
      </c>
      <c r="X140" s="67"/>
      <c r="Y140" s="67" t="s">
        <v>5435</v>
      </c>
      <c r="Z140" s="67" t="s">
        <v>5427</v>
      </c>
      <c r="AA140" s="30"/>
      <c r="AB140" s="7" t="s">
        <v>16</v>
      </c>
      <c r="AC140" s="3"/>
      <c r="AD140" s="3" t="s">
        <v>16</v>
      </c>
      <c r="AE140" s="7"/>
      <c r="AF140" s="31" t="s">
        <v>16</v>
      </c>
      <c r="AG140" s="31" t="s">
        <v>16</v>
      </c>
      <c r="AH140" s="31" t="s">
        <v>16</v>
      </c>
      <c r="AI140" s="31" t="s">
        <v>16</v>
      </c>
      <c r="AJ140" s="31" t="s">
        <v>16</v>
      </c>
      <c r="AK140" s="31" t="s">
        <v>16</v>
      </c>
      <c r="AL140" s="31" t="s">
        <v>16</v>
      </c>
      <c r="AM140" s="31" t="s">
        <v>16</v>
      </c>
      <c r="AN140" s="31" t="s">
        <v>16</v>
      </c>
      <c r="AO140" s="31" t="s">
        <v>16</v>
      </c>
      <c r="AP140" s="31" t="s">
        <v>16</v>
      </c>
      <c r="AQ140" s="31" t="s">
        <v>16</v>
      </c>
      <c r="AR140" s="31" t="s">
        <v>16</v>
      </c>
      <c r="AS140" s="14"/>
      <c r="AT140" s="14"/>
    </row>
    <row r="141" spans="1:46" s="9" customFormat="1" hidden="1" x14ac:dyDescent="0.3">
      <c r="A141" s="3" t="s">
        <v>822</v>
      </c>
      <c r="B141" s="3" t="s">
        <v>823</v>
      </c>
      <c r="C141" s="53" t="s">
        <v>358</v>
      </c>
      <c r="D141" s="53" t="e">
        <v>#N/A</v>
      </c>
      <c r="E141" s="53" t="s">
        <v>32</v>
      </c>
      <c r="F141" s="3" t="s">
        <v>33</v>
      </c>
      <c r="G141" s="22" t="s">
        <v>5417</v>
      </c>
      <c r="H141" s="66" t="s">
        <v>5452</v>
      </c>
      <c r="I141" s="22" t="str">
        <f>_xlfn.XLOOKUP(B141,[1]SITE!$B:$B,[1]SITE!$I:$I,"")</f>
        <v>No impact</v>
      </c>
      <c r="J141" s="29"/>
      <c r="K141" s="15" t="str" cm="1">
        <f t="array" ref="K141">IFERROR(_xlfn.IFS(
M141="MPR ISSUE","PDH",
M141="BSS Hardware Issue","BSS",
M141="Sites strategiques, MLL, Pylone, etc.","ENVTECH",
M141="AKTIVCO DEFAUT GE &amp; POWER Cabinet","AKTIVCO",
M141="AKTIVCO Coupure ENEO &amp; Baisse de tension","AKTIVCO GRID ONLY",
M141="Coupure ENEO &amp; Baisse de tension","IHS GRID ONLY",
M141="Defaut GE &amp; POWER Cabinet","IHS",
M141="Sharing","Partners",
M141="Sites strategiques &amp; DataCenter","SST &amp; DC",
M141="Exclu","Exclu",
M141="SAT","SAT",
M141="SPARE-ISSUE","SPARE-ISSUE",
M141="Fiber CAmtel","TRANS_FO_CAMTEL",
M141="Fiber AOF","Fiber AOF",
M141="Projet OCM (HUAWEI)","TRAVAUX-HUAWEI",
M141="Projet OCM (NOKIA)","TRAVAUX-NOKIA",
M141="ACCESS-ISSUE","ACCESS-ISSUE",
M141="Projet OCM (ZTE, NOKIA, autres projets)","TRAVAUX OCM",
M141="No root CAuse","No root cause",
M141="ODU HS","PDH",
M141="IP &amp; VLAN","PDH",
M141="Warehouse HUAWEI","SPARE-ISSUE",
M141="SPARE-HS","SPARE-ISSUE",
M141="Power Telco","BSS"
),"")</f>
        <v>ACCESS-ISSUE</v>
      </c>
      <c r="L141" s="16" t="str" cm="1">
        <f t="array" ref="L141">IFERROR(_xlfn.IFS(
M141="MPR ISSUE","TX ISSUE",
M141="BSS Hardware Issue","RAN ISSUE",
M141="Sites strategiques, MLL, Pylone, etc.","ENVTECH",
M141="AKTIVCO DEFAUT GE &amp; POWER Cabinet","POWER ISSUE",
M141="AKTIVCO Coupure ENEO &amp; Baisse de tension","POWER ISSUE",
M141="Coupure ENEO &amp; Baisse de tension","POWER ISSUE",
M141="Defaut GE &amp; POWER Cabinet","POWER ISSUE",
M141="Sharing","POWER ISSUE",
M141="Sites strategiques &amp; DataCenter","POWER ISSUE",
M141="Exclu","Exclu",
M141="SAT","TX ISSUE",
M141="SPARE-ISSUE","SPARE-ISSUE",
M141="Fiber CAmtel","TX ISSUE",
M141="Fiber AOF","TX ISSUE",
M141="Projet OCM (HUAWEI)","TRAVAUX-HUAWEI",
M141="Projet OCM (NOKIA)","TRAVAUX -NOKIA",
M141="ACCESS-ISSUE","ACCESS-ISSUE",
M141="Projet OCM (ZTE, NOKIA, autres projets)","TRAVAUX OCM",
M141="No root CAuse","No root cause",
M141="ODU HS","TX ISSUE",
M141="IP &amp; VLAN","TX ISSUE",
M141="Warehouse HUAWEI","SPARE-ISSUE",
M141="SPARE-HS","SPARE-ISSUE",
M141="Power Telco","RAN ISSUE"
),"")</f>
        <v>ACCESS-ISSUE</v>
      </c>
      <c r="M141" s="28" t="s">
        <v>26</v>
      </c>
      <c r="N141" s="17" t="str" cm="1">
        <f t="array" ref="N141">IFERROR(_xlfn.IFS(
M141="MPR ISSUE","ACTIVE",
M141="BSS Hardware Issue","ACTIVE",
M141="Sites strategiques, MLL, Pylone, etc.","PASSIVE",
M141="AKTIVCO DEFAUT GE &amp; POWER Cabinet","PASSIVE",
M141="AKTIVCO Coupure ENEO &amp; Baisse de tension","PASSIVE",
M141="Coupure ENEO &amp; Baisse de tension","PASSIVE",
M141="Defaut GE &amp; POWER Cabinet","PASSIVE",
M141="Sharing","PASSIVE",
M141="Sites strategiques &amp; DataCenter","PASSIVE",
M141="Exclu","Exclu",
M141="SAT","ACTIVE",
M141="SPARE-ISSUE","SPARE-ISSUE",
M141="Fiber CAmtel","ACTIVE",
M141="Fiber AOF","ACTIVE",
M141="Projet OCM (HUAWEI)","PLANNED WORKS",
M141="Projet OCM (NOKIA)","PLANNED WORKS",
M141="ACCESS-ISSUE","ACCESS-ISSUE",
M141="Projet OCM (ZTE, NOKIA, autres projets)","PLANNED WORKS",
M141="No root CAuse","No root cause",
M141="ODU HS","ACTIVE",
M141="IP &amp; VLAN","ACTIVE",
M141="Warehouse HUAWEI","SPARE-ISSUE",
M141="SPARE-HS","SPARE-ISSUE",
M141="Power Telco","ACTIVE"
),"")</f>
        <v>ACCESS-ISSUE</v>
      </c>
      <c r="O141" s="56">
        <v>5.309502815088734E-2</v>
      </c>
      <c r="P141" s="56">
        <v>0.15578940910245304</v>
      </c>
      <c r="Q141" s="56">
        <v>2.2953745794488233E-2</v>
      </c>
      <c r="R141" s="56">
        <v>2.9198876818107875</v>
      </c>
      <c r="S141" s="56">
        <v>7.5722570362950989</v>
      </c>
      <c r="T141" s="56">
        <v>12.228407427382695</v>
      </c>
      <c r="U141" s="56">
        <v>2.0331989281829835E-3</v>
      </c>
      <c r="V141" s="14"/>
      <c r="W141" s="14"/>
      <c r="X141" s="14"/>
      <c r="Y141" s="14"/>
      <c r="Z141" s="14"/>
      <c r="AA141" s="30" t="s">
        <v>16</v>
      </c>
      <c r="AB141" s="7" t="s">
        <v>16</v>
      </c>
      <c r="AC141" s="3"/>
      <c r="AD141" s="3" t="s">
        <v>16</v>
      </c>
      <c r="AE141" s="7"/>
      <c r="AF141" s="31" t="s">
        <v>16</v>
      </c>
      <c r="AG141" s="31" t="s">
        <v>16</v>
      </c>
      <c r="AH141" s="31" t="s">
        <v>16</v>
      </c>
      <c r="AI141" s="31" t="s">
        <v>16</v>
      </c>
      <c r="AJ141" s="31" t="s">
        <v>16</v>
      </c>
      <c r="AK141" s="31" t="s">
        <v>16</v>
      </c>
      <c r="AL141" s="31" t="s">
        <v>16</v>
      </c>
      <c r="AM141" s="31" t="s">
        <v>16</v>
      </c>
      <c r="AN141" s="31" t="s">
        <v>16</v>
      </c>
      <c r="AO141" s="31" t="s">
        <v>16</v>
      </c>
      <c r="AP141" s="9" t="s">
        <v>16</v>
      </c>
      <c r="AQ141" s="9" t="s">
        <v>16</v>
      </c>
      <c r="AR141" s="9" t="s">
        <v>16</v>
      </c>
      <c r="AS141" s="14"/>
      <c r="AT141" s="14"/>
    </row>
    <row r="142" spans="1:46" s="9" customFormat="1" hidden="1" x14ac:dyDescent="0.3">
      <c r="A142" s="1" t="s">
        <v>1550</v>
      </c>
      <c r="B142" s="48" t="s">
        <v>1551</v>
      </c>
      <c r="C142" s="48" t="s">
        <v>22</v>
      </c>
      <c r="D142" s="48" t="s">
        <v>989</v>
      </c>
      <c r="E142" s="53" t="s">
        <v>13</v>
      </c>
      <c r="F142" s="48" t="s">
        <v>1433</v>
      </c>
      <c r="G142" s="46" t="s">
        <v>5418</v>
      </c>
      <c r="H142" s="66" t="s">
        <v>5453</v>
      </c>
      <c r="I142" s="22" t="str">
        <f>_xlfn.XLOOKUP(B142,[1]SITE!$B:$B,[1]SITE!$I:$I,"")</f>
        <v>REPETITIF</v>
      </c>
      <c r="J142" s="29"/>
      <c r="K142" s="15" t="str" cm="1">
        <f t="array" ref="K142">IFERROR(_xlfn.IFS(
M142="MPR ISSUE","PDH",
M142="BSS Hardware Issue","BSS",
M142="Sites strategiques, MLL, Pylone, etc.","ENVTECH",
M142="AKTIVCO DEFAUT GE &amp; POWER Cabinet","AKTIVCO",
M142="AKTIVCO Coupure ENEO &amp; Baisse de tension","AKTIVCO GRID ONLY",
M142="Coupure ENEO &amp; Baisse de tension","IHS GRID ONLY",
M142="Defaut GE &amp; POWER Cabinet","IHS",
M142="Sharing","Partners",
M142="Sites strategiques &amp; DataCenter","SST &amp; DC",
M142="Exclu","Exclu",
M142="SAT","SAT",
M142="SPARE-ISSUE","SPARE-ISSUE",
M142="Fiber CAmtel","TRANS_FO_CAMTEL",
M142="Fiber AOF","Fiber AOF",
M142="Projet OCM (HUAWEI)","TRAVAUX-HUAWEI",
M142="Projet OCM (NOKIA)","TRAVAUX-NOKIA",
M142="ACCESS-ISSUE","ACCESS-ISSUE",
M142="Projet OCM (ZTE, NOKIA, autres projets)","TRAVAUX OCM",
M142="No root CAuse","No root cause",
M142="ODU HS","PDH",
M142="IP &amp; VLAN","PDH",
M142="Warehouse HUAWEI","SPARE-ISSUE",
M142="SPARE-HS","SPARE-ISSUE",
M142="Power Telco","BSS"
),"")</f>
        <v>No root cause</v>
      </c>
      <c r="L142" s="16" t="str" cm="1">
        <f t="array" ref="L142">IFERROR(_xlfn.IFS(
M142="MPR ISSUE","TX ISSUE",
M142="BSS Hardware Issue","RAN ISSUE",
M142="Sites strategiques, MLL, Pylone, etc.","ENVTECH",
M142="AKTIVCO DEFAUT GE &amp; POWER Cabinet","POWER ISSUE",
M142="AKTIVCO Coupure ENEO &amp; Baisse de tension","POWER ISSUE",
M142="Coupure ENEO &amp; Baisse de tension","POWER ISSUE",
M142="Defaut GE &amp; POWER Cabinet","POWER ISSUE",
M142="Sharing","POWER ISSUE",
M142="Sites strategiques &amp; DataCenter","POWER ISSUE",
M142="Exclu","Exclu",
M142="SAT","TX ISSUE",
M142="SPARE-ISSUE","SPARE-ISSUE",
M142="Fiber CAmtel","TX ISSUE",
M142="Fiber AOF","TX ISSUE",
M142="Projet OCM (HUAWEI)","TRAVAUX-HUAWEI",
M142="Projet OCM (NOKIA)","TRAVAUX -NOKIA",
M142="ACCESS-ISSUE","ACCESS-ISSUE",
M142="Projet OCM (ZTE, NOKIA, autres projets)","TRAVAUX OCM",
M142="No root CAuse","No root cause",
M142="ODU HS","TX ISSUE",
M142="IP &amp; VLAN","TX ISSUE",
M142="Warehouse HUAWEI","SPARE-ISSUE",
M142="SPARE-HS","SPARE-ISSUE",
M142="Power Telco","RAN ISSUE"
),"")</f>
        <v>No root cause</v>
      </c>
      <c r="M142" s="28" t="s">
        <v>5403</v>
      </c>
      <c r="N142" s="17" t="str" cm="1">
        <f t="array" ref="N142">IFERROR(_xlfn.IFS(
M142="MPR ISSUE","ACTIVE",
M142="BSS Hardware Issue","ACTIVE",
M142="Sites strategiques, MLL, Pylone, etc.","PASSIVE",
M142="AKTIVCO DEFAUT GE &amp; POWER Cabinet","PASSIVE",
M142="AKTIVCO Coupure ENEO &amp; Baisse de tension","PASSIVE",
M142="Coupure ENEO &amp; Baisse de tension","PASSIVE",
M142="Defaut GE &amp; POWER Cabinet","PASSIVE",
M142="Sharing","PASSIVE",
M142="Sites strategiques &amp; DataCenter","PASSIVE",
M142="Exclu","Exclu",
M142="SAT","ACTIVE",
M142="SPARE-ISSUE","SPARE-ISSUE",
M142="Fiber CAmtel","ACTIVE",
M142="Fiber AOF","ACTIVE",
M142="Projet OCM (HUAWEI)","PLANNED WORKS",
M142="Projet OCM (NOKIA)","PLANNED WORKS",
M142="ACCESS-ISSUE","ACCESS-ISSUE",
M142="Projet OCM (ZTE, NOKIA, autres projets)","PLANNED WORKS",
M142="No root CAuse","No root cause",
M142="ODU HS","ACTIVE",
M142="IP &amp; VLAN","ACTIVE",
M142="Warehouse HUAWEI","SPARE-ISSUE",
M142="SPARE-HS","SPARE-ISSUE",
M142="Power Telco","ACTIVE"
),"")</f>
        <v>No root cause</v>
      </c>
      <c r="O142" s="56">
        <v>1.4089711870742768E-3</v>
      </c>
      <c r="P142" s="56">
        <v>1.2484554822177136E-3</v>
      </c>
      <c r="Q142" s="56">
        <v>1.4981465786612564E-3</v>
      </c>
      <c r="R142" s="56">
        <v>5.8313215364991313</v>
      </c>
      <c r="S142" s="56">
        <v>7.5333230603282226</v>
      </c>
      <c r="T142" s="56">
        <v>5.3258219117491779</v>
      </c>
      <c r="U142" s="56">
        <v>9.0374622253041235</v>
      </c>
      <c r="V142" s="14"/>
      <c r="W142" s="14"/>
      <c r="X142" s="14"/>
      <c r="Y142" s="14"/>
      <c r="Z142" s="14"/>
      <c r="AA142" s="30" t="s">
        <v>5547</v>
      </c>
      <c r="AB142" s="7" t="s">
        <v>16</v>
      </c>
      <c r="AC142" s="3"/>
      <c r="AD142" s="3" t="s">
        <v>16</v>
      </c>
      <c r="AE142" s="7"/>
      <c r="AF142" s="31" t="s">
        <v>16</v>
      </c>
      <c r="AG142" s="31" t="s">
        <v>16</v>
      </c>
      <c r="AH142" s="31" t="s">
        <v>16</v>
      </c>
      <c r="AI142" s="31" t="s">
        <v>16</v>
      </c>
      <c r="AJ142" s="31" t="s">
        <v>16</v>
      </c>
      <c r="AK142" s="31" t="s">
        <v>16</v>
      </c>
      <c r="AL142" s="31" t="s">
        <v>16</v>
      </c>
      <c r="AM142" s="31" t="s">
        <v>16</v>
      </c>
      <c r="AN142" s="31" t="s">
        <v>16</v>
      </c>
      <c r="AO142" s="31" t="s">
        <v>5547</v>
      </c>
      <c r="AP142" s="9" t="s">
        <v>16</v>
      </c>
      <c r="AQ142" s="9" t="s">
        <v>16</v>
      </c>
      <c r="AR142" s="9" t="s">
        <v>16</v>
      </c>
      <c r="AS142" s="14"/>
      <c r="AT142" s="14"/>
    </row>
    <row r="143" spans="1:46" s="9" customFormat="1" x14ac:dyDescent="0.3">
      <c r="A143" s="1" t="s">
        <v>830</v>
      </c>
      <c r="B143" s="1" t="s">
        <v>831</v>
      </c>
      <c r="C143" s="1" t="s">
        <v>22</v>
      </c>
      <c r="D143" s="1" t="s">
        <v>37</v>
      </c>
      <c r="E143" s="3" t="s">
        <v>32</v>
      </c>
      <c r="F143" s="1" t="s">
        <v>33</v>
      </c>
      <c r="G143" s="22" t="s">
        <v>5417</v>
      </c>
      <c r="H143" s="66" t="s">
        <v>5452</v>
      </c>
      <c r="I143" s="22" t="str">
        <f>_xlfn.XLOOKUP(B143,[1]SITE!$B:$B,[1]SITE!$I:$I,"")</f>
        <v>REPETITIF</v>
      </c>
      <c r="J143" s="29"/>
      <c r="K143" s="15" t="str" cm="1">
        <f t="array" ref="K143">IFERROR(_xlfn.IFS(
M143="MPR ISSUE","PDH",
M143="BSS Hardware Issue","BSS",
M143="Sites strategiques, MLL, Pylone, etc.","ENVTECH",
M143="AKTIVCO DEFAUT GE &amp; POWER Cabinet","AKTIVCO",
M143="AKTIVCO Coupure ENEO &amp; Baisse de tension","AKTIVCO GRID ONLY",
M143="Coupure ENEO &amp; Baisse de tension","IHS GRID ONLY",
M143="Defaut GE &amp; POWER Cabinet","IHS",
M143="Sharing","Partners",
M143="Sites strategiques &amp; DataCenter","SST &amp; DC",
M143="Exclu","Exclu",
M143="SAT","SAT",
M143="SPARE-ISSUE","SPARE-ISSUE",
M143="Fiber CAmtel","TRANS_FO_CAMTEL",
M143="Fiber AOF","Fiber AOF",
M143="Projet OCM (HUAWEI)","TRAVAUX-HUAWEI",
M143="Projet OCM (NOKIA)","TRAVAUX-NOKIA",
M143="ACCESS-ISSUE","ACCESS-ISSUE",
M143="Projet OCM (ZTE, NOKIA, autres projets)","TRAVAUX OCM",
M143="No root CAuse","No root cause",
M143="ODU HS","PDH",
M143="IP &amp; VLAN","PDH",
M143="Warehouse HUAWEI","SPARE-ISSUE",
M143="SPARE-HS","SPARE-ISSUE",
M143="Power Telco","BSS"
),"")</f>
        <v>No root cause</v>
      </c>
      <c r="L143" s="16" t="str" cm="1">
        <f t="array" ref="L143">IFERROR(_xlfn.IFS(
M143="MPR ISSUE","TX ISSUE",
M143="BSS Hardware Issue","RAN ISSUE",
M143="Sites strategiques, MLL, Pylone, etc.","ENVTECH",
M143="AKTIVCO DEFAUT GE &amp; POWER Cabinet","POWER ISSUE",
M143="AKTIVCO Coupure ENEO &amp; Baisse de tension","POWER ISSUE",
M143="Coupure ENEO &amp; Baisse de tension","POWER ISSUE",
M143="Defaut GE &amp; POWER Cabinet","POWER ISSUE",
M143="Sharing","POWER ISSUE",
M143="Sites strategiques &amp; DataCenter","POWER ISSUE",
M143="Exclu","Exclu",
M143="SAT","TX ISSUE",
M143="SPARE-ISSUE","SPARE-ISSUE",
M143="Fiber CAmtel","TX ISSUE",
M143="Fiber AOF","TX ISSUE",
M143="Projet OCM (HUAWEI)","TRAVAUX-HUAWEI",
M143="Projet OCM (NOKIA)","TRAVAUX -NOKIA",
M143="ACCESS-ISSUE","ACCESS-ISSUE",
M143="Projet OCM (ZTE, NOKIA, autres projets)","TRAVAUX OCM",
M143="No root CAuse","No root cause",
M143="ODU HS","TX ISSUE",
M143="IP &amp; VLAN","TX ISSUE",
M143="Warehouse HUAWEI","SPARE-ISSUE",
M143="SPARE-HS","SPARE-ISSUE",
M143="Power Telco","RAN ISSUE"
),"")</f>
        <v>No root cause</v>
      </c>
      <c r="M143" s="28" t="s">
        <v>5403</v>
      </c>
      <c r="N143" s="17" t="str" cm="1">
        <f t="array" ref="N143">IFERROR(_xlfn.IFS(
M143="MPR ISSUE","ACTIVE",
M143="BSS Hardware Issue","ACTIVE",
M143="Sites strategiques, MLL, Pylone, etc.","PASSIVE",
M143="AKTIVCO DEFAUT GE &amp; POWER Cabinet","PASSIVE",
M143="AKTIVCO Coupure ENEO &amp; Baisse de tension","PASSIVE",
M143="Coupure ENEO &amp; Baisse de tension","PASSIVE",
M143="Defaut GE &amp; POWER Cabinet","PASSIVE",
M143="Sharing","PASSIVE",
M143="Sites strategiques &amp; DataCenter","PASSIVE",
M143="Exclu","Exclu",
M143="SAT","ACTIVE",
M143="SPARE-ISSUE","SPARE-ISSUE",
M143="Fiber CAmtel","ACTIVE",
M143="Fiber AOF","ACTIVE",
M143="Projet OCM (HUAWEI)","PLANNED WORKS",
M143="Projet OCM (NOKIA)","PLANNED WORKS",
M143="ACCESS-ISSUE","ACCESS-ISSUE",
M143="Projet OCM (ZTE, NOKIA, autres projets)","PLANNED WORKS",
M143="No root CAuse","No root cause",
M143="ODU HS","ACTIVE",
M143="IP &amp; VLAN","ACTIVE",
M143="Warehouse HUAWEI","SPARE-ISSUE",
M143="SPARE-HS","SPARE-ISSUE",
M143="Power Telco","ACTIVE"
),"")</f>
        <v>No root cause</v>
      </c>
      <c r="O143" s="29">
        <v>0.39613492450768051</v>
      </c>
      <c r="P143" s="29">
        <v>14.405321416647405</v>
      </c>
      <c r="Q143" s="29">
        <v>0</v>
      </c>
      <c r="R143" s="29">
        <v>4.0826812828700492</v>
      </c>
      <c r="S143" s="29">
        <v>7.2792088644619657</v>
      </c>
      <c r="T143" s="29">
        <v>1.5837014493498045</v>
      </c>
      <c r="U143" s="29">
        <v>1.9514785993328254</v>
      </c>
      <c r="V143" s="67" t="s">
        <v>5874</v>
      </c>
      <c r="W143" s="67" t="s">
        <v>5434</v>
      </c>
      <c r="X143" s="67"/>
      <c r="Y143" s="67" t="s">
        <v>5435</v>
      </c>
      <c r="Z143" s="67" t="s">
        <v>5427</v>
      </c>
      <c r="AA143" s="30"/>
      <c r="AB143" s="7" t="s">
        <v>16</v>
      </c>
      <c r="AC143" s="3"/>
      <c r="AD143" s="3" t="s">
        <v>16</v>
      </c>
      <c r="AE143" s="7"/>
      <c r="AF143" s="31" t="s">
        <v>16</v>
      </c>
      <c r="AG143" s="31" t="s">
        <v>16</v>
      </c>
      <c r="AH143" s="31" t="s">
        <v>16</v>
      </c>
      <c r="AI143" s="31" t="s">
        <v>16</v>
      </c>
      <c r="AJ143" s="31" t="s">
        <v>16</v>
      </c>
      <c r="AK143" s="31" t="s">
        <v>16</v>
      </c>
      <c r="AL143" s="31" t="s">
        <v>16</v>
      </c>
      <c r="AM143" s="31" t="s">
        <v>16</v>
      </c>
      <c r="AN143" s="31" t="s">
        <v>16</v>
      </c>
      <c r="AO143" s="31" t="s">
        <v>16</v>
      </c>
      <c r="AP143" s="31" t="s">
        <v>16</v>
      </c>
      <c r="AQ143" s="31" t="s">
        <v>16</v>
      </c>
      <c r="AR143" s="31" t="s">
        <v>16</v>
      </c>
      <c r="AS143" s="14"/>
      <c r="AT143" s="14"/>
    </row>
    <row r="144" spans="1:46" s="9" customFormat="1" x14ac:dyDescent="0.3">
      <c r="A144" s="1" t="s">
        <v>610</v>
      </c>
      <c r="B144" s="1" t="s">
        <v>611</v>
      </c>
      <c r="C144" s="1" t="s">
        <v>11</v>
      </c>
      <c r="D144" s="1" t="s">
        <v>12</v>
      </c>
      <c r="E144" s="3" t="s">
        <v>38</v>
      </c>
      <c r="F144" s="1" t="s">
        <v>39</v>
      </c>
      <c r="G144" s="22" t="s">
        <v>5417</v>
      </c>
      <c r="H144" s="66" t="s">
        <v>5452</v>
      </c>
      <c r="I144" s="22" t="str">
        <f>_xlfn.XLOOKUP(B144,[1]SITE!$B:$B,[1]SITE!$I:$I,"")</f>
        <v>REPETITIF</v>
      </c>
      <c r="J144" s="29"/>
      <c r="K144" s="15" t="str" cm="1">
        <f t="array" ref="K144">IFERROR(_xlfn.IFS(
M144="MPR ISSUE","PDH",
M144="BSS Hardware Issue","BSS",
M144="Sites strategiques, MLL, Pylone, etc.","ENVTECH",
M144="AKTIVCO DEFAUT GE &amp; POWER Cabinet","AKTIVCO",
M144="AKTIVCO Coupure ENEO &amp; Baisse de tension","AKTIVCO GRID ONLY",
M144="Coupure ENEO &amp; Baisse de tension","IHS GRID ONLY",
M144="Defaut GE &amp; POWER Cabinet","IHS",
M144="Sharing","Partners",
M144="Sites strategiques &amp; DataCenter","SST &amp; DC",
M144="Exclu","Exclu",
M144="SAT","SAT",
M144="SPARE-ISSUE","SPARE-ISSUE",
M144="Fiber CAmtel","TRANS_FO_CAMTEL",
M144="Fiber AOF","Fiber AOF",
M144="Projet OCM (HUAWEI)","TRAVAUX-HUAWEI",
M144="Projet OCM (NOKIA)","TRAVAUX-NOKIA",
M144="ACCESS-ISSUE","ACCESS-ISSUE",
M144="Projet OCM (ZTE, NOKIA, autres projets)","TRAVAUX OCM",
M144="No root CAuse","No root cause",
M144="ODU HS","PDH",
M144="IP &amp; VLAN","PDH",
M144="Warehouse HUAWEI","SPARE-ISSUE",
M144="SPARE-HS","SPARE-ISSUE",
M144="Power Telco","BSS"
),"")</f>
        <v>No root cause</v>
      </c>
      <c r="L144" s="16" t="str" cm="1">
        <f t="array" ref="L144">IFERROR(_xlfn.IFS(
M144="MPR ISSUE","TX ISSUE",
M144="BSS Hardware Issue","RAN ISSUE",
M144="Sites strategiques, MLL, Pylone, etc.","ENVTECH",
M144="AKTIVCO DEFAUT GE &amp; POWER Cabinet","POWER ISSUE",
M144="AKTIVCO Coupure ENEO &amp; Baisse de tension","POWER ISSUE",
M144="Coupure ENEO &amp; Baisse de tension","POWER ISSUE",
M144="Defaut GE &amp; POWER Cabinet","POWER ISSUE",
M144="Sharing","POWER ISSUE",
M144="Sites strategiques &amp; DataCenter","POWER ISSUE",
M144="Exclu","Exclu",
M144="SAT","TX ISSUE",
M144="SPARE-ISSUE","SPARE-ISSUE",
M144="Fiber CAmtel","TX ISSUE",
M144="Fiber AOF","TX ISSUE",
M144="Projet OCM (HUAWEI)","TRAVAUX-HUAWEI",
M144="Projet OCM (NOKIA)","TRAVAUX -NOKIA",
M144="ACCESS-ISSUE","ACCESS-ISSUE",
M144="Projet OCM (ZTE, NOKIA, autres projets)","TRAVAUX OCM",
M144="No root CAuse","No root cause",
M144="ODU HS","TX ISSUE",
M144="IP &amp; VLAN","TX ISSUE",
M144="Warehouse HUAWEI","SPARE-ISSUE",
M144="SPARE-HS","SPARE-ISSUE",
M144="Power Telco","RAN ISSUE"
),"")</f>
        <v>No root cause</v>
      </c>
      <c r="M144" s="28" t="s">
        <v>5403</v>
      </c>
      <c r="N144" s="17" t="str" cm="1">
        <f t="array" ref="N144">IFERROR(_xlfn.IFS(
M144="MPR ISSUE","ACTIVE",
M144="BSS Hardware Issue","ACTIVE",
M144="Sites strategiques, MLL, Pylone, etc.","PASSIVE",
M144="AKTIVCO DEFAUT GE &amp; POWER Cabinet","PASSIVE",
M144="AKTIVCO Coupure ENEO &amp; Baisse de tension","PASSIVE",
M144="Coupure ENEO &amp; Baisse de tension","PASSIVE",
M144="Defaut GE &amp; POWER Cabinet","PASSIVE",
M144="Sharing","PASSIVE",
M144="Sites strategiques &amp; DataCenter","PASSIVE",
M144="Exclu","Exclu",
M144="SAT","ACTIVE",
M144="SPARE-ISSUE","SPARE-ISSUE",
M144="Fiber CAmtel","ACTIVE",
M144="Fiber AOF","ACTIVE",
M144="Projet OCM (HUAWEI)","PLANNED WORKS",
M144="Projet OCM (NOKIA)","PLANNED WORKS",
M144="ACCESS-ISSUE","ACCESS-ISSUE",
M144="Projet OCM (ZTE, NOKIA, autres projets)","PLANNED WORKS",
M144="No root CAuse","No root cause",
M144="ODU HS","ACTIVE",
M144="IP &amp; VLAN","ACTIVE",
M144="Warehouse HUAWEI","SPARE-ISSUE",
M144="SPARE-HS","SPARE-ISSUE",
M144="Power Telco","ACTIVE"
),"")</f>
        <v>No root cause</v>
      </c>
      <c r="O144" s="29">
        <v>0.71828994415480285</v>
      </c>
      <c r="P144" s="29">
        <v>36.624600850947253</v>
      </c>
      <c r="Q144" s="29">
        <v>25.672489463035728</v>
      </c>
      <c r="R144" s="29">
        <v>4.3560930334757275</v>
      </c>
      <c r="S144" s="29">
        <v>0</v>
      </c>
      <c r="T144" s="29">
        <v>1.3372385020817108</v>
      </c>
      <c r="U144" s="29">
        <v>1.8499613335502085</v>
      </c>
      <c r="V144" s="67" t="s">
        <v>5874</v>
      </c>
      <c r="W144" s="67" t="s">
        <v>5434</v>
      </c>
      <c r="X144" s="67"/>
      <c r="Y144" s="67" t="s">
        <v>5435</v>
      </c>
      <c r="Z144" s="67" t="s">
        <v>5427</v>
      </c>
      <c r="AA144" s="30"/>
      <c r="AB144" s="7" t="s">
        <v>16</v>
      </c>
      <c r="AC144" s="3"/>
      <c r="AD144" s="3" t="s">
        <v>16</v>
      </c>
      <c r="AE144" s="7"/>
      <c r="AF144" s="31" t="s">
        <v>16</v>
      </c>
      <c r="AG144" s="31" t="s">
        <v>16</v>
      </c>
      <c r="AH144" s="31" t="s">
        <v>16</v>
      </c>
      <c r="AI144" s="31" t="s">
        <v>16</v>
      </c>
      <c r="AJ144" s="31" t="s">
        <v>16</v>
      </c>
      <c r="AK144" s="31" t="s">
        <v>16</v>
      </c>
      <c r="AL144" s="31" t="s">
        <v>16</v>
      </c>
      <c r="AM144" s="31" t="s">
        <v>16</v>
      </c>
      <c r="AN144" s="31" t="s">
        <v>16</v>
      </c>
      <c r="AO144" s="31" t="s">
        <v>16</v>
      </c>
      <c r="AP144" s="31" t="s">
        <v>16</v>
      </c>
      <c r="AQ144" s="31" t="s">
        <v>16</v>
      </c>
      <c r="AR144" s="31" t="s">
        <v>16</v>
      </c>
      <c r="AS144" s="14"/>
      <c r="AT144" s="14"/>
    </row>
    <row r="145" spans="1:46" s="9" customFormat="1" ht="17.55" hidden="1" customHeight="1" x14ac:dyDescent="0.3">
      <c r="A145" s="1" t="s">
        <v>1930</v>
      </c>
      <c r="B145" s="48" t="s">
        <v>1931</v>
      </c>
      <c r="C145" s="48" t="s">
        <v>11</v>
      </c>
      <c r="D145" s="48" t="s">
        <v>12</v>
      </c>
      <c r="E145" s="53" t="s">
        <v>32</v>
      </c>
      <c r="F145" s="48" t="s">
        <v>33</v>
      </c>
      <c r="G145" s="22" t="s">
        <v>5417</v>
      </c>
      <c r="H145" s="66" t="s">
        <v>5452</v>
      </c>
      <c r="I145" s="22" t="str">
        <f>_xlfn.XLOOKUP(B145,[1]SITE!$B:$B,[1]SITE!$I:$I,"")</f>
        <v>No impact</v>
      </c>
      <c r="J145" s="29"/>
      <c r="K145" s="15" t="str" cm="1">
        <f t="array" ref="K145">IFERROR(_xlfn.IFS(
M145="MPR ISSUE","PDH",
M145="BSS Hardware Issue","BSS",
M145="Sites strategiques, MLL, Pylone, etc.","ENVTECH",
M145="AKTIVCO DEFAUT GE &amp; POWER Cabinet","AKTIVCO",
M145="AKTIVCO Coupure ENEO &amp; Baisse de tension","AKTIVCO GRID ONLY",
M145="Coupure ENEO &amp; Baisse de tension","IHS GRID ONLY",
M145="Defaut GE &amp; POWER Cabinet","IHS",
M145="Sharing","Partners",
M145="Sites strategiques &amp; DataCenter","SST &amp; DC",
M145="Exclu","Exclu",
M145="SAT","SAT",
M145="SPARE-ISSUE","SPARE-ISSUE",
M145="Fiber CAmtel","TRANS_FO_CAMTEL",
M145="Fiber AOF","Fiber AOF",
M145="Projet OCM (HUAWEI)","TRAVAUX-HUAWEI",
M145="Projet OCM (NOKIA)","TRAVAUX-NOKIA",
M145="ACCESS-ISSUE","ACCESS-ISSUE",
M145="Projet OCM (ZTE, NOKIA, autres projets)","TRAVAUX OCM",
M145="No root CAuse","No root cause",
M145="ODU HS","PDH",
M145="IP &amp; VLAN","PDH",
M145="Warehouse HUAWEI","SPARE-ISSUE",
M145="SPARE-HS","SPARE-ISSUE",
M145="Power Telco","BSS"
),"")</f>
        <v>No root cause</v>
      </c>
      <c r="L145" s="16" t="str" cm="1">
        <f t="array" ref="L145">IFERROR(_xlfn.IFS(
M145="MPR ISSUE","TX ISSUE",
M145="BSS Hardware Issue","RAN ISSUE",
M145="Sites strategiques, MLL, Pylone, etc.","ENVTECH",
M145="AKTIVCO DEFAUT GE &amp; POWER Cabinet","POWER ISSUE",
M145="AKTIVCO Coupure ENEO &amp; Baisse de tension","POWER ISSUE",
M145="Coupure ENEO &amp; Baisse de tension","POWER ISSUE",
M145="Defaut GE &amp; POWER Cabinet","POWER ISSUE",
M145="Sharing","POWER ISSUE",
M145="Sites strategiques &amp; DataCenter","POWER ISSUE",
M145="Exclu","Exclu",
M145="SAT","TX ISSUE",
M145="SPARE-ISSUE","SPARE-ISSUE",
M145="Fiber CAmtel","TX ISSUE",
M145="Fiber AOF","TX ISSUE",
M145="Projet OCM (HUAWEI)","TRAVAUX-HUAWEI",
M145="Projet OCM (NOKIA)","TRAVAUX -NOKIA",
M145="ACCESS-ISSUE","ACCESS-ISSUE",
M145="Projet OCM (ZTE, NOKIA, autres projets)","TRAVAUX OCM",
M145="No root CAuse","No root cause",
M145="ODU HS","TX ISSUE",
M145="IP &amp; VLAN","TX ISSUE",
M145="Warehouse HUAWEI","SPARE-ISSUE",
M145="SPARE-HS","SPARE-ISSUE",
M145="Power Telco","RAN ISSUE"
),"")</f>
        <v>No root cause</v>
      </c>
      <c r="M145" s="28" t="s">
        <v>5403</v>
      </c>
      <c r="N145" s="17" t="str" cm="1">
        <f t="array" ref="N145">IFERROR(_xlfn.IFS(
M145="MPR ISSUE","ACTIVE",
M145="BSS Hardware Issue","ACTIVE",
M145="Sites strategiques, MLL, Pylone, etc.","PASSIVE",
M145="AKTIVCO DEFAUT GE &amp; POWER Cabinet","PASSIVE",
M145="AKTIVCO Coupure ENEO &amp; Baisse de tension","PASSIVE",
M145="Coupure ENEO &amp; Baisse de tension","PASSIVE",
M145="Defaut GE &amp; POWER Cabinet","PASSIVE",
M145="Sharing","PASSIVE",
M145="Sites strategiques &amp; DataCenter","PASSIVE",
M145="Exclu","Exclu",
M145="SAT","ACTIVE",
M145="SPARE-ISSUE","SPARE-ISSUE",
M145="Fiber CAmtel","ACTIVE",
M145="Fiber AOF","ACTIVE",
M145="Projet OCM (HUAWEI)","PLANNED WORKS",
M145="Projet OCM (NOKIA)","PLANNED WORKS",
M145="ACCESS-ISSUE","ACCESS-ISSUE",
M145="Projet OCM (ZTE, NOKIA, autres projets)","PLANNED WORKS",
M145="No root CAuse","No root cause",
M145="ODU HS","ACTIVE",
M145="IP &amp; VLAN","ACTIVE",
M145="Warehouse HUAWEI","SPARE-ISSUE",
M145="SPARE-HS","SPARE-ISSUE",
M145="Power Telco","ACTIVE"
),"")</f>
        <v>No root cause</v>
      </c>
      <c r="O145" s="56">
        <v>0</v>
      </c>
      <c r="P145" s="56">
        <v>1.5934037319544683</v>
      </c>
      <c r="Q145" s="56">
        <v>0.81308338541176195</v>
      </c>
      <c r="R145" s="56">
        <v>0</v>
      </c>
      <c r="S145" s="56">
        <v>7.184076556716974</v>
      </c>
      <c r="T145" s="56">
        <v>0</v>
      </c>
      <c r="U145" s="56">
        <v>0</v>
      </c>
      <c r="V145" s="30"/>
      <c r="W145" s="14"/>
      <c r="X145" s="14"/>
      <c r="Y145" s="14"/>
      <c r="Z145" s="14"/>
      <c r="AA145" s="30" t="s">
        <v>16</v>
      </c>
      <c r="AB145" s="7" t="s">
        <v>16</v>
      </c>
      <c r="AC145" s="3"/>
      <c r="AD145" s="3" t="s">
        <v>16</v>
      </c>
      <c r="AE145" s="7"/>
      <c r="AF145" s="31" t="s">
        <v>16</v>
      </c>
      <c r="AG145" s="31" t="s">
        <v>16</v>
      </c>
      <c r="AH145" s="31" t="s">
        <v>16</v>
      </c>
      <c r="AI145" s="31" t="s">
        <v>16</v>
      </c>
      <c r="AJ145" s="31" t="s">
        <v>16</v>
      </c>
      <c r="AK145" s="31" t="s">
        <v>16</v>
      </c>
      <c r="AL145" s="31" t="s">
        <v>16</v>
      </c>
      <c r="AM145" s="31" t="s">
        <v>16</v>
      </c>
      <c r="AN145" s="31" t="s">
        <v>16</v>
      </c>
      <c r="AO145" s="31" t="s">
        <v>16</v>
      </c>
      <c r="AP145" s="9" t="s">
        <v>16</v>
      </c>
      <c r="AQ145" s="9" t="s">
        <v>16</v>
      </c>
      <c r="AR145" s="9" t="s">
        <v>16</v>
      </c>
      <c r="AS145" s="14"/>
      <c r="AT145" s="14"/>
    </row>
    <row r="146" spans="1:46" s="9" customFormat="1" ht="24" hidden="1" customHeight="1" x14ac:dyDescent="0.3">
      <c r="A146" s="1" t="s">
        <v>1036</v>
      </c>
      <c r="B146" s="48" t="s">
        <v>1037</v>
      </c>
      <c r="C146" s="48" t="s">
        <v>11</v>
      </c>
      <c r="D146" s="48" t="s">
        <v>12</v>
      </c>
      <c r="E146" s="53" t="s">
        <v>52</v>
      </c>
      <c r="F146" s="48" t="s">
        <v>1036</v>
      </c>
      <c r="G146" s="47" t="s">
        <v>5419</v>
      </c>
      <c r="H146" s="66" t="s">
        <v>5453</v>
      </c>
      <c r="I146" s="22" t="str">
        <f>_xlfn.XLOOKUP(B146,[1]SITE!$B:$B,[1]SITE!$I:$I,"")</f>
        <v>REPETITIF</v>
      </c>
      <c r="J146" s="29"/>
      <c r="K146" s="15" t="str" cm="1">
        <f t="array" ref="K146">IFERROR(_xlfn.IFS(
M146="MPR ISSUE","PDH",
M146="BSS Hardware Issue","BSS",
M146="Sites strategiques, MLL, Pylone, etc.","ENVTECH",
M146="AKTIVCO DEFAUT GE &amp; POWER Cabinet","AKTIVCO",
M146="AKTIVCO Coupure ENEO &amp; Baisse de tension","AKTIVCO GRID ONLY",
M146="Coupure ENEO &amp; Baisse de tension","IHS GRID ONLY",
M146="Defaut GE &amp; POWER Cabinet","IHS",
M146="Sharing","Partners",
M146="Sites strategiques &amp; DataCenter","SST &amp; DC",
M146="Exclu","Exclu",
M146="SAT","SAT",
M146="SPARE-ISSUE","SPARE-ISSUE",
M146="Fiber CAmtel","TRANS_FO_CAMTEL",
M146="Fiber AOF","Fiber AOF",
M146="Projet OCM (HUAWEI)","TRAVAUX-HUAWEI",
M146="Projet OCM (NOKIA)","TRAVAUX-NOKIA",
M146="ACCESS-ISSUE","ACCESS-ISSUE",
M146="Projet OCM (ZTE, NOKIA, autres projets)","TRAVAUX OCM",
M146="No root CAuse","No root cause",
M146="ODU HS","PDH",
M146="IP &amp; VLAN","PDH",
M146="Warehouse HUAWEI","SPARE-ISSUE",
M146="SPARE-HS","SPARE-ISSUE",
M146="Power Telco","BSS"
),"")</f>
        <v>No root cause</v>
      </c>
      <c r="L146" s="16" t="str" cm="1">
        <f t="array" ref="L146">IFERROR(_xlfn.IFS(
M146="MPR ISSUE","TX ISSUE",
M146="BSS Hardware Issue","RAN ISSUE",
M146="Sites strategiques, MLL, Pylone, etc.","ENVTECH",
M146="AKTIVCO DEFAUT GE &amp; POWER Cabinet","POWER ISSUE",
M146="AKTIVCO Coupure ENEO &amp; Baisse de tension","POWER ISSUE",
M146="Coupure ENEO &amp; Baisse de tension","POWER ISSUE",
M146="Defaut GE &amp; POWER Cabinet","POWER ISSUE",
M146="Sharing","POWER ISSUE",
M146="Sites strategiques &amp; DataCenter","POWER ISSUE",
M146="Exclu","Exclu",
M146="SAT","TX ISSUE",
M146="SPARE-ISSUE","SPARE-ISSUE",
M146="Fiber CAmtel","TX ISSUE",
M146="Fiber AOF","TX ISSUE",
M146="Projet OCM (HUAWEI)","TRAVAUX-HUAWEI",
M146="Projet OCM (NOKIA)","TRAVAUX -NOKIA",
M146="ACCESS-ISSUE","ACCESS-ISSUE",
M146="Projet OCM (ZTE, NOKIA, autres projets)","TRAVAUX OCM",
M146="No root CAuse","No root cause",
M146="ODU HS","TX ISSUE",
M146="IP &amp; VLAN","TX ISSUE",
M146="Warehouse HUAWEI","SPARE-ISSUE",
M146="SPARE-HS","SPARE-ISSUE",
M146="Power Telco","RAN ISSUE"
),"")</f>
        <v>No root cause</v>
      </c>
      <c r="M146" s="28" t="s">
        <v>5403</v>
      </c>
      <c r="N146" s="17" t="str" cm="1">
        <f t="array" ref="N146">IFERROR(_xlfn.IFS(
M146="MPR ISSUE","ACTIVE",
M146="BSS Hardware Issue","ACTIVE",
M146="Sites strategiques, MLL, Pylone, etc.","PASSIVE",
M146="AKTIVCO DEFAUT GE &amp; POWER Cabinet","PASSIVE",
M146="AKTIVCO Coupure ENEO &amp; Baisse de tension","PASSIVE",
M146="Coupure ENEO &amp; Baisse de tension","PASSIVE",
M146="Defaut GE &amp; POWER Cabinet","PASSIVE",
M146="Sharing","PASSIVE",
M146="Sites strategiques &amp; DataCenter","PASSIVE",
M146="Exclu","Exclu",
M146="SAT","ACTIVE",
M146="SPARE-ISSUE","SPARE-ISSUE",
M146="Fiber CAmtel","ACTIVE",
M146="Fiber AOF","ACTIVE",
M146="Projet OCM (HUAWEI)","PLANNED WORKS",
M146="Projet OCM (NOKIA)","PLANNED WORKS",
M146="ACCESS-ISSUE","ACCESS-ISSUE",
M146="Projet OCM (ZTE, NOKIA, autres projets)","PLANNED WORKS",
M146="No root CAuse","No root cause",
M146="ODU HS","ACTIVE",
M146="IP &amp; VLAN","ACTIVE",
M146="Warehouse HUAWEI","SPARE-ISSUE",
M146="SPARE-HS","SPARE-ISSUE",
M146="Power Telco","ACTIVE"
),"")</f>
        <v>No root cause</v>
      </c>
      <c r="O146" s="56">
        <v>11.572718608121953</v>
      </c>
      <c r="P146" s="56">
        <v>12.832588540462799</v>
      </c>
      <c r="Q146" s="56">
        <v>10.076738292729015</v>
      </c>
      <c r="R146" s="56">
        <v>6.1415983939868672</v>
      </c>
      <c r="S146" s="56">
        <v>7.175087677245009</v>
      </c>
      <c r="T146" s="56">
        <v>4.5795843998710168</v>
      </c>
      <c r="U146" s="56">
        <v>2.0148466325945336</v>
      </c>
      <c r="V146" s="14"/>
      <c r="W146" s="14"/>
      <c r="X146" s="14"/>
      <c r="Y146" s="14"/>
      <c r="Z146" s="14"/>
      <c r="AA146" s="30" t="s">
        <v>16</v>
      </c>
      <c r="AB146" s="7" t="s">
        <v>16</v>
      </c>
      <c r="AC146" s="3"/>
      <c r="AD146" s="3" t="s">
        <v>16</v>
      </c>
      <c r="AE146" s="7"/>
      <c r="AF146" s="31" t="s">
        <v>16</v>
      </c>
      <c r="AG146" s="31" t="s">
        <v>16</v>
      </c>
      <c r="AH146" s="31" t="s">
        <v>16</v>
      </c>
      <c r="AI146" s="31" t="s">
        <v>16</v>
      </c>
      <c r="AJ146" s="31" t="s">
        <v>16</v>
      </c>
      <c r="AK146" s="31" t="s">
        <v>16</v>
      </c>
      <c r="AL146" s="31" t="s">
        <v>16</v>
      </c>
      <c r="AM146" s="31" t="s">
        <v>16</v>
      </c>
      <c r="AN146" s="31" t="s">
        <v>16</v>
      </c>
      <c r="AO146" s="31" t="s">
        <v>16</v>
      </c>
      <c r="AP146" s="9" t="s">
        <v>16</v>
      </c>
      <c r="AQ146" s="9" t="s">
        <v>16</v>
      </c>
      <c r="AR146" s="9" t="s">
        <v>16</v>
      </c>
      <c r="AS146" s="14"/>
      <c r="AT146" s="14"/>
    </row>
    <row r="147" spans="1:46" s="9" customFormat="1" hidden="1" x14ac:dyDescent="0.3">
      <c r="A147" s="1" t="s">
        <v>373</v>
      </c>
      <c r="B147" s="48" t="s">
        <v>374</v>
      </c>
      <c r="C147" s="48" t="s">
        <v>11</v>
      </c>
      <c r="D147" s="48" t="s">
        <v>155</v>
      </c>
      <c r="E147" s="53" t="s">
        <v>52</v>
      </c>
      <c r="F147" s="48" t="s">
        <v>373</v>
      </c>
      <c r="G147" s="47" t="s">
        <v>5419</v>
      </c>
      <c r="H147" s="66" t="s">
        <v>5453</v>
      </c>
      <c r="I147" s="22" t="str">
        <f>_xlfn.XLOOKUP(B147,[1]SITE!$B:$B,[1]SITE!$I:$I,"")</f>
        <v>REPETITIF</v>
      </c>
      <c r="J147" s="29"/>
      <c r="K147" s="15" t="str" cm="1">
        <f t="array" ref="K147">IFERROR(_xlfn.IFS(
M147="MPR ISSUE","PDH",
M147="BSS Hardware Issue","BSS",
M147="Sites strategiques, MLL, Pylone, etc.","ENVTECH",
M147="AKTIVCO DEFAUT GE &amp; POWER Cabinet","AKTIVCO",
M147="AKTIVCO Coupure ENEO &amp; Baisse de tension","AKTIVCO GRID ONLY",
M147="Coupure ENEO &amp; Baisse de tension","IHS GRID ONLY",
M147="Defaut GE &amp; POWER Cabinet","IHS",
M147="Sharing","Partners",
M147="Sites strategiques &amp; DataCenter","SST &amp; DC",
M147="Exclu","Exclu",
M147="SAT","SAT",
M147="SPARE-ISSUE","SPARE-ISSUE",
M147="Fiber CAmtel","TRANS_FO_CAMTEL",
M147="Fiber AOF","Fiber AOF",
M147="Projet OCM (HUAWEI)","TRAVAUX-HUAWEI",
M147="Projet OCM (NOKIA)","TRAVAUX-NOKIA",
M147="ACCESS-ISSUE","ACCESS-ISSUE",
M147="Projet OCM (ZTE, NOKIA, autres projets)","TRAVAUX OCM",
M147="No root CAuse","No root cause",
M147="ODU HS","PDH",
M147="IP &amp; VLAN","PDH",
M147="Warehouse HUAWEI","SPARE-ISSUE",
M147="SPARE-HS","SPARE-ISSUE",
M147="Power Telco","BSS"
),"")</f>
        <v>No root cause</v>
      </c>
      <c r="L147" s="16" t="str" cm="1">
        <f t="array" ref="L147">IFERROR(_xlfn.IFS(
M147="MPR ISSUE","TX ISSUE",
M147="BSS Hardware Issue","RAN ISSUE",
M147="Sites strategiques, MLL, Pylone, etc.","ENVTECH",
M147="AKTIVCO DEFAUT GE &amp; POWER Cabinet","POWER ISSUE",
M147="AKTIVCO Coupure ENEO &amp; Baisse de tension","POWER ISSUE",
M147="Coupure ENEO &amp; Baisse de tension","POWER ISSUE",
M147="Defaut GE &amp; POWER Cabinet","POWER ISSUE",
M147="Sharing","POWER ISSUE",
M147="Sites strategiques &amp; DataCenter","POWER ISSUE",
M147="Exclu","Exclu",
M147="SAT","TX ISSUE",
M147="SPARE-ISSUE","SPARE-ISSUE",
M147="Fiber CAmtel","TX ISSUE",
M147="Fiber AOF","TX ISSUE",
M147="Projet OCM (HUAWEI)","TRAVAUX-HUAWEI",
M147="Projet OCM (NOKIA)","TRAVAUX -NOKIA",
M147="ACCESS-ISSUE","ACCESS-ISSUE",
M147="Projet OCM (ZTE, NOKIA, autres projets)","TRAVAUX OCM",
M147="No root CAuse","No root cause",
M147="ODU HS","TX ISSUE",
M147="IP &amp; VLAN","TX ISSUE",
M147="Warehouse HUAWEI","SPARE-ISSUE",
M147="SPARE-HS","SPARE-ISSUE",
M147="Power Telco","RAN ISSUE"
),"")</f>
        <v>No root cause</v>
      </c>
      <c r="M147" s="28" t="s">
        <v>5403</v>
      </c>
      <c r="N147" s="17" t="str" cm="1">
        <f t="array" ref="N147">IFERROR(_xlfn.IFS(
M147="MPR ISSUE","ACTIVE",
M147="BSS Hardware Issue","ACTIVE",
M147="Sites strategiques, MLL, Pylone, etc.","PASSIVE",
M147="AKTIVCO DEFAUT GE &amp; POWER Cabinet","PASSIVE",
M147="AKTIVCO Coupure ENEO &amp; Baisse de tension","PASSIVE",
M147="Coupure ENEO &amp; Baisse de tension","PASSIVE",
M147="Defaut GE &amp; POWER Cabinet","PASSIVE",
M147="Sharing","PASSIVE",
M147="Sites strategiques &amp; DataCenter","PASSIVE",
M147="Exclu","Exclu",
M147="SAT","ACTIVE",
M147="SPARE-ISSUE","SPARE-ISSUE",
M147="Fiber CAmtel","ACTIVE",
M147="Fiber AOF","ACTIVE",
M147="Projet OCM (HUAWEI)","PLANNED WORKS",
M147="Projet OCM (NOKIA)","PLANNED WORKS",
M147="ACCESS-ISSUE","ACCESS-ISSUE",
M147="Projet OCM (ZTE, NOKIA, autres projets)","PLANNED WORKS",
M147="No root CAuse","No root cause",
M147="ODU HS","ACTIVE",
M147="IP &amp; VLAN","ACTIVE",
M147="Warehouse HUAWEI","SPARE-ISSUE",
M147="SPARE-HS","SPARE-ISSUE",
M147="Power Telco","ACTIVE"
),"")</f>
        <v>No root cause</v>
      </c>
      <c r="O147" s="56">
        <v>3.5081242348751407</v>
      </c>
      <c r="P147" s="56">
        <v>3.8626499216683361</v>
      </c>
      <c r="Q147" s="56">
        <v>4.8908243515878924</v>
      </c>
      <c r="R147" s="56">
        <v>6.6567111259498963</v>
      </c>
      <c r="S147" s="56">
        <v>7.1593571381690646</v>
      </c>
      <c r="T147" s="56">
        <v>5.2208803109296218</v>
      </c>
      <c r="U147" s="56">
        <v>3.5434733601002191</v>
      </c>
      <c r="V147" s="14"/>
      <c r="W147" s="14"/>
      <c r="X147" s="14"/>
      <c r="Y147" s="14"/>
      <c r="Z147" s="14"/>
      <c r="AA147" s="30" t="s">
        <v>5798</v>
      </c>
      <c r="AB147" s="7" t="s">
        <v>16</v>
      </c>
      <c r="AC147" s="3"/>
      <c r="AD147" s="3" t="s">
        <v>16</v>
      </c>
      <c r="AE147" s="7"/>
      <c r="AF147" s="31" t="s">
        <v>16</v>
      </c>
      <c r="AG147" s="31" t="s">
        <v>16</v>
      </c>
      <c r="AH147" s="31" t="s">
        <v>16</v>
      </c>
      <c r="AI147" s="31" t="s">
        <v>16</v>
      </c>
      <c r="AJ147" s="31" t="s">
        <v>16</v>
      </c>
      <c r="AK147" s="31" t="s">
        <v>16</v>
      </c>
      <c r="AL147" s="31" t="s">
        <v>16</v>
      </c>
      <c r="AM147" s="31" t="s">
        <v>5549</v>
      </c>
      <c r="AN147" s="31" t="s">
        <v>5550</v>
      </c>
      <c r="AO147" s="31" t="s">
        <v>5396</v>
      </c>
      <c r="AP147" s="9" t="s">
        <v>16</v>
      </c>
      <c r="AQ147" s="9" t="s">
        <v>16</v>
      </c>
      <c r="AR147" s="9" t="s">
        <v>16</v>
      </c>
      <c r="AS147" s="14"/>
      <c r="AT147" s="14"/>
    </row>
    <row r="148" spans="1:46" s="9" customFormat="1" hidden="1" x14ac:dyDescent="0.3">
      <c r="A148" s="1" t="s">
        <v>4324</v>
      </c>
      <c r="B148" s="48" t="s">
        <v>4325</v>
      </c>
      <c r="C148" s="48" t="s">
        <v>11</v>
      </c>
      <c r="D148" s="48" t="s">
        <v>12</v>
      </c>
      <c r="E148" s="53" t="s">
        <v>32</v>
      </c>
      <c r="F148" s="48" t="s">
        <v>33</v>
      </c>
      <c r="G148" s="22" t="s">
        <v>5417</v>
      </c>
      <c r="H148" s="66" t="s">
        <v>5452</v>
      </c>
      <c r="I148" s="22" t="str">
        <f>_xlfn.XLOOKUP(B148,[1]SITE!$B:$B,[1]SITE!$I:$I,"")</f>
        <v>INCIDENT</v>
      </c>
      <c r="J148" s="29"/>
      <c r="K148" s="15" t="str" cm="1">
        <f t="array" ref="K148">IFERROR(_xlfn.IFS(
M148="MPR ISSUE","PDH",
M148="BSS Hardware Issue","BSS",
M148="Sites strategiques, MLL, Pylone, etc.","ENVTECH",
M148="AKTIVCO DEFAUT GE &amp; POWER Cabinet","AKTIVCO",
M148="AKTIVCO Coupure ENEO &amp; Baisse de tension","AKTIVCO GRID ONLY",
M148="Coupure ENEO &amp; Baisse de tension","IHS GRID ONLY",
M148="Defaut GE &amp; POWER Cabinet","IHS",
M148="Sharing","Partners",
M148="Sites strategiques &amp; DataCenter","SST &amp; DC",
M148="Exclu","Exclu",
M148="SAT","SAT",
M148="SPARE-ISSUE","SPARE-ISSUE",
M148="Fiber CAmtel","TRANS_FO_CAMTEL",
M148="Fiber AOF","Fiber AOF",
M148="Projet OCM (HUAWEI)","TRAVAUX-HUAWEI",
M148="Projet OCM (NOKIA)","TRAVAUX-NOKIA",
M148="ACCESS-ISSUE","ACCESS-ISSUE",
M148="Projet OCM (ZTE, NOKIA, autres projets)","TRAVAUX OCM",
M148="No root CAuse","No root cause",
M148="ODU HS","PDH",
M148="IP &amp; VLAN","PDH",
M148="Warehouse HUAWEI","SPARE-ISSUE",
M148="SPARE-HS","SPARE-ISSUE",
M148="Power Telco","BSS"
),"")</f>
        <v>IHS</v>
      </c>
      <c r="L148" s="16" t="str" cm="1">
        <f t="array" ref="L148">IFERROR(_xlfn.IFS(
M148="MPR ISSUE","TX ISSUE",
M148="BSS Hardware Issue","RAN ISSUE",
M148="Sites strategiques, MLL, Pylone, etc.","ENVTECH",
M148="AKTIVCO DEFAUT GE &amp; POWER Cabinet","POWER ISSUE",
M148="AKTIVCO Coupure ENEO &amp; Baisse de tension","POWER ISSUE",
M148="Coupure ENEO &amp; Baisse de tension","POWER ISSUE",
M148="Defaut GE &amp; POWER Cabinet","POWER ISSUE",
M148="Sharing","POWER ISSUE",
M148="Sites strategiques &amp; DataCenter","POWER ISSUE",
M148="Exclu","Exclu",
M148="SAT","TX ISSUE",
M148="SPARE-ISSUE","SPARE-ISSUE",
M148="Fiber CAmtel","TX ISSUE",
M148="Fiber AOF","TX ISSUE",
M148="Projet OCM (HUAWEI)","TRAVAUX-HUAWEI",
M148="Projet OCM (NOKIA)","TRAVAUX -NOKIA",
M148="ACCESS-ISSUE","ACCESS-ISSUE",
M148="Projet OCM (ZTE, NOKIA, autres projets)","TRAVAUX OCM",
M148="No root CAuse","No root cause",
M148="ODU HS","TX ISSUE",
M148="IP &amp; VLAN","TX ISSUE",
M148="Warehouse HUAWEI","SPARE-ISSUE",
M148="SPARE-HS","SPARE-ISSUE",
M148="Power Telco","RAN ISSUE"
),"")</f>
        <v>POWER ISSUE</v>
      </c>
      <c r="M148" s="35" t="s">
        <v>5336</v>
      </c>
      <c r="N148" s="17" t="str" cm="1">
        <f t="array" ref="N148">IFERROR(_xlfn.IFS(
M148="MPR ISSUE","ACTIVE",
M148="BSS Hardware Issue","ACTIVE",
M148="Sites strategiques, MLL, Pylone, etc.","PASSIVE",
M148="AKTIVCO DEFAUT GE &amp; POWER Cabinet","PASSIVE",
M148="AKTIVCO Coupure ENEO &amp; Baisse de tension","PASSIVE",
M148="Coupure ENEO &amp; Baisse de tension","PASSIVE",
M148="Defaut GE &amp; POWER Cabinet","PASSIVE",
M148="Sharing","PASSIVE",
M148="Sites strategiques &amp; DataCenter","PASSIVE",
M148="Exclu","Exclu",
M148="SAT","ACTIVE",
M148="SPARE-ISSUE","SPARE-ISSUE",
M148="Fiber CAmtel","ACTIVE",
M148="Fiber AOF","ACTIVE",
M148="Projet OCM (HUAWEI)","PLANNED WORKS",
M148="Projet OCM (NOKIA)","PLANNED WORKS",
M148="ACCESS-ISSUE","ACCESS-ISSUE",
M148="Projet OCM (ZTE, NOKIA, autres projets)","PLANNED WORKS",
M148="No root CAuse","No root cause",
M148="ODU HS","ACTIVE",
M148="IP &amp; VLAN","ACTIVE",
M148="Warehouse HUAWEI","SPARE-ISSUE",
M148="SPARE-HS","SPARE-ISSUE",
M148="Power Telco","ACTIVE"
),"")</f>
        <v>PASSIVE</v>
      </c>
      <c r="O148" s="56">
        <v>0</v>
      </c>
      <c r="P148" s="56">
        <v>0</v>
      </c>
      <c r="Q148" s="56">
        <v>0</v>
      </c>
      <c r="R148" s="56">
        <v>0</v>
      </c>
      <c r="S148" s="56">
        <v>7.024827142420941</v>
      </c>
      <c r="T148" s="56">
        <v>0</v>
      </c>
      <c r="U148" s="56">
        <v>7.0918335316593968</v>
      </c>
      <c r="V148" s="14"/>
      <c r="W148" s="14"/>
      <c r="X148" s="14"/>
      <c r="Y148" s="14"/>
      <c r="Z148" s="14"/>
      <c r="AA148" s="30" t="s">
        <v>5936</v>
      </c>
      <c r="AB148" s="7" t="s">
        <v>5396</v>
      </c>
      <c r="AC148" s="3"/>
      <c r="AD148" s="3" t="s">
        <v>5750</v>
      </c>
      <c r="AE148" s="7"/>
      <c r="AF148" s="31" t="s">
        <v>16</v>
      </c>
      <c r="AG148" s="31" t="s">
        <v>16</v>
      </c>
      <c r="AH148" s="31" t="s">
        <v>16</v>
      </c>
      <c r="AI148" s="31" t="s">
        <v>16</v>
      </c>
      <c r="AJ148" s="31" t="s">
        <v>16</v>
      </c>
      <c r="AK148" s="31" t="s">
        <v>16</v>
      </c>
      <c r="AL148" s="31" t="s">
        <v>16</v>
      </c>
      <c r="AM148" s="31" t="s">
        <v>16</v>
      </c>
      <c r="AN148" s="31" t="s">
        <v>16</v>
      </c>
      <c r="AO148" s="31" t="s">
        <v>16</v>
      </c>
      <c r="AP148" s="9" t="s">
        <v>5396</v>
      </c>
      <c r="AQ148" s="9" t="s">
        <v>16</v>
      </c>
      <c r="AR148" s="9" t="s">
        <v>16</v>
      </c>
      <c r="AS148" s="14"/>
      <c r="AT148" s="14"/>
    </row>
    <row r="149" spans="1:46" s="9" customFormat="1" x14ac:dyDescent="0.3">
      <c r="A149" s="1" t="s">
        <v>618</v>
      </c>
      <c r="B149" s="1" t="s">
        <v>619</v>
      </c>
      <c r="C149" s="1" t="s">
        <v>11</v>
      </c>
      <c r="D149" s="1" t="s">
        <v>97</v>
      </c>
      <c r="E149" s="3" t="s">
        <v>227</v>
      </c>
      <c r="F149" s="1" t="s">
        <v>620</v>
      </c>
      <c r="G149" s="47" t="s">
        <v>5419</v>
      </c>
      <c r="H149" s="66" t="s">
        <v>5452</v>
      </c>
      <c r="I149" s="22" t="str">
        <f>_xlfn.XLOOKUP(B149,[1]SITE!$B:$B,[1]SITE!$I:$I,"")</f>
        <v>REPETITIF</v>
      </c>
      <c r="J149" s="29"/>
      <c r="K149" s="15" t="str" cm="1">
        <f t="array" ref="K149">IFERROR(_xlfn.IFS(
M149="MPR ISSUE","PDH",
M149="BSS Hardware Issue","BSS",
M149="Sites strategiques, MLL, Pylone, etc.","ENVTECH",
M149="AKTIVCO DEFAUT GE &amp; POWER Cabinet","AKTIVCO",
M149="AKTIVCO Coupure ENEO &amp; Baisse de tension","AKTIVCO GRID ONLY",
M149="Coupure ENEO &amp; Baisse de tension","IHS GRID ONLY",
M149="Defaut GE &amp; POWER Cabinet","IHS",
M149="Sharing","Partners",
M149="Sites strategiques &amp; DataCenter","SST &amp; DC",
M149="Exclu","Exclu",
M149="SAT","SAT",
M149="SPARE-ISSUE","SPARE-ISSUE",
M149="Fiber CAmtel","TRANS_FO_CAMTEL",
M149="Fiber AOF","Fiber AOF",
M149="Projet OCM (HUAWEI)","TRAVAUX-HUAWEI",
M149="Projet OCM (NOKIA)","TRAVAUX-NOKIA",
M149="ACCESS-ISSUE","ACCESS-ISSUE",
M149="Projet OCM (ZTE, NOKIA, autres projets)","TRAVAUX OCM",
M149="No root CAuse","No root cause",
M149="ODU HS","PDH",
M149="IP &amp; VLAN","PDH",
M149="Warehouse HUAWEI","SPARE-ISSUE",
M149="SPARE-HS","SPARE-ISSUE",
M149="Power Telco","BSS"
),"")</f>
        <v>No root cause</v>
      </c>
      <c r="L149" s="16" t="str" cm="1">
        <f t="array" ref="L149">IFERROR(_xlfn.IFS(
M149="MPR ISSUE","TX ISSUE",
M149="BSS Hardware Issue","RAN ISSUE",
M149="Sites strategiques, MLL, Pylone, etc.","ENVTECH",
M149="AKTIVCO DEFAUT GE &amp; POWER Cabinet","POWER ISSUE",
M149="AKTIVCO Coupure ENEO &amp; Baisse de tension","POWER ISSUE",
M149="Coupure ENEO &amp; Baisse de tension","POWER ISSUE",
M149="Defaut GE &amp; POWER Cabinet","POWER ISSUE",
M149="Sharing","POWER ISSUE",
M149="Sites strategiques &amp; DataCenter","POWER ISSUE",
M149="Exclu","Exclu",
M149="SAT","TX ISSUE",
M149="SPARE-ISSUE","SPARE-ISSUE",
M149="Fiber CAmtel","TX ISSUE",
M149="Fiber AOF","TX ISSUE",
M149="Projet OCM (HUAWEI)","TRAVAUX-HUAWEI",
M149="Projet OCM (NOKIA)","TRAVAUX -NOKIA",
M149="ACCESS-ISSUE","ACCESS-ISSUE",
M149="Projet OCM (ZTE, NOKIA, autres projets)","TRAVAUX OCM",
M149="No root CAuse","No root cause",
M149="ODU HS","TX ISSUE",
M149="IP &amp; VLAN","TX ISSUE",
M149="Warehouse HUAWEI","SPARE-ISSUE",
M149="SPARE-HS","SPARE-ISSUE",
M149="Power Telco","RAN ISSUE"
),"")</f>
        <v>No root cause</v>
      </c>
      <c r="M149" s="28" t="s">
        <v>5403</v>
      </c>
      <c r="N149" s="17" t="str" cm="1">
        <f t="array" ref="N149">IFERROR(_xlfn.IFS(
M149="MPR ISSUE","ACTIVE",
M149="BSS Hardware Issue","ACTIVE",
M149="Sites strategiques, MLL, Pylone, etc.","PASSIVE",
M149="AKTIVCO DEFAUT GE &amp; POWER Cabinet","PASSIVE",
M149="AKTIVCO Coupure ENEO &amp; Baisse de tension","PASSIVE",
M149="Coupure ENEO &amp; Baisse de tension","PASSIVE",
M149="Defaut GE &amp; POWER Cabinet","PASSIVE",
M149="Sharing","PASSIVE",
M149="Sites strategiques &amp; DataCenter","PASSIVE",
M149="Exclu","Exclu",
M149="SAT","ACTIVE",
M149="SPARE-ISSUE","SPARE-ISSUE",
M149="Fiber CAmtel","ACTIVE",
M149="Fiber AOF","ACTIVE",
M149="Projet OCM (HUAWEI)","PLANNED WORKS",
M149="Projet OCM (NOKIA)","PLANNED WORKS",
M149="ACCESS-ISSUE","ACCESS-ISSUE",
M149="Projet OCM (ZTE, NOKIA, autres projets)","PLANNED WORKS",
M149="No root CAuse","No root cause",
M149="ODU HS","ACTIVE",
M149="IP &amp; VLAN","ACTIVE",
M149="Warehouse HUAWEI","SPARE-ISSUE",
M149="SPARE-HS","SPARE-ISSUE",
M149="Power Telco","ACTIVE"
),"")</f>
        <v>No root cause</v>
      </c>
      <c r="O149" s="29">
        <v>1.6034270459688444</v>
      </c>
      <c r="P149" s="29">
        <v>1.6135395353748077</v>
      </c>
      <c r="Q149" s="29">
        <v>2.0876315872078259</v>
      </c>
      <c r="R149" s="29">
        <v>1.5826670148073954</v>
      </c>
      <c r="S149" s="29">
        <v>1.5925119780385979</v>
      </c>
      <c r="T149" s="29">
        <v>1.611524171524942</v>
      </c>
      <c r="U149" s="29">
        <v>1.5917272345926325</v>
      </c>
      <c r="V149" s="67" t="s">
        <v>5874</v>
      </c>
      <c r="W149" s="67" t="s">
        <v>5434</v>
      </c>
      <c r="X149" s="67"/>
      <c r="Y149" s="67" t="s">
        <v>5435</v>
      </c>
      <c r="Z149" s="67" t="s">
        <v>5427</v>
      </c>
      <c r="AA149" s="30"/>
      <c r="AB149" s="7" t="s">
        <v>16</v>
      </c>
      <c r="AC149" s="3"/>
      <c r="AD149" s="3" t="s">
        <v>16</v>
      </c>
      <c r="AE149" s="7"/>
      <c r="AF149" s="31" t="s">
        <v>16</v>
      </c>
      <c r="AG149" s="31" t="s">
        <v>16</v>
      </c>
      <c r="AH149" s="31" t="s">
        <v>16</v>
      </c>
      <c r="AI149" s="31" t="s">
        <v>16</v>
      </c>
      <c r="AJ149" s="31" t="s">
        <v>16</v>
      </c>
      <c r="AK149" s="31" t="s">
        <v>16</v>
      </c>
      <c r="AL149" s="31" t="s">
        <v>16</v>
      </c>
      <c r="AM149" s="31" t="s">
        <v>16</v>
      </c>
      <c r="AN149" s="31" t="s">
        <v>16</v>
      </c>
      <c r="AO149" s="31" t="s">
        <v>16</v>
      </c>
      <c r="AP149" s="31" t="s">
        <v>16</v>
      </c>
      <c r="AQ149" s="31" t="s">
        <v>16</v>
      </c>
      <c r="AR149" s="31" t="s">
        <v>16</v>
      </c>
      <c r="AS149" s="14"/>
      <c r="AT149" s="14"/>
    </row>
    <row r="150" spans="1:46" s="9" customFormat="1" hidden="1" x14ac:dyDescent="0.3">
      <c r="A150" s="1" t="s">
        <v>3067</v>
      </c>
      <c r="B150" s="48" t="s">
        <v>3068</v>
      </c>
      <c r="C150" s="48" t="s">
        <v>22</v>
      </c>
      <c r="D150" s="48" t="s">
        <v>123</v>
      </c>
      <c r="E150" s="53" t="s">
        <v>56</v>
      </c>
      <c r="F150" s="48" t="s">
        <v>3067</v>
      </c>
      <c r="G150" s="47" t="s">
        <v>5419</v>
      </c>
      <c r="H150" s="66" t="s">
        <v>5453</v>
      </c>
      <c r="I150" s="22" t="str">
        <f>_xlfn.XLOOKUP(B150,[1]SITE!$B:$B,[1]SITE!$I:$I,"")</f>
        <v>INCIDENT</v>
      </c>
      <c r="J150" s="29"/>
      <c r="K150" s="15" t="str" cm="1">
        <f t="array" ref="K150">IFERROR(_xlfn.IFS(
M150="MPR ISSUE","PDH",
M150="BSS Hardware Issue","BSS",
M150="Sites strategiques, MLL, Pylone, etc.","ENVTECH",
M150="AKTIVCO DEFAUT GE &amp; POWER Cabinet","AKTIVCO",
M150="AKTIVCO Coupure ENEO &amp; Baisse de tension","AKTIVCO GRID ONLY",
M150="Coupure ENEO &amp; Baisse de tension","IHS GRID ONLY",
M150="Defaut GE &amp; POWER Cabinet","IHS",
M150="Sharing","Partners",
M150="Sites strategiques &amp; DataCenter","SST &amp; DC",
M150="Exclu","Exclu",
M150="SAT","SAT",
M150="SPARE-ISSUE","SPARE-ISSUE",
M150="Fiber CAmtel","TRANS_FO_CAMTEL",
M150="Fiber AOF","Fiber AOF",
M150="Projet OCM (HUAWEI)","TRAVAUX-HUAWEI",
M150="Projet OCM (NOKIA)","TRAVAUX-NOKIA",
M150="ACCESS-ISSUE","ACCESS-ISSUE",
M150="Projet OCM (ZTE, NOKIA, autres projets)","TRAVAUX OCM",
M150="No root CAuse","No root cause",
M150="ODU HS","PDH",
M150="IP &amp; VLAN","PDH",
M150="Warehouse HUAWEI","SPARE-ISSUE",
M150="SPARE-HS","SPARE-ISSUE",
M150="Power Telco","BSS"
),"")</f>
        <v>No root cause</v>
      </c>
      <c r="L150" s="16" t="str" cm="1">
        <f t="array" ref="L150">IFERROR(_xlfn.IFS(
M150="MPR ISSUE","TX ISSUE",
M150="BSS Hardware Issue","RAN ISSUE",
M150="Sites strategiques, MLL, Pylone, etc.","ENVTECH",
M150="AKTIVCO DEFAUT GE &amp; POWER Cabinet","POWER ISSUE",
M150="AKTIVCO Coupure ENEO &amp; Baisse de tension","POWER ISSUE",
M150="Coupure ENEO &amp; Baisse de tension","POWER ISSUE",
M150="Defaut GE &amp; POWER Cabinet","POWER ISSUE",
M150="Sharing","POWER ISSUE",
M150="Sites strategiques &amp; DataCenter","POWER ISSUE",
M150="Exclu","Exclu",
M150="SAT","TX ISSUE",
M150="SPARE-ISSUE","SPARE-ISSUE",
M150="Fiber CAmtel","TX ISSUE",
M150="Fiber AOF","TX ISSUE",
M150="Projet OCM (HUAWEI)","TRAVAUX-HUAWEI",
M150="Projet OCM (NOKIA)","TRAVAUX -NOKIA",
M150="ACCESS-ISSUE","ACCESS-ISSUE",
M150="Projet OCM (ZTE, NOKIA, autres projets)","TRAVAUX OCM",
M150="No root CAuse","No root cause",
M150="ODU HS","TX ISSUE",
M150="IP &amp; VLAN","TX ISSUE",
M150="Warehouse HUAWEI","SPARE-ISSUE",
M150="SPARE-HS","SPARE-ISSUE",
M150="Power Telco","RAN ISSUE"
),"")</f>
        <v>No root cause</v>
      </c>
      <c r="M150" s="28" t="s">
        <v>5403</v>
      </c>
      <c r="N150" s="17" t="str" cm="1">
        <f t="array" ref="N150">IFERROR(_xlfn.IFS(
M150="MPR ISSUE","ACTIVE",
M150="BSS Hardware Issue","ACTIVE",
M150="Sites strategiques, MLL, Pylone, etc.","PASSIVE",
M150="AKTIVCO DEFAUT GE &amp; POWER Cabinet","PASSIVE",
M150="AKTIVCO Coupure ENEO &amp; Baisse de tension","PASSIVE",
M150="Coupure ENEO &amp; Baisse de tension","PASSIVE",
M150="Defaut GE &amp; POWER Cabinet","PASSIVE",
M150="Sharing","PASSIVE",
M150="Sites strategiques &amp; DataCenter","PASSIVE",
M150="Exclu","Exclu",
M150="SAT","ACTIVE",
M150="SPARE-ISSUE","SPARE-ISSUE",
M150="Fiber CAmtel","ACTIVE",
M150="Fiber AOF","ACTIVE",
M150="Projet OCM (HUAWEI)","PLANNED WORKS",
M150="Projet OCM (NOKIA)","PLANNED WORKS",
M150="ACCESS-ISSUE","ACCESS-ISSUE",
M150="Projet OCM (ZTE, NOKIA, autres projets)","PLANNED WORKS",
M150="No root CAuse","No root cause",
M150="ODU HS","ACTIVE",
M150="IP &amp; VLAN","ACTIVE",
M150="Warehouse HUAWEI","SPARE-ISSUE",
M150="SPARE-HS","SPARE-ISSUE",
M150="Power Telco","ACTIVE"
),"")</f>
        <v>No root cause</v>
      </c>
      <c r="O150" s="56">
        <v>4.9941109399207068E-3</v>
      </c>
      <c r="P150" s="56">
        <v>0</v>
      </c>
      <c r="Q150" s="56">
        <v>0</v>
      </c>
      <c r="R150" s="56">
        <v>6.6294936930346701E-2</v>
      </c>
      <c r="S150" s="56">
        <v>6.6936033699373434</v>
      </c>
      <c r="T150" s="56">
        <v>9.2457045997380387</v>
      </c>
      <c r="U150" s="56">
        <v>9.2457045997380387</v>
      </c>
      <c r="V150" s="14"/>
      <c r="W150" s="14"/>
      <c r="X150" s="14"/>
      <c r="Y150" s="14"/>
      <c r="Z150" s="14"/>
      <c r="AA150" s="30" t="s">
        <v>5799</v>
      </c>
      <c r="AB150" s="7" t="s">
        <v>16</v>
      </c>
      <c r="AC150" s="3"/>
      <c r="AD150" s="3" t="s">
        <v>16</v>
      </c>
      <c r="AE150" s="7"/>
      <c r="AF150" s="31" t="s">
        <v>16</v>
      </c>
      <c r="AG150" s="31" t="s">
        <v>16</v>
      </c>
      <c r="AH150" s="31" t="s">
        <v>16</v>
      </c>
      <c r="AI150" s="31" t="s">
        <v>16</v>
      </c>
      <c r="AJ150" s="31" t="s">
        <v>16</v>
      </c>
      <c r="AK150" s="31" t="s">
        <v>16</v>
      </c>
      <c r="AL150" s="31" t="s">
        <v>5554</v>
      </c>
      <c r="AM150" s="31" t="s">
        <v>5554</v>
      </c>
      <c r="AN150" s="31" t="s">
        <v>5555</v>
      </c>
      <c r="AO150" s="31" t="s">
        <v>16</v>
      </c>
      <c r="AP150" s="9" t="s">
        <v>16</v>
      </c>
      <c r="AQ150" s="9" t="s">
        <v>16</v>
      </c>
      <c r="AR150" s="9" t="s">
        <v>16</v>
      </c>
      <c r="AS150" s="14"/>
      <c r="AT150" s="14"/>
    </row>
    <row r="151" spans="1:46" s="9" customFormat="1" hidden="1" x14ac:dyDescent="0.3">
      <c r="A151" s="1" t="s">
        <v>1648</v>
      </c>
      <c r="B151" s="1" t="s">
        <v>1649</v>
      </c>
      <c r="C151" s="1" t="s">
        <v>11</v>
      </c>
      <c r="D151" s="1" t="s">
        <v>12</v>
      </c>
      <c r="E151" s="53" t="s">
        <v>56</v>
      </c>
      <c r="F151" s="1" t="s">
        <v>85</v>
      </c>
      <c r="G151" s="46" t="s">
        <v>5418</v>
      </c>
      <c r="H151" s="66" t="s">
        <v>5452</v>
      </c>
      <c r="I151" s="22" t="str">
        <f>_xlfn.XLOOKUP(B151,[1]SITE!$B:$B,[1]SITE!$I:$I,"")</f>
        <v>No impact</v>
      </c>
      <c r="J151" s="29"/>
      <c r="K151" s="15" t="str" cm="1">
        <f t="array" ref="K151">IFERROR(_xlfn.IFS(
M151="MPR ISSUE","PDH",
M151="BSS Hardware Issue","BSS",
M151="Sites strategiques, MLL, Pylone, etc.","ENVTECH",
M151="AKTIVCO DEFAUT GE &amp; POWER Cabinet","AKTIVCO",
M151="AKTIVCO Coupure ENEO &amp; Baisse de tension","AKTIVCO GRID ONLY",
M151="Coupure ENEO &amp; Baisse de tension","IHS GRID ONLY",
M151="Defaut GE &amp; POWER Cabinet","IHS",
M151="Sharing","Partners",
M151="Sites strategiques &amp; DataCenter","SST &amp; DC",
M151="Exclu","Exclu",
M151="SAT","SAT",
M151="SPARE-ISSUE","SPARE-ISSUE",
M151="Fiber CAmtel","TRANS_FO_CAMTEL",
M151="Fiber AOF","Fiber AOF",
M151="Projet OCM (HUAWEI)","TRAVAUX-HUAWEI",
M151="Projet OCM (NOKIA)","TRAVAUX-NOKIA",
M151="ACCESS-ISSUE","ACCESS-ISSUE",
M151="Projet OCM (ZTE, NOKIA, autres projets)","TRAVAUX OCM",
M151="No root CAuse","No root cause",
M151="ODU HS","PDH",
M151="IP &amp; VLAN","PDH",
M151="Warehouse HUAWEI","SPARE-ISSUE",
M151="SPARE-HS","SPARE-ISSUE",
M151="Power Telco","BSS"
),"")</f>
        <v>No root cause</v>
      </c>
      <c r="L151" s="16" t="str" cm="1">
        <f t="array" ref="L151">IFERROR(_xlfn.IFS(
M151="MPR ISSUE","TX ISSUE",
M151="BSS Hardware Issue","RAN ISSUE",
M151="Sites strategiques, MLL, Pylone, etc.","ENVTECH",
M151="AKTIVCO DEFAUT GE &amp; POWER Cabinet","POWER ISSUE",
M151="AKTIVCO Coupure ENEO &amp; Baisse de tension","POWER ISSUE",
M151="Coupure ENEO &amp; Baisse de tension","POWER ISSUE",
M151="Defaut GE &amp; POWER Cabinet","POWER ISSUE",
M151="Sharing","POWER ISSUE",
M151="Sites strategiques &amp; DataCenter","POWER ISSUE",
M151="Exclu","Exclu",
M151="SAT","TX ISSUE",
M151="SPARE-ISSUE","SPARE-ISSUE",
M151="Fiber CAmtel","TX ISSUE",
M151="Fiber AOF","TX ISSUE",
M151="Projet OCM (HUAWEI)","TRAVAUX-HUAWEI",
M151="Projet OCM (NOKIA)","TRAVAUX -NOKIA",
M151="ACCESS-ISSUE","ACCESS-ISSUE",
M151="Projet OCM (ZTE, NOKIA, autres projets)","TRAVAUX OCM",
M151="No root CAuse","No root cause",
M151="ODU HS","TX ISSUE",
M151="IP &amp; VLAN","TX ISSUE",
M151="Warehouse HUAWEI","SPARE-ISSUE",
M151="SPARE-HS","SPARE-ISSUE",
M151="Power Telco","RAN ISSUE"
),"")</f>
        <v>No root cause</v>
      </c>
      <c r="M151" s="28" t="s">
        <v>5403</v>
      </c>
      <c r="N151" s="17" t="str" cm="1">
        <f t="array" ref="N151">IFERROR(_xlfn.IFS(
M151="MPR ISSUE","ACTIVE",
M151="BSS Hardware Issue","ACTIVE",
M151="Sites strategiques, MLL, Pylone, etc.","PASSIVE",
M151="AKTIVCO DEFAUT GE &amp; POWER Cabinet","PASSIVE",
M151="AKTIVCO Coupure ENEO &amp; Baisse de tension","PASSIVE",
M151="Coupure ENEO &amp; Baisse de tension","PASSIVE",
M151="Defaut GE &amp; POWER Cabinet","PASSIVE",
M151="Sharing","PASSIVE",
M151="Sites strategiques &amp; DataCenter","PASSIVE",
M151="Exclu","Exclu",
M151="SAT","ACTIVE",
M151="SPARE-ISSUE","SPARE-ISSUE",
M151="Fiber CAmtel","ACTIVE",
M151="Fiber AOF","ACTIVE",
M151="Projet OCM (HUAWEI)","PLANNED WORKS",
M151="Projet OCM (NOKIA)","PLANNED WORKS",
M151="ACCESS-ISSUE","ACCESS-ISSUE",
M151="Projet OCM (ZTE, NOKIA, autres projets)","PLANNED WORKS",
M151="No root CAuse","No root cause",
M151="ODU HS","ACTIVE",
M151="IP &amp; VLAN","ACTIVE",
M151="Warehouse HUAWEI","SPARE-ISSUE",
M151="SPARE-HS","SPARE-ISSUE",
M151="Power Telco","ACTIVE"
),"")</f>
        <v>No root cause</v>
      </c>
      <c r="O151" s="56">
        <v>0.66833388978777686</v>
      </c>
      <c r="P151" s="56">
        <v>0</v>
      </c>
      <c r="Q151" s="56">
        <v>1.1477586300376961</v>
      </c>
      <c r="R151" s="56">
        <v>1.9289172252613196</v>
      </c>
      <c r="S151" s="56">
        <v>6.5786469881546532</v>
      </c>
      <c r="T151" s="56">
        <v>1.2299961761592086</v>
      </c>
      <c r="U151" s="56">
        <v>5.6715549049318982E-3</v>
      </c>
      <c r="V151" s="14"/>
      <c r="W151" s="14"/>
      <c r="X151" s="14"/>
      <c r="Y151" s="14"/>
      <c r="Z151" s="14"/>
      <c r="AA151" s="30" t="s">
        <v>16</v>
      </c>
      <c r="AB151" s="7" t="s">
        <v>16</v>
      </c>
      <c r="AC151" s="3"/>
      <c r="AD151" s="3" t="s">
        <v>16</v>
      </c>
      <c r="AE151" s="7"/>
      <c r="AF151" s="31" t="s">
        <v>16</v>
      </c>
      <c r="AG151" s="31" t="s">
        <v>16</v>
      </c>
      <c r="AH151" s="31" t="s">
        <v>16</v>
      </c>
      <c r="AI151" s="31" t="s">
        <v>16</v>
      </c>
      <c r="AJ151" s="31" t="s">
        <v>16</v>
      </c>
      <c r="AK151" s="31" t="s">
        <v>16</v>
      </c>
      <c r="AL151" s="31" t="s">
        <v>16</v>
      </c>
      <c r="AM151" s="31" t="s">
        <v>16</v>
      </c>
      <c r="AN151" s="31" t="s">
        <v>16</v>
      </c>
      <c r="AO151" s="31" t="s">
        <v>16</v>
      </c>
      <c r="AP151" s="9" t="s">
        <v>16</v>
      </c>
      <c r="AQ151" s="9" t="s">
        <v>16</v>
      </c>
      <c r="AR151" s="9" t="s">
        <v>16</v>
      </c>
      <c r="AS151" s="14"/>
      <c r="AT151" s="14"/>
    </row>
    <row r="152" spans="1:46" s="9" customFormat="1" x14ac:dyDescent="0.3">
      <c r="A152" s="1" t="s">
        <v>3814</v>
      </c>
      <c r="B152" s="1" t="s">
        <v>3815</v>
      </c>
      <c r="C152" s="1" t="s">
        <v>11</v>
      </c>
      <c r="D152" s="1" t="s">
        <v>12</v>
      </c>
      <c r="E152" s="3" t="s">
        <v>24</v>
      </c>
      <c r="F152" s="1" t="s">
        <v>25</v>
      </c>
      <c r="G152" s="46" t="s">
        <v>5418</v>
      </c>
      <c r="H152" s="66" t="s">
        <v>5452</v>
      </c>
      <c r="I152" s="22" t="str">
        <f>_xlfn.XLOOKUP(B152,[1]SITE!$B:$B,[1]SITE!$I:$I,"")</f>
        <v>REPETITIF</v>
      </c>
      <c r="J152" s="29"/>
      <c r="K152" s="15" t="str" cm="1">
        <f t="array" ref="K152">IFERROR(_xlfn.IFS(
M152="MPR ISSUE","PDH",
M152="BSS Hardware Issue","BSS",
M152="Sites strategiques, MLL, Pylone, etc.","ENVTECH",
M152="AKTIVCO DEFAUT GE &amp; POWER Cabinet","AKTIVCO",
M152="AKTIVCO Coupure ENEO &amp; Baisse de tension","AKTIVCO GRID ONLY",
M152="Coupure ENEO &amp; Baisse de tension","IHS GRID ONLY",
M152="Defaut GE &amp; POWER Cabinet","IHS",
M152="Sharing","Partners",
M152="Sites strategiques &amp; DataCenter","SST &amp; DC",
M152="Exclu","Exclu",
M152="SAT","SAT",
M152="SPARE-ISSUE","SPARE-ISSUE",
M152="Fiber CAmtel","TRANS_FO_CAMTEL",
M152="Fiber AOF","Fiber AOF",
M152="Projet OCM (HUAWEI)","TRAVAUX-HUAWEI",
M152="Projet OCM (NOKIA)","TRAVAUX-NOKIA",
M152="ACCESS-ISSUE","ACCESS-ISSUE",
M152="Projet OCM (ZTE, NOKIA, autres projets)","TRAVAUX OCM",
M152="No root CAuse","No root cause",
M152="ODU HS","PDH",
M152="IP &amp; VLAN","PDH",
M152="Warehouse HUAWEI","SPARE-ISSUE",
M152="SPARE-HS","SPARE-ISSUE",
M152="Power Telco","BSS"
),"")</f>
        <v>No root cause</v>
      </c>
      <c r="L152" s="16" t="str" cm="1">
        <f t="array" ref="L152">IFERROR(_xlfn.IFS(
M152="MPR ISSUE","TX ISSUE",
M152="BSS Hardware Issue","RAN ISSUE",
M152="Sites strategiques, MLL, Pylone, etc.","ENVTECH",
M152="AKTIVCO DEFAUT GE &amp; POWER Cabinet","POWER ISSUE",
M152="AKTIVCO Coupure ENEO &amp; Baisse de tension","POWER ISSUE",
M152="Coupure ENEO &amp; Baisse de tension","POWER ISSUE",
M152="Defaut GE &amp; POWER Cabinet","POWER ISSUE",
M152="Sharing","POWER ISSUE",
M152="Sites strategiques &amp; DataCenter","POWER ISSUE",
M152="Exclu","Exclu",
M152="SAT","TX ISSUE",
M152="SPARE-ISSUE","SPARE-ISSUE",
M152="Fiber CAmtel","TX ISSUE",
M152="Fiber AOF","TX ISSUE",
M152="Projet OCM (HUAWEI)","TRAVAUX-HUAWEI",
M152="Projet OCM (NOKIA)","TRAVAUX -NOKIA",
M152="ACCESS-ISSUE","ACCESS-ISSUE",
M152="Projet OCM (ZTE, NOKIA, autres projets)","TRAVAUX OCM",
M152="No root CAuse","No root cause",
M152="ODU HS","TX ISSUE",
M152="IP &amp; VLAN","TX ISSUE",
M152="Warehouse HUAWEI","SPARE-ISSUE",
M152="SPARE-HS","SPARE-ISSUE",
M152="Power Telco","RAN ISSUE"
),"")</f>
        <v>No root cause</v>
      </c>
      <c r="M152" s="35" t="s">
        <v>5403</v>
      </c>
      <c r="N152" s="17" t="str" cm="1">
        <f t="array" ref="N152">IFERROR(_xlfn.IFS(
M152="MPR ISSUE","ACTIVE",
M152="BSS Hardware Issue","ACTIVE",
M152="Sites strategiques, MLL, Pylone, etc.","PASSIVE",
M152="AKTIVCO DEFAUT GE &amp; POWER Cabinet","PASSIVE",
M152="AKTIVCO Coupure ENEO &amp; Baisse de tension","PASSIVE",
M152="Coupure ENEO &amp; Baisse de tension","PASSIVE",
M152="Defaut GE &amp; POWER Cabinet","PASSIVE",
M152="Sharing","PASSIVE",
M152="Sites strategiques &amp; DataCenter","PASSIVE",
M152="Exclu","Exclu",
M152="SAT","ACTIVE",
M152="SPARE-ISSUE","SPARE-ISSUE",
M152="Fiber CAmtel","ACTIVE",
M152="Fiber AOF","ACTIVE",
M152="Projet OCM (HUAWEI)","PLANNED WORKS",
M152="Projet OCM (NOKIA)","PLANNED WORKS",
M152="ACCESS-ISSUE","ACCESS-ISSUE",
M152="Projet OCM (ZTE, NOKIA, autres projets)","PLANNED WORKS",
M152="No root CAuse","No root cause",
M152="ODU HS","ACTIVE",
M152="IP &amp; VLAN","ACTIVE",
M152="Warehouse HUAWEI","SPARE-ISSUE",
M152="SPARE-HS","SPARE-ISSUE",
M152="Power Telco","ACTIVE"
),"")</f>
        <v>No root cause</v>
      </c>
      <c r="O152" s="29">
        <v>2.7953096597637774</v>
      </c>
      <c r="P152" s="29">
        <v>0</v>
      </c>
      <c r="Q152" s="29">
        <v>0</v>
      </c>
      <c r="R152" s="29">
        <v>0</v>
      </c>
      <c r="S152" s="29">
        <v>0.69164433714861318</v>
      </c>
      <c r="T152" s="29">
        <v>2.2884188989050687</v>
      </c>
      <c r="U152" s="29">
        <v>1.5899972319958453</v>
      </c>
      <c r="V152" s="67" t="s">
        <v>5429</v>
      </c>
      <c r="W152" s="67" t="s">
        <v>5867</v>
      </c>
      <c r="X152" s="67"/>
      <c r="Y152" s="67" t="s">
        <v>11</v>
      </c>
      <c r="Z152" s="67" t="s">
        <v>5427</v>
      </c>
      <c r="AA152" s="30" t="s">
        <v>5768</v>
      </c>
      <c r="AB152" s="7" t="s">
        <v>16</v>
      </c>
      <c r="AC152" s="3"/>
      <c r="AD152" s="3" t="s">
        <v>5768</v>
      </c>
      <c r="AE152" s="7"/>
      <c r="AF152" s="31" t="s">
        <v>16</v>
      </c>
      <c r="AG152" s="31" t="s">
        <v>16</v>
      </c>
      <c r="AH152" s="31" t="s">
        <v>16</v>
      </c>
      <c r="AI152" s="31" t="s">
        <v>16</v>
      </c>
      <c r="AJ152" s="31" t="s">
        <v>16</v>
      </c>
      <c r="AK152" s="31" t="s">
        <v>16</v>
      </c>
      <c r="AL152" s="31" t="s">
        <v>16</v>
      </c>
      <c r="AM152" s="31" t="s">
        <v>16</v>
      </c>
      <c r="AN152" s="31" t="s">
        <v>16</v>
      </c>
      <c r="AO152" s="31" t="s">
        <v>16</v>
      </c>
      <c r="AP152" s="31" t="s">
        <v>16</v>
      </c>
      <c r="AQ152" s="31" t="s">
        <v>16</v>
      </c>
      <c r="AR152" s="31" t="s">
        <v>16</v>
      </c>
      <c r="AS152" s="14"/>
      <c r="AT152" s="14"/>
    </row>
    <row r="153" spans="1:46" s="9" customFormat="1" ht="24" hidden="1" customHeight="1" x14ac:dyDescent="0.3">
      <c r="A153" s="1" t="s">
        <v>629</v>
      </c>
      <c r="B153" s="1" t="s">
        <v>630</v>
      </c>
      <c r="C153" s="1" t="s">
        <v>11</v>
      </c>
      <c r="D153" s="1" t="s">
        <v>631</v>
      </c>
      <c r="E153" s="53" t="s">
        <v>52</v>
      </c>
      <c r="F153" s="1" t="s">
        <v>53</v>
      </c>
      <c r="G153" s="46" t="s">
        <v>5418</v>
      </c>
      <c r="H153" s="66" t="s">
        <v>5453</v>
      </c>
      <c r="I153" s="22" t="str">
        <f>_xlfn.XLOOKUP(B153,[1]SITE!$B:$B,[1]SITE!$I:$I,"")</f>
        <v>No impact</v>
      </c>
      <c r="J153" s="29"/>
      <c r="K153" s="15" t="str" cm="1">
        <f t="array" ref="K153">IFERROR(_xlfn.IFS(
M153="MPR ISSUE","PDH",
M153="BSS Hardware Issue","BSS",
M153="Sites strategiques, MLL, Pylone, etc.","ENVTECH",
M153="AKTIVCO DEFAUT GE &amp; POWER Cabinet","AKTIVCO",
M153="AKTIVCO Coupure ENEO &amp; Baisse de tension","AKTIVCO GRID ONLY",
M153="Coupure ENEO &amp; Baisse de tension","IHS GRID ONLY",
M153="Defaut GE &amp; POWER Cabinet","IHS",
M153="Sharing","Partners",
M153="Sites strategiques &amp; DataCenter","SST &amp; DC",
M153="Exclu","Exclu",
M153="SAT","SAT",
M153="SPARE-ISSUE","SPARE-ISSUE",
M153="Fiber CAmtel","TRANS_FO_CAMTEL",
M153="Fiber AOF","Fiber AOF",
M153="Projet OCM (HUAWEI)","TRAVAUX-HUAWEI",
M153="Projet OCM (NOKIA)","TRAVAUX-NOKIA",
M153="ACCESS-ISSUE","ACCESS-ISSUE",
M153="Projet OCM (ZTE, NOKIA, autres projets)","TRAVAUX OCM",
M153="No root CAuse","No root cause",
M153="ODU HS","PDH",
M153="IP &amp; VLAN","PDH",
M153="Warehouse HUAWEI","SPARE-ISSUE",
M153="SPARE-HS","SPARE-ISSUE",
M153="Power Telco","BSS"
),"")</f>
        <v>No root cause</v>
      </c>
      <c r="L153" s="16" t="str" cm="1">
        <f t="array" ref="L153">IFERROR(_xlfn.IFS(
M153="MPR ISSUE","TX ISSUE",
M153="BSS Hardware Issue","RAN ISSUE",
M153="Sites strategiques, MLL, Pylone, etc.","ENVTECH",
M153="AKTIVCO DEFAUT GE &amp; POWER Cabinet","POWER ISSUE",
M153="AKTIVCO Coupure ENEO &amp; Baisse de tension","POWER ISSUE",
M153="Coupure ENEO &amp; Baisse de tension","POWER ISSUE",
M153="Defaut GE &amp; POWER Cabinet","POWER ISSUE",
M153="Sharing","POWER ISSUE",
M153="Sites strategiques &amp; DataCenter","POWER ISSUE",
M153="Exclu","Exclu",
M153="SAT","TX ISSUE",
M153="SPARE-ISSUE","SPARE-ISSUE",
M153="Fiber CAmtel","TX ISSUE",
M153="Fiber AOF","TX ISSUE",
M153="Projet OCM (HUAWEI)","TRAVAUX-HUAWEI",
M153="Projet OCM (NOKIA)","TRAVAUX -NOKIA",
M153="ACCESS-ISSUE","ACCESS-ISSUE",
M153="Projet OCM (ZTE, NOKIA, autres projets)","TRAVAUX OCM",
M153="No root CAuse","No root cause",
M153="ODU HS","TX ISSUE",
M153="IP &amp; VLAN","TX ISSUE",
M153="Warehouse HUAWEI","SPARE-ISSUE",
M153="SPARE-HS","SPARE-ISSUE",
M153="Power Telco","RAN ISSUE"
),"")</f>
        <v>No root cause</v>
      </c>
      <c r="M153" s="28" t="s">
        <v>5403</v>
      </c>
      <c r="N153" s="17" t="str" cm="1">
        <f t="array" ref="N153">IFERROR(_xlfn.IFS(
M153="MPR ISSUE","ACTIVE",
M153="BSS Hardware Issue","ACTIVE",
M153="Sites strategiques, MLL, Pylone, etc.","PASSIVE",
M153="AKTIVCO DEFAUT GE &amp; POWER Cabinet","PASSIVE",
M153="AKTIVCO Coupure ENEO &amp; Baisse de tension","PASSIVE",
M153="Coupure ENEO &amp; Baisse de tension","PASSIVE",
M153="Defaut GE &amp; POWER Cabinet","PASSIVE",
M153="Sharing","PASSIVE",
M153="Sites strategiques &amp; DataCenter","PASSIVE",
M153="Exclu","Exclu",
M153="SAT","ACTIVE",
M153="SPARE-ISSUE","SPARE-ISSUE",
M153="Fiber CAmtel","ACTIVE",
M153="Fiber AOF","ACTIVE",
M153="Projet OCM (HUAWEI)","PLANNED WORKS",
M153="Projet OCM (NOKIA)","PLANNED WORKS",
M153="ACCESS-ISSUE","ACCESS-ISSUE",
M153="Projet OCM (ZTE, NOKIA, autres projets)","PLANNED WORKS",
M153="No root CAuse","No root cause",
M153="ODU HS","ACTIVE",
M153="IP &amp; VLAN","ACTIVE",
M153="Warehouse HUAWEI","SPARE-ISSUE",
M153="SPARE-HS","SPARE-ISSUE",
M153="Power Telco","ACTIVE"
),"")</f>
        <v>No root cause</v>
      </c>
      <c r="O153" s="56">
        <v>2.140209398087508E-3</v>
      </c>
      <c r="P153" s="56">
        <v>9.194696275750287</v>
      </c>
      <c r="Q153" s="56">
        <v>5.2613481036317923E-3</v>
      </c>
      <c r="R153" s="56">
        <v>1.5597846093261765</v>
      </c>
      <c r="S153" s="56">
        <v>6.5287266039442642</v>
      </c>
      <c r="T153" s="56">
        <v>1.5450706697143246</v>
      </c>
      <c r="U153" s="56">
        <v>0.19069265736959704</v>
      </c>
      <c r="V153" s="14"/>
      <c r="W153" s="14"/>
      <c r="X153" s="14"/>
      <c r="Y153" s="14"/>
      <c r="Z153" s="14"/>
      <c r="AA153" s="30" t="s">
        <v>16</v>
      </c>
      <c r="AB153" s="7" t="s">
        <v>16</v>
      </c>
      <c r="AC153" s="3"/>
      <c r="AD153" s="3" t="s">
        <v>16</v>
      </c>
      <c r="AE153" s="7"/>
      <c r="AF153" s="31" t="s">
        <v>16</v>
      </c>
      <c r="AG153" s="31" t="s">
        <v>16</v>
      </c>
      <c r="AH153" s="31" t="s">
        <v>16</v>
      </c>
      <c r="AI153" s="31" t="s">
        <v>16</v>
      </c>
      <c r="AJ153" s="31" t="s">
        <v>16</v>
      </c>
      <c r="AK153" s="31" t="s">
        <v>16</v>
      </c>
      <c r="AL153" s="31" t="s">
        <v>16</v>
      </c>
      <c r="AM153" s="31" t="s">
        <v>16</v>
      </c>
      <c r="AN153" s="31" t="s">
        <v>16</v>
      </c>
      <c r="AO153" s="31" t="s">
        <v>16</v>
      </c>
      <c r="AP153" s="9" t="s">
        <v>16</v>
      </c>
      <c r="AQ153" s="9" t="s">
        <v>16</v>
      </c>
      <c r="AR153" s="9" t="s">
        <v>16</v>
      </c>
      <c r="AS153" s="14"/>
      <c r="AT153" s="14"/>
    </row>
    <row r="154" spans="1:46" s="9" customFormat="1" x14ac:dyDescent="0.3">
      <c r="A154" s="1" t="s">
        <v>3836</v>
      </c>
      <c r="B154" s="1" t="s">
        <v>3837</v>
      </c>
      <c r="C154" s="1" t="s">
        <v>11</v>
      </c>
      <c r="D154" s="1" t="s">
        <v>67</v>
      </c>
      <c r="E154" s="3" t="s">
        <v>24</v>
      </c>
      <c r="F154" s="1" t="s">
        <v>3838</v>
      </c>
      <c r="G154" s="46" t="s">
        <v>5418</v>
      </c>
      <c r="H154" s="66" t="s">
        <v>5452</v>
      </c>
      <c r="I154" s="22" t="str">
        <f>_xlfn.XLOOKUP(B154,[1]SITE!$B:$B,[1]SITE!$I:$I,"")</f>
        <v>REPETITIF</v>
      </c>
      <c r="J154" s="29"/>
      <c r="K154" s="15" t="str" cm="1">
        <f t="array" ref="K154">IFERROR(_xlfn.IFS(
M154="MPR ISSUE","PDH",
M154="BSS Hardware Issue","BSS",
M154="Sites strategiques, MLL, Pylone, etc.","ENVTECH",
M154="AKTIVCO DEFAUT GE &amp; POWER Cabinet","AKTIVCO",
M154="AKTIVCO Coupure ENEO &amp; Baisse de tension","AKTIVCO GRID ONLY",
M154="Coupure ENEO &amp; Baisse de tension","IHS GRID ONLY",
M154="Defaut GE &amp; POWER Cabinet","IHS",
M154="Sharing","Partners",
M154="Sites strategiques &amp; DataCenter","SST &amp; DC",
M154="Exclu","Exclu",
M154="SAT","SAT",
M154="SPARE-ISSUE","SPARE-ISSUE",
M154="Fiber CAmtel","TRANS_FO_CAMTEL",
M154="Fiber AOF","Fiber AOF",
M154="Projet OCM (HUAWEI)","TRAVAUX-HUAWEI",
M154="Projet OCM (NOKIA)","TRAVAUX-NOKIA",
M154="ACCESS-ISSUE","ACCESS-ISSUE",
M154="Projet OCM (ZTE, NOKIA, autres projets)","TRAVAUX OCM",
M154="No root CAuse","No root cause",
M154="ODU HS","PDH",
M154="IP &amp; VLAN","PDH",
M154="Warehouse HUAWEI","SPARE-ISSUE",
M154="SPARE-HS","SPARE-ISSUE",
M154="Power Telco","BSS"
),"")</f>
        <v>No root cause</v>
      </c>
      <c r="L154" s="16" t="str" cm="1">
        <f t="array" ref="L154">IFERROR(_xlfn.IFS(
M154="MPR ISSUE","TX ISSUE",
M154="BSS Hardware Issue","RAN ISSUE",
M154="Sites strategiques, MLL, Pylone, etc.","ENVTECH",
M154="AKTIVCO DEFAUT GE &amp; POWER Cabinet","POWER ISSUE",
M154="AKTIVCO Coupure ENEO &amp; Baisse de tension","POWER ISSUE",
M154="Coupure ENEO &amp; Baisse de tension","POWER ISSUE",
M154="Defaut GE &amp; POWER Cabinet","POWER ISSUE",
M154="Sharing","POWER ISSUE",
M154="Sites strategiques &amp; DataCenter","POWER ISSUE",
M154="Exclu","Exclu",
M154="SAT","TX ISSUE",
M154="SPARE-ISSUE","SPARE-ISSUE",
M154="Fiber CAmtel","TX ISSUE",
M154="Fiber AOF","TX ISSUE",
M154="Projet OCM (HUAWEI)","TRAVAUX-HUAWEI",
M154="Projet OCM (NOKIA)","TRAVAUX -NOKIA",
M154="ACCESS-ISSUE","ACCESS-ISSUE",
M154="Projet OCM (ZTE, NOKIA, autres projets)","TRAVAUX OCM",
M154="No root CAuse","No root cause",
M154="ODU HS","TX ISSUE",
M154="IP &amp; VLAN","TX ISSUE",
M154="Warehouse HUAWEI","SPARE-ISSUE",
M154="SPARE-HS","SPARE-ISSUE",
M154="Power Telco","RAN ISSUE"
),"")</f>
        <v>No root cause</v>
      </c>
      <c r="M154" s="28" t="s">
        <v>5403</v>
      </c>
      <c r="N154" s="17" t="str" cm="1">
        <f t="array" ref="N154">IFERROR(_xlfn.IFS(
M154="MPR ISSUE","ACTIVE",
M154="BSS Hardware Issue","ACTIVE",
M154="Sites strategiques, MLL, Pylone, etc.","PASSIVE",
M154="AKTIVCO DEFAUT GE &amp; POWER Cabinet","PASSIVE",
M154="AKTIVCO Coupure ENEO &amp; Baisse de tension","PASSIVE",
M154="Coupure ENEO &amp; Baisse de tension","PASSIVE",
M154="Defaut GE &amp; POWER Cabinet","PASSIVE",
M154="Sharing","PASSIVE",
M154="Sites strategiques &amp; DataCenter","PASSIVE",
M154="Exclu","Exclu",
M154="SAT","ACTIVE",
M154="SPARE-ISSUE","SPARE-ISSUE",
M154="Fiber CAmtel","ACTIVE",
M154="Fiber AOF","ACTIVE",
M154="Projet OCM (HUAWEI)","PLANNED WORKS",
M154="Projet OCM (NOKIA)","PLANNED WORKS",
M154="ACCESS-ISSUE","ACCESS-ISSUE",
M154="Projet OCM (ZTE, NOKIA, autres projets)","PLANNED WORKS",
M154="No root CAuse","No root cause",
M154="ODU HS","ACTIVE",
M154="IP &amp; VLAN","ACTIVE",
M154="Warehouse HUAWEI","SPARE-ISSUE",
M154="SPARE-HS","SPARE-ISSUE",
M154="Power Telco","ACTIVE"
),"")</f>
        <v>No root cause</v>
      </c>
      <c r="O154" s="29">
        <v>1.5409507666230065</v>
      </c>
      <c r="P154" s="29">
        <v>1.476744484680381</v>
      </c>
      <c r="Q154" s="29">
        <v>1.4446413437090686</v>
      </c>
      <c r="R154" s="29">
        <v>1.5409507666230065</v>
      </c>
      <c r="S154" s="29">
        <v>1.4446413437090686</v>
      </c>
      <c r="T154" s="29">
        <v>1.5409507666230065</v>
      </c>
      <c r="U154" s="29">
        <v>1.5414679838942109</v>
      </c>
      <c r="V154" s="67" t="s">
        <v>6046</v>
      </c>
      <c r="W154" s="67" t="s">
        <v>5433</v>
      </c>
      <c r="X154" s="67"/>
      <c r="Y154" s="67" t="s">
        <v>6053</v>
      </c>
      <c r="Z154" s="67" t="s">
        <v>5427</v>
      </c>
      <c r="AA154" s="30" t="s">
        <v>5558</v>
      </c>
      <c r="AB154" s="7" t="s">
        <v>16</v>
      </c>
      <c r="AC154" s="3"/>
      <c r="AD154" s="3" t="s">
        <v>16</v>
      </c>
      <c r="AE154" s="7"/>
      <c r="AF154" s="31" t="s">
        <v>16</v>
      </c>
      <c r="AG154" s="31" t="s">
        <v>16</v>
      </c>
      <c r="AH154" s="31" t="s">
        <v>16</v>
      </c>
      <c r="AI154" s="31" t="s">
        <v>16</v>
      </c>
      <c r="AJ154" s="31" t="s">
        <v>16</v>
      </c>
      <c r="AK154" s="31" t="s">
        <v>16</v>
      </c>
      <c r="AL154" s="31" t="s">
        <v>16</v>
      </c>
      <c r="AM154" s="31" t="s">
        <v>16</v>
      </c>
      <c r="AN154" s="31" t="s">
        <v>16</v>
      </c>
      <c r="AO154" s="31" t="s">
        <v>16</v>
      </c>
      <c r="AP154" s="31" t="s">
        <v>16</v>
      </c>
      <c r="AQ154" s="31" t="s">
        <v>5557</v>
      </c>
      <c r="AR154" s="31" t="s">
        <v>5558</v>
      </c>
      <c r="AS154" s="14"/>
      <c r="AT154" s="14"/>
    </row>
    <row r="155" spans="1:46" s="9" customFormat="1" hidden="1" x14ac:dyDescent="0.3">
      <c r="A155" s="1" t="s">
        <v>3033</v>
      </c>
      <c r="B155" s="1" t="s">
        <v>3034</v>
      </c>
      <c r="C155" s="1" t="s">
        <v>11</v>
      </c>
      <c r="D155" s="1" t="s">
        <v>12</v>
      </c>
      <c r="E155" s="53" t="s">
        <v>52</v>
      </c>
      <c r="F155" s="1" t="s">
        <v>53</v>
      </c>
      <c r="G155" s="46" t="s">
        <v>5418</v>
      </c>
      <c r="H155" s="66" t="s">
        <v>5453</v>
      </c>
      <c r="I155" s="22" t="str">
        <f>_xlfn.XLOOKUP(B155,[1]SITE!$B:$B,[1]SITE!$I:$I,"")</f>
        <v>No impact</v>
      </c>
      <c r="J155" s="29"/>
      <c r="K155" s="15" t="str" cm="1">
        <f t="array" ref="K155">IFERROR(_xlfn.IFS(
M155="MPR ISSUE","PDH",
M155="BSS Hardware Issue","BSS",
M155="Sites strategiques, MLL, Pylone, etc.","ENVTECH",
M155="AKTIVCO DEFAUT GE &amp; POWER Cabinet","AKTIVCO",
M155="AKTIVCO Coupure ENEO &amp; Baisse de tension","AKTIVCO GRID ONLY",
M155="Coupure ENEO &amp; Baisse de tension","IHS GRID ONLY",
M155="Defaut GE &amp; POWER Cabinet","IHS",
M155="Sharing","Partners",
M155="Sites strategiques &amp; DataCenter","SST &amp; DC",
M155="Exclu","Exclu",
M155="SAT","SAT",
M155="SPARE-ISSUE","SPARE-ISSUE",
M155="Fiber CAmtel","TRANS_FO_CAMTEL",
M155="Fiber AOF","Fiber AOF",
M155="Projet OCM (HUAWEI)","TRAVAUX-HUAWEI",
M155="Projet OCM (NOKIA)","TRAVAUX-NOKIA",
M155="ACCESS-ISSUE","ACCESS-ISSUE",
M155="Projet OCM (ZTE, NOKIA, autres projets)","TRAVAUX OCM",
M155="No root CAuse","No root cause",
M155="ODU HS","PDH",
M155="IP &amp; VLAN","PDH",
M155="Warehouse HUAWEI","SPARE-ISSUE",
M155="SPARE-HS","SPARE-ISSUE",
M155="Power Telco","BSS"
),"")</f>
        <v>No root cause</v>
      </c>
      <c r="L155" s="16" t="str" cm="1">
        <f t="array" ref="L155">IFERROR(_xlfn.IFS(
M155="MPR ISSUE","TX ISSUE",
M155="BSS Hardware Issue","RAN ISSUE",
M155="Sites strategiques, MLL, Pylone, etc.","ENVTECH",
M155="AKTIVCO DEFAUT GE &amp; POWER Cabinet","POWER ISSUE",
M155="AKTIVCO Coupure ENEO &amp; Baisse de tension","POWER ISSUE",
M155="Coupure ENEO &amp; Baisse de tension","POWER ISSUE",
M155="Defaut GE &amp; POWER Cabinet","POWER ISSUE",
M155="Sharing","POWER ISSUE",
M155="Sites strategiques &amp; DataCenter","POWER ISSUE",
M155="Exclu","Exclu",
M155="SAT","TX ISSUE",
M155="SPARE-ISSUE","SPARE-ISSUE",
M155="Fiber CAmtel","TX ISSUE",
M155="Fiber AOF","TX ISSUE",
M155="Projet OCM (HUAWEI)","TRAVAUX-HUAWEI",
M155="Projet OCM (NOKIA)","TRAVAUX -NOKIA",
M155="ACCESS-ISSUE","ACCESS-ISSUE",
M155="Projet OCM (ZTE, NOKIA, autres projets)","TRAVAUX OCM",
M155="No root CAuse","No root cause",
M155="ODU HS","TX ISSUE",
M155="IP &amp; VLAN","TX ISSUE",
M155="Warehouse HUAWEI","SPARE-ISSUE",
M155="SPARE-HS","SPARE-ISSUE",
M155="Power Telco","RAN ISSUE"
),"")</f>
        <v>No root cause</v>
      </c>
      <c r="M155" s="28" t="s">
        <v>5403</v>
      </c>
      <c r="N155" s="17" t="str" cm="1">
        <f t="array" ref="N155">IFERROR(_xlfn.IFS(
M155="MPR ISSUE","ACTIVE",
M155="BSS Hardware Issue","ACTIVE",
M155="Sites strategiques, MLL, Pylone, etc.","PASSIVE",
M155="AKTIVCO DEFAUT GE &amp; POWER Cabinet","PASSIVE",
M155="AKTIVCO Coupure ENEO &amp; Baisse de tension","PASSIVE",
M155="Coupure ENEO &amp; Baisse de tension","PASSIVE",
M155="Defaut GE &amp; POWER Cabinet","PASSIVE",
M155="Sharing","PASSIVE",
M155="Sites strategiques &amp; DataCenter","PASSIVE",
M155="Exclu","Exclu",
M155="SAT","ACTIVE",
M155="SPARE-ISSUE","SPARE-ISSUE",
M155="Fiber CAmtel","ACTIVE",
M155="Fiber AOF","ACTIVE",
M155="Projet OCM (HUAWEI)","PLANNED WORKS",
M155="Projet OCM (NOKIA)","PLANNED WORKS",
M155="ACCESS-ISSUE","ACCESS-ISSUE",
M155="Projet OCM (ZTE, NOKIA, autres projets)","PLANNED WORKS",
M155="No root CAuse","No root cause",
M155="ODU HS","ACTIVE",
M155="IP &amp; VLAN","ACTIVE",
M155="Warehouse HUAWEI","SPARE-ISSUE",
M155="SPARE-HS","SPARE-ISSUE",
M155="Power Telco","ACTIVE"
),"")</f>
        <v>No root cause</v>
      </c>
      <c r="O155" s="56">
        <v>1.6051570485656314E-3</v>
      </c>
      <c r="P155" s="56">
        <v>4.9107996393033764</v>
      </c>
      <c r="Q155" s="56">
        <v>5.0829973204578336E-3</v>
      </c>
      <c r="R155" s="56">
        <v>1.3286241592544079</v>
      </c>
      <c r="S155" s="56">
        <v>6.3806241135966086</v>
      </c>
      <c r="T155" s="56">
        <v>1.4962738954379295</v>
      </c>
      <c r="U155" s="56">
        <v>0.15133063952310424</v>
      </c>
      <c r="V155" s="14"/>
      <c r="W155" s="14"/>
      <c r="X155" s="14"/>
      <c r="Y155" s="14"/>
      <c r="Z155" s="14"/>
      <c r="AA155" s="30" t="s">
        <v>16</v>
      </c>
      <c r="AB155" s="7" t="s">
        <v>16</v>
      </c>
      <c r="AC155" s="3"/>
      <c r="AD155" s="3" t="s">
        <v>16</v>
      </c>
      <c r="AE155" s="7"/>
      <c r="AF155" s="31" t="s">
        <v>16</v>
      </c>
      <c r="AG155" s="31" t="s">
        <v>16</v>
      </c>
      <c r="AH155" s="31" t="s">
        <v>16</v>
      </c>
      <c r="AI155" s="31" t="s">
        <v>16</v>
      </c>
      <c r="AJ155" s="31" t="s">
        <v>16</v>
      </c>
      <c r="AK155" s="31" t="s">
        <v>16</v>
      </c>
      <c r="AL155" s="31" t="s">
        <v>16</v>
      </c>
      <c r="AM155" s="31" t="s">
        <v>16</v>
      </c>
      <c r="AN155" s="31" t="s">
        <v>16</v>
      </c>
      <c r="AO155" s="31" t="s">
        <v>16</v>
      </c>
      <c r="AP155" s="9" t="s">
        <v>16</v>
      </c>
      <c r="AQ155" s="9" t="s">
        <v>16</v>
      </c>
      <c r="AR155" s="9" t="s">
        <v>16</v>
      </c>
      <c r="AS155" s="14"/>
      <c r="AT155" s="14"/>
    </row>
    <row r="156" spans="1:46" s="9" customFormat="1" hidden="1" x14ac:dyDescent="0.3">
      <c r="A156" s="1" t="s">
        <v>1548</v>
      </c>
      <c r="B156" s="48" t="s">
        <v>1549</v>
      </c>
      <c r="C156" s="48" t="s">
        <v>11</v>
      </c>
      <c r="D156" s="48" t="s">
        <v>12</v>
      </c>
      <c r="E156" s="53" t="s">
        <v>13</v>
      </c>
      <c r="F156" s="48" t="s">
        <v>1548</v>
      </c>
      <c r="G156" s="46" t="s">
        <v>5418</v>
      </c>
      <c r="H156" s="66" t="s">
        <v>5453</v>
      </c>
      <c r="I156" s="22" t="str">
        <f>_xlfn.XLOOKUP(B156,[1]SITE!$B:$B,[1]SITE!$I:$I,"")</f>
        <v>REPETITIF</v>
      </c>
      <c r="J156" s="29"/>
      <c r="K156" s="15" t="str" cm="1">
        <f t="array" ref="K156">IFERROR(_xlfn.IFS(
M156="MPR ISSUE","PDH",
M156="BSS Hardware Issue","BSS",
M156="Sites strategiques, MLL, Pylone, etc.","ENVTECH",
M156="AKTIVCO DEFAUT GE &amp; POWER Cabinet","AKTIVCO",
M156="AKTIVCO Coupure ENEO &amp; Baisse de tension","AKTIVCO GRID ONLY",
M156="Coupure ENEO &amp; Baisse de tension","IHS GRID ONLY",
M156="Defaut GE &amp; POWER Cabinet","IHS",
M156="Sharing","Partners",
M156="Sites strategiques &amp; DataCenter","SST &amp; DC",
M156="Exclu","Exclu",
M156="SAT","SAT",
M156="SPARE-ISSUE","SPARE-ISSUE",
M156="Fiber CAmtel","TRANS_FO_CAMTEL",
M156="Fiber AOF","Fiber AOF",
M156="Projet OCM (HUAWEI)","TRAVAUX-HUAWEI",
M156="Projet OCM (NOKIA)","TRAVAUX-NOKIA",
M156="ACCESS-ISSUE","ACCESS-ISSUE",
M156="Projet OCM (ZTE, NOKIA, autres projets)","TRAVAUX OCM",
M156="No root CAuse","No root cause",
M156="ODU HS","PDH",
M156="IP &amp; VLAN","PDH",
M156="Warehouse HUAWEI","SPARE-ISSUE",
M156="SPARE-HS","SPARE-ISSUE",
M156="Power Telco","BSS"
),"")</f>
        <v>No root cause</v>
      </c>
      <c r="L156" s="16" t="str" cm="1">
        <f t="array" ref="L156">IFERROR(_xlfn.IFS(
M156="MPR ISSUE","TX ISSUE",
M156="BSS Hardware Issue","RAN ISSUE",
M156="Sites strategiques, MLL, Pylone, etc.","ENVTECH",
M156="AKTIVCO DEFAUT GE &amp; POWER Cabinet","POWER ISSUE",
M156="AKTIVCO Coupure ENEO &amp; Baisse de tension","POWER ISSUE",
M156="Coupure ENEO &amp; Baisse de tension","POWER ISSUE",
M156="Defaut GE &amp; POWER Cabinet","POWER ISSUE",
M156="Sharing","POWER ISSUE",
M156="Sites strategiques &amp; DataCenter","POWER ISSUE",
M156="Exclu","Exclu",
M156="SAT","TX ISSUE",
M156="SPARE-ISSUE","SPARE-ISSUE",
M156="Fiber CAmtel","TX ISSUE",
M156="Fiber AOF","TX ISSUE",
M156="Projet OCM (HUAWEI)","TRAVAUX-HUAWEI",
M156="Projet OCM (NOKIA)","TRAVAUX -NOKIA",
M156="ACCESS-ISSUE","ACCESS-ISSUE",
M156="Projet OCM (ZTE, NOKIA, autres projets)","TRAVAUX OCM",
M156="No root CAuse","No root cause",
M156="ODU HS","TX ISSUE",
M156="IP &amp; VLAN","TX ISSUE",
M156="Warehouse HUAWEI","SPARE-ISSUE",
M156="SPARE-HS","SPARE-ISSUE",
M156="Power Telco","RAN ISSUE"
),"")</f>
        <v>No root cause</v>
      </c>
      <c r="M156" s="28" t="s">
        <v>5403</v>
      </c>
      <c r="N156" s="17" t="str" cm="1">
        <f t="array" ref="N156">IFERROR(_xlfn.IFS(
M156="MPR ISSUE","ACTIVE",
M156="BSS Hardware Issue","ACTIVE",
M156="Sites strategiques, MLL, Pylone, etc.","PASSIVE",
M156="AKTIVCO DEFAUT GE &amp; POWER Cabinet","PASSIVE",
M156="AKTIVCO Coupure ENEO &amp; Baisse de tension","PASSIVE",
M156="Coupure ENEO &amp; Baisse de tension","PASSIVE",
M156="Defaut GE &amp; POWER Cabinet","PASSIVE",
M156="Sharing","PASSIVE",
M156="Sites strategiques &amp; DataCenter","PASSIVE",
M156="Exclu","Exclu",
M156="SAT","ACTIVE",
M156="SPARE-ISSUE","SPARE-ISSUE",
M156="Fiber CAmtel","ACTIVE",
M156="Fiber AOF","ACTIVE",
M156="Projet OCM (HUAWEI)","PLANNED WORKS",
M156="Projet OCM (NOKIA)","PLANNED WORKS",
M156="ACCESS-ISSUE","ACCESS-ISSUE",
M156="Projet OCM (ZTE, NOKIA, autres projets)","PLANNED WORKS",
M156="No root CAuse","No root cause",
M156="ODU HS","ACTIVE",
M156="IP &amp; VLAN","ACTIVE",
M156="Warehouse HUAWEI","SPARE-ISSUE",
M156="SPARE-HS","SPARE-ISSUE",
M156="Power Telco","ACTIVE"
),"")</f>
        <v>No root cause</v>
      </c>
      <c r="O156" s="56">
        <v>4.624457456917586</v>
      </c>
      <c r="P156" s="56">
        <v>4.6228522998690194</v>
      </c>
      <c r="Q156" s="56">
        <v>4.646840480205916</v>
      </c>
      <c r="R156" s="56">
        <v>5.0442595303524502</v>
      </c>
      <c r="S156" s="56">
        <v>6.3285456849098098</v>
      </c>
      <c r="T156" s="56">
        <v>5.2156546329826243</v>
      </c>
      <c r="U156" s="56">
        <v>1.787609899752592</v>
      </c>
      <c r="V156" s="14"/>
      <c r="W156" s="14"/>
      <c r="X156" s="14"/>
      <c r="Y156" s="14"/>
      <c r="Z156" s="14"/>
      <c r="AA156" s="30" t="s">
        <v>16</v>
      </c>
      <c r="AB156" s="7" t="s">
        <v>16</v>
      </c>
      <c r="AC156" s="3"/>
      <c r="AD156" s="3" t="s">
        <v>16</v>
      </c>
      <c r="AE156" s="7"/>
      <c r="AF156" s="31" t="s">
        <v>16</v>
      </c>
      <c r="AG156" s="31" t="s">
        <v>16</v>
      </c>
      <c r="AH156" s="31" t="s">
        <v>16</v>
      </c>
      <c r="AI156" s="31" t="s">
        <v>16</v>
      </c>
      <c r="AJ156" s="31" t="s">
        <v>16</v>
      </c>
      <c r="AK156" s="31" t="s">
        <v>16</v>
      </c>
      <c r="AL156" s="31" t="s">
        <v>16</v>
      </c>
      <c r="AM156" s="31" t="s">
        <v>16</v>
      </c>
      <c r="AN156" s="31" t="s">
        <v>16</v>
      </c>
      <c r="AO156" s="31" t="s">
        <v>16</v>
      </c>
      <c r="AP156" s="9" t="s">
        <v>16</v>
      </c>
      <c r="AQ156" s="9" t="s">
        <v>16</v>
      </c>
      <c r="AR156" s="9" t="s">
        <v>16</v>
      </c>
      <c r="AS156" s="14"/>
      <c r="AT156" s="14"/>
    </row>
    <row r="157" spans="1:46" s="9" customFormat="1" hidden="1" x14ac:dyDescent="0.3">
      <c r="A157" s="1" t="s">
        <v>144</v>
      </c>
      <c r="B157" s="48" t="s">
        <v>145</v>
      </c>
      <c r="C157" s="48" t="s">
        <v>22</v>
      </c>
      <c r="D157" s="48" t="s">
        <v>146</v>
      </c>
      <c r="E157" s="53" t="s">
        <v>32</v>
      </c>
      <c r="F157" s="48" t="s">
        <v>33</v>
      </c>
      <c r="G157" s="22" t="s">
        <v>5417</v>
      </c>
      <c r="H157" s="66" t="s">
        <v>5452</v>
      </c>
      <c r="I157" s="22" t="str">
        <f>_xlfn.XLOOKUP(B157,[1]SITE!$B:$B,[1]SITE!$I:$I,"")</f>
        <v>No impact</v>
      </c>
      <c r="J157" s="29"/>
      <c r="K157" s="15" t="str" cm="1">
        <f t="array" ref="K157">IFERROR(_xlfn.IFS(
M157="MPR ISSUE","PDH",
M157="BSS Hardware Issue","BSS",
M157="Sites strategiques, MLL, Pylone, etc.","ENVTECH",
M157="AKTIVCO DEFAUT GE &amp; POWER Cabinet","AKTIVCO",
M157="AKTIVCO Coupure ENEO &amp; Baisse de tension","AKTIVCO GRID ONLY",
M157="Coupure ENEO &amp; Baisse de tension","IHS GRID ONLY",
M157="Defaut GE &amp; POWER Cabinet","IHS",
M157="Sharing","Partners",
M157="Sites strategiques &amp; DataCenter","SST &amp; DC",
M157="Exclu","Exclu",
M157="SAT","SAT",
M157="SPARE-ISSUE","SPARE-ISSUE",
M157="Fiber CAmtel","TRANS_FO_CAMTEL",
M157="Fiber AOF","Fiber AOF",
M157="Projet OCM (HUAWEI)","TRAVAUX-HUAWEI",
M157="Projet OCM (NOKIA)","TRAVAUX-NOKIA",
M157="ACCESS-ISSUE","ACCESS-ISSUE",
M157="Projet OCM (ZTE, NOKIA, autres projets)","TRAVAUX OCM",
M157="No root CAuse","No root cause",
M157="ODU HS","PDH",
M157="IP &amp; VLAN","PDH",
M157="Warehouse HUAWEI","SPARE-ISSUE",
M157="SPARE-HS","SPARE-ISSUE",
M157="Power Telco","BSS"
),"")</f>
        <v>Partners</v>
      </c>
      <c r="L157" s="16" t="str" cm="1">
        <f t="array" ref="L157">IFERROR(_xlfn.IFS(
M157="MPR ISSUE","TX ISSUE",
M157="BSS Hardware Issue","RAN ISSUE",
M157="Sites strategiques, MLL, Pylone, etc.","ENVTECH",
M157="AKTIVCO DEFAUT GE &amp; POWER Cabinet","POWER ISSUE",
M157="AKTIVCO Coupure ENEO &amp; Baisse de tension","POWER ISSUE",
M157="Coupure ENEO &amp; Baisse de tension","POWER ISSUE",
M157="Defaut GE &amp; POWER Cabinet","POWER ISSUE",
M157="Sharing","POWER ISSUE",
M157="Sites strategiques &amp; DataCenter","POWER ISSUE",
M157="Exclu","Exclu",
M157="SAT","TX ISSUE",
M157="SPARE-ISSUE","SPARE-ISSUE",
M157="Fiber CAmtel","TX ISSUE",
M157="Fiber AOF","TX ISSUE",
M157="Projet OCM (HUAWEI)","TRAVAUX-HUAWEI",
M157="Projet OCM (NOKIA)","TRAVAUX -NOKIA",
M157="ACCESS-ISSUE","ACCESS-ISSUE",
M157="Projet OCM (ZTE, NOKIA, autres projets)","TRAVAUX OCM",
M157="No root CAuse","No root cause",
M157="ODU HS","TX ISSUE",
M157="IP &amp; VLAN","TX ISSUE",
M157="Warehouse HUAWEI","SPARE-ISSUE",
M157="SPARE-HS","SPARE-ISSUE",
M157="Power Telco","RAN ISSUE"
),"")</f>
        <v>POWER ISSUE</v>
      </c>
      <c r="M157" s="35" t="s">
        <v>5337</v>
      </c>
      <c r="N157" s="17" t="str" cm="1">
        <f t="array" ref="N157">IFERROR(_xlfn.IFS(
M157="MPR ISSUE","ACTIVE",
M157="BSS Hardware Issue","ACTIVE",
M157="Sites strategiques, MLL, Pylone, etc.","PASSIVE",
M157="AKTIVCO DEFAUT GE &amp; POWER Cabinet","PASSIVE",
M157="AKTIVCO Coupure ENEO &amp; Baisse de tension","PASSIVE",
M157="Coupure ENEO &amp; Baisse de tension","PASSIVE",
M157="Defaut GE &amp; POWER Cabinet","PASSIVE",
M157="Sharing","PASSIVE",
M157="Sites strategiques &amp; DataCenter","PASSIVE",
M157="Exclu","Exclu",
M157="SAT","ACTIVE",
M157="SPARE-ISSUE","SPARE-ISSUE",
M157="Fiber CAmtel","ACTIVE",
M157="Fiber AOF","ACTIVE",
M157="Projet OCM (HUAWEI)","PLANNED WORKS",
M157="Projet OCM (NOKIA)","PLANNED WORKS",
M157="ACCESS-ISSUE","ACCESS-ISSUE",
M157="Projet OCM (ZTE, NOKIA, autres projets)","PLANNED WORKS",
M157="No root CAuse","No root cause",
M157="ODU HS","ACTIVE",
M157="IP &amp; VLAN","ACTIVE",
M157="Warehouse HUAWEI","SPARE-ISSUE",
M157="SPARE-HS","SPARE-ISSUE",
M157="Power Telco","ACTIVE"
),"")</f>
        <v>PASSIVE</v>
      </c>
      <c r="O157" s="56">
        <v>0</v>
      </c>
      <c r="P157" s="56">
        <v>0</v>
      </c>
      <c r="Q157" s="56">
        <v>0</v>
      </c>
      <c r="R157" s="56">
        <v>1.6895526391635487</v>
      </c>
      <c r="S157" s="56">
        <v>6.3224995933602148</v>
      </c>
      <c r="T157" s="56">
        <v>6.4643419712184658</v>
      </c>
      <c r="U157" s="56">
        <v>0</v>
      </c>
      <c r="V157" s="14"/>
      <c r="W157" s="14"/>
      <c r="X157" s="14"/>
      <c r="Y157" s="14"/>
      <c r="Z157" s="14"/>
      <c r="AA157" s="30" t="s">
        <v>16</v>
      </c>
      <c r="AB157" s="7" t="s">
        <v>16</v>
      </c>
      <c r="AC157" s="3"/>
      <c r="AD157" s="3" t="s">
        <v>16</v>
      </c>
      <c r="AE157" s="7"/>
      <c r="AF157" s="31" t="s">
        <v>16</v>
      </c>
      <c r="AG157" s="31" t="s">
        <v>16</v>
      </c>
      <c r="AH157" s="31" t="s">
        <v>16</v>
      </c>
      <c r="AI157" s="31" t="s">
        <v>16</v>
      </c>
      <c r="AJ157" s="31" t="s">
        <v>16</v>
      </c>
      <c r="AK157" s="31" t="s">
        <v>16</v>
      </c>
      <c r="AL157" s="31" t="s">
        <v>16</v>
      </c>
      <c r="AM157" s="31" t="s">
        <v>16</v>
      </c>
      <c r="AN157" s="31" t="s">
        <v>16</v>
      </c>
      <c r="AO157" s="31" t="s">
        <v>16</v>
      </c>
      <c r="AP157" s="9" t="s">
        <v>16</v>
      </c>
      <c r="AQ157" s="9" t="s">
        <v>16</v>
      </c>
      <c r="AR157" s="9" t="s">
        <v>16</v>
      </c>
      <c r="AS157" s="14"/>
      <c r="AT157" s="14"/>
    </row>
    <row r="158" spans="1:46" s="9" customFormat="1" hidden="1" x14ac:dyDescent="0.3">
      <c r="A158" s="1" t="s">
        <v>1260</v>
      </c>
      <c r="B158" s="48" t="s">
        <v>1261</v>
      </c>
      <c r="C158" s="48" t="s">
        <v>22</v>
      </c>
      <c r="D158" s="48" t="s">
        <v>37</v>
      </c>
      <c r="E158" s="53" t="s">
        <v>103</v>
      </c>
      <c r="F158" s="48" t="s">
        <v>1262</v>
      </c>
      <c r="G158" s="47" t="s">
        <v>5419</v>
      </c>
      <c r="H158" s="66" t="s">
        <v>5452</v>
      </c>
      <c r="I158" s="22" t="str">
        <f>_xlfn.XLOOKUP(B158,[1]SITE!$B:$B,[1]SITE!$I:$I,"")</f>
        <v>INCIDENT</v>
      </c>
      <c r="J158" s="29"/>
      <c r="K158" s="15" t="str" cm="1">
        <f t="array" ref="K158">IFERROR(_xlfn.IFS(
M158="MPR ISSUE","PDH",
M158="BSS Hardware Issue","BSS",
M158="Sites strategiques, MLL, Pylone, etc.","ENVTECH",
M158="AKTIVCO DEFAUT GE &amp; POWER Cabinet","AKTIVCO",
M158="AKTIVCO Coupure ENEO &amp; Baisse de tension","AKTIVCO GRID ONLY",
M158="Coupure ENEO &amp; Baisse de tension","IHS GRID ONLY",
M158="Defaut GE &amp; POWER Cabinet","IHS",
M158="Sharing","Partners",
M158="Sites strategiques &amp; DataCenter","SST &amp; DC",
M158="Exclu","Exclu",
M158="SAT","SAT",
M158="SPARE-ISSUE","SPARE-ISSUE",
M158="Fiber CAmtel","TRANS_FO_CAMTEL",
M158="Fiber AOF","Fiber AOF",
M158="Projet OCM (HUAWEI)","TRAVAUX-HUAWEI",
M158="Projet OCM (NOKIA)","TRAVAUX-NOKIA",
M158="ACCESS-ISSUE","ACCESS-ISSUE",
M158="Projet OCM (ZTE, NOKIA, autres projets)","TRAVAUX OCM",
M158="No root CAuse","No root cause",
M158="ODU HS","PDH",
M158="IP &amp; VLAN","PDH",
M158="Warehouse HUAWEI","SPARE-ISSUE",
M158="SPARE-HS","SPARE-ISSUE",
M158="Power Telco","BSS"
),"")</f>
        <v>No root cause</v>
      </c>
      <c r="L158" s="16" t="str" cm="1">
        <f t="array" ref="L158">IFERROR(_xlfn.IFS(
M158="MPR ISSUE","TX ISSUE",
M158="BSS Hardware Issue","RAN ISSUE",
M158="Sites strategiques, MLL, Pylone, etc.","ENVTECH",
M158="AKTIVCO DEFAUT GE &amp; POWER Cabinet","POWER ISSUE",
M158="AKTIVCO Coupure ENEO &amp; Baisse de tension","POWER ISSUE",
M158="Coupure ENEO &amp; Baisse de tension","POWER ISSUE",
M158="Defaut GE &amp; POWER Cabinet","POWER ISSUE",
M158="Sharing","POWER ISSUE",
M158="Sites strategiques &amp; DataCenter","POWER ISSUE",
M158="Exclu","Exclu",
M158="SAT","TX ISSUE",
M158="SPARE-ISSUE","SPARE-ISSUE",
M158="Fiber CAmtel","TX ISSUE",
M158="Fiber AOF","TX ISSUE",
M158="Projet OCM (HUAWEI)","TRAVAUX-HUAWEI",
M158="Projet OCM (NOKIA)","TRAVAUX -NOKIA",
M158="ACCESS-ISSUE","ACCESS-ISSUE",
M158="Projet OCM (ZTE, NOKIA, autres projets)","TRAVAUX OCM",
M158="No root CAuse","No root cause",
M158="ODU HS","TX ISSUE",
M158="IP &amp; VLAN","TX ISSUE",
M158="Warehouse HUAWEI","SPARE-ISSUE",
M158="SPARE-HS","SPARE-ISSUE",
M158="Power Telco","RAN ISSUE"
),"")</f>
        <v>No root cause</v>
      </c>
      <c r="M158" s="35" t="s">
        <v>5403</v>
      </c>
      <c r="N158" s="17" t="str" cm="1">
        <f t="array" ref="N158">IFERROR(_xlfn.IFS(
M158="MPR ISSUE","ACTIVE",
M158="BSS Hardware Issue","ACTIVE",
M158="Sites strategiques, MLL, Pylone, etc.","PASSIVE",
M158="AKTIVCO DEFAUT GE &amp; POWER Cabinet","PASSIVE",
M158="AKTIVCO Coupure ENEO &amp; Baisse de tension","PASSIVE",
M158="Coupure ENEO &amp; Baisse de tension","PASSIVE",
M158="Defaut GE &amp; POWER Cabinet","PASSIVE",
M158="Sharing","PASSIVE",
M158="Sites strategiques &amp; DataCenter","PASSIVE",
M158="Exclu","Exclu",
M158="SAT","ACTIVE",
M158="SPARE-ISSUE","SPARE-ISSUE",
M158="Fiber CAmtel","ACTIVE",
M158="Fiber AOF","ACTIVE",
M158="Projet OCM (HUAWEI)","PLANNED WORKS",
M158="Projet OCM (NOKIA)","PLANNED WORKS",
M158="ACCESS-ISSUE","ACCESS-ISSUE",
M158="Projet OCM (ZTE, NOKIA, autres projets)","PLANNED WORKS",
M158="No root CAuse","No root cause",
M158="ODU HS","ACTIVE",
M158="IP &amp; VLAN","ACTIVE",
M158="Warehouse HUAWEI","SPARE-ISSUE",
M158="SPARE-HS","SPARE-ISSUE",
M158="Power Telco","ACTIVE"
),"")</f>
        <v>No root cause</v>
      </c>
      <c r="O158" s="56">
        <v>0</v>
      </c>
      <c r="P158" s="56">
        <v>0</v>
      </c>
      <c r="Q158" s="56">
        <v>0</v>
      </c>
      <c r="R158" s="56">
        <v>4.1609237714484618E-2</v>
      </c>
      <c r="S158" s="56">
        <v>6.2976909994207162</v>
      </c>
      <c r="T158" s="56">
        <v>9.5037425128341244</v>
      </c>
      <c r="U158" s="56">
        <v>13.868556899607057</v>
      </c>
      <c r="V158" s="14"/>
      <c r="W158" s="14"/>
      <c r="X158" s="14"/>
      <c r="Y158" s="14"/>
      <c r="Z158" s="14"/>
      <c r="AA158" s="30" t="s">
        <v>5938</v>
      </c>
      <c r="AB158" s="7" t="s">
        <v>5560</v>
      </c>
      <c r="AC158" s="3"/>
      <c r="AD158" s="3" t="s">
        <v>16</v>
      </c>
      <c r="AE158" s="7"/>
      <c r="AF158" s="31" t="s">
        <v>16</v>
      </c>
      <c r="AG158" s="31" t="s">
        <v>16</v>
      </c>
      <c r="AH158" s="31" t="s">
        <v>16</v>
      </c>
      <c r="AI158" s="31" t="s">
        <v>16</v>
      </c>
      <c r="AJ158" s="31" t="s">
        <v>16</v>
      </c>
      <c r="AK158" s="31" t="s">
        <v>16</v>
      </c>
      <c r="AL158" s="31" t="s">
        <v>5559</v>
      </c>
      <c r="AM158" s="31" t="s">
        <v>5559</v>
      </c>
      <c r="AN158" s="31" t="s">
        <v>5560</v>
      </c>
      <c r="AO158" s="31" t="s">
        <v>16</v>
      </c>
      <c r="AP158" s="9" t="s">
        <v>16</v>
      </c>
      <c r="AQ158" s="9" t="s">
        <v>16</v>
      </c>
      <c r="AR158" s="9" t="s">
        <v>16</v>
      </c>
      <c r="AS158" s="14"/>
      <c r="AT158" s="14"/>
    </row>
    <row r="159" spans="1:46" s="9" customFormat="1" hidden="1" x14ac:dyDescent="0.3">
      <c r="A159" s="1" t="s">
        <v>2447</v>
      </c>
      <c r="B159" s="48" t="s">
        <v>2448</v>
      </c>
      <c r="C159" s="48" t="s">
        <v>11</v>
      </c>
      <c r="D159" s="48" t="s">
        <v>12</v>
      </c>
      <c r="E159" s="53" t="s">
        <v>32</v>
      </c>
      <c r="F159" s="48" t="s">
        <v>33</v>
      </c>
      <c r="G159" s="22" t="s">
        <v>5417</v>
      </c>
      <c r="H159" s="66" t="s">
        <v>5452</v>
      </c>
      <c r="I159" s="22" t="str">
        <f>_xlfn.XLOOKUP(B159,[1]SITE!$B:$B,[1]SITE!$I:$I,"")</f>
        <v>No impact</v>
      </c>
      <c r="J159" s="29"/>
      <c r="K159" s="15" t="str" cm="1">
        <f t="array" ref="K159">IFERROR(_xlfn.IFS(
M159="MPR ISSUE","PDH",
M159="BSS Hardware Issue","BSS",
M159="Sites strategiques, MLL, Pylone, etc.","ENVTECH",
M159="AKTIVCO DEFAUT GE &amp; POWER Cabinet","AKTIVCO",
M159="AKTIVCO Coupure ENEO &amp; Baisse de tension","AKTIVCO GRID ONLY",
M159="Coupure ENEO &amp; Baisse de tension","IHS GRID ONLY",
M159="Defaut GE &amp; POWER Cabinet","IHS",
M159="Sharing","Partners",
M159="Sites strategiques &amp; DataCenter","SST &amp; DC",
M159="Exclu","Exclu",
M159="SAT","SAT",
M159="SPARE-ISSUE","SPARE-ISSUE",
M159="Fiber CAmtel","TRANS_FO_CAMTEL",
M159="Fiber AOF","Fiber AOF",
M159="Projet OCM (HUAWEI)","TRAVAUX-HUAWEI",
M159="Projet OCM (NOKIA)","TRAVAUX-NOKIA",
M159="ACCESS-ISSUE","ACCESS-ISSUE",
M159="Projet OCM (ZTE, NOKIA, autres projets)","TRAVAUX OCM",
M159="No root CAuse","No root cause",
M159="ODU HS","PDH",
M159="IP &amp; VLAN","PDH",
M159="Warehouse HUAWEI","SPARE-ISSUE",
M159="SPARE-HS","SPARE-ISSUE",
M159="Power Telco","BSS"
),"")</f>
        <v>No root cause</v>
      </c>
      <c r="L159" s="16" t="str" cm="1">
        <f t="array" ref="L159">IFERROR(_xlfn.IFS(
M159="MPR ISSUE","TX ISSUE",
M159="BSS Hardware Issue","RAN ISSUE",
M159="Sites strategiques, MLL, Pylone, etc.","ENVTECH",
M159="AKTIVCO DEFAUT GE &amp; POWER Cabinet","POWER ISSUE",
M159="AKTIVCO Coupure ENEO &amp; Baisse de tension","POWER ISSUE",
M159="Coupure ENEO &amp; Baisse de tension","POWER ISSUE",
M159="Defaut GE &amp; POWER Cabinet","POWER ISSUE",
M159="Sharing","POWER ISSUE",
M159="Sites strategiques &amp; DataCenter","POWER ISSUE",
M159="Exclu","Exclu",
M159="SAT","TX ISSUE",
M159="SPARE-ISSUE","SPARE-ISSUE",
M159="Fiber CAmtel","TX ISSUE",
M159="Fiber AOF","TX ISSUE",
M159="Projet OCM (HUAWEI)","TRAVAUX-HUAWEI",
M159="Projet OCM (NOKIA)","TRAVAUX -NOKIA",
M159="ACCESS-ISSUE","ACCESS-ISSUE",
M159="Projet OCM (ZTE, NOKIA, autres projets)","TRAVAUX OCM",
M159="No root CAuse","No root cause",
M159="ODU HS","TX ISSUE",
M159="IP &amp; VLAN","TX ISSUE",
M159="Warehouse HUAWEI","SPARE-ISSUE",
M159="SPARE-HS","SPARE-ISSUE",
M159="Power Telco","RAN ISSUE"
),"")</f>
        <v>No root cause</v>
      </c>
      <c r="M159" s="28" t="s">
        <v>5403</v>
      </c>
      <c r="N159" s="17" t="str" cm="1">
        <f t="array" ref="N159">IFERROR(_xlfn.IFS(
M159="MPR ISSUE","ACTIVE",
M159="BSS Hardware Issue","ACTIVE",
M159="Sites strategiques, MLL, Pylone, etc.","PASSIVE",
M159="AKTIVCO DEFAUT GE &amp; POWER Cabinet","PASSIVE",
M159="AKTIVCO Coupure ENEO &amp; Baisse de tension","PASSIVE",
M159="Coupure ENEO &amp; Baisse de tension","PASSIVE",
M159="Defaut GE &amp; POWER Cabinet","PASSIVE",
M159="Sharing","PASSIVE",
M159="Sites strategiques &amp; DataCenter","PASSIVE",
M159="Exclu","Exclu",
M159="SAT","ACTIVE",
M159="SPARE-ISSUE","SPARE-ISSUE",
M159="Fiber CAmtel","ACTIVE",
M159="Fiber AOF","ACTIVE",
M159="Projet OCM (HUAWEI)","PLANNED WORKS",
M159="Projet OCM (NOKIA)","PLANNED WORKS",
M159="ACCESS-ISSUE","ACCESS-ISSUE",
M159="Projet OCM (ZTE, NOKIA, autres projets)","PLANNED WORKS",
M159="No root CAuse","No root cause",
M159="ODU HS","ACTIVE",
M159="IP &amp; VLAN","ACTIVE",
M159="Warehouse HUAWEI","SPARE-ISSUE",
M159="SPARE-HS","SPARE-ISSUE",
M159="Power Telco","ACTIVE"
),"")</f>
        <v>No root cause</v>
      </c>
      <c r="O159" s="56">
        <v>0</v>
      </c>
      <c r="P159" s="56">
        <v>0</v>
      </c>
      <c r="Q159" s="56">
        <v>1.3335288057916936</v>
      </c>
      <c r="R159" s="56">
        <v>0</v>
      </c>
      <c r="S159" s="56">
        <v>6.296674399956621</v>
      </c>
      <c r="T159" s="56">
        <v>0</v>
      </c>
      <c r="U159" s="56">
        <v>2.3185601812614315E-3</v>
      </c>
      <c r="V159" s="14"/>
      <c r="W159" s="14"/>
      <c r="X159" s="14"/>
      <c r="Y159" s="14"/>
      <c r="Z159" s="14"/>
      <c r="AA159" s="30" t="s">
        <v>16</v>
      </c>
      <c r="AB159" s="7" t="s">
        <v>16</v>
      </c>
      <c r="AC159" s="3"/>
      <c r="AD159" s="3" t="s">
        <v>16</v>
      </c>
      <c r="AE159" s="7"/>
      <c r="AF159" s="31" t="s">
        <v>16</v>
      </c>
      <c r="AG159" s="31" t="s">
        <v>16</v>
      </c>
      <c r="AH159" s="31" t="s">
        <v>16</v>
      </c>
      <c r="AI159" s="31" t="s">
        <v>16</v>
      </c>
      <c r="AJ159" s="31" t="s">
        <v>16</v>
      </c>
      <c r="AK159" s="31" t="s">
        <v>16</v>
      </c>
      <c r="AL159" s="31" t="s">
        <v>16</v>
      </c>
      <c r="AM159" s="31" t="s">
        <v>16</v>
      </c>
      <c r="AN159" s="31" t="s">
        <v>16</v>
      </c>
      <c r="AO159" s="31" t="s">
        <v>16</v>
      </c>
      <c r="AP159" s="9" t="s">
        <v>16</v>
      </c>
      <c r="AQ159" s="9" t="s">
        <v>16</v>
      </c>
      <c r="AR159" s="9" t="s">
        <v>16</v>
      </c>
      <c r="AS159" s="14"/>
      <c r="AT159" s="14"/>
    </row>
    <row r="160" spans="1:46" s="9" customFormat="1" hidden="1" x14ac:dyDescent="0.3">
      <c r="A160" s="1" t="s">
        <v>1737</v>
      </c>
      <c r="B160" s="48" t="s">
        <v>1738</v>
      </c>
      <c r="C160" s="48" t="s">
        <v>11</v>
      </c>
      <c r="D160" s="48" t="s">
        <v>97</v>
      </c>
      <c r="E160" s="53" t="s">
        <v>52</v>
      </c>
      <c r="F160" s="48" t="s">
        <v>1737</v>
      </c>
      <c r="G160" s="47" t="s">
        <v>5419</v>
      </c>
      <c r="H160" s="66" t="s">
        <v>5453</v>
      </c>
      <c r="I160" s="22" t="str">
        <f>_xlfn.XLOOKUP(B160,[1]SITE!$B:$B,[1]SITE!$I:$I,"")</f>
        <v>INCIDENT</v>
      </c>
      <c r="J160" s="29"/>
      <c r="K160" s="15" t="str" cm="1">
        <f t="array" ref="K160">IFERROR(_xlfn.IFS(
M160="MPR ISSUE","PDH",
M160="BSS Hardware Issue","BSS",
M160="Sites strategiques, MLL, Pylone, etc.","ENVTECH",
M160="AKTIVCO DEFAUT GE &amp; POWER Cabinet","AKTIVCO",
M160="AKTIVCO Coupure ENEO &amp; Baisse de tension","AKTIVCO GRID ONLY",
M160="Coupure ENEO &amp; Baisse de tension","IHS GRID ONLY",
M160="Defaut GE &amp; POWER Cabinet","IHS",
M160="Sharing","Partners",
M160="Sites strategiques &amp; DataCenter","SST &amp; DC",
M160="Exclu","Exclu",
M160="SAT","SAT",
M160="SPARE-ISSUE","SPARE-ISSUE",
M160="Fiber CAmtel","TRANS_FO_CAMTEL",
M160="Fiber AOF","Fiber AOF",
M160="Projet OCM (HUAWEI)","TRAVAUX-HUAWEI",
M160="Projet OCM (NOKIA)","TRAVAUX-NOKIA",
M160="ACCESS-ISSUE","ACCESS-ISSUE",
M160="Projet OCM (ZTE, NOKIA, autres projets)","TRAVAUX OCM",
M160="No root CAuse","No root cause",
M160="ODU HS","PDH",
M160="IP &amp; VLAN","PDH",
M160="Warehouse HUAWEI","SPARE-ISSUE",
M160="SPARE-HS","SPARE-ISSUE",
M160="Power Telco","BSS"
),"")</f>
        <v>No root cause</v>
      </c>
      <c r="L160" s="16" t="str" cm="1">
        <f t="array" ref="L160">IFERROR(_xlfn.IFS(
M160="MPR ISSUE","TX ISSUE",
M160="BSS Hardware Issue","RAN ISSUE",
M160="Sites strategiques, MLL, Pylone, etc.","ENVTECH",
M160="AKTIVCO DEFAUT GE &amp; POWER Cabinet","POWER ISSUE",
M160="AKTIVCO Coupure ENEO &amp; Baisse de tension","POWER ISSUE",
M160="Coupure ENEO &amp; Baisse de tension","POWER ISSUE",
M160="Defaut GE &amp; POWER Cabinet","POWER ISSUE",
M160="Sharing","POWER ISSUE",
M160="Sites strategiques &amp; DataCenter","POWER ISSUE",
M160="Exclu","Exclu",
M160="SAT","TX ISSUE",
M160="SPARE-ISSUE","SPARE-ISSUE",
M160="Fiber CAmtel","TX ISSUE",
M160="Fiber AOF","TX ISSUE",
M160="Projet OCM (HUAWEI)","TRAVAUX-HUAWEI",
M160="Projet OCM (NOKIA)","TRAVAUX -NOKIA",
M160="ACCESS-ISSUE","ACCESS-ISSUE",
M160="Projet OCM (ZTE, NOKIA, autres projets)","TRAVAUX OCM",
M160="No root CAuse","No root cause",
M160="ODU HS","TX ISSUE",
M160="IP &amp; VLAN","TX ISSUE",
M160="Warehouse HUAWEI","SPARE-ISSUE",
M160="SPARE-HS","SPARE-ISSUE",
M160="Power Telco","RAN ISSUE"
),"")</f>
        <v>No root cause</v>
      </c>
      <c r="M160" s="28" t="s">
        <v>5403</v>
      </c>
      <c r="N160" s="17" t="str" cm="1">
        <f t="array" ref="N160">IFERROR(_xlfn.IFS(
M160="MPR ISSUE","ACTIVE",
M160="BSS Hardware Issue","ACTIVE",
M160="Sites strategiques, MLL, Pylone, etc.","PASSIVE",
M160="AKTIVCO DEFAUT GE &amp; POWER Cabinet","PASSIVE",
M160="AKTIVCO Coupure ENEO &amp; Baisse de tension","PASSIVE",
M160="Coupure ENEO &amp; Baisse de tension","PASSIVE",
M160="Defaut GE &amp; POWER Cabinet","PASSIVE",
M160="Sharing","PASSIVE",
M160="Sites strategiques &amp; DataCenter","PASSIVE",
M160="Exclu","Exclu",
M160="SAT","ACTIVE",
M160="SPARE-ISSUE","SPARE-ISSUE",
M160="Fiber CAmtel","ACTIVE",
M160="Fiber AOF","ACTIVE",
M160="Projet OCM (HUAWEI)","PLANNED WORKS",
M160="Projet OCM (NOKIA)","PLANNED WORKS",
M160="ACCESS-ISSUE","ACCESS-ISSUE",
M160="Projet OCM (ZTE, NOKIA, autres projets)","PLANNED WORKS",
M160="No root CAuse","No root cause",
M160="ODU HS","ACTIVE",
M160="IP &amp; VLAN","ACTIVE",
M160="Warehouse HUAWEI","SPARE-ISSUE",
M160="SPARE-HS","SPARE-ISSUE",
M160="Power Telco","ACTIVE"
),"")</f>
        <v>No root cause</v>
      </c>
      <c r="O160" s="56">
        <v>0</v>
      </c>
      <c r="P160" s="56">
        <v>0.71850396509461156</v>
      </c>
      <c r="Q160" s="56">
        <v>0</v>
      </c>
      <c r="R160" s="56">
        <v>0.59171439333624409</v>
      </c>
      <c r="S160" s="56">
        <v>6.1892537232509488</v>
      </c>
      <c r="T160" s="56">
        <v>4.5528317823949234</v>
      </c>
      <c r="U160" s="56">
        <v>3.8485958799542286</v>
      </c>
      <c r="V160" s="14"/>
      <c r="W160" s="14"/>
      <c r="X160" s="14"/>
      <c r="Y160" s="14"/>
      <c r="Z160" s="14"/>
      <c r="AA160" s="30" t="s">
        <v>5939</v>
      </c>
      <c r="AB160" s="7" t="s">
        <v>16</v>
      </c>
      <c r="AC160" s="3"/>
      <c r="AD160" s="3" t="s">
        <v>16</v>
      </c>
      <c r="AE160" s="7"/>
      <c r="AF160" s="31" t="s">
        <v>16</v>
      </c>
      <c r="AG160" s="31" t="s">
        <v>16</v>
      </c>
      <c r="AH160" s="31" t="s">
        <v>16</v>
      </c>
      <c r="AI160" s="31" t="s">
        <v>16</v>
      </c>
      <c r="AJ160" s="31" t="s">
        <v>16</v>
      </c>
      <c r="AK160" s="31" t="s">
        <v>16</v>
      </c>
      <c r="AL160" s="31" t="s">
        <v>16</v>
      </c>
      <c r="AM160" s="31" t="s">
        <v>16</v>
      </c>
      <c r="AN160" s="31" t="s">
        <v>16</v>
      </c>
      <c r="AO160" s="31" t="s">
        <v>5561</v>
      </c>
      <c r="AP160" s="9" t="s">
        <v>5561</v>
      </c>
      <c r="AQ160" s="9" t="s">
        <v>5561</v>
      </c>
      <c r="AR160" s="9" t="s">
        <v>5562</v>
      </c>
      <c r="AS160" s="14"/>
      <c r="AT160" s="14"/>
    </row>
    <row r="161" spans="1:46" s="9" customFormat="1" hidden="1" x14ac:dyDescent="0.3">
      <c r="A161" s="2" t="s">
        <v>1488</v>
      </c>
      <c r="B161" s="48" t="s">
        <v>1489</v>
      </c>
      <c r="C161" s="48" t="s">
        <v>11</v>
      </c>
      <c r="D161" s="48" t="s">
        <v>97</v>
      </c>
      <c r="E161" s="53" t="s">
        <v>52</v>
      </c>
      <c r="F161" s="48" t="s">
        <v>1488</v>
      </c>
      <c r="G161" s="47" t="s">
        <v>5419</v>
      </c>
      <c r="H161" s="66" t="s">
        <v>5453</v>
      </c>
      <c r="I161" s="22" t="str">
        <f>_xlfn.XLOOKUP(B161,[1]SITE!$B:$B,[1]SITE!$I:$I,"")</f>
        <v>INCIDENT</v>
      </c>
      <c r="J161" s="29"/>
      <c r="K161" s="15" t="str" cm="1">
        <f t="array" ref="K161">IFERROR(_xlfn.IFS(
M161="MPR ISSUE","PDH",
M161="BSS Hardware Issue","BSS",
M161="Sites strategiques, MLL, Pylone, etc.","ENVTECH",
M161="AKTIVCO DEFAUT GE &amp; POWER Cabinet","AKTIVCO",
M161="AKTIVCO Coupure ENEO &amp; Baisse de tension","AKTIVCO GRID ONLY",
M161="Coupure ENEO &amp; Baisse de tension","IHS GRID ONLY",
M161="Defaut GE &amp; POWER Cabinet","IHS",
M161="Sharing","Partners",
M161="Sites strategiques &amp; DataCenter","SST &amp; DC",
M161="Exclu","Exclu",
M161="SAT","SAT",
M161="SPARE-ISSUE","SPARE-ISSUE",
M161="Fiber CAmtel","TRANS_FO_CAMTEL",
M161="Fiber AOF","Fiber AOF",
M161="Projet OCM (HUAWEI)","TRAVAUX-HUAWEI",
M161="Projet OCM (NOKIA)","TRAVAUX-NOKIA",
M161="ACCESS-ISSUE","ACCESS-ISSUE",
M161="Projet OCM (ZTE, NOKIA, autres projets)","TRAVAUX OCM",
M161="No root CAuse","No root cause",
M161="ODU HS","PDH",
M161="IP &amp; VLAN","PDH",
M161="Warehouse HUAWEI","SPARE-ISSUE",
M161="SPARE-HS","SPARE-ISSUE",
M161="Power Telco","BSS"
),"")</f>
        <v>No root cause</v>
      </c>
      <c r="L161" s="16" t="str" cm="1">
        <f t="array" ref="L161">IFERROR(_xlfn.IFS(
M161="MPR ISSUE","TX ISSUE",
M161="BSS Hardware Issue","RAN ISSUE",
M161="Sites strategiques, MLL, Pylone, etc.","ENVTECH",
M161="AKTIVCO DEFAUT GE &amp; POWER Cabinet","POWER ISSUE",
M161="AKTIVCO Coupure ENEO &amp; Baisse de tension","POWER ISSUE",
M161="Coupure ENEO &amp; Baisse de tension","POWER ISSUE",
M161="Defaut GE &amp; POWER Cabinet","POWER ISSUE",
M161="Sharing","POWER ISSUE",
M161="Sites strategiques &amp; DataCenter","POWER ISSUE",
M161="Exclu","Exclu",
M161="SAT","TX ISSUE",
M161="SPARE-ISSUE","SPARE-ISSUE",
M161="Fiber CAmtel","TX ISSUE",
M161="Fiber AOF","TX ISSUE",
M161="Projet OCM (HUAWEI)","TRAVAUX-HUAWEI",
M161="Projet OCM (NOKIA)","TRAVAUX -NOKIA",
M161="ACCESS-ISSUE","ACCESS-ISSUE",
M161="Projet OCM (ZTE, NOKIA, autres projets)","TRAVAUX OCM",
M161="No root CAuse","No root cause",
M161="ODU HS","TX ISSUE",
M161="IP &amp; VLAN","TX ISSUE",
M161="Warehouse HUAWEI","SPARE-ISSUE",
M161="SPARE-HS","SPARE-ISSUE",
M161="Power Telco","RAN ISSUE"
),"")</f>
        <v>No root cause</v>
      </c>
      <c r="M161" s="28" t="s">
        <v>5403</v>
      </c>
      <c r="N161" s="17" t="str" cm="1">
        <f t="array" ref="N161">IFERROR(_xlfn.IFS(
M161="MPR ISSUE","ACTIVE",
M161="BSS Hardware Issue","ACTIVE",
M161="Sites strategiques, MLL, Pylone, etc.","PASSIVE",
M161="AKTIVCO DEFAUT GE &amp; POWER Cabinet","PASSIVE",
M161="AKTIVCO Coupure ENEO &amp; Baisse de tension","PASSIVE",
M161="Coupure ENEO &amp; Baisse de tension","PASSIVE",
M161="Defaut GE &amp; POWER Cabinet","PASSIVE",
M161="Sharing","PASSIVE",
M161="Sites strategiques &amp; DataCenter","PASSIVE",
M161="Exclu","Exclu",
M161="SAT","ACTIVE",
M161="SPARE-ISSUE","SPARE-ISSUE",
M161="Fiber CAmtel","ACTIVE",
M161="Fiber AOF","ACTIVE",
M161="Projet OCM (HUAWEI)","PLANNED WORKS",
M161="Projet OCM (NOKIA)","PLANNED WORKS",
M161="ACCESS-ISSUE","ACCESS-ISSUE",
M161="Projet OCM (ZTE, NOKIA, autres projets)","PLANNED WORKS",
M161="No root CAuse","No root cause",
M161="ODU HS","ACTIVE",
M161="IP &amp; VLAN","ACTIVE",
M161="Warehouse HUAWEI","SPARE-ISSUE",
M161="SPARE-HS","SPARE-ISSUE",
M161="Power Telco","ACTIVE"
),"")</f>
        <v>No root cause</v>
      </c>
      <c r="O161" s="56">
        <v>1.0558366363898376E-2</v>
      </c>
      <c r="P161" s="56">
        <v>0.71408086567189732</v>
      </c>
      <c r="Q161" s="56">
        <v>0</v>
      </c>
      <c r="R161" s="56">
        <v>0.97704126038358263</v>
      </c>
      <c r="S161" s="56">
        <v>6.1704020454694612</v>
      </c>
      <c r="T161" s="56">
        <v>4.7508903271096043</v>
      </c>
      <c r="U161" s="56">
        <v>4.2932957227201776</v>
      </c>
      <c r="V161" s="14"/>
      <c r="W161" s="14"/>
      <c r="X161" s="14"/>
      <c r="Y161" s="14"/>
      <c r="Z161" s="14"/>
      <c r="AA161" s="30" t="s">
        <v>5940</v>
      </c>
      <c r="AB161" s="7" t="s">
        <v>16</v>
      </c>
      <c r="AC161" s="3"/>
      <c r="AD161" s="3" t="s">
        <v>16</v>
      </c>
      <c r="AE161" s="7"/>
      <c r="AF161" s="31" t="s">
        <v>16</v>
      </c>
      <c r="AG161" s="31" t="s">
        <v>16</v>
      </c>
      <c r="AH161" s="31" t="s">
        <v>16</v>
      </c>
      <c r="AI161" s="31" t="s">
        <v>16</v>
      </c>
      <c r="AJ161" s="31" t="s">
        <v>16</v>
      </c>
      <c r="AK161" s="31" t="s">
        <v>16</v>
      </c>
      <c r="AL161" s="31" t="s">
        <v>16</v>
      </c>
      <c r="AM161" s="31" t="s">
        <v>16</v>
      </c>
      <c r="AN161" s="31" t="s">
        <v>16</v>
      </c>
      <c r="AO161" s="31" t="s">
        <v>5563</v>
      </c>
      <c r="AP161" s="9" t="s">
        <v>5563</v>
      </c>
      <c r="AQ161" s="9" t="s">
        <v>5563</v>
      </c>
      <c r="AR161" s="9" t="s">
        <v>5564</v>
      </c>
      <c r="AS161" s="14"/>
      <c r="AT161" s="14"/>
    </row>
    <row r="162" spans="1:46" s="9" customFormat="1" hidden="1" x14ac:dyDescent="0.3">
      <c r="A162" s="1" t="s">
        <v>473</v>
      </c>
      <c r="B162" s="48" t="s">
        <v>474</v>
      </c>
      <c r="C162" s="48" t="s">
        <v>11</v>
      </c>
      <c r="D162" s="48" t="s">
        <v>12</v>
      </c>
      <c r="E162" s="53" t="s">
        <v>52</v>
      </c>
      <c r="F162" s="48" t="s">
        <v>473</v>
      </c>
      <c r="G162" s="47" t="s">
        <v>5419</v>
      </c>
      <c r="H162" s="66" t="s">
        <v>5453</v>
      </c>
      <c r="I162" s="22" t="str">
        <f>_xlfn.XLOOKUP(B162,[1]SITE!$B:$B,[1]SITE!$I:$I,"")</f>
        <v>REPETITIF</v>
      </c>
      <c r="J162" s="29"/>
      <c r="K162" s="15" t="str" cm="1">
        <f t="array" ref="K162">IFERROR(_xlfn.IFS(
M162="MPR ISSUE","PDH",
M162="BSS Hardware Issue","BSS",
M162="Sites strategiques, MLL, Pylone, etc.","ENVTECH",
M162="AKTIVCO DEFAUT GE &amp; POWER Cabinet","AKTIVCO",
M162="AKTIVCO Coupure ENEO &amp; Baisse de tension","AKTIVCO GRID ONLY",
M162="Coupure ENEO &amp; Baisse de tension","IHS GRID ONLY",
M162="Defaut GE &amp; POWER Cabinet","IHS",
M162="Sharing","Partners",
M162="Sites strategiques &amp; DataCenter","SST &amp; DC",
M162="Exclu","Exclu",
M162="SAT","SAT",
M162="SPARE-ISSUE","SPARE-ISSUE",
M162="Fiber CAmtel","TRANS_FO_CAMTEL",
M162="Fiber AOF","Fiber AOF",
M162="Projet OCM (HUAWEI)","TRAVAUX-HUAWEI",
M162="Projet OCM (NOKIA)","TRAVAUX-NOKIA",
M162="ACCESS-ISSUE","ACCESS-ISSUE",
M162="Projet OCM (ZTE, NOKIA, autres projets)","TRAVAUX OCM",
M162="No root CAuse","No root cause",
M162="ODU HS","PDH",
M162="IP &amp; VLAN","PDH",
M162="Warehouse HUAWEI","SPARE-ISSUE",
M162="SPARE-HS","SPARE-ISSUE",
M162="Power Telco","BSS"
),"")</f>
        <v>IHS</v>
      </c>
      <c r="L162" s="16" t="str" cm="1">
        <f t="array" ref="L162">IFERROR(_xlfn.IFS(
M162="MPR ISSUE","TX ISSUE",
M162="BSS Hardware Issue","RAN ISSUE",
M162="Sites strategiques, MLL, Pylone, etc.","ENVTECH",
M162="AKTIVCO DEFAUT GE &amp; POWER Cabinet","POWER ISSUE",
M162="AKTIVCO Coupure ENEO &amp; Baisse de tension","POWER ISSUE",
M162="Coupure ENEO &amp; Baisse de tension","POWER ISSUE",
M162="Defaut GE &amp; POWER Cabinet","POWER ISSUE",
M162="Sharing","POWER ISSUE",
M162="Sites strategiques &amp; DataCenter","POWER ISSUE",
M162="Exclu","Exclu",
M162="SAT","TX ISSUE",
M162="SPARE-ISSUE","SPARE-ISSUE",
M162="Fiber CAmtel","TX ISSUE",
M162="Fiber AOF","TX ISSUE",
M162="Projet OCM (HUAWEI)","TRAVAUX-HUAWEI",
M162="Projet OCM (NOKIA)","TRAVAUX -NOKIA",
M162="ACCESS-ISSUE","ACCESS-ISSUE",
M162="Projet OCM (ZTE, NOKIA, autres projets)","TRAVAUX OCM",
M162="No root CAuse","No root cause",
M162="ODU HS","TX ISSUE",
M162="IP &amp; VLAN","TX ISSUE",
M162="Warehouse HUAWEI","SPARE-ISSUE",
M162="SPARE-HS","SPARE-ISSUE",
M162="Power Telco","RAN ISSUE"
),"")</f>
        <v>POWER ISSUE</v>
      </c>
      <c r="M162" s="35" t="s">
        <v>5336</v>
      </c>
      <c r="N162" s="17" t="str" cm="1">
        <f t="array" ref="N162">IFERROR(_xlfn.IFS(
M162="MPR ISSUE","ACTIVE",
M162="BSS Hardware Issue","ACTIVE",
M162="Sites strategiques, MLL, Pylone, etc.","PASSIVE",
M162="AKTIVCO DEFAUT GE &amp; POWER Cabinet","PASSIVE",
M162="AKTIVCO Coupure ENEO &amp; Baisse de tension","PASSIVE",
M162="Coupure ENEO &amp; Baisse de tension","PASSIVE",
M162="Defaut GE &amp; POWER Cabinet","PASSIVE",
M162="Sharing","PASSIVE",
M162="Sites strategiques &amp; DataCenter","PASSIVE",
M162="Exclu","Exclu",
M162="SAT","ACTIVE",
M162="SPARE-ISSUE","SPARE-ISSUE",
M162="Fiber CAmtel","ACTIVE",
M162="Fiber AOF","ACTIVE",
M162="Projet OCM (HUAWEI)","PLANNED WORKS",
M162="Projet OCM (NOKIA)","PLANNED WORKS",
M162="ACCESS-ISSUE","ACCESS-ISSUE",
M162="Projet OCM (ZTE, NOKIA, autres projets)","PLANNED WORKS",
M162="No root CAuse","No root cause",
M162="ODU HS","ACTIVE",
M162="IP &amp; VLAN","ACTIVE",
M162="Warehouse HUAWEI","SPARE-ISSUE",
M162="SPARE-HS","SPARE-ISSUE",
M162="Power Telco","ACTIVE"
),"")</f>
        <v>PASSIVE</v>
      </c>
      <c r="O162" s="56">
        <v>3.0814556562880782</v>
      </c>
      <c r="P162" s="56">
        <v>3.946064582958797</v>
      </c>
      <c r="Q162" s="56">
        <v>6.1550638781165015</v>
      </c>
      <c r="R162" s="56">
        <v>6.1630183230460593</v>
      </c>
      <c r="S162" s="56">
        <v>6.1659254408117956</v>
      </c>
      <c r="T162" s="56">
        <v>6.1629113125761563</v>
      </c>
      <c r="U162" s="56">
        <v>6.1629826528894256</v>
      </c>
      <c r="V162" s="14"/>
      <c r="W162" s="14"/>
      <c r="X162" s="14"/>
      <c r="Y162" s="14"/>
      <c r="Z162" s="14"/>
      <c r="AA162" s="30" t="s">
        <v>5800</v>
      </c>
      <c r="AB162" s="7" t="s">
        <v>16</v>
      </c>
      <c r="AC162" s="3"/>
      <c r="AD162" s="3" t="s">
        <v>16</v>
      </c>
      <c r="AE162" s="7"/>
      <c r="AF162" s="31" t="s">
        <v>16</v>
      </c>
      <c r="AG162" s="31" t="s">
        <v>16</v>
      </c>
      <c r="AH162" s="31" t="s">
        <v>16</v>
      </c>
      <c r="AI162" s="31" t="s">
        <v>16</v>
      </c>
      <c r="AJ162" s="31" t="s">
        <v>16</v>
      </c>
      <c r="AK162" s="31" t="s">
        <v>16</v>
      </c>
      <c r="AL162" s="31" t="s">
        <v>5565</v>
      </c>
      <c r="AM162" s="31" t="s">
        <v>5565</v>
      </c>
      <c r="AN162" s="31" t="s">
        <v>5566</v>
      </c>
      <c r="AO162" s="31" t="s">
        <v>16</v>
      </c>
      <c r="AP162" s="9" t="s">
        <v>16</v>
      </c>
      <c r="AQ162" s="9" t="s">
        <v>16</v>
      </c>
      <c r="AR162" s="9" t="s">
        <v>16</v>
      </c>
      <c r="AS162" s="14"/>
      <c r="AT162" s="14"/>
    </row>
    <row r="163" spans="1:46" s="9" customFormat="1" ht="21" hidden="1" customHeight="1" x14ac:dyDescent="0.3">
      <c r="A163" s="1" t="s">
        <v>465</v>
      </c>
      <c r="B163" s="48" t="s">
        <v>466</v>
      </c>
      <c r="C163" s="48" t="s">
        <v>11</v>
      </c>
      <c r="D163" s="48" t="s">
        <v>12</v>
      </c>
      <c r="E163" s="53" t="s">
        <v>13</v>
      </c>
      <c r="F163" s="48" t="s">
        <v>467</v>
      </c>
      <c r="G163" s="47" t="s">
        <v>5419</v>
      </c>
      <c r="H163" s="66" t="s">
        <v>5453</v>
      </c>
      <c r="I163" s="22" t="str">
        <f>_xlfn.XLOOKUP(B163,[1]SITE!$B:$B,[1]SITE!$I:$I,"")</f>
        <v>REPETITIF</v>
      </c>
      <c r="J163" s="29"/>
      <c r="K163" s="15" t="str" cm="1">
        <f t="array" ref="K163">IFERROR(_xlfn.IFS(
M163="MPR ISSUE","PDH",
M163="BSS Hardware Issue","BSS",
M163="Sites strategiques, MLL, Pylone, etc.","ENVTECH",
M163="AKTIVCO DEFAUT GE &amp; POWER Cabinet","AKTIVCO",
M163="AKTIVCO Coupure ENEO &amp; Baisse de tension","AKTIVCO GRID ONLY",
M163="Coupure ENEO &amp; Baisse de tension","IHS GRID ONLY",
M163="Defaut GE &amp; POWER Cabinet","IHS",
M163="Sharing","Partners",
M163="Sites strategiques &amp; DataCenter","SST &amp; DC",
M163="Exclu","Exclu",
M163="SAT","SAT",
M163="SPARE-ISSUE","SPARE-ISSUE",
M163="Fiber CAmtel","TRANS_FO_CAMTEL",
M163="Fiber AOF","Fiber AOF",
M163="Projet OCM (HUAWEI)","TRAVAUX-HUAWEI",
M163="Projet OCM (NOKIA)","TRAVAUX-NOKIA",
M163="ACCESS-ISSUE","ACCESS-ISSUE",
M163="Projet OCM (ZTE, NOKIA, autres projets)","TRAVAUX OCM",
M163="No root CAuse","No root cause",
M163="ODU HS","PDH",
M163="IP &amp; VLAN","PDH",
M163="Warehouse HUAWEI","SPARE-ISSUE",
M163="SPARE-HS","SPARE-ISSUE",
M163="Power Telco","BSS"
),"")</f>
        <v>AKTIVCO</v>
      </c>
      <c r="L163" s="16" t="str" cm="1">
        <f t="array" ref="L163">IFERROR(_xlfn.IFS(
M163="MPR ISSUE","TX ISSUE",
M163="BSS Hardware Issue","RAN ISSUE",
M163="Sites strategiques, MLL, Pylone, etc.","ENVTECH",
M163="AKTIVCO DEFAUT GE &amp; POWER Cabinet","POWER ISSUE",
M163="AKTIVCO Coupure ENEO &amp; Baisse de tension","POWER ISSUE",
M163="Coupure ENEO &amp; Baisse de tension","POWER ISSUE",
M163="Defaut GE &amp; POWER Cabinet","POWER ISSUE",
M163="Sharing","POWER ISSUE",
M163="Sites strategiques &amp; DataCenter","POWER ISSUE",
M163="Exclu","Exclu",
M163="SAT","TX ISSUE",
M163="SPARE-ISSUE","SPARE-ISSUE",
M163="Fiber CAmtel","TX ISSUE",
M163="Fiber AOF","TX ISSUE",
M163="Projet OCM (HUAWEI)","TRAVAUX-HUAWEI",
M163="Projet OCM (NOKIA)","TRAVAUX -NOKIA",
M163="ACCESS-ISSUE","ACCESS-ISSUE",
M163="Projet OCM (ZTE, NOKIA, autres projets)","TRAVAUX OCM",
M163="No root CAuse","No root cause",
M163="ODU HS","TX ISSUE",
M163="IP &amp; VLAN","TX ISSUE",
M163="Warehouse HUAWEI","SPARE-ISSUE",
M163="SPARE-HS","SPARE-ISSUE",
M163="Power Telco","RAN ISSUE"
),"")</f>
        <v>POWER ISSUE</v>
      </c>
      <c r="M163" s="28" t="s">
        <v>5331</v>
      </c>
      <c r="N163" s="17" t="str" cm="1">
        <f t="array" ref="N163">IFERROR(_xlfn.IFS(
M163="MPR ISSUE","ACTIVE",
M163="BSS Hardware Issue","ACTIVE",
M163="Sites strategiques, MLL, Pylone, etc.","PASSIVE",
M163="AKTIVCO DEFAUT GE &amp; POWER Cabinet","PASSIVE",
M163="AKTIVCO Coupure ENEO &amp; Baisse de tension","PASSIVE",
M163="Coupure ENEO &amp; Baisse de tension","PASSIVE",
M163="Defaut GE &amp; POWER Cabinet","PASSIVE",
M163="Sharing","PASSIVE",
M163="Sites strategiques &amp; DataCenter","PASSIVE",
M163="Exclu","Exclu",
M163="SAT","ACTIVE",
M163="SPARE-ISSUE","SPARE-ISSUE",
M163="Fiber CAmtel","ACTIVE",
M163="Fiber AOF","ACTIVE",
M163="Projet OCM (HUAWEI)","PLANNED WORKS",
M163="Projet OCM (NOKIA)","PLANNED WORKS",
M163="ACCESS-ISSUE","ACCESS-ISSUE",
M163="Projet OCM (ZTE, NOKIA, autres projets)","PLANNED WORKS",
M163="No root CAuse","No root cause",
M163="ODU HS","ACTIVE",
M163="IP &amp; VLAN","ACTIVE",
M163="Warehouse HUAWEI","SPARE-ISSUE",
M163="SPARE-HS","SPARE-ISSUE",
M163="Power Telco","ACTIVE"
),"")</f>
        <v>PASSIVE</v>
      </c>
      <c r="O163" s="56">
        <v>8.6535799996004983E-2</v>
      </c>
      <c r="P163" s="56">
        <v>8.0899915247707677E-2</v>
      </c>
      <c r="Q163" s="56">
        <v>0.620767735915282</v>
      </c>
      <c r="R163" s="56">
        <v>6.1630183230460593</v>
      </c>
      <c r="S163" s="56">
        <v>6.1629469827327901</v>
      </c>
      <c r="T163" s="56">
        <v>6.1629113125761563</v>
      </c>
      <c r="U163" s="56">
        <v>6.1629826528894256</v>
      </c>
      <c r="V163" s="14"/>
      <c r="W163" s="14"/>
      <c r="X163" s="14"/>
      <c r="Y163" s="14"/>
      <c r="Z163" s="14"/>
      <c r="AA163" s="30" t="s">
        <v>5941</v>
      </c>
      <c r="AB163" s="7" t="s">
        <v>16</v>
      </c>
      <c r="AC163" s="3"/>
      <c r="AD163" s="3" t="s">
        <v>16</v>
      </c>
      <c r="AE163" s="7"/>
      <c r="AF163" s="31" t="s">
        <v>16</v>
      </c>
      <c r="AG163" s="31" t="s">
        <v>16</v>
      </c>
      <c r="AH163" s="31" t="s">
        <v>16</v>
      </c>
      <c r="AI163" s="31" t="s">
        <v>16</v>
      </c>
      <c r="AJ163" s="31" t="s">
        <v>16</v>
      </c>
      <c r="AK163" s="31" t="s">
        <v>16</v>
      </c>
      <c r="AL163" s="31" t="s">
        <v>16</v>
      </c>
      <c r="AM163" s="31" t="s">
        <v>16</v>
      </c>
      <c r="AN163" s="31" t="s">
        <v>16</v>
      </c>
      <c r="AO163" s="31" t="s">
        <v>5567</v>
      </c>
      <c r="AP163" s="9" t="s">
        <v>5567</v>
      </c>
      <c r="AQ163" s="9" t="s">
        <v>5568</v>
      </c>
      <c r="AR163" s="9" t="s">
        <v>5569</v>
      </c>
      <c r="AS163" s="14"/>
      <c r="AT163" s="14"/>
    </row>
    <row r="164" spans="1:46" s="9" customFormat="1" ht="16.95" hidden="1" customHeight="1" x14ac:dyDescent="0.3">
      <c r="A164" s="2" t="s">
        <v>820</v>
      </c>
      <c r="B164" s="48" t="s">
        <v>821</v>
      </c>
      <c r="C164" s="48" t="s">
        <v>11</v>
      </c>
      <c r="D164" s="48" t="s">
        <v>155</v>
      </c>
      <c r="E164" s="53" t="s">
        <v>52</v>
      </c>
      <c r="F164" s="48" t="s">
        <v>820</v>
      </c>
      <c r="G164" s="47" t="s">
        <v>5419</v>
      </c>
      <c r="H164" s="66" t="s">
        <v>5453</v>
      </c>
      <c r="I164" s="22" t="str">
        <f>_xlfn.XLOOKUP(B164,[1]SITE!$B:$B,[1]SITE!$I:$I,"")</f>
        <v>REPETITIF</v>
      </c>
      <c r="J164" s="29"/>
      <c r="K164" s="15" t="str" cm="1">
        <f t="array" ref="K164">IFERROR(_xlfn.IFS(
M164="MPR ISSUE","PDH",
M164="BSS Hardware Issue","BSS",
M164="Sites strategiques, MLL, Pylone, etc.","ENVTECH",
M164="AKTIVCO DEFAUT GE &amp; POWER Cabinet","AKTIVCO",
M164="AKTIVCO Coupure ENEO &amp; Baisse de tension","AKTIVCO GRID ONLY",
M164="Coupure ENEO &amp; Baisse de tension","IHS GRID ONLY",
M164="Defaut GE &amp; POWER Cabinet","IHS",
M164="Sharing","Partners",
M164="Sites strategiques &amp; DataCenter","SST &amp; DC",
M164="Exclu","Exclu",
M164="SAT","SAT",
M164="SPARE-ISSUE","SPARE-ISSUE",
M164="Fiber CAmtel","TRANS_FO_CAMTEL",
M164="Fiber AOF","Fiber AOF",
M164="Projet OCM (HUAWEI)","TRAVAUX-HUAWEI",
M164="Projet OCM (NOKIA)","TRAVAUX-NOKIA",
M164="ACCESS-ISSUE","ACCESS-ISSUE",
M164="Projet OCM (ZTE, NOKIA, autres projets)","TRAVAUX OCM",
M164="No root CAuse","No root cause",
M164="ODU HS","PDH",
M164="IP &amp; VLAN","PDH",
M164="Warehouse HUAWEI","SPARE-ISSUE",
M164="SPARE-HS","SPARE-ISSUE",
M164="Power Telco","BSS"
),"")</f>
        <v>ACCESS-ISSUE</v>
      </c>
      <c r="L164" s="16" t="str" cm="1">
        <f t="array" ref="L164">IFERROR(_xlfn.IFS(
M164="MPR ISSUE","TX ISSUE",
M164="BSS Hardware Issue","RAN ISSUE",
M164="Sites strategiques, MLL, Pylone, etc.","ENVTECH",
M164="AKTIVCO DEFAUT GE &amp; POWER Cabinet","POWER ISSUE",
M164="AKTIVCO Coupure ENEO &amp; Baisse de tension","POWER ISSUE",
M164="Coupure ENEO &amp; Baisse de tension","POWER ISSUE",
M164="Defaut GE &amp; POWER Cabinet","POWER ISSUE",
M164="Sharing","POWER ISSUE",
M164="Sites strategiques &amp; DataCenter","POWER ISSUE",
M164="Exclu","Exclu",
M164="SAT","TX ISSUE",
M164="SPARE-ISSUE","SPARE-ISSUE",
M164="Fiber CAmtel","TX ISSUE",
M164="Fiber AOF","TX ISSUE",
M164="Projet OCM (HUAWEI)","TRAVAUX-HUAWEI",
M164="Projet OCM (NOKIA)","TRAVAUX -NOKIA",
M164="ACCESS-ISSUE","ACCESS-ISSUE",
M164="Projet OCM (ZTE, NOKIA, autres projets)","TRAVAUX OCM",
M164="No root CAuse","No root cause",
M164="ODU HS","TX ISSUE",
M164="IP &amp; VLAN","TX ISSUE",
M164="Warehouse HUAWEI","SPARE-ISSUE",
M164="SPARE-HS","SPARE-ISSUE",
M164="Power Telco","RAN ISSUE"
),"")</f>
        <v>ACCESS-ISSUE</v>
      </c>
      <c r="M164" s="28" t="s">
        <v>26</v>
      </c>
      <c r="N164" s="17" t="str" cm="1">
        <f t="array" ref="N164">IFERROR(_xlfn.IFS(
M164="MPR ISSUE","ACTIVE",
M164="BSS Hardware Issue","ACTIVE",
M164="Sites strategiques, MLL, Pylone, etc.","PASSIVE",
M164="AKTIVCO DEFAUT GE &amp; POWER Cabinet","PASSIVE",
M164="AKTIVCO Coupure ENEO &amp; Baisse de tension","PASSIVE",
M164="Coupure ENEO &amp; Baisse de tension","PASSIVE",
M164="Defaut GE &amp; POWER Cabinet","PASSIVE",
M164="Sharing","PASSIVE",
M164="Sites strategiques &amp; DataCenter","PASSIVE",
M164="Exclu","Exclu",
M164="SAT","ACTIVE",
M164="SPARE-ISSUE","SPARE-ISSUE",
M164="Fiber CAmtel","ACTIVE",
M164="Fiber AOF","ACTIVE",
M164="Projet OCM (HUAWEI)","PLANNED WORKS",
M164="Projet OCM (NOKIA)","PLANNED WORKS",
M164="ACCESS-ISSUE","ACCESS-ISSUE",
M164="Projet OCM (ZTE, NOKIA, autres projets)","PLANNED WORKS",
M164="No root CAuse","No root cause",
M164="ODU HS","ACTIVE",
M164="IP &amp; VLAN","ACTIVE",
M164="Warehouse HUAWEI","SPARE-ISSUE",
M164="SPARE-HS","SPARE-ISSUE",
M164="Power Telco","ACTIVE"
),"")</f>
        <v>ACCESS-ISSUE</v>
      </c>
      <c r="O164" s="56">
        <v>3.520287758287604</v>
      </c>
      <c r="P164" s="56">
        <v>2.4276395202506618</v>
      </c>
      <c r="Q164" s="56">
        <v>3.8628282724515097</v>
      </c>
      <c r="R164" s="56">
        <v>6.4065563174701019</v>
      </c>
      <c r="S164" s="56">
        <v>6.0751805623328856</v>
      </c>
      <c r="T164" s="56">
        <v>3.0943325828332373</v>
      </c>
      <c r="U164" s="56">
        <v>3.6073764457114481</v>
      </c>
      <c r="V164" s="14"/>
      <c r="W164" s="14"/>
      <c r="X164" s="14"/>
      <c r="Y164" s="14"/>
      <c r="Z164" s="14"/>
      <c r="AA164" s="30" t="s">
        <v>5801</v>
      </c>
      <c r="AB164" s="7" t="s">
        <v>16</v>
      </c>
      <c r="AC164" s="3"/>
      <c r="AD164" s="3" t="s">
        <v>16</v>
      </c>
      <c r="AE164" s="7"/>
      <c r="AF164" s="31" t="s">
        <v>16</v>
      </c>
      <c r="AG164" s="31" t="s">
        <v>16</v>
      </c>
      <c r="AH164" s="31" t="s">
        <v>16</v>
      </c>
      <c r="AI164" s="31" t="s">
        <v>16</v>
      </c>
      <c r="AJ164" s="31" t="s">
        <v>16</v>
      </c>
      <c r="AK164" s="31" t="s">
        <v>16</v>
      </c>
      <c r="AL164" s="31" t="s">
        <v>5570</v>
      </c>
      <c r="AM164" s="31" t="s">
        <v>5570</v>
      </c>
      <c r="AN164" s="31" t="s">
        <v>16</v>
      </c>
      <c r="AO164" s="31" t="s">
        <v>5396</v>
      </c>
      <c r="AP164" s="9" t="s">
        <v>16</v>
      </c>
      <c r="AQ164" s="9" t="s">
        <v>16</v>
      </c>
      <c r="AR164" s="9" t="s">
        <v>16</v>
      </c>
      <c r="AS164" s="14"/>
      <c r="AT164" s="14"/>
    </row>
    <row r="165" spans="1:46" s="9" customFormat="1" hidden="1" x14ac:dyDescent="0.3">
      <c r="A165" s="1" t="s">
        <v>818</v>
      </c>
      <c r="B165" s="48" t="s">
        <v>819</v>
      </c>
      <c r="C165" s="48" t="s">
        <v>11</v>
      </c>
      <c r="D165" s="48" t="s">
        <v>97</v>
      </c>
      <c r="E165" s="53" t="s">
        <v>52</v>
      </c>
      <c r="F165" s="48" t="s">
        <v>818</v>
      </c>
      <c r="G165" s="47" t="s">
        <v>5419</v>
      </c>
      <c r="H165" s="66" t="s">
        <v>5453</v>
      </c>
      <c r="I165" s="22" t="str">
        <f>_xlfn.XLOOKUP(B165,[1]SITE!$B:$B,[1]SITE!$I:$I,"")</f>
        <v>REPETITIF</v>
      </c>
      <c r="J165" s="29"/>
      <c r="K165" s="15" t="str" cm="1">
        <f t="array" ref="K165">IFERROR(_xlfn.IFS(
M165="MPR ISSUE","PDH",
M165="BSS Hardware Issue","BSS",
M165="Sites strategiques, MLL, Pylone, etc.","ENVTECH",
M165="AKTIVCO DEFAUT GE &amp; POWER Cabinet","AKTIVCO",
M165="AKTIVCO Coupure ENEO &amp; Baisse de tension","AKTIVCO GRID ONLY",
M165="Coupure ENEO &amp; Baisse de tension","IHS GRID ONLY",
M165="Defaut GE &amp; POWER Cabinet","IHS",
M165="Sharing","Partners",
M165="Sites strategiques &amp; DataCenter","SST &amp; DC",
M165="Exclu","Exclu",
M165="SAT","SAT",
M165="SPARE-ISSUE","SPARE-ISSUE",
M165="Fiber CAmtel","TRANS_FO_CAMTEL",
M165="Fiber AOF","Fiber AOF",
M165="Projet OCM (HUAWEI)","TRAVAUX-HUAWEI",
M165="Projet OCM (NOKIA)","TRAVAUX-NOKIA",
M165="ACCESS-ISSUE","ACCESS-ISSUE",
M165="Projet OCM (ZTE, NOKIA, autres projets)","TRAVAUX OCM",
M165="No root CAuse","No root cause",
M165="ODU HS","PDH",
M165="IP &amp; VLAN","PDH",
M165="Warehouse HUAWEI","SPARE-ISSUE",
M165="SPARE-HS","SPARE-ISSUE",
M165="Power Telco","BSS"
),"")</f>
        <v>No root cause</v>
      </c>
      <c r="L165" s="16" t="str" cm="1">
        <f t="array" ref="L165">IFERROR(_xlfn.IFS(
M165="MPR ISSUE","TX ISSUE",
M165="BSS Hardware Issue","RAN ISSUE",
M165="Sites strategiques, MLL, Pylone, etc.","ENVTECH",
M165="AKTIVCO DEFAUT GE &amp; POWER Cabinet","POWER ISSUE",
M165="AKTIVCO Coupure ENEO &amp; Baisse de tension","POWER ISSUE",
M165="Coupure ENEO &amp; Baisse de tension","POWER ISSUE",
M165="Defaut GE &amp; POWER Cabinet","POWER ISSUE",
M165="Sharing","POWER ISSUE",
M165="Sites strategiques &amp; DataCenter","POWER ISSUE",
M165="Exclu","Exclu",
M165="SAT","TX ISSUE",
M165="SPARE-ISSUE","SPARE-ISSUE",
M165="Fiber CAmtel","TX ISSUE",
M165="Fiber AOF","TX ISSUE",
M165="Projet OCM (HUAWEI)","TRAVAUX-HUAWEI",
M165="Projet OCM (NOKIA)","TRAVAUX -NOKIA",
M165="ACCESS-ISSUE","ACCESS-ISSUE",
M165="Projet OCM (ZTE, NOKIA, autres projets)","TRAVAUX OCM",
M165="No root CAuse","No root cause",
M165="ODU HS","TX ISSUE",
M165="IP &amp; VLAN","TX ISSUE",
M165="Warehouse HUAWEI","SPARE-ISSUE",
M165="SPARE-HS","SPARE-ISSUE",
M165="Power Telco","RAN ISSUE"
),"")</f>
        <v>No root cause</v>
      </c>
      <c r="M165" s="28" t="s">
        <v>5403</v>
      </c>
      <c r="N165" s="17" t="str" cm="1">
        <f t="array" ref="N165">IFERROR(_xlfn.IFS(
M165="MPR ISSUE","ACTIVE",
M165="BSS Hardware Issue","ACTIVE",
M165="Sites strategiques, MLL, Pylone, etc.","PASSIVE",
M165="AKTIVCO DEFAUT GE &amp; POWER Cabinet","PASSIVE",
M165="AKTIVCO Coupure ENEO &amp; Baisse de tension","PASSIVE",
M165="Coupure ENEO &amp; Baisse de tension","PASSIVE",
M165="Defaut GE &amp; POWER Cabinet","PASSIVE",
M165="Sharing","PASSIVE",
M165="Sites strategiques &amp; DataCenter","PASSIVE",
M165="Exclu","Exclu",
M165="SAT","ACTIVE",
M165="SPARE-ISSUE","SPARE-ISSUE",
M165="Fiber CAmtel","ACTIVE",
M165="Fiber AOF","ACTIVE",
M165="Projet OCM (HUAWEI)","PLANNED WORKS",
M165="Projet OCM (NOKIA)","PLANNED WORKS",
M165="ACCESS-ISSUE","ACCESS-ISSUE",
M165="Projet OCM (ZTE, NOKIA, autres projets)","PLANNED WORKS",
M165="No root CAuse","No root cause",
M165="ODU HS","ACTIVE",
M165="IP &amp; VLAN","ACTIVE",
M165="Warehouse HUAWEI","SPARE-ISSUE",
M165="SPARE-HS","SPARE-ISSUE",
M165="Power Telco","ACTIVE"
),"")</f>
        <v>No root cause</v>
      </c>
      <c r="O165" s="56">
        <v>4.8561172891822402</v>
      </c>
      <c r="P165" s="56">
        <v>5.0136010307248462</v>
      </c>
      <c r="Q165" s="56">
        <v>5.1904358322418265</v>
      </c>
      <c r="R165" s="56">
        <v>6.3031485333858406</v>
      </c>
      <c r="S165" s="56">
        <v>6.0703829262655056</v>
      </c>
      <c r="T165" s="56">
        <v>5.0575466636989095</v>
      </c>
      <c r="U165" s="56">
        <v>4.4480685323585396</v>
      </c>
      <c r="V165" s="14"/>
      <c r="W165" s="14"/>
      <c r="X165" s="14"/>
      <c r="Y165" s="14"/>
      <c r="Z165" s="14"/>
      <c r="AA165" s="30" t="s">
        <v>5802</v>
      </c>
      <c r="AB165" s="7" t="s">
        <v>16</v>
      </c>
      <c r="AC165" s="3"/>
      <c r="AD165" s="3" t="s">
        <v>16</v>
      </c>
      <c r="AE165" s="7"/>
      <c r="AF165" s="31" t="s">
        <v>16</v>
      </c>
      <c r="AG165" s="31" t="s">
        <v>16</v>
      </c>
      <c r="AH165" s="31" t="s">
        <v>16</v>
      </c>
      <c r="AI165" s="31" t="s">
        <v>16</v>
      </c>
      <c r="AJ165" s="31" t="s">
        <v>16</v>
      </c>
      <c r="AK165" s="31" t="s">
        <v>16</v>
      </c>
      <c r="AL165" s="31" t="s">
        <v>16</v>
      </c>
      <c r="AM165" s="31" t="s">
        <v>5571</v>
      </c>
      <c r="AN165" s="31" t="s">
        <v>5572</v>
      </c>
      <c r="AO165" s="31" t="s">
        <v>16</v>
      </c>
      <c r="AP165" s="9" t="s">
        <v>16</v>
      </c>
      <c r="AQ165" s="9" t="s">
        <v>5396</v>
      </c>
      <c r="AR165" s="9" t="s">
        <v>16</v>
      </c>
      <c r="AS165" s="14"/>
      <c r="AT165" s="14"/>
    </row>
    <row r="166" spans="1:46" s="9" customFormat="1" hidden="1" x14ac:dyDescent="0.3">
      <c r="A166" s="1" t="s">
        <v>477</v>
      </c>
      <c r="B166" s="48" t="s">
        <v>478</v>
      </c>
      <c r="C166" s="48" t="s">
        <v>11</v>
      </c>
      <c r="D166" s="48" t="s">
        <v>97</v>
      </c>
      <c r="E166" s="53" t="s">
        <v>52</v>
      </c>
      <c r="F166" s="48" t="s">
        <v>477</v>
      </c>
      <c r="G166" s="47" t="s">
        <v>5419</v>
      </c>
      <c r="H166" s="66" t="s">
        <v>5453</v>
      </c>
      <c r="I166" s="22" t="str">
        <f>_xlfn.XLOOKUP(B166,[1]SITE!$B:$B,[1]SITE!$I:$I,"")</f>
        <v>REPETITIF</v>
      </c>
      <c r="J166" s="29"/>
      <c r="K166" s="15" t="str" cm="1">
        <f t="array" ref="K166">IFERROR(_xlfn.IFS(
M166="MPR ISSUE","PDH",
M166="BSS Hardware Issue","BSS",
M166="Sites strategiques, MLL, Pylone, etc.","ENVTECH",
M166="AKTIVCO DEFAUT GE &amp; POWER Cabinet","AKTIVCO",
M166="AKTIVCO Coupure ENEO &amp; Baisse de tension","AKTIVCO GRID ONLY",
M166="Coupure ENEO &amp; Baisse de tension","IHS GRID ONLY",
M166="Defaut GE &amp; POWER Cabinet","IHS",
M166="Sharing","Partners",
M166="Sites strategiques &amp; DataCenter","SST &amp; DC",
M166="Exclu","Exclu",
M166="SAT","SAT",
M166="SPARE-ISSUE","SPARE-ISSUE",
M166="Fiber CAmtel","TRANS_FO_CAMTEL",
M166="Fiber AOF","Fiber AOF",
M166="Projet OCM (HUAWEI)","TRAVAUX-HUAWEI",
M166="Projet OCM (NOKIA)","TRAVAUX-NOKIA",
M166="ACCESS-ISSUE","ACCESS-ISSUE",
M166="Projet OCM (ZTE, NOKIA, autres projets)","TRAVAUX OCM",
M166="No root CAuse","No root cause",
M166="ODU HS","PDH",
M166="IP &amp; VLAN","PDH",
M166="Warehouse HUAWEI","SPARE-ISSUE",
M166="SPARE-HS","SPARE-ISSUE",
M166="Power Telco","BSS"
),"")</f>
        <v>AKTIVCO GRID ONLY</v>
      </c>
      <c r="L166" s="16" t="str" cm="1">
        <f t="array" ref="L166">IFERROR(_xlfn.IFS(
M166="MPR ISSUE","TX ISSUE",
M166="BSS Hardware Issue","RAN ISSUE",
M166="Sites strategiques, MLL, Pylone, etc.","ENVTECH",
M166="AKTIVCO DEFAUT GE &amp; POWER Cabinet","POWER ISSUE",
M166="AKTIVCO Coupure ENEO &amp; Baisse de tension","POWER ISSUE",
M166="Coupure ENEO &amp; Baisse de tension","POWER ISSUE",
M166="Defaut GE &amp; POWER Cabinet","POWER ISSUE",
M166="Sharing","POWER ISSUE",
M166="Sites strategiques &amp; DataCenter","POWER ISSUE",
M166="Exclu","Exclu",
M166="SAT","TX ISSUE",
M166="SPARE-ISSUE","SPARE-ISSUE",
M166="Fiber CAmtel","TX ISSUE",
M166="Fiber AOF","TX ISSUE",
M166="Projet OCM (HUAWEI)","TRAVAUX-HUAWEI",
M166="Projet OCM (NOKIA)","TRAVAUX -NOKIA",
M166="ACCESS-ISSUE","ACCESS-ISSUE",
M166="Projet OCM (ZTE, NOKIA, autres projets)","TRAVAUX OCM",
M166="No root CAuse","No root cause",
M166="ODU HS","TX ISSUE",
M166="IP &amp; VLAN","TX ISSUE",
M166="Warehouse HUAWEI","SPARE-ISSUE",
M166="SPARE-HS","SPARE-ISSUE",
M166="Power Telco","RAN ISSUE"
),"")</f>
        <v>POWER ISSUE</v>
      </c>
      <c r="M166" s="35" t="s">
        <v>5333</v>
      </c>
      <c r="N166" s="17" t="str" cm="1">
        <f t="array" ref="N166">IFERROR(_xlfn.IFS(
M166="MPR ISSUE","ACTIVE",
M166="BSS Hardware Issue","ACTIVE",
M166="Sites strategiques, MLL, Pylone, etc.","PASSIVE",
M166="AKTIVCO DEFAUT GE &amp; POWER Cabinet","PASSIVE",
M166="AKTIVCO Coupure ENEO &amp; Baisse de tension","PASSIVE",
M166="Coupure ENEO &amp; Baisse de tension","PASSIVE",
M166="Defaut GE &amp; POWER Cabinet","PASSIVE",
M166="Sharing","PASSIVE",
M166="Sites strategiques &amp; DataCenter","PASSIVE",
M166="Exclu","Exclu",
M166="SAT","ACTIVE",
M166="SPARE-ISSUE","SPARE-ISSUE",
M166="Fiber CAmtel","ACTIVE",
M166="Fiber AOF","ACTIVE",
M166="Projet OCM (HUAWEI)","PLANNED WORKS",
M166="Projet OCM (NOKIA)","PLANNED WORKS",
M166="ACCESS-ISSUE","ACCESS-ISSUE",
M166="Projet OCM (ZTE, NOKIA, autres projets)","PLANNED WORKS",
M166="No root CAuse","No root cause",
M166="ODU HS","ACTIVE",
M166="IP &amp; VLAN","ACTIVE",
M166="Warehouse HUAWEI","SPARE-ISSUE",
M166="SPARE-HS","SPARE-ISSUE",
M166="Power Telco","ACTIVE"
),"")</f>
        <v>PASSIVE</v>
      </c>
      <c r="O166" s="56">
        <v>6.2422774110884019E-4</v>
      </c>
      <c r="P166" s="56">
        <v>1.2484554822176806E-3</v>
      </c>
      <c r="Q166" s="56">
        <v>5.7732148513410603E-2</v>
      </c>
      <c r="R166" s="56">
        <v>3.3458250221868377</v>
      </c>
      <c r="S166" s="56">
        <v>5.9168764071876803</v>
      </c>
      <c r="T166" s="56">
        <v>3.7115511381633577</v>
      </c>
      <c r="U166" s="56">
        <v>5.68675039165832</v>
      </c>
      <c r="V166" s="14"/>
      <c r="W166" s="14"/>
      <c r="X166" s="14"/>
      <c r="Y166" s="14"/>
      <c r="Z166" s="14"/>
      <c r="AA166" s="30" t="s">
        <v>5803</v>
      </c>
      <c r="AB166" s="7" t="s">
        <v>16</v>
      </c>
      <c r="AC166" s="3"/>
      <c r="AD166" s="3" t="s">
        <v>16</v>
      </c>
      <c r="AE166" s="7"/>
      <c r="AF166" s="31" t="s">
        <v>16</v>
      </c>
      <c r="AG166" s="31" t="s">
        <v>16</v>
      </c>
      <c r="AH166" s="31" t="s">
        <v>16</v>
      </c>
      <c r="AI166" s="31" t="s">
        <v>16</v>
      </c>
      <c r="AJ166" s="31" t="s">
        <v>16</v>
      </c>
      <c r="AK166" s="31" t="s">
        <v>16</v>
      </c>
      <c r="AL166" s="31" t="s">
        <v>16</v>
      </c>
      <c r="AM166" s="31" t="s">
        <v>5573</v>
      </c>
      <c r="AN166" s="31" t="s">
        <v>5574</v>
      </c>
      <c r="AO166" s="31" t="s">
        <v>16</v>
      </c>
      <c r="AP166" s="9" t="s">
        <v>16</v>
      </c>
      <c r="AQ166" s="9" t="s">
        <v>16</v>
      </c>
      <c r="AR166" s="9" t="s">
        <v>16</v>
      </c>
      <c r="AS166" s="14"/>
      <c r="AT166" s="14"/>
    </row>
    <row r="167" spans="1:46" s="9" customFormat="1" hidden="1" x14ac:dyDescent="0.3">
      <c r="A167" s="1" t="s">
        <v>2626</v>
      </c>
      <c r="B167" s="48" t="s">
        <v>2627</v>
      </c>
      <c r="C167" s="48" t="s">
        <v>22</v>
      </c>
      <c r="D167" s="48" t="s">
        <v>37</v>
      </c>
      <c r="E167" s="53" t="s">
        <v>38</v>
      </c>
      <c r="F167" s="48" t="s">
        <v>39</v>
      </c>
      <c r="G167" s="22" t="s">
        <v>5417</v>
      </c>
      <c r="H167" s="66" t="s">
        <v>5452</v>
      </c>
      <c r="I167" s="22" t="str">
        <f>_xlfn.XLOOKUP(B167,[1]SITE!$B:$B,[1]SITE!$I:$I,"")</f>
        <v>No impact</v>
      </c>
      <c r="J167" s="29"/>
      <c r="K167" s="15" t="str" cm="1">
        <f t="array" ref="K167">IFERROR(_xlfn.IFS(
M167="MPR ISSUE","PDH",
M167="BSS Hardware Issue","BSS",
M167="Sites strategiques, MLL, Pylone, etc.","ENVTECH",
M167="AKTIVCO DEFAUT GE &amp; POWER Cabinet","AKTIVCO",
M167="AKTIVCO Coupure ENEO &amp; Baisse de tension","AKTIVCO GRID ONLY",
M167="Coupure ENEO &amp; Baisse de tension","IHS GRID ONLY",
M167="Defaut GE &amp; POWER Cabinet","IHS",
M167="Sharing","Partners",
M167="Sites strategiques &amp; DataCenter","SST &amp; DC",
M167="Exclu","Exclu",
M167="SAT","SAT",
M167="SPARE-ISSUE","SPARE-ISSUE",
M167="Fiber CAmtel","TRANS_FO_CAMTEL",
M167="Fiber AOF","Fiber AOF",
M167="Projet OCM (HUAWEI)","TRAVAUX-HUAWEI",
M167="Projet OCM (NOKIA)","TRAVAUX-NOKIA",
M167="ACCESS-ISSUE","ACCESS-ISSUE",
M167="Projet OCM (ZTE, NOKIA, autres projets)","TRAVAUX OCM",
M167="No root CAuse","No root cause",
M167="ODU HS","PDH",
M167="IP &amp; VLAN","PDH",
M167="Warehouse HUAWEI","SPARE-ISSUE",
M167="SPARE-HS","SPARE-ISSUE",
M167="Power Telco","BSS"
),"")</f>
        <v>No root cause</v>
      </c>
      <c r="L167" s="16" t="str" cm="1">
        <f t="array" ref="L167">IFERROR(_xlfn.IFS(
M167="MPR ISSUE","TX ISSUE",
M167="BSS Hardware Issue","RAN ISSUE",
M167="Sites strategiques, MLL, Pylone, etc.","ENVTECH",
M167="AKTIVCO DEFAUT GE &amp; POWER Cabinet","POWER ISSUE",
M167="AKTIVCO Coupure ENEO &amp; Baisse de tension","POWER ISSUE",
M167="Coupure ENEO &amp; Baisse de tension","POWER ISSUE",
M167="Defaut GE &amp; POWER Cabinet","POWER ISSUE",
M167="Sharing","POWER ISSUE",
M167="Sites strategiques &amp; DataCenter","POWER ISSUE",
M167="Exclu","Exclu",
M167="SAT","TX ISSUE",
M167="SPARE-ISSUE","SPARE-ISSUE",
M167="Fiber CAmtel","TX ISSUE",
M167="Fiber AOF","TX ISSUE",
M167="Projet OCM (HUAWEI)","TRAVAUX-HUAWEI",
M167="Projet OCM (NOKIA)","TRAVAUX -NOKIA",
M167="ACCESS-ISSUE","ACCESS-ISSUE",
M167="Projet OCM (ZTE, NOKIA, autres projets)","TRAVAUX OCM",
M167="No root CAuse","No root cause",
M167="ODU HS","TX ISSUE",
M167="IP &amp; VLAN","TX ISSUE",
M167="Warehouse HUAWEI","SPARE-ISSUE",
M167="SPARE-HS","SPARE-ISSUE",
M167="Power Telco","RAN ISSUE"
),"")</f>
        <v>No root cause</v>
      </c>
      <c r="M167" s="28" t="s">
        <v>5403</v>
      </c>
      <c r="N167" s="17" t="str" cm="1">
        <f t="array" ref="N167">IFERROR(_xlfn.IFS(
M167="MPR ISSUE","ACTIVE",
M167="BSS Hardware Issue","ACTIVE",
M167="Sites strategiques, MLL, Pylone, etc.","PASSIVE",
M167="AKTIVCO DEFAUT GE &amp; POWER Cabinet","PASSIVE",
M167="AKTIVCO Coupure ENEO &amp; Baisse de tension","PASSIVE",
M167="Coupure ENEO &amp; Baisse de tension","PASSIVE",
M167="Defaut GE &amp; POWER Cabinet","PASSIVE",
M167="Sharing","PASSIVE",
M167="Sites strategiques &amp; DataCenter","PASSIVE",
M167="Exclu","Exclu",
M167="SAT","ACTIVE",
M167="SPARE-ISSUE","SPARE-ISSUE",
M167="Fiber CAmtel","ACTIVE",
M167="Fiber AOF","ACTIVE",
M167="Projet OCM (HUAWEI)","PLANNED WORKS",
M167="Projet OCM (NOKIA)","PLANNED WORKS",
M167="ACCESS-ISSUE","ACCESS-ISSUE",
M167="Projet OCM (ZTE, NOKIA, autres projets)","PLANNED WORKS",
M167="No root CAuse","No root cause",
M167="ODU HS","ACTIVE",
M167="IP &amp; VLAN","ACTIVE",
M167="Warehouse HUAWEI","SPARE-ISSUE",
M167="SPARE-HS","SPARE-ISSUE",
M167="Power Telco","ACTIVE"
),"")</f>
        <v>No root cause</v>
      </c>
      <c r="O167" s="56">
        <v>0</v>
      </c>
      <c r="P167" s="56">
        <v>5.3368796603059634</v>
      </c>
      <c r="Q167" s="56">
        <v>1.7391341568859104</v>
      </c>
      <c r="R167" s="56">
        <v>4.3665978946046744</v>
      </c>
      <c r="S167" s="56">
        <v>5.7703434037319541</v>
      </c>
      <c r="T167" s="56">
        <v>0</v>
      </c>
      <c r="U167" s="56">
        <v>0</v>
      </c>
      <c r="V167" s="14"/>
      <c r="W167" s="14"/>
      <c r="X167" s="14"/>
      <c r="Y167" s="14"/>
      <c r="Z167" s="14"/>
      <c r="AA167" s="30" t="s">
        <v>16</v>
      </c>
      <c r="AB167" s="7" t="s">
        <v>16</v>
      </c>
      <c r="AC167" s="3"/>
      <c r="AD167" s="3" t="s">
        <v>16</v>
      </c>
      <c r="AE167" s="7"/>
      <c r="AF167" s="31" t="s">
        <v>16</v>
      </c>
      <c r="AG167" s="31" t="s">
        <v>16</v>
      </c>
      <c r="AH167" s="31" t="s">
        <v>16</v>
      </c>
      <c r="AI167" s="31" t="s">
        <v>16</v>
      </c>
      <c r="AJ167" s="31" t="s">
        <v>16</v>
      </c>
      <c r="AK167" s="31" t="s">
        <v>16</v>
      </c>
      <c r="AL167" s="31" t="s">
        <v>16</v>
      </c>
      <c r="AM167" s="31" t="s">
        <v>16</v>
      </c>
      <c r="AN167" s="31" t="s">
        <v>16</v>
      </c>
      <c r="AO167" s="31" t="s">
        <v>16</v>
      </c>
      <c r="AP167" s="9" t="s">
        <v>16</v>
      </c>
      <c r="AQ167" s="9" t="s">
        <v>16</v>
      </c>
      <c r="AR167" s="9" t="s">
        <v>16</v>
      </c>
      <c r="AS167" s="14"/>
      <c r="AT167" s="14"/>
    </row>
    <row r="168" spans="1:46" s="9" customFormat="1" x14ac:dyDescent="0.3">
      <c r="A168" s="1" t="s">
        <v>3346</v>
      </c>
      <c r="B168" s="1" t="s">
        <v>3347</v>
      </c>
      <c r="C168" s="1" t="s">
        <v>11</v>
      </c>
      <c r="D168" s="1" t="s">
        <v>12</v>
      </c>
      <c r="E168" s="3" t="s">
        <v>32</v>
      </c>
      <c r="F168" s="1" t="s">
        <v>33</v>
      </c>
      <c r="G168" s="22" t="s">
        <v>5417</v>
      </c>
      <c r="H168" s="66" t="s">
        <v>5452</v>
      </c>
      <c r="I168" s="22" t="str">
        <f>_xlfn.XLOOKUP(B168,[1]SITE!$B:$B,[1]SITE!$I:$I,"")</f>
        <v>REPETITIF</v>
      </c>
      <c r="J168" s="29"/>
      <c r="K168" s="15" t="str" cm="1">
        <f t="array" ref="K168">IFERROR(_xlfn.IFS(
M168="MPR ISSUE","PDH",
M168="BSS Hardware Issue","BSS",
M168="Sites strategiques, MLL, Pylone, etc.","ENVTECH",
M168="AKTIVCO DEFAUT GE &amp; POWER Cabinet","AKTIVCO",
M168="AKTIVCO Coupure ENEO &amp; Baisse de tension","AKTIVCO GRID ONLY",
M168="Coupure ENEO &amp; Baisse de tension","IHS GRID ONLY",
M168="Defaut GE &amp; POWER Cabinet","IHS",
M168="Sharing","Partners",
M168="Sites strategiques &amp; DataCenter","SST &amp; DC",
M168="Exclu","Exclu",
M168="SAT","SAT",
M168="SPARE-ISSUE","SPARE-ISSUE",
M168="Fiber CAmtel","TRANS_FO_CAMTEL",
M168="Fiber AOF","Fiber AOF",
M168="Projet OCM (HUAWEI)","TRAVAUX-HUAWEI",
M168="Projet OCM (NOKIA)","TRAVAUX-NOKIA",
M168="ACCESS-ISSUE","ACCESS-ISSUE",
M168="Projet OCM (ZTE, NOKIA, autres projets)","TRAVAUX OCM",
M168="No root CAuse","No root cause",
M168="ODU HS","PDH",
M168="IP &amp; VLAN","PDH",
M168="Warehouse HUAWEI","SPARE-ISSUE",
M168="SPARE-HS","SPARE-ISSUE",
M168="Power Telco","BSS"
),"")</f>
        <v>No root cause</v>
      </c>
      <c r="L168" s="16" t="str" cm="1">
        <f t="array" ref="L168">IFERROR(_xlfn.IFS(
M168="MPR ISSUE","TX ISSUE",
M168="BSS Hardware Issue","RAN ISSUE",
M168="Sites strategiques, MLL, Pylone, etc.","ENVTECH",
M168="AKTIVCO DEFAUT GE &amp; POWER Cabinet","POWER ISSUE",
M168="AKTIVCO Coupure ENEO &amp; Baisse de tension","POWER ISSUE",
M168="Coupure ENEO &amp; Baisse de tension","POWER ISSUE",
M168="Defaut GE &amp; POWER Cabinet","POWER ISSUE",
M168="Sharing","POWER ISSUE",
M168="Sites strategiques &amp; DataCenter","POWER ISSUE",
M168="Exclu","Exclu",
M168="SAT","TX ISSUE",
M168="SPARE-ISSUE","SPARE-ISSUE",
M168="Fiber CAmtel","TX ISSUE",
M168="Fiber AOF","TX ISSUE",
M168="Projet OCM (HUAWEI)","TRAVAUX-HUAWEI",
M168="Projet OCM (NOKIA)","TRAVAUX -NOKIA",
M168="ACCESS-ISSUE","ACCESS-ISSUE",
M168="Projet OCM (ZTE, NOKIA, autres projets)","TRAVAUX OCM",
M168="No root CAuse","No root cause",
M168="ODU HS","TX ISSUE",
M168="IP &amp; VLAN","TX ISSUE",
M168="Warehouse HUAWEI","SPARE-ISSUE",
M168="SPARE-HS","SPARE-ISSUE",
M168="Power Telco","RAN ISSUE"
),"")</f>
        <v>No root cause</v>
      </c>
      <c r="M168" s="35" t="s">
        <v>5403</v>
      </c>
      <c r="N168" s="17" t="str" cm="1">
        <f t="array" ref="N168">IFERROR(_xlfn.IFS(
M168="MPR ISSUE","ACTIVE",
M168="BSS Hardware Issue","ACTIVE",
M168="Sites strategiques, MLL, Pylone, etc.","PASSIVE",
M168="AKTIVCO DEFAUT GE &amp; POWER Cabinet","PASSIVE",
M168="AKTIVCO Coupure ENEO &amp; Baisse de tension","PASSIVE",
M168="Coupure ENEO &amp; Baisse de tension","PASSIVE",
M168="Defaut GE &amp; POWER Cabinet","PASSIVE",
M168="Sharing","PASSIVE",
M168="Sites strategiques &amp; DataCenter","PASSIVE",
M168="Exclu","Exclu",
M168="SAT","ACTIVE",
M168="SPARE-ISSUE","SPARE-ISSUE",
M168="Fiber CAmtel","ACTIVE",
M168="Fiber AOF","ACTIVE",
M168="Projet OCM (HUAWEI)","PLANNED WORKS",
M168="Projet OCM (NOKIA)","PLANNED WORKS",
M168="ACCESS-ISSUE","ACCESS-ISSUE",
M168="Projet OCM (ZTE, NOKIA, autres projets)","PLANNED WORKS",
M168="No root CAuse","No root cause",
M168="ODU HS","ACTIVE",
M168="IP &amp; VLAN","ACTIVE",
M168="Warehouse HUAWEI","SPARE-ISSUE",
M168="SPARE-HS","SPARE-ISSUE",
M168="Power Telco","ACTIVE"
),"")</f>
        <v>No root cause</v>
      </c>
      <c r="O168" s="29">
        <v>0.94672162724400954</v>
      </c>
      <c r="P168" s="29">
        <v>1.5409507666230065</v>
      </c>
      <c r="Q168" s="29">
        <v>1.5409507666230065</v>
      </c>
      <c r="R168" s="29">
        <v>1.5409507666230065</v>
      </c>
      <c r="S168" s="29">
        <v>1.5409507666230065</v>
      </c>
      <c r="T168" s="29">
        <v>1.5409507666230065</v>
      </c>
      <c r="U168" s="29">
        <v>1.5409507666230065</v>
      </c>
      <c r="V168" s="67" t="s">
        <v>5874</v>
      </c>
      <c r="W168" s="67" t="s">
        <v>5434</v>
      </c>
      <c r="X168" s="67"/>
      <c r="Y168" s="67" t="s">
        <v>5435</v>
      </c>
      <c r="Z168" s="67" t="s">
        <v>5427</v>
      </c>
      <c r="AA168" s="30"/>
      <c r="AB168" s="7" t="s">
        <v>16</v>
      </c>
      <c r="AC168" s="3"/>
      <c r="AD168" s="3" t="s">
        <v>16</v>
      </c>
      <c r="AE168" s="7"/>
      <c r="AF168" s="31" t="s">
        <v>16</v>
      </c>
      <c r="AG168" s="31" t="s">
        <v>16</v>
      </c>
      <c r="AH168" s="31" t="s">
        <v>16</v>
      </c>
      <c r="AI168" s="31" t="s">
        <v>16</v>
      </c>
      <c r="AJ168" s="31" t="s">
        <v>16</v>
      </c>
      <c r="AK168" s="31" t="s">
        <v>16</v>
      </c>
      <c r="AL168" s="31" t="s">
        <v>16</v>
      </c>
      <c r="AM168" s="31" t="s">
        <v>16</v>
      </c>
      <c r="AN168" s="31" t="s">
        <v>16</v>
      </c>
      <c r="AO168" s="31" t="s">
        <v>16</v>
      </c>
      <c r="AP168" s="31" t="s">
        <v>16</v>
      </c>
      <c r="AQ168" s="31" t="s">
        <v>5396</v>
      </c>
      <c r="AR168" s="31" t="s">
        <v>16</v>
      </c>
      <c r="AS168" s="14"/>
      <c r="AT168" s="14"/>
    </row>
    <row r="169" spans="1:46" s="9" customFormat="1" ht="22.95" hidden="1" customHeight="1" x14ac:dyDescent="0.3">
      <c r="A169" s="1" t="s">
        <v>2128</v>
      </c>
      <c r="B169" s="48" t="s">
        <v>2129</v>
      </c>
      <c r="C169" s="48" t="s">
        <v>11</v>
      </c>
      <c r="D169" s="48" t="s">
        <v>12</v>
      </c>
      <c r="E169" s="53" t="s">
        <v>52</v>
      </c>
      <c r="F169" s="48" t="s">
        <v>2130</v>
      </c>
      <c r="G169" s="46" t="s">
        <v>5418</v>
      </c>
      <c r="H169" s="66" t="s">
        <v>5453</v>
      </c>
      <c r="I169" s="22" t="str">
        <f>_xlfn.XLOOKUP(B169,[1]SITE!$B:$B,[1]SITE!$I:$I,"")</f>
        <v>REPETITIF</v>
      </c>
      <c r="J169" s="29"/>
      <c r="K169" s="15" t="str" cm="1">
        <f t="array" ref="K169">IFERROR(_xlfn.IFS(
M169="MPR ISSUE","PDH",
M169="BSS Hardware Issue","BSS",
M169="Sites strategiques, MLL, Pylone, etc.","ENVTECH",
M169="AKTIVCO DEFAUT GE &amp; POWER Cabinet","AKTIVCO",
M169="AKTIVCO Coupure ENEO &amp; Baisse de tension","AKTIVCO GRID ONLY",
M169="Coupure ENEO &amp; Baisse de tension","IHS GRID ONLY",
M169="Defaut GE &amp; POWER Cabinet","IHS",
M169="Sharing","Partners",
M169="Sites strategiques &amp; DataCenter","SST &amp; DC",
M169="Exclu","Exclu",
M169="SAT","SAT",
M169="SPARE-ISSUE","SPARE-ISSUE",
M169="Fiber CAmtel","TRANS_FO_CAMTEL",
M169="Fiber AOF","Fiber AOF",
M169="Projet OCM (HUAWEI)","TRAVAUX-HUAWEI",
M169="Projet OCM (NOKIA)","TRAVAUX-NOKIA",
M169="ACCESS-ISSUE","ACCESS-ISSUE",
M169="Projet OCM (ZTE, NOKIA, autres projets)","TRAVAUX OCM",
M169="No root CAuse","No root cause",
M169="ODU HS","PDH",
M169="IP &amp; VLAN","PDH",
M169="Warehouse HUAWEI","SPARE-ISSUE",
M169="SPARE-HS","SPARE-ISSUE",
M169="Power Telco","BSS"
),"")</f>
        <v>No root cause</v>
      </c>
      <c r="L169" s="16" t="str" cm="1">
        <f t="array" ref="L169">IFERROR(_xlfn.IFS(
M169="MPR ISSUE","TX ISSUE",
M169="BSS Hardware Issue","RAN ISSUE",
M169="Sites strategiques, MLL, Pylone, etc.","ENVTECH",
M169="AKTIVCO DEFAUT GE &amp; POWER Cabinet","POWER ISSUE",
M169="AKTIVCO Coupure ENEO &amp; Baisse de tension","POWER ISSUE",
M169="Coupure ENEO &amp; Baisse de tension","POWER ISSUE",
M169="Defaut GE &amp; POWER Cabinet","POWER ISSUE",
M169="Sharing","POWER ISSUE",
M169="Sites strategiques &amp; DataCenter","POWER ISSUE",
M169="Exclu","Exclu",
M169="SAT","TX ISSUE",
M169="SPARE-ISSUE","SPARE-ISSUE",
M169="Fiber CAmtel","TX ISSUE",
M169="Fiber AOF","TX ISSUE",
M169="Projet OCM (HUAWEI)","TRAVAUX-HUAWEI",
M169="Projet OCM (NOKIA)","TRAVAUX -NOKIA",
M169="ACCESS-ISSUE","ACCESS-ISSUE",
M169="Projet OCM (ZTE, NOKIA, autres projets)","TRAVAUX OCM",
M169="No root CAuse","No root cause",
M169="ODU HS","TX ISSUE",
M169="IP &amp; VLAN","TX ISSUE",
M169="Warehouse HUAWEI","SPARE-ISSUE",
M169="SPARE-HS","SPARE-ISSUE",
M169="Power Telco","RAN ISSUE"
),"")</f>
        <v>No root cause</v>
      </c>
      <c r="M169" s="28" t="s">
        <v>5403</v>
      </c>
      <c r="N169" s="17" t="str" cm="1">
        <f t="array" ref="N169">IFERROR(_xlfn.IFS(
M169="MPR ISSUE","ACTIVE",
M169="BSS Hardware Issue","ACTIVE",
M169="Sites strategiques, MLL, Pylone, etc.","PASSIVE",
M169="AKTIVCO DEFAUT GE &amp; POWER Cabinet","PASSIVE",
M169="AKTIVCO Coupure ENEO &amp; Baisse de tension","PASSIVE",
M169="Coupure ENEO &amp; Baisse de tension","PASSIVE",
M169="Defaut GE &amp; POWER Cabinet","PASSIVE",
M169="Sharing","PASSIVE",
M169="Sites strategiques &amp; DataCenter","PASSIVE",
M169="Exclu","Exclu",
M169="SAT","ACTIVE",
M169="SPARE-ISSUE","SPARE-ISSUE",
M169="Fiber CAmtel","ACTIVE",
M169="Fiber AOF","ACTIVE",
M169="Projet OCM (HUAWEI)","PLANNED WORKS",
M169="Projet OCM (NOKIA)","PLANNED WORKS",
M169="ACCESS-ISSUE","ACCESS-ISSUE",
M169="Projet OCM (ZTE, NOKIA, autres projets)","PLANNED WORKS",
M169="No root CAuse","No root cause",
M169="ODU HS","ACTIVE",
M169="IP &amp; VLAN","ACTIVE",
M169="Warehouse HUAWEI","SPARE-ISSUE",
M169="SPARE-HS","SPARE-ISSUE",
M169="Power Telco","ACTIVE"
),"")</f>
        <v>No root cause</v>
      </c>
      <c r="O169" s="56">
        <v>0.44851654952587217</v>
      </c>
      <c r="P169" s="56">
        <v>1.4219551240893407</v>
      </c>
      <c r="Q169" s="56">
        <v>3.2642473739630677</v>
      </c>
      <c r="R169" s="56">
        <v>3.8923274919884836</v>
      </c>
      <c r="S169" s="56">
        <v>5.6577148841575982</v>
      </c>
      <c r="T169" s="56">
        <v>0.78691932552014221</v>
      </c>
      <c r="U169" s="56">
        <v>1.6147879908570248</v>
      </c>
      <c r="V169" s="14"/>
      <c r="W169" s="14"/>
      <c r="X169" s="14"/>
      <c r="Y169" s="14"/>
      <c r="Z169" s="14"/>
      <c r="AA169" s="30" t="s">
        <v>5805</v>
      </c>
      <c r="AB169" s="7" t="s">
        <v>16</v>
      </c>
      <c r="AC169" s="3"/>
      <c r="AD169" s="3" t="s">
        <v>5752</v>
      </c>
      <c r="AE169" s="7"/>
      <c r="AF169" s="31" t="s">
        <v>16</v>
      </c>
      <c r="AG169" s="31" t="s">
        <v>16</v>
      </c>
      <c r="AH169" s="31" t="s">
        <v>16</v>
      </c>
      <c r="AI169" s="31" t="s">
        <v>16</v>
      </c>
      <c r="AJ169" s="31" t="s">
        <v>16</v>
      </c>
      <c r="AK169" s="31" t="s">
        <v>16</v>
      </c>
      <c r="AL169" s="31" t="s">
        <v>16</v>
      </c>
      <c r="AM169" s="31" t="s">
        <v>16</v>
      </c>
      <c r="AN169" s="31" t="s">
        <v>16</v>
      </c>
      <c r="AO169" s="31" t="s">
        <v>16</v>
      </c>
      <c r="AP169" s="9" t="s">
        <v>5396</v>
      </c>
      <c r="AQ169" s="9" t="s">
        <v>16</v>
      </c>
      <c r="AR169" s="9" t="s">
        <v>16</v>
      </c>
      <c r="AS169" s="14"/>
      <c r="AT169" s="14"/>
    </row>
    <row r="170" spans="1:46" s="9" customFormat="1" hidden="1" x14ac:dyDescent="0.3">
      <c r="A170" s="1" t="s">
        <v>2488</v>
      </c>
      <c r="B170" s="1" t="s">
        <v>2489</v>
      </c>
      <c r="C170" s="1" t="s">
        <v>11</v>
      </c>
      <c r="D170" s="1" t="s">
        <v>12</v>
      </c>
      <c r="E170" s="53" t="s">
        <v>52</v>
      </c>
      <c r="F170" s="1" t="s">
        <v>53</v>
      </c>
      <c r="G170" s="46" t="s">
        <v>5418</v>
      </c>
      <c r="H170" s="66" t="s">
        <v>5453</v>
      </c>
      <c r="I170" s="22" t="str">
        <f>_xlfn.XLOOKUP(B170,[1]SITE!$B:$B,[1]SITE!$I:$I,"")</f>
        <v>REPETITIF</v>
      </c>
      <c r="J170" s="29"/>
      <c r="K170" s="15" t="str" cm="1">
        <f t="array" ref="K170">IFERROR(_xlfn.IFS(
M170="MPR ISSUE","PDH",
M170="BSS Hardware Issue","BSS",
M170="Sites strategiques, MLL, Pylone, etc.","ENVTECH",
M170="AKTIVCO DEFAUT GE &amp; POWER Cabinet","AKTIVCO",
M170="AKTIVCO Coupure ENEO &amp; Baisse de tension","AKTIVCO GRID ONLY",
M170="Coupure ENEO &amp; Baisse de tension","IHS GRID ONLY",
M170="Defaut GE &amp; POWER Cabinet","IHS",
M170="Sharing","Partners",
M170="Sites strategiques &amp; DataCenter","SST &amp; DC",
M170="Exclu","Exclu",
M170="SAT","SAT",
M170="SPARE-ISSUE","SPARE-ISSUE",
M170="Fiber CAmtel","TRANS_FO_CAMTEL",
M170="Fiber AOF","Fiber AOF",
M170="Projet OCM (HUAWEI)","TRAVAUX-HUAWEI",
M170="Projet OCM (NOKIA)","TRAVAUX-NOKIA",
M170="ACCESS-ISSUE","ACCESS-ISSUE",
M170="Projet OCM (ZTE, NOKIA, autres projets)","TRAVAUX OCM",
M170="No root CAuse","No root cause",
M170="ODU HS","PDH",
M170="IP &amp; VLAN","PDH",
M170="Warehouse HUAWEI","SPARE-ISSUE",
M170="SPARE-HS","SPARE-ISSUE",
M170="Power Telco","BSS"
),"")</f>
        <v>No root cause</v>
      </c>
      <c r="L170" s="16" t="str" cm="1">
        <f t="array" ref="L170">IFERROR(_xlfn.IFS(
M170="MPR ISSUE","TX ISSUE",
M170="BSS Hardware Issue","RAN ISSUE",
M170="Sites strategiques, MLL, Pylone, etc.","ENVTECH",
M170="AKTIVCO DEFAUT GE &amp; POWER Cabinet","POWER ISSUE",
M170="AKTIVCO Coupure ENEO &amp; Baisse de tension","POWER ISSUE",
M170="Coupure ENEO &amp; Baisse de tension","POWER ISSUE",
M170="Defaut GE &amp; POWER Cabinet","POWER ISSUE",
M170="Sharing","POWER ISSUE",
M170="Sites strategiques &amp; DataCenter","POWER ISSUE",
M170="Exclu","Exclu",
M170="SAT","TX ISSUE",
M170="SPARE-ISSUE","SPARE-ISSUE",
M170="Fiber CAmtel","TX ISSUE",
M170="Fiber AOF","TX ISSUE",
M170="Projet OCM (HUAWEI)","TRAVAUX-HUAWEI",
M170="Projet OCM (NOKIA)","TRAVAUX -NOKIA",
M170="ACCESS-ISSUE","ACCESS-ISSUE",
M170="Projet OCM (ZTE, NOKIA, autres projets)","TRAVAUX OCM",
M170="No root CAuse","No root cause",
M170="ODU HS","TX ISSUE",
M170="IP &amp; VLAN","TX ISSUE",
M170="Warehouse HUAWEI","SPARE-ISSUE",
M170="SPARE-HS","SPARE-ISSUE",
M170="Power Telco","RAN ISSUE"
),"")</f>
        <v>No root cause</v>
      </c>
      <c r="M170" s="28" t="s">
        <v>5403</v>
      </c>
      <c r="N170" s="17" t="str" cm="1">
        <f t="array" ref="N170">IFERROR(_xlfn.IFS(
M170="MPR ISSUE","ACTIVE",
M170="BSS Hardware Issue","ACTIVE",
M170="Sites strategiques, MLL, Pylone, etc.","PASSIVE",
M170="AKTIVCO DEFAUT GE &amp; POWER Cabinet","PASSIVE",
M170="AKTIVCO Coupure ENEO &amp; Baisse de tension","PASSIVE",
M170="Coupure ENEO &amp; Baisse de tension","PASSIVE",
M170="Defaut GE &amp; POWER Cabinet","PASSIVE",
M170="Sharing","PASSIVE",
M170="Sites strategiques &amp; DataCenter","PASSIVE",
M170="Exclu","Exclu",
M170="SAT","ACTIVE",
M170="SPARE-ISSUE","SPARE-ISSUE",
M170="Fiber CAmtel","ACTIVE",
M170="Fiber AOF","ACTIVE",
M170="Projet OCM (HUAWEI)","PLANNED WORKS",
M170="Projet OCM (NOKIA)","PLANNED WORKS",
M170="ACCESS-ISSUE","ACCESS-ISSUE",
M170="Projet OCM (ZTE, NOKIA, autres projets)","PLANNED WORKS",
M170="No root CAuse","No root cause",
M170="ODU HS","ACTIVE",
M170="IP &amp; VLAN","ACTIVE",
M170="Warehouse HUAWEI","SPARE-ISSUE",
M170="SPARE-HS","SPARE-ISSUE",
M170="Power Telco","ACTIVE"
),"")</f>
        <v>No root cause</v>
      </c>
      <c r="O170" s="56">
        <v>1.6943324401526108E-3</v>
      </c>
      <c r="P170" s="56">
        <v>2.5811103691718533</v>
      </c>
      <c r="Q170" s="56">
        <v>8.4058150916152314</v>
      </c>
      <c r="R170" s="56">
        <v>1.1942011739761949</v>
      </c>
      <c r="S170" s="56">
        <v>5.6530777637950766</v>
      </c>
      <c r="T170" s="56">
        <v>2.8243630023428157</v>
      </c>
      <c r="U170" s="56">
        <v>5.1436900919719326</v>
      </c>
      <c r="V170" s="14"/>
      <c r="W170" s="14"/>
      <c r="X170" s="14"/>
      <c r="Y170" s="14"/>
      <c r="Z170" s="14"/>
      <c r="AA170" s="30" t="s">
        <v>5806</v>
      </c>
      <c r="AB170" s="7" t="s">
        <v>16</v>
      </c>
      <c r="AC170" s="3"/>
      <c r="AD170" s="3" t="s">
        <v>5753</v>
      </c>
      <c r="AE170" s="7"/>
      <c r="AF170" s="31" t="s">
        <v>16</v>
      </c>
      <c r="AG170" s="31" t="s">
        <v>16</v>
      </c>
      <c r="AH170" s="31" t="s">
        <v>16</v>
      </c>
      <c r="AI170" s="31" t="s">
        <v>16</v>
      </c>
      <c r="AJ170" s="31" t="s">
        <v>16</v>
      </c>
      <c r="AK170" s="31" t="s">
        <v>16</v>
      </c>
      <c r="AL170" s="31" t="s">
        <v>16</v>
      </c>
      <c r="AM170" s="31" t="s">
        <v>16</v>
      </c>
      <c r="AN170" s="31" t="s">
        <v>16</v>
      </c>
      <c r="AO170" s="31" t="s">
        <v>5396</v>
      </c>
      <c r="AP170" s="9" t="s">
        <v>16</v>
      </c>
      <c r="AQ170" s="9" t="s">
        <v>16</v>
      </c>
      <c r="AR170" s="9" t="s">
        <v>16</v>
      </c>
      <c r="AS170" s="14"/>
      <c r="AT170" s="14"/>
    </row>
    <row r="171" spans="1:46" s="9" customFormat="1" hidden="1" x14ac:dyDescent="0.3">
      <c r="A171" s="1" t="s">
        <v>1490</v>
      </c>
      <c r="B171" s="1" t="s">
        <v>1491</v>
      </c>
      <c r="C171" s="1" t="s">
        <v>11</v>
      </c>
      <c r="D171" s="1" t="s">
        <v>12</v>
      </c>
      <c r="E171" s="53" t="s">
        <v>103</v>
      </c>
      <c r="F171" s="1" t="s">
        <v>300</v>
      </c>
      <c r="G171" s="46" t="s">
        <v>5418</v>
      </c>
      <c r="H171" s="66" t="s">
        <v>5452</v>
      </c>
      <c r="I171" s="22" t="str">
        <f>_xlfn.XLOOKUP(B171,[1]SITE!$B:$B,[1]SITE!$I:$I,"")</f>
        <v>No impact</v>
      </c>
      <c r="J171" s="29"/>
      <c r="K171" s="15" t="str" cm="1">
        <f t="array" ref="K171">IFERROR(_xlfn.IFS(
M171="MPR ISSUE","PDH",
M171="BSS Hardware Issue","BSS",
M171="Sites strategiques, MLL, Pylone, etc.","ENVTECH",
M171="AKTIVCO DEFAUT GE &amp; POWER Cabinet","AKTIVCO",
M171="AKTIVCO Coupure ENEO &amp; Baisse de tension","AKTIVCO GRID ONLY",
M171="Coupure ENEO &amp; Baisse de tension","IHS GRID ONLY",
M171="Defaut GE &amp; POWER Cabinet","IHS",
M171="Sharing","Partners",
M171="Sites strategiques &amp; DataCenter","SST &amp; DC",
M171="Exclu","Exclu",
M171="SAT","SAT",
M171="SPARE-ISSUE","SPARE-ISSUE",
M171="Fiber CAmtel","TRANS_FO_CAMTEL",
M171="Fiber AOF","Fiber AOF",
M171="Projet OCM (HUAWEI)","TRAVAUX-HUAWEI",
M171="Projet OCM (NOKIA)","TRAVAUX-NOKIA",
M171="ACCESS-ISSUE","ACCESS-ISSUE",
M171="Projet OCM (ZTE, NOKIA, autres projets)","TRAVAUX OCM",
M171="No root CAuse","No root cause",
M171="ODU HS","PDH",
M171="IP &amp; VLAN","PDH",
M171="Warehouse HUAWEI","SPARE-ISSUE",
M171="SPARE-HS","SPARE-ISSUE",
M171="Power Telco","BSS"
),"")</f>
        <v>No root cause</v>
      </c>
      <c r="L171" s="16" t="str" cm="1">
        <f t="array" ref="L171">IFERROR(_xlfn.IFS(
M171="MPR ISSUE","TX ISSUE",
M171="BSS Hardware Issue","RAN ISSUE",
M171="Sites strategiques, MLL, Pylone, etc.","ENVTECH",
M171="AKTIVCO DEFAUT GE &amp; POWER Cabinet","POWER ISSUE",
M171="AKTIVCO Coupure ENEO &amp; Baisse de tension","POWER ISSUE",
M171="Coupure ENEO &amp; Baisse de tension","POWER ISSUE",
M171="Defaut GE &amp; POWER Cabinet","POWER ISSUE",
M171="Sharing","POWER ISSUE",
M171="Sites strategiques &amp; DataCenter","POWER ISSUE",
M171="Exclu","Exclu",
M171="SAT","TX ISSUE",
M171="SPARE-ISSUE","SPARE-ISSUE",
M171="Fiber CAmtel","TX ISSUE",
M171="Fiber AOF","TX ISSUE",
M171="Projet OCM (HUAWEI)","TRAVAUX-HUAWEI",
M171="Projet OCM (NOKIA)","TRAVAUX -NOKIA",
M171="ACCESS-ISSUE","ACCESS-ISSUE",
M171="Projet OCM (ZTE, NOKIA, autres projets)","TRAVAUX OCM",
M171="No root CAuse","No root cause",
M171="ODU HS","TX ISSUE",
M171="IP &amp; VLAN","TX ISSUE",
M171="Warehouse HUAWEI","SPARE-ISSUE",
M171="SPARE-HS","SPARE-ISSUE",
M171="Power Telco","RAN ISSUE"
),"")</f>
        <v>No root cause</v>
      </c>
      <c r="M171" s="28" t="s">
        <v>5403</v>
      </c>
      <c r="N171" s="17" t="str" cm="1">
        <f t="array" ref="N171">IFERROR(_xlfn.IFS(
M171="MPR ISSUE","ACTIVE",
M171="BSS Hardware Issue","ACTIVE",
M171="Sites strategiques, MLL, Pylone, etc.","PASSIVE",
M171="AKTIVCO DEFAUT GE &amp; POWER Cabinet","PASSIVE",
M171="AKTIVCO Coupure ENEO &amp; Baisse de tension","PASSIVE",
M171="Coupure ENEO &amp; Baisse de tension","PASSIVE",
M171="Defaut GE &amp; POWER Cabinet","PASSIVE",
M171="Sharing","PASSIVE",
M171="Sites strategiques &amp; DataCenter","PASSIVE",
M171="Exclu","Exclu",
M171="SAT","ACTIVE",
M171="SPARE-ISSUE","SPARE-ISSUE",
M171="Fiber CAmtel","ACTIVE",
M171="Fiber AOF","ACTIVE",
M171="Projet OCM (HUAWEI)","PLANNED WORKS",
M171="Projet OCM (NOKIA)","PLANNED WORKS",
M171="ACCESS-ISSUE","ACCESS-ISSUE",
M171="Projet OCM (ZTE, NOKIA, autres projets)","PLANNED WORKS",
M171="No root CAuse","No root cause",
M171="ODU HS","ACTIVE",
M171="IP &amp; VLAN","ACTIVE",
M171="Warehouse HUAWEI","SPARE-ISSUE",
M171="SPARE-HS","SPARE-ISSUE",
M171="Power Telco","ACTIVE"
),"")</f>
        <v>No root cause</v>
      </c>
      <c r="O171" s="56">
        <v>1.5659198762673607E-2</v>
      </c>
      <c r="P171" s="56">
        <v>0</v>
      </c>
      <c r="Q171" s="56">
        <v>1.7012524505397608</v>
      </c>
      <c r="R171" s="56">
        <v>13.868556899607057</v>
      </c>
      <c r="S171" s="56">
        <v>5.6314259787177585</v>
      </c>
      <c r="T171" s="56">
        <v>8.3789197935125972E-2</v>
      </c>
      <c r="U171" s="56">
        <v>1.7210850576287049E-2</v>
      </c>
      <c r="V171" s="14"/>
      <c r="W171"/>
      <c r="X171" s="14"/>
      <c r="Y171" s="14"/>
      <c r="Z171" s="14"/>
      <c r="AA171" s="30" t="s">
        <v>16</v>
      </c>
      <c r="AB171" s="7" t="s">
        <v>16</v>
      </c>
      <c r="AC171" s="3"/>
      <c r="AD171" s="3" t="s">
        <v>16</v>
      </c>
      <c r="AE171" s="7"/>
      <c r="AF171" s="31" t="s">
        <v>16</v>
      </c>
      <c r="AG171" s="31" t="s">
        <v>16</v>
      </c>
      <c r="AH171" s="31" t="s">
        <v>16</v>
      </c>
      <c r="AI171" s="31" t="s">
        <v>16</v>
      </c>
      <c r="AJ171" s="31" t="s">
        <v>16</v>
      </c>
      <c r="AK171" s="31" t="s">
        <v>16</v>
      </c>
      <c r="AL171" s="31" t="s">
        <v>16</v>
      </c>
      <c r="AM171" s="31" t="s">
        <v>16</v>
      </c>
      <c r="AN171" s="31" t="s">
        <v>16</v>
      </c>
      <c r="AO171" s="31" t="s">
        <v>16</v>
      </c>
      <c r="AP171" s="9" t="s">
        <v>16</v>
      </c>
      <c r="AQ171" s="9" t="s">
        <v>16</v>
      </c>
      <c r="AR171" s="9" t="s">
        <v>16</v>
      </c>
      <c r="AS171" s="14"/>
      <c r="AT171" s="14"/>
    </row>
    <row r="172" spans="1:46" s="9" customFormat="1" hidden="1" x14ac:dyDescent="0.3">
      <c r="A172" s="1" t="s">
        <v>2760</v>
      </c>
      <c r="B172" s="48" t="s">
        <v>2761</v>
      </c>
      <c r="C172" s="48" t="s">
        <v>22</v>
      </c>
      <c r="D172" s="48" t="s">
        <v>23</v>
      </c>
      <c r="E172" s="53" t="s">
        <v>32</v>
      </c>
      <c r="F172" s="48" t="s">
        <v>33</v>
      </c>
      <c r="G172" s="22" t="s">
        <v>5417</v>
      </c>
      <c r="H172" s="66" t="s">
        <v>5452</v>
      </c>
      <c r="I172" s="22" t="str">
        <f>_xlfn.XLOOKUP(B172,[1]SITE!$B:$B,[1]SITE!$I:$I,"")</f>
        <v>No impact</v>
      </c>
      <c r="J172" s="29"/>
      <c r="K172" s="15" t="str" cm="1">
        <f t="array" ref="K172">IFERROR(_xlfn.IFS(
M172="MPR ISSUE","PDH",
M172="BSS Hardware Issue","BSS",
M172="Sites strategiques, MLL, Pylone, etc.","ENVTECH",
M172="AKTIVCO DEFAUT GE &amp; POWER Cabinet","AKTIVCO",
M172="AKTIVCO Coupure ENEO &amp; Baisse de tension","AKTIVCO GRID ONLY",
M172="Coupure ENEO &amp; Baisse de tension","IHS GRID ONLY",
M172="Defaut GE &amp; POWER Cabinet","IHS",
M172="Sharing","Partners",
M172="Sites strategiques &amp; DataCenter","SST &amp; DC",
M172="Exclu","Exclu",
M172="SAT","SAT",
M172="SPARE-ISSUE","SPARE-ISSUE",
M172="Fiber CAmtel","TRANS_FO_CAMTEL",
M172="Fiber AOF","Fiber AOF",
M172="Projet OCM (HUAWEI)","TRAVAUX-HUAWEI",
M172="Projet OCM (NOKIA)","TRAVAUX-NOKIA",
M172="ACCESS-ISSUE","ACCESS-ISSUE",
M172="Projet OCM (ZTE, NOKIA, autres projets)","TRAVAUX OCM",
M172="No root CAuse","No root cause",
M172="ODU HS","PDH",
M172="IP &amp; VLAN","PDH",
M172="Warehouse HUAWEI","SPARE-ISSUE",
M172="SPARE-HS","SPARE-ISSUE",
M172="Power Telco","BSS"
),"")</f>
        <v>No root cause</v>
      </c>
      <c r="L172" s="16" t="str" cm="1">
        <f t="array" ref="L172">IFERROR(_xlfn.IFS(
M172="MPR ISSUE","TX ISSUE",
M172="BSS Hardware Issue","RAN ISSUE",
M172="Sites strategiques, MLL, Pylone, etc.","ENVTECH",
M172="AKTIVCO DEFAUT GE &amp; POWER Cabinet","POWER ISSUE",
M172="AKTIVCO Coupure ENEO &amp; Baisse de tension","POWER ISSUE",
M172="Coupure ENEO &amp; Baisse de tension","POWER ISSUE",
M172="Defaut GE &amp; POWER Cabinet","POWER ISSUE",
M172="Sharing","POWER ISSUE",
M172="Sites strategiques &amp; DataCenter","POWER ISSUE",
M172="Exclu","Exclu",
M172="SAT","TX ISSUE",
M172="SPARE-ISSUE","SPARE-ISSUE",
M172="Fiber CAmtel","TX ISSUE",
M172="Fiber AOF","TX ISSUE",
M172="Projet OCM (HUAWEI)","TRAVAUX-HUAWEI",
M172="Projet OCM (NOKIA)","TRAVAUX -NOKIA",
M172="ACCESS-ISSUE","ACCESS-ISSUE",
M172="Projet OCM (ZTE, NOKIA, autres projets)","TRAVAUX OCM",
M172="No root CAuse","No root cause",
M172="ODU HS","TX ISSUE",
M172="IP &amp; VLAN","TX ISSUE",
M172="Warehouse HUAWEI","SPARE-ISSUE",
M172="SPARE-HS","SPARE-ISSUE",
M172="Power Telco","RAN ISSUE"
),"")</f>
        <v>No root cause</v>
      </c>
      <c r="M172" s="35" t="s">
        <v>5403</v>
      </c>
      <c r="N172" s="17" t="str" cm="1">
        <f t="array" ref="N172">IFERROR(_xlfn.IFS(
M172="MPR ISSUE","ACTIVE",
M172="BSS Hardware Issue","ACTIVE",
M172="Sites strategiques, MLL, Pylone, etc.","PASSIVE",
M172="AKTIVCO DEFAUT GE &amp; POWER Cabinet","PASSIVE",
M172="AKTIVCO Coupure ENEO &amp; Baisse de tension","PASSIVE",
M172="Coupure ENEO &amp; Baisse de tension","PASSIVE",
M172="Defaut GE &amp; POWER Cabinet","PASSIVE",
M172="Sharing","PASSIVE",
M172="Sites strategiques &amp; DataCenter","PASSIVE",
M172="Exclu","Exclu",
M172="SAT","ACTIVE",
M172="SPARE-ISSUE","SPARE-ISSUE",
M172="Fiber CAmtel","ACTIVE",
M172="Fiber AOF","ACTIVE",
M172="Projet OCM (HUAWEI)","PLANNED WORKS",
M172="Projet OCM (NOKIA)","PLANNED WORKS",
M172="ACCESS-ISSUE","ACCESS-ISSUE",
M172="Projet OCM (ZTE, NOKIA, autres projets)","PLANNED WORKS",
M172="No root CAuse","No root cause",
M172="ODU HS","ACTIVE",
M172="IP &amp; VLAN","ACTIVE",
M172="Warehouse HUAWEI","SPARE-ISSUE",
M172="SPARE-HS","SPARE-ISSUE",
M172="Power Telco","ACTIVE"
),"")</f>
        <v>No root cause</v>
      </c>
      <c r="O172" s="56">
        <v>1.9915540203120146</v>
      </c>
      <c r="P172" s="56">
        <v>0</v>
      </c>
      <c r="Q172" s="56">
        <v>5.2292449626604752E-2</v>
      </c>
      <c r="R172" s="56">
        <v>4.2804187961750177E-4</v>
      </c>
      <c r="S172" s="56">
        <v>5.5955239660648406</v>
      </c>
      <c r="T172" s="56">
        <v>5.1171871655922843</v>
      </c>
      <c r="U172" s="56">
        <v>0</v>
      </c>
      <c r="V172" s="14"/>
      <c r="W172" s="14"/>
      <c r="X172" s="14"/>
      <c r="Y172" s="14"/>
      <c r="Z172" s="14"/>
      <c r="AA172" s="30" t="s">
        <v>16</v>
      </c>
      <c r="AB172" s="7" t="s">
        <v>16</v>
      </c>
      <c r="AC172" s="3"/>
      <c r="AD172" s="3" t="s">
        <v>16</v>
      </c>
      <c r="AE172" s="7"/>
      <c r="AF172" s="31" t="s">
        <v>16</v>
      </c>
      <c r="AG172" s="31" t="s">
        <v>16</v>
      </c>
      <c r="AH172" s="31" t="s">
        <v>16</v>
      </c>
      <c r="AI172" s="31" t="s">
        <v>16</v>
      </c>
      <c r="AJ172" s="31" t="s">
        <v>16</v>
      </c>
      <c r="AK172" s="31" t="s">
        <v>16</v>
      </c>
      <c r="AL172" s="31" t="s">
        <v>16</v>
      </c>
      <c r="AM172" s="31" t="s">
        <v>16</v>
      </c>
      <c r="AN172" s="31" t="s">
        <v>16</v>
      </c>
      <c r="AO172" s="31" t="s">
        <v>16</v>
      </c>
      <c r="AP172" s="9" t="s">
        <v>16</v>
      </c>
      <c r="AQ172" s="9" t="s">
        <v>16</v>
      </c>
      <c r="AR172" s="9" t="s">
        <v>16</v>
      </c>
      <c r="AS172" s="14"/>
      <c r="AT172" s="14"/>
    </row>
    <row r="173" spans="1:46" s="9" customFormat="1" hidden="1" x14ac:dyDescent="0.3">
      <c r="A173" s="1" t="s">
        <v>353</v>
      </c>
      <c r="B173" s="1" t="s">
        <v>354</v>
      </c>
      <c r="C173" s="48" t="s">
        <v>22</v>
      </c>
      <c r="D173" s="48" t="s">
        <v>37</v>
      </c>
      <c r="E173" s="53" t="s">
        <v>32</v>
      </c>
      <c r="F173" s="48" t="s">
        <v>355</v>
      </c>
      <c r="G173" s="22" t="s">
        <v>5417</v>
      </c>
      <c r="H173" s="66" t="s">
        <v>5452</v>
      </c>
      <c r="I173" s="22" t="str">
        <f>_xlfn.XLOOKUP(B173,[1]SITE!$B:$B,[1]SITE!$I:$I,"")</f>
        <v>No impact</v>
      </c>
      <c r="J173" s="29" t="s">
        <v>5380</v>
      </c>
      <c r="K173" s="15" t="str" cm="1">
        <f t="array" ref="K173">IFERROR(_xlfn.IFS(
M173="MPR ISSUE","PDH",
M173="BSS Hardware Issue","BSS",
M173="Sites strategiques, MLL, Pylone, etc.","ENVTECH",
M173="AKTIVCO DEFAUT GE &amp; POWER Cabinet","AKTIVCO",
M173="AKTIVCO Coupure ENEO &amp; Baisse de tension","AKTIVCO GRID ONLY",
M173="Coupure ENEO &amp; Baisse de tension","IHS GRID ONLY",
M173="Defaut GE &amp; POWER Cabinet","IHS",
M173="Sharing","Partners",
M173="Sites strategiques &amp; DataCenter","SST &amp; DC",
M173="Exclu","Exclu",
M173="SAT","SAT",
M173="SPARE-ISSUE","SPARE-ISSUE",
M173="Fiber CAmtel","TRANS_FO_CAMTEL",
M173="Fiber AOF","Fiber AOF",
M173="Projet OCM (HUAWEI)","TRAVAUX-HUAWEI",
M173="Projet OCM (NOKIA)","TRAVAUX-NOKIA",
M173="ACCESS-ISSUE","ACCESS-ISSUE",
M173="Projet OCM (ZTE, NOKIA, autres projets)","TRAVAUX OCM",
M173="No root CAuse","No root cause",
M173="ODU HS","PDH",
M173="IP &amp; VLAN","PDH",
M173="Warehouse HUAWEI","SPARE-ISSUE",
M173="SPARE-HS","SPARE-ISSUE",
M173="Power Telco","BSS"
),"")</f>
        <v>No root cause</v>
      </c>
      <c r="L173" s="16" t="str" cm="1">
        <f t="array" ref="L173">IFERROR(_xlfn.IFS(
M173="MPR ISSUE","TX ISSUE",
M173="BSS Hardware Issue","RAN ISSUE",
M173="Sites strategiques, MLL, Pylone, etc.","ENVTECH",
M173="AKTIVCO DEFAUT GE &amp; POWER Cabinet","POWER ISSUE",
M173="AKTIVCO Coupure ENEO &amp; Baisse de tension","POWER ISSUE",
M173="Coupure ENEO &amp; Baisse de tension","POWER ISSUE",
M173="Defaut GE &amp; POWER Cabinet","POWER ISSUE",
M173="Sharing","POWER ISSUE",
M173="Sites strategiques &amp; DataCenter","POWER ISSUE",
M173="Exclu","Exclu",
M173="SAT","TX ISSUE",
M173="SPARE-ISSUE","SPARE-ISSUE",
M173="Fiber CAmtel","TX ISSUE",
M173="Fiber AOF","TX ISSUE",
M173="Projet OCM (HUAWEI)","TRAVAUX-HUAWEI",
M173="Projet OCM (NOKIA)","TRAVAUX -NOKIA",
M173="ACCESS-ISSUE","ACCESS-ISSUE",
M173="Projet OCM (ZTE, NOKIA, autres projets)","TRAVAUX OCM",
M173="No root CAuse","No root cause",
M173="ODU HS","TX ISSUE",
M173="IP &amp; VLAN","TX ISSUE",
M173="Warehouse HUAWEI","SPARE-ISSUE",
M173="SPARE-HS","SPARE-ISSUE",
M173="Power Telco","RAN ISSUE"
),"")</f>
        <v>No root cause</v>
      </c>
      <c r="M173" s="28" t="s">
        <v>5403</v>
      </c>
      <c r="N173" s="17" t="str" cm="1">
        <f t="array" ref="N173">IFERROR(_xlfn.IFS(
M173="MPR ISSUE","ACTIVE",
M173="BSS Hardware Issue","ACTIVE",
M173="Sites strategiques, MLL, Pylone, etc.","PASSIVE",
M173="AKTIVCO DEFAUT GE &amp; POWER Cabinet","PASSIVE",
M173="AKTIVCO Coupure ENEO &amp; Baisse de tension","PASSIVE",
M173="Coupure ENEO &amp; Baisse de tension","PASSIVE",
M173="Defaut GE &amp; POWER Cabinet","PASSIVE",
M173="Sharing","PASSIVE",
M173="Sites strategiques &amp; DataCenter","PASSIVE",
M173="Exclu","Exclu",
M173="SAT","ACTIVE",
M173="SPARE-ISSUE","SPARE-ISSUE",
M173="Fiber CAmtel","ACTIVE",
M173="Fiber AOF","ACTIVE",
M173="Projet OCM (HUAWEI)","PLANNED WORKS",
M173="Projet OCM (NOKIA)","PLANNED WORKS",
M173="ACCESS-ISSUE","ACCESS-ISSUE",
M173="Projet OCM (ZTE, NOKIA, autres projets)","PLANNED WORKS",
M173="No root CAuse","No root cause",
M173="ODU HS","ACTIVE",
M173="IP &amp; VLAN","ACTIVE",
M173="Warehouse HUAWEI","SPARE-ISSUE",
M173="SPARE-HS","SPARE-ISSUE",
M173="Power Telco","ACTIVE"
),"")</f>
        <v>No root cause</v>
      </c>
      <c r="O173" s="56">
        <v>1.3024065941278358</v>
      </c>
      <c r="P173" s="56">
        <v>0</v>
      </c>
      <c r="Q173" s="56">
        <v>0.48391917998590284</v>
      </c>
      <c r="R173" s="56">
        <v>0</v>
      </c>
      <c r="S173" s="56">
        <v>5.536971403948832</v>
      </c>
      <c r="T173" s="56">
        <v>0.79583686467884152</v>
      </c>
      <c r="U173" s="56">
        <v>0</v>
      </c>
      <c r="V173" s="14"/>
      <c r="W173" s="14"/>
      <c r="X173" s="14"/>
      <c r="Y173" s="14"/>
      <c r="Z173" s="14"/>
      <c r="AA173" s="30" t="s">
        <v>16</v>
      </c>
      <c r="AB173" s="7" t="s">
        <v>16</v>
      </c>
      <c r="AC173" s="3"/>
      <c r="AD173" s="3" t="s">
        <v>16</v>
      </c>
      <c r="AE173" s="7"/>
      <c r="AF173" s="31" t="s">
        <v>16</v>
      </c>
      <c r="AG173" s="31" t="s">
        <v>16</v>
      </c>
      <c r="AH173" s="31" t="s">
        <v>16</v>
      </c>
      <c r="AI173" s="31" t="s">
        <v>16</v>
      </c>
      <c r="AJ173" s="31" t="s">
        <v>16</v>
      </c>
      <c r="AK173" s="31" t="s">
        <v>16</v>
      </c>
      <c r="AL173" s="31" t="s">
        <v>16</v>
      </c>
      <c r="AM173" s="31" t="s">
        <v>16</v>
      </c>
      <c r="AN173" s="31" t="s">
        <v>16</v>
      </c>
      <c r="AO173" s="31" t="s">
        <v>16</v>
      </c>
      <c r="AP173" s="9" t="s">
        <v>16</v>
      </c>
      <c r="AQ173" s="9" t="s">
        <v>16</v>
      </c>
      <c r="AR173" s="9" t="s">
        <v>16</v>
      </c>
      <c r="AS173" s="14"/>
      <c r="AT173" s="14"/>
    </row>
    <row r="174" spans="1:46" s="9" customFormat="1" hidden="1" x14ac:dyDescent="0.3">
      <c r="A174" s="1" t="s">
        <v>698</v>
      </c>
      <c r="B174" s="48" t="s">
        <v>699</v>
      </c>
      <c r="C174" s="48" t="s">
        <v>11</v>
      </c>
      <c r="D174" s="48" t="s">
        <v>97</v>
      </c>
      <c r="E174" s="53" t="s">
        <v>56</v>
      </c>
      <c r="F174" s="48" t="s">
        <v>698</v>
      </c>
      <c r="G174" s="47" t="s">
        <v>5419</v>
      </c>
      <c r="H174" s="66" t="s">
        <v>5453</v>
      </c>
      <c r="I174" s="22" t="str">
        <f>_xlfn.XLOOKUP(B174,[1]SITE!$B:$B,[1]SITE!$I:$I,"")</f>
        <v>No impact</v>
      </c>
      <c r="J174" s="29"/>
      <c r="K174" s="15" t="str" cm="1">
        <f t="array" ref="K174">IFERROR(_xlfn.IFS(
M174="MPR ISSUE","PDH",
M174="BSS Hardware Issue","BSS",
M174="Sites strategiques, MLL, Pylone, etc.","ENVTECH",
M174="AKTIVCO DEFAUT GE &amp; POWER Cabinet","AKTIVCO",
M174="AKTIVCO Coupure ENEO &amp; Baisse de tension","AKTIVCO GRID ONLY",
M174="Coupure ENEO &amp; Baisse de tension","IHS GRID ONLY",
M174="Defaut GE &amp; POWER Cabinet","IHS",
M174="Sharing","Partners",
M174="Sites strategiques &amp; DataCenter","SST &amp; DC",
M174="Exclu","Exclu",
M174="SAT","SAT",
M174="SPARE-ISSUE","SPARE-ISSUE",
M174="Fiber CAmtel","TRANS_FO_CAMTEL",
M174="Fiber AOF","Fiber AOF",
M174="Projet OCM (HUAWEI)","TRAVAUX-HUAWEI",
M174="Projet OCM (NOKIA)","TRAVAUX-NOKIA",
M174="ACCESS-ISSUE","ACCESS-ISSUE",
M174="Projet OCM (ZTE, NOKIA, autres projets)","TRAVAUX OCM",
M174="No root CAuse","No root cause",
M174="ODU HS","PDH",
M174="IP &amp; VLAN","PDH",
M174="Warehouse HUAWEI","SPARE-ISSUE",
M174="SPARE-HS","SPARE-ISSUE",
M174="Power Telco","BSS"
),"")</f>
        <v>No root cause</v>
      </c>
      <c r="L174" s="16" t="str" cm="1">
        <f t="array" ref="L174">IFERROR(_xlfn.IFS(
M174="MPR ISSUE","TX ISSUE",
M174="BSS Hardware Issue","RAN ISSUE",
M174="Sites strategiques, MLL, Pylone, etc.","ENVTECH",
M174="AKTIVCO DEFAUT GE &amp; POWER Cabinet","POWER ISSUE",
M174="AKTIVCO Coupure ENEO &amp; Baisse de tension","POWER ISSUE",
M174="Coupure ENEO &amp; Baisse de tension","POWER ISSUE",
M174="Defaut GE &amp; POWER Cabinet","POWER ISSUE",
M174="Sharing","POWER ISSUE",
M174="Sites strategiques &amp; DataCenter","POWER ISSUE",
M174="Exclu","Exclu",
M174="SAT","TX ISSUE",
M174="SPARE-ISSUE","SPARE-ISSUE",
M174="Fiber CAmtel","TX ISSUE",
M174="Fiber AOF","TX ISSUE",
M174="Projet OCM (HUAWEI)","TRAVAUX-HUAWEI",
M174="Projet OCM (NOKIA)","TRAVAUX -NOKIA",
M174="ACCESS-ISSUE","ACCESS-ISSUE",
M174="Projet OCM (ZTE, NOKIA, autres projets)","TRAVAUX OCM",
M174="No root CAuse","No root cause",
M174="ODU HS","TX ISSUE",
M174="IP &amp; VLAN","TX ISSUE",
M174="Warehouse HUAWEI","SPARE-ISSUE",
M174="SPARE-HS","SPARE-ISSUE",
M174="Power Telco","RAN ISSUE"
),"")</f>
        <v>No root cause</v>
      </c>
      <c r="M174" s="28" t="s">
        <v>5403</v>
      </c>
      <c r="N174" s="17" t="str" cm="1">
        <f t="array" ref="N174">IFERROR(_xlfn.IFS(
M174="MPR ISSUE","ACTIVE",
M174="BSS Hardware Issue","ACTIVE",
M174="Sites strategiques, MLL, Pylone, etc.","PASSIVE",
M174="AKTIVCO DEFAUT GE &amp; POWER Cabinet","PASSIVE",
M174="AKTIVCO Coupure ENEO &amp; Baisse de tension","PASSIVE",
M174="Coupure ENEO &amp; Baisse de tension","PASSIVE",
M174="Defaut GE &amp; POWER Cabinet","PASSIVE",
M174="Sharing","PASSIVE",
M174="Sites strategiques &amp; DataCenter","PASSIVE",
M174="Exclu","Exclu",
M174="SAT","ACTIVE",
M174="SPARE-ISSUE","SPARE-ISSUE",
M174="Fiber CAmtel","ACTIVE",
M174="Fiber AOF","ACTIVE",
M174="Projet OCM (HUAWEI)","PLANNED WORKS",
M174="Projet OCM (NOKIA)","PLANNED WORKS",
M174="ACCESS-ISSUE","ACCESS-ISSUE",
M174="Projet OCM (ZTE, NOKIA, autres projets)","PLANNED WORKS",
M174="No root CAuse","No root cause",
M174="ODU HS","ACTIVE",
M174="IP &amp; VLAN","ACTIVE",
M174="Warehouse HUAWEI","SPARE-ISSUE",
M174="SPARE-HS","SPARE-ISSUE",
M174="Power Telco","ACTIVE"
),"")</f>
        <v>No root cause</v>
      </c>
      <c r="O174" s="56">
        <v>0</v>
      </c>
      <c r="P174" s="56">
        <v>1.9911721072655861</v>
      </c>
      <c r="Q174" s="56">
        <v>3.9792537107055027E-2</v>
      </c>
      <c r="R174" s="56">
        <v>0.17526908725143139</v>
      </c>
      <c r="S174" s="56">
        <v>5.5012816616545042</v>
      </c>
      <c r="T174" s="56">
        <v>5.5318349013934194</v>
      </c>
      <c r="U174" s="56">
        <v>0.32423058759520074</v>
      </c>
      <c r="V174" s="14"/>
      <c r="W174" s="14"/>
      <c r="X174" s="14"/>
      <c r="Y174" s="14"/>
      <c r="Z174" s="14"/>
      <c r="AA174" s="30" t="s">
        <v>16</v>
      </c>
      <c r="AB174" s="7" t="s">
        <v>16</v>
      </c>
      <c r="AC174" s="3"/>
      <c r="AD174" s="3" t="s">
        <v>16</v>
      </c>
      <c r="AE174" s="7"/>
      <c r="AF174" s="31" t="s">
        <v>16</v>
      </c>
      <c r="AG174" s="31" t="s">
        <v>16</v>
      </c>
      <c r="AH174" s="31" t="s">
        <v>16</v>
      </c>
      <c r="AI174" s="31" t="s">
        <v>16</v>
      </c>
      <c r="AJ174" s="31" t="s">
        <v>16</v>
      </c>
      <c r="AK174" s="31" t="s">
        <v>16</v>
      </c>
      <c r="AL174" s="31" t="s">
        <v>16</v>
      </c>
      <c r="AM174" s="31" t="s">
        <v>16</v>
      </c>
      <c r="AN174" s="31" t="s">
        <v>16</v>
      </c>
      <c r="AO174" s="31" t="s">
        <v>16</v>
      </c>
      <c r="AP174" s="9" t="s">
        <v>16</v>
      </c>
      <c r="AQ174" s="9" t="s">
        <v>16</v>
      </c>
      <c r="AR174" s="9" t="s">
        <v>16</v>
      </c>
      <c r="AS174" s="14"/>
      <c r="AT174" s="14"/>
    </row>
    <row r="175" spans="1:46" s="9" customFormat="1" hidden="1" x14ac:dyDescent="0.3">
      <c r="A175" s="1" t="s">
        <v>2953</v>
      </c>
      <c r="B175" s="48" t="s">
        <v>2954</v>
      </c>
      <c r="C175" s="48" t="s">
        <v>11</v>
      </c>
      <c r="D175" s="48" t="s">
        <v>12</v>
      </c>
      <c r="E175" s="53" t="s">
        <v>38</v>
      </c>
      <c r="F175" s="48" t="s">
        <v>39</v>
      </c>
      <c r="G175" s="22" t="s">
        <v>5417</v>
      </c>
      <c r="H175" s="66" t="s">
        <v>5452</v>
      </c>
      <c r="I175" s="22" t="str">
        <f>_xlfn.XLOOKUP(B175,[1]SITE!$B:$B,[1]SITE!$I:$I,"")</f>
        <v>No impact</v>
      </c>
      <c r="J175" s="29"/>
      <c r="K175" s="15" t="str" cm="1">
        <f t="array" ref="K175">IFERROR(_xlfn.IFS(
M175="MPR ISSUE","PDH",
M175="BSS Hardware Issue","BSS",
M175="Sites strategiques, MLL, Pylone, etc.","ENVTECH",
M175="AKTIVCO DEFAUT GE &amp; POWER Cabinet","AKTIVCO",
M175="AKTIVCO Coupure ENEO &amp; Baisse de tension","AKTIVCO GRID ONLY",
M175="Coupure ENEO &amp; Baisse de tension","IHS GRID ONLY",
M175="Defaut GE &amp; POWER Cabinet","IHS",
M175="Sharing","Partners",
M175="Sites strategiques &amp; DataCenter","SST &amp; DC",
M175="Exclu","Exclu",
M175="SAT","SAT",
M175="SPARE-ISSUE","SPARE-ISSUE",
M175="Fiber CAmtel","TRANS_FO_CAMTEL",
M175="Fiber AOF","Fiber AOF",
M175="Projet OCM (HUAWEI)","TRAVAUX-HUAWEI",
M175="Projet OCM (NOKIA)","TRAVAUX-NOKIA",
M175="ACCESS-ISSUE","ACCESS-ISSUE",
M175="Projet OCM (ZTE, NOKIA, autres projets)","TRAVAUX OCM",
M175="No root CAuse","No root cause",
M175="ODU HS","PDH",
M175="IP &amp; VLAN","PDH",
M175="Warehouse HUAWEI","SPARE-ISSUE",
M175="SPARE-HS","SPARE-ISSUE",
M175="Power Telco","BSS"
),"")</f>
        <v>ACCESS-ISSUE</v>
      </c>
      <c r="L175" s="16" t="str" cm="1">
        <f t="array" ref="L175">IFERROR(_xlfn.IFS(
M175="MPR ISSUE","TX ISSUE",
M175="BSS Hardware Issue","RAN ISSUE",
M175="Sites strategiques, MLL, Pylone, etc.","ENVTECH",
M175="AKTIVCO DEFAUT GE &amp; POWER Cabinet","POWER ISSUE",
M175="AKTIVCO Coupure ENEO &amp; Baisse de tension","POWER ISSUE",
M175="Coupure ENEO &amp; Baisse de tension","POWER ISSUE",
M175="Defaut GE &amp; POWER Cabinet","POWER ISSUE",
M175="Sharing","POWER ISSUE",
M175="Sites strategiques &amp; DataCenter","POWER ISSUE",
M175="Exclu","Exclu",
M175="SAT","TX ISSUE",
M175="SPARE-ISSUE","SPARE-ISSUE",
M175="Fiber CAmtel","TX ISSUE",
M175="Fiber AOF","TX ISSUE",
M175="Projet OCM (HUAWEI)","TRAVAUX-HUAWEI",
M175="Projet OCM (NOKIA)","TRAVAUX -NOKIA",
M175="ACCESS-ISSUE","ACCESS-ISSUE",
M175="Projet OCM (ZTE, NOKIA, autres projets)","TRAVAUX OCM",
M175="No root CAuse","No root cause",
M175="ODU HS","TX ISSUE",
M175="IP &amp; VLAN","TX ISSUE",
M175="Warehouse HUAWEI","SPARE-ISSUE",
M175="SPARE-HS","SPARE-ISSUE",
M175="Power Telco","RAN ISSUE"
),"")</f>
        <v>ACCESS-ISSUE</v>
      </c>
      <c r="M175" s="28" t="s">
        <v>26</v>
      </c>
      <c r="N175" s="17" t="str" cm="1">
        <f t="array" ref="N175">IFERROR(_xlfn.IFS(
M175="MPR ISSUE","ACTIVE",
M175="BSS Hardware Issue","ACTIVE",
M175="Sites strategiques, MLL, Pylone, etc.","PASSIVE",
M175="AKTIVCO DEFAUT GE &amp; POWER Cabinet","PASSIVE",
M175="AKTIVCO Coupure ENEO &amp; Baisse de tension","PASSIVE",
M175="Coupure ENEO &amp; Baisse de tension","PASSIVE",
M175="Defaut GE &amp; POWER Cabinet","PASSIVE",
M175="Sharing","PASSIVE",
M175="Sites strategiques &amp; DataCenter","PASSIVE",
M175="Exclu","Exclu",
M175="SAT","ACTIVE",
M175="SPARE-ISSUE","SPARE-ISSUE",
M175="Fiber CAmtel","ACTIVE",
M175="Fiber AOF","ACTIVE",
M175="Projet OCM (HUAWEI)","PLANNED WORKS",
M175="Projet OCM (NOKIA)","PLANNED WORKS",
M175="ACCESS-ISSUE","ACCESS-ISSUE",
M175="Projet OCM (ZTE, NOKIA, autres projets)","PLANNED WORKS",
M175="No root CAuse","No root cause",
M175="ODU HS","ACTIVE",
M175="IP &amp; VLAN","ACTIVE",
M175="Warehouse HUAWEI","SPARE-ISSUE",
M175="SPARE-HS","SPARE-ISSUE",
M175="Power Telco","ACTIVE"
),"")</f>
        <v>ACCESS-ISSUE</v>
      </c>
      <c r="O175" s="56">
        <v>12.594757771100326</v>
      </c>
      <c r="P175" s="56">
        <v>3.9769371035262089</v>
      </c>
      <c r="Q175" s="56">
        <v>9.2702635025810967</v>
      </c>
      <c r="R175" s="56">
        <v>6.2482699974032121</v>
      </c>
      <c r="S175" s="56">
        <v>5.4646501613717877</v>
      </c>
      <c r="T175" s="56">
        <v>0</v>
      </c>
      <c r="U175" s="56">
        <v>0</v>
      </c>
      <c r="V175" s="14"/>
      <c r="W175" s="14"/>
      <c r="X175" s="14"/>
      <c r="Y175" s="14"/>
      <c r="Z175" s="14"/>
      <c r="AA175" s="30" t="s">
        <v>16</v>
      </c>
      <c r="AB175" s="7" t="s">
        <v>16</v>
      </c>
      <c r="AC175" s="3"/>
      <c r="AD175" s="3" t="s">
        <v>16</v>
      </c>
      <c r="AE175" s="7"/>
      <c r="AF175" s="31" t="s">
        <v>16</v>
      </c>
      <c r="AG175" s="31" t="s">
        <v>16</v>
      </c>
      <c r="AH175" s="31" t="s">
        <v>16</v>
      </c>
      <c r="AI175" s="31" t="s">
        <v>16</v>
      </c>
      <c r="AJ175" s="31" t="s">
        <v>16</v>
      </c>
      <c r="AK175" s="31" t="s">
        <v>16</v>
      </c>
      <c r="AL175" s="31" t="s">
        <v>16</v>
      </c>
      <c r="AM175" s="31" t="s">
        <v>16</v>
      </c>
      <c r="AN175" s="31" t="s">
        <v>16</v>
      </c>
      <c r="AO175" s="31" t="s">
        <v>16</v>
      </c>
      <c r="AP175" s="9" t="s">
        <v>16</v>
      </c>
      <c r="AQ175" s="9" t="s">
        <v>16</v>
      </c>
      <c r="AR175" s="9" t="s">
        <v>16</v>
      </c>
      <c r="AS175" s="14"/>
      <c r="AT175" s="14"/>
    </row>
    <row r="176" spans="1:46" s="9" customFormat="1" hidden="1" x14ac:dyDescent="0.3">
      <c r="A176" s="1" t="s">
        <v>1497</v>
      </c>
      <c r="B176" s="48" t="s">
        <v>1498</v>
      </c>
      <c r="C176" s="48" t="s">
        <v>22</v>
      </c>
      <c r="D176" s="48" t="s">
        <v>189</v>
      </c>
      <c r="E176" s="53" t="s">
        <v>52</v>
      </c>
      <c r="F176" s="48" t="s">
        <v>1497</v>
      </c>
      <c r="G176" s="46" t="s">
        <v>5418</v>
      </c>
      <c r="H176" s="66" t="s">
        <v>5453</v>
      </c>
      <c r="I176" s="22" t="str">
        <f>_xlfn.XLOOKUP(B176,[1]SITE!$B:$B,[1]SITE!$I:$I,"")</f>
        <v>No impact</v>
      </c>
      <c r="J176" s="29"/>
      <c r="K176" s="15" t="str" cm="1">
        <f t="array" ref="K176">IFERROR(_xlfn.IFS(
M176="MPR ISSUE","PDH",
M176="BSS Hardware Issue","BSS",
M176="Sites strategiques, MLL, Pylone, etc.","ENVTECH",
M176="AKTIVCO DEFAUT GE &amp; POWER Cabinet","AKTIVCO",
M176="AKTIVCO Coupure ENEO &amp; Baisse de tension","AKTIVCO GRID ONLY",
M176="Coupure ENEO &amp; Baisse de tension","IHS GRID ONLY",
M176="Defaut GE &amp; POWER Cabinet","IHS",
M176="Sharing","Partners",
M176="Sites strategiques &amp; DataCenter","SST &amp; DC",
M176="Exclu","Exclu",
M176="SAT","SAT",
M176="SPARE-ISSUE","SPARE-ISSUE",
M176="Fiber CAmtel","TRANS_FO_CAMTEL",
M176="Fiber AOF","Fiber AOF",
M176="Projet OCM (HUAWEI)","TRAVAUX-HUAWEI",
M176="Projet OCM (NOKIA)","TRAVAUX-NOKIA",
M176="ACCESS-ISSUE","ACCESS-ISSUE",
M176="Projet OCM (ZTE, NOKIA, autres projets)","TRAVAUX OCM",
M176="No root CAuse","No root cause",
M176="ODU HS","PDH",
M176="IP &amp; VLAN","PDH",
M176="Warehouse HUAWEI","SPARE-ISSUE",
M176="SPARE-HS","SPARE-ISSUE",
M176="Power Telco","BSS"
),"")</f>
        <v>No root cause</v>
      </c>
      <c r="L176" s="16" t="str" cm="1">
        <f t="array" ref="L176">IFERROR(_xlfn.IFS(
M176="MPR ISSUE","TX ISSUE",
M176="BSS Hardware Issue","RAN ISSUE",
M176="Sites strategiques, MLL, Pylone, etc.","ENVTECH",
M176="AKTIVCO DEFAUT GE &amp; POWER Cabinet","POWER ISSUE",
M176="AKTIVCO Coupure ENEO &amp; Baisse de tension","POWER ISSUE",
M176="Coupure ENEO &amp; Baisse de tension","POWER ISSUE",
M176="Defaut GE &amp; POWER Cabinet","POWER ISSUE",
M176="Sharing","POWER ISSUE",
M176="Sites strategiques &amp; DataCenter","POWER ISSUE",
M176="Exclu","Exclu",
M176="SAT","TX ISSUE",
M176="SPARE-ISSUE","SPARE-ISSUE",
M176="Fiber CAmtel","TX ISSUE",
M176="Fiber AOF","TX ISSUE",
M176="Projet OCM (HUAWEI)","TRAVAUX-HUAWEI",
M176="Projet OCM (NOKIA)","TRAVAUX -NOKIA",
M176="ACCESS-ISSUE","ACCESS-ISSUE",
M176="Projet OCM (ZTE, NOKIA, autres projets)","TRAVAUX OCM",
M176="No root CAuse","No root cause",
M176="ODU HS","TX ISSUE",
M176="IP &amp; VLAN","TX ISSUE",
M176="Warehouse HUAWEI","SPARE-ISSUE",
M176="SPARE-HS","SPARE-ISSUE",
M176="Power Telco","RAN ISSUE"
),"")</f>
        <v>No root cause</v>
      </c>
      <c r="M176" s="28" t="s">
        <v>5403</v>
      </c>
      <c r="N176" s="17" t="str" cm="1">
        <f t="array" ref="N176">IFERROR(_xlfn.IFS(
M176="MPR ISSUE","ACTIVE",
M176="BSS Hardware Issue","ACTIVE",
M176="Sites strategiques, MLL, Pylone, etc.","PASSIVE",
M176="AKTIVCO DEFAUT GE &amp; POWER Cabinet","PASSIVE",
M176="AKTIVCO Coupure ENEO &amp; Baisse de tension","PASSIVE",
M176="Coupure ENEO &amp; Baisse de tension","PASSIVE",
M176="Defaut GE &amp; POWER Cabinet","PASSIVE",
M176="Sharing","PASSIVE",
M176="Sites strategiques &amp; DataCenter","PASSIVE",
M176="Exclu","Exclu",
M176="SAT","ACTIVE",
M176="SPARE-ISSUE","SPARE-ISSUE",
M176="Fiber CAmtel","ACTIVE",
M176="Fiber AOF","ACTIVE",
M176="Projet OCM (HUAWEI)","PLANNED WORKS",
M176="Projet OCM (NOKIA)","PLANNED WORKS",
M176="ACCESS-ISSUE","ACCESS-ISSUE",
M176="Projet OCM (ZTE, NOKIA, autres projets)","PLANNED WORKS",
M176="No root CAuse","No root cause",
M176="ODU HS","ACTIVE",
M176="IP &amp; VLAN","ACTIVE",
M176="Warehouse HUAWEI","SPARE-ISSUE",
M176="SPARE-HS","SPARE-ISSUE",
M176="Power Telco","ACTIVE"
),"")</f>
        <v>No root cause</v>
      </c>
      <c r="O176" s="56">
        <v>2.4077355728484465E-3</v>
      </c>
      <c r="P176" s="56">
        <v>0</v>
      </c>
      <c r="Q176" s="56">
        <v>1.9312357854425812</v>
      </c>
      <c r="R176" s="56">
        <v>3.7579401768669047</v>
      </c>
      <c r="S176" s="56">
        <v>5.3375930634386606</v>
      </c>
      <c r="T176" s="56">
        <v>0.77776993034331809</v>
      </c>
      <c r="U176" s="56">
        <v>0</v>
      </c>
      <c r="V176" s="14"/>
      <c r="W176" s="14"/>
      <c r="X176" s="14"/>
      <c r="Y176" s="14"/>
      <c r="Z176" s="14"/>
      <c r="AA176" s="30" t="s">
        <v>16</v>
      </c>
      <c r="AB176" s="7" t="s">
        <v>16</v>
      </c>
      <c r="AC176" s="3"/>
      <c r="AD176" s="3" t="s">
        <v>16</v>
      </c>
      <c r="AE176" s="7"/>
      <c r="AF176" s="31" t="s">
        <v>16</v>
      </c>
      <c r="AG176" s="31" t="s">
        <v>16</v>
      </c>
      <c r="AH176" s="31" t="s">
        <v>16</v>
      </c>
      <c r="AI176" s="31" t="s">
        <v>16</v>
      </c>
      <c r="AJ176" s="31" t="s">
        <v>16</v>
      </c>
      <c r="AK176" s="31" t="s">
        <v>16</v>
      </c>
      <c r="AL176" s="31" t="s">
        <v>16</v>
      </c>
      <c r="AM176" s="31" t="s">
        <v>16</v>
      </c>
      <c r="AN176" s="31" t="s">
        <v>16</v>
      </c>
      <c r="AO176" s="31" t="s">
        <v>16</v>
      </c>
      <c r="AP176" s="9" t="s">
        <v>16</v>
      </c>
      <c r="AQ176" s="9" t="s">
        <v>16</v>
      </c>
      <c r="AR176" s="9" t="s">
        <v>16</v>
      </c>
      <c r="AS176" s="14"/>
      <c r="AT176" s="14"/>
    </row>
    <row r="177" spans="1:46" s="9" customFormat="1" hidden="1" x14ac:dyDescent="0.3">
      <c r="A177" s="1" t="s">
        <v>203</v>
      </c>
      <c r="B177" s="48" t="s">
        <v>204</v>
      </c>
      <c r="C177" s="48" t="s">
        <v>22</v>
      </c>
      <c r="D177" s="48" t="s">
        <v>31</v>
      </c>
      <c r="E177" s="53" t="s">
        <v>38</v>
      </c>
      <c r="F177" s="48" t="s">
        <v>39</v>
      </c>
      <c r="G177" s="22" t="s">
        <v>5417</v>
      </c>
      <c r="H177" s="66" t="s">
        <v>5452</v>
      </c>
      <c r="I177" s="22" t="str">
        <f>_xlfn.XLOOKUP(B177,[1]SITE!$B:$B,[1]SITE!$I:$I,"")</f>
        <v>No impact</v>
      </c>
      <c r="J177" s="29"/>
      <c r="K177" s="15" t="str" cm="1">
        <f t="array" ref="K177">IFERROR(_xlfn.IFS(
M177="MPR ISSUE","PDH",
M177="BSS Hardware Issue","BSS",
M177="Sites strategiques, MLL, Pylone, etc.","ENVTECH",
M177="AKTIVCO DEFAUT GE &amp; POWER Cabinet","AKTIVCO",
M177="AKTIVCO Coupure ENEO &amp; Baisse de tension","AKTIVCO GRID ONLY",
M177="Coupure ENEO &amp; Baisse de tension","IHS GRID ONLY",
M177="Defaut GE &amp; POWER Cabinet","IHS",
M177="Sharing","Partners",
M177="Sites strategiques &amp; DataCenter","SST &amp; DC",
M177="Exclu","Exclu",
M177="SAT","SAT",
M177="SPARE-ISSUE","SPARE-ISSUE",
M177="Fiber CAmtel","TRANS_FO_CAMTEL",
M177="Fiber AOF","Fiber AOF",
M177="Projet OCM (HUAWEI)","TRAVAUX-HUAWEI",
M177="Projet OCM (NOKIA)","TRAVAUX-NOKIA",
M177="ACCESS-ISSUE","ACCESS-ISSUE",
M177="Projet OCM (ZTE, NOKIA, autres projets)","TRAVAUX OCM",
M177="No root CAuse","No root cause",
M177="ODU HS","PDH",
M177="IP &amp; VLAN","PDH",
M177="Warehouse HUAWEI","SPARE-ISSUE",
M177="SPARE-HS","SPARE-ISSUE",
M177="Power Telco","BSS"
),"")</f>
        <v>No root cause</v>
      </c>
      <c r="L177" s="16" t="str" cm="1">
        <f t="array" ref="L177">IFERROR(_xlfn.IFS(
M177="MPR ISSUE","TX ISSUE",
M177="BSS Hardware Issue","RAN ISSUE",
M177="Sites strategiques, MLL, Pylone, etc.","ENVTECH",
M177="AKTIVCO DEFAUT GE &amp; POWER Cabinet","POWER ISSUE",
M177="AKTIVCO Coupure ENEO &amp; Baisse de tension","POWER ISSUE",
M177="Coupure ENEO &amp; Baisse de tension","POWER ISSUE",
M177="Defaut GE &amp; POWER Cabinet","POWER ISSUE",
M177="Sharing","POWER ISSUE",
M177="Sites strategiques &amp; DataCenter","POWER ISSUE",
M177="Exclu","Exclu",
M177="SAT","TX ISSUE",
M177="SPARE-ISSUE","SPARE-ISSUE",
M177="Fiber CAmtel","TX ISSUE",
M177="Fiber AOF","TX ISSUE",
M177="Projet OCM (HUAWEI)","TRAVAUX-HUAWEI",
M177="Projet OCM (NOKIA)","TRAVAUX -NOKIA",
M177="ACCESS-ISSUE","ACCESS-ISSUE",
M177="Projet OCM (ZTE, NOKIA, autres projets)","TRAVAUX OCM",
M177="No root CAuse","No root cause",
M177="ODU HS","TX ISSUE",
M177="IP &amp; VLAN","TX ISSUE",
M177="Warehouse HUAWEI","SPARE-ISSUE",
M177="SPARE-HS","SPARE-ISSUE",
M177="Power Telco","RAN ISSUE"
),"")</f>
        <v>No root cause</v>
      </c>
      <c r="M177" s="35" t="s">
        <v>5403</v>
      </c>
      <c r="N177" s="17" t="str" cm="1">
        <f t="array" ref="N177">IFERROR(_xlfn.IFS(
M177="MPR ISSUE","ACTIVE",
M177="BSS Hardware Issue","ACTIVE",
M177="Sites strategiques, MLL, Pylone, etc.","PASSIVE",
M177="AKTIVCO DEFAUT GE &amp; POWER Cabinet","PASSIVE",
M177="AKTIVCO Coupure ENEO &amp; Baisse de tension","PASSIVE",
M177="Coupure ENEO &amp; Baisse de tension","PASSIVE",
M177="Defaut GE &amp; POWER Cabinet","PASSIVE",
M177="Sharing","PASSIVE",
M177="Sites strategiques &amp; DataCenter","PASSIVE",
M177="Exclu","Exclu",
M177="SAT","ACTIVE",
M177="SPARE-ISSUE","SPARE-ISSUE",
M177="Fiber CAmtel","ACTIVE",
M177="Fiber AOF","ACTIVE",
M177="Projet OCM (HUAWEI)","PLANNED WORKS",
M177="Projet OCM (NOKIA)","PLANNED WORKS",
M177="ACCESS-ISSUE","ACCESS-ISSUE",
M177="Projet OCM (ZTE, NOKIA, autres projets)","PLANNED WORKS",
M177="No root CAuse","No root cause",
M177="ODU HS","ACTIVE",
M177="IP &amp; VLAN","ACTIVE",
M177="Warehouse HUAWEI","SPARE-ISSUE",
M177="SPARE-HS","SPARE-ISSUE",
M177="Power Telco","ACTIVE"
),"")</f>
        <v>No root cause</v>
      </c>
      <c r="O177" s="56">
        <v>1.2448884665542354E-2</v>
      </c>
      <c r="P177" s="56">
        <v>0</v>
      </c>
      <c r="Q177" s="56">
        <v>0</v>
      </c>
      <c r="R177" s="56">
        <v>0</v>
      </c>
      <c r="S177" s="56">
        <v>5.3091104433657801</v>
      </c>
      <c r="T177" s="56">
        <v>0</v>
      </c>
      <c r="U177" s="56">
        <v>0</v>
      </c>
      <c r="V177" s="14"/>
      <c r="W177" s="14"/>
      <c r="X177" s="14"/>
      <c r="Y177" s="14"/>
      <c r="Z177" s="14"/>
      <c r="AA177" s="30" t="s">
        <v>16</v>
      </c>
      <c r="AB177" s="7" t="s">
        <v>16</v>
      </c>
      <c r="AC177" s="3"/>
      <c r="AD177" s="3" t="s">
        <v>16</v>
      </c>
      <c r="AE177" s="7"/>
      <c r="AF177" s="31" t="s">
        <v>16</v>
      </c>
      <c r="AG177" s="31" t="s">
        <v>16</v>
      </c>
      <c r="AH177" s="31" t="s">
        <v>16</v>
      </c>
      <c r="AI177" s="31" t="s">
        <v>16</v>
      </c>
      <c r="AJ177" s="31" t="s">
        <v>16</v>
      </c>
      <c r="AK177" s="31" t="s">
        <v>16</v>
      </c>
      <c r="AL177" s="31" t="s">
        <v>16</v>
      </c>
      <c r="AM177" s="31" t="s">
        <v>16</v>
      </c>
      <c r="AN177" s="31" t="s">
        <v>16</v>
      </c>
      <c r="AO177" s="31" t="s">
        <v>16</v>
      </c>
      <c r="AP177" s="9" t="s">
        <v>16</v>
      </c>
      <c r="AQ177" s="9" t="s">
        <v>16</v>
      </c>
      <c r="AR177" s="9" t="s">
        <v>16</v>
      </c>
      <c r="AS177" s="14"/>
      <c r="AT177" s="14"/>
    </row>
    <row r="178" spans="1:46" s="9" customFormat="1" x14ac:dyDescent="0.3">
      <c r="A178" s="1" t="s">
        <v>2862</v>
      </c>
      <c r="B178" s="1" t="s">
        <v>2863</v>
      </c>
      <c r="C178" s="1" t="s">
        <v>11</v>
      </c>
      <c r="D178" s="1" t="s">
        <v>12</v>
      </c>
      <c r="E178" s="3" t="s">
        <v>32</v>
      </c>
      <c r="F178" s="1" t="s">
        <v>33</v>
      </c>
      <c r="G178" s="22" t="s">
        <v>5417</v>
      </c>
      <c r="H178" s="66" t="s">
        <v>5452</v>
      </c>
      <c r="I178" s="22" t="str">
        <f>_xlfn.XLOOKUP(B178,[1]SITE!$B:$B,[1]SITE!$I:$I,"")</f>
        <v>REPETITIF</v>
      </c>
      <c r="J178" s="29"/>
      <c r="K178" s="15" t="str" cm="1">
        <f t="array" ref="K178">IFERROR(_xlfn.IFS(
M178="MPR ISSUE","PDH",
M178="BSS Hardware Issue","BSS",
M178="Sites strategiques, MLL, Pylone, etc.","ENVTECH",
M178="AKTIVCO DEFAUT GE &amp; POWER Cabinet","AKTIVCO",
M178="AKTIVCO Coupure ENEO &amp; Baisse de tension","AKTIVCO GRID ONLY",
M178="Coupure ENEO &amp; Baisse de tension","IHS GRID ONLY",
M178="Defaut GE &amp; POWER Cabinet","IHS",
M178="Sharing","Partners",
M178="Sites strategiques &amp; DataCenter","SST &amp; DC",
M178="Exclu","Exclu",
M178="SAT","SAT",
M178="SPARE-ISSUE","SPARE-ISSUE",
M178="Fiber CAmtel","TRANS_FO_CAMTEL",
M178="Fiber AOF","Fiber AOF",
M178="Projet OCM (HUAWEI)","TRAVAUX-HUAWEI",
M178="Projet OCM (NOKIA)","TRAVAUX-NOKIA",
M178="ACCESS-ISSUE","ACCESS-ISSUE",
M178="Projet OCM (ZTE, NOKIA, autres projets)","TRAVAUX OCM",
M178="No root CAuse","No root cause",
M178="ODU HS","PDH",
M178="IP &amp; VLAN","PDH",
M178="Warehouse HUAWEI","SPARE-ISSUE",
M178="SPARE-HS","SPARE-ISSUE",
M178="Power Telco","BSS"
),"")</f>
        <v>No root cause</v>
      </c>
      <c r="L178" s="16" t="str" cm="1">
        <f t="array" ref="L178">IFERROR(_xlfn.IFS(
M178="MPR ISSUE","TX ISSUE",
M178="BSS Hardware Issue","RAN ISSUE",
M178="Sites strategiques, MLL, Pylone, etc.","ENVTECH",
M178="AKTIVCO DEFAUT GE &amp; POWER Cabinet","POWER ISSUE",
M178="AKTIVCO Coupure ENEO &amp; Baisse de tension","POWER ISSUE",
M178="Coupure ENEO &amp; Baisse de tension","POWER ISSUE",
M178="Defaut GE &amp; POWER Cabinet","POWER ISSUE",
M178="Sharing","POWER ISSUE",
M178="Sites strategiques &amp; DataCenter","POWER ISSUE",
M178="Exclu","Exclu",
M178="SAT","TX ISSUE",
M178="SPARE-ISSUE","SPARE-ISSUE",
M178="Fiber CAmtel","TX ISSUE",
M178="Fiber AOF","TX ISSUE",
M178="Projet OCM (HUAWEI)","TRAVAUX-HUAWEI",
M178="Projet OCM (NOKIA)","TRAVAUX -NOKIA",
M178="ACCESS-ISSUE","ACCESS-ISSUE",
M178="Projet OCM (ZTE, NOKIA, autres projets)","TRAVAUX OCM",
M178="No root CAuse","No root cause",
M178="ODU HS","TX ISSUE",
M178="IP &amp; VLAN","TX ISSUE",
M178="Warehouse HUAWEI","SPARE-ISSUE",
M178="SPARE-HS","SPARE-ISSUE",
M178="Power Telco","RAN ISSUE"
),"")</f>
        <v>No root cause</v>
      </c>
      <c r="M178" s="28" t="s">
        <v>5403</v>
      </c>
      <c r="N178" s="17" t="str" cm="1">
        <f t="array" ref="N178">IFERROR(_xlfn.IFS(
M178="MPR ISSUE","ACTIVE",
M178="BSS Hardware Issue","ACTIVE",
M178="Sites strategiques, MLL, Pylone, etc.","PASSIVE",
M178="AKTIVCO DEFAUT GE &amp; POWER Cabinet","PASSIVE",
M178="AKTIVCO Coupure ENEO &amp; Baisse de tension","PASSIVE",
M178="Coupure ENEO &amp; Baisse de tension","PASSIVE",
M178="Defaut GE &amp; POWER Cabinet","PASSIVE",
M178="Sharing","PASSIVE",
M178="Sites strategiques &amp; DataCenter","PASSIVE",
M178="Exclu","Exclu",
M178="SAT","ACTIVE",
M178="SPARE-ISSUE","SPARE-ISSUE",
M178="Fiber CAmtel","ACTIVE",
M178="Fiber AOF","ACTIVE",
M178="Projet OCM (HUAWEI)","PLANNED WORKS",
M178="Projet OCM (NOKIA)","PLANNED WORKS",
M178="ACCESS-ISSUE","ACCESS-ISSUE",
M178="Projet OCM (ZTE, NOKIA, autres projets)","PLANNED WORKS",
M178="No root CAuse","No root cause",
M178="ODU HS","ACTIVE",
M178="IP &amp; VLAN","ACTIVE",
M178="Warehouse HUAWEI","SPARE-ISSUE",
M178="SPARE-HS","SPARE-ISSUE",
M178="Power Telco","ACTIVE"
),"")</f>
        <v>No root cause</v>
      </c>
      <c r="O178" s="29">
        <v>2.0695824879506213</v>
      </c>
      <c r="P178" s="29">
        <v>1.5409507666230065</v>
      </c>
      <c r="Q178" s="29">
        <v>1.8905539718006004</v>
      </c>
      <c r="R178" s="29">
        <v>1.5409507666230065</v>
      </c>
      <c r="S178" s="29">
        <v>1.5409507666230065</v>
      </c>
      <c r="T178" s="29">
        <v>1.5409507666230065</v>
      </c>
      <c r="U178" s="29">
        <v>1.5409507666230065</v>
      </c>
      <c r="V178" s="67" t="s">
        <v>5874</v>
      </c>
      <c r="W178" s="67" t="s">
        <v>5434</v>
      </c>
      <c r="X178" s="67"/>
      <c r="Y178" s="67" t="s">
        <v>5435</v>
      </c>
      <c r="Z178" s="67" t="s">
        <v>5427</v>
      </c>
      <c r="AA178" s="30"/>
      <c r="AB178" s="7" t="s">
        <v>16</v>
      </c>
      <c r="AC178" s="3"/>
      <c r="AD178" s="3" t="s">
        <v>16</v>
      </c>
      <c r="AE178" s="7"/>
      <c r="AF178" s="31" t="s">
        <v>16</v>
      </c>
      <c r="AG178" s="31" t="s">
        <v>16</v>
      </c>
      <c r="AH178" s="31" t="s">
        <v>16</v>
      </c>
      <c r="AI178" s="31" t="s">
        <v>16</v>
      </c>
      <c r="AJ178" s="31" t="s">
        <v>16</v>
      </c>
      <c r="AK178" s="31" t="s">
        <v>16</v>
      </c>
      <c r="AL178" s="31" t="s">
        <v>16</v>
      </c>
      <c r="AM178" s="31" t="s">
        <v>16</v>
      </c>
      <c r="AN178" s="31" t="s">
        <v>16</v>
      </c>
      <c r="AO178" s="31" t="s">
        <v>16</v>
      </c>
      <c r="AP178" s="31" t="s">
        <v>16</v>
      </c>
      <c r="AQ178" s="31" t="s">
        <v>16</v>
      </c>
      <c r="AR178" s="31" t="s">
        <v>16</v>
      </c>
      <c r="AS178" s="14"/>
      <c r="AT178" s="14"/>
    </row>
    <row r="179" spans="1:46" s="9" customFormat="1" hidden="1" x14ac:dyDescent="0.3">
      <c r="A179" s="1" t="s">
        <v>404</v>
      </c>
      <c r="B179" s="1" t="s">
        <v>405</v>
      </c>
      <c r="C179" s="48" t="s">
        <v>11</v>
      </c>
      <c r="D179" s="48" t="s">
        <v>12</v>
      </c>
      <c r="E179" s="53" t="s">
        <v>32</v>
      </c>
      <c r="F179" s="48" t="s">
        <v>355</v>
      </c>
      <c r="G179" s="22" t="s">
        <v>5417</v>
      </c>
      <c r="H179" s="66" t="s">
        <v>5452</v>
      </c>
      <c r="I179" s="22" t="str">
        <f>_xlfn.XLOOKUP(B179,[1]SITE!$B:$B,[1]SITE!$I:$I,"")</f>
        <v>No impact</v>
      </c>
      <c r="J179" s="29"/>
      <c r="K179" s="15" t="str" cm="1">
        <f t="array" ref="K179">IFERROR(_xlfn.IFS(
M179="MPR ISSUE","PDH",
M179="BSS Hardware Issue","BSS",
M179="Sites strategiques, MLL, Pylone, etc.","ENVTECH",
M179="AKTIVCO DEFAUT GE &amp; POWER Cabinet","AKTIVCO",
M179="AKTIVCO Coupure ENEO &amp; Baisse de tension","AKTIVCO GRID ONLY",
M179="Coupure ENEO &amp; Baisse de tension","IHS GRID ONLY",
M179="Defaut GE &amp; POWER Cabinet","IHS",
M179="Sharing","Partners",
M179="Sites strategiques &amp; DataCenter","SST &amp; DC",
M179="Exclu","Exclu",
M179="SAT","SAT",
M179="SPARE-ISSUE","SPARE-ISSUE",
M179="Fiber CAmtel","TRANS_FO_CAMTEL",
M179="Fiber AOF","Fiber AOF",
M179="Projet OCM (HUAWEI)","TRAVAUX-HUAWEI",
M179="Projet OCM (NOKIA)","TRAVAUX-NOKIA",
M179="ACCESS-ISSUE","ACCESS-ISSUE",
M179="Projet OCM (ZTE, NOKIA, autres projets)","TRAVAUX OCM",
M179="No root CAuse","No root cause",
M179="ODU HS","PDH",
M179="IP &amp; VLAN","PDH",
M179="Warehouse HUAWEI","SPARE-ISSUE",
M179="SPARE-HS","SPARE-ISSUE",
M179="Power Telco","BSS"
),"")</f>
        <v>No root cause</v>
      </c>
      <c r="L179" s="16" t="str" cm="1">
        <f t="array" ref="L179">IFERROR(_xlfn.IFS(
M179="MPR ISSUE","TX ISSUE",
M179="BSS Hardware Issue","RAN ISSUE",
M179="Sites strategiques, MLL, Pylone, etc.","ENVTECH",
M179="AKTIVCO DEFAUT GE &amp; POWER Cabinet","POWER ISSUE",
M179="AKTIVCO Coupure ENEO &amp; Baisse de tension","POWER ISSUE",
M179="Coupure ENEO &amp; Baisse de tension","POWER ISSUE",
M179="Defaut GE &amp; POWER Cabinet","POWER ISSUE",
M179="Sharing","POWER ISSUE",
M179="Sites strategiques &amp; DataCenter","POWER ISSUE",
M179="Exclu","Exclu",
M179="SAT","TX ISSUE",
M179="SPARE-ISSUE","SPARE-ISSUE",
M179="Fiber CAmtel","TX ISSUE",
M179="Fiber AOF","TX ISSUE",
M179="Projet OCM (HUAWEI)","TRAVAUX-HUAWEI",
M179="Projet OCM (NOKIA)","TRAVAUX -NOKIA",
M179="ACCESS-ISSUE","ACCESS-ISSUE",
M179="Projet OCM (ZTE, NOKIA, autres projets)","TRAVAUX OCM",
M179="No root CAuse","No root cause",
M179="ODU HS","TX ISSUE",
M179="IP &amp; VLAN","TX ISSUE",
M179="Warehouse HUAWEI","SPARE-ISSUE",
M179="SPARE-HS","SPARE-ISSUE",
M179="Power Telco","RAN ISSUE"
),"")</f>
        <v>No root cause</v>
      </c>
      <c r="M179" s="28" t="s">
        <v>5403</v>
      </c>
      <c r="N179" s="17" t="str" cm="1">
        <f t="array" ref="N179">IFERROR(_xlfn.IFS(
M179="MPR ISSUE","ACTIVE",
M179="BSS Hardware Issue","ACTIVE",
M179="Sites strategiques, MLL, Pylone, etc.","PASSIVE",
M179="AKTIVCO DEFAUT GE &amp; POWER Cabinet","PASSIVE",
M179="AKTIVCO Coupure ENEO &amp; Baisse de tension","PASSIVE",
M179="Coupure ENEO &amp; Baisse de tension","PASSIVE",
M179="Defaut GE &amp; POWER Cabinet","PASSIVE",
M179="Sharing","PASSIVE",
M179="Sites strategiques &amp; DataCenter","PASSIVE",
M179="Exclu","Exclu",
M179="SAT","ACTIVE",
M179="SPARE-ISSUE","SPARE-ISSUE",
M179="Fiber CAmtel","ACTIVE",
M179="Fiber AOF","ACTIVE",
M179="Projet OCM (HUAWEI)","PLANNED WORKS",
M179="Projet OCM (NOKIA)","PLANNED WORKS",
M179="ACCESS-ISSUE","ACCESS-ISSUE",
M179="Projet OCM (ZTE, NOKIA, autres projets)","PLANNED WORKS",
M179="No root CAuse","No root cause",
M179="ODU HS","ACTIVE",
M179="IP &amp; VLAN","ACTIVE",
M179="Warehouse HUAWEI","SPARE-ISSUE",
M179="SPARE-HS","SPARE-ISSUE",
M179="Power Telco","ACTIVE"
),"")</f>
        <v>No root cause</v>
      </c>
      <c r="O179" s="56">
        <v>0.54033153270382606</v>
      </c>
      <c r="P179" s="56">
        <v>0.12297286499844415</v>
      </c>
      <c r="Q179" s="56">
        <v>0.28434465361424288</v>
      </c>
      <c r="R179" s="56">
        <v>0</v>
      </c>
      <c r="S179" s="56">
        <v>5.2275327951420127</v>
      </c>
      <c r="T179" s="56">
        <v>0.43942065958400012</v>
      </c>
      <c r="U179" s="56">
        <v>0</v>
      </c>
      <c r="V179" s="14"/>
      <c r="W179" s="14"/>
      <c r="X179" s="14"/>
      <c r="Y179" s="14"/>
      <c r="Z179" s="14"/>
      <c r="AA179" s="30" t="s">
        <v>16</v>
      </c>
      <c r="AB179" s="7" t="s">
        <v>16</v>
      </c>
      <c r="AC179" s="3"/>
      <c r="AD179" s="3" t="s">
        <v>16</v>
      </c>
      <c r="AE179" s="7"/>
      <c r="AF179" s="31" t="s">
        <v>16</v>
      </c>
      <c r="AG179" s="31" t="s">
        <v>16</v>
      </c>
      <c r="AH179" s="31" t="s">
        <v>16</v>
      </c>
      <c r="AI179" s="31" t="s">
        <v>16</v>
      </c>
      <c r="AJ179" s="31" t="s">
        <v>16</v>
      </c>
      <c r="AK179" s="31" t="s">
        <v>16</v>
      </c>
      <c r="AL179" s="31" t="s">
        <v>16</v>
      </c>
      <c r="AM179" s="31" t="s">
        <v>16</v>
      </c>
      <c r="AN179" s="31" t="s">
        <v>16</v>
      </c>
      <c r="AO179" s="31" t="s">
        <v>16</v>
      </c>
      <c r="AP179" s="9" t="s">
        <v>16</v>
      </c>
      <c r="AQ179" s="9" t="s">
        <v>16</v>
      </c>
      <c r="AR179" s="9" t="s">
        <v>16</v>
      </c>
      <c r="AS179" s="14"/>
      <c r="AT179" s="14"/>
    </row>
    <row r="180" spans="1:46" s="9" customFormat="1" hidden="1" x14ac:dyDescent="0.3">
      <c r="A180" s="1" t="s">
        <v>3122</v>
      </c>
      <c r="B180" s="48" t="s">
        <v>3123</v>
      </c>
      <c r="C180" s="48" t="s">
        <v>11</v>
      </c>
      <c r="D180" s="48" t="s">
        <v>12</v>
      </c>
      <c r="E180" s="53" t="s">
        <v>56</v>
      </c>
      <c r="F180" s="48" t="s">
        <v>3122</v>
      </c>
      <c r="G180" s="46" t="s">
        <v>5418</v>
      </c>
      <c r="H180" s="66" t="s">
        <v>5453</v>
      </c>
      <c r="I180" s="22" t="str">
        <f>_xlfn.XLOOKUP(B180,[1]SITE!$B:$B,[1]SITE!$I:$I,"")</f>
        <v>REPETITIF</v>
      </c>
      <c r="J180" s="29"/>
      <c r="K180" s="15" t="str" cm="1">
        <f t="array" ref="K180">IFERROR(_xlfn.IFS(
M180="MPR ISSUE","PDH",
M180="BSS Hardware Issue","BSS",
M180="Sites strategiques, MLL, Pylone, etc.","ENVTECH",
M180="AKTIVCO DEFAUT GE &amp; POWER Cabinet","AKTIVCO",
M180="AKTIVCO Coupure ENEO &amp; Baisse de tension","AKTIVCO GRID ONLY",
M180="Coupure ENEO &amp; Baisse de tension","IHS GRID ONLY",
M180="Defaut GE &amp; POWER Cabinet","IHS",
M180="Sharing","Partners",
M180="Sites strategiques &amp; DataCenter","SST &amp; DC",
M180="Exclu","Exclu",
M180="SAT","SAT",
M180="SPARE-ISSUE","SPARE-ISSUE",
M180="Fiber CAmtel","TRANS_FO_CAMTEL",
M180="Fiber AOF","Fiber AOF",
M180="Projet OCM (HUAWEI)","TRAVAUX-HUAWEI",
M180="Projet OCM (NOKIA)","TRAVAUX-NOKIA",
M180="ACCESS-ISSUE","ACCESS-ISSUE",
M180="Projet OCM (ZTE, NOKIA, autres projets)","TRAVAUX OCM",
M180="No root CAuse","No root cause",
M180="ODU HS","PDH",
M180="IP &amp; VLAN","PDH",
M180="Warehouse HUAWEI","SPARE-ISSUE",
M180="SPARE-HS","SPARE-ISSUE",
M180="Power Telco","BSS"
),"")</f>
        <v>AKTIVCO GRID ONLY</v>
      </c>
      <c r="L180" s="16" t="str" cm="1">
        <f t="array" ref="L180">IFERROR(_xlfn.IFS(
M180="MPR ISSUE","TX ISSUE",
M180="BSS Hardware Issue","RAN ISSUE",
M180="Sites strategiques, MLL, Pylone, etc.","ENVTECH",
M180="AKTIVCO DEFAUT GE &amp; POWER Cabinet","POWER ISSUE",
M180="AKTIVCO Coupure ENEO &amp; Baisse de tension","POWER ISSUE",
M180="Coupure ENEO &amp; Baisse de tension","POWER ISSUE",
M180="Defaut GE &amp; POWER Cabinet","POWER ISSUE",
M180="Sharing","POWER ISSUE",
M180="Sites strategiques &amp; DataCenter","POWER ISSUE",
M180="Exclu","Exclu",
M180="SAT","TX ISSUE",
M180="SPARE-ISSUE","SPARE-ISSUE",
M180="Fiber CAmtel","TX ISSUE",
M180="Fiber AOF","TX ISSUE",
M180="Projet OCM (HUAWEI)","TRAVAUX-HUAWEI",
M180="Projet OCM (NOKIA)","TRAVAUX -NOKIA",
M180="ACCESS-ISSUE","ACCESS-ISSUE",
M180="Projet OCM (ZTE, NOKIA, autres projets)","TRAVAUX OCM",
M180="No root CAuse","No root cause",
M180="ODU HS","TX ISSUE",
M180="IP &amp; VLAN","TX ISSUE",
M180="Warehouse HUAWEI","SPARE-ISSUE",
M180="SPARE-HS","SPARE-ISSUE",
M180="Power Telco","RAN ISSUE"
),"")</f>
        <v>POWER ISSUE</v>
      </c>
      <c r="M180" s="35" t="s">
        <v>5333</v>
      </c>
      <c r="N180" s="17" t="str" cm="1">
        <f t="array" ref="N180">IFERROR(_xlfn.IFS(
M180="MPR ISSUE","ACTIVE",
M180="BSS Hardware Issue","ACTIVE",
M180="Sites strategiques, MLL, Pylone, etc.","PASSIVE",
M180="AKTIVCO DEFAUT GE &amp; POWER Cabinet","PASSIVE",
M180="AKTIVCO Coupure ENEO &amp; Baisse de tension","PASSIVE",
M180="Coupure ENEO &amp; Baisse de tension","PASSIVE",
M180="Defaut GE &amp; POWER Cabinet","PASSIVE",
M180="Sharing","PASSIVE",
M180="Sites strategiques &amp; DataCenter","PASSIVE",
M180="Exclu","Exclu",
M180="SAT","ACTIVE",
M180="SPARE-ISSUE","SPARE-ISSUE",
M180="Fiber CAmtel","ACTIVE",
M180="Fiber AOF","ACTIVE",
M180="Projet OCM (HUAWEI)","PLANNED WORKS",
M180="Projet OCM (NOKIA)","PLANNED WORKS",
M180="ACCESS-ISSUE","ACCESS-ISSUE",
M180="Projet OCM (ZTE, NOKIA, autres projets)","PLANNED WORKS",
M180="No root CAuse","No root cause",
M180="ODU HS","ACTIVE",
M180="IP &amp; VLAN","ACTIVE",
M180="Warehouse HUAWEI","SPARE-ISSUE",
M180="SPARE-HS","SPARE-ISSUE",
M180="Power Telco","ACTIVE"
),"")</f>
        <v>PASSIVE</v>
      </c>
      <c r="O180" s="56">
        <v>4.6313239620697813</v>
      </c>
      <c r="P180" s="56">
        <v>4.6228522998690194</v>
      </c>
      <c r="Q180" s="56">
        <v>4.6228522998690194</v>
      </c>
      <c r="R180" s="56">
        <v>4.7230854400127846</v>
      </c>
      <c r="S180" s="56">
        <v>5.1750263245755965</v>
      </c>
      <c r="T180" s="56">
        <v>4.6228522998690194</v>
      </c>
      <c r="U180" s="56">
        <v>4.6228522998690194</v>
      </c>
      <c r="V180" s="14"/>
      <c r="W180" s="14"/>
      <c r="X180" s="14"/>
      <c r="Y180" s="14"/>
      <c r="Z180" s="14"/>
      <c r="AA180" s="30" t="s">
        <v>16</v>
      </c>
      <c r="AB180" s="7" t="s">
        <v>16</v>
      </c>
      <c r="AC180" s="3"/>
      <c r="AD180" s="3" t="s">
        <v>16</v>
      </c>
      <c r="AE180" s="7"/>
      <c r="AF180" s="31" t="s">
        <v>16</v>
      </c>
      <c r="AG180" s="31" t="s">
        <v>16</v>
      </c>
      <c r="AH180" s="31" t="s">
        <v>16</v>
      </c>
      <c r="AI180" s="31" t="s">
        <v>16</v>
      </c>
      <c r="AJ180" s="31" t="s">
        <v>16</v>
      </c>
      <c r="AK180" s="31" t="s">
        <v>16</v>
      </c>
      <c r="AL180" s="31" t="s">
        <v>16</v>
      </c>
      <c r="AM180" s="31" t="s">
        <v>16</v>
      </c>
      <c r="AN180" s="31" t="s">
        <v>16</v>
      </c>
      <c r="AO180" s="31" t="s">
        <v>16</v>
      </c>
      <c r="AP180" s="9" t="s">
        <v>16</v>
      </c>
      <c r="AQ180" s="9" t="s">
        <v>16</v>
      </c>
      <c r="AR180" s="9" t="s">
        <v>16</v>
      </c>
      <c r="AS180" s="14"/>
      <c r="AT180" s="14"/>
    </row>
    <row r="181" spans="1:46" s="9" customFormat="1" hidden="1" x14ac:dyDescent="0.3">
      <c r="A181" s="1" t="s">
        <v>4328</v>
      </c>
      <c r="B181" s="48" t="s">
        <v>4329</v>
      </c>
      <c r="C181" s="48" t="s">
        <v>22</v>
      </c>
      <c r="D181" s="48" t="s">
        <v>31</v>
      </c>
      <c r="E181" s="53" t="s">
        <v>38</v>
      </c>
      <c r="F181" s="48" t="s">
        <v>39</v>
      </c>
      <c r="G181" s="22" t="s">
        <v>5417</v>
      </c>
      <c r="H181" s="66" t="s">
        <v>5452</v>
      </c>
      <c r="I181" s="22" t="str">
        <f>_xlfn.XLOOKUP(B181,[1]SITE!$B:$B,[1]SITE!$I:$I,"")</f>
        <v>No impact</v>
      </c>
      <c r="J181" s="29"/>
      <c r="K181" s="15" t="str" cm="1">
        <f t="array" ref="K181">IFERROR(_xlfn.IFS(
M181="MPR ISSUE","PDH",
M181="BSS Hardware Issue","BSS",
M181="Sites strategiques, MLL, Pylone, etc.","ENVTECH",
M181="AKTIVCO DEFAUT GE &amp; POWER Cabinet","AKTIVCO",
M181="AKTIVCO Coupure ENEO &amp; Baisse de tension","AKTIVCO GRID ONLY",
M181="Coupure ENEO &amp; Baisse de tension","IHS GRID ONLY",
M181="Defaut GE &amp; POWER Cabinet","IHS",
M181="Sharing","Partners",
M181="Sites strategiques &amp; DataCenter","SST &amp; DC",
M181="Exclu","Exclu",
M181="SAT","SAT",
M181="SPARE-ISSUE","SPARE-ISSUE",
M181="Fiber CAmtel","TRANS_FO_CAMTEL",
M181="Fiber AOF","Fiber AOF",
M181="Projet OCM (HUAWEI)","TRAVAUX-HUAWEI",
M181="Projet OCM (NOKIA)","TRAVAUX-NOKIA",
M181="ACCESS-ISSUE","ACCESS-ISSUE",
M181="Projet OCM (ZTE, NOKIA, autres projets)","TRAVAUX OCM",
M181="No root CAuse","No root cause",
M181="ODU HS","PDH",
M181="IP &amp; VLAN","PDH",
M181="Warehouse HUAWEI","SPARE-ISSUE",
M181="SPARE-HS","SPARE-ISSUE",
M181="Power Telco","BSS"
),"")</f>
        <v>No root cause</v>
      </c>
      <c r="L181" s="16" t="str" cm="1">
        <f t="array" ref="L181">IFERROR(_xlfn.IFS(
M181="MPR ISSUE","TX ISSUE",
M181="BSS Hardware Issue","RAN ISSUE",
M181="Sites strategiques, MLL, Pylone, etc.","ENVTECH",
M181="AKTIVCO DEFAUT GE &amp; POWER Cabinet","POWER ISSUE",
M181="AKTIVCO Coupure ENEO &amp; Baisse de tension","POWER ISSUE",
M181="Coupure ENEO &amp; Baisse de tension","POWER ISSUE",
M181="Defaut GE &amp; POWER Cabinet","POWER ISSUE",
M181="Sharing","POWER ISSUE",
M181="Sites strategiques &amp; DataCenter","POWER ISSUE",
M181="Exclu","Exclu",
M181="SAT","TX ISSUE",
M181="SPARE-ISSUE","SPARE-ISSUE",
M181="Fiber CAmtel","TX ISSUE",
M181="Fiber AOF","TX ISSUE",
M181="Projet OCM (HUAWEI)","TRAVAUX-HUAWEI",
M181="Projet OCM (NOKIA)","TRAVAUX -NOKIA",
M181="ACCESS-ISSUE","ACCESS-ISSUE",
M181="Projet OCM (ZTE, NOKIA, autres projets)","TRAVAUX OCM",
M181="No root CAuse","No root cause",
M181="ODU HS","TX ISSUE",
M181="IP &amp; VLAN","TX ISSUE",
M181="Warehouse HUAWEI","SPARE-ISSUE",
M181="SPARE-HS","SPARE-ISSUE",
M181="Power Telco","RAN ISSUE"
),"")</f>
        <v>No root cause</v>
      </c>
      <c r="M181" s="28" t="s">
        <v>5403</v>
      </c>
      <c r="N181" s="17" t="str" cm="1">
        <f t="array" ref="N181">IFERROR(_xlfn.IFS(
M181="MPR ISSUE","ACTIVE",
M181="BSS Hardware Issue","ACTIVE",
M181="Sites strategiques, MLL, Pylone, etc.","PASSIVE",
M181="AKTIVCO DEFAUT GE &amp; POWER Cabinet","PASSIVE",
M181="AKTIVCO Coupure ENEO &amp; Baisse de tension","PASSIVE",
M181="Coupure ENEO &amp; Baisse de tension","PASSIVE",
M181="Defaut GE &amp; POWER Cabinet","PASSIVE",
M181="Sharing","PASSIVE",
M181="Sites strategiques &amp; DataCenter","PASSIVE",
M181="Exclu","Exclu",
M181="SAT","ACTIVE",
M181="SPARE-ISSUE","SPARE-ISSUE",
M181="Fiber CAmtel","ACTIVE",
M181="Fiber AOF","ACTIVE",
M181="Projet OCM (HUAWEI)","PLANNED WORKS",
M181="Projet OCM (NOKIA)","PLANNED WORKS",
M181="ACCESS-ISSUE","ACCESS-ISSUE",
M181="Projet OCM (ZTE, NOKIA, autres projets)","PLANNED WORKS",
M181="No root CAuse","No root cause",
M181="ODU HS","ACTIVE",
M181="IP &amp; VLAN","ACTIVE",
M181="Warehouse HUAWEI","SPARE-ISSUE",
M181="SPARE-HS","SPARE-ISSUE",
M181="Power Telco","ACTIVE"
),"")</f>
        <v>No root cause</v>
      </c>
      <c r="O181" s="56">
        <v>8.9544221006583253</v>
      </c>
      <c r="P181" s="56">
        <v>34.32073677421932</v>
      </c>
      <c r="Q181" s="56">
        <v>37.285818544486396</v>
      </c>
      <c r="R181" s="56">
        <v>35.519949605202697</v>
      </c>
      <c r="S181" s="56">
        <v>5.1358069873556431</v>
      </c>
      <c r="T181" s="56">
        <v>0</v>
      </c>
      <c r="U181" s="56">
        <v>0</v>
      </c>
      <c r="V181" s="14"/>
      <c r="W181" s="14"/>
      <c r="X181" s="14"/>
      <c r="Y181" s="14"/>
      <c r="Z181" s="14"/>
      <c r="AA181" s="30" t="s">
        <v>16</v>
      </c>
      <c r="AB181" s="7" t="s">
        <v>16</v>
      </c>
      <c r="AC181" s="3"/>
      <c r="AD181" s="3" t="s">
        <v>16</v>
      </c>
      <c r="AE181" s="7"/>
      <c r="AF181" s="31" t="s">
        <v>16</v>
      </c>
      <c r="AG181" s="31" t="s">
        <v>16</v>
      </c>
      <c r="AH181" s="31" t="s">
        <v>16</v>
      </c>
      <c r="AI181" s="31" t="s">
        <v>16</v>
      </c>
      <c r="AJ181" s="31" t="s">
        <v>16</v>
      </c>
      <c r="AK181" s="31" t="s">
        <v>16</v>
      </c>
      <c r="AL181" s="31" t="s">
        <v>16</v>
      </c>
      <c r="AM181" s="31" t="s">
        <v>16</v>
      </c>
      <c r="AN181" s="31" t="s">
        <v>16</v>
      </c>
      <c r="AO181" s="31" t="s">
        <v>16</v>
      </c>
      <c r="AP181" s="9" t="s">
        <v>16</v>
      </c>
      <c r="AQ181" s="9" t="s">
        <v>16</v>
      </c>
      <c r="AR181" s="9" t="s">
        <v>16</v>
      </c>
      <c r="AS181" s="14"/>
      <c r="AT181" s="14"/>
    </row>
    <row r="182" spans="1:46" s="9" customFormat="1" hidden="1" x14ac:dyDescent="0.3">
      <c r="A182" s="1" t="s">
        <v>2771</v>
      </c>
      <c r="B182" s="48" t="s">
        <v>2772</v>
      </c>
      <c r="C182" s="1"/>
      <c r="D182" s="48"/>
      <c r="E182" s="53" t="s">
        <v>38</v>
      </c>
      <c r="F182" s="48" t="s">
        <v>39</v>
      </c>
      <c r="G182" s="22" t="s">
        <v>5417</v>
      </c>
      <c r="H182" s="66" t="s">
        <v>5452</v>
      </c>
      <c r="I182" s="22" t="str">
        <f>_xlfn.XLOOKUP(B182,[1]SITE!$B:$B,[1]SITE!$I:$I,"")</f>
        <v>No impact</v>
      </c>
      <c r="J182" s="29" t="s">
        <v>5389</v>
      </c>
      <c r="K182" s="15" t="str" cm="1">
        <f t="array" ref="K182">IFERROR(_xlfn.IFS(
M182="MPR ISSUE","PDH",
M182="BSS Hardware Issue","BSS",
M182="Sites strategiques, MLL, Pylone, etc.","ENVTECH",
M182="AKTIVCO DEFAUT GE &amp; POWER Cabinet","AKTIVCO",
M182="AKTIVCO Coupure ENEO &amp; Baisse de tension","AKTIVCO GRID ONLY",
M182="Coupure ENEO &amp; Baisse de tension","IHS GRID ONLY",
M182="Defaut GE &amp; POWER Cabinet","IHS",
M182="Sharing","Partners",
M182="Sites strategiques &amp; DataCenter","SST &amp; DC",
M182="Exclu","Exclu",
M182="SAT","SAT",
M182="SPARE-ISSUE","SPARE-ISSUE",
M182="Fiber CAmtel","TRANS_FO_CAMTEL",
M182="Fiber AOF","Fiber AOF",
M182="Projet OCM (HUAWEI)","TRAVAUX-HUAWEI",
M182="Projet OCM (NOKIA)","TRAVAUX-NOKIA",
M182="ACCESS-ISSUE","ACCESS-ISSUE",
M182="Projet OCM (ZTE, NOKIA, autres projets)","TRAVAUX OCM",
M182="No root CAuse","No root cause",
M182="ODU HS","PDH",
M182="IP &amp; VLAN","PDH",
M182="Warehouse HUAWEI","SPARE-ISSUE",
M182="SPARE-HS","SPARE-ISSUE",
M182="Power Telco","BSS"
),"")</f>
        <v>No root cause</v>
      </c>
      <c r="L182" s="16" t="str" cm="1">
        <f t="array" ref="L182">IFERROR(_xlfn.IFS(
M182="MPR ISSUE","TX ISSUE",
M182="BSS Hardware Issue","RAN ISSUE",
M182="Sites strategiques, MLL, Pylone, etc.","ENVTECH",
M182="AKTIVCO DEFAUT GE &amp; POWER Cabinet","POWER ISSUE",
M182="AKTIVCO Coupure ENEO &amp; Baisse de tension","POWER ISSUE",
M182="Coupure ENEO &amp; Baisse de tension","POWER ISSUE",
M182="Defaut GE &amp; POWER Cabinet","POWER ISSUE",
M182="Sharing","POWER ISSUE",
M182="Sites strategiques &amp; DataCenter","POWER ISSUE",
M182="Exclu","Exclu",
M182="SAT","TX ISSUE",
M182="SPARE-ISSUE","SPARE-ISSUE",
M182="Fiber CAmtel","TX ISSUE",
M182="Fiber AOF","TX ISSUE",
M182="Projet OCM (HUAWEI)","TRAVAUX-HUAWEI",
M182="Projet OCM (NOKIA)","TRAVAUX -NOKIA",
M182="ACCESS-ISSUE","ACCESS-ISSUE",
M182="Projet OCM (ZTE, NOKIA, autres projets)","TRAVAUX OCM",
M182="No root CAuse","No root cause",
M182="ODU HS","TX ISSUE",
M182="IP &amp; VLAN","TX ISSUE",
M182="Warehouse HUAWEI","SPARE-ISSUE",
M182="SPARE-HS","SPARE-ISSUE",
M182="Power Telco","RAN ISSUE"
),"")</f>
        <v>No root cause</v>
      </c>
      <c r="M182" s="28" t="s">
        <v>5403</v>
      </c>
      <c r="N182" s="17" t="str" cm="1">
        <f t="array" ref="N182">IFERROR(_xlfn.IFS(
M182="MPR ISSUE","ACTIVE",
M182="BSS Hardware Issue","ACTIVE",
M182="Sites strategiques, MLL, Pylone, etc.","PASSIVE",
M182="AKTIVCO DEFAUT GE &amp; POWER Cabinet","PASSIVE",
M182="AKTIVCO Coupure ENEO &amp; Baisse de tension","PASSIVE",
M182="Coupure ENEO &amp; Baisse de tension","PASSIVE",
M182="Defaut GE &amp; POWER Cabinet","PASSIVE",
M182="Sharing","PASSIVE",
M182="Sites strategiques &amp; DataCenter","PASSIVE",
M182="Exclu","Exclu",
M182="SAT","ACTIVE",
M182="SPARE-ISSUE","SPARE-ISSUE",
M182="Fiber CAmtel","ACTIVE",
M182="Fiber AOF","ACTIVE",
M182="Projet OCM (HUAWEI)","PLANNED WORKS",
M182="Projet OCM (NOKIA)","PLANNED WORKS",
M182="ACCESS-ISSUE","ACCESS-ISSUE",
M182="Projet OCM (ZTE, NOKIA, autres projets)","PLANNED WORKS",
M182="No root CAuse","No root cause",
M182="ODU HS","ACTIVE",
M182="IP &amp; VLAN","ACTIVE",
M182="Warehouse HUAWEI","SPARE-ISSUE",
M182="SPARE-HS","SPARE-ISSUE",
M182="Power Telco","ACTIVE"
),"")</f>
        <v>No root cause</v>
      </c>
      <c r="O182" s="56">
        <v>1.0884034893974026</v>
      </c>
      <c r="P182" s="56">
        <v>3.7402121090194136</v>
      </c>
      <c r="Q182" s="56">
        <v>9.2457045997380387</v>
      </c>
      <c r="R182" s="56">
        <v>6.2907888241118854</v>
      </c>
      <c r="S182" s="56">
        <v>5.095731566376454</v>
      </c>
      <c r="T182" s="56">
        <v>0</v>
      </c>
      <c r="U182" s="56">
        <v>0</v>
      </c>
      <c r="V182" s="14"/>
      <c r="W182" s="14"/>
      <c r="X182" s="14"/>
      <c r="Y182" s="14"/>
      <c r="Z182" s="14"/>
      <c r="AA182" s="30" t="s">
        <v>16</v>
      </c>
      <c r="AB182" s="7" t="s">
        <v>16</v>
      </c>
      <c r="AC182" s="3"/>
      <c r="AD182" s="3" t="s">
        <v>16</v>
      </c>
      <c r="AE182" s="7"/>
      <c r="AF182" s="31" t="s">
        <v>16</v>
      </c>
      <c r="AG182" s="31" t="s">
        <v>16</v>
      </c>
      <c r="AH182" s="31" t="s">
        <v>16</v>
      </c>
      <c r="AI182" s="31" t="s">
        <v>16</v>
      </c>
      <c r="AJ182" s="31" t="s">
        <v>16</v>
      </c>
      <c r="AK182" s="31" t="s">
        <v>16</v>
      </c>
      <c r="AL182" s="31" t="s">
        <v>16</v>
      </c>
      <c r="AM182" s="31" t="s">
        <v>16</v>
      </c>
      <c r="AN182" s="31" t="s">
        <v>16</v>
      </c>
      <c r="AO182" s="31" t="s">
        <v>16</v>
      </c>
      <c r="AP182" s="9" t="s">
        <v>16</v>
      </c>
      <c r="AQ182" s="9" t="s">
        <v>16</v>
      </c>
      <c r="AR182" s="9" t="s">
        <v>16</v>
      </c>
      <c r="AS182" s="14"/>
      <c r="AT182" s="14"/>
    </row>
    <row r="183" spans="1:46" s="9" customFormat="1" x14ac:dyDescent="0.3">
      <c r="A183" s="1" t="s">
        <v>2777</v>
      </c>
      <c r="B183" s="1" t="s">
        <v>2778</v>
      </c>
      <c r="C183" s="1" t="s">
        <v>11</v>
      </c>
      <c r="D183" s="1" t="s">
        <v>12</v>
      </c>
      <c r="E183" s="3" t="s">
        <v>32</v>
      </c>
      <c r="F183" s="1" t="s">
        <v>33</v>
      </c>
      <c r="G183" s="22" t="s">
        <v>5417</v>
      </c>
      <c r="H183" s="66" t="s">
        <v>5452</v>
      </c>
      <c r="I183" s="22" t="str">
        <f>_xlfn.XLOOKUP(B183,[1]SITE!$B:$B,[1]SITE!$I:$I,"")</f>
        <v>REPETITIF</v>
      </c>
      <c r="J183" s="29"/>
      <c r="K183" s="15" t="str" cm="1">
        <f t="array" ref="K183">IFERROR(_xlfn.IFS(
M183="MPR ISSUE","PDH",
M183="BSS Hardware Issue","BSS",
M183="Sites strategiques, MLL, Pylone, etc.","ENVTECH",
M183="AKTIVCO DEFAUT GE &amp; POWER Cabinet","AKTIVCO",
M183="AKTIVCO Coupure ENEO &amp; Baisse de tension","AKTIVCO GRID ONLY",
M183="Coupure ENEO &amp; Baisse de tension","IHS GRID ONLY",
M183="Defaut GE &amp; POWER Cabinet","IHS",
M183="Sharing","Partners",
M183="Sites strategiques &amp; DataCenter","SST &amp; DC",
M183="Exclu","Exclu",
M183="SAT","SAT",
M183="SPARE-ISSUE","SPARE-ISSUE",
M183="Fiber CAmtel","TRANS_FO_CAMTEL",
M183="Fiber AOF","Fiber AOF",
M183="Projet OCM (HUAWEI)","TRAVAUX-HUAWEI",
M183="Projet OCM (NOKIA)","TRAVAUX-NOKIA",
M183="ACCESS-ISSUE","ACCESS-ISSUE",
M183="Projet OCM (ZTE, NOKIA, autres projets)","TRAVAUX OCM",
M183="No root CAuse","No root cause",
M183="ODU HS","PDH",
M183="IP &amp; VLAN","PDH",
M183="Warehouse HUAWEI","SPARE-ISSUE",
M183="SPARE-HS","SPARE-ISSUE",
M183="Power Telco","BSS"
),"")</f>
        <v>No root cause</v>
      </c>
      <c r="L183" s="16" t="str" cm="1">
        <f t="array" ref="L183">IFERROR(_xlfn.IFS(
M183="MPR ISSUE","TX ISSUE",
M183="BSS Hardware Issue","RAN ISSUE",
M183="Sites strategiques, MLL, Pylone, etc.","ENVTECH",
M183="AKTIVCO DEFAUT GE &amp; POWER Cabinet","POWER ISSUE",
M183="AKTIVCO Coupure ENEO &amp; Baisse de tension","POWER ISSUE",
M183="Coupure ENEO &amp; Baisse de tension","POWER ISSUE",
M183="Defaut GE &amp; POWER Cabinet","POWER ISSUE",
M183="Sharing","POWER ISSUE",
M183="Sites strategiques &amp; DataCenter","POWER ISSUE",
M183="Exclu","Exclu",
M183="SAT","TX ISSUE",
M183="SPARE-ISSUE","SPARE-ISSUE",
M183="Fiber CAmtel","TX ISSUE",
M183="Fiber AOF","TX ISSUE",
M183="Projet OCM (HUAWEI)","TRAVAUX-HUAWEI",
M183="Projet OCM (NOKIA)","TRAVAUX -NOKIA",
M183="ACCESS-ISSUE","ACCESS-ISSUE",
M183="Projet OCM (ZTE, NOKIA, autres projets)","TRAVAUX OCM",
M183="No root CAuse","No root cause",
M183="ODU HS","TX ISSUE",
M183="IP &amp; VLAN","TX ISSUE",
M183="Warehouse HUAWEI","SPARE-ISSUE",
M183="SPARE-HS","SPARE-ISSUE",
M183="Power Telco","RAN ISSUE"
),"")</f>
        <v>No root cause</v>
      </c>
      <c r="M183" s="28" t="s">
        <v>5403</v>
      </c>
      <c r="N183" s="17" t="str" cm="1">
        <f t="array" ref="N183">IFERROR(_xlfn.IFS(
M183="MPR ISSUE","ACTIVE",
M183="BSS Hardware Issue","ACTIVE",
M183="Sites strategiques, MLL, Pylone, etc.","PASSIVE",
M183="AKTIVCO DEFAUT GE &amp; POWER Cabinet","PASSIVE",
M183="AKTIVCO Coupure ENEO &amp; Baisse de tension","PASSIVE",
M183="Coupure ENEO &amp; Baisse de tension","PASSIVE",
M183="Defaut GE &amp; POWER Cabinet","PASSIVE",
M183="Sharing","PASSIVE",
M183="Sites strategiques &amp; DataCenter","PASSIVE",
M183="Exclu","Exclu",
M183="SAT","ACTIVE",
M183="SPARE-ISSUE","SPARE-ISSUE",
M183="Fiber CAmtel","ACTIVE",
M183="Fiber AOF","ACTIVE",
M183="Projet OCM (HUAWEI)","PLANNED WORKS",
M183="Projet OCM (NOKIA)","PLANNED WORKS",
M183="ACCESS-ISSUE","ACCESS-ISSUE",
M183="Projet OCM (ZTE, NOKIA, autres projets)","PLANNED WORKS",
M183="No root CAuse","No root cause",
M183="ODU HS","ACTIVE",
M183="IP &amp; VLAN","ACTIVE",
M183="Warehouse HUAWEI","SPARE-ISSUE",
M183="SPARE-HS","SPARE-ISSUE",
M183="Power Telco","ACTIVE"
),"")</f>
        <v>No root cause</v>
      </c>
      <c r="O183" s="29">
        <v>0.94665028693074005</v>
      </c>
      <c r="P183" s="29">
        <v>1.5409507666230065</v>
      </c>
      <c r="Q183" s="29">
        <v>1.5409507666230065</v>
      </c>
      <c r="R183" s="29">
        <v>1.5409507666230065</v>
      </c>
      <c r="S183" s="29">
        <v>1.5409507666230065</v>
      </c>
      <c r="T183" s="29">
        <v>1.5409507666230065</v>
      </c>
      <c r="U183" s="29">
        <v>1.5409507666230065</v>
      </c>
      <c r="V183" s="11" t="s">
        <v>6054</v>
      </c>
      <c r="W183" s="11" t="s">
        <v>6055</v>
      </c>
      <c r="X183" s="67"/>
      <c r="Y183" s="67" t="s">
        <v>5436</v>
      </c>
      <c r="Z183" s="67" t="s">
        <v>5427</v>
      </c>
      <c r="AA183" s="30" t="s">
        <v>5575</v>
      </c>
      <c r="AB183" s="7" t="s">
        <v>16</v>
      </c>
      <c r="AC183" s="3"/>
      <c r="AD183" s="3" t="s">
        <v>16</v>
      </c>
      <c r="AE183" s="7"/>
      <c r="AF183" s="31" t="s">
        <v>16</v>
      </c>
      <c r="AG183" s="31" t="s">
        <v>16</v>
      </c>
      <c r="AH183" s="31" t="s">
        <v>16</v>
      </c>
      <c r="AI183" s="31" t="s">
        <v>16</v>
      </c>
      <c r="AJ183" s="31" t="s">
        <v>16</v>
      </c>
      <c r="AK183" s="31" t="s">
        <v>16</v>
      </c>
      <c r="AL183" s="31" t="s">
        <v>16</v>
      </c>
      <c r="AM183" s="31" t="s">
        <v>16</v>
      </c>
      <c r="AN183" s="31" t="s">
        <v>16</v>
      </c>
      <c r="AO183" s="31" t="s">
        <v>16</v>
      </c>
      <c r="AP183" s="31" t="s">
        <v>16</v>
      </c>
      <c r="AQ183" s="31" t="s">
        <v>5396</v>
      </c>
      <c r="AR183" s="31" t="s">
        <v>5575</v>
      </c>
      <c r="AS183" s="14"/>
      <c r="AT183" s="14"/>
    </row>
    <row r="184" spans="1:46" s="9" customFormat="1" hidden="1" x14ac:dyDescent="0.3">
      <c r="A184" s="1" t="s">
        <v>4821</v>
      </c>
      <c r="B184" s="48" t="s">
        <v>4822</v>
      </c>
      <c r="C184" s="48" t="s">
        <v>11</v>
      </c>
      <c r="D184" s="48" t="s">
        <v>12</v>
      </c>
      <c r="E184" s="53" t="s">
        <v>38</v>
      </c>
      <c r="F184" s="48" t="s">
        <v>39</v>
      </c>
      <c r="G184" s="22" t="s">
        <v>5417</v>
      </c>
      <c r="H184" s="66" t="s">
        <v>5452</v>
      </c>
      <c r="I184" s="22" t="str">
        <f>_xlfn.XLOOKUP(B184,[1]SITE!$B:$B,[1]SITE!$I:$I,"")</f>
        <v>No impact</v>
      </c>
      <c r="J184" s="29"/>
      <c r="K184" s="15" t="str" cm="1">
        <f t="array" ref="K184">IFERROR(_xlfn.IFS(
M184="MPR ISSUE","PDH",
M184="BSS Hardware Issue","BSS",
M184="Sites strategiques, MLL, Pylone, etc.","ENVTECH",
M184="AKTIVCO DEFAUT GE &amp; POWER Cabinet","AKTIVCO",
M184="AKTIVCO Coupure ENEO &amp; Baisse de tension","AKTIVCO GRID ONLY",
M184="Coupure ENEO &amp; Baisse de tension","IHS GRID ONLY",
M184="Defaut GE &amp; POWER Cabinet","IHS",
M184="Sharing","Partners",
M184="Sites strategiques &amp; DataCenter","SST &amp; DC",
M184="Exclu","Exclu",
M184="SAT","SAT",
M184="SPARE-ISSUE","SPARE-ISSUE",
M184="Fiber CAmtel","TRANS_FO_CAMTEL",
M184="Fiber AOF","Fiber AOF",
M184="Projet OCM (HUAWEI)","TRAVAUX-HUAWEI",
M184="Projet OCM (NOKIA)","TRAVAUX-NOKIA",
M184="ACCESS-ISSUE","ACCESS-ISSUE",
M184="Projet OCM (ZTE, NOKIA, autres projets)","TRAVAUX OCM",
M184="No root CAuse","No root cause",
M184="ODU HS","PDH",
M184="IP &amp; VLAN","PDH",
M184="Warehouse HUAWEI","SPARE-ISSUE",
M184="SPARE-HS","SPARE-ISSUE",
M184="Power Telco","BSS"
),"")</f>
        <v>No root cause</v>
      </c>
      <c r="L184" s="16" t="str" cm="1">
        <f t="array" ref="L184">IFERROR(_xlfn.IFS(
M184="MPR ISSUE","TX ISSUE",
M184="BSS Hardware Issue","RAN ISSUE",
M184="Sites strategiques, MLL, Pylone, etc.","ENVTECH",
M184="AKTIVCO DEFAUT GE &amp; POWER Cabinet","POWER ISSUE",
M184="AKTIVCO Coupure ENEO &amp; Baisse de tension","POWER ISSUE",
M184="Coupure ENEO &amp; Baisse de tension","POWER ISSUE",
M184="Defaut GE &amp; POWER Cabinet","POWER ISSUE",
M184="Sharing","POWER ISSUE",
M184="Sites strategiques &amp; DataCenter","POWER ISSUE",
M184="Exclu","Exclu",
M184="SAT","TX ISSUE",
M184="SPARE-ISSUE","SPARE-ISSUE",
M184="Fiber CAmtel","TX ISSUE",
M184="Fiber AOF","TX ISSUE",
M184="Projet OCM (HUAWEI)","TRAVAUX-HUAWEI",
M184="Projet OCM (NOKIA)","TRAVAUX -NOKIA",
M184="ACCESS-ISSUE","ACCESS-ISSUE",
M184="Projet OCM (ZTE, NOKIA, autres projets)","TRAVAUX OCM",
M184="No root CAuse","No root cause",
M184="ODU HS","TX ISSUE",
M184="IP &amp; VLAN","TX ISSUE",
M184="Warehouse HUAWEI","SPARE-ISSUE",
M184="SPARE-HS","SPARE-ISSUE",
M184="Power Telco","RAN ISSUE"
),"")</f>
        <v>No root cause</v>
      </c>
      <c r="M184" s="35" t="s">
        <v>5403</v>
      </c>
      <c r="N184" s="17" t="str" cm="1">
        <f t="array" ref="N184">IFERROR(_xlfn.IFS(
M184="MPR ISSUE","ACTIVE",
M184="BSS Hardware Issue","ACTIVE",
M184="Sites strategiques, MLL, Pylone, etc.","PASSIVE",
M184="AKTIVCO DEFAUT GE &amp; POWER Cabinet","PASSIVE",
M184="AKTIVCO Coupure ENEO &amp; Baisse de tension","PASSIVE",
M184="Coupure ENEO &amp; Baisse de tension","PASSIVE",
M184="Defaut GE &amp; POWER Cabinet","PASSIVE",
M184="Sharing","PASSIVE",
M184="Sites strategiques &amp; DataCenter","PASSIVE",
M184="Exclu","Exclu",
M184="SAT","ACTIVE",
M184="SPARE-ISSUE","SPARE-ISSUE",
M184="Fiber CAmtel","ACTIVE",
M184="Fiber AOF","ACTIVE",
M184="Projet OCM (HUAWEI)","PLANNED WORKS",
M184="Projet OCM (NOKIA)","PLANNED WORKS",
M184="ACCESS-ISSUE","ACCESS-ISSUE",
M184="Projet OCM (ZTE, NOKIA, autres projets)","PLANNED WORKS",
M184="No root CAuse","No root cause",
M184="ODU HS","ACTIVE",
M184="IP &amp; VLAN","ACTIVE",
M184="Warehouse HUAWEI","SPARE-ISSUE",
M184="SPARE-HS","SPARE-ISSUE",
M184="Power Telco","ACTIVE"
),"")</f>
        <v>No root cause</v>
      </c>
      <c r="O184" s="56">
        <v>0</v>
      </c>
      <c r="P184" s="56">
        <v>2.6211501199944047</v>
      </c>
      <c r="Q184" s="56">
        <v>0</v>
      </c>
      <c r="R184" s="56">
        <v>2.5783994372676076</v>
      </c>
      <c r="S184" s="56">
        <v>5.0194866065695862</v>
      </c>
      <c r="T184" s="56">
        <v>0</v>
      </c>
      <c r="U184" s="56">
        <v>0</v>
      </c>
      <c r="V184" s="14"/>
      <c r="W184" s="14"/>
      <c r="X184" s="14"/>
      <c r="Y184" s="14"/>
      <c r="Z184" s="14"/>
      <c r="AA184" s="30" t="s">
        <v>16</v>
      </c>
      <c r="AB184" s="7" t="s">
        <v>16</v>
      </c>
      <c r="AC184" s="3"/>
      <c r="AD184" s="3" t="s">
        <v>16</v>
      </c>
      <c r="AE184" s="7"/>
      <c r="AF184" s="31" t="s">
        <v>16</v>
      </c>
      <c r="AG184" s="31" t="s">
        <v>16</v>
      </c>
      <c r="AH184" s="31" t="s">
        <v>16</v>
      </c>
      <c r="AI184" s="31" t="s">
        <v>16</v>
      </c>
      <c r="AJ184" s="31" t="s">
        <v>16</v>
      </c>
      <c r="AK184" s="31" t="s">
        <v>16</v>
      </c>
      <c r="AL184" s="31" t="s">
        <v>16</v>
      </c>
      <c r="AM184" s="31" t="s">
        <v>16</v>
      </c>
      <c r="AN184" s="31" t="s">
        <v>16</v>
      </c>
      <c r="AO184" s="31" t="s">
        <v>16</v>
      </c>
      <c r="AP184" s="9" t="s">
        <v>16</v>
      </c>
      <c r="AQ184" s="9" t="s">
        <v>16</v>
      </c>
      <c r="AR184" s="9" t="s">
        <v>16</v>
      </c>
      <c r="AS184" s="14"/>
      <c r="AT184" s="14"/>
    </row>
    <row r="185" spans="1:46" s="9" customFormat="1" hidden="1" x14ac:dyDescent="0.3">
      <c r="A185" s="1" t="s">
        <v>457</v>
      </c>
      <c r="B185" s="1" t="s">
        <v>458</v>
      </c>
      <c r="C185" s="1"/>
      <c r="D185" s="1"/>
      <c r="E185" s="53" t="s">
        <v>13</v>
      </c>
      <c r="F185" s="1" t="s">
        <v>64</v>
      </c>
      <c r="G185" s="46" t="s">
        <v>5418</v>
      </c>
      <c r="H185" s="66" t="s">
        <v>5452</v>
      </c>
      <c r="I185" s="22" t="str">
        <f>_xlfn.XLOOKUP(B185,[1]SITE!$B:$B,[1]SITE!$I:$I,"")</f>
        <v>No impact</v>
      </c>
      <c r="J185" s="29"/>
      <c r="K185" s="15" t="str" cm="1">
        <f t="array" ref="K185">IFERROR(_xlfn.IFS(
M185="MPR ISSUE","PDH",
M185="BSS Hardware Issue","BSS",
M185="Sites strategiques, MLL, Pylone, etc.","ENVTECH",
M185="AKTIVCO DEFAUT GE &amp; POWER Cabinet","AKTIVCO",
M185="AKTIVCO Coupure ENEO &amp; Baisse de tension","AKTIVCO GRID ONLY",
M185="Coupure ENEO &amp; Baisse de tension","IHS GRID ONLY",
M185="Defaut GE &amp; POWER Cabinet","IHS",
M185="Sharing","Partners",
M185="Sites strategiques &amp; DataCenter","SST &amp; DC",
M185="Exclu","Exclu",
M185="SAT","SAT",
M185="SPARE-ISSUE","SPARE-ISSUE",
M185="Fiber CAmtel","TRANS_FO_CAMTEL",
M185="Fiber AOF","Fiber AOF",
M185="Projet OCM (HUAWEI)","TRAVAUX-HUAWEI",
M185="Projet OCM (NOKIA)","TRAVAUX-NOKIA",
M185="ACCESS-ISSUE","ACCESS-ISSUE",
M185="Projet OCM (ZTE, NOKIA, autres projets)","TRAVAUX OCM",
M185="No root CAuse","No root cause",
M185="ODU HS","PDH",
M185="IP &amp; VLAN","PDH",
M185="Warehouse HUAWEI","SPARE-ISSUE",
M185="SPARE-HS","SPARE-ISSUE",
M185="Power Telco","BSS"
),"")</f>
        <v>No root cause</v>
      </c>
      <c r="L185" s="16" t="str" cm="1">
        <f t="array" ref="L185">IFERROR(_xlfn.IFS(
M185="MPR ISSUE","TX ISSUE",
M185="BSS Hardware Issue","RAN ISSUE",
M185="Sites strategiques, MLL, Pylone, etc.","ENVTECH",
M185="AKTIVCO DEFAUT GE &amp; POWER Cabinet","POWER ISSUE",
M185="AKTIVCO Coupure ENEO &amp; Baisse de tension","POWER ISSUE",
M185="Coupure ENEO &amp; Baisse de tension","POWER ISSUE",
M185="Defaut GE &amp; POWER Cabinet","POWER ISSUE",
M185="Sharing","POWER ISSUE",
M185="Sites strategiques &amp; DataCenter","POWER ISSUE",
M185="Exclu","Exclu",
M185="SAT","TX ISSUE",
M185="SPARE-ISSUE","SPARE-ISSUE",
M185="Fiber CAmtel","TX ISSUE",
M185="Fiber AOF","TX ISSUE",
M185="Projet OCM (HUAWEI)","TRAVAUX-HUAWEI",
M185="Projet OCM (NOKIA)","TRAVAUX -NOKIA",
M185="ACCESS-ISSUE","ACCESS-ISSUE",
M185="Projet OCM (ZTE, NOKIA, autres projets)","TRAVAUX OCM",
M185="No root CAuse","No root cause",
M185="ODU HS","TX ISSUE",
M185="IP &amp; VLAN","TX ISSUE",
M185="Warehouse HUAWEI","SPARE-ISSUE",
M185="SPARE-HS","SPARE-ISSUE",
M185="Power Telco","RAN ISSUE"
),"")</f>
        <v>No root cause</v>
      </c>
      <c r="M185" s="28" t="s">
        <v>5403</v>
      </c>
      <c r="N185" s="17" t="str" cm="1">
        <f t="array" ref="N185">IFERROR(_xlfn.IFS(
M185="MPR ISSUE","ACTIVE",
M185="BSS Hardware Issue","ACTIVE",
M185="Sites strategiques, MLL, Pylone, etc.","PASSIVE",
M185="AKTIVCO DEFAUT GE &amp; POWER Cabinet","PASSIVE",
M185="AKTIVCO Coupure ENEO &amp; Baisse de tension","PASSIVE",
M185="Coupure ENEO &amp; Baisse de tension","PASSIVE",
M185="Defaut GE &amp; POWER Cabinet","PASSIVE",
M185="Sharing","PASSIVE",
M185="Sites strategiques &amp; DataCenter","PASSIVE",
M185="Exclu","Exclu",
M185="SAT","ACTIVE",
M185="SPARE-ISSUE","SPARE-ISSUE",
M185="Fiber CAmtel","ACTIVE",
M185="Fiber AOF","ACTIVE",
M185="Projet OCM (HUAWEI)","PLANNED WORKS",
M185="Projet OCM (NOKIA)","PLANNED WORKS",
M185="ACCESS-ISSUE","ACCESS-ISSUE",
M185="Projet OCM (ZTE, NOKIA, autres projets)","PLANNED WORKS",
M185="No root CAuse","No root cause",
M185="ODU HS","ACTIVE",
M185="IP &amp; VLAN","ACTIVE",
M185="Warehouse HUAWEI","SPARE-ISSUE",
M185="SPARE-HS","SPARE-ISSUE",
M185="Power Telco","ACTIVE"
),"")</f>
        <v>No root cause</v>
      </c>
      <c r="O185" s="56">
        <v>1.0901513270725074</v>
      </c>
      <c r="P185" s="56">
        <v>0</v>
      </c>
      <c r="Q185" s="56">
        <v>0</v>
      </c>
      <c r="R185" s="56">
        <v>4.6418466582770455</v>
      </c>
      <c r="S185" s="56">
        <v>4.9725803505948365</v>
      </c>
      <c r="T185" s="56">
        <v>0.60835452140637447</v>
      </c>
      <c r="U185" s="56">
        <v>0</v>
      </c>
      <c r="V185" s="14"/>
      <c r="W185" s="14"/>
      <c r="X185" s="14"/>
      <c r="Y185" s="14"/>
      <c r="Z185" s="14"/>
      <c r="AA185" s="30" t="s">
        <v>16</v>
      </c>
      <c r="AB185" s="7" t="s">
        <v>16</v>
      </c>
      <c r="AC185" s="3"/>
      <c r="AD185" s="3" t="s">
        <v>16</v>
      </c>
      <c r="AE185" s="7"/>
      <c r="AF185" s="31" t="s">
        <v>16</v>
      </c>
      <c r="AG185" s="31" t="s">
        <v>16</v>
      </c>
      <c r="AH185" s="31" t="s">
        <v>16</v>
      </c>
      <c r="AI185" s="31" t="s">
        <v>16</v>
      </c>
      <c r="AJ185" s="31" t="s">
        <v>16</v>
      </c>
      <c r="AK185" s="31" t="s">
        <v>16</v>
      </c>
      <c r="AL185" s="31" t="s">
        <v>16</v>
      </c>
      <c r="AM185" s="31" t="s">
        <v>16</v>
      </c>
      <c r="AN185" s="31" t="s">
        <v>16</v>
      </c>
      <c r="AO185" s="31" t="s">
        <v>16</v>
      </c>
      <c r="AP185" s="9" t="s">
        <v>16</v>
      </c>
      <c r="AQ185" s="9" t="s">
        <v>16</v>
      </c>
      <c r="AR185" s="9" t="s">
        <v>16</v>
      </c>
      <c r="AS185" s="14"/>
      <c r="AT185" s="14"/>
    </row>
    <row r="186" spans="1:46" s="9" customFormat="1" hidden="1" x14ac:dyDescent="0.3">
      <c r="A186" s="1" t="s">
        <v>2758</v>
      </c>
      <c r="B186" s="48" t="s">
        <v>2759</v>
      </c>
      <c r="C186" s="48" t="s">
        <v>22</v>
      </c>
      <c r="D186" s="48" t="s">
        <v>31</v>
      </c>
      <c r="E186" s="53" t="s">
        <v>38</v>
      </c>
      <c r="F186" s="48" t="s">
        <v>39</v>
      </c>
      <c r="G186" s="22" t="s">
        <v>5417</v>
      </c>
      <c r="H186" s="66" t="s">
        <v>5452</v>
      </c>
      <c r="I186" s="22" t="str">
        <f>_xlfn.XLOOKUP(B186,[1]SITE!$B:$B,[1]SITE!$I:$I,"")</f>
        <v>No impact</v>
      </c>
      <c r="J186" s="29"/>
      <c r="K186" s="15" t="str" cm="1">
        <f t="array" ref="K186">IFERROR(_xlfn.IFS(
M186="MPR ISSUE","PDH",
M186="BSS Hardware Issue","BSS",
M186="Sites strategiques, MLL, Pylone, etc.","ENVTECH",
M186="AKTIVCO DEFAUT GE &amp; POWER Cabinet","AKTIVCO",
M186="AKTIVCO Coupure ENEO &amp; Baisse de tension","AKTIVCO GRID ONLY",
M186="Coupure ENEO &amp; Baisse de tension","IHS GRID ONLY",
M186="Defaut GE &amp; POWER Cabinet","IHS",
M186="Sharing","Partners",
M186="Sites strategiques &amp; DataCenter","SST &amp; DC",
M186="Exclu","Exclu",
M186="SAT","SAT",
M186="SPARE-ISSUE","SPARE-ISSUE",
M186="Fiber CAmtel","TRANS_FO_CAMTEL",
M186="Fiber AOF","Fiber AOF",
M186="Projet OCM (HUAWEI)","TRAVAUX-HUAWEI",
M186="Projet OCM (NOKIA)","TRAVAUX-NOKIA",
M186="ACCESS-ISSUE","ACCESS-ISSUE",
M186="Projet OCM (ZTE, NOKIA, autres projets)","TRAVAUX OCM",
M186="No root CAuse","No root cause",
M186="ODU HS","PDH",
M186="IP &amp; VLAN","PDH",
M186="Warehouse HUAWEI","SPARE-ISSUE",
M186="SPARE-HS","SPARE-ISSUE",
M186="Power Telco","BSS"
),"")</f>
        <v>No root cause</v>
      </c>
      <c r="L186" s="16" t="str" cm="1">
        <f t="array" ref="L186">IFERROR(_xlfn.IFS(
M186="MPR ISSUE","TX ISSUE",
M186="BSS Hardware Issue","RAN ISSUE",
M186="Sites strategiques, MLL, Pylone, etc.","ENVTECH",
M186="AKTIVCO DEFAUT GE &amp; POWER Cabinet","POWER ISSUE",
M186="AKTIVCO Coupure ENEO &amp; Baisse de tension","POWER ISSUE",
M186="Coupure ENEO &amp; Baisse de tension","POWER ISSUE",
M186="Defaut GE &amp; POWER Cabinet","POWER ISSUE",
M186="Sharing","POWER ISSUE",
M186="Sites strategiques &amp; DataCenter","POWER ISSUE",
M186="Exclu","Exclu",
M186="SAT","TX ISSUE",
M186="SPARE-ISSUE","SPARE-ISSUE",
M186="Fiber CAmtel","TX ISSUE",
M186="Fiber AOF","TX ISSUE",
M186="Projet OCM (HUAWEI)","TRAVAUX-HUAWEI",
M186="Projet OCM (NOKIA)","TRAVAUX -NOKIA",
M186="ACCESS-ISSUE","ACCESS-ISSUE",
M186="Projet OCM (ZTE, NOKIA, autres projets)","TRAVAUX OCM",
M186="No root CAuse","No root cause",
M186="ODU HS","TX ISSUE",
M186="IP &amp; VLAN","TX ISSUE",
M186="Warehouse HUAWEI","SPARE-ISSUE",
M186="SPARE-HS","SPARE-ISSUE",
M186="Power Telco","RAN ISSUE"
),"")</f>
        <v>No root cause</v>
      </c>
      <c r="M186" s="28" t="s">
        <v>5403</v>
      </c>
      <c r="N186" s="17" t="str" cm="1">
        <f t="array" ref="N186">IFERROR(_xlfn.IFS(
M186="MPR ISSUE","ACTIVE",
M186="BSS Hardware Issue","ACTIVE",
M186="Sites strategiques, MLL, Pylone, etc.","PASSIVE",
M186="AKTIVCO DEFAUT GE &amp; POWER Cabinet","PASSIVE",
M186="AKTIVCO Coupure ENEO &amp; Baisse de tension","PASSIVE",
M186="Coupure ENEO &amp; Baisse de tension","PASSIVE",
M186="Defaut GE &amp; POWER Cabinet","PASSIVE",
M186="Sharing","PASSIVE",
M186="Sites strategiques &amp; DataCenter","PASSIVE",
M186="Exclu","Exclu",
M186="SAT","ACTIVE",
M186="SPARE-ISSUE","SPARE-ISSUE",
M186="Fiber CAmtel","ACTIVE",
M186="Fiber AOF","ACTIVE",
M186="Projet OCM (HUAWEI)","PLANNED WORKS",
M186="Projet OCM (NOKIA)","PLANNED WORKS",
M186="ACCESS-ISSUE","ACCESS-ISSUE",
M186="Projet OCM (ZTE, NOKIA, autres projets)","PLANNED WORKS",
M186="No root CAuse","No root cause",
M186="ODU HS","ACTIVE",
M186="IP &amp; VLAN","ACTIVE",
M186="Warehouse HUAWEI","SPARE-ISSUE",
M186="SPARE-HS","SPARE-ISSUE",
M186="Power Telco","ACTIVE"
),"")</f>
        <v>No root cause</v>
      </c>
      <c r="O186" s="56">
        <v>1.954831594056496</v>
      </c>
      <c r="P186" s="56">
        <v>3.70475597332443</v>
      </c>
      <c r="Q186" s="56">
        <v>9.2457045997380387</v>
      </c>
      <c r="R186" s="56">
        <v>6.3501261296738605</v>
      </c>
      <c r="S186" s="56">
        <v>4.9244256391378665</v>
      </c>
      <c r="T186" s="56">
        <v>0</v>
      </c>
      <c r="U186" s="56">
        <v>0</v>
      </c>
      <c r="V186" s="14"/>
      <c r="W186" s="14"/>
      <c r="X186" s="14"/>
      <c r="Y186" s="14"/>
      <c r="Z186" s="14"/>
      <c r="AA186" s="30" t="s">
        <v>16</v>
      </c>
      <c r="AB186" s="7" t="s">
        <v>16</v>
      </c>
      <c r="AC186" s="3"/>
      <c r="AD186" s="3" t="s">
        <v>16</v>
      </c>
      <c r="AE186" s="7"/>
      <c r="AF186" s="31" t="s">
        <v>16</v>
      </c>
      <c r="AG186" s="31" t="s">
        <v>16</v>
      </c>
      <c r="AH186" s="31" t="s">
        <v>16</v>
      </c>
      <c r="AI186" s="31" t="s">
        <v>16</v>
      </c>
      <c r="AJ186" s="31" t="s">
        <v>16</v>
      </c>
      <c r="AK186" s="31" t="s">
        <v>16</v>
      </c>
      <c r="AL186" s="31" t="s">
        <v>16</v>
      </c>
      <c r="AM186" s="31" t="s">
        <v>16</v>
      </c>
      <c r="AN186" s="31" t="s">
        <v>16</v>
      </c>
      <c r="AO186" s="31" t="s">
        <v>16</v>
      </c>
      <c r="AP186" s="9" t="s">
        <v>16</v>
      </c>
      <c r="AQ186" s="9" t="s">
        <v>16</v>
      </c>
      <c r="AR186" s="9" t="s">
        <v>16</v>
      </c>
      <c r="AS186" s="14"/>
      <c r="AT186" s="14"/>
    </row>
    <row r="187" spans="1:46" s="9" customFormat="1" ht="22.5" hidden="1" customHeight="1" x14ac:dyDescent="0.3">
      <c r="A187" s="1" t="s">
        <v>2527</v>
      </c>
      <c r="B187" s="48" t="s">
        <v>2528</v>
      </c>
      <c r="C187" s="48" t="s">
        <v>22</v>
      </c>
      <c r="D187" s="48" t="s">
        <v>126</v>
      </c>
      <c r="E187" s="53" t="s">
        <v>32</v>
      </c>
      <c r="F187" s="48" t="s">
        <v>33</v>
      </c>
      <c r="G187" s="22" t="s">
        <v>5417</v>
      </c>
      <c r="H187" s="66" t="s">
        <v>5452</v>
      </c>
      <c r="I187" s="22" t="str">
        <f>_xlfn.XLOOKUP(B187,[1]SITE!$B:$B,[1]SITE!$I:$I,"")</f>
        <v>No impact</v>
      </c>
      <c r="J187" s="29"/>
      <c r="K187" s="15" t="str" cm="1">
        <f t="array" ref="K187">IFERROR(_xlfn.IFS(
M187="MPR ISSUE","PDH",
M187="BSS Hardware Issue","BSS",
M187="Sites strategiques, MLL, Pylone, etc.","ENVTECH",
M187="AKTIVCO DEFAUT GE &amp; POWER Cabinet","AKTIVCO",
M187="AKTIVCO Coupure ENEO &amp; Baisse de tension","AKTIVCO GRID ONLY",
M187="Coupure ENEO &amp; Baisse de tension","IHS GRID ONLY",
M187="Defaut GE &amp; POWER Cabinet","IHS",
M187="Sharing","Partners",
M187="Sites strategiques &amp; DataCenter","SST &amp; DC",
M187="Exclu","Exclu",
M187="SAT","SAT",
M187="SPARE-ISSUE","SPARE-ISSUE",
M187="Fiber CAmtel","TRANS_FO_CAMTEL",
M187="Fiber AOF","Fiber AOF",
M187="Projet OCM (HUAWEI)","TRAVAUX-HUAWEI",
M187="Projet OCM (NOKIA)","TRAVAUX-NOKIA",
M187="ACCESS-ISSUE","ACCESS-ISSUE",
M187="Projet OCM (ZTE, NOKIA, autres projets)","TRAVAUX OCM",
M187="No root CAuse","No root cause",
M187="ODU HS","PDH",
M187="IP &amp; VLAN","PDH",
M187="Warehouse HUAWEI","SPARE-ISSUE",
M187="SPARE-HS","SPARE-ISSUE",
M187="Power Telco","BSS"
),"")</f>
        <v>IHS</v>
      </c>
      <c r="L187" s="16" t="str" cm="1">
        <f t="array" ref="L187">IFERROR(_xlfn.IFS(
M187="MPR ISSUE","TX ISSUE",
M187="BSS Hardware Issue","RAN ISSUE",
M187="Sites strategiques, MLL, Pylone, etc.","ENVTECH",
M187="AKTIVCO DEFAUT GE &amp; POWER Cabinet","POWER ISSUE",
M187="AKTIVCO Coupure ENEO &amp; Baisse de tension","POWER ISSUE",
M187="Coupure ENEO &amp; Baisse de tension","POWER ISSUE",
M187="Defaut GE &amp; POWER Cabinet","POWER ISSUE",
M187="Sharing","POWER ISSUE",
M187="Sites strategiques &amp; DataCenter","POWER ISSUE",
M187="Exclu","Exclu",
M187="SAT","TX ISSUE",
M187="SPARE-ISSUE","SPARE-ISSUE",
M187="Fiber CAmtel","TX ISSUE",
M187="Fiber AOF","TX ISSUE",
M187="Projet OCM (HUAWEI)","TRAVAUX-HUAWEI",
M187="Projet OCM (NOKIA)","TRAVAUX -NOKIA",
M187="ACCESS-ISSUE","ACCESS-ISSUE",
M187="Projet OCM (ZTE, NOKIA, autres projets)","TRAVAUX OCM",
M187="No root CAuse","No root cause",
M187="ODU HS","TX ISSUE",
M187="IP &amp; VLAN","TX ISSUE",
M187="Warehouse HUAWEI","SPARE-ISSUE",
M187="SPARE-HS","SPARE-ISSUE",
M187="Power Telco","RAN ISSUE"
),"")</f>
        <v>POWER ISSUE</v>
      </c>
      <c r="M187" s="28" t="s">
        <v>5336</v>
      </c>
      <c r="N187" s="17" t="str" cm="1">
        <f t="array" ref="N187">IFERROR(_xlfn.IFS(
M187="MPR ISSUE","ACTIVE",
M187="BSS Hardware Issue","ACTIVE",
M187="Sites strategiques, MLL, Pylone, etc.","PASSIVE",
M187="AKTIVCO DEFAUT GE &amp; POWER Cabinet","PASSIVE",
M187="AKTIVCO Coupure ENEO &amp; Baisse de tension","PASSIVE",
M187="Coupure ENEO &amp; Baisse de tension","PASSIVE",
M187="Defaut GE &amp; POWER Cabinet","PASSIVE",
M187="Sharing","PASSIVE",
M187="Sites strategiques &amp; DataCenter","PASSIVE",
M187="Exclu","Exclu",
M187="SAT","ACTIVE",
M187="SPARE-ISSUE","SPARE-ISSUE",
M187="Fiber CAmtel","ACTIVE",
M187="Fiber AOF","ACTIVE",
M187="Projet OCM (HUAWEI)","PLANNED WORKS",
M187="Projet OCM (NOKIA)","PLANNED WORKS",
M187="ACCESS-ISSUE","ACCESS-ISSUE",
M187="Projet OCM (ZTE, NOKIA, autres projets)","PLANNED WORKS",
M187="No root CAuse","No root cause",
M187="ODU HS","ACTIVE",
M187="IP &amp; VLAN","ACTIVE",
M187="Warehouse HUAWEI","SPARE-ISSUE",
M187="SPARE-HS","SPARE-ISSUE",
M187="Power Telco","ACTIVE"
),"")</f>
        <v>PASSIVE</v>
      </c>
      <c r="O187" s="56">
        <v>0</v>
      </c>
      <c r="P187" s="56">
        <v>0</v>
      </c>
      <c r="Q187" s="56">
        <v>0</v>
      </c>
      <c r="R187" s="56">
        <v>0</v>
      </c>
      <c r="S187" s="56">
        <v>4.9197171784620712</v>
      </c>
      <c r="T187" s="56">
        <v>5.0473093287447215</v>
      </c>
      <c r="U187" s="56">
        <v>0</v>
      </c>
      <c r="V187" s="14"/>
      <c r="W187" s="14"/>
      <c r="X187" s="14"/>
      <c r="Y187" s="14"/>
      <c r="Z187" s="14"/>
      <c r="AA187" s="30" t="s">
        <v>16</v>
      </c>
      <c r="AB187" s="7" t="s">
        <v>16</v>
      </c>
      <c r="AC187" s="3"/>
      <c r="AD187" s="3" t="s">
        <v>16</v>
      </c>
      <c r="AE187" s="7"/>
      <c r="AF187" s="31" t="s">
        <v>16</v>
      </c>
      <c r="AG187" s="31" t="s">
        <v>16</v>
      </c>
      <c r="AH187" s="31" t="s">
        <v>16</v>
      </c>
      <c r="AI187" s="31" t="s">
        <v>16</v>
      </c>
      <c r="AJ187" s="31" t="s">
        <v>16</v>
      </c>
      <c r="AK187" s="31" t="s">
        <v>16</v>
      </c>
      <c r="AL187" s="31" t="s">
        <v>16</v>
      </c>
      <c r="AM187" s="31" t="s">
        <v>16</v>
      </c>
      <c r="AN187" s="31" t="s">
        <v>16</v>
      </c>
      <c r="AO187" s="31" t="s">
        <v>16</v>
      </c>
      <c r="AP187" s="9" t="s">
        <v>16</v>
      </c>
      <c r="AQ187" s="9" t="s">
        <v>16</v>
      </c>
      <c r="AR187" s="9" t="s">
        <v>16</v>
      </c>
      <c r="AS187" s="14"/>
      <c r="AT187" s="14"/>
    </row>
    <row r="188" spans="1:46" s="9" customFormat="1" hidden="1" x14ac:dyDescent="0.3">
      <c r="A188" s="1" t="s">
        <v>236</v>
      </c>
      <c r="B188" s="48" t="s">
        <v>237</v>
      </c>
      <c r="C188" s="48" t="s">
        <v>11</v>
      </c>
      <c r="D188" s="48" t="s">
        <v>238</v>
      </c>
      <c r="E188" s="53" t="s">
        <v>24</v>
      </c>
      <c r="F188" s="48" t="s">
        <v>239</v>
      </c>
      <c r="G188" s="47" t="s">
        <v>5419</v>
      </c>
      <c r="H188" s="66" t="s">
        <v>5452</v>
      </c>
      <c r="I188" s="22" t="str">
        <f>_xlfn.XLOOKUP(B188,[1]SITE!$B:$B,[1]SITE!$I:$I,"")</f>
        <v>No impact</v>
      </c>
      <c r="J188" s="29"/>
      <c r="K188" s="15" t="str" cm="1">
        <f t="array" ref="K188">IFERROR(_xlfn.IFS(
M188="MPR ISSUE","PDH",
M188="BSS Hardware Issue","BSS",
M188="Sites strategiques, MLL, Pylone, etc.","ENVTECH",
M188="AKTIVCO DEFAUT GE &amp; POWER Cabinet","AKTIVCO",
M188="AKTIVCO Coupure ENEO &amp; Baisse de tension","AKTIVCO GRID ONLY",
M188="Coupure ENEO &amp; Baisse de tension","IHS GRID ONLY",
M188="Defaut GE &amp; POWER Cabinet","IHS",
M188="Sharing","Partners",
M188="Sites strategiques &amp; DataCenter","SST &amp; DC",
M188="Exclu","Exclu",
M188="SAT","SAT",
M188="SPARE-ISSUE","SPARE-ISSUE",
M188="Fiber CAmtel","TRANS_FO_CAMTEL",
M188="Fiber AOF","Fiber AOF",
M188="Projet OCM (HUAWEI)","TRAVAUX-HUAWEI",
M188="Projet OCM (NOKIA)","TRAVAUX-NOKIA",
M188="ACCESS-ISSUE","ACCESS-ISSUE",
M188="Projet OCM (ZTE, NOKIA, autres projets)","TRAVAUX OCM",
M188="No root CAuse","No root cause",
M188="ODU HS","PDH",
M188="IP &amp; VLAN","PDH",
M188="Warehouse HUAWEI","SPARE-ISSUE",
M188="SPARE-HS","SPARE-ISSUE",
M188="Power Telco","BSS"
),"")</f>
        <v>No root cause</v>
      </c>
      <c r="L188" s="16" t="str" cm="1">
        <f t="array" ref="L188">IFERROR(_xlfn.IFS(
M188="MPR ISSUE","TX ISSUE",
M188="BSS Hardware Issue","RAN ISSUE",
M188="Sites strategiques, MLL, Pylone, etc.","ENVTECH",
M188="AKTIVCO DEFAUT GE &amp; POWER Cabinet","POWER ISSUE",
M188="AKTIVCO Coupure ENEO &amp; Baisse de tension","POWER ISSUE",
M188="Coupure ENEO &amp; Baisse de tension","POWER ISSUE",
M188="Defaut GE &amp; POWER Cabinet","POWER ISSUE",
M188="Sharing","POWER ISSUE",
M188="Sites strategiques &amp; DataCenter","POWER ISSUE",
M188="Exclu","Exclu",
M188="SAT","TX ISSUE",
M188="SPARE-ISSUE","SPARE-ISSUE",
M188="Fiber CAmtel","TX ISSUE",
M188="Fiber AOF","TX ISSUE",
M188="Projet OCM (HUAWEI)","TRAVAUX-HUAWEI",
M188="Projet OCM (NOKIA)","TRAVAUX -NOKIA",
M188="ACCESS-ISSUE","ACCESS-ISSUE",
M188="Projet OCM (ZTE, NOKIA, autres projets)","TRAVAUX OCM",
M188="No root CAuse","No root cause",
M188="ODU HS","TX ISSUE",
M188="IP &amp; VLAN","TX ISSUE",
M188="Warehouse HUAWEI","SPARE-ISSUE",
M188="SPARE-HS","SPARE-ISSUE",
M188="Power Telco","RAN ISSUE"
),"")</f>
        <v>No root cause</v>
      </c>
      <c r="M188" s="28" t="s">
        <v>5403</v>
      </c>
      <c r="N188" s="17" t="str" cm="1">
        <f t="array" ref="N188">IFERROR(_xlfn.IFS(
M188="MPR ISSUE","ACTIVE",
M188="BSS Hardware Issue","ACTIVE",
M188="Sites strategiques, MLL, Pylone, etc.","PASSIVE",
M188="AKTIVCO DEFAUT GE &amp; POWER Cabinet","PASSIVE",
M188="AKTIVCO Coupure ENEO &amp; Baisse de tension","PASSIVE",
M188="Coupure ENEO &amp; Baisse de tension","PASSIVE",
M188="Defaut GE &amp; POWER Cabinet","PASSIVE",
M188="Sharing","PASSIVE",
M188="Sites strategiques &amp; DataCenter","PASSIVE",
M188="Exclu","Exclu",
M188="SAT","ACTIVE",
M188="SPARE-ISSUE","SPARE-ISSUE",
M188="Fiber CAmtel","ACTIVE",
M188="Fiber AOF","ACTIVE",
M188="Projet OCM (HUAWEI)","PLANNED WORKS",
M188="Projet OCM (NOKIA)","PLANNED WORKS",
M188="ACCESS-ISSUE","ACCESS-ISSUE",
M188="Projet OCM (ZTE, NOKIA, autres projets)","PLANNED WORKS",
M188="No root CAuse","No root cause",
M188="ODU HS","ACTIVE",
M188="IP &amp; VLAN","ACTIVE",
M188="Warehouse HUAWEI","SPARE-ISSUE",
M188="SPARE-HS","SPARE-ISSUE",
M188="Power Telco","ACTIVE"
),"")</f>
        <v>No root cause</v>
      </c>
      <c r="O188" s="56">
        <v>0.2385690160914444</v>
      </c>
      <c r="P188" s="56">
        <v>9.713552417029031E-2</v>
      </c>
      <c r="Q188" s="56">
        <v>5.4418364536641596E-2</v>
      </c>
      <c r="R188" s="56">
        <v>1.1384106047916458</v>
      </c>
      <c r="S188" s="56">
        <v>4.9032193264030131</v>
      </c>
      <c r="T188" s="56">
        <v>2.8072413271581088E-2</v>
      </c>
      <c r="U188" s="56">
        <v>0</v>
      </c>
      <c r="V188" s="14"/>
      <c r="W188" s="14"/>
      <c r="X188" s="14"/>
      <c r="Y188" s="14"/>
      <c r="Z188" s="14"/>
      <c r="AA188" s="30" t="s">
        <v>16</v>
      </c>
      <c r="AB188" s="7" t="s">
        <v>16</v>
      </c>
      <c r="AC188" s="3"/>
      <c r="AD188" s="3" t="s">
        <v>16</v>
      </c>
      <c r="AE188" s="7"/>
      <c r="AF188" s="31" t="s">
        <v>16</v>
      </c>
      <c r="AG188" s="31" t="s">
        <v>16</v>
      </c>
      <c r="AH188" s="31" t="s">
        <v>16</v>
      </c>
      <c r="AI188" s="31" t="s">
        <v>16</v>
      </c>
      <c r="AJ188" s="31" t="s">
        <v>16</v>
      </c>
      <c r="AK188" s="31" t="s">
        <v>16</v>
      </c>
      <c r="AL188" s="31" t="s">
        <v>16</v>
      </c>
      <c r="AM188" s="31" t="s">
        <v>16</v>
      </c>
      <c r="AN188" s="31" t="s">
        <v>16</v>
      </c>
      <c r="AO188" s="31" t="s">
        <v>16</v>
      </c>
      <c r="AP188" s="9" t="s">
        <v>16</v>
      </c>
      <c r="AQ188" s="9" t="s">
        <v>16</v>
      </c>
      <c r="AR188" s="9" t="s">
        <v>16</v>
      </c>
      <c r="AS188" s="14"/>
      <c r="AT188" s="14"/>
    </row>
    <row r="189" spans="1:46" s="9" customFormat="1" hidden="1" x14ac:dyDescent="0.3">
      <c r="A189" s="1" t="s">
        <v>2224</v>
      </c>
      <c r="B189" s="48" t="s">
        <v>2225</v>
      </c>
      <c r="C189" s="48" t="s">
        <v>11</v>
      </c>
      <c r="D189" s="48" t="s">
        <v>12</v>
      </c>
      <c r="E189" s="53" t="s">
        <v>38</v>
      </c>
      <c r="F189" s="48" t="s">
        <v>39</v>
      </c>
      <c r="G189" s="22" t="s">
        <v>5417</v>
      </c>
      <c r="H189" s="66" t="s">
        <v>5452</v>
      </c>
      <c r="I189" s="22" t="str">
        <f>_xlfn.XLOOKUP(B189,[1]SITE!$B:$B,[1]SITE!$I:$I,"")</f>
        <v>INCIDENT</v>
      </c>
      <c r="J189" s="29"/>
      <c r="K189" s="15" t="str" cm="1">
        <f t="array" ref="K189">IFERROR(_xlfn.IFS(
M189="MPR ISSUE","PDH",
M189="BSS Hardware Issue","BSS",
M189="Sites strategiques, MLL, Pylone, etc.","ENVTECH",
M189="AKTIVCO DEFAUT GE &amp; POWER Cabinet","AKTIVCO",
M189="AKTIVCO Coupure ENEO &amp; Baisse de tension","AKTIVCO GRID ONLY",
M189="Coupure ENEO &amp; Baisse de tension","IHS GRID ONLY",
M189="Defaut GE &amp; POWER Cabinet","IHS",
M189="Sharing","Partners",
M189="Sites strategiques &amp; DataCenter","SST &amp; DC",
M189="Exclu","Exclu",
M189="SAT","SAT",
M189="SPARE-ISSUE","SPARE-ISSUE",
M189="Fiber CAmtel","TRANS_FO_CAMTEL",
M189="Fiber AOF","Fiber AOF",
M189="Projet OCM (HUAWEI)","TRAVAUX-HUAWEI",
M189="Projet OCM (NOKIA)","TRAVAUX-NOKIA",
M189="ACCESS-ISSUE","ACCESS-ISSUE",
M189="Projet OCM (ZTE, NOKIA, autres projets)","TRAVAUX OCM",
M189="No root CAuse","No root cause",
M189="ODU HS","PDH",
M189="IP &amp; VLAN","PDH",
M189="Warehouse HUAWEI","SPARE-ISSUE",
M189="SPARE-HS","SPARE-ISSUE",
M189="Power Telco","BSS"
),"")</f>
        <v>No root cause</v>
      </c>
      <c r="L189" s="16" t="str" cm="1">
        <f t="array" ref="L189">IFERROR(_xlfn.IFS(
M189="MPR ISSUE","TX ISSUE",
M189="BSS Hardware Issue","RAN ISSUE",
M189="Sites strategiques, MLL, Pylone, etc.","ENVTECH",
M189="AKTIVCO DEFAUT GE &amp; POWER Cabinet","POWER ISSUE",
M189="AKTIVCO Coupure ENEO &amp; Baisse de tension","POWER ISSUE",
M189="Coupure ENEO &amp; Baisse de tension","POWER ISSUE",
M189="Defaut GE &amp; POWER Cabinet","POWER ISSUE",
M189="Sharing","POWER ISSUE",
M189="Sites strategiques &amp; DataCenter","POWER ISSUE",
M189="Exclu","Exclu",
M189="SAT","TX ISSUE",
M189="SPARE-ISSUE","SPARE-ISSUE",
M189="Fiber CAmtel","TX ISSUE",
M189="Fiber AOF","TX ISSUE",
M189="Projet OCM (HUAWEI)","TRAVAUX-HUAWEI",
M189="Projet OCM (NOKIA)","TRAVAUX -NOKIA",
M189="ACCESS-ISSUE","ACCESS-ISSUE",
M189="Projet OCM (ZTE, NOKIA, autres projets)","TRAVAUX OCM",
M189="No root CAuse","No root cause",
M189="ODU HS","TX ISSUE",
M189="IP &amp; VLAN","TX ISSUE",
M189="Warehouse HUAWEI","SPARE-ISSUE",
M189="SPARE-HS","SPARE-ISSUE",
M189="Power Telco","RAN ISSUE"
),"")</f>
        <v>No root cause</v>
      </c>
      <c r="M189" s="28" t="s">
        <v>5403</v>
      </c>
      <c r="N189" s="17" t="str" cm="1">
        <f t="array" ref="N189">IFERROR(_xlfn.IFS(
M189="MPR ISSUE","ACTIVE",
M189="BSS Hardware Issue","ACTIVE",
M189="Sites strategiques, MLL, Pylone, etc.","PASSIVE",
M189="AKTIVCO DEFAUT GE &amp; POWER Cabinet","PASSIVE",
M189="AKTIVCO Coupure ENEO &amp; Baisse de tension","PASSIVE",
M189="Coupure ENEO &amp; Baisse de tension","PASSIVE",
M189="Defaut GE &amp; POWER Cabinet","PASSIVE",
M189="Sharing","PASSIVE",
M189="Sites strategiques &amp; DataCenter","PASSIVE",
M189="Exclu","Exclu",
M189="SAT","ACTIVE",
M189="SPARE-ISSUE","SPARE-ISSUE",
M189="Fiber CAmtel","ACTIVE",
M189="Fiber AOF","ACTIVE",
M189="Projet OCM (HUAWEI)","PLANNED WORKS",
M189="Projet OCM (NOKIA)","PLANNED WORKS",
M189="ACCESS-ISSUE","ACCESS-ISSUE",
M189="Projet OCM (ZTE, NOKIA, autres projets)","PLANNED WORKS",
M189="No root CAuse","No root cause",
M189="ODU HS","ACTIVE",
M189="IP &amp; VLAN","ACTIVE",
M189="Warehouse HUAWEI","SPARE-ISSUE",
M189="SPARE-HS","SPARE-ISSUE",
M189="Power Telco","ACTIVE"
),"")</f>
        <v>No root cause</v>
      </c>
      <c r="O189" s="56">
        <v>4.7084606757924682E-2</v>
      </c>
      <c r="P189" s="56">
        <v>4.60145020588811E-2</v>
      </c>
      <c r="Q189" s="56">
        <v>0</v>
      </c>
      <c r="R189" s="56">
        <v>4.5586460179263884E-2</v>
      </c>
      <c r="S189" s="56">
        <v>4.8281875565372019</v>
      </c>
      <c r="T189" s="56">
        <v>34.892886086641383</v>
      </c>
      <c r="U189" s="56">
        <v>49.985856782894295</v>
      </c>
      <c r="V189" s="14" t="s">
        <v>6022</v>
      </c>
      <c r="W189" s="14" t="s">
        <v>6023</v>
      </c>
      <c r="X189" s="14"/>
      <c r="Y189" s="14" t="s">
        <v>11</v>
      </c>
      <c r="Z189" s="14" t="s">
        <v>6016</v>
      </c>
      <c r="AA189" s="30" t="s">
        <v>5942</v>
      </c>
      <c r="AB189" s="7" t="s">
        <v>5396</v>
      </c>
      <c r="AC189" s="3"/>
      <c r="AD189" s="3" t="s">
        <v>5755</v>
      </c>
      <c r="AE189" s="7"/>
      <c r="AF189" s="31" t="s">
        <v>16</v>
      </c>
      <c r="AG189" s="31" t="s">
        <v>16</v>
      </c>
      <c r="AH189" s="31" t="s">
        <v>16</v>
      </c>
      <c r="AI189" s="31" t="s">
        <v>16</v>
      </c>
      <c r="AJ189" s="31" t="s">
        <v>16</v>
      </c>
      <c r="AK189" s="31" t="s">
        <v>16</v>
      </c>
      <c r="AL189" s="31" t="s">
        <v>16</v>
      </c>
      <c r="AM189" s="31" t="s">
        <v>16</v>
      </c>
      <c r="AN189" s="31" t="s">
        <v>16</v>
      </c>
      <c r="AO189" s="31" t="s">
        <v>16</v>
      </c>
      <c r="AP189" s="9" t="s">
        <v>5396</v>
      </c>
      <c r="AQ189" s="9" t="s">
        <v>16</v>
      </c>
      <c r="AR189" s="9" t="s">
        <v>5576</v>
      </c>
      <c r="AS189" s="14"/>
      <c r="AT189" s="14"/>
    </row>
    <row r="190" spans="1:46" s="9" customFormat="1" hidden="1" x14ac:dyDescent="0.3">
      <c r="A190" s="1" t="s">
        <v>524</v>
      </c>
      <c r="B190" s="48" t="s">
        <v>525</v>
      </c>
      <c r="C190" s="48" t="s">
        <v>11</v>
      </c>
      <c r="D190" s="48" t="s">
        <v>67</v>
      </c>
      <c r="E190" s="53" t="s">
        <v>56</v>
      </c>
      <c r="F190" s="48" t="s">
        <v>526</v>
      </c>
      <c r="G190" s="47" t="s">
        <v>5419</v>
      </c>
      <c r="H190" s="66" t="s">
        <v>5453</v>
      </c>
      <c r="I190" s="22" t="str">
        <f>_xlfn.XLOOKUP(B190,[1]SITE!$B:$B,[1]SITE!$I:$I,"")</f>
        <v>REPETITIF</v>
      </c>
      <c r="J190" s="29"/>
      <c r="K190" s="15" t="str" cm="1">
        <f t="array" ref="K190">IFERROR(_xlfn.IFS(
M190="MPR ISSUE","PDH",
M190="BSS Hardware Issue","BSS",
M190="Sites strategiques, MLL, Pylone, etc.","ENVTECH",
M190="AKTIVCO DEFAUT GE &amp; POWER Cabinet","AKTIVCO",
M190="AKTIVCO Coupure ENEO &amp; Baisse de tension","AKTIVCO GRID ONLY",
M190="Coupure ENEO &amp; Baisse de tension","IHS GRID ONLY",
M190="Defaut GE &amp; POWER Cabinet","IHS",
M190="Sharing","Partners",
M190="Sites strategiques &amp; DataCenter","SST &amp; DC",
M190="Exclu","Exclu",
M190="SAT","SAT",
M190="SPARE-ISSUE","SPARE-ISSUE",
M190="Fiber CAmtel","TRANS_FO_CAMTEL",
M190="Fiber AOF","Fiber AOF",
M190="Projet OCM (HUAWEI)","TRAVAUX-HUAWEI",
M190="Projet OCM (NOKIA)","TRAVAUX-NOKIA",
M190="ACCESS-ISSUE","ACCESS-ISSUE",
M190="Projet OCM (ZTE, NOKIA, autres projets)","TRAVAUX OCM",
M190="No root CAuse","No root cause",
M190="ODU HS","PDH",
M190="IP &amp; VLAN","PDH",
M190="Warehouse HUAWEI","SPARE-ISSUE",
M190="SPARE-HS","SPARE-ISSUE",
M190="Power Telco","BSS"
),"")</f>
        <v>No root cause</v>
      </c>
      <c r="L190" s="16" t="str" cm="1">
        <f t="array" ref="L190">IFERROR(_xlfn.IFS(
M190="MPR ISSUE","TX ISSUE",
M190="BSS Hardware Issue","RAN ISSUE",
M190="Sites strategiques, MLL, Pylone, etc.","ENVTECH",
M190="AKTIVCO DEFAUT GE &amp; POWER Cabinet","POWER ISSUE",
M190="AKTIVCO Coupure ENEO &amp; Baisse de tension","POWER ISSUE",
M190="Coupure ENEO &amp; Baisse de tension","POWER ISSUE",
M190="Defaut GE &amp; POWER Cabinet","POWER ISSUE",
M190="Sharing","POWER ISSUE",
M190="Sites strategiques &amp; DataCenter","POWER ISSUE",
M190="Exclu","Exclu",
M190="SAT","TX ISSUE",
M190="SPARE-ISSUE","SPARE-ISSUE",
M190="Fiber CAmtel","TX ISSUE",
M190="Fiber AOF","TX ISSUE",
M190="Projet OCM (HUAWEI)","TRAVAUX-HUAWEI",
M190="Projet OCM (NOKIA)","TRAVAUX -NOKIA",
M190="ACCESS-ISSUE","ACCESS-ISSUE",
M190="Projet OCM (ZTE, NOKIA, autres projets)","TRAVAUX OCM",
M190="No root CAuse","No root cause",
M190="ODU HS","TX ISSUE",
M190="IP &amp; VLAN","TX ISSUE",
M190="Warehouse HUAWEI","SPARE-ISSUE",
M190="SPARE-HS","SPARE-ISSUE",
M190="Power Telco","RAN ISSUE"
),"")</f>
        <v>No root cause</v>
      </c>
      <c r="M190" s="28" t="s">
        <v>5403</v>
      </c>
      <c r="N190" s="17" t="str" cm="1">
        <f t="array" ref="N190">IFERROR(_xlfn.IFS(
M190="MPR ISSUE","ACTIVE",
M190="BSS Hardware Issue","ACTIVE",
M190="Sites strategiques, MLL, Pylone, etc.","PASSIVE",
M190="AKTIVCO DEFAUT GE &amp; POWER Cabinet","PASSIVE",
M190="AKTIVCO Coupure ENEO &amp; Baisse de tension","PASSIVE",
M190="Coupure ENEO &amp; Baisse de tension","PASSIVE",
M190="Defaut GE &amp; POWER Cabinet","PASSIVE",
M190="Sharing","PASSIVE",
M190="Sites strategiques &amp; DataCenter","PASSIVE",
M190="Exclu","Exclu",
M190="SAT","ACTIVE",
M190="SPARE-ISSUE","SPARE-ISSUE",
M190="Fiber CAmtel","ACTIVE",
M190="Fiber AOF","ACTIVE",
M190="Projet OCM (HUAWEI)","PLANNED WORKS",
M190="Projet OCM (NOKIA)","PLANNED WORKS",
M190="ACCESS-ISSUE","ACCESS-ISSUE",
M190="Projet OCM (ZTE, NOKIA, autres projets)","PLANNED WORKS",
M190="No root CAuse","No root cause",
M190="ODU HS","ACTIVE",
M190="IP &amp; VLAN","ACTIVE",
M190="Warehouse HUAWEI","SPARE-ISSUE",
M190="SPARE-HS","SPARE-ISSUE",
M190="Power Telco","ACTIVE"
),"")</f>
        <v>No root cause</v>
      </c>
      <c r="O190" s="56">
        <v>3.9263143027317424</v>
      </c>
      <c r="P190" s="56">
        <v>2.4840170306700822</v>
      </c>
      <c r="Q190" s="56">
        <v>0</v>
      </c>
      <c r="R190" s="56">
        <v>2.4679035839029422</v>
      </c>
      <c r="S190" s="56">
        <v>4.7754759469598449</v>
      </c>
      <c r="T190" s="56">
        <v>4.8145437216243909</v>
      </c>
      <c r="U190" s="56">
        <v>4.8363862797991111</v>
      </c>
      <c r="V190" s="14"/>
      <c r="W190" s="14"/>
      <c r="X190" s="14"/>
      <c r="Y190" s="14"/>
      <c r="Z190" s="14"/>
      <c r="AA190" s="30" t="s">
        <v>5807</v>
      </c>
      <c r="AB190" s="7" t="s">
        <v>16</v>
      </c>
      <c r="AC190" s="3"/>
      <c r="AD190" s="3" t="s">
        <v>16</v>
      </c>
      <c r="AE190" s="7"/>
      <c r="AF190" s="31" t="s">
        <v>16</v>
      </c>
      <c r="AG190" s="31" t="s">
        <v>16</v>
      </c>
      <c r="AH190" s="31" t="s">
        <v>16</v>
      </c>
      <c r="AI190" s="31" t="s">
        <v>16</v>
      </c>
      <c r="AJ190" s="31" t="s">
        <v>16</v>
      </c>
      <c r="AK190" s="31" t="s">
        <v>16</v>
      </c>
      <c r="AL190" s="31" t="s">
        <v>5577</v>
      </c>
      <c r="AM190" s="31" t="s">
        <v>5577</v>
      </c>
      <c r="AN190" s="31" t="s">
        <v>5578</v>
      </c>
      <c r="AO190" s="31" t="s">
        <v>16</v>
      </c>
      <c r="AP190" s="9" t="s">
        <v>16</v>
      </c>
      <c r="AQ190" s="9" t="s">
        <v>16</v>
      </c>
      <c r="AR190" s="9" t="s">
        <v>16</v>
      </c>
      <c r="AS190" s="14"/>
      <c r="AT190" s="14"/>
    </row>
    <row r="191" spans="1:46" s="9" customFormat="1" hidden="1" x14ac:dyDescent="0.3">
      <c r="A191" s="1" t="s">
        <v>2438</v>
      </c>
      <c r="B191" s="1" t="s">
        <v>2439</v>
      </c>
      <c r="C191" s="1" t="s">
        <v>22</v>
      </c>
      <c r="D191" s="1" t="s">
        <v>123</v>
      </c>
      <c r="E191" s="53" t="s">
        <v>103</v>
      </c>
      <c r="F191" s="1" t="s">
        <v>1477</v>
      </c>
      <c r="G191" s="46" t="s">
        <v>5418</v>
      </c>
      <c r="H191" s="66" t="s">
        <v>5371</v>
      </c>
      <c r="I191" s="22" t="str">
        <f>_xlfn.XLOOKUP(B191,[1]SITE!$B:$B,[1]SITE!$I:$I,"")</f>
        <v>REPETITIF</v>
      </c>
      <c r="J191" s="29"/>
      <c r="K191" s="15" t="str" cm="1">
        <f t="array" ref="K191">IFERROR(_xlfn.IFS(
M191="MPR ISSUE","PDH",
M191="BSS Hardware Issue","BSS",
M191="Sites strategiques, MLL, Pylone, etc.","ENVTECH",
M191="AKTIVCO DEFAUT GE &amp; POWER Cabinet","AKTIVCO",
M191="AKTIVCO Coupure ENEO &amp; Baisse de tension","AKTIVCO GRID ONLY",
M191="Coupure ENEO &amp; Baisse de tension","IHS GRID ONLY",
M191="Defaut GE &amp; POWER Cabinet","IHS",
M191="Sharing","Partners",
M191="Sites strategiques &amp; DataCenter","SST &amp; DC",
M191="Exclu","Exclu",
M191="SAT","SAT",
M191="SPARE-ISSUE","SPARE-ISSUE",
M191="Fiber CAmtel","TRANS_FO_CAMTEL",
M191="Fiber AOF","Fiber AOF",
M191="Projet OCM (HUAWEI)","TRAVAUX-HUAWEI",
M191="Projet OCM (NOKIA)","TRAVAUX-NOKIA",
M191="ACCESS-ISSUE","ACCESS-ISSUE",
M191="Projet OCM (ZTE, NOKIA, autres projets)","TRAVAUX OCM",
M191="No root CAuse","No root cause",
M191="ODU HS","PDH",
M191="IP &amp; VLAN","PDH",
M191="Warehouse HUAWEI","SPARE-ISSUE",
M191="SPARE-HS","SPARE-ISSUE",
M191="Power Telco","BSS"
),"")</f>
        <v>No root cause</v>
      </c>
      <c r="L191" s="16" t="str" cm="1">
        <f t="array" ref="L191">IFERROR(_xlfn.IFS(
M191="MPR ISSUE","TX ISSUE",
M191="BSS Hardware Issue","RAN ISSUE",
M191="Sites strategiques, MLL, Pylone, etc.","ENVTECH",
M191="AKTIVCO DEFAUT GE &amp; POWER Cabinet","POWER ISSUE",
M191="AKTIVCO Coupure ENEO &amp; Baisse de tension","POWER ISSUE",
M191="Coupure ENEO &amp; Baisse de tension","POWER ISSUE",
M191="Defaut GE &amp; POWER Cabinet","POWER ISSUE",
M191="Sharing","POWER ISSUE",
M191="Sites strategiques &amp; DataCenter","POWER ISSUE",
M191="Exclu","Exclu",
M191="SAT","TX ISSUE",
M191="SPARE-ISSUE","SPARE-ISSUE",
M191="Fiber CAmtel","TX ISSUE",
M191="Fiber AOF","TX ISSUE",
M191="Projet OCM (HUAWEI)","TRAVAUX-HUAWEI",
M191="Projet OCM (NOKIA)","TRAVAUX -NOKIA",
M191="ACCESS-ISSUE","ACCESS-ISSUE",
M191="Projet OCM (ZTE, NOKIA, autres projets)","TRAVAUX OCM",
M191="No root CAuse","No root cause",
M191="ODU HS","TX ISSUE",
M191="IP &amp; VLAN","TX ISSUE",
M191="Warehouse HUAWEI","SPARE-ISSUE",
M191="SPARE-HS","SPARE-ISSUE",
M191="Power Telco","RAN ISSUE"
),"")</f>
        <v>No root cause</v>
      </c>
      <c r="M191" s="28" t="s">
        <v>5403</v>
      </c>
      <c r="N191" s="17" t="str" cm="1">
        <f t="array" ref="N191">IFERROR(_xlfn.IFS(
M191="MPR ISSUE","ACTIVE",
M191="BSS Hardware Issue","ACTIVE",
M191="Sites strategiques, MLL, Pylone, etc.","PASSIVE",
M191="AKTIVCO DEFAUT GE &amp; POWER Cabinet","PASSIVE",
M191="AKTIVCO Coupure ENEO &amp; Baisse de tension","PASSIVE",
M191="Coupure ENEO &amp; Baisse de tension","PASSIVE",
M191="Defaut GE &amp; POWER Cabinet","PASSIVE",
M191="Sharing","PASSIVE",
M191="Sites strategiques &amp; DataCenter","PASSIVE",
M191="Exclu","Exclu",
M191="SAT","ACTIVE",
M191="SPARE-ISSUE","SPARE-ISSUE",
M191="Fiber CAmtel","ACTIVE",
M191="Fiber AOF","ACTIVE",
M191="Projet OCM (HUAWEI)","PLANNED WORKS",
M191="Projet OCM (NOKIA)","PLANNED WORKS",
M191="ACCESS-ISSUE","ACCESS-ISSUE",
M191="Projet OCM (ZTE, NOKIA, autres projets)","PLANNED WORKS",
M191="No root CAuse","No root cause",
M191="ODU HS","ACTIVE",
M191="IP &amp; VLAN","ACTIVE",
M191="Warehouse HUAWEI","SPARE-ISSUE",
M191="SPARE-HS","SPARE-ISSUE",
M191="Power Telco","ACTIVE"
),"")</f>
        <v>No root cause</v>
      </c>
      <c r="O191" s="56">
        <v>4.6228522998690194</v>
      </c>
      <c r="P191" s="56">
        <v>4.6288270511053478</v>
      </c>
      <c r="Q191" s="56">
        <v>4.6228522998690194</v>
      </c>
      <c r="R191" s="56">
        <v>4.6303430327623261</v>
      </c>
      <c r="S191" s="56">
        <v>4.6228522998690194</v>
      </c>
      <c r="T191" s="56">
        <v>4.6228522998690194</v>
      </c>
      <c r="U191" s="56">
        <v>4.6228522998690194</v>
      </c>
      <c r="V191" s="14" t="s">
        <v>6038</v>
      </c>
      <c r="W191" s="14" t="s">
        <v>6039</v>
      </c>
      <c r="X191" s="14"/>
      <c r="Y191" s="14" t="s">
        <v>6031</v>
      </c>
      <c r="Z191" s="14" t="s">
        <v>5427</v>
      </c>
      <c r="AA191" s="30" t="s">
        <v>5943</v>
      </c>
      <c r="AB191" s="7" t="s">
        <v>5579</v>
      </c>
      <c r="AC191" s="3"/>
      <c r="AD191" s="3" t="s">
        <v>16</v>
      </c>
      <c r="AE191" s="7"/>
      <c r="AF191" s="31" t="s">
        <v>5579</v>
      </c>
      <c r="AG191" s="31" t="s">
        <v>5579</v>
      </c>
      <c r="AH191" s="31" t="s">
        <v>5579</v>
      </c>
      <c r="AI191" s="31" t="s">
        <v>16</v>
      </c>
      <c r="AJ191" s="31" t="s">
        <v>16</v>
      </c>
      <c r="AK191" s="31" t="s">
        <v>16</v>
      </c>
      <c r="AL191" s="31" t="s">
        <v>16</v>
      </c>
      <c r="AM191" s="31" t="s">
        <v>16</v>
      </c>
      <c r="AN191" s="31" t="s">
        <v>16</v>
      </c>
      <c r="AO191" s="31" t="s">
        <v>16</v>
      </c>
      <c r="AP191" s="9" t="s">
        <v>16</v>
      </c>
      <c r="AQ191" s="9" t="s">
        <v>16</v>
      </c>
      <c r="AR191" s="9" t="s">
        <v>16</v>
      </c>
      <c r="AS191" s="14"/>
      <c r="AT191" s="14"/>
    </row>
    <row r="192" spans="1:46" s="9" customFormat="1" hidden="1" x14ac:dyDescent="0.3">
      <c r="A192" s="1" t="s">
        <v>385</v>
      </c>
      <c r="B192" s="48" t="s">
        <v>386</v>
      </c>
      <c r="C192" s="48" t="s">
        <v>11</v>
      </c>
      <c r="D192" s="48" t="s">
        <v>155</v>
      </c>
      <c r="E192" s="53" t="s">
        <v>24</v>
      </c>
      <c r="F192" s="48" t="s">
        <v>387</v>
      </c>
      <c r="G192" s="47" t="s">
        <v>5419</v>
      </c>
      <c r="H192" s="66" t="s">
        <v>5371</v>
      </c>
      <c r="I192" s="22" t="str">
        <f>_xlfn.XLOOKUP(B192,[1]SITE!$B:$B,[1]SITE!$I:$I,"")</f>
        <v>REPETITIF</v>
      </c>
      <c r="J192" s="29"/>
      <c r="K192" s="15" t="str" cm="1">
        <f t="array" ref="K192">IFERROR(_xlfn.IFS(
M192="MPR ISSUE","PDH",
M192="BSS Hardware Issue","BSS",
M192="Sites strategiques, MLL, Pylone, etc.","ENVTECH",
M192="AKTIVCO DEFAUT GE &amp; POWER Cabinet","AKTIVCO",
M192="AKTIVCO Coupure ENEO &amp; Baisse de tension","AKTIVCO GRID ONLY",
M192="Coupure ENEO &amp; Baisse de tension","IHS GRID ONLY",
M192="Defaut GE &amp; POWER Cabinet","IHS",
M192="Sharing","Partners",
M192="Sites strategiques &amp; DataCenter","SST &amp; DC",
M192="Exclu","Exclu",
M192="SAT","SAT",
M192="SPARE-ISSUE","SPARE-ISSUE",
M192="Fiber CAmtel","TRANS_FO_CAMTEL",
M192="Fiber AOF","Fiber AOF",
M192="Projet OCM (HUAWEI)","TRAVAUX-HUAWEI",
M192="Projet OCM (NOKIA)","TRAVAUX-NOKIA",
M192="ACCESS-ISSUE","ACCESS-ISSUE",
M192="Projet OCM (ZTE, NOKIA, autres projets)","TRAVAUX OCM",
M192="No root CAuse","No root cause",
M192="ODU HS","PDH",
M192="IP &amp; VLAN","PDH",
M192="Warehouse HUAWEI","SPARE-ISSUE",
M192="SPARE-HS","SPARE-ISSUE",
M192="Power Telco","BSS"
),"")</f>
        <v>No root cause</v>
      </c>
      <c r="L192" s="16" t="str" cm="1">
        <f t="array" ref="L192">IFERROR(_xlfn.IFS(
M192="MPR ISSUE","TX ISSUE",
M192="BSS Hardware Issue","RAN ISSUE",
M192="Sites strategiques, MLL, Pylone, etc.","ENVTECH",
M192="AKTIVCO DEFAUT GE &amp; POWER Cabinet","POWER ISSUE",
M192="AKTIVCO Coupure ENEO &amp; Baisse de tension","POWER ISSUE",
M192="Coupure ENEO &amp; Baisse de tension","POWER ISSUE",
M192="Defaut GE &amp; POWER Cabinet","POWER ISSUE",
M192="Sharing","POWER ISSUE",
M192="Sites strategiques &amp; DataCenter","POWER ISSUE",
M192="Exclu","Exclu",
M192="SAT","TX ISSUE",
M192="SPARE-ISSUE","SPARE-ISSUE",
M192="Fiber CAmtel","TX ISSUE",
M192="Fiber AOF","TX ISSUE",
M192="Projet OCM (HUAWEI)","TRAVAUX-HUAWEI",
M192="Projet OCM (NOKIA)","TRAVAUX -NOKIA",
M192="ACCESS-ISSUE","ACCESS-ISSUE",
M192="Projet OCM (ZTE, NOKIA, autres projets)","TRAVAUX OCM",
M192="No root CAuse","No root cause",
M192="ODU HS","TX ISSUE",
M192="IP &amp; VLAN","TX ISSUE",
M192="Warehouse HUAWEI","SPARE-ISSUE",
M192="SPARE-HS","SPARE-ISSUE",
M192="Power Telco","RAN ISSUE"
),"")</f>
        <v>No root cause</v>
      </c>
      <c r="M192" s="28" t="s">
        <v>5403</v>
      </c>
      <c r="N192" s="17" t="str" cm="1">
        <f t="array" ref="N192">IFERROR(_xlfn.IFS(
M192="MPR ISSUE","ACTIVE",
M192="BSS Hardware Issue","ACTIVE",
M192="Sites strategiques, MLL, Pylone, etc.","PASSIVE",
M192="AKTIVCO DEFAUT GE &amp; POWER Cabinet","PASSIVE",
M192="AKTIVCO Coupure ENEO &amp; Baisse de tension","PASSIVE",
M192="Coupure ENEO &amp; Baisse de tension","PASSIVE",
M192="Defaut GE &amp; POWER Cabinet","PASSIVE",
M192="Sharing","PASSIVE",
M192="Sites strategiques &amp; DataCenter","PASSIVE",
M192="Exclu","Exclu",
M192="SAT","ACTIVE",
M192="SPARE-ISSUE","SPARE-ISSUE",
M192="Fiber CAmtel","ACTIVE",
M192="Fiber AOF","ACTIVE",
M192="Projet OCM (HUAWEI)","PLANNED WORKS",
M192="Projet OCM (NOKIA)","PLANNED WORKS",
M192="ACCESS-ISSUE","ACCESS-ISSUE",
M192="Projet OCM (ZTE, NOKIA, autres projets)","PLANNED WORKS",
M192="No root CAuse","No root cause",
M192="ODU HS","ACTIVE",
M192="IP &amp; VLAN","ACTIVE",
M192="Warehouse HUAWEI","SPARE-ISSUE",
M192="SPARE-HS","SPARE-ISSUE",
M192="Power Telco","ACTIVE"
),"")</f>
        <v>No root cause</v>
      </c>
      <c r="O192" s="56">
        <v>4.6228522998690194</v>
      </c>
      <c r="P192" s="56">
        <v>4.6228522998690194</v>
      </c>
      <c r="Q192" s="56">
        <v>4.6228522998690194</v>
      </c>
      <c r="R192" s="56">
        <v>4.6228522998690194</v>
      </c>
      <c r="S192" s="56">
        <v>4.6228522998690194</v>
      </c>
      <c r="T192" s="56">
        <v>4.6228522998690194</v>
      </c>
      <c r="U192" s="56">
        <v>4.6228522998690194</v>
      </c>
      <c r="V192" s="14" t="s">
        <v>6033</v>
      </c>
      <c r="W192" s="14" t="s">
        <v>6032</v>
      </c>
      <c r="X192" s="14"/>
      <c r="Y192" s="14" t="s">
        <v>1486</v>
      </c>
      <c r="Z192" s="14" t="s">
        <v>5431</v>
      </c>
      <c r="AA192" s="30" t="s">
        <v>5944</v>
      </c>
      <c r="AB192" s="7" t="s">
        <v>5442</v>
      </c>
      <c r="AC192" s="3"/>
      <c r="AD192" s="3" t="s">
        <v>16</v>
      </c>
      <c r="AE192" s="7"/>
      <c r="AF192" s="31" t="s">
        <v>16</v>
      </c>
      <c r="AG192" s="31" t="s">
        <v>16</v>
      </c>
      <c r="AH192" s="31" t="s">
        <v>16</v>
      </c>
      <c r="AI192" s="31" t="s">
        <v>16</v>
      </c>
      <c r="AJ192" s="31" t="s">
        <v>16</v>
      </c>
      <c r="AK192" s="31" t="s">
        <v>16</v>
      </c>
      <c r="AL192" s="31" t="s">
        <v>16</v>
      </c>
      <c r="AM192" s="31" t="s">
        <v>16</v>
      </c>
      <c r="AN192" s="31" t="s">
        <v>16</v>
      </c>
      <c r="AO192" s="31" t="s">
        <v>5442</v>
      </c>
      <c r="AP192" s="9" t="s">
        <v>5580</v>
      </c>
      <c r="AQ192" s="9" t="s">
        <v>5580</v>
      </c>
      <c r="AR192" s="9" t="s">
        <v>5581</v>
      </c>
      <c r="AS192" s="14"/>
      <c r="AT192" s="14"/>
    </row>
    <row r="193" spans="1:46" s="9" customFormat="1" hidden="1" x14ac:dyDescent="0.3">
      <c r="A193" s="1" t="s">
        <v>3866</v>
      </c>
      <c r="B193" s="48" t="s">
        <v>3867</v>
      </c>
      <c r="C193" s="48" t="s">
        <v>11</v>
      </c>
      <c r="D193" s="48" t="s">
        <v>97</v>
      </c>
      <c r="E193" s="53" t="s">
        <v>56</v>
      </c>
      <c r="F193" s="48" t="s">
        <v>3866</v>
      </c>
      <c r="G193" s="46" t="s">
        <v>5418</v>
      </c>
      <c r="H193" s="66" t="s">
        <v>5453</v>
      </c>
      <c r="I193" s="22" t="str">
        <f>_xlfn.XLOOKUP(B193,[1]SITE!$B:$B,[1]SITE!$I:$I,"")</f>
        <v>REPETITIF</v>
      </c>
      <c r="J193" s="29"/>
      <c r="K193" s="15" t="str" cm="1">
        <f t="array" ref="K193">IFERROR(_xlfn.IFS(
M193="MPR ISSUE","PDH",
M193="BSS Hardware Issue","BSS",
M193="Sites strategiques, MLL, Pylone, etc.","ENVTECH",
M193="AKTIVCO DEFAUT GE &amp; POWER Cabinet","AKTIVCO",
M193="AKTIVCO Coupure ENEO &amp; Baisse de tension","AKTIVCO GRID ONLY",
M193="Coupure ENEO &amp; Baisse de tension","IHS GRID ONLY",
M193="Defaut GE &amp; POWER Cabinet","IHS",
M193="Sharing","Partners",
M193="Sites strategiques &amp; DataCenter","SST &amp; DC",
M193="Exclu","Exclu",
M193="SAT","SAT",
M193="SPARE-ISSUE","SPARE-ISSUE",
M193="Fiber CAmtel","TRANS_FO_CAMTEL",
M193="Fiber AOF","Fiber AOF",
M193="Projet OCM (HUAWEI)","TRAVAUX-HUAWEI",
M193="Projet OCM (NOKIA)","TRAVAUX-NOKIA",
M193="ACCESS-ISSUE","ACCESS-ISSUE",
M193="Projet OCM (ZTE, NOKIA, autres projets)","TRAVAUX OCM",
M193="No root CAuse","No root cause",
M193="ODU HS","PDH",
M193="IP &amp; VLAN","PDH",
M193="Warehouse HUAWEI","SPARE-ISSUE",
M193="SPARE-HS","SPARE-ISSUE",
M193="Power Telco","BSS"
),"")</f>
        <v>No root cause</v>
      </c>
      <c r="L193" s="16" t="str" cm="1">
        <f t="array" ref="L193">IFERROR(_xlfn.IFS(
M193="MPR ISSUE","TX ISSUE",
M193="BSS Hardware Issue","RAN ISSUE",
M193="Sites strategiques, MLL, Pylone, etc.","ENVTECH",
M193="AKTIVCO DEFAUT GE &amp; POWER Cabinet","POWER ISSUE",
M193="AKTIVCO Coupure ENEO &amp; Baisse de tension","POWER ISSUE",
M193="Coupure ENEO &amp; Baisse de tension","POWER ISSUE",
M193="Defaut GE &amp; POWER Cabinet","POWER ISSUE",
M193="Sharing","POWER ISSUE",
M193="Sites strategiques &amp; DataCenter","POWER ISSUE",
M193="Exclu","Exclu",
M193="SAT","TX ISSUE",
M193="SPARE-ISSUE","SPARE-ISSUE",
M193="Fiber CAmtel","TX ISSUE",
M193="Fiber AOF","TX ISSUE",
M193="Projet OCM (HUAWEI)","TRAVAUX-HUAWEI",
M193="Projet OCM (NOKIA)","TRAVAUX -NOKIA",
M193="ACCESS-ISSUE","ACCESS-ISSUE",
M193="Projet OCM (ZTE, NOKIA, autres projets)","TRAVAUX OCM",
M193="No root CAuse","No root cause",
M193="ODU HS","TX ISSUE",
M193="IP &amp; VLAN","TX ISSUE",
M193="Warehouse HUAWEI","SPARE-ISSUE",
M193="SPARE-HS","SPARE-ISSUE",
M193="Power Telco","RAN ISSUE"
),"")</f>
        <v>No root cause</v>
      </c>
      <c r="M193" s="28" t="s">
        <v>5403</v>
      </c>
      <c r="N193" s="17" t="str" cm="1">
        <f t="array" ref="N193">IFERROR(_xlfn.IFS(
M193="MPR ISSUE","ACTIVE",
M193="BSS Hardware Issue","ACTIVE",
M193="Sites strategiques, MLL, Pylone, etc.","PASSIVE",
M193="AKTIVCO DEFAUT GE &amp; POWER Cabinet","PASSIVE",
M193="AKTIVCO Coupure ENEO &amp; Baisse de tension","PASSIVE",
M193="Coupure ENEO &amp; Baisse de tension","PASSIVE",
M193="Defaut GE &amp; POWER Cabinet","PASSIVE",
M193="Sharing","PASSIVE",
M193="Sites strategiques &amp; DataCenter","PASSIVE",
M193="Exclu","Exclu",
M193="SAT","ACTIVE",
M193="SPARE-ISSUE","SPARE-ISSUE",
M193="Fiber CAmtel","ACTIVE",
M193="Fiber AOF","ACTIVE",
M193="Projet OCM (HUAWEI)","PLANNED WORKS",
M193="Projet OCM (NOKIA)","PLANNED WORKS",
M193="ACCESS-ISSUE","ACCESS-ISSUE",
M193="Projet OCM (ZTE, NOKIA, autres projets)","PLANNED WORKS",
M193="No root CAuse","No root cause",
M193="ODU HS","ACTIVE",
M193="IP &amp; VLAN","ACTIVE",
M193="Warehouse HUAWEI","SPARE-ISSUE",
M193="SPARE-HS","SPARE-ISSUE",
M193="Power Telco","ACTIVE"
),"")</f>
        <v>No root cause</v>
      </c>
      <c r="O193" s="56">
        <v>4.6228522998690194</v>
      </c>
      <c r="P193" s="56">
        <v>4.6228522998690194</v>
      </c>
      <c r="Q193" s="56">
        <v>4.6228522998690194</v>
      </c>
      <c r="R193" s="56">
        <v>4.6228522998690194</v>
      </c>
      <c r="S193" s="56">
        <v>4.6228522998690194</v>
      </c>
      <c r="T193" s="56">
        <v>4.6228522998690194</v>
      </c>
      <c r="U193" s="56">
        <v>4.6228522998690194</v>
      </c>
      <c r="V193" s="14"/>
      <c r="W193" s="14"/>
      <c r="X193" s="14"/>
      <c r="Y193" s="14"/>
      <c r="Z193" s="14"/>
      <c r="AA193" s="30" t="s">
        <v>16</v>
      </c>
      <c r="AB193" s="7" t="s">
        <v>16</v>
      </c>
      <c r="AC193" s="3"/>
      <c r="AD193" s="3" t="s">
        <v>16</v>
      </c>
      <c r="AE193" s="7"/>
      <c r="AF193" s="31" t="s">
        <v>16</v>
      </c>
      <c r="AG193" s="31" t="s">
        <v>16</v>
      </c>
      <c r="AH193" s="31" t="s">
        <v>16</v>
      </c>
      <c r="AI193" s="31" t="s">
        <v>16</v>
      </c>
      <c r="AJ193" s="31" t="s">
        <v>16</v>
      </c>
      <c r="AK193" s="31" t="s">
        <v>16</v>
      </c>
      <c r="AL193" s="31" t="s">
        <v>16</v>
      </c>
      <c r="AM193" s="31" t="s">
        <v>16</v>
      </c>
      <c r="AN193" s="31" t="s">
        <v>16</v>
      </c>
      <c r="AO193" s="31" t="s">
        <v>16</v>
      </c>
      <c r="AP193" s="9" t="s">
        <v>16</v>
      </c>
      <c r="AQ193" s="9" t="s">
        <v>16</v>
      </c>
      <c r="AR193" s="9" t="s">
        <v>16</v>
      </c>
      <c r="AS193" s="14"/>
      <c r="AT193" s="14"/>
    </row>
    <row r="194" spans="1:46" s="9" customFormat="1" hidden="1" x14ac:dyDescent="0.3">
      <c r="A194" s="1" t="s">
        <v>5241</v>
      </c>
      <c r="B194" s="48" t="s">
        <v>5242</v>
      </c>
      <c r="C194" s="48" t="s">
        <v>11</v>
      </c>
      <c r="D194" s="48" t="s">
        <v>155</v>
      </c>
      <c r="E194" s="53" t="s">
        <v>13</v>
      </c>
      <c r="F194" s="48" t="s">
        <v>5241</v>
      </c>
      <c r="G194" s="46" t="s">
        <v>5418</v>
      </c>
      <c r="H194" s="66" t="s">
        <v>5453</v>
      </c>
      <c r="I194" s="22" t="str">
        <f>_xlfn.XLOOKUP(B194,[1]SITE!$B:$B,[1]SITE!$I:$I,"")</f>
        <v>REPETITIF</v>
      </c>
      <c r="J194" s="29"/>
      <c r="K194" s="15" t="str" cm="1">
        <f t="array" ref="K194">IFERROR(_xlfn.IFS(
M194="MPR ISSUE","PDH",
M194="BSS Hardware Issue","BSS",
M194="Sites strategiques, MLL, Pylone, etc.","ENVTECH",
M194="AKTIVCO DEFAUT GE &amp; POWER Cabinet","AKTIVCO",
M194="AKTIVCO Coupure ENEO &amp; Baisse de tension","AKTIVCO GRID ONLY",
M194="Coupure ENEO &amp; Baisse de tension","IHS GRID ONLY",
M194="Defaut GE &amp; POWER Cabinet","IHS",
M194="Sharing","Partners",
M194="Sites strategiques &amp; DataCenter","SST &amp; DC",
M194="Exclu","Exclu",
M194="SAT","SAT",
M194="SPARE-ISSUE","SPARE-ISSUE",
M194="Fiber CAmtel","TRANS_FO_CAMTEL",
M194="Fiber AOF","Fiber AOF",
M194="Projet OCM (HUAWEI)","TRAVAUX-HUAWEI",
M194="Projet OCM (NOKIA)","TRAVAUX-NOKIA",
M194="ACCESS-ISSUE","ACCESS-ISSUE",
M194="Projet OCM (ZTE, NOKIA, autres projets)","TRAVAUX OCM",
M194="No root CAuse","No root cause",
M194="ODU HS","PDH",
M194="IP &amp; VLAN","PDH",
M194="Warehouse HUAWEI","SPARE-ISSUE",
M194="SPARE-HS","SPARE-ISSUE",
M194="Power Telco","BSS"
),"")</f>
        <v>No root cause</v>
      </c>
      <c r="L194" s="16" t="str" cm="1">
        <f t="array" ref="L194">IFERROR(_xlfn.IFS(
M194="MPR ISSUE","TX ISSUE",
M194="BSS Hardware Issue","RAN ISSUE",
M194="Sites strategiques, MLL, Pylone, etc.","ENVTECH",
M194="AKTIVCO DEFAUT GE &amp; POWER Cabinet","POWER ISSUE",
M194="AKTIVCO Coupure ENEO &amp; Baisse de tension","POWER ISSUE",
M194="Coupure ENEO &amp; Baisse de tension","POWER ISSUE",
M194="Defaut GE &amp; POWER Cabinet","POWER ISSUE",
M194="Sharing","POWER ISSUE",
M194="Sites strategiques &amp; DataCenter","POWER ISSUE",
M194="Exclu","Exclu",
M194="SAT","TX ISSUE",
M194="SPARE-ISSUE","SPARE-ISSUE",
M194="Fiber CAmtel","TX ISSUE",
M194="Fiber AOF","TX ISSUE",
M194="Projet OCM (HUAWEI)","TRAVAUX-HUAWEI",
M194="Projet OCM (NOKIA)","TRAVAUX -NOKIA",
M194="ACCESS-ISSUE","ACCESS-ISSUE",
M194="Projet OCM (ZTE, NOKIA, autres projets)","TRAVAUX OCM",
M194="No root CAuse","No root cause",
M194="ODU HS","TX ISSUE",
M194="IP &amp; VLAN","TX ISSUE",
M194="Warehouse HUAWEI","SPARE-ISSUE",
M194="SPARE-HS","SPARE-ISSUE",
M194="Power Telco","RAN ISSUE"
),"")</f>
        <v>No root cause</v>
      </c>
      <c r="M194" s="28" t="s">
        <v>5403</v>
      </c>
      <c r="N194" s="17" t="str" cm="1">
        <f t="array" ref="N194">IFERROR(_xlfn.IFS(
M194="MPR ISSUE","ACTIVE",
M194="BSS Hardware Issue","ACTIVE",
M194="Sites strategiques, MLL, Pylone, etc.","PASSIVE",
M194="AKTIVCO DEFAUT GE &amp; POWER Cabinet","PASSIVE",
M194="AKTIVCO Coupure ENEO &amp; Baisse de tension","PASSIVE",
M194="Coupure ENEO &amp; Baisse de tension","PASSIVE",
M194="Defaut GE &amp; POWER Cabinet","PASSIVE",
M194="Sharing","PASSIVE",
M194="Sites strategiques &amp; DataCenter","PASSIVE",
M194="Exclu","Exclu",
M194="SAT","ACTIVE",
M194="SPARE-ISSUE","SPARE-ISSUE",
M194="Fiber CAmtel","ACTIVE",
M194="Fiber AOF","ACTIVE",
M194="Projet OCM (HUAWEI)","PLANNED WORKS",
M194="Projet OCM (NOKIA)","PLANNED WORKS",
M194="ACCESS-ISSUE","ACCESS-ISSUE",
M194="Projet OCM (ZTE, NOKIA, autres projets)","PLANNED WORKS",
M194="No root CAuse","No root cause",
M194="ODU HS","ACTIVE",
M194="IP &amp; VLAN","ACTIVE",
M194="Warehouse HUAWEI","SPARE-ISSUE",
M194="SPARE-HS","SPARE-ISSUE",
M194="Power Telco","ACTIVE"
),"")</f>
        <v>No root cause</v>
      </c>
      <c r="O194" s="56">
        <v>0</v>
      </c>
      <c r="P194" s="56">
        <v>3.1832047780888222</v>
      </c>
      <c r="Q194" s="56">
        <v>4.6228522998690194</v>
      </c>
      <c r="R194" s="56">
        <v>4.6228522998690194</v>
      </c>
      <c r="S194" s="56">
        <v>4.6228522998690194</v>
      </c>
      <c r="T194" s="56">
        <v>4.6228522998690194</v>
      </c>
      <c r="U194" s="56">
        <v>4.6228522998690194</v>
      </c>
      <c r="V194" s="14"/>
      <c r="W194" s="14"/>
      <c r="X194" s="14"/>
      <c r="Y194" s="14"/>
      <c r="Z194" s="14"/>
      <c r="AA194" s="30" t="s">
        <v>5945</v>
      </c>
      <c r="AB194" s="7" t="s">
        <v>16</v>
      </c>
      <c r="AC194" s="3"/>
      <c r="AD194" s="3" t="s">
        <v>16</v>
      </c>
      <c r="AE194" s="7"/>
      <c r="AF194" s="31" t="s">
        <v>16</v>
      </c>
      <c r="AG194" s="31" t="s">
        <v>16</v>
      </c>
      <c r="AH194" s="31" t="s">
        <v>16</v>
      </c>
      <c r="AI194" s="31" t="s">
        <v>16</v>
      </c>
      <c r="AJ194" s="31" t="s">
        <v>16</v>
      </c>
      <c r="AK194" s="31" t="s">
        <v>16</v>
      </c>
      <c r="AL194" s="31" t="s">
        <v>16</v>
      </c>
      <c r="AM194" s="31" t="s">
        <v>16</v>
      </c>
      <c r="AN194" s="31" t="s">
        <v>16</v>
      </c>
      <c r="AO194" s="31" t="s">
        <v>5582</v>
      </c>
      <c r="AP194" s="9" t="s">
        <v>5582</v>
      </c>
      <c r="AQ194" s="9" t="s">
        <v>5582</v>
      </c>
      <c r="AR194" s="9" t="s">
        <v>5583</v>
      </c>
      <c r="AS194" s="14"/>
      <c r="AT194" s="14"/>
    </row>
    <row r="195" spans="1:46" s="9" customFormat="1" x14ac:dyDescent="0.3">
      <c r="A195" s="1" t="s">
        <v>3188</v>
      </c>
      <c r="B195" s="1" t="s">
        <v>3189</v>
      </c>
      <c r="C195" s="1" t="s">
        <v>11</v>
      </c>
      <c r="D195" s="1" t="s">
        <v>758</v>
      </c>
      <c r="E195" s="3" t="s">
        <v>32</v>
      </c>
      <c r="F195" s="1" t="s">
        <v>33</v>
      </c>
      <c r="G195" s="22" t="s">
        <v>5417</v>
      </c>
      <c r="H195" s="66" t="s">
        <v>5452</v>
      </c>
      <c r="I195" s="22" t="str">
        <f>_xlfn.XLOOKUP(B195,[1]SITE!$B:$B,[1]SITE!$I:$I,"")</f>
        <v>REPETITIF</v>
      </c>
      <c r="J195" s="29"/>
      <c r="K195" s="15" t="str" cm="1">
        <f t="array" ref="K195">IFERROR(_xlfn.IFS(
M195="MPR ISSUE","PDH",
M195="BSS Hardware Issue","BSS",
M195="Sites strategiques, MLL, Pylone, etc.","ENVTECH",
M195="AKTIVCO DEFAUT GE &amp; POWER Cabinet","AKTIVCO",
M195="AKTIVCO Coupure ENEO &amp; Baisse de tension","AKTIVCO GRID ONLY",
M195="Coupure ENEO &amp; Baisse de tension","IHS GRID ONLY",
M195="Defaut GE &amp; POWER Cabinet","IHS",
M195="Sharing","Partners",
M195="Sites strategiques &amp; DataCenter","SST &amp; DC",
M195="Exclu","Exclu",
M195="SAT","SAT",
M195="SPARE-ISSUE","SPARE-ISSUE",
M195="Fiber CAmtel","TRANS_FO_CAMTEL",
M195="Fiber AOF","Fiber AOF",
M195="Projet OCM (HUAWEI)","TRAVAUX-HUAWEI",
M195="Projet OCM (NOKIA)","TRAVAUX-NOKIA",
M195="ACCESS-ISSUE","ACCESS-ISSUE",
M195="Projet OCM (ZTE, NOKIA, autres projets)","TRAVAUX OCM",
M195="No root CAuse","No root cause",
M195="ODU HS","PDH",
M195="IP &amp; VLAN","PDH",
M195="Warehouse HUAWEI","SPARE-ISSUE",
M195="SPARE-HS","SPARE-ISSUE",
M195="Power Telco","BSS"
),"")</f>
        <v>No root cause</v>
      </c>
      <c r="L195" s="16" t="str" cm="1">
        <f t="array" ref="L195">IFERROR(_xlfn.IFS(
M195="MPR ISSUE","TX ISSUE",
M195="BSS Hardware Issue","RAN ISSUE",
M195="Sites strategiques, MLL, Pylone, etc.","ENVTECH",
M195="AKTIVCO DEFAUT GE &amp; POWER Cabinet","POWER ISSUE",
M195="AKTIVCO Coupure ENEO &amp; Baisse de tension","POWER ISSUE",
M195="Coupure ENEO &amp; Baisse de tension","POWER ISSUE",
M195="Defaut GE &amp; POWER Cabinet","POWER ISSUE",
M195="Sharing","POWER ISSUE",
M195="Sites strategiques &amp; DataCenter","POWER ISSUE",
M195="Exclu","Exclu",
M195="SAT","TX ISSUE",
M195="SPARE-ISSUE","SPARE-ISSUE",
M195="Fiber CAmtel","TX ISSUE",
M195="Fiber AOF","TX ISSUE",
M195="Projet OCM (HUAWEI)","TRAVAUX-HUAWEI",
M195="Projet OCM (NOKIA)","TRAVAUX -NOKIA",
M195="ACCESS-ISSUE","ACCESS-ISSUE",
M195="Projet OCM (ZTE, NOKIA, autres projets)","TRAVAUX OCM",
M195="No root CAuse","No root cause",
M195="ODU HS","TX ISSUE",
M195="IP &amp; VLAN","TX ISSUE",
M195="Warehouse HUAWEI","SPARE-ISSUE",
M195="SPARE-HS","SPARE-ISSUE",
M195="Power Telco","RAN ISSUE"
),"")</f>
        <v>No root cause</v>
      </c>
      <c r="M195" s="35" t="s">
        <v>5403</v>
      </c>
      <c r="N195" s="17" t="str" cm="1">
        <f t="array" ref="N195">IFERROR(_xlfn.IFS(
M195="MPR ISSUE","ACTIVE",
M195="BSS Hardware Issue","ACTIVE",
M195="Sites strategiques, MLL, Pylone, etc.","PASSIVE",
M195="AKTIVCO DEFAUT GE &amp; POWER Cabinet","PASSIVE",
M195="AKTIVCO Coupure ENEO &amp; Baisse de tension","PASSIVE",
M195="Coupure ENEO &amp; Baisse de tension","PASSIVE",
M195="Defaut GE &amp; POWER Cabinet","PASSIVE",
M195="Sharing","PASSIVE",
M195="Sites strategiques &amp; DataCenter","PASSIVE",
M195="Exclu","Exclu",
M195="SAT","ACTIVE",
M195="SPARE-ISSUE","SPARE-ISSUE",
M195="Fiber CAmtel","ACTIVE",
M195="Fiber AOF","ACTIVE",
M195="Projet OCM (HUAWEI)","PLANNED WORKS",
M195="Projet OCM (NOKIA)","PLANNED WORKS",
M195="ACCESS-ISSUE","ACCESS-ISSUE",
M195="Projet OCM (ZTE, NOKIA, autres projets)","PLANNED WORKS",
M195="No root CAuse","No root cause",
M195="ODU HS","ACTIVE",
M195="IP &amp; VLAN","ACTIVE",
M195="Warehouse HUAWEI","SPARE-ISSUE",
M195="SPARE-HS","SPARE-ISSUE",
M195="Power Telco","ACTIVE"
),"")</f>
        <v>No root cause</v>
      </c>
      <c r="O195" s="29">
        <v>0.94665028693073994</v>
      </c>
      <c r="P195" s="29">
        <v>1.5409507666230065</v>
      </c>
      <c r="Q195" s="29">
        <v>1.5409507666230065</v>
      </c>
      <c r="R195" s="29">
        <v>1.5409507666230065</v>
      </c>
      <c r="S195" s="29">
        <v>1.5409507666230065</v>
      </c>
      <c r="T195" s="29">
        <v>1.5409507666230065</v>
      </c>
      <c r="U195" s="29">
        <v>1.5409507666230065</v>
      </c>
      <c r="V195" s="67" t="s">
        <v>5874</v>
      </c>
      <c r="W195" s="67" t="s">
        <v>5434</v>
      </c>
      <c r="X195" s="67"/>
      <c r="Y195" s="67" t="s">
        <v>5435</v>
      </c>
      <c r="Z195" s="67" t="s">
        <v>5427</v>
      </c>
      <c r="AA195" s="30"/>
      <c r="AB195" s="7" t="s">
        <v>16</v>
      </c>
      <c r="AC195" s="3"/>
      <c r="AD195" s="3" t="s">
        <v>16</v>
      </c>
      <c r="AE195" s="7"/>
      <c r="AF195" s="31" t="s">
        <v>16</v>
      </c>
      <c r="AG195" s="31" t="s">
        <v>16</v>
      </c>
      <c r="AH195" s="31" t="s">
        <v>16</v>
      </c>
      <c r="AI195" s="31" t="s">
        <v>16</v>
      </c>
      <c r="AJ195" s="31" t="s">
        <v>16</v>
      </c>
      <c r="AK195" s="31" t="s">
        <v>16</v>
      </c>
      <c r="AL195" s="31" t="s">
        <v>16</v>
      </c>
      <c r="AM195" s="31" t="s">
        <v>16</v>
      </c>
      <c r="AN195" s="31" t="s">
        <v>16</v>
      </c>
      <c r="AO195" s="31" t="s">
        <v>16</v>
      </c>
      <c r="AP195" s="31" t="s">
        <v>16</v>
      </c>
      <c r="AQ195" s="31" t="s">
        <v>16</v>
      </c>
      <c r="AR195" s="31" t="s">
        <v>16</v>
      </c>
      <c r="AS195" s="14"/>
      <c r="AT195" s="14"/>
    </row>
    <row r="196" spans="1:46" s="9" customFormat="1" x14ac:dyDescent="0.3">
      <c r="A196" s="2" t="s">
        <v>1387</v>
      </c>
      <c r="B196" s="1" t="s">
        <v>1388</v>
      </c>
      <c r="C196" s="1" t="s">
        <v>11</v>
      </c>
      <c r="D196" s="1" t="s">
        <v>238</v>
      </c>
      <c r="E196" s="3" t="s">
        <v>103</v>
      </c>
      <c r="F196" s="1" t="s">
        <v>1389</v>
      </c>
      <c r="G196" s="46" t="s">
        <v>5418</v>
      </c>
      <c r="H196" s="66" t="s">
        <v>5452</v>
      </c>
      <c r="I196" s="22" t="str">
        <f>_xlfn.XLOOKUP(B196,[1]SITE!$B:$B,[1]SITE!$I:$I,"")</f>
        <v>REPETITIF</v>
      </c>
      <c r="J196" s="29"/>
      <c r="K196" s="15" t="str" cm="1">
        <f t="array" ref="K196">IFERROR(_xlfn.IFS(
M196="MPR ISSUE","PDH",
M196="BSS Hardware Issue","BSS",
M196="Sites strategiques, MLL, Pylone, etc.","ENVTECH",
M196="AKTIVCO DEFAUT GE &amp; POWER Cabinet","AKTIVCO",
M196="AKTIVCO Coupure ENEO &amp; Baisse de tension","AKTIVCO GRID ONLY",
M196="Coupure ENEO &amp; Baisse de tension","IHS GRID ONLY",
M196="Defaut GE &amp; POWER Cabinet","IHS",
M196="Sharing","Partners",
M196="Sites strategiques &amp; DataCenter","SST &amp; DC",
M196="Exclu","Exclu",
M196="SAT","SAT",
M196="SPARE-ISSUE","SPARE-ISSUE",
M196="Fiber CAmtel","TRANS_FO_CAMTEL",
M196="Fiber AOF","Fiber AOF",
M196="Projet OCM (HUAWEI)","TRAVAUX-HUAWEI",
M196="Projet OCM (NOKIA)","TRAVAUX-NOKIA",
M196="ACCESS-ISSUE","ACCESS-ISSUE",
M196="Projet OCM (ZTE, NOKIA, autres projets)","TRAVAUX OCM",
M196="No root CAuse","No root cause",
M196="ODU HS","PDH",
M196="IP &amp; VLAN","PDH",
M196="Warehouse HUAWEI","SPARE-ISSUE",
M196="SPARE-HS","SPARE-ISSUE",
M196="Power Telco","BSS"
),"")</f>
        <v>No root cause</v>
      </c>
      <c r="L196" s="16" t="str" cm="1">
        <f t="array" ref="L196">IFERROR(_xlfn.IFS(
M196="MPR ISSUE","TX ISSUE",
M196="BSS Hardware Issue","RAN ISSUE",
M196="Sites strategiques, MLL, Pylone, etc.","ENVTECH",
M196="AKTIVCO DEFAUT GE &amp; POWER Cabinet","POWER ISSUE",
M196="AKTIVCO Coupure ENEO &amp; Baisse de tension","POWER ISSUE",
M196="Coupure ENEO &amp; Baisse de tension","POWER ISSUE",
M196="Defaut GE &amp; POWER Cabinet","POWER ISSUE",
M196="Sharing","POWER ISSUE",
M196="Sites strategiques &amp; DataCenter","POWER ISSUE",
M196="Exclu","Exclu",
M196="SAT","TX ISSUE",
M196="SPARE-ISSUE","SPARE-ISSUE",
M196="Fiber CAmtel","TX ISSUE",
M196="Fiber AOF","TX ISSUE",
M196="Projet OCM (HUAWEI)","TRAVAUX-HUAWEI",
M196="Projet OCM (NOKIA)","TRAVAUX -NOKIA",
M196="ACCESS-ISSUE","ACCESS-ISSUE",
M196="Projet OCM (ZTE, NOKIA, autres projets)","TRAVAUX OCM",
M196="No root CAuse","No root cause",
M196="ODU HS","TX ISSUE",
M196="IP &amp; VLAN","TX ISSUE",
M196="Warehouse HUAWEI","SPARE-ISSUE",
M196="SPARE-HS","SPARE-ISSUE",
M196="Power Telco","RAN ISSUE"
),"")</f>
        <v>No root cause</v>
      </c>
      <c r="M196" s="28" t="s">
        <v>5403</v>
      </c>
      <c r="N196" s="17" t="str" cm="1">
        <f t="array" ref="N196">IFERROR(_xlfn.IFS(
M196="MPR ISSUE","ACTIVE",
M196="BSS Hardware Issue","ACTIVE",
M196="Sites strategiques, MLL, Pylone, etc.","PASSIVE",
M196="AKTIVCO DEFAUT GE &amp; POWER Cabinet","PASSIVE",
M196="AKTIVCO Coupure ENEO &amp; Baisse de tension","PASSIVE",
M196="Coupure ENEO &amp; Baisse de tension","PASSIVE",
M196="Defaut GE &amp; POWER Cabinet","PASSIVE",
M196="Sharing","PASSIVE",
M196="Sites strategiques &amp; DataCenter","PASSIVE",
M196="Exclu","Exclu",
M196="SAT","ACTIVE",
M196="SPARE-ISSUE","SPARE-ISSUE",
M196="Fiber CAmtel","ACTIVE",
M196="Fiber AOF","ACTIVE",
M196="Projet OCM (HUAWEI)","PLANNED WORKS",
M196="Projet OCM (NOKIA)","PLANNED WORKS",
M196="ACCESS-ISSUE","ACCESS-ISSUE",
M196="Projet OCM (ZTE, NOKIA, autres projets)","PLANNED WORKS",
M196="No root CAuse","No root cause",
M196="ODU HS","ACTIVE",
M196="IP &amp; VLAN","ACTIVE",
M196="Warehouse HUAWEI","SPARE-ISSUE",
M196="SPARE-HS","SPARE-ISSUE",
M196="Power Telco","ACTIVE"
),"")</f>
        <v>No root cause</v>
      </c>
      <c r="O196" s="29">
        <v>1.5649032768032691</v>
      </c>
      <c r="P196" s="29">
        <v>1.4780821155541857</v>
      </c>
      <c r="Q196" s="29">
        <v>1.4504020740055876</v>
      </c>
      <c r="R196" s="29">
        <v>1.5433585021958549</v>
      </c>
      <c r="S196" s="29">
        <v>1.4499918672042873</v>
      </c>
      <c r="T196" s="29">
        <v>1.5446069576780728</v>
      </c>
      <c r="U196" s="29">
        <v>1.5409507666230065</v>
      </c>
      <c r="V196" s="67" t="s">
        <v>5874</v>
      </c>
      <c r="W196" s="67" t="s">
        <v>5434</v>
      </c>
      <c r="X196" s="67"/>
      <c r="Y196" s="67" t="s">
        <v>5435</v>
      </c>
      <c r="Z196" s="67" t="s">
        <v>5427</v>
      </c>
      <c r="AA196" s="30"/>
      <c r="AB196" s="7" t="s">
        <v>16</v>
      </c>
      <c r="AC196" s="3"/>
      <c r="AD196" s="3" t="s">
        <v>16</v>
      </c>
      <c r="AE196" s="7"/>
      <c r="AF196" s="31" t="s">
        <v>16</v>
      </c>
      <c r="AG196" s="31" t="s">
        <v>16</v>
      </c>
      <c r="AH196" s="31" t="s">
        <v>16</v>
      </c>
      <c r="AI196" s="31" t="s">
        <v>16</v>
      </c>
      <c r="AJ196" s="31" t="s">
        <v>16</v>
      </c>
      <c r="AK196" s="31" t="s">
        <v>16</v>
      </c>
      <c r="AL196" s="31" t="s">
        <v>16</v>
      </c>
      <c r="AM196" s="31" t="s">
        <v>16</v>
      </c>
      <c r="AN196" s="31" t="s">
        <v>16</v>
      </c>
      <c r="AO196" s="31" t="s">
        <v>16</v>
      </c>
      <c r="AP196" s="31" t="s">
        <v>16</v>
      </c>
      <c r="AQ196" s="31" t="s">
        <v>16</v>
      </c>
      <c r="AR196" s="31" t="s">
        <v>16</v>
      </c>
      <c r="AS196" s="14"/>
      <c r="AT196" s="14"/>
    </row>
    <row r="197" spans="1:46" s="9" customFormat="1" hidden="1" x14ac:dyDescent="0.3">
      <c r="A197" s="1" t="s">
        <v>3968</v>
      </c>
      <c r="B197" s="48" t="s">
        <v>4131</v>
      </c>
      <c r="C197" s="48" t="s">
        <v>22</v>
      </c>
      <c r="D197" s="48" t="s">
        <v>189</v>
      </c>
      <c r="E197" s="53" t="s">
        <v>52</v>
      </c>
      <c r="F197" s="48" t="s">
        <v>3968</v>
      </c>
      <c r="G197" s="46" t="s">
        <v>5418</v>
      </c>
      <c r="H197" s="66" t="s">
        <v>5453</v>
      </c>
      <c r="I197" s="22" t="str">
        <f>_xlfn.XLOOKUP(B197,[1]SITE!$B:$B,[1]SITE!$I:$I,"")</f>
        <v>REPETITIF</v>
      </c>
      <c r="J197" s="29"/>
      <c r="K197" s="15" t="str" cm="1">
        <f t="array" ref="K197">IFERROR(_xlfn.IFS(
M197="MPR ISSUE","PDH",
M197="BSS Hardware Issue","BSS",
M197="Sites strategiques, MLL, Pylone, etc.","ENVTECH",
M197="AKTIVCO DEFAUT GE &amp; POWER Cabinet","AKTIVCO",
M197="AKTIVCO Coupure ENEO &amp; Baisse de tension","AKTIVCO GRID ONLY",
M197="Coupure ENEO &amp; Baisse de tension","IHS GRID ONLY",
M197="Defaut GE &amp; POWER Cabinet","IHS",
M197="Sharing","Partners",
M197="Sites strategiques &amp; DataCenter","SST &amp; DC",
M197="Exclu","Exclu",
M197="SAT","SAT",
M197="SPARE-ISSUE","SPARE-ISSUE",
M197="Fiber CAmtel","TRANS_FO_CAMTEL",
M197="Fiber AOF","Fiber AOF",
M197="Projet OCM (HUAWEI)","TRAVAUX-HUAWEI",
M197="Projet OCM (NOKIA)","TRAVAUX-NOKIA",
M197="ACCESS-ISSUE","ACCESS-ISSUE",
M197="Projet OCM (ZTE, NOKIA, autres projets)","TRAVAUX OCM",
M197="No root CAuse","No root cause",
M197="ODU HS","PDH",
M197="IP &amp; VLAN","PDH",
M197="Warehouse HUAWEI","SPARE-ISSUE",
M197="SPARE-HS","SPARE-ISSUE",
M197="Power Telco","BSS"
),"")</f>
        <v>No root cause</v>
      </c>
      <c r="L197" s="16" t="str" cm="1">
        <f t="array" ref="L197">IFERROR(_xlfn.IFS(
M197="MPR ISSUE","TX ISSUE",
M197="BSS Hardware Issue","RAN ISSUE",
M197="Sites strategiques, MLL, Pylone, etc.","ENVTECH",
M197="AKTIVCO DEFAUT GE &amp; POWER Cabinet","POWER ISSUE",
M197="AKTIVCO Coupure ENEO &amp; Baisse de tension","POWER ISSUE",
M197="Coupure ENEO &amp; Baisse de tension","POWER ISSUE",
M197="Defaut GE &amp; POWER Cabinet","POWER ISSUE",
M197="Sharing","POWER ISSUE",
M197="Sites strategiques &amp; DataCenter","POWER ISSUE",
M197="Exclu","Exclu",
M197="SAT","TX ISSUE",
M197="SPARE-ISSUE","SPARE-ISSUE",
M197="Fiber CAmtel","TX ISSUE",
M197="Fiber AOF","TX ISSUE",
M197="Projet OCM (HUAWEI)","TRAVAUX-HUAWEI",
M197="Projet OCM (NOKIA)","TRAVAUX -NOKIA",
M197="ACCESS-ISSUE","ACCESS-ISSUE",
M197="Projet OCM (ZTE, NOKIA, autres projets)","TRAVAUX OCM",
M197="No root CAuse","No root cause",
M197="ODU HS","TX ISSUE",
M197="IP &amp; VLAN","TX ISSUE",
M197="Warehouse HUAWEI","SPARE-ISSUE",
M197="SPARE-HS","SPARE-ISSUE",
M197="Power Telco","RAN ISSUE"
),"")</f>
        <v>No root cause</v>
      </c>
      <c r="M197" s="28" t="s">
        <v>5403</v>
      </c>
      <c r="N197" s="17" t="str" cm="1">
        <f t="array" ref="N197">IFERROR(_xlfn.IFS(
M197="MPR ISSUE","ACTIVE",
M197="BSS Hardware Issue","ACTIVE",
M197="Sites strategiques, MLL, Pylone, etc.","PASSIVE",
M197="AKTIVCO DEFAUT GE &amp; POWER Cabinet","PASSIVE",
M197="AKTIVCO Coupure ENEO &amp; Baisse de tension","PASSIVE",
M197="Coupure ENEO &amp; Baisse de tension","PASSIVE",
M197="Defaut GE &amp; POWER Cabinet","PASSIVE",
M197="Sharing","PASSIVE",
M197="Sites strategiques &amp; DataCenter","PASSIVE",
M197="Exclu","Exclu",
M197="SAT","ACTIVE",
M197="SPARE-ISSUE","SPARE-ISSUE",
M197="Fiber CAmtel","ACTIVE",
M197="Fiber AOF","ACTIVE",
M197="Projet OCM (HUAWEI)","PLANNED WORKS",
M197="Projet OCM (NOKIA)","PLANNED WORKS",
M197="ACCESS-ISSUE","ACCESS-ISSUE",
M197="Projet OCM (ZTE, NOKIA, autres projets)","PLANNED WORKS",
M197="No root CAuse","No root cause",
M197="ODU HS","ACTIVE",
M197="IP &amp; VLAN","ACTIVE",
M197="Warehouse HUAWEI","SPARE-ISSUE",
M197="SPARE-HS","SPARE-ISSUE",
M197="Power Telco","ACTIVE"
),"")</f>
        <v>No root cause</v>
      </c>
      <c r="O197" s="56">
        <v>2.675261747609386E-4</v>
      </c>
      <c r="P197" s="56">
        <v>0</v>
      </c>
      <c r="Q197" s="56">
        <v>0</v>
      </c>
      <c r="R197" s="56">
        <v>2.3670180890498322</v>
      </c>
      <c r="S197" s="56">
        <v>4.6228522998690194</v>
      </c>
      <c r="T197" s="56">
        <v>4.6228522998690194</v>
      </c>
      <c r="U197" s="56">
        <v>5.0994055925098367</v>
      </c>
      <c r="V197" s="14"/>
      <c r="W197" s="14"/>
      <c r="X197" s="14"/>
      <c r="Y197" s="14"/>
      <c r="Z197" s="14"/>
      <c r="AA197" s="30" t="s">
        <v>16</v>
      </c>
      <c r="AB197" s="7" t="s">
        <v>16</v>
      </c>
      <c r="AC197" s="3"/>
      <c r="AD197" s="3" t="s">
        <v>16</v>
      </c>
      <c r="AE197" s="7"/>
      <c r="AF197" s="31" t="s">
        <v>16</v>
      </c>
      <c r="AG197" s="31" t="s">
        <v>16</v>
      </c>
      <c r="AH197" s="31" t="s">
        <v>16</v>
      </c>
      <c r="AI197" s="31" t="s">
        <v>16</v>
      </c>
      <c r="AJ197" s="31" t="s">
        <v>16</v>
      </c>
      <c r="AK197" s="31" t="s">
        <v>16</v>
      </c>
      <c r="AL197" s="31" t="s">
        <v>16</v>
      </c>
      <c r="AM197" s="31" t="s">
        <v>16</v>
      </c>
      <c r="AN197" s="31" t="s">
        <v>16</v>
      </c>
      <c r="AO197" s="31" t="s">
        <v>16</v>
      </c>
      <c r="AP197" s="9" t="s">
        <v>16</v>
      </c>
      <c r="AQ197" s="9" t="s">
        <v>16</v>
      </c>
      <c r="AR197" s="9" t="s">
        <v>16</v>
      </c>
      <c r="AS197" s="14"/>
      <c r="AT197" s="14"/>
    </row>
    <row r="198" spans="1:46" s="9" customFormat="1" hidden="1" x14ac:dyDescent="0.3">
      <c r="A198" s="1" t="s">
        <v>5299</v>
      </c>
      <c r="B198" s="48" t="s">
        <v>5300</v>
      </c>
      <c r="C198" s="48" t="s">
        <v>11</v>
      </c>
      <c r="D198" s="48" t="s">
        <v>155</v>
      </c>
      <c r="E198" s="53" t="s">
        <v>52</v>
      </c>
      <c r="F198" s="48" t="s">
        <v>5301</v>
      </c>
      <c r="G198" s="46" t="s">
        <v>5418</v>
      </c>
      <c r="H198" s="66" t="s">
        <v>5453</v>
      </c>
      <c r="I198" s="22" t="str">
        <f>_xlfn.XLOOKUP(B198,[1]SITE!$B:$B,[1]SITE!$I:$I,"")</f>
        <v>REPETITIF</v>
      </c>
      <c r="J198" s="29"/>
      <c r="K198" s="15" t="str" cm="1">
        <f t="array" ref="K198">IFERROR(_xlfn.IFS(
M198="MPR ISSUE","PDH",
M198="BSS Hardware Issue","BSS",
M198="Sites strategiques, MLL, Pylone, etc.","ENVTECH",
M198="AKTIVCO DEFAUT GE &amp; POWER Cabinet","AKTIVCO",
M198="AKTIVCO Coupure ENEO &amp; Baisse de tension","AKTIVCO GRID ONLY",
M198="Coupure ENEO &amp; Baisse de tension","IHS GRID ONLY",
M198="Defaut GE &amp; POWER Cabinet","IHS",
M198="Sharing","Partners",
M198="Sites strategiques &amp; DataCenter","SST &amp; DC",
M198="Exclu","Exclu",
M198="SAT","SAT",
M198="SPARE-ISSUE","SPARE-ISSUE",
M198="Fiber CAmtel","TRANS_FO_CAMTEL",
M198="Fiber AOF","Fiber AOF",
M198="Projet OCM (HUAWEI)","TRAVAUX-HUAWEI",
M198="Projet OCM (NOKIA)","TRAVAUX-NOKIA",
M198="ACCESS-ISSUE","ACCESS-ISSUE",
M198="Projet OCM (ZTE, NOKIA, autres projets)","TRAVAUX OCM",
M198="No root CAuse","No root cause",
M198="ODU HS","PDH",
M198="IP &amp; VLAN","PDH",
M198="Warehouse HUAWEI","SPARE-ISSUE",
M198="SPARE-HS","SPARE-ISSUE",
M198="Power Telco","BSS"
),"")</f>
        <v>No root cause</v>
      </c>
      <c r="L198" s="16" t="str" cm="1">
        <f t="array" ref="L198">IFERROR(_xlfn.IFS(
M198="MPR ISSUE","TX ISSUE",
M198="BSS Hardware Issue","RAN ISSUE",
M198="Sites strategiques, MLL, Pylone, etc.","ENVTECH",
M198="AKTIVCO DEFAUT GE &amp; POWER Cabinet","POWER ISSUE",
M198="AKTIVCO Coupure ENEO &amp; Baisse de tension","POWER ISSUE",
M198="Coupure ENEO &amp; Baisse de tension","POWER ISSUE",
M198="Defaut GE &amp; POWER Cabinet","POWER ISSUE",
M198="Sharing","POWER ISSUE",
M198="Sites strategiques &amp; DataCenter","POWER ISSUE",
M198="Exclu","Exclu",
M198="SAT","TX ISSUE",
M198="SPARE-ISSUE","SPARE-ISSUE",
M198="Fiber CAmtel","TX ISSUE",
M198="Fiber AOF","TX ISSUE",
M198="Projet OCM (HUAWEI)","TRAVAUX-HUAWEI",
M198="Projet OCM (NOKIA)","TRAVAUX -NOKIA",
M198="ACCESS-ISSUE","ACCESS-ISSUE",
M198="Projet OCM (ZTE, NOKIA, autres projets)","TRAVAUX OCM",
M198="No root CAuse","No root cause",
M198="ODU HS","TX ISSUE",
M198="IP &amp; VLAN","TX ISSUE",
M198="Warehouse HUAWEI","SPARE-ISSUE",
M198="SPARE-HS","SPARE-ISSUE",
M198="Power Telco","RAN ISSUE"
),"")</f>
        <v>No root cause</v>
      </c>
      <c r="M198" s="28" t="s">
        <v>5403</v>
      </c>
      <c r="N198" s="17" t="str" cm="1">
        <f t="array" ref="N198">IFERROR(_xlfn.IFS(
M198="MPR ISSUE","ACTIVE",
M198="BSS Hardware Issue","ACTIVE",
M198="Sites strategiques, MLL, Pylone, etc.","PASSIVE",
M198="AKTIVCO DEFAUT GE &amp; POWER Cabinet","PASSIVE",
M198="AKTIVCO Coupure ENEO &amp; Baisse de tension","PASSIVE",
M198="Coupure ENEO &amp; Baisse de tension","PASSIVE",
M198="Defaut GE &amp; POWER Cabinet","PASSIVE",
M198="Sharing","PASSIVE",
M198="Sites strategiques &amp; DataCenter","PASSIVE",
M198="Exclu","Exclu",
M198="SAT","ACTIVE",
M198="SPARE-ISSUE","SPARE-ISSUE",
M198="Fiber CAmtel","ACTIVE",
M198="Fiber AOF","ACTIVE",
M198="Projet OCM (HUAWEI)","PLANNED WORKS",
M198="Projet OCM (NOKIA)","PLANNED WORKS",
M198="ACCESS-ISSUE","ACCESS-ISSUE",
M198="Projet OCM (ZTE, NOKIA, autres projets)","PLANNED WORKS",
M198="No root CAuse","No root cause",
M198="ODU HS","ACTIVE",
M198="IP &amp; VLAN","ACTIVE",
M198="Warehouse HUAWEI","SPARE-ISSUE",
M198="SPARE-HS","SPARE-ISSUE",
M198="Power Telco","ACTIVE"
),"")</f>
        <v>No root cause</v>
      </c>
      <c r="O198" s="56">
        <v>0.96651856417631909</v>
      </c>
      <c r="P198" s="56">
        <v>9.2831582642045704E-2</v>
      </c>
      <c r="Q198" s="56">
        <v>0.42365445035142235</v>
      </c>
      <c r="R198" s="56">
        <v>4.6228522998690194</v>
      </c>
      <c r="S198" s="56">
        <v>4.6228522998690194</v>
      </c>
      <c r="T198" s="56">
        <v>4.6228522998690194</v>
      </c>
      <c r="U198" s="56">
        <v>4.6228522998690194</v>
      </c>
      <c r="V198" s="14"/>
      <c r="W198" s="14"/>
      <c r="X198" s="14"/>
      <c r="Y198" s="14"/>
      <c r="Z198" s="14"/>
      <c r="AA198" s="30" t="s">
        <v>5909</v>
      </c>
      <c r="AB198" s="7" t="s">
        <v>16</v>
      </c>
      <c r="AC198" s="3"/>
      <c r="AD198" s="3" t="s">
        <v>16</v>
      </c>
      <c r="AE198" s="7"/>
      <c r="AF198" s="31" t="s">
        <v>16</v>
      </c>
      <c r="AG198" s="31" t="s">
        <v>16</v>
      </c>
      <c r="AH198" s="31" t="s">
        <v>16</v>
      </c>
      <c r="AI198" s="31" t="s">
        <v>16</v>
      </c>
      <c r="AJ198" s="31" t="s">
        <v>16</v>
      </c>
      <c r="AK198" s="31" t="s">
        <v>16</v>
      </c>
      <c r="AL198" s="31" t="s">
        <v>16</v>
      </c>
      <c r="AM198" s="31" t="s">
        <v>16</v>
      </c>
      <c r="AN198" s="31" t="s">
        <v>16</v>
      </c>
      <c r="AO198" s="31" t="s">
        <v>5497</v>
      </c>
      <c r="AP198" s="9" t="s">
        <v>5497</v>
      </c>
      <c r="AQ198" s="9" t="s">
        <v>5497</v>
      </c>
      <c r="AR198" s="9" t="s">
        <v>5584</v>
      </c>
      <c r="AS198" s="14"/>
      <c r="AT198" s="14"/>
    </row>
    <row r="199" spans="1:46" s="9" customFormat="1" hidden="1" x14ac:dyDescent="0.3">
      <c r="A199" s="1" t="s">
        <v>1208</v>
      </c>
      <c r="B199" s="48" t="s">
        <v>1209</v>
      </c>
      <c r="C199" s="48" t="s">
        <v>11</v>
      </c>
      <c r="D199" s="48" t="s">
        <v>97</v>
      </c>
      <c r="E199" s="53" t="s">
        <v>56</v>
      </c>
      <c r="F199" s="48" t="s">
        <v>1210</v>
      </c>
      <c r="G199" s="47" t="s">
        <v>5419</v>
      </c>
      <c r="H199" s="66" t="s">
        <v>5453</v>
      </c>
      <c r="I199" s="22" t="str">
        <f>_xlfn.XLOOKUP(B199,[1]SITE!$B:$B,[1]SITE!$I:$I,"")</f>
        <v>REPETITIF</v>
      </c>
      <c r="J199" s="29"/>
      <c r="K199" s="15" t="str" cm="1">
        <f t="array" ref="K199">IFERROR(_xlfn.IFS(
M199="MPR ISSUE","PDH",
M199="BSS Hardware Issue","BSS",
M199="Sites strategiques, MLL, Pylone, etc.","ENVTECH",
M199="AKTIVCO DEFAUT GE &amp; POWER Cabinet","AKTIVCO",
M199="AKTIVCO Coupure ENEO &amp; Baisse de tension","AKTIVCO GRID ONLY",
M199="Coupure ENEO &amp; Baisse de tension","IHS GRID ONLY",
M199="Defaut GE &amp; POWER Cabinet","IHS",
M199="Sharing","Partners",
M199="Sites strategiques &amp; DataCenter","SST &amp; DC",
M199="Exclu","Exclu",
M199="SAT","SAT",
M199="SPARE-ISSUE","SPARE-ISSUE",
M199="Fiber CAmtel","TRANS_FO_CAMTEL",
M199="Fiber AOF","Fiber AOF",
M199="Projet OCM (HUAWEI)","TRAVAUX-HUAWEI",
M199="Projet OCM (NOKIA)","TRAVAUX-NOKIA",
M199="ACCESS-ISSUE","ACCESS-ISSUE",
M199="Projet OCM (ZTE, NOKIA, autres projets)","TRAVAUX OCM",
M199="No root CAuse","No root cause",
M199="ODU HS","PDH",
M199="IP &amp; VLAN","PDH",
M199="Warehouse HUAWEI","SPARE-ISSUE",
M199="SPARE-HS","SPARE-ISSUE",
M199="Power Telco","BSS"
),"")</f>
        <v>No root cause</v>
      </c>
      <c r="L199" s="16" t="str" cm="1">
        <f t="array" ref="L199">IFERROR(_xlfn.IFS(
M199="MPR ISSUE","TX ISSUE",
M199="BSS Hardware Issue","RAN ISSUE",
M199="Sites strategiques, MLL, Pylone, etc.","ENVTECH",
M199="AKTIVCO DEFAUT GE &amp; POWER Cabinet","POWER ISSUE",
M199="AKTIVCO Coupure ENEO &amp; Baisse de tension","POWER ISSUE",
M199="Coupure ENEO &amp; Baisse de tension","POWER ISSUE",
M199="Defaut GE &amp; POWER Cabinet","POWER ISSUE",
M199="Sharing","POWER ISSUE",
M199="Sites strategiques &amp; DataCenter","POWER ISSUE",
M199="Exclu","Exclu",
M199="SAT","TX ISSUE",
M199="SPARE-ISSUE","SPARE-ISSUE",
M199="Fiber CAmtel","TX ISSUE",
M199="Fiber AOF","TX ISSUE",
M199="Projet OCM (HUAWEI)","TRAVAUX-HUAWEI",
M199="Projet OCM (NOKIA)","TRAVAUX -NOKIA",
M199="ACCESS-ISSUE","ACCESS-ISSUE",
M199="Projet OCM (ZTE, NOKIA, autres projets)","TRAVAUX OCM",
M199="No root CAuse","No root cause",
M199="ODU HS","TX ISSUE",
M199="IP &amp; VLAN","TX ISSUE",
M199="Warehouse HUAWEI","SPARE-ISSUE",
M199="SPARE-HS","SPARE-ISSUE",
M199="Power Telco","RAN ISSUE"
),"")</f>
        <v>No root cause</v>
      </c>
      <c r="M199" s="28" t="s">
        <v>5403</v>
      </c>
      <c r="N199" s="17" t="str" cm="1">
        <f t="array" ref="N199">IFERROR(_xlfn.IFS(
M199="MPR ISSUE","ACTIVE",
M199="BSS Hardware Issue","ACTIVE",
M199="Sites strategiques, MLL, Pylone, etc.","PASSIVE",
M199="AKTIVCO DEFAUT GE &amp; POWER Cabinet","PASSIVE",
M199="AKTIVCO Coupure ENEO &amp; Baisse de tension","PASSIVE",
M199="Coupure ENEO &amp; Baisse de tension","PASSIVE",
M199="Defaut GE &amp; POWER Cabinet","PASSIVE",
M199="Sharing","PASSIVE",
M199="Sites strategiques &amp; DataCenter","PASSIVE",
M199="Exclu","Exclu",
M199="SAT","ACTIVE",
M199="SPARE-ISSUE","SPARE-ISSUE",
M199="Fiber CAmtel","ACTIVE",
M199="Fiber AOF","ACTIVE",
M199="Projet OCM (HUAWEI)","PLANNED WORKS",
M199="Projet OCM (NOKIA)","PLANNED WORKS",
M199="ACCESS-ISSUE","ACCESS-ISSUE",
M199="Projet OCM (ZTE, NOKIA, autres projets)","PLANNED WORKS",
M199="No root CAuse","No root cause",
M199="ODU HS","ACTIVE",
M199="IP &amp; VLAN","ACTIVE",
M199="Warehouse HUAWEI","SPARE-ISSUE",
M199="SPARE-HS","SPARE-ISSUE",
M199="Power Telco","ACTIVE"
),"")</f>
        <v>No root cause</v>
      </c>
      <c r="O199" s="56">
        <v>4.622317247519498</v>
      </c>
      <c r="P199" s="56">
        <v>4.6223707527544491</v>
      </c>
      <c r="Q199" s="56">
        <v>4.6220497213447365</v>
      </c>
      <c r="R199" s="56">
        <v>4.6217286899350229</v>
      </c>
      <c r="S199" s="56">
        <v>4.6220497213447365</v>
      </c>
      <c r="T199" s="56">
        <v>4.6218357004049269</v>
      </c>
      <c r="U199" s="56">
        <v>4.6221032265796884</v>
      </c>
      <c r="V199" s="14"/>
      <c r="W199" s="14"/>
      <c r="X199" s="14"/>
      <c r="Y199" s="14"/>
      <c r="Z199" s="14"/>
      <c r="AA199" s="30" t="s">
        <v>5808</v>
      </c>
      <c r="AB199" s="7" t="s">
        <v>16</v>
      </c>
      <c r="AC199" s="3"/>
      <c r="AD199" s="3" t="s">
        <v>16</v>
      </c>
      <c r="AE199" s="7"/>
      <c r="AF199" s="31" t="s">
        <v>16</v>
      </c>
      <c r="AG199" s="31" t="s">
        <v>16</v>
      </c>
      <c r="AH199" s="31" t="s">
        <v>16</v>
      </c>
      <c r="AI199" s="31" t="s">
        <v>16</v>
      </c>
      <c r="AJ199" s="31" t="s">
        <v>16</v>
      </c>
      <c r="AK199" s="31" t="s">
        <v>16</v>
      </c>
      <c r="AL199" s="31" t="s">
        <v>5398</v>
      </c>
      <c r="AM199" s="31" t="s">
        <v>5398</v>
      </c>
      <c r="AN199" s="31" t="s">
        <v>5585</v>
      </c>
      <c r="AO199" s="31" t="s">
        <v>16</v>
      </c>
      <c r="AP199" s="9" t="s">
        <v>16</v>
      </c>
      <c r="AQ199" s="9" t="s">
        <v>16</v>
      </c>
      <c r="AR199" s="9" t="s">
        <v>16</v>
      </c>
      <c r="AS199" s="14"/>
      <c r="AT199" s="14"/>
    </row>
    <row r="200" spans="1:46" s="9" customFormat="1" ht="14.55" hidden="1" customHeight="1" x14ac:dyDescent="0.3">
      <c r="A200" s="1" t="s">
        <v>812</v>
      </c>
      <c r="B200" s="48" t="s">
        <v>813</v>
      </c>
      <c r="C200" s="1"/>
      <c r="D200" s="48"/>
      <c r="E200" s="53" t="s">
        <v>38</v>
      </c>
      <c r="F200" s="48" t="s">
        <v>814</v>
      </c>
      <c r="G200" s="47" t="s">
        <v>5419</v>
      </c>
      <c r="H200" s="66" t="s">
        <v>5452</v>
      </c>
      <c r="I200" s="22" t="str">
        <f>_xlfn.XLOOKUP(B200,[1]SITE!$B:$B,[1]SITE!$I:$I,"")</f>
        <v>No impact</v>
      </c>
      <c r="J200" s="29"/>
      <c r="K200" s="15" t="str" cm="1">
        <f t="array" ref="K200">IFERROR(_xlfn.IFS(
M200="MPR ISSUE","PDH",
M200="BSS Hardware Issue","BSS",
M200="Sites strategiques, MLL, Pylone, etc.","ENVTECH",
M200="AKTIVCO DEFAUT GE &amp; POWER Cabinet","AKTIVCO",
M200="AKTIVCO Coupure ENEO &amp; Baisse de tension","AKTIVCO GRID ONLY",
M200="Coupure ENEO &amp; Baisse de tension","IHS GRID ONLY",
M200="Defaut GE &amp; POWER Cabinet","IHS",
M200="Sharing","Partners",
M200="Sites strategiques &amp; DataCenter","SST &amp; DC",
M200="Exclu","Exclu",
M200="SAT","SAT",
M200="SPARE-ISSUE","SPARE-ISSUE",
M200="Fiber CAmtel","TRANS_FO_CAMTEL",
M200="Fiber AOF","Fiber AOF",
M200="Projet OCM (HUAWEI)","TRAVAUX-HUAWEI",
M200="Projet OCM (NOKIA)","TRAVAUX-NOKIA",
M200="ACCESS-ISSUE","ACCESS-ISSUE",
M200="Projet OCM (ZTE, NOKIA, autres projets)","TRAVAUX OCM",
M200="No root CAuse","No root cause",
M200="ODU HS","PDH",
M200="IP &amp; VLAN","PDH",
M200="Warehouse HUAWEI","SPARE-ISSUE",
M200="SPARE-HS","SPARE-ISSUE",
M200="Power Telco","BSS"
),"")</f>
        <v>No root cause</v>
      </c>
      <c r="L200" s="16" t="str" cm="1">
        <f t="array" ref="L200">IFERROR(_xlfn.IFS(
M200="MPR ISSUE","TX ISSUE",
M200="BSS Hardware Issue","RAN ISSUE",
M200="Sites strategiques, MLL, Pylone, etc.","ENVTECH",
M200="AKTIVCO DEFAUT GE &amp; POWER Cabinet","POWER ISSUE",
M200="AKTIVCO Coupure ENEO &amp; Baisse de tension","POWER ISSUE",
M200="Coupure ENEO &amp; Baisse de tension","POWER ISSUE",
M200="Defaut GE &amp; POWER Cabinet","POWER ISSUE",
M200="Sharing","POWER ISSUE",
M200="Sites strategiques &amp; DataCenter","POWER ISSUE",
M200="Exclu","Exclu",
M200="SAT","TX ISSUE",
M200="SPARE-ISSUE","SPARE-ISSUE",
M200="Fiber CAmtel","TX ISSUE",
M200="Fiber AOF","TX ISSUE",
M200="Projet OCM (HUAWEI)","TRAVAUX-HUAWEI",
M200="Projet OCM (NOKIA)","TRAVAUX -NOKIA",
M200="ACCESS-ISSUE","ACCESS-ISSUE",
M200="Projet OCM (ZTE, NOKIA, autres projets)","TRAVAUX OCM",
M200="No root CAuse","No root cause",
M200="ODU HS","TX ISSUE",
M200="IP &amp; VLAN","TX ISSUE",
M200="Warehouse HUAWEI","SPARE-ISSUE",
M200="SPARE-HS","SPARE-ISSUE",
M200="Power Telco","RAN ISSUE"
),"")</f>
        <v>No root cause</v>
      </c>
      <c r="M200" s="28" t="s">
        <v>5403</v>
      </c>
      <c r="N200" s="17" t="str" cm="1">
        <f t="array" ref="N200">IFERROR(_xlfn.IFS(
M200="MPR ISSUE","ACTIVE",
M200="BSS Hardware Issue","ACTIVE",
M200="Sites strategiques, MLL, Pylone, etc.","PASSIVE",
M200="AKTIVCO DEFAUT GE &amp; POWER Cabinet","PASSIVE",
M200="AKTIVCO Coupure ENEO &amp; Baisse de tension","PASSIVE",
M200="Coupure ENEO &amp; Baisse de tension","PASSIVE",
M200="Defaut GE &amp; POWER Cabinet","PASSIVE",
M200="Sharing","PASSIVE",
M200="Sites strategiques &amp; DataCenter","PASSIVE",
M200="Exclu","Exclu",
M200="SAT","ACTIVE",
M200="SPARE-ISSUE","SPARE-ISSUE",
M200="Fiber CAmtel","ACTIVE",
M200="Fiber AOF","ACTIVE",
M200="Projet OCM (HUAWEI)","PLANNED WORKS",
M200="Projet OCM (NOKIA)","PLANNED WORKS",
M200="ACCESS-ISSUE","ACCESS-ISSUE",
M200="Projet OCM (ZTE, NOKIA, autres projets)","PLANNED WORKS",
M200="No root CAuse","No root cause",
M200="ODU HS","ACTIVE",
M200="IP &amp; VLAN","ACTIVE",
M200="Warehouse HUAWEI","SPARE-ISSUE",
M200="SPARE-HS","SPARE-ISSUE",
M200="Power Telco","ACTIVE"
),"")</f>
        <v>No root cause</v>
      </c>
      <c r="O200" s="56">
        <v>0</v>
      </c>
      <c r="P200" s="56">
        <v>0</v>
      </c>
      <c r="Q200" s="56">
        <v>1.6051756269871661E-3</v>
      </c>
      <c r="R200" s="56">
        <v>1.8871296367636612</v>
      </c>
      <c r="S200" s="56">
        <v>4.6219962161097845</v>
      </c>
      <c r="T200" s="56">
        <v>10.144895743266186</v>
      </c>
      <c r="U200" s="56">
        <v>0</v>
      </c>
      <c r="V200" s="62"/>
      <c r="W200" s="63"/>
      <c r="X200" s="63"/>
      <c r="Y200" s="14"/>
      <c r="Z200" s="63"/>
      <c r="AA200" s="30" t="s">
        <v>16</v>
      </c>
      <c r="AB200" s="7" t="s">
        <v>16</v>
      </c>
      <c r="AC200" s="3"/>
      <c r="AD200" s="3" t="s">
        <v>16</v>
      </c>
      <c r="AE200" s="7"/>
      <c r="AF200" s="31" t="s">
        <v>16</v>
      </c>
      <c r="AG200" s="31" t="s">
        <v>16</v>
      </c>
      <c r="AH200" s="31" t="s">
        <v>16</v>
      </c>
      <c r="AI200" s="31" t="s">
        <v>16</v>
      </c>
      <c r="AJ200" s="31" t="s">
        <v>16</v>
      </c>
      <c r="AK200" s="31" t="s">
        <v>16</v>
      </c>
      <c r="AL200" s="31" t="s">
        <v>16</v>
      </c>
      <c r="AM200" s="31" t="s">
        <v>16</v>
      </c>
      <c r="AN200" s="31" t="s">
        <v>16</v>
      </c>
      <c r="AO200" s="31" t="s">
        <v>16</v>
      </c>
      <c r="AP200" s="9" t="s">
        <v>16</v>
      </c>
      <c r="AQ200" s="9" t="s">
        <v>16</v>
      </c>
      <c r="AR200" s="9" t="s">
        <v>16</v>
      </c>
      <c r="AS200" s="14"/>
      <c r="AT200" s="14"/>
    </row>
    <row r="201" spans="1:46" s="9" customFormat="1" x14ac:dyDescent="0.3">
      <c r="A201" s="1" t="s">
        <v>754</v>
      </c>
      <c r="B201" s="1" t="s">
        <v>755</v>
      </c>
      <c r="C201" s="1" t="s">
        <v>11</v>
      </c>
      <c r="D201" s="1" t="s">
        <v>12</v>
      </c>
      <c r="E201" s="3" t="s">
        <v>32</v>
      </c>
      <c r="F201" s="1" t="s">
        <v>33</v>
      </c>
      <c r="G201" s="22" t="s">
        <v>5417</v>
      </c>
      <c r="H201" s="66" t="s">
        <v>5452</v>
      </c>
      <c r="I201" s="22" t="str">
        <f>_xlfn.XLOOKUP(B201,[1]SITE!$B:$B,[1]SITE!$I:$I,"")</f>
        <v>REPETITIF</v>
      </c>
      <c r="J201" s="29"/>
      <c r="K201" s="15" t="str" cm="1">
        <f t="array" ref="K201">IFERROR(_xlfn.IFS(
M201="MPR ISSUE","PDH",
M201="BSS Hardware Issue","BSS",
M201="Sites strategiques, MLL, Pylone, etc.","ENVTECH",
M201="AKTIVCO DEFAUT GE &amp; POWER Cabinet","AKTIVCO",
M201="AKTIVCO Coupure ENEO &amp; Baisse de tension","AKTIVCO GRID ONLY",
M201="Coupure ENEO &amp; Baisse de tension","IHS GRID ONLY",
M201="Defaut GE &amp; POWER Cabinet","IHS",
M201="Sharing","Partners",
M201="Sites strategiques &amp; DataCenter","SST &amp; DC",
M201="Exclu","Exclu",
M201="SAT","SAT",
M201="SPARE-ISSUE","SPARE-ISSUE",
M201="Fiber CAmtel","TRANS_FO_CAMTEL",
M201="Fiber AOF","Fiber AOF",
M201="Projet OCM (HUAWEI)","TRAVAUX-HUAWEI",
M201="Projet OCM (NOKIA)","TRAVAUX-NOKIA",
M201="ACCESS-ISSUE","ACCESS-ISSUE",
M201="Projet OCM (ZTE, NOKIA, autres projets)","TRAVAUX OCM",
M201="No root CAuse","No root cause",
M201="ODU HS","PDH",
M201="IP &amp; VLAN","PDH",
M201="Warehouse HUAWEI","SPARE-ISSUE",
M201="SPARE-HS","SPARE-ISSUE",
M201="Power Telco","BSS"
),"")</f>
        <v>No root cause</v>
      </c>
      <c r="L201" s="16" t="str" cm="1">
        <f t="array" ref="L201">IFERROR(_xlfn.IFS(
M201="MPR ISSUE","TX ISSUE",
M201="BSS Hardware Issue","RAN ISSUE",
M201="Sites strategiques, MLL, Pylone, etc.","ENVTECH",
M201="AKTIVCO DEFAUT GE &amp; POWER Cabinet","POWER ISSUE",
M201="AKTIVCO Coupure ENEO &amp; Baisse de tension","POWER ISSUE",
M201="Coupure ENEO &amp; Baisse de tension","POWER ISSUE",
M201="Defaut GE &amp; POWER Cabinet","POWER ISSUE",
M201="Sharing","POWER ISSUE",
M201="Sites strategiques &amp; DataCenter","POWER ISSUE",
M201="Exclu","Exclu",
M201="SAT","TX ISSUE",
M201="SPARE-ISSUE","SPARE-ISSUE",
M201="Fiber CAmtel","TX ISSUE",
M201="Fiber AOF","TX ISSUE",
M201="Projet OCM (HUAWEI)","TRAVAUX-HUAWEI",
M201="Projet OCM (NOKIA)","TRAVAUX -NOKIA",
M201="ACCESS-ISSUE","ACCESS-ISSUE",
M201="Projet OCM (ZTE, NOKIA, autres projets)","TRAVAUX OCM",
M201="No root CAuse","No root cause",
M201="ODU HS","TX ISSUE",
M201="IP &amp; VLAN","TX ISSUE",
M201="Warehouse HUAWEI","SPARE-ISSUE",
M201="SPARE-HS","SPARE-ISSUE",
M201="Power Telco","RAN ISSUE"
),"")</f>
        <v>No root cause</v>
      </c>
      <c r="M201" s="28" t="s">
        <v>5403</v>
      </c>
      <c r="N201" s="17" t="str" cm="1">
        <f t="array" ref="N201">IFERROR(_xlfn.IFS(
M201="MPR ISSUE","ACTIVE",
M201="BSS Hardware Issue","ACTIVE",
M201="Sites strategiques, MLL, Pylone, etc.","PASSIVE",
M201="AKTIVCO DEFAUT GE &amp; POWER Cabinet","PASSIVE",
M201="AKTIVCO Coupure ENEO &amp; Baisse de tension","PASSIVE",
M201="Coupure ENEO &amp; Baisse de tension","PASSIVE",
M201="Defaut GE &amp; POWER Cabinet","PASSIVE",
M201="Sharing","PASSIVE",
M201="Sites strategiques &amp; DataCenter","PASSIVE",
M201="Exclu","Exclu",
M201="SAT","ACTIVE",
M201="SPARE-ISSUE","SPARE-ISSUE",
M201="Fiber CAmtel","ACTIVE",
M201="Fiber AOF","ACTIVE",
M201="Projet OCM (HUAWEI)","PLANNED WORKS",
M201="Projet OCM (NOKIA)","PLANNED WORKS",
M201="ACCESS-ISSUE","ACCESS-ISSUE",
M201="Projet OCM (ZTE, NOKIA, autres projets)","PLANNED WORKS",
M201="No root CAuse","No root cause",
M201="ODU HS","ACTIVE",
M201="IP &amp; VLAN","ACTIVE",
M201="Warehouse HUAWEI","SPARE-ISSUE",
M201="SPARE-HS","SPARE-ISSUE",
M201="Power Telco","ACTIVE"
),"")</f>
        <v>No root cause</v>
      </c>
      <c r="O201" s="29">
        <v>1.0205231813213937</v>
      </c>
      <c r="P201" s="29">
        <v>0</v>
      </c>
      <c r="Q201" s="29">
        <v>0</v>
      </c>
      <c r="R201" s="29">
        <v>0</v>
      </c>
      <c r="S201" s="29">
        <v>1.0304038147092316</v>
      </c>
      <c r="T201" s="29">
        <v>0.51463118484845916</v>
      </c>
      <c r="U201" s="29">
        <v>1.5386857116766968</v>
      </c>
      <c r="V201" s="67" t="s">
        <v>5874</v>
      </c>
      <c r="W201" s="67" t="s">
        <v>5434</v>
      </c>
      <c r="X201" s="67"/>
      <c r="Y201" s="67" t="s">
        <v>5435</v>
      </c>
      <c r="Z201" s="67" t="s">
        <v>5427</v>
      </c>
      <c r="AA201" s="30"/>
      <c r="AB201" s="7" t="s">
        <v>16</v>
      </c>
      <c r="AC201" s="3"/>
      <c r="AD201" s="3" t="s">
        <v>16</v>
      </c>
      <c r="AE201" s="7"/>
      <c r="AF201" s="31" t="s">
        <v>16</v>
      </c>
      <c r="AG201" s="31" t="s">
        <v>16</v>
      </c>
      <c r="AH201" s="31" t="s">
        <v>16</v>
      </c>
      <c r="AI201" s="31" t="s">
        <v>16</v>
      </c>
      <c r="AJ201" s="31" t="s">
        <v>16</v>
      </c>
      <c r="AK201" s="31" t="s">
        <v>16</v>
      </c>
      <c r="AL201" s="31" t="s">
        <v>16</v>
      </c>
      <c r="AM201" s="31" t="s">
        <v>16</v>
      </c>
      <c r="AN201" s="31" t="s">
        <v>16</v>
      </c>
      <c r="AO201" s="31" t="s">
        <v>16</v>
      </c>
      <c r="AP201" s="31" t="s">
        <v>16</v>
      </c>
      <c r="AQ201" s="31" t="s">
        <v>16</v>
      </c>
      <c r="AR201" s="31" t="s">
        <v>16</v>
      </c>
      <c r="AS201" s="14"/>
      <c r="AT201" s="14"/>
    </row>
    <row r="202" spans="1:46" s="9" customFormat="1" x14ac:dyDescent="0.3">
      <c r="A202" s="1" t="s">
        <v>251</v>
      </c>
      <c r="B202" s="1" t="s">
        <v>252</v>
      </c>
      <c r="C202" s="1" t="s">
        <v>22</v>
      </c>
      <c r="D202" s="1" t="s">
        <v>31</v>
      </c>
      <c r="E202" s="3" t="s">
        <v>32</v>
      </c>
      <c r="F202" s="1" t="s">
        <v>33</v>
      </c>
      <c r="G202" s="22" t="s">
        <v>5417</v>
      </c>
      <c r="H202" s="66" t="s">
        <v>5452</v>
      </c>
      <c r="I202" s="22" t="str">
        <f>_xlfn.XLOOKUP(B202,[1]SITE!$B:$B,[1]SITE!$I:$I,"")</f>
        <v>REPETITIF</v>
      </c>
      <c r="J202" s="29"/>
      <c r="K202" s="15" t="str" cm="1">
        <f t="array" ref="K202">IFERROR(_xlfn.IFS(
M202="MPR ISSUE","PDH",
M202="BSS Hardware Issue","BSS",
M202="Sites strategiques, MLL, Pylone, etc.","ENVTECH",
M202="AKTIVCO DEFAUT GE &amp; POWER Cabinet","AKTIVCO",
M202="AKTIVCO Coupure ENEO &amp; Baisse de tension","AKTIVCO GRID ONLY",
M202="Coupure ENEO &amp; Baisse de tension","IHS GRID ONLY",
M202="Defaut GE &amp; POWER Cabinet","IHS",
M202="Sharing","Partners",
M202="Sites strategiques &amp; DataCenter","SST &amp; DC",
M202="Exclu","Exclu",
M202="SAT","SAT",
M202="SPARE-ISSUE","SPARE-ISSUE",
M202="Fiber CAmtel","TRANS_FO_CAMTEL",
M202="Fiber AOF","Fiber AOF",
M202="Projet OCM (HUAWEI)","TRAVAUX-HUAWEI",
M202="Projet OCM (NOKIA)","TRAVAUX-NOKIA",
M202="ACCESS-ISSUE","ACCESS-ISSUE",
M202="Projet OCM (ZTE, NOKIA, autres projets)","TRAVAUX OCM",
M202="No root CAuse","No root cause",
M202="ODU HS","PDH",
M202="IP &amp; VLAN","PDH",
M202="Warehouse HUAWEI","SPARE-ISSUE",
M202="SPARE-HS","SPARE-ISSUE",
M202="Power Telco","BSS"
),"")</f>
        <v>No root cause</v>
      </c>
      <c r="L202" s="16" t="str" cm="1">
        <f t="array" ref="L202">IFERROR(_xlfn.IFS(
M202="MPR ISSUE","TX ISSUE",
M202="BSS Hardware Issue","RAN ISSUE",
M202="Sites strategiques, MLL, Pylone, etc.","ENVTECH",
M202="AKTIVCO DEFAUT GE &amp; POWER Cabinet","POWER ISSUE",
M202="AKTIVCO Coupure ENEO &amp; Baisse de tension","POWER ISSUE",
M202="Coupure ENEO &amp; Baisse de tension","POWER ISSUE",
M202="Defaut GE &amp; POWER Cabinet","POWER ISSUE",
M202="Sharing","POWER ISSUE",
M202="Sites strategiques &amp; DataCenter","POWER ISSUE",
M202="Exclu","Exclu",
M202="SAT","TX ISSUE",
M202="SPARE-ISSUE","SPARE-ISSUE",
M202="Fiber CAmtel","TX ISSUE",
M202="Fiber AOF","TX ISSUE",
M202="Projet OCM (HUAWEI)","TRAVAUX-HUAWEI",
M202="Projet OCM (NOKIA)","TRAVAUX -NOKIA",
M202="ACCESS-ISSUE","ACCESS-ISSUE",
M202="Projet OCM (ZTE, NOKIA, autres projets)","TRAVAUX OCM",
M202="No root CAuse","No root cause",
M202="ODU HS","TX ISSUE",
M202="IP &amp; VLAN","TX ISSUE",
M202="Warehouse HUAWEI","SPARE-ISSUE",
M202="SPARE-HS","SPARE-ISSUE",
M202="Power Telco","RAN ISSUE"
),"")</f>
        <v>No root cause</v>
      </c>
      <c r="M202" s="28" t="s">
        <v>5403</v>
      </c>
      <c r="N202" s="17" t="str" cm="1">
        <f t="array" ref="N202">IFERROR(_xlfn.IFS(
M202="MPR ISSUE","ACTIVE",
M202="BSS Hardware Issue","ACTIVE",
M202="Sites strategiques, MLL, Pylone, etc.","PASSIVE",
M202="AKTIVCO DEFAUT GE &amp; POWER Cabinet","PASSIVE",
M202="AKTIVCO Coupure ENEO &amp; Baisse de tension","PASSIVE",
M202="Coupure ENEO &amp; Baisse de tension","PASSIVE",
M202="Defaut GE &amp; POWER Cabinet","PASSIVE",
M202="Sharing","PASSIVE",
M202="Sites strategiques &amp; DataCenter","PASSIVE",
M202="Exclu","Exclu",
M202="SAT","ACTIVE",
M202="SPARE-ISSUE","SPARE-ISSUE",
M202="Fiber CAmtel","ACTIVE",
M202="Fiber AOF","ACTIVE",
M202="Projet OCM (HUAWEI)","PLANNED WORKS",
M202="Projet OCM (NOKIA)","PLANNED WORKS",
M202="ACCESS-ISSUE","ACCESS-ISSUE",
M202="Projet OCM (ZTE, NOKIA, autres projets)","PLANNED WORKS",
M202="No root CAuse","No root cause",
M202="ODU HS","ACTIVE",
M202="IP &amp; VLAN","ACTIVE",
M202="Warehouse HUAWEI","SPARE-ISSUE",
M202="SPARE-HS","SPARE-ISSUE",
M202="Power Telco","ACTIVE"
),"")</f>
        <v>No root cause</v>
      </c>
      <c r="O202" s="29">
        <v>0.73147006703135797</v>
      </c>
      <c r="P202" s="29">
        <v>0.78608107683922424</v>
      </c>
      <c r="Q202" s="29">
        <v>1.4466923777155696</v>
      </c>
      <c r="R202" s="29">
        <v>0</v>
      </c>
      <c r="S202" s="29">
        <v>2.8708947216728991</v>
      </c>
      <c r="T202" s="29">
        <v>2.1618611831648282</v>
      </c>
      <c r="U202" s="29">
        <v>1.5103636073086724</v>
      </c>
      <c r="V202" s="11" t="s">
        <v>6059</v>
      </c>
      <c r="W202" s="11" t="s">
        <v>6060</v>
      </c>
      <c r="X202" s="67"/>
      <c r="Y202" s="11" t="s">
        <v>1486</v>
      </c>
      <c r="Z202" s="67" t="s">
        <v>5427</v>
      </c>
      <c r="AA202" s="30" t="s">
        <v>5589</v>
      </c>
      <c r="AB202" s="7" t="s">
        <v>16</v>
      </c>
      <c r="AC202" s="3"/>
      <c r="AD202" s="3" t="s">
        <v>16</v>
      </c>
      <c r="AE202" s="7"/>
      <c r="AF202" s="31" t="s">
        <v>16</v>
      </c>
      <c r="AG202" s="31" t="s">
        <v>16</v>
      </c>
      <c r="AH202" s="31" t="s">
        <v>16</v>
      </c>
      <c r="AI202" s="31" t="s">
        <v>16</v>
      </c>
      <c r="AJ202" s="31" t="s">
        <v>16</v>
      </c>
      <c r="AK202" s="31" t="s">
        <v>16</v>
      </c>
      <c r="AL202" s="31" t="s">
        <v>16</v>
      </c>
      <c r="AM202" s="31" t="s">
        <v>16</v>
      </c>
      <c r="AN202" s="31" t="s">
        <v>16</v>
      </c>
      <c r="AO202" s="31" t="s">
        <v>16</v>
      </c>
      <c r="AP202" s="31" t="s">
        <v>16</v>
      </c>
      <c r="AQ202" s="31" t="s">
        <v>5588</v>
      </c>
      <c r="AR202" s="31" t="s">
        <v>5589</v>
      </c>
      <c r="AS202" s="14"/>
      <c r="AT202" s="14"/>
    </row>
    <row r="203" spans="1:46" s="9" customFormat="1" hidden="1" x14ac:dyDescent="0.3">
      <c r="A203" s="1" t="s">
        <v>1223</v>
      </c>
      <c r="B203" s="48" t="s">
        <v>1224</v>
      </c>
      <c r="C203" s="48" t="s">
        <v>11</v>
      </c>
      <c r="D203" s="48" t="s">
        <v>97</v>
      </c>
      <c r="E203" s="53" t="s">
        <v>52</v>
      </c>
      <c r="F203" s="48" t="s">
        <v>1225</v>
      </c>
      <c r="G203" s="47" t="s">
        <v>5419</v>
      </c>
      <c r="H203" s="66" t="s">
        <v>5453</v>
      </c>
      <c r="I203" s="22" t="str">
        <f>_xlfn.XLOOKUP(B203,[1]SITE!$B:$B,[1]SITE!$I:$I,"")</f>
        <v>REPETITIF</v>
      </c>
      <c r="J203" s="29"/>
      <c r="K203" s="15" t="str" cm="1">
        <f t="array" ref="K203">IFERROR(_xlfn.IFS(
M203="MPR ISSUE","PDH",
M203="BSS Hardware Issue","BSS",
M203="Sites strategiques, MLL, Pylone, etc.","ENVTECH",
M203="AKTIVCO DEFAUT GE &amp; POWER Cabinet","AKTIVCO",
M203="AKTIVCO Coupure ENEO &amp; Baisse de tension","AKTIVCO GRID ONLY",
M203="Coupure ENEO &amp; Baisse de tension","IHS GRID ONLY",
M203="Defaut GE &amp; POWER Cabinet","IHS",
M203="Sharing","Partners",
M203="Sites strategiques &amp; DataCenter","SST &amp; DC",
M203="Exclu","Exclu",
M203="SAT","SAT",
M203="SPARE-ISSUE","SPARE-ISSUE",
M203="Fiber CAmtel","TRANS_FO_CAMTEL",
M203="Fiber AOF","Fiber AOF",
M203="Projet OCM (HUAWEI)","TRAVAUX-HUAWEI",
M203="Projet OCM (NOKIA)","TRAVAUX-NOKIA",
M203="ACCESS-ISSUE","ACCESS-ISSUE",
M203="Projet OCM (ZTE, NOKIA, autres projets)","TRAVAUX OCM",
M203="No root CAuse","No root cause",
M203="ODU HS","PDH",
M203="IP &amp; VLAN","PDH",
M203="Warehouse HUAWEI","SPARE-ISSUE",
M203="SPARE-HS","SPARE-ISSUE",
M203="Power Telco","BSS"
),"")</f>
        <v>AKTIVCO</v>
      </c>
      <c r="L203" s="16" t="str" cm="1">
        <f t="array" ref="L203">IFERROR(_xlfn.IFS(
M203="MPR ISSUE","TX ISSUE",
M203="BSS Hardware Issue","RAN ISSUE",
M203="Sites strategiques, MLL, Pylone, etc.","ENVTECH",
M203="AKTIVCO DEFAUT GE &amp; POWER Cabinet","POWER ISSUE",
M203="AKTIVCO Coupure ENEO &amp; Baisse de tension","POWER ISSUE",
M203="Coupure ENEO &amp; Baisse de tension","POWER ISSUE",
M203="Defaut GE &amp; POWER Cabinet","POWER ISSUE",
M203="Sharing","POWER ISSUE",
M203="Sites strategiques &amp; DataCenter","POWER ISSUE",
M203="Exclu","Exclu",
M203="SAT","TX ISSUE",
M203="SPARE-ISSUE","SPARE-ISSUE",
M203="Fiber CAmtel","TX ISSUE",
M203="Fiber AOF","TX ISSUE",
M203="Projet OCM (HUAWEI)","TRAVAUX-HUAWEI",
M203="Projet OCM (NOKIA)","TRAVAUX -NOKIA",
M203="ACCESS-ISSUE","ACCESS-ISSUE",
M203="Projet OCM (ZTE, NOKIA, autres projets)","TRAVAUX OCM",
M203="No root CAuse","No root cause",
M203="ODU HS","TX ISSUE",
M203="IP &amp; VLAN","TX ISSUE",
M203="Warehouse HUAWEI","SPARE-ISSUE",
M203="SPARE-HS","SPARE-ISSUE",
M203="Power Telco","RAN ISSUE"
),"")</f>
        <v>POWER ISSUE</v>
      </c>
      <c r="M203" s="28" t="s">
        <v>5331</v>
      </c>
      <c r="N203" s="17" t="str" cm="1">
        <f t="array" ref="N203">IFERROR(_xlfn.IFS(
M203="MPR ISSUE","ACTIVE",
M203="BSS Hardware Issue","ACTIVE",
M203="Sites strategiques, MLL, Pylone, etc.","PASSIVE",
M203="AKTIVCO DEFAUT GE &amp; POWER Cabinet","PASSIVE",
M203="AKTIVCO Coupure ENEO &amp; Baisse de tension","PASSIVE",
M203="Coupure ENEO &amp; Baisse de tension","PASSIVE",
M203="Defaut GE &amp; POWER Cabinet","PASSIVE",
M203="Sharing","PASSIVE",
M203="Sites strategiques &amp; DataCenter","PASSIVE",
M203="Exclu","Exclu",
M203="SAT","ACTIVE",
M203="SPARE-ISSUE","SPARE-ISSUE",
M203="Fiber CAmtel","ACTIVE",
M203="Fiber AOF","ACTIVE",
M203="Projet OCM (HUAWEI)","PLANNED WORKS",
M203="Projet OCM (NOKIA)","PLANNED WORKS",
M203="ACCESS-ISSUE","ACCESS-ISSUE",
M203="Projet OCM (ZTE, NOKIA, autres projets)","PLANNED WORKS",
M203="No root CAuse","No root cause",
M203="ODU HS","ACTIVE",
M203="IP &amp; VLAN","ACTIVE",
M203="Warehouse HUAWEI","SPARE-ISSUE",
M203="SPARE-HS","SPARE-ISSUE",
M203="Power Telco","ACTIVE"
),"")</f>
        <v>PASSIVE</v>
      </c>
      <c r="O203" s="56">
        <v>4.3731255332688415</v>
      </c>
      <c r="P203" s="56">
        <v>0</v>
      </c>
      <c r="Q203" s="56">
        <v>3.0164289607428527</v>
      </c>
      <c r="R203" s="56">
        <v>4.621675184700071</v>
      </c>
      <c r="S203" s="56">
        <v>4.5886089494996192</v>
      </c>
      <c r="T203" s="56">
        <v>4.4813666235771175</v>
      </c>
      <c r="U203" s="56">
        <v>3.6528023901858555</v>
      </c>
      <c r="V203" s="14"/>
      <c r="W203" s="14"/>
      <c r="X203" s="14"/>
      <c r="Y203" s="14"/>
      <c r="Z203" s="14"/>
      <c r="AA203" s="30" t="s">
        <v>5809</v>
      </c>
      <c r="AB203" s="7" t="s">
        <v>16</v>
      </c>
      <c r="AC203" s="3"/>
      <c r="AD203" s="3" t="s">
        <v>16</v>
      </c>
      <c r="AE203" s="7"/>
      <c r="AF203" s="31" t="s">
        <v>16</v>
      </c>
      <c r="AG203" s="31" t="s">
        <v>16</v>
      </c>
      <c r="AH203" s="31" t="s">
        <v>16</v>
      </c>
      <c r="AI203" s="31" t="s">
        <v>16</v>
      </c>
      <c r="AJ203" s="31" t="s">
        <v>16</v>
      </c>
      <c r="AK203" s="31" t="s">
        <v>16</v>
      </c>
      <c r="AL203" s="31" t="s">
        <v>5590</v>
      </c>
      <c r="AM203" s="31" t="s">
        <v>5590</v>
      </c>
      <c r="AN203" s="31" t="s">
        <v>5591</v>
      </c>
      <c r="AO203" s="31" t="s">
        <v>16</v>
      </c>
      <c r="AP203" s="9" t="s">
        <v>16</v>
      </c>
      <c r="AQ203" s="9" t="s">
        <v>16</v>
      </c>
      <c r="AR203" s="9" t="s">
        <v>16</v>
      </c>
      <c r="AS203" s="14"/>
      <c r="AT203" s="14"/>
    </row>
    <row r="204" spans="1:46" s="9" customFormat="1" hidden="1" x14ac:dyDescent="0.3">
      <c r="A204" s="1" t="s">
        <v>2401</v>
      </c>
      <c r="B204" s="48" t="s">
        <v>2402</v>
      </c>
      <c r="C204" s="1"/>
      <c r="D204" s="48"/>
      <c r="E204" s="53" t="s">
        <v>32</v>
      </c>
      <c r="F204" s="48" t="s">
        <v>33</v>
      </c>
      <c r="G204" s="22" t="s">
        <v>5417</v>
      </c>
      <c r="H204" s="66" t="s">
        <v>5452</v>
      </c>
      <c r="I204" s="22" t="str">
        <f>_xlfn.XLOOKUP(B204,[1]SITE!$B:$B,[1]SITE!$I:$I,"")</f>
        <v>No impact</v>
      </c>
      <c r="J204" s="29"/>
      <c r="K204" s="15" t="str" cm="1">
        <f t="array" ref="K204">IFERROR(_xlfn.IFS(
M204="MPR ISSUE","PDH",
M204="BSS Hardware Issue","BSS",
M204="Sites strategiques, MLL, Pylone, etc.","ENVTECH",
M204="AKTIVCO DEFAUT GE &amp; POWER Cabinet","AKTIVCO",
M204="AKTIVCO Coupure ENEO &amp; Baisse de tension","AKTIVCO GRID ONLY",
M204="Coupure ENEO &amp; Baisse de tension","IHS GRID ONLY",
M204="Defaut GE &amp; POWER Cabinet","IHS",
M204="Sharing","Partners",
M204="Sites strategiques &amp; DataCenter","SST &amp; DC",
M204="Exclu","Exclu",
M204="SAT","SAT",
M204="SPARE-ISSUE","SPARE-ISSUE",
M204="Fiber CAmtel","TRANS_FO_CAMTEL",
M204="Fiber AOF","Fiber AOF",
M204="Projet OCM (HUAWEI)","TRAVAUX-HUAWEI",
M204="Projet OCM (NOKIA)","TRAVAUX-NOKIA",
M204="ACCESS-ISSUE","ACCESS-ISSUE",
M204="Projet OCM (ZTE, NOKIA, autres projets)","TRAVAUX OCM",
M204="No root CAuse","No root cause",
M204="ODU HS","PDH",
M204="IP &amp; VLAN","PDH",
M204="Warehouse HUAWEI","SPARE-ISSUE",
M204="SPARE-HS","SPARE-ISSUE",
M204="Power Telco","BSS"
),"")</f>
        <v>No root cause</v>
      </c>
      <c r="L204" s="16" t="str" cm="1">
        <f t="array" ref="L204">IFERROR(_xlfn.IFS(
M204="MPR ISSUE","TX ISSUE",
M204="BSS Hardware Issue","RAN ISSUE",
M204="Sites strategiques, MLL, Pylone, etc.","ENVTECH",
M204="AKTIVCO DEFAUT GE &amp; POWER Cabinet","POWER ISSUE",
M204="AKTIVCO Coupure ENEO &amp; Baisse de tension","POWER ISSUE",
M204="Coupure ENEO &amp; Baisse de tension","POWER ISSUE",
M204="Defaut GE &amp; POWER Cabinet","POWER ISSUE",
M204="Sharing","POWER ISSUE",
M204="Sites strategiques &amp; DataCenter","POWER ISSUE",
M204="Exclu","Exclu",
M204="SAT","TX ISSUE",
M204="SPARE-ISSUE","SPARE-ISSUE",
M204="Fiber CAmtel","TX ISSUE",
M204="Fiber AOF","TX ISSUE",
M204="Projet OCM (HUAWEI)","TRAVAUX-HUAWEI",
M204="Projet OCM (NOKIA)","TRAVAUX -NOKIA",
M204="ACCESS-ISSUE","ACCESS-ISSUE",
M204="Projet OCM (ZTE, NOKIA, autres projets)","TRAVAUX OCM",
M204="No root CAuse","No root cause",
M204="ODU HS","TX ISSUE",
M204="IP &amp; VLAN","TX ISSUE",
M204="Warehouse HUAWEI","SPARE-ISSUE",
M204="SPARE-HS","SPARE-ISSUE",
M204="Power Telco","RAN ISSUE"
),"")</f>
        <v>No root cause</v>
      </c>
      <c r="M204" s="28" t="s">
        <v>5403</v>
      </c>
      <c r="N204" s="17" t="str" cm="1">
        <f t="array" ref="N204">IFERROR(_xlfn.IFS(
M204="MPR ISSUE","ACTIVE",
M204="BSS Hardware Issue","ACTIVE",
M204="Sites strategiques, MLL, Pylone, etc.","PASSIVE",
M204="AKTIVCO DEFAUT GE &amp; POWER Cabinet","PASSIVE",
M204="AKTIVCO Coupure ENEO &amp; Baisse de tension","PASSIVE",
M204="Coupure ENEO &amp; Baisse de tension","PASSIVE",
M204="Defaut GE &amp; POWER Cabinet","PASSIVE",
M204="Sharing","PASSIVE",
M204="Sites strategiques &amp; DataCenter","PASSIVE",
M204="Exclu","Exclu",
M204="SAT","ACTIVE",
M204="SPARE-ISSUE","SPARE-ISSUE",
M204="Fiber CAmtel","ACTIVE",
M204="Fiber AOF","ACTIVE",
M204="Projet OCM (HUAWEI)","PLANNED WORKS",
M204="Projet OCM (NOKIA)","PLANNED WORKS",
M204="ACCESS-ISSUE","ACCESS-ISSUE",
M204="Projet OCM (ZTE, NOKIA, autres projets)","PLANNED WORKS",
M204="No root CAuse","No root cause",
M204="ODU HS","ACTIVE",
M204="IP &amp; VLAN","ACTIVE",
M204="Warehouse HUAWEI","SPARE-ISSUE",
M204="SPARE-HS","SPARE-ISSUE",
M204="Power Telco","ACTIVE"
),"")</f>
        <v>No root cause</v>
      </c>
      <c r="O204" s="56">
        <v>0</v>
      </c>
      <c r="P204" s="56">
        <v>0</v>
      </c>
      <c r="Q204" s="56">
        <v>0</v>
      </c>
      <c r="R204" s="56">
        <v>0</v>
      </c>
      <c r="S204" s="56">
        <v>4.337651562495541</v>
      </c>
      <c r="T204" s="56">
        <v>0</v>
      </c>
      <c r="U204" s="56">
        <v>0</v>
      </c>
      <c r="V204" s="14"/>
      <c r="W204" s="14"/>
      <c r="X204" s="14"/>
      <c r="Y204" s="14"/>
      <c r="Z204" s="14"/>
      <c r="AA204" s="30" t="s">
        <v>16</v>
      </c>
      <c r="AB204" s="7" t="s">
        <v>16</v>
      </c>
      <c r="AC204" s="3"/>
      <c r="AD204" s="3" t="s">
        <v>16</v>
      </c>
      <c r="AE204" s="7"/>
      <c r="AF204" s="31" t="s">
        <v>16</v>
      </c>
      <c r="AG204" s="31" t="s">
        <v>16</v>
      </c>
      <c r="AH204" s="31" t="s">
        <v>16</v>
      </c>
      <c r="AI204" s="31" t="s">
        <v>16</v>
      </c>
      <c r="AJ204" s="31" t="s">
        <v>16</v>
      </c>
      <c r="AK204" s="31" t="s">
        <v>16</v>
      </c>
      <c r="AL204" s="31" t="s">
        <v>16</v>
      </c>
      <c r="AM204" s="31" t="s">
        <v>16</v>
      </c>
      <c r="AN204" s="31" t="s">
        <v>16</v>
      </c>
      <c r="AO204" s="31" t="s">
        <v>16</v>
      </c>
      <c r="AP204" s="9" t="s">
        <v>16</v>
      </c>
      <c r="AQ204" s="9" t="s">
        <v>16</v>
      </c>
      <c r="AR204" s="9" t="s">
        <v>16</v>
      </c>
      <c r="AS204" s="14"/>
      <c r="AT204" s="14"/>
    </row>
    <row r="205" spans="1:46" s="9" customFormat="1" hidden="1" x14ac:dyDescent="0.3">
      <c r="A205" s="1" t="s">
        <v>4880</v>
      </c>
      <c r="B205" s="48" t="s">
        <v>4881</v>
      </c>
      <c r="C205" s="48" t="s">
        <v>11</v>
      </c>
      <c r="D205" s="48" t="s">
        <v>595</v>
      </c>
      <c r="E205" s="53" t="s">
        <v>38</v>
      </c>
      <c r="F205" s="48" t="s">
        <v>39</v>
      </c>
      <c r="G205" s="22" t="s">
        <v>5417</v>
      </c>
      <c r="H205" s="66" t="s">
        <v>5452</v>
      </c>
      <c r="I205" s="22" t="str">
        <f>_xlfn.XLOOKUP(B205,[1]SITE!$B:$B,[1]SITE!$I:$I,"")</f>
        <v>No impact</v>
      </c>
      <c r="J205" s="29"/>
      <c r="K205" s="15" t="str" cm="1">
        <f t="array" ref="K205">IFERROR(_xlfn.IFS(
M205="MPR ISSUE","PDH",
M205="BSS Hardware Issue","BSS",
M205="Sites strategiques, MLL, Pylone, etc.","ENVTECH",
M205="AKTIVCO DEFAUT GE &amp; POWER Cabinet","AKTIVCO",
M205="AKTIVCO Coupure ENEO &amp; Baisse de tension","AKTIVCO GRID ONLY",
M205="Coupure ENEO &amp; Baisse de tension","IHS GRID ONLY",
M205="Defaut GE &amp; POWER Cabinet","IHS",
M205="Sharing","Partners",
M205="Sites strategiques &amp; DataCenter","SST &amp; DC",
M205="Exclu","Exclu",
M205="SAT","SAT",
M205="SPARE-ISSUE","SPARE-ISSUE",
M205="Fiber CAmtel","TRANS_FO_CAMTEL",
M205="Fiber AOF","Fiber AOF",
M205="Projet OCM (HUAWEI)","TRAVAUX-HUAWEI",
M205="Projet OCM (NOKIA)","TRAVAUX-NOKIA",
M205="ACCESS-ISSUE","ACCESS-ISSUE",
M205="Projet OCM (ZTE, NOKIA, autres projets)","TRAVAUX OCM",
M205="No root CAuse","No root cause",
M205="ODU HS","PDH",
M205="IP &amp; VLAN","PDH",
M205="Warehouse HUAWEI","SPARE-ISSUE",
M205="SPARE-HS","SPARE-ISSUE",
M205="Power Telco","BSS"
),"")</f>
        <v>No root cause</v>
      </c>
      <c r="L205" s="16" t="str" cm="1">
        <f t="array" ref="L205">IFERROR(_xlfn.IFS(
M205="MPR ISSUE","TX ISSUE",
M205="BSS Hardware Issue","RAN ISSUE",
M205="Sites strategiques, MLL, Pylone, etc.","ENVTECH",
M205="AKTIVCO DEFAUT GE &amp; POWER Cabinet","POWER ISSUE",
M205="AKTIVCO Coupure ENEO &amp; Baisse de tension","POWER ISSUE",
M205="Coupure ENEO &amp; Baisse de tension","POWER ISSUE",
M205="Defaut GE &amp; POWER Cabinet","POWER ISSUE",
M205="Sharing","POWER ISSUE",
M205="Sites strategiques &amp; DataCenter","POWER ISSUE",
M205="Exclu","Exclu",
M205="SAT","TX ISSUE",
M205="SPARE-ISSUE","SPARE-ISSUE",
M205="Fiber CAmtel","TX ISSUE",
M205="Fiber AOF","TX ISSUE",
M205="Projet OCM (HUAWEI)","TRAVAUX-HUAWEI",
M205="Projet OCM (NOKIA)","TRAVAUX -NOKIA",
M205="ACCESS-ISSUE","ACCESS-ISSUE",
M205="Projet OCM (ZTE, NOKIA, autres projets)","TRAVAUX OCM",
M205="No root CAuse","No root cause",
M205="ODU HS","TX ISSUE",
M205="IP &amp; VLAN","TX ISSUE",
M205="Warehouse HUAWEI","SPARE-ISSUE",
M205="SPARE-HS","SPARE-ISSUE",
M205="Power Telco","RAN ISSUE"
),"")</f>
        <v>No root cause</v>
      </c>
      <c r="M205" s="28" t="s">
        <v>5403</v>
      </c>
      <c r="N205" s="17" t="str" cm="1">
        <f t="array" ref="N205">IFERROR(_xlfn.IFS(
M205="MPR ISSUE","ACTIVE",
M205="BSS Hardware Issue","ACTIVE",
M205="Sites strategiques, MLL, Pylone, etc.","PASSIVE",
M205="AKTIVCO DEFAUT GE &amp; POWER Cabinet","PASSIVE",
M205="AKTIVCO Coupure ENEO &amp; Baisse de tension","PASSIVE",
M205="Coupure ENEO &amp; Baisse de tension","PASSIVE",
M205="Defaut GE &amp; POWER Cabinet","PASSIVE",
M205="Sharing","PASSIVE",
M205="Sites strategiques &amp; DataCenter","PASSIVE",
M205="Exclu","Exclu",
M205="SAT","ACTIVE",
M205="SPARE-ISSUE","SPARE-ISSUE",
M205="Fiber CAmtel","ACTIVE",
M205="Fiber AOF","ACTIVE",
M205="Projet OCM (HUAWEI)","PLANNED WORKS",
M205="Projet OCM (NOKIA)","PLANNED WORKS",
M205="ACCESS-ISSUE","ACCESS-ISSUE",
M205="Projet OCM (ZTE, NOKIA, autres projets)","PLANNED WORKS",
M205="No root CAuse","No root cause",
M205="ODU HS","ACTIVE",
M205="IP &amp; VLAN","ACTIVE",
M205="Warehouse HUAWEI","SPARE-ISSUE",
M205="SPARE-HS","SPARE-ISSUE",
M205="Power Telco","ACTIVE"
),"")</f>
        <v>No root cause</v>
      </c>
      <c r="O205" s="56">
        <v>7.3016810631418849E-2</v>
      </c>
      <c r="P205" s="56">
        <v>0</v>
      </c>
      <c r="Q205" s="56">
        <v>0</v>
      </c>
      <c r="R205" s="56">
        <v>0</v>
      </c>
      <c r="S205" s="56">
        <v>4.2423944092023307</v>
      </c>
      <c r="T205" s="56">
        <v>0</v>
      </c>
      <c r="U205" s="56">
        <v>0</v>
      </c>
      <c r="V205" s="14"/>
      <c r="W205" s="14"/>
      <c r="X205" s="14"/>
      <c r="Y205" s="14"/>
      <c r="Z205" s="14"/>
      <c r="AA205" s="30" t="s">
        <v>16</v>
      </c>
      <c r="AB205" s="7" t="s">
        <v>16</v>
      </c>
      <c r="AC205" s="3"/>
      <c r="AD205" s="3" t="s">
        <v>16</v>
      </c>
      <c r="AE205" s="7"/>
      <c r="AF205" s="31" t="s">
        <v>16</v>
      </c>
      <c r="AG205" s="31" t="s">
        <v>16</v>
      </c>
      <c r="AH205" s="31" t="s">
        <v>16</v>
      </c>
      <c r="AI205" s="31" t="s">
        <v>16</v>
      </c>
      <c r="AJ205" s="31" t="s">
        <v>16</v>
      </c>
      <c r="AK205" s="31" t="s">
        <v>16</v>
      </c>
      <c r="AL205" s="31" t="s">
        <v>16</v>
      </c>
      <c r="AM205" s="31" t="s">
        <v>16</v>
      </c>
      <c r="AN205" s="31" t="s">
        <v>16</v>
      </c>
      <c r="AO205" s="31" t="s">
        <v>16</v>
      </c>
      <c r="AP205" s="9" t="s">
        <v>16</v>
      </c>
      <c r="AQ205" s="9" t="s">
        <v>16</v>
      </c>
      <c r="AR205" s="9" t="s">
        <v>16</v>
      </c>
      <c r="AS205" s="14"/>
      <c r="AT205" s="14"/>
    </row>
    <row r="206" spans="1:46" s="9" customFormat="1" hidden="1" x14ac:dyDescent="0.3">
      <c r="A206" s="1" t="s">
        <v>1720</v>
      </c>
      <c r="B206" s="48" t="s">
        <v>1721</v>
      </c>
      <c r="C206" s="48" t="s">
        <v>22</v>
      </c>
      <c r="D206" s="48" t="s">
        <v>31</v>
      </c>
      <c r="E206" s="53" t="s">
        <v>32</v>
      </c>
      <c r="F206" s="48" t="s">
        <v>33</v>
      </c>
      <c r="G206" s="22" t="s">
        <v>5417</v>
      </c>
      <c r="H206" s="66" t="s">
        <v>5452</v>
      </c>
      <c r="I206" s="22" t="str">
        <f>_xlfn.XLOOKUP(B206,[1]SITE!$B:$B,[1]SITE!$I:$I,"")</f>
        <v>No impact</v>
      </c>
      <c r="J206" s="29"/>
      <c r="K206" s="15" t="str" cm="1">
        <f t="array" ref="K206">IFERROR(_xlfn.IFS(
M206="MPR ISSUE","PDH",
M206="BSS Hardware Issue","BSS",
M206="Sites strategiques, MLL, Pylone, etc.","ENVTECH",
M206="AKTIVCO DEFAUT GE &amp; POWER Cabinet","AKTIVCO",
M206="AKTIVCO Coupure ENEO &amp; Baisse de tension","AKTIVCO GRID ONLY",
M206="Coupure ENEO &amp; Baisse de tension","IHS GRID ONLY",
M206="Defaut GE &amp; POWER Cabinet","IHS",
M206="Sharing","Partners",
M206="Sites strategiques &amp; DataCenter","SST &amp; DC",
M206="Exclu","Exclu",
M206="SAT","SAT",
M206="SPARE-ISSUE","SPARE-ISSUE",
M206="Fiber CAmtel","TRANS_FO_CAMTEL",
M206="Fiber AOF","Fiber AOF",
M206="Projet OCM (HUAWEI)","TRAVAUX-HUAWEI",
M206="Projet OCM (NOKIA)","TRAVAUX-NOKIA",
M206="ACCESS-ISSUE","ACCESS-ISSUE",
M206="Projet OCM (ZTE, NOKIA, autres projets)","TRAVAUX OCM",
M206="No root CAuse","No root cause",
M206="ODU HS","PDH",
M206="IP &amp; VLAN","PDH",
M206="Warehouse HUAWEI","SPARE-ISSUE",
M206="SPARE-HS","SPARE-ISSUE",
M206="Power Telco","BSS"
),"")</f>
        <v>No root cause</v>
      </c>
      <c r="L206" s="16" t="str" cm="1">
        <f t="array" ref="L206">IFERROR(_xlfn.IFS(
M206="MPR ISSUE","TX ISSUE",
M206="BSS Hardware Issue","RAN ISSUE",
M206="Sites strategiques, MLL, Pylone, etc.","ENVTECH",
M206="AKTIVCO DEFAUT GE &amp; POWER Cabinet","POWER ISSUE",
M206="AKTIVCO Coupure ENEO &amp; Baisse de tension","POWER ISSUE",
M206="Coupure ENEO &amp; Baisse de tension","POWER ISSUE",
M206="Defaut GE &amp; POWER Cabinet","POWER ISSUE",
M206="Sharing","POWER ISSUE",
M206="Sites strategiques &amp; DataCenter","POWER ISSUE",
M206="Exclu","Exclu",
M206="SAT","TX ISSUE",
M206="SPARE-ISSUE","SPARE-ISSUE",
M206="Fiber CAmtel","TX ISSUE",
M206="Fiber AOF","TX ISSUE",
M206="Projet OCM (HUAWEI)","TRAVAUX-HUAWEI",
M206="Projet OCM (NOKIA)","TRAVAUX -NOKIA",
M206="ACCESS-ISSUE","ACCESS-ISSUE",
M206="Projet OCM (ZTE, NOKIA, autres projets)","TRAVAUX OCM",
M206="No root CAuse","No root cause",
M206="ODU HS","TX ISSUE",
M206="IP &amp; VLAN","TX ISSUE",
M206="Warehouse HUAWEI","SPARE-ISSUE",
M206="SPARE-HS","SPARE-ISSUE",
M206="Power Telco","RAN ISSUE"
),"")</f>
        <v>No root cause</v>
      </c>
      <c r="M206" s="28" t="s">
        <v>5403</v>
      </c>
      <c r="N206" s="17" t="str" cm="1">
        <f t="array" ref="N206">IFERROR(_xlfn.IFS(
M206="MPR ISSUE","ACTIVE",
M206="BSS Hardware Issue","ACTIVE",
M206="Sites strategiques, MLL, Pylone, etc.","PASSIVE",
M206="AKTIVCO DEFAUT GE &amp; POWER Cabinet","PASSIVE",
M206="AKTIVCO Coupure ENEO &amp; Baisse de tension","PASSIVE",
M206="Coupure ENEO &amp; Baisse de tension","PASSIVE",
M206="Defaut GE &amp; POWER Cabinet","PASSIVE",
M206="Sharing","PASSIVE",
M206="Sites strategiques &amp; DataCenter","PASSIVE",
M206="Exclu","Exclu",
M206="SAT","ACTIVE",
M206="SPARE-ISSUE","SPARE-ISSUE",
M206="Fiber CAmtel","ACTIVE",
M206="Fiber AOF","ACTIVE",
M206="Projet OCM (HUAWEI)","PLANNED WORKS",
M206="Projet OCM (NOKIA)","PLANNED WORKS",
M206="ACCESS-ISSUE","ACCESS-ISSUE",
M206="Projet OCM (ZTE, NOKIA, autres projets)","PLANNED WORKS",
M206="No root CAuse","No root cause",
M206="ODU HS","ACTIVE",
M206="IP &amp; VLAN","ACTIVE",
M206="Warehouse HUAWEI","SPARE-ISSUE",
M206="SPARE-HS","SPARE-ISSUE",
M206="Power Telco","ACTIVE"
),"")</f>
        <v>No root cause</v>
      </c>
      <c r="O206" s="56">
        <v>0</v>
      </c>
      <c r="P206" s="56">
        <v>0.95788638627069933</v>
      </c>
      <c r="Q206" s="56">
        <v>0.64548715446319394</v>
      </c>
      <c r="R206" s="56">
        <v>0</v>
      </c>
      <c r="S206" s="56">
        <v>4.2418593568528093</v>
      </c>
      <c r="T206" s="56">
        <v>0</v>
      </c>
      <c r="U206" s="56">
        <v>0</v>
      </c>
      <c r="V206" s="14"/>
      <c r="W206" s="14"/>
      <c r="X206" s="14"/>
      <c r="Y206" s="14"/>
      <c r="Z206" s="14"/>
      <c r="AA206" s="30" t="s">
        <v>16</v>
      </c>
      <c r="AB206" s="7" t="s">
        <v>16</v>
      </c>
      <c r="AC206" s="3"/>
      <c r="AD206" s="3" t="s">
        <v>16</v>
      </c>
      <c r="AE206" s="7"/>
      <c r="AF206" s="31" t="s">
        <v>16</v>
      </c>
      <c r="AG206" s="31" t="s">
        <v>16</v>
      </c>
      <c r="AH206" s="31" t="s">
        <v>16</v>
      </c>
      <c r="AI206" s="31" t="s">
        <v>16</v>
      </c>
      <c r="AJ206" s="31" t="s">
        <v>16</v>
      </c>
      <c r="AK206" s="31" t="s">
        <v>16</v>
      </c>
      <c r="AL206" s="31" t="s">
        <v>16</v>
      </c>
      <c r="AM206" s="31" t="s">
        <v>16</v>
      </c>
      <c r="AN206" s="31" t="s">
        <v>16</v>
      </c>
      <c r="AO206" s="31" t="s">
        <v>16</v>
      </c>
      <c r="AP206" s="9" t="s">
        <v>16</v>
      </c>
      <c r="AQ206" s="9" t="s">
        <v>16</v>
      </c>
      <c r="AR206" s="9" t="s">
        <v>16</v>
      </c>
      <c r="AS206" s="14"/>
      <c r="AT206" s="14"/>
    </row>
    <row r="207" spans="1:46" s="9" customFormat="1" hidden="1" x14ac:dyDescent="0.3">
      <c r="A207" s="1" t="s">
        <v>1909</v>
      </c>
      <c r="B207" s="48" t="s">
        <v>1910</v>
      </c>
      <c r="C207" s="48" t="s">
        <v>11</v>
      </c>
      <c r="D207" s="48" t="s">
        <v>146</v>
      </c>
      <c r="E207" s="53" t="s">
        <v>32</v>
      </c>
      <c r="F207" s="48" t="s">
        <v>33</v>
      </c>
      <c r="G207" s="22" t="s">
        <v>5417</v>
      </c>
      <c r="H207" s="66" t="s">
        <v>5452</v>
      </c>
      <c r="I207" s="22" t="str">
        <f>_xlfn.XLOOKUP(B207,[1]SITE!$B:$B,[1]SITE!$I:$I,"")</f>
        <v>No impact</v>
      </c>
      <c r="J207" s="29"/>
      <c r="K207" s="15" t="str" cm="1">
        <f t="array" ref="K207">IFERROR(_xlfn.IFS(
M207="MPR ISSUE","PDH",
M207="BSS Hardware Issue","BSS",
M207="Sites strategiques, MLL, Pylone, etc.","ENVTECH",
M207="AKTIVCO DEFAUT GE &amp; POWER Cabinet","AKTIVCO",
M207="AKTIVCO Coupure ENEO &amp; Baisse de tension","AKTIVCO GRID ONLY",
M207="Coupure ENEO &amp; Baisse de tension","IHS GRID ONLY",
M207="Defaut GE &amp; POWER Cabinet","IHS",
M207="Sharing","Partners",
M207="Sites strategiques &amp; DataCenter","SST &amp; DC",
M207="Exclu","Exclu",
M207="SAT","SAT",
M207="SPARE-ISSUE","SPARE-ISSUE",
M207="Fiber CAmtel","TRANS_FO_CAMTEL",
M207="Fiber AOF","Fiber AOF",
M207="Projet OCM (HUAWEI)","TRAVAUX-HUAWEI",
M207="Projet OCM (NOKIA)","TRAVAUX-NOKIA",
M207="ACCESS-ISSUE","ACCESS-ISSUE",
M207="Projet OCM (ZTE, NOKIA, autres projets)","TRAVAUX OCM",
M207="No root CAuse","No root cause",
M207="ODU HS","PDH",
M207="IP &amp; VLAN","PDH",
M207="Warehouse HUAWEI","SPARE-ISSUE",
M207="SPARE-HS","SPARE-ISSUE",
M207="Power Telco","BSS"
),"")</f>
        <v>PDH</v>
      </c>
      <c r="L207" s="16" t="str" cm="1">
        <f t="array" ref="L207">IFERROR(_xlfn.IFS(
M207="MPR ISSUE","TX ISSUE",
M207="BSS Hardware Issue","RAN ISSUE",
M207="Sites strategiques, MLL, Pylone, etc.","ENVTECH",
M207="AKTIVCO DEFAUT GE &amp; POWER Cabinet","POWER ISSUE",
M207="AKTIVCO Coupure ENEO &amp; Baisse de tension","POWER ISSUE",
M207="Coupure ENEO &amp; Baisse de tension","POWER ISSUE",
M207="Defaut GE &amp; POWER Cabinet","POWER ISSUE",
M207="Sharing","POWER ISSUE",
M207="Sites strategiques &amp; DataCenter","POWER ISSUE",
M207="Exclu","Exclu",
M207="SAT","TX ISSUE",
M207="SPARE-ISSUE","SPARE-ISSUE",
M207="Fiber CAmtel","TX ISSUE",
M207="Fiber AOF","TX ISSUE",
M207="Projet OCM (HUAWEI)","TRAVAUX-HUAWEI",
M207="Projet OCM (NOKIA)","TRAVAUX -NOKIA",
M207="ACCESS-ISSUE","ACCESS-ISSUE",
M207="Projet OCM (ZTE, NOKIA, autres projets)","TRAVAUX OCM",
M207="No root CAuse","No root cause",
M207="ODU HS","TX ISSUE",
M207="IP &amp; VLAN","TX ISSUE",
M207="Warehouse HUAWEI","SPARE-ISSUE",
M207="SPARE-HS","SPARE-ISSUE",
M207="Power Telco","RAN ISSUE"
),"")</f>
        <v>TX ISSUE</v>
      </c>
      <c r="M207" s="35" t="s">
        <v>5358</v>
      </c>
      <c r="N207" s="17" t="str" cm="1">
        <f t="array" ref="N207">IFERROR(_xlfn.IFS(
M207="MPR ISSUE","ACTIVE",
M207="BSS Hardware Issue","ACTIVE",
M207="Sites strategiques, MLL, Pylone, etc.","PASSIVE",
M207="AKTIVCO DEFAUT GE &amp; POWER Cabinet","PASSIVE",
M207="AKTIVCO Coupure ENEO &amp; Baisse de tension","PASSIVE",
M207="Coupure ENEO &amp; Baisse de tension","PASSIVE",
M207="Defaut GE &amp; POWER Cabinet","PASSIVE",
M207="Sharing","PASSIVE",
M207="Sites strategiques &amp; DataCenter","PASSIVE",
M207="Exclu","Exclu",
M207="SAT","ACTIVE",
M207="SPARE-ISSUE","SPARE-ISSUE",
M207="Fiber CAmtel","ACTIVE",
M207="Fiber AOF","ACTIVE",
M207="Projet OCM (HUAWEI)","PLANNED WORKS",
M207="Projet OCM (NOKIA)","PLANNED WORKS",
M207="ACCESS-ISSUE","ACCESS-ISSUE",
M207="Projet OCM (ZTE, NOKIA, autres projets)","PLANNED WORKS",
M207="No root CAuse","No root cause",
M207="ODU HS","ACTIVE",
M207="IP &amp; VLAN","ACTIVE",
M207="Warehouse HUAWEI","SPARE-ISSUE",
M207="SPARE-HS","SPARE-ISSUE",
M207="Power Telco","ACTIVE"
),"")</f>
        <v>ACTIVE</v>
      </c>
      <c r="O207" s="56">
        <v>4.9224816156011849E-3</v>
      </c>
      <c r="P207" s="56">
        <v>0</v>
      </c>
      <c r="Q207" s="56">
        <v>0</v>
      </c>
      <c r="R207" s="56">
        <v>0</v>
      </c>
      <c r="S207" s="56">
        <v>4.2096492054115924</v>
      </c>
      <c r="T207" s="56">
        <v>4.2464429719803789</v>
      </c>
      <c r="U207" s="56">
        <v>0</v>
      </c>
      <c r="V207" s="14"/>
      <c r="W207" s="14"/>
      <c r="X207" s="14"/>
      <c r="Y207" s="14"/>
      <c r="Z207" s="14"/>
      <c r="AA207" s="30" t="s">
        <v>16</v>
      </c>
      <c r="AB207" s="7" t="s">
        <v>16</v>
      </c>
      <c r="AC207" s="3"/>
      <c r="AD207" s="3" t="s">
        <v>16</v>
      </c>
      <c r="AE207" s="7"/>
      <c r="AF207" s="31" t="s">
        <v>16</v>
      </c>
      <c r="AG207" s="31" t="s">
        <v>16</v>
      </c>
      <c r="AH207" s="31" t="s">
        <v>16</v>
      </c>
      <c r="AI207" s="31" t="s">
        <v>16</v>
      </c>
      <c r="AJ207" s="31" t="s">
        <v>16</v>
      </c>
      <c r="AK207" s="31" t="s">
        <v>16</v>
      </c>
      <c r="AL207" s="31" t="s">
        <v>16</v>
      </c>
      <c r="AM207" s="31" t="s">
        <v>16</v>
      </c>
      <c r="AN207" s="31" t="s">
        <v>16</v>
      </c>
      <c r="AO207" s="31" t="s">
        <v>16</v>
      </c>
      <c r="AP207" s="9" t="s">
        <v>16</v>
      </c>
      <c r="AQ207" s="9" t="s">
        <v>16</v>
      </c>
      <c r="AR207" s="9" t="s">
        <v>16</v>
      </c>
      <c r="AS207" s="14"/>
      <c r="AT207" s="14"/>
    </row>
    <row r="208" spans="1:46" s="9" customFormat="1" hidden="1" x14ac:dyDescent="0.3">
      <c r="A208" s="1" t="s">
        <v>961</v>
      </c>
      <c r="B208" s="48" t="s">
        <v>962</v>
      </c>
      <c r="C208" s="48" t="s">
        <v>11</v>
      </c>
      <c r="D208" s="48" t="s">
        <v>12</v>
      </c>
      <c r="E208" s="53" t="s">
        <v>52</v>
      </c>
      <c r="F208" s="48" t="s">
        <v>963</v>
      </c>
      <c r="G208" s="47" t="s">
        <v>5419</v>
      </c>
      <c r="H208" s="66" t="s">
        <v>5453</v>
      </c>
      <c r="I208" s="22" t="str">
        <f>_xlfn.XLOOKUP(B208,[1]SITE!$B:$B,[1]SITE!$I:$I,"")</f>
        <v>No impact</v>
      </c>
      <c r="J208" s="29"/>
      <c r="K208" s="15" t="str" cm="1">
        <f t="array" ref="K208">IFERROR(_xlfn.IFS(
M208="MPR ISSUE","PDH",
M208="BSS Hardware Issue","BSS",
M208="Sites strategiques, MLL, Pylone, etc.","ENVTECH",
M208="AKTIVCO DEFAUT GE &amp; POWER Cabinet","AKTIVCO",
M208="AKTIVCO Coupure ENEO &amp; Baisse de tension","AKTIVCO GRID ONLY",
M208="Coupure ENEO &amp; Baisse de tension","IHS GRID ONLY",
M208="Defaut GE &amp; POWER Cabinet","IHS",
M208="Sharing","Partners",
M208="Sites strategiques &amp; DataCenter","SST &amp; DC",
M208="Exclu","Exclu",
M208="SAT","SAT",
M208="SPARE-ISSUE","SPARE-ISSUE",
M208="Fiber CAmtel","TRANS_FO_CAMTEL",
M208="Fiber AOF","Fiber AOF",
M208="Projet OCM (HUAWEI)","TRAVAUX-HUAWEI",
M208="Projet OCM (NOKIA)","TRAVAUX-NOKIA",
M208="ACCESS-ISSUE","ACCESS-ISSUE",
M208="Projet OCM (ZTE, NOKIA, autres projets)","TRAVAUX OCM",
M208="No root CAuse","No root cause",
M208="ODU HS","PDH",
M208="IP &amp; VLAN","PDH",
M208="Warehouse HUAWEI","SPARE-ISSUE",
M208="SPARE-HS","SPARE-ISSUE",
M208="Power Telco","BSS"
),"")</f>
        <v>No root cause</v>
      </c>
      <c r="L208" s="16" t="str" cm="1">
        <f t="array" ref="L208">IFERROR(_xlfn.IFS(
M208="MPR ISSUE","TX ISSUE",
M208="BSS Hardware Issue","RAN ISSUE",
M208="Sites strategiques, MLL, Pylone, etc.","ENVTECH",
M208="AKTIVCO DEFAUT GE &amp; POWER Cabinet","POWER ISSUE",
M208="AKTIVCO Coupure ENEO &amp; Baisse de tension","POWER ISSUE",
M208="Coupure ENEO &amp; Baisse de tension","POWER ISSUE",
M208="Defaut GE &amp; POWER Cabinet","POWER ISSUE",
M208="Sharing","POWER ISSUE",
M208="Sites strategiques &amp; DataCenter","POWER ISSUE",
M208="Exclu","Exclu",
M208="SAT","TX ISSUE",
M208="SPARE-ISSUE","SPARE-ISSUE",
M208="Fiber CAmtel","TX ISSUE",
M208="Fiber AOF","TX ISSUE",
M208="Projet OCM (HUAWEI)","TRAVAUX-HUAWEI",
M208="Projet OCM (NOKIA)","TRAVAUX -NOKIA",
M208="ACCESS-ISSUE","ACCESS-ISSUE",
M208="Projet OCM (ZTE, NOKIA, autres projets)","TRAVAUX OCM",
M208="No root CAuse","No root cause",
M208="ODU HS","TX ISSUE",
M208="IP &amp; VLAN","TX ISSUE",
M208="Warehouse HUAWEI","SPARE-ISSUE",
M208="SPARE-HS","SPARE-ISSUE",
M208="Power Telco","RAN ISSUE"
),"")</f>
        <v>No root cause</v>
      </c>
      <c r="M208" s="35" t="s">
        <v>5403</v>
      </c>
      <c r="N208" s="17" t="str" cm="1">
        <f t="array" ref="N208">IFERROR(_xlfn.IFS(
M208="MPR ISSUE","ACTIVE",
M208="BSS Hardware Issue","ACTIVE",
M208="Sites strategiques, MLL, Pylone, etc.","PASSIVE",
M208="AKTIVCO DEFAUT GE &amp; POWER Cabinet","PASSIVE",
M208="AKTIVCO Coupure ENEO &amp; Baisse de tension","PASSIVE",
M208="Coupure ENEO &amp; Baisse de tension","PASSIVE",
M208="Defaut GE &amp; POWER Cabinet","PASSIVE",
M208="Sharing","PASSIVE",
M208="Sites strategiques &amp; DataCenter","PASSIVE",
M208="Exclu","Exclu",
M208="SAT","ACTIVE",
M208="SPARE-ISSUE","SPARE-ISSUE",
M208="Fiber CAmtel","ACTIVE",
M208="Fiber AOF","ACTIVE",
M208="Projet OCM (HUAWEI)","PLANNED WORKS",
M208="Projet OCM (NOKIA)","PLANNED WORKS",
M208="ACCESS-ISSUE","ACCESS-ISSUE",
M208="Projet OCM (ZTE, NOKIA, autres projets)","PLANNED WORKS",
M208="No root CAuse","No root cause",
M208="ODU HS","ACTIVE",
M208="IP &amp; VLAN","ACTIVE",
M208="Warehouse HUAWEI","SPARE-ISSUE",
M208="SPARE-HS","SPARE-ISSUE",
M208="Power Telco","ACTIVE"
),"")</f>
        <v>No root cause</v>
      </c>
      <c r="O208" s="56">
        <v>3.1477005519059107</v>
      </c>
      <c r="P208" s="56">
        <v>3.9026013631731229</v>
      </c>
      <c r="Q208" s="56">
        <v>3.2640690231798941</v>
      </c>
      <c r="R208" s="56">
        <v>3.6279759611680404</v>
      </c>
      <c r="S208" s="56">
        <v>4.1931874281246344</v>
      </c>
      <c r="T208" s="56">
        <v>0.49246218249993579</v>
      </c>
      <c r="U208" s="56">
        <v>6.0942462610541551E-2</v>
      </c>
      <c r="V208" s="14"/>
      <c r="W208" s="14"/>
      <c r="X208" s="14"/>
      <c r="Y208" s="14"/>
      <c r="Z208" s="14"/>
      <c r="AA208" s="30" t="s">
        <v>16</v>
      </c>
      <c r="AB208" s="7" t="s">
        <v>16</v>
      </c>
      <c r="AC208" s="3"/>
      <c r="AD208" s="3" t="s">
        <v>16</v>
      </c>
      <c r="AE208" s="7"/>
      <c r="AF208" s="31" t="s">
        <v>16</v>
      </c>
      <c r="AG208" s="31" t="s">
        <v>16</v>
      </c>
      <c r="AH208" s="31" t="s">
        <v>16</v>
      </c>
      <c r="AI208" s="31" t="s">
        <v>16</v>
      </c>
      <c r="AJ208" s="31" t="s">
        <v>16</v>
      </c>
      <c r="AK208" s="31" t="s">
        <v>16</v>
      </c>
      <c r="AL208" s="31" t="s">
        <v>16</v>
      </c>
      <c r="AM208" s="31" t="s">
        <v>16</v>
      </c>
      <c r="AN208" s="31" t="s">
        <v>16</v>
      </c>
      <c r="AO208" s="31" t="s">
        <v>16</v>
      </c>
      <c r="AP208" s="9" t="s">
        <v>16</v>
      </c>
      <c r="AQ208" s="9" t="s">
        <v>16</v>
      </c>
      <c r="AR208" s="9" t="s">
        <v>16</v>
      </c>
      <c r="AS208" s="14"/>
      <c r="AT208" s="14"/>
    </row>
    <row r="209" spans="1:46" s="9" customFormat="1" ht="19.5" customHeight="1" x14ac:dyDescent="0.3">
      <c r="A209" s="1" t="s">
        <v>2592</v>
      </c>
      <c r="B209" s="1" t="s">
        <v>2593</v>
      </c>
      <c r="C209" s="1" t="s">
        <v>22</v>
      </c>
      <c r="D209" s="1" t="s">
        <v>23</v>
      </c>
      <c r="E209" s="3" t="s">
        <v>56</v>
      </c>
      <c r="F209" s="1" t="s">
        <v>85</v>
      </c>
      <c r="G209" s="46" t="s">
        <v>5418</v>
      </c>
      <c r="H209" s="66" t="s">
        <v>5452</v>
      </c>
      <c r="I209" s="22" t="str">
        <f>_xlfn.XLOOKUP(B209,[1]SITE!$B:$B,[1]SITE!$I:$I,"")</f>
        <v>REPETITIF</v>
      </c>
      <c r="J209" s="29"/>
      <c r="K209" s="15" t="str" cm="1">
        <f t="array" ref="K209">IFERROR(_xlfn.IFS(
M209="MPR ISSUE","PDH",
M209="BSS Hardware Issue","BSS",
M209="Sites strategiques, MLL, Pylone, etc.","ENVTECH",
M209="AKTIVCO DEFAUT GE &amp; POWER Cabinet","AKTIVCO",
M209="AKTIVCO Coupure ENEO &amp; Baisse de tension","AKTIVCO GRID ONLY",
M209="Coupure ENEO &amp; Baisse de tension","IHS GRID ONLY",
M209="Defaut GE &amp; POWER Cabinet","IHS",
M209="Sharing","Partners",
M209="Sites strategiques &amp; DataCenter","SST &amp; DC",
M209="Exclu","Exclu",
M209="SAT","SAT",
M209="SPARE-ISSUE","SPARE-ISSUE",
M209="Fiber CAmtel","TRANS_FO_CAMTEL",
M209="Fiber AOF","Fiber AOF",
M209="Projet OCM (HUAWEI)","TRAVAUX-HUAWEI",
M209="Projet OCM (NOKIA)","TRAVAUX-NOKIA",
M209="ACCESS-ISSUE","ACCESS-ISSUE",
M209="Projet OCM (ZTE, NOKIA, autres projets)","TRAVAUX OCM",
M209="No root CAuse","No root cause",
M209="ODU HS","PDH",
M209="IP &amp; VLAN","PDH",
M209="Warehouse HUAWEI","SPARE-ISSUE",
M209="SPARE-HS","SPARE-ISSUE",
M209="Power Telco","BSS"
),"")</f>
        <v>AKTIVCO</v>
      </c>
      <c r="L209" s="16" t="str" cm="1">
        <f t="array" ref="L209">IFERROR(_xlfn.IFS(
M209="MPR ISSUE","TX ISSUE",
M209="BSS Hardware Issue","RAN ISSUE",
M209="Sites strategiques, MLL, Pylone, etc.","ENVTECH",
M209="AKTIVCO DEFAUT GE &amp; POWER Cabinet","POWER ISSUE",
M209="AKTIVCO Coupure ENEO &amp; Baisse de tension","POWER ISSUE",
M209="Coupure ENEO &amp; Baisse de tension","POWER ISSUE",
M209="Defaut GE &amp; POWER Cabinet","POWER ISSUE",
M209="Sharing","POWER ISSUE",
M209="Sites strategiques &amp; DataCenter","POWER ISSUE",
M209="Exclu","Exclu",
M209="SAT","TX ISSUE",
M209="SPARE-ISSUE","SPARE-ISSUE",
M209="Fiber CAmtel","TX ISSUE",
M209="Fiber AOF","TX ISSUE",
M209="Projet OCM (HUAWEI)","TRAVAUX-HUAWEI",
M209="Projet OCM (NOKIA)","TRAVAUX -NOKIA",
M209="ACCESS-ISSUE","ACCESS-ISSUE",
M209="Projet OCM (ZTE, NOKIA, autres projets)","TRAVAUX OCM",
M209="No root CAuse","No root cause",
M209="ODU HS","TX ISSUE",
M209="IP &amp; VLAN","TX ISSUE",
M209="Warehouse HUAWEI","SPARE-ISSUE",
M209="SPARE-HS","SPARE-ISSUE",
M209="Power Telco","RAN ISSUE"
),"")</f>
        <v>POWER ISSUE</v>
      </c>
      <c r="M209" s="28" t="s">
        <v>5331</v>
      </c>
      <c r="N209" s="17" t="str" cm="1">
        <f t="array" ref="N209">IFERROR(_xlfn.IFS(
M209="MPR ISSUE","ACTIVE",
M209="BSS Hardware Issue","ACTIVE",
M209="Sites strategiques, MLL, Pylone, etc.","PASSIVE",
M209="AKTIVCO DEFAUT GE &amp; POWER Cabinet","PASSIVE",
M209="AKTIVCO Coupure ENEO &amp; Baisse de tension","PASSIVE",
M209="Coupure ENEO &amp; Baisse de tension","PASSIVE",
M209="Defaut GE &amp; POWER Cabinet","PASSIVE",
M209="Sharing","PASSIVE",
M209="Sites strategiques &amp; DataCenter","PASSIVE",
M209="Exclu","Exclu",
M209="SAT","ACTIVE",
M209="SPARE-ISSUE","SPARE-ISSUE",
M209="Fiber CAmtel","ACTIVE",
M209="Fiber AOF","ACTIVE",
M209="Projet OCM (HUAWEI)","PLANNED WORKS",
M209="Projet OCM (NOKIA)","PLANNED WORKS",
M209="ACCESS-ISSUE","ACCESS-ISSUE",
M209="Projet OCM (ZTE, NOKIA, autres projets)","PLANNED WORKS",
M209="No root CAuse","No root cause",
M209="ODU HS","ACTIVE",
M209="IP &amp; VLAN","ACTIVE",
M209="Warehouse HUAWEI","SPARE-ISSUE",
M209="SPARE-HS","SPARE-ISSUE",
M209="Power Telco","ACTIVE"
),"")</f>
        <v>PASSIVE</v>
      </c>
      <c r="O209" s="29">
        <v>2.4715851532247251</v>
      </c>
      <c r="P209" s="29">
        <v>0</v>
      </c>
      <c r="Q209" s="29">
        <v>1.1857651819320667</v>
      </c>
      <c r="R209" s="29">
        <v>2.2477370852630885</v>
      </c>
      <c r="S209" s="29">
        <v>3.1381712053373971</v>
      </c>
      <c r="T209" s="29">
        <v>4.3380260991402055</v>
      </c>
      <c r="U209" s="29">
        <v>1.5098285549591506</v>
      </c>
      <c r="V209" s="67" t="s">
        <v>5874</v>
      </c>
      <c r="W209" s="67" t="s">
        <v>5434</v>
      </c>
      <c r="X209" s="67"/>
      <c r="Y209" s="67" t="s">
        <v>5435</v>
      </c>
      <c r="Z209" s="67" t="s">
        <v>5427</v>
      </c>
      <c r="AA209" s="30"/>
      <c r="AB209" s="7" t="s">
        <v>16</v>
      </c>
      <c r="AC209" s="3"/>
      <c r="AD209" s="3" t="s">
        <v>16</v>
      </c>
      <c r="AE209" s="7"/>
      <c r="AF209" s="31" t="s">
        <v>16</v>
      </c>
      <c r="AG209" s="31" t="s">
        <v>16</v>
      </c>
      <c r="AH209" s="31" t="s">
        <v>16</v>
      </c>
      <c r="AI209" s="31" t="s">
        <v>16</v>
      </c>
      <c r="AJ209" s="31" t="s">
        <v>16</v>
      </c>
      <c r="AK209" s="31" t="s">
        <v>16</v>
      </c>
      <c r="AL209" s="31" t="s">
        <v>16</v>
      </c>
      <c r="AM209" s="31" t="s">
        <v>16</v>
      </c>
      <c r="AN209" s="31" t="s">
        <v>16</v>
      </c>
      <c r="AO209" s="31" t="s">
        <v>16</v>
      </c>
      <c r="AP209" s="31" t="s">
        <v>16</v>
      </c>
      <c r="AQ209" s="31" t="s">
        <v>16</v>
      </c>
      <c r="AR209" s="31" t="s">
        <v>16</v>
      </c>
      <c r="AS209" s="14"/>
      <c r="AT209" s="14"/>
    </row>
    <row r="210" spans="1:46" s="9" customFormat="1" hidden="1" x14ac:dyDescent="0.3">
      <c r="A210" s="1" t="s">
        <v>3424</v>
      </c>
      <c r="B210" s="48" t="s">
        <v>3425</v>
      </c>
      <c r="C210" s="48" t="s">
        <v>11</v>
      </c>
      <c r="D210" s="48" t="s">
        <v>12</v>
      </c>
      <c r="E210" s="53" t="s">
        <v>32</v>
      </c>
      <c r="F210" s="48" t="s">
        <v>33</v>
      </c>
      <c r="G210" s="22" t="s">
        <v>5417</v>
      </c>
      <c r="H210" s="66" t="s">
        <v>5452</v>
      </c>
      <c r="I210" s="22" t="str">
        <f>_xlfn.XLOOKUP(B210,[1]SITE!$B:$B,[1]SITE!$I:$I,"")</f>
        <v>INCIDENT</v>
      </c>
      <c r="J210" s="29"/>
      <c r="K210" s="15" t="str" cm="1">
        <f t="array" ref="K210">IFERROR(_xlfn.IFS(
M210="MPR ISSUE","PDH",
M210="BSS Hardware Issue","BSS",
M210="Sites strategiques, MLL, Pylone, etc.","ENVTECH",
M210="AKTIVCO DEFAUT GE &amp; POWER Cabinet","AKTIVCO",
M210="AKTIVCO Coupure ENEO &amp; Baisse de tension","AKTIVCO GRID ONLY",
M210="Coupure ENEO &amp; Baisse de tension","IHS GRID ONLY",
M210="Defaut GE &amp; POWER Cabinet","IHS",
M210="Sharing","Partners",
M210="Sites strategiques &amp; DataCenter","SST &amp; DC",
M210="Exclu","Exclu",
M210="SAT","SAT",
M210="SPARE-ISSUE","SPARE-ISSUE",
M210="Fiber CAmtel","TRANS_FO_CAMTEL",
M210="Fiber AOF","Fiber AOF",
M210="Projet OCM (HUAWEI)","TRAVAUX-HUAWEI",
M210="Projet OCM (NOKIA)","TRAVAUX-NOKIA",
M210="ACCESS-ISSUE","ACCESS-ISSUE",
M210="Projet OCM (ZTE, NOKIA, autres projets)","TRAVAUX OCM",
M210="No root CAuse","No root cause",
M210="ODU HS","PDH",
M210="IP &amp; VLAN","PDH",
M210="Warehouse HUAWEI","SPARE-ISSUE",
M210="SPARE-HS","SPARE-ISSUE",
M210="Power Telco","BSS"
),"")</f>
        <v>No root cause</v>
      </c>
      <c r="L210" s="16" t="str" cm="1">
        <f t="array" ref="L210">IFERROR(_xlfn.IFS(
M210="MPR ISSUE","TX ISSUE",
M210="BSS Hardware Issue","RAN ISSUE",
M210="Sites strategiques, MLL, Pylone, etc.","ENVTECH",
M210="AKTIVCO DEFAUT GE &amp; POWER Cabinet","POWER ISSUE",
M210="AKTIVCO Coupure ENEO &amp; Baisse de tension","POWER ISSUE",
M210="Coupure ENEO &amp; Baisse de tension","POWER ISSUE",
M210="Defaut GE &amp; POWER Cabinet","POWER ISSUE",
M210="Sharing","POWER ISSUE",
M210="Sites strategiques &amp; DataCenter","POWER ISSUE",
M210="Exclu","Exclu",
M210="SAT","TX ISSUE",
M210="SPARE-ISSUE","SPARE-ISSUE",
M210="Fiber CAmtel","TX ISSUE",
M210="Fiber AOF","TX ISSUE",
M210="Projet OCM (HUAWEI)","TRAVAUX-HUAWEI",
M210="Projet OCM (NOKIA)","TRAVAUX -NOKIA",
M210="ACCESS-ISSUE","ACCESS-ISSUE",
M210="Projet OCM (ZTE, NOKIA, autres projets)","TRAVAUX OCM",
M210="No root CAuse","No root cause",
M210="ODU HS","TX ISSUE",
M210="IP &amp; VLAN","TX ISSUE",
M210="Warehouse HUAWEI","SPARE-ISSUE",
M210="SPARE-HS","SPARE-ISSUE",
M210="Power Telco","RAN ISSUE"
),"")</f>
        <v>No root cause</v>
      </c>
      <c r="M210" s="28" t="s">
        <v>5403</v>
      </c>
      <c r="N210" s="17" t="str" cm="1">
        <f t="array" ref="N210">IFERROR(_xlfn.IFS(
M210="MPR ISSUE","ACTIVE",
M210="BSS Hardware Issue","ACTIVE",
M210="Sites strategiques, MLL, Pylone, etc.","PASSIVE",
M210="AKTIVCO DEFAUT GE &amp; POWER Cabinet","PASSIVE",
M210="AKTIVCO Coupure ENEO &amp; Baisse de tension","PASSIVE",
M210="Coupure ENEO &amp; Baisse de tension","PASSIVE",
M210="Defaut GE &amp; POWER Cabinet","PASSIVE",
M210="Sharing","PASSIVE",
M210="Sites strategiques &amp; DataCenter","PASSIVE",
M210="Exclu","Exclu",
M210="SAT","ACTIVE",
M210="SPARE-ISSUE","SPARE-ISSUE",
M210="Fiber CAmtel","ACTIVE",
M210="Fiber AOF","ACTIVE",
M210="Projet OCM (HUAWEI)","PLANNED WORKS",
M210="Projet OCM (NOKIA)","PLANNED WORKS",
M210="ACCESS-ISSUE","ACCESS-ISSUE",
M210="Projet OCM (ZTE, NOKIA, autres projets)","PLANNED WORKS",
M210="No root CAuse","No root cause",
M210="ODU HS","ACTIVE",
M210="IP &amp; VLAN","ACTIVE",
M210="Warehouse HUAWEI","SPARE-ISSUE",
M210="SPARE-HS","SPARE-ISSUE",
M210="Power Telco","ACTIVE"
),"")</f>
        <v>No root cause</v>
      </c>
      <c r="O210" s="56">
        <v>0</v>
      </c>
      <c r="P210" s="56">
        <v>0</v>
      </c>
      <c r="Q210" s="56">
        <v>0</v>
      </c>
      <c r="R210" s="56">
        <v>0</v>
      </c>
      <c r="S210" s="56">
        <v>4.1730337896259782</v>
      </c>
      <c r="T210" s="56">
        <v>0</v>
      </c>
      <c r="U210" s="56">
        <v>2.9638868200198041</v>
      </c>
      <c r="V210" s="14"/>
      <c r="W210" s="14"/>
      <c r="X210" s="14"/>
      <c r="Y210" s="14"/>
      <c r="Z210" s="14"/>
      <c r="AA210" s="30" t="s">
        <v>5810</v>
      </c>
      <c r="AB210" s="7" t="s">
        <v>16</v>
      </c>
      <c r="AC210" s="3"/>
      <c r="AD210" s="3" t="s">
        <v>5756</v>
      </c>
      <c r="AE210" s="7"/>
      <c r="AF210" s="31" t="s">
        <v>16</v>
      </c>
      <c r="AG210" s="31" t="s">
        <v>16</v>
      </c>
      <c r="AH210" s="31" t="s">
        <v>16</v>
      </c>
      <c r="AI210" s="31" t="s">
        <v>16</v>
      </c>
      <c r="AJ210" s="31" t="s">
        <v>16</v>
      </c>
      <c r="AK210" s="31" t="s">
        <v>16</v>
      </c>
      <c r="AL210" s="31" t="s">
        <v>16</v>
      </c>
      <c r="AM210" s="31" t="s">
        <v>16</v>
      </c>
      <c r="AN210" s="31" t="s">
        <v>16</v>
      </c>
      <c r="AO210" s="31" t="s">
        <v>16</v>
      </c>
      <c r="AP210" s="9" t="s">
        <v>16</v>
      </c>
      <c r="AQ210" s="9" t="s">
        <v>5396</v>
      </c>
      <c r="AR210" s="9" t="s">
        <v>16</v>
      </c>
      <c r="AS210" s="14"/>
      <c r="AT210" s="14"/>
    </row>
    <row r="211" spans="1:46" s="9" customFormat="1" x14ac:dyDescent="0.3">
      <c r="A211" s="1" t="s">
        <v>488</v>
      </c>
      <c r="B211" s="1" t="s">
        <v>489</v>
      </c>
      <c r="C211" s="1"/>
      <c r="D211" s="1"/>
      <c r="E211" s="3" t="s">
        <v>227</v>
      </c>
      <c r="F211" s="1" t="s">
        <v>490</v>
      </c>
      <c r="G211" s="22" t="s">
        <v>5417</v>
      </c>
      <c r="H211" s="66" t="s">
        <v>5452</v>
      </c>
      <c r="I211" s="22" t="str">
        <f>_xlfn.XLOOKUP(B211,[1]SITE!$B:$B,[1]SITE!$I:$I,"")</f>
        <v>REPETITIF</v>
      </c>
      <c r="J211" s="29"/>
      <c r="K211" s="15" t="str" cm="1">
        <f t="array" ref="K211">IFERROR(_xlfn.IFS(
M211="MPR ISSUE","PDH",
M211="BSS Hardware Issue","BSS",
M211="Sites strategiques, MLL, Pylone, etc.","ENVTECH",
M211="AKTIVCO DEFAUT GE &amp; POWER Cabinet","AKTIVCO",
M211="AKTIVCO Coupure ENEO &amp; Baisse de tension","AKTIVCO GRID ONLY",
M211="Coupure ENEO &amp; Baisse de tension","IHS GRID ONLY",
M211="Defaut GE &amp; POWER Cabinet","IHS",
M211="Sharing","Partners",
M211="Sites strategiques &amp; DataCenter","SST &amp; DC",
M211="Exclu","Exclu",
M211="SAT","SAT",
M211="SPARE-ISSUE","SPARE-ISSUE",
M211="Fiber CAmtel","TRANS_FO_CAMTEL",
M211="Fiber AOF","Fiber AOF",
M211="Projet OCM (HUAWEI)","TRAVAUX-HUAWEI",
M211="Projet OCM (NOKIA)","TRAVAUX-NOKIA",
M211="ACCESS-ISSUE","ACCESS-ISSUE",
M211="Projet OCM (ZTE, NOKIA, autres projets)","TRAVAUX OCM",
M211="No root CAuse","No root cause",
M211="ODU HS","PDH",
M211="IP &amp; VLAN","PDH",
M211="Warehouse HUAWEI","SPARE-ISSUE",
M211="SPARE-HS","SPARE-ISSUE",
M211="Power Telco","BSS"
),"")</f>
        <v>No root cause</v>
      </c>
      <c r="L211" s="16" t="str" cm="1">
        <f t="array" ref="L211">IFERROR(_xlfn.IFS(
M211="MPR ISSUE","TX ISSUE",
M211="BSS Hardware Issue","RAN ISSUE",
M211="Sites strategiques, MLL, Pylone, etc.","ENVTECH",
M211="AKTIVCO DEFAUT GE &amp; POWER Cabinet","POWER ISSUE",
M211="AKTIVCO Coupure ENEO &amp; Baisse de tension","POWER ISSUE",
M211="Coupure ENEO &amp; Baisse de tension","POWER ISSUE",
M211="Defaut GE &amp; POWER Cabinet","POWER ISSUE",
M211="Sharing","POWER ISSUE",
M211="Sites strategiques &amp; DataCenter","POWER ISSUE",
M211="Exclu","Exclu",
M211="SAT","TX ISSUE",
M211="SPARE-ISSUE","SPARE-ISSUE",
M211="Fiber CAmtel","TX ISSUE",
M211="Fiber AOF","TX ISSUE",
M211="Projet OCM (HUAWEI)","TRAVAUX-HUAWEI",
M211="Projet OCM (NOKIA)","TRAVAUX -NOKIA",
M211="ACCESS-ISSUE","ACCESS-ISSUE",
M211="Projet OCM (ZTE, NOKIA, autres projets)","TRAVAUX OCM",
M211="No root CAuse","No root cause",
M211="ODU HS","TX ISSUE",
M211="IP &amp; VLAN","TX ISSUE",
M211="Warehouse HUAWEI","SPARE-ISSUE",
M211="SPARE-HS","SPARE-ISSUE",
M211="Power Telco","RAN ISSUE"
),"")</f>
        <v>No root cause</v>
      </c>
      <c r="M211" s="28" t="s">
        <v>5403</v>
      </c>
      <c r="N211" s="17" t="str" cm="1">
        <f t="array" ref="N211">IFERROR(_xlfn.IFS(
M211="MPR ISSUE","ACTIVE",
M211="BSS Hardware Issue","ACTIVE",
M211="Sites strategiques, MLL, Pylone, etc.","PASSIVE",
M211="AKTIVCO DEFAUT GE &amp; POWER Cabinet","PASSIVE",
M211="AKTIVCO Coupure ENEO &amp; Baisse de tension","PASSIVE",
M211="Coupure ENEO &amp; Baisse de tension","PASSIVE",
M211="Defaut GE &amp; POWER Cabinet","PASSIVE",
M211="Sharing","PASSIVE",
M211="Sites strategiques &amp; DataCenter","PASSIVE",
M211="Exclu","Exclu",
M211="SAT","ACTIVE",
M211="SPARE-ISSUE","SPARE-ISSUE",
M211="Fiber CAmtel","ACTIVE",
M211="Fiber AOF","ACTIVE",
M211="Projet OCM (HUAWEI)","PLANNED WORKS",
M211="Projet OCM (NOKIA)","PLANNED WORKS",
M211="ACCESS-ISSUE","ACCESS-ISSUE",
M211="Projet OCM (ZTE, NOKIA, autres projets)","PLANNED WORKS",
M211="No root CAuse","No root cause",
M211="ODU HS","ACTIVE",
M211="IP &amp; VLAN","ACTIVE",
M211="Warehouse HUAWEI","SPARE-ISSUE",
M211="SPARE-HS","SPARE-ISSUE",
M211="Power Telco","ACTIVE"
),"")</f>
        <v>No root cause</v>
      </c>
      <c r="O211" s="29">
        <v>2.2068055805246662</v>
      </c>
      <c r="P211" s="29">
        <v>6.9261991593257477</v>
      </c>
      <c r="Q211" s="29">
        <v>0.41675227504258872</v>
      </c>
      <c r="R211" s="29">
        <v>33.560748416958454</v>
      </c>
      <c r="S211" s="29">
        <v>0.46818864090995888</v>
      </c>
      <c r="T211" s="29">
        <v>0</v>
      </c>
      <c r="U211" s="29">
        <v>1.4908698667077593</v>
      </c>
      <c r="V211" s="67" t="s">
        <v>5874</v>
      </c>
      <c r="W211" s="67" t="s">
        <v>5434</v>
      </c>
      <c r="X211" s="67"/>
      <c r="Y211" s="67" t="s">
        <v>5435</v>
      </c>
      <c r="Z211" s="67" t="s">
        <v>5427</v>
      </c>
      <c r="AA211" s="30"/>
      <c r="AB211" s="7" t="s">
        <v>16</v>
      </c>
      <c r="AC211" s="3"/>
      <c r="AD211" s="3" t="s">
        <v>16</v>
      </c>
      <c r="AE211" s="7"/>
      <c r="AF211" s="31" t="s">
        <v>16</v>
      </c>
      <c r="AG211" s="31" t="s">
        <v>16</v>
      </c>
      <c r="AH211" s="31" t="s">
        <v>16</v>
      </c>
      <c r="AI211" s="31" t="s">
        <v>16</v>
      </c>
      <c r="AJ211" s="31" t="s">
        <v>16</v>
      </c>
      <c r="AK211" s="31" t="s">
        <v>16</v>
      </c>
      <c r="AL211" s="31" t="s">
        <v>16</v>
      </c>
      <c r="AM211" s="31" t="s">
        <v>16</v>
      </c>
      <c r="AN211" s="31" t="s">
        <v>16</v>
      </c>
      <c r="AO211" s="31" t="s">
        <v>16</v>
      </c>
      <c r="AP211" s="31" t="s">
        <v>16</v>
      </c>
      <c r="AQ211" s="31" t="s">
        <v>16</v>
      </c>
      <c r="AR211" s="31" t="s">
        <v>16</v>
      </c>
      <c r="AS211" s="14"/>
      <c r="AT211" s="14"/>
    </row>
    <row r="212" spans="1:46" s="9" customFormat="1" hidden="1" x14ac:dyDescent="0.3">
      <c r="A212" s="1" t="s">
        <v>88</v>
      </c>
      <c r="B212" s="1" t="s">
        <v>89</v>
      </c>
      <c r="C212" s="1" t="s">
        <v>22</v>
      </c>
      <c r="D212" s="1" t="s">
        <v>90</v>
      </c>
      <c r="E212" s="53" t="s">
        <v>91</v>
      </c>
      <c r="F212" s="1" t="s">
        <v>92</v>
      </c>
      <c r="G212" s="46" t="s">
        <v>5418</v>
      </c>
      <c r="H212" s="66" t="s">
        <v>5452</v>
      </c>
      <c r="I212" s="22" t="str">
        <f>_xlfn.XLOOKUP(B212,[1]SITE!$B:$B,[1]SITE!$I:$I,"")</f>
        <v>No impact</v>
      </c>
      <c r="J212" s="29"/>
      <c r="K212" s="15" t="str" cm="1">
        <f t="array" ref="K212">IFERROR(_xlfn.IFS(
M212="MPR ISSUE","PDH",
M212="BSS Hardware Issue","BSS",
M212="Sites strategiques, MLL, Pylone, etc.","ENVTECH",
M212="AKTIVCO DEFAUT GE &amp; POWER Cabinet","AKTIVCO",
M212="AKTIVCO Coupure ENEO &amp; Baisse de tension","AKTIVCO GRID ONLY",
M212="Coupure ENEO &amp; Baisse de tension","IHS GRID ONLY",
M212="Defaut GE &amp; POWER Cabinet","IHS",
M212="Sharing","Partners",
M212="Sites strategiques &amp; DataCenter","SST &amp; DC",
M212="Exclu","Exclu",
M212="SAT","SAT",
M212="SPARE-ISSUE","SPARE-ISSUE",
M212="Fiber CAmtel","TRANS_FO_CAMTEL",
M212="Fiber AOF","Fiber AOF",
M212="Projet OCM (HUAWEI)","TRAVAUX-HUAWEI",
M212="Projet OCM (NOKIA)","TRAVAUX-NOKIA",
M212="ACCESS-ISSUE","ACCESS-ISSUE",
M212="Projet OCM (ZTE, NOKIA, autres projets)","TRAVAUX OCM",
M212="No root CAuse","No root cause",
M212="ODU HS","PDH",
M212="IP &amp; VLAN","PDH",
M212="Warehouse HUAWEI","SPARE-ISSUE",
M212="SPARE-HS","SPARE-ISSUE",
M212="Power Telco","BSS"
),"")</f>
        <v>IHS</v>
      </c>
      <c r="L212" s="16" t="str" cm="1">
        <f t="array" ref="L212">IFERROR(_xlfn.IFS(
M212="MPR ISSUE","TX ISSUE",
M212="BSS Hardware Issue","RAN ISSUE",
M212="Sites strategiques, MLL, Pylone, etc.","ENVTECH",
M212="AKTIVCO DEFAUT GE &amp; POWER Cabinet","POWER ISSUE",
M212="AKTIVCO Coupure ENEO &amp; Baisse de tension","POWER ISSUE",
M212="Coupure ENEO &amp; Baisse de tension","POWER ISSUE",
M212="Defaut GE &amp; POWER Cabinet","POWER ISSUE",
M212="Sharing","POWER ISSUE",
M212="Sites strategiques &amp; DataCenter","POWER ISSUE",
M212="Exclu","Exclu",
M212="SAT","TX ISSUE",
M212="SPARE-ISSUE","SPARE-ISSUE",
M212="Fiber CAmtel","TX ISSUE",
M212="Fiber AOF","TX ISSUE",
M212="Projet OCM (HUAWEI)","TRAVAUX-HUAWEI",
M212="Projet OCM (NOKIA)","TRAVAUX -NOKIA",
M212="ACCESS-ISSUE","ACCESS-ISSUE",
M212="Projet OCM (ZTE, NOKIA, autres projets)","TRAVAUX OCM",
M212="No root CAuse","No root cause",
M212="ODU HS","TX ISSUE",
M212="IP &amp; VLAN","TX ISSUE",
M212="Warehouse HUAWEI","SPARE-ISSUE",
M212="SPARE-HS","SPARE-ISSUE",
M212="Power Telco","RAN ISSUE"
),"")</f>
        <v>POWER ISSUE</v>
      </c>
      <c r="M212" s="35" t="s">
        <v>5336</v>
      </c>
      <c r="N212" s="17" t="str" cm="1">
        <f t="array" ref="N212">IFERROR(_xlfn.IFS(
M212="MPR ISSUE","ACTIVE",
M212="BSS Hardware Issue","ACTIVE",
M212="Sites strategiques, MLL, Pylone, etc.","PASSIVE",
M212="AKTIVCO DEFAUT GE &amp; POWER Cabinet","PASSIVE",
M212="AKTIVCO Coupure ENEO &amp; Baisse de tension","PASSIVE",
M212="Coupure ENEO &amp; Baisse de tension","PASSIVE",
M212="Defaut GE &amp; POWER Cabinet","PASSIVE",
M212="Sharing","PASSIVE",
M212="Sites strategiques &amp; DataCenter","PASSIVE",
M212="Exclu","Exclu",
M212="SAT","ACTIVE",
M212="SPARE-ISSUE","SPARE-ISSUE",
M212="Fiber CAmtel","ACTIVE",
M212="Fiber AOF","ACTIVE",
M212="Projet OCM (HUAWEI)","PLANNED WORKS",
M212="Projet OCM (NOKIA)","PLANNED WORKS",
M212="ACCESS-ISSUE","ACCESS-ISSUE",
M212="Projet OCM (ZTE, NOKIA, autres projets)","PLANNED WORKS",
M212="No root CAuse","No root cause",
M212="ODU HS","ACTIVE",
M212="IP &amp; VLAN","ACTIVE",
M212="Warehouse HUAWEI","SPARE-ISSUE",
M212="SPARE-HS","SPARE-ISSUE",
M212="Power Telco","ACTIVE"
),"")</f>
        <v>PASSIVE</v>
      </c>
      <c r="O212" s="56">
        <v>7.3748048842432079E-2</v>
      </c>
      <c r="P212" s="56">
        <v>3.6759344867635182</v>
      </c>
      <c r="Q212" s="56">
        <v>2.6734960748559637</v>
      </c>
      <c r="R212" s="56">
        <v>2.3106770766451792</v>
      </c>
      <c r="S212" s="56">
        <v>4.1121983374853386</v>
      </c>
      <c r="T212" s="56">
        <v>3.1062464151492586</v>
      </c>
      <c r="U212" s="56">
        <v>0</v>
      </c>
      <c r="V212" s="14"/>
      <c r="W212" s="14"/>
      <c r="X212" s="14"/>
      <c r="Y212" s="14"/>
      <c r="Z212" s="14"/>
      <c r="AA212" s="30" t="s">
        <v>16</v>
      </c>
      <c r="AB212" s="7" t="s">
        <v>16</v>
      </c>
      <c r="AC212" s="3"/>
      <c r="AD212" s="3" t="s">
        <v>16</v>
      </c>
      <c r="AE212" s="7"/>
      <c r="AF212" s="31" t="s">
        <v>16</v>
      </c>
      <c r="AG212" s="31" t="s">
        <v>16</v>
      </c>
      <c r="AH212" s="31" t="s">
        <v>16</v>
      </c>
      <c r="AI212" s="31" t="s">
        <v>16</v>
      </c>
      <c r="AJ212" s="31" t="s">
        <v>16</v>
      </c>
      <c r="AK212" s="31" t="s">
        <v>16</v>
      </c>
      <c r="AL212" s="31" t="s">
        <v>16</v>
      </c>
      <c r="AM212" s="31" t="s">
        <v>16</v>
      </c>
      <c r="AN212" s="31" t="s">
        <v>16</v>
      </c>
      <c r="AO212" s="31" t="s">
        <v>16</v>
      </c>
      <c r="AP212" s="9" t="s">
        <v>16</v>
      </c>
      <c r="AQ212" s="9" t="s">
        <v>16</v>
      </c>
      <c r="AR212" s="9" t="s">
        <v>16</v>
      </c>
      <c r="AS212" s="14"/>
      <c r="AT212" s="14"/>
    </row>
    <row r="213" spans="1:46" s="9" customFormat="1" hidden="1" x14ac:dyDescent="0.3">
      <c r="A213" s="1" t="s">
        <v>1707</v>
      </c>
      <c r="B213" s="48" t="s">
        <v>1708</v>
      </c>
      <c r="C213" s="48" t="s">
        <v>11</v>
      </c>
      <c r="D213" s="48" t="s">
        <v>12</v>
      </c>
      <c r="E213" s="53" t="s">
        <v>32</v>
      </c>
      <c r="F213" s="48" t="s">
        <v>33</v>
      </c>
      <c r="G213" s="22" t="s">
        <v>5417</v>
      </c>
      <c r="H213" s="66" t="s">
        <v>5452</v>
      </c>
      <c r="I213" s="22" t="str">
        <f>_xlfn.XLOOKUP(B213,[1]SITE!$B:$B,[1]SITE!$I:$I,"")</f>
        <v>No impact</v>
      </c>
      <c r="J213" s="29"/>
      <c r="K213" s="15" t="str" cm="1">
        <f t="array" ref="K213">IFERROR(_xlfn.IFS(
M213="MPR ISSUE","PDH",
M213="BSS Hardware Issue","BSS",
M213="Sites strategiques, MLL, Pylone, etc.","ENVTECH",
M213="AKTIVCO DEFAUT GE &amp; POWER Cabinet","AKTIVCO",
M213="AKTIVCO Coupure ENEO &amp; Baisse de tension","AKTIVCO GRID ONLY",
M213="Coupure ENEO &amp; Baisse de tension","IHS GRID ONLY",
M213="Defaut GE &amp; POWER Cabinet","IHS",
M213="Sharing","Partners",
M213="Sites strategiques &amp; DataCenter","SST &amp; DC",
M213="Exclu","Exclu",
M213="SAT","SAT",
M213="SPARE-ISSUE","SPARE-ISSUE",
M213="Fiber CAmtel","TRANS_FO_CAMTEL",
M213="Fiber AOF","Fiber AOF",
M213="Projet OCM (HUAWEI)","TRAVAUX-HUAWEI",
M213="Projet OCM (NOKIA)","TRAVAUX-NOKIA",
M213="ACCESS-ISSUE","ACCESS-ISSUE",
M213="Projet OCM (ZTE, NOKIA, autres projets)","TRAVAUX OCM",
M213="No root CAuse","No root cause",
M213="ODU HS","PDH",
M213="IP &amp; VLAN","PDH",
M213="Warehouse HUAWEI","SPARE-ISSUE",
M213="SPARE-HS","SPARE-ISSUE",
M213="Power Telco","BSS"
),"")</f>
        <v>No root cause</v>
      </c>
      <c r="L213" s="16" t="str" cm="1">
        <f t="array" ref="L213">IFERROR(_xlfn.IFS(
M213="MPR ISSUE","TX ISSUE",
M213="BSS Hardware Issue","RAN ISSUE",
M213="Sites strategiques, MLL, Pylone, etc.","ENVTECH",
M213="AKTIVCO DEFAUT GE &amp; POWER Cabinet","POWER ISSUE",
M213="AKTIVCO Coupure ENEO &amp; Baisse de tension","POWER ISSUE",
M213="Coupure ENEO &amp; Baisse de tension","POWER ISSUE",
M213="Defaut GE &amp; POWER Cabinet","POWER ISSUE",
M213="Sharing","POWER ISSUE",
M213="Sites strategiques &amp; DataCenter","POWER ISSUE",
M213="Exclu","Exclu",
M213="SAT","TX ISSUE",
M213="SPARE-ISSUE","SPARE-ISSUE",
M213="Fiber CAmtel","TX ISSUE",
M213="Fiber AOF","TX ISSUE",
M213="Projet OCM (HUAWEI)","TRAVAUX-HUAWEI",
M213="Projet OCM (NOKIA)","TRAVAUX -NOKIA",
M213="ACCESS-ISSUE","ACCESS-ISSUE",
M213="Projet OCM (ZTE, NOKIA, autres projets)","TRAVAUX OCM",
M213="No root CAuse","No root cause",
M213="ODU HS","TX ISSUE",
M213="IP &amp; VLAN","TX ISSUE",
M213="Warehouse HUAWEI","SPARE-ISSUE",
M213="SPARE-HS","SPARE-ISSUE",
M213="Power Telco","RAN ISSUE"
),"")</f>
        <v>No root cause</v>
      </c>
      <c r="M213" s="28" t="s">
        <v>5403</v>
      </c>
      <c r="N213" s="17" t="str" cm="1">
        <f t="array" ref="N213">IFERROR(_xlfn.IFS(
M213="MPR ISSUE","ACTIVE",
M213="BSS Hardware Issue","ACTIVE",
M213="Sites strategiques, MLL, Pylone, etc.","PASSIVE",
M213="AKTIVCO DEFAUT GE &amp; POWER Cabinet","PASSIVE",
M213="AKTIVCO Coupure ENEO &amp; Baisse de tension","PASSIVE",
M213="Coupure ENEO &amp; Baisse de tension","PASSIVE",
M213="Defaut GE &amp; POWER Cabinet","PASSIVE",
M213="Sharing","PASSIVE",
M213="Sites strategiques &amp; DataCenter","PASSIVE",
M213="Exclu","Exclu",
M213="SAT","ACTIVE",
M213="SPARE-ISSUE","SPARE-ISSUE",
M213="Fiber CAmtel","ACTIVE",
M213="Fiber AOF","ACTIVE",
M213="Projet OCM (HUAWEI)","PLANNED WORKS",
M213="Projet OCM (NOKIA)","PLANNED WORKS",
M213="ACCESS-ISSUE","ACCESS-ISSUE",
M213="Projet OCM (ZTE, NOKIA, autres projets)","PLANNED WORKS",
M213="No root CAuse","No root cause",
M213="ODU HS","ACTIVE",
M213="IP &amp; VLAN","ACTIVE",
M213="Warehouse HUAWEI","SPARE-ISSUE",
M213="SPARE-HS","SPARE-ISSUE",
M213="Power Telco","ACTIVE"
),"")</f>
        <v>No root cause</v>
      </c>
      <c r="O213" s="56">
        <v>0</v>
      </c>
      <c r="P213" s="56">
        <v>0</v>
      </c>
      <c r="Q213" s="56">
        <v>0</v>
      </c>
      <c r="R213" s="56">
        <v>0</v>
      </c>
      <c r="S213" s="56">
        <v>4.1116276149791844</v>
      </c>
      <c r="T213" s="56">
        <v>0</v>
      </c>
      <c r="U213" s="56">
        <v>0</v>
      </c>
      <c r="V213" s="14"/>
      <c r="W213" s="14"/>
      <c r="X213" s="14"/>
      <c r="Y213" s="14"/>
      <c r="Z213" s="14"/>
      <c r="AA213" s="30" t="s">
        <v>16</v>
      </c>
      <c r="AB213" s="7" t="s">
        <v>16</v>
      </c>
      <c r="AC213" s="3"/>
      <c r="AD213" s="3" t="s">
        <v>16</v>
      </c>
      <c r="AE213" s="7"/>
      <c r="AF213" s="31" t="s">
        <v>16</v>
      </c>
      <c r="AG213" s="31" t="s">
        <v>16</v>
      </c>
      <c r="AH213" s="31" t="s">
        <v>16</v>
      </c>
      <c r="AI213" s="31" t="s">
        <v>16</v>
      </c>
      <c r="AJ213" s="31" t="s">
        <v>16</v>
      </c>
      <c r="AK213" s="31" t="s">
        <v>16</v>
      </c>
      <c r="AL213" s="31" t="s">
        <v>16</v>
      </c>
      <c r="AM213" s="31" t="s">
        <v>16</v>
      </c>
      <c r="AN213" s="31" t="s">
        <v>16</v>
      </c>
      <c r="AO213" s="31" t="s">
        <v>16</v>
      </c>
      <c r="AP213" s="9" t="s">
        <v>16</v>
      </c>
      <c r="AQ213" s="9" t="s">
        <v>16</v>
      </c>
      <c r="AR213" s="9" t="s">
        <v>16</v>
      </c>
      <c r="AS213" s="14"/>
      <c r="AT213" s="14"/>
    </row>
    <row r="214" spans="1:46" s="9" customFormat="1" hidden="1" x14ac:dyDescent="0.3">
      <c r="A214" s="1" t="s">
        <v>441</v>
      </c>
      <c r="B214" s="48" t="s">
        <v>442</v>
      </c>
      <c r="C214" s="48" t="s">
        <v>11</v>
      </c>
      <c r="D214" s="48" t="s">
        <v>12</v>
      </c>
      <c r="E214" s="53" t="s">
        <v>32</v>
      </c>
      <c r="F214" s="48" t="s">
        <v>33</v>
      </c>
      <c r="G214" s="22" t="s">
        <v>5417</v>
      </c>
      <c r="H214" s="66" t="s">
        <v>5452</v>
      </c>
      <c r="I214" s="22" t="str">
        <f>_xlfn.XLOOKUP(B214,[1]SITE!$B:$B,[1]SITE!$I:$I,"")</f>
        <v>No impact</v>
      </c>
      <c r="J214" s="29"/>
      <c r="K214" s="15" t="str" cm="1">
        <f t="array" ref="K214">IFERROR(_xlfn.IFS(
M214="MPR ISSUE","PDH",
M214="BSS Hardware Issue","BSS",
M214="Sites strategiques, MLL, Pylone, etc.","ENVTECH",
M214="AKTIVCO DEFAUT GE &amp; POWER Cabinet","AKTIVCO",
M214="AKTIVCO Coupure ENEO &amp; Baisse de tension","AKTIVCO GRID ONLY",
M214="Coupure ENEO &amp; Baisse de tension","IHS GRID ONLY",
M214="Defaut GE &amp; POWER Cabinet","IHS",
M214="Sharing","Partners",
M214="Sites strategiques &amp; DataCenter","SST &amp; DC",
M214="Exclu","Exclu",
M214="SAT","SAT",
M214="SPARE-ISSUE","SPARE-ISSUE",
M214="Fiber CAmtel","TRANS_FO_CAMTEL",
M214="Fiber AOF","Fiber AOF",
M214="Projet OCM (HUAWEI)","TRAVAUX-HUAWEI",
M214="Projet OCM (NOKIA)","TRAVAUX-NOKIA",
M214="ACCESS-ISSUE","ACCESS-ISSUE",
M214="Projet OCM (ZTE, NOKIA, autres projets)","TRAVAUX OCM",
M214="No root CAuse","No root cause",
M214="ODU HS","PDH",
M214="IP &amp; VLAN","PDH",
M214="Warehouse HUAWEI","SPARE-ISSUE",
M214="SPARE-HS","SPARE-ISSUE",
M214="Power Telco","BSS"
),"")</f>
        <v>No root cause</v>
      </c>
      <c r="L214" s="16" t="str" cm="1">
        <f t="array" ref="L214">IFERROR(_xlfn.IFS(
M214="MPR ISSUE","TX ISSUE",
M214="BSS Hardware Issue","RAN ISSUE",
M214="Sites strategiques, MLL, Pylone, etc.","ENVTECH",
M214="AKTIVCO DEFAUT GE &amp; POWER Cabinet","POWER ISSUE",
M214="AKTIVCO Coupure ENEO &amp; Baisse de tension","POWER ISSUE",
M214="Coupure ENEO &amp; Baisse de tension","POWER ISSUE",
M214="Defaut GE &amp; POWER Cabinet","POWER ISSUE",
M214="Sharing","POWER ISSUE",
M214="Sites strategiques &amp; DataCenter","POWER ISSUE",
M214="Exclu","Exclu",
M214="SAT","TX ISSUE",
M214="SPARE-ISSUE","SPARE-ISSUE",
M214="Fiber CAmtel","TX ISSUE",
M214="Fiber AOF","TX ISSUE",
M214="Projet OCM (HUAWEI)","TRAVAUX-HUAWEI",
M214="Projet OCM (NOKIA)","TRAVAUX -NOKIA",
M214="ACCESS-ISSUE","ACCESS-ISSUE",
M214="Projet OCM (ZTE, NOKIA, autres projets)","TRAVAUX OCM",
M214="No root CAuse","No root cause",
M214="ODU HS","TX ISSUE",
M214="IP &amp; VLAN","TX ISSUE",
M214="Warehouse HUAWEI","SPARE-ISSUE",
M214="SPARE-HS","SPARE-ISSUE",
M214="Power Telco","RAN ISSUE"
),"")</f>
        <v>No root cause</v>
      </c>
      <c r="M214" s="28" t="s">
        <v>5403</v>
      </c>
      <c r="N214" s="17" t="str" cm="1">
        <f t="array" ref="N214">IFERROR(_xlfn.IFS(
M214="MPR ISSUE","ACTIVE",
M214="BSS Hardware Issue","ACTIVE",
M214="Sites strategiques, MLL, Pylone, etc.","PASSIVE",
M214="AKTIVCO DEFAUT GE &amp; POWER Cabinet","PASSIVE",
M214="AKTIVCO Coupure ENEO &amp; Baisse de tension","PASSIVE",
M214="Coupure ENEO &amp; Baisse de tension","PASSIVE",
M214="Defaut GE &amp; POWER Cabinet","PASSIVE",
M214="Sharing","PASSIVE",
M214="Sites strategiques &amp; DataCenter","PASSIVE",
M214="Exclu","Exclu",
M214="SAT","ACTIVE",
M214="SPARE-ISSUE","SPARE-ISSUE",
M214="Fiber CAmtel","ACTIVE",
M214="Fiber AOF","ACTIVE",
M214="Projet OCM (HUAWEI)","PLANNED WORKS",
M214="Projet OCM (NOKIA)","PLANNED WORKS",
M214="ACCESS-ISSUE","ACCESS-ISSUE",
M214="Projet OCM (ZTE, NOKIA, autres projets)","PLANNED WORKS",
M214="No root CAuse","No root cause",
M214="ODU HS","ACTIVE",
M214="IP &amp; VLAN","ACTIVE",
M214="Warehouse HUAWEI","SPARE-ISSUE",
M214="SPARE-HS","SPARE-ISSUE",
M214="Power Telco","ACTIVE"
),"")</f>
        <v>No root cause</v>
      </c>
      <c r="O214" s="56">
        <v>0</v>
      </c>
      <c r="P214" s="56">
        <v>0</v>
      </c>
      <c r="Q214" s="56">
        <v>3.6616842591879184</v>
      </c>
      <c r="R214" s="56">
        <v>12.115582721946847</v>
      </c>
      <c r="S214" s="56">
        <v>4.1024425496457244</v>
      </c>
      <c r="T214" s="56">
        <v>4.9759868505535512E-3</v>
      </c>
      <c r="U214" s="56">
        <v>0</v>
      </c>
      <c r="V214" s="14"/>
      <c r="W214" s="14"/>
      <c r="X214" s="14"/>
      <c r="Y214" s="14"/>
      <c r="Z214" s="14"/>
      <c r="AA214" s="30" t="s">
        <v>16</v>
      </c>
      <c r="AB214" s="7" t="s">
        <v>16</v>
      </c>
      <c r="AC214" s="3"/>
      <c r="AD214" s="3" t="s">
        <v>16</v>
      </c>
      <c r="AE214" s="7"/>
      <c r="AF214" s="31" t="s">
        <v>16</v>
      </c>
      <c r="AG214" s="31" t="s">
        <v>16</v>
      </c>
      <c r="AH214" s="31" t="s">
        <v>16</v>
      </c>
      <c r="AI214" s="31" t="s">
        <v>16</v>
      </c>
      <c r="AJ214" s="31" t="s">
        <v>16</v>
      </c>
      <c r="AK214" s="31" t="s">
        <v>16</v>
      </c>
      <c r="AL214" s="31" t="s">
        <v>16</v>
      </c>
      <c r="AM214" s="31" t="s">
        <v>16</v>
      </c>
      <c r="AN214" s="31" t="s">
        <v>16</v>
      </c>
      <c r="AO214" s="31" t="s">
        <v>16</v>
      </c>
      <c r="AP214" s="9" t="s">
        <v>16</v>
      </c>
      <c r="AQ214" s="9" t="s">
        <v>16</v>
      </c>
      <c r="AR214" s="9" t="s">
        <v>16</v>
      </c>
      <c r="AS214" s="14"/>
      <c r="AT214" s="14"/>
    </row>
    <row r="215" spans="1:46" s="9" customFormat="1" x14ac:dyDescent="0.3">
      <c r="A215" s="1" t="s">
        <v>518</v>
      </c>
      <c r="B215" s="1" t="s">
        <v>519</v>
      </c>
      <c r="C215" s="1" t="s">
        <v>22</v>
      </c>
      <c r="D215" s="1" t="s">
        <v>37</v>
      </c>
      <c r="E215" s="3" t="s">
        <v>38</v>
      </c>
      <c r="F215" s="1" t="s">
        <v>39</v>
      </c>
      <c r="G215" s="22" t="s">
        <v>5417</v>
      </c>
      <c r="H215" s="66" t="s">
        <v>5452</v>
      </c>
      <c r="I215" s="22" t="str">
        <f>_xlfn.XLOOKUP(B215,[1]SITE!$B:$B,[1]SITE!$I:$I,"")</f>
        <v>REPETITIF</v>
      </c>
      <c r="J215" s="29"/>
      <c r="K215" s="15" t="str" cm="1">
        <f t="array" ref="K215">IFERROR(_xlfn.IFS(
M215="MPR ISSUE","PDH",
M215="BSS Hardware Issue","BSS",
M215="Sites strategiques, MLL, Pylone, etc.","ENVTECH",
M215="AKTIVCO DEFAUT GE &amp; POWER Cabinet","AKTIVCO",
M215="AKTIVCO Coupure ENEO &amp; Baisse de tension","AKTIVCO GRID ONLY",
M215="Coupure ENEO &amp; Baisse de tension","IHS GRID ONLY",
M215="Defaut GE &amp; POWER Cabinet","IHS",
M215="Sharing","Partners",
M215="Sites strategiques &amp; DataCenter","SST &amp; DC",
M215="Exclu","Exclu",
M215="SAT","SAT",
M215="SPARE-ISSUE","SPARE-ISSUE",
M215="Fiber CAmtel","TRANS_FO_CAMTEL",
M215="Fiber AOF","Fiber AOF",
M215="Projet OCM (HUAWEI)","TRAVAUX-HUAWEI",
M215="Projet OCM (NOKIA)","TRAVAUX-NOKIA",
M215="ACCESS-ISSUE","ACCESS-ISSUE",
M215="Projet OCM (ZTE, NOKIA, autres projets)","TRAVAUX OCM",
M215="No root CAuse","No root cause",
M215="ODU HS","PDH",
M215="IP &amp; VLAN","PDH",
M215="Warehouse HUAWEI","SPARE-ISSUE",
M215="SPARE-HS","SPARE-ISSUE",
M215="Power Telco","BSS"
),"")</f>
        <v>No root cause</v>
      </c>
      <c r="L215" s="16" t="str" cm="1">
        <f t="array" ref="L215">IFERROR(_xlfn.IFS(
M215="MPR ISSUE","TX ISSUE",
M215="BSS Hardware Issue","RAN ISSUE",
M215="Sites strategiques, MLL, Pylone, etc.","ENVTECH",
M215="AKTIVCO DEFAUT GE &amp; POWER Cabinet","POWER ISSUE",
M215="AKTIVCO Coupure ENEO &amp; Baisse de tension","POWER ISSUE",
M215="Coupure ENEO &amp; Baisse de tension","POWER ISSUE",
M215="Defaut GE &amp; POWER Cabinet","POWER ISSUE",
M215="Sharing","POWER ISSUE",
M215="Sites strategiques &amp; DataCenter","POWER ISSUE",
M215="Exclu","Exclu",
M215="SAT","TX ISSUE",
M215="SPARE-ISSUE","SPARE-ISSUE",
M215="Fiber CAmtel","TX ISSUE",
M215="Fiber AOF","TX ISSUE",
M215="Projet OCM (HUAWEI)","TRAVAUX-HUAWEI",
M215="Projet OCM (NOKIA)","TRAVAUX -NOKIA",
M215="ACCESS-ISSUE","ACCESS-ISSUE",
M215="Projet OCM (ZTE, NOKIA, autres projets)","TRAVAUX OCM",
M215="No root CAuse","No root cause",
M215="ODU HS","TX ISSUE",
M215="IP &amp; VLAN","TX ISSUE",
M215="Warehouse HUAWEI","SPARE-ISSUE",
M215="SPARE-HS","SPARE-ISSUE",
M215="Power Telco","RAN ISSUE"
),"")</f>
        <v>No root cause</v>
      </c>
      <c r="M215" s="28" t="s">
        <v>5403</v>
      </c>
      <c r="N215" s="17" t="str" cm="1">
        <f t="array" ref="N215">IFERROR(_xlfn.IFS(
M215="MPR ISSUE","ACTIVE",
M215="BSS Hardware Issue","ACTIVE",
M215="Sites strategiques, MLL, Pylone, etc.","PASSIVE",
M215="AKTIVCO DEFAUT GE &amp; POWER Cabinet","PASSIVE",
M215="AKTIVCO Coupure ENEO &amp; Baisse de tension","PASSIVE",
M215="Coupure ENEO &amp; Baisse de tension","PASSIVE",
M215="Defaut GE &amp; POWER Cabinet","PASSIVE",
M215="Sharing","PASSIVE",
M215="Sites strategiques &amp; DataCenter","PASSIVE",
M215="Exclu","Exclu",
M215="SAT","ACTIVE",
M215="SPARE-ISSUE","SPARE-ISSUE",
M215="Fiber CAmtel","ACTIVE",
M215="Fiber AOF","ACTIVE",
M215="Projet OCM (HUAWEI)","PLANNED WORKS",
M215="Projet OCM (NOKIA)","PLANNED WORKS",
M215="ACCESS-ISSUE","ACCESS-ISSUE",
M215="Projet OCM (ZTE, NOKIA, autres projets)","PLANNED WORKS",
M215="No root CAuse","No root cause",
M215="ODU HS","ACTIVE",
M215="IP &amp; VLAN","ACTIVE",
M215="Warehouse HUAWEI","SPARE-ISSUE",
M215="SPARE-HS","SPARE-ISSUE",
M215="Power Telco","ACTIVE"
),"")</f>
        <v>No root cause</v>
      </c>
      <c r="O215" s="29">
        <v>0</v>
      </c>
      <c r="P215" s="29">
        <v>0</v>
      </c>
      <c r="Q215" s="29">
        <v>2.830730125302126</v>
      </c>
      <c r="R215" s="29">
        <v>0</v>
      </c>
      <c r="S215" s="29">
        <v>0.67981968022418104</v>
      </c>
      <c r="T215" s="29">
        <v>1.4655262204187376</v>
      </c>
      <c r="U215" s="29">
        <v>1.4481726892159115</v>
      </c>
      <c r="V215" s="67" t="s">
        <v>5429</v>
      </c>
      <c r="W215" s="67" t="s">
        <v>5430</v>
      </c>
      <c r="X215" s="67"/>
      <c r="Y215" s="67" t="s">
        <v>6053</v>
      </c>
      <c r="Z215" s="67" t="s">
        <v>5427</v>
      </c>
      <c r="AA215" s="30" t="s">
        <v>5592</v>
      </c>
      <c r="AB215" s="7" t="s">
        <v>16</v>
      </c>
      <c r="AC215" s="3"/>
      <c r="AD215" s="3" t="s">
        <v>16</v>
      </c>
      <c r="AE215" s="7"/>
      <c r="AF215" s="31" t="s">
        <v>16</v>
      </c>
      <c r="AG215" s="31" t="s">
        <v>16</v>
      </c>
      <c r="AH215" s="31" t="s">
        <v>16</v>
      </c>
      <c r="AI215" s="31" t="s">
        <v>16</v>
      </c>
      <c r="AJ215" s="31" t="s">
        <v>16</v>
      </c>
      <c r="AK215" s="31" t="s">
        <v>16</v>
      </c>
      <c r="AL215" s="31" t="s">
        <v>16</v>
      </c>
      <c r="AM215" s="31" t="s">
        <v>16</v>
      </c>
      <c r="AN215" s="31" t="s">
        <v>16</v>
      </c>
      <c r="AO215" s="31" t="s">
        <v>16</v>
      </c>
      <c r="AP215" s="31" t="s">
        <v>16</v>
      </c>
      <c r="AQ215" s="31" t="s">
        <v>16</v>
      </c>
      <c r="AR215" s="31" t="s">
        <v>5592</v>
      </c>
      <c r="AS215" s="14"/>
      <c r="AT215" s="14"/>
    </row>
    <row r="216" spans="1:46" s="9" customFormat="1" x14ac:dyDescent="0.3">
      <c r="A216" s="1" t="s">
        <v>785</v>
      </c>
      <c r="B216" s="1" t="s">
        <v>786</v>
      </c>
      <c r="C216" s="1" t="s">
        <v>22</v>
      </c>
      <c r="D216" s="1" t="s">
        <v>37</v>
      </c>
      <c r="E216" s="3" t="s">
        <v>32</v>
      </c>
      <c r="F216" s="1" t="s">
        <v>33</v>
      </c>
      <c r="G216" s="22" t="s">
        <v>5417</v>
      </c>
      <c r="H216" s="66" t="s">
        <v>5452</v>
      </c>
      <c r="I216" s="22" t="str">
        <f>_xlfn.XLOOKUP(B216,[1]SITE!$B:$B,[1]SITE!$I:$I,"")</f>
        <v>REPETITIF</v>
      </c>
      <c r="J216" s="29"/>
      <c r="K216" s="15" t="str" cm="1">
        <f t="array" ref="K216">IFERROR(_xlfn.IFS(
M216="MPR ISSUE","PDH",
M216="BSS Hardware Issue","BSS",
M216="Sites strategiques, MLL, Pylone, etc.","ENVTECH",
M216="AKTIVCO DEFAUT GE &amp; POWER Cabinet","AKTIVCO",
M216="AKTIVCO Coupure ENEO &amp; Baisse de tension","AKTIVCO GRID ONLY",
M216="Coupure ENEO &amp; Baisse de tension","IHS GRID ONLY",
M216="Defaut GE &amp; POWER Cabinet","IHS",
M216="Sharing","Partners",
M216="Sites strategiques &amp; DataCenter","SST &amp; DC",
M216="Exclu","Exclu",
M216="SAT","SAT",
M216="SPARE-ISSUE","SPARE-ISSUE",
M216="Fiber CAmtel","TRANS_FO_CAMTEL",
M216="Fiber AOF","Fiber AOF",
M216="Projet OCM (HUAWEI)","TRAVAUX-HUAWEI",
M216="Projet OCM (NOKIA)","TRAVAUX-NOKIA",
M216="ACCESS-ISSUE","ACCESS-ISSUE",
M216="Projet OCM (ZTE, NOKIA, autres projets)","TRAVAUX OCM",
M216="No root CAuse","No root cause",
M216="ODU HS","PDH",
M216="IP &amp; VLAN","PDH",
M216="Warehouse HUAWEI","SPARE-ISSUE",
M216="SPARE-HS","SPARE-ISSUE",
M216="Power Telco","BSS"
),"")</f>
        <v>No root cause</v>
      </c>
      <c r="L216" s="16" t="str" cm="1">
        <f t="array" ref="L216">IFERROR(_xlfn.IFS(
M216="MPR ISSUE","TX ISSUE",
M216="BSS Hardware Issue","RAN ISSUE",
M216="Sites strategiques, MLL, Pylone, etc.","ENVTECH",
M216="AKTIVCO DEFAUT GE &amp; POWER Cabinet","POWER ISSUE",
M216="AKTIVCO Coupure ENEO &amp; Baisse de tension","POWER ISSUE",
M216="Coupure ENEO &amp; Baisse de tension","POWER ISSUE",
M216="Defaut GE &amp; POWER Cabinet","POWER ISSUE",
M216="Sharing","POWER ISSUE",
M216="Sites strategiques &amp; DataCenter","POWER ISSUE",
M216="Exclu","Exclu",
M216="SAT","TX ISSUE",
M216="SPARE-ISSUE","SPARE-ISSUE",
M216="Fiber CAmtel","TX ISSUE",
M216="Fiber AOF","TX ISSUE",
M216="Projet OCM (HUAWEI)","TRAVAUX-HUAWEI",
M216="Projet OCM (NOKIA)","TRAVAUX -NOKIA",
M216="ACCESS-ISSUE","ACCESS-ISSUE",
M216="Projet OCM (ZTE, NOKIA, autres projets)","TRAVAUX OCM",
M216="No root CAuse","No root cause",
M216="ODU HS","TX ISSUE",
M216="IP &amp; VLAN","TX ISSUE",
M216="Warehouse HUAWEI","SPARE-ISSUE",
M216="SPARE-HS","SPARE-ISSUE",
M216="Power Telco","RAN ISSUE"
),"")</f>
        <v>No root cause</v>
      </c>
      <c r="M216" s="28" t="s">
        <v>5403</v>
      </c>
      <c r="N216" s="17" t="str" cm="1">
        <f t="array" ref="N216">IFERROR(_xlfn.IFS(
M216="MPR ISSUE","ACTIVE",
M216="BSS Hardware Issue","ACTIVE",
M216="Sites strategiques, MLL, Pylone, etc.","PASSIVE",
M216="AKTIVCO DEFAUT GE &amp; POWER Cabinet","PASSIVE",
M216="AKTIVCO Coupure ENEO &amp; Baisse de tension","PASSIVE",
M216="Coupure ENEO &amp; Baisse de tension","PASSIVE",
M216="Defaut GE &amp; POWER Cabinet","PASSIVE",
M216="Sharing","PASSIVE",
M216="Sites strategiques &amp; DataCenter","PASSIVE",
M216="Exclu","Exclu",
M216="SAT","ACTIVE",
M216="SPARE-ISSUE","SPARE-ISSUE",
M216="Fiber CAmtel","ACTIVE",
M216="Fiber AOF","ACTIVE",
M216="Projet OCM (HUAWEI)","PLANNED WORKS",
M216="Projet OCM (NOKIA)","PLANNED WORKS",
M216="ACCESS-ISSUE","ACCESS-ISSUE",
M216="Projet OCM (ZTE, NOKIA, autres projets)","PLANNED WORKS",
M216="No root CAuse","No root cause",
M216="ODU HS","ACTIVE",
M216="IP &amp; VLAN","ACTIVE",
M216="Warehouse HUAWEI","SPARE-ISSUE",
M216="SPARE-HS","SPARE-ISSUE",
M216="Power Telco","ACTIVE"
),"")</f>
        <v>No root cause</v>
      </c>
      <c r="O216" s="29">
        <v>0.64937520153638395</v>
      </c>
      <c r="P216" s="29">
        <v>8.4393628739302518</v>
      </c>
      <c r="Q216" s="29">
        <v>0</v>
      </c>
      <c r="R216" s="29">
        <v>2.5689111756027532</v>
      </c>
      <c r="S216" s="29">
        <v>4.1921529935822246</v>
      </c>
      <c r="T216" s="29">
        <v>1.175973723935817</v>
      </c>
      <c r="U216" s="29">
        <v>1.4209028544686135</v>
      </c>
      <c r="V216" s="31" t="s">
        <v>5874</v>
      </c>
      <c r="W216" s="67" t="s">
        <v>5434</v>
      </c>
      <c r="X216" s="67"/>
      <c r="Y216" s="67" t="s">
        <v>5435</v>
      </c>
      <c r="Z216" s="67" t="s">
        <v>5427</v>
      </c>
      <c r="AA216" s="30" t="s">
        <v>5508</v>
      </c>
      <c r="AB216" s="7" t="s">
        <v>16</v>
      </c>
      <c r="AC216" s="3"/>
      <c r="AD216" s="3" t="s">
        <v>16</v>
      </c>
      <c r="AE216" s="7"/>
      <c r="AF216" s="31" t="s">
        <v>16</v>
      </c>
      <c r="AG216" s="31" t="s">
        <v>16</v>
      </c>
      <c r="AH216" s="31" t="s">
        <v>16</v>
      </c>
      <c r="AI216" s="31" t="s">
        <v>16</v>
      </c>
      <c r="AJ216" s="31" t="s">
        <v>5508</v>
      </c>
      <c r="AK216" s="31" t="s">
        <v>16</v>
      </c>
      <c r="AL216" s="31" t="s">
        <v>16</v>
      </c>
      <c r="AM216" s="31" t="s">
        <v>16</v>
      </c>
      <c r="AN216" s="31" t="s">
        <v>16</v>
      </c>
      <c r="AO216" s="31" t="s">
        <v>16</v>
      </c>
      <c r="AP216" s="31" t="s">
        <v>16</v>
      </c>
      <c r="AQ216" s="31" t="s">
        <v>16</v>
      </c>
      <c r="AR216" s="31" t="s">
        <v>16</v>
      </c>
      <c r="AS216" s="14"/>
      <c r="AT216" s="14"/>
    </row>
    <row r="217" spans="1:46" s="9" customFormat="1" hidden="1" x14ac:dyDescent="0.3">
      <c r="A217" s="1" t="s">
        <v>4882</v>
      </c>
      <c r="B217" s="48" t="s">
        <v>4883</v>
      </c>
      <c r="C217" s="48" t="s">
        <v>11</v>
      </c>
      <c r="D217" s="48" t="s">
        <v>12</v>
      </c>
      <c r="E217" s="53" t="s">
        <v>32</v>
      </c>
      <c r="F217" s="48" t="s">
        <v>33</v>
      </c>
      <c r="G217" s="22" t="s">
        <v>5417</v>
      </c>
      <c r="H217" s="66" t="s">
        <v>5452</v>
      </c>
      <c r="I217" s="22" t="str">
        <f>_xlfn.XLOOKUP(B217,[1]SITE!$B:$B,[1]SITE!$I:$I,"")</f>
        <v>No impact</v>
      </c>
      <c r="J217" s="29"/>
      <c r="K217" s="15" t="str" cm="1">
        <f t="array" ref="K217">IFERROR(_xlfn.IFS(
M217="MPR ISSUE","PDH",
M217="BSS Hardware Issue","BSS",
M217="Sites strategiques, MLL, Pylone, etc.","ENVTECH",
M217="AKTIVCO DEFAUT GE &amp; POWER Cabinet","AKTIVCO",
M217="AKTIVCO Coupure ENEO &amp; Baisse de tension","AKTIVCO GRID ONLY",
M217="Coupure ENEO &amp; Baisse de tension","IHS GRID ONLY",
M217="Defaut GE &amp; POWER Cabinet","IHS",
M217="Sharing","Partners",
M217="Sites strategiques &amp; DataCenter","SST &amp; DC",
M217="Exclu","Exclu",
M217="SAT","SAT",
M217="SPARE-ISSUE","SPARE-ISSUE",
M217="Fiber CAmtel","TRANS_FO_CAMTEL",
M217="Fiber AOF","Fiber AOF",
M217="Projet OCM (HUAWEI)","TRAVAUX-HUAWEI",
M217="Projet OCM (NOKIA)","TRAVAUX-NOKIA",
M217="ACCESS-ISSUE","ACCESS-ISSUE",
M217="Projet OCM (ZTE, NOKIA, autres projets)","TRAVAUX OCM",
M217="No root CAuse","No root cause",
M217="ODU HS","PDH",
M217="IP &amp; VLAN","PDH",
M217="Warehouse HUAWEI","SPARE-ISSUE",
M217="SPARE-HS","SPARE-ISSUE",
M217="Power Telco","BSS"
),"")</f>
        <v>No root cause</v>
      </c>
      <c r="L217" s="16" t="str" cm="1">
        <f t="array" ref="L217">IFERROR(_xlfn.IFS(
M217="MPR ISSUE","TX ISSUE",
M217="BSS Hardware Issue","RAN ISSUE",
M217="Sites strategiques, MLL, Pylone, etc.","ENVTECH",
M217="AKTIVCO DEFAUT GE &amp; POWER Cabinet","POWER ISSUE",
M217="AKTIVCO Coupure ENEO &amp; Baisse de tension","POWER ISSUE",
M217="Coupure ENEO &amp; Baisse de tension","POWER ISSUE",
M217="Defaut GE &amp; POWER Cabinet","POWER ISSUE",
M217="Sharing","POWER ISSUE",
M217="Sites strategiques &amp; DataCenter","POWER ISSUE",
M217="Exclu","Exclu",
M217="SAT","TX ISSUE",
M217="SPARE-ISSUE","SPARE-ISSUE",
M217="Fiber CAmtel","TX ISSUE",
M217="Fiber AOF","TX ISSUE",
M217="Projet OCM (HUAWEI)","TRAVAUX-HUAWEI",
M217="Projet OCM (NOKIA)","TRAVAUX -NOKIA",
M217="ACCESS-ISSUE","ACCESS-ISSUE",
M217="Projet OCM (ZTE, NOKIA, autres projets)","TRAVAUX OCM",
M217="No root CAuse","No root cause",
M217="ODU HS","TX ISSUE",
M217="IP &amp; VLAN","TX ISSUE",
M217="Warehouse HUAWEI","SPARE-ISSUE",
M217="SPARE-HS","SPARE-ISSUE",
M217="Power Telco","RAN ISSUE"
),"")</f>
        <v>No root cause</v>
      </c>
      <c r="M217" s="28" t="s">
        <v>5403</v>
      </c>
      <c r="N217" s="17" t="str" cm="1">
        <f t="array" ref="N217">IFERROR(_xlfn.IFS(
M217="MPR ISSUE","ACTIVE",
M217="BSS Hardware Issue","ACTIVE",
M217="Sites strategiques, MLL, Pylone, etc.","PASSIVE",
M217="AKTIVCO DEFAUT GE &amp; POWER Cabinet","PASSIVE",
M217="AKTIVCO Coupure ENEO &amp; Baisse de tension","PASSIVE",
M217="Coupure ENEO &amp; Baisse de tension","PASSIVE",
M217="Defaut GE &amp; POWER Cabinet","PASSIVE",
M217="Sharing","PASSIVE",
M217="Sites strategiques &amp; DataCenter","PASSIVE",
M217="Exclu","Exclu",
M217="SAT","ACTIVE",
M217="SPARE-ISSUE","SPARE-ISSUE",
M217="Fiber CAmtel","ACTIVE",
M217="Fiber AOF","ACTIVE",
M217="Projet OCM (HUAWEI)","PLANNED WORKS",
M217="Projet OCM (NOKIA)","PLANNED WORKS",
M217="ACCESS-ISSUE","ACCESS-ISSUE",
M217="Projet OCM (ZTE, NOKIA, autres projets)","PLANNED WORKS",
M217="No root CAuse","No root cause",
M217="ODU HS","ACTIVE",
M217="IP &amp; VLAN","ACTIVE",
M217="Warehouse HUAWEI","SPARE-ISSUE",
M217="SPARE-HS","SPARE-ISSUE",
M217="Power Telco","ACTIVE"
),"")</f>
        <v>No root cause</v>
      </c>
      <c r="O217" s="56">
        <v>0</v>
      </c>
      <c r="P217" s="56">
        <v>4.48532601096358</v>
      </c>
      <c r="Q217" s="56">
        <v>0</v>
      </c>
      <c r="R217" s="56">
        <v>0</v>
      </c>
      <c r="S217" s="56">
        <v>3.7257478605040033</v>
      </c>
      <c r="T217" s="56">
        <v>3.3257605590797668</v>
      </c>
      <c r="U217" s="56">
        <v>0</v>
      </c>
      <c r="V217" s="14"/>
      <c r="W217" s="14"/>
      <c r="X217" s="14"/>
      <c r="Y217" s="14"/>
      <c r="Z217" s="14"/>
      <c r="AA217" s="30" t="s">
        <v>16</v>
      </c>
      <c r="AB217" s="7" t="s">
        <v>16</v>
      </c>
      <c r="AC217" s="3"/>
      <c r="AD217" s="3" t="s">
        <v>16</v>
      </c>
      <c r="AE217" s="7"/>
      <c r="AF217" s="31" t="s">
        <v>16</v>
      </c>
      <c r="AG217" s="31" t="s">
        <v>16</v>
      </c>
      <c r="AH217" s="31" t="s">
        <v>16</v>
      </c>
      <c r="AI217" s="31" t="s">
        <v>16</v>
      </c>
      <c r="AJ217" s="31" t="s">
        <v>16</v>
      </c>
      <c r="AK217" s="31" t="s">
        <v>16</v>
      </c>
      <c r="AL217" s="31" t="s">
        <v>16</v>
      </c>
      <c r="AM217" s="31" t="s">
        <v>16</v>
      </c>
      <c r="AN217" s="31" t="s">
        <v>16</v>
      </c>
      <c r="AO217" s="31" t="s">
        <v>16</v>
      </c>
      <c r="AP217" s="9" t="s">
        <v>16</v>
      </c>
      <c r="AQ217" s="9" t="s">
        <v>16</v>
      </c>
      <c r="AR217" s="9" t="s">
        <v>16</v>
      </c>
      <c r="AS217" s="14"/>
      <c r="AT217" s="14"/>
    </row>
    <row r="218" spans="1:46" s="9" customFormat="1" hidden="1" x14ac:dyDescent="0.3">
      <c r="A218" s="1" t="s">
        <v>3114</v>
      </c>
      <c r="B218" s="48" t="s">
        <v>3115</v>
      </c>
      <c r="C218" s="48" t="s">
        <v>22</v>
      </c>
      <c r="D218" s="48" t="s">
        <v>123</v>
      </c>
      <c r="E218" s="53" t="s">
        <v>56</v>
      </c>
      <c r="F218" s="48" t="s">
        <v>3114</v>
      </c>
      <c r="G218" s="46" t="s">
        <v>5418</v>
      </c>
      <c r="H218" s="66" t="s">
        <v>5453</v>
      </c>
      <c r="I218" s="22" t="str">
        <f>_xlfn.XLOOKUP(B218,[1]SITE!$B:$B,[1]SITE!$I:$I,"")</f>
        <v>INCIDENT</v>
      </c>
      <c r="J218" s="29"/>
      <c r="K218" s="15" t="str" cm="1">
        <f t="array" ref="K218">IFERROR(_xlfn.IFS(
M218="MPR ISSUE","PDH",
M218="BSS Hardware Issue","BSS",
M218="Sites strategiques, MLL, Pylone, etc.","ENVTECH",
M218="AKTIVCO DEFAUT GE &amp; POWER Cabinet","AKTIVCO",
M218="AKTIVCO Coupure ENEO &amp; Baisse de tension","AKTIVCO GRID ONLY",
M218="Coupure ENEO &amp; Baisse de tension","IHS GRID ONLY",
M218="Defaut GE &amp; POWER Cabinet","IHS",
M218="Sharing","Partners",
M218="Sites strategiques &amp; DataCenter","SST &amp; DC",
M218="Exclu","Exclu",
M218="SAT","SAT",
M218="SPARE-ISSUE","SPARE-ISSUE",
M218="Fiber CAmtel","TRANS_FO_CAMTEL",
M218="Fiber AOF","Fiber AOF",
M218="Projet OCM (HUAWEI)","TRAVAUX-HUAWEI",
M218="Projet OCM (NOKIA)","TRAVAUX-NOKIA",
M218="ACCESS-ISSUE","ACCESS-ISSUE",
M218="Projet OCM (ZTE, NOKIA, autres projets)","TRAVAUX OCM",
M218="No root CAuse","No root cause",
M218="ODU HS","PDH",
M218="IP &amp; VLAN","PDH",
M218="Warehouse HUAWEI","SPARE-ISSUE",
M218="SPARE-HS","SPARE-ISSUE",
M218="Power Telco","BSS"
),"")</f>
        <v>Exclu</v>
      </c>
      <c r="L218" s="16" t="str" cm="1">
        <f t="array" ref="L218">IFERROR(_xlfn.IFS(
M218="MPR ISSUE","TX ISSUE",
M218="BSS Hardware Issue","RAN ISSUE",
M218="Sites strategiques, MLL, Pylone, etc.","ENVTECH",
M218="AKTIVCO DEFAUT GE &amp; POWER Cabinet","POWER ISSUE",
M218="AKTIVCO Coupure ENEO &amp; Baisse de tension","POWER ISSUE",
M218="Coupure ENEO &amp; Baisse de tension","POWER ISSUE",
M218="Defaut GE &amp; POWER Cabinet","POWER ISSUE",
M218="Sharing","POWER ISSUE",
M218="Sites strategiques &amp; DataCenter","POWER ISSUE",
M218="Exclu","Exclu",
M218="SAT","TX ISSUE",
M218="SPARE-ISSUE","SPARE-ISSUE",
M218="Fiber CAmtel","TX ISSUE",
M218="Fiber AOF","TX ISSUE",
M218="Projet OCM (HUAWEI)","TRAVAUX-HUAWEI",
M218="Projet OCM (NOKIA)","TRAVAUX -NOKIA",
M218="ACCESS-ISSUE","ACCESS-ISSUE",
M218="Projet OCM (ZTE, NOKIA, autres projets)","TRAVAUX OCM",
M218="No root CAuse","No root cause",
M218="ODU HS","TX ISSUE",
M218="IP &amp; VLAN","TX ISSUE",
M218="Warehouse HUAWEI","SPARE-ISSUE",
M218="SPARE-HS","SPARE-ISSUE",
M218="Power Telco","RAN ISSUE"
),"")</f>
        <v>Exclu</v>
      </c>
      <c r="M218" s="28" t="s">
        <v>5371</v>
      </c>
      <c r="N218" s="17" t="str" cm="1">
        <f t="array" ref="N218">IFERROR(_xlfn.IFS(
M218="MPR ISSUE","ACTIVE",
M218="BSS Hardware Issue","ACTIVE",
M218="Sites strategiques, MLL, Pylone, etc.","PASSIVE",
M218="AKTIVCO DEFAUT GE &amp; POWER Cabinet","PASSIVE",
M218="AKTIVCO Coupure ENEO &amp; Baisse de tension","PASSIVE",
M218="Coupure ENEO &amp; Baisse de tension","PASSIVE",
M218="Defaut GE &amp; POWER Cabinet","PASSIVE",
M218="Sharing","PASSIVE",
M218="Sites strategiques &amp; DataCenter","PASSIVE",
M218="Exclu","Exclu",
M218="SAT","ACTIVE",
M218="SPARE-ISSUE","SPARE-ISSUE",
M218="Fiber CAmtel","ACTIVE",
M218="Fiber AOF","ACTIVE",
M218="Projet OCM (HUAWEI)","PLANNED WORKS",
M218="Projet OCM (NOKIA)","PLANNED WORKS",
M218="ACCESS-ISSUE","ACCESS-ISSUE",
M218="Projet OCM (ZTE, NOKIA, autres projets)","PLANNED WORKS",
M218="No root CAuse","No root cause",
M218="ODU HS","ACTIVE",
M218="IP &amp; VLAN","ACTIVE",
M218="Warehouse HUAWEI","SPARE-ISSUE",
M218="SPARE-HS","SPARE-ISSUE",
M218="Power Telco","ACTIVE"
),"")</f>
        <v>Exclu</v>
      </c>
      <c r="O218" s="56">
        <v>4.2697177491845803E-2</v>
      </c>
      <c r="P218" s="56">
        <v>9.2635396780554338E-2</v>
      </c>
      <c r="Q218" s="56">
        <v>3.0230457747986061E-2</v>
      </c>
      <c r="R218" s="56">
        <v>0.28578929495795208</v>
      </c>
      <c r="S218" s="56">
        <v>3.6962308058887148</v>
      </c>
      <c r="T218" s="56">
        <v>3.0819015332460129</v>
      </c>
      <c r="U218" s="56">
        <v>3.0819015332460129</v>
      </c>
      <c r="V218" s="14"/>
      <c r="W218" s="14"/>
      <c r="X218" s="14"/>
      <c r="Y218" s="14"/>
      <c r="Z218" s="14"/>
      <c r="AA218" s="30" t="s">
        <v>16</v>
      </c>
      <c r="AB218" s="7" t="s">
        <v>16</v>
      </c>
      <c r="AC218" s="3"/>
      <c r="AD218" s="3" t="s">
        <v>16</v>
      </c>
      <c r="AE218" s="7"/>
      <c r="AF218" s="31" t="s">
        <v>16</v>
      </c>
      <c r="AG218" s="31" t="s">
        <v>16</v>
      </c>
      <c r="AH218" s="31" t="s">
        <v>16</v>
      </c>
      <c r="AI218" s="31" t="s">
        <v>16</v>
      </c>
      <c r="AJ218" s="31" t="s">
        <v>16</v>
      </c>
      <c r="AK218" s="31" t="s">
        <v>16</v>
      </c>
      <c r="AL218" s="31" t="s">
        <v>16</v>
      </c>
      <c r="AM218" s="31" t="s">
        <v>16</v>
      </c>
      <c r="AN218" s="31" t="s">
        <v>16</v>
      </c>
      <c r="AO218" s="31" t="s">
        <v>16</v>
      </c>
      <c r="AP218" s="9" t="s">
        <v>16</v>
      </c>
      <c r="AQ218" s="9" t="s">
        <v>16</v>
      </c>
      <c r="AR218" s="9" t="s">
        <v>16</v>
      </c>
      <c r="AS218" s="14"/>
      <c r="AT218" s="14"/>
    </row>
    <row r="219" spans="1:46" s="9" customFormat="1" ht="35.549999999999997" hidden="1" customHeight="1" x14ac:dyDescent="0.3">
      <c r="A219" s="1" t="s">
        <v>2478</v>
      </c>
      <c r="B219" s="48" t="s">
        <v>2479</v>
      </c>
      <c r="C219" s="48" t="s">
        <v>11</v>
      </c>
      <c r="D219" s="48" t="s">
        <v>12</v>
      </c>
      <c r="E219" s="53" t="s">
        <v>38</v>
      </c>
      <c r="F219" s="48" t="s">
        <v>39</v>
      </c>
      <c r="G219" s="22" t="s">
        <v>5417</v>
      </c>
      <c r="H219" s="66" t="s">
        <v>5452</v>
      </c>
      <c r="I219" s="22" t="str">
        <f>_xlfn.XLOOKUP(B219,[1]SITE!$B:$B,[1]SITE!$I:$I,"")</f>
        <v>No impact</v>
      </c>
      <c r="J219" s="29"/>
      <c r="K219" s="15" t="str" cm="1">
        <f t="array" ref="K219">IFERROR(_xlfn.IFS(
M219="MPR ISSUE","PDH",
M219="BSS Hardware Issue","BSS",
M219="Sites strategiques, MLL, Pylone, etc.","ENVTECH",
M219="AKTIVCO DEFAUT GE &amp; POWER Cabinet","AKTIVCO",
M219="AKTIVCO Coupure ENEO &amp; Baisse de tension","AKTIVCO GRID ONLY",
M219="Coupure ENEO &amp; Baisse de tension","IHS GRID ONLY",
M219="Defaut GE &amp; POWER Cabinet","IHS",
M219="Sharing","Partners",
M219="Sites strategiques &amp; DataCenter","SST &amp; DC",
M219="Exclu","Exclu",
M219="SAT","SAT",
M219="SPARE-ISSUE","SPARE-ISSUE",
M219="Fiber CAmtel","TRANS_FO_CAMTEL",
M219="Fiber AOF","Fiber AOF",
M219="Projet OCM (HUAWEI)","TRAVAUX-HUAWEI",
M219="Projet OCM (NOKIA)","TRAVAUX-NOKIA",
M219="ACCESS-ISSUE","ACCESS-ISSUE",
M219="Projet OCM (ZTE, NOKIA, autres projets)","TRAVAUX OCM",
M219="No root CAuse","No root cause",
M219="ODU HS","PDH",
M219="IP &amp; VLAN","PDH",
M219="Warehouse HUAWEI","SPARE-ISSUE",
M219="SPARE-HS","SPARE-ISSUE",
M219="Power Telco","BSS"
),"")</f>
        <v>No root cause</v>
      </c>
      <c r="L219" s="16" t="str" cm="1">
        <f t="array" ref="L219">IFERROR(_xlfn.IFS(
M219="MPR ISSUE","TX ISSUE",
M219="BSS Hardware Issue","RAN ISSUE",
M219="Sites strategiques, MLL, Pylone, etc.","ENVTECH",
M219="AKTIVCO DEFAUT GE &amp; POWER Cabinet","POWER ISSUE",
M219="AKTIVCO Coupure ENEO &amp; Baisse de tension","POWER ISSUE",
M219="Coupure ENEO &amp; Baisse de tension","POWER ISSUE",
M219="Defaut GE &amp; POWER Cabinet","POWER ISSUE",
M219="Sharing","POWER ISSUE",
M219="Sites strategiques &amp; DataCenter","POWER ISSUE",
M219="Exclu","Exclu",
M219="SAT","TX ISSUE",
M219="SPARE-ISSUE","SPARE-ISSUE",
M219="Fiber CAmtel","TX ISSUE",
M219="Fiber AOF","TX ISSUE",
M219="Projet OCM (HUAWEI)","TRAVAUX-HUAWEI",
M219="Projet OCM (NOKIA)","TRAVAUX -NOKIA",
M219="ACCESS-ISSUE","ACCESS-ISSUE",
M219="Projet OCM (ZTE, NOKIA, autres projets)","TRAVAUX OCM",
M219="No root CAuse","No root cause",
M219="ODU HS","TX ISSUE",
M219="IP &amp; VLAN","TX ISSUE",
M219="Warehouse HUAWEI","SPARE-ISSUE",
M219="SPARE-HS","SPARE-ISSUE",
M219="Power Telco","RAN ISSUE"
),"")</f>
        <v>No root cause</v>
      </c>
      <c r="M219" s="28" t="s">
        <v>5403</v>
      </c>
      <c r="N219" s="17" t="str" cm="1">
        <f t="array" ref="N219">IFERROR(_xlfn.IFS(
M219="MPR ISSUE","ACTIVE",
M219="BSS Hardware Issue","ACTIVE",
M219="Sites strategiques, MLL, Pylone, etc.","PASSIVE",
M219="AKTIVCO DEFAUT GE &amp; POWER Cabinet","PASSIVE",
M219="AKTIVCO Coupure ENEO &amp; Baisse de tension","PASSIVE",
M219="Coupure ENEO &amp; Baisse de tension","PASSIVE",
M219="Defaut GE &amp; POWER Cabinet","PASSIVE",
M219="Sharing","PASSIVE",
M219="Sites strategiques &amp; DataCenter","PASSIVE",
M219="Exclu","Exclu",
M219="SAT","ACTIVE",
M219="SPARE-ISSUE","SPARE-ISSUE",
M219="Fiber CAmtel","ACTIVE",
M219="Fiber AOF","ACTIVE",
M219="Projet OCM (HUAWEI)","PLANNED WORKS",
M219="Projet OCM (NOKIA)","PLANNED WORKS",
M219="ACCESS-ISSUE","ACCESS-ISSUE",
M219="Projet OCM (ZTE, NOKIA, autres projets)","PLANNED WORKS",
M219="No root CAuse","No root cause",
M219="ODU HS","ACTIVE",
M219="IP &amp; VLAN","ACTIVE",
M219="Warehouse HUAWEI","SPARE-ISSUE",
M219="SPARE-HS","SPARE-ISSUE",
M219="Power Telco","ACTIVE"
),"")</f>
        <v>No root cause</v>
      </c>
      <c r="O219" s="56">
        <v>0</v>
      </c>
      <c r="P219" s="56">
        <v>5.8409881489471294E-2</v>
      </c>
      <c r="Q219" s="56">
        <v>0</v>
      </c>
      <c r="R219" s="56">
        <v>0.20920546866305395</v>
      </c>
      <c r="S219" s="56">
        <v>3.6137970739057104</v>
      </c>
      <c r="T219" s="56">
        <v>0.21575094240553791</v>
      </c>
      <c r="U219" s="56">
        <v>0</v>
      </c>
      <c r="V219" s="14"/>
      <c r="W219" s="14"/>
      <c r="X219" s="14"/>
      <c r="Y219" s="14"/>
      <c r="Z219" s="14"/>
      <c r="AA219" s="30" t="s">
        <v>16</v>
      </c>
      <c r="AB219" s="7" t="s">
        <v>16</v>
      </c>
      <c r="AC219" s="3"/>
      <c r="AD219" s="3" t="s">
        <v>16</v>
      </c>
      <c r="AE219" s="7"/>
      <c r="AF219" s="31" t="s">
        <v>16</v>
      </c>
      <c r="AG219" s="31" t="s">
        <v>16</v>
      </c>
      <c r="AH219" s="31" t="s">
        <v>16</v>
      </c>
      <c r="AI219" s="31" t="s">
        <v>16</v>
      </c>
      <c r="AJ219" s="31" t="s">
        <v>16</v>
      </c>
      <c r="AK219" s="31" t="s">
        <v>16</v>
      </c>
      <c r="AL219" s="31" t="s">
        <v>16</v>
      </c>
      <c r="AM219" s="31" t="s">
        <v>16</v>
      </c>
      <c r="AN219" s="31" t="s">
        <v>16</v>
      </c>
      <c r="AO219" s="31" t="s">
        <v>16</v>
      </c>
      <c r="AP219" s="9" t="s">
        <v>16</v>
      </c>
      <c r="AQ219" s="9" t="s">
        <v>16</v>
      </c>
      <c r="AR219" s="9" t="s">
        <v>16</v>
      </c>
      <c r="AS219" s="14"/>
      <c r="AT219" s="14"/>
    </row>
    <row r="220" spans="1:46" s="9" customFormat="1" hidden="1" x14ac:dyDescent="0.3">
      <c r="A220" s="1" t="s">
        <v>3095</v>
      </c>
      <c r="B220" s="1" t="s">
        <v>3096</v>
      </c>
      <c r="C220" s="1" t="s">
        <v>11</v>
      </c>
      <c r="D220" s="1" t="s">
        <v>631</v>
      </c>
      <c r="E220" s="53" t="s">
        <v>56</v>
      </c>
      <c r="F220" s="1" t="s">
        <v>186</v>
      </c>
      <c r="G220" s="46" t="s">
        <v>5418</v>
      </c>
      <c r="H220" s="66" t="s">
        <v>5454</v>
      </c>
      <c r="I220" s="22" t="str">
        <f>_xlfn.XLOOKUP(B220,[1]SITE!$B:$B,[1]SITE!$I:$I,"")</f>
        <v>No impact</v>
      </c>
      <c r="J220" s="29"/>
      <c r="K220" s="15" t="str" cm="1">
        <f t="array" ref="K220">IFERROR(_xlfn.IFS(
M220="MPR ISSUE","PDH",
M220="BSS Hardware Issue","BSS",
M220="Sites strategiques, MLL, Pylone, etc.","ENVTECH",
M220="AKTIVCO DEFAUT GE &amp; POWER Cabinet","AKTIVCO",
M220="AKTIVCO Coupure ENEO &amp; Baisse de tension","AKTIVCO GRID ONLY",
M220="Coupure ENEO &amp; Baisse de tension","IHS GRID ONLY",
M220="Defaut GE &amp; POWER Cabinet","IHS",
M220="Sharing","Partners",
M220="Sites strategiques &amp; DataCenter","SST &amp; DC",
M220="Exclu","Exclu",
M220="SAT","SAT",
M220="SPARE-ISSUE","SPARE-ISSUE",
M220="Fiber CAmtel","TRANS_FO_CAMTEL",
M220="Fiber AOF","Fiber AOF",
M220="Projet OCM (HUAWEI)","TRAVAUX-HUAWEI",
M220="Projet OCM (NOKIA)","TRAVAUX-NOKIA",
M220="ACCESS-ISSUE","ACCESS-ISSUE",
M220="Projet OCM (ZTE, NOKIA, autres projets)","TRAVAUX OCM",
M220="No root CAuse","No root cause",
M220="ODU HS","PDH",
M220="IP &amp; VLAN","PDH",
M220="Warehouse HUAWEI","SPARE-ISSUE",
M220="SPARE-HS","SPARE-ISSUE",
M220="Power Telco","BSS"
),"")</f>
        <v>No root cause</v>
      </c>
      <c r="L220" s="16" t="str" cm="1">
        <f t="array" ref="L220">IFERROR(_xlfn.IFS(
M220="MPR ISSUE","TX ISSUE",
M220="BSS Hardware Issue","RAN ISSUE",
M220="Sites strategiques, MLL, Pylone, etc.","ENVTECH",
M220="AKTIVCO DEFAUT GE &amp; POWER Cabinet","POWER ISSUE",
M220="AKTIVCO Coupure ENEO &amp; Baisse de tension","POWER ISSUE",
M220="Coupure ENEO &amp; Baisse de tension","POWER ISSUE",
M220="Defaut GE &amp; POWER Cabinet","POWER ISSUE",
M220="Sharing","POWER ISSUE",
M220="Sites strategiques &amp; DataCenter","POWER ISSUE",
M220="Exclu","Exclu",
M220="SAT","TX ISSUE",
M220="SPARE-ISSUE","SPARE-ISSUE",
M220="Fiber CAmtel","TX ISSUE",
M220="Fiber AOF","TX ISSUE",
M220="Projet OCM (HUAWEI)","TRAVAUX-HUAWEI",
M220="Projet OCM (NOKIA)","TRAVAUX -NOKIA",
M220="ACCESS-ISSUE","ACCESS-ISSUE",
M220="Projet OCM (ZTE, NOKIA, autres projets)","TRAVAUX OCM",
M220="No root CAuse","No root cause",
M220="ODU HS","TX ISSUE",
M220="IP &amp; VLAN","TX ISSUE",
M220="Warehouse HUAWEI","SPARE-ISSUE",
M220="SPARE-HS","SPARE-ISSUE",
M220="Power Telco","RAN ISSUE"
),"")</f>
        <v>No root cause</v>
      </c>
      <c r="M220" s="28" t="s">
        <v>5403</v>
      </c>
      <c r="N220" s="17" t="str" cm="1">
        <f t="array" ref="N220">IFERROR(_xlfn.IFS(
M220="MPR ISSUE","ACTIVE",
M220="BSS Hardware Issue","ACTIVE",
M220="Sites strategiques, MLL, Pylone, etc.","PASSIVE",
M220="AKTIVCO DEFAUT GE &amp; POWER Cabinet","PASSIVE",
M220="AKTIVCO Coupure ENEO &amp; Baisse de tension","PASSIVE",
M220="Coupure ENEO &amp; Baisse de tension","PASSIVE",
M220="Defaut GE &amp; POWER Cabinet","PASSIVE",
M220="Sharing","PASSIVE",
M220="Sites strategiques &amp; DataCenter","PASSIVE",
M220="Exclu","Exclu",
M220="SAT","ACTIVE",
M220="SPARE-ISSUE","SPARE-ISSUE",
M220="Fiber CAmtel","ACTIVE",
M220="Fiber AOF","ACTIVE",
M220="Projet OCM (HUAWEI)","PLANNED WORKS",
M220="Projet OCM (NOKIA)","PLANNED WORKS",
M220="ACCESS-ISSUE","ACCESS-ISSUE",
M220="Projet OCM (ZTE, NOKIA, autres projets)","PLANNED WORKS",
M220="No root CAuse","No root cause",
M220="ODU HS","ACTIVE",
M220="IP &amp; VLAN","ACTIVE",
M220="Warehouse HUAWEI","SPARE-ISSUE",
M220="SPARE-HS","SPARE-ISSUE",
M220="Power Telco","ACTIVE"
),"")</f>
        <v>No root cause</v>
      </c>
      <c r="O220" s="56">
        <v>0</v>
      </c>
      <c r="P220" s="56">
        <v>0</v>
      </c>
      <c r="Q220" s="56">
        <v>0</v>
      </c>
      <c r="R220" s="56">
        <v>1.030350309474279</v>
      </c>
      <c r="S220" s="56">
        <v>3.6133868671044107</v>
      </c>
      <c r="T220" s="56">
        <v>1.7175537121218609</v>
      </c>
      <c r="U220" s="56">
        <v>0.62262258406029125</v>
      </c>
      <c r="V220" s="14"/>
      <c r="W220" s="14"/>
      <c r="X220" s="14"/>
      <c r="Y220" s="14"/>
      <c r="Z220" s="14"/>
      <c r="AA220" s="30" t="s">
        <v>16</v>
      </c>
      <c r="AB220" s="7" t="s">
        <v>16</v>
      </c>
      <c r="AC220" s="3"/>
      <c r="AD220" s="3" t="s">
        <v>16</v>
      </c>
      <c r="AE220" s="7"/>
      <c r="AF220" s="31" t="s">
        <v>16</v>
      </c>
      <c r="AG220" s="31" t="s">
        <v>16</v>
      </c>
      <c r="AH220" s="31" t="s">
        <v>16</v>
      </c>
      <c r="AI220" s="31" t="s">
        <v>16</v>
      </c>
      <c r="AJ220" s="31" t="s">
        <v>16</v>
      </c>
      <c r="AK220" s="31" t="s">
        <v>16</v>
      </c>
      <c r="AL220" s="31" t="s">
        <v>16</v>
      </c>
      <c r="AM220" s="31" t="s">
        <v>16</v>
      </c>
      <c r="AN220" s="31" t="s">
        <v>16</v>
      </c>
      <c r="AO220" s="31" t="s">
        <v>16</v>
      </c>
      <c r="AP220" s="9" t="s">
        <v>16</v>
      </c>
      <c r="AQ220" s="9" t="s">
        <v>16</v>
      </c>
      <c r="AR220" s="9" t="s">
        <v>16</v>
      </c>
      <c r="AS220" s="14"/>
      <c r="AT220" s="14"/>
    </row>
    <row r="221" spans="1:46" s="9" customFormat="1" hidden="1" x14ac:dyDescent="0.3">
      <c r="A221" s="1" t="s">
        <v>1580</v>
      </c>
      <c r="B221" s="48" t="s">
        <v>1581</v>
      </c>
      <c r="C221" s="1"/>
      <c r="D221" s="48"/>
      <c r="E221" s="53" t="s">
        <v>32</v>
      </c>
      <c r="F221" s="48" t="s">
        <v>33</v>
      </c>
      <c r="G221" s="22" t="s">
        <v>5417</v>
      </c>
      <c r="H221" s="66" t="s">
        <v>5452</v>
      </c>
      <c r="I221" s="22" t="str">
        <f>_xlfn.XLOOKUP(B221,[1]SITE!$B:$B,[1]SITE!$I:$I,"")</f>
        <v>No impact</v>
      </c>
      <c r="J221" s="29"/>
      <c r="K221" s="15" t="str" cm="1">
        <f t="array" ref="K221">IFERROR(_xlfn.IFS(
M221="MPR ISSUE","PDH",
M221="BSS Hardware Issue","BSS",
M221="Sites strategiques, MLL, Pylone, etc.","ENVTECH",
M221="AKTIVCO DEFAUT GE &amp; POWER Cabinet","AKTIVCO",
M221="AKTIVCO Coupure ENEO &amp; Baisse de tension","AKTIVCO GRID ONLY",
M221="Coupure ENEO &amp; Baisse de tension","IHS GRID ONLY",
M221="Defaut GE &amp; POWER Cabinet","IHS",
M221="Sharing","Partners",
M221="Sites strategiques &amp; DataCenter","SST &amp; DC",
M221="Exclu","Exclu",
M221="SAT","SAT",
M221="SPARE-ISSUE","SPARE-ISSUE",
M221="Fiber CAmtel","TRANS_FO_CAMTEL",
M221="Fiber AOF","Fiber AOF",
M221="Projet OCM (HUAWEI)","TRAVAUX-HUAWEI",
M221="Projet OCM (NOKIA)","TRAVAUX-NOKIA",
M221="ACCESS-ISSUE","ACCESS-ISSUE",
M221="Projet OCM (ZTE, NOKIA, autres projets)","TRAVAUX OCM",
M221="No root CAuse","No root cause",
M221="ODU HS","PDH",
M221="IP &amp; VLAN","PDH",
M221="Warehouse HUAWEI","SPARE-ISSUE",
M221="SPARE-HS","SPARE-ISSUE",
M221="Power Telco","BSS"
),"")</f>
        <v>No root cause</v>
      </c>
      <c r="L221" s="16" t="str" cm="1">
        <f t="array" ref="L221">IFERROR(_xlfn.IFS(
M221="MPR ISSUE","TX ISSUE",
M221="BSS Hardware Issue","RAN ISSUE",
M221="Sites strategiques, MLL, Pylone, etc.","ENVTECH",
M221="AKTIVCO DEFAUT GE &amp; POWER Cabinet","POWER ISSUE",
M221="AKTIVCO Coupure ENEO &amp; Baisse de tension","POWER ISSUE",
M221="Coupure ENEO &amp; Baisse de tension","POWER ISSUE",
M221="Defaut GE &amp; POWER Cabinet","POWER ISSUE",
M221="Sharing","POWER ISSUE",
M221="Sites strategiques &amp; DataCenter","POWER ISSUE",
M221="Exclu","Exclu",
M221="SAT","TX ISSUE",
M221="SPARE-ISSUE","SPARE-ISSUE",
M221="Fiber CAmtel","TX ISSUE",
M221="Fiber AOF","TX ISSUE",
M221="Projet OCM (HUAWEI)","TRAVAUX-HUAWEI",
M221="Projet OCM (NOKIA)","TRAVAUX -NOKIA",
M221="ACCESS-ISSUE","ACCESS-ISSUE",
M221="Projet OCM (ZTE, NOKIA, autres projets)","TRAVAUX OCM",
M221="No root CAuse","No root cause",
M221="ODU HS","TX ISSUE",
M221="IP &amp; VLAN","TX ISSUE",
M221="Warehouse HUAWEI","SPARE-ISSUE",
M221="SPARE-HS","SPARE-ISSUE",
M221="Power Telco","RAN ISSUE"
),"")</f>
        <v>No root cause</v>
      </c>
      <c r="M221" s="28" t="s">
        <v>5403</v>
      </c>
      <c r="N221" s="17" t="str" cm="1">
        <f t="array" ref="N221">IFERROR(_xlfn.IFS(
M221="MPR ISSUE","ACTIVE",
M221="BSS Hardware Issue","ACTIVE",
M221="Sites strategiques, MLL, Pylone, etc.","PASSIVE",
M221="AKTIVCO DEFAUT GE &amp; POWER Cabinet","PASSIVE",
M221="AKTIVCO Coupure ENEO &amp; Baisse de tension","PASSIVE",
M221="Coupure ENEO &amp; Baisse de tension","PASSIVE",
M221="Defaut GE &amp; POWER Cabinet","PASSIVE",
M221="Sharing","PASSIVE",
M221="Sites strategiques &amp; DataCenter","PASSIVE",
M221="Exclu","Exclu",
M221="SAT","ACTIVE",
M221="SPARE-ISSUE","SPARE-ISSUE",
M221="Fiber CAmtel","ACTIVE",
M221="Fiber AOF","ACTIVE",
M221="Projet OCM (HUAWEI)","PLANNED WORKS",
M221="Projet OCM (NOKIA)","PLANNED WORKS",
M221="ACCESS-ISSUE","ACCESS-ISSUE",
M221="Projet OCM (ZTE, NOKIA, autres projets)","PLANNED WORKS",
M221="No root CAuse","No root cause",
M221="ODU HS","ACTIVE",
M221="IP &amp; VLAN","ACTIVE",
M221="Warehouse HUAWEI","SPARE-ISSUE",
M221="SPARE-HS","SPARE-ISSUE",
M221="Power Telco","ACTIVE"
),"")</f>
        <v>No root cause</v>
      </c>
      <c r="O221" s="56">
        <v>0.71318911175602828</v>
      </c>
      <c r="P221" s="56">
        <v>0.29101497290494854</v>
      </c>
      <c r="Q221" s="56">
        <v>0</v>
      </c>
      <c r="R221" s="56">
        <v>0</v>
      </c>
      <c r="S221" s="56">
        <v>3.6075904666512568</v>
      </c>
      <c r="T221" s="56">
        <v>0.6839039131588639</v>
      </c>
      <c r="U221" s="56">
        <v>2.2293847896745524E-3</v>
      </c>
      <c r="V221" s="14"/>
      <c r="W221" s="14"/>
      <c r="X221" s="14"/>
      <c r="Y221" s="14"/>
      <c r="Z221" s="14"/>
      <c r="AA221" s="30" t="s">
        <v>16</v>
      </c>
      <c r="AB221" s="7" t="s">
        <v>16</v>
      </c>
      <c r="AC221" s="3"/>
      <c r="AD221" s="3" t="s">
        <v>16</v>
      </c>
      <c r="AE221" s="7"/>
      <c r="AF221" s="31" t="s">
        <v>16</v>
      </c>
      <c r="AG221" s="31" t="s">
        <v>16</v>
      </c>
      <c r="AH221" s="31" t="s">
        <v>16</v>
      </c>
      <c r="AI221" s="31" t="s">
        <v>16</v>
      </c>
      <c r="AJ221" s="31" t="s">
        <v>16</v>
      </c>
      <c r="AK221" s="31" t="s">
        <v>16</v>
      </c>
      <c r="AL221" s="31" t="s">
        <v>16</v>
      </c>
      <c r="AM221" s="31" t="s">
        <v>16</v>
      </c>
      <c r="AN221" s="31" t="s">
        <v>16</v>
      </c>
      <c r="AO221" s="31" t="s">
        <v>16</v>
      </c>
      <c r="AP221" s="9" t="s">
        <v>16</v>
      </c>
      <c r="AQ221" s="9" t="s">
        <v>16</v>
      </c>
      <c r="AR221" s="9" t="s">
        <v>16</v>
      </c>
      <c r="AS221" s="14"/>
      <c r="AT221" s="14"/>
    </row>
    <row r="222" spans="1:46" s="9" customFormat="1" x14ac:dyDescent="0.3">
      <c r="A222" s="1" t="s">
        <v>165</v>
      </c>
      <c r="B222" s="1" t="s">
        <v>166</v>
      </c>
      <c r="C222" s="1" t="s">
        <v>11</v>
      </c>
      <c r="D222" s="1" t="s">
        <v>12</v>
      </c>
      <c r="E222" s="3" t="s">
        <v>32</v>
      </c>
      <c r="F222" s="1" t="s">
        <v>33</v>
      </c>
      <c r="G222" s="22" t="s">
        <v>5417</v>
      </c>
      <c r="H222" s="66" t="s">
        <v>5452</v>
      </c>
      <c r="I222" s="22" t="str">
        <f>_xlfn.XLOOKUP(B222,[1]SITE!$B:$B,[1]SITE!$I:$I,"")</f>
        <v>REPETITIF</v>
      </c>
      <c r="J222" s="29"/>
      <c r="K222" s="15" t="str" cm="1">
        <f t="array" ref="K222">IFERROR(_xlfn.IFS(
M222="MPR ISSUE","PDH",
M222="BSS Hardware Issue","BSS",
M222="Sites strategiques, MLL, Pylone, etc.","ENVTECH",
M222="AKTIVCO DEFAUT GE &amp; POWER Cabinet","AKTIVCO",
M222="AKTIVCO Coupure ENEO &amp; Baisse de tension","AKTIVCO GRID ONLY",
M222="Coupure ENEO &amp; Baisse de tension","IHS GRID ONLY",
M222="Defaut GE &amp; POWER Cabinet","IHS",
M222="Sharing","Partners",
M222="Sites strategiques &amp; DataCenter","SST &amp; DC",
M222="Exclu","Exclu",
M222="SAT","SAT",
M222="SPARE-ISSUE","SPARE-ISSUE",
M222="Fiber CAmtel","TRANS_FO_CAMTEL",
M222="Fiber AOF","Fiber AOF",
M222="Projet OCM (HUAWEI)","TRAVAUX-HUAWEI",
M222="Projet OCM (NOKIA)","TRAVAUX-NOKIA",
M222="ACCESS-ISSUE","ACCESS-ISSUE",
M222="Projet OCM (ZTE, NOKIA, autres projets)","TRAVAUX OCM",
M222="No root CAuse","No root cause",
M222="ODU HS","PDH",
M222="IP &amp; VLAN","PDH",
M222="Warehouse HUAWEI","SPARE-ISSUE",
M222="SPARE-HS","SPARE-ISSUE",
M222="Power Telco","BSS"
),"")</f>
        <v>TRAVAUX OCM</v>
      </c>
      <c r="L222" s="16" t="str" cm="1">
        <f t="array" ref="L222">IFERROR(_xlfn.IFS(
M222="MPR ISSUE","TX ISSUE",
M222="BSS Hardware Issue","RAN ISSUE",
M222="Sites strategiques, MLL, Pylone, etc.","ENVTECH",
M222="AKTIVCO DEFAUT GE &amp; POWER Cabinet","POWER ISSUE",
M222="AKTIVCO Coupure ENEO &amp; Baisse de tension","POWER ISSUE",
M222="Coupure ENEO &amp; Baisse de tension","POWER ISSUE",
M222="Defaut GE &amp; POWER Cabinet","POWER ISSUE",
M222="Sharing","POWER ISSUE",
M222="Sites strategiques &amp; DataCenter","POWER ISSUE",
M222="Exclu","Exclu",
M222="SAT","TX ISSUE",
M222="SPARE-ISSUE","SPARE-ISSUE",
M222="Fiber CAmtel","TX ISSUE",
M222="Fiber AOF","TX ISSUE",
M222="Projet OCM (HUAWEI)","TRAVAUX-HUAWEI",
M222="Projet OCM (NOKIA)","TRAVAUX -NOKIA",
M222="ACCESS-ISSUE","ACCESS-ISSUE",
M222="Projet OCM (ZTE, NOKIA, autres projets)","TRAVAUX OCM",
M222="No root CAuse","No root cause",
M222="ODU HS","TX ISSUE",
M222="IP &amp; VLAN","TX ISSUE",
M222="Warehouse HUAWEI","SPARE-ISSUE",
M222="SPARE-HS","SPARE-ISSUE",
M222="Power Telco","RAN ISSUE"
),"")</f>
        <v>TRAVAUX OCM</v>
      </c>
      <c r="M222" s="28" t="s">
        <v>5347</v>
      </c>
      <c r="N222" s="17" t="str" cm="1">
        <f t="array" ref="N222">IFERROR(_xlfn.IFS(
M222="MPR ISSUE","ACTIVE",
M222="BSS Hardware Issue","ACTIVE",
M222="Sites strategiques, MLL, Pylone, etc.","PASSIVE",
M222="AKTIVCO DEFAUT GE &amp; POWER Cabinet","PASSIVE",
M222="AKTIVCO Coupure ENEO &amp; Baisse de tension","PASSIVE",
M222="Coupure ENEO &amp; Baisse de tension","PASSIVE",
M222="Defaut GE &amp; POWER Cabinet","PASSIVE",
M222="Sharing","PASSIVE",
M222="Sites strategiques &amp; DataCenter","PASSIVE",
M222="Exclu","Exclu",
M222="SAT","ACTIVE",
M222="SPARE-ISSUE","SPARE-ISSUE",
M222="Fiber CAmtel","ACTIVE",
M222="Fiber AOF","ACTIVE",
M222="Projet OCM (HUAWEI)","PLANNED WORKS",
M222="Projet OCM (NOKIA)","PLANNED WORKS",
M222="ACCESS-ISSUE","ACCESS-ISSUE",
M222="Projet OCM (ZTE, NOKIA, autres projets)","PLANNED WORKS",
M222="No root CAuse","No root cause",
M222="ODU HS","ACTIVE",
M222="IP &amp; VLAN","ACTIVE",
M222="Warehouse HUAWEI","SPARE-ISSUE",
M222="SPARE-HS","SPARE-ISSUE",
M222="Power Telco","ACTIVE"
),"")</f>
        <v>PLANNED WORKS</v>
      </c>
      <c r="O222" s="29">
        <v>24.517489791201172</v>
      </c>
      <c r="P222" s="29">
        <v>35.46842406394375</v>
      </c>
      <c r="Q222" s="29">
        <v>22.983690890983439</v>
      </c>
      <c r="R222" s="29">
        <v>12.442802903836112</v>
      </c>
      <c r="S222" s="29">
        <v>24.172595046699371</v>
      </c>
      <c r="T222" s="29">
        <v>10.089928031891974</v>
      </c>
      <c r="U222" s="29">
        <v>1.2955935942105905</v>
      </c>
      <c r="V222" s="67" t="s">
        <v>5874</v>
      </c>
      <c r="W222" s="67" t="s">
        <v>5434</v>
      </c>
      <c r="X222" s="67"/>
      <c r="Y222" s="67" t="s">
        <v>5435</v>
      </c>
      <c r="Z222" s="67" t="s">
        <v>5427</v>
      </c>
      <c r="AA222" s="30"/>
      <c r="AB222" s="7" t="s">
        <v>16</v>
      </c>
      <c r="AC222" s="32"/>
      <c r="AD222" s="3" t="s">
        <v>16</v>
      </c>
      <c r="AE222" s="7"/>
      <c r="AF222" s="31" t="s">
        <v>16</v>
      </c>
      <c r="AG222" s="31" t="s">
        <v>16</v>
      </c>
      <c r="AH222" s="31" t="s">
        <v>16</v>
      </c>
      <c r="AI222" s="31" t="s">
        <v>16</v>
      </c>
      <c r="AJ222" s="31" t="s">
        <v>16</v>
      </c>
      <c r="AK222" s="31" t="s">
        <v>16</v>
      </c>
      <c r="AL222" s="31" t="s">
        <v>16</v>
      </c>
      <c r="AM222" s="31" t="s">
        <v>16</v>
      </c>
      <c r="AN222" s="31" t="s">
        <v>16</v>
      </c>
      <c r="AO222" s="31" t="s">
        <v>16</v>
      </c>
      <c r="AP222" s="31" t="s">
        <v>16</v>
      </c>
      <c r="AQ222" s="31" t="s">
        <v>5396</v>
      </c>
      <c r="AR222" s="31" t="s">
        <v>16</v>
      </c>
      <c r="AS222" s="14"/>
      <c r="AT222" s="14"/>
    </row>
    <row r="223" spans="1:46" s="9" customFormat="1" hidden="1" x14ac:dyDescent="0.3">
      <c r="A223" s="1" t="s">
        <v>2374</v>
      </c>
      <c r="B223" s="48" t="s">
        <v>2375</v>
      </c>
      <c r="C223" s="48" t="s">
        <v>22</v>
      </c>
      <c r="D223" s="48" t="s">
        <v>37</v>
      </c>
      <c r="E223" s="53" t="s">
        <v>38</v>
      </c>
      <c r="F223" s="48" t="s">
        <v>39</v>
      </c>
      <c r="G223" s="22" t="s">
        <v>5417</v>
      </c>
      <c r="H223" s="66" t="s">
        <v>5452</v>
      </c>
      <c r="I223" s="22" t="str">
        <f>_xlfn.XLOOKUP(B223,[1]SITE!$B:$B,[1]SITE!$I:$I,"")</f>
        <v>No impact</v>
      </c>
      <c r="J223" s="29"/>
      <c r="K223" s="15" t="str" cm="1">
        <f t="array" ref="K223">IFERROR(_xlfn.IFS(
M223="MPR ISSUE","PDH",
M223="BSS Hardware Issue","BSS",
M223="Sites strategiques, MLL, Pylone, etc.","ENVTECH",
M223="AKTIVCO DEFAUT GE &amp; POWER Cabinet","AKTIVCO",
M223="AKTIVCO Coupure ENEO &amp; Baisse de tension","AKTIVCO GRID ONLY",
M223="Coupure ENEO &amp; Baisse de tension","IHS GRID ONLY",
M223="Defaut GE &amp; POWER Cabinet","IHS",
M223="Sharing","Partners",
M223="Sites strategiques &amp; DataCenter","SST &amp; DC",
M223="Exclu","Exclu",
M223="SAT","SAT",
M223="SPARE-ISSUE","SPARE-ISSUE",
M223="Fiber CAmtel","TRANS_FO_CAMTEL",
M223="Fiber AOF","Fiber AOF",
M223="Projet OCM (HUAWEI)","TRAVAUX-HUAWEI",
M223="Projet OCM (NOKIA)","TRAVAUX-NOKIA",
M223="ACCESS-ISSUE","ACCESS-ISSUE",
M223="Projet OCM (ZTE, NOKIA, autres projets)","TRAVAUX OCM",
M223="No root CAuse","No root cause",
M223="ODU HS","PDH",
M223="IP &amp; VLAN","PDH",
M223="Warehouse HUAWEI","SPARE-ISSUE",
M223="SPARE-HS","SPARE-ISSUE",
M223="Power Telco","BSS"
),"")</f>
        <v>No root cause</v>
      </c>
      <c r="L223" s="16" t="str" cm="1">
        <f t="array" ref="L223">IFERROR(_xlfn.IFS(
M223="MPR ISSUE","TX ISSUE",
M223="BSS Hardware Issue","RAN ISSUE",
M223="Sites strategiques, MLL, Pylone, etc.","ENVTECH",
M223="AKTIVCO DEFAUT GE &amp; POWER Cabinet","POWER ISSUE",
M223="AKTIVCO Coupure ENEO &amp; Baisse de tension","POWER ISSUE",
M223="Coupure ENEO &amp; Baisse de tension","POWER ISSUE",
M223="Defaut GE &amp; POWER Cabinet","POWER ISSUE",
M223="Sharing","POWER ISSUE",
M223="Sites strategiques &amp; DataCenter","POWER ISSUE",
M223="Exclu","Exclu",
M223="SAT","TX ISSUE",
M223="SPARE-ISSUE","SPARE-ISSUE",
M223="Fiber CAmtel","TX ISSUE",
M223="Fiber AOF","TX ISSUE",
M223="Projet OCM (HUAWEI)","TRAVAUX-HUAWEI",
M223="Projet OCM (NOKIA)","TRAVAUX -NOKIA",
M223="ACCESS-ISSUE","ACCESS-ISSUE",
M223="Projet OCM (ZTE, NOKIA, autres projets)","TRAVAUX OCM",
M223="No root CAuse","No root cause",
M223="ODU HS","TX ISSUE",
M223="IP &amp; VLAN","TX ISSUE",
M223="Warehouse HUAWEI","SPARE-ISSUE",
M223="SPARE-HS","SPARE-ISSUE",
M223="Power Telco","RAN ISSUE"
),"")</f>
        <v>No root cause</v>
      </c>
      <c r="M223" s="28" t="s">
        <v>5403</v>
      </c>
      <c r="N223" s="17" t="str" cm="1">
        <f t="array" ref="N223">IFERROR(_xlfn.IFS(
M223="MPR ISSUE","ACTIVE",
M223="BSS Hardware Issue","ACTIVE",
M223="Sites strategiques, MLL, Pylone, etc.","PASSIVE",
M223="AKTIVCO DEFAUT GE &amp; POWER Cabinet","PASSIVE",
M223="AKTIVCO Coupure ENEO &amp; Baisse de tension","PASSIVE",
M223="Coupure ENEO &amp; Baisse de tension","PASSIVE",
M223="Defaut GE &amp; POWER Cabinet","PASSIVE",
M223="Sharing","PASSIVE",
M223="Sites strategiques &amp; DataCenter","PASSIVE",
M223="Exclu","Exclu",
M223="SAT","ACTIVE",
M223="SPARE-ISSUE","SPARE-ISSUE",
M223="Fiber CAmtel","ACTIVE",
M223="Fiber AOF","ACTIVE",
M223="Projet OCM (HUAWEI)","PLANNED WORKS",
M223="Projet OCM (NOKIA)","PLANNED WORKS",
M223="ACCESS-ISSUE","ACCESS-ISSUE",
M223="Projet OCM (ZTE, NOKIA, autres projets)","PLANNED WORKS",
M223="No root CAuse","No root cause",
M223="ODU HS","ACTIVE",
M223="IP &amp; VLAN","ACTIVE",
M223="Warehouse HUAWEI","SPARE-ISSUE",
M223="SPARE-HS","SPARE-ISSUE",
M223="Power Telco","ACTIVE"
),"")</f>
        <v>No root cause</v>
      </c>
      <c r="O223" s="56">
        <v>0</v>
      </c>
      <c r="P223" s="56">
        <v>5.7090085693983987E-2</v>
      </c>
      <c r="Q223" s="56">
        <v>0</v>
      </c>
      <c r="R223" s="56">
        <v>0.20198226194450908</v>
      </c>
      <c r="S223" s="56">
        <v>3.5356437607188811</v>
      </c>
      <c r="T223" s="56">
        <v>0.21411011520033768</v>
      </c>
      <c r="U223" s="56">
        <v>0</v>
      </c>
      <c r="V223" s="14"/>
      <c r="W223" s="14"/>
      <c r="X223" s="14"/>
      <c r="Y223" s="14"/>
      <c r="Z223" s="14"/>
      <c r="AA223" s="30" t="s">
        <v>16</v>
      </c>
      <c r="AB223" s="7" t="s">
        <v>16</v>
      </c>
      <c r="AC223" s="3"/>
      <c r="AD223" s="3" t="s">
        <v>16</v>
      </c>
      <c r="AE223" s="7"/>
      <c r="AF223" s="31" t="s">
        <v>16</v>
      </c>
      <c r="AG223" s="31" t="s">
        <v>16</v>
      </c>
      <c r="AH223" s="31" t="s">
        <v>16</v>
      </c>
      <c r="AI223" s="31" t="s">
        <v>16</v>
      </c>
      <c r="AJ223" s="31" t="s">
        <v>16</v>
      </c>
      <c r="AK223" s="31" t="s">
        <v>16</v>
      </c>
      <c r="AL223" s="31" t="s">
        <v>16</v>
      </c>
      <c r="AM223" s="31" t="s">
        <v>16</v>
      </c>
      <c r="AN223" s="31" t="s">
        <v>16</v>
      </c>
      <c r="AO223" s="31" t="s">
        <v>16</v>
      </c>
      <c r="AP223" s="9" t="s">
        <v>16</v>
      </c>
      <c r="AQ223" s="9" t="s">
        <v>16</v>
      </c>
      <c r="AR223" s="9" t="s">
        <v>16</v>
      </c>
      <c r="AS223" s="14"/>
      <c r="AT223" s="14"/>
    </row>
    <row r="224" spans="1:46" s="9" customFormat="1" hidden="1" x14ac:dyDescent="0.3">
      <c r="A224" s="1" t="s">
        <v>2120</v>
      </c>
      <c r="B224" s="48" t="s">
        <v>2121</v>
      </c>
      <c r="C224" s="48" t="s">
        <v>11</v>
      </c>
      <c r="D224" s="48" t="s">
        <v>12</v>
      </c>
      <c r="E224" s="53" t="s">
        <v>32</v>
      </c>
      <c r="F224" s="48" t="s">
        <v>33</v>
      </c>
      <c r="G224" s="22" t="s">
        <v>5417</v>
      </c>
      <c r="H224" s="66" t="s">
        <v>5452</v>
      </c>
      <c r="I224" s="22" t="str">
        <f>_xlfn.XLOOKUP(B224,[1]SITE!$B:$B,[1]SITE!$I:$I,"")</f>
        <v>No impact</v>
      </c>
      <c r="J224" s="29"/>
      <c r="K224" s="15" t="str" cm="1">
        <f t="array" ref="K224">IFERROR(_xlfn.IFS(
M224="MPR ISSUE","PDH",
M224="BSS Hardware Issue","BSS",
M224="Sites strategiques, MLL, Pylone, etc.","ENVTECH",
M224="AKTIVCO DEFAUT GE &amp; POWER Cabinet","AKTIVCO",
M224="AKTIVCO Coupure ENEO &amp; Baisse de tension","AKTIVCO GRID ONLY",
M224="Coupure ENEO &amp; Baisse de tension","IHS GRID ONLY",
M224="Defaut GE &amp; POWER Cabinet","IHS",
M224="Sharing","Partners",
M224="Sites strategiques &amp; DataCenter","SST &amp; DC",
M224="Exclu","Exclu",
M224="SAT","SAT",
M224="SPARE-ISSUE","SPARE-ISSUE",
M224="Fiber CAmtel","TRANS_FO_CAMTEL",
M224="Fiber AOF","Fiber AOF",
M224="Projet OCM (HUAWEI)","TRAVAUX-HUAWEI",
M224="Projet OCM (NOKIA)","TRAVAUX-NOKIA",
M224="ACCESS-ISSUE","ACCESS-ISSUE",
M224="Projet OCM (ZTE, NOKIA, autres projets)","TRAVAUX OCM",
M224="No root CAuse","No root cause",
M224="ODU HS","PDH",
M224="IP &amp; VLAN","PDH",
M224="Warehouse HUAWEI","SPARE-ISSUE",
M224="SPARE-HS","SPARE-ISSUE",
M224="Power Telco","BSS"
),"")</f>
        <v>No root cause</v>
      </c>
      <c r="L224" s="16" t="str" cm="1">
        <f t="array" ref="L224">IFERROR(_xlfn.IFS(
M224="MPR ISSUE","TX ISSUE",
M224="BSS Hardware Issue","RAN ISSUE",
M224="Sites strategiques, MLL, Pylone, etc.","ENVTECH",
M224="AKTIVCO DEFAUT GE &amp; POWER Cabinet","POWER ISSUE",
M224="AKTIVCO Coupure ENEO &amp; Baisse de tension","POWER ISSUE",
M224="Coupure ENEO &amp; Baisse de tension","POWER ISSUE",
M224="Defaut GE &amp; POWER Cabinet","POWER ISSUE",
M224="Sharing","POWER ISSUE",
M224="Sites strategiques &amp; DataCenter","POWER ISSUE",
M224="Exclu","Exclu",
M224="SAT","TX ISSUE",
M224="SPARE-ISSUE","SPARE-ISSUE",
M224="Fiber CAmtel","TX ISSUE",
M224="Fiber AOF","TX ISSUE",
M224="Projet OCM (HUAWEI)","TRAVAUX-HUAWEI",
M224="Projet OCM (NOKIA)","TRAVAUX -NOKIA",
M224="ACCESS-ISSUE","ACCESS-ISSUE",
M224="Projet OCM (ZTE, NOKIA, autres projets)","TRAVAUX OCM",
M224="No root CAuse","No root cause",
M224="ODU HS","TX ISSUE",
M224="IP &amp; VLAN","TX ISSUE",
M224="Warehouse HUAWEI","SPARE-ISSUE",
M224="SPARE-HS","SPARE-ISSUE",
M224="Power Telco","RAN ISSUE"
),"")</f>
        <v>No root cause</v>
      </c>
      <c r="M224" s="35" t="s">
        <v>5403</v>
      </c>
      <c r="N224" s="17" t="str" cm="1">
        <f t="array" ref="N224">IFERROR(_xlfn.IFS(
M224="MPR ISSUE","ACTIVE",
M224="BSS Hardware Issue","ACTIVE",
M224="Sites strategiques, MLL, Pylone, etc.","PASSIVE",
M224="AKTIVCO DEFAUT GE &amp; POWER Cabinet","PASSIVE",
M224="AKTIVCO Coupure ENEO &amp; Baisse de tension","PASSIVE",
M224="Coupure ENEO &amp; Baisse de tension","PASSIVE",
M224="Defaut GE &amp; POWER Cabinet","PASSIVE",
M224="Sharing","PASSIVE",
M224="Sites strategiques &amp; DataCenter","PASSIVE",
M224="Exclu","Exclu",
M224="SAT","ACTIVE",
M224="SPARE-ISSUE","SPARE-ISSUE",
M224="Fiber CAmtel","ACTIVE",
M224="Fiber AOF","ACTIVE",
M224="Projet OCM (HUAWEI)","PLANNED WORKS",
M224="Projet OCM (NOKIA)","PLANNED WORKS",
M224="ACCESS-ISSUE","ACCESS-ISSUE",
M224="Projet OCM (ZTE, NOKIA, autres projets)","PLANNED WORKS",
M224="No root CAuse","No root cause",
M224="ODU HS","ACTIVE",
M224="IP &amp; VLAN","ACTIVE",
M224="Warehouse HUAWEI","SPARE-ISSUE",
M224="SPARE-HS","SPARE-ISSUE",
M224="Power Telco","ACTIVE"
),"")</f>
        <v>No root cause</v>
      </c>
      <c r="O224" s="56">
        <v>0</v>
      </c>
      <c r="P224" s="56">
        <v>0</v>
      </c>
      <c r="Q224" s="56">
        <v>0</v>
      </c>
      <c r="R224" s="56">
        <v>0</v>
      </c>
      <c r="S224" s="56">
        <v>3.4996169025177419</v>
      </c>
      <c r="T224" s="56">
        <v>8.3842703170078581E-2</v>
      </c>
      <c r="U224" s="56">
        <v>0</v>
      </c>
      <c r="V224" s="14"/>
      <c r="W224" s="14"/>
      <c r="X224" s="14"/>
      <c r="Y224" s="14"/>
      <c r="Z224" s="14"/>
      <c r="AA224" s="30" t="s">
        <v>16</v>
      </c>
      <c r="AB224" s="7" t="s">
        <v>16</v>
      </c>
      <c r="AC224" s="3"/>
      <c r="AD224" s="3" t="s">
        <v>16</v>
      </c>
      <c r="AE224" s="7"/>
      <c r="AF224" s="31" t="s">
        <v>16</v>
      </c>
      <c r="AG224" s="31" t="s">
        <v>16</v>
      </c>
      <c r="AH224" s="31" t="s">
        <v>16</v>
      </c>
      <c r="AI224" s="31" t="s">
        <v>16</v>
      </c>
      <c r="AJ224" s="31" t="s">
        <v>16</v>
      </c>
      <c r="AK224" s="31" t="s">
        <v>16</v>
      </c>
      <c r="AL224" s="31" t="s">
        <v>16</v>
      </c>
      <c r="AM224" s="31" t="s">
        <v>16</v>
      </c>
      <c r="AN224" s="31" t="s">
        <v>16</v>
      </c>
      <c r="AO224" s="31" t="s">
        <v>16</v>
      </c>
      <c r="AP224" s="9" t="s">
        <v>16</v>
      </c>
      <c r="AQ224" s="9" t="s">
        <v>16</v>
      </c>
      <c r="AR224" s="9" t="s">
        <v>16</v>
      </c>
      <c r="AS224" s="14"/>
      <c r="AT224" s="14"/>
    </row>
    <row r="225" spans="1:46" s="9" customFormat="1" hidden="1" x14ac:dyDescent="0.3">
      <c r="A225" s="1" t="s">
        <v>323</v>
      </c>
      <c r="B225" s="48" t="s">
        <v>324</v>
      </c>
      <c r="C225" s="48" t="s">
        <v>22</v>
      </c>
      <c r="D225" s="48" t="s">
        <v>31</v>
      </c>
      <c r="E225" s="53" t="s">
        <v>32</v>
      </c>
      <c r="F225" s="48" t="s">
        <v>33</v>
      </c>
      <c r="G225" s="22" t="s">
        <v>5417</v>
      </c>
      <c r="H225" s="66" t="s">
        <v>5452</v>
      </c>
      <c r="I225" s="22" t="str">
        <f>_xlfn.XLOOKUP(B225,[1]SITE!$B:$B,[1]SITE!$I:$I,"")</f>
        <v>No impact</v>
      </c>
      <c r="J225" s="29"/>
      <c r="K225" s="15" t="str" cm="1">
        <f t="array" ref="K225">IFERROR(_xlfn.IFS(
M225="MPR ISSUE","PDH",
M225="BSS Hardware Issue","BSS",
M225="Sites strategiques, MLL, Pylone, etc.","ENVTECH",
M225="AKTIVCO DEFAUT GE &amp; POWER Cabinet","AKTIVCO",
M225="AKTIVCO Coupure ENEO &amp; Baisse de tension","AKTIVCO GRID ONLY",
M225="Coupure ENEO &amp; Baisse de tension","IHS GRID ONLY",
M225="Defaut GE &amp; POWER Cabinet","IHS",
M225="Sharing","Partners",
M225="Sites strategiques &amp; DataCenter","SST &amp; DC",
M225="Exclu","Exclu",
M225="SAT","SAT",
M225="SPARE-ISSUE","SPARE-ISSUE",
M225="Fiber CAmtel","TRANS_FO_CAMTEL",
M225="Fiber AOF","Fiber AOF",
M225="Projet OCM (HUAWEI)","TRAVAUX-HUAWEI",
M225="Projet OCM (NOKIA)","TRAVAUX-NOKIA",
M225="ACCESS-ISSUE","ACCESS-ISSUE",
M225="Projet OCM (ZTE, NOKIA, autres projets)","TRAVAUX OCM",
M225="No root CAuse","No root cause",
M225="ODU HS","PDH",
M225="IP &amp; VLAN","PDH",
M225="Warehouse HUAWEI","SPARE-ISSUE",
M225="SPARE-HS","SPARE-ISSUE",
M225="Power Telco","BSS"
),"")</f>
        <v>No root cause</v>
      </c>
      <c r="L225" s="16" t="str" cm="1">
        <f t="array" ref="L225">IFERROR(_xlfn.IFS(
M225="MPR ISSUE","TX ISSUE",
M225="BSS Hardware Issue","RAN ISSUE",
M225="Sites strategiques, MLL, Pylone, etc.","ENVTECH",
M225="AKTIVCO DEFAUT GE &amp; POWER Cabinet","POWER ISSUE",
M225="AKTIVCO Coupure ENEO &amp; Baisse de tension","POWER ISSUE",
M225="Coupure ENEO &amp; Baisse de tension","POWER ISSUE",
M225="Defaut GE &amp; POWER Cabinet","POWER ISSUE",
M225="Sharing","POWER ISSUE",
M225="Sites strategiques &amp; DataCenter","POWER ISSUE",
M225="Exclu","Exclu",
M225="SAT","TX ISSUE",
M225="SPARE-ISSUE","SPARE-ISSUE",
M225="Fiber CAmtel","TX ISSUE",
M225="Fiber AOF","TX ISSUE",
M225="Projet OCM (HUAWEI)","TRAVAUX-HUAWEI",
M225="Projet OCM (NOKIA)","TRAVAUX -NOKIA",
M225="ACCESS-ISSUE","ACCESS-ISSUE",
M225="Projet OCM (ZTE, NOKIA, autres projets)","TRAVAUX OCM",
M225="No root CAuse","No root cause",
M225="ODU HS","TX ISSUE",
M225="IP &amp; VLAN","TX ISSUE",
M225="Warehouse HUAWEI","SPARE-ISSUE",
M225="SPARE-HS","SPARE-ISSUE",
M225="Power Telco","RAN ISSUE"
),"")</f>
        <v>No root cause</v>
      </c>
      <c r="M225" s="28" t="s">
        <v>5403</v>
      </c>
      <c r="N225" s="17" t="str" cm="1">
        <f t="array" ref="N225">IFERROR(_xlfn.IFS(
M225="MPR ISSUE","ACTIVE",
M225="BSS Hardware Issue","ACTIVE",
M225="Sites strategiques, MLL, Pylone, etc.","PASSIVE",
M225="AKTIVCO DEFAUT GE &amp; POWER Cabinet","PASSIVE",
M225="AKTIVCO Coupure ENEO &amp; Baisse de tension","PASSIVE",
M225="Coupure ENEO &amp; Baisse de tension","PASSIVE",
M225="Defaut GE &amp; POWER Cabinet","PASSIVE",
M225="Sharing","PASSIVE",
M225="Sites strategiques &amp; DataCenter","PASSIVE",
M225="Exclu","Exclu",
M225="SAT","ACTIVE",
M225="SPARE-ISSUE","SPARE-ISSUE",
M225="Fiber CAmtel","ACTIVE",
M225="Fiber AOF","ACTIVE",
M225="Projet OCM (HUAWEI)","PLANNED WORKS",
M225="Projet OCM (NOKIA)","PLANNED WORKS",
M225="ACCESS-ISSUE","ACCESS-ISSUE",
M225="Projet OCM (ZTE, NOKIA, autres projets)","PLANNED WORKS",
M225="No root CAuse","No root cause",
M225="ODU HS","ACTIVE",
M225="IP &amp; VLAN","ACTIVE",
M225="Warehouse HUAWEI","SPARE-ISSUE",
M225="SPARE-HS","SPARE-ISSUE",
M225="Power Telco","ACTIVE"
),"")</f>
        <v>No root cause</v>
      </c>
      <c r="O225" s="56">
        <v>0</v>
      </c>
      <c r="P225" s="56">
        <v>4.3422645349446661E-17</v>
      </c>
      <c r="Q225" s="56">
        <v>0</v>
      </c>
      <c r="R225" s="56">
        <v>0</v>
      </c>
      <c r="S225" s="56">
        <v>3.4078732596530577</v>
      </c>
      <c r="T225" s="56">
        <v>0</v>
      </c>
      <c r="U225" s="56">
        <v>1.3554659521219862E-3</v>
      </c>
      <c r="V225" s="14"/>
      <c r="W225" s="14"/>
      <c r="X225" s="14"/>
      <c r="Y225" s="14"/>
      <c r="Z225" s="14"/>
      <c r="AA225" s="30" t="s">
        <v>16</v>
      </c>
      <c r="AB225" s="7" t="s">
        <v>16</v>
      </c>
      <c r="AC225" s="3"/>
      <c r="AD225" s="3" t="s">
        <v>16</v>
      </c>
      <c r="AE225" s="7"/>
      <c r="AF225" s="31" t="s">
        <v>16</v>
      </c>
      <c r="AG225" s="31" t="s">
        <v>16</v>
      </c>
      <c r="AH225" s="31" t="s">
        <v>16</v>
      </c>
      <c r="AI225" s="31" t="s">
        <v>16</v>
      </c>
      <c r="AJ225" s="31" t="s">
        <v>16</v>
      </c>
      <c r="AK225" s="31" t="s">
        <v>16</v>
      </c>
      <c r="AL225" s="31" t="s">
        <v>16</v>
      </c>
      <c r="AM225" s="31" t="s">
        <v>16</v>
      </c>
      <c r="AN225" s="31" t="s">
        <v>16</v>
      </c>
      <c r="AO225" s="31" t="s">
        <v>16</v>
      </c>
      <c r="AP225" s="9" t="s">
        <v>16</v>
      </c>
      <c r="AQ225" s="9" t="s">
        <v>16</v>
      </c>
      <c r="AR225" s="9" t="s">
        <v>16</v>
      </c>
      <c r="AS225" s="14"/>
      <c r="AT225" s="14"/>
    </row>
    <row r="226" spans="1:46" s="9" customFormat="1" hidden="1" x14ac:dyDescent="0.3">
      <c r="A226" s="1" t="s">
        <v>309</v>
      </c>
      <c r="B226" s="48" t="s">
        <v>310</v>
      </c>
      <c r="C226" s="48" t="s">
        <v>11</v>
      </c>
      <c r="D226" s="48" t="s">
        <v>97</v>
      </c>
      <c r="E226" s="53" t="s">
        <v>56</v>
      </c>
      <c r="F226" s="48" t="s">
        <v>311</v>
      </c>
      <c r="G226" s="47" t="s">
        <v>5419</v>
      </c>
      <c r="H226" s="66" t="s">
        <v>5453</v>
      </c>
      <c r="I226" s="22" t="str">
        <f>_xlfn.XLOOKUP(B226,[1]SITE!$B:$B,[1]SITE!$I:$I,"")</f>
        <v>No impact</v>
      </c>
      <c r="J226" s="29"/>
      <c r="K226" s="15" t="str" cm="1">
        <f t="array" ref="K226">IFERROR(_xlfn.IFS(
M226="MPR ISSUE","PDH",
M226="BSS Hardware Issue","BSS",
M226="Sites strategiques, MLL, Pylone, etc.","ENVTECH",
M226="AKTIVCO DEFAUT GE &amp; POWER Cabinet","AKTIVCO",
M226="AKTIVCO Coupure ENEO &amp; Baisse de tension","AKTIVCO GRID ONLY",
M226="Coupure ENEO &amp; Baisse de tension","IHS GRID ONLY",
M226="Defaut GE &amp; POWER Cabinet","IHS",
M226="Sharing","Partners",
M226="Sites strategiques &amp; DataCenter","SST &amp; DC",
M226="Exclu","Exclu",
M226="SAT","SAT",
M226="SPARE-ISSUE","SPARE-ISSUE",
M226="Fiber CAmtel","TRANS_FO_CAMTEL",
M226="Fiber AOF","Fiber AOF",
M226="Projet OCM (HUAWEI)","TRAVAUX-HUAWEI",
M226="Projet OCM (NOKIA)","TRAVAUX-NOKIA",
M226="ACCESS-ISSUE","ACCESS-ISSUE",
M226="Projet OCM (ZTE, NOKIA, autres projets)","TRAVAUX OCM",
M226="No root CAuse","No root cause",
M226="ODU HS","PDH",
M226="IP &amp; VLAN","PDH",
M226="Warehouse HUAWEI","SPARE-ISSUE",
M226="SPARE-HS","SPARE-ISSUE",
M226="Power Telco","BSS"
),"")</f>
        <v>No root cause</v>
      </c>
      <c r="L226" s="16" t="str" cm="1">
        <f t="array" ref="L226">IFERROR(_xlfn.IFS(
M226="MPR ISSUE","TX ISSUE",
M226="BSS Hardware Issue","RAN ISSUE",
M226="Sites strategiques, MLL, Pylone, etc.","ENVTECH",
M226="AKTIVCO DEFAUT GE &amp; POWER Cabinet","POWER ISSUE",
M226="AKTIVCO Coupure ENEO &amp; Baisse de tension","POWER ISSUE",
M226="Coupure ENEO &amp; Baisse de tension","POWER ISSUE",
M226="Defaut GE &amp; POWER Cabinet","POWER ISSUE",
M226="Sharing","POWER ISSUE",
M226="Sites strategiques &amp; DataCenter","POWER ISSUE",
M226="Exclu","Exclu",
M226="SAT","TX ISSUE",
M226="SPARE-ISSUE","SPARE-ISSUE",
M226="Fiber CAmtel","TX ISSUE",
M226="Fiber AOF","TX ISSUE",
M226="Projet OCM (HUAWEI)","TRAVAUX-HUAWEI",
M226="Projet OCM (NOKIA)","TRAVAUX -NOKIA",
M226="ACCESS-ISSUE","ACCESS-ISSUE",
M226="Projet OCM (ZTE, NOKIA, autres projets)","TRAVAUX OCM",
M226="No root CAuse","No root cause",
M226="ODU HS","TX ISSUE",
M226="IP &amp; VLAN","TX ISSUE",
M226="Warehouse HUAWEI","SPARE-ISSUE",
M226="SPARE-HS","SPARE-ISSUE",
M226="Power Telco","RAN ISSUE"
),"")</f>
        <v>No root cause</v>
      </c>
      <c r="M226" s="28" t="s">
        <v>5403</v>
      </c>
      <c r="N226" s="17" t="str" cm="1">
        <f t="array" ref="N226">IFERROR(_xlfn.IFS(
M226="MPR ISSUE","ACTIVE",
M226="BSS Hardware Issue","ACTIVE",
M226="Sites strategiques, MLL, Pylone, etc.","PASSIVE",
M226="AKTIVCO DEFAUT GE &amp; POWER Cabinet","PASSIVE",
M226="AKTIVCO Coupure ENEO &amp; Baisse de tension","PASSIVE",
M226="Coupure ENEO &amp; Baisse de tension","PASSIVE",
M226="Defaut GE &amp; POWER Cabinet","PASSIVE",
M226="Sharing","PASSIVE",
M226="Sites strategiques &amp; DataCenter","PASSIVE",
M226="Exclu","Exclu",
M226="SAT","ACTIVE",
M226="SPARE-ISSUE","SPARE-ISSUE",
M226="Fiber CAmtel","ACTIVE",
M226="Fiber AOF","ACTIVE",
M226="Projet OCM (HUAWEI)","PLANNED WORKS",
M226="Projet OCM (NOKIA)","PLANNED WORKS",
M226="ACCESS-ISSUE","ACCESS-ISSUE",
M226="Projet OCM (ZTE, NOKIA, autres projets)","PLANNED WORKS",
M226="No root CAuse","No root cause",
M226="ODU HS","ACTIVE",
M226="IP &amp; VLAN","ACTIVE",
M226="Warehouse HUAWEI","SPARE-ISSUE",
M226="SPARE-HS","SPARE-ISSUE",
M226="Power Telco","ACTIVE"
),"")</f>
        <v>No root cause</v>
      </c>
      <c r="O226" s="56">
        <v>4.9028192876297529</v>
      </c>
      <c r="P226" s="56">
        <v>2.4579215302316139E-2</v>
      </c>
      <c r="Q226" s="56">
        <v>2.4113305065306889</v>
      </c>
      <c r="R226" s="56">
        <v>1.5368772116144294</v>
      </c>
      <c r="S226" s="56">
        <v>3.3774386321133303</v>
      </c>
      <c r="T226" s="56">
        <v>1.4339046265619964</v>
      </c>
      <c r="U226" s="56">
        <v>3.7740264338394551E-2</v>
      </c>
      <c r="V226" s="14"/>
      <c r="W226" s="14"/>
      <c r="X226" s="14"/>
      <c r="Y226" s="14"/>
      <c r="Z226" s="14"/>
      <c r="AA226" s="30" t="s">
        <v>16</v>
      </c>
      <c r="AB226" s="7" t="s">
        <v>16</v>
      </c>
      <c r="AC226" s="3"/>
      <c r="AD226" s="3" t="s">
        <v>16</v>
      </c>
      <c r="AE226" s="7"/>
      <c r="AF226" s="31" t="s">
        <v>16</v>
      </c>
      <c r="AG226" s="31" t="s">
        <v>16</v>
      </c>
      <c r="AH226" s="31" t="s">
        <v>16</v>
      </c>
      <c r="AI226" s="31" t="s">
        <v>16</v>
      </c>
      <c r="AJ226" s="31" t="s">
        <v>16</v>
      </c>
      <c r="AK226" s="31" t="s">
        <v>16</v>
      </c>
      <c r="AL226" s="31" t="s">
        <v>16</v>
      </c>
      <c r="AM226" s="31" t="s">
        <v>16</v>
      </c>
      <c r="AN226" s="31" t="s">
        <v>16</v>
      </c>
      <c r="AO226" s="31" t="s">
        <v>16</v>
      </c>
      <c r="AP226" s="9" t="s">
        <v>16</v>
      </c>
      <c r="AQ226" s="9" t="s">
        <v>16</v>
      </c>
      <c r="AR226" s="9" t="s">
        <v>16</v>
      </c>
      <c r="AS226" s="14"/>
      <c r="AT226" s="14"/>
    </row>
    <row r="227" spans="1:46" s="9" customFormat="1" x14ac:dyDescent="0.3">
      <c r="A227" s="1" t="s">
        <v>4060</v>
      </c>
      <c r="B227" s="1" t="s">
        <v>4061</v>
      </c>
      <c r="C227" s="1" t="s">
        <v>11</v>
      </c>
      <c r="D227" s="1" t="s">
        <v>12</v>
      </c>
      <c r="E227" s="3" t="s">
        <v>103</v>
      </c>
      <c r="F227" s="1" t="s">
        <v>4062</v>
      </c>
      <c r="G227" s="46" t="s">
        <v>5418</v>
      </c>
      <c r="H227" s="66" t="s">
        <v>5452</v>
      </c>
      <c r="I227" s="22" t="str">
        <f>_xlfn.XLOOKUP(B227,[1]SITE!$B:$B,[1]SITE!$I:$I,"")</f>
        <v>REPETITIF</v>
      </c>
      <c r="J227" s="29"/>
      <c r="K227" s="15" t="str" cm="1">
        <f t="array" ref="K227">IFERROR(_xlfn.IFS(
M227="MPR ISSUE","PDH",
M227="BSS Hardware Issue","BSS",
M227="Sites strategiques, MLL, Pylone, etc.","ENVTECH",
M227="AKTIVCO DEFAUT GE &amp; POWER Cabinet","AKTIVCO",
M227="AKTIVCO Coupure ENEO &amp; Baisse de tension","AKTIVCO GRID ONLY",
M227="Coupure ENEO &amp; Baisse de tension","IHS GRID ONLY",
M227="Defaut GE &amp; POWER Cabinet","IHS",
M227="Sharing","Partners",
M227="Sites strategiques &amp; DataCenter","SST &amp; DC",
M227="Exclu","Exclu",
M227="SAT","SAT",
M227="SPARE-ISSUE","SPARE-ISSUE",
M227="Fiber CAmtel","TRANS_FO_CAMTEL",
M227="Fiber AOF","Fiber AOF",
M227="Projet OCM (HUAWEI)","TRAVAUX-HUAWEI",
M227="Projet OCM (NOKIA)","TRAVAUX-NOKIA",
M227="ACCESS-ISSUE","ACCESS-ISSUE",
M227="Projet OCM (ZTE, NOKIA, autres projets)","TRAVAUX OCM",
M227="No root CAuse","No root cause",
M227="ODU HS","PDH",
M227="IP &amp; VLAN","PDH",
M227="Warehouse HUAWEI","SPARE-ISSUE",
M227="SPARE-HS","SPARE-ISSUE",
M227="Power Telco","BSS"
),"")</f>
        <v>No root cause</v>
      </c>
      <c r="L227" s="16" t="str" cm="1">
        <f t="array" ref="L227">IFERROR(_xlfn.IFS(
M227="MPR ISSUE","TX ISSUE",
M227="BSS Hardware Issue","RAN ISSUE",
M227="Sites strategiques, MLL, Pylone, etc.","ENVTECH",
M227="AKTIVCO DEFAUT GE &amp; POWER Cabinet","POWER ISSUE",
M227="AKTIVCO Coupure ENEO &amp; Baisse de tension","POWER ISSUE",
M227="Coupure ENEO &amp; Baisse de tension","POWER ISSUE",
M227="Defaut GE &amp; POWER Cabinet","POWER ISSUE",
M227="Sharing","POWER ISSUE",
M227="Sites strategiques &amp; DataCenter","POWER ISSUE",
M227="Exclu","Exclu",
M227="SAT","TX ISSUE",
M227="SPARE-ISSUE","SPARE-ISSUE",
M227="Fiber CAmtel","TX ISSUE",
M227="Fiber AOF","TX ISSUE",
M227="Projet OCM (HUAWEI)","TRAVAUX-HUAWEI",
M227="Projet OCM (NOKIA)","TRAVAUX -NOKIA",
M227="ACCESS-ISSUE","ACCESS-ISSUE",
M227="Projet OCM (ZTE, NOKIA, autres projets)","TRAVAUX OCM",
M227="No root CAuse","No root cause",
M227="ODU HS","TX ISSUE",
M227="IP &amp; VLAN","TX ISSUE",
M227="Warehouse HUAWEI","SPARE-ISSUE",
M227="SPARE-HS","SPARE-ISSUE",
M227="Power Telco","RAN ISSUE"
),"")</f>
        <v>No root cause</v>
      </c>
      <c r="M227" s="28" t="s">
        <v>5403</v>
      </c>
      <c r="N227" s="17" t="str" cm="1">
        <f t="array" ref="N227">IFERROR(_xlfn.IFS(
M227="MPR ISSUE","ACTIVE",
M227="BSS Hardware Issue","ACTIVE",
M227="Sites strategiques, MLL, Pylone, etc.","PASSIVE",
M227="AKTIVCO DEFAUT GE &amp; POWER Cabinet","PASSIVE",
M227="AKTIVCO Coupure ENEO &amp; Baisse de tension","PASSIVE",
M227="Coupure ENEO &amp; Baisse de tension","PASSIVE",
M227="Defaut GE &amp; POWER Cabinet","PASSIVE",
M227="Sharing","PASSIVE",
M227="Sites strategiques &amp; DataCenter","PASSIVE",
M227="Exclu","Exclu",
M227="SAT","ACTIVE",
M227="SPARE-ISSUE","SPARE-ISSUE",
M227="Fiber CAmtel","ACTIVE",
M227="Fiber AOF","ACTIVE",
M227="Projet OCM (HUAWEI)","PLANNED WORKS",
M227="Projet OCM (NOKIA)","PLANNED WORKS",
M227="ACCESS-ISSUE","ACCESS-ISSUE",
M227="Projet OCM (ZTE, NOKIA, autres projets)","PLANNED WORKS",
M227="No root CAuse","No root cause",
M227="ODU HS","ACTIVE",
M227="IP &amp; VLAN","ACTIVE",
M227="Warehouse HUAWEI","SPARE-ISSUE",
M227="SPARE-HS","SPARE-ISSUE",
M227="Power Telco","ACTIVE"
),"")</f>
        <v>No root cause</v>
      </c>
      <c r="O227" s="29">
        <v>0</v>
      </c>
      <c r="P227" s="29">
        <v>0</v>
      </c>
      <c r="Q227" s="29">
        <v>0.22026321721983946</v>
      </c>
      <c r="R227" s="29">
        <v>1.0705505760016893</v>
      </c>
      <c r="S227" s="29">
        <v>0</v>
      </c>
      <c r="T227" s="29">
        <v>4.8154711456968938E-3</v>
      </c>
      <c r="U227" s="29">
        <v>1.2877283246726194</v>
      </c>
      <c r="V227" s="67" t="s">
        <v>5874</v>
      </c>
      <c r="W227" s="67" t="s">
        <v>5434</v>
      </c>
      <c r="X227" s="67"/>
      <c r="Y227" s="67" t="s">
        <v>5435</v>
      </c>
      <c r="Z227" s="67" t="s">
        <v>5427</v>
      </c>
      <c r="AA227" s="30"/>
      <c r="AB227" s="7" t="s">
        <v>16</v>
      </c>
      <c r="AC227" s="3"/>
      <c r="AD227" s="3" t="s">
        <v>16</v>
      </c>
      <c r="AE227" s="7"/>
      <c r="AF227" s="31" t="s">
        <v>16</v>
      </c>
      <c r="AG227" s="31" t="s">
        <v>16</v>
      </c>
      <c r="AH227" s="31" t="s">
        <v>16</v>
      </c>
      <c r="AI227" s="31" t="s">
        <v>16</v>
      </c>
      <c r="AJ227" s="31" t="s">
        <v>16</v>
      </c>
      <c r="AK227" s="31" t="s">
        <v>16</v>
      </c>
      <c r="AL227" s="31" t="s">
        <v>16</v>
      </c>
      <c r="AM227" s="31" t="s">
        <v>16</v>
      </c>
      <c r="AN227" s="31" t="s">
        <v>16</v>
      </c>
      <c r="AO227" s="31" t="s">
        <v>16</v>
      </c>
      <c r="AP227" s="31" t="s">
        <v>16</v>
      </c>
      <c r="AQ227" s="31" t="s">
        <v>16</v>
      </c>
      <c r="AR227" s="31" t="s">
        <v>16</v>
      </c>
      <c r="AS227" s="14"/>
      <c r="AT227" s="14"/>
    </row>
    <row r="228" spans="1:46" s="9" customFormat="1" hidden="1" x14ac:dyDescent="0.3">
      <c r="A228" s="1" t="s">
        <v>976</v>
      </c>
      <c r="B228" s="48" t="s">
        <v>977</v>
      </c>
      <c r="C228" s="48" t="s">
        <v>11</v>
      </c>
      <c r="D228" s="48" t="s">
        <v>12</v>
      </c>
      <c r="E228" s="53" t="s">
        <v>13</v>
      </c>
      <c r="F228" s="48" t="s">
        <v>978</v>
      </c>
      <c r="G228" s="47" t="s">
        <v>5419</v>
      </c>
      <c r="H228" s="66" t="s">
        <v>5453</v>
      </c>
      <c r="I228" s="22" t="str">
        <f>_xlfn.XLOOKUP(B228,[1]SITE!$B:$B,[1]SITE!$I:$I,"")</f>
        <v>No impact</v>
      </c>
      <c r="J228" s="29"/>
      <c r="K228" s="15" t="str" cm="1">
        <f t="array" ref="K228">IFERROR(_xlfn.IFS(
M228="MPR ISSUE","PDH",
M228="BSS Hardware Issue","BSS",
M228="Sites strategiques, MLL, Pylone, etc.","ENVTECH",
M228="AKTIVCO DEFAUT GE &amp; POWER Cabinet","AKTIVCO",
M228="AKTIVCO Coupure ENEO &amp; Baisse de tension","AKTIVCO GRID ONLY",
M228="Coupure ENEO &amp; Baisse de tension","IHS GRID ONLY",
M228="Defaut GE &amp; POWER Cabinet","IHS",
M228="Sharing","Partners",
M228="Sites strategiques &amp; DataCenter","SST &amp; DC",
M228="Exclu","Exclu",
M228="SAT","SAT",
M228="SPARE-ISSUE","SPARE-ISSUE",
M228="Fiber CAmtel","TRANS_FO_CAMTEL",
M228="Fiber AOF","Fiber AOF",
M228="Projet OCM (HUAWEI)","TRAVAUX-HUAWEI",
M228="Projet OCM (NOKIA)","TRAVAUX-NOKIA",
M228="ACCESS-ISSUE","ACCESS-ISSUE",
M228="Projet OCM (ZTE, NOKIA, autres projets)","TRAVAUX OCM",
M228="No root CAuse","No root cause",
M228="ODU HS","PDH",
M228="IP &amp; VLAN","PDH",
M228="Warehouse HUAWEI","SPARE-ISSUE",
M228="SPARE-HS","SPARE-ISSUE",
M228="Power Telco","BSS"
),"")</f>
        <v>No root cause</v>
      </c>
      <c r="L228" s="16" t="str" cm="1">
        <f t="array" ref="L228">IFERROR(_xlfn.IFS(
M228="MPR ISSUE","TX ISSUE",
M228="BSS Hardware Issue","RAN ISSUE",
M228="Sites strategiques, MLL, Pylone, etc.","ENVTECH",
M228="AKTIVCO DEFAUT GE &amp; POWER Cabinet","POWER ISSUE",
M228="AKTIVCO Coupure ENEO &amp; Baisse de tension","POWER ISSUE",
M228="Coupure ENEO &amp; Baisse de tension","POWER ISSUE",
M228="Defaut GE &amp; POWER Cabinet","POWER ISSUE",
M228="Sharing","POWER ISSUE",
M228="Sites strategiques &amp; DataCenter","POWER ISSUE",
M228="Exclu","Exclu",
M228="SAT","TX ISSUE",
M228="SPARE-ISSUE","SPARE-ISSUE",
M228="Fiber CAmtel","TX ISSUE",
M228="Fiber AOF","TX ISSUE",
M228="Projet OCM (HUAWEI)","TRAVAUX-HUAWEI",
M228="Projet OCM (NOKIA)","TRAVAUX -NOKIA",
M228="ACCESS-ISSUE","ACCESS-ISSUE",
M228="Projet OCM (ZTE, NOKIA, autres projets)","TRAVAUX OCM",
M228="No root CAuse","No root cause",
M228="ODU HS","TX ISSUE",
M228="IP &amp; VLAN","TX ISSUE",
M228="Warehouse HUAWEI","SPARE-ISSUE",
M228="SPARE-HS","SPARE-ISSUE",
M228="Power Telco","RAN ISSUE"
),"")</f>
        <v>No root cause</v>
      </c>
      <c r="M228" s="28" t="s">
        <v>5403</v>
      </c>
      <c r="N228" s="17" t="str" cm="1">
        <f t="array" ref="N228">IFERROR(_xlfn.IFS(
M228="MPR ISSUE","ACTIVE",
M228="BSS Hardware Issue","ACTIVE",
M228="Sites strategiques, MLL, Pylone, etc.","PASSIVE",
M228="AKTIVCO DEFAUT GE &amp; POWER Cabinet","PASSIVE",
M228="AKTIVCO Coupure ENEO &amp; Baisse de tension","PASSIVE",
M228="Coupure ENEO &amp; Baisse de tension","PASSIVE",
M228="Defaut GE &amp; POWER Cabinet","PASSIVE",
M228="Sharing","PASSIVE",
M228="Sites strategiques &amp; DataCenter","PASSIVE",
M228="Exclu","Exclu",
M228="SAT","ACTIVE",
M228="SPARE-ISSUE","SPARE-ISSUE",
M228="Fiber CAmtel","ACTIVE",
M228="Fiber AOF","ACTIVE",
M228="Projet OCM (HUAWEI)","PLANNED WORKS",
M228="Projet OCM (NOKIA)","PLANNED WORKS",
M228="ACCESS-ISSUE","ACCESS-ISSUE",
M228="Projet OCM (ZTE, NOKIA, autres projets)","PLANNED WORKS",
M228="No root CAuse","No root cause",
M228="ODU HS","ACTIVE",
M228="IP &amp; VLAN","ACTIVE",
M228="Warehouse HUAWEI","SPARE-ISSUE",
M228="SPARE-HS","SPARE-ISSUE",
M228="Power Telco","ACTIVE"
),"")</f>
        <v>No root cause</v>
      </c>
      <c r="O228" s="56">
        <v>0.9457406979365528</v>
      </c>
      <c r="P228" s="56">
        <v>0.2839166117346254</v>
      </c>
      <c r="Q228" s="56">
        <v>0.83746393747164205</v>
      </c>
      <c r="R228" s="56">
        <v>2.4993900403215448</v>
      </c>
      <c r="S228" s="56">
        <v>3.2051954296541707</v>
      </c>
      <c r="T228" s="56">
        <v>2.1768604840297576</v>
      </c>
      <c r="U228" s="56">
        <v>0.79847645626981512</v>
      </c>
      <c r="V228" s="14"/>
      <c r="W228" s="14"/>
      <c r="X228" s="14"/>
      <c r="Y228" s="14"/>
      <c r="Z228" s="14"/>
      <c r="AA228" s="30" t="s">
        <v>16</v>
      </c>
      <c r="AB228" s="7" t="s">
        <v>16</v>
      </c>
      <c r="AC228" s="3"/>
      <c r="AD228" s="3" t="s">
        <v>16</v>
      </c>
      <c r="AE228" s="7"/>
      <c r="AF228" s="31" t="s">
        <v>16</v>
      </c>
      <c r="AG228" s="31" t="s">
        <v>16</v>
      </c>
      <c r="AH228" s="31" t="s">
        <v>16</v>
      </c>
      <c r="AI228" s="31" t="s">
        <v>16</v>
      </c>
      <c r="AJ228" s="31" t="s">
        <v>16</v>
      </c>
      <c r="AK228" s="31" t="s">
        <v>16</v>
      </c>
      <c r="AL228" s="31" t="s">
        <v>16</v>
      </c>
      <c r="AM228" s="31" t="s">
        <v>16</v>
      </c>
      <c r="AN228" s="31" t="s">
        <v>16</v>
      </c>
      <c r="AO228" s="31" t="s">
        <v>16</v>
      </c>
      <c r="AP228" s="9" t="s">
        <v>16</v>
      </c>
      <c r="AQ228" s="9" t="s">
        <v>16</v>
      </c>
      <c r="AR228" s="9" t="s">
        <v>16</v>
      </c>
      <c r="AS228" s="14"/>
      <c r="AT228" s="14"/>
    </row>
    <row r="229" spans="1:46" s="9" customFormat="1" hidden="1" x14ac:dyDescent="0.3">
      <c r="A229" s="1" t="s">
        <v>3288</v>
      </c>
      <c r="B229" s="48" t="s">
        <v>3289</v>
      </c>
      <c r="C229" s="48" t="s">
        <v>11</v>
      </c>
      <c r="D229" s="48" t="s">
        <v>12</v>
      </c>
      <c r="E229" s="53" t="s">
        <v>38</v>
      </c>
      <c r="F229" s="48" t="s">
        <v>39</v>
      </c>
      <c r="G229" s="22" t="s">
        <v>5417</v>
      </c>
      <c r="H229" s="66" t="s">
        <v>5452</v>
      </c>
      <c r="I229" s="22" t="str">
        <f>_xlfn.XLOOKUP(B229,[1]SITE!$B:$B,[1]SITE!$I:$I,"")</f>
        <v>No impact</v>
      </c>
      <c r="J229" s="29"/>
      <c r="K229" s="15" t="str" cm="1">
        <f t="array" ref="K229">IFERROR(_xlfn.IFS(
M229="MPR ISSUE","PDH",
M229="BSS Hardware Issue","BSS",
M229="Sites strategiques, MLL, Pylone, etc.","ENVTECH",
M229="AKTIVCO DEFAUT GE &amp; POWER Cabinet","AKTIVCO",
M229="AKTIVCO Coupure ENEO &amp; Baisse de tension","AKTIVCO GRID ONLY",
M229="Coupure ENEO &amp; Baisse de tension","IHS GRID ONLY",
M229="Defaut GE &amp; POWER Cabinet","IHS",
M229="Sharing","Partners",
M229="Sites strategiques &amp; DataCenter","SST &amp; DC",
M229="Exclu","Exclu",
M229="SAT","SAT",
M229="SPARE-ISSUE","SPARE-ISSUE",
M229="Fiber CAmtel","TRANS_FO_CAMTEL",
M229="Fiber AOF","Fiber AOF",
M229="Projet OCM (HUAWEI)","TRAVAUX-HUAWEI",
M229="Projet OCM (NOKIA)","TRAVAUX-NOKIA",
M229="ACCESS-ISSUE","ACCESS-ISSUE",
M229="Projet OCM (ZTE, NOKIA, autres projets)","TRAVAUX OCM",
M229="No root CAuse","No root cause",
M229="ODU HS","PDH",
M229="IP &amp; VLAN","PDH",
M229="Warehouse HUAWEI","SPARE-ISSUE",
M229="SPARE-HS","SPARE-ISSUE",
M229="Power Telco","BSS"
),"")</f>
        <v>No root cause</v>
      </c>
      <c r="L229" s="16" t="str" cm="1">
        <f t="array" ref="L229">IFERROR(_xlfn.IFS(
M229="MPR ISSUE","TX ISSUE",
M229="BSS Hardware Issue","RAN ISSUE",
M229="Sites strategiques, MLL, Pylone, etc.","ENVTECH",
M229="AKTIVCO DEFAUT GE &amp; POWER Cabinet","POWER ISSUE",
M229="AKTIVCO Coupure ENEO &amp; Baisse de tension","POWER ISSUE",
M229="Coupure ENEO &amp; Baisse de tension","POWER ISSUE",
M229="Defaut GE &amp; POWER Cabinet","POWER ISSUE",
M229="Sharing","POWER ISSUE",
M229="Sites strategiques &amp; DataCenter","POWER ISSUE",
M229="Exclu","Exclu",
M229="SAT","TX ISSUE",
M229="SPARE-ISSUE","SPARE-ISSUE",
M229="Fiber CAmtel","TX ISSUE",
M229="Fiber AOF","TX ISSUE",
M229="Projet OCM (HUAWEI)","TRAVAUX-HUAWEI",
M229="Projet OCM (NOKIA)","TRAVAUX -NOKIA",
M229="ACCESS-ISSUE","ACCESS-ISSUE",
M229="Projet OCM (ZTE, NOKIA, autres projets)","TRAVAUX OCM",
M229="No root CAuse","No root cause",
M229="ODU HS","TX ISSUE",
M229="IP &amp; VLAN","TX ISSUE",
M229="Warehouse HUAWEI","SPARE-ISSUE",
M229="SPARE-HS","SPARE-ISSUE",
M229="Power Telco","RAN ISSUE"
),"")</f>
        <v>No root cause</v>
      </c>
      <c r="M229" s="28" t="s">
        <v>5403</v>
      </c>
      <c r="N229" s="17" t="str" cm="1">
        <f t="array" ref="N229">IFERROR(_xlfn.IFS(
M229="MPR ISSUE","ACTIVE",
M229="BSS Hardware Issue","ACTIVE",
M229="Sites strategiques, MLL, Pylone, etc.","PASSIVE",
M229="AKTIVCO DEFAUT GE &amp; POWER Cabinet","PASSIVE",
M229="AKTIVCO Coupure ENEO &amp; Baisse de tension","PASSIVE",
M229="Coupure ENEO &amp; Baisse de tension","PASSIVE",
M229="Defaut GE &amp; POWER Cabinet","PASSIVE",
M229="Sharing","PASSIVE",
M229="Sites strategiques &amp; DataCenter","PASSIVE",
M229="Exclu","Exclu",
M229="SAT","ACTIVE",
M229="SPARE-ISSUE","SPARE-ISSUE",
M229="Fiber CAmtel","ACTIVE",
M229="Fiber AOF","ACTIVE",
M229="Projet OCM (HUAWEI)","PLANNED WORKS",
M229="Projet OCM (NOKIA)","PLANNED WORKS",
M229="ACCESS-ISSUE","ACCESS-ISSUE",
M229="Projet OCM (ZTE, NOKIA, autres projets)","PLANNED WORKS",
M229="No root CAuse","No root cause",
M229="ODU HS","ACTIVE",
M229="IP &amp; VLAN","ACTIVE",
M229="Warehouse HUAWEI","SPARE-ISSUE",
M229="SPARE-HS","SPARE-ISSUE",
M229="Power Telco","ACTIVE"
),"")</f>
        <v>No root cause</v>
      </c>
      <c r="O229" s="56">
        <v>0</v>
      </c>
      <c r="P229" s="56">
        <v>0</v>
      </c>
      <c r="Q229" s="56">
        <v>0</v>
      </c>
      <c r="R229" s="56">
        <v>0</v>
      </c>
      <c r="S229" s="56">
        <v>3.2009328459363133</v>
      </c>
      <c r="T229" s="56">
        <v>0</v>
      </c>
      <c r="U229" s="56">
        <v>0</v>
      </c>
      <c r="V229" s="14"/>
      <c r="W229" s="14"/>
      <c r="X229" s="14"/>
      <c r="Y229" s="14"/>
      <c r="Z229" s="14"/>
      <c r="AA229" s="30" t="s">
        <v>16</v>
      </c>
      <c r="AB229" s="7" t="s">
        <v>16</v>
      </c>
      <c r="AC229" s="3"/>
      <c r="AD229" s="3" t="s">
        <v>16</v>
      </c>
      <c r="AE229" s="7"/>
      <c r="AF229" s="31" t="s">
        <v>16</v>
      </c>
      <c r="AG229" s="31" t="s">
        <v>16</v>
      </c>
      <c r="AH229" s="31" t="s">
        <v>16</v>
      </c>
      <c r="AI229" s="31" t="s">
        <v>16</v>
      </c>
      <c r="AJ229" s="31" t="s">
        <v>16</v>
      </c>
      <c r="AK229" s="31" t="s">
        <v>16</v>
      </c>
      <c r="AL229" s="31" t="s">
        <v>16</v>
      </c>
      <c r="AM229" s="31" t="s">
        <v>16</v>
      </c>
      <c r="AN229" s="31" t="s">
        <v>16</v>
      </c>
      <c r="AO229" s="31" t="s">
        <v>16</v>
      </c>
      <c r="AP229" s="9" t="s">
        <v>16</v>
      </c>
      <c r="AQ229" s="9" t="s">
        <v>16</v>
      </c>
      <c r="AR229" s="9" t="s">
        <v>16</v>
      </c>
      <c r="AS229" s="14"/>
      <c r="AT229" s="14"/>
    </row>
    <row r="230" spans="1:46" s="9" customFormat="1" x14ac:dyDescent="0.3">
      <c r="A230" s="1" t="s">
        <v>2449</v>
      </c>
      <c r="B230" s="1" t="s">
        <v>2450</v>
      </c>
      <c r="C230" s="1" t="s">
        <v>11</v>
      </c>
      <c r="D230" s="1" t="s">
        <v>12</v>
      </c>
      <c r="E230" s="3" t="s">
        <v>32</v>
      </c>
      <c r="F230" s="1" t="s">
        <v>33</v>
      </c>
      <c r="G230" s="22" t="s">
        <v>5417</v>
      </c>
      <c r="H230" s="66" t="s">
        <v>5452</v>
      </c>
      <c r="I230" s="22" t="str">
        <f>_xlfn.XLOOKUP(B230,[1]SITE!$B:$B,[1]SITE!$I:$I,"")</f>
        <v>REPETITIF</v>
      </c>
      <c r="J230" s="29"/>
      <c r="K230" s="15" t="str" cm="1">
        <f t="array" ref="K230">IFERROR(_xlfn.IFS(
M230="MPR ISSUE","PDH",
M230="BSS Hardware Issue","BSS",
M230="Sites strategiques, MLL, Pylone, etc.","ENVTECH",
M230="AKTIVCO DEFAUT GE &amp; POWER Cabinet","AKTIVCO",
M230="AKTIVCO Coupure ENEO &amp; Baisse de tension","AKTIVCO GRID ONLY",
M230="Coupure ENEO &amp; Baisse de tension","IHS GRID ONLY",
M230="Defaut GE &amp; POWER Cabinet","IHS",
M230="Sharing","Partners",
M230="Sites strategiques &amp; DataCenter","SST &amp; DC",
M230="Exclu","Exclu",
M230="SAT","SAT",
M230="SPARE-ISSUE","SPARE-ISSUE",
M230="Fiber CAmtel","TRANS_FO_CAMTEL",
M230="Fiber AOF","Fiber AOF",
M230="Projet OCM (HUAWEI)","TRAVAUX-HUAWEI",
M230="Projet OCM (NOKIA)","TRAVAUX-NOKIA",
M230="ACCESS-ISSUE","ACCESS-ISSUE",
M230="Projet OCM (ZTE, NOKIA, autres projets)","TRAVAUX OCM",
M230="No root CAuse","No root cause",
M230="ODU HS","PDH",
M230="IP &amp; VLAN","PDH",
M230="Warehouse HUAWEI","SPARE-ISSUE",
M230="SPARE-HS","SPARE-ISSUE",
M230="Power Telco","BSS"
),"")</f>
        <v>No root cause</v>
      </c>
      <c r="L230" s="16" t="str" cm="1">
        <f t="array" ref="L230">IFERROR(_xlfn.IFS(
M230="MPR ISSUE","TX ISSUE",
M230="BSS Hardware Issue","RAN ISSUE",
M230="Sites strategiques, MLL, Pylone, etc.","ENVTECH",
M230="AKTIVCO DEFAUT GE &amp; POWER Cabinet","POWER ISSUE",
M230="AKTIVCO Coupure ENEO &amp; Baisse de tension","POWER ISSUE",
M230="Coupure ENEO &amp; Baisse de tension","POWER ISSUE",
M230="Defaut GE &amp; POWER Cabinet","POWER ISSUE",
M230="Sharing","POWER ISSUE",
M230="Sites strategiques &amp; DataCenter","POWER ISSUE",
M230="Exclu","Exclu",
M230="SAT","TX ISSUE",
M230="SPARE-ISSUE","SPARE-ISSUE",
M230="Fiber CAmtel","TX ISSUE",
M230="Fiber AOF","TX ISSUE",
M230="Projet OCM (HUAWEI)","TRAVAUX-HUAWEI",
M230="Projet OCM (NOKIA)","TRAVAUX -NOKIA",
M230="ACCESS-ISSUE","ACCESS-ISSUE",
M230="Projet OCM (ZTE, NOKIA, autres projets)","TRAVAUX OCM",
M230="No root CAuse","No root cause",
M230="ODU HS","TX ISSUE",
M230="IP &amp; VLAN","TX ISSUE",
M230="Warehouse HUAWEI","SPARE-ISSUE",
M230="SPARE-HS","SPARE-ISSUE",
M230="Power Telco","RAN ISSUE"
),"")</f>
        <v>No root cause</v>
      </c>
      <c r="M230" s="35" t="s">
        <v>5403</v>
      </c>
      <c r="N230" s="17" t="str" cm="1">
        <f t="array" ref="N230">IFERROR(_xlfn.IFS(
M230="MPR ISSUE","ACTIVE",
M230="BSS Hardware Issue","ACTIVE",
M230="Sites strategiques, MLL, Pylone, etc.","PASSIVE",
M230="AKTIVCO DEFAUT GE &amp; POWER Cabinet","PASSIVE",
M230="AKTIVCO Coupure ENEO &amp; Baisse de tension","PASSIVE",
M230="Coupure ENEO &amp; Baisse de tension","PASSIVE",
M230="Defaut GE &amp; POWER Cabinet","PASSIVE",
M230="Sharing","PASSIVE",
M230="Sites strategiques &amp; DataCenter","PASSIVE",
M230="Exclu","Exclu",
M230="SAT","ACTIVE",
M230="SPARE-ISSUE","SPARE-ISSUE",
M230="Fiber CAmtel","ACTIVE",
M230="Fiber AOF","ACTIVE",
M230="Projet OCM (HUAWEI)","PLANNED WORKS",
M230="Projet OCM (NOKIA)","PLANNED WORKS",
M230="ACCESS-ISSUE","ACCESS-ISSUE",
M230="Projet OCM (ZTE, NOKIA, autres projets)","PLANNED WORKS",
M230="No root CAuse","No root cause",
M230="ODU HS","ACTIVE",
M230="IP &amp; VLAN","ACTIVE",
M230="Warehouse HUAWEI","SPARE-ISSUE",
M230="SPARE-HS","SPARE-ISSUE",
M230="Power Telco","ACTIVE"
),"")</f>
        <v>No root cause</v>
      </c>
      <c r="O230" s="29">
        <v>0</v>
      </c>
      <c r="P230" s="29">
        <v>45.537253198186235</v>
      </c>
      <c r="Q230" s="29">
        <v>13.579254094220575</v>
      </c>
      <c r="R230" s="29">
        <v>11.697885187753437</v>
      </c>
      <c r="S230" s="29">
        <v>22.335813836025718</v>
      </c>
      <c r="T230" s="29">
        <v>9.3552833209201172</v>
      </c>
      <c r="U230" s="29">
        <v>1.2422845451198943</v>
      </c>
      <c r="V230" s="67" t="s">
        <v>5429</v>
      </c>
      <c r="W230" s="11" t="s">
        <v>6056</v>
      </c>
      <c r="X230" s="67"/>
      <c r="Y230" s="67" t="s">
        <v>6053</v>
      </c>
      <c r="Z230" s="67" t="s">
        <v>5427</v>
      </c>
      <c r="AA230" s="30" t="s">
        <v>5593</v>
      </c>
      <c r="AB230" s="7" t="s">
        <v>16</v>
      </c>
      <c r="AC230" s="3"/>
      <c r="AD230" s="3" t="s">
        <v>16</v>
      </c>
      <c r="AE230" s="7"/>
      <c r="AF230" s="31" t="s">
        <v>16</v>
      </c>
      <c r="AG230" s="31" t="s">
        <v>16</v>
      </c>
      <c r="AH230" s="31" t="s">
        <v>16</v>
      </c>
      <c r="AI230" s="31" t="s">
        <v>16</v>
      </c>
      <c r="AJ230" s="31" t="s">
        <v>16</v>
      </c>
      <c r="AK230" s="31" t="s">
        <v>16</v>
      </c>
      <c r="AL230" s="31" t="s">
        <v>16</v>
      </c>
      <c r="AM230" s="31" t="s">
        <v>16</v>
      </c>
      <c r="AN230" s="31" t="s">
        <v>16</v>
      </c>
      <c r="AO230" s="31" t="s">
        <v>16</v>
      </c>
      <c r="AP230" s="31" t="s">
        <v>16</v>
      </c>
      <c r="AQ230" s="31" t="s">
        <v>5396</v>
      </c>
      <c r="AR230" s="31" t="s">
        <v>5593</v>
      </c>
      <c r="AS230" s="14"/>
      <c r="AT230" s="14"/>
    </row>
    <row r="231" spans="1:46" s="9" customFormat="1" x14ac:dyDescent="0.3">
      <c r="A231" s="1" t="s">
        <v>714</v>
      </c>
      <c r="B231" s="1" t="s">
        <v>715</v>
      </c>
      <c r="C231" s="1"/>
      <c r="D231" s="1"/>
      <c r="E231" s="3" t="s">
        <v>38</v>
      </c>
      <c r="F231" s="1" t="s">
        <v>39</v>
      </c>
      <c r="G231" s="22" t="s">
        <v>5417</v>
      </c>
      <c r="H231" s="66" t="s">
        <v>5452</v>
      </c>
      <c r="I231" s="22" t="str">
        <f>_xlfn.XLOOKUP(B231,[1]SITE!$B:$B,[1]SITE!$I:$I,"")</f>
        <v>REPETITIF</v>
      </c>
      <c r="J231" s="29"/>
      <c r="K231" s="15" t="str" cm="1">
        <f t="array" ref="K231">IFERROR(_xlfn.IFS(
M231="MPR ISSUE","PDH",
M231="BSS Hardware Issue","BSS",
M231="Sites strategiques, MLL, Pylone, etc.","ENVTECH",
M231="AKTIVCO DEFAUT GE &amp; POWER Cabinet","AKTIVCO",
M231="AKTIVCO Coupure ENEO &amp; Baisse de tension","AKTIVCO GRID ONLY",
M231="Coupure ENEO &amp; Baisse de tension","IHS GRID ONLY",
M231="Defaut GE &amp; POWER Cabinet","IHS",
M231="Sharing","Partners",
M231="Sites strategiques &amp; DataCenter","SST &amp; DC",
M231="Exclu","Exclu",
M231="SAT","SAT",
M231="SPARE-ISSUE","SPARE-ISSUE",
M231="Fiber CAmtel","TRANS_FO_CAMTEL",
M231="Fiber AOF","Fiber AOF",
M231="Projet OCM (HUAWEI)","TRAVAUX-HUAWEI",
M231="Projet OCM (NOKIA)","TRAVAUX-NOKIA",
M231="ACCESS-ISSUE","ACCESS-ISSUE",
M231="Projet OCM (ZTE, NOKIA, autres projets)","TRAVAUX OCM",
M231="No root CAuse","No root cause",
M231="ODU HS","PDH",
M231="IP &amp; VLAN","PDH",
M231="Warehouse HUAWEI","SPARE-ISSUE",
M231="SPARE-HS","SPARE-ISSUE",
M231="Power Telco","BSS"
),"")</f>
        <v>IHS</v>
      </c>
      <c r="L231" s="16" t="str" cm="1">
        <f t="array" ref="L231">IFERROR(_xlfn.IFS(
M231="MPR ISSUE","TX ISSUE",
M231="BSS Hardware Issue","RAN ISSUE",
M231="Sites strategiques, MLL, Pylone, etc.","ENVTECH",
M231="AKTIVCO DEFAUT GE &amp; POWER Cabinet","POWER ISSUE",
M231="AKTIVCO Coupure ENEO &amp; Baisse de tension","POWER ISSUE",
M231="Coupure ENEO &amp; Baisse de tension","POWER ISSUE",
M231="Defaut GE &amp; POWER Cabinet","POWER ISSUE",
M231="Sharing","POWER ISSUE",
M231="Sites strategiques &amp; DataCenter","POWER ISSUE",
M231="Exclu","Exclu",
M231="SAT","TX ISSUE",
M231="SPARE-ISSUE","SPARE-ISSUE",
M231="Fiber CAmtel","TX ISSUE",
M231="Fiber AOF","TX ISSUE",
M231="Projet OCM (HUAWEI)","TRAVAUX-HUAWEI",
M231="Projet OCM (NOKIA)","TRAVAUX -NOKIA",
M231="ACCESS-ISSUE","ACCESS-ISSUE",
M231="Projet OCM (ZTE, NOKIA, autres projets)","TRAVAUX OCM",
M231="No root CAuse","No root cause",
M231="ODU HS","TX ISSUE",
M231="IP &amp; VLAN","TX ISSUE",
M231="Warehouse HUAWEI","SPARE-ISSUE",
M231="SPARE-HS","SPARE-ISSUE",
M231="Power Telco","RAN ISSUE"
),"")</f>
        <v>POWER ISSUE</v>
      </c>
      <c r="M231" s="28" t="s">
        <v>5336</v>
      </c>
      <c r="N231" s="17" t="str" cm="1">
        <f t="array" ref="N231">IFERROR(_xlfn.IFS(
M231="MPR ISSUE","ACTIVE",
M231="BSS Hardware Issue","ACTIVE",
M231="Sites strategiques, MLL, Pylone, etc.","PASSIVE",
M231="AKTIVCO DEFAUT GE &amp; POWER Cabinet","PASSIVE",
M231="AKTIVCO Coupure ENEO &amp; Baisse de tension","PASSIVE",
M231="Coupure ENEO &amp; Baisse de tension","PASSIVE",
M231="Defaut GE &amp; POWER Cabinet","PASSIVE",
M231="Sharing","PASSIVE",
M231="Sites strategiques &amp; DataCenter","PASSIVE",
M231="Exclu","Exclu",
M231="SAT","ACTIVE",
M231="SPARE-ISSUE","SPARE-ISSUE",
M231="Fiber CAmtel","ACTIVE",
M231="Fiber AOF","ACTIVE",
M231="Projet OCM (HUAWEI)","PLANNED WORKS",
M231="Projet OCM (NOKIA)","PLANNED WORKS",
M231="ACCESS-ISSUE","ACCESS-ISSUE",
M231="Projet OCM (ZTE, NOKIA, autres projets)","PLANNED WORKS",
M231="No root CAuse","No root cause",
M231="ODU HS","ACTIVE",
M231="IP &amp; VLAN","ACTIVE",
M231="Warehouse HUAWEI","SPARE-ISSUE",
M231="SPARE-HS","SPARE-ISSUE",
M231="Power Telco","ACTIVE"
),"")</f>
        <v>PASSIVE</v>
      </c>
      <c r="O231" s="29">
        <v>0</v>
      </c>
      <c r="P231" s="29">
        <v>0</v>
      </c>
      <c r="Q231" s="29">
        <v>13.295123461546149</v>
      </c>
      <c r="R231" s="29">
        <v>11.882941960374739</v>
      </c>
      <c r="S231" s="29">
        <v>17.664806824699731</v>
      </c>
      <c r="T231" s="29">
        <v>18.607551229478961</v>
      </c>
      <c r="U231" s="29">
        <v>1.2322969012621521</v>
      </c>
      <c r="V231" s="67" t="s">
        <v>5874</v>
      </c>
      <c r="W231" s="67" t="s">
        <v>5434</v>
      </c>
      <c r="X231" s="67"/>
      <c r="Y231" s="67" t="s">
        <v>5435</v>
      </c>
      <c r="Z231" s="67" t="s">
        <v>5427</v>
      </c>
      <c r="AA231" s="30"/>
      <c r="AB231" s="7" t="s">
        <v>16</v>
      </c>
      <c r="AC231" s="3"/>
      <c r="AD231" s="3" t="s">
        <v>16</v>
      </c>
      <c r="AE231" s="7"/>
      <c r="AF231" s="31" t="s">
        <v>16</v>
      </c>
      <c r="AG231" s="31" t="s">
        <v>16</v>
      </c>
      <c r="AH231" s="31" t="s">
        <v>16</v>
      </c>
      <c r="AI231" s="31" t="s">
        <v>16</v>
      </c>
      <c r="AJ231" s="31" t="s">
        <v>16</v>
      </c>
      <c r="AK231" s="31" t="s">
        <v>16</v>
      </c>
      <c r="AL231" s="31" t="s">
        <v>16</v>
      </c>
      <c r="AM231" s="31" t="s">
        <v>16</v>
      </c>
      <c r="AN231" s="31" t="s">
        <v>16</v>
      </c>
      <c r="AO231" s="31" t="s">
        <v>16</v>
      </c>
      <c r="AP231" s="31" t="s">
        <v>16</v>
      </c>
      <c r="AQ231" s="31" t="s">
        <v>16</v>
      </c>
      <c r="AR231" s="31" t="s">
        <v>16</v>
      </c>
      <c r="AS231" s="14"/>
      <c r="AT231" s="14"/>
    </row>
    <row r="232" spans="1:46" s="9" customFormat="1" hidden="1" x14ac:dyDescent="0.3">
      <c r="A232" s="1" t="s">
        <v>2206</v>
      </c>
      <c r="B232" s="48" t="s">
        <v>2207</v>
      </c>
      <c r="C232" s="48" t="s">
        <v>22</v>
      </c>
      <c r="D232" s="48" t="s">
        <v>31</v>
      </c>
      <c r="E232" s="53" t="s">
        <v>38</v>
      </c>
      <c r="F232" s="48" t="s">
        <v>39</v>
      </c>
      <c r="G232" s="22" t="s">
        <v>5417</v>
      </c>
      <c r="H232" s="66" t="s">
        <v>5452</v>
      </c>
      <c r="I232" s="22" t="str">
        <f>_xlfn.XLOOKUP(B232,[1]SITE!$B:$B,[1]SITE!$I:$I,"")</f>
        <v>No impact</v>
      </c>
      <c r="J232" s="29"/>
      <c r="K232" s="15" t="str" cm="1">
        <f t="array" ref="K232">IFERROR(_xlfn.IFS(
M232="MPR ISSUE","PDH",
M232="BSS Hardware Issue","BSS",
M232="Sites strategiques, MLL, Pylone, etc.","ENVTECH",
M232="AKTIVCO DEFAUT GE &amp; POWER Cabinet","AKTIVCO",
M232="AKTIVCO Coupure ENEO &amp; Baisse de tension","AKTIVCO GRID ONLY",
M232="Coupure ENEO &amp; Baisse de tension","IHS GRID ONLY",
M232="Defaut GE &amp; POWER Cabinet","IHS",
M232="Sharing","Partners",
M232="Sites strategiques &amp; DataCenter","SST &amp; DC",
M232="Exclu","Exclu",
M232="SAT","SAT",
M232="SPARE-ISSUE","SPARE-ISSUE",
M232="Fiber CAmtel","TRANS_FO_CAMTEL",
M232="Fiber AOF","Fiber AOF",
M232="Projet OCM (HUAWEI)","TRAVAUX-HUAWEI",
M232="Projet OCM (NOKIA)","TRAVAUX-NOKIA",
M232="ACCESS-ISSUE","ACCESS-ISSUE",
M232="Projet OCM (ZTE, NOKIA, autres projets)","TRAVAUX OCM",
M232="No root CAuse","No root cause",
M232="ODU HS","PDH",
M232="IP &amp; VLAN","PDH",
M232="Warehouse HUAWEI","SPARE-ISSUE",
M232="SPARE-HS","SPARE-ISSUE",
M232="Power Telco","BSS"
),"")</f>
        <v>No root cause</v>
      </c>
      <c r="L232" s="16" t="str" cm="1">
        <f t="array" ref="L232">IFERROR(_xlfn.IFS(
M232="MPR ISSUE","TX ISSUE",
M232="BSS Hardware Issue","RAN ISSUE",
M232="Sites strategiques, MLL, Pylone, etc.","ENVTECH",
M232="AKTIVCO DEFAUT GE &amp; POWER Cabinet","POWER ISSUE",
M232="AKTIVCO Coupure ENEO &amp; Baisse de tension","POWER ISSUE",
M232="Coupure ENEO &amp; Baisse de tension","POWER ISSUE",
M232="Defaut GE &amp; POWER Cabinet","POWER ISSUE",
M232="Sharing","POWER ISSUE",
M232="Sites strategiques &amp; DataCenter","POWER ISSUE",
M232="Exclu","Exclu",
M232="SAT","TX ISSUE",
M232="SPARE-ISSUE","SPARE-ISSUE",
M232="Fiber CAmtel","TX ISSUE",
M232="Fiber AOF","TX ISSUE",
M232="Projet OCM (HUAWEI)","TRAVAUX-HUAWEI",
M232="Projet OCM (NOKIA)","TRAVAUX -NOKIA",
M232="ACCESS-ISSUE","ACCESS-ISSUE",
M232="Projet OCM (ZTE, NOKIA, autres projets)","TRAVAUX OCM",
M232="No root CAuse","No root cause",
M232="ODU HS","TX ISSUE",
M232="IP &amp; VLAN","TX ISSUE",
M232="Warehouse HUAWEI","SPARE-ISSUE",
M232="SPARE-HS","SPARE-ISSUE",
M232="Power Telco","RAN ISSUE"
),"")</f>
        <v>No root cause</v>
      </c>
      <c r="M232" s="28" t="s">
        <v>5403</v>
      </c>
      <c r="N232" s="17" t="str" cm="1">
        <f t="array" ref="N232">IFERROR(_xlfn.IFS(
M232="MPR ISSUE","ACTIVE",
M232="BSS Hardware Issue","ACTIVE",
M232="Sites strategiques, MLL, Pylone, etc.","PASSIVE",
M232="AKTIVCO DEFAUT GE &amp; POWER Cabinet","PASSIVE",
M232="AKTIVCO Coupure ENEO &amp; Baisse de tension","PASSIVE",
M232="Coupure ENEO &amp; Baisse de tension","PASSIVE",
M232="Defaut GE &amp; POWER Cabinet","PASSIVE",
M232="Sharing","PASSIVE",
M232="Sites strategiques &amp; DataCenter","PASSIVE",
M232="Exclu","Exclu",
M232="SAT","ACTIVE",
M232="SPARE-ISSUE","SPARE-ISSUE",
M232="Fiber CAmtel","ACTIVE",
M232="Fiber AOF","ACTIVE",
M232="Projet OCM (HUAWEI)","PLANNED WORKS",
M232="Projet OCM (NOKIA)","PLANNED WORKS",
M232="ACCESS-ISSUE","ACCESS-ISSUE",
M232="Projet OCM (ZTE, NOKIA, autres projets)","PLANNED WORKS",
M232="No root CAuse","No root cause",
M232="ODU HS","ACTIVE",
M232="IP &amp; VLAN","ACTIVE",
M232="Warehouse HUAWEI","SPARE-ISSUE",
M232="SPARE-HS","SPARE-ISSUE",
M232="Power Telco","ACTIVE"
),"")</f>
        <v>No root cause</v>
      </c>
      <c r="O232" s="56">
        <v>0</v>
      </c>
      <c r="P232" s="56">
        <v>5.5627609271957972E-2</v>
      </c>
      <c r="Q232" s="56">
        <v>0</v>
      </c>
      <c r="R232" s="56">
        <v>0.17626407901082361</v>
      </c>
      <c r="S232" s="56">
        <v>3.1262038677864252</v>
      </c>
      <c r="T232" s="56">
        <v>0.1812222307830596</v>
      </c>
      <c r="U232" s="56">
        <v>0</v>
      </c>
      <c r="V232" s="14"/>
      <c r="W232" s="14"/>
      <c r="X232" s="14"/>
      <c r="Y232" s="14"/>
      <c r="Z232" s="14"/>
      <c r="AA232" s="30" t="s">
        <v>16</v>
      </c>
      <c r="AB232" s="7" t="s">
        <v>16</v>
      </c>
      <c r="AC232" s="3"/>
      <c r="AD232" s="3" t="s">
        <v>16</v>
      </c>
      <c r="AE232" s="7"/>
      <c r="AF232" s="31" t="s">
        <v>16</v>
      </c>
      <c r="AG232" s="31" t="s">
        <v>16</v>
      </c>
      <c r="AH232" s="31" t="s">
        <v>16</v>
      </c>
      <c r="AI232" s="31" t="s">
        <v>16</v>
      </c>
      <c r="AJ232" s="31" t="s">
        <v>16</v>
      </c>
      <c r="AK232" s="31" t="s">
        <v>16</v>
      </c>
      <c r="AL232" s="31" t="s">
        <v>16</v>
      </c>
      <c r="AM232" s="31" t="s">
        <v>16</v>
      </c>
      <c r="AN232" s="31" t="s">
        <v>16</v>
      </c>
      <c r="AO232" s="31" t="s">
        <v>16</v>
      </c>
      <c r="AP232" s="9" t="s">
        <v>16</v>
      </c>
      <c r="AQ232" s="9" t="s">
        <v>16</v>
      </c>
      <c r="AR232" s="9" t="s">
        <v>16</v>
      </c>
      <c r="AS232" s="14"/>
      <c r="AT232" s="14"/>
    </row>
    <row r="233" spans="1:46" s="9" customFormat="1" hidden="1" x14ac:dyDescent="0.3">
      <c r="A233" s="1" t="s">
        <v>993</v>
      </c>
      <c r="B233" s="1" t="s">
        <v>994</v>
      </c>
      <c r="C233" s="1"/>
      <c r="D233" s="1"/>
      <c r="E233" s="53" t="s">
        <v>13</v>
      </c>
      <c r="F233" s="1" t="s">
        <v>64</v>
      </c>
      <c r="G233" s="46" t="s">
        <v>5418</v>
      </c>
      <c r="H233" s="66" t="s">
        <v>5452</v>
      </c>
      <c r="I233" s="22" t="str">
        <f>_xlfn.XLOOKUP(B233,[1]SITE!$B:$B,[1]SITE!$I:$I,"")</f>
        <v>No impact</v>
      </c>
      <c r="J233" s="29"/>
      <c r="K233" s="15" t="str" cm="1">
        <f t="array" ref="K233">IFERROR(_xlfn.IFS(
M233="MPR ISSUE","PDH",
M233="BSS Hardware Issue","BSS",
M233="Sites strategiques, MLL, Pylone, etc.","ENVTECH",
M233="AKTIVCO DEFAUT GE &amp; POWER Cabinet","AKTIVCO",
M233="AKTIVCO Coupure ENEO &amp; Baisse de tension","AKTIVCO GRID ONLY",
M233="Coupure ENEO &amp; Baisse de tension","IHS GRID ONLY",
M233="Defaut GE &amp; POWER Cabinet","IHS",
M233="Sharing","Partners",
M233="Sites strategiques &amp; DataCenter","SST &amp; DC",
M233="Exclu","Exclu",
M233="SAT","SAT",
M233="SPARE-ISSUE","SPARE-ISSUE",
M233="Fiber CAmtel","TRANS_FO_CAMTEL",
M233="Fiber AOF","Fiber AOF",
M233="Projet OCM (HUAWEI)","TRAVAUX-HUAWEI",
M233="Projet OCM (NOKIA)","TRAVAUX-NOKIA",
M233="ACCESS-ISSUE","ACCESS-ISSUE",
M233="Projet OCM (ZTE, NOKIA, autres projets)","TRAVAUX OCM",
M233="No root CAuse","No root cause",
M233="ODU HS","PDH",
M233="IP &amp; VLAN","PDH",
M233="Warehouse HUAWEI","SPARE-ISSUE",
M233="SPARE-HS","SPARE-ISSUE",
M233="Power Telco","BSS"
),"")</f>
        <v>No root cause</v>
      </c>
      <c r="L233" s="16" t="str" cm="1">
        <f t="array" ref="L233">IFERROR(_xlfn.IFS(
M233="MPR ISSUE","TX ISSUE",
M233="BSS Hardware Issue","RAN ISSUE",
M233="Sites strategiques, MLL, Pylone, etc.","ENVTECH",
M233="AKTIVCO DEFAUT GE &amp; POWER Cabinet","POWER ISSUE",
M233="AKTIVCO Coupure ENEO &amp; Baisse de tension","POWER ISSUE",
M233="Coupure ENEO &amp; Baisse de tension","POWER ISSUE",
M233="Defaut GE &amp; POWER Cabinet","POWER ISSUE",
M233="Sharing","POWER ISSUE",
M233="Sites strategiques &amp; DataCenter","POWER ISSUE",
M233="Exclu","Exclu",
M233="SAT","TX ISSUE",
M233="SPARE-ISSUE","SPARE-ISSUE",
M233="Fiber CAmtel","TX ISSUE",
M233="Fiber AOF","TX ISSUE",
M233="Projet OCM (HUAWEI)","TRAVAUX-HUAWEI",
M233="Projet OCM (NOKIA)","TRAVAUX -NOKIA",
M233="ACCESS-ISSUE","ACCESS-ISSUE",
M233="Projet OCM (ZTE, NOKIA, autres projets)","TRAVAUX OCM",
M233="No root CAuse","No root cause",
M233="ODU HS","TX ISSUE",
M233="IP &amp; VLAN","TX ISSUE",
M233="Warehouse HUAWEI","SPARE-ISSUE",
M233="SPARE-HS","SPARE-ISSUE",
M233="Power Telco","RAN ISSUE"
),"")</f>
        <v>No root cause</v>
      </c>
      <c r="M233" s="28" t="s">
        <v>5403</v>
      </c>
      <c r="N233" s="17" t="str" cm="1">
        <f t="array" ref="N233">IFERROR(_xlfn.IFS(
M233="MPR ISSUE","ACTIVE",
M233="BSS Hardware Issue","ACTIVE",
M233="Sites strategiques, MLL, Pylone, etc.","PASSIVE",
M233="AKTIVCO DEFAUT GE &amp; POWER Cabinet","PASSIVE",
M233="AKTIVCO Coupure ENEO &amp; Baisse de tension","PASSIVE",
M233="Coupure ENEO &amp; Baisse de tension","PASSIVE",
M233="Defaut GE &amp; POWER Cabinet","PASSIVE",
M233="Sharing","PASSIVE",
M233="Sites strategiques &amp; DataCenter","PASSIVE",
M233="Exclu","Exclu",
M233="SAT","ACTIVE",
M233="SPARE-ISSUE","SPARE-ISSUE",
M233="Fiber CAmtel","ACTIVE",
M233="Fiber AOF","ACTIVE",
M233="Projet OCM (HUAWEI)","PLANNED WORKS",
M233="Projet OCM (NOKIA)","PLANNED WORKS",
M233="ACCESS-ISSUE","ACCESS-ISSUE",
M233="Projet OCM (ZTE, NOKIA, autres projets)","PLANNED WORKS",
M233="No root CAuse","No root cause",
M233="ODU HS","ACTIVE",
M233="IP &amp; VLAN","ACTIVE",
M233="Warehouse HUAWEI","SPARE-ISSUE",
M233="SPARE-HS","SPARE-ISSUE",
M233="Power Telco","ACTIVE"
),"")</f>
        <v>No root cause</v>
      </c>
      <c r="O233" s="56">
        <v>3.3730770218558188</v>
      </c>
      <c r="P233" s="56">
        <v>0.28589630542785643</v>
      </c>
      <c r="Q233" s="56">
        <v>4.3057446073857202</v>
      </c>
      <c r="R233" s="56">
        <v>8.8394215156677607</v>
      </c>
      <c r="S233" s="56">
        <v>3.1216380877371712</v>
      </c>
      <c r="T233" s="56">
        <v>2.118753798871682</v>
      </c>
      <c r="U233" s="56">
        <v>3.4243350369400141E-2</v>
      </c>
      <c r="V233" s="14"/>
      <c r="W233" s="14"/>
      <c r="X233" s="14"/>
      <c r="Y233" s="14"/>
      <c r="Z233" s="14"/>
      <c r="AA233" s="30" t="s">
        <v>16</v>
      </c>
      <c r="AB233" s="7" t="s">
        <v>16</v>
      </c>
      <c r="AC233" s="3"/>
      <c r="AD233" s="3" t="s">
        <v>16</v>
      </c>
      <c r="AE233" s="7"/>
      <c r="AF233" s="31" t="s">
        <v>16</v>
      </c>
      <c r="AG233" s="31" t="s">
        <v>16</v>
      </c>
      <c r="AH233" s="31" t="s">
        <v>16</v>
      </c>
      <c r="AI233" s="31" t="s">
        <v>16</v>
      </c>
      <c r="AJ233" s="31" t="s">
        <v>16</v>
      </c>
      <c r="AK233" s="31" t="s">
        <v>16</v>
      </c>
      <c r="AL233" s="31" t="s">
        <v>16</v>
      </c>
      <c r="AM233" s="31" t="s">
        <v>16</v>
      </c>
      <c r="AN233" s="31" t="s">
        <v>16</v>
      </c>
      <c r="AO233" s="31" t="s">
        <v>16</v>
      </c>
      <c r="AP233" s="9" t="s">
        <v>16</v>
      </c>
      <c r="AQ233" s="9" t="s">
        <v>16</v>
      </c>
      <c r="AR233" s="9" t="s">
        <v>16</v>
      </c>
      <c r="AS233" s="14"/>
      <c r="AT233" s="14"/>
    </row>
    <row r="234" spans="1:46" s="9" customFormat="1" hidden="1" x14ac:dyDescent="0.3">
      <c r="A234" s="1" t="s">
        <v>2810</v>
      </c>
      <c r="B234" s="48" t="s">
        <v>2811</v>
      </c>
      <c r="C234" s="48" t="s">
        <v>22</v>
      </c>
      <c r="D234" s="48" t="e">
        <v>#N/A</v>
      </c>
      <c r="E234" s="53" t="s">
        <v>13</v>
      </c>
      <c r="F234" s="48" t="s">
        <v>64</v>
      </c>
      <c r="G234" s="46" t="s">
        <v>5418</v>
      </c>
      <c r="H234" s="66" t="s">
        <v>5452</v>
      </c>
      <c r="I234" s="22" t="str">
        <f>_xlfn.XLOOKUP(B234,[1]SITE!$B:$B,[1]SITE!$I:$I,"")</f>
        <v>No impact</v>
      </c>
      <c r="J234" s="29"/>
      <c r="K234" s="15" t="str" cm="1">
        <f t="array" ref="K234">IFERROR(_xlfn.IFS(
M234="MPR ISSUE","PDH",
M234="BSS Hardware Issue","BSS",
M234="Sites strategiques, MLL, Pylone, etc.","ENVTECH",
M234="AKTIVCO DEFAUT GE &amp; POWER Cabinet","AKTIVCO",
M234="AKTIVCO Coupure ENEO &amp; Baisse de tension","AKTIVCO GRID ONLY",
M234="Coupure ENEO &amp; Baisse de tension","IHS GRID ONLY",
M234="Defaut GE &amp; POWER Cabinet","IHS",
M234="Sharing","Partners",
M234="Sites strategiques &amp; DataCenter","SST &amp; DC",
M234="Exclu","Exclu",
M234="SAT","SAT",
M234="SPARE-ISSUE","SPARE-ISSUE",
M234="Fiber CAmtel","TRANS_FO_CAMTEL",
M234="Fiber AOF","Fiber AOF",
M234="Projet OCM (HUAWEI)","TRAVAUX-HUAWEI",
M234="Projet OCM (NOKIA)","TRAVAUX-NOKIA",
M234="ACCESS-ISSUE","ACCESS-ISSUE",
M234="Projet OCM (ZTE, NOKIA, autres projets)","TRAVAUX OCM",
M234="No root CAuse","No root cause",
M234="ODU HS","PDH",
M234="IP &amp; VLAN","PDH",
M234="Warehouse HUAWEI","SPARE-ISSUE",
M234="SPARE-HS","SPARE-ISSUE",
M234="Power Telco","BSS"
),"")</f>
        <v>AKTIVCO GRID ONLY</v>
      </c>
      <c r="L234" s="16" t="str" cm="1">
        <f t="array" ref="L234">IFERROR(_xlfn.IFS(
M234="MPR ISSUE","TX ISSUE",
M234="BSS Hardware Issue","RAN ISSUE",
M234="Sites strategiques, MLL, Pylone, etc.","ENVTECH",
M234="AKTIVCO DEFAUT GE &amp; POWER Cabinet","POWER ISSUE",
M234="AKTIVCO Coupure ENEO &amp; Baisse de tension","POWER ISSUE",
M234="Coupure ENEO &amp; Baisse de tension","POWER ISSUE",
M234="Defaut GE &amp; POWER Cabinet","POWER ISSUE",
M234="Sharing","POWER ISSUE",
M234="Sites strategiques &amp; DataCenter","POWER ISSUE",
M234="Exclu","Exclu",
M234="SAT","TX ISSUE",
M234="SPARE-ISSUE","SPARE-ISSUE",
M234="Fiber CAmtel","TX ISSUE",
M234="Fiber AOF","TX ISSUE",
M234="Projet OCM (HUAWEI)","TRAVAUX-HUAWEI",
M234="Projet OCM (NOKIA)","TRAVAUX -NOKIA",
M234="ACCESS-ISSUE","ACCESS-ISSUE",
M234="Projet OCM (ZTE, NOKIA, autres projets)","TRAVAUX OCM",
M234="No root CAuse","No root cause",
M234="ODU HS","TX ISSUE",
M234="IP &amp; VLAN","TX ISSUE",
M234="Warehouse HUAWEI","SPARE-ISSUE",
M234="SPARE-HS","SPARE-ISSUE",
M234="Power Telco","RAN ISSUE"
),"")</f>
        <v>POWER ISSUE</v>
      </c>
      <c r="M234" s="28" t="s">
        <v>5333</v>
      </c>
      <c r="N234" s="17" t="str" cm="1">
        <f t="array" ref="N234">IFERROR(_xlfn.IFS(
M234="MPR ISSUE","ACTIVE",
M234="BSS Hardware Issue","ACTIVE",
M234="Sites strategiques, MLL, Pylone, etc.","PASSIVE",
M234="AKTIVCO DEFAUT GE &amp; POWER Cabinet","PASSIVE",
M234="AKTIVCO Coupure ENEO &amp; Baisse de tension","PASSIVE",
M234="Coupure ENEO &amp; Baisse de tension","PASSIVE",
M234="Defaut GE &amp; POWER Cabinet","PASSIVE",
M234="Sharing","PASSIVE",
M234="Sites strategiques &amp; DataCenter","PASSIVE",
M234="Exclu","Exclu",
M234="SAT","ACTIVE",
M234="SPARE-ISSUE","SPARE-ISSUE",
M234="Fiber CAmtel","ACTIVE",
M234="Fiber AOF","ACTIVE",
M234="Projet OCM (HUAWEI)","PLANNED WORKS",
M234="Projet OCM (NOKIA)","PLANNED WORKS",
M234="ACCESS-ISSUE","ACCESS-ISSUE",
M234="Projet OCM (ZTE, NOKIA, autres projets)","PLANNED WORKS",
M234="No root CAuse","No root cause",
M234="ODU HS","ACTIVE",
M234="IP &amp; VLAN","ACTIVE",
M234="Warehouse HUAWEI","SPARE-ISSUE",
M234="SPARE-HS","SPARE-ISSUE",
M234="Power Telco","ACTIVE"
),"")</f>
        <v>PASSIVE</v>
      </c>
      <c r="O234" s="56">
        <v>0.55270907705609917</v>
      </c>
      <c r="P234" s="56">
        <v>0</v>
      </c>
      <c r="Q234" s="56">
        <v>0</v>
      </c>
      <c r="R234" s="56">
        <v>0.27942217199864167</v>
      </c>
      <c r="S234" s="56">
        <v>3.0954026875322818</v>
      </c>
      <c r="T234" s="56">
        <v>3.377678472061707</v>
      </c>
      <c r="U234" s="56">
        <v>0</v>
      </c>
      <c r="V234" s="14"/>
      <c r="W234" s="14"/>
      <c r="X234" s="14"/>
      <c r="Y234" s="14"/>
      <c r="Z234" s="14"/>
      <c r="AA234" s="30" t="s">
        <v>16</v>
      </c>
      <c r="AB234" s="7" t="s">
        <v>16</v>
      </c>
      <c r="AC234" s="3"/>
      <c r="AD234" s="3" t="s">
        <v>16</v>
      </c>
      <c r="AE234" s="7"/>
      <c r="AF234" s="31" t="s">
        <v>16</v>
      </c>
      <c r="AG234" s="31" t="s">
        <v>16</v>
      </c>
      <c r="AH234" s="31" t="s">
        <v>16</v>
      </c>
      <c r="AI234" s="31" t="s">
        <v>16</v>
      </c>
      <c r="AJ234" s="31" t="s">
        <v>16</v>
      </c>
      <c r="AK234" s="31" t="s">
        <v>16</v>
      </c>
      <c r="AL234" s="31" t="s">
        <v>16</v>
      </c>
      <c r="AM234" s="31" t="s">
        <v>16</v>
      </c>
      <c r="AN234" s="31" t="s">
        <v>16</v>
      </c>
      <c r="AO234" s="31" t="s">
        <v>16</v>
      </c>
      <c r="AP234" s="9" t="s">
        <v>16</v>
      </c>
      <c r="AQ234" s="9" t="s">
        <v>16</v>
      </c>
      <c r="AR234" s="9" t="s">
        <v>16</v>
      </c>
      <c r="AS234" s="14"/>
      <c r="AT234" s="14"/>
    </row>
    <row r="235" spans="1:46" s="9" customFormat="1" hidden="1" x14ac:dyDescent="0.3">
      <c r="A235" s="1" t="s">
        <v>468</v>
      </c>
      <c r="B235" s="48" t="s">
        <v>469</v>
      </c>
      <c r="C235" s="48" t="s">
        <v>11</v>
      </c>
      <c r="D235" s="48" t="s">
        <v>97</v>
      </c>
      <c r="E235" s="53" t="s">
        <v>52</v>
      </c>
      <c r="F235" s="48" t="s">
        <v>470</v>
      </c>
      <c r="G235" s="47" t="s">
        <v>5419</v>
      </c>
      <c r="H235" s="66" t="s">
        <v>5453</v>
      </c>
      <c r="I235" s="22" t="str">
        <f>_xlfn.XLOOKUP(B235,[1]SITE!$B:$B,[1]SITE!$I:$I,"")</f>
        <v>REPETITIF</v>
      </c>
      <c r="J235" s="29"/>
      <c r="K235" s="15" t="str" cm="1">
        <f t="array" ref="K235">IFERROR(_xlfn.IFS(
M235="MPR ISSUE","PDH",
M235="BSS Hardware Issue","BSS",
M235="Sites strategiques, MLL, Pylone, etc.","ENVTECH",
M235="AKTIVCO DEFAUT GE &amp; POWER Cabinet","AKTIVCO",
M235="AKTIVCO Coupure ENEO &amp; Baisse de tension","AKTIVCO GRID ONLY",
M235="Coupure ENEO &amp; Baisse de tension","IHS GRID ONLY",
M235="Defaut GE &amp; POWER Cabinet","IHS",
M235="Sharing","Partners",
M235="Sites strategiques &amp; DataCenter","SST &amp; DC",
M235="Exclu","Exclu",
M235="SAT","SAT",
M235="SPARE-ISSUE","SPARE-ISSUE",
M235="Fiber CAmtel","TRANS_FO_CAMTEL",
M235="Fiber AOF","Fiber AOF",
M235="Projet OCM (HUAWEI)","TRAVAUX-HUAWEI",
M235="Projet OCM (NOKIA)","TRAVAUX-NOKIA",
M235="ACCESS-ISSUE","ACCESS-ISSUE",
M235="Projet OCM (ZTE, NOKIA, autres projets)","TRAVAUX OCM",
M235="No root CAuse","No root cause",
M235="ODU HS","PDH",
M235="IP &amp; VLAN","PDH",
M235="Warehouse HUAWEI","SPARE-ISSUE",
M235="SPARE-HS","SPARE-ISSUE",
M235="Power Telco","BSS"
),"")</f>
        <v>No root cause</v>
      </c>
      <c r="L235" s="16" t="str" cm="1">
        <f t="array" ref="L235">IFERROR(_xlfn.IFS(
M235="MPR ISSUE","TX ISSUE",
M235="BSS Hardware Issue","RAN ISSUE",
M235="Sites strategiques, MLL, Pylone, etc.","ENVTECH",
M235="AKTIVCO DEFAUT GE &amp; POWER Cabinet","POWER ISSUE",
M235="AKTIVCO Coupure ENEO &amp; Baisse de tension","POWER ISSUE",
M235="Coupure ENEO &amp; Baisse de tension","POWER ISSUE",
M235="Defaut GE &amp; POWER Cabinet","POWER ISSUE",
M235="Sharing","POWER ISSUE",
M235="Sites strategiques &amp; DataCenter","POWER ISSUE",
M235="Exclu","Exclu",
M235="SAT","TX ISSUE",
M235="SPARE-ISSUE","SPARE-ISSUE",
M235="Fiber CAmtel","TX ISSUE",
M235="Fiber AOF","TX ISSUE",
M235="Projet OCM (HUAWEI)","TRAVAUX-HUAWEI",
M235="Projet OCM (NOKIA)","TRAVAUX -NOKIA",
M235="ACCESS-ISSUE","ACCESS-ISSUE",
M235="Projet OCM (ZTE, NOKIA, autres projets)","TRAVAUX OCM",
M235="No root CAuse","No root cause",
M235="ODU HS","TX ISSUE",
M235="IP &amp; VLAN","TX ISSUE",
M235="Warehouse HUAWEI","SPARE-ISSUE",
M235="SPARE-HS","SPARE-ISSUE",
M235="Power Telco","RAN ISSUE"
),"")</f>
        <v>No root cause</v>
      </c>
      <c r="M235" s="28" t="s">
        <v>5403</v>
      </c>
      <c r="N235" s="17" t="str" cm="1">
        <f t="array" ref="N235">IFERROR(_xlfn.IFS(
M235="MPR ISSUE","ACTIVE",
M235="BSS Hardware Issue","ACTIVE",
M235="Sites strategiques, MLL, Pylone, etc.","PASSIVE",
M235="AKTIVCO DEFAUT GE &amp; POWER Cabinet","PASSIVE",
M235="AKTIVCO Coupure ENEO &amp; Baisse de tension","PASSIVE",
M235="Coupure ENEO &amp; Baisse de tension","PASSIVE",
M235="Defaut GE &amp; POWER Cabinet","PASSIVE",
M235="Sharing","PASSIVE",
M235="Sites strategiques &amp; DataCenter","PASSIVE",
M235="Exclu","Exclu",
M235="SAT","ACTIVE",
M235="SPARE-ISSUE","SPARE-ISSUE",
M235="Fiber CAmtel","ACTIVE",
M235="Fiber AOF","ACTIVE",
M235="Projet OCM (HUAWEI)","PLANNED WORKS",
M235="Projet OCM (NOKIA)","PLANNED WORKS",
M235="ACCESS-ISSUE","ACCESS-ISSUE",
M235="Projet OCM (ZTE, NOKIA, autres projets)","PLANNED WORKS",
M235="No root CAuse","No root cause",
M235="ODU HS","ACTIVE",
M235="IP &amp; VLAN","ACTIVE",
M235="Warehouse HUAWEI","SPARE-ISSUE",
M235="SPARE-HS","SPARE-ISSUE",
M235="Power Telco","ACTIVE"
),"")</f>
        <v>No root cause</v>
      </c>
      <c r="O235" s="56">
        <v>3.0823295751256303</v>
      </c>
      <c r="P235" s="56">
        <v>3.0819015332460129</v>
      </c>
      <c r="Q235" s="56">
        <v>3.0819015332460129</v>
      </c>
      <c r="R235" s="56">
        <v>3.0819015332460129</v>
      </c>
      <c r="S235" s="56">
        <v>3.0819015332460129</v>
      </c>
      <c r="T235" s="56">
        <v>3.0819015332460129</v>
      </c>
      <c r="U235" s="56">
        <v>3.0819015332460129</v>
      </c>
      <c r="V235" s="14"/>
      <c r="W235" s="14"/>
      <c r="X235" s="14"/>
      <c r="Y235" s="14"/>
      <c r="Z235" s="14"/>
      <c r="AA235" s="30" t="s">
        <v>16</v>
      </c>
      <c r="AB235" s="7" t="s">
        <v>16</v>
      </c>
      <c r="AC235" s="3"/>
      <c r="AD235" s="3" t="s">
        <v>16</v>
      </c>
      <c r="AE235" s="7"/>
      <c r="AF235" s="31" t="s">
        <v>16</v>
      </c>
      <c r="AG235" s="31" t="s">
        <v>16</v>
      </c>
      <c r="AH235" s="31" t="s">
        <v>16</v>
      </c>
      <c r="AI235" s="31" t="s">
        <v>16</v>
      </c>
      <c r="AJ235" s="31" t="s">
        <v>16</v>
      </c>
      <c r="AK235" s="31" t="s">
        <v>16</v>
      </c>
      <c r="AL235" s="31" t="s">
        <v>16</v>
      </c>
      <c r="AM235" s="31" t="s">
        <v>16</v>
      </c>
      <c r="AN235" s="31" t="s">
        <v>16</v>
      </c>
      <c r="AO235" s="31" t="s">
        <v>16</v>
      </c>
      <c r="AP235" s="9" t="s">
        <v>16</v>
      </c>
      <c r="AQ235" s="9" t="s">
        <v>16</v>
      </c>
      <c r="AR235" s="9" t="s">
        <v>16</v>
      </c>
      <c r="AS235" s="14"/>
      <c r="AT235" s="14"/>
    </row>
    <row r="236" spans="1:46" s="9" customFormat="1" hidden="1" x14ac:dyDescent="0.3">
      <c r="A236" s="1" t="s">
        <v>5257</v>
      </c>
      <c r="B236" s="48" t="s">
        <v>5258</v>
      </c>
      <c r="C236" s="48" t="s">
        <v>11</v>
      </c>
      <c r="D236" s="48" t="s">
        <v>155</v>
      </c>
      <c r="E236" s="53" t="s">
        <v>13</v>
      </c>
      <c r="F236" s="48" t="s">
        <v>5259</v>
      </c>
      <c r="G236" s="46" t="s">
        <v>5418</v>
      </c>
      <c r="H236" s="66" t="s">
        <v>5453</v>
      </c>
      <c r="I236" s="22" t="str">
        <f>_xlfn.XLOOKUP(B236,[1]SITE!$B:$B,[1]SITE!$I:$I,"")</f>
        <v>REPETITIF</v>
      </c>
      <c r="J236" s="29"/>
      <c r="K236" s="15" t="str" cm="1">
        <f t="array" ref="K236">IFERROR(_xlfn.IFS(
M236="MPR ISSUE","PDH",
M236="BSS Hardware Issue","BSS",
M236="Sites strategiques, MLL, Pylone, etc.","ENVTECH",
M236="AKTIVCO DEFAUT GE &amp; POWER Cabinet","AKTIVCO",
M236="AKTIVCO Coupure ENEO &amp; Baisse de tension","AKTIVCO GRID ONLY",
M236="Coupure ENEO &amp; Baisse de tension","IHS GRID ONLY",
M236="Defaut GE &amp; POWER Cabinet","IHS",
M236="Sharing","Partners",
M236="Sites strategiques &amp; DataCenter","SST &amp; DC",
M236="Exclu","Exclu",
M236="SAT","SAT",
M236="SPARE-ISSUE","SPARE-ISSUE",
M236="Fiber CAmtel","TRANS_FO_CAMTEL",
M236="Fiber AOF","Fiber AOF",
M236="Projet OCM (HUAWEI)","TRAVAUX-HUAWEI",
M236="Projet OCM (NOKIA)","TRAVAUX-NOKIA",
M236="ACCESS-ISSUE","ACCESS-ISSUE",
M236="Projet OCM (ZTE, NOKIA, autres projets)","TRAVAUX OCM",
M236="No root CAuse","No root cause",
M236="ODU HS","PDH",
M236="IP &amp; VLAN","PDH",
M236="Warehouse HUAWEI","SPARE-ISSUE",
M236="SPARE-HS","SPARE-ISSUE",
M236="Power Telco","BSS"
),"")</f>
        <v>No root cause</v>
      </c>
      <c r="L236" s="16" t="str" cm="1">
        <f t="array" ref="L236">IFERROR(_xlfn.IFS(
M236="MPR ISSUE","TX ISSUE",
M236="BSS Hardware Issue","RAN ISSUE",
M236="Sites strategiques, MLL, Pylone, etc.","ENVTECH",
M236="AKTIVCO DEFAUT GE &amp; POWER Cabinet","POWER ISSUE",
M236="AKTIVCO Coupure ENEO &amp; Baisse de tension","POWER ISSUE",
M236="Coupure ENEO &amp; Baisse de tension","POWER ISSUE",
M236="Defaut GE &amp; POWER Cabinet","POWER ISSUE",
M236="Sharing","POWER ISSUE",
M236="Sites strategiques &amp; DataCenter","POWER ISSUE",
M236="Exclu","Exclu",
M236="SAT","TX ISSUE",
M236="SPARE-ISSUE","SPARE-ISSUE",
M236="Fiber CAmtel","TX ISSUE",
M236="Fiber AOF","TX ISSUE",
M236="Projet OCM (HUAWEI)","TRAVAUX-HUAWEI",
M236="Projet OCM (NOKIA)","TRAVAUX -NOKIA",
M236="ACCESS-ISSUE","ACCESS-ISSUE",
M236="Projet OCM (ZTE, NOKIA, autres projets)","TRAVAUX OCM",
M236="No root CAuse","No root cause",
M236="ODU HS","TX ISSUE",
M236="IP &amp; VLAN","TX ISSUE",
M236="Warehouse HUAWEI","SPARE-ISSUE",
M236="SPARE-HS","SPARE-ISSUE",
M236="Power Telco","RAN ISSUE"
),"")</f>
        <v>No root cause</v>
      </c>
      <c r="M236" s="28" t="s">
        <v>5403</v>
      </c>
      <c r="N236" s="17" t="str" cm="1">
        <f t="array" ref="N236">IFERROR(_xlfn.IFS(
M236="MPR ISSUE","ACTIVE",
M236="BSS Hardware Issue","ACTIVE",
M236="Sites strategiques, MLL, Pylone, etc.","PASSIVE",
M236="AKTIVCO DEFAUT GE &amp; POWER Cabinet","PASSIVE",
M236="AKTIVCO Coupure ENEO &amp; Baisse de tension","PASSIVE",
M236="Coupure ENEO &amp; Baisse de tension","PASSIVE",
M236="Defaut GE &amp; POWER Cabinet","PASSIVE",
M236="Sharing","PASSIVE",
M236="Sites strategiques &amp; DataCenter","PASSIVE",
M236="Exclu","Exclu",
M236="SAT","ACTIVE",
M236="SPARE-ISSUE","SPARE-ISSUE",
M236="Fiber CAmtel","ACTIVE",
M236="Fiber AOF","ACTIVE",
M236="Projet OCM (HUAWEI)","PLANNED WORKS",
M236="Projet OCM (NOKIA)","PLANNED WORKS",
M236="ACCESS-ISSUE","ACCESS-ISSUE",
M236="Projet OCM (ZTE, NOKIA, autres projets)","PLANNED WORKS",
M236="No root CAuse","No root cause",
M236="ODU HS","ACTIVE",
M236="IP &amp; VLAN","ACTIVE",
M236="Warehouse HUAWEI","SPARE-ISSUE",
M236="SPARE-HS","SPARE-ISSUE",
M236="Power Telco","ACTIVE"
),"")</f>
        <v>No root cause</v>
      </c>
      <c r="O236" s="56">
        <v>0</v>
      </c>
      <c r="P236" s="56">
        <v>2.1220176182037647</v>
      </c>
      <c r="Q236" s="56">
        <v>3.0819015332460129</v>
      </c>
      <c r="R236" s="56">
        <v>3.0819015332460129</v>
      </c>
      <c r="S236" s="56">
        <v>3.0819015332460129</v>
      </c>
      <c r="T236" s="56">
        <v>3.0819015332460129</v>
      </c>
      <c r="U236" s="56">
        <v>3.0819015332460129</v>
      </c>
      <c r="V236" s="14"/>
      <c r="W236" s="14"/>
      <c r="X236" s="14"/>
      <c r="Y236" s="14"/>
      <c r="Z236" s="14"/>
      <c r="AA236" s="30" t="s">
        <v>5950</v>
      </c>
      <c r="AB236" s="7" t="s">
        <v>16</v>
      </c>
      <c r="AC236" s="3"/>
      <c r="AD236" s="3" t="s">
        <v>16</v>
      </c>
      <c r="AE236" s="7"/>
      <c r="AF236" s="31" t="s">
        <v>16</v>
      </c>
      <c r="AG236" s="31" t="s">
        <v>16</v>
      </c>
      <c r="AH236" s="31" t="s">
        <v>16</v>
      </c>
      <c r="AI236" s="31" t="s">
        <v>16</v>
      </c>
      <c r="AJ236" s="31" t="s">
        <v>16</v>
      </c>
      <c r="AK236" s="31" t="s">
        <v>16</v>
      </c>
      <c r="AL236" s="31" t="s">
        <v>16</v>
      </c>
      <c r="AM236" s="31" t="s">
        <v>16</v>
      </c>
      <c r="AN236" s="31" t="s">
        <v>16</v>
      </c>
      <c r="AO236" s="31" t="s">
        <v>5594</v>
      </c>
      <c r="AP236" s="9" t="s">
        <v>5594</v>
      </c>
      <c r="AQ236" s="9" t="s">
        <v>5594</v>
      </c>
      <c r="AR236" s="9" t="s">
        <v>5595</v>
      </c>
      <c r="AS236" s="14"/>
      <c r="AT236" s="14"/>
    </row>
    <row r="237" spans="1:46" s="9" customFormat="1" x14ac:dyDescent="0.3">
      <c r="A237" s="1" t="s">
        <v>581</v>
      </c>
      <c r="B237" s="1" t="s">
        <v>582</v>
      </c>
      <c r="C237" s="1"/>
      <c r="D237" s="1"/>
      <c r="E237" s="3" t="s">
        <v>32</v>
      </c>
      <c r="F237" s="1" t="s">
        <v>33</v>
      </c>
      <c r="G237" s="22" t="s">
        <v>5417</v>
      </c>
      <c r="H237" s="66" t="s">
        <v>5452</v>
      </c>
      <c r="I237" s="22" t="str">
        <f>_xlfn.XLOOKUP(B237,[1]SITE!$B:$B,[1]SITE!$I:$I,"")</f>
        <v>REPETITIF</v>
      </c>
      <c r="J237" s="29"/>
      <c r="K237" s="15" t="str" cm="1">
        <f t="array" ref="K237">IFERROR(_xlfn.IFS(
M237="MPR ISSUE","PDH",
M237="BSS Hardware Issue","BSS",
M237="Sites strategiques, MLL, Pylone, etc.","ENVTECH",
M237="AKTIVCO DEFAUT GE &amp; POWER Cabinet","AKTIVCO",
M237="AKTIVCO Coupure ENEO &amp; Baisse de tension","AKTIVCO GRID ONLY",
M237="Coupure ENEO &amp; Baisse de tension","IHS GRID ONLY",
M237="Defaut GE &amp; POWER Cabinet","IHS",
M237="Sharing","Partners",
M237="Sites strategiques &amp; DataCenter","SST &amp; DC",
M237="Exclu","Exclu",
M237="SAT","SAT",
M237="SPARE-ISSUE","SPARE-ISSUE",
M237="Fiber CAmtel","TRANS_FO_CAMTEL",
M237="Fiber AOF","Fiber AOF",
M237="Projet OCM (HUAWEI)","TRAVAUX-HUAWEI",
M237="Projet OCM (NOKIA)","TRAVAUX-NOKIA",
M237="ACCESS-ISSUE","ACCESS-ISSUE",
M237="Projet OCM (ZTE, NOKIA, autres projets)","TRAVAUX OCM",
M237="No root CAuse","No root cause",
M237="ODU HS","PDH",
M237="IP &amp; VLAN","PDH",
M237="Warehouse HUAWEI","SPARE-ISSUE",
M237="SPARE-HS","SPARE-ISSUE",
M237="Power Telco","BSS"
),"")</f>
        <v>No root cause</v>
      </c>
      <c r="L237" s="16" t="str" cm="1">
        <f t="array" ref="L237">IFERROR(_xlfn.IFS(
M237="MPR ISSUE","TX ISSUE",
M237="BSS Hardware Issue","RAN ISSUE",
M237="Sites strategiques, MLL, Pylone, etc.","ENVTECH",
M237="AKTIVCO DEFAUT GE &amp; POWER Cabinet","POWER ISSUE",
M237="AKTIVCO Coupure ENEO &amp; Baisse de tension","POWER ISSUE",
M237="Coupure ENEO &amp; Baisse de tension","POWER ISSUE",
M237="Defaut GE &amp; POWER Cabinet","POWER ISSUE",
M237="Sharing","POWER ISSUE",
M237="Sites strategiques &amp; DataCenter","POWER ISSUE",
M237="Exclu","Exclu",
M237="SAT","TX ISSUE",
M237="SPARE-ISSUE","SPARE-ISSUE",
M237="Fiber CAmtel","TX ISSUE",
M237="Fiber AOF","TX ISSUE",
M237="Projet OCM (HUAWEI)","TRAVAUX-HUAWEI",
M237="Projet OCM (NOKIA)","TRAVAUX -NOKIA",
M237="ACCESS-ISSUE","ACCESS-ISSUE",
M237="Projet OCM (ZTE, NOKIA, autres projets)","TRAVAUX OCM",
M237="No root CAuse","No root cause",
M237="ODU HS","TX ISSUE",
M237="IP &amp; VLAN","TX ISSUE",
M237="Warehouse HUAWEI","SPARE-ISSUE",
M237="SPARE-HS","SPARE-ISSUE",
M237="Power Telco","RAN ISSUE"
),"")</f>
        <v>No root cause</v>
      </c>
      <c r="M237" s="28" t="s">
        <v>5403</v>
      </c>
      <c r="N237" s="17" t="str" cm="1">
        <f t="array" ref="N237">IFERROR(_xlfn.IFS(
M237="MPR ISSUE","ACTIVE",
M237="BSS Hardware Issue","ACTIVE",
M237="Sites strategiques, MLL, Pylone, etc.","PASSIVE",
M237="AKTIVCO DEFAUT GE &amp; POWER Cabinet","PASSIVE",
M237="AKTIVCO Coupure ENEO &amp; Baisse de tension","PASSIVE",
M237="Coupure ENEO &amp; Baisse de tension","PASSIVE",
M237="Defaut GE &amp; POWER Cabinet","PASSIVE",
M237="Sharing","PASSIVE",
M237="Sites strategiques &amp; DataCenter","PASSIVE",
M237="Exclu","Exclu",
M237="SAT","ACTIVE",
M237="SPARE-ISSUE","SPARE-ISSUE",
M237="Fiber CAmtel","ACTIVE",
M237="Fiber AOF","ACTIVE",
M237="Projet OCM (HUAWEI)","PLANNED WORKS",
M237="Projet OCM (NOKIA)","PLANNED WORKS",
M237="ACCESS-ISSUE","ACCESS-ISSUE",
M237="Projet OCM (ZTE, NOKIA, autres projets)","PLANNED WORKS",
M237="No root CAuse","No root cause",
M237="ODU HS","ACTIVE",
M237="IP &amp; VLAN","ACTIVE",
M237="Warehouse HUAWEI","SPARE-ISSUE",
M237="SPARE-HS","SPARE-ISSUE",
M237="Power Telco","ACTIVE"
),"")</f>
        <v>No root cause</v>
      </c>
      <c r="O237" s="29">
        <v>6.7383244443302992</v>
      </c>
      <c r="P237" s="29">
        <v>20.387046168597134</v>
      </c>
      <c r="Q237" s="29">
        <v>1.0808414161908273</v>
      </c>
      <c r="R237" s="29">
        <v>0</v>
      </c>
      <c r="S237" s="29">
        <v>3.7879922838317168</v>
      </c>
      <c r="T237" s="29">
        <v>0</v>
      </c>
      <c r="U237" s="29">
        <v>1.1910622001923337</v>
      </c>
      <c r="V237" s="67" t="s">
        <v>5874</v>
      </c>
      <c r="W237" s="67" t="s">
        <v>5434</v>
      </c>
      <c r="X237" s="67"/>
      <c r="Y237" s="67" t="s">
        <v>5435</v>
      </c>
      <c r="Z237" s="67" t="s">
        <v>5427</v>
      </c>
      <c r="AA237" s="30"/>
      <c r="AB237" s="7" t="s">
        <v>16</v>
      </c>
      <c r="AC237" s="3"/>
      <c r="AD237" s="3" t="s">
        <v>16</v>
      </c>
      <c r="AE237" s="7"/>
      <c r="AF237" s="31" t="s">
        <v>16</v>
      </c>
      <c r="AG237" s="31" t="s">
        <v>16</v>
      </c>
      <c r="AH237" s="31" t="s">
        <v>16</v>
      </c>
      <c r="AI237" s="31" t="s">
        <v>16</v>
      </c>
      <c r="AJ237" s="31" t="s">
        <v>16</v>
      </c>
      <c r="AK237" s="31" t="s">
        <v>16</v>
      </c>
      <c r="AL237" s="31" t="s">
        <v>16</v>
      </c>
      <c r="AM237" s="31" t="s">
        <v>16</v>
      </c>
      <c r="AN237" s="31" t="s">
        <v>16</v>
      </c>
      <c r="AO237" s="31" t="s">
        <v>16</v>
      </c>
      <c r="AP237" s="31" t="s">
        <v>16</v>
      </c>
      <c r="AQ237" s="31" t="s">
        <v>16</v>
      </c>
      <c r="AR237" s="31" t="s">
        <v>16</v>
      </c>
      <c r="AS237" s="14"/>
      <c r="AT237" s="14"/>
    </row>
    <row r="238" spans="1:46" s="9" customFormat="1" x14ac:dyDescent="0.3">
      <c r="A238" s="1" t="s">
        <v>529</v>
      </c>
      <c r="B238" s="1" t="s">
        <v>530</v>
      </c>
      <c r="C238" s="1" t="s">
        <v>11</v>
      </c>
      <c r="D238" s="1" t="s">
        <v>12</v>
      </c>
      <c r="E238" s="3" t="s">
        <v>32</v>
      </c>
      <c r="F238" s="1" t="s">
        <v>531</v>
      </c>
      <c r="G238" s="47" t="s">
        <v>5419</v>
      </c>
      <c r="H238" s="66" t="s">
        <v>5452</v>
      </c>
      <c r="I238" s="22" t="str">
        <f>_xlfn.XLOOKUP(B238,[1]SITE!$B:$B,[1]SITE!$I:$I,"")</f>
        <v>REPETITIF</v>
      </c>
      <c r="J238" s="29"/>
      <c r="K238" s="15" t="str" cm="1">
        <f t="array" ref="K238">IFERROR(_xlfn.IFS(
M238="MPR ISSUE","PDH",
M238="BSS Hardware Issue","BSS",
M238="Sites strategiques, MLL, Pylone, etc.","ENVTECH",
M238="AKTIVCO DEFAUT GE &amp; POWER Cabinet","AKTIVCO",
M238="AKTIVCO Coupure ENEO &amp; Baisse de tension","AKTIVCO GRID ONLY",
M238="Coupure ENEO &amp; Baisse de tension","IHS GRID ONLY",
M238="Defaut GE &amp; POWER Cabinet","IHS",
M238="Sharing","Partners",
M238="Sites strategiques &amp; DataCenter","SST &amp; DC",
M238="Exclu","Exclu",
M238="SAT","SAT",
M238="SPARE-ISSUE","SPARE-ISSUE",
M238="Fiber CAmtel","TRANS_FO_CAMTEL",
M238="Fiber AOF","Fiber AOF",
M238="Projet OCM (HUAWEI)","TRAVAUX-HUAWEI",
M238="Projet OCM (NOKIA)","TRAVAUX-NOKIA",
M238="ACCESS-ISSUE","ACCESS-ISSUE",
M238="Projet OCM (ZTE, NOKIA, autres projets)","TRAVAUX OCM",
M238="No root CAuse","No root cause",
M238="ODU HS","PDH",
M238="IP &amp; VLAN","PDH",
M238="Warehouse HUAWEI","SPARE-ISSUE",
M238="SPARE-HS","SPARE-ISSUE",
M238="Power Telco","BSS"
),"")</f>
        <v>IHS</v>
      </c>
      <c r="L238" s="16" t="str" cm="1">
        <f t="array" ref="L238">IFERROR(_xlfn.IFS(
M238="MPR ISSUE","TX ISSUE",
M238="BSS Hardware Issue","RAN ISSUE",
M238="Sites strategiques, MLL, Pylone, etc.","ENVTECH",
M238="AKTIVCO DEFAUT GE &amp; POWER Cabinet","POWER ISSUE",
M238="AKTIVCO Coupure ENEO &amp; Baisse de tension","POWER ISSUE",
M238="Coupure ENEO &amp; Baisse de tension","POWER ISSUE",
M238="Defaut GE &amp; POWER Cabinet","POWER ISSUE",
M238="Sharing","POWER ISSUE",
M238="Sites strategiques &amp; DataCenter","POWER ISSUE",
M238="Exclu","Exclu",
M238="SAT","TX ISSUE",
M238="SPARE-ISSUE","SPARE-ISSUE",
M238="Fiber CAmtel","TX ISSUE",
M238="Fiber AOF","TX ISSUE",
M238="Projet OCM (HUAWEI)","TRAVAUX-HUAWEI",
M238="Projet OCM (NOKIA)","TRAVAUX -NOKIA",
M238="ACCESS-ISSUE","ACCESS-ISSUE",
M238="Projet OCM (ZTE, NOKIA, autres projets)","TRAVAUX OCM",
M238="No root CAuse","No root cause",
M238="ODU HS","TX ISSUE",
M238="IP &amp; VLAN","TX ISSUE",
M238="Warehouse HUAWEI","SPARE-ISSUE",
M238="SPARE-HS","SPARE-ISSUE",
M238="Power Telco","RAN ISSUE"
),"")</f>
        <v>POWER ISSUE</v>
      </c>
      <c r="M238" s="35" t="s">
        <v>5336</v>
      </c>
      <c r="N238" s="17" t="str" cm="1">
        <f t="array" ref="N238">IFERROR(_xlfn.IFS(
M238="MPR ISSUE","ACTIVE",
M238="BSS Hardware Issue","ACTIVE",
M238="Sites strategiques, MLL, Pylone, etc.","PASSIVE",
M238="AKTIVCO DEFAUT GE &amp; POWER Cabinet","PASSIVE",
M238="AKTIVCO Coupure ENEO &amp; Baisse de tension","PASSIVE",
M238="Coupure ENEO &amp; Baisse de tension","PASSIVE",
M238="Defaut GE &amp; POWER Cabinet","PASSIVE",
M238="Sharing","PASSIVE",
M238="Sites strategiques &amp; DataCenter","PASSIVE",
M238="Exclu","Exclu",
M238="SAT","ACTIVE",
M238="SPARE-ISSUE","SPARE-ISSUE",
M238="Fiber CAmtel","ACTIVE",
M238="Fiber AOF","ACTIVE",
M238="Projet OCM (HUAWEI)","PLANNED WORKS",
M238="Projet OCM (NOKIA)","PLANNED WORKS",
M238="ACCESS-ISSUE","ACCESS-ISSUE",
M238="Projet OCM (ZTE, NOKIA, autres projets)","PLANNED WORKS",
M238="No root CAuse","No root cause",
M238="ODU HS","ACTIVE",
M238="IP &amp; VLAN","ACTIVE",
M238="Warehouse HUAWEI","SPARE-ISSUE",
M238="SPARE-HS","SPARE-ISSUE",
M238="Power Telco","ACTIVE"
),"")</f>
        <v>PASSIVE</v>
      </c>
      <c r="O238" s="29">
        <v>0.67403988080625543</v>
      </c>
      <c r="P238" s="29">
        <v>0.65606335590540865</v>
      </c>
      <c r="Q238" s="29">
        <v>0.55481812889170123</v>
      </c>
      <c r="R238" s="29">
        <v>1.5474249000522209</v>
      </c>
      <c r="S238" s="29">
        <v>1.5412004577194498</v>
      </c>
      <c r="T238" s="29">
        <v>1.54120045771945</v>
      </c>
      <c r="U238" s="29">
        <v>1.1793088835811694</v>
      </c>
      <c r="V238" s="67" t="s">
        <v>5879</v>
      </c>
      <c r="W238" s="67" t="s">
        <v>5878</v>
      </c>
      <c r="X238" s="67"/>
      <c r="Y238" s="67" t="s">
        <v>5436</v>
      </c>
      <c r="Z238" s="67" t="s">
        <v>5427</v>
      </c>
      <c r="AA238" s="30" t="s">
        <v>5813</v>
      </c>
      <c r="AB238" s="7" t="s">
        <v>16</v>
      </c>
      <c r="AC238" s="3"/>
      <c r="AD238" s="3" t="s">
        <v>16</v>
      </c>
      <c r="AE238" s="7"/>
      <c r="AF238" s="31" t="s">
        <v>16</v>
      </c>
      <c r="AG238" s="31" t="s">
        <v>16</v>
      </c>
      <c r="AH238" s="31" t="s">
        <v>16</v>
      </c>
      <c r="AI238" s="31" t="s">
        <v>16</v>
      </c>
      <c r="AJ238" s="31" t="s">
        <v>16</v>
      </c>
      <c r="AK238" s="31" t="s">
        <v>16</v>
      </c>
      <c r="AL238" s="31" t="s">
        <v>5613</v>
      </c>
      <c r="AM238" s="31" t="s">
        <v>5613</v>
      </c>
      <c r="AN238" s="31" t="s">
        <v>16</v>
      </c>
      <c r="AO238" s="31" t="s">
        <v>16</v>
      </c>
      <c r="AP238" s="31" t="s">
        <v>16</v>
      </c>
      <c r="AQ238" s="31" t="s">
        <v>16</v>
      </c>
      <c r="AR238" s="31" t="s">
        <v>16</v>
      </c>
      <c r="AS238" s="14"/>
      <c r="AT238" s="14"/>
    </row>
    <row r="239" spans="1:46" s="9" customFormat="1" hidden="1" x14ac:dyDescent="0.3">
      <c r="A239" s="1" t="s">
        <v>1544</v>
      </c>
      <c r="B239" s="48" t="s">
        <v>1545</v>
      </c>
      <c r="C239" s="48" t="s">
        <v>22</v>
      </c>
      <c r="D239" s="48" t="s">
        <v>90</v>
      </c>
      <c r="E239" s="53" t="s">
        <v>70</v>
      </c>
      <c r="F239" s="48" t="s">
        <v>1544</v>
      </c>
      <c r="G239" s="47" t="s">
        <v>5419</v>
      </c>
      <c r="H239" s="66" t="s">
        <v>5452</v>
      </c>
      <c r="I239" s="22" t="str">
        <f>_xlfn.XLOOKUP(B239,[1]SITE!$B:$B,[1]SITE!$I:$I,"")</f>
        <v>No impact</v>
      </c>
      <c r="J239" s="29"/>
      <c r="K239" s="15" t="str" cm="1">
        <f t="array" ref="K239">IFERROR(_xlfn.IFS(
M239="MPR ISSUE","PDH",
M239="BSS Hardware Issue","BSS",
M239="Sites strategiques, MLL, Pylone, etc.","ENVTECH",
M239="AKTIVCO DEFAUT GE &amp; POWER Cabinet","AKTIVCO",
M239="AKTIVCO Coupure ENEO &amp; Baisse de tension","AKTIVCO GRID ONLY",
M239="Coupure ENEO &amp; Baisse de tension","IHS GRID ONLY",
M239="Defaut GE &amp; POWER Cabinet","IHS",
M239="Sharing","Partners",
M239="Sites strategiques &amp; DataCenter","SST &amp; DC",
M239="Exclu","Exclu",
M239="SAT","SAT",
M239="SPARE-ISSUE","SPARE-ISSUE",
M239="Fiber CAmtel","TRANS_FO_CAMTEL",
M239="Fiber AOF","Fiber AOF",
M239="Projet OCM (HUAWEI)","TRAVAUX-HUAWEI",
M239="Projet OCM (NOKIA)","TRAVAUX-NOKIA",
M239="ACCESS-ISSUE","ACCESS-ISSUE",
M239="Projet OCM (ZTE, NOKIA, autres projets)","TRAVAUX OCM",
M239="No root CAuse","No root cause",
M239="ODU HS","PDH",
M239="IP &amp; VLAN","PDH",
M239="Warehouse HUAWEI","SPARE-ISSUE",
M239="SPARE-HS","SPARE-ISSUE",
M239="Power Telco","BSS"
),"")</f>
        <v>IHS</v>
      </c>
      <c r="L239" s="16" t="str" cm="1">
        <f t="array" ref="L239">IFERROR(_xlfn.IFS(
M239="MPR ISSUE","TX ISSUE",
M239="BSS Hardware Issue","RAN ISSUE",
M239="Sites strategiques, MLL, Pylone, etc.","ENVTECH",
M239="AKTIVCO DEFAUT GE &amp; POWER Cabinet","POWER ISSUE",
M239="AKTIVCO Coupure ENEO &amp; Baisse de tension","POWER ISSUE",
M239="Coupure ENEO &amp; Baisse de tension","POWER ISSUE",
M239="Defaut GE &amp; POWER Cabinet","POWER ISSUE",
M239="Sharing","POWER ISSUE",
M239="Sites strategiques &amp; DataCenter","POWER ISSUE",
M239="Exclu","Exclu",
M239="SAT","TX ISSUE",
M239="SPARE-ISSUE","SPARE-ISSUE",
M239="Fiber CAmtel","TX ISSUE",
M239="Fiber AOF","TX ISSUE",
M239="Projet OCM (HUAWEI)","TRAVAUX-HUAWEI",
M239="Projet OCM (NOKIA)","TRAVAUX -NOKIA",
M239="ACCESS-ISSUE","ACCESS-ISSUE",
M239="Projet OCM (ZTE, NOKIA, autres projets)","TRAVAUX OCM",
M239="No root CAuse","No root cause",
M239="ODU HS","TX ISSUE",
M239="IP &amp; VLAN","TX ISSUE",
M239="Warehouse HUAWEI","SPARE-ISSUE",
M239="SPARE-HS","SPARE-ISSUE",
M239="Power Telco","RAN ISSUE"
),"")</f>
        <v>POWER ISSUE</v>
      </c>
      <c r="M239" s="28" t="s">
        <v>5336</v>
      </c>
      <c r="N239" s="17" t="str" cm="1">
        <f t="array" ref="N239">IFERROR(_xlfn.IFS(
M239="MPR ISSUE","ACTIVE",
M239="BSS Hardware Issue","ACTIVE",
M239="Sites strategiques, MLL, Pylone, etc.","PASSIVE",
M239="AKTIVCO DEFAUT GE &amp; POWER Cabinet","PASSIVE",
M239="AKTIVCO Coupure ENEO &amp; Baisse de tension","PASSIVE",
M239="Coupure ENEO &amp; Baisse de tension","PASSIVE",
M239="Defaut GE &amp; POWER Cabinet","PASSIVE",
M239="Sharing","PASSIVE",
M239="Sites strategiques &amp; DataCenter","PASSIVE",
M239="Exclu","Exclu",
M239="SAT","ACTIVE",
M239="SPARE-ISSUE","SPARE-ISSUE",
M239="Fiber CAmtel","ACTIVE",
M239="Fiber AOF","ACTIVE",
M239="Projet OCM (HUAWEI)","PLANNED WORKS",
M239="Projet OCM (NOKIA)","PLANNED WORKS",
M239="ACCESS-ISSUE","ACCESS-ISSUE",
M239="Projet OCM (ZTE, NOKIA, autres projets)","PLANNED WORKS",
M239="No root CAuse","No root cause",
M239="ODU HS","ACTIVE",
M239="IP &amp; VLAN","ACTIVE",
M239="Warehouse HUAWEI","SPARE-ISSUE",
M239="SPARE-HS","SPARE-ISSUE",
M239="Power Telco","ACTIVE"
),"")</f>
        <v>PASSIVE</v>
      </c>
      <c r="O239" s="56">
        <v>1.675648285694396E-2</v>
      </c>
      <c r="P239" s="56">
        <v>1.546301290118212E-2</v>
      </c>
      <c r="Q239" s="56">
        <v>1.0375545959533781</v>
      </c>
      <c r="R239" s="56">
        <v>3.0819015332460129</v>
      </c>
      <c r="S239" s="56">
        <v>3.0819015332460129</v>
      </c>
      <c r="T239" s="56">
        <v>1.7909234944898331</v>
      </c>
      <c r="U239" s="56">
        <v>1.7835078317388799E-4</v>
      </c>
      <c r="V239" s="14"/>
      <c r="W239" s="14"/>
      <c r="X239" s="14"/>
      <c r="Y239" s="14"/>
      <c r="Z239" s="14"/>
      <c r="AA239" s="30" t="s">
        <v>16</v>
      </c>
      <c r="AB239" s="7" t="s">
        <v>16</v>
      </c>
      <c r="AC239" s="3"/>
      <c r="AD239" s="3" t="s">
        <v>16</v>
      </c>
      <c r="AE239" s="7"/>
      <c r="AF239" s="31" t="s">
        <v>16</v>
      </c>
      <c r="AG239" s="31" t="s">
        <v>16</v>
      </c>
      <c r="AH239" s="31" t="s">
        <v>16</v>
      </c>
      <c r="AI239" s="31" t="s">
        <v>16</v>
      </c>
      <c r="AJ239" s="31" t="s">
        <v>16</v>
      </c>
      <c r="AK239" s="31" t="s">
        <v>16</v>
      </c>
      <c r="AL239" s="31" t="s">
        <v>16</v>
      </c>
      <c r="AM239" s="31" t="s">
        <v>16</v>
      </c>
      <c r="AN239" s="31" t="s">
        <v>16</v>
      </c>
      <c r="AO239" s="31" t="s">
        <v>16</v>
      </c>
      <c r="AP239" s="9" t="s">
        <v>16</v>
      </c>
      <c r="AQ239" s="9" t="s">
        <v>16</v>
      </c>
      <c r="AR239" s="9" t="s">
        <v>16</v>
      </c>
      <c r="AS239" s="14"/>
      <c r="AT239" s="14"/>
    </row>
    <row r="240" spans="1:46" s="9" customFormat="1" hidden="1" x14ac:dyDescent="0.3">
      <c r="A240" s="1" t="s">
        <v>475</v>
      </c>
      <c r="B240" s="48" t="s">
        <v>476</v>
      </c>
      <c r="C240" s="48" t="s">
        <v>11</v>
      </c>
      <c r="D240" s="48" t="s">
        <v>12</v>
      </c>
      <c r="E240" s="53" t="s">
        <v>13</v>
      </c>
      <c r="F240" s="48" t="s">
        <v>475</v>
      </c>
      <c r="G240" s="47" t="s">
        <v>5419</v>
      </c>
      <c r="H240" s="66" t="s">
        <v>5371</v>
      </c>
      <c r="I240" s="22" t="str">
        <f>_xlfn.XLOOKUP(B240,[1]SITE!$B:$B,[1]SITE!$I:$I,"")</f>
        <v>REPETITIF</v>
      </c>
      <c r="J240" s="29"/>
      <c r="K240" s="15" t="str" cm="1">
        <f t="array" ref="K240">IFERROR(_xlfn.IFS(
M240="MPR ISSUE","PDH",
M240="BSS Hardware Issue","BSS",
M240="Sites strategiques, MLL, Pylone, etc.","ENVTECH",
M240="AKTIVCO DEFAUT GE &amp; POWER Cabinet","AKTIVCO",
M240="AKTIVCO Coupure ENEO &amp; Baisse de tension","AKTIVCO GRID ONLY",
M240="Coupure ENEO &amp; Baisse de tension","IHS GRID ONLY",
M240="Defaut GE &amp; POWER Cabinet","IHS",
M240="Sharing","Partners",
M240="Sites strategiques &amp; DataCenter","SST &amp; DC",
M240="Exclu","Exclu",
M240="SAT","SAT",
M240="SPARE-ISSUE","SPARE-ISSUE",
M240="Fiber CAmtel","TRANS_FO_CAMTEL",
M240="Fiber AOF","Fiber AOF",
M240="Projet OCM (HUAWEI)","TRAVAUX-HUAWEI",
M240="Projet OCM (NOKIA)","TRAVAUX-NOKIA",
M240="ACCESS-ISSUE","ACCESS-ISSUE",
M240="Projet OCM (ZTE, NOKIA, autres projets)","TRAVAUX OCM",
M240="No root CAuse","No root cause",
M240="ODU HS","PDH",
M240="IP &amp; VLAN","PDH",
M240="Warehouse HUAWEI","SPARE-ISSUE",
M240="SPARE-HS","SPARE-ISSUE",
M240="Power Telco","BSS"
),"")</f>
        <v>No root cause</v>
      </c>
      <c r="L240" s="16" t="str" cm="1">
        <f t="array" ref="L240">IFERROR(_xlfn.IFS(
M240="MPR ISSUE","TX ISSUE",
M240="BSS Hardware Issue","RAN ISSUE",
M240="Sites strategiques, MLL, Pylone, etc.","ENVTECH",
M240="AKTIVCO DEFAUT GE &amp; POWER Cabinet","POWER ISSUE",
M240="AKTIVCO Coupure ENEO &amp; Baisse de tension","POWER ISSUE",
M240="Coupure ENEO &amp; Baisse de tension","POWER ISSUE",
M240="Defaut GE &amp; POWER Cabinet","POWER ISSUE",
M240="Sharing","POWER ISSUE",
M240="Sites strategiques &amp; DataCenter","POWER ISSUE",
M240="Exclu","Exclu",
M240="SAT","TX ISSUE",
M240="SPARE-ISSUE","SPARE-ISSUE",
M240="Fiber CAmtel","TX ISSUE",
M240="Fiber AOF","TX ISSUE",
M240="Projet OCM (HUAWEI)","TRAVAUX-HUAWEI",
M240="Projet OCM (NOKIA)","TRAVAUX -NOKIA",
M240="ACCESS-ISSUE","ACCESS-ISSUE",
M240="Projet OCM (ZTE, NOKIA, autres projets)","TRAVAUX OCM",
M240="No root CAuse","No root cause",
M240="ODU HS","TX ISSUE",
M240="IP &amp; VLAN","TX ISSUE",
M240="Warehouse HUAWEI","SPARE-ISSUE",
M240="SPARE-HS","SPARE-ISSUE",
M240="Power Telco","RAN ISSUE"
),"")</f>
        <v>No root cause</v>
      </c>
      <c r="M240" s="28" t="s">
        <v>5403</v>
      </c>
      <c r="N240" s="17" t="str" cm="1">
        <f t="array" ref="N240">IFERROR(_xlfn.IFS(
M240="MPR ISSUE","ACTIVE",
M240="BSS Hardware Issue","ACTIVE",
M240="Sites strategiques, MLL, Pylone, etc.","PASSIVE",
M240="AKTIVCO DEFAUT GE &amp; POWER Cabinet","PASSIVE",
M240="AKTIVCO Coupure ENEO &amp; Baisse de tension","PASSIVE",
M240="Coupure ENEO &amp; Baisse de tension","PASSIVE",
M240="Defaut GE &amp; POWER Cabinet","PASSIVE",
M240="Sharing","PASSIVE",
M240="Sites strategiques &amp; DataCenter","PASSIVE",
M240="Exclu","Exclu",
M240="SAT","ACTIVE",
M240="SPARE-ISSUE","SPARE-ISSUE",
M240="Fiber CAmtel","ACTIVE",
M240="Fiber AOF","ACTIVE",
M240="Projet OCM (HUAWEI)","PLANNED WORKS",
M240="Projet OCM (NOKIA)","PLANNED WORKS",
M240="ACCESS-ISSUE","ACCESS-ISSUE",
M240="Projet OCM (ZTE, NOKIA, autres projets)","PLANNED WORKS",
M240="No root CAuse","No root cause",
M240="ODU HS","ACTIVE",
M240="IP &amp; VLAN","ACTIVE",
M240="Warehouse HUAWEI","SPARE-ISSUE",
M240="SPARE-HS","SPARE-ISSUE",
M240="Power Telco","ACTIVE"
),"")</f>
        <v>No root cause</v>
      </c>
      <c r="O240" s="56">
        <v>3.081009779330143</v>
      </c>
      <c r="P240" s="56">
        <v>3.0811167898000473</v>
      </c>
      <c r="Q240" s="56">
        <v>3.081009779330143</v>
      </c>
      <c r="R240" s="56">
        <v>3.0811167898000473</v>
      </c>
      <c r="S240" s="56">
        <v>3.0810454494867776</v>
      </c>
      <c r="T240" s="56">
        <v>3.081009779330143</v>
      </c>
      <c r="U240" s="56">
        <v>3.0810811196434127</v>
      </c>
      <c r="V240" s="14"/>
      <c r="W240" s="14"/>
      <c r="X240" s="14"/>
      <c r="Y240" s="14"/>
      <c r="Z240" s="14"/>
      <c r="AA240" s="30" t="s">
        <v>16</v>
      </c>
      <c r="AB240" s="7"/>
      <c r="AC240" s="3"/>
      <c r="AD240" s="3" t="s">
        <v>16</v>
      </c>
      <c r="AE240" s="7"/>
      <c r="AF240" s="31" t="s">
        <v>16</v>
      </c>
      <c r="AG240" s="31" t="s">
        <v>16</v>
      </c>
      <c r="AH240" s="31" t="s">
        <v>16</v>
      </c>
      <c r="AI240" s="31" t="s">
        <v>16</v>
      </c>
      <c r="AJ240" s="31" t="s">
        <v>16</v>
      </c>
      <c r="AK240" s="31" t="s">
        <v>16</v>
      </c>
      <c r="AL240" s="31" t="s">
        <v>16</v>
      </c>
      <c r="AM240" s="31" t="s">
        <v>16</v>
      </c>
      <c r="AN240" s="31" t="s">
        <v>16</v>
      </c>
      <c r="AO240" s="31" t="s">
        <v>16</v>
      </c>
      <c r="AP240" s="9" t="s">
        <v>16</v>
      </c>
      <c r="AQ240" s="9" t="s">
        <v>16</v>
      </c>
      <c r="AR240" s="9" t="s">
        <v>16</v>
      </c>
      <c r="AS240" s="14"/>
      <c r="AT240" s="14"/>
    </row>
    <row r="241" spans="1:46" s="9" customFormat="1" hidden="1" x14ac:dyDescent="0.3">
      <c r="A241" s="1" t="s">
        <v>973</v>
      </c>
      <c r="B241" s="48" t="s">
        <v>974</v>
      </c>
      <c r="C241" s="48" t="s">
        <v>11</v>
      </c>
      <c r="D241" s="48" t="s">
        <v>12</v>
      </c>
      <c r="E241" s="53" t="s">
        <v>56</v>
      </c>
      <c r="F241" s="48" t="s">
        <v>975</v>
      </c>
      <c r="G241" s="47" t="s">
        <v>5419</v>
      </c>
      <c r="H241" s="66" t="s">
        <v>5453</v>
      </c>
      <c r="I241" s="22" t="str">
        <f>_xlfn.XLOOKUP(B241,[1]SITE!$B:$B,[1]SITE!$I:$I,"")</f>
        <v>No impact</v>
      </c>
      <c r="J241" s="29"/>
      <c r="K241" s="15" t="str" cm="1">
        <f t="array" ref="K241">IFERROR(_xlfn.IFS(
M241="MPR ISSUE","PDH",
M241="BSS Hardware Issue","BSS",
M241="Sites strategiques, MLL, Pylone, etc.","ENVTECH",
M241="AKTIVCO DEFAUT GE &amp; POWER Cabinet","AKTIVCO",
M241="AKTIVCO Coupure ENEO &amp; Baisse de tension","AKTIVCO GRID ONLY",
M241="Coupure ENEO &amp; Baisse de tension","IHS GRID ONLY",
M241="Defaut GE &amp; POWER Cabinet","IHS",
M241="Sharing","Partners",
M241="Sites strategiques &amp; DataCenter","SST &amp; DC",
M241="Exclu","Exclu",
M241="SAT","SAT",
M241="SPARE-ISSUE","SPARE-ISSUE",
M241="Fiber CAmtel","TRANS_FO_CAMTEL",
M241="Fiber AOF","Fiber AOF",
M241="Projet OCM (HUAWEI)","TRAVAUX-HUAWEI",
M241="Projet OCM (NOKIA)","TRAVAUX-NOKIA",
M241="ACCESS-ISSUE","ACCESS-ISSUE",
M241="Projet OCM (ZTE, NOKIA, autres projets)","TRAVAUX OCM",
M241="No root CAuse","No root cause",
M241="ODU HS","PDH",
M241="IP &amp; VLAN","PDH",
M241="Warehouse HUAWEI","SPARE-ISSUE",
M241="SPARE-HS","SPARE-ISSUE",
M241="Power Telco","BSS"
),"")</f>
        <v>AKTIVCO GRID ONLY</v>
      </c>
      <c r="L241" s="16" t="str" cm="1">
        <f t="array" ref="L241">IFERROR(_xlfn.IFS(
M241="MPR ISSUE","TX ISSUE",
M241="BSS Hardware Issue","RAN ISSUE",
M241="Sites strategiques, MLL, Pylone, etc.","ENVTECH",
M241="AKTIVCO DEFAUT GE &amp; POWER Cabinet","POWER ISSUE",
M241="AKTIVCO Coupure ENEO &amp; Baisse de tension","POWER ISSUE",
M241="Coupure ENEO &amp; Baisse de tension","POWER ISSUE",
M241="Defaut GE &amp; POWER Cabinet","POWER ISSUE",
M241="Sharing","POWER ISSUE",
M241="Sites strategiques &amp; DataCenter","POWER ISSUE",
M241="Exclu","Exclu",
M241="SAT","TX ISSUE",
M241="SPARE-ISSUE","SPARE-ISSUE",
M241="Fiber CAmtel","TX ISSUE",
M241="Fiber AOF","TX ISSUE",
M241="Projet OCM (HUAWEI)","TRAVAUX-HUAWEI",
M241="Projet OCM (NOKIA)","TRAVAUX -NOKIA",
M241="ACCESS-ISSUE","ACCESS-ISSUE",
M241="Projet OCM (ZTE, NOKIA, autres projets)","TRAVAUX OCM",
M241="No root CAuse","No root cause",
M241="ODU HS","TX ISSUE",
M241="IP &amp; VLAN","TX ISSUE",
M241="Warehouse HUAWEI","SPARE-ISSUE",
M241="SPARE-HS","SPARE-ISSUE",
M241="Power Telco","RAN ISSUE"
),"")</f>
        <v>POWER ISSUE</v>
      </c>
      <c r="M241" s="28" t="s">
        <v>5333</v>
      </c>
      <c r="N241" s="17" t="str" cm="1">
        <f t="array" ref="N241">IFERROR(_xlfn.IFS(
M241="MPR ISSUE","ACTIVE",
M241="BSS Hardware Issue","ACTIVE",
M241="Sites strategiques, MLL, Pylone, etc.","PASSIVE",
M241="AKTIVCO DEFAUT GE &amp; POWER Cabinet","PASSIVE",
M241="AKTIVCO Coupure ENEO &amp; Baisse de tension","PASSIVE",
M241="Coupure ENEO &amp; Baisse de tension","PASSIVE",
M241="Defaut GE &amp; POWER Cabinet","PASSIVE",
M241="Sharing","PASSIVE",
M241="Sites strategiques &amp; DataCenter","PASSIVE",
M241="Exclu","Exclu",
M241="SAT","ACTIVE",
M241="SPARE-ISSUE","SPARE-ISSUE",
M241="Fiber CAmtel","ACTIVE",
M241="Fiber AOF","ACTIVE",
M241="Projet OCM (HUAWEI)","PLANNED WORKS",
M241="Projet OCM (NOKIA)","PLANNED WORKS",
M241="ACCESS-ISSUE","ACCESS-ISSUE",
M241="Projet OCM (ZTE, NOKIA, autres projets)","PLANNED WORKS",
M241="No root CAuse","No root cause",
M241="ODU HS","ACTIVE",
M241="IP &amp; VLAN","ACTIVE",
M241="Warehouse HUAWEI","SPARE-ISSUE",
M241="SPARE-HS","SPARE-ISSUE",
M241="Power Telco","ACTIVE"
),"")</f>
        <v>PASSIVE</v>
      </c>
      <c r="O241" s="56">
        <v>0.47389694047332226</v>
      </c>
      <c r="P241" s="56">
        <v>4.4688744838402821</v>
      </c>
      <c r="Q241" s="56">
        <v>23.113458920820811</v>
      </c>
      <c r="R241" s="56">
        <v>15.868338058128087</v>
      </c>
      <c r="S241" s="56">
        <v>3.0661730626634398</v>
      </c>
      <c r="T241" s="56">
        <v>0.1740346942211492</v>
      </c>
      <c r="U241" s="56">
        <v>0</v>
      </c>
      <c r="V241" s="14"/>
      <c r="W241" s="14"/>
      <c r="X241" s="14"/>
      <c r="Y241" s="14"/>
      <c r="Z241" s="14"/>
      <c r="AA241" s="30" t="s">
        <v>16</v>
      </c>
      <c r="AB241" s="7" t="s">
        <v>16</v>
      </c>
      <c r="AC241" s="3"/>
      <c r="AD241" s="3" t="s">
        <v>16</v>
      </c>
      <c r="AE241" s="7"/>
      <c r="AF241" s="31" t="s">
        <v>16</v>
      </c>
      <c r="AG241" s="31" t="s">
        <v>16</v>
      </c>
      <c r="AH241" s="31" t="s">
        <v>16</v>
      </c>
      <c r="AI241" s="31" t="s">
        <v>16</v>
      </c>
      <c r="AJ241" s="31" t="s">
        <v>16</v>
      </c>
      <c r="AK241" s="31" t="s">
        <v>16</v>
      </c>
      <c r="AL241" s="31" t="s">
        <v>16</v>
      </c>
      <c r="AM241" s="31" t="s">
        <v>16</v>
      </c>
      <c r="AN241" s="31" t="s">
        <v>16</v>
      </c>
      <c r="AO241" s="31" t="s">
        <v>16</v>
      </c>
      <c r="AP241" s="9" t="s">
        <v>16</v>
      </c>
      <c r="AQ241" s="9" t="s">
        <v>16</v>
      </c>
      <c r="AR241" s="9" t="s">
        <v>16</v>
      </c>
      <c r="AS241" s="14"/>
      <c r="AT241" s="14"/>
    </row>
    <row r="242" spans="1:46" s="9" customFormat="1" hidden="1" x14ac:dyDescent="0.3">
      <c r="A242" s="1" t="s">
        <v>704</v>
      </c>
      <c r="B242" s="48" t="s">
        <v>705</v>
      </c>
      <c r="C242" s="48" t="s">
        <v>11</v>
      </c>
      <c r="D242" s="48" t="s">
        <v>706</v>
      </c>
      <c r="E242" s="53" t="s">
        <v>38</v>
      </c>
      <c r="F242" s="48" t="s">
        <v>39</v>
      </c>
      <c r="G242" s="22" t="s">
        <v>5417</v>
      </c>
      <c r="H242" s="66" t="s">
        <v>5452</v>
      </c>
      <c r="I242" s="22" t="str">
        <f>_xlfn.XLOOKUP(B242,[1]SITE!$B:$B,[1]SITE!$I:$I,"")</f>
        <v>No impact</v>
      </c>
      <c r="J242" s="29"/>
      <c r="K242" s="15" t="str" cm="1">
        <f t="array" ref="K242">IFERROR(_xlfn.IFS(
M242="MPR ISSUE","PDH",
M242="BSS Hardware Issue","BSS",
M242="Sites strategiques, MLL, Pylone, etc.","ENVTECH",
M242="AKTIVCO DEFAUT GE &amp; POWER Cabinet","AKTIVCO",
M242="AKTIVCO Coupure ENEO &amp; Baisse de tension","AKTIVCO GRID ONLY",
M242="Coupure ENEO &amp; Baisse de tension","IHS GRID ONLY",
M242="Defaut GE &amp; POWER Cabinet","IHS",
M242="Sharing","Partners",
M242="Sites strategiques &amp; DataCenter","SST &amp; DC",
M242="Exclu","Exclu",
M242="SAT","SAT",
M242="SPARE-ISSUE","SPARE-ISSUE",
M242="Fiber CAmtel","TRANS_FO_CAMTEL",
M242="Fiber AOF","Fiber AOF",
M242="Projet OCM (HUAWEI)","TRAVAUX-HUAWEI",
M242="Projet OCM (NOKIA)","TRAVAUX-NOKIA",
M242="ACCESS-ISSUE","ACCESS-ISSUE",
M242="Projet OCM (ZTE, NOKIA, autres projets)","TRAVAUX OCM",
M242="No root CAuse","No root cause",
M242="ODU HS","PDH",
M242="IP &amp; VLAN","PDH",
M242="Warehouse HUAWEI","SPARE-ISSUE",
M242="SPARE-HS","SPARE-ISSUE",
M242="Power Telco","BSS"
),"")</f>
        <v>AKTIVCO GRID ONLY</v>
      </c>
      <c r="L242" s="16" t="str" cm="1">
        <f t="array" ref="L242">IFERROR(_xlfn.IFS(
M242="MPR ISSUE","TX ISSUE",
M242="BSS Hardware Issue","RAN ISSUE",
M242="Sites strategiques, MLL, Pylone, etc.","ENVTECH",
M242="AKTIVCO DEFAUT GE &amp; POWER Cabinet","POWER ISSUE",
M242="AKTIVCO Coupure ENEO &amp; Baisse de tension","POWER ISSUE",
M242="Coupure ENEO &amp; Baisse de tension","POWER ISSUE",
M242="Defaut GE &amp; POWER Cabinet","POWER ISSUE",
M242="Sharing","POWER ISSUE",
M242="Sites strategiques &amp; DataCenter","POWER ISSUE",
M242="Exclu","Exclu",
M242="SAT","TX ISSUE",
M242="SPARE-ISSUE","SPARE-ISSUE",
M242="Fiber CAmtel","TX ISSUE",
M242="Fiber AOF","TX ISSUE",
M242="Projet OCM (HUAWEI)","TRAVAUX-HUAWEI",
M242="Projet OCM (NOKIA)","TRAVAUX -NOKIA",
M242="ACCESS-ISSUE","ACCESS-ISSUE",
M242="Projet OCM (ZTE, NOKIA, autres projets)","TRAVAUX OCM",
M242="No root CAuse","No root cause",
M242="ODU HS","TX ISSUE",
M242="IP &amp; VLAN","TX ISSUE",
M242="Warehouse HUAWEI","SPARE-ISSUE",
M242="SPARE-HS","SPARE-ISSUE",
M242="Power Telco","RAN ISSUE"
),"")</f>
        <v>POWER ISSUE</v>
      </c>
      <c r="M242" s="35" t="s">
        <v>5333</v>
      </c>
      <c r="N242" s="17" t="str" cm="1">
        <f t="array" ref="N242">IFERROR(_xlfn.IFS(
M242="MPR ISSUE","ACTIVE",
M242="BSS Hardware Issue","ACTIVE",
M242="Sites strategiques, MLL, Pylone, etc.","PASSIVE",
M242="AKTIVCO DEFAUT GE &amp; POWER Cabinet","PASSIVE",
M242="AKTIVCO Coupure ENEO &amp; Baisse de tension","PASSIVE",
M242="Coupure ENEO &amp; Baisse de tension","PASSIVE",
M242="Defaut GE &amp; POWER Cabinet","PASSIVE",
M242="Sharing","PASSIVE",
M242="Sites strategiques &amp; DataCenter","PASSIVE",
M242="Exclu","Exclu",
M242="SAT","ACTIVE",
M242="SPARE-ISSUE","SPARE-ISSUE",
M242="Fiber CAmtel","ACTIVE",
M242="Fiber AOF","ACTIVE",
M242="Projet OCM (HUAWEI)","PLANNED WORKS",
M242="Projet OCM (NOKIA)","PLANNED WORKS",
M242="ACCESS-ISSUE","ACCESS-ISSUE",
M242="Projet OCM (ZTE, NOKIA, autres projets)","PLANNED WORKS",
M242="No root CAuse","No root cause",
M242="ODU HS","ACTIVE",
M242="IP &amp; VLAN","ACTIVE",
M242="Warehouse HUAWEI","SPARE-ISSUE",
M242="SPARE-HS","SPARE-ISSUE",
M242="Power Telco","ACTIVE"
),"")</f>
        <v>PASSIVE</v>
      </c>
      <c r="O242" s="56">
        <v>9.4554451207506141</v>
      </c>
      <c r="P242" s="56">
        <v>10.836005028065276</v>
      </c>
      <c r="Q242" s="56">
        <v>9.2457045997380387</v>
      </c>
      <c r="R242" s="56">
        <v>13.861761734768127</v>
      </c>
      <c r="S242" s="56">
        <v>3.0296625888543613</v>
      </c>
      <c r="T242" s="56">
        <v>3.9166545388134106</v>
      </c>
      <c r="U242" s="56">
        <v>0.45700604680495283</v>
      </c>
      <c r="V242" s="14"/>
      <c r="W242" s="14"/>
      <c r="X242" s="14"/>
      <c r="Y242" s="14"/>
      <c r="Z242" s="14"/>
      <c r="AA242" s="30" t="s">
        <v>16</v>
      </c>
      <c r="AB242" s="7" t="s">
        <v>16</v>
      </c>
      <c r="AC242" s="3"/>
      <c r="AD242" s="3" t="s">
        <v>16</v>
      </c>
      <c r="AE242" s="7"/>
      <c r="AF242" s="31" t="s">
        <v>16</v>
      </c>
      <c r="AG242" s="31" t="s">
        <v>16</v>
      </c>
      <c r="AH242" s="31" t="s">
        <v>16</v>
      </c>
      <c r="AI242" s="31" t="s">
        <v>16</v>
      </c>
      <c r="AJ242" s="31" t="s">
        <v>16</v>
      </c>
      <c r="AK242" s="31" t="s">
        <v>16</v>
      </c>
      <c r="AL242" s="31" t="s">
        <v>16</v>
      </c>
      <c r="AM242" s="31" t="s">
        <v>16</v>
      </c>
      <c r="AN242" s="31" t="s">
        <v>16</v>
      </c>
      <c r="AO242" s="31" t="s">
        <v>16</v>
      </c>
      <c r="AP242" s="9" t="s">
        <v>16</v>
      </c>
      <c r="AQ242" s="9" t="s">
        <v>16</v>
      </c>
      <c r="AR242" s="9" t="s">
        <v>16</v>
      </c>
      <c r="AS242" s="14"/>
      <c r="AT242" s="14"/>
    </row>
    <row r="243" spans="1:46" s="9" customFormat="1" hidden="1" x14ac:dyDescent="0.3">
      <c r="A243" s="1" t="s">
        <v>3166</v>
      </c>
      <c r="B243" s="48" t="s">
        <v>3167</v>
      </c>
      <c r="C243" s="48" t="s">
        <v>22</v>
      </c>
      <c r="D243" s="48" t="s">
        <v>31</v>
      </c>
      <c r="E243" s="53" t="s">
        <v>32</v>
      </c>
      <c r="F243" s="48" t="s">
        <v>33</v>
      </c>
      <c r="G243" s="22" t="s">
        <v>5417</v>
      </c>
      <c r="H243" s="66" t="s">
        <v>5452</v>
      </c>
      <c r="I243" s="22" t="str">
        <f>_xlfn.XLOOKUP(B243,[1]SITE!$B:$B,[1]SITE!$I:$I,"")</f>
        <v>No impact</v>
      </c>
      <c r="J243" s="29"/>
      <c r="K243" s="15" t="str" cm="1">
        <f t="array" ref="K243">IFERROR(_xlfn.IFS(
M243="MPR ISSUE","PDH",
M243="BSS Hardware Issue","BSS",
M243="Sites strategiques, MLL, Pylone, etc.","ENVTECH",
M243="AKTIVCO DEFAUT GE &amp; POWER Cabinet","AKTIVCO",
M243="AKTIVCO Coupure ENEO &amp; Baisse de tension","AKTIVCO GRID ONLY",
M243="Coupure ENEO &amp; Baisse de tension","IHS GRID ONLY",
M243="Defaut GE &amp; POWER Cabinet","IHS",
M243="Sharing","Partners",
M243="Sites strategiques &amp; DataCenter","SST &amp; DC",
M243="Exclu","Exclu",
M243="SAT","SAT",
M243="SPARE-ISSUE","SPARE-ISSUE",
M243="Fiber CAmtel","TRANS_FO_CAMTEL",
M243="Fiber AOF","Fiber AOF",
M243="Projet OCM (HUAWEI)","TRAVAUX-HUAWEI",
M243="Projet OCM (NOKIA)","TRAVAUX-NOKIA",
M243="ACCESS-ISSUE","ACCESS-ISSUE",
M243="Projet OCM (ZTE, NOKIA, autres projets)","TRAVAUX OCM",
M243="No root CAuse","No root cause",
M243="ODU HS","PDH",
M243="IP &amp; VLAN","PDH",
M243="Warehouse HUAWEI","SPARE-ISSUE",
M243="SPARE-HS","SPARE-ISSUE",
M243="Power Telco","BSS"
),"")</f>
        <v>No root cause</v>
      </c>
      <c r="L243" s="16" t="str" cm="1">
        <f t="array" ref="L243">IFERROR(_xlfn.IFS(
M243="MPR ISSUE","TX ISSUE",
M243="BSS Hardware Issue","RAN ISSUE",
M243="Sites strategiques, MLL, Pylone, etc.","ENVTECH",
M243="AKTIVCO DEFAUT GE &amp; POWER Cabinet","POWER ISSUE",
M243="AKTIVCO Coupure ENEO &amp; Baisse de tension","POWER ISSUE",
M243="Coupure ENEO &amp; Baisse de tension","POWER ISSUE",
M243="Defaut GE &amp; POWER Cabinet","POWER ISSUE",
M243="Sharing","POWER ISSUE",
M243="Sites strategiques &amp; DataCenter","POWER ISSUE",
M243="Exclu","Exclu",
M243="SAT","TX ISSUE",
M243="SPARE-ISSUE","SPARE-ISSUE",
M243="Fiber CAmtel","TX ISSUE",
M243="Fiber AOF","TX ISSUE",
M243="Projet OCM (HUAWEI)","TRAVAUX-HUAWEI",
M243="Projet OCM (NOKIA)","TRAVAUX -NOKIA",
M243="ACCESS-ISSUE","ACCESS-ISSUE",
M243="Projet OCM (ZTE, NOKIA, autres projets)","TRAVAUX OCM",
M243="No root CAuse","No root cause",
M243="ODU HS","TX ISSUE",
M243="IP &amp; VLAN","TX ISSUE",
M243="Warehouse HUAWEI","SPARE-ISSUE",
M243="SPARE-HS","SPARE-ISSUE",
M243="Power Telco","RAN ISSUE"
),"")</f>
        <v>No root cause</v>
      </c>
      <c r="M243" s="28" t="s">
        <v>5403</v>
      </c>
      <c r="N243" s="17" t="str" cm="1">
        <f t="array" ref="N243">IFERROR(_xlfn.IFS(
M243="MPR ISSUE","ACTIVE",
M243="BSS Hardware Issue","ACTIVE",
M243="Sites strategiques, MLL, Pylone, etc.","PASSIVE",
M243="AKTIVCO DEFAUT GE &amp; POWER Cabinet","PASSIVE",
M243="AKTIVCO Coupure ENEO &amp; Baisse de tension","PASSIVE",
M243="Coupure ENEO &amp; Baisse de tension","PASSIVE",
M243="Defaut GE &amp; POWER Cabinet","PASSIVE",
M243="Sharing","PASSIVE",
M243="Sites strategiques &amp; DataCenter","PASSIVE",
M243="Exclu","Exclu",
M243="SAT","ACTIVE",
M243="SPARE-ISSUE","SPARE-ISSUE",
M243="Fiber CAmtel","ACTIVE",
M243="Fiber AOF","ACTIVE",
M243="Projet OCM (HUAWEI)","PLANNED WORKS",
M243="Projet OCM (NOKIA)","PLANNED WORKS",
M243="ACCESS-ISSUE","ACCESS-ISSUE",
M243="Projet OCM (ZTE, NOKIA, autres projets)","PLANNED WORKS",
M243="No root CAuse","No root cause",
M243="ODU HS","ACTIVE",
M243="IP &amp; VLAN","ACTIVE",
M243="Warehouse HUAWEI","SPARE-ISSUE",
M243="SPARE-HS","SPARE-ISSUE",
M243="Power Telco","ACTIVE"
),"")</f>
        <v>No root cause</v>
      </c>
      <c r="O243" s="56">
        <v>0.15586074941572323</v>
      </c>
      <c r="P243" s="56">
        <v>0</v>
      </c>
      <c r="Q243" s="56">
        <v>5.025532698119183</v>
      </c>
      <c r="R243" s="56">
        <v>0</v>
      </c>
      <c r="S243" s="56">
        <v>2.9659200189479873</v>
      </c>
      <c r="T243" s="56">
        <v>0.53389306943124715</v>
      </c>
      <c r="U243" s="56">
        <v>0</v>
      </c>
      <c r="V243" s="14"/>
      <c r="W243" s="14"/>
      <c r="X243" s="14"/>
      <c r="Y243" s="14"/>
      <c r="Z243" s="14"/>
      <c r="AA243" s="30" t="s">
        <v>16</v>
      </c>
      <c r="AB243" s="7" t="s">
        <v>16</v>
      </c>
      <c r="AC243" s="3"/>
      <c r="AD243" s="3" t="s">
        <v>16</v>
      </c>
      <c r="AE243" s="7"/>
      <c r="AF243" s="31" t="s">
        <v>16</v>
      </c>
      <c r="AG243" s="31" t="s">
        <v>16</v>
      </c>
      <c r="AH243" s="31" t="s">
        <v>16</v>
      </c>
      <c r="AI243" s="31" t="s">
        <v>16</v>
      </c>
      <c r="AJ243" s="31" t="s">
        <v>16</v>
      </c>
      <c r="AK243" s="31" t="s">
        <v>16</v>
      </c>
      <c r="AL243" s="31" t="s">
        <v>16</v>
      </c>
      <c r="AM243" s="31" t="s">
        <v>16</v>
      </c>
      <c r="AN243" s="31" t="s">
        <v>16</v>
      </c>
      <c r="AO243" s="31" t="s">
        <v>16</v>
      </c>
      <c r="AP243" s="9" t="s">
        <v>16</v>
      </c>
      <c r="AQ243" s="9" t="s">
        <v>16</v>
      </c>
      <c r="AR243" s="9" t="s">
        <v>16</v>
      </c>
      <c r="AS243" s="14"/>
      <c r="AT243" s="14"/>
    </row>
    <row r="244" spans="1:46" s="9" customFormat="1" hidden="1" x14ac:dyDescent="0.3">
      <c r="A244" s="1" t="s">
        <v>1887</v>
      </c>
      <c r="B244" s="48" t="s">
        <v>1888</v>
      </c>
      <c r="C244" s="48" t="s">
        <v>11</v>
      </c>
      <c r="D244" s="48" t="s">
        <v>12</v>
      </c>
      <c r="E244" s="53" t="s">
        <v>52</v>
      </c>
      <c r="F244" s="48" t="s">
        <v>1036</v>
      </c>
      <c r="G244" s="47" t="s">
        <v>5419</v>
      </c>
      <c r="H244" s="66" t="s">
        <v>5453</v>
      </c>
      <c r="I244" s="22" t="str">
        <f>_xlfn.XLOOKUP(B244,[1]SITE!$B:$B,[1]SITE!$I:$I,"")</f>
        <v>REPETITIF</v>
      </c>
      <c r="J244" s="29"/>
      <c r="K244" s="15" t="str" cm="1">
        <f t="array" ref="K244">IFERROR(_xlfn.IFS(
M244="MPR ISSUE","PDH",
M244="BSS Hardware Issue","BSS",
M244="Sites strategiques, MLL, Pylone, etc.","ENVTECH",
M244="AKTIVCO DEFAUT GE &amp; POWER Cabinet","AKTIVCO",
M244="AKTIVCO Coupure ENEO &amp; Baisse de tension","AKTIVCO GRID ONLY",
M244="Coupure ENEO &amp; Baisse de tension","IHS GRID ONLY",
M244="Defaut GE &amp; POWER Cabinet","IHS",
M244="Sharing","Partners",
M244="Sites strategiques &amp; DataCenter","SST &amp; DC",
M244="Exclu","Exclu",
M244="SAT","SAT",
M244="SPARE-ISSUE","SPARE-ISSUE",
M244="Fiber CAmtel","TRANS_FO_CAMTEL",
M244="Fiber AOF","Fiber AOF",
M244="Projet OCM (HUAWEI)","TRAVAUX-HUAWEI",
M244="Projet OCM (NOKIA)","TRAVAUX-NOKIA",
M244="ACCESS-ISSUE","ACCESS-ISSUE",
M244="Projet OCM (ZTE, NOKIA, autres projets)","TRAVAUX OCM",
M244="No root CAuse","No root cause",
M244="ODU HS","PDH",
M244="IP &amp; VLAN","PDH",
M244="Warehouse HUAWEI","SPARE-ISSUE",
M244="SPARE-HS","SPARE-ISSUE",
M244="Power Telco","BSS"
),"")</f>
        <v>No root cause</v>
      </c>
      <c r="L244" s="16" t="str" cm="1">
        <f t="array" ref="L244">IFERROR(_xlfn.IFS(
M244="MPR ISSUE","TX ISSUE",
M244="BSS Hardware Issue","RAN ISSUE",
M244="Sites strategiques, MLL, Pylone, etc.","ENVTECH",
M244="AKTIVCO DEFAUT GE &amp; POWER Cabinet","POWER ISSUE",
M244="AKTIVCO Coupure ENEO &amp; Baisse de tension","POWER ISSUE",
M244="Coupure ENEO &amp; Baisse de tension","POWER ISSUE",
M244="Defaut GE &amp; POWER Cabinet","POWER ISSUE",
M244="Sharing","POWER ISSUE",
M244="Sites strategiques &amp; DataCenter","POWER ISSUE",
M244="Exclu","Exclu",
M244="SAT","TX ISSUE",
M244="SPARE-ISSUE","SPARE-ISSUE",
M244="Fiber CAmtel","TX ISSUE",
M244="Fiber AOF","TX ISSUE",
M244="Projet OCM (HUAWEI)","TRAVAUX-HUAWEI",
M244="Projet OCM (NOKIA)","TRAVAUX -NOKIA",
M244="ACCESS-ISSUE","ACCESS-ISSUE",
M244="Projet OCM (ZTE, NOKIA, autres projets)","TRAVAUX OCM",
M244="No root CAuse","No root cause",
M244="ODU HS","TX ISSUE",
M244="IP &amp; VLAN","TX ISSUE",
M244="Warehouse HUAWEI","SPARE-ISSUE",
M244="SPARE-HS","SPARE-ISSUE",
M244="Power Telco","RAN ISSUE"
),"")</f>
        <v>No root cause</v>
      </c>
      <c r="M244" s="28" t="s">
        <v>5403</v>
      </c>
      <c r="N244" s="17" t="str" cm="1">
        <f t="array" ref="N244">IFERROR(_xlfn.IFS(
M244="MPR ISSUE","ACTIVE",
M244="BSS Hardware Issue","ACTIVE",
M244="Sites strategiques, MLL, Pylone, etc.","PASSIVE",
M244="AKTIVCO DEFAUT GE &amp; POWER Cabinet","PASSIVE",
M244="AKTIVCO Coupure ENEO &amp; Baisse de tension","PASSIVE",
M244="Coupure ENEO &amp; Baisse de tension","PASSIVE",
M244="Defaut GE &amp; POWER Cabinet","PASSIVE",
M244="Sharing","PASSIVE",
M244="Sites strategiques &amp; DataCenter","PASSIVE",
M244="Exclu","Exclu",
M244="SAT","ACTIVE",
M244="SPARE-ISSUE","SPARE-ISSUE",
M244="Fiber CAmtel","ACTIVE",
M244="Fiber AOF","ACTIVE",
M244="Projet OCM (HUAWEI)","PLANNED WORKS",
M244="Projet OCM (NOKIA)","PLANNED WORKS",
M244="ACCESS-ISSUE","ACCESS-ISSUE",
M244="Projet OCM (ZTE, NOKIA, autres projets)","PLANNED WORKS",
M244="No root CAuse","No root cause",
M244="ODU HS","ACTIVE",
M244="IP &amp; VLAN","ACTIVE",
M244="Warehouse HUAWEI","SPARE-ISSUE",
M244="SPARE-HS","SPARE-ISSUE",
M244="Power Telco","ACTIVE"
),"")</f>
        <v>No root cause</v>
      </c>
      <c r="O244" s="56">
        <v>3.9966448650669317</v>
      </c>
      <c r="P244" s="56">
        <v>1.0823038926128532</v>
      </c>
      <c r="Q244" s="56">
        <v>1.3225780677048109</v>
      </c>
      <c r="R244" s="56">
        <v>2.069653828263891</v>
      </c>
      <c r="S244" s="56">
        <v>2.9079025091814978</v>
      </c>
      <c r="T244" s="56">
        <v>13.865881637859449</v>
      </c>
      <c r="U244" s="56">
        <v>13.866095658799258</v>
      </c>
      <c r="V244" s="14"/>
      <c r="W244" s="14"/>
      <c r="X244" s="14"/>
      <c r="Y244" s="14"/>
      <c r="Z244" s="14"/>
      <c r="AA244" s="30" t="s">
        <v>5951</v>
      </c>
      <c r="AB244" s="7" t="s">
        <v>16</v>
      </c>
      <c r="AC244" s="3"/>
      <c r="AD244" s="3" t="s">
        <v>16</v>
      </c>
      <c r="AE244" s="7"/>
      <c r="AF244" s="31" t="s">
        <v>16</v>
      </c>
      <c r="AG244" s="31" t="s">
        <v>16</v>
      </c>
      <c r="AH244" s="31" t="s">
        <v>16</v>
      </c>
      <c r="AI244" s="31" t="s">
        <v>16</v>
      </c>
      <c r="AJ244" s="31" t="s">
        <v>16</v>
      </c>
      <c r="AK244" s="31" t="s">
        <v>16</v>
      </c>
      <c r="AL244" s="31" t="s">
        <v>16</v>
      </c>
      <c r="AM244" s="31" t="s">
        <v>16</v>
      </c>
      <c r="AN244" s="31" t="s">
        <v>16</v>
      </c>
      <c r="AO244" s="31" t="s">
        <v>5596</v>
      </c>
      <c r="AP244" s="9" t="s">
        <v>5597</v>
      </c>
      <c r="AQ244" s="9" t="s">
        <v>5597</v>
      </c>
      <c r="AR244" s="9" t="s">
        <v>5598</v>
      </c>
      <c r="AS244" s="14"/>
      <c r="AT244" s="14"/>
    </row>
    <row r="245" spans="1:46" s="9" customFormat="1" ht="16.95" customHeight="1" x14ac:dyDescent="0.3">
      <c r="A245" s="1" t="s">
        <v>834</v>
      </c>
      <c r="B245" s="1" t="s">
        <v>835</v>
      </c>
      <c r="C245" s="1" t="s">
        <v>22</v>
      </c>
      <c r="D245" s="1" t="s">
        <v>37</v>
      </c>
      <c r="E245" s="3" t="s">
        <v>38</v>
      </c>
      <c r="F245" s="1" t="s">
        <v>836</v>
      </c>
      <c r="G245" s="22" t="s">
        <v>5417</v>
      </c>
      <c r="H245" s="66" t="s">
        <v>5452</v>
      </c>
      <c r="I245" s="22" t="str">
        <f>_xlfn.XLOOKUP(B245,[1]SITE!$B:$B,[1]SITE!$I:$I,"")</f>
        <v>REPETITIF</v>
      </c>
      <c r="J245" s="29"/>
      <c r="K245" s="15" t="str" cm="1">
        <f t="array" ref="K245">IFERROR(_xlfn.IFS(
M245="MPR ISSUE","PDH",
M245="BSS Hardware Issue","BSS",
M245="Sites strategiques, MLL, Pylone, etc.","ENVTECH",
M245="AKTIVCO DEFAUT GE &amp; POWER Cabinet","AKTIVCO",
M245="AKTIVCO Coupure ENEO &amp; Baisse de tension","AKTIVCO GRID ONLY",
M245="Coupure ENEO &amp; Baisse de tension","IHS GRID ONLY",
M245="Defaut GE &amp; POWER Cabinet","IHS",
M245="Sharing","Partners",
M245="Sites strategiques &amp; DataCenter","SST &amp; DC",
M245="Exclu","Exclu",
M245="SAT","SAT",
M245="SPARE-ISSUE","SPARE-ISSUE",
M245="Fiber CAmtel","TRANS_FO_CAMTEL",
M245="Fiber AOF","Fiber AOF",
M245="Projet OCM (HUAWEI)","TRAVAUX-HUAWEI",
M245="Projet OCM (NOKIA)","TRAVAUX-NOKIA",
M245="ACCESS-ISSUE","ACCESS-ISSUE",
M245="Projet OCM (ZTE, NOKIA, autres projets)","TRAVAUX OCM",
M245="No root CAuse","No root cause",
M245="ODU HS","PDH",
M245="IP &amp; VLAN","PDH",
M245="Warehouse HUAWEI","SPARE-ISSUE",
M245="SPARE-HS","SPARE-ISSUE",
M245="Power Telco","BSS"
),"")</f>
        <v>No root cause</v>
      </c>
      <c r="L245" s="16" t="str" cm="1">
        <f t="array" ref="L245">IFERROR(_xlfn.IFS(
M245="MPR ISSUE","TX ISSUE",
M245="BSS Hardware Issue","RAN ISSUE",
M245="Sites strategiques, MLL, Pylone, etc.","ENVTECH",
M245="AKTIVCO DEFAUT GE &amp; POWER Cabinet","POWER ISSUE",
M245="AKTIVCO Coupure ENEO &amp; Baisse de tension","POWER ISSUE",
M245="Coupure ENEO &amp; Baisse de tension","POWER ISSUE",
M245="Defaut GE &amp; POWER Cabinet","POWER ISSUE",
M245="Sharing","POWER ISSUE",
M245="Sites strategiques &amp; DataCenter","POWER ISSUE",
M245="Exclu","Exclu",
M245="SAT","TX ISSUE",
M245="SPARE-ISSUE","SPARE-ISSUE",
M245="Fiber CAmtel","TX ISSUE",
M245="Fiber AOF","TX ISSUE",
M245="Projet OCM (HUAWEI)","TRAVAUX-HUAWEI",
M245="Projet OCM (NOKIA)","TRAVAUX -NOKIA",
M245="ACCESS-ISSUE","ACCESS-ISSUE",
M245="Projet OCM (ZTE, NOKIA, autres projets)","TRAVAUX OCM",
M245="No root CAuse","No root cause",
M245="ODU HS","TX ISSUE",
M245="IP &amp; VLAN","TX ISSUE",
M245="Warehouse HUAWEI","SPARE-ISSUE",
M245="SPARE-HS","SPARE-ISSUE",
M245="Power Telco","RAN ISSUE"
),"")</f>
        <v>No root cause</v>
      </c>
      <c r="M245" s="28" t="s">
        <v>5403</v>
      </c>
      <c r="N245" s="17" t="str" cm="1">
        <f t="array" ref="N245">IFERROR(_xlfn.IFS(
M245="MPR ISSUE","ACTIVE",
M245="BSS Hardware Issue","ACTIVE",
M245="Sites strategiques, MLL, Pylone, etc.","PASSIVE",
M245="AKTIVCO DEFAUT GE &amp; POWER Cabinet","PASSIVE",
M245="AKTIVCO Coupure ENEO &amp; Baisse de tension","PASSIVE",
M245="Coupure ENEO &amp; Baisse de tension","PASSIVE",
M245="Defaut GE &amp; POWER Cabinet","PASSIVE",
M245="Sharing","PASSIVE",
M245="Sites strategiques &amp; DataCenter","PASSIVE",
M245="Exclu","Exclu",
M245="SAT","ACTIVE",
M245="SPARE-ISSUE","SPARE-ISSUE",
M245="Fiber CAmtel","ACTIVE",
M245="Fiber AOF","ACTIVE",
M245="Projet OCM (HUAWEI)","PLANNED WORKS",
M245="Projet OCM (NOKIA)","PLANNED WORKS",
M245="ACCESS-ISSUE","ACCESS-ISSUE",
M245="Projet OCM (ZTE, NOKIA, autres projets)","PLANNED WORKS",
M245="No root CAuse","No root cause",
M245="ODU HS","ACTIVE",
M245="IP &amp; VLAN","ACTIVE",
M245="Warehouse HUAWEI","SPARE-ISSUE",
M245="SPARE-HS","SPARE-ISSUE",
M245="Power Telco","ACTIVE"
),"")</f>
        <v>No root cause</v>
      </c>
      <c r="O245" s="29">
        <v>2.3787535705826794</v>
      </c>
      <c r="P245" s="29">
        <v>0.50214663002628157</v>
      </c>
      <c r="Q245" s="29">
        <v>1.1083787771128859</v>
      </c>
      <c r="R245" s="29">
        <v>0.79178830190079152</v>
      </c>
      <c r="S245" s="29">
        <v>1.2778476912847825</v>
      </c>
      <c r="T245" s="29">
        <v>1.8862913880827437</v>
      </c>
      <c r="U245" s="29">
        <v>1.1732271218749371</v>
      </c>
      <c r="V245" s="67" t="s">
        <v>5874</v>
      </c>
      <c r="W245" s="67" t="s">
        <v>5434</v>
      </c>
      <c r="X245" s="67"/>
      <c r="Y245" s="67" t="s">
        <v>5435</v>
      </c>
      <c r="Z245" s="67" t="s">
        <v>5427</v>
      </c>
      <c r="AA245" s="30"/>
      <c r="AB245" s="7" t="s">
        <v>16</v>
      </c>
      <c r="AC245" s="3"/>
      <c r="AD245" s="3" t="s">
        <v>16</v>
      </c>
      <c r="AE245" s="7"/>
      <c r="AF245" s="31" t="s">
        <v>16</v>
      </c>
      <c r="AG245" s="31" t="s">
        <v>16</v>
      </c>
      <c r="AH245" s="31" t="s">
        <v>16</v>
      </c>
      <c r="AI245" s="31" t="s">
        <v>16</v>
      </c>
      <c r="AJ245" s="31" t="s">
        <v>16</v>
      </c>
      <c r="AK245" s="31" t="s">
        <v>16</v>
      </c>
      <c r="AL245" s="31" t="s">
        <v>16</v>
      </c>
      <c r="AM245" s="31" t="s">
        <v>16</v>
      </c>
      <c r="AN245" s="31" t="s">
        <v>16</v>
      </c>
      <c r="AO245" s="31" t="s">
        <v>16</v>
      </c>
      <c r="AP245" s="31" t="s">
        <v>16</v>
      </c>
      <c r="AQ245" s="31" t="s">
        <v>16</v>
      </c>
      <c r="AR245" s="31" t="s">
        <v>16</v>
      </c>
      <c r="AS245" s="14"/>
      <c r="AT245" s="14"/>
    </row>
    <row r="246" spans="1:46" s="9" customFormat="1" hidden="1" x14ac:dyDescent="0.3">
      <c r="A246" s="1" t="s">
        <v>963</v>
      </c>
      <c r="B246" s="48" t="s">
        <v>1878</v>
      </c>
      <c r="C246" s="48" t="s">
        <v>22</v>
      </c>
      <c r="D246" s="48" t="s">
        <v>564</v>
      </c>
      <c r="E246" s="53" t="s">
        <v>52</v>
      </c>
      <c r="F246" s="48" t="s">
        <v>963</v>
      </c>
      <c r="G246" s="47" t="s">
        <v>5419</v>
      </c>
      <c r="H246" s="66" t="s">
        <v>5453</v>
      </c>
      <c r="I246" s="22" t="str">
        <f>_xlfn.XLOOKUP(B246,[1]SITE!$B:$B,[1]SITE!$I:$I,"")</f>
        <v>No impact</v>
      </c>
      <c r="J246" s="29"/>
      <c r="K246" s="15" t="str" cm="1">
        <f t="array" ref="K246">IFERROR(_xlfn.IFS(
M246="MPR ISSUE","PDH",
M246="BSS Hardware Issue","BSS",
M246="Sites strategiques, MLL, Pylone, etc.","ENVTECH",
M246="AKTIVCO DEFAUT GE &amp; POWER Cabinet","AKTIVCO",
M246="AKTIVCO Coupure ENEO &amp; Baisse de tension","AKTIVCO GRID ONLY",
M246="Coupure ENEO &amp; Baisse de tension","IHS GRID ONLY",
M246="Defaut GE &amp; POWER Cabinet","IHS",
M246="Sharing","Partners",
M246="Sites strategiques &amp; DataCenter","SST &amp; DC",
M246="Exclu","Exclu",
M246="SAT","SAT",
M246="SPARE-ISSUE","SPARE-ISSUE",
M246="Fiber CAmtel","TRANS_FO_CAMTEL",
M246="Fiber AOF","Fiber AOF",
M246="Projet OCM (HUAWEI)","TRAVAUX-HUAWEI",
M246="Projet OCM (NOKIA)","TRAVAUX-NOKIA",
M246="ACCESS-ISSUE","ACCESS-ISSUE",
M246="Projet OCM (ZTE, NOKIA, autres projets)","TRAVAUX OCM",
M246="No root CAuse","No root cause",
M246="ODU HS","PDH",
M246="IP &amp; VLAN","PDH",
M246="Warehouse HUAWEI","SPARE-ISSUE",
M246="SPARE-HS","SPARE-ISSUE",
M246="Power Telco","BSS"
),"")</f>
        <v>AKTIVCO</v>
      </c>
      <c r="L246" s="16" t="str" cm="1">
        <f t="array" ref="L246">IFERROR(_xlfn.IFS(
M246="MPR ISSUE","TX ISSUE",
M246="BSS Hardware Issue","RAN ISSUE",
M246="Sites strategiques, MLL, Pylone, etc.","ENVTECH",
M246="AKTIVCO DEFAUT GE &amp; POWER Cabinet","POWER ISSUE",
M246="AKTIVCO Coupure ENEO &amp; Baisse de tension","POWER ISSUE",
M246="Coupure ENEO &amp; Baisse de tension","POWER ISSUE",
M246="Defaut GE &amp; POWER Cabinet","POWER ISSUE",
M246="Sharing","POWER ISSUE",
M246="Sites strategiques &amp; DataCenter","POWER ISSUE",
M246="Exclu","Exclu",
M246="SAT","TX ISSUE",
M246="SPARE-ISSUE","SPARE-ISSUE",
M246="Fiber CAmtel","TX ISSUE",
M246="Fiber AOF","TX ISSUE",
M246="Projet OCM (HUAWEI)","TRAVAUX-HUAWEI",
M246="Projet OCM (NOKIA)","TRAVAUX -NOKIA",
M246="ACCESS-ISSUE","ACCESS-ISSUE",
M246="Projet OCM (ZTE, NOKIA, autres projets)","TRAVAUX OCM",
M246="No root CAuse","No root cause",
M246="ODU HS","TX ISSUE",
M246="IP &amp; VLAN","TX ISSUE",
M246="Warehouse HUAWEI","SPARE-ISSUE",
M246="SPARE-HS","SPARE-ISSUE",
M246="Power Telco","RAN ISSUE"
),"")</f>
        <v>POWER ISSUE</v>
      </c>
      <c r="M246" s="28" t="s">
        <v>5331</v>
      </c>
      <c r="N246" s="17" t="str" cm="1">
        <f t="array" ref="N246">IFERROR(_xlfn.IFS(
M246="MPR ISSUE","ACTIVE",
M246="BSS Hardware Issue","ACTIVE",
M246="Sites strategiques, MLL, Pylone, etc.","PASSIVE",
M246="AKTIVCO DEFAUT GE &amp; POWER Cabinet","PASSIVE",
M246="AKTIVCO Coupure ENEO &amp; Baisse de tension","PASSIVE",
M246="Coupure ENEO &amp; Baisse de tension","PASSIVE",
M246="Defaut GE &amp; POWER Cabinet","PASSIVE",
M246="Sharing","PASSIVE",
M246="Sites strategiques &amp; DataCenter","PASSIVE",
M246="Exclu","Exclu",
M246="SAT","ACTIVE",
M246="SPARE-ISSUE","SPARE-ISSUE",
M246="Fiber CAmtel","ACTIVE",
M246="Fiber AOF","ACTIVE",
M246="Projet OCM (HUAWEI)","PLANNED WORKS",
M246="Projet OCM (NOKIA)","PLANNED WORKS",
M246="ACCESS-ISSUE","ACCESS-ISSUE",
M246="Projet OCM (ZTE, NOKIA, autres projets)","PLANNED WORKS",
M246="No root CAuse","No root cause",
M246="ODU HS","ACTIVE",
M246="IP &amp; VLAN","ACTIVE",
M246="Warehouse HUAWEI","SPARE-ISSUE",
M246="SPARE-HS","SPARE-ISSUE",
M246="Power Telco","ACTIVE"
),"")</f>
        <v>PASSIVE</v>
      </c>
      <c r="O246" s="56">
        <v>0</v>
      </c>
      <c r="P246" s="56">
        <v>0</v>
      </c>
      <c r="Q246" s="56">
        <v>2.2026321721984193E-2</v>
      </c>
      <c r="R246" s="56">
        <v>0.50252116667094715</v>
      </c>
      <c r="S246" s="56">
        <v>2.8453727246007081</v>
      </c>
      <c r="T246" s="56">
        <v>0.83434279876609796</v>
      </c>
      <c r="U246" s="56">
        <v>5.6376682561288152E-2</v>
      </c>
      <c r="V246" s="14"/>
      <c r="W246" s="14"/>
      <c r="X246" s="14"/>
      <c r="Y246" s="14"/>
      <c r="Z246" s="14"/>
      <c r="AA246" s="30" t="s">
        <v>16</v>
      </c>
      <c r="AB246" s="7" t="s">
        <v>16</v>
      </c>
      <c r="AC246" s="3"/>
      <c r="AD246" s="3" t="s">
        <v>16</v>
      </c>
      <c r="AE246" s="7"/>
      <c r="AF246" s="31" t="s">
        <v>16</v>
      </c>
      <c r="AG246" s="31" t="s">
        <v>16</v>
      </c>
      <c r="AH246" s="31" t="s">
        <v>16</v>
      </c>
      <c r="AI246" s="31" t="s">
        <v>16</v>
      </c>
      <c r="AJ246" s="31" t="s">
        <v>16</v>
      </c>
      <c r="AK246" s="31" t="s">
        <v>16</v>
      </c>
      <c r="AL246" s="31" t="s">
        <v>16</v>
      </c>
      <c r="AM246" s="31" t="s">
        <v>16</v>
      </c>
      <c r="AN246" s="31" t="s">
        <v>16</v>
      </c>
      <c r="AO246" s="31" t="s">
        <v>16</v>
      </c>
      <c r="AP246" s="9" t="s">
        <v>16</v>
      </c>
      <c r="AQ246" s="9" t="s">
        <v>16</v>
      </c>
      <c r="AR246" s="9" t="s">
        <v>16</v>
      </c>
      <c r="AS246" s="14"/>
      <c r="AT246" s="14"/>
    </row>
    <row r="247" spans="1:46" s="9" customFormat="1" hidden="1" x14ac:dyDescent="0.3">
      <c r="A247" s="1" t="s">
        <v>3336</v>
      </c>
      <c r="B247" s="48" t="s">
        <v>3337</v>
      </c>
      <c r="C247" s="48" t="s">
        <v>11</v>
      </c>
      <c r="D247" s="48" t="s">
        <v>12</v>
      </c>
      <c r="E247" s="53" t="s">
        <v>32</v>
      </c>
      <c r="F247" s="48" t="s">
        <v>33</v>
      </c>
      <c r="G247" s="22" t="s">
        <v>5417</v>
      </c>
      <c r="H247" s="66" t="s">
        <v>5452</v>
      </c>
      <c r="I247" s="22" t="str">
        <f>_xlfn.XLOOKUP(B247,[1]SITE!$B:$B,[1]SITE!$I:$I,"")</f>
        <v>No impact</v>
      </c>
      <c r="J247" s="29"/>
      <c r="K247" s="15" t="str" cm="1">
        <f t="array" ref="K247">IFERROR(_xlfn.IFS(
M247="MPR ISSUE","PDH",
M247="BSS Hardware Issue","BSS",
M247="Sites strategiques, MLL, Pylone, etc.","ENVTECH",
M247="AKTIVCO DEFAUT GE &amp; POWER Cabinet","AKTIVCO",
M247="AKTIVCO Coupure ENEO &amp; Baisse de tension","AKTIVCO GRID ONLY",
M247="Coupure ENEO &amp; Baisse de tension","IHS GRID ONLY",
M247="Defaut GE &amp; POWER Cabinet","IHS",
M247="Sharing","Partners",
M247="Sites strategiques &amp; DataCenter","SST &amp; DC",
M247="Exclu","Exclu",
M247="SAT","SAT",
M247="SPARE-ISSUE","SPARE-ISSUE",
M247="Fiber CAmtel","TRANS_FO_CAMTEL",
M247="Fiber AOF","Fiber AOF",
M247="Projet OCM (HUAWEI)","TRAVAUX-HUAWEI",
M247="Projet OCM (NOKIA)","TRAVAUX-NOKIA",
M247="ACCESS-ISSUE","ACCESS-ISSUE",
M247="Projet OCM (ZTE, NOKIA, autres projets)","TRAVAUX OCM",
M247="No root CAuse","No root cause",
M247="ODU HS","PDH",
M247="IP &amp; VLAN","PDH",
M247="Warehouse HUAWEI","SPARE-ISSUE",
M247="SPARE-HS","SPARE-ISSUE",
M247="Power Telco","BSS"
),"")</f>
        <v>No root cause</v>
      </c>
      <c r="L247" s="16" t="str" cm="1">
        <f t="array" ref="L247">IFERROR(_xlfn.IFS(
M247="MPR ISSUE","TX ISSUE",
M247="BSS Hardware Issue","RAN ISSUE",
M247="Sites strategiques, MLL, Pylone, etc.","ENVTECH",
M247="AKTIVCO DEFAUT GE &amp; POWER Cabinet","POWER ISSUE",
M247="AKTIVCO Coupure ENEO &amp; Baisse de tension","POWER ISSUE",
M247="Coupure ENEO &amp; Baisse de tension","POWER ISSUE",
M247="Defaut GE &amp; POWER Cabinet","POWER ISSUE",
M247="Sharing","POWER ISSUE",
M247="Sites strategiques &amp; DataCenter","POWER ISSUE",
M247="Exclu","Exclu",
M247="SAT","TX ISSUE",
M247="SPARE-ISSUE","SPARE-ISSUE",
M247="Fiber CAmtel","TX ISSUE",
M247="Fiber AOF","TX ISSUE",
M247="Projet OCM (HUAWEI)","TRAVAUX-HUAWEI",
M247="Projet OCM (NOKIA)","TRAVAUX -NOKIA",
M247="ACCESS-ISSUE","ACCESS-ISSUE",
M247="Projet OCM (ZTE, NOKIA, autres projets)","TRAVAUX OCM",
M247="No root CAuse","No root cause",
M247="ODU HS","TX ISSUE",
M247="IP &amp; VLAN","TX ISSUE",
M247="Warehouse HUAWEI","SPARE-ISSUE",
M247="SPARE-HS","SPARE-ISSUE",
M247="Power Telco","RAN ISSUE"
),"")</f>
        <v>No root cause</v>
      </c>
      <c r="M247" s="28" t="s">
        <v>5403</v>
      </c>
      <c r="N247" s="17" t="str" cm="1">
        <f t="array" ref="N247">IFERROR(_xlfn.IFS(
M247="MPR ISSUE","ACTIVE",
M247="BSS Hardware Issue","ACTIVE",
M247="Sites strategiques, MLL, Pylone, etc.","PASSIVE",
M247="AKTIVCO DEFAUT GE &amp; POWER Cabinet","PASSIVE",
M247="AKTIVCO Coupure ENEO &amp; Baisse de tension","PASSIVE",
M247="Coupure ENEO &amp; Baisse de tension","PASSIVE",
M247="Defaut GE &amp; POWER Cabinet","PASSIVE",
M247="Sharing","PASSIVE",
M247="Sites strategiques &amp; DataCenter","PASSIVE",
M247="Exclu","Exclu",
M247="SAT","ACTIVE",
M247="SPARE-ISSUE","SPARE-ISSUE",
M247="Fiber CAmtel","ACTIVE",
M247="Fiber AOF","ACTIVE",
M247="Projet OCM (HUAWEI)","PLANNED WORKS",
M247="Projet OCM (NOKIA)","PLANNED WORKS",
M247="ACCESS-ISSUE","ACCESS-ISSUE",
M247="Projet OCM (ZTE, NOKIA, autres projets)","PLANNED WORKS",
M247="No root CAuse","No root cause",
M247="ODU HS","ACTIVE",
M247="IP &amp; VLAN","ACTIVE",
M247="Warehouse HUAWEI","SPARE-ISSUE",
M247="SPARE-HS","SPARE-ISSUE",
M247="Power Telco","ACTIVE"
),"")</f>
        <v>No root cause</v>
      </c>
      <c r="O247" s="56">
        <v>0</v>
      </c>
      <c r="P247" s="56">
        <v>0</v>
      </c>
      <c r="Q247" s="56">
        <v>0</v>
      </c>
      <c r="R247" s="56">
        <v>0</v>
      </c>
      <c r="S247" s="56">
        <v>2.8409317900996753</v>
      </c>
      <c r="T247" s="56">
        <v>0</v>
      </c>
      <c r="U247" s="56">
        <v>1.7656727534221288E-3</v>
      </c>
      <c r="V247" s="14"/>
      <c r="W247" s="14"/>
      <c r="X247" s="14"/>
      <c r="Y247" s="14"/>
      <c r="Z247" s="14"/>
      <c r="AA247" s="30" t="s">
        <v>16</v>
      </c>
      <c r="AB247" s="7" t="s">
        <v>16</v>
      </c>
      <c r="AC247" s="3"/>
      <c r="AD247" s="3" t="s">
        <v>16</v>
      </c>
      <c r="AE247" s="7"/>
      <c r="AF247" s="31" t="s">
        <v>16</v>
      </c>
      <c r="AG247" s="31" t="s">
        <v>16</v>
      </c>
      <c r="AH247" s="31" t="s">
        <v>16</v>
      </c>
      <c r="AI247" s="31" t="s">
        <v>16</v>
      </c>
      <c r="AJ247" s="31" t="s">
        <v>16</v>
      </c>
      <c r="AK247" s="31" t="s">
        <v>16</v>
      </c>
      <c r="AL247" s="31" t="s">
        <v>16</v>
      </c>
      <c r="AM247" s="31" t="s">
        <v>16</v>
      </c>
      <c r="AN247" s="31" t="s">
        <v>16</v>
      </c>
      <c r="AO247" s="31" t="s">
        <v>16</v>
      </c>
      <c r="AP247" s="9" t="s">
        <v>16</v>
      </c>
      <c r="AQ247" s="9" t="s">
        <v>16</v>
      </c>
      <c r="AR247" s="9" t="s">
        <v>16</v>
      </c>
      <c r="AS247" s="14"/>
      <c r="AT247" s="14"/>
    </row>
    <row r="248" spans="1:46" s="9" customFormat="1" hidden="1" x14ac:dyDescent="0.3">
      <c r="A248" s="1" t="s">
        <v>888</v>
      </c>
      <c r="B248" s="1" t="s">
        <v>889</v>
      </c>
      <c r="C248" s="1" t="s">
        <v>11</v>
      </c>
      <c r="D248" s="1" t="s">
        <v>12</v>
      </c>
      <c r="E248" s="53" t="s">
        <v>24</v>
      </c>
      <c r="F248" s="1" t="s">
        <v>25</v>
      </c>
      <c r="G248" s="46" t="s">
        <v>5418</v>
      </c>
      <c r="H248" s="66" t="s">
        <v>5452</v>
      </c>
      <c r="I248" s="22" t="str">
        <f>_xlfn.XLOOKUP(B248,[1]SITE!$B:$B,[1]SITE!$I:$I,"")</f>
        <v>No impact</v>
      </c>
      <c r="J248" s="29"/>
      <c r="K248" s="15" t="str" cm="1">
        <f t="array" ref="K248">IFERROR(_xlfn.IFS(
M248="MPR ISSUE","PDH",
M248="BSS Hardware Issue","BSS",
M248="Sites strategiques, MLL, Pylone, etc.","ENVTECH",
M248="AKTIVCO DEFAUT GE &amp; POWER Cabinet","AKTIVCO",
M248="AKTIVCO Coupure ENEO &amp; Baisse de tension","AKTIVCO GRID ONLY",
M248="Coupure ENEO &amp; Baisse de tension","IHS GRID ONLY",
M248="Defaut GE &amp; POWER Cabinet","IHS",
M248="Sharing","Partners",
M248="Sites strategiques &amp; DataCenter","SST &amp; DC",
M248="Exclu","Exclu",
M248="SAT","SAT",
M248="SPARE-ISSUE","SPARE-ISSUE",
M248="Fiber CAmtel","TRANS_FO_CAMTEL",
M248="Fiber AOF","Fiber AOF",
M248="Projet OCM (HUAWEI)","TRAVAUX-HUAWEI",
M248="Projet OCM (NOKIA)","TRAVAUX-NOKIA",
M248="ACCESS-ISSUE","ACCESS-ISSUE",
M248="Projet OCM (ZTE, NOKIA, autres projets)","TRAVAUX OCM",
M248="No root CAuse","No root cause",
M248="ODU HS","PDH",
M248="IP &amp; VLAN","PDH",
M248="Warehouse HUAWEI","SPARE-ISSUE",
M248="SPARE-HS","SPARE-ISSUE",
M248="Power Telco","BSS"
),"")</f>
        <v>No root cause</v>
      </c>
      <c r="L248" s="16" t="str" cm="1">
        <f t="array" ref="L248">IFERROR(_xlfn.IFS(
M248="MPR ISSUE","TX ISSUE",
M248="BSS Hardware Issue","RAN ISSUE",
M248="Sites strategiques, MLL, Pylone, etc.","ENVTECH",
M248="AKTIVCO DEFAUT GE &amp; POWER Cabinet","POWER ISSUE",
M248="AKTIVCO Coupure ENEO &amp; Baisse de tension","POWER ISSUE",
M248="Coupure ENEO &amp; Baisse de tension","POWER ISSUE",
M248="Defaut GE &amp; POWER Cabinet","POWER ISSUE",
M248="Sharing","POWER ISSUE",
M248="Sites strategiques &amp; DataCenter","POWER ISSUE",
M248="Exclu","Exclu",
M248="SAT","TX ISSUE",
M248="SPARE-ISSUE","SPARE-ISSUE",
M248="Fiber CAmtel","TX ISSUE",
M248="Fiber AOF","TX ISSUE",
M248="Projet OCM (HUAWEI)","TRAVAUX-HUAWEI",
M248="Projet OCM (NOKIA)","TRAVAUX -NOKIA",
M248="ACCESS-ISSUE","ACCESS-ISSUE",
M248="Projet OCM (ZTE, NOKIA, autres projets)","TRAVAUX OCM",
M248="No root CAuse","No root cause",
M248="ODU HS","TX ISSUE",
M248="IP &amp; VLAN","TX ISSUE",
M248="Warehouse HUAWEI","SPARE-ISSUE",
M248="SPARE-HS","SPARE-ISSUE",
M248="Power Telco","RAN ISSUE"
),"")</f>
        <v>No root cause</v>
      </c>
      <c r="M248" s="28" t="s">
        <v>5403</v>
      </c>
      <c r="N248" s="17" t="str" cm="1">
        <f t="array" ref="N248">IFERROR(_xlfn.IFS(
M248="MPR ISSUE","ACTIVE",
M248="BSS Hardware Issue","ACTIVE",
M248="Sites strategiques, MLL, Pylone, etc.","PASSIVE",
M248="AKTIVCO DEFAUT GE &amp; POWER Cabinet","PASSIVE",
M248="AKTIVCO Coupure ENEO &amp; Baisse de tension","PASSIVE",
M248="Coupure ENEO &amp; Baisse de tension","PASSIVE",
M248="Defaut GE &amp; POWER Cabinet","PASSIVE",
M248="Sharing","PASSIVE",
M248="Sites strategiques &amp; DataCenter","PASSIVE",
M248="Exclu","Exclu",
M248="SAT","ACTIVE",
M248="SPARE-ISSUE","SPARE-ISSUE",
M248="Fiber CAmtel","ACTIVE",
M248="Fiber AOF","ACTIVE",
M248="Projet OCM (HUAWEI)","PLANNED WORKS",
M248="Projet OCM (NOKIA)","PLANNED WORKS",
M248="ACCESS-ISSUE","ACCESS-ISSUE",
M248="Projet OCM (ZTE, NOKIA, autres projets)","PLANNED WORKS",
M248="No root CAuse","No root cause",
M248="ODU HS","ACTIVE",
M248="IP &amp; VLAN","ACTIVE",
M248="Warehouse HUAWEI","SPARE-ISSUE",
M248="SPARE-HS","SPARE-ISSUE",
M248="Power Telco","ACTIVE"
),"")</f>
        <v>No root cause</v>
      </c>
      <c r="O248" s="56">
        <v>0</v>
      </c>
      <c r="P248" s="56">
        <v>0</v>
      </c>
      <c r="Q248" s="56">
        <v>1.8210506715977093</v>
      </c>
      <c r="R248" s="56">
        <v>3.6377139139293386</v>
      </c>
      <c r="S248" s="56">
        <v>2.8145180391116131</v>
      </c>
      <c r="T248" s="56">
        <v>4.7661036489143429</v>
      </c>
      <c r="U248" s="56">
        <v>0.24571387397876343</v>
      </c>
      <c r="V248" s="14"/>
      <c r="W248" s="14"/>
      <c r="X248" s="14"/>
      <c r="Y248" s="14"/>
      <c r="Z248" s="14"/>
      <c r="AA248" s="30" t="s">
        <v>16</v>
      </c>
      <c r="AB248" s="7" t="s">
        <v>16</v>
      </c>
      <c r="AC248" s="3"/>
      <c r="AD248" s="3" t="s">
        <v>16</v>
      </c>
      <c r="AE248" s="7"/>
      <c r="AF248" s="31" t="s">
        <v>16</v>
      </c>
      <c r="AG248" s="31" t="s">
        <v>16</v>
      </c>
      <c r="AH248" s="31" t="s">
        <v>16</v>
      </c>
      <c r="AI248" s="31" t="s">
        <v>16</v>
      </c>
      <c r="AJ248" s="31" t="s">
        <v>16</v>
      </c>
      <c r="AK248" s="31" t="s">
        <v>16</v>
      </c>
      <c r="AL248" s="31" t="s">
        <v>16</v>
      </c>
      <c r="AM248" s="31" t="s">
        <v>16</v>
      </c>
      <c r="AN248" s="31" t="s">
        <v>16</v>
      </c>
      <c r="AO248" s="31" t="s">
        <v>16</v>
      </c>
      <c r="AP248" s="9" t="s">
        <v>16</v>
      </c>
      <c r="AQ248" s="9" t="s">
        <v>16</v>
      </c>
      <c r="AR248" s="9" t="s">
        <v>16</v>
      </c>
      <c r="AS248" s="14"/>
      <c r="AT248" s="14"/>
    </row>
    <row r="249" spans="1:46" s="9" customFormat="1" hidden="1" x14ac:dyDescent="0.3">
      <c r="A249" s="1" t="s">
        <v>4637</v>
      </c>
      <c r="B249" s="49" t="s">
        <v>4638</v>
      </c>
      <c r="C249" s="1"/>
      <c r="D249" s="48"/>
      <c r="E249" s="53" t="s">
        <v>38</v>
      </c>
      <c r="F249" s="48" t="s">
        <v>39</v>
      </c>
      <c r="G249" s="22" t="s">
        <v>5417</v>
      </c>
      <c r="H249" s="66" t="s">
        <v>5452</v>
      </c>
      <c r="I249" s="22" t="str">
        <f>_xlfn.XLOOKUP(B249,[1]SITE!$B:$B,[1]SITE!$I:$I,"")</f>
        <v>No impact</v>
      </c>
      <c r="J249" s="29"/>
      <c r="K249" s="15" t="str" cm="1">
        <f t="array" ref="K249">IFERROR(_xlfn.IFS(
M249="MPR ISSUE","PDH",
M249="BSS Hardware Issue","BSS",
M249="Sites strategiques, MLL, Pylone, etc.","ENVTECH",
M249="AKTIVCO DEFAUT GE &amp; POWER Cabinet","AKTIVCO",
M249="AKTIVCO Coupure ENEO &amp; Baisse de tension","AKTIVCO GRID ONLY",
M249="Coupure ENEO &amp; Baisse de tension","IHS GRID ONLY",
M249="Defaut GE &amp; POWER Cabinet","IHS",
M249="Sharing","Partners",
M249="Sites strategiques &amp; DataCenter","SST &amp; DC",
M249="Exclu","Exclu",
M249="SAT","SAT",
M249="SPARE-ISSUE","SPARE-ISSUE",
M249="Fiber CAmtel","TRANS_FO_CAMTEL",
M249="Fiber AOF","Fiber AOF",
M249="Projet OCM (HUAWEI)","TRAVAUX-HUAWEI",
M249="Projet OCM (NOKIA)","TRAVAUX-NOKIA",
M249="ACCESS-ISSUE","ACCESS-ISSUE",
M249="Projet OCM (ZTE, NOKIA, autres projets)","TRAVAUX OCM",
M249="No root CAuse","No root cause",
M249="ODU HS","PDH",
M249="IP &amp; VLAN","PDH",
M249="Warehouse HUAWEI","SPARE-ISSUE",
M249="SPARE-HS","SPARE-ISSUE",
M249="Power Telco","BSS"
),"")</f>
        <v>No root cause</v>
      </c>
      <c r="L249" s="16" t="str" cm="1">
        <f t="array" ref="L249">IFERROR(_xlfn.IFS(
M249="MPR ISSUE","TX ISSUE",
M249="BSS Hardware Issue","RAN ISSUE",
M249="Sites strategiques, MLL, Pylone, etc.","ENVTECH",
M249="AKTIVCO DEFAUT GE &amp; POWER Cabinet","POWER ISSUE",
M249="AKTIVCO Coupure ENEO &amp; Baisse de tension","POWER ISSUE",
M249="Coupure ENEO &amp; Baisse de tension","POWER ISSUE",
M249="Defaut GE &amp; POWER Cabinet","POWER ISSUE",
M249="Sharing","POWER ISSUE",
M249="Sites strategiques &amp; DataCenter","POWER ISSUE",
M249="Exclu","Exclu",
M249="SAT","TX ISSUE",
M249="SPARE-ISSUE","SPARE-ISSUE",
M249="Fiber CAmtel","TX ISSUE",
M249="Fiber AOF","TX ISSUE",
M249="Projet OCM (HUAWEI)","TRAVAUX-HUAWEI",
M249="Projet OCM (NOKIA)","TRAVAUX -NOKIA",
M249="ACCESS-ISSUE","ACCESS-ISSUE",
M249="Projet OCM (ZTE, NOKIA, autres projets)","TRAVAUX OCM",
M249="No root CAuse","No root cause",
M249="ODU HS","TX ISSUE",
M249="IP &amp; VLAN","TX ISSUE",
M249="Warehouse HUAWEI","SPARE-ISSUE",
M249="SPARE-HS","SPARE-ISSUE",
M249="Power Telco","RAN ISSUE"
),"")</f>
        <v>No root cause</v>
      </c>
      <c r="M249" s="35" t="s">
        <v>5403</v>
      </c>
      <c r="N249" s="17" t="str" cm="1">
        <f t="array" ref="N249">IFERROR(_xlfn.IFS(
M249="MPR ISSUE","ACTIVE",
M249="BSS Hardware Issue","ACTIVE",
M249="Sites strategiques, MLL, Pylone, etc.","PASSIVE",
M249="AKTIVCO DEFAUT GE &amp; POWER Cabinet","PASSIVE",
M249="AKTIVCO Coupure ENEO &amp; Baisse de tension","PASSIVE",
M249="Coupure ENEO &amp; Baisse de tension","PASSIVE",
M249="Defaut GE &amp; POWER Cabinet","PASSIVE",
M249="Sharing","PASSIVE",
M249="Sites strategiques &amp; DataCenter","PASSIVE",
M249="Exclu","Exclu",
M249="SAT","ACTIVE",
M249="SPARE-ISSUE","SPARE-ISSUE",
M249="Fiber CAmtel","ACTIVE",
M249="Fiber AOF","ACTIVE",
M249="Projet OCM (HUAWEI)","PLANNED WORKS",
M249="Projet OCM (NOKIA)","PLANNED WORKS",
M249="ACCESS-ISSUE","ACCESS-ISSUE",
M249="Projet OCM (ZTE, NOKIA, autres projets)","PLANNED WORKS",
M249="No root CAuse","No root cause",
M249="ODU HS","ACTIVE",
M249="IP &amp; VLAN","ACTIVE",
M249="Warehouse HUAWEI","SPARE-ISSUE",
M249="SPARE-HS","SPARE-ISSUE",
M249="Power Telco","ACTIVE"
),"")</f>
        <v>No root cause</v>
      </c>
      <c r="O249" s="56">
        <v>3.0819015332460129</v>
      </c>
      <c r="P249" s="56">
        <v>3.0819015332460129</v>
      </c>
      <c r="Q249" s="56">
        <v>3.0819015332460129</v>
      </c>
      <c r="R249" s="56">
        <v>3.0819015332460129</v>
      </c>
      <c r="S249" s="56">
        <v>2.7901731572083679</v>
      </c>
      <c r="T249" s="56">
        <v>0</v>
      </c>
      <c r="U249" s="56">
        <v>0</v>
      </c>
      <c r="V249"/>
      <c r="W249"/>
      <c r="X249" s="14"/>
      <c r="Y249" s="14"/>
      <c r="Z249" s="14"/>
      <c r="AA249" s="30" t="s">
        <v>16</v>
      </c>
      <c r="AB249" s="7" t="s">
        <v>16</v>
      </c>
      <c r="AC249" s="3"/>
      <c r="AD249" s="3" t="s">
        <v>16</v>
      </c>
      <c r="AE249" s="7"/>
      <c r="AF249" s="31" t="s">
        <v>16</v>
      </c>
      <c r="AG249" s="31" t="s">
        <v>16</v>
      </c>
      <c r="AH249" s="31" t="s">
        <v>16</v>
      </c>
      <c r="AI249" s="31" t="s">
        <v>16</v>
      </c>
      <c r="AJ249" s="31" t="s">
        <v>16</v>
      </c>
      <c r="AK249" s="31" t="s">
        <v>16</v>
      </c>
      <c r="AL249" s="31" t="s">
        <v>16</v>
      </c>
      <c r="AM249" s="31" t="s">
        <v>16</v>
      </c>
      <c r="AN249" s="31" t="s">
        <v>16</v>
      </c>
      <c r="AO249" s="31" t="s">
        <v>16</v>
      </c>
      <c r="AP249" s="9" t="s">
        <v>16</v>
      </c>
      <c r="AQ249" s="9" t="s">
        <v>16</v>
      </c>
      <c r="AR249" s="9" t="s">
        <v>16</v>
      </c>
      <c r="AS249" s="14"/>
      <c r="AT249" s="14"/>
    </row>
    <row r="250" spans="1:46" s="9" customFormat="1" hidden="1" x14ac:dyDescent="0.3">
      <c r="A250" s="1" t="s">
        <v>4225</v>
      </c>
      <c r="B250" s="49" t="s">
        <v>4226</v>
      </c>
      <c r="C250" s="48" t="s">
        <v>11</v>
      </c>
      <c r="D250" s="48" t="s">
        <v>12</v>
      </c>
      <c r="E250" s="53" t="s">
        <v>38</v>
      </c>
      <c r="F250" s="48" t="s">
        <v>39</v>
      </c>
      <c r="G250" s="22" t="s">
        <v>5417</v>
      </c>
      <c r="H250" s="66" t="s">
        <v>5452</v>
      </c>
      <c r="I250" s="22" t="str">
        <f>_xlfn.XLOOKUP(B250,[1]SITE!$B:$B,[1]SITE!$I:$I,"")</f>
        <v>No impact</v>
      </c>
      <c r="J250" s="29"/>
      <c r="K250" s="15" t="str" cm="1">
        <f t="array" ref="K250">IFERROR(_xlfn.IFS(
M250="MPR ISSUE","PDH",
M250="BSS Hardware Issue","BSS",
M250="Sites strategiques, MLL, Pylone, etc.","ENVTECH",
M250="AKTIVCO DEFAUT GE &amp; POWER Cabinet","AKTIVCO",
M250="AKTIVCO Coupure ENEO &amp; Baisse de tension","AKTIVCO GRID ONLY",
M250="Coupure ENEO &amp; Baisse de tension","IHS GRID ONLY",
M250="Defaut GE &amp; POWER Cabinet","IHS",
M250="Sharing","Partners",
M250="Sites strategiques &amp; DataCenter","SST &amp; DC",
M250="Exclu","Exclu",
M250="SAT","SAT",
M250="SPARE-ISSUE","SPARE-ISSUE",
M250="Fiber CAmtel","TRANS_FO_CAMTEL",
M250="Fiber AOF","Fiber AOF",
M250="Projet OCM (HUAWEI)","TRAVAUX-HUAWEI",
M250="Projet OCM (NOKIA)","TRAVAUX-NOKIA",
M250="ACCESS-ISSUE","ACCESS-ISSUE",
M250="Projet OCM (ZTE, NOKIA, autres projets)","TRAVAUX OCM",
M250="No root CAuse","No root cause",
M250="ODU HS","PDH",
M250="IP &amp; VLAN","PDH",
M250="Warehouse HUAWEI","SPARE-ISSUE",
M250="SPARE-HS","SPARE-ISSUE",
M250="Power Telco","BSS"
),"")</f>
        <v>ACCESS-ISSUE</v>
      </c>
      <c r="L250" s="16" t="str" cm="1">
        <f t="array" ref="L250">IFERROR(_xlfn.IFS(
M250="MPR ISSUE","TX ISSUE",
M250="BSS Hardware Issue","RAN ISSUE",
M250="Sites strategiques, MLL, Pylone, etc.","ENVTECH",
M250="AKTIVCO DEFAUT GE &amp; POWER Cabinet","POWER ISSUE",
M250="AKTIVCO Coupure ENEO &amp; Baisse de tension","POWER ISSUE",
M250="Coupure ENEO &amp; Baisse de tension","POWER ISSUE",
M250="Defaut GE &amp; POWER Cabinet","POWER ISSUE",
M250="Sharing","POWER ISSUE",
M250="Sites strategiques &amp; DataCenter","POWER ISSUE",
M250="Exclu","Exclu",
M250="SAT","TX ISSUE",
M250="SPARE-ISSUE","SPARE-ISSUE",
M250="Fiber CAmtel","TX ISSUE",
M250="Fiber AOF","TX ISSUE",
M250="Projet OCM (HUAWEI)","TRAVAUX-HUAWEI",
M250="Projet OCM (NOKIA)","TRAVAUX -NOKIA",
M250="ACCESS-ISSUE","ACCESS-ISSUE",
M250="Projet OCM (ZTE, NOKIA, autres projets)","TRAVAUX OCM",
M250="No root CAuse","No root cause",
M250="ODU HS","TX ISSUE",
M250="IP &amp; VLAN","TX ISSUE",
M250="Warehouse HUAWEI","SPARE-ISSUE",
M250="SPARE-HS","SPARE-ISSUE",
M250="Power Telco","RAN ISSUE"
),"")</f>
        <v>ACCESS-ISSUE</v>
      </c>
      <c r="M250" s="28" t="s">
        <v>26</v>
      </c>
      <c r="N250" s="17" t="str" cm="1">
        <f t="array" ref="N250">IFERROR(_xlfn.IFS(
M250="MPR ISSUE","ACTIVE",
M250="BSS Hardware Issue","ACTIVE",
M250="Sites strategiques, MLL, Pylone, etc.","PASSIVE",
M250="AKTIVCO DEFAUT GE &amp; POWER Cabinet","PASSIVE",
M250="AKTIVCO Coupure ENEO &amp; Baisse de tension","PASSIVE",
M250="Coupure ENEO &amp; Baisse de tension","PASSIVE",
M250="Defaut GE &amp; POWER Cabinet","PASSIVE",
M250="Sharing","PASSIVE",
M250="Sites strategiques &amp; DataCenter","PASSIVE",
M250="Exclu","Exclu",
M250="SAT","ACTIVE",
M250="SPARE-ISSUE","SPARE-ISSUE",
M250="Fiber CAmtel","ACTIVE",
M250="Fiber AOF","ACTIVE",
M250="Projet OCM (HUAWEI)","PLANNED WORKS",
M250="Projet OCM (NOKIA)","PLANNED WORKS",
M250="ACCESS-ISSUE","ACCESS-ISSUE",
M250="Projet OCM (ZTE, NOKIA, autres projets)","PLANNED WORKS",
M250="No root CAuse","No root cause",
M250="ODU HS","ACTIVE",
M250="IP &amp; VLAN","ACTIVE",
M250="Warehouse HUAWEI","SPARE-ISSUE",
M250="SPARE-HS","SPARE-ISSUE",
M250="Power Telco","ACTIVE"
),"")</f>
        <v>ACCESS-ISSUE</v>
      </c>
      <c r="O250" s="56">
        <v>0</v>
      </c>
      <c r="P250" s="56">
        <v>0</v>
      </c>
      <c r="Q250" s="56">
        <v>0</v>
      </c>
      <c r="R250" s="56">
        <v>0</v>
      </c>
      <c r="S250" s="56">
        <v>2.7700908590229796</v>
      </c>
      <c r="T250" s="56">
        <v>0</v>
      </c>
      <c r="U250" s="56">
        <v>0</v>
      </c>
      <c r="V250" s="14"/>
      <c r="W250" s="14"/>
      <c r="X250" s="14"/>
      <c r="Y250" s="14"/>
      <c r="Z250" s="14"/>
      <c r="AA250" s="30" t="s">
        <v>16</v>
      </c>
      <c r="AB250" s="7" t="s">
        <v>16</v>
      </c>
      <c r="AC250" s="3"/>
      <c r="AD250" s="3" t="s">
        <v>16</v>
      </c>
      <c r="AE250" s="7"/>
      <c r="AF250" s="31" t="s">
        <v>16</v>
      </c>
      <c r="AG250" s="31" t="s">
        <v>16</v>
      </c>
      <c r="AH250" s="31" t="s">
        <v>16</v>
      </c>
      <c r="AI250" s="31" t="s">
        <v>16</v>
      </c>
      <c r="AJ250" s="31" t="s">
        <v>16</v>
      </c>
      <c r="AK250" s="31" t="s">
        <v>16</v>
      </c>
      <c r="AL250" s="31" t="s">
        <v>16</v>
      </c>
      <c r="AM250" s="31" t="s">
        <v>16</v>
      </c>
      <c r="AN250" s="31" t="s">
        <v>16</v>
      </c>
      <c r="AO250" s="31" t="s">
        <v>16</v>
      </c>
      <c r="AP250" s="9" t="s">
        <v>16</v>
      </c>
      <c r="AQ250" s="9" t="s">
        <v>16</v>
      </c>
      <c r="AR250" s="9" t="s">
        <v>16</v>
      </c>
      <c r="AS250" s="14"/>
      <c r="AT250" s="14"/>
    </row>
    <row r="251" spans="1:46" s="9" customFormat="1" hidden="1" x14ac:dyDescent="0.3">
      <c r="A251" s="1" t="s">
        <v>430</v>
      </c>
      <c r="B251" s="48" t="s">
        <v>431</v>
      </c>
      <c r="C251" s="1" t="s">
        <v>11</v>
      </c>
      <c r="D251" s="48"/>
      <c r="E251" s="53" t="s">
        <v>32</v>
      </c>
      <c r="F251" s="48" t="s">
        <v>432</v>
      </c>
      <c r="G251" s="22" t="s">
        <v>5417</v>
      </c>
      <c r="H251" s="66" t="s">
        <v>5452</v>
      </c>
      <c r="I251" s="22" t="str">
        <f>_xlfn.XLOOKUP(B251,[1]SITE!$B:$B,[1]SITE!$I:$I,"")</f>
        <v>No impact</v>
      </c>
      <c r="J251" s="29"/>
      <c r="K251" s="15" t="str" cm="1">
        <f t="array" ref="K251">IFERROR(_xlfn.IFS(
M251="MPR ISSUE","PDH",
M251="BSS Hardware Issue","BSS",
M251="Sites strategiques, MLL, Pylone, etc.","ENVTECH",
M251="AKTIVCO DEFAUT GE &amp; POWER Cabinet","AKTIVCO",
M251="AKTIVCO Coupure ENEO &amp; Baisse de tension","AKTIVCO GRID ONLY",
M251="Coupure ENEO &amp; Baisse de tension","IHS GRID ONLY",
M251="Defaut GE &amp; POWER Cabinet","IHS",
M251="Sharing","Partners",
M251="Sites strategiques &amp; DataCenter","SST &amp; DC",
M251="Exclu","Exclu",
M251="SAT","SAT",
M251="SPARE-ISSUE","SPARE-ISSUE",
M251="Fiber CAmtel","TRANS_FO_CAMTEL",
M251="Fiber AOF","Fiber AOF",
M251="Projet OCM (HUAWEI)","TRAVAUX-HUAWEI",
M251="Projet OCM (NOKIA)","TRAVAUX-NOKIA",
M251="ACCESS-ISSUE","ACCESS-ISSUE",
M251="Projet OCM (ZTE, NOKIA, autres projets)","TRAVAUX OCM",
M251="No root CAuse","No root cause",
M251="ODU HS","PDH",
M251="IP &amp; VLAN","PDH",
M251="Warehouse HUAWEI","SPARE-ISSUE",
M251="SPARE-HS","SPARE-ISSUE",
M251="Power Telco","BSS"
),"")</f>
        <v>No root cause</v>
      </c>
      <c r="L251" s="16" t="str" cm="1">
        <f t="array" ref="L251">IFERROR(_xlfn.IFS(
M251="MPR ISSUE","TX ISSUE",
M251="BSS Hardware Issue","RAN ISSUE",
M251="Sites strategiques, MLL, Pylone, etc.","ENVTECH",
M251="AKTIVCO DEFAUT GE &amp; POWER Cabinet","POWER ISSUE",
M251="AKTIVCO Coupure ENEO &amp; Baisse de tension","POWER ISSUE",
M251="Coupure ENEO &amp; Baisse de tension","POWER ISSUE",
M251="Defaut GE &amp; POWER Cabinet","POWER ISSUE",
M251="Sharing","POWER ISSUE",
M251="Sites strategiques &amp; DataCenter","POWER ISSUE",
M251="Exclu","Exclu",
M251="SAT","TX ISSUE",
M251="SPARE-ISSUE","SPARE-ISSUE",
M251="Fiber CAmtel","TX ISSUE",
M251="Fiber AOF","TX ISSUE",
M251="Projet OCM (HUAWEI)","TRAVAUX-HUAWEI",
M251="Projet OCM (NOKIA)","TRAVAUX -NOKIA",
M251="ACCESS-ISSUE","ACCESS-ISSUE",
M251="Projet OCM (ZTE, NOKIA, autres projets)","TRAVAUX OCM",
M251="No root CAuse","No root cause",
M251="ODU HS","TX ISSUE",
M251="IP &amp; VLAN","TX ISSUE",
M251="Warehouse HUAWEI","SPARE-ISSUE",
M251="SPARE-HS","SPARE-ISSUE",
M251="Power Telco","RAN ISSUE"
),"")</f>
        <v>No root cause</v>
      </c>
      <c r="M251" s="28" t="s">
        <v>5403</v>
      </c>
      <c r="N251" s="17" t="str" cm="1">
        <f t="array" ref="N251">IFERROR(_xlfn.IFS(
M251="MPR ISSUE","ACTIVE",
M251="BSS Hardware Issue","ACTIVE",
M251="Sites strategiques, MLL, Pylone, etc.","PASSIVE",
M251="AKTIVCO DEFAUT GE &amp; POWER Cabinet","PASSIVE",
M251="AKTIVCO Coupure ENEO &amp; Baisse de tension","PASSIVE",
M251="Coupure ENEO &amp; Baisse de tension","PASSIVE",
M251="Defaut GE &amp; POWER Cabinet","PASSIVE",
M251="Sharing","PASSIVE",
M251="Sites strategiques &amp; DataCenter","PASSIVE",
M251="Exclu","Exclu",
M251="SAT","ACTIVE",
M251="SPARE-ISSUE","SPARE-ISSUE",
M251="Fiber CAmtel","ACTIVE",
M251="Fiber AOF","ACTIVE",
M251="Projet OCM (HUAWEI)","PLANNED WORKS",
M251="Projet OCM (NOKIA)","PLANNED WORKS",
M251="ACCESS-ISSUE","ACCESS-ISSUE",
M251="Projet OCM (ZTE, NOKIA, autres projets)","PLANNED WORKS",
M251="No root CAuse","No root cause",
M251="ODU HS","ACTIVE",
M251="IP &amp; VLAN","ACTIVE",
M251="Warehouse HUAWEI","SPARE-ISSUE",
M251="SPARE-HS","SPARE-ISSUE",
M251="Power Telco","ACTIVE"
),"")</f>
        <v>No root cause</v>
      </c>
      <c r="O251" s="56">
        <v>0</v>
      </c>
      <c r="P251" s="56">
        <v>0</v>
      </c>
      <c r="Q251" s="56">
        <v>0</v>
      </c>
      <c r="R251" s="56">
        <v>0</v>
      </c>
      <c r="S251" s="56">
        <v>2.7603350711833645</v>
      </c>
      <c r="T251" s="56">
        <v>0</v>
      </c>
      <c r="U251" s="56">
        <v>0</v>
      </c>
      <c r="V251" s="14"/>
      <c r="W251" s="14"/>
      <c r="X251" s="14"/>
      <c r="Y251" s="14"/>
      <c r="Z251" s="14"/>
      <c r="AA251" s="30" t="s">
        <v>16</v>
      </c>
      <c r="AB251" s="7" t="s">
        <v>16</v>
      </c>
      <c r="AC251" s="3"/>
      <c r="AD251" s="3" t="s">
        <v>16</v>
      </c>
      <c r="AE251" s="7"/>
      <c r="AF251" s="31" t="s">
        <v>16</v>
      </c>
      <c r="AG251" s="31" t="s">
        <v>16</v>
      </c>
      <c r="AH251" s="31" t="s">
        <v>16</v>
      </c>
      <c r="AI251" s="31" t="s">
        <v>16</v>
      </c>
      <c r="AJ251" s="31" t="s">
        <v>16</v>
      </c>
      <c r="AK251" s="31" t="s">
        <v>16</v>
      </c>
      <c r="AL251" s="31" t="s">
        <v>16</v>
      </c>
      <c r="AM251" s="31" t="s">
        <v>16</v>
      </c>
      <c r="AN251" s="31" t="s">
        <v>16</v>
      </c>
      <c r="AO251" s="31" t="s">
        <v>16</v>
      </c>
      <c r="AP251" s="9" t="s">
        <v>16</v>
      </c>
      <c r="AQ251" s="9" t="s">
        <v>16</v>
      </c>
      <c r="AR251" s="9" t="s">
        <v>16</v>
      </c>
      <c r="AS251" s="14"/>
      <c r="AT251" s="14"/>
    </row>
    <row r="252" spans="1:46" s="9" customFormat="1" hidden="1" x14ac:dyDescent="0.3">
      <c r="A252" s="1" t="s">
        <v>2036</v>
      </c>
      <c r="B252" s="48" t="s">
        <v>2037</v>
      </c>
      <c r="C252" s="48" t="s">
        <v>22</v>
      </c>
      <c r="D252" s="48" t="s">
        <v>37</v>
      </c>
      <c r="E252" s="53" t="s">
        <v>38</v>
      </c>
      <c r="F252" s="48" t="s">
        <v>2038</v>
      </c>
      <c r="G252" s="47" t="s">
        <v>5419</v>
      </c>
      <c r="H252" s="66" t="s">
        <v>5452</v>
      </c>
      <c r="I252" s="22" t="str">
        <f>_xlfn.XLOOKUP(B252,[1]SITE!$B:$B,[1]SITE!$I:$I,"")</f>
        <v>INCIDENT</v>
      </c>
      <c r="J252" s="29"/>
      <c r="K252" s="15" t="str" cm="1">
        <f t="array" ref="K252">IFERROR(_xlfn.IFS(
M252="MPR ISSUE","PDH",
M252="BSS Hardware Issue","BSS",
M252="Sites strategiques, MLL, Pylone, etc.","ENVTECH",
M252="AKTIVCO DEFAUT GE &amp; POWER Cabinet","AKTIVCO",
M252="AKTIVCO Coupure ENEO &amp; Baisse de tension","AKTIVCO GRID ONLY",
M252="Coupure ENEO &amp; Baisse de tension","IHS GRID ONLY",
M252="Defaut GE &amp; POWER Cabinet","IHS",
M252="Sharing","Partners",
M252="Sites strategiques &amp; DataCenter","SST &amp; DC",
M252="Exclu","Exclu",
M252="SAT","SAT",
M252="SPARE-ISSUE","SPARE-ISSUE",
M252="Fiber CAmtel","TRANS_FO_CAMTEL",
M252="Fiber AOF","Fiber AOF",
M252="Projet OCM (HUAWEI)","TRAVAUX-HUAWEI",
M252="Projet OCM (NOKIA)","TRAVAUX-NOKIA",
M252="ACCESS-ISSUE","ACCESS-ISSUE",
M252="Projet OCM (ZTE, NOKIA, autres projets)","TRAVAUX OCM",
M252="No root CAuse","No root cause",
M252="ODU HS","PDH",
M252="IP &amp; VLAN","PDH",
M252="Warehouse HUAWEI","SPARE-ISSUE",
M252="SPARE-HS","SPARE-ISSUE",
M252="Power Telco","BSS"
),"")</f>
        <v>No root cause</v>
      </c>
      <c r="L252" s="16" t="str" cm="1">
        <f t="array" ref="L252">IFERROR(_xlfn.IFS(
M252="MPR ISSUE","TX ISSUE",
M252="BSS Hardware Issue","RAN ISSUE",
M252="Sites strategiques, MLL, Pylone, etc.","ENVTECH",
M252="AKTIVCO DEFAUT GE &amp; POWER Cabinet","POWER ISSUE",
M252="AKTIVCO Coupure ENEO &amp; Baisse de tension","POWER ISSUE",
M252="Coupure ENEO &amp; Baisse de tension","POWER ISSUE",
M252="Defaut GE &amp; POWER Cabinet","POWER ISSUE",
M252="Sharing","POWER ISSUE",
M252="Sites strategiques &amp; DataCenter","POWER ISSUE",
M252="Exclu","Exclu",
M252="SAT","TX ISSUE",
M252="SPARE-ISSUE","SPARE-ISSUE",
M252="Fiber CAmtel","TX ISSUE",
M252="Fiber AOF","TX ISSUE",
M252="Projet OCM (HUAWEI)","TRAVAUX-HUAWEI",
M252="Projet OCM (NOKIA)","TRAVAUX -NOKIA",
M252="ACCESS-ISSUE","ACCESS-ISSUE",
M252="Projet OCM (ZTE, NOKIA, autres projets)","TRAVAUX OCM",
M252="No root CAuse","No root cause",
M252="ODU HS","TX ISSUE",
M252="IP &amp; VLAN","TX ISSUE",
M252="Warehouse HUAWEI","SPARE-ISSUE",
M252="SPARE-HS","SPARE-ISSUE",
M252="Power Telco","RAN ISSUE"
),"")</f>
        <v>No root cause</v>
      </c>
      <c r="M252" s="28" t="s">
        <v>5403</v>
      </c>
      <c r="N252" s="17" t="str" cm="1">
        <f t="array" ref="N252">IFERROR(_xlfn.IFS(
M252="MPR ISSUE","ACTIVE",
M252="BSS Hardware Issue","ACTIVE",
M252="Sites strategiques, MLL, Pylone, etc.","PASSIVE",
M252="AKTIVCO DEFAUT GE &amp; POWER Cabinet","PASSIVE",
M252="AKTIVCO Coupure ENEO &amp; Baisse de tension","PASSIVE",
M252="Coupure ENEO &amp; Baisse de tension","PASSIVE",
M252="Defaut GE &amp; POWER Cabinet","PASSIVE",
M252="Sharing","PASSIVE",
M252="Sites strategiques &amp; DataCenter","PASSIVE",
M252="Exclu","Exclu",
M252="SAT","ACTIVE",
M252="SPARE-ISSUE","SPARE-ISSUE",
M252="Fiber CAmtel","ACTIVE",
M252="Fiber AOF","ACTIVE",
M252="Projet OCM (HUAWEI)","PLANNED WORKS",
M252="Projet OCM (NOKIA)","PLANNED WORKS",
M252="ACCESS-ISSUE","ACCESS-ISSUE",
M252="Projet OCM (ZTE, NOKIA, autres projets)","PLANNED WORKS",
M252="No root CAuse","No root cause",
M252="ODU HS","ACTIVE",
M252="IP &amp; VLAN","ACTIVE",
M252="Warehouse HUAWEI","SPARE-ISSUE",
M252="SPARE-HS","SPARE-ISSUE",
M252="Power Telco","ACTIVE"
),"")</f>
        <v>No root cause</v>
      </c>
      <c r="O252" s="56">
        <v>0</v>
      </c>
      <c r="P252" s="56">
        <v>0</v>
      </c>
      <c r="Q252" s="56">
        <v>0</v>
      </c>
      <c r="R252" s="56">
        <v>0</v>
      </c>
      <c r="S252" s="56">
        <v>2.7555374351159845</v>
      </c>
      <c r="T252" s="56">
        <v>13.868556899607057</v>
      </c>
      <c r="U252" s="56">
        <v>15.269323950655332</v>
      </c>
      <c r="V252" t="s">
        <v>6024</v>
      </c>
      <c r="W252" t="s">
        <v>6025</v>
      </c>
      <c r="X252" s="14"/>
      <c r="Y252" s="14" t="s">
        <v>5436</v>
      </c>
      <c r="Z252" s="14" t="s">
        <v>5427</v>
      </c>
      <c r="AA252" s="30" t="s">
        <v>5952</v>
      </c>
      <c r="AB252" s="7" t="s">
        <v>5600</v>
      </c>
      <c r="AC252" s="3"/>
      <c r="AD252" s="3" t="s">
        <v>16</v>
      </c>
      <c r="AE252" s="7"/>
      <c r="AF252" s="31" t="s">
        <v>16</v>
      </c>
      <c r="AG252" s="31" t="s">
        <v>16</v>
      </c>
      <c r="AH252" s="31" t="s">
        <v>16</v>
      </c>
      <c r="AI252" s="31" t="s">
        <v>16</v>
      </c>
      <c r="AJ252" s="31" t="s">
        <v>16</v>
      </c>
      <c r="AK252" s="31" t="s">
        <v>16</v>
      </c>
      <c r="AL252" s="31" t="s">
        <v>16</v>
      </c>
      <c r="AM252" s="31" t="s">
        <v>5599</v>
      </c>
      <c r="AN252" s="31" t="s">
        <v>5600</v>
      </c>
      <c r="AO252" s="31" t="s">
        <v>5396</v>
      </c>
      <c r="AP252" s="9" t="s">
        <v>16</v>
      </c>
      <c r="AQ252" s="9" t="s">
        <v>16</v>
      </c>
      <c r="AR252" s="9" t="s">
        <v>16</v>
      </c>
      <c r="AS252" s="14"/>
      <c r="AT252" s="14"/>
    </row>
    <row r="253" spans="1:46" s="9" customFormat="1" ht="19.5" hidden="1" customHeight="1" x14ac:dyDescent="0.3">
      <c r="A253" s="1" t="s">
        <v>281</v>
      </c>
      <c r="B253" s="48" t="s">
        <v>282</v>
      </c>
      <c r="C253" s="1"/>
      <c r="D253" s="48"/>
      <c r="E253" s="53" t="s">
        <v>32</v>
      </c>
      <c r="F253" s="48" t="s">
        <v>33</v>
      </c>
      <c r="G253" s="22" t="s">
        <v>5417</v>
      </c>
      <c r="H253" s="66" t="s">
        <v>5452</v>
      </c>
      <c r="I253" s="22" t="str">
        <f>_xlfn.XLOOKUP(B253,[1]SITE!$B:$B,[1]SITE!$I:$I,"")</f>
        <v>No impact</v>
      </c>
      <c r="J253" s="29"/>
      <c r="K253" s="15" t="str" cm="1">
        <f t="array" ref="K253">IFERROR(_xlfn.IFS(
M253="MPR ISSUE","PDH",
M253="BSS Hardware Issue","BSS",
M253="Sites strategiques, MLL, Pylone, etc.","ENVTECH",
M253="AKTIVCO DEFAUT GE &amp; POWER Cabinet","AKTIVCO",
M253="AKTIVCO Coupure ENEO &amp; Baisse de tension","AKTIVCO GRID ONLY",
M253="Coupure ENEO &amp; Baisse de tension","IHS GRID ONLY",
M253="Defaut GE &amp; POWER Cabinet","IHS",
M253="Sharing","Partners",
M253="Sites strategiques &amp; DataCenter","SST &amp; DC",
M253="Exclu","Exclu",
M253="SAT","SAT",
M253="SPARE-ISSUE","SPARE-ISSUE",
M253="Fiber CAmtel","TRANS_FO_CAMTEL",
M253="Fiber AOF","Fiber AOF",
M253="Projet OCM (HUAWEI)","TRAVAUX-HUAWEI",
M253="Projet OCM (NOKIA)","TRAVAUX-NOKIA",
M253="ACCESS-ISSUE","ACCESS-ISSUE",
M253="Projet OCM (ZTE, NOKIA, autres projets)","TRAVAUX OCM",
M253="No root CAuse","No root cause",
M253="ODU HS","PDH",
M253="IP &amp; VLAN","PDH",
M253="Warehouse HUAWEI","SPARE-ISSUE",
M253="SPARE-HS","SPARE-ISSUE",
M253="Power Telco","BSS"
),"")</f>
        <v>No root cause</v>
      </c>
      <c r="L253" s="16" t="str" cm="1">
        <f t="array" ref="L253">IFERROR(_xlfn.IFS(
M253="MPR ISSUE","TX ISSUE",
M253="BSS Hardware Issue","RAN ISSUE",
M253="Sites strategiques, MLL, Pylone, etc.","ENVTECH",
M253="AKTIVCO DEFAUT GE &amp; POWER Cabinet","POWER ISSUE",
M253="AKTIVCO Coupure ENEO &amp; Baisse de tension","POWER ISSUE",
M253="Coupure ENEO &amp; Baisse de tension","POWER ISSUE",
M253="Defaut GE &amp; POWER Cabinet","POWER ISSUE",
M253="Sharing","POWER ISSUE",
M253="Sites strategiques &amp; DataCenter","POWER ISSUE",
M253="Exclu","Exclu",
M253="SAT","TX ISSUE",
M253="SPARE-ISSUE","SPARE-ISSUE",
M253="Fiber CAmtel","TX ISSUE",
M253="Fiber AOF","TX ISSUE",
M253="Projet OCM (HUAWEI)","TRAVAUX-HUAWEI",
M253="Projet OCM (NOKIA)","TRAVAUX -NOKIA",
M253="ACCESS-ISSUE","ACCESS-ISSUE",
M253="Projet OCM (ZTE, NOKIA, autres projets)","TRAVAUX OCM",
M253="No root CAuse","No root cause",
M253="ODU HS","TX ISSUE",
M253="IP &amp; VLAN","TX ISSUE",
M253="Warehouse HUAWEI","SPARE-ISSUE",
M253="SPARE-HS","SPARE-ISSUE",
M253="Power Telco","RAN ISSUE"
),"")</f>
        <v>No root cause</v>
      </c>
      <c r="M253" s="35" t="s">
        <v>5403</v>
      </c>
      <c r="N253" s="17" t="str" cm="1">
        <f t="array" ref="N253">IFERROR(_xlfn.IFS(
M253="MPR ISSUE","ACTIVE",
M253="BSS Hardware Issue","ACTIVE",
M253="Sites strategiques, MLL, Pylone, etc.","PASSIVE",
M253="AKTIVCO DEFAUT GE &amp; POWER Cabinet","PASSIVE",
M253="AKTIVCO Coupure ENEO &amp; Baisse de tension","PASSIVE",
M253="Coupure ENEO &amp; Baisse de tension","PASSIVE",
M253="Defaut GE &amp; POWER Cabinet","PASSIVE",
M253="Sharing","PASSIVE",
M253="Sites strategiques &amp; DataCenter","PASSIVE",
M253="Exclu","Exclu",
M253="SAT","ACTIVE",
M253="SPARE-ISSUE","SPARE-ISSUE",
M253="Fiber CAmtel","ACTIVE",
M253="Fiber AOF","ACTIVE",
M253="Projet OCM (HUAWEI)","PLANNED WORKS",
M253="Projet OCM (NOKIA)","PLANNED WORKS",
M253="ACCESS-ISSUE","ACCESS-ISSUE",
M253="Projet OCM (ZTE, NOKIA, autres projets)","PLANNED WORKS",
M253="No root CAuse","No root cause",
M253="ODU HS","ACTIVE",
M253="IP &amp; VLAN","ACTIVE",
M253="Warehouse HUAWEI","SPARE-ISSUE",
M253="SPARE-HS","SPARE-ISSUE",
M253="Power Telco","ACTIVE"
),"")</f>
        <v>No root cause</v>
      </c>
      <c r="O253" s="56">
        <v>0.57086518678320941</v>
      </c>
      <c r="P253" s="56">
        <v>0</v>
      </c>
      <c r="Q253" s="56">
        <v>0.68599061732199962</v>
      </c>
      <c r="R253" s="56">
        <v>0.91303116430244902</v>
      </c>
      <c r="S253" s="56">
        <v>2.743944634209678</v>
      </c>
      <c r="T253" s="56">
        <v>0</v>
      </c>
      <c r="U253" s="56">
        <v>0</v>
      </c>
      <c r="V253" s="14"/>
      <c r="W253"/>
      <c r="X253" s="14"/>
      <c r="Y253" s="14"/>
      <c r="Z253" s="14"/>
      <c r="AA253" s="30" t="s">
        <v>16</v>
      </c>
      <c r="AB253" s="7" t="s">
        <v>16</v>
      </c>
      <c r="AC253" s="3"/>
      <c r="AD253" s="3" t="s">
        <v>16</v>
      </c>
      <c r="AE253" s="7"/>
      <c r="AF253" s="31" t="s">
        <v>16</v>
      </c>
      <c r="AG253" s="31" t="s">
        <v>16</v>
      </c>
      <c r="AH253" s="31" t="s">
        <v>16</v>
      </c>
      <c r="AI253" s="31" t="s">
        <v>16</v>
      </c>
      <c r="AJ253" s="31" t="s">
        <v>16</v>
      </c>
      <c r="AK253" s="31" t="s">
        <v>16</v>
      </c>
      <c r="AL253" s="31" t="s">
        <v>16</v>
      </c>
      <c r="AM253" s="31" t="s">
        <v>16</v>
      </c>
      <c r="AN253" s="31" t="s">
        <v>16</v>
      </c>
      <c r="AO253" s="31" t="s">
        <v>16</v>
      </c>
      <c r="AP253" s="9" t="s">
        <v>16</v>
      </c>
      <c r="AQ253" s="9" t="s">
        <v>16</v>
      </c>
      <c r="AR253" s="9" t="s">
        <v>16</v>
      </c>
      <c r="AS253" s="14"/>
      <c r="AT253" s="14"/>
    </row>
    <row r="254" spans="1:46" s="9" customFormat="1" hidden="1" x14ac:dyDescent="0.3">
      <c r="A254" s="1" t="s">
        <v>3451</v>
      </c>
      <c r="B254" s="48" t="s">
        <v>3452</v>
      </c>
      <c r="C254" s="48" t="s">
        <v>11</v>
      </c>
      <c r="D254" s="48" t="s">
        <v>146</v>
      </c>
      <c r="E254" s="53" t="s">
        <v>38</v>
      </c>
      <c r="F254" s="48" t="s">
        <v>39</v>
      </c>
      <c r="G254" s="22" t="s">
        <v>5417</v>
      </c>
      <c r="H254" s="66" t="s">
        <v>5452</v>
      </c>
      <c r="I254" s="22" t="str">
        <f>_xlfn.XLOOKUP(B254,[1]SITE!$B:$B,[1]SITE!$I:$I,"")</f>
        <v>No impact</v>
      </c>
      <c r="J254" s="29"/>
      <c r="K254" s="15" t="str" cm="1">
        <f t="array" ref="K254">IFERROR(_xlfn.IFS(
M254="MPR ISSUE","PDH",
M254="BSS Hardware Issue","BSS",
M254="Sites strategiques, MLL, Pylone, etc.","ENVTECH",
M254="AKTIVCO DEFAUT GE &amp; POWER Cabinet","AKTIVCO",
M254="AKTIVCO Coupure ENEO &amp; Baisse de tension","AKTIVCO GRID ONLY",
M254="Coupure ENEO &amp; Baisse de tension","IHS GRID ONLY",
M254="Defaut GE &amp; POWER Cabinet","IHS",
M254="Sharing","Partners",
M254="Sites strategiques &amp; DataCenter","SST &amp; DC",
M254="Exclu","Exclu",
M254="SAT","SAT",
M254="SPARE-ISSUE","SPARE-ISSUE",
M254="Fiber CAmtel","TRANS_FO_CAMTEL",
M254="Fiber AOF","Fiber AOF",
M254="Projet OCM (HUAWEI)","TRAVAUX-HUAWEI",
M254="Projet OCM (NOKIA)","TRAVAUX-NOKIA",
M254="ACCESS-ISSUE","ACCESS-ISSUE",
M254="Projet OCM (ZTE, NOKIA, autres projets)","TRAVAUX OCM",
M254="No root CAuse","No root cause",
M254="ODU HS","PDH",
M254="IP &amp; VLAN","PDH",
M254="Warehouse HUAWEI","SPARE-ISSUE",
M254="SPARE-HS","SPARE-ISSUE",
M254="Power Telco","BSS"
),"")</f>
        <v>No root cause</v>
      </c>
      <c r="L254" s="16" t="str" cm="1">
        <f t="array" ref="L254">IFERROR(_xlfn.IFS(
M254="MPR ISSUE","TX ISSUE",
M254="BSS Hardware Issue","RAN ISSUE",
M254="Sites strategiques, MLL, Pylone, etc.","ENVTECH",
M254="AKTIVCO DEFAUT GE &amp; POWER Cabinet","POWER ISSUE",
M254="AKTIVCO Coupure ENEO &amp; Baisse de tension","POWER ISSUE",
M254="Coupure ENEO &amp; Baisse de tension","POWER ISSUE",
M254="Defaut GE &amp; POWER Cabinet","POWER ISSUE",
M254="Sharing","POWER ISSUE",
M254="Sites strategiques &amp; DataCenter","POWER ISSUE",
M254="Exclu","Exclu",
M254="SAT","TX ISSUE",
M254="SPARE-ISSUE","SPARE-ISSUE",
M254="Fiber CAmtel","TX ISSUE",
M254="Fiber AOF","TX ISSUE",
M254="Projet OCM (HUAWEI)","TRAVAUX-HUAWEI",
M254="Projet OCM (NOKIA)","TRAVAUX -NOKIA",
M254="ACCESS-ISSUE","ACCESS-ISSUE",
M254="Projet OCM (ZTE, NOKIA, autres projets)","TRAVAUX OCM",
M254="No root CAuse","No root cause",
M254="ODU HS","TX ISSUE",
M254="IP &amp; VLAN","TX ISSUE",
M254="Warehouse HUAWEI","SPARE-ISSUE",
M254="SPARE-HS","SPARE-ISSUE",
M254="Power Telco","RAN ISSUE"
),"")</f>
        <v>No root cause</v>
      </c>
      <c r="M254" s="28" t="s">
        <v>5403</v>
      </c>
      <c r="N254" s="17" t="str" cm="1">
        <f t="array" ref="N254">IFERROR(_xlfn.IFS(
M254="MPR ISSUE","ACTIVE",
M254="BSS Hardware Issue","ACTIVE",
M254="Sites strategiques, MLL, Pylone, etc.","PASSIVE",
M254="AKTIVCO DEFAUT GE &amp; POWER Cabinet","PASSIVE",
M254="AKTIVCO Coupure ENEO &amp; Baisse de tension","PASSIVE",
M254="Coupure ENEO &amp; Baisse de tension","PASSIVE",
M254="Defaut GE &amp; POWER Cabinet","PASSIVE",
M254="Sharing","PASSIVE",
M254="Sites strategiques &amp; DataCenter","PASSIVE",
M254="Exclu","Exclu",
M254="SAT","ACTIVE",
M254="SPARE-ISSUE","SPARE-ISSUE",
M254="Fiber CAmtel","ACTIVE",
M254="Fiber AOF","ACTIVE",
M254="Projet OCM (HUAWEI)","PLANNED WORKS",
M254="Projet OCM (NOKIA)","PLANNED WORKS",
M254="ACCESS-ISSUE","ACCESS-ISSUE",
M254="Projet OCM (ZTE, NOKIA, autres projets)","PLANNED WORKS",
M254="No root CAuse","No root cause",
M254="ODU HS","ACTIVE",
M254="IP &amp; VLAN","ACTIVE",
M254="Warehouse HUAWEI","SPARE-ISSUE",
M254="SPARE-HS","SPARE-ISSUE",
M254="Power Telco","ACTIVE"
),"")</f>
        <v>No root cause</v>
      </c>
      <c r="O254" s="56">
        <v>1.4640637439967124</v>
      </c>
      <c r="P254" s="56">
        <v>3.6497525917935816</v>
      </c>
      <c r="Q254" s="56">
        <v>9.2457045997380387</v>
      </c>
      <c r="R254" s="56">
        <v>5.8741792296958328</v>
      </c>
      <c r="S254" s="56">
        <v>2.7424108174743811</v>
      </c>
      <c r="T254" s="56">
        <v>0</v>
      </c>
      <c r="U254" s="56">
        <v>0</v>
      </c>
      <c r="V254" s="14"/>
      <c r="W254" s="14"/>
      <c r="X254" s="14"/>
      <c r="Y254" s="14"/>
      <c r="Z254" s="14"/>
      <c r="AA254" s="30" t="s">
        <v>16</v>
      </c>
      <c r="AB254" s="7" t="s">
        <v>16</v>
      </c>
      <c r="AC254" s="3"/>
      <c r="AD254" s="3" t="s">
        <v>16</v>
      </c>
      <c r="AE254" s="7"/>
      <c r="AF254" s="31" t="s">
        <v>16</v>
      </c>
      <c r="AG254" s="31" t="s">
        <v>16</v>
      </c>
      <c r="AH254" s="31" t="s">
        <v>16</v>
      </c>
      <c r="AI254" s="31" t="s">
        <v>16</v>
      </c>
      <c r="AJ254" s="31" t="s">
        <v>16</v>
      </c>
      <c r="AK254" s="31" t="s">
        <v>16</v>
      </c>
      <c r="AL254" s="31" t="s">
        <v>16</v>
      </c>
      <c r="AM254" s="31" t="s">
        <v>16</v>
      </c>
      <c r="AN254" s="31" t="s">
        <v>16</v>
      </c>
      <c r="AO254" s="31" t="s">
        <v>16</v>
      </c>
      <c r="AP254" s="9" t="s">
        <v>16</v>
      </c>
      <c r="AQ254" s="9" t="s">
        <v>16</v>
      </c>
      <c r="AR254" s="9" t="s">
        <v>16</v>
      </c>
      <c r="AS254" s="14"/>
      <c r="AT254" s="14"/>
    </row>
    <row r="255" spans="1:46" s="9" customFormat="1" ht="20.55" hidden="1" customHeight="1" x14ac:dyDescent="0.3">
      <c r="A255" s="1" t="s">
        <v>3348</v>
      </c>
      <c r="B255" s="48" t="s">
        <v>3349</v>
      </c>
      <c r="C255" s="48" t="s">
        <v>22</v>
      </c>
      <c r="D255" s="48" t="s">
        <v>37</v>
      </c>
      <c r="E255" s="53" t="s">
        <v>38</v>
      </c>
      <c r="F255" s="48" t="s">
        <v>39</v>
      </c>
      <c r="G255" s="22" t="s">
        <v>5417</v>
      </c>
      <c r="H255" s="66" t="s">
        <v>5452</v>
      </c>
      <c r="I255" s="22" t="str">
        <f>_xlfn.XLOOKUP(B255,[1]SITE!$B:$B,[1]SITE!$I:$I,"")</f>
        <v>No impact</v>
      </c>
      <c r="J255" s="29"/>
      <c r="K255" s="15" t="str" cm="1">
        <f t="array" ref="K255">IFERROR(_xlfn.IFS(
M255="MPR ISSUE","PDH",
M255="BSS Hardware Issue","BSS",
M255="Sites strategiques, MLL, Pylone, etc.","ENVTECH",
M255="AKTIVCO DEFAUT GE &amp; POWER Cabinet","AKTIVCO",
M255="AKTIVCO Coupure ENEO &amp; Baisse de tension","AKTIVCO GRID ONLY",
M255="Coupure ENEO &amp; Baisse de tension","IHS GRID ONLY",
M255="Defaut GE &amp; POWER Cabinet","IHS",
M255="Sharing","Partners",
M255="Sites strategiques &amp; DataCenter","SST &amp; DC",
M255="Exclu","Exclu",
M255="SAT","SAT",
M255="SPARE-ISSUE","SPARE-ISSUE",
M255="Fiber CAmtel","TRANS_FO_CAMTEL",
M255="Fiber AOF","Fiber AOF",
M255="Projet OCM (HUAWEI)","TRAVAUX-HUAWEI",
M255="Projet OCM (NOKIA)","TRAVAUX-NOKIA",
M255="ACCESS-ISSUE","ACCESS-ISSUE",
M255="Projet OCM (ZTE, NOKIA, autres projets)","TRAVAUX OCM",
M255="No root CAuse","No root cause",
M255="ODU HS","PDH",
M255="IP &amp; VLAN","PDH",
M255="Warehouse HUAWEI","SPARE-ISSUE",
M255="SPARE-HS","SPARE-ISSUE",
M255="Power Telco","BSS"
),"")</f>
        <v>No root cause</v>
      </c>
      <c r="L255" s="16" t="str" cm="1">
        <f t="array" ref="L255">IFERROR(_xlfn.IFS(
M255="MPR ISSUE","TX ISSUE",
M255="BSS Hardware Issue","RAN ISSUE",
M255="Sites strategiques, MLL, Pylone, etc.","ENVTECH",
M255="AKTIVCO DEFAUT GE &amp; POWER Cabinet","POWER ISSUE",
M255="AKTIVCO Coupure ENEO &amp; Baisse de tension","POWER ISSUE",
M255="Coupure ENEO &amp; Baisse de tension","POWER ISSUE",
M255="Defaut GE &amp; POWER Cabinet","POWER ISSUE",
M255="Sharing","POWER ISSUE",
M255="Sites strategiques &amp; DataCenter","POWER ISSUE",
M255="Exclu","Exclu",
M255="SAT","TX ISSUE",
M255="SPARE-ISSUE","SPARE-ISSUE",
M255="Fiber CAmtel","TX ISSUE",
M255="Fiber AOF","TX ISSUE",
M255="Projet OCM (HUAWEI)","TRAVAUX-HUAWEI",
M255="Projet OCM (NOKIA)","TRAVAUX -NOKIA",
M255="ACCESS-ISSUE","ACCESS-ISSUE",
M255="Projet OCM (ZTE, NOKIA, autres projets)","TRAVAUX OCM",
M255="No root CAuse","No root cause",
M255="ODU HS","TX ISSUE",
M255="IP &amp; VLAN","TX ISSUE",
M255="Warehouse HUAWEI","SPARE-ISSUE",
M255="SPARE-HS","SPARE-ISSUE",
M255="Power Telco","RAN ISSUE"
),"")</f>
        <v>No root cause</v>
      </c>
      <c r="M255" s="28" t="s">
        <v>5403</v>
      </c>
      <c r="N255" s="17" t="str" cm="1">
        <f t="array" ref="N255">IFERROR(_xlfn.IFS(
M255="MPR ISSUE","ACTIVE",
M255="BSS Hardware Issue","ACTIVE",
M255="Sites strategiques, MLL, Pylone, etc.","PASSIVE",
M255="AKTIVCO DEFAUT GE &amp; POWER Cabinet","PASSIVE",
M255="AKTIVCO Coupure ENEO &amp; Baisse de tension","PASSIVE",
M255="Coupure ENEO &amp; Baisse de tension","PASSIVE",
M255="Defaut GE &amp; POWER Cabinet","PASSIVE",
M255="Sharing","PASSIVE",
M255="Sites strategiques &amp; DataCenter","PASSIVE",
M255="Exclu","Exclu",
M255="SAT","ACTIVE",
M255="SPARE-ISSUE","SPARE-ISSUE",
M255="Fiber CAmtel","ACTIVE",
M255="Fiber AOF","ACTIVE",
M255="Projet OCM (HUAWEI)","PLANNED WORKS",
M255="Projet OCM (NOKIA)","PLANNED WORKS",
M255="ACCESS-ISSUE","ACCESS-ISSUE",
M255="Projet OCM (ZTE, NOKIA, autres projets)","PLANNED WORKS",
M255="No root CAuse","No root cause",
M255="ODU HS","ACTIVE",
M255="IP &amp; VLAN","ACTIVE",
M255="Warehouse HUAWEI","SPARE-ISSUE",
M255="SPARE-HS","SPARE-ISSUE",
M255="Power Telco","ACTIVE"
),"")</f>
        <v>No root cause</v>
      </c>
      <c r="O255" s="56">
        <v>2.7832174766645843</v>
      </c>
      <c r="P255" s="56">
        <v>4.3263262877639939</v>
      </c>
      <c r="Q255" s="56">
        <v>0</v>
      </c>
      <c r="R255" s="56">
        <v>1.1765622815202907</v>
      </c>
      <c r="S255" s="56">
        <v>2.7196532575413834</v>
      </c>
      <c r="T255" s="56">
        <v>1.5767279337277011</v>
      </c>
      <c r="U255" s="56">
        <v>0</v>
      </c>
      <c r="V255" s="14"/>
      <c r="W255" s="14"/>
      <c r="X255" s="14"/>
      <c r="Y255" s="14"/>
      <c r="Z255" s="14"/>
      <c r="AA255" s="30" t="s">
        <v>16</v>
      </c>
      <c r="AB255" s="7" t="s">
        <v>16</v>
      </c>
      <c r="AC255" s="3"/>
      <c r="AD255" s="3" t="s">
        <v>16</v>
      </c>
      <c r="AE255" s="7"/>
      <c r="AF255" s="31" t="s">
        <v>16</v>
      </c>
      <c r="AG255" s="31" t="s">
        <v>16</v>
      </c>
      <c r="AH255" s="31" t="s">
        <v>16</v>
      </c>
      <c r="AI255" s="31" t="s">
        <v>16</v>
      </c>
      <c r="AJ255" s="31" t="s">
        <v>16</v>
      </c>
      <c r="AK255" s="31" t="s">
        <v>16</v>
      </c>
      <c r="AL255" s="31" t="s">
        <v>16</v>
      </c>
      <c r="AM255" s="31" t="s">
        <v>16</v>
      </c>
      <c r="AN255" s="31" t="s">
        <v>16</v>
      </c>
      <c r="AO255" s="31" t="s">
        <v>16</v>
      </c>
      <c r="AP255" s="9" t="s">
        <v>16</v>
      </c>
      <c r="AQ255" s="9" t="s">
        <v>16</v>
      </c>
      <c r="AR255" s="9" t="s">
        <v>16</v>
      </c>
      <c r="AS255" s="14"/>
      <c r="AT255" s="14"/>
    </row>
    <row r="256" spans="1:46" s="9" customFormat="1" hidden="1" x14ac:dyDescent="0.3">
      <c r="A256" s="1" t="s">
        <v>1133</v>
      </c>
      <c r="B256" s="48" t="s">
        <v>1134</v>
      </c>
      <c r="C256" s="48" t="s">
        <v>11</v>
      </c>
      <c r="D256" s="48" t="s">
        <v>67</v>
      </c>
      <c r="E256" s="53" t="s">
        <v>52</v>
      </c>
      <c r="F256" s="48" t="s">
        <v>1133</v>
      </c>
      <c r="G256" s="47" t="s">
        <v>5419</v>
      </c>
      <c r="H256" s="66" t="s">
        <v>5453</v>
      </c>
      <c r="I256" s="22" t="str">
        <f>_xlfn.XLOOKUP(B256,[1]SITE!$B:$B,[1]SITE!$I:$I,"")</f>
        <v>No impact</v>
      </c>
      <c r="J256" s="29"/>
      <c r="K256" s="15" t="str" cm="1">
        <f t="array" ref="K256">IFERROR(_xlfn.IFS(
M256="MPR ISSUE","PDH",
M256="BSS Hardware Issue","BSS",
M256="Sites strategiques, MLL, Pylone, etc.","ENVTECH",
M256="AKTIVCO DEFAUT GE &amp; POWER Cabinet","AKTIVCO",
M256="AKTIVCO Coupure ENEO &amp; Baisse de tension","AKTIVCO GRID ONLY",
M256="Coupure ENEO &amp; Baisse de tension","IHS GRID ONLY",
M256="Defaut GE &amp; POWER Cabinet","IHS",
M256="Sharing","Partners",
M256="Sites strategiques &amp; DataCenter","SST &amp; DC",
M256="Exclu","Exclu",
M256="SAT","SAT",
M256="SPARE-ISSUE","SPARE-ISSUE",
M256="Fiber CAmtel","TRANS_FO_CAMTEL",
M256="Fiber AOF","Fiber AOF",
M256="Projet OCM (HUAWEI)","TRAVAUX-HUAWEI",
M256="Projet OCM (NOKIA)","TRAVAUX-NOKIA",
M256="ACCESS-ISSUE","ACCESS-ISSUE",
M256="Projet OCM (ZTE, NOKIA, autres projets)","TRAVAUX OCM",
M256="No root CAuse","No root cause",
M256="ODU HS","PDH",
M256="IP &amp; VLAN","PDH",
M256="Warehouse HUAWEI","SPARE-ISSUE",
M256="SPARE-HS","SPARE-ISSUE",
M256="Power Telco","BSS"
),"")</f>
        <v>No root cause</v>
      </c>
      <c r="L256" s="16" t="str" cm="1">
        <f t="array" ref="L256">IFERROR(_xlfn.IFS(
M256="MPR ISSUE","TX ISSUE",
M256="BSS Hardware Issue","RAN ISSUE",
M256="Sites strategiques, MLL, Pylone, etc.","ENVTECH",
M256="AKTIVCO DEFAUT GE &amp; POWER Cabinet","POWER ISSUE",
M256="AKTIVCO Coupure ENEO &amp; Baisse de tension","POWER ISSUE",
M256="Coupure ENEO &amp; Baisse de tension","POWER ISSUE",
M256="Defaut GE &amp; POWER Cabinet","POWER ISSUE",
M256="Sharing","POWER ISSUE",
M256="Sites strategiques &amp; DataCenter","POWER ISSUE",
M256="Exclu","Exclu",
M256="SAT","TX ISSUE",
M256="SPARE-ISSUE","SPARE-ISSUE",
M256="Fiber CAmtel","TX ISSUE",
M256="Fiber AOF","TX ISSUE",
M256="Projet OCM (HUAWEI)","TRAVAUX-HUAWEI",
M256="Projet OCM (NOKIA)","TRAVAUX -NOKIA",
M256="ACCESS-ISSUE","ACCESS-ISSUE",
M256="Projet OCM (ZTE, NOKIA, autres projets)","TRAVAUX OCM",
M256="No root CAuse","No root cause",
M256="ODU HS","TX ISSUE",
M256="IP &amp; VLAN","TX ISSUE",
M256="Warehouse HUAWEI","SPARE-ISSUE",
M256="SPARE-HS","SPARE-ISSUE",
M256="Power Telco","RAN ISSUE"
),"")</f>
        <v>No root cause</v>
      </c>
      <c r="M256" s="28" t="s">
        <v>5403</v>
      </c>
      <c r="N256" s="17" t="str" cm="1">
        <f t="array" ref="N256">IFERROR(_xlfn.IFS(
M256="MPR ISSUE","ACTIVE",
M256="BSS Hardware Issue","ACTIVE",
M256="Sites strategiques, MLL, Pylone, etc.","PASSIVE",
M256="AKTIVCO DEFAUT GE &amp; POWER Cabinet","PASSIVE",
M256="AKTIVCO Coupure ENEO &amp; Baisse de tension","PASSIVE",
M256="Coupure ENEO &amp; Baisse de tension","PASSIVE",
M256="Defaut GE &amp; POWER Cabinet","PASSIVE",
M256="Sharing","PASSIVE",
M256="Sites strategiques &amp; DataCenter","PASSIVE",
M256="Exclu","Exclu",
M256="SAT","ACTIVE",
M256="SPARE-ISSUE","SPARE-ISSUE",
M256="Fiber CAmtel","ACTIVE",
M256="Fiber AOF","ACTIVE",
M256="Projet OCM (HUAWEI)","PLANNED WORKS",
M256="Projet OCM (NOKIA)","PLANNED WORKS",
M256="ACCESS-ISSUE","ACCESS-ISSUE",
M256="Projet OCM (ZTE, NOKIA, autres projets)","PLANNED WORKS",
M256="No root CAuse","No root cause",
M256="ODU HS","ACTIVE",
M256="IP &amp; VLAN","ACTIVE",
M256="Warehouse HUAWEI","SPARE-ISSUE",
M256="SPARE-HS","SPARE-ISSUE",
M256="Power Telco","ACTIVE"
),"")</f>
        <v>No root cause</v>
      </c>
      <c r="O256" s="56">
        <v>5.962569877836847</v>
      </c>
      <c r="P256" s="56">
        <v>1.089812460584477</v>
      </c>
      <c r="Q256" s="56">
        <v>1.4184416136608138</v>
      </c>
      <c r="R256" s="56">
        <v>2.0875424118162389</v>
      </c>
      <c r="S256" s="56">
        <v>2.7161575821911748</v>
      </c>
      <c r="T256" s="56">
        <v>1.337042316220219</v>
      </c>
      <c r="U256" s="56">
        <v>6.0567925965876498E-2</v>
      </c>
      <c r="V256" s="14"/>
      <c r="W256" s="14"/>
      <c r="X256" s="14"/>
      <c r="Y256" s="14"/>
      <c r="Z256" s="14"/>
      <c r="AA256" s="30" t="s">
        <v>16</v>
      </c>
      <c r="AB256" s="7" t="s">
        <v>16</v>
      </c>
      <c r="AC256" s="3"/>
      <c r="AD256" s="3" t="s">
        <v>16</v>
      </c>
      <c r="AE256" s="7"/>
      <c r="AF256" s="31" t="s">
        <v>16</v>
      </c>
      <c r="AG256" s="31" t="s">
        <v>16</v>
      </c>
      <c r="AH256" s="31" t="s">
        <v>16</v>
      </c>
      <c r="AI256" s="31" t="s">
        <v>16</v>
      </c>
      <c r="AJ256" s="31" t="s">
        <v>16</v>
      </c>
      <c r="AK256" s="31" t="s">
        <v>16</v>
      </c>
      <c r="AL256" s="31" t="s">
        <v>16</v>
      </c>
      <c r="AM256" s="31" t="s">
        <v>16</v>
      </c>
      <c r="AN256" s="31" t="s">
        <v>16</v>
      </c>
      <c r="AO256" s="31" t="s">
        <v>16</v>
      </c>
      <c r="AP256" s="9" t="s">
        <v>16</v>
      </c>
      <c r="AQ256" s="9" t="s">
        <v>16</v>
      </c>
      <c r="AR256" s="9" t="s">
        <v>16</v>
      </c>
      <c r="AS256" s="14"/>
      <c r="AT256" s="14"/>
    </row>
    <row r="257" spans="1:46" s="9" customFormat="1" hidden="1" x14ac:dyDescent="0.3">
      <c r="A257" s="1" t="s">
        <v>1269</v>
      </c>
      <c r="B257" s="1" t="s">
        <v>1270</v>
      </c>
      <c r="C257" s="1" t="s">
        <v>22</v>
      </c>
      <c r="D257" s="1" t="s">
        <v>37</v>
      </c>
      <c r="E257" s="53" t="s">
        <v>103</v>
      </c>
      <c r="F257" s="1" t="s">
        <v>300</v>
      </c>
      <c r="G257" s="46" t="s">
        <v>5418</v>
      </c>
      <c r="H257" s="66" t="s">
        <v>5452</v>
      </c>
      <c r="I257" s="22" t="str">
        <f>_xlfn.XLOOKUP(B257,[1]SITE!$B:$B,[1]SITE!$I:$I,"")</f>
        <v>No impact</v>
      </c>
      <c r="J257" s="29"/>
      <c r="K257" s="15" t="str" cm="1">
        <f t="array" ref="K257">IFERROR(_xlfn.IFS(
M257="MPR ISSUE","PDH",
M257="BSS Hardware Issue","BSS",
M257="Sites strategiques, MLL, Pylone, etc.","ENVTECH",
M257="AKTIVCO DEFAUT GE &amp; POWER Cabinet","AKTIVCO",
M257="AKTIVCO Coupure ENEO &amp; Baisse de tension","AKTIVCO GRID ONLY",
M257="Coupure ENEO &amp; Baisse de tension","IHS GRID ONLY",
M257="Defaut GE &amp; POWER Cabinet","IHS",
M257="Sharing","Partners",
M257="Sites strategiques &amp; DataCenter","SST &amp; DC",
M257="Exclu","Exclu",
M257="SAT","SAT",
M257="SPARE-ISSUE","SPARE-ISSUE",
M257="Fiber CAmtel","TRANS_FO_CAMTEL",
M257="Fiber AOF","Fiber AOF",
M257="Projet OCM (HUAWEI)","TRAVAUX-HUAWEI",
M257="Projet OCM (NOKIA)","TRAVAUX-NOKIA",
M257="ACCESS-ISSUE","ACCESS-ISSUE",
M257="Projet OCM (ZTE, NOKIA, autres projets)","TRAVAUX OCM",
M257="No root CAuse","No root cause",
M257="ODU HS","PDH",
M257="IP &amp; VLAN","PDH",
M257="Warehouse HUAWEI","SPARE-ISSUE",
M257="SPARE-HS","SPARE-ISSUE",
M257="Power Telco","BSS"
),"")</f>
        <v>No root cause</v>
      </c>
      <c r="L257" s="16" t="str" cm="1">
        <f t="array" ref="L257">IFERROR(_xlfn.IFS(
M257="MPR ISSUE","TX ISSUE",
M257="BSS Hardware Issue","RAN ISSUE",
M257="Sites strategiques, MLL, Pylone, etc.","ENVTECH",
M257="AKTIVCO DEFAUT GE &amp; POWER Cabinet","POWER ISSUE",
M257="AKTIVCO Coupure ENEO &amp; Baisse de tension","POWER ISSUE",
M257="Coupure ENEO &amp; Baisse de tension","POWER ISSUE",
M257="Defaut GE &amp; POWER Cabinet","POWER ISSUE",
M257="Sharing","POWER ISSUE",
M257="Sites strategiques &amp; DataCenter","POWER ISSUE",
M257="Exclu","Exclu",
M257="SAT","TX ISSUE",
M257="SPARE-ISSUE","SPARE-ISSUE",
M257="Fiber CAmtel","TX ISSUE",
M257="Fiber AOF","TX ISSUE",
M257="Projet OCM (HUAWEI)","TRAVAUX-HUAWEI",
M257="Projet OCM (NOKIA)","TRAVAUX -NOKIA",
M257="ACCESS-ISSUE","ACCESS-ISSUE",
M257="Projet OCM (ZTE, NOKIA, autres projets)","TRAVAUX OCM",
M257="No root CAuse","No root cause",
M257="ODU HS","TX ISSUE",
M257="IP &amp; VLAN","TX ISSUE",
M257="Warehouse HUAWEI","SPARE-ISSUE",
M257="SPARE-HS","SPARE-ISSUE",
M257="Power Telco","RAN ISSUE"
),"")</f>
        <v>No root cause</v>
      </c>
      <c r="M257" s="35" t="s">
        <v>5403</v>
      </c>
      <c r="N257" s="17" t="str" cm="1">
        <f t="array" ref="N257">IFERROR(_xlfn.IFS(
M257="MPR ISSUE","ACTIVE",
M257="BSS Hardware Issue","ACTIVE",
M257="Sites strategiques, MLL, Pylone, etc.","PASSIVE",
M257="AKTIVCO DEFAUT GE &amp; POWER Cabinet","PASSIVE",
M257="AKTIVCO Coupure ENEO &amp; Baisse de tension","PASSIVE",
M257="Coupure ENEO &amp; Baisse de tension","PASSIVE",
M257="Defaut GE &amp; POWER Cabinet","PASSIVE",
M257="Sharing","PASSIVE",
M257="Sites strategiques &amp; DataCenter","PASSIVE",
M257="Exclu","Exclu",
M257="SAT","ACTIVE",
M257="SPARE-ISSUE","SPARE-ISSUE",
M257="Fiber CAmtel","ACTIVE",
M257="Fiber AOF","ACTIVE",
M257="Projet OCM (HUAWEI)","PLANNED WORKS",
M257="Projet OCM (NOKIA)","PLANNED WORKS",
M257="ACCESS-ISSUE","ACCESS-ISSUE",
M257="Projet OCM (ZTE, NOKIA, autres projets)","PLANNED WORKS",
M257="No root CAuse","No root cause",
M257="ODU HS","ACTIVE",
M257="IP &amp; VLAN","ACTIVE",
M257="Warehouse HUAWEI","SPARE-ISSUE",
M257="SPARE-HS","SPARE-ISSUE",
M257="Power Telco","ACTIVE"
),"")</f>
        <v>No root cause</v>
      </c>
      <c r="O257" s="56">
        <v>0</v>
      </c>
      <c r="P257" s="56">
        <v>0</v>
      </c>
      <c r="Q257" s="56">
        <v>2.9962931573225122E-2</v>
      </c>
      <c r="R257" s="56">
        <v>0.91620580824294517</v>
      </c>
      <c r="S257" s="56">
        <v>2.7136071659917871</v>
      </c>
      <c r="T257" s="56">
        <v>3.8097510793789411</v>
      </c>
      <c r="U257" s="56">
        <v>0</v>
      </c>
      <c r="V257" s="14"/>
      <c r="W257" s="14"/>
      <c r="X257" s="14"/>
      <c r="Y257" s="14"/>
      <c r="Z257" s="14"/>
      <c r="AA257" s="30" t="s">
        <v>16</v>
      </c>
      <c r="AB257" s="7" t="s">
        <v>16</v>
      </c>
      <c r="AC257" s="3"/>
      <c r="AD257" s="3" t="s">
        <v>16</v>
      </c>
      <c r="AE257" s="7"/>
      <c r="AF257" s="31" t="s">
        <v>16</v>
      </c>
      <c r="AG257" s="31" t="s">
        <v>16</v>
      </c>
      <c r="AH257" s="31" t="s">
        <v>16</v>
      </c>
      <c r="AI257" s="31" t="s">
        <v>16</v>
      </c>
      <c r="AJ257" s="31" t="s">
        <v>16</v>
      </c>
      <c r="AK257" s="31" t="s">
        <v>16</v>
      </c>
      <c r="AL257" s="31" t="s">
        <v>16</v>
      </c>
      <c r="AM257" s="31" t="s">
        <v>16</v>
      </c>
      <c r="AN257" s="31" t="s">
        <v>16</v>
      </c>
      <c r="AO257" s="31" t="s">
        <v>16</v>
      </c>
      <c r="AP257" s="9" t="s">
        <v>16</v>
      </c>
      <c r="AQ257" s="9" t="s">
        <v>16</v>
      </c>
      <c r="AR257" s="9" t="s">
        <v>16</v>
      </c>
      <c r="AS257" s="14"/>
      <c r="AT257" s="14"/>
    </row>
    <row r="258" spans="1:46" s="9" customFormat="1" hidden="1" x14ac:dyDescent="0.3">
      <c r="A258" s="1" t="s">
        <v>1168</v>
      </c>
      <c r="B258" s="48" t="s">
        <v>1169</v>
      </c>
      <c r="C258" s="48" t="s">
        <v>11</v>
      </c>
      <c r="D258" s="48" t="s">
        <v>97</v>
      </c>
      <c r="E258" s="53" t="s">
        <v>52</v>
      </c>
      <c r="F258" s="48" t="s">
        <v>1168</v>
      </c>
      <c r="G258" s="47" t="s">
        <v>5419</v>
      </c>
      <c r="H258" s="66" t="s">
        <v>5453</v>
      </c>
      <c r="I258" s="22" t="str">
        <f>_xlfn.XLOOKUP(B258,[1]SITE!$B:$B,[1]SITE!$I:$I,"")</f>
        <v>REPETITIF</v>
      </c>
      <c r="J258" s="29"/>
      <c r="K258" s="15" t="str" cm="1">
        <f t="array" ref="K258">IFERROR(_xlfn.IFS(
M258="MPR ISSUE","PDH",
M258="BSS Hardware Issue","BSS",
M258="Sites strategiques, MLL, Pylone, etc.","ENVTECH",
M258="AKTIVCO DEFAUT GE &amp; POWER Cabinet","AKTIVCO",
M258="AKTIVCO Coupure ENEO &amp; Baisse de tension","AKTIVCO GRID ONLY",
M258="Coupure ENEO &amp; Baisse de tension","IHS GRID ONLY",
M258="Defaut GE &amp; POWER Cabinet","IHS",
M258="Sharing","Partners",
M258="Sites strategiques &amp; DataCenter","SST &amp; DC",
M258="Exclu","Exclu",
M258="SAT","SAT",
M258="SPARE-ISSUE","SPARE-ISSUE",
M258="Fiber CAmtel","TRANS_FO_CAMTEL",
M258="Fiber AOF","Fiber AOF",
M258="Projet OCM (HUAWEI)","TRAVAUX-HUAWEI",
M258="Projet OCM (NOKIA)","TRAVAUX-NOKIA",
M258="ACCESS-ISSUE","ACCESS-ISSUE",
M258="Projet OCM (ZTE, NOKIA, autres projets)","TRAVAUX OCM",
M258="No root CAuse","No root cause",
M258="ODU HS","PDH",
M258="IP &amp; VLAN","PDH",
M258="Warehouse HUAWEI","SPARE-ISSUE",
M258="SPARE-HS","SPARE-ISSUE",
M258="Power Telco","BSS"
),"")</f>
        <v>No root cause</v>
      </c>
      <c r="L258" s="16" t="str" cm="1">
        <f t="array" ref="L258">IFERROR(_xlfn.IFS(
M258="MPR ISSUE","TX ISSUE",
M258="BSS Hardware Issue","RAN ISSUE",
M258="Sites strategiques, MLL, Pylone, etc.","ENVTECH",
M258="AKTIVCO DEFAUT GE &amp; POWER Cabinet","POWER ISSUE",
M258="AKTIVCO Coupure ENEO &amp; Baisse de tension","POWER ISSUE",
M258="Coupure ENEO &amp; Baisse de tension","POWER ISSUE",
M258="Defaut GE &amp; POWER Cabinet","POWER ISSUE",
M258="Sharing","POWER ISSUE",
M258="Sites strategiques &amp; DataCenter","POWER ISSUE",
M258="Exclu","Exclu",
M258="SAT","TX ISSUE",
M258="SPARE-ISSUE","SPARE-ISSUE",
M258="Fiber CAmtel","TX ISSUE",
M258="Fiber AOF","TX ISSUE",
M258="Projet OCM (HUAWEI)","TRAVAUX-HUAWEI",
M258="Projet OCM (NOKIA)","TRAVAUX -NOKIA",
M258="ACCESS-ISSUE","ACCESS-ISSUE",
M258="Projet OCM (ZTE, NOKIA, autres projets)","TRAVAUX OCM",
M258="No root CAuse","No root cause",
M258="ODU HS","TX ISSUE",
M258="IP &amp; VLAN","TX ISSUE",
M258="Warehouse HUAWEI","SPARE-ISSUE",
M258="SPARE-HS","SPARE-ISSUE",
M258="Power Telco","RAN ISSUE"
),"")</f>
        <v>No root cause</v>
      </c>
      <c r="M258" s="28" t="s">
        <v>5403</v>
      </c>
      <c r="N258" s="17" t="str" cm="1">
        <f t="array" ref="N258">IFERROR(_xlfn.IFS(
M258="MPR ISSUE","ACTIVE",
M258="BSS Hardware Issue","ACTIVE",
M258="Sites strategiques, MLL, Pylone, etc.","PASSIVE",
M258="AKTIVCO DEFAUT GE &amp; POWER Cabinet","PASSIVE",
M258="AKTIVCO Coupure ENEO &amp; Baisse de tension","PASSIVE",
M258="Coupure ENEO &amp; Baisse de tension","PASSIVE",
M258="Defaut GE &amp; POWER Cabinet","PASSIVE",
M258="Sharing","PASSIVE",
M258="Sites strategiques &amp; DataCenter","PASSIVE",
M258="Exclu","Exclu",
M258="SAT","ACTIVE",
M258="SPARE-ISSUE","SPARE-ISSUE",
M258="Fiber CAmtel","ACTIVE",
M258="Fiber AOF","ACTIVE",
M258="Projet OCM (HUAWEI)","PLANNED WORKS",
M258="Projet OCM (NOKIA)","PLANNED WORKS",
M258="ACCESS-ISSUE","ACCESS-ISSUE",
M258="Projet OCM (ZTE, NOKIA, autres projets)","PLANNED WORKS",
M258="No root CAuse","No root cause",
M258="ODU HS","ACTIVE",
M258="IP &amp; VLAN","ACTIVE",
M258="Warehouse HUAWEI","SPARE-ISSUE",
M258="SPARE-HS","SPARE-ISSUE",
M258="Power Telco","ACTIVE"
),"")</f>
        <v>No root cause</v>
      </c>
      <c r="O258" s="56">
        <v>4.964180028707343</v>
      </c>
      <c r="P258" s="56">
        <v>2.3548902357940036</v>
      </c>
      <c r="Q258" s="56">
        <v>2.2272089101197659</v>
      </c>
      <c r="R258" s="56">
        <v>2.0282942816458491</v>
      </c>
      <c r="S258" s="56">
        <v>2.7014614776576411</v>
      </c>
      <c r="T258" s="56">
        <v>8.2432305176738492</v>
      </c>
      <c r="U258" s="56">
        <v>8.9355169176418876</v>
      </c>
      <c r="V258" s="14"/>
      <c r="W258" s="14"/>
      <c r="X258" s="14"/>
      <c r="Y258" s="14"/>
      <c r="Z258" s="14"/>
      <c r="AA258" s="30" t="s">
        <v>5953</v>
      </c>
      <c r="AB258" s="7" t="s">
        <v>16</v>
      </c>
      <c r="AC258" s="3"/>
      <c r="AD258" s="3" t="s">
        <v>16</v>
      </c>
      <c r="AE258" s="7"/>
      <c r="AF258" s="31" t="s">
        <v>16</v>
      </c>
      <c r="AG258" s="31" t="s">
        <v>16</v>
      </c>
      <c r="AH258" s="31" t="s">
        <v>16</v>
      </c>
      <c r="AI258" s="31" t="s">
        <v>16</v>
      </c>
      <c r="AJ258" s="31" t="s">
        <v>16</v>
      </c>
      <c r="AK258" s="31" t="s">
        <v>16</v>
      </c>
      <c r="AL258" s="31" t="s">
        <v>16</v>
      </c>
      <c r="AM258" s="31" t="s">
        <v>16</v>
      </c>
      <c r="AN258" s="31" t="s">
        <v>16</v>
      </c>
      <c r="AO258" s="31" t="s">
        <v>5443</v>
      </c>
      <c r="AP258" s="9" t="s">
        <v>5443</v>
      </c>
      <c r="AQ258" s="9" t="s">
        <v>5443</v>
      </c>
      <c r="AR258" s="9" t="s">
        <v>5601</v>
      </c>
      <c r="AS258" s="14"/>
      <c r="AT258" s="14"/>
    </row>
    <row r="259" spans="1:46" s="9" customFormat="1" hidden="1" x14ac:dyDescent="0.3">
      <c r="A259" s="1" t="s">
        <v>3069</v>
      </c>
      <c r="B259" s="48" t="s">
        <v>3070</v>
      </c>
      <c r="C259" s="48" t="s">
        <v>11</v>
      </c>
      <c r="D259" s="48" t="s">
        <v>155</v>
      </c>
      <c r="E259" s="53" t="s">
        <v>56</v>
      </c>
      <c r="F259" s="48" t="s">
        <v>3071</v>
      </c>
      <c r="G259" s="46" t="s">
        <v>5418</v>
      </c>
      <c r="H259" s="66" t="s">
        <v>5453</v>
      </c>
      <c r="I259" s="22" t="str">
        <f>_xlfn.XLOOKUP(B259,[1]SITE!$B:$B,[1]SITE!$I:$I,"")</f>
        <v>No impact</v>
      </c>
      <c r="J259" s="29"/>
      <c r="K259" s="15" t="str" cm="1">
        <f t="array" ref="K259">IFERROR(_xlfn.IFS(
M259="MPR ISSUE","PDH",
M259="BSS Hardware Issue","BSS",
M259="Sites strategiques, MLL, Pylone, etc.","ENVTECH",
M259="AKTIVCO DEFAUT GE &amp; POWER Cabinet","AKTIVCO",
M259="AKTIVCO Coupure ENEO &amp; Baisse de tension","AKTIVCO GRID ONLY",
M259="Coupure ENEO &amp; Baisse de tension","IHS GRID ONLY",
M259="Defaut GE &amp; POWER Cabinet","IHS",
M259="Sharing","Partners",
M259="Sites strategiques &amp; DataCenter","SST &amp; DC",
M259="Exclu","Exclu",
M259="SAT","SAT",
M259="SPARE-ISSUE","SPARE-ISSUE",
M259="Fiber CAmtel","TRANS_FO_CAMTEL",
M259="Fiber AOF","Fiber AOF",
M259="Projet OCM (HUAWEI)","TRAVAUX-HUAWEI",
M259="Projet OCM (NOKIA)","TRAVAUX-NOKIA",
M259="ACCESS-ISSUE","ACCESS-ISSUE",
M259="Projet OCM (ZTE, NOKIA, autres projets)","TRAVAUX OCM",
M259="No root CAuse","No root cause",
M259="ODU HS","PDH",
M259="IP &amp; VLAN","PDH",
M259="Warehouse HUAWEI","SPARE-ISSUE",
M259="SPARE-HS","SPARE-ISSUE",
M259="Power Telco","BSS"
),"")</f>
        <v>No root cause</v>
      </c>
      <c r="L259" s="16" t="str" cm="1">
        <f t="array" ref="L259">IFERROR(_xlfn.IFS(
M259="MPR ISSUE","TX ISSUE",
M259="BSS Hardware Issue","RAN ISSUE",
M259="Sites strategiques, MLL, Pylone, etc.","ENVTECH",
M259="AKTIVCO DEFAUT GE &amp; POWER Cabinet","POWER ISSUE",
M259="AKTIVCO Coupure ENEO &amp; Baisse de tension","POWER ISSUE",
M259="Coupure ENEO &amp; Baisse de tension","POWER ISSUE",
M259="Defaut GE &amp; POWER Cabinet","POWER ISSUE",
M259="Sharing","POWER ISSUE",
M259="Sites strategiques &amp; DataCenter","POWER ISSUE",
M259="Exclu","Exclu",
M259="SAT","TX ISSUE",
M259="SPARE-ISSUE","SPARE-ISSUE",
M259="Fiber CAmtel","TX ISSUE",
M259="Fiber AOF","TX ISSUE",
M259="Projet OCM (HUAWEI)","TRAVAUX-HUAWEI",
M259="Projet OCM (NOKIA)","TRAVAUX -NOKIA",
M259="ACCESS-ISSUE","ACCESS-ISSUE",
M259="Projet OCM (ZTE, NOKIA, autres projets)","TRAVAUX OCM",
M259="No root CAuse","No root cause",
M259="ODU HS","TX ISSUE",
M259="IP &amp; VLAN","TX ISSUE",
M259="Warehouse HUAWEI","SPARE-ISSUE",
M259="SPARE-HS","SPARE-ISSUE",
M259="Power Telco","RAN ISSUE"
),"")</f>
        <v>No root cause</v>
      </c>
      <c r="M259" s="28" t="s">
        <v>5403</v>
      </c>
      <c r="N259" s="17" t="str" cm="1">
        <f t="array" ref="N259">IFERROR(_xlfn.IFS(
M259="MPR ISSUE","ACTIVE",
M259="BSS Hardware Issue","ACTIVE",
M259="Sites strategiques, MLL, Pylone, etc.","PASSIVE",
M259="AKTIVCO DEFAUT GE &amp; POWER Cabinet","PASSIVE",
M259="AKTIVCO Coupure ENEO &amp; Baisse de tension","PASSIVE",
M259="Coupure ENEO &amp; Baisse de tension","PASSIVE",
M259="Defaut GE &amp; POWER Cabinet","PASSIVE",
M259="Sharing","PASSIVE",
M259="Sites strategiques &amp; DataCenter","PASSIVE",
M259="Exclu","Exclu",
M259="SAT","ACTIVE",
M259="SPARE-ISSUE","SPARE-ISSUE",
M259="Fiber CAmtel","ACTIVE",
M259="Fiber AOF","ACTIVE",
M259="Projet OCM (HUAWEI)","PLANNED WORKS",
M259="Projet OCM (NOKIA)","PLANNED WORKS",
M259="ACCESS-ISSUE","ACCESS-ISSUE",
M259="Projet OCM (ZTE, NOKIA, autres projets)","PLANNED WORKS",
M259="No root CAuse","No root cause",
M259="ODU HS","ACTIVE",
M259="IP &amp; VLAN","ACTIVE",
M259="Warehouse HUAWEI","SPARE-ISSUE",
M259="SPARE-HS","SPARE-ISSUE",
M259="Power Telco","ACTIVE"
),"")</f>
        <v>No root cause</v>
      </c>
      <c r="O259" s="56">
        <v>4.329286910764683</v>
      </c>
      <c r="P259" s="56">
        <v>1.621208619051288E-2</v>
      </c>
      <c r="Q259" s="56">
        <v>2.0504989541510072</v>
      </c>
      <c r="R259" s="56">
        <v>1.4294993622175995</v>
      </c>
      <c r="S259" s="56">
        <v>2.6584967739910343</v>
      </c>
      <c r="T259" s="56">
        <v>8.2879608940938793E-2</v>
      </c>
      <c r="U259" s="56">
        <v>6.5383397111573385E-2</v>
      </c>
      <c r="V259" s="14"/>
      <c r="W259" s="14"/>
      <c r="X259" s="14"/>
      <c r="Y259" s="14"/>
      <c r="Z259" s="14"/>
      <c r="AA259" s="30" t="s">
        <v>16</v>
      </c>
      <c r="AB259" s="7" t="s">
        <v>16</v>
      </c>
      <c r="AC259" s="3"/>
      <c r="AD259" s="3" t="s">
        <v>16</v>
      </c>
      <c r="AE259" s="7"/>
      <c r="AF259" s="31" t="s">
        <v>16</v>
      </c>
      <c r="AG259" s="31" t="s">
        <v>16</v>
      </c>
      <c r="AH259" s="31" t="s">
        <v>16</v>
      </c>
      <c r="AI259" s="31" t="s">
        <v>16</v>
      </c>
      <c r="AJ259" s="31" t="s">
        <v>16</v>
      </c>
      <c r="AK259" s="31" t="s">
        <v>16</v>
      </c>
      <c r="AL259" s="31" t="s">
        <v>16</v>
      </c>
      <c r="AM259" s="31" t="s">
        <v>16</v>
      </c>
      <c r="AN259" s="31" t="s">
        <v>16</v>
      </c>
      <c r="AO259" s="31" t="s">
        <v>16</v>
      </c>
      <c r="AP259" s="9" t="s">
        <v>16</v>
      </c>
      <c r="AQ259" s="9" t="s">
        <v>16</v>
      </c>
      <c r="AR259" s="9" t="s">
        <v>16</v>
      </c>
      <c r="AS259" s="14"/>
      <c r="AT259" s="14"/>
    </row>
    <row r="260" spans="1:46" s="9" customFormat="1" x14ac:dyDescent="0.3">
      <c r="A260" s="1" t="s">
        <v>2403</v>
      </c>
      <c r="B260" s="1" t="s">
        <v>2404</v>
      </c>
      <c r="C260" s="1" t="s">
        <v>22</v>
      </c>
      <c r="D260" s="1" t="s">
        <v>126</v>
      </c>
      <c r="E260" s="3" t="s">
        <v>32</v>
      </c>
      <c r="F260" s="1" t="s">
        <v>33</v>
      </c>
      <c r="G260" s="22" t="s">
        <v>5417</v>
      </c>
      <c r="H260" s="66" t="s">
        <v>5452</v>
      </c>
      <c r="I260" s="22" t="str">
        <f>_xlfn.XLOOKUP(B260,[1]SITE!$B:$B,[1]SITE!$I:$I,"")</f>
        <v>REPETITIF</v>
      </c>
      <c r="J260" s="29"/>
      <c r="K260" s="15" t="str" cm="1">
        <f t="array" ref="K260">IFERROR(_xlfn.IFS(
M260="MPR ISSUE","PDH",
M260="BSS Hardware Issue","BSS",
M260="Sites strategiques, MLL, Pylone, etc.","ENVTECH",
M260="AKTIVCO DEFAUT GE &amp; POWER Cabinet","AKTIVCO",
M260="AKTIVCO Coupure ENEO &amp; Baisse de tension","AKTIVCO GRID ONLY",
M260="Coupure ENEO &amp; Baisse de tension","IHS GRID ONLY",
M260="Defaut GE &amp; POWER Cabinet","IHS",
M260="Sharing","Partners",
M260="Sites strategiques &amp; DataCenter","SST &amp; DC",
M260="Exclu","Exclu",
M260="SAT","SAT",
M260="SPARE-ISSUE","SPARE-ISSUE",
M260="Fiber CAmtel","TRANS_FO_CAMTEL",
M260="Fiber AOF","Fiber AOF",
M260="Projet OCM (HUAWEI)","TRAVAUX-HUAWEI",
M260="Projet OCM (NOKIA)","TRAVAUX-NOKIA",
M260="ACCESS-ISSUE","ACCESS-ISSUE",
M260="Projet OCM (ZTE, NOKIA, autres projets)","TRAVAUX OCM",
M260="No root CAuse","No root cause",
M260="ODU HS","PDH",
M260="IP &amp; VLAN","PDH",
M260="Warehouse HUAWEI","SPARE-ISSUE",
M260="SPARE-HS","SPARE-ISSUE",
M260="Power Telco","BSS"
),"")</f>
        <v>No root cause</v>
      </c>
      <c r="L260" s="16" t="str" cm="1">
        <f t="array" ref="L260">IFERROR(_xlfn.IFS(
M260="MPR ISSUE","TX ISSUE",
M260="BSS Hardware Issue","RAN ISSUE",
M260="Sites strategiques, MLL, Pylone, etc.","ENVTECH",
M260="AKTIVCO DEFAUT GE &amp; POWER Cabinet","POWER ISSUE",
M260="AKTIVCO Coupure ENEO &amp; Baisse de tension","POWER ISSUE",
M260="Coupure ENEO &amp; Baisse de tension","POWER ISSUE",
M260="Defaut GE &amp; POWER Cabinet","POWER ISSUE",
M260="Sharing","POWER ISSUE",
M260="Sites strategiques &amp; DataCenter","POWER ISSUE",
M260="Exclu","Exclu",
M260="SAT","TX ISSUE",
M260="SPARE-ISSUE","SPARE-ISSUE",
M260="Fiber CAmtel","TX ISSUE",
M260="Fiber AOF","TX ISSUE",
M260="Projet OCM (HUAWEI)","TRAVAUX-HUAWEI",
M260="Projet OCM (NOKIA)","TRAVAUX -NOKIA",
M260="ACCESS-ISSUE","ACCESS-ISSUE",
M260="Projet OCM (ZTE, NOKIA, autres projets)","TRAVAUX OCM",
M260="No root CAuse","No root cause",
M260="ODU HS","TX ISSUE",
M260="IP &amp; VLAN","TX ISSUE",
M260="Warehouse HUAWEI","SPARE-ISSUE",
M260="SPARE-HS","SPARE-ISSUE",
M260="Power Telco","RAN ISSUE"
),"")</f>
        <v>No root cause</v>
      </c>
      <c r="M260" s="28" t="s">
        <v>5403</v>
      </c>
      <c r="N260" s="17" t="str" cm="1">
        <f t="array" ref="N260">IFERROR(_xlfn.IFS(
M260="MPR ISSUE","ACTIVE",
M260="BSS Hardware Issue","ACTIVE",
M260="Sites strategiques, MLL, Pylone, etc.","PASSIVE",
M260="AKTIVCO DEFAUT GE &amp; POWER Cabinet","PASSIVE",
M260="AKTIVCO Coupure ENEO &amp; Baisse de tension","PASSIVE",
M260="Coupure ENEO &amp; Baisse de tension","PASSIVE",
M260="Defaut GE &amp; POWER Cabinet","PASSIVE",
M260="Sharing","PASSIVE",
M260="Sites strategiques &amp; DataCenter","PASSIVE",
M260="Exclu","Exclu",
M260="SAT","ACTIVE",
M260="SPARE-ISSUE","SPARE-ISSUE",
M260="Fiber CAmtel","ACTIVE",
M260="Fiber AOF","ACTIVE",
M260="Projet OCM (HUAWEI)","PLANNED WORKS",
M260="Projet OCM (NOKIA)","PLANNED WORKS",
M260="ACCESS-ISSUE","ACCESS-ISSUE",
M260="Projet OCM (ZTE, NOKIA, autres projets)","PLANNED WORKS",
M260="No root CAuse","No root cause",
M260="ODU HS","ACTIVE",
M260="IP &amp; VLAN","ACTIVE",
M260="Warehouse HUAWEI","SPARE-ISSUE",
M260="SPARE-HS","SPARE-ISSUE",
M260="Power Telco","ACTIVE"
),"")</f>
        <v>No root cause</v>
      </c>
      <c r="O260" s="29">
        <v>0</v>
      </c>
      <c r="P260" s="29">
        <v>14.088730941435312</v>
      </c>
      <c r="Q260" s="29">
        <v>5.4502572531696529</v>
      </c>
      <c r="R260" s="29">
        <v>1.5409507666230065</v>
      </c>
      <c r="S260" s="29">
        <v>2.1633593297434888</v>
      </c>
      <c r="T260" s="29">
        <v>1.5409507666230065</v>
      </c>
      <c r="U260" s="29">
        <v>1.1619196822217086</v>
      </c>
      <c r="V260" s="31" t="s">
        <v>6043</v>
      </c>
      <c r="W260" s="31" t="s">
        <v>6044</v>
      </c>
      <c r="X260" s="67"/>
      <c r="Y260" s="67"/>
      <c r="Z260" s="67" t="s">
        <v>5427</v>
      </c>
      <c r="AA260" s="30" t="s">
        <v>5446</v>
      </c>
      <c r="AB260" s="7" t="s">
        <v>16</v>
      </c>
      <c r="AC260" s="3"/>
      <c r="AD260" s="3" t="s">
        <v>16</v>
      </c>
      <c r="AE260" s="7"/>
      <c r="AF260" s="31" t="s">
        <v>16</v>
      </c>
      <c r="AG260" s="31" t="s">
        <v>16</v>
      </c>
      <c r="AH260" s="31" t="s">
        <v>16</v>
      </c>
      <c r="AI260" s="31" t="s">
        <v>5409</v>
      </c>
      <c r="AJ260" s="31" t="s">
        <v>5409</v>
      </c>
      <c r="AK260" s="31" t="s">
        <v>5409</v>
      </c>
      <c r="AL260" s="31" t="s">
        <v>16</v>
      </c>
      <c r="AM260" s="31" t="s">
        <v>16</v>
      </c>
      <c r="AN260" s="31" t="s">
        <v>16</v>
      </c>
      <c r="AO260" s="31" t="s">
        <v>16</v>
      </c>
      <c r="AP260" s="31" t="s">
        <v>16</v>
      </c>
      <c r="AQ260" s="31" t="s">
        <v>16</v>
      </c>
      <c r="AR260" s="31" t="s">
        <v>16</v>
      </c>
      <c r="AS260" s="14"/>
      <c r="AT260" s="14"/>
    </row>
    <row r="261" spans="1:46" s="9" customFormat="1" x14ac:dyDescent="0.3">
      <c r="A261" s="1" t="s">
        <v>731</v>
      </c>
      <c r="B261" s="1" t="s">
        <v>732</v>
      </c>
      <c r="C261" s="1" t="s">
        <v>22</v>
      </c>
      <c r="D261" s="1" t="s">
        <v>37</v>
      </c>
      <c r="E261" s="3" t="s">
        <v>24</v>
      </c>
      <c r="F261" s="1" t="s">
        <v>733</v>
      </c>
      <c r="G261" s="46" t="s">
        <v>5418</v>
      </c>
      <c r="H261" s="66" t="s">
        <v>5452</v>
      </c>
      <c r="I261" s="22" t="str">
        <f>_xlfn.XLOOKUP(B261,[1]SITE!$B:$B,[1]SITE!$I:$I,"")</f>
        <v>REPETITIF</v>
      </c>
      <c r="J261" s="29"/>
      <c r="K261" s="15" t="str" cm="1">
        <f t="array" ref="K261">IFERROR(_xlfn.IFS(
M261="MPR ISSUE","PDH",
M261="BSS Hardware Issue","BSS",
M261="Sites strategiques, MLL, Pylone, etc.","ENVTECH",
M261="AKTIVCO DEFAUT GE &amp; POWER Cabinet","AKTIVCO",
M261="AKTIVCO Coupure ENEO &amp; Baisse de tension","AKTIVCO GRID ONLY",
M261="Coupure ENEO &amp; Baisse de tension","IHS GRID ONLY",
M261="Defaut GE &amp; POWER Cabinet","IHS",
M261="Sharing","Partners",
M261="Sites strategiques &amp; DataCenter","SST &amp; DC",
M261="Exclu","Exclu",
M261="SAT","SAT",
M261="SPARE-ISSUE","SPARE-ISSUE",
M261="Fiber CAmtel","TRANS_FO_CAMTEL",
M261="Fiber AOF","Fiber AOF",
M261="Projet OCM (HUAWEI)","TRAVAUX-HUAWEI",
M261="Projet OCM (NOKIA)","TRAVAUX-NOKIA",
M261="ACCESS-ISSUE","ACCESS-ISSUE",
M261="Projet OCM (ZTE, NOKIA, autres projets)","TRAVAUX OCM",
M261="No root CAuse","No root cause",
M261="ODU HS","PDH",
M261="IP &amp; VLAN","PDH",
M261="Warehouse HUAWEI","SPARE-ISSUE",
M261="SPARE-HS","SPARE-ISSUE",
M261="Power Telco","BSS"
),"")</f>
        <v>No root cause</v>
      </c>
      <c r="L261" s="16" t="str" cm="1">
        <f t="array" ref="L261">IFERROR(_xlfn.IFS(
M261="MPR ISSUE","TX ISSUE",
M261="BSS Hardware Issue","RAN ISSUE",
M261="Sites strategiques, MLL, Pylone, etc.","ENVTECH",
M261="AKTIVCO DEFAUT GE &amp; POWER Cabinet","POWER ISSUE",
M261="AKTIVCO Coupure ENEO &amp; Baisse de tension","POWER ISSUE",
M261="Coupure ENEO &amp; Baisse de tension","POWER ISSUE",
M261="Defaut GE &amp; POWER Cabinet","POWER ISSUE",
M261="Sharing","POWER ISSUE",
M261="Sites strategiques &amp; DataCenter","POWER ISSUE",
M261="Exclu","Exclu",
M261="SAT","TX ISSUE",
M261="SPARE-ISSUE","SPARE-ISSUE",
M261="Fiber CAmtel","TX ISSUE",
M261="Fiber AOF","TX ISSUE",
M261="Projet OCM (HUAWEI)","TRAVAUX-HUAWEI",
M261="Projet OCM (NOKIA)","TRAVAUX -NOKIA",
M261="ACCESS-ISSUE","ACCESS-ISSUE",
M261="Projet OCM (ZTE, NOKIA, autres projets)","TRAVAUX OCM",
M261="No root CAuse","No root cause",
M261="ODU HS","TX ISSUE",
M261="IP &amp; VLAN","TX ISSUE",
M261="Warehouse HUAWEI","SPARE-ISSUE",
M261="SPARE-HS","SPARE-ISSUE",
M261="Power Telco","RAN ISSUE"
),"")</f>
        <v>No root cause</v>
      </c>
      <c r="M261" s="28" t="s">
        <v>5403</v>
      </c>
      <c r="N261" s="17" t="str" cm="1">
        <f t="array" ref="N261">IFERROR(_xlfn.IFS(
M261="MPR ISSUE","ACTIVE",
M261="BSS Hardware Issue","ACTIVE",
M261="Sites strategiques, MLL, Pylone, etc.","PASSIVE",
M261="AKTIVCO DEFAUT GE &amp; POWER Cabinet","PASSIVE",
M261="AKTIVCO Coupure ENEO &amp; Baisse de tension","PASSIVE",
M261="Coupure ENEO &amp; Baisse de tension","PASSIVE",
M261="Defaut GE &amp; POWER Cabinet","PASSIVE",
M261="Sharing","PASSIVE",
M261="Sites strategiques &amp; DataCenter","PASSIVE",
M261="Exclu","Exclu",
M261="SAT","ACTIVE",
M261="SPARE-ISSUE","SPARE-ISSUE",
M261="Fiber CAmtel","ACTIVE",
M261="Fiber AOF","ACTIVE",
M261="Projet OCM (HUAWEI)","PLANNED WORKS",
M261="Projet OCM (NOKIA)","PLANNED WORKS",
M261="ACCESS-ISSUE","ACCESS-ISSUE",
M261="Projet OCM (ZTE, NOKIA, autres projets)","PLANNED WORKS",
M261="No root CAuse","No root cause",
M261="ODU HS","ACTIVE",
M261="IP &amp; VLAN","ACTIVE",
M261="Warehouse HUAWEI","SPARE-ISSUE",
M261="SPARE-HS","SPARE-ISSUE",
M261="Power Telco","ACTIVE"
),"")</f>
        <v>No root cause</v>
      </c>
      <c r="O261" s="29">
        <v>0.31336232603664604</v>
      </c>
      <c r="P261" s="29">
        <v>0.51409613249893693</v>
      </c>
      <c r="Q261" s="29">
        <v>1.2288190609902605</v>
      </c>
      <c r="R261" s="29">
        <v>7.7049856891331574</v>
      </c>
      <c r="S261" s="29">
        <v>0.30408808531160025</v>
      </c>
      <c r="T261" s="29">
        <v>1.9372640419138611</v>
      </c>
      <c r="U261" s="29">
        <v>1.1259998344904734</v>
      </c>
      <c r="V261" s="67" t="s">
        <v>5874</v>
      </c>
      <c r="W261" s="67" t="s">
        <v>5434</v>
      </c>
      <c r="X261" s="67"/>
      <c r="Y261" s="67" t="s">
        <v>5435</v>
      </c>
      <c r="Z261" s="67" t="s">
        <v>5427</v>
      </c>
      <c r="AA261" s="30"/>
      <c r="AB261" s="7" t="s">
        <v>16</v>
      </c>
      <c r="AC261" s="3"/>
      <c r="AD261" s="3" t="s">
        <v>16</v>
      </c>
      <c r="AE261" s="7"/>
      <c r="AF261" s="31" t="s">
        <v>16</v>
      </c>
      <c r="AG261" s="31" t="s">
        <v>16</v>
      </c>
      <c r="AH261" s="31" t="s">
        <v>16</v>
      </c>
      <c r="AI261" s="31" t="s">
        <v>16</v>
      </c>
      <c r="AJ261" s="31" t="s">
        <v>16</v>
      </c>
      <c r="AK261" s="31" t="s">
        <v>16</v>
      </c>
      <c r="AL261" s="31" t="s">
        <v>16</v>
      </c>
      <c r="AM261" s="31" t="s">
        <v>16</v>
      </c>
      <c r="AN261" s="31" t="s">
        <v>16</v>
      </c>
      <c r="AO261" s="31" t="s">
        <v>5396</v>
      </c>
      <c r="AP261" s="31" t="s">
        <v>16</v>
      </c>
      <c r="AQ261" s="31" t="s">
        <v>16</v>
      </c>
      <c r="AR261" s="31" t="s">
        <v>16</v>
      </c>
      <c r="AS261" s="14"/>
      <c r="AT261" s="14"/>
    </row>
    <row r="262" spans="1:46" s="9" customFormat="1" hidden="1" x14ac:dyDescent="0.3">
      <c r="A262" s="1" t="s">
        <v>3023</v>
      </c>
      <c r="B262" s="48" t="s">
        <v>3024</v>
      </c>
      <c r="C262" s="48" t="s">
        <v>11</v>
      </c>
      <c r="D262" s="48" t="s">
        <v>12</v>
      </c>
      <c r="E262" s="53" t="s">
        <v>52</v>
      </c>
      <c r="F262" s="48" t="s">
        <v>3025</v>
      </c>
      <c r="G262" s="46" t="s">
        <v>5418</v>
      </c>
      <c r="H262" s="66" t="s">
        <v>5453</v>
      </c>
      <c r="I262" s="22" t="str">
        <f>_xlfn.XLOOKUP(B262,[1]SITE!$B:$B,[1]SITE!$I:$I,"")</f>
        <v>No impact</v>
      </c>
      <c r="J262" s="29"/>
      <c r="K262" s="15" t="str" cm="1">
        <f t="array" ref="K262">IFERROR(_xlfn.IFS(
M262="MPR ISSUE","PDH",
M262="BSS Hardware Issue","BSS",
M262="Sites strategiques, MLL, Pylone, etc.","ENVTECH",
M262="AKTIVCO DEFAUT GE &amp; POWER Cabinet","AKTIVCO",
M262="AKTIVCO Coupure ENEO &amp; Baisse de tension","AKTIVCO GRID ONLY",
M262="Coupure ENEO &amp; Baisse de tension","IHS GRID ONLY",
M262="Defaut GE &amp; POWER Cabinet","IHS",
M262="Sharing","Partners",
M262="Sites strategiques &amp; DataCenter","SST &amp; DC",
M262="Exclu","Exclu",
M262="SAT","SAT",
M262="SPARE-ISSUE","SPARE-ISSUE",
M262="Fiber CAmtel","TRANS_FO_CAMTEL",
M262="Fiber AOF","Fiber AOF",
M262="Projet OCM (HUAWEI)","TRAVAUX-HUAWEI",
M262="Projet OCM (NOKIA)","TRAVAUX-NOKIA",
M262="ACCESS-ISSUE","ACCESS-ISSUE",
M262="Projet OCM (ZTE, NOKIA, autres projets)","TRAVAUX OCM",
M262="No root CAuse","No root cause",
M262="ODU HS","PDH",
M262="IP &amp; VLAN","PDH",
M262="Warehouse HUAWEI","SPARE-ISSUE",
M262="SPARE-HS","SPARE-ISSUE",
M262="Power Telco","BSS"
),"")</f>
        <v>No root cause</v>
      </c>
      <c r="L262" s="16" t="str" cm="1">
        <f t="array" ref="L262">IFERROR(_xlfn.IFS(
M262="MPR ISSUE","TX ISSUE",
M262="BSS Hardware Issue","RAN ISSUE",
M262="Sites strategiques, MLL, Pylone, etc.","ENVTECH",
M262="AKTIVCO DEFAUT GE &amp; POWER Cabinet","POWER ISSUE",
M262="AKTIVCO Coupure ENEO &amp; Baisse de tension","POWER ISSUE",
M262="Coupure ENEO &amp; Baisse de tension","POWER ISSUE",
M262="Defaut GE &amp; POWER Cabinet","POWER ISSUE",
M262="Sharing","POWER ISSUE",
M262="Sites strategiques &amp; DataCenter","POWER ISSUE",
M262="Exclu","Exclu",
M262="SAT","TX ISSUE",
M262="SPARE-ISSUE","SPARE-ISSUE",
M262="Fiber CAmtel","TX ISSUE",
M262="Fiber AOF","TX ISSUE",
M262="Projet OCM (HUAWEI)","TRAVAUX-HUAWEI",
M262="Projet OCM (NOKIA)","TRAVAUX -NOKIA",
M262="ACCESS-ISSUE","ACCESS-ISSUE",
M262="Projet OCM (ZTE, NOKIA, autres projets)","TRAVAUX OCM",
M262="No root CAuse","No root cause",
M262="ODU HS","TX ISSUE",
M262="IP &amp; VLAN","TX ISSUE",
M262="Warehouse HUAWEI","SPARE-ISSUE",
M262="SPARE-HS","SPARE-ISSUE",
M262="Power Telco","RAN ISSUE"
),"")</f>
        <v>No root cause</v>
      </c>
      <c r="M262" s="28" t="s">
        <v>5403</v>
      </c>
      <c r="N262" s="17" t="str" cm="1">
        <f t="array" ref="N262">IFERROR(_xlfn.IFS(
M262="MPR ISSUE","ACTIVE",
M262="BSS Hardware Issue","ACTIVE",
M262="Sites strategiques, MLL, Pylone, etc.","PASSIVE",
M262="AKTIVCO DEFAUT GE &amp; POWER Cabinet","PASSIVE",
M262="AKTIVCO Coupure ENEO &amp; Baisse de tension","PASSIVE",
M262="Coupure ENEO &amp; Baisse de tension","PASSIVE",
M262="Defaut GE &amp; POWER Cabinet","PASSIVE",
M262="Sharing","PASSIVE",
M262="Sites strategiques &amp; DataCenter","PASSIVE",
M262="Exclu","Exclu",
M262="SAT","ACTIVE",
M262="SPARE-ISSUE","SPARE-ISSUE",
M262="Fiber CAmtel","ACTIVE",
M262="Fiber AOF","ACTIVE",
M262="Projet OCM (HUAWEI)","PLANNED WORKS",
M262="Projet OCM (NOKIA)","PLANNED WORKS",
M262="ACCESS-ISSUE","ACCESS-ISSUE",
M262="Projet OCM (ZTE, NOKIA, autres projets)","PLANNED WORKS",
M262="No root CAuse","No root cause",
M262="ODU HS","ACTIVE",
M262="IP &amp; VLAN","ACTIVE",
M262="Warehouse HUAWEI","SPARE-ISSUE",
M262="SPARE-HS","SPARE-ISSUE",
M262="Power Telco","ACTIVE"
),"")</f>
        <v>No root cause</v>
      </c>
      <c r="O262" s="56">
        <v>1.0701046990437544E-3</v>
      </c>
      <c r="P262" s="56">
        <v>4.6909109587282032</v>
      </c>
      <c r="Q262" s="56">
        <v>6.4206281942625247E-3</v>
      </c>
      <c r="R262" s="56">
        <v>0.54932041217579397</v>
      </c>
      <c r="S262" s="56">
        <v>2.6138912431192267</v>
      </c>
      <c r="T262" s="56">
        <v>0.78276375227218897</v>
      </c>
      <c r="U262" s="56">
        <v>0</v>
      </c>
      <c r="V262" s="14"/>
      <c r="W262" s="14"/>
      <c r="X262" s="14"/>
      <c r="Y262" s="14"/>
      <c r="Z262" s="14"/>
      <c r="AA262" s="30" t="s">
        <v>16</v>
      </c>
      <c r="AB262" s="7" t="s">
        <v>16</v>
      </c>
      <c r="AC262" s="3"/>
      <c r="AD262" s="3" t="s">
        <v>16</v>
      </c>
      <c r="AE262" s="7"/>
      <c r="AF262" s="31" t="s">
        <v>16</v>
      </c>
      <c r="AG262" s="31" t="s">
        <v>16</v>
      </c>
      <c r="AH262" s="31" t="s">
        <v>16</v>
      </c>
      <c r="AI262" s="31" t="s">
        <v>16</v>
      </c>
      <c r="AJ262" s="31" t="s">
        <v>16</v>
      </c>
      <c r="AK262" s="31" t="s">
        <v>16</v>
      </c>
      <c r="AL262" s="31" t="s">
        <v>16</v>
      </c>
      <c r="AM262" s="31" t="s">
        <v>16</v>
      </c>
      <c r="AN262" s="31" t="s">
        <v>16</v>
      </c>
      <c r="AO262" s="31" t="s">
        <v>16</v>
      </c>
      <c r="AP262" s="9" t="s">
        <v>16</v>
      </c>
      <c r="AQ262" s="9" t="s">
        <v>16</v>
      </c>
      <c r="AR262" s="9" t="s">
        <v>16</v>
      </c>
      <c r="AS262" s="14"/>
      <c r="AT262" s="14"/>
    </row>
    <row r="263" spans="1:46" s="9" customFormat="1" hidden="1" x14ac:dyDescent="0.3">
      <c r="A263" s="1" t="s">
        <v>3870</v>
      </c>
      <c r="B263" s="48" t="s">
        <v>3871</v>
      </c>
      <c r="C263" s="48" t="s">
        <v>22</v>
      </c>
      <c r="D263" s="48" t="s">
        <v>564</v>
      </c>
      <c r="E263" s="53" t="s">
        <v>56</v>
      </c>
      <c r="F263" s="48" t="s">
        <v>3870</v>
      </c>
      <c r="G263" s="46" t="s">
        <v>5418</v>
      </c>
      <c r="H263" s="66" t="s">
        <v>5453</v>
      </c>
      <c r="I263" s="22" t="str">
        <f>_xlfn.XLOOKUP(B263,[1]SITE!$B:$B,[1]SITE!$I:$I,"")</f>
        <v>No impact</v>
      </c>
      <c r="J263" s="29"/>
      <c r="K263" s="15" t="str" cm="1">
        <f t="array" ref="K263">IFERROR(_xlfn.IFS(
M263="MPR ISSUE","PDH",
M263="BSS Hardware Issue","BSS",
M263="Sites strategiques, MLL, Pylone, etc.","ENVTECH",
M263="AKTIVCO DEFAUT GE &amp; POWER Cabinet","AKTIVCO",
M263="AKTIVCO Coupure ENEO &amp; Baisse de tension","AKTIVCO GRID ONLY",
M263="Coupure ENEO &amp; Baisse de tension","IHS GRID ONLY",
M263="Defaut GE &amp; POWER Cabinet","IHS",
M263="Sharing","Partners",
M263="Sites strategiques &amp; DataCenter","SST &amp; DC",
M263="Exclu","Exclu",
M263="SAT","SAT",
M263="SPARE-ISSUE","SPARE-ISSUE",
M263="Fiber CAmtel","TRANS_FO_CAMTEL",
M263="Fiber AOF","Fiber AOF",
M263="Projet OCM (HUAWEI)","TRAVAUX-HUAWEI",
M263="Projet OCM (NOKIA)","TRAVAUX-NOKIA",
M263="ACCESS-ISSUE","ACCESS-ISSUE",
M263="Projet OCM (ZTE, NOKIA, autres projets)","TRAVAUX OCM",
M263="No root CAuse","No root cause",
M263="ODU HS","PDH",
M263="IP &amp; VLAN","PDH",
M263="Warehouse HUAWEI","SPARE-ISSUE",
M263="SPARE-HS","SPARE-ISSUE",
M263="Power Telco","BSS"
),"")</f>
        <v>No root cause</v>
      </c>
      <c r="L263" s="16" t="str" cm="1">
        <f t="array" ref="L263">IFERROR(_xlfn.IFS(
M263="MPR ISSUE","TX ISSUE",
M263="BSS Hardware Issue","RAN ISSUE",
M263="Sites strategiques, MLL, Pylone, etc.","ENVTECH",
M263="AKTIVCO DEFAUT GE &amp; POWER Cabinet","POWER ISSUE",
M263="AKTIVCO Coupure ENEO &amp; Baisse de tension","POWER ISSUE",
M263="Coupure ENEO &amp; Baisse de tension","POWER ISSUE",
M263="Defaut GE &amp; POWER Cabinet","POWER ISSUE",
M263="Sharing","POWER ISSUE",
M263="Sites strategiques &amp; DataCenter","POWER ISSUE",
M263="Exclu","Exclu",
M263="SAT","TX ISSUE",
M263="SPARE-ISSUE","SPARE-ISSUE",
M263="Fiber CAmtel","TX ISSUE",
M263="Fiber AOF","TX ISSUE",
M263="Projet OCM (HUAWEI)","TRAVAUX-HUAWEI",
M263="Projet OCM (NOKIA)","TRAVAUX -NOKIA",
M263="ACCESS-ISSUE","ACCESS-ISSUE",
M263="Projet OCM (ZTE, NOKIA, autres projets)","TRAVAUX OCM",
M263="No root CAuse","No root cause",
M263="ODU HS","TX ISSUE",
M263="IP &amp; VLAN","TX ISSUE",
M263="Warehouse HUAWEI","SPARE-ISSUE",
M263="SPARE-HS","SPARE-ISSUE",
M263="Power Telco","RAN ISSUE"
),"")</f>
        <v>No root cause</v>
      </c>
      <c r="M263" s="35" t="s">
        <v>5403</v>
      </c>
      <c r="N263" s="17" t="str" cm="1">
        <f t="array" ref="N263">IFERROR(_xlfn.IFS(
M263="MPR ISSUE","ACTIVE",
M263="BSS Hardware Issue","ACTIVE",
M263="Sites strategiques, MLL, Pylone, etc.","PASSIVE",
M263="AKTIVCO DEFAUT GE &amp; POWER Cabinet","PASSIVE",
M263="AKTIVCO Coupure ENEO &amp; Baisse de tension","PASSIVE",
M263="Coupure ENEO &amp; Baisse de tension","PASSIVE",
M263="Defaut GE &amp; POWER Cabinet","PASSIVE",
M263="Sharing","PASSIVE",
M263="Sites strategiques &amp; DataCenter","PASSIVE",
M263="Exclu","Exclu",
M263="SAT","ACTIVE",
M263="SPARE-ISSUE","SPARE-ISSUE",
M263="Fiber CAmtel","ACTIVE",
M263="Fiber AOF","ACTIVE",
M263="Projet OCM (HUAWEI)","PLANNED WORKS",
M263="Projet OCM (NOKIA)","PLANNED WORKS",
M263="ACCESS-ISSUE","ACCESS-ISSUE",
M263="Projet OCM (ZTE, NOKIA, autres projets)","PLANNED WORKS",
M263="No root CAuse","No root cause",
M263="ODU HS","ACTIVE",
M263="IP &amp; VLAN","ACTIVE",
M263="Warehouse HUAWEI","SPARE-ISSUE",
M263="SPARE-HS","SPARE-ISSUE",
M263="Power Telco","ACTIVE"
),"")</f>
        <v>No root cause</v>
      </c>
      <c r="O263" s="56">
        <v>0.21188073041066335</v>
      </c>
      <c r="P263" s="56">
        <v>0.23306880345172976</v>
      </c>
      <c r="Q263" s="56">
        <v>0.36879374944711263</v>
      </c>
      <c r="R263" s="56">
        <v>0.26253235283206783</v>
      </c>
      <c r="S263" s="56">
        <v>2.599248643820645</v>
      </c>
      <c r="T263" s="56">
        <v>0.38805563402990023</v>
      </c>
      <c r="U263" s="56">
        <v>0.31803511655580385</v>
      </c>
      <c r="V263" s="14"/>
      <c r="W263" s="14"/>
      <c r="X263" s="14"/>
      <c r="Y263" s="14"/>
      <c r="Z263" s="14"/>
      <c r="AA263" s="30" t="s">
        <v>16</v>
      </c>
      <c r="AB263" s="7" t="s">
        <v>16</v>
      </c>
      <c r="AC263" s="3"/>
      <c r="AD263" s="3" t="s">
        <v>16</v>
      </c>
      <c r="AE263" s="7"/>
      <c r="AF263" s="31" t="s">
        <v>16</v>
      </c>
      <c r="AG263" s="31" t="s">
        <v>16</v>
      </c>
      <c r="AH263" s="31" t="s">
        <v>16</v>
      </c>
      <c r="AI263" s="31" t="s">
        <v>16</v>
      </c>
      <c r="AJ263" s="31" t="s">
        <v>16</v>
      </c>
      <c r="AK263" s="31" t="s">
        <v>16</v>
      </c>
      <c r="AL263" s="31" t="s">
        <v>16</v>
      </c>
      <c r="AM263" s="31" t="s">
        <v>16</v>
      </c>
      <c r="AN263" s="31" t="s">
        <v>16</v>
      </c>
      <c r="AO263" s="31" t="s">
        <v>16</v>
      </c>
      <c r="AP263" s="9" t="s">
        <v>16</v>
      </c>
      <c r="AQ263" s="9" t="s">
        <v>16</v>
      </c>
      <c r="AR263" s="9" t="s">
        <v>16</v>
      </c>
      <c r="AS263" s="14"/>
      <c r="AT263" s="14"/>
    </row>
    <row r="264" spans="1:46" s="9" customFormat="1" x14ac:dyDescent="0.3">
      <c r="A264" s="1" t="s">
        <v>577</v>
      </c>
      <c r="B264" s="1" t="s">
        <v>578</v>
      </c>
      <c r="C264" s="1"/>
      <c r="D264" s="1"/>
      <c r="E264" s="3" t="s">
        <v>32</v>
      </c>
      <c r="F264" s="1" t="s">
        <v>33</v>
      </c>
      <c r="G264" s="22" t="s">
        <v>5417</v>
      </c>
      <c r="H264" s="66" t="s">
        <v>5452</v>
      </c>
      <c r="I264" s="22" t="str">
        <f>_xlfn.XLOOKUP(B264,[1]SITE!$B:$B,[1]SITE!$I:$I,"")</f>
        <v>REPETITIF</v>
      </c>
      <c r="J264" s="29"/>
      <c r="K264" s="15" t="str" cm="1">
        <f t="array" ref="K264">IFERROR(_xlfn.IFS(
M264="MPR ISSUE","PDH",
M264="BSS Hardware Issue","BSS",
M264="Sites strategiques, MLL, Pylone, etc.","ENVTECH",
M264="AKTIVCO DEFAUT GE &amp; POWER Cabinet","AKTIVCO",
M264="AKTIVCO Coupure ENEO &amp; Baisse de tension","AKTIVCO GRID ONLY",
M264="Coupure ENEO &amp; Baisse de tension","IHS GRID ONLY",
M264="Defaut GE &amp; POWER Cabinet","IHS",
M264="Sharing","Partners",
M264="Sites strategiques &amp; DataCenter","SST &amp; DC",
M264="Exclu","Exclu",
M264="SAT","SAT",
M264="SPARE-ISSUE","SPARE-ISSUE",
M264="Fiber CAmtel","TRANS_FO_CAMTEL",
M264="Fiber AOF","Fiber AOF",
M264="Projet OCM (HUAWEI)","TRAVAUX-HUAWEI",
M264="Projet OCM (NOKIA)","TRAVAUX-NOKIA",
M264="ACCESS-ISSUE","ACCESS-ISSUE",
M264="Projet OCM (ZTE, NOKIA, autres projets)","TRAVAUX OCM",
M264="No root CAuse","No root cause",
M264="ODU HS","PDH",
M264="IP &amp; VLAN","PDH",
M264="Warehouse HUAWEI","SPARE-ISSUE",
M264="SPARE-HS","SPARE-ISSUE",
M264="Power Telco","BSS"
),"")</f>
        <v>No root cause</v>
      </c>
      <c r="L264" s="16" t="str" cm="1">
        <f t="array" ref="L264">IFERROR(_xlfn.IFS(
M264="MPR ISSUE","TX ISSUE",
M264="BSS Hardware Issue","RAN ISSUE",
M264="Sites strategiques, MLL, Pylone, etc.","ENVTECH",
M264="AKTIVCO DEFAUT GE &amp; POWER Cabinet","POWER ISSUE",
M264="AKTIVCO Coupure ENEO &amp; Baisse de tension","POWER ISSUE",
M264="Coupure ENEO &amp; Baisse de tension","POWER ISSUE",
M264="Defaut GE &amp; POWER Cabinet","POWER ISSUE",
M264="Sharing","POWER ISSUE",
M264="Sites strategiques &amp; DataCenter","POWER ISSUE",
M264="Exclu","Exclu",
M264="SAT","TX ISSUE",
M264="SPARE-ISSUE","SPARE-ISSUE",
M264="Fiber CAmtel","TX ISSUE",
M264="Fiber AOF","TX ISSUE",
M264="Projet OCM (HUAWEI)","TRAVAUX-HUAWEI",
M264="Projet OCM (NOKIA)","TRAVAUX -NOKIA",
M264="ACCESS-ISSUE","ACCESS-ISSUE",
M264="Projet OCM (ZTE, NOKIA, autres projets)","TRAVAUX OCM",
M264="No root CAuse","No root cause",
M264="ODU HS","TX ISSUE",
M264="IP &amp; VLAN","TX ISSUE",
M264="Warehouse HUAWEI","SPARE-ISSUE",
M264="SPARE-HS","SPARE-ISSUE",
M264="Power Telco","RAN ISSUE"
),"")</f>
        <v>No root cause</v>
      </c>
      <c r="M264" s="28" t="s">
        <v>5403</v>
      </c>
      <c r="N264" s="17" t="str" cm="1">
        <f t="array" ref="N264">IFERROR(_xlfn.IFS(
M264="MPR ISSUE","ACTIVE",
M264="BSS Hardware Issue","ACTIVE",
M264="Sites strategiques, MLL, Pylone, etc.","PASSIVE",
M264="AKTIVCO DEFAUT GE &amp; POWER Cabinet","PASSIVE",
M264="AKTIVCO Coupure ENEO &amp; Baisse de tension","PASSIVE",
M264="Coupure ENEO &amp; Baisse de tension","PASSIVE",
M264="Defaut GE &amp; POWER Cabinet","PASSIVE",
M264="Sharing","PASSIVE",
M264="Sites strategiques &amp; DataCenter","PASSIVE",
M264="Exclu","Exclu",
M264="SAT","ACTIVE",
M264="SPARE-ISSUE","SPARE-ISSUE",
M264="Fiber CAmtel","ACTIVE",
M264="Fiber AOF","ACTIVE",
M264="Projet OCM (HUAWEI)","PLANNED WORKS",
M264="Projet OCM (NOKIA)","PLANNED WORKS",
M264="ACCESS-ISSUE","ACCESS-ISSUE",
M264="Projet OCM (ZTE, NOKIA, autres projets)","PLANNED WORKS",
M264="No root CAuse","No root cause",
M264="ODU HS","ACTIVE",
M264="IP &amp; VLAN","ACTIVE",
M264="Warehouse HUAWEI","SPARE-ISSUE",
M264="SPARE-HS","SPARE-ISSUE",
M264="Power Telco","ACTIVE"
),"")</f>
        <v>No root cause</v>
      </c>
      <c r="O264" s="29">
        <v>1.0722092382852075</v>
      </c>
      <c r="P264" s="29">
        <v>0.53480265842543429</v>
      </c>
      <c r="Q264" s="29">
        <v>1.1619018471433911</v>
      </c>
      <c r="R264" s="29">
        <v>0</v>
      </c>
      <c r="S264" s="29">
        <v>0</v>
      </c>
      <c r="T264" s="29">
        <v>1.2265896762005855</v>
      </c>
      <c r="U264" s="29">
        <v>1.1231818921163252</v>
      </c>
      <c r="V264" s="67" t="s">
        <v>5874</v>
      </c>
      <c r="W264" s="67" t="s">
        <v>5434</v>
      </c>
      <c r="X264" s="67"/>
      <c r="Y264" s="67" t="s">
        <v>5435</v>
      </c>
      <c r="Z264" s="67" t="s">
        <v>5427</v>
      </c>
      <c r="AA264" s="30" t="s">
        <v>5508</v>
      </c>
      <c r="AB264" s="7" t="s">
        <v>16</v>
      </c>
      <c r="AC264" s="3"/>
      <c r="AD264" s="3" t="s">
        <v>16</v>
      </c>
      <c r="AE264" s="7"/>
      <c r="AF264" s="31" t="s">
        <v>16</v>
      </c>
      <c r="AG264" s="31" t="s">
        <v>16</v>
      </c>
      <c r="AH264" s="31" t="s">
        <v>16</v>
      </c>
      <c r="AI264" s="31" t="s">
        <v>16</v>
      </c>
      <c r="AJ264" s="31" t="s">
        <v>5508</v>
      </c>
      <c r="AK264" s="31" t="s">
        <v>16</v>
      </c>
      <c r="AL264" s="31" t="s">
        <v>16</v>
      </c>
      <c r="AM264" s="31" t="s">
        <v>16</v>
      </c>
      <c r="AN264" s="31" t="s">
        <v>16</v>
      </c>
      <c r="AO264" s="31" t="s">
        <v>16</v>
      </c>
      <c r="AP264" s="31" t="s">
        <v>16</v>
      </c>
      <c r="AQ264" s="31" t="s">
        <v>5443</v>
      </c>
      <c r="AR264" s="31" t="s">
        <v>5602</v>
      </c>
      <c r="AS264" s="14"/>
      <c r="AT264" s="14"/>
    </row>
    <row r="265" spans="1:46" s="9" customFormat="1" hidden="1" x14ac:dyDescent="0.3">
      <c r="A265" s="1" t="s">
        <v>3083</v>
      </c>
      <c r="B265" s="48" t="s">
        <v>3084</v>
      </c>
      <c r="C265" s="48" t="s">
        <v>11</v>
      </c>
      <c r="D265" s="48" t="s">
        <v>97</v>
      </c>
      <c r="E265" s="53" t="s">
        <v>52</v>
      </c>
      <c r="F265" s="48" t="s">
        <v>3083</v>
      </c>
      <c r="G265" s="46" t="s">
        <v>5418</v>
      </c>
      <c r="H265" s="66" t="s">
        <v>5453</v>
      </c>
      <c r="I265" s="22" t="str">
        <f>_xlfn.XLOOKUP(B265,[1]SITE!$B:$B,[1]SITE!$I:$I,"")</f>
        <v>REPETITIF</v>
      </c>
      <c r="J265" s="29"/>
      <c r="K265" s="15" t="str" cm="1">
        <f t="array" ref="K265">IFERROR(_xlfn.IFS(
M265="MPR ISSUE","PDH",
M265="BSS Hardware Issue","BSS",
M265="Sites strategiques, MLL, Pylone, etc.","ENVTECH",
M265="AKTIVCO DEFAUT GE &amp; POWER Cabinet","AKTIVCO",
M265="AKTIVCO Coupure ENEO &amp; Baisse de tension","AKTIVCO GRID ONLY",
M265="Coupure ENEO &amp; Baisse de tension","IHS GRID ONLY",
M265="Defaut GE &amp; POWER Cabinet","IHS",
M265="Sharing","Partners",
M265="Sites strategiques &amp; DataCenter","SST &amp; DC",
M265="Exclu","Exclu",
M265="SAT","SAT",
M265="SPARE-ISSUE","SPARE-ISSUE",
M265="Fiber CAmtel","TRANS_FO_CAMTEL",
M265="Fiber AOF","Fiber AOF",
M265="Projet OCM (HUAWEI)","TRAVAUX-HUAWEI",
M265="Projet OCM (NOKIA)","TRAVAUX-NOKIA",
M265="ACCESS-ISSUE","ACCESS-ISSUE",
M265="Projet OCM (ZTE, NOKIA, autres projets)","TRAVAUX OCM",
M265="No root CAuse","No root cause",
M265="ODU HS","PDH",
M265="IP &amp; VLAN","PDH",
M265="Warehouse HUAWEI","SPARE-ISSUE",
M265="SPARE-HS","SPARE-ISSUE",
M265="Power Telco","BSS"
),"")</f>
        <v>No root cause</v>
      </c>
      <c r="L265" s="16" t="str" cm="1">
        <f t="array" ref="L265">IFERROR(_xlfn.IFS(
M265="MPR ISSUE","TX ISSUE",
M265="BSS Hardware Issue","RAN ISSUE",
M265="Sites strategiques, MLL, Pylone, etc.","ENVTECH",
M265="AKTIVCO DEFAUT GE &amp; POWER Cabinet","POWER ISSUE",
M265="AKTIVCO Coupure ENEO &amp; Baisse de tension","POWER ISSUE",
M265="Coupure ENEO &amp; Baisse de tension","POWER ISSUE",
M265="Defaut GE &amp; POWER Cabinet","POWER ISSUE",
M265="Sharing","POWER ISSUE",
M265="Sites strategiques &amp; DataCenter","POWER ISSUE",
M265="Exclu","Exclu",
M265="SAT","TX ISSUE",
M265="SPARE-ISSUE","SPARE-ISSUE",
M265="Fiber CAmtel","TX ISSUE",
M265="Fiber AOF","TX ISSUE",
M265="Projet OCM (HUAWEI)","TRAVAUX-HUAWEI",
M265="Projet OCM (NOKIA)","TRAVAUX -NOKIA",
M265="ACCESS-ISSUE","ACCESS-ISSUE",
M265="Projet OCM (ZTE, NOKIA, autres projets)","TRAVAUX OCM",
M265="No root CAuse","No root cause",
M265="ODU HS","TX ISSUE",
M265="IP &amp; VLAN","TX ISSUE",
M265="Warehouse HUAWEI","SPARE-ISSUE",
M265="SPARE-HS","SPARE-ISSUE",
M265="Power Telco","RAN ISSUE"
),"")</f>
        <v>No root cause</v>
      </c>
      <c r="M265" s="28" t="s">
        <v>5403</v>
      </c>
      <c r="N265" s="17" t="str" cm="1">
        <f t="array" ref="N265">IFERROR(_xlfn.IFS(
M265="MPR ISSUE","ACTIVE",
M265="BSS Hardware Issue","ACTIVE",
M265="Sites strategiques, MLL, Pylone, etc.","PASSIVE",
M265="AKTIVCO DEFAUT GE &amp; POWER Cabinet","PASSIVE",
M265="AKTIVCO Coupure ENEO &amp; Baisse de tension","PASSIVE",
M265="Coupure ENEO &amp; Baisse de tension","PASSIVE",
M265="Defaut GE &amp; POWER Cabinet","PASSIVE",
M265="Sharing","PASSIVE",
M265="Sites strategiques &amp; DataCenter","PASSIVE",
M265="Exclu","Exclu",
M265="SAT","ACTIVE",
M265="SPARE-ISSUE","SPARE-ISSUE",
M265="Fiber CAmtel","ACTIVE",
M265="Fiber AOF","ACTIVE",
M265="Projet OCM (HUAWEI)","PLANNED WORKS",
M265="Projet OCM (NOKIA)","PLANNED WORKS",
M265="ACCESS-ISSUE","ACCESS-ISSUE",
M265="Projet OCM (ZTE, NOKIA, autres projets)","PLANNED WORKS",
M265="No root CAuse","No root cause",
M265="ODU HS","ACTIVE",
M265="IP &amp; VLAN","ACTIVE",
M265="Warehouse HUAWEI","SPARE-ISSUE",
M265="SPARE-HS","SPARE-ISSUE",
M265="Power Telco","ACTIVE"
),"")</f>
        <v>No root cause</v>
      </c>
      <c r="O265" s="56">
        <v>2.2293847896744882E-3</v>
      </c>
      <c r="P265" s="56">
        <v>0.84689869390154471</v>
      </c>
      <c r="Q265" s="56">
        <v>8.2843938784303989E-2</v>
      </c>
      <c r="R265" s="56">
        <v>3.7124607271575458</v>
      </c>
      <c r="S265" s="56">
        <v>2.5835894450579708</v>
      </c>
      <c r="T265" s="56">
        <v>16.118541204738136</v>
      </c>
      <c r="U265" s="56">
        <v>17.007958725348352</v>
      </c>
      <c r="V265" s="14" t="s">
        <v>5759</v>
      </c>
      <c r="W265" s="14" t="s">
        <v>6083</v>
      </c>
      <c r="X265" s="14"/>
      <c r="Y265" s="14" t="s">
        <v>11</v>
      </c>
      <c r="Z265" s="14" t="s">
        <v>5427</v>
      </c>
      <c r="AA265" s="30" t="s">
        <v>5954</v>
      </c>
      <c r="AB265" s="7" t="s">
        <v>16</v>
      </c>
      <c r="AC265" s="3"/>
      <c r="AD265" s="3" t="s">
        <v>5759</v>
      </c>
      <c r="AE265" s="7"/>
      <c r="AF265" s="31" t="s">
        <v>16</v>
      </c>
      <c r="AG265" s="31" t="s">
        <v>16</v>
      </c>
      <c r="AH265" s="31" t="s">
        <v>16</v>
      </c>
      <c r="AI265" s="31" t="s">
        <v>16</v>
      </c>
      <c r="AJ265" s="31" t="s">
        <v>16</v>
      </c>
      <c r="AK265" s="31" t="s">
        <v>16</v>
      </c>
      <c r="AL265" s="31" t="s">
        <v>16</v>
      </c>
      <c r="AM265" s="31" t="s">
        <v>16</v>
      </c>
      <c r="AN265" s="31" t="s">
        <v>16</v>
      </c>
      <c r="AO265" s="31" t="s">
        <v>5443</v>
      </c>
      <c r="AP265" s="9" t="s">
        <v>5603</v>
      </c>
      <c r="AQ265" s="9" t="s">
        <v>5603</v>
      </c>
      <c r="AR265" s="9" t="s">
        <v>5604</v>
      </c>
      <c r="AS265" s="14"/>
      <c r="AT265" s="14"/>
    </row>
    <row r="266" spans="1:46" s="9" customFormat="1" hidden="1" x14ac:dyDescent="0.3">
      <c r="A266" s="1" t="s">
        <v>2049</v>
      </c>
      <c r="B266" s="48" t="s">
        <v>2050</v>
      </c>
      <c r="C266" s="48" t="s">
        <v>11</v>
      </c>
      <c r="D266" s="48" t="s">
        <v>12</v>
      </c>
      <c r="E266" s="53" t="s">
        <v>52</v>
      </c>
      <c r="F266" s="48" t="s">
        <v>2049</v>
      </c>
      <c r="G266" s="47" t="s">
        <v>5419</v>
      </c>
      <c r="H266" s="66" t="s">
        <v>5453</v>
      </c>
      <c r="I266" s="22" t="str">
        <f>_xlfn.XLOOKUP(B266,[1]SITE!$B:$B,[1]SITE!$I:$I,"")</f>
        <v>REPETITIF</v>
      </c>
      <c r="J266" s="29"/>
      <c r="K266" s="15" t="str" cm="1">
        <f t="array" ref="K266">IFERROR(_xlfn.IFS(
M266="MPR ISSUE","PDH",
M266="BSS Hardware Issue","BSS",
M266="Sites strategiques, MLL, Pylone, etc.","ENVTECH",
M266="AKTIVCO DEFAUT GE &amp; POWER Cabinet","AKTIVCO",
M266="AKTIVCO Coupure ENEO &amp; Baisse de tension","AKTIVCO GRID ONLY",
M266="Coupure ENEO &amp; Baisse de tension","IHS GRID ONLY",
M266="Defaut GE &amp; POWER Cabinet","IHS",
M266="Sharing","Partners",
M266="Sites strategiques &amp; DataCenter","SST &amp; DC",
M266="Exclu","Exclu",
M266="SAT","SAT",
M266="SPARE-ISSUE","SPARE-ISSUE",
M266="Fiber CAmtel","TRANS_FO_CAMTEL",
M266="Fiber AOF","Fiber AOF",
M266="Projet OCM (HUAWEI)","TRAVAUX-HUAWEI",
M266="Projet OCM (NOKIA)","TRAVAUX-NOKIA",
M266="ACCESS-ISSUE","ACCESS-ISSUE",
M266="Projet OCM (ZTE, NOKIA, autres projets)","TRAVAUX OCM",
M266="No root CAuse","No root cause",
M266="ODU HS","PDH",
M266="IP &amp; VLAN","PDH",
M266="Warehouse HUAWEI","SPARE-ISSUE",
M266="SPARE-HS","SPARE-ISSUE",
M266="Power Telco","BSS"
),"")</f>
        <v>No root cause</v>
      </c>
      <c r="L266" s="16" t="str" cm="1">
        <f t="array" ref="L266">IFERROR(_xlfn.IFS(
M266="MPR ISSUE","TX ISSUE",
M266="BSS Hardware Issue","RAN ISSUE",
M266="Sites strategiques, MLL, Pylone, etc.","ENVTECH",
M266="AKTIVCO DEFAUT GE &amp; POWER Cabinet","POWER ISSUE",
M266="AKTIVCO Coupure ENEO &amp; Baisse de tension","POWER ISSUE",
M266="Coupure ENEO &amp; Baisse de tension","POWER ISSUE",
M266="Defaut GE &amp; POWER Cabinet","POWER ISSUE",
M266="Sharing","POWER ISSUE",
M266="Sites strategiques &amp; DataCenter","POWER ISSUE",
M266="Exclu","Exclu",
M266="SAT","TX ISSUE",
M266="SPARE-ISSUE","SPARE-ISSUE",
M266="Fiber CAmtel","TX ISSUE",
M266="Fiber AOF","TX ISSUE",
M266="Projet OCM (HUAWEI)","TRAVAUX-HUAWEI",
M266="Projet OCM (NOKIA)","TRAVAUX -NOKIA",
M266="ACCESS-ISSUE","ACCESS-ISSUE",
M266="Projet OCM (ZTE, NOKIA, autres projets)","TRAVAUX OCM",
M266="No root CAuse","No root cause",
M266="ODU HS","TX ISSUE",
M266="IP &amp; VLAN","TX ISSUE",
M266="Warehouse HUAWEI","SPARE-ISSUE",
M266="SPARE-HS","SPARE-ISSUE",
M266="Power Telco","RAN ISSUE"
),"")</f>
        <v>No root cause</v>
      </c>
      <c r="M266" s="28" t="s">
        <v>5403</v>
      </c>
      <c r="N266" s="17" t="str" cm="1">
        <f t="array" ref="N266">IFERROR(_xlfn.IFS(
M266="MPR ISSUE","ACTIVE",
M266="BSS Hardware Issue","ACTIVE",
M266="Sites strategiques, MLL, Pylone, etc.","PASSIVE",
M266="AKTIVCO DEFAUT GE &amp; POWER Cabinet","PASSIVE",
M266="AKTIVCO Coupure ENEO &amp; Baisse de tension","PASSIVE",
M266="Coupure ENEO &amp; Baisse de tension","PASSIVE",
M266="Defaut GE &amp; POWER Cabinet","PASSIVE",
M266="Sharing","PASSIVE",
M266="Sites strategiques &amp; DataCenter","PASSIVE",
M266="Exclu","Exclu",
M266="SAT","ACTIVE",
M266="SPARE-ISSUE","SPARE-ISSUE",
M266="Fiber CAmtel","ACTIVE",
M266="Fiber AOF","ACTIVE",
M266="Projet OCM (HUAWEI)","PLANNED WORKS",
M266="Projet OCM (NOKIA)","PLANNED WORKS",
M266="ACCESS-ISSUE","ACCESS-ISSUE",
M266="Projet OCM (ZTE, NOKIA, autres projets)","PLANNED WORKS",
M266="No root CAuse","No root cause",
M266="ODU HS","ACTIVE",
M266="IP &amp; VLAN","ACTIVE",
M266="Warehouse HUAWEI","SPARE-ISSUE",
M266="SPARE-HS","SPARE-ISSUE",
M266="Power Telco","ACTIVE"
),"")</f>
        <v>No root cause</v>
      </c>
      <c r="O266" s="56">
        <v>2.496910964434779E-4</v>
      </c>
      <c r="P266" s="56">
        <v>1.1354041059462743</v>
      </c>
      <c r="Q266" s="56">
        <v>1.545266855575816</v>
      </c>
      <c r="R266" s="56">
        <v>4.877546484530777</v>
      </c>
      <c r="S266" s="56">
        <v>2.487083836282542</v>
      </c>
      <c r="T266" s="56">
        <v>3.0838455567826082</v>
      </c>
      <c r="U266" s="56">
        <v>3.367084435541174</v>
      </c>
      <c r="V266" s="14"/>
      <c r="W266" s="14"/>
      <c r="X266" s="14"/>
      <c r="Y266" s="14"/>
      <c r="Z266" s="14"/>
      <c r="AA266" s="30" t="s">
        <v>5811</v>
      </c>
      <c r="AB266" s="7" t="s">
        <v>16</v>
      </c>
      <c r="AC266" s="3"/>
      <c r="AD266" s="3" t="s">
        <v>16</v>
      </c>
      <c r="AE266" s="7"/>
      <c r="AF266" s="31" t="s">
        <v>16</v>
      </c>
      <c r="AG266" s="31" t="s">
        <v>16</v>
      </c>
      <c r="AH266" s="31" t="s">
        <v>16</v>
      </c>
      <c r="AI266" s="31" t="s">
        <v>16</v>
      </c>
      <c r="AJ266" s="31" t="s">
        <v>16</v>
      </c>
      <c r="AK266" s="31" t="s">
        <v>16</v>
      </c>
      <c r="AL266" s="31" t="s">
        <v>5605</v>
      </c>
      <c r="AM266" s="31" t="s">
        <v>5605</v>
      </c>
      <c r="AN266" s="31" t="s">
        <v>5606</v>
      </c>
      <c r="AO266" s="31" t="s">
        <v>16</v>
      </c>
      <c r="AP266" s="9" t="s">
        <v>16</v>
      </c>
      <c r="AQ266" s="9" t="s">
        <v>16</v>
      </c>
      <c r="AR266" s="9" t="s">
        <v>16</v>
      </c>
      <c r="AS266" s="14"/>
      <c r="AT266" s="14"/>
    </row>
    <row r="267" spans="1:46" s="9" customFormat="1" hidden="1" x14ac:dyDescent="0.3">
      <c r="A267" s="3" t="s">
        <v>228</v>
      </c>
      <c r="B267" s="3" t="s">
        <v>229</v>
      </c>
      <c r="C267" s="53" t="s">
        <v>11</v>
      </c>
      <c r="D267" s="53" t="s">
        <v>12</v>
      </c>
      <c r="E267" s="53" t="s">
        <v>227</v>
      </c>
      <c r="F267" s="3" t="s">
        <v>230</v>
      </c>
      <c r="G267" s="47" t="s">
        <v>5419</v>
      </c>
      <c r="H267" s="66" t="s">
        <v>5452</v>
      </c>
      <c r="I267" s="22" t="str">
        <f>_xlfn.XLOOKUP(B267,[1]SITE!$B:$B,[1]SITE!$I:$I,"")</f>
        <v>INCIDENT</v>
      </c>
      <c r="J267" s="29"/>
      <c r="K267" s="15" t="str" cm="1">
        <f t="array" ref="K267">IFERROR(_xlfn.IFS(
M267="MPR ISSUE","PDH",
M267="BSS Hardware Issue","BSS",
M267="Sites strategiques, MLL, Pylone, etc.","ENVTECH",
M267="AKTIVCO DEFAUT GE &amp; POWER Cabinet","AKTIVCO",
M267="AKTIVCO Coupure ENEO &amp; Baisse de tension","AKTIVCO GRID ONLY",
M267="Coupure ENEO &amp; Baisse de tension","IHS GRID ONLY",
M267="Defaut GE &amp; POWER Cabinet","IHS",
M267="Sharing","Partners",
M267="Sites strategiques &amp; DataCenter","SST &amp; DC",
M267="Exclu","Exclu",
M267="SAT","SAT",
M267="SPARE-ISSUE","SPARE-ISSUE",
M267="Fiber CAmtel","TRANS_FO_CAMTEL",
M267="Fiber AOF","Fiber AOF",
M267="Projet OCM (HUAWEI)","TRAVAUX-HUAWEI",
M267="Projet OCM (NOKIA)","TRAVAUX-NOKIA",
M267="ACCESS-ISSUE","ACCESS-ISSUE",
M267="Projet OCM (ZTE, NOKIA, autres projets)","TRAVAUX OCM",
M267="No root CAuse","No root cause",
M267="ODU HS","PDH",
M267="IP &amp; VLAN","PDH",
M267="Warehouse HUAWEI","SPARE-ISSUE",
M267="SPARE-HS","SPARE-ISSUE",
M267="Power Telco","BSS"
),"")</f>
        <v>AKTIVCO</v>
      </c>
      <c r="L267" s="16" t="str" cm="1">
        <f t="array" ref="L267">IFERROR(_xlfn.IFS(
M267="MPR ISSUE","TX ISSUE",
M267="BSS Hardware Issue","RAN ISSUE",
M267="Sites strategiques, MLL, Pylone, etc.","ENVTECH",
M267="AKTIVCO DEFAUT GE &amp; POWER Cabinet","POWER ISSUE",
M267="AKTIVCO Coupure ENEO &amp; Baisse de tension","POWER ISSUE",
M267="Coupure ENEO &amp; Baisse de tension","POWER ISSUE",
M267="Defaut GE &amp; POWER Cabinet","POWER ISSUE",
M267="Sharing","POWER ISSUE",
M267="Sites strategiques &amp; DataCenter","POWER ISSUE",
M267="Exclu","Exclu",
M267="SAT","TX ISSUE",
M267="SPARE-ISSUE","SPARE-ISSUE",
M267="Fiber CAmtel","TX ISSUE",
M267="Fiber AOF","TX ISSUE",
M267="Projet OCM (HUAWEI)","TRAVAUX-HUAWEI",
M267="Projet OCM (NOKIA)","TRAVAUX -NOKIA",
M267="ACCESS-ISSUE","ACCESS-ISSUE",
M267="Projet OCM (ZTE, NOKIA, autres projets)","TRAVAUX OCM",
M267="No root CAuse","No root cause",
M267="ODU HS","TX ISSUE",
M267="IP &amp; VLAN","TX ISSUE",
M267="Warehouse HUAWEI","SPARE-ISSUE",
M267="SPARE-HS","SPARE-ISSUE",
M267="Power Telco","RAN ISSUE"
),"")</f>
        <v>POWER ISSUE</v>
      </c>
      <c r="M267" s="28" t="s">
        <v>5331</v>
      </c>
      <c r="N267" s="17" t="str" cm="1">
        <f t="array" ref="N267">IFERROR(_xlfn.IFS(
M267="MPR ISSUE","ACTIVE",
M267="BSS Hardware Issue","ACTIVE",
M267="Sites strategiques, MLL, Pylone, etc.","PASSIVE",
M267="AKTIVCO DEFAUT GE &amp; POWER Cabinet","PASSIVE",
M267="AKTIVCO Coupure ENEO &amp; Baisse de tension","PASSIVE",
M267="Coupure ENEO &amp; Baisse de tension","PASSIVE",
M267="Defaut GE &amp; POWER Cabinet","PASSIVE",
M267="Sharing","PASSIVE",
M267="Sites strategiques &amp; DataCenter","PASSIVE",
M267="Exclu","Exclu",
M267="SAT","ACTIVE",
M267="SPARE-ISSUE","SPARE-ISSUE",
M267="Fiber CAmtel","ACTIVE",
M267="Fiber AOF","ACTIVE",
M267="Projet OCM (HUAWEI)","PLANNED WORKS",
M267="Projet OCM (NOKIA)","PLANNED WORKS",
M267="ACCESS-ISSUE","ACCESS-ISSUE",
M267="Projet OCM (ZTE, NOKIA, autres projets)","PLANNED WORKS",
M267="No root CAuse","No root cause",
M267="ODU HS","ACTIVE",
M267="IP &amp; VLAN","ACTIVE",
M267="Warehouse HUAWEI","SPARE-ISSUE",
M267="SPARE-HS","SPARE-ISSUE",
M267="Power Telco","ACTIVE"
),"")</f>
        <v>PASSIVE</v>
      </c>
      <c r="O267" s="56">
        <v>0</v>
      </c>
      <c r="P267" s="56">
        <v>0</v>
      </c>
      <c r="Q267" s="56">
        <v>0</v>
      </c>
      <c r="R267" s="56">
        <v>0</v>
      </c>
      <c r="S267" s="56">
        <v>2.4607057554511131</v>
      </c>
      <c r="T267" s="56">
        <v>6.1633393544557737</v>
      </c>
      <c r="U267" s="56">
        <v>6.1633928596907257</v>
      </c>
      <c r="V267" s="14"/>
      <c r="W267" s="14"/>
      <c r="X267" s="14"/>
      <c r="Y267" s="14"/>
      <c r="Z267" s="14"/>
      <c r="AA267" s="30" t="s">
        <v>5955</v>
      </c>
      <c r="AB267" s="7" t="s">
        <v>5608</v>
      </c>
      <c r="AC267" s="3"/>
      <c r="AD267" s="3" t="s">
        <v>16</v>
      </c>
      <c r="AE267" s="7"/>
      <c r="AF267" s="31" t="s">
        <v>16</v>
      </c>
      <c r="AG267" s="31" t="s">
        <v>16</v>
      </c>
      <c r="AH267" s="31" t="s">
        <v>16</v>
      </c>
      <c r="AI267" s="31" t="s">
        <v>16</v>
      </c>
      <c r="AJ267" s="31" t="s">
        <v>16</v>
      </c>
      <c r="AK267" s="31" t="s">
        <v>16</v>
      </c>
      <c r="AL267" s="31" t="s">
        <v>5607</v>
      </c>
      <c r="AM267" s="31" t="s">
        <v>5608</v>
      </c>
      <c r="AN267" s="31" t="s">
        <v>5608</v>
      </c>
      <c r="AO267" s="31" t="s">
        <v>16</v>
      </c>
      <c r="AP267" s="9" t="s">
        <v>16</v>
      </c>
      <c r="AQ267" s="9" t="s">
        <v>16</v>
      </c>
      <c r="AR267" s="9" t="s">
        <v>16</v>
      </c>
      <c r="AS267" s="14"/>
      <c r="AT267" s="14"/>
    </row>
    <row r="268" spans="1:46" s="9" customFormat="1" hidden="1" x14ac:dyDescent="0.3">
      <c r="A268" s="1" t="s">
        <v>1859</v>
      </c>
      <c r="B268" s="1" t="s">
        <v>1860</v>
      </c>
      <c r="C268" s="1" t="s">
        <v>11</v>
      </c>
      <c r="D268" s="1" t="s">
        <v>12</v>
      </c>
      <c r="E268" s="53" t="s">
        <v>91</v>
      </c>
      <c r="F268" s="1" t="s">
        <v>92</v>
      </c>
      <c r="G268" s="46" t="s">
        <v>5418</v>
      </c>
      <c r="H268" s="66" t="s">
        <v>5452</v>
      </c>
      <c r="I268" s="22" t="str">
        <f>_xlfn.XLOOKUP(B268,[1]SITE!$B:$B,[1]SITE!$I:$I,"")</f>
        <v>No impact</v>
      </c>
      <c r="J268" s="29"/>
      <c r="K268" s="15" t="str" cm="1">
        <f t="array" ref="K268">IFERROR(_xlfn.IFS(
M268="MPR ISSUE","PDH",
M268="BSS Hardware Issue","BSS",
M268="Sites strategiques, MLL, Pylone, etc.","ENVTECH",
M268="AKTIVCO DEFAUT GE &amp; POWER Cabinet","AKTIVCO",
M268="AKTIVCO Coupure ENEO &amp; Baisse de tension","AKTIVCO GRID ONLY",
M268="Coupure ENEO &amp; Baisse de tension","IHS GRID ONLY",
M268="Defaut GE &amp; POWER Cabinet","IHS",
M268="Sharing","Partners",
M268="Sites strategiques &amp; DataCenter","SST &amp; DC",
M268="Exclu","Exclu",
M268="SAT","SAT",
M268="SPARE-ISSUE","SPARE-ISSUE",
M268="Fiber CAmtel","TRANS_FO_CAMTEL",
M268="Fiber AOF","Fiber AOF",
M268="Projet OCM (HUAWEI)","TRAVAUX-HUAWEI",
M268="Projet OCM (NOKIA)","TRAVAUX-NOKIA",
M268="ACCESS-ISSUE","ACCESS-ISSUE",
M268="Projet OCM (ZTE, NOKIA, autres projets)","TRAVAUX OCM",
M268="No root CAuse","No root cause",
M268="ODU HS","PDH",
M268="IP &amp; VLAN","PDH",
M268="Warehouse HUAWEI","SPARE-ISSUE",
M268="SPARE-HS","SPARE-ISSUE",
M268="Power Telco","BSS"
),"")</f>
        <v>No root cause</v>
      </c>
      <c r="L268" s="16" t="str" cm="1">
        <f t="array" ref="L268">IFERROR(_xlfn.IFS(
M268="MPR ISSUE","TX ISSUE",
M268="BSS Hardware Issue","RAN ISSUE",
M268="Sites strategiques, MLL, Pylone, etc.","ENVTECH",
M268="AKTIVCO DEFAUT GE &amp; POWER Cabinet","POWER ISSUE",
M268="AKTIVCO Coupure ENEO &amp; Baisse de tension","POWER ISSUE",
M268="Coupure ENEO &amp; Baisse de tension","POWER ISSUE",
M268="Defaut GE &amp; POWER Cabinet","POWER ISSUE",
M268="Sharing","POWER ISSUE",
M268="Sites strategiques &amp; DataCenter","POWER ISSUE",
M268="Exclu","Exclu",
M268="SAT","TX ISSUE",
M268="SPARE-ISSUE","SPARE-ISSUE",
M268="Fiber CAmtel","TX ISSUE",
M268="Fiber AOF","TX ISSUE",
M268="Projet OCM (HUAWEI)","TRAVAUX-HUAWEI",
M268="Projet OCM (NOKIA)","TRAVAUX -NOKIA",
M268="ACCESS-ISSUE","ACCESS-ISSUE",
M268="Projet OCM (ZTE, NOKIA, autres projets)","TRAVAUX OCM",
M268="No root CAuse","No root cause",
M268="ODU HS","TX ISSUE",
M268="IP &amp; VLAN","TX ISSUE",
M268="Warehouse HUAWEI","SPARE-ISSUE",
M268="SPARE-HS","SPARE-ISSUE",
M268="Power Telco","RAN ISSUE"
),"")</f>
        <v>No root cause</v>
      </c>
      <c r="M268" s="35" t="s">
        <v>5403</v>
      </c>
      <c r="N268" s="17" t="str" cm="1">
        <f t="array" ref="N268">IFERROR(_xlfn.IFS(
M268="MPR ISSUE","ACTIVE",
M268="BSS Hardware Issue","ACTIVE",
M268="Sites strategiques, MLL, Pylone, etc.","PASSIVE",
M268="AKTIVCO DEFAUT GE &amp; POWER Cabinet","PASSIVE",
M268="AKTIVCO Coupure ENEO &amp; Baisse de tension","PASSIVE",
M268="Coupure ENEO &amp; Baisse de tension","PASSIVE",
M268="Defaut GE &amp; POWER Cabinet","PASSIVE",
M268="Sharing","PASSIVE",
M268="Sites strategiques &amp; DataCenter","PASSIVE",
M268="Exclu","Exclu",
M268="SAT","ACTIVE",
M268="SPARE-ISSUE","SPARE-ISSUE",
M268="Fiber CAmtel","ACTIVE",
M268="Fiber AOF","ACTIVE",
M268="Projet OCM (HUAWEI)","PLANNED WORKS",
M268="Projet OCM (NOKIA)","PLANNED WORKS",
M268="ACCESS-ISSUE","ACCESS-ISSUE",
M268="Projet OCM (ZTE, NOKIA, autres projets)","PLANNED WORKS",
M268="No root CAuse","No root cause",
M268="ODU HS","ACTIVE",
M268="IP &amp; VLAN","ACTIVE",
M268="Warehouse HUAWEI","SPARE-ISSUE",
M268="SPARE-HS","SPARE-ISSUE",
M268="Power Telco","ACTIVE"
),"")</f>
        <v>No root cause</v>
      </c>
      <c r="O268" s="56">
        <v>5.4004617145074804E-2</v>
      </c>
      <c r="P268" s="56">
        <v>5.1721727120448133E-2</v>
      </c>
      <c r="Q268" s="56">
        <v>0</v>
      </c>
      <c r="R268" s="56">
        <v>0</v>
      </c>
      <c r="S268" s="56">
        <v>2.4443688237123791</v>
      </c>
      <c r="T268" s="56">
        <v>27.108445123604227</v>
      </c>
      <c r="U268" s="56">
        <v>5.2524305644730949E-2</v>
      </c>
      <c r="V268" s="14"/>
      <c r="W268" s="14"/>
      <c r="X268" s="14"/>
      <c r="Y268" s="14"/>
      <c r="Z268" s="14"/>
      <c r="AA268" s="30" t="s">
        <v>16</v>
      </c>
      <c r="AB268" s="7" t="s">
        <v>16</v>
      </c>
      <c r="AC268" s="3"/>
      <c r="AD268" s="3" t="s">
        <v>16</v>
      </c>
      <c r="AE268" s="7"/>
      <c r="AF268" s="31" t="s">
        <v>16</v>
      </c>
      <c r="AG268" s="31" t="s">
        <v>16</v>
      </c>
      <c r="AH268" s="31" t="s">
        <v>16</v>
      </c>
      <c r="AI268" s="31" t="s">
        <v>16</v>
      </c>
      <c r="AJ268" s="31" t="s">
        <v>16</v>
      </c>
      <c r="AK268" s="31" t="s">
        <v>16</v>
      </c>
      <c r="AL268" s="31" t="s">
        <v>16</v>
      </c>
      <c r="AM268" s="31" t="s">
        <v>16</v>
      </c>
      <c r="AN268" s="31" t="s">
        <v>16</v>
      </c>
      <c r="AO268" s="31" t="s">
        <v>16</v>
      </c>
      <c r="AP268" s="9" t="s">
        <v>16</v>
      </c>
      <c r="AQ268" s="9" t="s">
        <v>16</v>
      </c>
      <c r="AR268" s="9" t="s">
        <v>16</v>
      </c>
      <c r="AS268" s="14"/>
      <c r="AT268" s="14"/>
    </row>
    <row r="269" spans="1:46" s="9" customFormat="1" ht="21.45" hidden="1" customHeight="1" x14ac:dyDescent="0.3">
      <c r="A269" s="1" t="s">
        <v>2110</v>
      </c>
      <c r="B269" s="48" t="s">
        <v>2111</v>
      </c>
      <c r="C269" s="48" t="s">
        <v>22</v>
      </c>
      <c r="D269" s="48" t="s">
        <v>37</v>
      </c>
      <c r="E269" s="53" t="s">
        <v>38</v>
      </c>
      <c r="F269" s="48" t="s">
        <v>39</v>
      </c>
      <c r="G269" s="22" t="s">
        <v>5417</v>
      </c>
      <c r="H269" s="66" t="s">
        <v>5452</v>
      </c>
      <c r="I269" s="22" t="str">
        <f>_xlfn.XLOOKUP(B269,[1]SITE!$B:$B,[1]SITE!$I:$I,"")</f>
        <v>No impact</v>
      </c>
      <c r="J269" s="29"/>
      <c r="K269" s="15" t="str" cm="1">
        <f t="array" ref="K269">IFERROR(_xlfn.IFS(
M269="MPR ISSUE","PDH",
M269="BSS Hardware Issue","BSS",
M269="Sites strategiques, MLL, Pylone, etc.","ENVTECH",
M269="AKTIVCO DEFAUT GE &amp; POWER Cabinet","AKTIVCO",
M269="AKTIVCO Coupure ENEO &amp; Baisse de tension","AKTIVCO GRID ONLY",
M269="Coupure ENEO &amp; Baisse de tension","IHS GRID ONLY",
M269="Defaut GE &amp; POWER Cabinet","IHS",
M269="Sharing","Partners",
M269="Sites strategiques &amp; DataCenter","SST &amp; DC",
M269="Exclu","Exclu",
M269="SAT","SAT",
M269="SPARE-ISSUE","SPARE-ISSUE",
M269="Fiber CAmtel","TRANS_FO_CAMTEL",
M269="Fiber AOF","Fiber AOF",
M269="Projet OCM (HUAWEI)","TRAVAUX-HUAWEI",
M269="Projet OCM (NOKIA)","TRAVAUX-NOKIA",
M269="ACCESS-ISSUE","ACCESS-ISSUE",
M269="Projet OCM (ZTE, NOKIA, autres projets)","TRAVAUX OCM",
M269="No root CAuse","No root cause",
M269="ODU HS","PDH",
M269="IP &amp; VLAN","PDH",
M269="Warehouse HUAWEI","SPARE-ISSUE",
M269="SPARE-HS","SPARE-ISSUE",
M269="Power Telco","BSS"
),"")</f>
        <v>AKTIVCO GRID ONLY</v>
      </c>
      <c r="L269" s="16" t="str" cm="1">
        <f t="array" ref="L269">IFERROR(_xlfn.IFS(
M269="MPR ISSUE","TX ISSUE",
M269="BSS Hardware Issue","RAN ISSUE",
M269="Sites strategiques, MLL, Pylone, etc.","ENVTECH",
M269="AKTIVCO DEFAUT GE &amp; POWER Cabinet","POWER ISSUE",
M269="AKTIVCO Coupure ENEO &amp; Baisse de tension","POWER ISSUE",
M269="Coupure ENEO &amp; Baisse de tension","POWER ISSUE",
M269="Defaut GE &amp; POWER Cabinet","POWER ISSUE",
M269="Sharing","POWER ISSUE",
M269="Sites strategiques &amp; DataCenter","POWER ISSUE",
M269="Exclu","Exclu",
M269="SAT","TX ISSUE",
M269="SPARE-ISSUE","SPARE-ISSUE",
M269="Fiber CAmtel","TX ISSUE",
M269="Fiber AOF","TX ISSUE",
M269="Projet OCM (HUAWEI)","TRAVAUX-HUAWEI",
M269="Projet OCM (NOKIA)","TRAVAUX -NOKIA",
M269="ACCESS-ISSUE","ACCESS-ISSUE",
M269="Projet OCM (ZTE, NOKIA, autres projets)","TRAVAUX OCM",
M269="No root CAuse","No root cause",
M269="ODU HS","TX ISSUE",
M269="IP &amp; VLAN","TX ISSUE",
M269="Warehouse HUAWEI","SPARE-ISSUE",
M269="SPARE-HS","SPARE-ISSUE",
M269="Power Telco","RAN ISSUE"
),"")</f>
        <v>POWER ISSUE</v>
      </c>
      <c r="M269" s="28" t="s">
        <v>5333</v>
      </c>
      <c r="N269" s="17" t="str" cm="1">
        <f t="array" ref="N269">IFERROR(_xlfn.IFS(
M269="MPR ISSUE","ACTIVE",
M269="BSS Hardware Issue","ACTIVE",
M269="Sites strategiques, MLL, Pylone, etc.","PASSIVE",
M269="AKTIVCO DEFAUT GE &amp; POWER Cabinet","PASSIVE",
M269="AKTIVCO Coupure ENEO &amp; Baisse de tension","PASSIVE",
M269="Coupure ENEO &amp; Baisse de tension","PASSIVE",
M269="Defaut GE &amp; POWER Cabinet","PASSIVE",
M269="Sharing","PASSIVE",
M269="Sites strategiques &amp; DataCenter","PASSIVE",
M269="Exclu","Exclu",
M269="SAT","ACTIVE",
M269="SPARE-ISSUE","SPARE-ISSUE",
M269="Fiber CAmtel","ACTIVE",
M269="Fiber AOF","ACTIVE",
M269="Projet OCM (HUAWEI)","PLANNED WORKS",
M269="Projet OCM (NOKIA)","PLANNED WORKS",
M269="ACCESS-ISSUE","ACCESS-ISSUE",
M269="Projet OCM (ZTE, NOKIA, autres projets)","PLANNED WORKS",
M269="No root CAuse","No root cause",
M269="ODU HS","ACTIVE",
M269="IP &amp; VLAN","ACTIVE",
M269="Warehouse HUAWEI","SPARE-ISSUE",
M269="SPARE-HS","SPARE-ISSUE",
M269="Power Telco","ACTIVE"
),"")</f>
        <v>PASSIVE</v>
      </c>
      <c r="O269" s="56">
        <v>0.16841664455116925</v>
      </c>
      <c r="P269" s="56">
        <v>16.795311086570042</v>
      </c>
      <c r="Q269" s="56">
        <v>17.484850884477208</v>
      </c>
      <c r="R269" s="56">
        <v>0</v>
      </c>
      <c r="S269" s="56">
        <v>2.4202914679838914</v>
      </c>
      <c r="T269" s="56">
        <v>0</v>
      </c>
      <c r="U269" s="56">
        <v>0</v>
      </c>
      <c r="V269" s="14"/>
      <c r="W269" s="14"/>
      <c r="X269" s="14"/>
      <c r="Y269" s="14"/>
      <c r="Z269" s="14"/>
      <c r="AA269" s="30" t="s">
        <v>16</v>
      </c>
      <c r="AB269" s="7" t="s">
        <v>16</v>
      </c>
      <c r="AC269" s="3"/>
      <c r="AD269" s="3" t="s">
        <v>16</v>
      </c>
      <c r="AE269" s="7"/>
      <c r="AF269" s="31" t="s">
        <v>16</v>
      </c>
      <c r="AG269" s="31" t="s">
        <v>16</v>
      </c>
      <c r="AH269" s="31" t="s">
        <v>16</v>
      </c>
      <c r="AI269" s="31" t="s">
        <v>16</v>
      </c>
      <c r="AJ269" s="31" t="s">
        <v>16</v>
      </c>
      <c r="AK269" s="31" t="s">
        <v>16</v>
      </c>
      <c r="AL269" s="31" t="s">
        <v>16</v>
      </c>
      <c r="AM269" s="31" t="s">
        <v>16</v>
      </c>
      <c r="AN269" s="31" t="s">
        <v>16</v>
      </c>
      <c r="AO269" s="31" t="s">
        <v>16</v>
      </c>
      <c r="AP269" s="9" t="s">
        <v>16</v>
      </c>
      <c r="AQ269" s="9" t="s">
        <v>16</v>
      </c>
      <c r="AR269" s="9" t="s">
        <v>16</v>
      </c>
      <c r="AS269" s="14"/>
      <c r="AT269" s="14"/>
    </row>
    <row r="270" spans="1:46" s="9" customFormat="1" hidden="1" x14ac:dyDescent="0.3">
      <c r="A270" s="3" t="s">
        <v>1582</v>
      </c>
      <c r="B270" s="3" t="s">
        <v>1583</v>
      </c>
      <c r="C270" s="53" t="s">
        <v>358</v>
      </c>
      <c r="D270" s="53" t="e">
        <v>#N/A</v>
      </c>
      <c r="E270" s="53" t="s">
        <v>38</v>
      </c>
      <c r="F270" s="3" t="s">
        <v>39</v>
      </c>
      <c r="G270" s="22" t="s">
        <v>5417</v>
      </c>
      <c r="H270" s="66" t="s">
        <v>5452</v>
      </c>
      <c r="I270" s="22" t="str">
        <f>_xlfn.XLOOKUP(B270,[1]SITE!$B:$B,[1]SITE!$I:$I,"")</f>
        <v>No impact</v>
      </c>
      <c r="J270" s="29"/>
      <c r="K270" s="15" t="str" cm="1">
        <f t="array" ref="K270">IFERROR(_xlfn.IFS(
M270="MPR ISSUE","PDH",
M270="BSS Hardware Issue","BSS",
M270="Sites strategiques, MLL, Pylone, etc.","ENVTECH",
M270="AKTIVCO DEFAUT GE &amp; POWER Cabinet","AKTIVCO",
M270="AKTIVCO Coupure ENEO &amp; Baisse de tension","AKTIVCO GRID ONLY",
M270="Coupure ENEO &amp; Baisse de tension","IHS GRID ONLY",
M270="Defaut GE &amp; POWER Cabinet","IHS",
M270="Sharing","Partners",
M270="Sites strategiques &amp; DataCenter","SST &amp; DC",
M270="Exclu","Exclu",
M270="SAT","SAT",
M270="SPARE-ISSUE","SPARE-ISSUE",
M270="Fiber CAmtel","TRANS_FO_CAMTEL",
M270="Fiber AOF","Fiber AOF",
M270="Projet OCM (HUAWEI)","TRAVAUX-HUAWEI",
M270="Projet OCM (NOKIA)","TRAVAUX-NOKIA",
M270="ACCESS-ISSUE","ACCESS-ISSUE",
M270="Projet OCM (ZTE, NOKIA, autres projets)","TRAVAUX OCM",
M270="No root CAuse","No root cause",
M270="ODU HS","PDH",
M270="IP &amp; VLAN","PDH",
M270="Warehouse HUAWEI","SPARE-ISSUE",
M270="SPARE-HS","SPARE-ISSUE",
M270="Power Telco","BSS"
),"")</f>
        <v>No root cause</v>
      </c>
      <c r="L270" s="16" t="str" cm="1">
        <f t="array" ref="L270">IFERROR(_xlfn.IFS(
M270="MPR ISSUE","TX ISSUE",
M270="BSS Hardware Issue","RAN ISSUE",
M270="Sites strategiques, MLL, Pylone, etc.","ENVTECH",
M270="AKTIVCO DEFAUT GE &amp; POWER Cabinet","POWER ISSUE",
M270="AKTIVCO Coupure ENEO &amp; Baisse de tension","POWER ISSUE",
M270="Coupure ENEO &amp; Baisse de tension","POWER ISSUE",
M270="Defaut GE &amp; POWER Cabinet","POWER ISSUE",
M270="Sharing","POWER ISSUE",
M270="Sites strategiques &amp; DataCenter","POWER ISSUE",
M270="Exclu","Exclu",
M270="SAT","TX ISSUE",
M270="SPARE-ISSUE","SPARE-ISSUE",
M270="Fiber CAmtel","TX ISSUE",
M270="Fiber AOF","TX ISSUE",
M270="Projet OCM (HUAWEI)","TRAVAUX-HUAWEI",
M270="Projet OCM (NOKIA)","TRAVAUX -NOKIA",
M270="ACCESS-ISSUE","ACCESS-ISSUE",
M270="Projet OCM (ZTE, NOKIA, autres projets)","TRAVAUX OCM",
M270="No root CAuse","No root cause",
M270="ODU HS","TX ISSUE",
M270="IP &amp; VLAN","TX ISSUE",
M270="Warehouse HUAWEI","SPARE-ISSUE",
M270="SPARE-HS","SPARE-ISSUE",
M270="Power Telco","RAN ISSUE"
),"")</f>
        <v>No root cause</v>
      </c>
      <c r="M270" s="28" t="s">
        <v>5403</v>
      </c>
      <c r="N270" s="17" t="str" cm="1">
        <f t="array" ref="N270">IFERROR(_xlfn.IFS(
M270="MPR ISSUE","ACTIVE",
M270="BSS Hardware Issue","ACTIVE",
M270="Sites strategiques, MLL, Pylone, etc.","PASSIVE",
M270="AKTIVCO DEFAUT GE &amp; POWER Cabinet","PASSIVE",
M270="AKTIVCO Coupure ENEO &amp; Baisse de tension","PASSIVE",
M270="Coupure ENEO &amp; Baisse de tension","PASSIVE",
M270="Defaut GE &amp; POWER Cabinet","PASSIVE",
M270="Sharing","PASSIVE",
M270="Sites strategiques &amp; DataCenter","PASSIVE",
M270="Exclu","Exclu",
M270="SAT","ACTIVE",
M270="SPARE-ISSUE","SPARE-ISSUE",
M270="Fiber CAmtel","ACTIVE",
M270="Fiber AOF","ACTIVE",
M270="Projet OCM (HUAWEI)","PLANNED WORKS",
M270="Projet OCM (NOKIA)","PLANNED WORKS",
M270="ACCESS-ISSUE","ACCESS-ISSUE",
M270="Projet OCM (ZTE, NOKIA, autres projets)","PLANNED WORKS",
M270="No root CAuse","No root cause",
M270="ODU HS","ACTIVE",
M270="IP &amp; VLAN","ACTIVE",
M270="Warehouse HUAWEI","SPARE-ISSUE",
M270="SPARE-HS","SPARE-ISSUE",
M270="Power Telco","ACTIVE"
),"")</f>
        <v>No root cause</v>
      </c>
      <c r="O270" s="56">
        <v>0</v>
      </c>
      <c r="P270" s="56">
        <v>3.4172010056131255E-2</v>
      </c>
      <c r="Q270" s="56">
        <v>0</v>
      </c>
      <c r="R270" s="56">
        <v>0.13233628111507781</v>
      </c>
      <c r="S270" s="56">
        <v>2.3479523903285369</v>
      </c>
      <c r="T270" s="56">
        <v>0.1370982470258226</v>
      </c>
      <c r="U270" s="56">
        <v>0</v>
      </c>
      <c r="V270" s="14"/>
      <c r="W270" s="14"/>
      <c r="X270" s="14"/>
      <c r="Y270" s="14"/>
      <c r="Z270" s="14"/>
      <c r="AA270" s="30" t="s">
        <v>16</v>
      </c>
      <c r="AB270" s="7" t="s">
        <v>16</v>
      </c>
      <c r="AC270" s="3"/>
      <c r="AD270" s="3" t="s">
        <v>16</v>
      </c>
      <c r="AE270" s="7"/>
      <c r="AF270" s="31" t="s">
        <v>16</v>
      </c>
      <c r="AG270" s="31" t="s">
        <v>16</v>
      </c>
      <c r="AH270" s="31" t="s">
        <v>16</v>
      </c>
      <c r="AI270" s="31" t="s">
        <v>16</v>
      </c>
      <c r="AJ270" s="31" t="s">
        <v>16</v>
      </c>
      <c r="AK270" s="31" t="s">
        <v>16</v>
      </c>
      <c r="AL270" s="31" t="s">
        <v>16</v>
      </c>
      <c r="AM270" s="31" t="s">
        <v>16</v>
      </c>
      <c r="AN270" s="31" t="s">
        <v>16</v>
      </c>
      <c r="AO270" s="31" t="s">
        <v>16</v>
      </c>
      <c r="AP270" s="9" t="s">
        <v>16</v>
      </c>
      <c r="AQ270" s="9" t="s">
        <v>16</v>
      </c>
      <c r="AR270" s="9" t="s">
        <v>16</v>
      </c>
      <c r="AS270" s="14"/>
      <c r="AT270" s="14"/>
    </row>
    <row r="271" spans="1:46" s="9" customFormat="1" hidden="1" x14ac:dyDescent="0.3">
      <c r="A271" s="48" t="s">
        <v>3132</v>
      </c>
      <c r="B271" s="48" t="s">
        <v>3133</v>
      </c>
      <c r="C271" s="48" t="s">
        <v>11</v>
      </c>
      <c r="D271" s="48" t="e">
        <v>#N/A</v>
      </c>
      <c r="E271" s="53" t="s">
        <v>52</v>
      </c>
      <c r="F271" s="48" t="s">
        <v>3134</v>
      </c>
      <c r="G271" s="46" t="s">
        <v>5418</v>
      </c>
      <c r="H271" s="66" t="s">
        <v>5453</v>
      </c>
      <c r="I271" s="22" t="str">
        <f>_xlfn.XLOOKUP(B271,[1]SITE!$B:$B,[1]SITE!$I:$I,"")</f>
        <v>No impact</v>
      </c>
      <c r="J271" s="29"/>
      <c r="K271" s="15" t="str" cm="1">
        <f t="array" ref="K271">IFERROR(_xlfn.IFS(
M271="MPR ISSUE","PDH",
M271="BSS Hardware Issue","BSS",
M271="Sites strategiques, MLL, Pylone, etc.","ENVTECH",
M271="AKTIVCO DEFAUT GE &amp; POWER Cabinet","AKTIVCO",
M271="AKTIVCO Coupure ENEO &amp; Baisse de tension","AKTIVCO GRID ONLY",
M271="Coupure ENEO &amp; Baisse de tension","IHS GRID ONLY",
M271="Defaut GE &amp; POWER Cabinet","IHS",
M271="Sharing","Partners",
M271="Sites strategiques &amp; DataCenter","SST &amp; DC",
M271="Exclu","Exclu",
M271="SAT","SAT",
M271="SPARE-ISSUE","SPARE-ISSUE",
M271="Fiber CAmtel","TRANS_FO_CAMTEL",
M271="Fiber AOF","Fiber AOF",
M271="Projet OCM (HUAWEI)","TRAVAUX-HUAWEI",
M271="Projet OCM (NOKIA)","TRAVAUX-NOKIA",
M271="ACCESS-ISSUE","ACCESS-ISSUE",
M271="Projet OCM (ZTE, NOKIA, autres projets)","TRAVAUX OCM",
M271="No root CAuse","No root cause",
M271="ODU HS","PDH",
M271="IP &amp; VLAN","PDH",
M271="Warehouse HUAWEI","SPARE-ISSUE",
M271="SPARE-HS","SPARE-ISSUE",
M271="Power Telco","BSS"
),"")</f>
        <v>ACCESS-ISSUE</v>
      </c>
      <c r="L271" s="16" t="str" cm="1">
        <f t="array" ref="L271">IFERROR(_xlfn.IFS(
M271="MPR ISSUE","TX ISSUE",
M271="BSS Hardware Issue","RAN ISSUE",
M271="Sites strategiques, MLL, Pylone, etc.","ENVTECH",
M271="AKTIVCO DEFAUT GE &amp; POWER Cabinet","POWER ISSUE",
M271="AKTIVCO Coupure ENEO &amp; Baisse de tension","POWER ISSUE",
M271="Coupure ENEO &amp; Baisse de tension","POWER ISSUE",
M271="Defaut GE &amp; POWER Cabinet","POWER ISSUE",
M271="Sharing","POWER ISSUE",
M271="Sites strategiques &amp; DataCenter","POWER ISSUE",
M271="Exclu","Exclu",
M271="SAT","TX ISSUE",
M271="SPARE-ISSUE","SPARE-ISSUE",
M271="Fiber CAmtel","TX ISSUE",
M271="Fiber AOF","TX ISSUE",
M271="Projet OCM (HUAWEI)","TRAVAUX-HUAWEI",
M271="Projet OCM (NOKIA)","TRAVAUX -NOKIA",
M271="ACCESS-ISSUE","ACCESS-ISSUE",
M271="Projet OCM (ZTE, NOKIA, autres projets)","TRAVAUX OCM",
M271="No root CAuse","No root cause",
M271="ODU HS","TX ISSUE",
M271="IP &amp; VLAN","TX ISSUE",
M271="Warehouse HUAWEI","SPARE-ISSUE",
M271="SPARE-HS","SPARE-ISSUE",
M271="Power Telco","RAN ISSUE"
),"")</f>
        <v>ACCESS-ISSUE</v>
      </c>
      <c r="M271" s="28" t="s">
        <v>26</v>
      </c>
      <c r="N271" s="17" t="str" cm="1">
        <f t="array" ref="N271">IFERROR(_xlfn.IFS(
M271="MPR ISSUE","ACTIVE",
M271="BSS Hardware Issue","ACTIVE",
M271="Sites strategiques, MLL, Pylone, etc.","PASSIVE",
M271="AKTIVCO DEFAUT GE &amp; POWER Cabinet","PASSIVE",
M271="AKTIVCO Coupure ENEO &amp; Baisse de tension","PASSIVE",
M271="Coupure ENEO &amp; Baisse de tension","PASSIVE",
M271="Defaut GE &amp; POWER Cabinet","PASSIVE",
M271="Sharing","PASSIVE",
M271="Sites strategiques &amp; DataCenter","PASSIVE",
M271="Exclu","Exclu",
M271="SAT","ACTIVE",
M271="SPARE-ISSUE","SPARE-ISSUE",
M271="Fiber CAmtel","ACTIVE",
M271="Fiber AOF","ACTIVE",
M271="Projet OCM (HUAWEI)","PLANNED WORKS",
M271="Projet OCM (NOKIA)","PLANNED WORKS",
M271="ACCESS-ISSUE","ACCESS-ISSUE",
M271="Projet OCM (ZTE, NOKIA, autres projets)","PLANNED WORKS",
M271="No root CAuse","No root cause",
M271="ODU HS","ACTIVE",
M271="IP &amp; VLAN","ACTIVE",
M271="Warehouse HUAWEI","SPARE-ISSUE",
M271="SPARE-HS","SPARE-ISSUE",
M271="Power Telco","ACTIVE"
),"")</f>
        <v>ACCESS-ISSUE</v>
      </c>
      <c r="O271" s="56">
        <v>7.6405475511724066E-2</v>
      </c>
      <c r="P271" s="56">
        <v>0</v>
      </c>
      <c r="Q271" s="56">
        <v>6.5098035858495041E-3</v>
      </c>
      <c r="R271" s="56">
        <v>0.5492669069408419</v>
      </c>
      <c r="S271" s="56">
        <v>2.3061826369091953</v>
      </c>
      <c r="T271" s="56">
        <v>1.0521447751781368</v>
      </c>
      <c r="U271" s="56">
        <v>0.34457371309208895</v>
      </c>
      <c r="V271" s="14"/>
      <c r="W271" s="14"/>
      <c r="X271" s="14"/>
      <c r="Y271" s="14"/>
      <c r="Z271" s="14"/>
      <c r="AA271" s="30" t="s">
        <v>16</v>
      </c>
      <c r="AB271" s="7" t="s">
        <v>16</v>
      </c>
      <c r="AC271" s="3"/>
      <c r="AD271" s="3" t="s">
        <v>16</v>
      </c>
      <c r="AE271" s="7"/>
      <c r="AF271" s="31" t="s">
        <v>16</v>
      </c>
      <c r="AG271" s="31" t="s">
        <v>16</v>
      </c>
      <c r="AH271" s="31" t="s">
        <v>16</v>
      </c>
      <c r="AI271" s="31" t="s">
        <v>16</v>
      </c>
      <c r="AJ271" s="31" t="s">
        <v>16</v>
      </c>
      <c r="AK271" s="31" t="s">
        <v>16</v>
      </c>
      <c r="AL271" s="31" t="s">
        <v>16</v>
      </c>
      <c r="AM271" s="31" t="s">
        <v>16</v>
      </c>
      <c r="AN271" s="31" t="s">
        <v>16</v>
      </c>
      <c r="AO271" s="31" t="s">
        <v>16</v>
      </c>
      <c r="AP271" s="9" t="s">
        <v>16</v>
      </c>
      <c r="AQ271" s="9" t="s">
        <v>16</v>
      </c>
      <c r="AR271" s="9" t="s">
        <v>16</v>
      </c>
      <c r="AS271" s="14"/>
      <c r="AT271" s="14"/>
    </row>
    <row r="272" spans="1:46" s="9" customFormat="1" hidden="1" x14ac:dyDescent="0.3">
      <c r="A272" s="1" t="s">
        <v>3120</v>
      </c>
      <c r="B272" s="48" t="s">
        <v>3121</v>
      </c>
      <c r="C272" s="1" t="s">
        <v>11</v>
      </c>
      <c r="D272" s="48"/>
      <c r="E272" s="53" t="s">
        <v>52</v>
      </c>
      <c r="F272" s="48" t="s">
        <v>902</v>
      </c>
      <c r="G272" s="46" t="s">
        <v>5418</v>
      </c>
      <c r="H272" s="66" t="s">
        <v>5453</v>
      </c>
      <c r="I272" s="22" t="str">
        <f>_xlfn.XLOOKUP(B272,[1]SITE!$B:$B,[1]SITE!$I:$I,"")</f>
        <v>No impact</v>
      </c>
      <c r="J272" s="29"/>
      <c r="K272" s="15" t="str" cm="1">
        <f t="array" ref="K272">IFERROR(_xlfn.IFS(
M272="MPR ISSUE","PDH",
M272="BSS Hardware Issue","BSS",
M272="Sites strategiques, MLL, Pylone, etc.","ENVTECH",
M272="AKTIVCO DEFAUT GE &amp; POWER Cabinet","AKTIVCO",
M272="AKTIVCO Coupure ENEO &amp; Baisse de tension","AKTIVCO GRID ONLY",
M272="Coupure ENEO &amp; Baisse de tension","IHS GRID ONLY",
M272="Defaut GE &amp; POWER Cabinet","IHS",
M272="Sharing","Partners",
M272="Sites strategiques &amp; DataCenter","SST &amp; DC",
M272="Exclu","Exclu",
M272="SAT","SAT",
M272="SPARE-ISSUE","SPARE-ISSUE",
M272="Fiber CAmtel","TRANS_FO_CAMTEL",
M272="Fiber AOF","Fiber AOF",
M272="Projet OCM (HUAWEI)","TRAVAUX-HUAWEI",
M272="Projet OCM (NOKIA)","TRAVAUX-NOKIA",
M272="ACCESS-ISSUE","ACCESS-ISSUE",
M272="Projet OCM (ZTE, NOKIA, autres projets)","TRAVAUX OCM",
M272="No root CAuse","No root cause",
M272="ODU HS","PDH",
M272="IP &amp; VLAN","PDH",
M272="Warehouse HUAWEI","SPARE-ISSUE",
M272="SPARE-HS","SPARE-ISSUE",
M272="Power Telco","BSS"
),"")</f>
        <v>No root cause</v>
      </c>
      <c r="L272" s="16" t="str" cm="1">
        <f t="array" ref="L272">IFERROR(_xlfn.IFS(
M272="MPR ISSUE","TX ISSUE",
M272="BSS Hardware Issue","RAN ISSUE",
M272="Sites strategiques, MLL, Pylone, etc.","ENVTECH",
M272="AKTIVCO DEFAUT GE &amp; POWER Cabinet","POWER ISSUE",
M272="AKTIVCO Coupure ENEO &amp; Baisse de tension","POWER ISSUE",
M272="Coupure ENEO &amp; Baisse de tension","POWER ISSUE",
M272="Defaut GE &amp; POWER Cabinet","POWER ISSUE",
M272="Sharing","POWER ISSUE",
M272="Sites strategiques &amp; DataCenter","POWER ISSUE",
M272="Exclu","Exclu",
M272="SAT","TX ISSUE",
M272="SPARE-ISSUE","SPARE-ISSUE",
M272="Fiber CAmtel","TX ISSUE",
M272="Fiber AOF","TX ISSUE",
M272="Projet OCM (HUAWEI)","TRAVAUX-HUAWEI",
M272="Projet OCM (NOKIA)","TRAVAUX -NOKIA",
M272="ACCESS-ISSUE","ACCESS-ISSUE",
M272="Projet OCM (ZTE, NOKIA, autres projets)","TRAVAUX OCM",
M272="No root CAuse","No root cause",
M272="ODU HS","TX ISSUE",
M272="IP &amp; VLAN","TX ISSUE",
M272="Warehouse HUAWEI","SPARE-ISSUE",
M272="SPARE-HS","SPARE-ISSUE",
M272="Power Telco","RAN ISSUE"
),"")</f>
        <v>No root cause</v>
      </c>
      <c r="M272" s="28" t="s">
        <v>5403</v>
      </c>
      <c r="N272" s="17" t="str" cm="1">
        <f t="array" ref="N272">IFERROR(_xlfn.IFS(
M272="MPR ISSUE","ACTIVE",
M272="BSS Hardware Issue","ACTIVE",
M272="Sites strategiques, MLL, Pylone, etc.","PASSIVE",
M272="AKTIVCO DEFAUT GE &amp; POWER Cabinet","PASSIVE",
M272="AKTIVCO Coupure ENEO &amp; Baisse de tension","PASSIVE",
M272="Coupure ENEO &amp; Baisse de tension","PASSIVE",
M272="Defaut GE &amp; POWER Cabinet","PASSIVE",
M272="Sharing","PASSIVE",
M272="Sites strategiques &amp; DataCenter","PASSIVE",
M272="Exclu","Exclu",
M272="SAT","ACTIVE",
M272="SPARE-ISSUE","SPARE-ISSUE",
M272="Fiber CAmtel","ACTIVE",
M272="Fiber AOF","ACTIVE",
M272="Projet OCM (HUAWEI)","PLANNED WORKS",
M272="Projet OCM (NOKIA)","PLANNED WORKS",
M272="ACCESS-ISSUE","ACCESS-ISSUE",
M272="Projet OCM (ZTE, NOKIA, autres projets)","PLANNED WORKS",
M272="No root CAuse","No root cause",
M272="ODU HS","ACTIVE",
M272="IP &amp; VLAN","ACTIVE",
M272="Warehouse HUAWEI","SPARE-ISSUE",
M272="SPARE-HS","SPARE-ISSUE",
M272="Power Telco","ACTIVE"
),"")</f>
        <v>No root cause</v>
      </c>
      <c r="O272" s="56">
        <v>1.1492211064597229</v>
      </c>
      <c r="P272" s="56">
        <v>3.2370667146073569E-2</v>
      </c>
      <c r="Q272" s="56">
        <v>0.4138273221985373</v>
      </c>
      <c r="R272" s="56">
        <v>0.56248269997403222</v>
      </c>
      <c r="S272" s="56">
        <v>2.2958026213284706</v>
      </c>
      <c r="T272" s="56">
        <v>0.78295993813368026</v>
      </c>
      <c r="U272" s="56">
        <v>0</v>
      </c>
      <c r="V272" s="14"/>
      <c r="W272" s="14"/>
      <c r="X272" s="14"/>
      <c r="Y272" s="14"/>
      <c r="Z272" s="14"/>
      <c r="AA272" s="30" t="s">
        <v>16</v>
      </c>
      <c r="AB272" s="7" t="s">
        <v>16</v>
      </c>
      <c r="AC272" s="3"/>
      <c r="AD272" s="3" t="s">
        <v>16</v>
      </c>
      <c r="AE272" s="7"/>
      <c r="AF272" s="31" t="s">
        <v>16</v>
      </c>
      <c r="AG272" s="31" t="s">
        <v>16</v>
      </c>
      <c r="AH272" s="31" t="s">
        <v>16</v>
      </c>
      <c r="AI272" s="31" t="s">
        <v>16</v>
      </c>
      <c r="AJ272" s="31" t="s">
        <v>16</v>
      </c>
      <c r="AK272" s="31" t="s">
        <v>16</v>
      </c>
      <c r="AL272" s="31" t="s">
        <v>16</v>
      </c>
      <c r="AM272" s="31" t="s">
        <v>16</v>
      </c>
      <c r="AN272" s="31" t="s">
        <v>16</v>
      </c>
      <c r="AO272" s="31" t="s">
        <v>16</v>
      </c>
      <c r="AP272" s="9" t="s">
        <v>16</v>
      </c>
      <c r="AQ272" s="9" t="s">
        <v>16</v>
      </c>
      <c r="AR272" s="9" t="s">
        <v>16</v>
      </c>
      <c r="AS272" s="14"/>
      <c r="AT272" s="14"/>
    </row>
    <row r="273" spans="1:46" s="9" customFormat="1" hidden="1" x14ac:dyDescent="0.3">
      <c r="A273" s="1" t="s">
        <v>2820</v>
      </c>
      <c r="B273" s="48" t="s">
        <v>2821</v>
      </c>
      <c r="C273" s="1"/>
      <c r="D273" s="48"/>
      <c r="E273" s="53" t="s">
        <v>52</v>
      </c>
      <c r="F273" s="48" t="s">
        <v>1497</v>
      </c>
      <c r="G273" s="46" t="s">
        <v>5418</v>
      </c>
      <c r="H273" s="66" t="s">
        <v>5453</v>
      </c>
      <c r="I273" s="22" t="str">
        <f>_xlfn.XLOOKUP(B273,[1]SITE!$B:$B,[1]SITE!$I:$I,"")</f>
        <v>No impact</v>
      </c>
      <c r="J273" s="29"/>
      <c r="K273" s="15" t="str" cm="1">
        <f t="array" ref="K273">IFERROR(_xlfn.IFS(
M273="MPR ISSUE","PDH",
M273="BSS Hardware Issue","BSS",
M273="Sites strategiques, MLL, Pylone, etc.","ENVTECH",
M273="AKTIVCO DEFAUT GE &amp; POWER Cabinet","AKTIVCO",
M273="AKTIVCO Coupure ENEO &amp; Baisse de tension","AKTIVCO GRID ONLY",
M273="Coupure ENEO &amp; Baisse de tension","IHS GRID ONLY",
M273="Defaut GE &amp; POWER Cabinet","IHS",
M273="Sharing","Partners",
M273="Sites strategiques &amp; DataCenter","SST &amp; DC",
M273="Exclu","Exclu",
M273="SAT","SAT",
M273="SPARE-ISSUE","SPARE-ISSUE",
M273="Fiber CAmtel","TRANS_FO_CAMTEL",
M273="Fiber AOF","Fiber AOF",
M273="Projet OCM (HUAWEI)","TRAVAUX-HUAWEI",
M273="Projet OCM (NOKIA)","TRAVAUX-NOKIA",
M273="ACCESS-ISSUE","ACCESS-ISSUE",
M273="Projet OCM (ZTE, NOKIA, autres projets)","TRAVAUX OCM",
M273="No root CAuse","No root cause",
M273="ODU HS","PDH",
M273="IP &amp; VLAN","PDH",
M273="Warehouse HUAWEI","SPARE-ISSUE",
M273="SPARE-HS","SPARE-ISSUE",
M273="Power Telco","BSS"
),"")</f>
        <v>No root cause</v>
      </c>
      <c r="L273" s="16" t="str" cm="1">
        <f t="array" ref="L273">IFERROR(_xlfn.IFS(
M273="MPR ISSUE","TX ISSUE",
M273="BSS Hardware Issue","RAN ISSUE",
M273="Sites strategiques, MLL, Pylone, etc.","ENVTECH",
M273="AKTIVCO DEFAUT GE &amp; POWER Cabinet","POWER ISSUE",
M273="AKTIVCO Coupure ENEO &amp; Baisse de tension","POWER ISSUE",
M273="Coupure ENEO &amp; Baisse de tension","POWER ISSUE",
M273="Defaut GE &amp; POWER Cabinet","POWER ISSUE",
M273="Sharing","POWER ISSUE",
M273="Sites strategiques &amp; DataCenter","POWER ISSUE",
M273="Exclu","Exclu",
M273="SAT","TX ISSUE",
M273="SPARE-ISSUE","SPARE-ISSUE",
M273="Fiber CAmtel","TX ISSUE",
M273="Fiber AOF","TX ISSUE",
M273="Projet OCM (HUAWEI)","TRAVAUX-HUAWEI",
M273="Projet OCM (NOKIA)","TRAVAUX -NOKIA",
M273="ACCESS-ISSUE","ACCESS-ISSUE",
M273="Projet OCM (ZTE, NOKIA, autres projets)","TRAVAUX OCM",
M273="No root CAuse","No root cause",
M273="ODU HS","TX ISSUE",
M273="IP &amp; VLAN","TX ISSUE",
M273="Warehouse HUAWEI","SPARE-ISSUE",
M273="SPARE-HS","SPARE-ISSUE",
M273="Power Telco","RAN ISSUE"
),"")</f>
        <v>No root cause</v>
      </c>
      <c r="M273" s="28" t="s">
        <v>5403</v>
      </c>
      <c r="N273" s="17" t="str" cm="1">
        <f t="array" ref="N273">IFERROR(_xlfn.IFS(
M273="MPR ISSUE","ACTIVE",
M273="BSS Hardware Issue","ACTIVE",
M273="Sites strategiques, MLL, Pylone, etc.","PASSIVE",
M273="AKTIVCO DEFAUT GE &amp; POWER Cabinet","PASSIVE",
M273="AKTIVCO Coupure ENEO &amp; Baisse de tension","PASSIVE",
M273="Coupure ENEO &amp; Baisse de tension","PASSIVE",
M273="Defaut GE &amp; POWER Cabinet","PASSIVE",
M273="Sharing","PASSIVE",
M273="Sites strategiques &amp; DataCenter","PASSIVE",
M273="Exclu","Exclu",
M273="SAT","ACTIVE",
M273="SPARE-ISSUE","SPARE-ISSUE",
M273="Fiber CAmtel","ACTIVE",
M273="Fiber AOF","ACTIVE",
M273="Projet OCM (HUAWEI)","PLANNED WORKS",
M273="Projet OCM (NOKIA)","PLANNED WORKS",
M273="ACCESS-ISSUE","ACCESS-ISSUE",
M273="Projet OCM (ZTE, NOKIA, autres projets)","PLANNED WORKS",
M273="No root CAuse","No root cause",
M273="ODU HS","ACTIVE",
M273="IP &amp; VLAN","ACTIVE",
M273="Warehouse HUAWEI","SPARE-ISSUE",
M273="SPARE-HS","SPARE-ISSUE",
M273="Power Telco","ACTIVE"
),"")</f>
        <v>No root cause</v>
      </c>
      <c r="O273" s="56">
        <v>0.73649955911686393</v>
      </c>
      <c r="P273" s="56">
        <v>0</v>
      </c>
      <c r="Q273" s="56">
        <v>3.2103140971312624E-3</v>
      </c>
      <c r="R273" s="56">
        <v>0.5480006163803065</v>
      </c>
      <c r="S273" s="56">
        <v>2.2903985925982995</v>
      </c>
      <c r="T273" s="56">
        <v>0.78126560569352788</v>
      </c>
      <c r="U273" s="56">
        <v>0</v>
      </c>
      <c r="V273" s="14"/>
      <c r="W273" s="14"/>
      <c r="X273" s="14"/>
      <c r="Y273" s="14"/>
      <c r="Z273" s="14"/>
      <c r="AA273" s="30" t="s">
        <v>16</v>
      </c>
      <c r="AB273" s="7" t="s">
        <v>16</v>
      </c>
      <c r="AC273" s="3"/>
      <c r="AD273" s="3" t="s">
        <v>16</v>
      </c>
      <c r="AE273" s="7"/>
      <c r="AF273" s="31" t="s">
        <v>16</v>
      </c>
      <c r="AG273" s="31" t="s">
        <v>16</v>
      </c>
      <c r="AH273" s="31" t="s">
        <v>16</v>
      </c>
      <c r="AI273" s="31" t="s">
        <v>16</v>
      </c>
      <c r="AJ273" s="31" t="s">
        <v>16</v>
      </c>
      <c r="AK273" s="31" t="s">
        <v>16</v>
      </c>
      <c r="AL273" s="31" t="s">
        <v>16</v>
      </c>
      <c r="AM273" s="31" t="s">
        <v>16</v>
      </c>
      <c r="AN273" s="31" t="s">
        <v>16</v>
      </c>
      <c r="AO273" s="31" t="s">
        <v>16</v>
      </c>
      <c r="AP273" s="9" t="s">
        <v>16</v>
      </c>
      <c r="AQ273" s="9" t="s">
        <v>16</v>
      </c>
      <c r="AR273" s="9" t="s">
        <v>16</v>
      </c>
      <c r="AS273" s="14"/>
      <c r="AT273" s="14"/>
    </row>
    <row r="274" spans="1:46" s="9" customFormat="1" hidden="1" x14ac:dyDescent="0.3">
      <c r="A274" s="48" t="s">
        <v>4253</v>
      </c>
      <c r="B274" s="48" t="s">
        <v>4254</v>
      </c>
      <c r="C274" s="48" t="s">
        <v>11</v>
      </c>
      <c r="D274" s="48" t="e">
        <v>#N/A</v>
      </c>
      <c r="E274" s="53" t="s">
        <v>52</v>
      </c>
      <c r="F274" s="48" t="s">
        <v>3134</v>
      </c>
      <c r="G274" s="46" t="s">
        <v>5418</v>
      </c>
      <c r="H274" s="66" t="s">
        <v>5453</v>
      </c>
      <c r="I274" s="22" t="str">
        <f>_xlfn.XLOOKUP(B274,[1]SITE!$B:$B,[1]SITE!$I:$I,"")</f>
        <v>No impact</v>
      </c>
      <c r="J274" s="29"/>
      <c r="K274" s="15" t="str" cm="1">
        <f t="array" ref="K274">IFERROR(_xlfn.IFS(
M274="MPR ISSUE","PDH",
M274="BSS Hardware Issue","BSS",
M274="Sites strategiques, MLL, Pylone, etc.","ENVTECH",
M274="AKTIVCO DEFAUT GE &amp; POWER Cabinet","AKTIVCO",
M274="AKTIVCO Coupure ENEO &amp; Baisse de tension","AKTIVCO GRID ONLY",
M274="Coupure ENEO &amp; Baisse de tension","IHS GRID ONLY",
M274="Defaut GE &amp; POWER Cabinet","IHS",
M274="Sharing","Partners",
M274="Sites strategiques &amp; DataCenter","SST &amp; DC",
M274="Exclu","Exclu",
M274="SAT","SAT",
M274="SPARE-ISSUE","SPARE-ISSUE",
M274="Fiber CAmtel","TRANS_FO_CAMTEL",
M274="Fiber AOF","Fiber AOF",
M274="Projet OCM (HUAWEI)","TRAVAUX-HUAWEI",
M274="Projet OCM (NOKIA)","TRAVAUX-NOKIA",
M274="ACCESS-ISSUE","ACCESS-ISSUE",
M274="Projet OCM (ZTE, NOKIA, autres projets)","TRAVAUX OCM",
M274="No root CAuse","No root cause",
M274="ODU HS","PDH",
M274="IP &amp; VLAN","PDH",
M274="Warehouse HUAWEI","SPARE-ISSUE",
M274="SPARE-HS","SPARE-ISSUE",
M274="Power Telco","BSS"
),"")</f>
        <v>IHS</v>
      </c>
      <c r="L274" s="16" t="str" cm="1">
        <f t="array" ref="L274">IFERROR(_xlfn.IFS(
M274="MPR ISSUE","TX ISSUE",
M274="BSS Hardware Issue","RAN ISSUE",
M274="Sites strategiques, MLL, Pylone, etc.","ENVTECH",
M274="AKTIVCO DEFAUT GE &amp; POWER Cabinet","POWER ISSUE",
M274="AKTIVCO Coupure ENEO &amp; Baisse de tension","POWER ISSUE",
M274="Coupure ENEO &amp; Baisse de tension","POWER ISSUE",
M274="Defaut GE &amp; POWER Cabinet","POWER ISSUE",
M274="Sharing","POWER ISSUE",
M274="Sites strategiques &amp; DataCenter","POWER ISSUE",
M274="Exclu","Exclu",
M274="SAT","TX ISSUE",
M274="SPARE-ISSUE","SPARE-ISSUE",
M274="Fiber CAmtel","TX ISSUE",
M274="Fiber AOF","TX ISSUE",
M274="Projet OCM (HUAWEI)","TRAVAUX-HUAWEI",
M274="Projet OCM (NOKIA)","TRAVAUX -NOKIA",
M274="ACCESS-ISSUE","ACCESS-ISSUE",
M274="Projet OCM (ZTE, NOKIA, autres projets)","TRAVAUX OCM",
M274="No root CAuse","No root cause",
M274="ODU HS","TX ISSUE",
M274="IP &amp; VLAN","TX ISSUE",
M274="Warehouse HUAWEI","SPARE-ISSUE",
M274="SPARE-HS","SPARE-ISSUE",
M274="Power Telco","RAN ISSUE"
),"")</f>
        <v>POWER ISSUE</v>
      </c>
      <c r="M274" s="35" t="s">
        <v>5336</v>
      </c>
      <c r="N274" s="17" t="str" cm="1">
        <f t="array" ref="N274">IFERROR(_xlfn.IFS(
M274="MPR ISSUE","ACTIVE",
M274="BSS Hardware Issue","ACTIVE",
M274="Sites strategiques, MLL, Pylone, etc.","PASSIVE",
M274="AKTIVCO DEFAUT GE &amp; POWER Cabinet","PASSIVE",
M274="AKTIVCO Coupure ENEO &amp; Baisse de tension","PASSIVE",
M274="Coupure ENEO &amp; Baisse de tension","PASSIVE",
M274="Defaut GE &amp; POWER Cabinet","PASSIVE",
M274="Sharing","PASSIVE",
M274="Sites strategiques &amp; DataCenter","PASSIVE",
M274="Exclu","Exclu",
M274="SAT","ACTIVE",
M274="SPARE-ISSUE","SPARE-ISSUE",
M274="Fiber CAmtel","ACTIVE",
M274="Fiber AOF","ACTIVE",
M274="Projet OCM (HUAWEI)","PLANNED WORKS",
M274="Projet OCM (NOKIA)","PLANNED WORKS",
M274="ACCESS-ISSUE","ACCESS-ISSUE",
M274="Projet OCM (ZTE, NOKIA, autres projets)","PLANNED WORKS",
M274="No root CAuse","No root cause",
M274="ODU HS","ACTIVE",
M274="IP &amp; VLAN","ACTIVE",
M274="Warehouse HUAWEI","SPARE-ISSUE",
M274="SPARE-HS","SPARE-ISSUE",
M274="Power Telco","ACTIVE"
),"")</f>
        <v>PASSIVE</v>
      </c>
      <c r="O274" s="56">
        <v>2.6752617476093849E-3</v>
      </c>
      <c r="P274" s="56">
        <v>3.8416758695670787E-2</v>
      </c>
      <c r="Q274" s="56">
        <v>4.1020680130010581E-3</v>
      </c>
      <c r="R274" s="56">
        <v>0.54883886506122415</v>
      </c>
      <c r="S274" s="56">
        <v>2.2895425088390646</v>
      </c>
      <c r="T274" s="56">
        <v>0.78816778100236007</v>
      </c>
      <c r="U274" s="56">
        <v>0</v>
      </c>
      <c r="V274" s="14"/>
      <c r="W274" s="14"/>
      <c r="X274" s="14"/>
      <c r="Y274" s="14"/>
      <c r="Z274" s="14"/>
      <c r="AA274" s="30" t="s">
        <v>16</v>
      </c>
      <c r="AB274" s="7" t="s">
        <v>16</v>
      </c>
      <c r="AC274" s="3"/>
      <c r="AD274" s="3" t="s">
        <v>16</v>
      </c>
      <c r="AE274" s="7"/>
      <c r="AF274" s="31" t="s">
        <v>16</v>
      </c>
      <c r="AG274" s="31" t="s">
        <v>16</v>
      </c>
      <c r="AH274" s="31" t="s">
        <v>16</v>
      </c>
      <c r="AI274" s="31" t="s">
        <v>16</v>
      </c>
      <c r="AJ274" s="31" t="s">
        <v>16</v>
      </c>
      <c r="AK274" s="31" t="s">
        <v>16</v>
      </c>
      <c r="AL274" s="31" t="s">
        <v>16</v>
      </c>
      <c r="AM274" s="31" t="s">
        <v>16</v>
      </c>
      <c r="AN274" s="31" t="s">
        <v>16</v>
      </c>
      <c r="AO274" s="31" t="s">
        <v>16</v>
      </c>
      <c r="AP274" s="9" t="s">
        <v>16</v>
      </c>
      <c r="AQ274" s="9" t="s">
        <v>16</v>
      </c>
      <c r="AR274" s="9" t="s">
        <v>16</v>
      </c>
      <c r="AS274" s="14"/>
      <c r="AT274" s="14"/>
    </row>
    <row r="275" spans="1:46" s="9" customFormat="1" hidden="1" x14ac:dyDescent="0.3">
      <c r="A275" s="48" t="s">
        <v>3433</v>
      </c>
      <c r="B275" s="48" t="s">
        <v>3434</v>
      </c>
      <c r="C275" s="48" t="s">
        <v>11</v>
      </c>
      <c r="D275" s="48" t="s">
        <v>12</v>
      </c>
      <c r="E275" s="53" t="s">
        <v>52</v>
      </c>
      <c r="F275" s="48" t="s">
        <v>3435</v>
      </c>
      <c r="G275" s="46" t="s">
        <v>5418</v>
      </c>
      <c r="H275" s="66" t="s">
        <v>5453</v>
      </c>
      <c r="I275" s="22" t="str">
        <f>_xlfn.XLOOKUP(B275,[1]SITE!$B:$B,[1]SITE!$I:$I,"")</f>
        <v>No impact</v>
      </c>
      <c r="J275" s="29"/>
      <c r="K275" s="15" t="str" cm="1">
        <f t="array" ref="K275">IFERROR(_xlfn.IFS(
M275="MPR ISSUE","PDH",
M275="BSS Hardware Issue","BSS",
M275="Sites strategiques, MLL, Pylone, etc.","ENVTECH",
M275="AKTIVCO DEFAUT GE &amp; POWER Cabinet","AKTIVCO",
M275="AKTIVCO Coupure ENEO &amp; Baisse de tension","AKTIVCO GRID ONLY",
M275="Coupure ENEO &amp; Baisse de tension","IHS GRID ONLY",
M275="Defaut GE &amp; POWER Cabinet","IHS",
M275="Sharing","Partners",
M275="Sites strategiques &amp; DataCenter","SST &amp; DC",
M275="Exclu","Exclu",
M275="SAT","SAT",
M275="SPARE-ISSUE","SPARE-ISSUE",
M275="Fiber CAmtel","TRANS_FO_CAMTEL",
M275="Fiber AOF","Fiber AOF",
M275="Projet OCM (HUAWEI)","TRAVAUX-HUAWEI",
M275="Projet OCM (NOKIA)","TRAVAUX-NOKIA",
M275="ACCESS-ISSUE","ACCESS-ISSUE",
M275="Projet OCM (ZTE, NOKIA, autres projets)","TRAVAUX OCM",
M275="No root CAuse","No root cause",
M275="ODU HS","PDH",
M275="IP &amp; VLAN","PDH",
M275="Warehouse HUAWEI","SPARE-ISSUE",
M275="SPARE-HS","SPARE-ISSUE",
M275="Power Telco","BSS"
),"")</f>
        <v>No root cause</v>
      </c>
      <c r="L275" s="16" t="str" cm="1">
        <f t="array" ref="L275">IFERROR(_xlfn.IFS(
M275="MPR ISSUE","TX ISSUE",
M275="BSS Hardware Issue","RAN ISSUE",
M275="Sites strategiques, MLL, Pylone, etc.","ENVTECH",
M275="AKTIVCO DEFAUT GE &amp; POWER Cabinet","POWER ISSUE",
M275="AKTIVCO Coupure ENEO &amp; Baisse de tension","POWER ISSUE",
M275="Coupure ENEO &amp; Baisse de tension","POWER ISSUE",
M275="Defaut GE &amp; POWER Cabinet","POWER ISSUE",
M275="Sharing","POWER ISSUE",
M275="Sites strategiques &amp; DataCenter","POWER ISSUE",
M275="Exclu","Exclu",
M275="SAT","TX ISSUE",
M275="SPARE-ISSUE","SPARE-ISSUE",
M275="Fiber CAmtel","TX ISSUE",
M275="Fiber AOF","TX ISSUE",
M275="Projet OCM (HUAWEI)","TRAVAUX-HUAWEI",
M275="Projet OCM (NOKIA)","TRAVAUX -NOKIA",
M275="ACCESS-ISSUE","ACCESS-ISSUE",
M275="Projet OCM (ZTE, NOKIA, autres projets)","TRAVAUX OCM",
M275="No root CAuse","No root cause",
M275="ODU HS","TX ISSUE",
M275="IP &amp; VLAN","TX ISSUE",
M275="Warehouse HUAWEI","SPARE-ISSUE",
M275="SPARE-HS","SPARE-ISSUE",
M275="Power Telco","RAN ISSUE"
),"")</f>
        <v>No root cause</v>
      </c>
      <c r="M275" s="28" t="s">
        <v>5403</v>
      </c>
      <c r="N275" s="17" t="str" cm="1">
        <f t="array" ref="N275">IFERROR(_xlfn.IFS(
M275="MPR ISSUE","ACTIVE",
M275="BSS Hardware Issue","ACTIVE",
M275="Sites strategiques, MLL, Pylone, etc.","PASSIVE",
M275="AKTIVCO DEFAUT GE &amp; POWER Cabinet","PASSIVE",
M275="AKTIVCO Coupure ENEO &amp; Baisse de tension","PASSIVE",
M275="Coupure ENEO &amp; Baisse de tension","PASSIVE",
M275="Defaut GE &amp; POWER Cabinet","PASSIVE",
M275="Sharing","PASSIVE",
M275="Sites strategiques &amp; DataCenter","PASSIVE",
M275="Exclu","Exclu",
M275="SAT","ACTIVE",
M275="SPARE-ISSUE","SPARE-ISSUE",
M275="Fiber CAmtel","ACTIVE",
M275="Fiber AOF","ACTIVE",
M275="Projet OCM (HUAWEI)","PLANNED WORKS",
M275="Projet OCM (NOKIA)","PLANNED WORKS",
M275="ACCESS-ISSUE","ACCESS-ISSUE",
M275="Projet OCM (ZTE, NOKIA, autres projets)","PLANNED WORKS",
M275="No root CAuse","No root cause",
M275="ODU HS","ACTIVE",
M275="IP &amp; VLAN","ACTIVE",
M275="Warehouse HUAWEI","SPARE-ISSUE",
M275="SPARE-HS","SPARE-ISSUE",
M275="Power Telco","ACTIVE"
),"")</f>
        <v>No root cause</v>
      </c>
      <c r="O275" s="56">
        <v>1.6051570485656314E-3</v>
      </c>
      <c r="P275" s="56">
        <v>8.7748585321587885E-2</v>
      </c>
      <c r="Q275" s="56">
        <v>7.0448559353713846E-3</v>
      </c>
      <c r="R275" s="56">
        <v>0.61770010244468987</v>
      </c>
      <c r="S275" s="56">
        <v>2.2839066240907675</v>
      </c>
      <c r="T275" s="56">
        <v>0.77063589901635987</v>
      </c>
      <c r="U275" s="56">
        <v>0</v>
      </c>
      <c r="V275" s="14"/>
      <c r="W275" s="14"/>
      <c r="X275" s="14"/>
      <c r="Y275" s="14"/>
      <c r="Z275" s="14"/>
      <c r="AA275" s="30" t="s">
        <v>16</v>
      </c>
      <c r="AB275" s="7" t="s">
        <v>16</v>
      </c>
      <c r="AC275" s="3"/>
      <c r="AD275" s="3" t="s">
        <v>16</v>
      </c>
      <c r="AE275" s="7"/>
      <c r="AF275" s="31" t="s">
        <v>16</v>
      </c>
      <c r="AG275" s="31" t="s">
        <v>16</v>
      </c>
      <c r="AH275" s="31" t="s">
        <v>16</v>
      </c>
      <c r="AI275" s="31" t="s">
        <v>16</v>
      </c>
      <c r="AJ275" s="31" t="s">
        <v>16</v>
      </c>
      <c r="AK275" s="31" t="s">
        <v>16</v>
      </c>
      <c r="AL275" s="31" t="s">
        <v>16</v>
      </c>
      <c r="AM275" s="31" t="s">
        <v>16</v>
      </c>
      <c r="AN275" s="31" t="s">
        <v>16</v>
      </c>
      <c r="AO275" s="31" t="s">
        <v>16</v>
      </c>
      <c r="AP275" s="9" t="s">
        <v>16</v>
      </c>
      <c r="AQ275" s="9" t="s">
        <v>16</v>
      </c>
      <c r="AR275" s="9" t="s">
        <v>16</v>
      </c>
      <c r="AS275" s="14"/>
      <c r="AT275" s="14"/>
    </row>
    <row r="276" spans="1:46" s="9" customFormat="1" hidden="1" x14ac:dyDescent="0.3">
      <c r="A276" s="1" t="s">
        <v>3435</v>
      </c>
      <c r="B276" s="48" t="s">
        <v>3672</v>
      </c>
      <c r="C276" s="48" t="s">
        <v>11</v>
      </c>
      <c r="D276" s="48" t="s">
        <v>12</v>
      </c>
      <c r="E276" s="53" t="s">
        <v>52</v>
      </c>
      <c r="F276" s="48" t="s">
        <v>3435</v>
      </c>
      <c r="G276" s="46" t="s">
        <v>5418</v>
      </c>
      <c r="H276" s="66" t="s">
        <v>5453</v>
      </c>
      <c r="I276" s="22" t="str">
        <f>_xlfn.XLOOKUP(B276,[1]SITE!$B:$B,[1]SITE!$I:$I,"")</f>
        <v>No impact</v>
      </c>
      <c r="J276" s="29"/>
      <c r="K276" s="15" t="str" cm="1">
        <f t="array" ref="K276">IFERROR(_xlfn.IFS(
M276="MPR ISSUE","PDH",
M276="BSS Hardware Issue","BSS",
M276="Sites strategiques, MLL, Pylone, etc.","ENVTECH",
M276="AKTIVCO DEFAUT GE &amp; POWER Cabinet","AKTIVCO",
M276="AKTIVCO Coupure ENEO &amp; Baisse de tension","AKTIVCO GRID ONLY",
M276="Coupure ENEO &amp; Baisse de tension","IHS GRID ONLY",
M276="Defaut GE &amp; POWER Cabinet","IHS",
M276="Sharing","Partners",
M276="Sites strategiques &amp; DataCenter","SST &amp; DC",
M276="Exclu","Exclu",
M276="SAT","SAT",
M276="SPARE-ISSUE","SPARE-ISSUE",
M276="Fiber CAmtel","TRANS_FO_CAMTEL",
M276="Fiber AOF","Fiber AOF",
M276="Projet OCM (HUAWEI)","TRAVAUX-HUAWEI",
M276="Projet OCM (NOKIA)","TRAVAUX-NOKIA",
M276="ACCESS-ISSUE","ACCESS-ISSUE",
M276="Projet OCM (ZTE, NOKIA, autres projets)","TRAVAUX OCM",
M276="No root CAuse","No root cause",
M276="ODU HS","PDH",
M276="IP &amp; VLAN","PDH",
M276="Warehouse HUAWEI","SPARE-ISSUE",
M276="SPARE-HS","SPARE-ISSUE",
M276="Power Telco","BSS"
),"")</f>
        <v>No root cause</v>
      </c>
      <c r="L276" s="16" t="str" cm="1">
        <f t="array" ref="L276">IFERROR(_xlfn.IFS(
M276="MPR ISSUE","TX ISSUE",
M276="BSS Hardware Issue","RAN ISSUE",
M276="Sites strategiques, MLL, Pylone, etc.","ENVTECH",
M276="AKTIVCO DEFAUT GE &amp; POWER Cabinet","POWER ISSUE",
M276="AKTIVCO Coupure ENEO &amp; Baisse de tension","POWER ISSUE",
M276="Coupure ENEO &amp; Baisse de tension","POWER ISSUE",
M276="Defaut GE &amp; POWER Cabinet","POWER ISSUE",
M276="Sharing","POWER ISSUE",
M276="Sites strategiques &amp; DataCenter","POWER ISSUE",
M276="Exclu","Exclu",
M276="SAT","TX ISSUE",
M276="SPARE-ISSUE","SPARE-ISSUE",
M276="Fiber CAmtel","TX ISSUE",
M276="Fiber AOF","TX ISSUE",
M276="Projet OCM (HUAWEI)","TRAVAUX-HUAWEI",
M276="Projet OCM (NOKIA)","TRAVAUX -NOKIA",
M276="ACCESS-ISSUE","ACCESS-ISSUE",
M276="Projet OCM (ZTE, NOKIA, autres projets)","TRAVAUX OCM",
M276="No root CAuse","No root cause",
M276="ODU HS","TX ISSUE",
M276="IP &amp; VLAN","TX ISSUE",
M276="Warehouse HUAWEI","SPARE-ISSUE",
M276="SPARE-HS","SPARE-ISSUE",
M276="Power Telco","RAN ISSUE"
),"")</f>
        <v>No root cause</v>
      </c>
      <c r="M276" s="28" t="s">
        <v>5403</v>
      </c>
      <c r="N276" s="17" t="str" cm="1">
        <f t="array" ref="N276">IFERROR(_xlfn.IFS(
M276="MPR ISSUE","ACTIVE",
M276="BSS Hardware Issue","ACTIVE",
M276="Sites strategiques, MLL, Pylone, etc.","PASSIVE",
M276="AKTIVCO DEFAUT GE &amp; POWER Cabinet","PASSIVE",
M276="AKTIVCO Coupure ENEO &amp; Baisse de tension","PASSIVE",
M276="Coupure ENEO &amp; Baisse de tension","PASSIVE",
M276="Defaut GE &amp; POWER Cabinet","PASSIVE",
M276="Sharing","PASSIVE",
M276="Sites strategiques &amp; DataCenter","PASSIVE",
M276="Exclu","Exclu",
M276="SAT","ACTIVE",
M276="SPARE-ISSUE","SPARE-ISSUE",
M276="Fiber CAmtel","ACTIVE",
M276="Fiber AOF","ACTIVE",
M276="Projet OCM (HUAWEI)","PLANNED WORKS",
M276="Projet OCM (NOKIA)","PLANNED WORKS",
M276="ACCESS-ISSUE","ACCESS-ISSUE",
M276="Projet OCM (ZTE, NOKIA, autres projets)","PLANNED WORKS",
M276="No root CAuse","No root cause",
M276="ODU HS","ACTIVE",
M276="IP &amp; VLAN","ACTIVE",
M276="Warehouse HUAWEI","SPARE-ISSUE",
M276="SPARE-HS","SPARE-ISSUE",
M276="Power Telco","ACTIVE"
),"")</f>
        <v>No root cause</v>
      </c>
      <c r="O276" s="56">
        <v>1.6051570485656314E-3</v>
      </c>
      <c r="P276" s="56">
        <v>0</v>
      </c>
      <c r="Q276" s="56">
        <v>6.4206281942625247E-3</v>
      </c>
      <c r="R276" s="56">
        <v>0.55060453781464647</v>
      </c>
      <c r="S276" s="56">
        <v>2.2835855926810549</v>
      </c>
      <c r="T276" s="56">
        <v>0.77932158215693159</v>
      </c>
      <c r="U276" s="56">
        <v>0</v>
      </c>
      <c r="V276" s="14"/>
      <c r="W276" s="14"/>
      <c r="X276" s="14"/>
      <c r="Y276" s="14"/>
      <c r="Z276" s="14"/>
      <c r="AA276" s="30" t="s">
        <v>16</v>
      </c>
      <c r="AB276" s="7" t="s">
        <v>16</v>
      </c>
      <c r="AC276" s="3"/>
      <c r="AD276" s="3" t="s">
        <v>16</v>
      </c>
      <c r="AE276" s="7"/>
      <c r="AF276" s="31" t="s">
        <v>16</v>
      </c>
      <c r="AG276" s="31" t="s">
        <v>16</v>
      </c>
      <c r="AH276" s="31" t="s">
        <v>16</v>
      </c>
      <c r="AI276" s="31" t="s">
        <v>16</v>
      </c>
      <c r="AJ276" s="31" t="s">
        <v>16</v>
      </c>
      <c r="AK276" s="31" t="s">
        <v>16</v>
      </c>
      <c r="AL276" s="31" t="s">
        <v>16</v>
      </c>
      <c r="AM276" s="31" t="s">
        <v>16</v>
      </c>
      <c r="AN276" s="31" t="s">
        <v>16</v>
      </c>
      <c r="AO276" s="31" t="s">
        <v>16</v>
      </c>
      <c r="AP276" s="9" t="s">
        <v>16</v>
      </c>
      <c r="AQ276" s="9" t="s">
        <v>16</v>
      </c>
      <c r="AR276" s="9" t="s">
        <v>16</v>
      </c>
      <c r="AS276" s="14"/>
      <c r="AT276" s="14"/>
    </row>
    <row r="277" spans="1:46" s="9" customFormat="1" hidden="1" x14ac:dyDescent="0.3">
      <c r="A277" s="1" t="s">
        <v>2510</v>
      </c>
      <c r="B277" s="48" t="s">
        <v>2511</v>
      </c>
      <c r="C277" s="48" t="s">
        <v>11</v>
      </c>
      <c r="D277" s="48" t="s">
        <v>155</v>
      </c>
      <c r="E277" s="53" t="s">
        <v>52</v>
      </c>
      <c r="F277" s="48" t="s">
        <v>2512</v>
      </c>
      <c r="G277" s="46" t="s">
        <v>5418</v>
      </c>
      <c r="H277" s="66" t="s">
        <v>5453</v>
      </c>
      <c r="I277" s="22" t="str">
        <f>_xlfn.XLOOKUP(B277,[1]SITE!$B:$B,[1]SITE!$I:$I,"")</f>
        <v>No impact</v>
      </c>
      <c r="J277" s="29"/>
      <c r="K277" s="15" t="str" cm="1">
        <f t="array" ref="K277">IFERROR(_xlfn.IFS(
M277="MPR ISSUE","PDH",
M277="BSS Hardware Issue","BSS",
M277="Sites strategiques, MLL, Pylone, etc.","ENVTECH",
M277="AKTIVCO DEFAUT GE &amp; POWER Cabinet","AKTIVCO",
M277="AKTIVCO Coupure ENEO &amp; Baisse de tension","AKTIVCO GRID ONLY",
M277="Coupure ENEO &amp; Baisse de tension","IHS GRID ONLY",
M277="Defaut GE &amp; POWER Cabinet","IHS",
M277="Sharing","Partners",
M277="Sites strategiques &amp; DataCenter","SST &amp; DC",
M277="Exclu","Exclu",
M277="SAT","SAT",
M277="SPARE-ISSUE","SPARE-ISSUE",
M277="Fiber CAmtel","TRANS_FO_CAMTEL",
M277="Fiber AOF","Fiber AOF",
M277="Projet OCM (HUAWEI)","TRAVAUX-HUAWEI",
M277="Projet OCM (NOKIA)","TRAVAUX-NOKIA",
M277="ACCESS-ISSUE","ACCESS-ISSUE",
M277="Projet OCM (ZTE, NOKIA, autres projets)","TRAVAUX OCM",
M277="No root CAuse","No root cause",
M277="ODU HS","PDH",
M277="IP &amp; VLAN","PDH",
M277="Warehouse HUAWEI","SPARE-ISSUE",
M277="SPARE-HS","SPARE-ISSUE",
M277="Power Telco","BSS"
),"")</f>
        <v>No root cause</v>
      </c>
      <c r="L277" s="16" t="str" cm="1">
        <f t="array" ref="L277">IFERROR(_xlfn.IFS(
M277="MPR ISSUE","TX ISSUE",
M277="BSS Hardware Issue","RAN ISSUE",
M277="Sites strategiques, MLL, Pylone, etc.","ENVTECH",
M277="AKTIVCO DEFAUT GE &amp; POWER Cabinet","POWER ISSUE",
M277="AKTIVCO Coupure ENEO &amp; Baisse de tension","POWER ISSUE",
M277="Coupure ENEO &amp; Baisse de tension","POWER ISSUE",
M277="Defaut GE &amp; POWER Cabinet","POWER ISSUE",
M277="Sharing","POWER ISSUE",
M277="Sites strategiques &amp; DataCenter","POWER ISSUE",
M277="Exclu","Exclu",
M277="SAT","TX ISSUE",
M277="SPARE-ISSUE","SPARE-ISSUE",
M277="Fiber CAmtel","TX ISSUE",
M277="Fiber AOF","TX ISSUE",
M277="Projet OCM (HUAWEI)","TRAVAUX-HUAWEI",
M277="Projet OCM (NOKIA)","TRAVAUX -NOKIA",
M277="ACCESS-ISSUE","ACCESS-ISSUE",
M277="Projet OCM (ZTE, NOKIA, autres projets)","TRAVAUX OCM",
M277="No root CAuse","No root cause",
M277="ODU HS","TX ISSUE",
M277="IP &amp; VLAN","TX ISSUE",
M277="Warehouse HUAWEI","SPARE-ISSUE",
M277="SPARE-HS","SPARE-ISSUE",
M277="Power Telco","RAN ISSUE"
),"")</f>
        <v>No root cause</v>
      </c>
      <c r="M277" s="28" t="s">
        <v>5403</v>
      </c>
      <c r="N277" s="17" t="str" cm="1">
        <f t="array" ref="N277">IFERROR(_xlfn.IFS(
M277="MPR ISSUE","ACTIVE",
M277="BSS Hardware Issue","ACTIVE",
M277="Sites strategiques, MLL, Pylone, etc.","PASSIVE",
M277="AKTIVCO DEFAUT GE &amp; POWER Cabinet","PASSIVE",
M277="AKTIVCO Coupure ENEO &amp; Baisse de tension","PASSIVE",
M277="Coupure ENEO &amp; Baisse de tension","PASSIVE",
M277="Defaut GE &amp; POWER Cabinet","PASSIVE",
M277="Sharing","PASSIVE",
M277="Sites strategiques &amp; DataCenter","PASSIVE",
M277="Exclu","Exclu",
M277="SAT","ACTIVE",
M277="SPARE-ISSUE","SPARE-ISSUE",
M277="Fiber CAmtel","ACTIVE",
M277="Fiber AOF","ACTIVE",
M277="Projet OCM (HUAWEI)","PLANNED WORKS",
M277="Projet OCM (NOKIA)","PLANNED WORKS",
M277="ACCESS-ISSUE","ACCESS-ISSUE",
M277="Projet OCM (ZTE, NOKIA, autres projets)","PLANNED WORKS",
M277="No root CAuse","No root cause",
M277="ODU HS","ACTIVE",
M277="IP &amp; VLAN","ACTIVE",
M277="Warehouse HUAWEI","SPARE-ISSUE",
M277="SPARE-HS","SPARE-ISSUE",
M277="Power Telco","ACTIVE"
),"")</f>
        <v>No root cause</v>
      </c>
      <c r="O277" s="56">
        <v>1.6051570485656314E-3</v>
      </c>
      <c r="P277" s="56">
        <v>0</v>
      </c>
      <c r="Q277" s="56">
        <v>6.5989789774364843E-3</v>
      </c>
      <c r="R277" s="56">
        <v>0.55146062157388143</v>
      </c>
      <c r="S277" s="56">
        <v>2.2834429120545159</v>
      </c>
      <c r="T277" s="56">
        <v>0.80027779917987174</v>
      </c>
      <c r="U277" s="56">
        <v>0</v>
      </c>
      <c r="V277" s="14"/>
      <c r="W277" s="14"/>
      <c r="X277" s="14"/>
      <c r="Y277" s="14"/>
      <c r="Z277" s="14"/>
      <c r="AA277" s="30" t="s">
        <v>16</v>
      </c>
      <c r="AB277" s="7" t="s">
        <v>16</v>
      </c>
      <c r="AC277" s="3"/>
      <c r="AD277" s="3" t="s">
        <v>16</v>
      </c>
      <c r="AE277" s="7"/>
      <c r="AF277" s="31" t="s">
        <v>16</v>
      </c>
      <c r="AG277" s="31" t="s">
        <v>16</v>
      </c>
      <c r="AH277" s="31" t="s">
        <v>16</v>
      </c>
      <c r="AI277" s="31" t="s">
        <v>16</v>
      </c>
      <c r="AJ277" s="31" t="s">
        <v>16</v>
      </c>
      <c r="AK277" s="31" t="s">
        <v>16</v>
      </c>
      <c r="AL277" s="31" t="s">
        <v>16</v>
      </c>
      <c r="AM277" s="31" t="s">
        <v>16</v>
      </c>
      <c r="AN277" s="31" t="s">
        <v>16</v>
      </c>
      <c r="AO277" s="31" t="s">
        <v>16</v>
      </c>
      <c r="AP277" s="9" t="s">
        <v>16</v>
      </c>
      <c r="AQ277" s="9" t="s">
        <v>16</v>
      </c>
      <c r="AR277" s="9" t="s">
        <v>16</v>
      </c>
      <c r="AS277" s="14"/>
      <c r="AT277" s="14"/>
    </row>
    <row r="278" spans="1:46" s="9" customFormat="1" hidden="1" x14ac:dyDescent="0.3">
      <c r="A278" s="2" t="s">
        <v>5004</v>
      </c>
      <c r="B278" s="48" t="s">
        <v>5005</v>
      </c>
      <c r="C278" s="48" t="s">
        <v>11</v>
      </c>
      <c r="D278" s="48" t="s">
        <v>12</v>
      </c>
      <c r="E278" s="53" t="s">
        <v>52</v>
      </c>
      <c r="F278" s="48" t="s">
        <v>5004</v>
      </c>
      <c r="G278" s="46" t="s">
        <v>5418</v>
      </c>
      <c r="H278" s="66" t="s">
        <v>5453</v>
      </c>
      <c r="I278" s="22" t="str">
        <f>_xlfn.XLOOKUP(B278,[1]SITE!$B:$B,[1]SITE!$I:$I,"")</f>
        <v>No impact</v>
      </c>
      <c r="J278" s="29"/>
      <c r="K278" s="15" t="str" cm="1">
        <f t="array" ref="K278">IFERROR(_xlfn.IFS(
M278="MPR ISSUE","PDH",
M278="BSS Hardware Issue","BSS",
M278="Sites strategiques, MLL, Pylone, etc.","ENVTECH",
M278="AKTIVCO DEFAUT GE &amp; POWER Cabinet","AKTIVCO",
M278="AKTIVCO Coupure ENEO &amp; Baisse de tension","AKTIVCO GRID ONLY",
M278="Coupure ENEO &amp; Baisse de tension","IHS GRID ONLY",
M278="Defaut GE &amp; POWER Cabinet","IHS",
M278="Sharing","Partners",
M278="Sites strategiques &amp; DataCenter","SST &amp; DC",
M278="Exclu","Exclu",
M278="SAT","SAT",
M278="SPARE-ISSUE","SPARE-ISSUE",
M278="Fiber CAmtel","TRANS_FO_CAMTEL",
M278="Fiber AOF","Fiber AOF",
M278="Projet OCM (HUAWEI)","TRAVAUX-HUAWEI",
M278="Projet OCM (NOKIA)","TRAVAUX-NOKIA",
M278="ACCESS-ISSUE","ACCESS-ISSUE",
M278="Projet OCM (ZTE, NOKIA, autres projets)","TRAVAUX OCM",
M278="No root CAuse","No root cause",
M278="ODU HS","PDH",
M278="IP &amp; VLAN","PDH",
M278="Warehouse HUAWEI","SPARE-ISSUE",
M278="SPARE-HS","SPARE-ISSUE",
M278="Power Telco","BSS"
),"")</f>
        <v>No root cause</v>
      </c>
      <c r="L278" s="16" t="str" cm="1">
        <f t="array" ref="L278">IFERROR(_xlfn.IFS(
M278="MPR ISSUE","TX ISSUE",
M278="BSS Hardware Issue","RAN ISSUE",
M278="Sites strategiques, MLL, Pylone, etc.","ENVTECH",
M278="AKTIVCO DEFAUT GE &amp; POWER Cabinet","POWER ISSUE",
M278="AKTIVCO Coupure ENEO &amp; Baisse de tension","POWER ISSUE",
M278="Coupure ENEO &amp; Baisse de tension","POWER ISSUE",
M278="Defaut GE &amp; POWER Cabinet","POWER ISSUE",
M278="Sharing","POWER ISSUE",
M278="Sites strategiques &amp; DataCenter","POWER ISSUE",
M278="Exclu","Exclu",
M278="SAT","TX ISSUE",
M278="SPARE-ISSUE","SPARE-ISSUE",
M278="Fiber CAmtel","TX ISSUE",
M278="Fiber AOF","TX ISSUE",
M278="Projet OCM (HUAWEI)","TRAVAUX-HUAWEI",
M278="Projet OCM (NOKIA)","TRAVAUX -NOKIA",
M278="ACCESS-ISSUE","ACCESS-ISSUE",
M278="Projet OCM (ZTE, NOKIA, autres projets)","TRAVAUX OCM",
M278="No root CAuse","No root cause",
M278="ODU HS","TX ISSUE",
M278="IP &amp; VLAN","TX ISSUE",
M278="Warehouse HUAWEI","SPARE-ISSUE",
M278="SPARE-HS","SPARE-ISSUE",
M278="Power Telco","RAN ISSUE"
),"")</f>
        <v>No root cause</v>
      </c>
      <c r="M278" s="28" t="s">
        <v>5403</v>
      </c>
      <c r="N278" s="17" t="str" cm="1">
        <f t="array" ref="N278">IFERROR(_xlfn.IFS(
M278="MPR ISSUE","ACTIVE",
M278="BSS Hardware Issue","ACTIVE",
M278="Sites strategiques, MLL, Pylone, etc.","PASSIVE",
M278="AKTIVCO DEFAUT GE &amp; POWER Cabinet","PASSIVE",
M278="AKTIVCO Coupure ENEO &amp; Baisse de tension","PASSIVE",
M278="Coupure ENEO &amp; Baisse de tension","PASSIVE",
M278="Defaut GE &amp; POWER Cabinet","PASSIVE",
M278="Sharing","PASSIVE",
M278="Sites strategiques &amp; DataCenter","PASSIVE",
M278="Exclu","Exclu",
M278="SAT","ACTIVE",
M278="SPARE-ISSUE","SPARE-ISSUE",
M278="Fiber CAmtel","ACTIVE",
M278="Fiber AOF","ACTIVE",
M278="Projet OCM (HUAWEI)","PLANNED WORKS",
M278="Projet OCM (NOKIA)","PLANNED WORKS",
M278="ACCESS-ISSUE","ACCESS-ISSUE",
M278="Projet OCM (ZTE, NOKIA, autres projets)","PLANNED WORKS",
M278="No root CAuse","No root cause",
M278="ODU HS","ACTIVE",
M278="IP &amp; VLAN","ACTIVE",
M278="Warehouse HUAWEI","SPARE-ISSUE",
M278="SPARE-HS","SPARE-ISSUE",
M278="Power Telco","ACTIVE"
),"")</f>
        <v>No root cause</v>
      </c>
      <c r="O278" s="56">
        <v>0.68031906241706686</v>
      </c>
      <c r="P278" s="56">
        <v>0</v>
      </c>
      <c r="Q278" s="56">
        <v>6.4206281942625247E-3</v>
      </c>
      <c r="R278" s="56">
        <v>0.55072938336286825</v>
      </c>
      <c r="S278" s="56">
        <v>2.2800542471742102</v>
      </c>
      <c r="T278" s="56">
        <v>0.79244819979853509</v>
      </c>
      <c r="U278" s="56">
        <v>0</v>
      </c>
      <c r="V278" s="14"/>
      <c r="W278" s="14"/>
      <c r="X278" s="14"/>
      <c r="Y278" s="14"/>
      <c r="Z278" s="14"/>
      <c r="AA278" s="30" t="s">
        <v>16</v>
      </c>
      <c r="AB278" s="7" t="s">
        <v>16</v>
      </c>
      <c r="AC278" s="3"/>
      <c r="AD278" s="3" t="s">
        <v>16</v>
      </c>
      <c r="AE278" s="7"/>
      <c r="AF278" s="31" t="s">
        <v>16</v>
      </c>
      <c r="AG278" s="31" t="s">
        <v>16</v>
      </c>
      <c r="AH278" s="31" t="s">
        <v>16</v>
      </c>
      <c r="AI278" s="31" t="s">
        <v>16</v>
      </c>
      <c r="AJ278" s="31" t="s">
        <v>16</v>
      </c>
      <c r="AK278" s="31" t="s">
        <v>16</v>
      </c>
      <c r="AL278" s="31" t="s">
        <v>16</v>
      </c>
      <c r="AM278" s="31" t="s">
        <v>16</v>
      </c>
      <c r="AN278" s="31" t="s">
        <v>16</v>
      </c>
      <c r="AO278" s="31" t="s">
        <v>16</v>
      </c>
      <c r="AP278" s="9" t="s">
        <v>16</v>
      </c>
      <c r="AQ278" s="9" t="s">
        <v>16</v>
      </c>
      <c r="AR278" s="9" t="s">
        <v>5609</v>
      </c>
      <c r="AS278" s="14"/>
      <c r="AT278" s="14"/>
    </row>
    <row r="279" spans="1:46" s="9" customFormat="1" hidden="1" x14ac:dyDescent="0.3">
      <c r="A279" s="1" t="s">
        <v>337</v>
      </c>
      <c r="B279" s="1" t="s">
        <v>338</v>
      </c>
      <c r="C279" s="1" t="s">
        <v>11</v>
      </c>
      <c r="D279" s="1" t="s">
        <v>12</v>
      </c>
      <c r="E279" s="53" t="s">
        <v>13</v>
      </c>
      <c r="F279" s="1" t="s">
        <v>14</v>
      </c>
      <c r="G279" s="46" t="s">
        <v>5418</v>
      </c>
      <c r="H279" s="66" t="s">
        <v>5452</v>
      </c>
      <c r="I279" s="22" t="str">
        <f>_xlfn.XLOOKUP(B279,[1]SITE!$B:$B,[1]SITE!$I:$I,"")</f>
        <v>No impact</v>
      </c>
      <c r="J279" s="29"/>
      <c r="K279" s="15" t="str" cm="1">
        <f t="array" ref="K279">IFERROR(_xlfn.IFS(
M279="MPR ISSUE","PDH",
M279="BSS Hardware Issue","BSS",
M279="Sites strategiques, MLL, Pylone, etc.","ENVTECH",
M279="AKTIVCO DEFAUT GE &amp; POWER Cabinet","AKTIVCO",
M279="AKTIVCO Coupure ENEO &amp; Baisse de tension","AKTIVCO GRID ONLY",
M279="Coupure ENEO &amp; Baisse de tension","IHS GRID ONLY",
M279="Defaut GE &amp; POWER Cabinet","IHS",
M279="Sharing","Partners",
M279="Sites strategiques &amp; DataCenter","SST &amp; DC",
M279="Exclu","Exclu",
M279="SAT","SAT",
M279="SPARE-ISSUE","SPARE-ISSUE",
M279="Fiber CAmtel","TRANS_FO_CAMTEL",
M279="Fiber AOF","Fiber AOF",
M279="Projet OCM (HUAWEI)","TRAVAUX-HUAWEI",
M279="Projet OCM (NOKIA)","TRAVAUX-NOKIA",
M279="ACCESS-ISSUE","ACCESS-ISSUE",
M279="Projet OCM (ZTE, NOKIA, autres projets)","TRAVAUX OCM",
M279="No root CAuse","No root cause",
M279="ODU HS","PDH",
M279="IP &amp; VLAN","PDH",
M279="Warehouse HUAWEI","SPARE-ISSUE",
M279="SPARE-HS","SPARE-ISSUE",
M279="Power Telco","BSS"
),"")</f>
        <v>No root cause</v>
      </c>
      <c r="L279" s="16" t="str" cm="1">
        <f t="array" ref="L279">IFERROR(_xlfn.IFS(
M279="MPR ISSUE","TX ISSUE",
M279="BSS Hardware Issue","RAN ISSUE",
M279="Sites strategiques, MLL, Pylone, etc.","ENVTECH",
M279="AKTIVCO DEFAUT GE &amp; POWER Cabinet","POWER ISSUE",
M279="AKTIVCO Coupure ENEO &amp; Baisse de tension","POWER ISSUE",
M279="Coupure ENEO &amp; Baisse de tension","POWER ISSUE",
M279="Defaut GE &amp; POWER Cabinet","POWER ISSUE",
M279="Sharing","POWER ISSUE",
M279="Sites strategiques &amp; DataCenter","POWER ISSUE",
M279="Exclu","Exclu",
M279="SAT","TX ISSUE",
M279="SPARE-ISSUE","SPARE-ISSUE",
M279="Fiber CAmtel","TX ISSUE",
M279="Fiber AOF","TX ISSUE",
M279="Projet OCM (HUAWEI)","TRAVAUX-HUAWEI",
M279="Projet OCM (NOKIA)","TRAVAUX -NOKIA",
M279="ACCESS-ISSUE","ACCESS-ISSUE",
M279="Projet OCM (ZTE, NOKIA, autres projets)","TRAVAUX OCM",
M279="No root CAuse","No root cause",
M279="ODU HS","TX ISSUE",
M279="IP &amp; VLAN","TX ISSUE",
M279="Warehouse HUAWEI","SPARE-ISSUE",
M279="SPARE-HS","SPARE-ISSUE",
M279="Power Telco","RAN ISSUE"
),"")</f>
        <v>No root cause</v>
      </c>
      <c r="M279" s="28" t="s">
        <v>5403</v>
      </c>
      <c r="N279" s="17" t="str" cm="1">
        <f t="array" ref="N279">IFERROR(_xlfn.IFS(
M279="MPR ISSUE","ACTIVE",
M279="BSS Hardware Issue","ACTIVE",
M279="Sites strategiques, MLL, Pylone, etc.","PASSIVE",
M279="AKTIVCO DEFAUT GE &amp; POWER Cabinet","PASSIVE",
M279="AKTIVCO Coupure ENEO &amp; Baisse de tension","PASSIVE",
M279="Coupure ENEO &amp; Baisse de tension","PASSIVE",
M279="Defaut GE &amp; POWER Cabinet","PASSIVE",
M279="Sharing","PASSIVE",
M279="Sites strategiques &amp; DataCenter","PASSIVE",
M279="Exclu","Exclu",
M279="SAT","ACTIVE",
M279="SPARE-ISSUE","SPARE-ISSUE",
M279="Fiber CAmtel","ACTIVE",
M279="Fiber AOF","ACTIVE",
M279="Projet OCM (HUAWEI)","PLANNED WORKS",
M279="Projet OCM (NOKIA)","PLANNED WORKS",
M279="ACCESS-ISSUE","ACCESS-ISSUE",
M279="Projet OCM (ZTE, NOKIA, autres projets)","PLANNED WORKS",
M279="No root CAuse","No root cause",
M279="ODU HS","ACTIVE",
M279="IP &amp; VLAN","ACTIVE",
M279="Warehouse HUAWEI","SPARE-ISSUE",
M279="SPARE-HS","SPARE-ISSUE",
M279="Power Telco","ACTIVE"
),"")</f>
        <v>No root cause</v>
      </c>
      <c r="O279" s="56">
        <v>0</v>
      </c>
      <c r="P279" s="56">
        <v>0</v>
      </c>
      <c r="Q279" s="56">
        <v>0</v>
      </c>
      <c r="R279" s="56">
        <v>0</v>
      </c>
      <c r="S279" s="56">
        <v>2.2768082629204445</v>
      </c>
      <c r="T279" s="56">
        <v>18.533054107347201</v>
      </c>
      <c r="U279" s="56">
        <v>8.9175391586979543E-5</v>
      </c>
      <c r="V279" s="14"/>
      <c r="W279" s="14"/>
      <c r="X279" s="14"/>
      <c r="Y279" s="14"/>
      <c r="Z279" s="14"/>
      <c r="AA279" s="30" t="s">
        <v>16</v>
      </c>
      <c r="AB279" s="7" t="s">
        <v>16</v>
      </c>
      <c r="AC279" s="3"/>
      <c r="AD279" s="3" t="s">
        <v>16</v>
      </c>
      <c r="AE279" s="7"/>
      <c r="AF279" s="31" t="s">
        <v>16</v>
      </c>
      <c r="AG279" s="31" t="s">
        <v>16</v>
      </c>
      <c r="AH279" s="31" t="s">
        <v>16</v>
      </c>
      <c r="AI279" s="31" t="s">
        <v>16</v>
      </c>
      <c r="AJ279" s="31" t="s">
        <v>16</v>
      </c>
      <c r="AK279" s="31" t="s">
        <v>16</v>
      </c>
      <c r="AL279" s="31" t="s">
        <v>16</v>
      </c>
      <c r="AM279" s="31" t="s">
        <v>16</v>
      </c>
      <c r="AN279" s="31" t="s">
        <v>16</v>
      </c>
      <c r="AO279" s="31" t="s">
        <v>16</v>
      </c>
      <c r="AP279" s="9" t="s">
        <v>16</v>
      </c>
      <c r="AQ279" s="9" t="s">
        <v>16</v>
      </c>
      <c r="AR279" s="9" t="s">
        <v>16</v>
      </c>
      <c r="AS279" s="14"/>
      <c r="AT279" s="14"/>
    </row>
    <row r="280" spans="1:46" s="9" customFormat="1" hidden="1" x14ac:dyDescent="0.3">
      <c r="A280" s="1" t="s">
        <v>3436</v>
      </c>
      <c r="B280" s="48" t="s">
        <v>3437</v>
      </c>
      <c r="C280" s="48" t="s">
        <v>11</v>
      </c>
      <c r="D280" s="48" t="s">
        <v>97</v>
      </c>
      <c r="E280" s="53" t="s">
        <v>52</v>
      </c>
      <c r="F280" s="48" t="s">
        <v>14</v>
      </c>
      <c r="G280" s="46" t="s">
        <v>5418</v>
      </c>
      <c r="H280" s="66" t="s">
        <v>5453</v>
      </c>
      <c r="I280" s="22" t="str">
        <f>_xlfn.XLOOKUP(B280,[1]SITE!$B:$B,[1]SITE!$I:$I,"")</f>
        <v>No impact</v>
      </c>
      <c r="J280" s="29"/>
      <c r="K280" s="15" t="str" cm="1">
        <f t="array" ref="K280">IFERROR(_xlfn.IFS(
M280="MPR ISSUE","PDH",
M280="BSS Hardware Issue","BSS",
M280="Sites strategiques, MLL, Pylone, etc.","ENVTECH",
M280="AKTIVCO DEFAUT GE &amp; POWER Cabinet","AKTIVCO",
M280="AKTIVCO Coupure ENEO &amp; Baisse de tension","AKTIVCO GRID ONLY",
M280="Coupure ENEO &amp; Baisse de tension","IHS GRID ONLY",
M280="Defaut GE &amp; POWER Cabinet","IHS",
M280="Sharing","Partners",
M280="Sites strategiques &amp; DataCenter","SST &amp; DC",
M280="Exclu","Exclu",
M280="SAT","SAT",
M280="SPARE-ISSUE","SPARE-ISSUE",
M280="Fiber CAmtel","TRANS_FO_CAMTEL",
M280="Fiber AOF","Fiber AOF",
M280="Projet OCM (HUAWEI)","TRAVAUX-HUAWEI",
M280="Projet OCM (NOKIA)","TRAVAUX-NOKIA",
M280="ACCESS-ISSUE","ACCESS-ISSUE",
M280="Projet OCM (ZTE, NOKIA, autres projets)","TRAVAUX OCM",
M280="No root CAuse","No root cause",
M280="ODU HS","PDH",
M280="IP &amp; VLAN","PDH",
M280="Warehouse HUAWEI","SPARE-ISSUE",
M280="SPARE-HS","SPARE-ISSUE",
M280="Power Telco","BSS"
),"")</f>
        <v>No root cause</v>
      </c>
      <c r="L280" s="16" t="str" cm="1">
        <f t="array" ref="L280">IFERROR(_xlfn.IFS(
M280="MPR ISSUE","TX ISSUE",
M280="BSS Hardware Issue","RAN ISSUE",
M280="Sites strategiques, MLL, Pylone, etc.","ENVTECH",
M280="AKTIVCO DEFAUT GE &amp; POWER Cabinet","POWER ISSUE",
M280="AKTIVCO Coupure ENEO &amp; Baisse de tension","POWER ISSUE",
M280="Coupure ENEO &amp; Baisse de tension","POWER ISSUE",
M280="Defaut GE &amp; POWER Cabinet","POWER ISSUE",
M280="Sharing","POWER ISSUE",
M280="Sites strategiques &amp; DataCenter","POWER ISSUE",
M280="Exclu","Exclu",
M280="SAT","TX ISSUE",
M280="SPARE-ISSUE","SPARE-ISSUE",
M280="Fiber CAmtel","TX ISSUE",
M280="Fiber AOF","TX ISSUE",
M280="Projet OCM (HUAWEI)","TRAVAUX-HUAWEI",
M280="Projet OCM (NOKIA)","TRAVAUX -NOKIA",
M280="ACCESS-ISSUE","ACCESS-ISSUE",
M280="Projet OCM (ZTE, NOKIA, autres projets)","TRAVAUX OCM",
M280="No root CAuse","No root cause",
M280="ODU HS","TX ISSUE",
M280="IP &amp; VLAN","TX ISSUE",
M280="Warehouse HUAWEI","SPARE-ISSUE",
M280="SPARE-HS","SPARE-ISSUE",
M280="Power Telco","RAN ISSUE"
),"")</f>
        <v>No root cause</v>
      </c>
      <c r="M280" s="35" t="s">
        <v>5403</v>
      </c>
      <c r="N280" s="17" t="str" cm="1">
        <f t="array" ref="N280">IFERROR(_xlfn.IFS(
M280="MPR ISSUE","ACTIVE",
M280="BSS Hardware Issue","ACTIVE",
M280="Sites strategiques, MLL, Pylone, etc.","PASSIVE",
M280="AKTIVCO DEFAUT GE &amp; POWER Cabinet","PASSIVE",
M280="AKTIVCO Coupure ENEO &amp; Baisse de tension","PASSIVE",
M280="Coupure ENEO &amp; Baisse de tension","PASSIVE",
M280="Defaut GE &amp; POWER Cabinet","PASSIVE",
M280="Sharing","PASSIVE",
M280="Sites strategiques &amp; DataCenter","PASSIVE",
M280="Exclu","Exclu",
M280="SAT","ACTIVE",
M280="SPARE-ISSUE","SPARE-ISSUE",
M280="Fiber CAmtel","ACTIVE",
M280="Fiber AOF","ACTIVE",
M280="Projet OCM (HUAWEI)","PLANNED WORKS",
M280="Projet OCM (NOKIA)","PLANNED WORKS",
M280="ACCESS-ISSUE","ACCESS-ISSUE",
M280="Projet OCM (ZTE, NOKIA, autres projets)","PLANNED WORKS",
M280="No root CAuse","No root cause",
M280="ODU HS","ACTIVE",
M280="IP &amp; VLAN","ACTIVE",
M280="Warehouse HUAWEI","SPARE-ISSUE",
M280="SPARE-HS","SPARE-ISSUE",
M280="Power Telco","ACTIVE"
),"")</f>
        <v>No root cause</v>
      </c>
      <c r="O280" s="56">
        <v>2.4077355728484465E-3</v>
      </c>
      <c r="P280" s="56">
        <v>0</v>
      </c>
      <c r="Q280" s="56">
        <v>4.6371203625229342E-3</v>
      </c>
      <c r="R280" s="56">
        <v>1.3284636435495518</v>
      </c>
      <c r="S280" s="56">
        <v>2.2730093912388387</v>
      </c>
      <c r="T280" s="56">
        <v>0.79578335944388812</v>
      </c>
      <c r="U280" s="56">
        <v>0</v>
      </c>
      <c r="V280" s="14"/>
      <c r="W280" s="14"/>
      <c r="X280" s="14"/>
      <c r="Y280" s="14"/>
      <c r="Z280" s="14"/>
      <c r="AA280" s="30" t="s">
        <v>16</v>
      </c>
      <c r="AB280" s="7" t="s">
        <v>16</v>
      </c>
      <c r="AC280" s="3"/>
      <c r="AD280" s="3" t="s">
        <v>16</v>
      </c>
      <c r="AE280" s="7"/>
      <c r="AF280" s="31" t="s">
        <v>16</v>
      </c>
      <c r="AG280" s="31" t="s">
        <v>16</v>
      </c>
      <c r="AH280" s="31" t="s">
        <v>16</v>
      </c>
      <c r="AI280" s="31" t="s">
        <v>16</v>
      </c>
      <c r="AJ280" s="31" t="s">
        <v>16</v>
      </c>
      <c r="AK280" s="31" t="s">
        <v>16</v>
      </c>
      <c r="AL280" s="31" t="s">
        <v>16</v>
      </c>
      <c r="AM280" s="31" t="s">
        <v>16</v>
      </c>
      <c r="AN280" s="31" t="s">
        <v>16</v>
      </c>
      <c r="AO280" s="31" t="s">
        <v>16</v>
      </c>
      <c r="AP280" s="9" t="s">
        <v>16</v>
      </c>
      <c r="AQ280" s="9" t="s">
        <v>16</v>
      </c>
      <c r="AR280" s="9" t="s">
        <v>16</v>
      </c>
      <c r="AS280" s="14"/>
      <c r="AT280" s="14"/>
    </row>
    <row r="281" spans="1:46" s="9" customFormat="1" hidden="1" x14ac:dyDescent="0.3">
      <c r="A281" s="1" t="s">
        <v>3134</v>
      </c>
      <c r="B281" s="48" t="s">
        <v>4515</v>
      </c>
      <c r="C281" s="48" t="s">
        <v>11</v>
      </c>
      <c r="D281" s="48" t="s">
        <v>238</v>
      </c>
      <c r="E281" s="53" t="s">
        <v>52</v>
      </c>
      <c r="F281" s="48" t="s">
        <v>3134</v>
      </c>
      <c r="G281" s="46" t="s">
        <v>5418</v>
      </c>
      <c r="H281" s="66" t="s">
        <v>5371</v>
      </c>
      <c r="I281" s="22" t="str">
        <f>_xlfn.XLOOKUP(B281,[1]SITE!$B:$B,[1]SITE!$I:$I,"")</f>
        <v>No impact</v>
      </c>
      <c r="J281" s="29"/>
      <c r="K281" s="15" t="str" cm="1">
        <f t="array" ref="K281">IFERROR(_xlfn.IFS(
M281="MPR ISSUE","PDH",
M281="BSS Hardware Issue","BSS",
M281="Sites strategiques, MLL, Pylone, etc.","ENVTECH",
M281="AKTIVCO DEFAUT GE &amp; POWER Cabinet","AKTIVCO",
M281="AKTIVCO Coupure ENEO &amp; Baisse de tension","AKTIVCO GRID ONLY",
M281="Coupure ENEO &amp; Baisse de tension","IHS GRID ONLY",
M281="Defaut GE &amp; POWER Cabinet","IHS",
M281="Sharing","Partners",
M281="Sites strategiques &amp; DataCenter","SST &amp; DC",
M281="Exclu","Exclu",
M281="SAT","SAT",
M281="SPARE-ISSUE","SPARE-ISSUE",
M281="Fiber CAmtel","TRANS_FO_CAMTEL",
M281="Fiber AOF","Fiber AOF",
M281="Projet OCM (HUAWEI)","TRAVAUX-HUAWEI",
M281="Projet OCM (NOKIA)","TRAVAUX-NOKIA",
M281="ACCESS-ISSUE","ACCESS-ISSUE",
M281="Projet OCM (ZTE, NOKIA, autres projets)","TRAVAUX OCM",
M281="No root CAuse","No root cause",
M281="ODU HS","PDH",
M281="IP &amp; VLAN","PDH",
M281="Warehouse HUAWEI","SPARE-ISSUE",
M281="SPARE-HS","SPARE-ISSUE",
M281="Power Telco","BSS"
),"")</f>
        <v>No root cause</v>
      </c>
      <c r="L281" s="16" t="str" cm="1">
        <f t="array" ref="L281">IFERROR(_xlfn.IFS(
M281="MPR ISSUE","TX ISSUE",
M281="BSS Hardware Issue","RAN ISSUE",
M281="Sites strategiques, MLL, Pylone, etc.","ENVTECH",
M281="AKTIVCO DEFAUT GE &amp; POWER Cabinet","POWER ISSUE",
M281="AKTIVCO Coupure ENEO &amp; Baisse de tension","POWER ISSUE",
M281="Coupure ENEO &amp; Baisse de tension","POWER ISSUE",
M281="Defaut GE &amp; POWER Cabinet","POWER ISSUE",
M281="Sharing","POWER ISSUE",
M281="Sites strategiques &amp; DataCenter","POWER ISSUE",
M281="Exclu","Exclu",
M281="SAT","TX ISSUE",
M281="SPARE-ISSUE","SPARE-ISSUE",
M281="Fiber CAmtel","TX ISSUE",
M281="Fiber AOF","TX ISSUE",
M281="Projet OCM (HUAWEI)","TRAVAUX-HUAWEI",
M281="Projet OCM (NOKIA)","TRAVAUX -NOKIA",
M281="ACCESS-ISSUE","ACCESS-ISSUE",
M281="Projet OCM (ZTE, NOKIA, autres projets)","TRAVAUX OCM",
M281="No root CAuse","No root cause",
M281="ODU HS","TX ISSUE",
M281="IP &amp; VLAN","TX ISSUE",
M281="Warehouse HUAWEI","SPARE-ISSUE",
M281="SPARE-HS","SPARE-ISSUE",
M281="Power Telco","RAN ISSUE"
),"")</f>
        <v>No root cause</v>
      </c>
      <c r="M281" s="28" t="s">
        <v>5403</v>
      </c>
      <c r="N281" s="17" t="str" cm="1">
        <f t="array" ref="N281">IFERROR(_xlfn.IFS(
M281="MPR ISSUE","ACTIVE",
M281="BSS Hardware Issue","ACTIVE",
M281="Sites strategiques, MLL, Pylone, etc.","PASSIVE",
M281="AKTIVCO DEFAUT GE &amp; POWER Cabinet","PASSIVE",
M281="AKTIVCO Coupure ENEO &amp; Baisse de tension","PASSIVE",
M281="Coupure ENEO &amp; Baisse de tension","PASSIVE",
M281="Defaut GE &amp; POWER Cabinet","PASSIVE",
M281="Sharing","PASSIVE",
M281="Sites strategiques &amp; DataCenter","PASSIVE",
M281="Exclu","Exclu",
M281="SAT","ACTIVE",
M281="SPARE-ISSUE","SPARE-ISSUE",
M281="Fiber CAmtel","ACTIVE",
M281="Fiber AOF","ACTIVE",
M281="Projet OCM (HUAWEI)","PLANNED WORKS",
M281="Projet OCM (NOKIA)","PLANNED WORKS",
M281="ACCESS-ISSUE","ACCESS-ISSUE",
M281="Projet OCM (ZTE, NOKIA, autres projets)","PLANNED WORKS",
M281="No root CAuse","No root cause",
M281="ODU HS","ACTIVE",
M281="IP &amp; VLAN","ACTIVE",
M281="Warehouse HUAWEI","SPARE-ISSUE",
M281="SPARE-HS","SPARE-ISSUE",
M281="Power Telco","ACTIVE"
),"")</f>
        <v>No root cause</v>
      </c>
      <c r="O281" s="56">
        <v>1.3376308738046929E-3</v>
      </c>
      <c r="P281" s="56">
        <v>0</v>
      </c>
      <c r="Q281" s="56">
        <v>1.1646306141259529E-2</v>
      </c>
      <c r="R281" s="56">
        <v>0.54728721324761087</v>
      </c>
      <c r="S281" s="56">
        <v>2.2711723781721473</v>
      </c>
      <c r="T281" s="56">
        <v>0.7646254776233975</v>
      </c>
      <c r="U281" s="56">
        <v>0</v>
      </c>
      <c r="V281" s="14"/>
      <c r="W281" s="14"/>
      <c r="X281" s="14"/>
      <c r="Y281" s="14"/>
      <c r="Z281" s="14"/>
      <c r="AA281" s="30" t="s">
        <v>5812</v>
      </c>
      <c r="AB281" s="7" t="s">
        <v>16</v>
      </c>
      <c r="AC281" s="3"/>
      <c r="AD281" s="3" t="s">
        <v>16</v>
      </c>
      <c r="AE281" s="7"/>
      <c r="AF281" s="31" t="s">
        <v>16</v>
      </c>
      <c r="AG281" s="31" t="s">
        <v>5508</v>
      </c>
      <c r="AH281" s="31" t="s">
        <v>5610</v>
      </c>
      <c r="AI281" s="31" t="s">
        <v>16</v>
      </c>
      <c r="AJ281" s="31" t="s">
        <v>16</v>
      </c>
      <c r="AK281" s="31" t="s">
        <v>16</v>
      </c>
      <c r="AL281" s="31" t="s">
        <v>16</v>
      </c>
      <c r="AM281" s="31" t="s">
        <v>16</v>
      </c>
      <c r="AN281" s="31" t="s">
        <v>16</v>
      </c>
      <c r="AO281" s="31" t="s">
        <v>16</v>
      </c>
      <c r="AP281" s="9" t="s">
        <v>16</v>
      </c>
      <c r="AQ281" s="9" t="s">
        <v>16</v>
      </c>
      <c r="AR281" s="9" t="s">
        <v>16</v>
      </c>
      <c r="AS281" s="14"/>
      <c r="AT281" s="14"/>
    </row>
    <row r="282" spans="1:46" s="9" customFormat="1" hidden="1" x14ac:dyDescent="0.3">
      <c r="A282" s="1" t="s">
        <v>2006</v>
      </c>
      <c r="B282" s="1" t="s">
        <v>2007</v>
      </c>
      <c r="C282" s="1" t="s">
        <v>11</v>
      </c>
      <c r="D282" s="1" t="s">
        <v>12</v>
      </c>
      <c r="E282" s="53" t="s">
        <v>91</v>
      </c>
      <c r="F282" s="1" t="s">
        <v>92</v>
      </c>
      <c r="G282" s="46" t="s">
        <v>5418</v>
      </c>
      <c r="H282" s="66" t="s">
        <v>5452</v>
      </c>
      <c r="I282" s="22" t="str">
        <f>_xlfn.XLOOKUP(B282,[1]SITE!$B:$B,[1]SITE!$I:$I,"")</f>
        <v>No impact</v>
      </c>
      <c r="J282" s="29"/>
      <c r="K282" s="15" t="str" cm="1">
        <f t="array" ref="K282">IFERROR(_xlfn.IFS(
M282="MPR ISSUE","PDH",
M282="BSS Hardware Issue","BSS",
M282="Sites strategiques, MLL, Pylone, etc.","ENVTECH",
M282="AKTIVCO DEFAUT GE &amp; POWER Cabinet","AKTIVCO",
M282="AKTIVCO Coupure ENEO &amp; Baisse de tension","AKTIVCO GRID ONLY",
M282="Coupure ENEO &amp; Baisse de tension","IHS GRID ONLY",
M282="Defaut GE &amp; POWER Cabinet","IHS",
M282="Sharing","Partners",
M282="Sites strategiques &amp; DataCenter","SST &amp; DC",
M282="Exclu","Exclu",
M282="SAT","SAT",
M282="SPARE-ISSUE","SPARE-ISSUE",
M282="Fiber CAmtel","TRANS_FO_CAMTEL",
M282="Fiber AOF","Fiber AOF",
M282="Projet OCM (HUAWEI)","TRAVAUX-HUAWEI",
M282="Projet OCM (NOKIA)","TRAVAUX-NOKIA",
M282="ACCESS-ISSUE","ACCESS-ISSUE",
M282="Projet OCM (ZTE, NOKIA, autres projets)","TRAVAUX OCM",
M282="No root CAuse","No root cause",
M282="ODU HS","PDH",
M282="IP &amp; VLAN","PDH",
M282="Warehouse HUAWEI","SPARE-ISSUE",
M282="SPARE-HS","SPARE-ISSUE",
M282="Power Telco","BSS"
),"")</f>
        <v>No root cause</v>
      </c>
      <c r="L282" s="16" t="str" cm="1">
        <f t="array" ref="L282">IFERROR(_xlfn.IFS(
M282="MPR ISSUE","TX ISSUE",
M282="BSS Hardware Issue","RAN ISSUE",
M282="Sites strategiques, MLL, Pylone, etc.","ENVTECH",
M282="AKTIVCO DEFAUT GE &amp; POWER Cabinet","POWER ISSUE",
M282="AKTIVCO Coupure ENEO &amp; Baisse de tension","POWER ISSUE",
M282="Coupure ENEO &amp; Baisse de tension","POWER ISSUE",
M282="Defaut GE &amp; POWER Cabinet","POWER ISSUE",
M282="Sharing","POWER ISSUE",
M282="Sites strategiques &amp; DataCenter","POWER ISSUE",
M282="Exclu","Exclu",
M282="SAT","TX ISSUE",
M282="SPARE-ISSUE","SPARE-ISSUE",
M282="Fiber CAmtel","TX ISSUE",
M282="Fiber AOF","TX ISSUE",
M282="Projet OCM (HUAWEI)","TRAVAUX-HUAWEI",
M282="Projet OCM (NOKIA)","TRAVAUX -NOKIA",
M282="ACCESS-ISSUE","ACCESS-ISSUE",
M282="Projet OCM (ZTE, NOKIA, autres projets)","TRAVAUX OCM",
M282="No root CAuse","No root cause",
M282="ODU HS","TX ISSUE",
M282="IP &amp; VLAN","TX ISSUE",
M282="Warehouse HUAWEI","SPARE-ISSUE",
M282="SPARE-HS","SPARE-ISSUE",
M282="Power Telco","RAN ISSUE"
),"")</f>
        <v>No root cause</v>
      </c>
      <c r="M282" s="35" t="s">
        <v>5403</v>
      </c>
      <c r="N282" s="17" t="str" cm="1">
        <f t="array" ref="N282">IFERROR(_xlfn.IFS(
M282="MPR ISSUE","ACTIVE",
M282="BSS Hardware Issue","ACTIVE",
M282="Sites strategiques, MLL, Pylone, etc.","PASSIVE",
M282="AKTIVCO DEFAUT GE &amp; POWER Cabinet","PASSIVE",
M282="AKTIVCO Coupure ENEO &amp; Baisse de tension","PASSIVE",
M282="Coupure ENEO &amp; Baisse de tension","PASSIVE",
M282="Defaut GE &amp; POWER Cabinet","PASSIVE",
M282="Sharing","PASSIVE",
M282="Sites strategiques &amp; DataCenter","PASSIVE",
M282="Exclu","Exclu",
M282="SAT","ACTIVE",
M282="SPARE-ISSUE","SPARE-ISSUE",
M282="Fiber CAmtel","ACTIVE",
M282="Fiber AOF","ACTIVE",
M282="Projet OCM (HUAWEI)","PLANNED WORKS",
M282="Projet OCM (NOKIA)","PLANNED WORKS",
M282="ACCESS-ISSUE","ACCESS-ISSUE",
M282="Projet OCM (ZTE, NOKIA, autres projets)","PLANNED WORKS",
M282="No root CAuse","No root cause",
M282="ODU HS","ACTIVE",
M282="IP &amp; VLAN","ACTIVE",
M282="Warehouse HUAWEI","SPARE-ISSUE",
M282="SPARE-HS","SPARE-ISSUE",
M282="Power Telco","ACTIVE"
),"")</f>
        <v>No root cause</v>
      </c>
      <c r="O282" s="56">
        <v>0</v>
      </c>
      <c r="P282" s="56">
        <v>0</v>
      </c>
      <c r="Q282" s="56">
        <v>0</v>
      </c>
      <c r="R282" s="56">
        <v>0</v>
      </c>
      <c r="S282" s="56">
        <v>2.2704946451960866</v>
      </c>
      <c r="T282" s="56">
        <v>29.627899627032839</v>
      </c>
      <c r="U282" s="56">
        <v>0</v>
      </c>
      <c r="V282" s="14"/>
      <c r="W282" s="14"/>
      <c r="X282" s="14"/>
      <c r="Y282" s="14"/>
      <c r="Z282" s="14"/>
      <c r="AA282" s="30" t="s">
        <v>16</v>
      </c>
      <c r="AB282" s="7" t="s">
        <v>16</v>
      </c>
      <c r="AC282" s="3"/>
      <c r="AD282" s="3" t="s">
        <v>16</v>
      </c>
      <c r="AE282" s="7"/>
      <c r="AF282" s="31" t="s">
        <v>16</v>
      </c>
      <c r="AG282" s="31" t="s">
        <v>16</v>
      </c>
      <c r="AH282" s="31" t="s">
        <v>16</v>
      </c>
      <c r="AI282" s="31" t="s">
        <v>16</v>
      </c>
      <c r="AJ282" s="31" t="s">
        <v>16</v>
      </c>
      <c r="AK282" s="31" t="s">
        <v>16</v>
      </c>
      <c r="AL282" s="31" t="s">
        <v>16</v>
      </c>
      <c r="AM282" s="31" t="s">
        <v>16</v>
      </c>
      <c r="AN282" s="31" t="s">
        <v>16</v>
      </c>
      <c r="AO282" s="31" t="s">
        <v>16</v>
      </c>
      <c r="AP282" s="9" t="s">
        <v>16</v>
      </c>
      <c r="AQ282" s="9" t="s">
        <v>16</v>
      </c>
      <c r="AR282" s="9" t="s">
        <v>16</v>
      </c>
      <c r="AS282" s="14"/>
      <c r="AT282" s="14"/>
    </row>
    <row r="283" spans="1:46" s="9" customFormat="1" ht="17.55" hidden="1" customHeight="1" x14ac:dyDescent="0.3">
      <c r="A283" s="1" t="s">
        <v>1439</v>
      </c>
      <c r="B283" s="48" t="s">
        <v>1440</v>
      </c>
      <c r="C283" s="48" t="s">
        <v>11</v>
      </c>
      <c r="D283" s="48" t="s">
        <v>97</v>
      </c>
      <c r="E283" s="53" t="s">
        <v>91</v>
      </c>
      <c r="F283" s="48" t="s">
        <v>1441</v>
      </c>
      <c r="G283" s="47" t="s">
        <v>5419</v>
      </c>
      <c r="H283" s="66" t="s">
        <v>5452</v>
      </c>
      <c r="I283" s="22" t="str">
        <f>_xlfn.XLOOKUP(B283,[1]SITE!$B:$B,[1]SITE!$I:$I,"")</f>
        <v>No impact</v>
      </c>
      <c r="J283" s="29"/>
      <c r="K283" s="15" t="str" cm="1">
        <f t="array" ref="K283">IFERROR(_xlfn.IFS(
M283="MPR ISSUE","PDH",
M283="BSS Hardware Issue","BSS",
M283="Sites strategiques, MLL, Pylone, etc.","ENVTECH",
M283="AKTIVCO DEFAUT GE &amp; POWER Cabinet","AKTIVCO",
M283="AKTIVCO Coupure ENEO &amp; Baisse de tension","AKTIVCO GRID ONLY",
M283="Coupure ENEO &amp; Baisse de tension","IHS GRID ONLY",
M283="Defaut GE &amp; POWER Cabinet","IHS",
M283="Sharing","Partners",
M283="Sites strategiques &amp; DataCenter","SST &amp; DC",
M283="Exclu","Exclu",
M283="SAT","SAT",
M283="SPARE-ISSUE","SPARE-ISSUE",
M283="Fiber CAmtel","TRANS_FO_CAMTEL",
M283="Fiber AOF","Fiber AOF",
M283="Projet OCM (HUAWEI)","TRAVAUX-HUAWEI",
M283="Projet OCM (NOKIA)","TRAVAUX-NOKIA",
M283="ACCESS-ISSUE","ACCESS-ISSUE",
M283="Projet OCM (ZTE, NOKIA, autres projets)","TRAVAUX OCM",
M283="No root CAuse","No root cause",
M283="ODU HS","PDH",
M283="IP &amp; VLAN","PDH",
M283="Warehouse HUAWEI","SPARE-ISSUE",
M283="SPARE-HS","SPARE-ISSUE",
M283="Power Telco","BSS"
),"")</f>
        <v>No root cause</v>
      </c>
      <c r="L283" s="16" t="str" cm="1">
        <f t="array" ref="L283">IFERROR(_xlfn.IFS(
M283="MPR ISSUE","TX ISSUE",
M283="BSS Hardware Issue","RAN ISSUE",
M283="Sites strategiques, MLL, Pylone, etc.","ENVTECH",
M283="AKTIVCO DEFAUT GE &amp; POWER Cabinet","POWER ISSUE",
M283="AKTIVCO Coupure ENEO &amp; Baisse de tension","POWER ISSUE",
M283="Coupure ENEO &amp; Baisse de tension","POWER ISSUE",
M283="Defaut GE &amp; POWER Cabinet","POWER ISSUE",
M283="Sharing","POWER ISSUE",
M283="Sites strategiques &amp; DataCenter","POWER ISSUE",
M283="Exclu","Exclu",
M283="SAT","TX ISSUE",
M283="SPARE-ISSUE","SPARE-ISSUE",
M283="Fiber CAmtel","TX ISSUE",
M283="Fiber AOF","TX ISSUE",
M283="Projet OCM (HUAWEI)","TRAVAUX-HUAWEI",
M283="Projet OCM (NOKIA)","TRAVAUX -NOKIA",
M283="ACCESS-ISSUE","ACCESS-ISSUE",
M283="Projet OCM (ZTE, NOKIA, autres projets)","TRAVAUX OCM",
M283="No root CAuse","No root cause",
M283="ODU HS","TX ISSUE",
M283="IP &amp; VLAN","TX ISSUE",
M283="Warehouse HUAWEI","SPARE-ISSUE",
M283="SPARE-HS","SPARE-ISSUE",
M283="Power Telco","RAN ISSUE"
),"")</f>
        <v>No root cause</v>
      </c>
      <c r="M283" s="35" t="s">
        <v>5403</v>
      </c>
      <c r="N283" s="17" t="str" cm="1">
        <f t="array" ref="N283">IFERROR(_xlfn.IFS(
M283="MPR ISSUE","ACTIVE",
M283="BSS Hardware Issue","ACTIVE",
M283="Sites strategiques, MLL, Pylone, etc.","PASSIVE",
M283="AKTIVCO DEFAUT GE &amp; POWER Cabinet","PASSIVE",
M283="AKTIVCO Coupure ENEO &amp; Baisse de tension","PASSIVE",
M283="Coupure ENEO &amp; Baisse de tension","PASSIVE",
M283="Defaut GE &amp; POWER Cabinet","PASSIVE",
M283="Sharing","PASSIVE",
M283="Sites strategiques &amp; DataCenter","PASSIVE",
M283="Exclu","Exclu",
M283="SAT","ACTIVE",
M283="SPARE-ISSUE","SPARE-ISSUE",
M283="Fiber CAmtel","ACTIVE",
M283="Fiber AOF","ACTIVE",
M283="Projet OCM (HUAWEI)","PLANNED WORKS",
M283="Projet OCM (NOKIA)","PLANNED WORKS",
M283="ACCESS-ISSUE","ACCESS-ISSUE",
M283="Projet OCM (ZTE, NOKIA, autres projets)","PLANNED WORKS",
M283="No root CAuse","No root cause",
M283="ODU HS","ACTIVE",
M283="IP &amp; VLAN","ACTIVE",
M283="Warehouse HUAWEI","SPARE-ISSUE",
M283="SPARE-HS","SPARE-ISSUE",
M283="Power Telco","ACTIVE"
),"")</f>
        <v>No root cause</v>
      </c>
      <c r="O283" s="56">
        <v>2.8901443548978456</v>
      </c>
      <c r="P283" s="56">
        <v>1.9926886731715707</v>
      </c>
      <c r="Q283" s="56">
        <v>4.4402596129146374</v>
      </c>
      <c r="R283" s="56">
        <v>0.27546185863745914</v>
      </c>
      <c r="S283" s="56">
        <v>2.2672963443320522</v>
      </c>
      <c r="T283" s="56">
        <v>0.44506667475587697</v>
      </c>
      <c r="U283" s="56">
        <v>0.37799371003350113</v>
      </c>
      <c r="V283" s="14"/>
      <c r="W283" s="14"/>
      <c r="X283" s="14"/>
      <c r="Y283" s="14"/>
      <c r="Z283" s="14"/>
      <c r="AA283" s="30" t="s">
        <v>16</v>
      </c>
      <c r="AB283" s="7" t="s">
        <v>16</v>
      </c>
      <c r="AC283" s="3"/>
      <c r="AD283" s="3" t="s">
        <v>16</v>
      </c>
      <c r="AE283" s="7"/>
      <c r="AF283" s="31" t="s">
        <v>16</v>
      </c>
      <c r="AG283" s="31" t="s">
        <v>16</v>
      </c>
      <c r="AH283" s="31" t="s">
        <v>16</v>
      </c>
      <c r="AI283" s="31" t="s">
        <v>16</v>
      </c>
      <c r="AJ283" s="31" t="s">
        <v>16</v>
      </c>
      <c r="AK283" s="31" t="s">
        <v>16</v>
      </c>
      <c r="AL283" s="31" t="s">
        <v>16</v>
      </c>
      <c r="AM283" s="31" t="s">
        <v>16</v>
      </c>
      <c r="AN283" s="31" t="s">
        <v>16</v>
      </c>
      <c r="AO283" s="31" t="s">
        <v>16</v>
      </c>
      <c r="AP283" s="9" t="s">
        <v>16</v>
      </c>
      <c r="AQ283" s="9" t="s">
        <v>16</v>
      </c>
      <c r="AR283" s="9" t="s">
        <v>16</v>
      </c>
      <c r="AS283" s="14"/>
      <c r="AT283" s="14"/>
    </row>
    <row r="284" spans="1:46" s="9" customFormat="1" hidden="1" x14ac:dyDescent="0.3">
      <c r="A284" s="1" t="s">
        <v>1955</v>
      </c>
      <c r="B284" s="48" t="s">
        <v>1956</v>
      </c>
      <c r="C284" s="1"/>
      <c r="D284" s="48"/>
      <c r="E284" s="53" t="s">
        <v>32</v>
      </c>
      <c r="F284" s="48" t="s">
        <v>33</v>
      </c>
      <c r="G284" s="22" t="s">
        <v>5417</v>
      </c>
      <c r="H284" s="66" t="s">
        <v>5452</v>
      </c>
      <c r="I284" s="22" t="str">
        <f>_xlfn.XLOOKUP(B284,[1]SITE!$B:$B,[1]SITE!$I:$I,"")</f>
        <v>No impact</v>
      </c>
      <c r="J284" s="29"/>
      <c r="K284" s="15" t="str" cm="1">
        <f t="array" ref="K284">IFERROR(_xlfn.IFS(
M284="MPR ISSUE","PDH",
M284="BSS Hardware Issue","BSS",
M284="Sites strategiques, MLL, Pylone, etc.","ENVTECH",
M284="AKTIVCO DEFAUT GE &amp; POWER Cabinet","AKTIVCO",
M284="AKTIVCO Coupure ENEO &amp; Baisse de tension","AKTIVCO GRID ONLY",
M284="Coupure ENEO &amp; Baisse de tension","IHS GRID ONLY",
M284="Defaut GE &amp; POWER Cabinet","IHS",
M284="Sharing","Partners",
M284="Sites strategiques &amp; DataCenter","SST &amp; DC",
M284="Exclu","Exclu",
M284="SAT","SAT",
M284="SPARE-ISSUE","SPARE-ISSUE",
M284="Fiber CAmtel","TRANS_FO_CAMTEL",
M284="Fiber AOF","Fiber AOF",
M284="Projet OCM (HUAWEI)","TRAVAUX-HUAWEI",
M284="Projet OCM (NOKIA)","TRAVAUX-NOKIA",
M284="ACCESS-ISSUE","ACCESS-ISSUE",
M284="Projet OCM (ZTE, NOKIA, autres projets)","TRAVAUX OCM",
M284="No root CAuse","No root cause",
M284="ODU HS","PDH",
M284="IP &amp; VLAN","PDH",
M284="Warehouse HUAWEI","SPARE-ISSUE",
M284="SPARE-HS","SPARE-ISSUE",
M284="Power Telco","BSS"
),"")</f>
        <v>No root cause</v>
      </c>
      <c r="L284" s="16" t="str" cm="1">
        <f t="array" ref="L284">IFERROR(_xlfn.IFS(
M284="MPR ISSUE","TX ISSUE",
M284="BSS Hardware Issue","RAN ISSUE",
M284="Sites strategiques, MLL, Pylone, etc.","ENVTECH",
M284="AKTIVCO DEFAUT GE &amp; POWER Cabinet","POWER ISSUE",
M284="AKTIVCO Coupure ENEO &amp; Baisse de tension","POWER ISSUE",
M284="Coupure ENEO &amp; Baisse de tension","POWER ISSUE",
M284="Defaut GE &amp; POWER Cabinet","POWER ISSUE",
M284="Sharing","POWER ISSUE",
M284="Sites strategiques &amp; DataCenter","POWER ISSUE",
M284="Exclu","Exclu",
M284="SAT","TX ISSUE",
M284="SPARE-ISSUE","SPARE-ISSUE",
M284="Fiber CAmtel","TX ISSUE",
M284="Fiber AOF","TX ISSUE",
M284="Projet OCM (HUAWEI)","TRAVAUX-HUAWEI",
M284="Projet OCM (NOKIA)","TRAVAUX -NOKIA",
M284="ACCESS-ISSUE","ACCESS-ISSUE",
M284="Projet OCM (ZTE, NOKIA, autres projets)","TRAVAUX OCM",
M284="No root CAuse","No root cause",
M284="ODU HS","TX ISSUE",
M284="IP &amp; VLAN","TX ISSUE",
M284="Warehouse HUAWEI","SPARE-ISSUE",
M284="SPARE-HS","SPARE-ISSUE",
M284="Power Telco","RAN ISSUE"
),"")</f>
        <v>No root cause</v>
      </c>
      <c r="M284" s="28" t="s">
        <v>5403</v>
      </c>
      <c r="N284" s="17" t="str" cm="1">
        <f t="array" ref="N284">IFERROR(_xlfn.IFS(
M284="MPR ISSUE","ACTIVE",
M284="BSS Hardware Issue","ACTIVE",
M284="Sites strategiques, MLL, Pylone, etc.","PASSIVE",
M284="AKTIVCO DEFAUT GE &amp; POWER Cabinet","PASSIVE",
M284="AKTIVCO Coupure ENEO &amp; Baisse de tension","PASSIVE",
M284="Coupure ENEO &amp; Baisse de tension","PASSIVE",
M284="Defaut GE &amp; POWER Cabinet","PASSIVE",
M284="Sharing","PASSIVE",
M284="Sites strategiques &amp; DataCenter","PASSIVE",
M284="Exclu","Exclu",
M284="SAT","ACTIVE",
M284="SPARE-ISSUE","SPARE-ISSUE",
M284="Fiber CAmtel","ACTIVE",
M284="Fiber AOF","ACTIVE",
M284="Projet OCM (HUAWEI)","PLANNED WORKS",
M284="Projet OCM (NOKIA)","PLANNED WORKS",
M284="ACCESS-ISSUE","ACCESS-ISSUE",
M284="Projet OCM (ZTE, NOKIA, autres projets)","PLANNED WORKS",
M284="No root CAuse","No root cause",
M284="ODU HS","ACTIVE",
M284="IP &amp; VLAN","ACTIVE",
M284="Warehouse HUAWEI","SPARE-ISSUE",
M284="SPARE-HS","SPARE-ISSUE",
M284="Power Telco","ACTIVE"
),"")</f>
        <v>No root cause</v>
      </c>
      <c r="O284" s="56">
        <v>0.57305890141624571</v>
      </c>
      <c r="P284" s="56">
        <v>0</v>
      </c>
      <c r="Q284" s="56">
        <v>1.6794936549925372</v>
      </c>
      <c r="R284" s="56">
        <v>0.10454922909657442</v>
      </c>
      <c r="S284" s="56">
        <v>2.2517143077278687</v>
      </c>
      <c r="T284" s="56">
        <v>0</v>
      </c>
      <c r="U284" s="56">
        <v>0</v>
      </c>
      <c r="V284" s="14"/>
      <c r="W284" s="14"/>
      <c r="X284" s="14"/>
      <c r="Y284" s="14"/>
      <c r="Z284" s="14"/>
      <c r="AA284" s="30" t="s">
        <v>16</v>
      </c>
      <c r="AB284" s="7" t="s">
        <v>16</v>
      </c>
      <c r="AC284" s="3"/>
      <c r="AD284" s="3" t="s">
        <v>16</v>
      </c>
      <c r="AE284" s="7"/>
      <c r="AF284" s="31" t="s">
        <v>16</v>
      </c>
      <c r="AG284" s="31" t="s">
        <v>16</v>
      </c>
      <c r="AH284" s="31" t="s">
        <v>16</v>
      </c>
      <c r="AI284" s="31" t="s">
        <v>16</v>
      </c>
      <c r="AJ284" s="31" t="s">
        <v>16</v>
      </c>
      <c r="AK284" s="31" t="s">
        <v>16</v>
      </c>
      <c r="AL284" s="31" t="s">
        <v>16</v>
      </c>
      <c r="AM284" s="31" t="s">
        <v>16</v>
      </c>
      <c r="AN284" s="31" t="s">
        <v>16</v>
      </c>
      <c r="AO284" s="31" t="s">
        <v>16</v>
      </c>
      <c r="AP284" s="9" t="s">
        <v>16</v>
      </c>
      <c r="AQ284" s="9" t="s">
        <v>16</v>
      </c>
      <c r="AR284" s="9" t="s">
        <v>16</v>
      </c>
      <c r="AS284" s="14"/>
      <c r="AT284" s="14"/>
    </row>
    <row r="285" spans="1:46" s="9" customFormat="1" hidden="1" x14ac:dyDescent="0.3">
      <c r="A285" s="1" t="s">
        <v>1987</v>
      </c>
      <c r="B285" s="1" t="s">
        <v>1988</v>
      </c>
      <c r="C285" s="48" t="s">
        <v>22</v>
      </c>
      <c r="D285" s="48" t="s">
        <v>23</v>
      </c>
      <c r="E285" s="53" t="s">
        <v>38</v>
      </c>
      <c r="F285" s="48" t="s">
        <v>116</v>
      </c>
      <c r="G285" s="22" t="s">
        <v>5417</v>
      </c>
      <c r="H285" s="66" t="s">
        <v>5452</v>
      </c>
      <c r="I285" s="22" t="str">
        <f>_xlfn.XLOOKUP(B285,[1]SITE!$B:$B,[1]SITE!$I:$I,"")</f>
        <v>No impact</v>
      </c>
      <c r="J285" s="29"/>
      <c r="K285" s="15" t="str" cm="1">
        <f t="array" ref="K285">IFERROR(_xlfn.IFS(
M285="MPR ISSUE","PDH",
M285="BSS Hardware Issue","BSS",
M285="Sites strategiques, MLL, Pylone, etc.","ENVTECH",
M285="AKTIVCO DEFAUT GE &amp; POWER Cabinet","AKTIVCO",
M285="AKTIVCO Coupure ENEO &amp; Baisse de tension","AKTIVCO GRID ONLY",
M285="Coupure ENEO &amp; Baisse de tension","IHS GRID ONLY",
M285="Defaut GE &amp; POWER Cabinet","IHS",
M285="Sharing","Partners",
M285="Sites strategiques &amp; DataCenter","SST &amp; DC",
M285="Exclu","Exclu",
M285="SAT","SAT",
M285="SPARE-ISSUE","SPARE-ISSUE",
M285="Fiber CAmtel","TRANS_FO_CAMTEL",
M285="Fiber AOF","Fiber AOF",
M285="Projet OCM (HUAWEI)","TRAVAUX-HUAWEI",
M285="Projet OCM (NOKIA)","TRAVAUX-NOKIA",
M285="ACCESS-ISSUE","ACCESS-ISSUE",
M285="Projet OCM (ZTE, NOKIA, autres projets)","TRAVAUX OCM",
M285="No root CAuse","No root cause",
M285="ODU HS","PDH",
M285="IP &amp; VLAN","PDH",
M285="Warehouse HUAWEI","SPARE-ISSUE",
M285="SPARE-HS","SPARE-ISSUE",
M285="Power Telco","BSS"
),"")</f>
        <v>No root cause</v>
      </c>
      <c r="L285" s="16" t="str" cm="1">
        <f t="array" ref="L285">IFERROR(_xlfn.IFS(
M285="MPR ISSUE","TX ISSUE",
M285="BSS Hardware Issue","RAN ISSUE",
M285="Sites strategiques, MLL, Pylone, etc.","ENVTECH",
M285="AKTIVCO DEFAUT GE &amp; POWER Cabinet","POWER ISSUE",
M285="AKTIVCO Coupure ENEO &amp; Baisse de tension","POWER ISSUE",
M285="Coupure ENEO &amp; Baisse de tension","POWER ISSUE",
M285="Defaut GE &amp; POWER Cabinet","POWER ISSUE",
M285="Sharing","POWER ISSUE",
M285="Sites strategiques &amp; DataCenter","POWER ISSUE",
M285="Exclu","Exclu",
M285="SAT","TX ISSUE",
M285="SPARE-ISSUE","SPARE-ISSUE",
M285="Fiber CAmtel","TX ISSUE",
M285="Fiber AOF","TX ISSUE",
M285="Projet OCM (HUAWEI)","TRAVAUX-HUAWEI",
M285="Projet OCM (NOKIA)","TRAVAUX -NOKIA",
M285="ACCESS-ISSUE","ACCESS-ISSUE",
M285="Projet OCM (ZTE, NOKIA, autres projets)","TRAVAUX OCM",
M285="No root CAuse","No root cause",
M285="ODU HS","TX ISSUE",
M285="IP &amp; VLAN","TX ISSUE",
M285="Warehouse HUAWEI","SPARE-ISSUE",
M285="SPARE-HS","SPARE-ISSUE",
M285="Power Telco","RAN ISSUE"
),"")</f>
        <v>No root cause</v>
      </c>
      <c r="M285" s="28" t="s">
        <v>5403</v>
      </c>
      <c r="N285" s="17" t="str" cm="1">
        <f t="array" ref="N285">IFERROR(_xlfn.IFS(
M285="MPR ISSUE","ACTIVE",
M285="BSS Hardware Issue","ACTIVE",
M285="Sites strategiques, MLL, Pylone, etc.","PASSIVE",
M285="AKTIVCO DEFAUT GE &amp; POWER Cabinet","PASSIVE",
M285="AKTIVCO Coupure ENEO &amp; Baisse de tension","PASSIVE",
M285="Coupure ENEO &amp; Baisse de tension","PASSIVE",
M285="Defaut GE &amp; POWER Cabinet","PASSIVE",
M285="Sharing","PASSIVE",
M285="Sites strategiques &amp; DataCenter","PASSIVE",
M285="Exclu","Exclu",
M285="SAT","ACTIVE",
M285="SPARE-ISSUE","SPARE-ISSUE",
M285="Fiber CAmtel","ACTIVE",
M285="Fiber AOF","ACTIVE",
M285="Projet OCM (HUAWEI)","PLANNED WORKS",
M285="Projet OCM (NOKIA)","PLANNED WORKS",
M285="ACCESS-ISSUE","ACCESS-ISSUE",
M285="Projet OCM (ZTE, NOKIA, autres projets)","PLANNED WORKS",
M285="No root CAuse","No root cause",
M285="ODU HS","ACTIVE",
M285="IP &amp; VLAN","ACTIVE",
M285="Warehouse HUAWEI","SPARE-ISSUE",
M285="SPARE-HS","SPARE-ISSUE",
M285="Power Telco","ACTIVE"
),"")</f>
        <v>No root cause</v>
      </c>
      <c r="O285" s="56">
        <v>1.5746947347995202</v>
      </c>
      <c r="P285" s="56">
        <v>2.9081878704345767</v>
      </c>
      <c r="Q285" s="56">
        <v>0</v>
      </c>
      <c r="R285" s="56">
        <v>2.3180786341468989</v>
      </c>
      <c r="S285" s="56">
        <v>2.2513754412398388</v>
      </c>
      <c r="T285" s="56">
        <v>2.6261082717666429</v>
      </c>
      <c r="U285" s="56">
        <v>0</v>
      </c>
      <c r="V285" s="14"/>
      <c r="W285" s="14"/>
      <c r="X285" s="14"/>
      <c r="Y285" s="14"/>
      <c r="Z285" s="14"/>
      <c r="AA285" s="30" t="s">
        <v>16</v>
      </c>
      <c r="AB285" s="7" t="s">
        <v>16</v>
      </c>
      <c r="AC285" s="3"/>
      <c r="AD285" s="3" t="s">
        <v>16</v>
      </c>
      <c r="AE285" s="7"/>
      <c r="AF285" s="31" t="s">
        <v>16</v>
      </c>
      <c r="AG285" s="31" t="s">
        <v>16</v>
      </c>
      <c r="AH285" s="31" t="s">
        <v>16</v>
      </c>
      <c r="AI285" s="31" t="s">
        <v>16</v>
      </c>
      <c r="AJ285" s="31" t="s">
        <v>16</v>
      </c>
      <c r="AK285" s="31" t="s">
        <v>16</v>
      </c>
      <c r="AL285" s="31" t="s">
        <v>16</v>
      </c>
      <c r="AM285" s="31" t="s">
        <v>16</v>
      </c>
      <c r="AN285" s="31" t="s">
        <v>16</v>
      </c>
      <c r="AO285" s="31" t="s">
        <v>16</v>
      </c>
      <c r="AP285" s="9" t="s">
        <v>16</v>
      </c>
      <c r="AQ285" s="9" t="s">
        <v>16</v>
      </c>
      <c r="AR285" s="9" t="s">
        <v>16</v>
      </c>
      <c r="AS285" s="14"/>
      <c r="AT285" s="14"/>
    </row>
    <row r="286" spans="1:46" s="9" customFormat="1" x14ac:dyDescent="0.3">
      <c r="A286" s="1" t="s">
        <v>2968</v>
      </c>
      <c r="B286" s="1" t="s">
        <v>2969</v>
      </c>
      <c r="C286" s="1" t="s">
        <v>11</v>
      </c>
      <c r="D286" s="1" t="s">
        <v>12</v>
      </c>
      <c r="E286" s="3" t="s">
        <v>91</v>
      </c>
      <c r="F286" s="1" t="s">
        <v>92</v>
      </c>
      <c r="G286" s="46" t="s">
        <v>5418</v>
      </c>
      <c r="H286" s="66" t="s">
        <v>5452</v>
      </c>
      <c r="I286" s="22" t="str">
        <f>_xlfn.XLOOKUP(B286,[1]SITE!$B:$B,[1]SITE!$I:$I,"")</f>
        <v>REPETITIF</v>
      </c>
      <c r="J286" s="29"/>
      <c r="K286" s="15" t="str" cm="1">
        <f t="array" ref="K286">IFERROR(_xlfn.IFS(
M286="MPR ISSUE","PDH",
M286="BSS Hardware Issue","BSS",
M286="Sites strategiques, MLL, Pylone, etc.","ENVTECH",
M286="AKTIVCO DEFAUT GE &amp; POWER Cabinet","AKTIVCO",
M286="AKTIVCO Coupure ENEO &amp; Baisse de tension","AKTIVCO GRID ONLY",
M286="Coupure ENEO &amp; Baisse de tension","IHS GRID ONLY",
M286="Defaut GE &amp; POWER Cabinet","IHS",
M286="Sharing","Partners",
M286="Sites strategiques &amp; DataCenter","SST &amp; DC",
M286="Exclu","Exclu",
M286="SAT","SAT",
M286="SPARE-ISSUE","SPARE-ISSUE",
M286="Fiber CAmtel","TRANS_FO_CAMTEL",
M286="Fiber AOF","Fiber AOF",
M286="Projet OCM (HUAWEI)","TRAVAUX-HUAWEI",
M286="Projet OCM (NOKIA)","TRAVAUX-NOKIA",
M286="ACCESS-ISSUE","ACCESS-ISSUE",
M286="Projet OCM (ZTE, NOKIA, autres projets)","TRAVAUX OCM",
M286="No root CAuse","No root cause",
M286="ODU HS","PDH",
M286="IP &amp; VLAN","PDH",
M286="Warehouse HUAWEI","SPARE-ISSUE",
M286="SPARE-HS","SPARE-ISSUE",
M286="Power Telco","BSS"
),"")</f>
        <v>No root cause</v>
      </c>
      <c r="L286" s="16" t="str" cm="1">
        <f t="array" ref="L286">IFERROR(_xlfn.IFS(
M286="MPR ISSUE","TX ISSUE",
M286="BSS Hardware Issue","RAN ISSUE",
M286="Sites strategiques, MLL, Pylone, etc.","ENVTECH",
M286="AKTIVCO DEFAUT GE &amp; POWER Cabinet","POWER ISSUE",
M286="AKTIVCO Coupure ENEO &amp; Baisse de tension","POWER ISSUE",
M286="Coupure ENEO &amp; Baisse de tension","POWER ISSUE",
M286="Defaut GE &amp; POWER Cabinet","POWER ISSUE",
M286="Sharing","POWER ISSUE",
M286="Sites strategiques &amp; DataCenter","POWER ISSUE",
M286="Exclu","Exclu",
M286="SAT","TX ISSUE",
M286="SPARE-ISSUE","SPARE-ISSUE",
M286="Fiber CAmtel","TX ISSUE",
M286="Fiber AOF","TX ISSUE",
M286="Projet OCM (HUAWEI)","TRAVAUX-HUAWEI",
M286="Projet OCM (NOKIA)","TRAVAUX -NOKIA",
M286="ACCESS-ISSUE","ACCESS-ISSUE",
M286="Projet OCM (ZTE, NOKIA, autres projets)","TRAVAUX OCM",
M286="No root CAuse","No root cause",
M286="ODU HS","TX ISSUE",
M286="IP &amp; VLAN","TX ISSUE",
M286="Warehouse HUAWEI","SPARE-ISSUE",
M286="SPARE-HS","SPARE-ISSUE",
M286="Power Telco","RAN ISSUE"
),"")</f>
        <v>No root cause</v>
      </c>
      <c r="M286" s="35" t="s">
        <v>5403</v>
      </c>
      <c r="N286" s="17" t="str" cm="1">
        <f t="array" ref="N286">IFERROR(_xlfn.IFS(
M286="MPR ISSUE","ACTIVE",
M286="BSS Hardware Issue","ACTIVE",
M286="Sites strategiques, MLL, Pylone, etc.","PASSIVE",
M286="AKTIVCO DEFAUT GE &amp; POWER Cabinet","PASSIVE",
M286="AKTIVCO Coupure ENEO &amp; Baisse de tension","PASSIVE",
M286="Coupure ENEO &amp; Baisse de tension","PASSIVE",
M286="Defaut GE &amp; POWER Cabinet","PASSIVE",
M286="Sharing","PASSIVE",
M286="Sites strategiques &amp; DataCenter","PASSIVE",
M286="Exclu","Exclu",
M286="SAT","ACTIVE",
M286="SPARE-ISSUE","SPARE-ISSUE",
M286="Fiber CAmtel","ACTIVE",
M286="Fiber AOF","ACTIVE",
M286="Projet OCM (HUAWEI)","PLANNED WORKS",
M286="Projet OCM (NOKIA)","PLANNED WORKS",
M286="ACCESS-ISSUE","ACCESS-ISSUE",
M286="Projet OCM (ZTE, NOKIA, autres projets)","PLANNED WORKS",
M286="No root CAuse","No root cause",
M286="ODU HS","ACTIVE",
M286="IP &amp; VLAN","ACTIVE",
M286="Warehouse HUAWEI","SPARE-ISSUE",
M286="SPARE-HS","SPARE-ISSUE",
M286="Power Telco","ACTIVE"
),"")</f>
        <v>No root cause</v>
      </c>
      <c r="O286" s="29">
        <v>1.3158542431791524</v>
      </c>
      <c r="P286" s="29">
        <v>0.25730667488507075</v>
      </c>
      <c r="Q286" s="29">
        <v>3.3676373229690126</v>
      </c>
      <c r="R286" s="29">
        <v>0.55335113987552542</v>
      </c>
      <c r="S286" s="29">
        <v>5.2480431352070154</v>
      </c>
      <c r="T286" s="29">
        <v>0.79194881760564784</v>
      </c>
      <c r="U286" s="29">
        <v>1.0171880216760409</v>
      </c>
      <c r="V286" s="68" t="s">
        <v>5429</v>
      </c>
      <c r="W286" s="68" t="s">
        <v>6042</v>
      </c>
      <c r="X286" s="67"/>
      <c r="Y286" s="67" t="s">
        <v>11</v>
      </c>
      <c r="Z286" s="67" t="s">
        <v>5427</v>
      </c>
      <c r="AA286" s="30" t="s">
        <v>5754</v>
      </c>
      <c r="AB286" s="7" t="s">
        <v>16</v>
      </c>
      <c r="AC286" s="32"/>
      <c r="AD286" s="3" t="s">
        <v>5754</v>
      </c>
      <c r="AE286" s="7"/>
      <c r="AF286" s="31" t="s">
        <v>16</v>
      </c>
      <c r="AG286" s="31" t="s">
        <v>16</v>
      </c>
      <c r="AH286" s="31" t="s">
        <v>16</v>
      </c>
      <c r="AI286" s="31" t="s">
        <v>16</v>
      </c>
      <c r="AJ286" s="31" t="s">
        <v>16</v>
      </c>
      <c r="AK286" s="31" t="s">
        <v>16</v>
      </c>
      <c r="AL286" s="31" t="s">
        <v>16</v>
      </c>
      <c r="AM286" s="31" t="s">
        <v>16</v>
      </c>
      <c r="AN286" s="31" t="s">
        <v>16</v>
      </c>
      <c r="AO286" s="31" t="s">
        <v>16</v>
      </c>
      <c r="AP286" s="31" t="s">
        <v>16</v>
      </c>
      <c r="AQ286" s="31" t="s">
        <v>16</v>
      </c>
      <c r="AR286" s="31" t="s">
        <v>16</v>
      </c>
      <c r="AS286" s="14"/>
      <c r="AT286" s="14"/>
    </row>
    <row r="287" spans="1:46" s="9" customFormat="1" hidden="1" x14ac:dyDescent="0.3">
      <c r="A287" s="1" t="s">
        <v>4197</v>
      </c>
      <c r="B287" s="48" t="s">
        <v>4198</v>
      </c>
      <c r="C287" s="48" t="s">
        <v>22</v>
      </c>
      <c r="D287" s="48" t="s">
        <v>31</v>
      </c>
      <c r="E287" s="53" t="s">
        <v>38</v>
      </c>
      <c r="F287" s="48" t="s">
        <v>39</v>
      </c>
      <c r="G287" s="22" t="s">
        <v>5417</v>
      </c>
      <c r="H287" s="66" t="s">
        <v>5452</v>
      </c>
      <c r="I287" s="22" t="str">
        <f>_xlfn.XLOOKUP(B287,[1]SITE!$B:$B,[1]SITE!$I:$I,"")</f>
        <v>No impact</v>
      </c>
      <c r="J287" s="29"/>
      <c r="K287" s="15" t="str" cm="1">
        <f t="array" ref="K287">IFERROR(_xlfn.IFS(
M287="MPR ISSUE","PDH",
M287="BSS Hardware Issue","BSS",
M287="Sites strategiques, MLL, Pylone, etc.","ENVTECH",
M287="AKTIVCO DEFAUT GE &amp; POWER Cabinet","AKTIVCO",
M287="AKTIVCO Coupure ENEO &amp; Baisse de tension","AKTIVCO GRID ONLY",
M287="Coupure ENEO &amp; Baisse de tension","IHS GRID ONLY",
M287="Defaut GE &amp; POWER Cabinet","IHS",
M287="Sharing","Partners",
M287="Sites strategiques &amp; DataCenter","SST &amp; DC",
M287="Exclu","Exclu",
M287="SAT","SAT",
M287="SPARE-ISSUE","SPARE-ISSUE",
M287="Fiber CAmtel","TRANS_FO_CAMTEL",
M287="Fiber AOF","Fiber AOF",
M287="Projet OCM (HUAWEI)","TRAVAUX-HUAWEI",
M287="Projet OCM (NOKIA)","TRAVAUX-NOKIA",
M287="ACCESS-ISSUE","ACCESS-ISSUE",
M287="Projet OCM (ZTE, NOKIA, autres projets)","TRAVAUX OCM",
M287="No root CAuse","No root cause",
M287="ODU HS","PDH",
M287="IP &amp; VLAN","PDH",
M287="Warehouse HUAWEI","SPARE-ISSUE",
M287="SPARE-HS","SPARE-ISSUE",
M287="Power Telco","BSS"
),"")</f>
        <v>AKTIVCO</v>
      </c>
      <c r="L287" s="16" t="str" cm="1">
        <f t="array" ref="L287">IFERROR(_xlfn.IFS(
M287="MPR ISSUE","TX ISSUE",
M287="BSS Hardware Issue","RAN ISSUE",
M287="Sites strategiques, MLL, Pylone, etc.","ENVTECH",
M287="AKTIVCO DEFAUT GE &amp; POWER Cabinet","POWER ISSUE",
M287="AKTIVCO Coupure ENEO &amp; Baisse de tension","POWER ISSUE",
M287="Coupure ENEO &amp; Baisse de tension","POWER ISSUE",
M287="Defaut GE &amp; POWER Cabinet","POWER ISSUE",
M287="Sharing","POWER ISSUE",
M287="Sites strategiques &amp; DataCenter","POWER ISSUE",
M287="Exclu","Exclu",
M287="SAT","TX ISSUE",
M287="SPARE-ISSUE","SPARE-ISSUE",
M287="Fiber CAmtel","TX ISSUE",
M287="Fiber AOF","TX ISSUE",
M287="Projet OCM (HUAWEI)","TRAVAUX-HUAWEI",
M287="Projet OCM (NOKIA)","TRAVAUX -NOKIA",
M287="ACCESS-ISSUE","ACCESS-ISSUE",
M287="Projet OCM (ZTE, NOKIA, autres projets)","TRAVAUX OCM",
M287="No root CAuse","No root cause",
M287="ODU HS","TX ISSUE",
M287="IP &amp; VLAN","TX ISSUE",
M287="Warehouse HUAWEI","SPARE-ISSUE",
M287="SPARE-HS","SPARE-ISSUE",
M287="Power Telco","RAN ISSUE"
),"")</f>
        <v>POWER ISSUE</v>
      </c>
      <c r="M287" s="28" t="s">
        <v>5331</v>
      </c>
      <c r="N287" s="17" t="str" cm="1">
        <f t="array" ref="N287">IFERROR(_xlfn.IFS(
M287="MPR ISSUE","ACTIVE",
M287="BSS Hardware Issue","ACTIVE",
M287="Sites strategiques, MLL, Pylone, etc.","PASSIVE",
M287="AKTIVCO DEFAUT GE &amp; POWER Cabinet","PASSIVE",
M287="AKTIVCO Coupure ENEO &amp; Baisse de tension","PASSIVE",
M287="Coupure ENEO &amp; Baisse de tension","PASSIVE",
M287="Defaut GE &amp; POWER Cabinet","PASSIVE",
M287="Sharing","PASSIVE",
M287="Sites strategiques &amp; DataCenter","PASSIVE",
M287="Exclu","Exclu",
M287="SAT","ACTIVE",
M287="SPARE-ISSUE","SPARE-ISSUE",
M287="Fiber CAmtel","ACTIVE",
M287="Fiber AOF","ACTIVE",
M287="Projet OCM (HUAWEI)","PLANNED WORKS",
M287="Projet OCM (NOKIA)","PLANNED WORKS",
M287="ACCESS-ISSUE","ACCESS-ISSUE",
M287="Projet OCM (ZTE, NOKIA, autres projets)","PLANNED WORKS",
M287="No root CAuse","No root cause",
M287="ODU HS","ACTIVE",
M287="IP &amp; VLAN","ACTIVE",
M287="Warehouse HUAWEI","SPARE-ISSUE",
M287="SPARE-HS","SPARE-ISSUE",
M287="Power Telco","ACTIVE"
),"")</f>
        <v>PASSIVE</v>
      </c>
      <c r="O287" s="56">
        <v>0</v>
      </c>
      <c r="P287" s="56">
        <v>0</v>
      </c>
      <c r="Q287" s="56">
        <v>0</v>
      </c>
      <c r="R287" s="56">
        <v>0</v>
      </c>
      <c r="S287" s="56">
        <v>2.1445254870403199</v>
      </c>
      <c r="T287" s="56">
        <v>0</v>
      </c>
      <c r="U287" s="56">
        <v>0</v>
      </c>
      <c r="V287" s="14"/>
      <c r="W287" s="14"/>
      <c r="X287" s="14"/>
      <c r="Y287" s="14"/>
      <c r="Z287" s="14"/>
      <c r="AA287" s="30" t="s">
        <v>16</v>
      </c>
      <c r="AB287" s="7" t="s">
        <v>16</v>
      </c>
      <c r="AC287" s="3"/>
      <c r="AD287" s="3" t="s">
        <v>16</v>
      </c>
      <c r="AE287" s="7"/>
      <c r="AF287" s="31" t="s">
        <v>16</v>
      </c>
      <c r="AG287" s="31" t="s">
        <v>16</v>
      </c>
      <c r="AH287" s="31" t="s">
        <v>16</v>
      </c>
      <c r="AI287" s="31" t="s">
        <v>16</v>
      </c>
      <c r="AJ287" s="31" t="s">
        <v>16</v>
      </c>
      <c r="AK287" s="31" t="s">
        <v>16</v>
      </c>
      <c r="AL287" s="31" t="s">
        <v>16</v>
      </c>
      <c r="AM287" s="31" t="s">
        <v>16</v>
      </c>
      <c r="AN287" s="31" t="s">
        <v>16</v>
      </c>
      <c r="AO287" s="31" t="s">
        <v>16</v>
      </c>
      <c r="AP287" s="9" t="s">
        <v>16</v>
      </c>
      <c r="AQ287" s="9" t="s">
        <v>16</v>
      </c>
      <c r="AR287" s="9" t="s">
        <v>16</v>
      </c>
      <c r="AS287" s="14"/>
      <c r="AT287" s="14"/>
    </row>
    <row r="288" spans="1:46" s="9" customFormat="1" hidden="1" x14ac:dyDescent="0.3">
      <c r="A288" s="1" t="s">
        <v>5249</v>
      </c>
      <c r="B288" s="48" t="s">
        <v>5250</v>
      </c>
      <c r="C288" s="48" t="s">
        <v>11</v>
      </c>
      <c r="D288" s="48" t="s">
        <v>155</v>
      </c>
      <c r="E288" s="53" t="s">
        <v>13</v>
      </c>
      <c r="F288" s="48" t="s">
        <v>5251</v>
      </c>
      <c r="G288" s="46" t="s">
        <v>5418</v>
      </c>
      <c r="H288" s="66" t="s">
        <v>5453</v>
      </c>
      <c r="I288" s="22" t="str">
        <f>_xlfn.XLOOKUP(B288,[1]SITE!$B:$B,[1]SITE!$I:$I,"")</f>
        <v>REPETITIF</v>
      </c>
      <c r="J288" s="29"/>
      <c r="K288" s="15" t="str" cm="1">
        <f t="array" ref="K288">IFERROR(_xlfn.IFS(
M288="MPR ISSUE","PDH",
M288="BSS Hardware Issue","BSS",
M288="Sites strategiques, MLL, Pylone, etc.","ENVTECH",
M288="AKTIVCO DEFAUT GE &amp; POWER Cabinet","AKTIVCO",
M288="AKTIVCO Coupure ENEO &amp; Baisse de tension","AKTIVCO GRID ONLY",
M288="Coupure ENEO &amp; Baisse de tension","IHS GRID ONLY",
M288="Defaut GE &amp; POWER Cabinet","IHS",
M288="Sharing","Partners",
M288="Sites strategiques &amp; DataCenter","SST &amp; DC",
M288="Exclu","Exclu",
M288="SAT","SAT",
M288="SPARE-ISSUE","SPARE-ISSUE",
M288="Fiber CAmtel","TRANS_FO_CAMTEL",
M288="Fiber AOF","Fiber AOF",
M288="Projet OCM (HUAWEI)","TRAVAUX-HUAWEI",
M288="Projet OCM (NOKIA)","TRAVAUX-NOKIA",
M288="ACCESS-ISSUE","ACCESS-ISSUE",
M288="Projet OCM (ZTE, NOKIA, autres projets)","TRAVAUX OCM",
M288="No root CAuse","No root cause",
M288="ODU HS","PDH",
M288="IP &amp; VLAN","PDH",
M288="Warehouse HUAWEI","SPARE-ISSUE",
M288="SPARE-HS","SPARE-ISSUE",
M288="Power Telco","BSS"
),"")</f>
        <v>No root cause</v>
      </c>
      <c r="L288" s="16" t="str" cm="1">
        <f t="array" ref="L288">IFERROR(_xlfn.IFS(
M288="MPR ISSUE","TX ISSUE",
M288="BSS Hardware Issue","RAN ISSUE",
M288="Sites strategiques, MLL, Pylone, etc.","ENVTECH",
M288="AKTIVCO DEFAUT GE &amp; POWER Cabinet","POWER ISSUE",
M288="AKTIVCO Coupure ENEO &amp; Baisse de tension","POWER ISSUE",
M288="Coupure ENEO &amp; Baisse de tension","POWER ISSUE",
M288="Defaut GE &amp; POWER Cabinet","POWER ISSUE",
M288="Sharing","POWER ISSUE",
M288="Sites strategiques &amp; DataCenter","POWER ISSUE",
M288="Exclu","Exclu",
M288="SAT","TX ISSUE",
M288="SPARE-ISSUE","SPARE-ISSUE",
M288="Fiber CAmtel","TX ISSUE",
M288="Fiber AOF","TX ISSUE",
M288="Projet OCM (HUAWEI)","TRAVAUX-HUAWEI",
M288="Projet OCM (NOKIA)","TRAVAUX -NOKIA",
M288="ACCESS-ISSUE","ACCESS-ISSUE",
M288="Projet OCM (ZTE, NOKIA, autres projets)","TRAVAUX OCM",
M288="No root CAuse","No root cause",
M288="ODU HS","TX ISSUE",
M288="IP &amp; VLAN","TX ISSUE",
M288="Warehouse HUAWEI","SPARE-ISSUE",
M288="SPARE-HS","SPARE-ISSUE",
M288="Power Telco","RAN ISSUE"
),"")</f>
        <v>No root cause</v>
      </c>
      <c r="M288" s="35" t="s">
        <v>5403</v>
      </c>
      <c r="N288" s="17" t="str" cm="1">
        <f t="array" ref="N288">IFERROR(_xlfn.IFS(
M288="MPR ISSUE","ACTIVE",
M288="BSS Hardware Issue","ACTIVE",
M288="Sites strategiques, MLL, Pylone, etc.","PASSIVE",
M288="AKTIVCO DEFAUT GE &amp; POWER Cabinet","PASSIVE",
M288="AKTIVCO Coupure ENEO &amp; Baisse de tension","PASSIVE",
M288="Coupure ENEO &amp; Baisse de tension","PASSIVE",
M288="Defaut GE &amp; POWER Cabinet","PASSIVE",
M288="Sharing","PASSIVE",
M288="Sites strategiques &amp; DataCenter","PASSIVE",
M288="Exclu","Exclu",
M288="SAT","ACTIVE",
M288="SPARE-ISSUE","SPARE-ISSUE",
M288="Fiber CAmtel","ACTIVE",
M288="Fiber AOF","ACTIVE",
M288="Projet OCM (HUAWEI)","PLANNED WORKS",
M288="Projet OCM (NOKIA)","PLANNED WORKS",
M288="ACCESS-ISSUE","ACCESS-ISSUE",
M288="Projet OCM (ZTE, NOKIA, autres projets)","PLANNED WORKS",
M288="No root CAuse","No root cause",
M288="ODU HS","ACTIVE",
M288="IP &amp; VLAN","ACTIVE",
M288="Warehouse HUAWEI","SPARE-ISSUE",
M288="SPARE-HS","SPARE-ISSUE",
M288="Power Telco","ACTIVE"
),"")</f>
        <v>No root cause</v>
      </c>
      <c r="O288" s="56">
        <v>1.9560087092254441</v>
      </c>
      <c r="P288" s="56">
        <v>2.3272280293237224</v>
      </c>
      <c r="Q288" s="56">
        <v>2.2015263973427159</v>
      </c>
      <c r="R288" s="56">
        <v>2.535078032034654</v>
      </c>
      <c r="S288" s="56">
        <v>2.1366602175023468</v>
      </c>
      <c r="T288" s="56">
        <v>2.569571073500498</v>
      </c>
      <c r="U288" s="56">
        <v>2.698768380831714</v>
      </c>
      <c r="V288" s="14"/>
      <c r="W288" s="14"/>
      <c r="X288" s="14"/>
      <c r="Y288" s="14"/>
      <c r="Z288" s="14"/>
      <c r="AA288" s="30" t="s">
        <v>5396</v>
      </c>
      <c r="AB288" s="7" t="s">
        <v>16</v>
      </c>
      <c r="AC288" s="3"/>
      <c r="AD288" s="3" t="s">
        <v>16</v>
      </c>
      <c r="AE288" s="7"/>
      <c r="AF288" s="31" t="s">
        <v>16</v>
      </c>
      <c r="AG288" s="31" t="s">
        <v>16</v>
      </c>
      <c r="AH288" s="31" t="s">
        <v>16</v>
      </c>
      <c r="AI288" s="31" t="s">
        <v>16</v>
      </c>
      <c r="AJ288" s="31" t="s">
        <v>16</v>
      </c>
      <c r="AK288" s="31" t="s">
        <v>16</v>
      </c>
      <c r="AL288" s="31" t="s">
        <v>16</v>
      </c>
      <c r="AM288" s="31" t="s">
        <v>16</v>
      </c>
      <c r="AN288" s="31" t="s">
        <v>16</v>
      </c>
      <c r="AO288" s="31" t="s">
        <v>5396</v>
      </c>
      <c r="AP288" s="9" t="s">
        <v>16</v>
      </c>
      <c r="AQ288" s="9" t="s">
        <v>16</v>
      </c>
      <c r="AR288" s="9" t="s">
        <v>5611</v>
      </c>
      <c r="AS288" s="14"/>
      <c r="AT288" s="14"/>
    </row>
    <row r="289" spans="1:46" s="9" customFormat="1" hidden="1" x14ac:dyDescent="0.3">
      <c r="A289" s="1" t="s">
        <v>2178</v>
      </c>
      <c r="B289" s="48" t="s">
        <v>2179</v>
      </c>
      <c r="C289" s="48" t="s">
        <v>11</v>
      </c>
      <c r="D289" s="48" t="s">
        <v>12</v>
      </c>
      <c r="E289" s="53" t="s">
        <v>32</v>
      </c>
      <c r="F289" s="48" t="s">
        <v>33</v>
      </c>
      <c r="G289" s="22" t="s">
        <v>5417</v>
      </c>
      <c r="H289" s="66" t="s">
        <v>5452</v>
      </c>
      <c r="I289" s="22" t="str">
        <f>_xlfn.XLOOKUP(B289,[1]SITE!$B:$B,[1]SITE!$I:$I,"")</f>
        <v>No impact</v>
      </c>
      <c r="J289" s="29"/>
      <c r="K289" s="15" t="str" cm="1">
        <f t="array" ref="K289">IFERROR(_xlfn.IFS(
M289="MPR ISSUE","PDH",
M289="BSS Hardware Issue","BSS",
M289="Sites strategiques, MLL, Pylone, etc.","ENVTECH",
M289="AKTIVCO DEFAUT GE &amp; POWER Cabinet","AKTIVCO",
M289="AKTIVCO Coupure ENEO &amp; Baisse de tension","AKTIVCO GRID ONLY",
M289="Coupure ENEO &amp; Baisse de tension","IHS GRID ONLY",
M289="Defaut GE &amp; POWER Cabinet","IHS",
M289="Sharing","Partners",
M289="Sites strategiques &amp; DataCenter","SST &amp; DC",
M289="Exclu","Exclu",
M289="SAT","SAT",
M289="SPARE-ISSUE","SPARE-ISSUE",
M289="Fiber CAmtel","TRANS_FO_CAMTEL",
M289="Fiber AOF","Fiber AOF",
M289="Projet OCM (HUAWEI)","TRAVAUX-HUAWEI",
M289="Projet OCM (NOKIA)","TRAVAUX-NOKIA",
M289="ACCESS-ISSUE","ACCESS-ISSUE",
M289="Projet OCM (ZTE, NOKIA, autres projets)","TRAVAUX OCM",
M289="No root CAuse","No root cause",
M289="ODU HS","PDH",
M289="IP &amp; VLAN","PDH",
M289="Warehouse HUAWEI","SPARE-ISSUE",
M289="SPARE-HS","SPARE-ISSUE",
M289="Power Telco","BSS"
),"")</f>
        <v>No root cause</v>
      </c>
      <c r="L289" s="16" t="str" cm="1">
        <f t="array" ref="L289">IFERROR(_xlfn.IFS(
M289="MPR ISSUE","TX ISSUE",
M289="BSS Hardware Issue","RAN ISSUE",
M289="Sites strategiques, MLL, Pylone, etc.","ENVTECH",
M289="AKTIVCO DEFAUT GE &amp; POWER Cabinet","POWER ISSUE",
M289="AKTIVCO Coupure ENEO &amp; Baisse de tension","POWER ISSUE",
M289="Coupure ENEO &amp; Baisse de tension","POWER ISSUE",
M289="Defaut GE &amp; POWER Cabinet","POWER ISSUE",
M289="Sharing","POWER ISSUE",
M289="Sites strategiques &amp; DataCenter","POWER ISSUE",
M289="Exclu","Exclu",
M289="SAT","TX ISSUE",
M289="SPARE-ISSUE","SPARE-ISSUE",
M289="Fiber CAmtel","TX ISSUE",
M289="Fiber AOF","TX ISSUE",
M289="Projet OCM (HUAWEI)","TRAVAUX-HUAWEI",
M289="Projet OCM (NOKIA)","TRAVAUX -NOKIA",
M289="ACCESS-ISSUE","ACCESS-ISSUE",
M289="Projet OCM (ZTE, NOKIA, autres projets)","TRAVAUX OCM",
M289="No root CAuse","No root cause",
M289="ODU HS","TX ISSUE",
M289="IP &amp; VLAN","TX ISSUE",
M289="Warehouse HUAWEI","SPARE-ISSUE",
M289="SPARE-HS","SPARE-ISSUE",
M289="Power Telco","RAN ISSUE"
),"")</f>
        <v>No root cause</v>
      </c>
      <c r="M289" s="28" t="s">
        <v>5403</v>
      </c>
      <c r="N289" s="17" t="str" cm="1">
        <f t="array" ref="N289">IFERROR(_xlfn.IFS(
M289="MPR ISSUE","ACTIVE",
M289="BSS Hardware Issue","ACTIVE",
M289="Sites strategiques, MLL, Pylone, etc.","PASSIVE",
M289="AKTIVCO DEFAUT GE &amp; POWER Cabinet","PASSIVE",
M289="AKTIVCO Coupure ENEO &amp; Baisse de tension","PASSIVE",
M289="Coupure ENEO &amp; Baisse de tension","PASSIVE",
M289="Defaut GE &amp; POWER Cabinet","PASSIVE",
M289="Sharing","PASSIVE",
M289="Sites strategiques &amp; DataCenter","PASSIVE",
M289="Exclu","Exclu",
M289="SAT","ACTIVE",
M289="SPARE-ISSUE","SPARE-ISSUE",
M289="Fiber CAmtel","ACTIVE",
M289="Fiber AOF","ACTIVE",
M289="Projet OCM (HUAWEI)","PLANNED WORKS",
M289="Projet OCM (NOKIA)","PLANNED WORKS",
M289="ACCESS-ISSUE","ACCESS-ISSUE",
M289="Projet OCM (ZTE, NOKIA, autres projets)","PLANNED WORKS",
M289="No root CAuse","No root cause",
M289="ODU HS","ACTIVE",
M289="IP &amp; VLAN","ACTIVE",
M289="Warehouse HUAWEI","SPARE-ISSUE",
M289="SPARE-HS","SPARE-ISSUE",
M289="Power Telco","ACTIVE"
),"")</f>
        <v>No root cause</v>
      </c>
      <c r="O289" s="56">
        <v>0</v>
      </c>
      <c r="P289" s="56">
        <v>0</v>
      </c>
      <c r="Q289" s="56">
        <v>2.0928037599198714</v>
      </c>
      <c r="R289" s="56">
        <v>0</v>
      </c>
      <c r="S289" s="56">
        <v>2.1314702097119858</v>
      </c>
      <c r="T289" s="56">
        <v>0</v>
      </c>
      <c r="U289" s="56">
        <v>2.2115497113570394E-3</v>
      </c>
      <c r="V289" s="14"/>
      <c r="W289" s="14"/>
      <c r="X289" s="14"/>
      <c r="Y289" s="14"/>
      <c r="Z289" s="14"/>
      <c r="AA289" s="30" t="s">
        <v>16</v>
      </c>
      <c r="AB289" s="7" t="s">
        <v>16</v>
      </c>
      <c r="AC289" s="3"/>
      <c r="AD289" s="3" t="s">
        <v>16</v>
      </c>
      <c r="AE289" s="7"/>
      <c r="AF289" s="31" t="s">
        <v>16</v>
      </c>
      <c r="AG289" s="31" t="s">
        <v>16</v>
      </c>
      <c r="AH289" s="31" t="s">
        <v>16</v>
      </c>
      <c r="AI289" s="31" t="s">
        <v>16</v>
      </c>
      <c r="AJ289" s="31" t="s">
        <v>16</v>
      </c>
      <c r="AK289" s="31" t="s">
        <v>16</v>
      </c>
      <c r="AL289" s="31" t="s">
        <v>16</v>
      </c>
      <c r="AM289" s="31" t="s">
        <v>16</v>
      </c>
      <c r="AN289" s="31" t="s">
        <v>16</v>
      </c>
      <c r="AO289" s="31" t="s">
        <v>16</v>
      </c>
      <c r="AP289" s="9" t="s">
        <v>16</v>
      </c>
      <c r="AQ289" s="9" t="s">
        <v>16</v>
      </c>
      <c r="AR289" s="9" t="s">
        <v>16</v>
      </c>
      <c r="AS289" s="14"/>
      <c r="AT289" s="14"/>
    </row>
    <row r="290" spans="1:46" s="9" customFormat="1" hidden="1" x14ac:dyDescent="0.3">
      <c r="A290" s="1" t="s">
        <v>940</v>
      </c>
      <c r="B290" s="1" t="s">
        <v>941</v>
      </c>
      <c r="C290" s="1" t="s">
        <v>11</v>
      </c>
      <c r="D290" s="1" t="s">
        <v>12</v>
      </c>
      <c r="E290" s="53" t="s">
        <v>24</v>
      </c>
      <c r="F290" s="1" t="s">
        <v>25</v>
      </c>
      <c r="G290" s="46" t="s">
        <v>5418</v>
      </c>
      <c r="H290" s="66" t="s">
        <v>5452</v>
      </c>
      <c r="I290" s="22" t="str">
        <f>_xlfn.XLOOKUP(B290,[1]SITE!$B:$B,[1]SITE!$I:$I,"")</f>
        <v>INCIDENT</v>
      </c>
      <c r="J290" s="29"/>
      <c r="K290" s="15" t="str" cm="1">
        <f t="array" ref="K290">IFERROR(_xlfn.IFS(
M290="MPR ISSUE","PDH",
M290="BSS Hardware Issue","BSS",
M290="Sites strategiques, MLL, Pylone, etc.","ENVTECH",
M290="AKTIVCO DEFAUT GE &amp; POWER Cabinet","AKTIVCO",
M290="AKTIVCO Coupure ENEO &amp; Baisse de tension","AKTIVCO GRID ONLY",
M290="Coupure ENEO &amp; Baisse de tension","IHS GRID ONLY",
M290="Defaut GE &amp; POWER Cabinet","IHS",
M290="Sharing","Partners",
M290="Sites strategiques &amp; DataCenter","SST &amp; DC",
M290="Exclu","Exclu",
M290="SAT","SAT",
M290="SPARE-ISSUE","SPARE-ISSUE",
M290="Fiber CAmtel","TRANS_FO_CAMTEL",
M290="Fiber AOF","Fiber AOF",
M290="Projet OCM (HUAWEI)","TRAVAUX-HUAWEI",
M290="Projet OCM (NOKIA)","TRAVAUX-NOKIA",
M290="ACCESS-ISSUE","ACCESS-ISSUE",
M290="Projet OCM (ZTE, NOKIA, autres projets)","TRAVAUX OCM",
M290="No root CAuse","No root cause",
M290="ODU HS","PDH",
M290="IP &amp; VLAN","PDH",
M290="Warehouse HUAWEI","SPARE-ISSUE",
M290="SPARE-HS","SPARE-ISSUE",
M290="Power Telco","BSS"
),"")</f>
        <v>No root cause</v>
      </c>
      <c r="L290" s="16" t="str" cm="1">
        <f t="array" ref="L290">IFERROR(_xlfn.IFS(
M290="MPR ISSUE","TX ISSUE",
M290="BSS Hardware Issue","RAN ISSUE",
M290="Sites strategiques, MLL, Pylone, etc.","ENVTECH",
M290="AKTIVCO DEFAUT GE &amp; POWER Cabinet","POWER ISSUE",
M290="AKTIVCO Coupure ENEO &amp; Baisse de tension","POWER ISSUE",
M290="Coupure ENEO &amp; Baisse de tension","POWER ISSUE",
M290="Defaut GE &amp; POWER Cabinet","POWER ISSUE",
M290="Sharing","POWER ISSUE",
M290="Sites strategiques &amp; DataCenter","POWER ISSUE",
M290="Exclu","Exclu",
M290="SAT","TX ISSUE",
M290="SPARE-ISSUE","SPARE-ISSUE",
M290="Fiber CAmtel","TX ISSUE",
M290="Fiber AOF","TX ISSUE",
M290="Projet OCM (HUAWEI)","TRAVAUX-HUAWEI",
M290="Projet OCM (NOKIA)","TRAVAUX -NOKIA",
M290="ACCESS-ISSUE","ACCESS-ISSUE",
M290="Projet OCM (ZTE, NOKIA, autres projets)","TRAVAUX OCM",
M290="No root CAuse","No root cause",
M290="ODU HS","TX ISSUE",
M290="IP &amp; VLAN","TX ISSUE",
M290="Warehouse HUAWEI","SPARE-ISSUE",
M290="SPARE-HS","SPARE-ISSUE",
M290="Power Telco","RAN ISSUE"
),"")</f>
        <v>No root cause</v>
      </c>
      <c r="M290" s="28" t="s">
        <v>5403</v>
      </c>
      <c r="N290" s="17" t="str" cm="1">
        <f t="array" ref="N290">IFERROR(_xlfn.IFS(
M290="MPR ISSUE","ACTIVE",
M290="BSS Hardware Issue","ACTIVE",
M290="Sites strategiques, MLL, Pylone, etc.","PASSIVE",
M290="AKTIVCO DEFAUT GE &amp; POWER Cabinet","PASSIVE",
M290="AKTIVCO Coupure ENEO &amp; Baisse de tension","PASSIVE",
M290="Coupure ENEO &amp; Baisse de tension","PASSIVE",
M290="Defaut GE &amp; POWER Cabinet","PASSIVE",
M290="Sharing","PASSIVE",
M290="Sites strategiques &amp; DataCenter","PASSIVE",
M290="Exclu","Exclu",
M290="SAT","ACTIVE",
M290="SPARE-ISSUE","SPARE-ISSUE",
M290="Fiber CAmtel","ACTIVE",
M290="Fiber AOF","ACTIVE",
M290="Projet OCM (HUAWEI)","PLANNED WORKS",
M290="Projet OCM (NOKIA)","PLANNED WORKS",
M290="ACCESS-ISSUE","ACCESS-ISSUE",
M290="Projet OCM (ZTE, NOKIA, autres projets)","PLANNED WORKS",
M290="No root CAuse","No root cause",
M290="ODU HS","ACTIVE",
M290="IP &amp; VLAN","ACTIVE",
M290="Warehouse HUAWEI","SPARE-ISSUE",
M290="SPARE-HS","SPARE-ISSUE",
M290="Power Telco","ACTIVE"
),"")</f>
        <v>No root cause</v>
      </c>
      <c r="O290" s="56">
        <v>0</v>
      </c>
      <c r="P290" s="56">
        <v>0</v>
      </c>
      <c r="Q290" s="56">
        <v>0</v>
      </c>
      <c r="R290" s="56">
        <v>0</v>
      </c>
      <c r="S290" s="56">
        <v>2.0946051028299277</v>
      </c>
      <c r="T290" s="56">
        <v>3.7553897606675175</v>
      </c>
      <c r="U290" s="56">
        <v>9.5297638920992025</v>
      </c>
      <c r="V290" s="14"/>
      <c r="W290" s="14"/>
      <c r="X290" s="14"/>
      <c r="Y290" s="14"/>
      <c r="Z290" s="14"/>
      <c r="AA290" s="30" t="s">
        <v>5760</v>
      </c>
      <c r="AB290" s="7"/>
      <c r="AC290" s="3"/>
      <c r="AD290" s="3" t="s">
        <v>5760</v>
      </c>
      <c r="AE290" s="7"/>
      <c r="AF290" s="31" t="s">
        <v>16</v>
      </c>
      <c r="AG290" s="31" t="s">
        <v>16</v>
      </c>
      <c r="AH290" s="31" t="s">
        <v>16</v>
      </c>
      <c r="AI290" s="31" t="s">
        <v>16</v>
      </c>
      <c r="AJ290" s="31" t="s">
        <v>16</v>
      </c>
      <c r="AK290" s="31" t="s">
        <v>16</v>
      </c>
      <c r="AL290" s="31" t="s">
        <v>16</v>
      </c>
      <c r="AM290" s="31" t="s">
        <v>16</v>
      </c>
      <c r="AN290" s="31" t="s">
        <v>16</v>
      </c>
      <c r="AO290" s="31" t="s">
        <v>16</v>
      </c>
      <c r="AP290" s="9" t="s">
        <v>16</v>
      </c>
      <c r="AQ290" s="9" t="s">
        <v>16</v>
      </c>
      <c r="AR290" s="9" t="s">
        <v>16</v>
      </c>
      <c r="AS290" s="14"/>
      <c r="AT290" s="14"/>
    </row>
    <row r="291" spans="1:46" s="9" customFormat="1" hidden="1" x14ac:dyDescent="0.3">
      <c r="A291" s="1" t="s">
        <v>1782</v>
      </c>
      <c r="B291" s="48" t="s">
        <v>1783</v>
      </c>
      <c r="C291" s="48" t="s">
        <v>22</v>
      </c>
      <c r="D291" s="48" t="s">
        <v>23</v>
      </c>
      <c r="E291" s="53" t="s">
        <v>227</v>
      </c>
      <c r="F291" s="48" t="s">
        <v>490</v>
      </c>
      <c r="G291" s="22" t="s">
        <v>5417</v>
      </c>
      <c r="H291" s="66" t="s">
        <v>5452</v>
      </c>
      <c r="I291" s="22" t="str">
        <f>_xlfn.XLOOKUP(B291,[1]SITE!$B:$B,[1]SITE!$I:$I,"")</f>
        <v>No impact</v>
      </c>
      <c r="J291" s="29"/>
      <c r="K291" s="15" t="str" cm="1">
        <f t="array" ref="K291">IFERROR(_xlfn.IFS(
M291="MPR ISSUE","PDH",
M291="BSS Hardware Issue","BSS",
M291="Sites strategiques, MLL, Pylone, etc.","ENVTECH",
M291="AKTIVCO DEFAUT GE &amp; POWER Cabinet","AKTIVCO",
M291="AKTIVCO Coupure ENEO &amp; Baisse de tension","AKTIVCO GRID ONLY",
M291="Coupure ENEO &amp; Baisse de tension","IHS GRID ONLY",
M291="Defaut GE &amp; POWER Cabinet","IHS",
M291="Sharing","Partners",
M291="Sites strategiques &amp; DataCenter","SST &amp; DC",
M291="Exclu","Exclu",
M291="SAT","SAT",
M291="SPARE-ISSUE","SPARE-ISSUE",
M291="Fiber CAmtel","TRANS_FO_CAMTEL",
M291="Fiber AOF","Fiber AOF",
M291="Projet OCM (HUAWEI)","TRAVAUX-HUAWEI",
M291="Projet OCM (NOKIA)","TRAVAUX-NOKIA",
M291="ACCESS-ISSUE","ACCESS-ISSUE",
M291="Projet OCM (ZTE, NOKIA, autres projets)","TRAVAUX OCM",
M291="No root CAuse","No root cause",
M291="ODU HS","PDH",
M291="IP &amp; VLAN","PDH",
M291="Warehouse HUAWEI","SPARE-ISSUE",
M291="SPARE-HS","SPARE-ISSUE",
M291="Power Telco","BSS"
),"")</f>
        <v>No root cause</v>
      </c>
      <c r="L291" s="16" t="str" cm="1">
        <f t="array" ref="L291">IFERROR(_xlfn.IFS(
M291="MPR ISSUE","TX ISSUE",
M291="BSS Hardware Issue","RAN ISSUE",
M291="Sites strategiques, MLL, Pylone, etc.","ENVTECH",
M291="AKTIVCO DEFAUT GE &amp; POWER Cabinet","POWER ISSUE",
M291="AKTIVCO Coupure ENEO &amp; Baisse de tension","POWER ISSUE",
M291="Coupure ENEO &amp; Baisse de tension","POWER ISSUE",
M291="Defaut GE &amp; POWER Cabinet","POWER ISSUE",
M291="Sharing","POWER ISSUE",
M291="Sites strategiques &amp; DataCenter","POWER ISSUE",
M291="Exclu","Exclu",
M291="SAT","TX ISSUE",
M291="SPARE-ISSUE","SPARE-ISSUE",
M291="Fiber CAmtel","TX ISSUE",
M291="Fiber AOF","TX ISSUE",
M291="Projet OCM (HUAWEI)","TRAVAUX-HUAWEI",
M291="Projet OCM (NOKIA)","TRAVAUX -NOKIA",
M291="ACCESS-ISSUE","ACCESS-ISSUE",
M291="Projet OCM (ZTE, NOKIA, autres projets)","TRAVAUX OCM",
M291="No root CAuse","No root cause",
M291="ODU HS","TX ISSUE",
M291="IP &amp; VLAN","TX ISSUE",
M291="Warehouse HUAWEI","SPARE-ISSUE",
M291="SPARE-HS","SPARE-ISSUE",
M291="Power Telco","RAN ISSUE"
),"")</f>
        <v>No root cause</v>
      </c>
      <c r="M291" s="28" t="s">
        <v>5403</v>
      </c>
      <c r="N291" s="17" t="str" cm="1">
        <f t="array" ref="N291">IFERROR(_xlfn.IFS(
M291="MPR ISSUE","ACTIVE",
M291="BSS Hardware Issue","ACTIVE",
M291="Sites strategiques, MLL, Pylone, etc.","PASSIVE",
M291="AKTIVCO DEFAUT GE &amp; POWER Cabinet","PASSIVE",
M291="AKTIVCO Coupure ENEO &amp; Baisse de tension","PASSIVE",
M291="Coupure ENEO &amp; Baisse de tension","PASSIVE",
M291="Defaut GE &amp; POWER Cabinet","PASSIVE",
M291="Sharing","PASSIVE",
M291="Sites strategiques &amp; DataCenter","PASSIVE",
M291="Exclu","Exclu",
M291="SAT","ACTIVE",
M291="SPARE-ISSUE","SPARE-ISSUE",
M291="Fiber CAmtel","ACTIVE",
M291="Fiber AOF","ACTIVE",
M291="Projet OCM (HUAWEI)","PLANNED WORKS",
M291="Projet OCM (NOKIA)","PLANNED WORKS",
M291="ACCESS-ISSUE","ACCESS-ISSUE",
M291="Projet OCM (ZTE, NOKIA, autres projets)","PLANNED WORKS",
M291="No root CAuse","No root cause",
M291="ODU HS","ACTIVE",
M291="IP &amp; VLAN","ACTIVE",
M291="Warehouse HUAWEI","SPARE-ISSUE",
M291="SPARE-HS","SPARE-ISSUE",
M291="Power Telco","ACTIVE"
),"")</f>
        <v>No root cause</v>
      </c>
      <c r="O291" s="56">
        <v>1.815450457006047</v>
      </c>
      <c r="P291" s="56">
        <v>0.42563414404465316</v>
      </c>
      <c r="Q291" s="56">
        <v>0</v>
      </c>
      <c r="R291" s="56">
        <v>0</v>
      </c>
      <c r="S291" s="56">
        <v>2.0912342730279394</v>
      </c>
      <c r="T291" s="56">
        <v>2.3098923331992132</v>
      </c>
      <c r="U291" s="56">
        <v>0.99844335436445741</v>
      </c>
      <c r="V291" s="14"/>
      <c r="W291" s="14"/>
      <c r="X291" s="14"/>
      <c r="Y291" s="14"/>
      <c r="Z291" s="14"/>
      <c r="AA291" s="30" t="s">
        <v>16</v>
      </c>
      <c r="AB291" s="7" t="s">
        <v>16</v>
      </c>
      <c r="AC291" s="3"/>
      <c r="AD291" s="3" t="s">
        <v>16</v>
      </c>
      <c r="AE291" s="7"/>
      <c r="AF291" s="31" t="s">
        <v>16</v>
      </c>
      <c r="AG291" s="31" t="s">
        <v>16</v>
      </c>
      <c r="AH291" s="31" t="s">
        <v>16</v>
      </c>
      <c r="AI291" s="31" t="s">
        <v>16</v>
      </c>
      <c r="AJ291" s="31" t="s">
        <v>16</v>
      </c>
      <c r="AK291" s="31" t="s">
        <v>16</v>
      </c>
      <c r="AL291" s="31" t="s">
        <v>16</v>
      </c>
      <c r="AM291" s="31" t="s">
        <v>16</v>
      </c>
      <c r="AN291" s="31" t="s">
        <v>16</v>
      </c>
      <c r="AO291" s="31" t="s">
        <v>16</v>
      </c>
      <c r="AP291" s="9" t="s">
        <v>16</v>
      </c>
      <c r="AQ291" s="9" t="s">
        <v>16</v>
      </c>
      <c r="AR291" s="9" t="s">
        <v>16</v>
      </c>
      <c r="AS291" s="14"/>
      <c r="AT291" s="14"/>
    </row>
    <row r="292" spans="1:46" s="9" customFormat="1" x14ac:dyDescent="0.3">
      <c r="A292" s="1" t="s">
        <v>2504</v>
      </c>
      <c r="B292" s="1" t="s">
        <v>2505</v>
      </c>
      <c r="C292" s="1" t="s">
        <v>11</v>
      </c>
      <c r="D292" s="1" t="s">
        <v>12</v>
      </c>
      <c r="E292" s="3" t="s">
        <v>52</v>
      </c>
      <c r="F292" s="1" t="s">
        <v>53</v>
      </c>
      <c r="G292" s="46" t="s">
        <v>5418</v>
      </c>
      <c r="H292" s="66" t="s">
        <v>5452</v>
      </c>
      <c r="I292" s="22" t="str">
        <f>_xlfn.XLOOKUP(B292,[1]SITE!$B:$B,[1]SITE!$I:$I,"")</f>
        <v>REPETITIF</v>
      </c>
      <c r="J292" s="29"/>
      <c r="K292" s="15" t="str" cm="1">
        <f t="array" ref="K292">IFERROR(_xlfn.IFS(
M292="MPR ISSUE","PDH",
M292="BSS Hardware Issue","BSS",
M292="Sites strategiques, MLL, Pylone, etc.","ENVTECH",
M292="AKTIVCO DEFAUT GE &amp; POWER Cabinet","AKTIVCO",
M292="AKTIVCO Coupure ENEO &amp; Baisse de tension","AKTIVCO GRID ONLY",
M292="Coupure ENEO &amp; Baisse de tension","IHS GRID ONLY",
M292="Defaut GE &amp; POWER Cabinet","IHS",
M292="Sharing","Partners",
M292="Sites strategiques &amp; DataCenter","SST &amp; DC",
M292="Exclu","Exclu",
M292="SAT","SAT",
M292="SPARE-ISSUE","SPARE-ISSUE",
M292="Fiber CAmtel","TRANS_FO_CAMTEL",
M292="Fiber AOF","Fiber AOF",
M292="Projet OCM (HUAWEI)","TRAVAUX-HUAWEI",
M292="Projet OCM (NOKIA)","TRAVAUX-NOKIA",
M292="ACCESS-ISSUE","ACCESS-ISSUE",
M292="Projet OCM (ZTE, NOKIA, autres projets)","TRAVAUX OCM",
M292="No root CAuse","No root cause",
M292="ODU HS","PDH",
M292="IP &amp; VLAN","PDH",
M292="Warehouse HUAWEI","SPARE-ISSUE",
M292="SPARE-HS","SPARE-ISSUE",
M292="Power Telco","BSS"
),"")</f>
        <v>No root cause</v>
      </c>
      <c r="L292" s="16" t="str" cm="1">
        <f t="array" ref="L292">IFERROR(_xlfn.IFS(
M292="MPR ISSUE","TX ISSUE",
M292="BSS Hardware Issue","RAN ISSUE",
M292="Sites strategiques, MLL, Pylone, etc.","ENVTECH",
M292="AKTIVCO DEFAUT GE &amp; POWER Cabinet","POWER ISSUE",
M292="AKTIVCO Coupure ENEO &amp; Baisse de tension","POWER ISSUE",
M292="Coupure ENEO &amp; Baisse de tension","POWER ISSUE",
M292="Defaut GE &amp; POWER Cabinet","POWER ISSUE",
M292="Sharing","POWER ISSUE",
M292="Sites strategiques &amp; DataCenter","POWER ISSUE",
M292="Exclu","Exclu",
M292="SAT","TX ISSUE",
M292="SPARE-ISSUE","SPARE-ISSUE",
M292="Fiber CAmtel","TX ISSUE",
M292="Fiber AOF","TX ISSUE",
M292="Projet OCM (HUAWEI)","TRAVAUX-HUAWEI",
M292="Projet OCM (NOKIA)","TRAVAUX -NOKIA",
M292="ACCESS-ISSUE","ACCESS-ISSUE",
M292="Projet OCM (ZTE, NOKIA, autres projets)","TRAVAUX OCM",
M292="No root CAuse","No root cause",
M292="ODU HS","TX ISSUE",
M292="IP &amp; VLAN","TX ISSUE",
M292="Warehouse HUAWEI","SPARE-ISSUE",
M292="SPARE-HS","SPARE-ISSUE",
M292="Power Telco","RAN ISSUE"
),"")</f>
        <v>No root cause</v>
      </c>
      <c r="M292" s="28" t="s">
        <v>5403</v>
      </c>
      <c r="N292" s="17" t="str" cm="1">
        <f t="array" ref="N292">IFERROR(_xlfn.IFS(
M292="MPR ISSUE","ACTIVE",
M292="BSS Hardware Issue","ACTIVE",
M292="Sites strategiques, MLL, Pylone, etc.","PASSIVE",
M292="AKTIVCO DEFAUT GE &amp; POWER Cabinet","PASSIVE",
M292="AKTIVCO Coupure ENEO &amp; Baisse de tension","PASSIVE",
M292="Coupure ENEO &amp; Baisse de tension","PASSIVE",
M292="Defaut GE &amp; POWER Cabinet","PASSIVE",
M292="Sharing","PASSIVE",
M292="Sites strategiques &amp; DataCenter","PASSIVE",
M292="Exclu","Exclu",
M292="SAT","ACTIVE",
M292="SPARE-ISSUE","SPARE-ISSUE",
M292="Fiber CAmtel","ACTIVE",
M292="Fiber AOF","ACTIVE",
M292="Projet OCM (HUAWEI)","PLANNED WORKS",
M292="Projet OCM (NOKIA)","PLANNED WORKS",
M292="ACCESS-ISSUE","ACCESS-ISSUE",
M292="Projet OCM (ZTE, NOKIA, autres projets)","PLANNED WORKS",
M292="No root CAuse","No root cause",
M292="ODU HS","ACTIVE",
M292="IP &amp; VLAN","ACTIVE",
M292="Warehouse HUAWEI","SPARE-ISSUE",
M292="SPARE-HS","SPARE-ISSUE",
M292="Power Telco","ACTIVE"
),"")</f>
        <v>No root cause</v>
      </c>
      <c r="O292" s="29">
        <v>2.579237685948526</v>
      </c>
      <c r="P292" s="29">
        <v>0</v>
      </c>
      <c r="Q292" s="29">
        <v>0</v>
      </c>
      <c r="R292" s="29">
        <v>8.7021805880153966</v>
      </c>
      <c r="S292" s="29">
        <v>0</v>
      </c>
      <c r="T292" s="29">
        <v>0.40021915744236425</v>
      </c>
      <c r="U292" s="29">
        <v>1.0062194485108424</v>
      </c>
      <c r="V292" s="67" t="s">
        <v>5874</v>
      </c>
      <c r="W292" s="67" t="s">
        <v>5434</v>
      </c>
      <c r="X292" s="67"/>
      <c r="Y292" s="67" t="s">
        <v>5435</v>
      </c>
      <c r="Z292" s="67" t="s">
        <v>5427</v>
      </c>
      <c r="AA292" s="30"/>
      <c r="AB292" s="7" t="s">
        <v>16</v>
      </c>
      <c r="AC292" s="3"/>
      <c r="AD292" s="3" t="s">
        <v>16</v>
      </c>
      <c r="AE292" s="7"/>
      <c r="AF292" s="31" t="s">
        <v>16</v>
      </c>
      <c r="AG292" s="31" t="s">
        <v>16</v>
      </c>
      <c r="AH292" s="31" t="s">
        <v>16</v>
      </c>
      <c r="AI292" s="31" t="s">
        <v>16</v>
      </c>
      <c r="AJ292" s="31" t="s">
        <v>16</v>
      </c>
      <c r="AK292" s="31" t="s">
        <v>16</v>
      </c>
      <c r="AL292" s="31" t="s">
        <v>16</v>
      </c>
      <c r="AM292" s="31" t="s">
        <v>16</v>
      </c>
      <c r="AN292" s="31" t="s">
        <v>16</v>
      </c>
      <c r="AO292" s="31" t="s">
        <v>16</v>
      </c>
      <c r="AP292" s="31" t="s">
        <v>16</v>
      </c>
      <c r="AQ292" s="31" t="s">
        <v>16</v>
      </c>
      <c r="AR292" s="31" t="s">
        <v>16</v>
      </c>
      <c r="AS292" s="14"/>
      <c r="AT292" s="14"/>
    </row>
    <row r="293" spans="1:46" s="9" customFormat="1" hidden="1" x14ac:dyDescent="0.3">
      <c r="A293" s="1" t="s">
        <v>2545</v>
      </c>
      <c r="B293" s="48" t="s">
        <v>2546</v>
      </c>
      <c r="C293" s="48" t="s">
        <v>22</v>
      </c>
      <c r="D293" s="48" t="s">
        <v>37</v>
      </c>
      <c r="E293" s="53" t="s">
        <v>38</v>
      </c>
      <c r="F293" s="48" t="s">
        <v>39</v>
      </c>
      <c r="G293" s="22" t="s">
        <v>5417</v>
      </c>
      <c r="H293" s="66" t="s">
        <v>5452</v>
      </c>
      <c r="I293" s="22" t="str">
        <f>_xlfn.XLOOKUP(B293,[1]SITE!$B:$B,[1]SITE!$I:$I,"")</f>
        <v>No impact</v>
      </c>
      <c r="J293" s="29"/>
      <c r="K293" s="15" t="str" cm="1">
        <f t="array" ref="K293">IFERROR(_xlfn.IFS(
M293="MPR ISSUE","PDH",
M293="BSS Hardware Issue","BSS",
M293="Sites strategiques, MLL, Pylone, etc.","ENVTECH",
M293="AKTIVCO DEFAUT GE &amp; POWER Cabinet","AKTIVCO",
M293="AKTIVCO Coupure ENEO &amp; Baisse de tension","AKTIVCO GRID ONLY",
M293="Coupure ENEO &amp; Baisse de tension","IHS GRID ONLY",
M293="Defaut GE &amp; POWER Cabinet","IHS",
M293="Sharing","Partners",
M293="Sites strategiques &amp; DataCenter","SST &amp; DC",
M293="Exclu","Exclu",
M293="SAT","SAT",
M293="SPARE-ISSUE","SPARE-ISSUE",
M293="Fiber CAmtel","TRANS_FO_CAMTEL",
M293="Fiber AOF","Fiber AOF",
M293="Projet OCM (HUAWEI)","TRAVAUX-HUAWEI",
M293="Projet OCM (NOKIA)","TRAVAUX-NOKIA",
M293="ACCESS-ISSUE","ACCESS-ISSUE",
M293="Projet OCM (ZTE, NOKIA, autres projets)","TRAVAUX OCM",
M293="No root CAuse","No root cause",
M293="ODU HS","PDH",
M293="IP &amp; VLAN","PDH",
M293="Warehouse HUAWEI","SPARE-ISSUE",
M293="SPARE-HS","SPARE-ISSUE",
M293="Power Telco","BSS"
),"")</f>
        <v>No root cause</v>
      </c>
      <c r="L293" s="16" t="str" cm="1">
        <f t="array" ref="L293">IFERROR(_xlfn.IFS(
M293="MPR ISSUE","TX ISSUE",
M293="BSS Hardware Issue","RAN ISSUE",
M293="Sites strategiques, MLL, Pylone, etc.","ENVTECH",
M293="AKTIVCO DEFAUT GE &amp; POWER Cabinet","POWER ISSUE",
M293="AKTIVCO Coupure ENEO &amp; Baisse de tension","POWER ISSUE",
M293="Coupure ENEO &amp; Baisse de tension","POWER ISSUE",
M293="Defaut GE &amp; POWER Cabinet","POWER ISSUE",
M293="Sharing","POWER ISSUE",
M293="Sites strategiques &amp; DataCenter","POWER ISSUE",
M293="Exclu","Exclu",
M293="SAT","TX ISSUE",
M293="SPARE-ISSUE","SPARE-ISSUE",
M293="Fiber CAmtel","TX ISSUE",
M293="Fiber AOF","TX ISSUE",
M293="Projet OCM (HUAWEI)","TRAVAUX-HUAWEI",
M293="Projet OCM (NOKIA)","TRAVAUX -NOKIA",
M293="ACCESS-ISSUE","ACCESS-ISSUE",
M293="Projet OCM (ZTE, NOKIA, autres projets)","TRAVAUX OCM",
M293="No root CAuse","No root cause",
M293="ODU HS","TX ISSUE",
M293="IP &amp; VLAN","TX ISSUE",
M293="Warehouse HUAWEI","SPARE-ISSUE",
M293="SPARE-HS","SPARE-ISSUE",
M293="Power Telco","RAN ISSUE"
),"")</f>
        <v>No root cause</v>
      </c>
      <c r="M293" s="35" t="s">
        <v>5403</v>
      </c>
      <c r="N293" s="17" t="str" cm="1">
        <f t="array" ref="N293">IFERROR(_xlfn.IFS(
M293="MPR ISSUE","ACTIVE",
M293="BSS Hardware Issue","ACTIVE",
M293="Sites strategiques, MLL, Pylone, etc.","PASSIVE",
M293="AKTIVCO DEFAUT GE &amp; POWER Cabinet","PASSIVE",
M293="AKTIVCO Coupure ENEO &amp; Baisse de tension","PASSIVE",
M293="Coupure ENEO &amp; Baisse de tension","PASSIVE",
M293="Defaut GE &amp; POWER Cabinet","PASSIVE",
M293="Sharing","PASSIVE",
M293="Sites strategiques &amp; DataCenter","PASSIVE",
M293="Exclu","Exclu",
M293="SAT","ACTIVE",
M293="SPARE-ISSUE","SPARE-ISSUE",
M293="Fiber CAmtel","ACTIVE",
M293="Fiber AOF","ACTIVE",
M293="Projet OCM (HUAWEI)","PLANNED WORKS",
M293="Projet OCM (NOKIA)","PLANNED WORKS",
M293="ACCESS-ISSUE","ACCESS-ISSUE",
M293="Projet OCM (ZTE, NOKIA, autres projets)","PLANNED WORKS",
M293="No root CAuse","No root cause",
M293="ODU HS","ACTIVE",
M293="IP &amp; VLAN","ACTIVE",
M293="Warehouse HUAWEI","SPARE-ISSUE",
M293="SPARE-HS","SPARE-ISSUE",
M293="Power Telco","ACTIVE"
),"")</f>
        <v>No root cause</v>
      </c>
      <c r="O293" s="56">
        <v>0</v>
      </c>
      <c r="P293" s="56">
        <v>0.104317373078449</v>
      </c>
      <c r="Q293" s="56">
        <v>2.2568864804399129</v>
      </c>
      <c r="R293" s="56">
        <v>0</v>
      </c>
      <c r="S293" s="56">
        <v>2.0421699725767839</v>
      </c>
      <c r="T293" s="56">
        <v>0</v>
      </c>
      <c r="U293" s="56">
        <v>0</v>
      </c>
      <c r="V293" s="14"/>
      <c r="W293" s="14"/>
      <c r="X293" s="14"/>
      <c r="Y293" s="14"/>
      <c r="Z293" s="14"/>
      <c r="AA293" s="30" t="s">
        <v>16</v>
      </c>
      <c r="AB293" s="7" t="s">
        <v>16</v>
      </c>
      <c r="AC293" s="3"/>
      <c r="AD293" s="3" t="s">
        <v>16</v>
      </c>
      <c r="AE293" s="7"/>
      <c r="AF293" s="31" t="s">
        <v>16</v>
      </c>
      <c r="AG293" s="31" t="s">
        <v>16</v>
      </c>
      <c r="AH293" s="31" t="s">
        <v>16</v>
      </c>
      <c r="AI293" s="31" t="s">
        <v>16</v>
      </c>
      <c r="AJ293" s="31" t="s">
        <v>16</v>
      </c>
      <c r="AK293" s="31" t="s">
        <v>16</v>
      </c>
      <c r="AL293" s="31" t="s">
        <v>16</v>
      </c>
      <c r="AM293" s="31" t="s">
        <v>16</v>
      </c>
      <c r="AN293" s="31" t="s">
        <v>16</v>
      </c>
      <c r="AO293" s="31" t="s">
        <v>16</v>
      </c>
      <c r="AP293" s="9" t="s">
        <v>16</v>
      </c>
      <c r="AQ293" s="9" t="s">
        <v>16</v>
      </c>
      <c r="AR293" s="9" t="s">
        <v>16</v>
      </c>
      <c r="AS293" s="14"/>
      <c r="AT293" s="14"/>
    </row>
    <row r="294" spans="1:46" s="9" customFormat="1" hidden="1" x14ac:dyDescent="0.3">
      <c r="A294" s="1" t="s">
        <v>775</v>
      </c>
      <c r="B294" s="1" t="s">
        <v>776</v>
      </c>
      <c r="C294" s="1"/>
      <c r="D294" s="48"/>
      <c r="E294" s="53" t="s">
        <v>38</v>
      </c>
      <c r="F294" s="48" t="s">
        <v>39</v>
      </c>
      <c r="G294" s="22" t="s">
        <v>5417</v>
      </c>
      <c r="H294" s="66" t="s">
        <v>5452</v>
      </c>
      <c r="I294" s="22" t="str">
        <f>_xlfn.XLOOKUP(B294,[1]SITE!$B:$B,[1]SITE!$I:$I,"")</f>
        <v>No impact</v>
      </c>
      <c r="J294" s="29"/>
      <c r="K294" s="15" t="str" cm="1">
        <f t="array" ref="K294">IFERROR(_xlfn.IFS(
M294="MPR ISSUE","PDH",
M294="BSS Hardware Issue","BSS",
M294="Sites strategiques, MLL, Pylone, etc.","ENVTECH",
M294="AKTIVCO DEFAUT GE &amp; POWER Cabinet","AKTIVCO",
M294="AKTIVCO Coupure ENEO &amp; Baisse de tension","AKTIVCO GRID ONLY",
M294="Coupure ENEO &amp; Baisse de tension","IHS GRID ONLY",
M294="Defaut GE &amp; POWER Cabinet","IHS",
M294="Sharing","Partners",
M294="Sites strategiques &amp; DataCenter","SST &amp; DC",
M294="Exclu","Exclu",
M294="SAT","SAT",
M294="SPARE-ISSUE","SPARE-ISSUE",
M294="Fiber CAmtel","TRANS_FO_CAMTEL",
M294="Fiber AOF","Fiber AOF",
M294="Projet OCM (HUAWEI)","TRAVAUX-HUAWEI",
M294="Projet OCM (NOKIA)","TRAVAUX-NOKIA",
M294="ACCESS-ISSUE","ACCESS-ISSUE",
M294="Projet OCM (ZTE, NOKIA, autres projets)","TRAVAUX OCM",
M294="No root CAuse","No root cause",
M294="ODU HS","PDH",
M294="IP &amp; VLAN","PDH",
M294="Warehouse HUAWEI","SPARE-ISSUE",
M294="SPARE-HS","SPARE-ISSUE",
M294="Power Telco","BSS"
),"")</f>
        <v>PDH</v>
      </c>
      <c r="L294" s="16" t="str" cm="1">
        <f t="array" ref="L294">IFERROR(_xlfn.IFS(
M294="MPR ISSUE","TX ISSUE",
M294="BSS Hardware Issue","RAN ISSUE",
M294="Sites strategiques, MLL, Pylone, etc.","ENVTECH",
M294="AKTIVCO DEFAUT GE &amp; POWER Cabinet","POWER ISSUE",
M294="AKTIVCO Coupure ENEO &amp; Baisse de tension","POWER ISSUE",
M294="Coupure ENEO &amp; Baisse de tension","POWER ISSUE",
M294="Defaut GE &amp; POWER Cabinet","POWER ISSUE",
M294="Sharing","POWER ISSUE",
M294="Sites strategiques &amp; DataCenter","POWER ISSUE",
M294="Exclu","Exclu",
M294="SAT","TX ISSUE",
M294="SPARE-ISSUE","SPARE-ISSUE",
M294="Fiber CAmtel","TX ISSUE",
M294="Fiber AOF","TX ISSUE",
M294="Projet OCM (HUAWEI)","TRAVAUX-HUAWEI",
M294="Projet OCM (NOKIA)","TRAVAUX -NOKIA",
M294="ACCESS-ISSUE","ACCESS-ISSUE",
M294="Projet OCM (ZTE, NOKIA, autres projets)","TRAVAUX OCM",
M294="No root CAuse","No root cause",
M294="ODU HS","TX ISSUE",
M294="IP &amp; VLAN","TX ISSUE",
M294="Warehouse HUAWEI","SPARE-ISSUE",
M294="SPARE-HS","SPARE-ISSUE",
M294="Power Telco","RAN ISSUE"
),"")</f>
        <v>TX ISSUE</v>
      </c>
      <c r="M294" s="28" t="s">
        <v>5358</v>
      </c>
      <c r="N294" s="17" t="str" cm="1">
        <f t="array" ref="N294">IFERROR(_xlfn.IFS(
M294="MPR ISSUE","ACTIVE",
M294="BSS Hardware Issue","ACTIVE",
M294="Sites strategiques, MLL, Pylone, etc.","PASSIVE",
M294="AKTIVCO DEFAUT GE &amp; POWER Cabinet","PASSIVE",
M294="AKTIVCO Coupure ENEO &amp; Baisse de tension","PASSIVE",
M294="Coupure ENEO &amp; Baisse de tension","PASSIVE",
M294="Defaut GE &amp; POWER Cabinet","PASSIVE",
M294="Sharing","PASSIVE",
M294="Sites strategiques &amp; DataCenter","PASSIVE",
M294="Exclu","Exclu",
M294="SAT","ACTIVE",
M294="SPARE-ISSUE","SPARE-ISSUE",
M294="Fiber CAmtel","ACTIVE",
M294="Fiber AOF","ACTIVE",
M294="Projet OCM (HUAWEI)","PLANNED WORKS",
M294="Projet OCM (NOKIA)","PLANNED WORKS",
M294="ACCESS-ISSUE","ACCESS-ISSUE",
M294="Projet OCM (ZTE, NOKIA, autres projets)","PLANNED WORKS",
M294="No root CAuse","No root cause",
M294="ODU HS","ACTIVE",
M294="IP &amp; VLAN","ACTIVE",
M294="Warehouse HUAWEI","SPARE-ISSUE",
M294="SPARE-HS","SPARE-ISSUE",
M294="Power Telco","ACTIVE"
),"")</f>
        <v>ACTIVE</v>
      </c>
      <c r="O294" s="56">
        <v>3.0225107224490846</v>
      </c>
      <c r="P294" s="56">
        <v>4.4062096035476106</v>
      </c>
      <c r="Q294" s="56">
        <v>0</v>
      </c>
      <c r="R294" s="56">
        <v>1.1839995091786446</v>
      </c>
      <c r="S294" s="56">
        <v>2.0189487006075337</v>
      </c>
      <c r="T294" s="56">
        <v>1.0273183461603217</v>
      </c>
      <c r="U294" s="56">
        <v>0</v>
      </c>
      <c r="V294" s="14"/>
      <c r="W294" s="14"/>
      <c r="X294" s="14"/>
      <c r="Y294" s="14"/>
      <c r="Z294" s="14"/>
      <c r="AA294" s="30" t="s">
        <v>16</v>
      </c>
      <c r="AB294" s="7" t="s">
        <v>16</v>
      </c>
      <c r="AC294" s="3"/>
      <c r="AD294" s="3" t="s">
        <v>16</v>
      </c>
      <c r="AE294" s="7"/>
      <c r="AF294" s="31" t="s">
        <v>16</v>
      </c>
      <c r="AG294" s="31" t="s">
        <v>16</v>
      </c>
      <c r="AH294" s="31" t="s">
        <v>16</v>
      </c>
      <c r="AI294" s="31" t="s">
        <v>16</v>
      </c>
      <c r="AJ294" s="31" t="s">
        <v>16</v>
      </c>
      <c r="AK294" s="31" t="s">
        <v>16</v>
      </c>
      <c r="AL294" s="31" t="s">
        <v>16</v>
      </c>
      <c r="AM294" s="31" t="s">
        <v>16</v>
      </c>
      <c r="AN294" s="31" t="s">
        <v>16</v>
      </c>
      <c r="AO294" s="31" t="s">
        <v>16</v>
      </c>
      <c r="AP294" s="9" t="s">
        <v>16</v>
      </c>
      <c r="AQ294" s="9" t="s">
        <v>16</v>
      </c>
      <c r="AR294" s="9" t="s">
        <v>16</v>
      </c>
      <c r="AS294" s="14"/>
      <c r="AT294" s="14"/>
    </row>
    <row r="295" spans="1:46" s="9" customFormat="1" hidden="1" x14ac:dyDescent="0.3">
      <c r="A295" s="1" t="s">
        <v>1127</v>
      </c>
      <c r="B295" s="48" t="s">
        <v>1128</v>
      </c>
      <c r="C295" s="48" t="s">
        <v>11</v>
      </c>
      <c r="D295" s="48" t="s">
        <v>12</v>
      </c>
      <c r="E295" s="53" t="s">
        <v>52</v>
      </c>
      <c r="F295" s="48" t="s">
        <v>1127</v>
      </c>
      <c r="G295" s="47" t="s">
        <v>5419</v>
      </c>
      <c r="H295" s="66" t="s">
        <v>5453</v>
      </c>
      <c r="I295" s="22" t="str">
        <f>_xlfn.XLOOKUP(B295,[1]SITE!$B:$B,[1]SITE!$I:$I,"")</f>
        <v>No impact</v>
      </c>
      <c r="J295" s="29"/>
      <c r="K295" s="15" t="str" cm="1">
        <f t="array" ref="K295">IFERROR(_xlfn.IFS(
M295="MPR ISSUE","PDH",
M295="BSS Hardware Issue","BSS",
M295="Sites strategiques, MLL, Pylone, etc.","ENVTECH",
M295="AKTIVCO DEFAUT GE &amp; POWER Cabinet","AKTIVCO",
M295="AKTIVCO Coupure ENEO &amp; Baisse de tension","AKTIVCO GRID ONLY",
M295="Coupure ENEO &amp; Baisse de tension","IHS GRID ONLY",
M295="Defaut GE &amp; POWER Cabinet","IHS",
M295="Sharing","Partners",
M295="Sites strategiques &amp; DataCenter","SST &amp; DC",
M295="Exclu","Exclu",
M295="SAT","SAT",
M295="SPARE-ISSUE","SPARE-ISSUE",
M295="Fiber CAmtel","TRANS_FO_CAMTEL",
M295="Fiber AOF","Fiber AOF",
M295="Projet OCM (HUAWEI)","TRAVAUX-HUAWEI",
M295="Projet OCM (NOKIA)","TRAVAUX-NOKIA",
M295="ACCESS-ISSUE","ACCESS-ISSUE",
M295="Projet OCM (ZTE, NOKIA, autres projets)","TRAVAUX OCM",
M295="No root CAuse","No root cause",
M295="ODU HS","PDH",
M295="IP &amp; VLAN","PDH",
M295="Warehouse HUAWEI","SPARE-ISSUE",
M295="SPARE-HS","SPARE-ISSUE",
M295="Power Telco","BSS"
),"")</f>
        <v>IHS</v>
      </c>
      <c r="L295" s="16" t="str" cm="1">
        <f t="array" ref="L295">IFERROR(_xlfn.IFS(
M295="MPR ISSUE","TX ISSUE",
M295="BSS Hardware Issue","RAN ISSUE",
M295="Sites strategiques, MLL, Pylone, etc.","ENVTECH",
M295="AKTIVCO DEFAUT GE &amp; POWER Cabinet","POWER ISSUE",
M295="AKTIVCO Coupure ENEO &amp; Baisse de tension","POWER ISSUE",
M295="Coupure ENEO &amp; Baisse de tension","POWER ISSUE",
M295="Defaut GE &amp; POWER Cabinet","POWER ISSUE",
M295="Sharing","POWER ISSUE",
M295="Sites strategiques &amp; DataCenter","POWER ISSUE",
M295="Exclu","Exclu",
M295="SAT","TX ISSUE",
M295="SPARE-ISSUE","SPARE-ISSUE",
M295="Fiber CAmtel","TX ISSUE",
M295="Fiber AOF","TX ISSUE",
M295="Projet OCM (HUAWEI)","TRAVAUX-HUAWEI",
M295="Projet OCM (NOKIA)","TRAVAUX -NOKIA",
M295="ACCESS-ISSUE","ACCESS-ISSUE",
M295="Projet OCM (ZTE, NOKIA, autres projets)","TRAVAUX OCM",
M295="No root CAuse","No root cause",
M295="ODU HS","TX ISSUE",
M295="IP &amp; VLAN","TX ISSUE",
M295="Warehouse HUAWEI","SPARE-ISSUE",
M295="SPARE-HS","SPARE-ISSUE",
M295="Power Telco","RAN ISSUE"
),"")</f>
        <v>POWER ISSUE</v>
      </c>
      <c r="M295" s="35" t="s">
        <v>5336</v>
      </c>
      <c r="N295" s="17" t="str" cm="1">
        <f t="array" ref="N295">IFERROR(_xlfn.IFS(
M295="MPR ISSUE","ACTIVE",
M295="BSS Hardware Issue","ACTIVE",
M295="Sites strategiques, MLL, Pylone, etc.","PASSIVE",
M295="AKTIVCO DEFAUT GE &amp; POWER Cabinet","PASSIVE",
M295="AKTIVCO Coupure ENEO &amp; Baisse de tension","PASSIVE",
M295="Coupure ENEO &amp; Baisse de tension","PASSIVE",
M295="Defaut GE &amp; POWER Cabinet","PASSIVE",
M295="Sharing","PASSIVE",
M295="Sites strategiques &amp; DataCenter","PASSIVE",
M295="Exclu","Exclu",
M295="SAT","ACTIVE",
M295="SPARE-ISSUE","SPARE-ISSUE",
M295="Fiber CAmtel","ACTIVE",
M295="Fiber AOF","ACTIVE",
M295="Projet OCM (HUAWEI)","PLANNED WORKS",
M295="Projet OCM (NOKIA)","PLANNED WORKS",
M295="ACCESS-ISSUE","ACCESS-ISSUE",
M295="Projet OCM (ZTE, NOKIA, autres projets)","PLANNED WORKS",
M295="No root CAuse","No root cause",
M295="ODU HS","ACTIVE",
M295="IP &amp; VLAN","ACTIVE",
M295="Warehouse HUAWEI","SPARE-ISSUE",
M295="SPARE-HS","SPARE-ISSUE",
M295="Power Telco","ACTIVE"
),"")</f>
        <v>PASSIVE</v>
      </c>
      <c r="O295" s="56">
        <v>10.063139744259244</v>
      </c>
      <c r="P295" s="56">
        <v>4.0039750822553857E-2</v>
      </c>
      <c r="Q295" s="56">
        <v>9.363416116632774E-3</v>
      </c>
      <c r="R295" s="56">
        <v>0.52090913241618231</v>
      </c>
      <c r="S295" s="56">
        <v>2.0173435435589684</v>
      </c>
      <c r="T295" s="56">
        <v>0.59223161060744867</v>
      </c>
      <c r="U295" s="56">
        <v>1.0701046990435794E-3</v>
      </c>
      <c r="V295" s="14"/>
      <c r="W295" s="14"/>
      <c r="X295" s="14"/>
      <c r="Y295" s="14"/>
      <c r="Z295" s="14"/>
      <c r="AA295" s="30" t="s">
        <v>16</v>
      </c>
      <c r="AB295" s="7" t="s">
        <v>16</v>
      </c>
      <c r="AC295" s="3"/>
      <c r="AD295" s="3" t="s">
        <v>16</v>
      </c>
      <c r="AE295" s="7"/>
      <c r="AF295" s="31" t="s">
        <v>16</v>
      </c>
      <c r="AG295" s="31" t="s">
        <v>16</v>
      </c>
      <c r="AH295" s="31" t="s">
        <v>16</v>
      </c>
      <c r="AI295" s="31" t="s">
        <v>16</v>
      </c>
      <c r="AJ295" s="31" t="s">
        <v>16</v>
      </c>
      <c r="AK295" s="31" t="s">
        <v>16</v>
      </c>
      <c r="AL295" s="31" t="s">
        <v>16</v>
      </c>
      <c r="AM295" s="31" t="s">
        <v>16</v>
      </c>
      <c r="AN295" s="31" t="s">
        <v>16</v>
      </c>
      <c r="AO295" s="31" t="s">
        <v>16</v>
      </c>
      <c r="AP295" s="9" t="s">
        <v>16</v>
      </c>
      <c r="AQ295" s="9" t="s">
        <v>16</v>
      </c>
      <c r="AR295" s="9" t="s">
        <v>16</v>
      </c>
      <c r="AS295" s="14"/>
      <c r="AT295" s="14"/>
    </row>
    <row r="296" spans="1:46" s="9" customFormat="1" hidden="1" x14ac:dyDescent="0.3">
      <c r="A296" s="1" t="s">
        <v>1743</v>
      </c>
      <c r="B296" s="1" t="s">
        <v>1744</v>
      </c>
      <c r="C296" s="1" t="s">
        <v>22</v>
      </c>
      <c r="D296" s="1" t="s">
        <v>37</v>
      </c>
      <c r="E296" s="53" t="s">
        <v>24</v>
      </c>
      <c r="F296" s="1" t="s">
        <v>25</v>
      </c>
      <c r="G296" s="46" t="s">
        <v>5418</v>
      </c>
      <c r="H296" s="66" t="s">
        <v>5452</v>
      </c>
      <c r="I296" s="22" t="str">
        <f>_xlfn.XLOOKUP(B296,[1]SITE!$B:$B,[1]SITE!$I:$I,"")</f>
        <v>No impact</v>
      </c>
      <c r="J296" s="29" t="s">
        <v>5410</v>
      </c>
      <c r="K296" s="15" t="str" cm="1">
        <f t="array" ref="K296">IFERROR(_xlfn.IFS(
M296="MPR ISSUE","PDH",
M296="BSS Hardware Issue","BSS",
M296="Sites strategiques, MLL, Pylone, etc.","ENVTECH",
M296="AKTIVCO DEFAUT GE &amp; POWER Cabinet","AKTIVCO",
M296="AKTIVCO Coupure ENEO &amp; Baisse de tension","AKTIVCO GRID ONLY",
M296="Coupure ENEO &amp; Baisse de tension","IHS GRID ONLY",
M296="Defaut GE &amp; POWER Cabinet","IHS",
M296="Sharing","Partners",
M296="Sites strategiques &amp; DataCenter","SST &amp; DC",
M296="Exclu","Exclu",
M296="SAT","SAT",
M296="SPARE-ISSUE","SPARE-ISSUE",
M296="Fiber CAmtel","TRANS_FO_CAMTEL",
M296="Fiber AOF","Fiber AOF",
M296="Projet OCM (HUAWEI)","TRAVAUX-HUAWEI",
M296="Projet OCM (NOKIA)","TRAVAUX-NOKIA",
M296="ACCESS-ISSUE","ACCESS-ISSUE",
M296="Projet OCM (ZTE, NOKIA, autres projets)","TRAVAUX OCM",
M296="No root CAuse","No root cause",
M296="ODU HS","PDH",
M296="IP &amp; VLAN","PDH",
M296="Warehouse HUAWEI","SPARE-ISSUE",
M296="SPARE-HS","SPARE-ISSUE",
M296="Power Telco","BSS"
),"")</f>
        <v>Exclu</v>
      </c>
      <c r="L296" s="16" t="str" cm="1">
        <f t="array" ref="L296">IFERROR(_xlfn.IFS(
M296="MPR ISSUE","TX ISSUE",
M296="BSS Hardware Issue","RAN ISSUE",
M296="Sites strategiques, MLL, Pylone, etc.","ENVTECH",
M296="AKTIVCO DEFAUT GE &amp; POWER Cabinet","POWER ISSUE",
M296="AKTIVCO Coupure ENEO &amp; Baisse de tension","POWER ISSUE",
M296="Coupure ENEO &amp; Baisse de tension","POWER ISSUE",
M296="Defaut GE &amp; POWER Cabinet","POWER ISSUE",
M296="Sharing","POWER ISSUE",
M296="Sites strategiques &amp; DataCenter","POWER ISSUE",
M296="Exclu","Exclu",
M296="SAT","TX ISSUE",
M296="SPARE-ISSUE","SPARE-ISSUE",
M296="Fiber CAmtel","TX ISSUE",
M296="Fiber AOF","TX ISSUE",
M296="Projet OCM (HUAWEI)","TRAVAUX-HUAWEI",
M296="Projet OCM (NOKIA)","TRAVAUX -NOKIA",
M296="ACCESS-ISSUE","ACCESS-ISSUE",
M296="Projet OCM (ZTE, NOKIA, autres projets)","TRAVAUX OCM",
M296="No root CAuse","No root cause",
M296="ODU HS","TX ISSUE",
M296="IP &amp; VLAN","TX ISSUE",
M296="Warehouse HUAWEI","SPARE-ISSUE",
M296="SPARE-HS","SPARE-ISSUE",
M296="Power Telco","RAN ISSUE"
),"")</f>
        <v>Exclu</v>
      </c>
      <c r="M296" s="28" t="s">
        <v>5371</v>
      </c>
      <c r="N296" s="17" t="str" cm="1">
        <f t="array" ref="N296">IFERROR(_xlfn.IFS(
M296="MPR ISSUE","ACTIVE",
M296="BSS Hardware Issue","ACTIVE",
M296="Sites strategiques, MLL, Pylone, etc.","PASSIVE",
M296="AKTIVCO DEFAUT GE &amp; POWER Cabinet","PASSIVE",
M296="AKTIVCO Coupure ENEO &amp; Baisse de tension","PASSIVE",
M296="Coupure ENEO &amp; Baisse de tension","PASSIVE",
M296="Defaut GE &amp; POWER Cabinet","PASSIVE",
M296="Sharing","PASSIVE",
M296="Sites strategiques &amp; DataCenter","PASSIVE",
M296="Exclu","Exclu",
M296="SAT","ACTIVE",
M296="SPARE-ISSUE","SPARE-ISSUE",
M296="Fiber CAmtel","ACTIVE",
M296="Fiber AOF","ACTIVE",
M296="Projet OCM (HUAWEI)","PLANNED WORKS",
M296="Projet OCM (NOKIA)","PLANNED WORKS",
M296="ACCESS-ISSUE","ACCESS-ISSUE",
M296="Projet OCM (ZTE, NOKIA, autres projets)","PLANNED WORKS",
M296="No root CAuse","No root cause",
M296="ODU HS","ACTIVE",
M296="IP &amp; VLAN","ACTIVE",
M296="Warehouse HUAWEI","SPARE-ISSUE",
M296="SPARE-HS","SPARE-ISSUE",
M296="Power Telco","ACTIVE"
),"")</f>
        <v>Exclu</v>
      </c>
      <c r="O296" s="56">
        <v>0</v>
      </c>
      <c r="P296" s="56">
        <v>0</v>
      </c>
      <c r="Q296" s="56">
        <v>0</v>
      </c>
      <c r="R296" s="56">
        <v>0</v>
      </c>
      <c r="S296" s="56">
        <v>1.9652472797938552</v>
      </c>
      <c r="T296" s="56">
        <v>5.065768634803228</v>
      </c>
      <c r="U296" s="56">
        <v>0</v>
      </c>
      <c r="V296" s="14"/>
      <c r="W296" s="14"/>
      <c r="X296" s="14"/>
      <c r="Y296" s="14"/>
      <c r="Z296" s="14"/>
      <c r="AA296" s="30" t="s">
        <v>16</v>
      </c>
      <c r="AB296" s="7" t="s">
        <v>16</v>
      </c>
      <c r="AC296" s="3"/>
      <c r="AD296" s="3" t="s">
        <v>16</v>
      </c>
      <c r="AE296" s="7"/>
      <c r="AF296" s="31" t="s">
        <v>16</v>
      </c>
      <c r="AG296" s="31" t="s">
        <v>16</v>
      </c>
      <c r="AH296" s="31" t="s">
        <v>16</v>
      </c>
      <c r="AI296" s="31" t="s">
        <v>16</v>
      </c>
      <c r="AJ296" s="31" t="s">
        <v>16</v>
      </c>
      <c r="AK296" s="31" t="s">
        <v>16</v>
      </c>
      <c r="AL296" s="31" t="s">
        <v>16</v>
      </c>
      <c r="AM296" s="31" t="s">
        <v>16</v>
      </c>
      <c r="AN296" s="31" t="s">
        <v>16</v>
      </c>
      <c r="AO296" s="31" t="s">
        <v>16</v>
      </c>
      <c r="AP296" s="9" t="s">
        <v>16</v>
      </c>
      <c r="AQ296" s="9" t="s">
        <v>16</v>
      </c>
      <c r="AR296" s="9" t="s">
        <v>16</v>
      </c>
      <c r="AS296" s="14"/>
      <c r="AT296" s="14"/>
    </row>
    <row r="297" spans="1:46" s="9" customFormat="1" hidden="1" x14ac:dyDescent="0.3">
      <c r="A297" s="1" t="s">
        <v>2551</v>
      </c>
      <c r="B297" s="1" t="s">
        <v>2552</v>
      </c>
      <c r="C297" s="1" t="s">
        <v>11</v>
      </c>
      <c r="D297" s="1" t="s">
        <v>12</v>
      </c>
      <c r="E297" s="53" t="s">
        <v>91</v>
      </c>
      <c r="F297" s="1" t="s">
        <v>92</v>
      </c>
      <c r="G297" s="46" t="s">
        <v>5418</v>
      </c>
      <c r="H297" s="66" t="s">
        <v>5452</v>
      </c>
      <c r="I297" s="22" t="str">
        <f>_xlfn.XLOOKUP(B297,[1]SITE!$B:$B,[1]SITE!$I:$I,"")</f>
        <v>No impact</v>
      </c>
      <c r="J297" s="29" t="s">
        <v>5410</v>
      </c>
      <c r="K297" s="15" t="str" cm="1">
        <f t="array" ref="K297">IFERROR(_xlfn.IFS(
M297="MPR ISSUE","PDH",
M297="BSS Hardware Issue","BSS",
M297="Sites strategiques, MLL, Pylone, etc.","ENVTECH",
M297="AKTIVCO DEFAUT GE &amp; POWER Cabinet","AKTIVCO",
M297="AKTIVCO Coupure ENEO &amp; Baisse de tension","AKTIVCO GRID ONLY",
M297="Coupure ENEO &amp; Baisse de tension","IHS GRID ONLY",
M297="Defaut GE &amp; POWER Cabinet","IHS",
M297="Sharing","Partners",
M297="Sites strategiques &amp; DataCenter","SST &amp; DC",
M297="Exclu","Exclu",
M297="SAT","SAT",
M297="SPARE-ISSUE","SPARE-ISSUE",
M297="Fiber CAmtel","TRANS_FO_CAMTEL",
M297="Fiber AOF","Fiber AOF",
M297="Projet OCM (HUAWEI)","TRAVAUX-HUAWEI",
M297="Projet OCM (NOKIA)","TRAVAUX-NOKIA",
M297="ACCESS-ISSUE","ACCESS-ISSUE",
M297="Projet OCM (ZTE, NOKIA, autres projets)","TRAVAUX OCM",
M297="No root CAuse","No root cause",
M297="ODU HS","PDH",
M297="IP &amp; VLAN","PDH",
M297="Warehouse HUAWEI","SPARE-ISSUE",
M297="SPARE-HS","SPARE-ISSUE",
M297="Power Telco","BSS"
),"")</f>
        <v>Exclu</v>
      </c>
      <c r="L297" s="16" t="str" cm="1">
        <f t="array" ref="L297">IFERROR(_xlfn.IFS(
M297="MPR ISSUE","TX ISSUE",
M297="BSS Hardware Issue","RAN ISSUE",
M297="Sites strategiques, MLL, Pylone, etc.","ENVTECH",
M297="AKTIVCO DEFAUT GE &amp; POWER Cabinet","POWER ISSUE",
M297="AKTIVCO Coupure ENEO &amp; Baisse de tension","POWER ISSUE",
M297="Coupure ENEO &amp; Baisse de tension","POWER ISSUE",
M297="Defaut GE &amp; POWER Cabinet","POWER ISSUE",
M297="Sharing","POWER ISSUE",
M297="Sites strategiques &amp; DataCenter","POWER ISSUE",
M297="Exclu","Exclu",
M297="SAT","TX ISSUE",
M297="SPARE-ISSUE","SPARE-ISSUE",
M297="Fiber CAmtel","TX ISSUE",
M297="Fiber AOF","TX ISSUE",
M297="Projet OCM (HUAWEI)","TRAVAUX-HUAWEI",
M297="Projet OCM (NOKIA)","TRAVAUX -NOKIA",
M297="ACCESS-ISSUE","ACCESS-ISSUE",
M297="Projet OCM (ZTE, NOKIA, autres projets)","TRAVAUX OCM",
M297="No root CAuse","No root cause",
M297="ODU HS","TX ISSUE",
M297="IP &amp; VLAN","TX ISSUE",
M297="Warehouse HUAWEI","SPARE-ISSUE",
M297="SPARE-HS","SPARE-ISSUE",
M297="Power Telco","RAN ISSUE"
),"")</f>
        <v>Exclu</v>
      </c>
      <c r="M297" s="28" t="s">
        <v>5371</v>
      </c>
      <c r="N297" s="17" t="str" cm="1">
        <f t="array" ref="N297">IFERROR(_xlfn.IFS(
M297="MPR ISSUE","ACTIVE",
M297="BSS Hardware Issue","ACTIVE",
M297="Sites strategiques, MLL, Pylone, etc.","PASSIVE",
M297="AKTIVCO DEFAUT GE &amp; POWER Cabinet","PASSIVE",
M297="AKTIVCO Coupure ENEO &amp; Baisse de tension","PASSIVE",
M297="Coupure ENEO &amp; Baisse de tension","PASSIVE",
M297="Defaut GE &amp; POWER Cabinet","PASSIVE",
M297="Sharing","PASSIVE",
M297="Sites strategiques &amp; DataCenter","PASSIVE",
M297="Exclu","Exclu",
M297="SAT","ACTIVE",
M297="SPARE-ISSUE","SPARE-ISSUE",
M297="Fiber CAmtel","ACTIVE",
M297="Fiber AOF","ACTIVE",
M297="Projet OCM (HUAWEI)","PLANNED WORKS",
M297="Projet OCM (NOKIA)","PLANNED WORKS",
M297="ACCESS-ISSUE","ACCESS-ISSUE",
M297="Projet OCM (ZTE, NOKIA, autres projets)","PLANNED WORKS",
M297="No root CAuse","No root cause",
M297="ODU HS","ACTIVE",
M297="IP &amp; VLAN","ACTIVE",
M297="Warehouse HUAWEI","SPARE-ISSUE",
M297="SPARE-HS","SPARE-ISSUE",
M297="Power Telco","ACTIVE"
),"")</f>
        <v>Exclu</v>
      </c>
      <c r="O297" s="56">
        <v>0.35996538568000153</v>
      </c>
      <c r="P297" s="56">
        <v>0</v>
      </c>
      <c r="Q297" s="56">
        <v>0.37612396663556241</v>
      </c>
      <c r="R297" s="56">
        <v>0.37872788806990215</v>
      </c>
      <c r="S297" s="56">
        <v>1.8846505608775428</v>
      </c>
      <c r="T297" s="56">
        <v>32.696157325366045</v>
      </c>
      <c r="U297" s="56">
        <v>0</v>
      </c>
      <c r="V297" s="14"/>
      <c r="W297" s="14"/>
      <c r="X297" s="14"/>
      <c r="Y297" s="14"/>
      <c r="Z297" s="14"/>
      <c r="AA297" s="30" t="s">
        <v>16</v>
      </c>
      <c r="AB297" s="7" t="s">
        <v>16</v>
      </c>
      <c r="AC297" s="3"/>
      <c r="AD297" s="3" t="s">
        <v>16</v>
      </c>
      <c r="AE297" s="7"/>
      <c r="AF297" s="31" t="s">
        <v>16</v>
      </c>
      <c r="AG297" s="31" t="s">
        <v>16</v>
      </c>
      <c r="AH297" s="31" t="s">
        <v>16</v>
      </c>
      <c r="AI297" s="31" t="s">
        <v>16</v>
      </c>
      <c r="AJ297" s="31" t="s">
        <v>16</v>
      </c>
      <c r="AK297" s="31" t="s">
        <v>16</v>
      </c>
      <c r="AL297" s="31" t="s">
        <v>16</v>
      </c>
      <c r="AM297" s="31" t="s">
        <v>16</v>
      </c>
      <c r="AN297" s="31" t="s">
        <v>16</v>
      </c>
      <c r="AO297" s="31" t="s">
        <v>16</v>
      </c>
      <c r="AP297" s="9" t="s">
        <v>16</v>
      </c>
      <c r="AQ297" s="9" t="s">
        <v>16</v>
      </c>
      <c r="AR297" s="9" t="s">
        <v>16</v>
      </c>
      <c r="AS297" s="14"/>
      <c r="AT297" s="14"/>
    </row>
    <row r="298" spans="1:46" s="9" customFormat="1" hidden="1" x14ac:dyDescent="0.3">
      <c r="A298" s="1" t="s">
        <v>1875</v>
      </c>
      <c r="B298" s="48" t="s">
        <v>1876</v>
      </c>
      <c r="C298" s="48" t="s">
        <v>11</v>
      </c>
      <c r="D298" s="48" t="s">
        <v>12</v>
      </c>
      <c r="E298" s="53" t="s">
        <v>56</v>
      </c>
      <c r="F298" s="48" t="s">
        <v>1877</v>
      </c>
      <c r="G298" s="47" t="s">
        <v>5419</v>
      </c>
      <c r="H298" s="66" t="s">
        <v>5453</v>
      </c>
      <c r="I298" s="22" t="str">
        <f>_xlfn.XLOOKUP(B298,[1]SITE!$B:$B,[1]SITE!$I:$I,"")</f>
        <v>No impact</v>
      </c>
      <c r="J298" s="29" t="s">
        <v>5410</v>
      </c>
      <c r="K298" s="15" t="str" cm="1">
        <f t="array" ref="K298">IFERROR(_xlfn.IFS(
M298="MPR ISSUE","PDH",
M298="BSS Hardware Issue","BSS",
M298="Sites strategiques, MLL, Pylone, etc.","ENVTECH",
M298="AKTIVCO DEFAUT GE &amp; POWER Cabinet","AKTIVCO",
M298="AKTIVCO Coupure ENEO &amp; Baisse de tension","AKTIVCO GRID ONLY",
M298="Coupure ENEO &amp; Baisse de tension","IHS GRID ONLY",
M298="Defaut GE &amp; POWER Cabinet","IHS",
M298="Sharing","Partners",
M298="Sites strategiques &amp; DataCenter","SST &amp; DC",
M298="Exclu","Exclu",
M298="SAT","SAT",
M298="SPARE-ISSUE","SPARE-ISSUE",
M298="Fiber CAmtel","TRANS_FO_CAMTEL",
M298="Fiber AOF","Fiber AOF",
M298="Projet OCM (HUAWEI)","TRAVAUX-HUAWEI",
M298="Projet OCM (NOKIA)","TRAVAUX-NOKIA",
M298="ACCESS-ISSUE","ACCESS-ISSUE",
M298="Projet OCM (ZTE, NOKIA, autres projets)","TRAVAUX OCM",
M298="No root CAuse","No root cause",
M298="ODU HS","PDH",
M298="IP &amp; VLAN","PDH",
M298="Warehouse HUAWEI","SPARE-ISSUE",
M298="SPARE-HS","SPARE-ISSUE",
M298="Power Telco","BSS"
),"")</f>
        <v>Exclu</v>
      </c>
      <c r="L298" s="16" t="str" cm="1">
        <f t="array" ref="L298">IFERROR(_xlfn.IFS(
M298="MPR ISSUE","TX ISSUE",
M298="BSS Hardware Issue","RAN ISSUE",
M298="Sites strategiques, MLL, Pylone, etc.","ENVTECH",
M298="AKTIVCO DEFAUT GE &amp; POWER Cabinet","POWER ISSUE",
M298="AKTIVCO Coupure ENEO &amp; Baisse de tension","POWER ISSUE",
M298="Coupure ENEO &amp; Baisse de tension","POWER ISSUE",
M298="Defaut GE &amp; POWER Cabinet","POWER ISSUE",
M298="Sharing","POWER ISSUE",
M298="Sites strategiques &amp; DataCenter","POWER ISSUE",
M298="Exclu","Exclu",
M298="SAT","TX ISSUE",
M298="SPARE-ISSUE","SPARE-ISSUE",
M298="Fiber CAmtel","TX ISSUE",
M298="Fiber AOF","TX ISSUE",
M298="Projet OCM (HUAWEI)","TRAVAUX-HUAWEI",
M298="Projet OCM (NOKIA)","TRAVAUX -NOKIA",
M298="ACCESS-ISSUE","ACCESS-ISSUE",
M298="Projet OCM (ZTE, NOKIA, autres projets)","TRAVAUX OCM",
M298="No root CAuse","No root cause",
M298="ODU HS","TX ISSUE",
M298="IP &amp; VLAN","TX ISSUE",
M298="Warehouse HUAWEI","SPARE-ISSUE",
M298="SPARE-HS","SPARE-ISSUE",
M298="Power Telco","RAN ISSUE"
),"")</f>
        <v>Exclu</v>
      </c>
      <c r="M298" s="28" t="s">
        <v>5371</v>
      </c>
      <c r="N298" s="17" t="str" cm="1">
        <f t="array" ref="N298">IFERROR(_xlfn.IFS(
M298="MPR ISSUE","ACTIVE",
M298="BSS Hardware Issue","ACTIVE",
M298="Sites strategiques, MLL, Pylone, etc.","PASSIVE",
M298="AKTIVCO DEFAUT GE &amp; POWER Cabinet","PASSIVE",
M298="AKTIVCO Coupure ENEO &amp; Baisse de tension","PASSIVE",
M298="Coupure ENEO &amp; Baisse de tension","PASSIVE",
M298="Defaut GE &amp; POWER Cabinet","PASSIVE",
M298="Sharing","PASSIVE",
M298="Sites strategiques &amp; DataCenter","PASSIVE",
M298="Exclu","Exclu",
M298="SAT","ACTIVE",
M298="SPARE-ISSUE","SPARE-ISSUE",
M298="Fiber CAmtel","ACTIVE",
M298="Fiber AOF","ACTIVE",
M298="Projet OCM (HUAWEI)","PLANNED WORKS",
M298="Projet OCM (NOKIA)","PLANNED WORKS",
M298="ACCESS-ISSUE","ACCESS-ISSUE",
M298="Projet OCM (ZTE, NOKIA, autres projets)","PLANNED WORKS",
M298="No root CAuse","No root cause",
M298="ODU HS","ACTIVE",
M298="IP &amp; VLAN","ACTIVE",
M298="Warehouse HUAWEI","SPARE-ISSUE",
M298="SPARE-HS","SPARE-ISSUE",
M298="Power Telco","ACTIVE"
),"")</f>
        <v>Exclu</v>
      </c>
      <c r="O298" s="56">
        <v>0.70677311023607114</v>
      </c>
      <c r="P298" s="56">
        <v>2.4969109644353585E-4</v>
      </c>
      <c r="Q298" s="56">
        <v>4.3181480692716073E-2</v>
      </c>
      <c r="R298" s="56">
        <v>4.6773536285925319</v>
      </c>
      <c r="S298" s="56">
        <v>1.8809355085934631</v>
      </c>
      <c r="T298" s="56">
        <v>1.3607318068336283</v>
      </c>
      <c r="U298" s="56">
        <v>0.30479249916846596</v>
      </c>
      <c r="V298" s="14"/>
      <c r="W298" s="14"/>
      <c r="X298" s="14"/>
      <c r="Y298" s="14"/>
      <c r="Z298" s="14"/>
      <c r="AA298" s="30" t="s">
        <v>16</v>
      </c>
      <c r="AB298" s="7" t="s">
        <v>16</v>
      </c>
      <c r="AC298" s="3"/>
      <c r="AD298" s="3" t="s">
        <v>16</v>
      </c>
      <c r="AE298" s="7"/>
      <c r="AF298" s="31" t="s">
        <v>16</v>
      </c>
      <c r="AG298" s="31" t="s">
        <v>16</v>
      </c>
      <c r="AH298" s="31" t="s">
        <v>16</v>
      </c>
      <c r="AI298" s="31" t="s">
        <v>16</v>
      </c>
      <c r="AJ298" s="31" t="s">
        <v>16</v>
      </c>
      <c r="AK298" s="31" t="s">
        <v>16</v>
      </c>
      <c r="AL298" s="31" t="s">
        <v>16</v>
      </c>
      <c r="AM298" s="31" t="s">
        <v>16</v>
      </c>
      <c r="AN298" s="31" t="s">
        <v>16</v>
      </c>
      <c r="AO298" s="31" t="s">
        <v>16</v>
      </c>
      <c r="AP298" s="9" t="s">
        <v>16</v>
      </c>
      <c r="AQ298" s="9" t="s">
        <v>16</v>
      </c>
      <c r="AR298" s="9" t="s">
        <v>16</v>
      </c>
      <c r="AS298" s="14"/>
      <c r="AT298" s="14"/>
    </row>
    <row r="299" spans="1:46" s="9" customFormat="1" hidden="1" x14ac:dyDescent="0.3">
      <c r="A299" s="1" t="s">
        <v>2242</v>
      </c>
      <c r="B299" s="48" t="s">
        <v>2243</v>
      </c>
      <c r="C299" s="48" t="s">
        <v>11</v>
      </c>
      <c r="D299" s="48" t="s">
        <v>12</v>
      </c>
      <c r="E299" s="53" t="s">
        <v>38</v>
      </c>
      <c r="F299" s="48" t="s">
        <v>39</v>
      </c>
      <c r="G299" s="22" t="s">
        <v>5417</v>
      </c>
      <c r="H299" s="66" t="s">
        <v>5452</v>
      </c>
      <c r="I299" s="22" t="str">
        <f>_xlfn.XLOOKUP(B299,[1]SITE!$B:$B,[1]SITE!$I:$I,"")</f>
        <v>No impact</v>
      </c>
      <c r="J299" s="29"/>
      <c r="K299" s="15" t="str" cm="1">
        <f t="array" ref="K299">IFERROR(_xlfn.IFS(
M299="MPR ISSUE","PDH",
M299="BSS Hardware Issue","BSS",
M299="Sites strategiques, MLL, Pylone, etc.","ENVTECH",
M299="AKTIVCO DEFAUT GE &amp; POWER Cabinet","AKTIVCO",
M299="AKTIVCO Coupure ENEO &amp; Baisse de tension","AKTIVCO GRID ONLY",
M299="Coupure ENEO &amp; Baisse de tension","IHS GRID ONLY",
M299="Defaut GE &amp; POWER Cabinet","IHS",
M299="Sharing","Partners",
M299="Sites strategiques &amp; DataCenter","SST &amp; DC",
M299="Exclu","Exclu",
M299="SAT","SAT",
M299="SPARE-ISSUE","SPARE-ISSUE",
M299="Fiber CAmtel","TRANS_FO_CAMTEL",
M299="Fiber AOF","Fiber AOF",
M299="Projet OCM (HUAWEI)","TRAVAUX-HUAWEI",
M299="Projet OCM (NOKIA)","TRAVAUX-NOKIA",
M299="ACCESS-ISSUE","ACCESS-ISSUE",
M299="Projet OCM (ZTE, NOKIA, autres projets)","TRAVAUX OCM",
M299="No root CAuse","No root cause",
M299="ODU HS","PDH",
M299="IP &amp; VLAN","PDH",
M299="Warehouse HUAWEI","SPARE-ISSUE",
M299="SPARE-HS","SPARE-ISSUE",
M299="Power Telco","BSS"
),"")</f>
        <v>No root cause</v>
      </c>
      <c r="L299" s="16" t="str" cm="1">
        <f t="array" ref="L299">IFERROR(_xlfn.IFS(
M299="MPR ISSUE","TX ISSUE",
M299="BSS Hardware Issue","RAN ISSUE",
M299="Sites strategiques, MLL, Pylone, etc.","ENVTECH",
M299="AKTIVCO DEFAUT GE &amp; POWER Cabinet","POWER ISSUE",
M299="AKTIVCO Coupure ENEO &amp; Baisse de tension","POWER ISSUE",
M299="Coupure ENEO &amp; Baisse de tension","POWER ISSUE",
M299="Defaut GE &amp; POWER Cabinet","POWER ISSUE",
M299="Sharing","POWER ISSUE",
M299="Sites strategiques &amp; DataCenter","POWER ISSUE",
M299="Exclu","Exclu",
M299="SAT","TX ISSUE",
M299="SPARE-ISSUE","SPARE-ISSUE",
M299="Fiber CAmtel","TX ISSUE",
M299="Fiber AOF","TX ISSUE",
M299="Projet OCM (HUAWEI)","TRAVAUX-HUAWEI",
M299="Projet OCM (NOKIA)","TRAVAUX -NOKIA",
M299="ACCESS-ISSUE","ACCESS-ISSUE",
M299="Projet OCM (ZTE, NOKIA, autres projets)","TRAVAUX OCM",
M299="No root CAuse","No root cause",
M299="ODU HS","TX ISSUE",
M299="IP &amp; VLAN","TX ISSUE",
M299="Warehouse HUAWEI","SPARE-ISSUE",
M299="SPARE-HS","SPARE-ISSUE",
M299="Power Telco","RAN ISSUE"
),"")</f>
        <v>No root cause</v>
      </c>
      <c r="M299" s="28" t="s">
        <v>5403</v>
      </c>
      <c r="N299" s="17" t="str" cm="1">
        <f t="array" ref="N299">IFERROR(_xlfn.IFS(
M299="MPR ISSUE","ACTIVE",
M299="BSS Hardware Issue","ACTIVE",
M299="Sites strategiques, MLL, Pylone, etc.","PASSIVE",
M299="AKTIVCO DEFAUT GE &amp; POWER Cabinet","PASSIVE",
M299="AKTIVCO Coupure ENEO &amp; Baisse de tension","PASSIVE",
M299="Coupure ENEO &amp; Baisse de tension","PASSIVE",
M299="Defaut GE &amp; POWER Cabinet","PASSIVE",
M299="Sharing","PASSIVE",
M299="Sites strategiques &amp; DataCenter","PASSIVE",
M299="Exclu","Exclu",
M299="SAT","ACTIVE",
M299="SPARE-ISSUE","SPARE-ISSUE",
M299="Fiber CAmtel","ACTIVE",
M299="Fiber AOF","ACTIVE",
M299="Projet OCM (HUAWEI)","PLANNED WORKS",
M299="Projet OCM (NOKIA)","PLANNED WORKS",
M299="ACCESS-ISSUE","ACCESS-ISSUE",
M299="Projet OCM (ZTE, NOKIA, autres projets)","PLANNED WORKS",
M299="No root CAuse","No root cause",
M299="ODU HS","ACTIVE",
M299="IP &amp; VLAN","ACTIVE",
M299="Warehouse HUAWEI","SPARE-ISSUE",
M299="SPARE-HS","SPARE-ISSUE",
M299="Power Telco","ACTIVE"
),"")</f>
        <v>No root cause</v>
      </c>
      <c r="O299" s="56">
        <v>0</v>
      </c>
      <c r="P299" s="56">
        <v>2.4380552059879775E-2</v>
      </c>
      <c r="Q299" s="56">
        <v>0</v>
      </c>
      <c r="R299" s="56">
        <v>0.1041033521386396</v>
      </c>
      <c r="S299" s="56">
        <v>1.8770884876709675</v>
      </c>
      <c r="T299" s="56">
        <v>0.1079200588985622</v>
      </c>
      <c r="U299" s="56">
        <v>0</v>
      </c>
      <c r="V299" s="14"/>
      <c r="W299" s="14"/>
      <c r="X299" s="14"/>
      <c r="Y299" s="14"/>
      <c r="Z299" s="14"/>
      <c r="AA299" s="30" t="s">
        <v>16</v>
      </c>
      <c r="AB299" s="7" t="s">
        <v>16</v>
      </c>
      <c r="AC299" s="3"/>
      <c r="AD299" s="3" t="s">
        <v>16</v>
      </c>
      <c r="AE299" s="7"/>
      <c r="AF299" s="31" t="s">
        <v>16</v>
      </c>
      <c r="AG299" s="31" t="s">
        <v>16</v>
      </c>
      <c r="AH299" s="31" t="s">
        <v>16</v>
      </c>
      <c r="AI299" s="31" t="s">
        <v>16</v>
      </c>
      <c r="AJ299" s="31" t="s">
        <v>16</v>
      </c>
      <c r="AK299" s="31" t="s">
        <v>16</v>
      </c>
      <c r="AL299" s="31" t="s">
        <v>16</v>
      </c>
      <c r="AM299" s="31" t="s">
        <v>16</v>
      </c>
      <c r="AN299" s="31" t="s">
        <v>16</v>
      </c>
      <c r="AO299" s="31" t="s">
        <v>16</v>
      </c>
      <c r="AP299" s="9" t="s">
        <v>16</v>
      </c>
      <c r="AQ299" s="9" t="s">
        <v>16</v>
      </c>
      <c r="AR299" s="9" t="s">
        <v>16</v>
      </c>
      <c r="AS299" s="14"/>
      <c r="AT299" s="14"/>
    </row>
    <row r="300" spans="1:46" s="9" customFormat="1" hidden="1" x14ac:dyDescent="0.3">
      <c r="A300" s="1" t="s">
        <v>3388</v>
      </c>
      <c r="B300" s="48" t="s">
        <v>3389</v>
      </c>
      <c r="C300" s="48" t="s">
        <v>11</v>
      </c>
      <c r="D300" s="48" t="s">
        <v>12</v>
      </c>
      <c r="E300" s="53" t="s">
        <v>32</v>
      </c>
      <c r="F300" s="48" t="s">
        <v>33</v>
      </c>
      <c r="G300" s="22" t="s">
        <v>5417</v>
      </c>
      <c r="H300" s="66" t="s">
        <v>5452</v>
      </c>
      <c r="I300" s="22" t="str">
        <f>_xlfn.XLOOKUP(B300,[1]SITE!$B:$B,[1]SITE!$I:$I,"")</f>
        <v>No impact</v>
      </c>
      <c r="J300" s="29"/>
      <c r="K300" s="15" t="str" cm="1">
        <f t="array" ref="K300">IFERROR(_xlfn.IFS(
M300="MPR ISSUE","PDH",
M300="BSS Hardware Issue","BSS",
M300="Sites strategiques, MLL, Pylone, etc.","ENVTECH",
M300="AKTIVCO DEFAUT GE &amp; POWER Cabinet","AKTIVCO",
M300="AKTIVCO Coupure ENEO &amp; Baisse de tension","AKTIVCO GRID ONLY",
M300="Coupure ENEO &amp; Baisse de tension","IHS GRID ONLY",
M300="Defaut GE &amp; POWER Cabinet","IHS",
M300="Sharing","Partners",
M300="Sites strategiques &amp; DataCenter","SST &amp; DC",
M300="Exclu","Exclu",
M300="SAT","SAT",
M300="SPARE-ISSUE","SPARE-ISSUE",
M300="Fiber CAmtel","TRANS_FO_CAMTEL",
M300="Fiber AOF","Fiber AOF",
M300="Projet OCM (HUAWEI)","TRAVAUX-HUAWEI",
M300="Projet OCM (NOKIA)","TRAVAUX-NOKIA",
M300="ACCESS-ISSUE","ACCESS-ISSUE",
M300="Projet OCM (ZTE, NOKIA, autres projets)","TRAVAUX OCM",
M300="No root CAuse","No root cause",
M300="ODU HS","PDH",
M300="IP &amp; VLAN","PDH",
M300="Warehouse HUAWEI","SPARE-ISSUE",
M300="SPARE-HS","SPARE-ISSUE",
M300="Power Telco","BSS"
),"")</f>
        <v>No root cause</v>
      </c>
      <c r="L300" s="16" t="str" cm="1">
        <f t="array" ref="L300">IFERROR(_xlfn.IFS(
M300="MPR ISSUE","TX ISSUE",
M300="BSS Hardware Issue","RAN ISSUE",
M300="Sites strategiques, MLL, Pylone, etc.","ENVTECH",
M300="AKTIVCO DEFAUT GE &amp; POWER Cabinet","POWER ISSUE",
M300="AKTIVCO Coupure ENEO &amp; Baisse de tension","POWER ISSUE",
M300="Coupure ENEO &amp; Baisse de tension","POWER ISSUE",
M300="Defaut GE &amp; POWER Cabinet","POWER ISSUE",
M300="Sharing","POWER ISSUE",
M300="Sites strategiques &amp; DataCenter","POWER ISSUE",
M300="Exclu","Exclu",
M300="SAT","TX ISSUE",
M300="SPARE-ISSUE","SPARE-ISSUE",
M300="Fiber CAmtel","TX ISSUE",
M300="Fiber AOF","TX ISSUE",
M300="Projet OCM (HUAWEI)","TRAVAUX-HUAWEI",
M300="Projet OCM (NOKIA)","TRAVAUX -NOKIA",
M300="ACCESS-ISSUE","ACCESS-ISSUE",
M300="Projet OCM (ZTE, NOKIA, autres projets)","TRAVAUX OCM",
M300="No root CAuse","No root cause",
M300="ODU HS","TX ISSUE",
M300="IP &amp; VLAN","TX ISSUE",
M300="Warehouse HUAWEI","SPARE-ISSUE",
M300="SPARE-HS","SPARE-ISSUE",
M300="Power Telco","RAN ISSUE"
),"")</f>
        <v>No root cause</v>
      </c>
      <c r="M300" s="28" t="s">
        <v>5403</v>
      </c>
      <c r="N300" s="17" t="str" cm="1">
        <f t="array" ref="N300">IFERROR(_xlfn.IFS(
M300="MPR ISSUE","ACTIVE",
M300="BSS Hardware Issue","ACTIVE",
M300="Sites strategiques, MLL, Pylone, etc.","PASSIVE",
M300="AKTIVCO DEFAUT GE &amp; POWER Cabinet","PASSIVE",
M300="AKTIVCO Coupure ENEO &amp; Baisse de tension","PASSIVE",
M300="Coupure ENEO &amp; Baisse de tension","PASSIVE",
M300="Defaut GE &amp; POWER Cabinet","PASSIVE",
M300="Sharing","PASSIVE",
M300="Sites strategiques &amp; DataCenter","PASSIVE",
M300="Exclu","Exclu",
M300="SAT","ACTIVE",
M300="SPARE-ISSUE","SPARE-ISSUE",
M300="Fiber CAmtel","ACTIVE",
M300="Fiber AOF","ACTIVE",
M300="Projet OCM (HUAWEI)","PLANNED WORKS",
M300="Projet OCM (NOKIA)","PLANNED WORKS",
M300="ACCESS-ISSUE","ACCESS-ISSUE",
M300="Projet OCM (ZTE, NOKIA, autres projets)","PLANNED WORKS",
M300="No root CAuse","No root cause",
M300="ODU HS","ACTIVE",
M300="IP &amp; VLAN","ACTIVE",
M300="Warehouse HUAWEI","SPARE-ISSUE",
M300="SPARE-HS","SPARE-ISSUE",
M300="Power Telco","ACTIVE"
),"")</f>
        <v>No root cause</v>
      </c>
      <c r="O300" s="56">
        <v>0</v>
      </c>
      <c r="P300" s="56">
        <v>0</v>
      </c>
      <c r="Q300" s="56">
        <v>0</v>
      </c>
      <c r="R300" s="56">
        <v>4.9499298011317414</v>
      </c>
      <c r="S300" s="56">
        <v>1.85276144084604</v>
      </c>
      <c r="T300" s="56">
        <v>2.2262458158906271</v>
      </c>
      <c r="U300" s="56">
        <v>0</v>
      </c>
      <c r="V300" s="14"/>
      <c r="W300" s="14"/>
      <c r="X300" s="14"/>
      <c r="Y300" s="14"/>
      <c r="Z300" s="14"/>
      <c r="AA300" s="30" t="s">
        <v>16</v>
      </c>
      <c r="AB300" s="7" t="s">
        <v>16</v>
      </c>
      <c r="AC300" s="3"/>
      <c r="AD300" s="3" t="s">
        <v>16</v>
      </c>
      <c r="AE300" s="7"/>
      <c r="AF300" s="31" t="s">
        <v>16</v>
      </c>
      <c r="AG300" s="31" t="s">
        <v>16</v>
      </c>
      <c r="AH300" s="31" t="s">
        <v>16</v>
      </c>
      <c r="AI300" s="31" t="s">
        <v>16</v>
      </c>
      <c r="AJ300" s="31" t="s">
        <v>16</v>
      </c>
      <c r="AK300" s="31" t="s">
        <v>16</v>
      </c>
      <c r="AL300" s="31" t="s">
        <v>16</v>
      </c>
      <c r="AM300" s="31" t="s">
        <v>16</v>
      </c>
      <c r="AN300" s="31" t="s">
        <v>16</v>
      </c>
      <c r="AO300" s="31" t="s">
        <v>16</v>
      </c>
      <c r="AP300" s="9" t="s">
        <v>16</v>
      </c>
      <c r="AQ300" s="9" t="s">
        <v>16</v>
      </c>
      <c r="AR300" s="9" t="s">
        <v>16</v>
      </c>
      <c r="AS300" s="14"/>
      <c r="AT300" s="14"/>
    </row>
    <row r="301" spans="1:46" s="9" customFormat="1" hidden="1" x14ac:dyDescent="0.3">
      <c r="A301" s="1" t="s">
        <v>520</v>
      </c>
      <c r="B301" s="1" t="s">
        <v>521</v>
      </c>
      <c r="C301" s="1" t="s">
        <v>19</v>
      </c>
      <c r="D301" s="1"/>
      <c r="E301" s="53" t="s">
        <v>13</v>
      </c>
      <c r="F301" s="1" t="s">
        <v>14</v>
      </c>
      <c r="G301" s="46" t="s">
        <v>5418</v>
      </c>
      <c r="H301" s="66" t="s">
        <v>5452</v>
      </c>
      <c r="I301" s="22" t="str">
        <f>_xlfn.XLOOKUP(B301,[1]SITE!$B:$B,[1]SITE!$I:$I,"")</f>
        <v>No impact</v>
      </c>
      <c r="J301" s="29"/>
      <c r="K301" s="15" t="str" cm="1">
        <f t="array" ref="K301">IFERROR(_xlfn.IFS(
M301="MPR ISSUE","PDH",
M301="BSS Hardware Issue","BSS",
M301="Sites strategiques, MLL, Pylone, etc.","ENVTECH",
M301="AKTIVCO DEFAUT GE &amp; POWER Cabinet","AKTIVCO",
M301="AKTIVCO Coupure ENEO &amp; Baisse de tension","AKTIVCO GRID ONLY",
M301="Coupure ENEO &amp; Baisse de tension","IHS GRID ONLY",
M301="Defaut GE &amp; POWER Cabinet","IHS",
M301="Sharing","Partners",
M301="Sites strategiques &amp; DataCenter","SST &amp; DC",
M301="Exclu","Exclu",
M301="SAT","SAT",
M301="SPARE-ISSUE","SPARE-ISSUE",
M301="Fiber CAmtel","TRANS_FO_CAMTEL",
M301="Fiber AOF","Fiber AOF",
M301="Projet OCM (HUAWEI)","TRAVAUX-HUAWEI",
M301="Projet OCM (NOKIA)","TRAVAUX-NOKIA",
M301="ACCESS-ISSUE","ACCESS-ISSUE",
M301="Projet OCM (ZTE, NOKIA, autres projets)","TRAVAUX OCM",
M301="No root CAuse","No root cause",
M301="ODU HS","PDH",
M301="IP &amp; VLAN","PDH",
M301="Warehouse HUAWEI","SPARE-ISSUE",
M301="SPARE-HS","SPARE-ISSUE",
M301="Power Telco","BSS"
),"")</f>
        <v>No root cause</v>
      </c>
      <c r="L301" s="16" t="str" cm="1">
        <f t="array" ref="L301">IFERROR(_xlfn.IFS(
M301="MPR ISSUE","TX ISSUE",
M301="BSS Hardware Issue","RAN ISSUE",
M301="Sites strategiques, MLL, Pylone, etc.","ENVTECH",
M301="AKTIVCO DEFAUT GE &amp; POWER Cabinet","POWER ISSUE",
M301="AKTIVCO Coupure ENEO &amp; Baisse de tension","POWER ISSUE",
M301="Coupure ENEO &amp; Baisse de tension","POWER ISSUE",
M301="Defaut GE &amp; POWER Cabinet","POWER ISSUE",
M301="Sharing","POWER ISSUE",
M301="Sites strategiques &amp; DataCenter","POWER ISSUE",
M301="Exclu","Exclu",
M301="SAT","TX ISSUE",
M301="SPARE-ISSUE","SPARE-ISSUE",
M301="Fiber CAmtel","TX ISSUE",
M301="Fiber AOF","TX ISSUE",
M301="Projet OCM (HUAWEI)","TRAVAUX-HUAWEI",
M301="Projet OCM (NOKIA)","TRAVAUX -NOKIA",
M301="ACCESS-ISSUE","ACCESS-ISSUE",
M301="Projet OCM (ZTE, NOKIA, autres projets)","TRAVAUX OCM",
M301="No root CAuse","No root cause",
M301="ODU HS","TX ISSUE",
M301="IP &amp; VLAN","TX ISSUE",
M301="Warehouse HUAWEI","SPARE-ISSUE",
M301="SPARE-HS","SPARE-ISSUE",
M301="Power Telco","RAN ISSUE"
),"")</f>
        <v>No root cause</v>
      </c>
      <c r="M301" s="28" t="s">
        <v>5403</v>
      </c>
      <c r="N301" s="17" t="str" cm="1">
        <f t="array" ref="N301">IFERROR(_xlfn.IFS(
M301="MPR ISSUE","ACTIVE",
M301="BSS Hardware Issue","ACTIVE",
M301="Sites strategiques, MLL, Pylone, etc.","PASSIVE",
M301="AKTIVCO DEFAUT GE &amp; POWER Cabinet","PASSIVE",
M301="AKTIVCO Coupure ENEO &amp; Baisse de tension","PASSIVE",
M301="Coupure ENEO &amp; Baisse de tension","PASSIVE",
M301="Defaut GE &amp; POWER Cabinet","PASSIVE",
M301="Sharing","PASSIVE",
M301="Sites strategiques &amp; DataCenter","PASSIVE",
M301="Exclu","Exclu",
M301="SAT","ACTIVE",
M301="SPARE-ISSUE","SPARE-ISSUE",
M301="Fiber CAmtel","ACTIVE",
M301="Fiber AOF","ACTIVE",
M301="Projet OCM (HUAWEI)","PLANNED WORKS",
M301="Projet OCM (NOKIA)","PLANNED WORKS",
M301="ACCESS-ISSUE","ACCESS-ISSUE",
M301="Projet OCM (ZTE, NOKIA, autres projets)","PLANNED WORKS",
M301="No root CAuse","No root cause",
M301="ODU HS","ACTIVE",
M301="IP &amp; VLAN","ACTIVE",
M301="Warehouse HUAWEI","SPARE-ISSUE",
M301="SPARE-HS","SPARE-ISSUE",
M301="Power Telco","ACTIVE"
),"")</f>
        <v>No root cause</v>
      </c>
      <c r="O301" s="56">
        <v>0</v>
      </c>
      <c r="P301" s="56">
        <v>0</v>
      </c>
      <c r="Q301" s="56">
        <v>0</v>
      </c>
      <c r="R301" s="56">
        <v>0</v>
      </c>
      <c r="S301" s="56">
        <v>1.8157001481024901</v>
      </c>
      <c r="T301" s="56">
        <v>5.78632363390434</v>
      </c>
      <c r="U301" s="56">
        <v>0</v>
      </c>
      <c r="V301" s="14"/>
      <c r="W301" s="14"/>
      <c r="X301" s="14"/>
      <c r="Y301" s="14"/>
      <c r="Z301" s="14"/>
      <c r="AA301" s="30" t="s">
        <v>16</v>
      </c>
      <c r="AB301" s="7" t="s">
        <v>16</v>
      </c>
      <c r="AC301" s="3"/>
      <c r="AD301" s="3" t="s">
        <v>16</v>
      </c>
      <c r="AE301" s="7"/>
      <c r="AF301" s="31" t="s">
        <v>16</v>
      </c>
      <c r="AG301" s="31" t="s">
        <v>16</v>
      </c>
      <c r="AH301" s="31" t="s">
        <v>16</v>
      </c>
      <c r="AI301" s="31" t="s">
        <v>16</v>
      </c>
      <c r="AJ301" s="31" t="s">
        <v>16</v>
      </c>
      <c r="AK301" s="31" t="s">
        <v>16</v>
      </c>
      <c r="AL301" s="31" t="s">
        <v>16</v>
      </c>
      <c r="AM301" s="31" t="s">
        <v>16</v>
      </c>
      <c r="AN301" s="31" t="s">
        <v>16</v>
      </c>
      <c r="AO301" s="31" t="s">
        <v>16</v>
      </c>
      <c r="AP301" s="9" t="s">
        <v>16</v>
      </c>
      <c r="AQ301" s="9" t="s">
        <v>16</v>
      </c>
      <c r="AR301" s="9" t="s">
        <v>16</v>
      </c>
      <c r="AS301" s="14"/>
      <c r="AT301" s="14"/>
    </row>
    <row r="302" spans="1:46" s="9" customFormat="1" hidden="1" x14ac:dyDescent="0.3">
      <c r="A302" s="1" t="s">
        <v>4243</v>
      </c>
      <c r="B302" s="48" t="s">
        <v>4244</v>
      </c>
      <c r="C302" s="48" t="s">
        <v>11</v>
      </c>
      <c r="D302" s="48" t="s">
        <v>12</v>
      </c>
      <c r="E302" s="53" t="s">
        <v>32</v>
      </c>
      <c r="F302" s="48" t="s">
        <v>33</v>
      </c>
      <c r="G302" s="22" t="s">
        <v>5417</v>
      </c>
      <c r="H302" s="66" t="s">
        <v>5452</v>
      </c>
      <c r="I302" s="22" t="str">
        <f>_xlfn.XLOOKUP(B302,[1]SITE!$B:$B,[1]SITE!$I:$I,"")</f>
        <v>No impact</v>
      </c>
      <c r="J302" s="29"/>
      <c r="K302" s="15" t="str" cm="1">
        <f t="array" ref="K302">IFERROR(_xlfn.IFS(
M302="MPR ISSUE","PDH",
M302="BSS Hardware Issue","BSS",
M302="Sites strategiques, MLL, Pylone, etc.","ENVTECH",
M302="AKTIVCO DEFAUT GE &amp; POWER Cabinet","AKTIVCO",
M302="AKTIVCO Coupure ENEO &amp; Baisse de tension","AKTIVCO GRID ONLY",
M302="Coupure ENEO &amp; Baisse de tension","IHS GRID ONLY",
M302="Defaut GE &amp; POWER Cabinet","IHS",
M302="Sharing","Partners",
M302="Sites strategiques &amp; DataCenter","SST &amp; DC",
M302="Exclu","Exclu",
M302="SAT","SAT",
M302="SPARE-ISSUE","SPARE-ISSUE",
M302="Fiber CAmtel","TRANS_FO_CAMTEL",
M302="Fiber AOF","Fiber AOF",
M302="Projet OCM (HUAWEI)","TRAVAUX-HUAWEI",
M302="Projet OCM (NOKIA)","TRAVAUX-NOKIA",
M302="ACCESS-ISSUE","ACCESS-ISSUE",
M302="Projet OCM (ZTE, NOKIA, autres projets)","TRAVAUX OCM",
M302="No root CAuse","No root cause",
M302="ODU HS","PDH",
M302="IP &amp; VLAN","PDH",
M302="Warehouse HUAWEI","SPARE-ISSUE",
M302="SPARE-HS","SPARE-ISSUE",
M302="Power Telco","BSS"
),"")</f>
        <v>IHS</v>
      </c>
      <c r="L302" s="16" t="str" cm="1">
        <f t="array" ref="L302">IFERROR(_xlfn.IFS(
M302="MPR ISSUE","TX ISSUE",
M302="BSS Hardware Issue","RAN ISSUE",
M302="Sites strategiques, MLL, Pylone, etc.","ENVTECH",
M302="AKTIVCO DEFAUT GE &amp; POWER Cabinet","POWER ISSUE",
M302="AKTIVCO Coupure ENEO &amp; Baisse de tension","POWER ISSUE",
M302="Coupure ENEO &amp; Baisse de tension","POWER ISSUE",
M302="Defaut GE &amp; POWER Cabinet","POWER ISSUE",
M302="Sharing","POWER ISSUE",
M302="Sites strategiques &amp; DataCenter","POWER ISSUE",
M302="Exclu","Exclu",
M302="SAT","TX ISSUE",
M302="SPARE-ISSUE","SPARE-ISSUE",
M302="Fiber CAmtel","TX ISSUE",
M302="Fiber AOF","TX ISSUE",
M302="Projet OCM (HUAWEI)","TRAVAUX-HUAWEI",
M302="Projet OCM (NOKIA)","TRAVAUX -NOKIA",
M302="ACCESS-ISSUE","ACCESS-ISSUE",
M302="Projet OCM (ZTE, NOKIA, autres projets)","TRAVAUX OCM",
M302="No root CAuse","No root cause",
M302="ODU HS","TX ISSUE",
M302="IP &amp; VLAN","TX ISSUE",
M302="Warehouse HUAWEI","SPARE-ISSUE",
M302="SPARE-HS","SPARE-ISSUE",
M302="Power Telco","RAN ISSUE"
),"")</f>
        <v>POWER ISSUE</v>
      </c>
      <c r="M302" s="28" t="s">
        <v>5336</v>
      </c>
      <c r="N302" s="17" t="str" cm="1">
        <f t="array" ref="N302">IFERROR(_xlfn.IFS(
M302="MPR ISSUE","ACTIVE",
M302="BSS Hardware Issue","ACTIVE",
M302="Sites strategiques, MLL, Pylone, etc.","PASSIVE",
M302="AKTIVCO DEFAUT GE &amp; POWER Cabinet","PASSIVE",
M302="AKTIVCO Coupure ENEO &amp; Baisse de tension","PASSIVE",
M302="Coupure ENEO &amp; Baisse de tension","PASSIVE",
M302="Defaut GE &amp; POWER Cabinet","PASSIVE",
M302="Sharing","PASSIVE",
M302="Sites strategiques &amp; DataCenter","PASSIVE",
M302="Exclu","Exclu",
M302="SAT","ACTIVE",
M302="SPARE-ISSUE","SPARE-ISSUE",
M302="Fiber CAmtel","ACTIVE",
M302="Fiber AOF","ACTIVE",
M302="Projet OCM (HUAWEI)","PLANNED WORKS",
M302="Projet OCM (NOKIA)","PLANNED WORKS",
M302="ACCESS-ISSUE","ACCESS-ISSUE",
M302="Projet OCM (ZTE, NOKIA, autres projets)","PLANNED WORKS",
M302="No root CAuse","No root cause",
M302="ODU HS","ACTIVE",
M302="IP &amp; VLAN","ACTIVE",
M302="Warehouse HUAWEI","SPARE-ISSUE",
M302="SPARE-HS","SPARE-ISSUE",
M302="Power Telco","ACTIVE"
),"")</f>
        <v>PASSIVE</v>
      </c>
      <c r="O302" s="56">
        <v>0.36697457145873791</v>
      </c>
      <c r="P302" s="56">
        <v>0</v>
      </c>
      <c r="Q302" s="56">
        <v>4.012892621414077E-2</v>
      </c>
      <c r="R302" s="56">
        <v>9.9573242246021515E-2</v>
      </c>
      <c r="S302" s="56">
        <v>1.8139166402707507</v>
      </c>
      <c r="T302" s="56">
        <v>0.92465963536539075</v>
      </c>
      <c r="U302" s="56">
        <v>0</v>
      </c>
      <c r="V302" s="61"/>
      <c r="W302" s="61"/>
      <c r="X302" s="61"/>
      <c r="Y302" s="14"/>
      <c r="Z302" s="61"/>
      <c r="AA302" s="30" t="s">
        <v>16</v>
      </c>
      <c r="AB302" s="7" t="s">
        <v>16</v>
      </c>
      <c r="AC302" s="3"/>
      <c r="AD302" s="3" t="s">
        <v>16</v>
      </c>
      <c r="AE302" s="7"/>
      <c r="AF302" s="31" t="s">
        <v>16</v>
      </c>
      <c r="AG302" s="31" t="s">
        <v>16</v>
      </c>
      <c r="AH302" s="31" t="s">
        <v>16</v>
      </c>
      <c r="AI302" s="31" t="s">
        <v>16</v>
      </c>
      <c r="AJ302" s="31" t="s">
        <v>16</v>
      </c>
      <c r="AK302" s="31" t="s">
        <v>16</v>
      </c>
      <c r="AL302" s="31" t="s">
        <v>16</v>
      </c>
      <c r="AM302" s="31" t="s">
        <v>16</v>
      </c>
      <c r="AN302" s="31" t="s">
        <v>16</v>
      </c>
      <c r="AO302" s="31" t="s">
        <v>16</v>
      </c>
      <c r="AP302" s="9" t="s">
        <v>16</v>
      </c>
      <c r="AQ302" s="9" t="s">
        <v>16</v>
      </c>
      <c r="AR302" s="9" t="s">
        <v>16</v>
      </c>
      <c r="AS302" s="14"/>
      <c r="AT302" s="14"/>
    </row>
    <row r="303" spans="1:46" s="9" customFormat="1" hidden="1" x14ac:dyDescent="0.3">
      <c r="A303" s="3" t="s">
        <v>341</v>
      </c>
      <c r="B303" s="3" t="s">
        <v>342</v>
      </c>
      <c r="C303" s="53" t="s">
        <v>114</v>
      </c>
      <c r="D303" s="53" t="s">
        <v>12</v>
      </c>
      <c r="E303" s="53" t="s">
        <v>32</v>
      </c>
      <c r="F303" s="3" t="s">
        <v>33</v>
      </c>
      <c r="G303" s="22" t="s">
        <v>5417</v>
      </c>
      <c r="H303" s="66" t="s">
        <v>5452</v>
      </c>
      <c r="I303" s="22" t="str">
        <f>_xlfn.XLOOKUP(B303,[1]SITE!$B:$B,[1]SITE!$I:$I,"")</f>
        <v>No impact</v>
      </c>
      <c r="J303" s="29"/>
      <c r="K303" s="15" t="str" cm="1">
        <f t="array" ref="K303">IFERROR(_xlfn.IFS(
M303="MPR ISSUE","PDH",
M303="BSS Hardware Issue","BSS",
M303="Sites strategiques, MLL, Pylone, etc.","ENVTECH",
M303="AKTIVCO DEFAUT GE &amp; POWER Cabinet","AKTIVCO",
M303="AKTIVCO Coupure ENEO &amp; Baisse de tension","AKTIVCO GRID ONLY",
M303="Coupure ENEO &amp; Baisse de tension","IHS GRID ONLY",
M303="Defaut GE &amp; POWER Cabinet","IHS",
M303="Sharing","Partners",
M303="Sites strategiques &amp; DataCenter","SST &amp; DC",
M303="Exclu","Exclu",
M303="SAT","SAT",
M303="SPARE-ISSUE","SPARE-ISSUE",
M303="Fiber CAmtel","TRANS_FO_CAMTEL",
M303="Fiber AOF","Fiber AOF",
M303="Projet OCM (HUAWEI)","TRAVAUX-HUAWEI",
M303="Projet OCM (NOKIA)","TRAVAUX-NOKIA",
M303="ACCESS-ISSUE","ACCESS-ISSUE",
M303="Projet OCM (ZTE, NOKIA, autres projets)","TRAVAUX OCM",
M303="No root CAuse","No root cause",
M303="ODU HS","PDH",
M303="IP &amp; VLAN","PDH",
M303="Warehouse HUAWEI","SPARE-ISSUE",
M303="SPARE-HS","SPARE-ISSUE",
M303="Power Telco","BSS"
),"")</f>
        <v>No root cause</v>
      </c>
      <c r="L303" s="16" t="str" cm="1">
        <f t="array" ref="L303">IFERROR(_xlfn.IFS(
M303="MPR ISSUE","TX ISSUE",
M303="BSS Hardware Issue","RAN ISSUE",
M303="Sites strategiques, MLL, Pylone, etc.","ENVTECH",
M303="AKTIVCO DEFAUT GE &amp; POWER Cabinet","POWER ISSUE",
M303="AKTIVCO Coupure ENEO &amp; Baisse de tension","POWER ISSUE",
M303="Coupure ENEO &amp; Baisse de tension","POWER ISSUE",
M303="Defaut GE &amp; POWER Cabinet","POWER ISSUE",
M303="Sharing","POWER ISSUE",
M303="Sites strategiques &amp; DataCenter","POWER ISSUE",
M303="Exclu","Exclu",
M303="SAT","TX ISSUE",
M303="SPARE-ISSUE","SPARE-ISSUE",
M303="Fiber CAmtel","TX ISSUE",
M303="Fiber AOF","TX ISSUE",
M303="Projet OCM (HUAWEI)","TRAVAUX-HUAWEI",
M303="Projet OCM (NOKIA)","TRAVAUX -NOKIA",
M303="ACCESS-ISSUE","ACCESS-ISSUE",
M303="Projet OCM (ZTE, NOKIA, autres projets)","TRAVAUX OCM",
M303="No root CAuse","No root cause",
M303="ODU HS","TX ISSUE",
M303="IP &amp; VLAN","TX ISSUE",
M303="Warehouse HUAWEI","SPARE-ISSUE",
M303="SPARE-HS","SPARE-ISSUE",
M303="Power Telco","RAN ISSUE"
),"")</f>
        <v>No root cause</v>
      </c>
      <c r="M303" s="28" t="s">
        <v>5403</v>
      </c>
      <c r="N303" s="17" t="str" cm="1">
        <f t="array" ref="N303">IFERROR(_xlfn.IFS(
M303="MPR ISSUE","ACTIVE",
M303="BSS Hardware Issue","ACTIVE",
M303="Sites strategiques, MLL, Pylone, etc.","PASSIVE",
M303="AKTIVCO DEFAUT GE &amp; POWER Cabinet","PASSIVE",
M303="AKTIVCO Coupure ENEO &amp; Baisse de tension","PASSIVE",
M303="Coupure ENEO &amp; Baisse de tension","PASSIVE",
M303="Defaut GE &amp; POWER Cabinet","PASSIVE",
M303="Sharing","PASSIVE",
M303="Sites strategiques &amp; DataCenter","PASSIVE",
M303="Exclu","Exclu",
M303="SAT","ACTIVE",
M303="SPARE-ISSUE","SPARE-ISSUE",
M303="Fiber CAmtel","ACTIVE",
M303="Fiber AOF","ACTIVE",
M303="Projet OCM (HUAWEI)","PLANNED WORKS",
M303="Projet OCM (NOKIA)","PLANNED WORKS",
M303="ACCESS-ISSUE","ACCESS-ISSUE",
M303="Projet OCM (ZTE, NOKIA, autres projets)","PLANNED WORKS",
M303="No root CAuse","No root cause",
M303="ODU HS","ACTIVE",
M303="IP &amp; VLAN","ACTIVE",
M303="Warehouse HUAWEI","SPARE-ISSUE",
M303="SPARE-HS","SPARE-ISSUE",
M303="Power Telco","ACTIVE"
),"")</f>
        <v>No root cause</v>
      </c>
      <c r="O303" s="56">
        <v>0</v>
      </c>
      <c r="P303" s="56">
        <v>0</v>
      </c>
      <c r="Q303" s="56">
        <v>2.8685761614916387</v>
      </c>
      <c r="R303" s="56">
        <v>5.7137527002308568</v>
      </c>
      <c r="S303" s="56">
        <v>1.8071393105101403</v>
      </c>
      <c r="T303" s="56">
        <v>2.0931782965645369</v>
      </c>
      <c r="U303" s="56">
        <v>0</v>
      </c>
      <c r="V303" s="14"/>
      <c r="W303" s="14"/>
      <c r="X303" s="14"/>
      <c r="Y303" s="14"/>
      <c r="Z303" s="14"/>
      <c r="AA303" s="30" t="s">
        <v>16</v>
      </c>
      <c r="AB303" s="7" t="s">
        <v>16</v>
      </c>
      <c r="AC303" s="3"/>
      <c r="AD303" s="3" t="s">
        <v>16</v>
      </c>
      <c r="AE303" s="7"/>
      <c r="AF303" s="31" t="s">
        <v>16</v>
      </c>
      <c r="AG303" s="31" t="s">
        <v>16</v>
      </c>
      <c r="AH303" s="31" t="s">
        <v>16</v>
      </c>
      <c r="AI303" s="31" t="s">
        <v>16</v>
      </c>
      <c r="AJ303" s="31" t="s">
        <v>16</v>
      </c>
      <c r="AK303" s="31" t="s">
        <v>16</v>
      </c>
      <c r="AL303" s="31" t="s">
        <v>16</v>
      </c>
      <c r="AM303" s="31" t="s">
        <v>16</v>
      </c>
      <c r="AN303" s="31" t="s">
        <v>16</v>
      </c>
      <c r="AO303" s="31" t="s">
        <v>16</v>
      </c>
      <c r="AP303" s="9" t="s">
        <v>16</v>
      </c>
      <c r="AQ303" s="9" t="s">
        <v>16</v>
      </c>
      <c r="AR303" s="9" t="s">
        <v>16</v>
      </c>
      <c r="AS303" s="14"/>
      <c r="AT303" s="14"/>
    </row>
    <row r="304" spans="1:46" s="9" customFormat="1" hidden="1" x14ac:dyDescent="0.3">
      <c r="A304" s="1" t="s">
        <v>4758</v>
      </c>
      <c r="B304" s="48" t="s">
        <v>4759</v>
      </c>
      <c r="C304" s="48" t="s">
        <v>11</v>
      </c>
      <c r="D304" s="48" t="s">
        <v>12</v>
      </c>
      <c r="E304" s="53" t="s">
        <v>32</v>
      </c>
      <c r="F304" s="48" t="s">
        <v>33</v>
      </c>
      <c r="G304" s="22" t="s">
        <v>5417</v>
      </c>
      <c r="H304" s="66" t="s">
        <v>5452</v>
      </c>
      <c r="I304" s="22" t="str">
        <f>_xlfn.XLOOKUP(B304,[1]SITE!$B:$B,[1]SITE!$I:$I,"")</f>
        <v>No impact</v>
      </c>
      <c r="J304" s="29"/>
      <c r="K304" s="15" t="str" cm="1">
        <f t="array" ref="K304">IFERROR(_xlfn.IFS(
M304="MPR ISSUE","PDH",
M304="BSS Hardware Issue","BSS",
M304="Sites strategiques, MLL, Pylone, etc.","ENVTECH",
M304="AKTIVCO DEFAUT GE &amp; POWER Cabinet","AKTIVCO",
M304="AKTIVCO Coupure ENEO &amp; Baisse de tension","AKTIVCO GRID ONLY",
M304="Coupure ENEO &amp; Baisse de tension","IHS GRID ONLY",
M304="Defaut GE &amp; POWER Cabinet","IHS",
M304="Sharing","Partners",
M304="Sites strategiques &amp; DataCenter","SST &amp; DC",
M304="Exclu","Exclu",
M304="SAT","SAT",
M304="SPARE-ISSUE","SPARE-ISSUE",
M304="Fiber CAmtel","TRANS_FO_CAMTEL",
M304="Fiber AOF","Fiber AOF",
M304="Projet OCM (HUAWEI)","TRAVAUX-HUAWEI",
M304="Projet OCM (NOKIA)","TRAVAUX-NOKIA",
M304="ACCESS-ISSUE","ACCESS-ISSUE",
M304="Projet OCM (ZTE, NOKIA, autres projets)","TRAVAUX OCM",
M304="No root CAuse","No root cause",
M304="ODU HS","PDH",
M304="IP &amp; VLAN","PDH",
M304="Warehouse HUAWEI","SPARE-ISSUE",
M304="SPARE-HS","SPARE-ISSUE",
M304="Power Telco","BSS"
),"")</f>
        <v>No root cause</v>
      </c>
      <c r="L304" s="16" t="str" cm="1">
        <f t="array" ref="L304">IFERROR(_xlfn.IFS(
M304="MPR ISSUE","TX ISSUE",
M304="BSS Hardware Issue","RAN ISSUE",
M304="Sites strategiques, MLL, Pylone, etc.","ENVTECH",
M304="AKTIVCO DEFAUT GE &amp; POWER Cabinet","POWER ISSUE",
M304="AKTIVCO Coupure ENEO &amp; Baisse de tension","POWER ISSUE",
M304="Coupure ENEO &amp; Baisse de tension","POWER ISSUE",
M304="Defaut GE &amp; POWER Cabinet","POWER ISSUE",
M304="Sharing","POWER ISSUE",
M304="Sites strategiques &amp; DataCenter","POWER ISSUE",
M304="Exclu","Exclu",
M304="SAT","TX ISSUE",
M304="SPARE-ISSUE","SPARE-ISSUE",
M304="Fiber CAmtel","TX ISSUE",
M304="Fiber AOF","TX ISSUE",
M304="Projet OCM (HUAWEI)","TRAVAUX-HUAWEI",
M304="Projet OCM (NOKIA)","TRAVAUX -NOKIA",
M304="ACCESS-ISSUE","ACCESS-ISSUE",
M304="Projet OCM (ZTE, NOKIA, autres projets)","TRAVAUX OCM",
M304="No root CAuse","No root cause",
M304="ODU HS","TX ISSUE",
M304="IP &amp; VLAN","TX ISSUE",
M304="Warehouse HUAWEI","SPARE-ISSUE",
M304="SPARE-HS","SPARE-ISSUE",
M304="Power Telco","RAN ISSUE"
),"")</f>
        <v>No root cause</v>
      </c>
      <c r="M304" s="28" t="s">
        <v>5403</v>
      </c>
      <c r="N304" s="17" t="str" cm="1">
        <f t="array" ref="N304">IFERROR(_xlfn.IFS(
M304="MPR ISSUE","ACTIVE",
M304="BSS Hardware Issue","ACTIVE",
M304="Sites strategiques, MLL, Pylone, etc.","PASSIVE",
M304="AKTIVCO DEFAUT GE &amp; POWER Cabinet","PASSIVE",
M304="AKTIVCO Coupure ENEO &amp; Baisse de tension","PASSIVE",
M304="Coupure ENEO &amp; Baisse de tension","PASSIVE",
M304="Defaut GE &amp; POWER Cabinet","PASSIVE",
M304="Sharing","PASSIVE",
M304="Sites strategiques &amp; DataCenter","PASSIVE",
M304="Exclu","Exclu",
M304="SAT","ACTIVE",
M304="SPARE-ISSUE","SPARE-ISSUE",
M304="Fiber CAmtel","ACTIVE",
M304="Fiber AOF","ACTIVE",
M304="Projet OCM (HUAWEI)","PLANNED WORKS",
M304="Projet OCM (NOKIA)","PLANNED WORKS",
M304="ACCESS-ISSUE","ACCESS-ISSUE",
M304="Projet OCM (ZTE, NOKIA, autres projets)","PLANNED WORKS",
M304="No root CAuse","No root cause",
M304="ODU HS","ACTIVE",
M304="IP &amp; VLAN","ACTIVE",
M304="Warehouse HUAWEI","SPARE-ISSUE",
M304="SPARE-HS","SPARE-ISSUE",
M304="Power Telco","ACTIVE"
),"")</f>
        <v>No root cause</v>
      </c>
      <c r="O304" s="56">
        <v>0.74176090722049581</v>
      </c>
      <c r="P304" s="56">
        <v>0</v>
      </c>
      <c r="Q304" s="56">
        <v>0</v>
      </c>
      <c r="R304" s="56">
        <v>0</v>
      </c>
      <c r="S304" s="56">
        <v>1.7554532535463276</v>
      </c>
      <c r="T304" s="56">
        <v>0</v>
      </c>
      <c r="U304" s="56">
        <v>0</v>
      </c>
      <c r="V304" s="14"/>
      <c r="W304" s="14"/>
      <c r="X304" s="14"/>
      <c r="Y304" s="14"/>
      <c r="Z304" s="14"/>
      <c r="AA304" s="30" t="s">
        <v>16</v>
      </c>
      <c r="AB304" s="7" t="s">
        <v>16</v>
      </c>
      <c r="AC304" s="3"/>
      <c r="AD304" s="3" t="s">
        <v>16</v>
      </c>
      <c r="AE304" s="7"/>
      <c r="AF304" s="31" t="s">
        <v>16</v>
      </c>
      <c r="AG304" s="31" t="s">
        <v>16</v>
      </c>
      <c r="AH304" s="31" t="s">
        <v>16</v>
      </c>
      <c r="AI304" s="31" t="s">
        <v>16</v>
      </c>
      <c r="AJ304" s="31" t="s">
        <v>16</v>
      </c>
      <c r="AK304" s="31" t="s">
        <v>16</v>
      </c>
      <c r="AL304" s="31" t="s">
        <v>16</v>
      </c>
      <c r="AM304" s="31" t="s">
        <v>16</v>
      </c>
      <c r="AN304" s="31" t="s">
        <v>16</v>
      </c>
      <c r="AO304" s="31" t="s">
        <v>16</v>
      </c>
      <c r="AP304" s="9" t="s">
        <v>16</v>
      </c>
      <c r="AQ304" s="9" t="s">
        <v>16</v>
      </c>
      <c r="AR304" s="9" t="s">
        <v>16</v>
      </c>
      <c r="AS304" s="14"/>
      <c r="AT304" s="14"/>
    </row>
    <row r="305" spans="1:46" s="9" customFormat="1" hidden="1" x14ac:dyDescent="0.3">
      <c r="A305" s="1" t="s">
        <v>1308</v>
      </c>
      <c r="B305" s="48" t="s">
        <v>1309</v>
      </c>
      <c r="C305" s="48" t="s">
        <v>11</v>
      </c>
      <c r="D305" s="48" t="s">
        <v>67</v>
      </c>
      <c r="E305" s="53" t="s">
        <v>52</v>
      </c>
      <c r="F305" s="48" t="s">
        <v>1308</v>
      </c>
      <c r="G305" s="47" t="s">
        <v>5419</v>
      </c>
      <c r="H305" s="66" t="s">
        <v>5453</v>
      </c>
      <c r="I305" s="22" t="str">
        <f>_xlfn.XLOOKUP(B305,[1]SITE!$B:$B,[1]SITE!$I:$I,"")</f>
        <v>No impact</v>
      </c>
      <c r="J305" s="29"/>
      <c r="K305" s="15" t="str" cm="1">
        <f t="array" ref="K305">IFERROR(_xlfn.IFS(
M305="MPR ISSUE","PDH",
M305="BSS Hardware Issue","BSS",
M305="Sites strategiques, MLL, Pylone, etc.","ENVTECH",
M305="AKTIVCO DEFAUT GE &amp; POWER Cabinet","AKTIVCO",
M305="AKTIVCO Coupure ENEO &amp; Baisse de tension","AKTIVCO GRID ONLY",
M305="Coupure ENEO &amp; Baisse de tension","IHS GRID ONLY",
M305="Defaut GE &amp; POWER Cabinet","IHS",
M305="Sharing","Partners",
M305="Sites strategiques &amp; DataCenter","SST &amp; DC",
M305="Exclu","Exclu",
M305="SAT","SAT",
M305="SPARE-ISSUE","SPARE-ISSUE",
M305="Fiber CAmtel","TRANS_FO_CAMTEL",
M305="Fiber AOF","Fiber AOF",
M305="Projet OCM (HUAWEI)","TRAVAUX-HUAWEI",
M305="Projet OCM (NOKIA)","TRAVAUX-NOKIA",
M305="ACCESS-ISSUE","ACCESS-ISSUE",
M305="Projet OCM (ZTE, NOKIA, autres projets)","TRAVAUX OCM",
M305="No root CAuse","No root cause",
M305="ODU HS","PDH",
M305="IP &amp; VLAN","PDH",
M305="Warehouse HUAWEI","SPARE-ISSUE",
M305="SPARE-HS","SPARE-ISSUE",
M305="Power Telco","BSS"
),"")</f>
        <v>No root cause</v>
      </c>
      <c r="L305" s="16" t="str" cm="1">
        <f t="array" ref="L305">IFERROR(_xlfn.IFS(
M305="MPR ISSUE","TX ISSUE",
M305="BSS Hardware Issue","RAN ISSUE",
M305="Sites strategiques, MLL, Pylone, etc.","ENVTECH",
M305="AKTIVCO DEFAUT GE &amp; POWER Cabinet","POWER ISSUE",
M305="AKTIVCO Coupure ENEO &amp; Baisse de tension","POWER ISSUE",
M305="Coupure ENEO &amp; Baisse de tension","POWER ISSUE",
M305="Defaut GE &amp; POWER Cabinet","POWER ISSUE",
M305="Sharing","POWER ISSUE",
M305="Sites strategiques &amp; DataCenter","POWER ISSUE",
M305="Exclu","Exclu",
M305="SAT","TX ISSUE",
M305="SPARE-ISSUE","SPARE-ISSUE",
M305="Fiber CAmtel","TX ISSUE",
M305="Fiber AOF","TX ISSUE",
M305="Projet OCM (HUAWEI)","TRAVAUX-HUAWEI",
M305="Projet OCM (NOKIA)","TRAVAUX -NOKIA",
M305="ACCESS-ISSUE","ACCESS-ISSUE",
M305="Projet OCM (ZTE, NOKIA, autres projets)","TRAVAUX OCM",
M305="No root CAuse","No root cause",
M305="ODU HS","TX ISSUE",
M305="IP &amp; VLAN","TX ISSUE",
M305="Warehouse HUAWEI","SPARE-ISSUE",
M305="SPARE-HS","SPARE-ISSUE",
M305="Power Telco","RAN ISSUE"
),"")</f>
        <v>No root cause</v>
      </c>
      <c r="M305" s="28" t="s">
        <v>5403</v>
      </c>
      <c r="N305" s="17" t="str" cm="1">
        <f t="array" ref="N305">IFERROR(_xlfn.IFS(
M305="MPR ISSUE","ACTIVE",
M305="BSS Hardware Issue","ACTIVE",
M305="Sites strategiques, MLL, Pylone, etc.","PASSIVE",
M305="AKTIVCO DEFAUT GE &amp; POWER Cabinet","PASSIVE",
M305="AKTIVCO Coupure ENEO &amp; Baisse de tension","PASSIVE",
M305="Coupure ENEO &amp; Baisse de tension","PASSIVE",
M305="Defaut GE &amp; POWER Cabinet","PASSIVE",
M305="Sharing","PASSIVE",
M305="Sites strategiques &amp; DataCenter","PASSIVE",
M305="Exclu","Exclu",
M305="SAT","ACTIVE",
M305="SPARE-ISSUE","SPARE-ISSUE",
M305="Fiber CAmtel","ACTIVE",
M305="Fiber AOF","ACTIVE",
M305="Projet OCM (HUAWEI)","PLANNED WORKS",
M305="Projet OCM (NOKIA)","PLANNED WORKS",
M305="ACCESS-ISSUE","ACCESS-ISSUE",
M305="Projet OCM (ZTE, NOKIA, autres projets)","PLANNED WORKS",
M305="No root CAuse","No root cause",
M305="ODU HS","ACTIVE",
M305="IP &amp; VLAN","ACTIVE",
M305="Warehouse HUAWEI","SPARE-ISSUE",
M305="SPARE-HS","SPARE-ISSUE",
M305="Power Telco","ACTIVE"
),"")</f>
        <v>No root cause</v>
      </c>
      <c r="O305" s="56">
        <v>2.7947924424925734</v>
      </c>
      <c r="P305" s="56">
        <v>0.75831185989903915</v>
      </c>
      <c r="Q305" s="56">
        <v>0.92369654113625144</v>
      </c>
      <c r="R305" s="56">
        <v>1.3696983446193709</v>
      </c>
      <c r="S305" s="56">
        <v>1.7431827196639587</v>
      </c>
      <c r="T305" s="56">
        <v>1.7403112720548577</v>
      </c>
      <c r="U305" s="56">
        <v>0.32588255101545799</v>
      </c>
      <c r="V305" s="14"/>
      <c r="W305" s="14"/>
      <c r="X305" s="14"/>
      <c r="Y305" s="14"/>
      <c r="Z305" s="14"/>
      <c r="AA305" s="30" t="s">
        <v>5761</v>
      </c>
      <c r="AB305" s="7" t="s">
        <v>16</v>
      </c>
      <c r="AC305" s="3"/>
      <c r="AD305" s="3" t="s">
        <v>5761</v>
      </c>
      <c r="AE305" s="7"/>
      <c r="AF305" s="31" t="s">
        <v>16</v>
      </c>
      <c r="AG305" s="31" t="s">
        <v>16</v>
      </c>
      <c r="AH305" s="31" t="s">
        <v>16</v>
      </c>
      <c r="AI305" s="31" t="s">
        <v>16</v>
      </c>
      <c r="AJ305" s="31" t="s">
        <v>16</v>
      </c>
      <c r="AK305" s="31" t="s">
        <v>16</v>
      </c>
      <c r="AL305" s="31" t="s">
        <v>16</v>
      </c>
      <c r="AM305" s="31" t="s">
        <v>16</v>
      </c>
      <c r="AN305" s="31" t="s">
        <v>16</v>
      </c>
      <c r="AO305" s="31" t="s">
        <v>16</v>
      </c>
      <c r="AP305" s="9" t="s">
        <v>16</v>
      </c>
      <c r="AQ305" s="9" t="s">
        <v>16</v>
      </c>
      <c r="AR305" s="9" t="s">
        <v>16</v>
      </c>
      <c r="AS305" s="14"/>
      <c r="AT305" s="14"/>
    </row>
    <row r="306" spans="1:46" s="9" customFormat="1" hidden="1" x14ac:dyDescent="0.3">
      <c r="A306" s="1" t="s">
        <v>2250</v>
      </c>
      <c r="B306" s="1" t="s">
        <v>2251</v>
      </c>
      <c r="C306" s="1" t="s">
        <v>22</v>
      </c>
      <c r="D306" s="1" t="s">
        <v>23</v>
      </c>
      <c r="E306" s="53" t="s">
        <v>24</v>
      </c>
      <c r="F306" s="1" t="s">
        <v>25</v>
      </c>
      <c r="G306" s="46" t="s">
        <v>5418</v>
      </c>
      <c r="H306" s="66" t="s">
        <v>5452</v>
      </c>
      <c r="I306" s="22" t="str">
        <f>_xlfn.XLOOKUP(B306,[1]SITE!$B:$B,[1]SITE!$I:$I,"")</f>
        <v>INCIDENT</v>
      </c>
      <c r="J306" s="29"/>
      <c r="K306" s="15" t="str" cm="1">
        <f t="array" ref="K306">IFERROR(_xlfn.IFS(
M306="MPR ISSUE","PDH",
M306="BSS Hardware Issue","BSS",
M306="Sites strategiques, MLL, Pylone, etc.","ENVTECH",
M306="AKTIVCO DEFAUT GE &amp; POWER Cabinet","AKTIVCO",
M306="AKTIVCO Coupure ENEO &amp; Baisse de tension","AKTIVCO GRID ONLY",
M306="Coupure ENEO &amp; Baisse de tension","IHS GRID ONLY",
M306="Defaut GE &amp; POWER Cabinet","IHS",
M306="Sharing","Partners",
M306="Sites strategiques &amp; DataCenter","SST &amp; DC",
M306="Exclu","Exclu",
M306="SAT","SAT",
M306="SPARE-ISSUE","SPARE-ISSUE",
M306="Fiber CAmtel","TRANS_FO_CAMTEL",
M306="Fiber AOF","Fiber AOF",
M306="Projet OCM (HUAWEI)","TRAVAUX-HUAWEI",
M306="Projet OCM (NOKIA)","TRAVAUX-NOKIA",
M306="ACCESS-ISSUE","ACCESS-ISSUE",
M306="Projet OCM (ZTE, NOKIA, autres projets)","TRAVAUX OCM",
M306="No root CAuse","No root cause",
M306="ODU HS","PDH",
M306="IP &amp; VLAN","PDH",
M306="Warehouse HUAWEI","SPARE-ISSUE",
M306="SPARE-HS","SPARE-ISSUE",
M306="Power Telco","BSS"
),"")</f>
        <v>No root cause</v>
      </c>
      <c r="L306" s="16" t="str" cm="1">
        <f t="array" ref="L306">IFERROR(_xlfn.IFS(
M306="MPR ISSUE","TX ISSUE",
M306="BSS Hardware Issue","RAN ISSUE",
M306="Sites strategiques, MLL, Pylone, etc.","ENVTECH",
M306="AKTIVCO DEFAUT GE &amp; POWER Cabinet","POWER ISSUE",
M306="AKTIVCO Coupure ENEO &amp; Baisse de tension","POWER ISSUE",
M306="Coupure ENEO &amp; Baisse de tension","POWER ISSUE",
M306="Defaut GE &amp; POWER Cabinet","POWER ISSUE",
M306="Sharing","POWER ISSUE",
M306="Sites strategiques &amp; DataCenter","POWER ISSUE",
M306="Exclu","Exclu",
M306="SAT","TX ISSUE",
M306="SPARE-ISSUE","SPARE-ISSUE",
M306="Fiber CAmtel","TX ISSUE",
M306="Fiber AOF","TX ISSUE",
M306="Projet OCM (HUAWEI)","TRAVAUX-HUAWEI",
M306="Projet OCM (NOKIA)","TRAVAUX -NOKIA",
M306="ACCESS-ISSUE","ACCESS-ISSUE",
M306="Projet OCM (ZTE, NOKIA, autres projets)","TRAVAUX OCM",
M306="No root CAuse","No root cause",
M306="ODU HS","TX ISSUE",
M306="IP &amp; VLAN","TX ISSUE",
M306="Warehouse HUAWEI","SPARE-ISSUE",
M306="SPARE-HS","SPARE-ISSUE",
M306="Power Telco","RAN ISSUE"
),"")</f>
        <v>No root cause</v>
      </c>
      <c r="M306" s="28" t="s">
        <v>5403</v>
      </c>
      <c r="N306" s="17" t="str" cm="1">
        <f t="array" ref="N306">IFERROR(_xlfn.IFS(
M306="MPR ISSUE","ACTIVE",
M306="BSS Hardware Issue","ACTIVE",
M306="Sites strategiques, MLL, Pylone, etc.","PASSIVE",
M306="AKTIVCO DEFAUT GE &amp; POWER Cabinet","PASSIVE",
M306="AKTIVCO Coupure ENEO &amp; Baisse de tension","PASSIVE",
M306="Coupure ENEO &amp; Baisse de tension","PASSIVE",
M306="Defaut GE &amp; POWER Cabinet","PASSIVE",
M306="Sharing","PASSIVE",
M306="Sites strategiques &amp; DataCenter","PASSIVE",
M306="Exclu","Exclu",
M306="SAT","ACTIVE",
M306="SPARE-ISSUE","SPARE-ISSUE",
M306="Fiber CAmtel","ACTIVE",
M306="Fiber AOF","ACTIVE",
M306="Projet OCM (HUAWEI)","PLANNED WORKS",
M306="Projet OCM (NOKIA)","PLANNED WORKS",
M306="ACCESS-ISSUE","ACCESS-ISSUE",
M306="Projet OCM (ZTE, NOKIA, autres projets)","PLANNED WORKS",
M306="No root CAuse","No root cause",
M306="ODU HS","ACTIVE",
M306="IP &amp; VLAN","ACTIVE",
M306="Warehouse HUAWEI","SPARE-ISSUE",
M306="SPARE-HS","SPARE-ISSUE",
M306="Power Telco","ACTIVE"
),"")</f>
        <v>No root cause</v>
      </c>
      <c r="O306" s="56">
        <v>0</v>
      </c>
      <c r="P306" s="56">
        <v>0</v>
      </c>
      <c r="Q306" s="56">
        <v>0.89314505197855232</v>
      </c>
      <c r="R306" s="56">
        <v>0</v>
      </c>
      <c r="S306" s="56">
        <v>1.7423088008264065</v>
      </c>
      <c r="T306" s="56">
        <v>0</v>
      </c>
      <c r="U306" s="56">
        <v>1.7793879286482726</v>
      </c>
      <c r="V306" s="14"/>
      <c r="W306" s="14"/>
      <c r="X306" s="14"/>
      <c r="Y306" s="14"/>
      <c r="Z306" s="14"/>
      <c r="AA306" s="30" t="s">
        <v>5396</v>
      </c>
      <c r="AB306" s="7" t="s">
        <v>16</v>
      </c>
      <c r="AC306" s="3"/>
      <c r="AD306" s="3" t="s">
        <v>16</v>
      </c>
      <c r="AE306" s="7"/>
      <c r="AF306" s="31" t="s">
        <v>16</v>
      </c>
      <c r="AG306" s="31" t="s">
        <v>16</v>
      </c>
      <c r="AH306" s="31" t="s">
        <v>16</v>
      </c>
      <c r="AI306" s="31" t="s">
        <v>16</v>
      </c>
      <c r="AJ306" s="31" t="s">
        <v>16</v>
      </c>
      <c r="AK306" s="31" t="s">
        <v>16</v>
      </c>
      <c r="AL306" s="31" t="s">
        <v>16</v>
      </c>
      <c r="AM306" s="31" t="s">
        <v>16</v>
      </c>
      <c r="AN306" s="31" t="s">
        <v>16</v>
      </c>
      <c r="AO306" s="31" t="s">
        <v>16</v>
      </c>
      <c r="AP306" s="9" t="s">
        <v>5396</v>
      </c>
      <c r="AQ306" s="9" t="s">
        <v>16</v>
      </c>
      <c r="AR306" s="9" t="s">
        <v>16</v>
      </c>
      <c r="AS306" s="14"/>
      <c r="AT306" s="14"/>
    </row>
    <row r="307" spans="1:46" s="9" customFormat="1" hidden="1" x14ac:dyDescent="0.3">
      <c r="A307" s="1" t="s">
        <v>1418</v>
      </c>
      <c r="B307" s="48" t="s">
        <v>1419</v>
      </c>
      <c r="C307" s="48" t="s">
        <v>11</v>
      </c>
      <c r="D307" s="48" t="s">
        <v>67</v>
      </c>
      <c r="E307" s="53" t="s">
        <v>24</v>
      </c>
      <c r="F307" s="48" t="s">
        <v>1418</v>
      </c>
      <c r="G307" s="47" t="s">
        <v>5419</v>
      </c>
      <c r="H307" s="66" t="s">
        <v>5452</v>
      </c>
      <c r="I307" s="22" t="str">
        <f>_xlfn.XLOOKUP(B307,[1]SITE!$B:$B,[1]SITE!$I:$I,"")</f>
        <v>No impact</v>
      </c>
      <c r="J307" s="29"/>
      <c r="K307" s="15" t="str" cm="1">
        <f t="array" ref="K307">IFERROR(_xlfn.IFS(
M307="MPR ISSUE","PDH",
M307="BSS Hardware Issue","BSS",
M307="Sites strategiques, MLL, Pylone, etc.","ENVTECH",
M307="AKTIVCO DEFAUT GE &amp; POWER Cabinet","AKTIVCO",
M307="AKTIVCO Coupure ENEO &amp; Baisse de tension","AKTIVCO GRID ONLY",
M307="Coupure ENEO &amp; Baisse de tension","IHS GRID ONLY",
M307="Defaut GE &amp; POWER Cabinet","IHS",
M307="Sharing","Partners",
M307="Sites strategiques &amp; DataCenter","SST &amp; DC",
M307="Exclu","Exclu",
M307="SAT","SAT",
M307="SPARE-ISSUE","SPARE-ISSUE",
M307="Fiber CAmtel","TRANS_FO_CAMTEL",
M307="Fiber AOF","Fiber AOF",
M307="Projet OCM (HUAWEI)","TRAVAUX-HUAWEI",
M307="Projet OCM (NOKIA)","TRAVAUX-NOKIA",
M307="ACCESS-ISSUE","ACCESS-ISSUE",
M307="Projet OCM (ZTE, NOKIA, autres projets)","TRAVAUX OCM",
M307="No root CAuse","No root cause",
M307="ODU HS","PDH",
M307="IP &amp; VLAN","PDH",
M307="Warehouse HUAWEI","SPARE-ISSUE",
M307="SPARE-HS","SPARE-ISSUE",
M307="Power Telco","BSS"
),"")</f>
        <v>No root cause</v>
      </c>
      <c r="L307" s="16" t="str" cm="1">
        <f t="array" ref="L307">IFERROR(_xlfn.IFS(
M307="MPR ISSUE","TX ISSUE",
M307="BSS Hardware Issue","RAN ISSUE",
M307="Sites strategiques, MLL, Pylone, etc.","ENVTECH",
M307="AKTIVCO DEFAUT GE &amp; POWER Cabinet","POWER ISSUE",
M307="AKTIVCO Coupure ENEO &amp; Baisse de tension","POWER ISSUE",
M307="Coupure ENEO &amp; Baisse de tension","POWER ISSUE",
M307="Defaut GE &amp; POWER Cabinet","POWER ISSUE",
M307="Sharing","POWER ISSUE",
M307="Sites strategiques &amp; DataCenter","POWER ISSUE",
M307="Exclu","Exclu",
M307="SAT","TX ISSUE",
M307="SPARE-ISSUE","SPARE-ISSUE",
M307="Fiber CAmtel","TX ISSUE",
M307="Fiber AOF","TX ISSUE",
M307="Projet OCM (HUAWEI)","TRAVAUX-HUAWEI",
M307="Projet OCM (NOKIA)","TRAVAUX -NOKIA",
M307="ACCESS-ISSUE","ACCESS-ISSUE",
M307="Projet OCM (ZTE, NOKIA, autres projets)","TRAVAUX OCM",
M307="No root CAuse","No root cause",
M307="ODU HS","TX ISSUE",
M307="IP &amp; VLAN","TX ISSUE",
M307="Warehouse HUAWEI","SPARE-ISSUE",
M307="SPARE-HS","SPARE-ISSUE",
M307="Power Telco","RAN ISSUE"
),"")</f>
        <v>No root cause</v>
      </c>
      <c r="M307" s="28" t="s">
        <v>5403</v>
      </c>
      <c r="N307" s="17" t="str" cm="1">
        <f t="array" ref="N307">IFERROR(_xlfn.IFS(
M307="MPR ISSUE","ACTIVE",
M307="BSS Hardware Issue","ACTIVE",
M307="Sites strategiques, MLL, Pylone, etc.","PASSIVE",
M307="AKTIVCO DEFAUT GE &amp; POWER Cabinet","PASSIVE",
M307="AKTIVCO Coupure ENEO &amp; Baisse de tension","PASSIVE",
M307="Coupure ENEO &amp; Baisse de tension","PASSIVE",
M307="Defaut GE &amp; POWER Cabinet","PASSIVE",
M307="Sharing","PASSIVE",
M307="Sites strategiques &amp; DataCenter","PASSIVE",
M307="Exclu","Exclu",
M307="SAT","ACTIVE",
M307="SPARE-ISSUE","SPARE-ISSUE",
M307="Fiber CAmtel","ACTIVE",
M307="Fiber AOF","ACTIVE",
M307="Projet OCM (HUAWEI)","PLANNED WORKS",
M307="Projet OCM (NOKIA)","PLANNED WORKS",
M307="ACCESS-ISSUE","ACCESS-ISSUE",
M307="Projet OCM (ZTE, NOKIA, autres projets)","PLANNED WORKS",
M307="No root CAuse","No root cause",
M307="ODU HS","ACTIVE",
M307="IP &amp; VLAN","ACTIVE",
M307="Warehouse HUAWEI","SPARE-ISSUE",
M307="SPARE-HS","SPARE-ISSUE",
M307="Power Telco","ACTIVE"
),"")</f>
        <v>No root cause</v>
      </c>
      <c r="O307" s="56">
        <v>4.2625837178576218E-3</v>
      </c>
      <c r="P307" s="56">
        <v>0</v>
      </c>
      <c r="Q307" s="56">
        <v>0.79828027040832339</v>
      </c>
      <c r="R307" s="56">
        <v>0</v>
      </c>
      <c r="S307" s="56">
        <v>1.7200862932429308</v>
      </c>
      <c r="T307" s="56">
        <v>7.258876875180135E-3</v>
      </c>
      <c r="U307" s="56">
        <v>0.65927367000253978</v>
      </c>
      <c r="V307" s="14"/>
      <c r="W307" s="14"/>
      <c r="X307" s="14"/>
      <c r="Y307" s="14"/>
      <c r="Z307" s="14"/>
      <c r="AA307" s="30" t="s">
        <v>16</v>
      </c>
      <c r="AB307" s="7" t="s">
        <v>16</v>
      </c>
      <c r="AC307" s="3"/>
      <c r="AD307" s="3" t="s">
        <v>16</v>
      </c>
      <c r="AE307" s="7"/>
      <c r="AF307" s="31" t="s">
        <v>16</v>
      </c>
      <c r="AG307" s="31" t="s">
        <v>16</v>
      </c>
      <c r="AH307" s="31" t="s">
        <v>16</v>
      </c>
      <c r="AI307" s="31" t="s">
        <v>16</v>
      </c>
      <c r="AJ307" s="31" t="s">
        <v>16</v>
      </c>
      <c r="AK307" s="31" t="s">
        <v>16</v>
      </c>
      <c r="AL307" s="31" t="s">
        <v>16</v>
      </c>
      <c r="AM307" s="31" t="s">
        <v>16</v>
      </c>
      <c r="AN307" s="31" t="s">
        <v>16</v>
      </c>
      <c r="AO307" s="31" t="s">
        <v>16</v>
      </c>
      <c r="AP307" s="9" t="s">
        <v>16</v>
      </c>
      <c r="AQ307" s="9" t="s">
        <v>16</v>
      </c>
      <c r="AR307" s="9" t="s">
        <v>16</v>
      </c>
      <c r="AS307" s="14"/>
      <c r="AT307" s="14"/>
    </row>
    <row r="308" spans="1:46" s="9" customFormat="1" hidden="1" x14ac:dyDescent="0.3">
      <c r="A308" s="1" t="s">
        <v>2322</v>
      </c>
      <c r="B308" s="48" t="s">
        <v>2323</v>
      </c>
      <c r="C308" s="48" t="s">
        <v>22</v>
      </c>
      <c r="D308" s="48" t="s">
        <v>37</v>
      </c>
      <c r="E308" s="53" t="s">
        <v>32</v>
      </c>
      <c r="F308" s="48" t="s">
        <v>2322</v>
      </c>
      <c r="G308" s="22" t="s">
        <v>5417</v>
      </c>
      <c r="H308" s="66" t="s">
        <v>5452</v>
      </c>
      <c r="I308" s="22" t="str">
        <f>_xlfn.XLOOKUP(B308,[1]SITE!$B:$B,[1]SITE!$I:$I,"")</f>
        <v>INCIDENT</v>
      </c>
      <c r="J308" s="29"/>
      <c r="K308" s="15" t="str" cm="1">
        <f t="array" ref="K308">IFERROR(_xlfn.IFS(
M308="MPR ISSUE","PDH",
M308="BSS Hardware Issue","BSS",
M308="Sites strategiques, MLL, Pylone, etc.","ENVTECH",
M308="AKTIVCO DEFAUT GE &amp; POWER Cabinet","AKTIVCO",
M308="AKTIVCO Coupure ENEO &amp; Baisse de tension","AKTIVCO GRID ONLY",
M308="Coupure ENEO &amp; Baisse de tension","IHS GRID ONLY",
M308="Defaut GE &amp; POWER Cabinet","IHS",
M308="Sharing","Partners",
M308="Sites strategiques &amp; DataCenter","SST &amp; DC",
M308="Exclu","Exclu",
M308="SAT","SAT",
M308="SPARE-ISSUE","SPARE-ISSUE",
M308="Fiber CAmtel","TRANS_FO_CAMTEL",
M308="Fiber AOF","Fiber AOF",
M308="Projet OCM (HUAWEI)","TRAVAUX-HUAWEI",
M308="Projet OCM (NOKIA)","TRAVAUX-NOKIA",
M308="ACCESS-ISSUE","ACCESS-ISSUE",
M308="Projet OCM (ZTE, NOKIA, autres projets)","TRAVAUX OCM",
M308="No root CAuse","No root cause",
M308="ODU HS","PDH",
M308="IP &amp; VLAN","PDH",
M308="Warehouse HUAWEI","SPARE-ISSUE",
M308="SPARE-HS","SPARE-ISSUE",
M308="Power Telco","BSS"
),"")</f>
        <v>No root cause</v>
      </c>
      <c r="L308" s="16" t="str" cm="1">
        <f t="array" ref="L308">IFERROR(_xlfn.IFS(
M308="MPR ISSUE","TX ISSUE",
M308="BSS Hardware Issue","RAN ISSUE",
M308="Sites strategiques, MLL, Pylone, etc.","ENVTECH",
M308="AKTIVCO DEFAUT GE &amp; POWER Cabinet","POWER ISSUE",
M308="AKTIVCO Coupure ENEO &amp; Baisse de tension","POWER ISSUE",
M308="Coupure ENEO &amp; Baisse de tension","POWER ISSUE",
M308="Defaut GE &amp; POWER Cabinet","POWER ISSUE",
M308="Sharing","POWER ISSUE",
M308="Sites strategiques &amp; DataCenter","POWER ISSUE",
M308="Exclu","Exclu",
M308="SAT","TX ISSUE",
M308="SPARE-ISSUE","SPARE-ISSUE",
M308="Fiber CAmtel","TX ISSUE",
M308="Fiber AOF","TX ISSUE",
M308="Projet OCM (HUAWEI)","TRAVAUX-HUAWEI",
M308="Projet OCM (NOKIA)","TRAVAUX -NOKIA",
M308="ACCESS-ISSUE","ACCESS-ISSUE",
M308="Projet OCM (ZTE, NOKIA, autres projets)","TRAVAUX OCM",
M308="No root CAuse","No root cause",
M308="ODU HS","TX ISSUE",
M308="IP &amp; VLAN","TX ISSUE",
M308="Warehouse HUAWEI","SPARE-ISSUE",
M308="SPARE-HS","SPARE-ISSUE",
M308="Power Telco","RAN ISSUE"
),"")</f>
        <v>No root cause</v>
      </c>
      <c r="M308" s="28" t="s">
        <v>5403</v>
      </c>
      <c r="N308" s="17" t="str" cm="1">
        <f t="array" ref="N308">IFERROR(_xlfn.IFS(
M308="MPR ISSUE","ACTIVE",
M308="BSS Hardware Issue","ACTIVE",
M308="Sites strategiques, MLL, Pylone, etc.","PASSIVE",
M308="AKTIVCO DEFAUT GE &amp; POWER Cabinet","PASSIVE",
M308="AKTIVCO Coupure ENEO &amp; Baisse de tension","PASSIVE",
M308="Coupure ENEO &amp; Baisse de tension","PASSIVE",
M308="Defaut GE &amp; POWER Cabinet","PASSIVE",
M308="Sharing","PASSIVE",
M308="Sites strategiques &amp; DataCenter","PASSIVE",
M308="Exclu","Exclu",
M308="SAT","ACTIVE",
M308="SPARE-ISSUE","SPARE-ISSUE",
M308="Fiber CAmtel","ACTIVE",
M308="Fiber AOF","ACTIVE",
M308="Projet OCM (HUAWEI)","PLANNED WORKS",
M308="Projet OCM (NOKIA)","PLANNED WORKS",
M308="ACCESS-ISSUE","ACCESS-ISSUE",
M308="Projet OCM (ZTE, NOKIA, autres projets)","PLANNED WORKS",
M308="No root CAuse","No root cause",
M308="ODU HS","ACTIVE",
M308="IP &amp; VLAN","ACTIVE",
M308="Warehouse HUAWEI","SPARE-ISSUE",
M308="SPARE-HS","SPARE-ISSUE",
M308="Power Telco","ACTIVE"
),"")</f>
        <v>No root cause</v>
      </c>
      <c r="O308" s="56">
        <v>0</v>
      </c>
      <c r="P308" s="56">
        <v>0</v>
      </c>
      <c r="Q308" s="56">
        <v>0</v>
      </c>
      <c r="R308" s="56">
        <v>0</v>
      </c>
      <c r="S308" s="56">
        <v>1.7041238981488611</v>
      </c>
      <c r="T308" s="56">
        <v>2.4434057294832511E-2</v>
      </c>
      <c r="U308" s="56">
        <v>2.1892736985386643</v>
      </c>
      <c r="V308" s="14"/>
      <c r="W308" s="14"/>
      <c r="X308" s="14"/>
      <c r="Y308" s="14"/>
      <c r="Z308" s="14"/>
      <c r="AA308" s="30" t="s">
        <v>16</v>
      </c>
      <c r="AB308" s="7" t="s">
        <v>16</v>
      </c>
      <c r="AC308" s="3"/>
      <c r="AD308" s="3" t="s">
        <v>16</v>
      </c>
      <c r="AE308" s="7"/>
      <c r="AF308" s="31" t="s">
        <v>16</v>
      </c>
      <c r="AG308" s="31" t="s">
        <v>16</v>
      </c>
      <c r="AH308" s="31" t="s">
        <v>16</v>
      </c>
      <c r="AI308" s="31" t="s">
        <v>16</v>
      </c>
      <c r="AJ308" s="31" t="s">
        <v>16</v>
      </c>
      <c r="AK308" s="31" t="s">
        <v>16</v>
      </c>
      <c r="AL308" s="31" t="s">
        <v>16</v>
      </c>
      <c r="AM308" s="31" t="s">
        <v>16</v>
      </c>
      <c r="AN308" s="31" t="s">
        <v>16</v>
      </c>
      <c r="AO308" s="31" t="s">
        <v>16</v>
      </c>
      <c r="AP308" s="9" t="s">
        <v>16</v>
      </c>
      <c r="AQ308" s="9" t="s">
        <v>16</v>
      </c>
      <c r="AR308" s="9" t="s">
        <v>16</v>
      </c>
      <c r="AS308" s="14"/>
      <c r="AT308" s="14"/>
    </row>
    <row r="309" spans="1:46" s="9" customFormat="1" hidden="1" x14ac:dyDescent="0.3">
      <c r="A309" s="1" t="s">
        <v>1592</v>
      </c>
      <c r="B309" s="1" t="s">
        <v>1593</v>
      </c>
      <c r="C309" s="1" t="s">
        <v>11</v>
      </c>
      <c r="D309" s="1" t="s">
        <v>12</v>
      </c>
      <c r="E309" s="53" t="s">
        <v>52</v>
      </c>
      <c r="F309" s="1" t="s">
        <v>53</v>
      </c>
      <c r="G309" s="46" t="s">
        <v>5418</v>
      </c>
      <c r="H309" s="66" t="s">
        <v>5452</v>
      </c>
      <c r="I309" s="22" t="str">
        <f>_xlfn.XLOOKUP(B309,[1]SITE!$B:$B,[1]SITE!$I:$I,"")</f>
        <v>No impact</v>
      </c>
      <c r="J309" s="29"/>
      <c r="K309" s="15" t="str" cm="1">
        <f t="array" ref="K309">IFERROR(_xlfn.IFS(
M309="MPR ISSUE","PDH",
M309="BSS Hardware Issue","BSS",
M309="Sites strategiques, MLL, Pylone, etc.","ENVTECH",
M309="AKTIVCO DEFAUT GE &amp; POWER Cabinet","AKTIVCO",
M309="AKTIVCO Coupure ENEO &amp; Baisse de tension","AKTIVCO GRID ONLY",
M309="Coupure ENEO &amp; Baisse de tension","IHS GRID ONLY",
M309="Defaut GE &amp; POWER Cabinet","IHS",
M309="Sharing","Partners",
M309="Sites strategiques &amp; DataCenter","SST &amp; DC",
M309="Exclu","Exclu",
M309="SAT","SAT",
M309="SPARE-ISSUE","SPARE-ISSUE",
M309="Fiber CAmtel","TRANS_FO_CAMTEL",
M309="Fiber AOF","Fiber AOF",
M309="Projet OCM (HUAWEI)","TRAVAUX-HUAWEI",
M309="Projet OCM (NOKIA)","TRAVAUX-NOKIA",
M309="ACCESS-ISSUE","ACCESS-ISSUE",
M309="Projet OCM (ZTE, NOKIA, autres projets)","TRAVAUX OCM",
M309="No root CAuse","No root cause",
M309="ODU HS","PDH",
M309="IP &amp; VLAN","PDH",
M309="Warehouse HUAWEI","SPARE-ISSUE",
M309="SPARE-HS","SPARE-ISSUE",
M309="Power Telco","BSS"
),"")</f>
        <v>No root cause</v>
      </c>
      <c r="L309" s="16" t="str" cm="1">
        <f t="array" ref="L309">IFERROR(_xlfn.IFS(
M309="MPR ISSUE","TX ISSUE",
M309="BSS Hardware Issue","RAN ISSUE",
M309="Sites strategiques, MLL, Pylone, etc.","ENVTECH",
M309="AKTIVCO DEFAUT GE &amp; POWER Cabinet","POWER ISSUE",
M309="AKTIVCO Coupure ENEO &amp; Baisse de tension","POWER ISSUE",
M309="Coupure ENEO &amp; Baisse de tension","POWER ISSUE",
M309="Defaut GE &amp; POWER Cabinet","POWER ISSUE",
M309="Sharing","POWER ISSUE",
M309="Sites strategiques &amp; DataCenter","POWER ISSUE",
M309="Exclu","Exclu",
M309="SAT","TX ISSUE",
M309="SPARE-ISSUE","SPARE-ISSUE",
M309="Fiber CAmtel","TX ISSUE",
M309="Fiber AOF","TX ISSUE",
M309="Projet OCM (HUAWEI)","TRAVAUX-HUAWEI",
M309="Projet OCM (NOKIA)","TRAVAUX -NOKIA",
M309="ACCESS-ISSUE","ACCESS-ISSUE",
M309="Projet OCM (ZTE, NOKIA, autres projets)","TRAVAUX OCM",
M309="No root CAuse","No root cause",
M309="ODU HS","TX ISSUE",
M309="IP &amp; VLAN","TX ISSUE",
M309="Warehouse HUAWEI","SPARE-ISSUE",
M309="SPARE-HS","SPARE-ISSUE",
M309="Power Telco","RAN ISSUE"
),"")</f>
        <v>No root cause</v>
      </c>
      <c r="M309" s="28" t="s">
        <v>5403</v>
      </c>
      <c r="N309" s="17" t="str" cm="1">
        <f t="array" ref="N309">IFERROR(_xlfn.IFS(
M309="MPR ISSUE","ACTIVE",
M309="BSS Hardware Issue","ACTIVE",
M309="Sites strategiques, MLL, Pylone, etc.","PASSIVE",
M309="AKTIVCO DEFAUT GE &amp; POWER Cabinet","PASSIVE",
M309="AKTIVCO Coupure ENEO &amp; Baisse de tension","PASSIVE",
M309="Coupure ENEO &amp; Baisse de tension","PASSIVE",
M309="Defaut GE &amp; POWER Cabinet","PASSIVE",
M309="Sharing","PASSIVE",
M309="Sites strategiques &amp; DataCenter","PASSIVE",
M309="Exclu","Exclu",
M309="SAT","ACTIVE",
M309="SPARE-ISSUE","SPARE-ISSUE",
M309="Fiber CAmtel","ACTIVE",
M309="Fiber AOF","ACTIVE",
M309="Projet OCM (HUAWEI)","PLANNED WORKS",
M309="Projet OCM (NOKIA)","PLANNED WORKS",
M309="ACCESS-ISSUE","ACCESS-ISSUE",
M309="Projet OCM (ZTE, NOKIA, autres projets)","PLANNED WORKS",
M309="No root CAuse","No root cause",
M309="ODU HS","ACTIVE",
M309="IP &amp; VLAN","ACTIVE",
M309="Warehouse HUAWEI","SPARE-ISSUE",
M309="SPARE-HS","SPARE-ISSUE",
M309="Power Telco","ACTIVE"
),"")</f>
        <v>No root cause</v>
      </c>
      <c r="O309" s="56">
        <v>0</v>
      </c>
      <c r="P309" s="56">
        <v>0</v>
      </c>
      <c r="Q309" s="56">
        <v>0</v>
      </c>
      <c r="R309" s="56">
        <v>0</v>
      </c>
      <c r="S309" s="56">
        <v>1.68125932774596</v>
      </c>
      <c r="T309" s="56">
        <v>0</v>
      </c>
      <c r="U309" s="56">
        <v>0</v>
      </c>
      <c r="V309" s="14"/>
      <c r="W309" s="14"/>
      <c r="X309" s="14"/>
      <c r="Y309" s="14"/>
      <c r="Z309" s="14"/>
      <c r="AA309" s="30" t="s">
        <v>16</v>
      </c>
      <c r="AB309" s="7" t="s">
        <v>16</v>
      </c>
      <c r="AC309" s="3"/>
      <c r="AD309" s="3" t="s">
        <v>16</v>
      </c>
      <c r="AE309" s="7"/>
      <c r="AF309" s="31" t="s">
        <v>16</v>
      </c>
      <c r="AG309" s="31" t="s">
        <v>16</v>
      </c>
      <c r="AH309" s="31" t="s">
        <v>16</v>
      </c>
      <c r="AI309" s="31" t="s">
        <v>16</v>
      </c>
      <c r="AJ309" s="31" t="s">
        <v>16</v>
      </c>
      <c r="AK309" s="31" t="s">
        <v>16</v>
      </c>
      <c r="AL309" s="31" t="s">
        <v>16</v>
      </c>
      <c r="AM309" s="31" t="s">
        <v>16</v>
      </c>
      <c r="AN309" s="31" t="s">
        <v>16</v>
      </c>
      <c r="AO309" s="31" t="s">
        <v>16</v>
      </c>
      <c r="AP309" s="9" t="s">
        <v>16</v>
      </c>
      <c r="AQ309" s="9" t="s">
        <v>16</v>
      </c>
      <c r="AR309" s="9" t="s">
        <v>16</v>
      </c>
      <c r="AS309" s="14"/>
      <c r="AT309" s="14"/>
    </row>
    <row r="310" spans="1:46" s="9" customFormat="1" hidden="1" x14ac:dyDescent="0.3">
      <c r="A310" s="3" t="s">
        <v>1796</v>
      </c>
      <c r="B310" s="3" t="s">
        <v>1797</v>
      </c>
      <c r="C310" s="53" t="s">
        <v>11</v>
      </c>
      <c r="D310" s="53" t="s">
        <v>155</v>
      </c>
      <c r="E310" s="53" t="s">
        <v>70</v>
      </c>
      <c r="F310" s="3" t="s">
        <v>1798</v>
      </c>
      <c r="G310" s="47" t="s">
        <v>5419</v>
      </c>
      <c r="H310" s="66" t="s">
        <v>5452</v>
      </c>
      <c r="I310" s="22" t="str">
        <f>_xlfn.XLOOKUP(B310,[1]SITE!$B:$B,[1]SITE!$I:$I,"")</f>
        <v>INCIDENT</v>
      </c>
      <c r="J310" s="29"/>
      <c r="K310" s="15" t="str" cm="1">
        <f t="array" ref="K310">IFERROR(_xlfn.IFS(
M310="MPR ISSUE","PDH",
M310="BSS Hardware Issue","BSS",
M310="Sites strategiques, MLL, Pylone, etc.","ENVTECH",
M310="AKTIVCO DEFAUT GE &amp; POWER Cabinet","AKTIVCO",
M310="AKTIVCO Coupure ENEO &amp; Baisse de tension","AKTIVCO GRID ONLY",
M310="Coupure ENEO &amp; Baisse de tension","IHS GRID ONLY",
M310="Defaut GE &amp; POWER Cabinet","IHS",
M310="Sharing","Partners",
M310="Sites strategiques &amp; DataCenter","SST &amp; DC",
M310="Exclu","Exclu",
M310="SAT","SAT",
M310="SPARE-ISSUE","SPARE-ISSUE",
M310="Fiber CAmtel","TRANS_FO_CAMTEL",
M310="Fiber AOF","Fiber AOF",
M310="Projet OCM (HUAWEI)","TRAVAUX-HUAWEI",
M310="Projet OCM (NOKIA)","TRAVAUX-NOKIA",
M310="ACCESS-ISSUE","ACCESS-ISSUE",
M310="Projet OCM (ZTE, NOKIA, autres projets)","TRAVAUX OCM",
M310="No root CAuse","No root cause",
M310="ODU HS","PDH",
M310="IP &amp; VLAN","PDH",
M310="Warehouse HUAWEI","SPARE-ISSUE",
M310="SPARE-HS","SPARE-ISSUE",
M310="Power Telco","BSS"
),"")</f>
        <v>No root cause</v>
      </c>
      <c r="L310" s="16" t="str" cm="1">
        <f t="array" ref="L310">IFERROR(_xlfn.IFS(
M310="MPR ISSUE","TX ISSUE",
M310="BSS Hardware Issue","RAN ISSUE",
M310="Sites strategiques, MLL, Pylone, etc.","ENVTECH",
M310="AKTIVCO DEFAUT GE &amp; POWER Cabinet","POWER ISSUE",
M310="AKTIVCO Coupure ENEO &amp; Baisse de tension","POWER ISSUE",
M310="Coupure ENEO &amp; Baisse de tension","POWER ISSUE",
M310="Defaut GE &amp; POWER Cabinet","POWER ISSUE",
M310="Sharing","POWER ISSUE",
M310="Sites strategiques &amp; DataCenter","POWER ISSUE",
M310="Exclu","Exclu",
M310="SAT","TX ISSUE",
M310="SPARE-ISSUE","SPARE-ISSUE",
M310="Fiber CAmtel","TX ISSUE",
M310="Fiber AOF","TX ISSUE",
M310="Projet OCM (HUAWEI)","TRAVAUX-HUAWEI",
M310="Projet OCM (NOKIA)","TRAVAUX -NOKIA",
M310="ACCESS-ISSUE","ACCESS-ISSUE",
M310="Projet OCM (ZTE, NOKIA, autres projets)","TRAVAUX OCM",
M310="No root CAuse","No root cause",
M310="ODU HS","TX ISSUE",
M310="IP &amp; VLAN","TX ISSUE",
M310="Warehouse HUAWEI","SPARE-ISSUE",
M310="SPARE-HS","SPARE-ISSUE",
M310="Power Telco","RAN ISSUE"
),"")</f>
        <v>No root cause</v>
      </c>
      <c r="M310" s="28" t="s">
        <v>5403</v>
      </c>
      <c r="N310" s="17" t="str" cm="1">
        <f t="array" ref="N310">IFERROR(_xlfn.IFS(
M310="MPR ISSUE","ACTIVE",
M310="BSS Hardware Issue","ACTIVE",
M310="Sites strategiques, MLL, Pylone, etc.","PASSIVE",
M310="AKTIVCO DEFAUT GE &amp; POWER Cabinet","PASSIVE",
M310="AKTIVCO Coupure ENEO &amp; Baisse de tension","PASSIVE",
M310="Coupure ENEO &amp; Baisse de tension","PASSIVE",
M310="Defaut GE &amp; POWER Cabinet","PASSIVE",
M310="Sharing","PASSIVE",
M310="Sites strategiques &amp; DataCenter","PASSIVE",
M310="Exclu","Exclu",
M310="SAT","ACTIVE",
M310="SPARE-ISSUE","SPARE-ISSUE",
M310="Fiber CAmtel","ACTIVE",
M310="Fiber AOF","ACTIVE",
M310="Projet OCM (HUAWEI)","PLANNED WORKS",
M310="Projet OCM (NOKIA)","PLANNED WORKS",
M310="ACCESS-ISSUE","ACCESS-ISSUE",
M310="Projet OCM (ZTE, NOKIA, autres projets)","PLANNED WORKS",
M310="No root CAuse","No root cause",
M310="ODU HS","ACTIVE",
M310="IP &amp; VLAN","ACTIVE",
M310="Warehouse HUAWEI","SPARE-ISSUE",
M310="SPARE-HS","SPARE-ISSUE",
M310="Power Telco","ACTIVE"
),"")</f>
        <v>No root cause</v>
      </c>
      <c r="O310" s="56">
        <v>0</v>
      </c>
      <c r="P310" s="56">
        <v>0.58322489605716354</v>
      </c>
      <c r="Q310" s="56">
        <v>0</v>
      </c>
      <c r="R310" s="56">
        <v>0.18191779883743814</v>
      </c>
      <c r="S310" s="56">
        <v>1.6675263174415649</v>
      </c>
      <c r="T310" s="56">
        <v>3.0180341177914181</v>
      </c>
      <c r="U310" s="56">
        <v>2.3038997468845679</v>
      </c>
      <c r="V310" s="14"/>
      <c r="W310" s="14"/>
      <c r="X310" s="14"/>
      <c r="Y310" s="14"/>
      <c r="Z310" s="14"/>
      <c r="AA310" s="30" t="s">
        <v>5396</v>
      </c>
      <c r="AB310" s="7" t="s">
        <v>16</v>
      </c>
      <c r="AC310" s="3"/>
      <c r="AD310" s="3" t="s">
        <v>16</v>
      </c>
      <c r="AE310" s="7"/>
      <c r="AF310" s="31" t="s">
        <v>16</v>
      </c>
      <c r="AG310" s="31" t="s">
        <v>16</v>
      </c>
      <c r="AH310" s="31" t="s">
        <v>16</v>
      </c>
      <c r="AI310" s="31" t="s">
        <v>16</v>
      </c>
      <c r="AJ310" s="31" t="s">
        <v>16</v>
      </c>
      <c r="AK310" s="31" t="s">
        <v>16</v>
      </c>
      <c r="AL310" s="31" t="s">
        <v>16</v>
      </c>
      <c r="AM310" s="31" t="s">
        <v>16</v>
      </c>
      <c r="AN310" s="31" t="s">
        <v>16</v>
      </c>
      <c r="AO310" s="31" t="s">
        <v>16</v>
      </c>
      <c r="AP310" s="9" t="s">
        <v>5396</v>
      </c>
      <c r="AQ310" s="9" t="s">
        <v>16</v>
      </c>
      <c r="AR310" s="9" t="s">
        <v>16</v>
      </c>
      <c r="AS310" s="14"/>
      <c r="AT310" s="14"/>
    </row>
    <row r="311" spans="1:46" s="9" customFormat="1" hidden="1" x14ac:dyDescent="0.3">
      <c r="A311" s="1" t="s">
        <v>1063</v>
      </c>
      <c r="B311" s="48" t="s">
        <v>4722</v>
      </c>
      <c r="C311" s="48" t="s">
        <v>11</v>
      </c>
      <c r="D311" s="48" t="s">
        <v>12</v>
      </c>
      <c r="E311" s="53" t="s">
        <v>103</v>
      </c>
      <c r="F311" s="48" t="s">
        <v>1063</v>
      </c>
      <c r="G311" s="46" t="s">
        <v>5418</v>
      </c>
      <c r="H311" s="66" t="s">
        <v>5452</v>
      </c>
      <c r="I311" s="22" t="str">
        <f>_xlfn.XLOOKUP(B311,[1]SITE!$B:$B,[1]SITE!$I:$I,"")</f>
        <v>No impact</v>
      </c>
      <c r="J311" s="29"/>
      <c r="K311" s="15" t="str" cm="1">
        <f t="array" ref="K311">IFERROR(_xlfn.IFS(
M311="MPR ISSUE","PDH",
M311="BSS Hardware Issue","BSS",
M311="Sites strategiques, MLL, Pylone, etc.","ENVTECH",
M311="AKTIVCO DEFAUT GE &amp; POWER Cabinet","AKTIVCO",
M311="AKTIVCO Coupure ENEO &amp; Baisse de tension","AKTIVCO GRID ONLY",
M311="Coupure ENEO &amp; Baisse de tension","IHS GRID ONLY",
M311="Defaut GE &amp; POWER Cabinet","IHS",
M311="Sharing","Partners",
M311="Sites strategiques &amp; DataCenter","SST &amp; DC",
M311="Exclu","Exclu",
M311="SAT","SAT",
M311="SPARE-ISSUE","SPARE-ISSUE",
M311="Fiber CAmtel","TRANS_FO_CAMTEL",
M311="Fiber AOF","Fiber AOF",
M311="Projet OCM (HUAWEI)","TRAVAUX-HUAWEI",
M311="Projet OCM (NOKIA)","TRAVAUX-NOKIA",
M311="ACCESS-ISSUE","ACCESS-ISSUE",
M311="Projet OCM (ZTE, NOKIA, autres projets)","TRAVAUX OCM",
M311="No root CAuse","No root cause",
M311="ODU HS","PDH",
M311="IP &amp; VLAN","PDH",
M311="Warehouse HUAWEI","SPARE-ISSUE",
M311="SPARE-HS","SPARE-ISSUE",
M311="Power Telco","BSS"
),"")</f>
        <v>No root cause</v>
      </c>
      <c r="L311" s="16" t="str" cm="1">
        <f t="array" ref="L311">IFERROR(_xlfn.IFS(
M311="MPR ISSUE","TX ISSUE",
M311="BSS Hardware Issue","RAN ISSUE",
M311="Sites strategiques, MLL, Pylone, etc.","ENVTECH",
M311="AKTIVCO DEFAUT GE &amp; POWER Cabinet","POWER ISSUE",
M311="AKTIVCO Coupure ENEO &amp; Baisse de tension","POWER ISSUE",
M311="Coupure ENEO &amp; Baisse de tension","POWER ISSUE",
M311="Defaut GE &amp; POWER Cabinet","POWER ISSUE",
M311="Sharing","POWER ISSUE",
M311="Sites strategiques &amp; DataCenter","POWER ISSUE",
M311="Exclu","Exclu",
M311="SAT","TX ISSUE",
M311="SPARE-ISSUE","SPARE-ISSUE",
M311="Fiber CAmtel","TX ISSUE",
M311="Fiber AOF","TX ISSUE",
M311="Projet OCM (HUAWEI)","TRAVAUX-HUAWEI",
M311="Projet OCM (NOKIA)","TRAVAUX -NOKIA",
M311="ACCESS-ISSUE","ACCESS-ISSUE",
M311="Projet OCM (ZTE, NOKIA, autres projets)","TRAVAUX OCM",
M311="No root CAuse","No root cause",
M311="ODU HS","TX ISSUE",
M311="IP &amp; VLAN","TX ISSUE",
M311="Warehouse HUAWEI","SPARE-ISSUE",
M311="SPARE-HS","SPARE-ISSUE",
M311="Power Telco","RAN ISSUE"
),"")</f>
        <v>No root cause</v>
      </c>
      <c r="M311" s="28" t="s">
        <v>5403</v>
      </c>
      <c r="N311" s="17" t="str" cm="1">
        <f t="array" ref="N311">IFERROR(_xlfn.IFS(
M311="MPR ISSUE","ACTIVE",
M311="BSS Hardware Issue","ACTIVE",
M311="Sites strategiques, MLL, Pylone, etc.","PASSIVE",
M311="AKTIVCO DEFAUT GE &amp; POWER Cabinet","PASSIVE",
M311="AKTIVCO Coupure ENEO &amp; Baisse de tension","PASSIVE",
M311="Coupure ENEO &amp; Baisse de tension","PASSIVE",
M311="Defaut GE &amp; POWER Cabinet","PASSIVE",
M311="Sharing","PASSIVE",
M311="Sites strategiques &amp; DataCenter","PASSIVE",
M311="Exclu","Exclu",
M311="SAT","ACTIVE",
M311="SPARE-ISSUE","SPARE-ISSUE",
M311="Fiber CAmtel","ACTIVE",
M311="Fiber AOF","ACTIVE",
M311="Projet OCM (HUAWEI)","PLANNED WORKS",
M311="Projet OCM (NOKIA)","PLANNED WORKS",
M311="ACCESS-ISSUE","ACCESS-ISSUE",
M311="Projet OCM (ZTE, NOKIA, autres projets)","PLANNED WORKS",
M311="No root CAuse","No root cause",
M311="ODU HS","ACTIVE",
M311="IP &amp; VLAN","ACTIVE",
M311="Warehouse HUAWEI","SPARE-ISSUE",
M311="SPARE-HS","SPARE-ISSUE",
M311="Power Telco","ACTIVE"
),"")</f>
        <v>No root cause</v>
      </c>
      <c r="O311" s="56">
        <v>0</v>
      </c>
      <c r="P311" s="56">
        <v>0</v>
      </c>
      <c r="Q311" s="56">
        <v>0</v>
      </c>
      <c r="R311" s="56">
        <v>0</v>
      </c>
      <c r="S311" s="56">
        <v>1.6340498754398129</v>
      </c>
      <c r="T311" s="56">
        <v>1.1189371434767843</v>
      </c>
      <c r="U311" s="56">
        <v>0</v>
      </c>
      <c r="V311" s="14"/>
      <c r="W311" s="14"/>
      <c r="X311" s="14"/>
      <c r="Y311" s="14"/>
      <c r="Z311" s="14"/>
      <c r="AA311" s="30" t="s">
        <v>16</v>
      </c>
      <c r="AB311" s="7" t="s">
        <v>16</v>
      </c>
      <c r="AC311" s="3"/>
      <c r="AD311" s="3" t="s">
        <v>16</v>
      </c>
      <c r="AE311" s="7"/>
      <c r="AF311" s="31" t="s">
        <v>16</v>
      </c>
      <c r="AG311" s="31" t="s">
        <v>16</v>
      </c>
      <c r="AH311" s="31" t="s">
        <v>16</v>
      </c>
      <c r="AI311" s="31" t="s">
        <v>16</v>
      </c>
      <c r="AJ311" s="31" t="s">
        <v>16</v>
      </c>
      <c r="AK311" s="31" t="s">
        <v>16</v>
      </c>
      <c r="AL311" s="31" t="s">
        <v>16</v>
      </c>
      <c r="AM311" s="31" t="s">
        <v>16</v>
      </c>
      <c r="AN311" s="31" t="s">
        <v>16</v>
      </c>
      <c r="AO311" s="31" t="s">
        <v>16</v>
      </c>
      <c r="AP311" s="9" t="s">
        <v>16</v>
      </c>
      <c r="AQ311" s="9" t="s">
        <v>16</v>
      </c>
      <c r="AR311" s="9" t="s">
        <v>16</v>
      </c>
      <c r="AS311" s="14"/>
      <c r="AT311" s="14"/>
    </row>
    <row r="312" spans="1:46" s="9" customFormat="1" hidden="1" x14ac:dyDescent="0.3">
      <c r="A312" s="1" t="s">
        <v>4733</v>
      </c>
      <c r="B312" s="48" t="s">
        <v>4734</v>
      </c>
      <c r="C312" s="48" t="s">
        <v>11</v>
      </c>
      <c r="D312" s="48" t="s">
        <v>12</v>
      </c>
      <c r="E312" s="53" t="s">
        <v>103</v>
      </c>
      <c r="F312" s="48" t="s">
        <v>4733</v>
      </c>
      <c r="G312" s="46" t="s">
        <v>5418</v>
      </c>
      <c r="H312" s="66" t="s">
        <v>5452</v>
      </c>
      <c r="I312" s="22" t="str">
        <f>_xlfn.XLOOKUP(B312,[1]SITE!$B:$B,[1]SITE!$I:$I,"")</f>
        <v>No impact</v>
      </c>
      <c r="J312" s="29"/>
      <c r="K312" s="15" t="str" cm="1">
        <f t="array" ref="K312">IFERROR(_xlfn.IFS(
M312="MPR ISSUE","PDH",
M312="BSS Hardware Issue","BSS",
M312="Sites strategiques, MLL, Pylone, etc.","ENVTECH",
M312="AKTIVCO DEFAUT GE &amp; POWER Cabinet","AKTIVCO",
M312="AKTIVCO Coupure ENEO &amp; Baisse de tension","AKTIVCO GRID ONLY",
M312="Coupure ENEO &amp; Baisse de tension","IHS GRID ONLY",
M312="Defaut GE &amp; POWER Cabinet","IHS",
M312="Sharing","Partners",
M312="Sites strategiques &amp; DataCenter","SST &amp; DC",
M312="Exclu","Exclu",
M312="SAT","SAT",
M312="SPARE-ISSUE","SPARE-ISSUE",
M312="Fiber CAmtel","TRANS_FO_CAMTEL",
M312="Fiber AOF","Fiber AOF",
M312="Projet OCM (HUAWEI)","TRAVAUX-HUAWEI",
M312="Projet OCM (NOKIA)","TRAVAUX-NOKIA",
M312="ACCESS-ISSUE","ACCESS-ISSUE",
M312="Projet OCM (ZTE, NOKIA, autres projets)","TRAVAUX OCM",
M312="No root CAuse","No root cause",
M312="ODU HS","PDH",
M312="IP &amp; VLAN","PDH",
M312="Warehouse HUAWEI","SPARE-ISSUE",
M312="SPARE-HS","SPARE-ISSUE",
M312="Power Telco","BSS"
),"")</f>
        <v>AKTIVCO</v>
      </c>
      <c r="L312" s="16" t="str" cm="1">
        <f t="array" ref="L312">IFERROR(_xlfn.IFS(
M312="MPR ISSUE","TX ISSUE",
M312="BSS Hardware Issue","RAN ISSUE",
M312="Sites strategiques, MLL, Pylone, etc.","ENVTECH",
M312="AKTIVCO DEFAUT GE &amp; POWER Cabinet","POWER ISSUE",
M312="AKTIVCO Coupure ENEO &amp; Baisse de tension","POWER ISSUE",
M312="Coupure ENEO &amp; Baisse de tension","POWER ISSUE",
M312="Defaut GE &amp; POWER Cabinet","POWER ISSUE",
M312="Sharing","POWER ISSUE",
M312="Sites strategiques &amp; DataCenter","POWER ISSUE",
M312="Exclu","Exclu",
M312="SAT","TX ISSUE",
M312="SPARE-ISSUE","SPARE-ISSUE",
M312="Fiber CAmtel","TX ISSUE",
M312="Fiber AOF","TX ISSUE",
M312="Projet OCM (HUAWEI)","TRAVAUX-HUAWEI",
M312="Projet OCM (NOKIA)","TRAVAUX -NOKIA",
M312="ACCESS-ISSUE","ACCESS-ISSUE",
M312="Projet OCM (ZTE, NOKIA, autres projets)","TRAVAUX OCM",
M312="No root CAuse","No root cause",
M312="ODU HS","TX ISSUE",
M312="IP &amp; VLAN","TX ISSUE",
M312="Warehouse HUAWEI","SPARE-ISSUE",
M312="SPARE-HS","SPARE-ISSUE",
M312="Power Telco","RAN ISSUE"
),"")</f>
        <v>POWER ISSUE</v>
      </c>
      <c r="M312" s="28" t="s">
        <v>5331</v>
      </c>
      <c r="N312" s="17" t="str" cm="1">
        <f t="array" ref="N312">IFERROR(_xlfn.IFS(
M312="MPR ISSUE","ACTIVE",
M312="BSS Hardware Issue","ACTIVE",
M312="Sites strategiques, MLL, Pylone, etc.","PASSIVE",
M312="AKTIVCO DEFAUT GE &amp; POWER Cabinet","PASSIVE",
M312="AKTIVCO Coupure ENEO &amp; Baisse de tension","PASSIVE",
M312="Coupure ENEO &amp; Baisse de tension","PASSIVE",
M312="Defaut GE &amp; POWER Cabinet","PASSIVE",
M312="Sharing","PASSIVE",
M312="Sites strategiques &amp; DataCenter","PASSIVE",
M312="Exclu","Exclu",
M312="SAT","ACTIVE",
M312="SPARE-ISSUE","SPARE-ISSUE",
M312="Fiber CAmtel","ACTIVE",
M312="Fiber AOF","ACTIVE",
M312="Projet OCM (HUAWEI)","PLANNED WORKS",
M312="Projet OCM (NOKIA)","PLANNED WORKS",
M312="ACCESS-ISSUE","ACCESS-ISSUE",
M312="Projet OCM (ZTE, NOKIA, autres projets)","PLANNED WORKS",
M312="No root CAuse","No root cause",
M312="ODU HS","ACTIVE",
M312="IP &amp; VLAN","ACTIVE",
M312="Warehouse HUAWEI","SPARE-ISSUE",
M312="SPARE-HS","SPARE-ISSUE",
M312="Power Telco","ACTIVE"
),"")</f>
        <v>PASSIVE</v>
      </c>
      <c r="O312" s="56">
        <v>0</v>
      </c>
      <c r="P312" s="56">
        <v>0</v>
      </c>
      <c r="Q312" s="56">
        <v>0</v>
      </c>
      <c r="R312" s="56">
        <v>0</v>
      </c>
      <c r="S312" s="56">
        <v>1.6338715246566391</v>
      </c>
      <c r="T312" s="56">
        <v>1.11718930580168</v>
      </c>
      <c r="U312" s="56">
        <v>0</v>
      </c>
      <c r="V312" s="14"/>
      <c r="W312" s="14"/>
      <c r="X312" s="14"/>
      <c r="Y312" s="14"/>
      <c r="Z312" s="14"/>
      <c r="AA312" s="30" t="s">
        <v>16</v>
      </c>
      <c r="AB312" s="7" t="s">
        <v>16</v>
      </c>
      <c r="AC312" s="32"/>
      <c r="AD312" s="3" t="s">
        <v>16</v>
      </c>
      <c r="AE312" s="7"/>
      <c r="AF312" s="31" t="s">
        <v>16</v>
      </c>
      <c r="AG312" s="31" t="s">
        <v>16</v>
      </c>
      <c r="AH312" s="31" t="s">
        <v>16</v>
      </c>
      <c r="AI312" s="31" t="s">
        <v>16</v>
      </c>
      <c r="AJ312" s="31" t="s">
        <v>16</v>
      </c>
      <c r="AK312" s="31" t="s">
        <v>16</v>
      </c>
      <c r="AL312" s="31" t="s">
        <v>16</v>
      </c>
      <c r="AM312" s="31" t="s">
        <v>16</v>
      </c>
      <c r="AN312" s="31" t="s">
        <v>16</v>
      </c>
      <c r="AO312" s="31" t="s">
        <v>16</v>
      </c>
      <c r="AP312" s="9" t="s">
        <v>16</v>
      </c>
      <c r="AQ312" s="9" t="s">
        <v>16</v>
      </c>
      <c r="AR312" s="9" t="s">
        <v>16</v>
      </c>
      <c r="AS312" s="14"/>
      <c r="AT312" s="14"/>
    </row>
    <row r="313" spans="1:46" s="9" customFormat="1" ht="21.45" hidden="1" customHeight="1" x14ac:dyDescent="0.3">
      <c r="A313" s="1" t="s">
        <v>3804</v>
      </c>
      <c r="B313" s="48" t="s">
        <v>3805</v>
      </c>
      <c r="C313" s="48" t="s">
        <v>22</v>
      </c>
      <c r="D313" s="48" t="s">
        <v>564</v>
      </c>
      <c r="E313" s="53" t="s">
        <v>103</v>
      </c>
      <c r="F313" s="48" t="s">
        <v>3804</v>
      </c>
      <c r="G313" s="46" t="s">
        <v>5418</v>
      </c>
      <c r="H313" s="66" t="s">
        <v>5452</v>
      </c>
      <c r="I313" s="22" t="str">
        <f>_xlfn.XLOOKUP(B313,[1]SITE!$B:$B,[1]SITE!$I:$I,"")</f>
        <v>No impact</v>
      </c>
      <c r="J313" s="29"/>
      <c r="K313" s="15" t="str" cm="1">
        <f t="array" ref="K313">IFERROR(_xlfn.IFS(
M313="MPR ISSUE","PDH",
M313="BSS Hardware Issue","BSS",
M313="Sites strategiques, MLL, Pylone, etc.","ENVTECH",
M313="AKTIVCO DEFAUT GE &amp; POWER Cabinet","AKTIVCO",
M313="AKTIVCO Coupure ENEO &amp; Baisse de tension","AKTIVCO GRID ONLY",
M313="Coupure ENEO &amp; Baisse de tension","IHS GRID ONLY",
M313="Defaut GE &amp; POWER Cabinet","IHS",
M313="Sharing","Partners",
M313="Sites strategiques &amp; DataCenter","SST &amp; DC",
M313="Exclu","Exclu",
M313="SAT","SAT",
M313="SPARE-ISSUE","SPARE-ISSUE",
M313="Fiber CAmtel","TRANS_FO_CAMTEL",
M313="Fiber AOF","Fiber AOF",
M313="Projet OCM (HUAWEI)","TRAVAUX-HUAWEI",
M313="Projet OCM (NOKIA)","TRAVAUX-NOKIA",
M313="ACCESS-ISSUE","ACCESS-ISSUE",
M313="Projet OCM (ZTE, NOKIA, autres projets)","TRAVAUX OCM",
M313="No root CAuse","No root cause",
M313="ODU HS","PDH",
M313="IP &amp; VLAN","PDH",
M313="Warehouse HUAWEI","SPARE-ISSUE",
M313="SPARE-HS","SPARE-ISSUE",
M313="Power Telco","BSS"
),"")</f>
        <v>No root cause</v>
      </c>
      <c r="L313" s="16" t="str" cm="1">
        <f t="array" ref="L313">IFERROR(_xlfn.IFS(
M313="MPR ISSUE","TX ISSUE",
M313="BSS Hardware Issue","RAN ISSUE",
M313="Sites strategiques, MLL, Pylone, etc.","ENVTECH",
M313="AKTIVCO DEFAUT GE &amp; POWER Cabinet","POWER ISSUE",
M313="AKTIVCO Coupure ENEO &amp; Baisse de tension","POWER ISSUE",
M313="Coupure ENEO &amp; Baisse de tension","POWER ISSUE",
M313="Defaut GE &amp; POWER Cabinet","POWER ISSUE",
M313="Sharing","POWER ISSUE",
M313="Sites strategiques &amp; DataCenter","POWER ISSUE",
M313="Exclu","Exclu",
M313="SAT","TX ISSUE",
M313="SPARE-ISSUE","SPARE-ISSUE",
M313="Fiber CAmtel","TX ISSUE",
M313="Fiber AOF","TX ISSUE",
M313="Projet OCM (HUAWEI)","TRAVAUX-HUAWEI",
M313="Projet OCM (NOKIA)","TRAVAUX -NOKIA",
M313="ACCESS-ISSUE","ACCESS-ISSUE",
M313="Projet OCM (ZTE, NOKIA, autres projets)","TRAVAUX OCM",
M313="No root CAuse","No root cause",
M313="ODU HS","TX ISSUE",
M313="IP &amp; VLAN","TX ISSUE",
M313="Warehouse HUAWEI","SPARE-ISSUE",
M313="SPARE-HS","SPARE-ISSUE",
M313="Power Telco","RAN ISSUE"
),"")</f>
        <v>No root cause</v>
      </c>
      <c r="M313" s="35" t="s">
        <v>5403</v>
      </c>
      <c r="N313" s="17" t="str" cm="1">
        <f t="array" ref="N313">IFERROR(_xlfn.IFS(
M313="MPR ISSUE","ACTIVE",
M313="BSS Hardware Issue","ACTIVE",
M313="Sites strategiques, MLL, Pylone, etc.","PASSIVE",
M313="AKTIVCO DEFAUT GE &amp; POWER Cabinet","PASSIVE",
M313="AKTIVCO Coupure ENEO &amp; Baisse de tension","PASSIVE",
M313="Coupure ENEO &amp; Baisse de tension","PASSIVE",
M313="Defaut GE &amp; POWER Cabinet","PASSIVE",
M313="Sharing","PASSIVE",
M313="Sites strategiques &amp; DataCenter","PASSIVE",
M313="Exclu","Exclu",
M313="SAT","ACTIVE",
M313="SPARE-ISSUE","SPARE-ISSUE",
M313="Fiber CAmtel","ACTIVE",
M313="Fiber AOF","ACTIVE",
M313="Projet OCM (HUAWEI)","PLANNED WORKS",
M313="Projet OCM (NOKIA)","PLANNED WORKS",
M313="ACCESS-ISSUE","ACCESS-ISSUE",
M313="Projet OCM (ZTE, NOKIA, autres projets)","PLANNED WORKS",
M313="No root CAuse","No root cause",
M313="ODU HS","ACTIVE",
M313="IP &amp; VLAN","ACTIVE",
M313="Warehouse HUAWEI","SPARE-ISSUE",
M313="SPARE-HS","SPARE-ISSUE",
M313="Power Telco","ACTIVE"
),"")</f>
        <v>No root cause</v>
      </c>
      <c r="O313" s="56">
        <v>0</v>
      </c>
      <c r="P313" s="56">
        <v>0</v>
      </c>
      <c r="Q313" s="56">
        <v>0</v>
      </c>
      <c r="R313" s="56">
        <v>0</v>
      </c>
      <c r="S313" s="56">
        <v>1.6333364723071171</v>
      </c>
      <c r="T313" s="56">
        <v>1.1368792322640848</v>
      </c>
      <c r="U313" s="56">
        <v>0</v>
      </c>
      <c r="V313" s="14"/>
      <c r="W313" s="14"/>
      <c r="X313" s="14"/>
      <c r="Y313" s="14"/>
      <c r="Z313" s="14"/>
      <c r="AA313" s="30" t="s">
        <v>16</v>
      </c>
      <c r="AB313" s="7" t="s">
        <v>16</v>
      </c>
      <c r="AC313" s="3"/>
      <c r="AD313" s="3" t="s">
        <v>16</v>
      </c>
      <c r="AE313" s="7"/>
      <c r="AF313" s="31" t="s">
        <v>16</v>
      </c>
      <c r="AG313" s="31" t="s">
        <v>16</v>
      </c>
      <c r="AH313" s="31" t="s">
        <v>16</v>
      </c>
      <c r="AI313" s="31" t="s">
        <v>16</v>
      </c>
      <c r="AJ313" s="31" t="s">
        <v>16</v>
      </c>
      <c r="AK313" s="31" t="s">
        <v>16</v>
      </c>
      <c r="AL313" s="31" t="s">
        <v>16</v>
      </c>
      <c r="AM313" s="31" t="s">
        <v>16</v>
      </c>
      <c r="AN313" s="31" t="s">
        <v>16</v>
      </c>
      <c r="AO313" s="31" t="s">
        <v>16</v>
      </c>
      <c r="AP313" s="9" t="s">
        <v>16</v>
      </c>
      <c r="AQ313" s="9" t="s">
        <v>16</v>
      </c>
      <c r="AR313" s="9" t="s">
        <v>16</v>
      </c>
      <c r="AS313" s="14"/>
      <c r="AT313" s="14"/>
    </row>
    <row r="314" spans="1:46" s="9" customFormat="1" hidden="1" x14ac:dyDescent="0.3">
      <c r="A314" s="3" t="s">
        <v>2762</v>
      </c>
      <c r="B314" s="3" t="s">
        <v>2763</v>
      </c>
      <c r="C314" s="1"/>
      <c r="D314" s="53" t="e">
        <v>#N/A</v>
      </c>
      <c r="E314" s="53" t="s">
        <v>32</v>
      </c>
      <c r="F314" s="3" t="s">
        <v>33</v>
      </c>
      <c r="G314" s="22" t="s">
        <v>5417</v>
      </c>
      <c r="H314" s="66" t="s">
        <v>5452</v>
      </c>
      <c r="I314" s="22" t="str">
        <f>_xlfn.XLOOKUP(B314,[1]SITE!$B:$B,[1]SITE!$I:$I,"")</f>
        <v>No impact</v>
      </c>
      <c r="J314" s="29"/>
      <c r="K314" s="15" t="str" cm="1">
        <f t="array" ref="K314">IFERROR(_xlfn.IFS(
M314="MPR ISSUE","PDH",
M314="BSS Hardware Issue","BSS",
M314="Sites strategiques, MLL, Pylone, etc.","ENVTECH",
M314="AKTIVCO DEFAUT GE &amp; POWER Cabinet","AKTIVCO",
M314="AKTIVCO Coupure ENEO &amp; Baisse de tension","AKTIVCO GRID ONLY",
M314="Coupure ENEO &amp; Baisse de tension","IHS GRID ONLY",
M314="Defaut GE &amp; POWER Cabinet","IHS",
M314="Sharing","Partners",
M314="Sites strategiques &amp; DataCenter","SST &amp; DC",
M314="Exclu","Exclu",
M314="SAT","SAT",
M314="SPARE-ISSUE","SPARE-ISSUE",
M314="Fiber CAmtel","TRANS_FO_CAMTEL",
M314="Fiber AOF","Fiber AOF",
M314="Projet OCM (HUAWEI)","TRAVAUX-HUAWEI",
M314="Projet OCM (NOKIA)","TRAVAUX-NOKIA",
M314="ACCESS-ISSUE","ACCESS-ISSUE",
M314="Projet OCM (ZTE, NOKIA, autres projets)","TRAVAUX OCM",
M314="No root CAuse","No root cause",
M314="ODU HS","PDH",
M314="IP &amp; VLAN","PDH",
M314="Warehouse HUAWEI","SPARE-ISSUE",
M314="SPARE-HS","SPARE-ISSUE",
M314="Power Telco","BSS"
),"")</f>
        <v>No root cause</v>
      </c>
      <c r="L314" s="16" t="str" cm="1">
        <f t="array" ref="L314">IFERROR(_xlfn.IFS(
M314="MPR ISSUE","TX ISSUE",
M314="BSS Hardware Issue","RAN ISSUE",
M314="Sites strategiques, MLL, Pylone, etc.","ENVTECH",
M314="AKTIVCO DEFAUT GE &amp; POWER Cabinet","POWER ISSUE",
M314="AKTIVCO Coupure ENEO &amp; Baisse de tension","POWER ISSUE",
M314="Coupure ENEO &amp; Baisse de tension","POWER ISSUE",
M314="Defaut GE &amp; POWER Cabinet","POWER ISSUE",
M314="Sharing","POWER ISSUE",
M314="Sites strategiques &amp; DataCenter","POWER ISSUE",
M314="Exclu","Exclu",
M314="SAT","TX ISSUE",
M314="SPARE-ISSUE","SPARE-ISSUE",
M314="Fiber CAmtel","TX ISSUE",
M314="Fiber AOF","TX ISSUE",
M314="Projet OCM (HUAWEI)","TRAVAUX-HUAWEI",
M314="Projet OCM (NOKIA)","TRAVAUX -NOKIA",
M314="ACCESS-ISSUE","ACCESS-ISSUE",
M314="Projet OCM (ZTE, NOKIA, autres projets)","TRAVAUX OCM",
M314="No root CAuse","No root cause",
M314="ODU HS","TX ISSUE",
M314="IP &amp; VLAN","TX ISSUE",
M314="Warehouse HUAWEI","SPARE-ISSUE",
M314="SPARE-HS","SPARE-ISSUE",
M314="Power Telco","RAN ISSUE"
),"")</f>
        <v>No root cause</v>
      </c>
      <c r="M314" s="28" t="s">
        <v>5403</v>
      </c>
      <c r="N314" s="17" t="str" cm="1">
        <f t="array" ref="N314">IFERROR(_xlfn.IFS(
M314="MPR ISSUE","ACTIVE",
M314="BSS Hardware Issue","ACTIVE",
M314="Sites strategiques, MLL, Pylone, etc.","PASSIVE",
M314="AKTIVCO DEFAUT GE &amp; POWER Cabinet","PASSIVE",
M314="AKTIVCO Coupure ENEO &amp; Baisse de tension","PASSIVE",
M314="Coupure ENEO &amp; Baisse de tension","PASSIVE",
M314="Defaut GE &amp; POWER Cabinet","PASSIVE",
M314="Sharing","PASSIVE",
M314="Sites strategiques &amp; DataCenter","PASSIVE",
M314="Exclu","Exclu",
M314="SAT","ACTIVE",
M314="SPARE-ISSUE","SPARE-ISSUE",
M314="Fiber CAmtel","ACTIVE",
M314="Fiber AOF","ACTIVE",
M314="Projet OCM (HUAWEI)","PLANNED WORKS",
M314="Projet OCM (NOKIA)","PLANNED WORKS",
M314="ACCESS-ISSUE","ACCESS-ISSUE",
M314="Projet OCM (ZTE, NOKIA, autres projets)","PLANNED WORKS",
M314="No root CAuse","No root cause",
M314="ODU HS","ACTIVE",
M314="IP &amp; VLAN","ACTIVE",
M314="Warehouse HUAWEI","SPARE-ISSUE",
M314="SPARE-HS","SPARE-ISSUE",
M314="Power Telco","ACTIVE"
),"")</f>
        <v>No root cause</v>
      </c>
      <c r="O314" s="56">
        <v>0</v>
      </c>
      <c r="P314" s="56">
        <v>0</v>
      </c>
      <c r="Q314" s="56">
        <v>0</v>
      </c>
      <c r="R314" s="56">
        <v>6.8049027916891403</v>
      </c>
      <c r="S314" s="56">
        <v>1.6285388362397377</v>
      </c>
      <c r="T314" s="56">
        <v>14.452780560049996</v>
      </c>
      <c r="U314" s="56">
        <v>0</v>
      </c>
      <c r="V314" s="14"/>
      <c r="W314" s="14"/>
      <c r="X314" s="14"/>
      <c r="Y314" s="14"/>
      <c r="Z314" s="14"/>
      <c r="AA314" s="30" t="s">
        <v>16</v>
      </c>
      <c r="AB314" s="7" t="s">
        <v>16</v>
      </c>
      <c r="AC314" s="3"/>
      <c r="AD314" s="3" t="s">
        <v>16</v>
      </c>
      <c r="AE314" s="7"/>
      <c r="AF314" s="31" t="s">
        <v>16</v>
      </c>
      <c r="AG314" s="31" t="s">
        <v>16</v>
      </c>
      <c r="AH314" s="31" t="s">
        <v>16</v>
      </c>
      <c r="AI314" s="31" t="s">
        <v>16</v>
      </c>
      <c r="AJ314" s="31" t="s">
        <v>16</v>
      </c>
      <c r="AK314" s="31" t="s">
        <v>16</v>
      </c>
      <c r="AL314" s="31" t="s">
        <v>16</v>
      </c>
      <c r="AM314" s="31" t="s">
        <v>16</v>
      </c>
      <c r="AN314" s="31" t="s">
        <v>16</v>
      </c>
      <c r="AO314" s="31" t="s">
        <v>16</v>
      </c>
      <c r="AP314" s="9" t="s">
        <v>16</v>
      </c>
      <c r="AQ314" s="9" t="s">
        <v>16</v>
      </c>
      <c r="AR314" s="9" t="s">
        <v>16</v>
      </c>
      <c r="AS314" s="14"/>
      <c r="AT314" s="14"/>
    </row>
    <row r="315" spans="1:46" s="9" customFormat="1" hidden="1" x14ac:dyDescent="0.3">
      <c r="A315" s="1" t="s">
        <v>199</v>
      </c>
      <c r="B315" s="1" t="s">
        <v>200</v>
      </c>
      <c r="C315" s="1" t="s">
        <v>22</v>
      </c>
      <c r="D315" s="1" t="s">
        <v>31</v>
      </c>
      <c r="E315" s="3" t="s">
        <v>32</v>
      </c>
      <c r="F315" s="1" t="s">
        <v>33</v>
      </c>
      <c r="G315" s="22" t="s">
        <v>5417</v>
      </c>
      <c r="H315" s="66" t="s">
        <v>5452</v>
      </c>
      <c r="I315" s="22" t="str">
        <f>_xlfn.XLOOKUP(B315,[1]SITE!$B:$B,[1]SITE!$I:$I,"")</f>
        <v>No impact</v>
      </c>
      <c r="J315" s="29"/>
      <c r="K315" s="15" t="str" cm="1">
        <f t="array" ref="K315">IFERROR(_xlfn.IFS(
M315="MPR ISSUE","PDH",
M315="BSS Hardware Issue","BSS",
M315="Sites strategiques, MLL, Pylone, etc.","ENVTECH",
M315="AKTIVCO DEFAUT GE &amp; POWER Cabinet","AKTIVCO",
M315="AKTIVCO Coupure ENEO &amp; Baisse de tension","AKTIVCO GRID ONLY",
M315="Coupure ENEO &amp; Baisse de tension","IHS GRID ONLY",
M315="Defaut GE &amp; POWER Cabinet","IHS",
M315="Sharing","Partners",
M315="Sites strategiques &amp; DataCenter","SST &amp; DC",
M315="Exclu","Exclu",
M315="SAT","SAT",
M315="SPARE-ISSUE","SPARE-ISSUE",
M315="Fiber CAmtel","TRANS_FO_CAMTEL",
M315="Fiber AOF","Fiber AOF",
M315="Projet OCM (HUAWEI)","TRAVAUX-HUAWEI",
M315="Projet OCM (NOKIA)","TRAVAUX-NOKIA",
M315="ACCESS-ISSUE","ACCESS-ISSUE",
M315="Projet OCM (ZTE, NOKIA, autres projets)","TRAVAUX OCM",
M315="No root CAuse","No root cause",
M315="ODU HS","PDH",
M315="IP &amp; VLAN","PDH",
M315="Warehouse HUAWEI","SPARE-ISSUE",
M315="SPARE-HS","SPARE-ISSUE",
M315="Power Telco","BSS"
),"")</f>
        <v>IHS</v>
      </c>
      <c r="L315" s="16" t="str" cm="1">
        <f t="array" ref="L315">IFERROR(_xlfn.IFS(
M315="MPR ISSUE","TX ISSUE",
M315="BSS Hardware Issue","RAN ISSUE",
M315="Sites strategiques, MLL, Pylone, etc.","ENVTECH",
M315="AKTIVCO DEFAUT GE &amp; POWER Cabinet","POWER ISSUE",
M315="AKTIVCO Coupure ENEO &amp; Baisse de tension","POWER ISSUE",
M315="Coupure ENEO &amp; Baisse de tension","POWER ISSUE",
M315="Defaut GE &amp; POWER Cabinet","POWER ISSUE",
M315="Sharing","POWER ISSUE",
M315="Sites strategiques &amp; DataCenter","POWER ISSUE",
M315="Exclu","Exclu",
M315="SAT","TX ISSUE",
M315="SPARE-ISSUE","SPARE-ISSUE",
M315="Fiber CAmtel","TX ISSUE",
M315="Fiber AOF","TX ISSUE",
M315="Projet OCM (HUAWEI)","TRAVAUX-HUAWEI",
M315="Projet OCM (NOKIA)","TRAVAUX -NOKIA",
M315="ACCESS-ISSUE","ACCESS-ISSUE",
M315="Projet OCM (ZTE, NOKIA, autres projets)","TRAVAUX OCM",
M315="No root CAuse","No root cause",
M315="ODU HS","TX ISSUE",
M315="IP &amp; VLAN","TX ISSUE",
M315="Warehouse HUAWEI","SPARE-ISSUE",
M315="SPARE-HS","SPARE-ISSUE",
M315="Power Telco","RAN ISSUE"
),"")</f>
        <v>POWER ISSUE</v>
      </c>
      <c r="M315" s="28" t="s">
        <v>5336</v>
      </c>
      <c r="N315" s="17" t="str" cm="1">
        <f t="array" ref="N315">IFERROR(_xlfn.IFS(
M315="MPR ISSUE","ACTIVE",
M315="BSS Hardware Issue","ACTIVE",
M315="Sites strategiques, MLL, Pylone, etc.","PASSIVE",
M315="AKTIVCO DEFAUT GE &amp; POWER Cabinet","PASSIVE",
M315="AKTIVCO Coupure ENEO &amp; Baisse de tension","PASSIVE",
M315="Coupure ENEO &amp; Baisse de tension","PASSIVE",
M315="Defaut GE &amp; POWER Cabinet","PASSIVE",
M315="Sharing","PASSIVE",
M315="Sites strategiques &amp; DataCenter","PASSIVE",
M315="Exclu","Exclu",
M315="SAT","ACTIVE",
M315="SPARE-ISSUE","SPARE-ISSUE",
M315="Fiber CAmtel","ACTIVE",
M315="Fiber AOF","ACTIVE",
M315="Projet OCM (HUAWEI)","PLANNED WORKS",
M315="Projet OCM (NOKIA)","PLANNED WORKS",
M315="ACCESS-ISSUE","ACCESS-ISSUE",
M315="Projet OCM (ZTE, NOKIA, autres projets)","PLANNED WORKS",
M315="No root CAuse","No root cause",
M315="ODU HS","ACTIVE",
M315="IP &amp; VLAN","ACTIVE",
M315="Warehouse HUAWEI","SPARE-ISSUE",
M315="SPARE-HS","SPARE-ISSUE",
M315="Power Telco","ACTIVE"
),"")</f>
        <v>PASSIVE</v>
      </c>
      <c r="O315" s="29">
        <v>0</v>
      </c>
      <c r="P315" s="29">
        <v>4.3465869367325567</v>
      </c>
      <c r="Q315" s="29">
        <v>5.0008311146495883</v>
      </c>
      <c r="R315" s="29">
        <v>12.345013169421829</v>
      </c>
      <c r="S315" s="29">
        <v>18.661680692172251</v>
      </c>
      <c r="T315" s="29">
        <v>15.855527304791504</v>
      </c>
      <c r="U315" s="29">
        <v>0.80129439864396268</v>
      </c>
      <c r="V315" s="67" t="s">
        <v>5874</v>
      </c>
      <c r="W315" s="67" t="s">
        <v>5434</v>
      </c>
      <c r="X315" s="67"/>
      <c r="Y315" s="67" t="s">
        <v>5435</v>
      </c>
      <c r="Z315" s="67" t="s">
        <v>5427</v>
      </c>
      <c r="AA315" s="30"/>
      <c r="AB315" s="7" t="s">
        <v>16</v>
      </c>
      <c r="AC315" s="3"/>
      <c r="AD315" s="3" t="s">
        <v>16</v>
      </c>
      <c r="AE315" s="7"/>
      <c r="AF315" s="31" t="s">
        <v>16</v>
      </c>
      <c r="AG315" s="31" t="s">
        <v>16</v>
      </c>
      <c r="AH315" s="31" t="s">
        <v>16</v>
      </c>
      <c r="AI315" s="31" t="s">
        <v>16</v>
      </c>
      <c r="AJ315" s="31" t="s">
        <v>16</v>
      </c>
      <c r="AK315" s="31" t="s">
        <v>16</v>
      </c>
      <c r="AL315" s="31" t="s">
        <v>16</v>
      </c>
      <c r="AM315" s="31" t="s">
        <v>16</v>
      </c>
      <c r="AN315" s="31" t="s">
        <v>16</v>
      </c>
      <c r="AO315" s="31" t="s">
        <v>16</v>
      </c>
      <c r="AP315" s="31" t="s">
        <v>16</v>
      </c>
      <c r="AQ315" s="31" t="s">
        <v>16</v>
      </c>
      <c r="AR315" s="31" t="s">
        <v>16</v>
      </c>
      <c r="AS315" s="14"/>
      <c r="AT315" s="14"/>
    </row>
    <row r="316" spans="1:46" s="9" customFormat="1" hidden="1" x14ac:dyDescent="0.3">
      <c r="A316" s="1" t="s">
        <v>4982</v>
      </c>
      <c r="B316" s="1" t="s">
        <v>4983</v>
      </c>
      <c r="C316" s="1" t="s">
        <v>11</v>
      </c>
      <c r="D316" s="1" t="s">
        <v>12</v>
      </c>
      <c r="E316" s="3" t="s">
        <v>38</v>
      </c>
      <c r="F316" s="1" t="s">
        <v>39</v>
      </c>
      <c r="G316" s="22" t="s">
        <v>5417</v>
      </c>
      <c r="H316" s="66" t="s">
        <v>5452</v>
      </c>
      <c r="I316" s="22" t="str">
        <f>_xlfn.XLOOKUP(B316,[1]SITE!$B:$B,[1]SITE!$I:$I,"")</f>
        <v>No impact</v>
      </c>
      <c r="J316" s="29"/>
      <c r="K316" s="15" t="str" cm="1">
        <f t="array" ref="K316">IFERROR(_xlfn.IFS(
M316="MPR ISSUE","PDH",
M316="BSS Hardware Issue","BSS",
M316="Sites strategiques, MLL, Pylone, etc.","ENVTECH",
M316="AKTIVCO DEFAUT GE &amp; POWER Cabinet","AKTIVCO",
M316="AKTIVCO Coupure ENEO &amp; Baisse de tension","AKTIVCO GRID ONLY",
M316="Coupure ENEO &amp; Baisse de tension","IHS GRID ONLY",
M316="Defaut GE &amp; POWER Cabinet","IHS",
M316="Sharing","Partners",
M316="Sites strategiques &amp; DataCenter","SST &amp; DC",
M316="Exclu","Exclu",
M316="SAT","SAT",
M316="SPARE-ISSUE","SPARE-ISSUE",
M316="Fiber CAmtel","TRANS_FO_CAMTEL",
M316="Fiber AOF","Fiber AOF",
M316="Projet OCM (HUAWEI)","TRAVAUX-HUAWEI",
M316="Projet OCM (NOKIA)","TRAVAUX-NOKIA",
M316="ACCESS-ISSUE","ACCESS-ISSUE",
M316="Projet OCM (ZTE, NOKIA, autres projets)","TRAVAUX OCM",
M316="No root CAuse","No root cause",
M316="ODU HS","PDH",
M316="IP &amp; VLAN","PDH",
M316="Warehouse HUAWEI","SPARE-ISSUE",
M316="SPARE-HS","SPARE-ISSUE",
M316="Power Telco","BSS"
),"")</f>
        <v>No root cause</v>
      </c>
      <c r="L316" s="16" t="str" cm="1">
        <f t="array" ref="L316">IFERROR(_xlfn.IFS(
M316="MPR ISSUE","TX ISSUE",
M316="BSS Hardware Issue","RAN ISSUE",
M316="Sites strategiques, MLL, Pylone, etc.","ENVTECH",
M316="AKTIVCO DEFAUT GE &amp; POWER Cabinet","POWER ISSUE",
M316="AKTIVCO Coupure ENEO &amp; Baisse de tension","POWER ISSUE",
M316="Coupure ENEO &amp; Baisse de tension","POWER ISSUE",
M316="Defaut GE &amp; POWER Cabinet","POWER ISSUE",
M316="Sharing","POWER ISSUE",
M316="Sites strategiques &amp; DataCenter","POWER ISSUE",
M316="Exclu","Exclu",
M316="SAT","TX ISSUE",
M316="SPARE-ISSUE","SPARE-ISSUE",
M316="Fiber CAmtel","TX ISSUE",
M316="Fiber AOF","TX ISSUE",
M316="Projet OCM (HUAWEI)","TRAVAUX-HUAWEI",
M316="Projet OCM (NOKIA)","TRAVAUX -NOKIA",
M316="ACCESS-ISSUE","ACCESS-ISSUE",
M316="Projet OCM (ZTE, NOKIA, autres projets)","TRAVAUX OCM",
M316="No root CAuse","No root cause",
M316="ODU HS","TX ISSUE",
M316="IP &amp; VLAN","TX ISSUE",
M316="Warehouse HUAWEI","SPARE-ISSUE",
M316="SPARE-HS","SPARE-ISSUE",
M316="Power Telco","RAN ISSUE"
),"")</f>
        <v>No root cause</v>
      </c>
      <c r="M316" s="28" t="s">
        <v>5403</v>
      </c>
      <c r="N316" s="17" t="str" cm="1">
        <f t="array" ref="N316">IFERROR(_xlfn.IFS(
M316="MPR ISSUE","ACTIVE",
M316="BSS Hardware Issue","ACTIVE",
M316="Sites strategiques, MLL, Pylone, etc.","PASSIVE",
M316="AKTIVCO DEFAUT GE &amp; POWER Cabinet","PASSIVE",
M316="AKTIVCO Coupure ENEO &amp; Baisse de tension","PASSIVE",
M316="Coupure ENEO &amp; Baisse de tension","PASSIVE",
M316="Defaut GE &amp; POWER Cabinet","PASSIVE",
M316="Sharing","PASSIVE",
M316="Sites strategiques &amp; DataCenter","PASSIVE",
M316="Exclu","Exclu",
M316="SAT","ACTIVE",
M316="SPARE-ISSUE","SPARE-ISSUE",
M316="Fiber CAmtel","ACTIVE",
M316="Fiber AOF","ACTIVE",
M316="Projet OCM (HUAWEI)","PLANNED WORKS",
M316="Projet OCM (NOKIA)","PLANNED WORKS",
M316="ACCESS-ISSUE","ACCESS-ISSUE",
M316="Projet OCM (ZTE, NOKIA, autres projets)","PLANNED WORKS",
M316="No root CAuse","No root cause",
M316="ODU HS","ACTIVE",
M316="IP &amp; VLAN","ACTIVE",
M316="Warehouse HUAWEI","SPARE-ISSUE",
M316="SPARE-HS","SPARE-ISSUE",
M316="Power Telco","ACTIVE"
),"")</f>
        <v>No root cause</v>
      </c>
      <c r="O316" s="29">
        <v>0</v>
      </c>
      <c r="P316" s="29">
        <v>0</v>
      </c>
      <c r="Q316" s="29">
        <v>0</v>
      </c>
      <c r="R316" s="29">
        <v>3.5170239389555191</v>
      </c>
      <c r="S316" s="29">
        <v>8.2978415274817134</v>
      </c>
      <c r="T316" s="29">
        <v>0</v>
      </c>
      <c r="U316" s="29">
        <v>0.78208601929612642</v>
      </c>
      <c r="V316" s="11" t="s">
        <v>6081</v>
      </c>
      <c r="W316" s="67" t="s">
        <v>6082</v>
      </c>
      <c r="X316" s="67"/>
      <c r="Y316" s="67" t="s">
        <v>11</v>
      </c>
      <c r="Z316" s="67" t="s">
        <v>5857</v>
      </c>
      <c r="AA316" s="30" t="s">
        <v>6080</v>
      </c>
      <c r="AB316" s="7" t="s">
        <v>16</v>
      </c>
      <c r="AC316" s="3"/>
      <c r="AD316" s="3" t="s">
        <v>16</v>
      </c>
      <c r="AE316" s="7"/>
      <c r="AF316" s="31" t="s">
        <v>16</v>
      </c>
      <c r="AG316" s="31" t="s">
        <v>16</v>
      </c>
      <c r="AH316" s="31" t="s">
        <v>16</v>
      </c>
      <c r="AI316" s="31" t="s">
        <v>16</v>
      </c>
      <c r="AJ316" s="31" t="s">
        <v>16</v>
      </c>
      <c r="AK316" s="31" t="s">
        <v>16</v>
      </c>
      <c r="AL316" s="31" t="s">
        <v>16</v>
      </c>
      <c r="AM316" s="31" t="s">
        <v>16</v>
      </c>
      <c r="AN316" s="31" t="s">
        <v>16</v>
      </c>
      <c r="AO316" s="31" t="s">
        <v>16</v>
      </c>
      <c r="AP316" s="31" t="s">
        <v>16</v>
      </c>
      <c r="AQ316" s="31" t="s">
        <v>16</v>
      </c>
      <c r="AR316" s="31" t="s">
        <v>16</v>
      </c>
      <c r="AS316" s="14"/>
      <c r="AT316" s="14"/>
    </row>
    <row r="317" spans="1:46" s="9" customFormat="1" hidden="1" x14ac:dyDescent="0.3">
      <c r="A317" s="1" t="s">
        <v>544</v>
      </c>
      <c r="B317" s="48" t="s">
        <v>545</v>
      </c>
      <c r="C317" s="48" t="s">
        <v>22</v>
      </c>
      <c r="D317" s="48" t="s">
        <v>31</v>
      </c>
      <c r="E317" s="53" t="s">
        <v>32</v>
      </c>
      <c r="F317" s="48" t="s">
        <v>33</v>
      </c>
      <c r="G317" s="22" t="s">
        <v>5417</v>
      </c>
      <c r="H317" s="66" t="s">
        <v>5452</v>
      </c>
      <c r="I317" s="22" t="str">
        <f>_xlfn.XLOOKUP(B317,[1]SITE!$B:$B,[1]SITE!$I:$I,"")</f>
        <v>No impact</v>
      </c>
      <c r="J317" s="29"/>
      <c r="K317" s="15" t="str" cm="1">
        <f t="array" ref="K317">IFERROR(_xlfn.IFS(
M317="MPR ISSUE","PDH",
M317="BSS Hardware Issue","BSS",
M317="Sites strategiques, MLL, Pylone, etc.","ENVTECH",
M317="AKTIVCO DEFAUT GE &amp; POWER Cabinet","AKTIVCO",
M317="AKTIVCO Coupure ENEO &amp; Baisse de tension","AKTIVCO GRID ONLY",
M317="Coupure ENEO &amp; Baisse de tension","IHS GRID ONLY",
M317="Defaut GE &amp; POWER Cabinet","IHS",
M317="Sharing","Partners",
M317="Sites strategiques &amp; DataCenter","SST &amp; DC",
M317="Exclu","Exclu",
M317="SAT","SAT",
M317="SPARE-ISSUE","SPARE-ISSUE",
M317="Fiber CAmtel","TRANS_FO_CAMTEL",
M317="Fiber AOF","Fiber AOF",
M317="Projet OCM (HUAWEI)","TRAVAUX-HUAWEI",
M317="Projet OCM (NOKIA)","TRAVAUX-NOKIA",
M317="ACCESS-ISSUE","ACCESS-ISSUE",
M317="Projet OCM (ZTE, NOKIA, autres projets)","TRAVAUX OCM",
M317="No root CAuse","No root cause",
M317="ODU HS","PDH",
M317="IP &amp; VLAN","PDH",
M317="Warehouse HUAWEI","SPARE-ISSUE",
M317="SPARE-HS","SPARE-ISSUE",
M317="Power Telco","BSS"
),"")</f>
        <v>No root cause</v>
      </c>
      <c r="L317" s="16" t="str" cm="1">
        <f t="array" ref="L317">IFERROR(_xlfn.IFS(
M317="MPR ISSUE","TX ISSUE",
M317="BSS Hardware Issue","RAN ISSUE",
M317="Sites strategiques, MLL, Pylone, etc.","ENVTECH",
M317="AKTIVCO DEFAUT GE &amp; POWER Cabinet","POWER ISSUE",
M317="AKTIVCO Coupure ENEO &amp; Baisse de tension","POWER ISSUE",
M317="Coupure ENEO &amp; Baisse de tension","POWER ISSUE",
M317="Defaut GE &amp; POWER Cabinet","POWER ISSUE",
M317="Sharing","POWER ISSUE",
M317="Sites strategiques &amp; DataCenter","POWER ISSUE",
M317="Exclu","Exclu",
M317="SAT","TX ISSUE",
M317="SPARE-ISSUE","SPARE-ISSUE",
M317="Fiber CAmtel","TX ISSUE",
M317="Fiber AOF","TX ISSUE",
M317="Projet OCM (HUAWEI)","TRAVAUX-HUAWEI",
M317="Projet OCM (NOKIA)","TRAVAUX -NOKIA",
M317="ACCESS-ISSUE","ACCESS-ISSUE",
M317="Projet OCM (ZTE, NOKIA, autres projets)","TRAVAUX OCM",
M317="No root CAuse","No root cause",
M317="ODU HS","TX ISSUE",
M317="IP &amp; VLAN","TX ISSUE",
M317="Warehouse HUAWEI","SPARE-ISSUE",
M317="SPARE-HS","SPARE-ISSUE",
M317="Power Telco","RAN ISSUE"
),"")</f>
        <v>No root cause</v>
      </c>
      <c r="M317" s="28" t="s">
        <v>5403</v>
      </c>
      <c r="N317" s="17" t="str" cm="1">
        <f t="array" ref="N317">IFERROR(_xlfn.IFS(
M317="MPR ISSUE","ACTIVE",
M317="BSS Hardware Issue","ACTIVE",
M317="Sites strategiques, MLL, Pylone, etc.","PASSIVE",
M317="AKTIVCO DEFAUT GE &amp; POWER Cabinet","PASSIVE",
M317="AKTIVCO Coupure ENEO &amp; Baisse de tension","PASSIVE",
M317="Coupure ENEO &amp; Baisse de tension","PASSIVE",
M317="Defaut GE &amp; POWER Cabinet","PASSIVE",
M317="Sharing","PASSIVE",
M317="Sites strategiques &amp; DataCenter","PASSIVE",
M317="Exclu","Exclu",
M317="SAT","ACTIVE",
M317="SPARE-ISSUE","SPARE-ISSUE",
M317="Fiber CAmtel","ACTIVE",
M317="Fiber AOF","ACTIVE",
M317="Projet OCM (HUAWEI)","PLANNED WORKS",
M317="Projet OCM (NOKIA)","PLANNED WORKS",
M317="ACCESS-ISSUE","ACCESS-ISSUE",
M317="Projet OCM (ZTE, NOKIA, autres projets)","PLANNED WORKS",
M317="No root CAuse","No root cause",
M317="ODU HS","ACTIVE",
M317="IP &amp; VLAN","ACTIVE",
M317="Warehouse HUAWEI","SPARE-ISSUE",
M317="SPARE-HS","SPARE-ISSUE",
M317="Power Telco","ACTIVE"
),"")</f>
        <v>No root cause</v>
      </c>
      <c r="O317" s="56">
        <v>0</v>
      </c>
      <c r="P317" s="56">
        <v>0</v>
      </c>
      <c r="Q317" s="56">
        <v>0</v>
      </c>
      <c r="R317" s="56">
        <v>4.6738962940134066</v>
      </c>
      <c r="S317" s="56">
        <v>1.5503676879745911</v>
      </c>
      <c r="T317" s="56">
        <v>1.8062832267509048</v>
      </c>
      <c r="U317" s="56">
        <v>0</v>
      </c>
      <c r="V317" s="14"/>
      <c r="W317" s="14"/>
      <c r="X317" s="14"/>
      <c r="Y317" s="14"/>
      <c r="Z317" s="14"/>
      <c r="AA317" s="30" t="s">
        <v>16</v>
      </c>
      <c r="AB317" s="7" t="s">
        <v>16</v>
      </c>
      <c r="AC317" s="3"/>
      <c r="AD317" s="3" t="s">
        <v>16</v>
      </c>
      <c r="AE317" s="7"/>
      <c r="AF317" s="31" t="s">
        <v>16</v>
      </c>
      <c r="AG317" s="31" t="s">
        <v>16</v>
      </c>
      <c r="AH317" s="31" t="s">
        <v>16</v>
      </c>
      <c r="AI317" s="31" t="s">
        <v>16</v>
      </c>
      <c r="AJ317" s="31" t="s">
        <v>16</v>
      </c>
      <c r="AK317" s="31" t="s">
        <v>16</v>
      </c>
      <c r="AL317" s="31" t="s">
        <v>16</v>
      </c>
      <c r="AM317" s="31" t="s">
        <v>16</v>
      </c>
      <c r="AN317" s="31" t="s">
        <v>16</v>
      </c>
      <c r="AO317" s="31" t="s">
        <v>16</v>
      </c>
      <c r="AP317" s="9" t="s">
        <v>16</v>
      </c>
      <c r="AQ317" s="9" t="s">
        <v>16</v>
      </c>
      <c r="AR317" s="9" t="s">
        <v>16</v>
      </c>
      <c r="AS317" s="14"/>
      <c r="AT317" s="14"/>
    </row>
    <row r="318" spans="1:46" s="9" customFormat="1" hidden="1" x14ac:dyDescent="0.3">
      <c r="A318" s="1" t="s">
        <v>365</v>
      </c>
      <c r="B318" s="48" t="s">
        <v>366</v>
      </c>
      <c r="C318" s="48" t="s">
        <v>11</v>
      </c>
      <c r="D318" s="48" t="s">
        <v>12</v>
      </c>
      <c r="E318" s="53" t="s">
        <v>38</v>
      </c>
      <c r="F318" s="48" t="s">
        <v>39</v>
      </c>
      <c r="G318" s="22" t="s">
        <v>5417</v>
      </c>
      <c r="H318" s="66" t="s">
        <v>5371</v>
      </c>
      <c r="I318" s="22" t="str">
        <f>_xlfn.XLOOKUP(B318,[1]SITE!$B:$B,[1]SITE!$I:$I,"")</f>
        <v>No impact</v>
      </c>
      <c r="J318" s="29"/>
      <c r="K318" s="15" t="str" cm="1">
        <f t="array" ref="K318">IFERROR(_xlfn.IFS(
M318="MPR ISSUE","PDH",
M318="BSS Hardware Issue","BSS",
M318="Sites strategiques, MLL, Pylone, etc.","ENVTECH",
M318="AKTIVCO DEFAUT GE &amp; POWER Cabinet","AKTIVCO",
M318="AKTIVCO Coupure ENEO &amp; Baisse de tension","AKTIVCO GRID ONLY",
M318="Coupure ENEO &amp; Baisse de tension","IHS GRID ONLY",
M318="Defaut GE &amp; POWER Cabinet","IHS",
M318="Sharing","Partners",
M318="Sites strategiques &amp; DataCenter","SST &amp; DC",
M318="Exclu","Exclu",
M318="SAT","SAT",
M318="SPARE-ISSUE","SPARE-ISSUE",
M318="Fiber CAmtel","TRANS_FO_CAMTEL",
M318="Fiber AOF","Fiber AOF",
M318="Projet OCM (HUAWEI)","TRAVAUX-HUAWEI",
M318="Projet OCM (NOKIA)","TRAVAUX-NOKIA",
M318="ACCESS-ISSUE","ACCESS-ISSUE",
M318="Projet OCM (ZTE, NOKIA, autres projets)","TRAVAUX OCM",
M318="No root CAuse","No root cause",
M318="ODU HS","PDH",
M318="IP &amp; VLAN","PDH",
M318="Warehouse HUAWEI","SPARE-ISSUE",
M318="SPARE-HS","SPARE-ISSUE",
M318="Power Telco","BSS"
),"")</f>
        <v>No root cause</v>
      </c>
      <c r="L318" s="16" t="str" cm="1">
        <f t="array" ref="L318">IFERROR(_xlfn.IFS(
M318="MPR ISSUE","TX ISSUE",
M318="BSS Hardware Issue","RAN ISSUE",
M318="Sites strategiques, MLL, Pylone, etc.","ENVTECH",
M318="AKTIVCO DEFAUT GE &amp; POWER Cabinet","POWER ISSUE",
M318="AKTIVCO Coupure ENEO &amp; Baisse de tension","POWER ISSUE",
M318="Coupure ENEO &amp; Baisse de tension","POWER ISSUE",
M318="Defaut GE &amp; POWER Cabinet","POWER ISSUE",
M318="Sharing","POWER ISSUE",
M318="Sites strategiques &amp; DataCenter","POWER ISSUE",
M318="Exclu","Exclu",
M318="SAT","TX ISSUE",
M318="SPARE-ISSUE","SPARE-ISSUE",
M318="Fiber CAmtel","TX ISSUE",
M318="Fiber AOF","TX ISSUE",
M318="Projet OCM (HUAWEI)","TRAVAUX-HUAWEI",
M318="Projet OCM (NOKIA)","TRAVAUX -NOKIA",
M318="ACCESS-ISSUE","ACCESS-ISSUE",
M318="Projet OCM (ZTE, NOKIA, autres projets)","TRAVAUX OCM",
M318="No root CAuse","No root cause",
M318="ODU HS","TX ISSUE",
M318="IP &amp; VLAN","TX ISSUE",
M318="Warehouse HUAWEI","SPARE-ISSUE",
M318="SPARE-HS","SPARE-ISSUE",
M318="Power Telco","RAN ISSUE"
),"")</f>
        <v>No root cause</v>
      </c>
      <c r="M318" s="28" t="s">
        <v>5403</v>
      </c>
      <c r="N318" s="17" t="str" cm="1">
        <f t="array" ref="N318">IFERROR(_xlfn.IFS(
M318="MPR ISSUE","ACTIVE",
M318="BSS Hardware Issue","ACTIVE",
M318="Sites strategiques, MLL, Pylone, etc.","PASSIVE",
M318="AKTIVCO DEFAUT GE &amp; POWER Cabinet","PASSIVE",
M318="AKTIVCO Coupure ENEO &amp; Baisse de tension","PASSIVE",
M318="Coupure ENEO &amp; Baisse de tension","PASSIVE",
M318="Defaut GE &amp; POWER Cabinet","PASSIVE",
M318="Sharing","PASSIVE",
M318="Sites strategiques &amp; DataCenter","PASSIVE",
M318="Exclu","Exclu",
M318="SAT","ACTIVE",
M318="SPARE-ISSUE","SPARE-ISSUE",
M318="Fiber CAmtel","ACTIVE",
M318="Fiber AOF","ACTIVE",
M318="Projet OCM (HUAWEI)","PLANNED WORKS",
M318="Projet OCM (NOKIA)","PLANNED WORKS",
M318="ACCESS-ISSUE","ACCESS-ISSUE",
M318="Projet OCM (ZTE, NOKIA, autres projets)","PLANNED WORKS",
M318="No root CAuse","No root cause",
M318="ODU HS","ACTIVE",
M318="IP &amp; VLAN","ACTIVE",
M318="Warehouse HUAWEI","SPARE-ISSUE",
M318="SPARE-HS","SPARE-ISSUE",
M318="Power Telco","ACTIVE"
),"")</f>
        <v>No root cause</v>
      </c>
      <c r="O318" s="56">
        <v>4.1716248184389265E-2</v>
      </c>
      <c r="P318" s="56">
        <v>5.0545147003849547</v>
      </c>
      <c r="Q318" s="56">
        <v>1.331763133038272</v>
      </c>
      <c r="R318" s="56">
        <v>9.9234375757991669E-2</v>
      </c>
      <c r="S318" s="56">
        <v>1.5479777874800595</v>
      </c>
      <c r="T318" s="56">
        <v>0</v>
      </c>
      <c r="U318" s="56">
        <v>0</v>
      </c>
      <c r="V318" s="14"/>
      <c r="W318" s="14"/>
      <c r="X318" s="14"/>
      <c r="Y318" s="14"/>
      <c r="Z318" s="14"/>
      <c r="AA318" s="30" t="s">
        <v>16</v>
      </c>
      <c r="AB318" s="7" t="s">
        <v>16</v>
      </c>
      <c r="AC318" s="3"/>
      <c r="AD318" s="3" t="s">
        <v>16</v>
      </c>
      <c r="AE318" s="7"/>
      <c r="AF318" s="31" t="s">
        <v>16</v>
      </c>
      <c r="AG318" s="31" t="s">
        <v>16</v>
      </c>
      <c r="AH318" s="31" t="s">
        <v>16</v>
      </c>
      <c r="AI318" s="31" t="s">
        <v>16</v>
      </c>
      <c r="AJ318" s="31" t="s">
        <v>16</v>
      </c>
      <c r="AK318" s="31" t="s">
        <v>16</v>
      </c>
      <c r="AL318" s="31" t="s">
        <v>16</v>
      </c>
      <c r="AM318" s="31" t="s">
        <v>16</v>
      </c>
      <c r="AN318" s="31" t="s">
        <v>16</v>
      </c>
      <c r="AO318" s="31" t="s">
        <v>16</v>
      </c>
      <c r="AP318" s="9" t="s">
        <v>16</v>
      </c>
      <c r="AQ318" s="9" t="s">
        <v>16</v>
      </c>
      <c r="AR318" s="9" t="s">
        <v>16</v>
      </c>
      <c r="AS318" s="14"/>
      <c r="AT318" s="14"/>
    </row>
    <row r="319" spans="1:46" s="9" customFormat="1" hidden="1" x14ac:dyDescent="0.3">
      <c r="A319" s="1" t="s">
        <v>1007</v>
      </c>
      <c r="B319" s="1" t="s">
        <v>1008</v>
      </c>
      <c r="C319" s="1" t="s">
        <v>11</v>
      </c>
      <c r="D319" s="1" t="s">
        <v>12</v>
      </c>
      <c r="E319" s="53" t="s">
        <v>56</v>
      </c>
      <c r="F319" s="1" t="s">
        <v>85</v>
      </c>
      <c r="G319" s="46" t="s">
        <v>5418</v>
      </c>
      <c r="H319" s="66" t="s">
        <v>5452</v>
      </c>
      <c r="I319" s="22" t="str">
        <f>_xlfn.XLOOKUP(B319,[1]SITE!$B:$B,[1]SITE!$I:$I,"")</f>
        <v>No impact</v>
      </c>
      <c r="J319" s="29"/>
      <c r="K319" s="15" t="str" cm="1">
        <f t="array" ref="K319">IFERROR(_xlfn.IFS(
M319="MPR ISSUE","PDH",
M319="BSS Hardware Issue","BSS",
M319="Sites strategiques, MLL, Pylone, etc.","ENVTECH",
M319="AKTIVCO DEFAUT GE &amp; POWER Cabinet","AKTIVCO",
M319="AKTIVCO Coupure ENEO &amp; Baisse de tension","AKTIVCO GRID ONLY",
M319="Coupure ENEO &amp; Baisse de tension","IHS GRID ONLY",
M319="Defaut GE &amp; POWER Cabinet","IHS",
M319="Sharing","Partners",
M319="Sites strategiques &amp; DataCenter","SST &amp; DC",
M319="Exclu","Exclu",
M319="SAT","SAT",
M319="SPARE-ISSUE","SPARE-ISSUE",
M319="Fiber CAmtel","TRANS_FO_CAMTEL",
M319="Fiber AOF","Fiber AOF",
M319="Projet OCM (HUAWEI)","TRAVAUX-HUAWEI",
M319="Projet OCM (NOKIA)","TRAVAUX-NOKIA",
M319="ACCESS-ISSUE","ACCESS-ISSUE",
M319="Projet OCM (ZTE, NOKIA, autres projets)","TRAVAUX OCM",
M319="No root CAuse","No root cause",
M319="ODU HS","PDH",
M319="IP &amp; VLAN","PDH",
M319="Warehouse HUAWEI","SPARE-ISSUE",
M319="SPARE-HS","SPARE-ISSUE",
M319="Power Telco","BSS"
),"")</f>
        <v>No root cause</v>
      </c>
      <c r="L319" s="16" t="str" cm="1">
        <f t="array" ref="L319">IFERROR(_xlfn.IFS(
M319="MPR ISSUE","TX ISSUE",
M319="BSS Hardware Issue","RAN ISSUE",
M319="Sites strategiques, MLL, Pylone, etc.","ENVTECH",
M319="AKTIVCO DEFAUT GE &amp; POWER Cabinet","POWER ISSUE",
M319="AKTIVCO Coupure ENEO &amp; Baisse de tension","POWER ISSUE",
M319="Coupure ENEO &amp; Baisse de tension","POWER ISSUE",
M319="Defaut GE &amp; POWER Cabinet","POWER ISSUE",
M319="Sharing","POWER ISSUE",
M319="Sites strategiques &amp; DataCenter","POWER ISSUE",
M319="Exclu","Exclu",
M319="SAT","TX ISSUE",
M319="SPARE-ISSUE","SPARE-ISSUE",
M319="Fiber CAmtel","TX ISSUE",
M319="Fiber AOF","TX ISSUE",
M319="Projet OCM (HUAWEI)","TRAVAUX-HUAWEI",
M319="Projet OCM (NOKIA)","TRAVAUX -NOKIA",
M319="ACCESS-ISSUE","ACCESS-ISSUE",
M319="Projet OCM (ZTE, NOKIA, autres projets)","TRAVAUX OCM",
M319="No root CAuse","No root cause",
M319="ODU HS","TX ISSUE",
M319="IP &amp; VLAN","TX ISSUE",
M319="Warehouse HUAWEI","SPARE-ISSUE",
M319="SPARE-HS","SPARE-ISSUE",
M319="Power Telco","RAN ISSUE"
),"")</f>
        <v>No root cause</v>
      </c>
      <c r="M319" s="35" t="s">
        <v>5403</v>
      </c>
      <c r="N319" s="17" t="str" cm="1">
        <f t="array" ref="N319">IFERROR(_xlfn.IFS(
M319="MPR ISSUE","ACTIVE",
M319="BSS Hardware Issue","ACTIVE",
M319="Sites strategiques, MLL, Pylone, etc.","PASSIVE",
M319="AKTIVCO DEFAUT GE &amp; POWER Cabinet","PASSIVE",
M319="AKTIVCO Coupure ENEO &amp; Baisse de tension","PASSIVE",
M319="Coupure ENEO &amp; Baisse de tension","PASSIVE",
M319="Defaut GE &amp; POWER Cabinet","PASSIVE",
M319="Sharing","PASSIVE",
M319="Sites strategiques &amp; DataCenter","PASSIVE",
M319="Exclu","Exclu",
M319="SAT","ACTIVE",
M319="SPARE-ISSUE","SPARE-ISSUE",
M319="Fiber CAmtel","ACTIVE",
M319="Fiber AOF","ACTIVE",
M319="Projet OCM (HUAWEI)","PLANNED WORKS",
M319="Projet OCM (NOKIA)","PLANNED WORKS",
M319="ACCESS-ISSUE","ACCESS-ISSUE",
M319="Projet OCM (ZTE, NOKIA, autres projets)","PLANNED WORKS",
M319="No root CAuse","No root cause",
M319="ODU HS","ACTIVE",
M319="IP &amp; VLAN","ACTIVE",
M319="Warehouse HUAWEI","SPARE-ISSUE",
M319="SPARE-HS","SPARE-ISSUE",
M319="Power Telco","ACTIVE"
),"")</f>
        <v>No root cause</v>
      </c>
      <c r="O319" s="56">
        <v>0</v>
      </c>
      <c r="P319" s="56">
        <v>0</v>
      </c>
      <c r="Q319" s="56">
        <v>0</v>
      </c>
      <c r="R319" s="56">
        <v>0</v>
      </c>
      <c r="S319" s="56">
        <v>1.543304996960903</v>
      </c>
      <c r="T319" s="56">
        <v>0</v>
      </c>
      <c r="U319" s="56">
        <v>0</v>
      </c>
      <c r="V319" s="14"/>
      <c r="W319" s="14"/>
      <c r="X319" s="14"/>
      <c r="Y319" s="14"/>
      <c r="Z319" s="14"/>
      <c r="AA319" s="30" t="s">
        <v>16</v>
      </c>
      <c r="AB319" s="7" t="s">
        <v>16</v>
      </c>
      <c r="AC319" s="3"/>
      <c r="AD319" s="3" t="s">
        <v>16</v>
      </c>
      <c r="AE319" s="7"/>
      <c r="AF319" s="31" t="s">
        <v>16</v>
      </c>
      <c r="AG319" s="31" t="s">
        <v>16</v>
      </c>
      <c r="AH319" s="31" t="s">
        <v>16</v>
      </c>
      <c r="AI319" s="31" t="s">
        <v>16</v>
      </c>
      <c r="AJ319" s="31" t="s">
        <v>16</v>
      </c>
      <c r="AK319" s="31" t="s">
        <v>16</v>
      </c>
      <c r="AL319" s="31" t="s">
        <v>16</v>
      </c>
      <c r="AM319" s="31" t="s">
        <v>16</v>
      </c>
      <c r="AN319" s="31" t="s">
        <v>16</v>
      </c>
      <c r="AO319" s="31" t="s">
        <v>16</v>
      </c>
      <c r="AP319" s="9" t="s">
        <v>16</v>
      </c>
      <c r="AQ319" s="9" t="s">
        <v>16</v>
      </c>
      <c r="AR319" s="9" t="s">
        <v>16</v>
      </c>
      <c r="AS319" s="14"/>
      <c r="AT319" s="14"/>
    </row>
    <row r="320" spans="1:46" s="9" customFormat="1" hidden="1" x14ac:dyDescent="0.3">
      <c r="A320" s="1" t="s">
        <v>4497</v>
      </c>
      <c r="B320" s="1" t="s">
        <v>4498</v>
      </c>
      <c r="C320" s="1" t="s">
        <v>22</v>
      </c>
      <c r="D320" s="1" t="s">
        <v>23</v>
      </c>
      <c r="E320" s="3" t="s">
        <v>38</v>
      </c>
      <c r="F320" s="1" t="s">
        <v>39</v>
      </c>
      <c r="G320" s="22" t="s">
        <v>5417</v>
      </c>
      <c r="H320" s="66" t="s">
        <v>5452</v>
      </c>
      <c r="I320" s="22" t="str">
        <f>_xlfn.XLOOKUP(B320,[1]SITE!$B:$B,[1]SITE!$I:$I,"")</f>
        <v>No impact</v>
      </c>
      <c r="J320" s="29"/>
      <c r="K320" s="15" t="str" cm="1">
        <f t="array" ref="K320">IFERROR(_xlfn.IFS(
M320="MPR ISSUE","PDH",
M320="BSS Hardware Issue","BSS",
M320="Sites strategiques, MLL, Pylone, etc.","ENVTECH",
M320="AKTIVCO DEFAUT GE &amp; POWER Cabinet","AKTIVCO",
M320="AKTIVCO Coupure ENEO &amp; Baisse de tension","AKTIVCO GRID ONLY",
M320="Coupure ENEO &amp; Baisse de tension","IHS GRID ONLY",
M320="Defaut GE &amp; POWER Cabinet","IHS",
M320="Sharing","Partners",
M320="Sites strategiques &amp; DataCenter","SST &amp; DC",
M320="Exclu","Exclu",
M320="SAT","SAT",
M320="SPARE-ISSUE","SPARE-ISSUE",
M320="Fiber CAmtel","TRANS_FO_CAMTEL",
M320="Fiber AOF","Fiber AOF",
M320="Projet OCM (HUAWEI)","TRAVAUX-HUAWEI",
M320="Projet OCM (NOKIA)","TRAVAUX-NOKIA",
M320="ACCESS-ISSUE","ACCESS-ISSUE",
M320="Projet OCM (ZTE, NOKIA, autres projets)","TRAVAUX OCM",
M320="No root CAuse","No root cause",
M320="ODU HS","PDH",
M320="IP &amp; VLAN","PDH",
M320="Warehouse HUAWEI","SPARE-ISSUE",
M320="SPARE-HS","SPARE-ISSUE",
M320="Power Telco","BSS"
),"")</f>
        <v>No root cause</v>
      </c>
      <c r="L320" s="16" t="str" cm="1">
        <f t="array" ref="L320">IFERROR(_xlfn.IFS(
M320="MPR ISSUE","TX ISSUE",
M320="BSS Hardware Issue","RAN ISSUE",
M320="Sites strategiques, MLL, Pylone, etc.","ENVTECH",
M320="AKTIVCO DEFAUT GE &amp; POWER Cabinet","POWER ISSUE",
M320="AKTIVCO Coupure ENEO &amp; Baisse de tension","POWER ISSUE",
M320="Coupure ENEO &amp; Baisse de tension","POWER ISSUE",
M320="Defaut GE &amp; POWER Cabinet","POWER ISSUE",
M320="Sharing","POWER ISSUE",
M320="Sites strategiques &amp; DataCenter","POWER ISSUE",
M320="Exclu","Exclu",
M320="SAT","TX ISSUE",
M320="SPARE-ISSUE","SPARE-ISSUE",
M320="Fiber CAmtel","TX ISSUE",
M320="Fiber AOF","TX ISSUE",
M320="Projet OCM (HUAWEI)","TRAVAUX-HUAWEI",
M320="Projet OCM (NOKIA)","TRAVAUX -NOKIA",
M320="ACCESS-ISSUE","ACCESS-ISSUE",
M320="Projet OCM (ZTE, NOKIA, autres projets)","TRAVAUX OCM",
M320="No root CAuse","No root cause",
M320="ODU HS","TX ISSUE",
M320="IP &amp; VLAN","TX ISSUE",
M320="Warehouse HUAWEI","SPARE-ISSUE",
M320="SPARE-HS","SPARE-ISSUE",
M320="Power Telco","RAN ISSUE"
),"")</f>
        <v>No root cause</v>
      </c>
      <c r="M320" s="28" t="s">
        <v>5403</v>
      </c>
      <c r="N320" s="17" t="str" cm="1">
        <f t="array" ref="N320">IFERROR(_xlfn.IFS(
M320="MPR ISSUE","ACTIVE",
M320="BSS Hardware Issue","ACTIVE",
M320="Sites strategiques, MLL, Pylone, etc.","PASSIVE",
M320="AKTIVCO DEFAUT GE &amp; POWER Cabinet","PASSIVE",
M320="AKTIVCO Coupure ENEO &amp; Baisse de tension","PASSIVE",
M320="Coupure ENEO &amp; Baisse de tension","PASSIVE",
M320="Defaut GE &amp; POWER Cabinet","PASSIVE",
M320="Sharing","PASSIVE",
M320="Sites strategiques &amp; DataCenter","PASSIVE",
M320="Exclu","Exclu",
M320="SAT","ACTIVE",
M320="SPARE-ISSUE","SPARE-ISSUE",
M320="Fiber CAmtel","ACTIVE",
M320="Fiber AOF","ACTIVE",
M320="Projet OCM (HUAWEI)","PLANNED WORKS",
M320="Projet OCM (NOKIA)","PLANNED WORKS",
M320="ACCESS-ISSUE","ACCESS-ISSUE",
M320="Projet OCM (ZTE, NOKIA, autres projets)","PLANNED WORKS",
M320="No root CAuse","No root cause",
M320="ODU HS","ACTIVE",
M320="IP &amp; VLAN","ACTIVE",
M320="Warehouse HUAWEI","SPARE-ISSUE",
M320="SPARE-HS","SPARE-ISSUE",
M320="Power Telco","ACTIVE"
),"")</f>
        <v>No root cause</v>
      </c>
      <c r="O320" s="29">
        <v>2.4158862036394986</v>
      </c>
      <c r="P320" s="29">
        <v>3.7992997234849457</v>
      </c>
      <c r="Q320" s="29">
        <v>6.3533186086926738</v>
      </c>
      <c r="R320" s="29">
        <v>0</v>
      </c>
      <c r="S320" s="29">
        <v>25.540135346842344</v>
      </c>
      <c r="T320" s="29">
        <v>0</v>
      </c>
      <c r="U320" s="29">
        <v>0.73241532618218019</v>
      </c>
      <c r="V320" s="67" t="s">
        <v>5874</v>
      </c>
      <c r="W320" s="67" t="s">
        <v>5434</v>
      </c>
      <c r="X320" s="67"/>
      <c r="Y320" s="67" t="s">
        <v>5435</v>
      </c>
      <c r="Z320" s="67" t="s">
        <v>5427</v>
      </c>
      <c r="AA320" s="30"/>
      <c r="AB320" s="7" t="s">
        <v>16</v>
      </c>
      <c r="AC320" s="3"/>
      <c r="AD320" s="3" t="s">
        <v>16</v>
      </c>
      <c r="AE320" s="7"/>
      <c r="AF320" s="31" t="s">
        <v>16</v>
      </c>
      <c r="AG320" s="31" t="s">
        <v>16</v>
      </c>
      <c r="AH320" s="31" t="s">
        <v>16</v>
      </c>
      <c r="AI320" s="31" t="s">
        <v>16</v>
      </c>
      <c r="AJ320" s="31" t="s">
        <v>16</v>
      </c>
      <c r="AK320" s="31" t="s">
        <v>16</v>
      </c>
      <c r="AL320" s="31" t="s">
        <v>16</v>
      </c>
      <c r="AM320" s="31" t="s">
        <v>16</v>
      </c>
      <c r="AN320" s="31" t="s">
        <v>16</v>
      </c>
      <c r="AO320" s="31" t="s">
        <v>5396</v>
      </c>
      <c r="AP320" s="31" t="s">
        <v>16</v>
      </c>
      <c r="AQ320" s="31" t="s">
        <v>16</v>
      </c>
      <c r="AR320" s="31" t="s">
        <v>16</v>
      </c>
      <c r="AS320" s="14"/>
      <c r="AT320" s="14"/>
    </row>
    <row r="321" spans="1:46" s="9" customFormat="1" hidden="1" x14ac:dyDescent="0.3">
      <c r="A321" s="1" t="s">
        <v>1515</v>
      </c>
      <c r="B321" s="1" t="s">
        <v>1516</v>
      </c>
      <c r="C321" s="1" t="s">
        <v>22</v>
      </c>
      <c r="D321" s="1" t="s">
        <v>37</v>
      </c>
      <c r="E321" s="3" t="s">
        <v>38</v>
      </c>
      <c r="F321" s="1" t="s">
        <v>1517</v>
      </c>
      <c r="G321" s="22" t="s">
        <v>5417</v>
      </c>
      <c r="H321" s="66" t="s">
        <v>5452</v>
      </c>
      <c r="I321" s="22" t="str">
        <f>_xlfn.XLOOKUP(B321,[1]SITE!$B:$B,[1]SITE!$I:$I,"")</f>
        <v>No impact</v>
      </c>
      <c r="J321" s="29" t="s">
        <v>5379</v>
      </c>
      <c r="K321" s="15" t="str" cm="1">
        <f t="array" ref="K321">IFERROR(_xlfn.IFS(
M321="MPR ISSUE","PDH",
M321="BSS Hardware Issue","BSS",
M321="Sites strategiques, MLL, Pylone, etc.","ENVTECH",
M321="AKTIVCO DEFAUT GE &amp; POWER Cabinet","AKTIVCO",
M321="AKTIVCO Coupure ENEO &amp; Baisse de tension","AKTIVCO GRID ONLY",
M321="Coupure ENEO &amp; Baisse de tension","IHS GRID ONLY",
M321="Defaut GE &amp; POWER Cabinet","IHS",
M321="Sharing","Partners",
M321="Sites strategiques &amp; DataCenter","SST &amp; DC",
M321="Exclu","Exclu",
M321="SAT","SAT",
M321="SPARE-ISSUE","SPARE-ISSUE",
M321="Fiber CAmtel","TRANS_FO_CAMTEL",
M321="Fiber AOF","Fiber AOF",
M321="Projet OCM (HUAWEI)","TRAVAUX-HUAWEI",
M321="Projet OCM (NOKIA)","TRAVAUX-NOKIA",
M321="ACCESS-ISSUE","ACCESS-ISSUE",
M321="Projet OCM (ZTE, NOKIA, autres projets)","TRAVAUX OCM",
M321="No root CAuse","No root cause",
M321="ODU HS","PDH",
M321="IP &amp; VLAN","PDH",
M321="Warehouse HUAWEI","SPARE-ISSUE",
M321="SPARE-HS","SPARE-ISSUE",
M321="Power Telco","BSS"
),"")</f>
        <v>SPARE-ISSUE</v>
      </c>
      <c r="L321" s="16" t="str" cm="1">
        <f t="array" ref="L321">IFERROR(_xlfn.IFS(
M321="MPR ISSUE","TX ISSUE",
M321="BSS Hardware Issue","RAN ISSUE",
M321="Sites strategiques, MLL, Pylone, etc.","ENVTECH",
M321="AKTIVCO DEFAUT GE &amp; POWER Cabinet","POWER ISSUE",
M321="AKTIVCO Coupure ENEO &amp; Baisse de tension","POWER ISSUE",
M321="Coupure ENEO &amp; Baisse de tension","POWER ISSUE",
M321="Defaut GE &amp; POWER Cabinet","POWER ISSUE",
M321="Sharing","POWER ISSUE",
M321="Sites strategiques &amp; DataCenter","POWER ISSUE",
M321="Exclu","Exclu",
M321="SAT","TX ISSUE",
M321="SPARE-ISSUE","SPARE-ISSUE",
M321="Fiber CAmtel","TX ISSUE",
M321="Fiber AOF","TX ISSUE",
M321="Projet OCM (HUAWEI)","TRAVAUX-HUAWEI",
M321="Projet OCM (NOKIA)","TRAVAUX -NOKIA",
M321="ACCESS-ISSUE","ACCESS-ISSUE",
M321="Projet OCM (ZTE, NOKIA, autres projets)","TRAVAUX OCM",
M321="No root CAuse","No root cause",
M321="ODU HS","TX ISSUE",
M321="IP &amp; VLAN","TX ISSUE",
M321="Warehouse HUAWEI","SPARE-ISSUE",
M321="SPARE-HS","SPARE-ISSUE",
M321="Power Telco","RAN ISSUE"
),"")</f>
        <v>SPARE-ISSUE</v>
      </c>
      <c r="M321" s="28" t="s">
        <v>5342</v>
      </c>
      <c r="N321" s="17" t="str" cm="1">
        <f t="array" ref="N321">IFERROR(_xlfn.IFS(
M321="MPR ISSUE","ACTIVE",
M321="BSS Hardware Issue","ACTIVE",
M321="Sites strategiques, MLL, Pylone, etc.","PASSIVE",
M321="AKTIVCO DEFAUT GE &amp; POWER Cabinet","PASSIVE",
M321="AKTIVCO Coupure ENEO &amp; Baisse de tension","PASSIVE",
M321="Coupure ENEO &amp; Baisse de tension","PASSIVE",
M321="Defaut GE &amp; POWER Cabinet","PASSIVE",
M321="Sharing","PASSIVE",
M321="Sites strategiques &amp; DataCenter","PASSIVE",
M321="Exclu","Exclu",
M321="SAT","ACTIVE",
M321="SPARE-ISSUE","SPARE-ISSUE",
M321="Fiber CAmtel","ACTIVE",
M321="Fiber AOF","ACTIVE",
M321="Projet OCM (HUAWEI)","PLANNED WORKS",
M321="Projet OCM (NOKIA)","PLANNED WORKS",
M321="ACCESS-ISSUE","ACCESS-ISSUE",
M321="Projet OCM (ZTE, NOKIA, autres projets)","PLANNED WORKS",
M321="No root CAuse","No root cause",
M321="ODU HS","ACTIVE",
M321="IP &amp; VLAN","ACTIVE",
M321="Warehouse HUAWEI","SPARE-ISSUE",
M321="SPARE-HS","SPARE-ISSUE",
M321="Power Telco","ACTIVE"
),"")</f>
        <v>SPARE-ISSUE</v>
      </c>
      <c r="O321" s="29">
        <v>2.1115484272314542</v>
      </c>
      <c r="P321" s="29">
        <v>3.3327519097801863</v>
      </c>
      <c r="Q321" s="29">
        <v>5.2636309936564194</v>
      </c>
      <c r="R321" s="29">
        <v>0</v>
      </c>
      <c r="S321" s="29">
        <v>21.457668084912093</v>
      </c>
      <c r="T321" s="29">
        <v>0</v>
      </c>
      <c r="U321" s="29">
        <v>0.65153324601279039</v>
      </c>
      <c r="V321" s="67" t="s">
        <v>5874</v>
      </c>
      <c r="W321" s="67" t="s">
        <v>5434</v>
      </c>
      <c r="X321" s="67"/>
      <c r="Y321" s="67" t="s">
        <v>5435</v>
      </c>
      <c r="Z321" s="67" t="s">
        <v>5427</v>
      </c>
      <c r="AA321" s="30"/>
      <c r="AB321" s="7" t="s">
        <v>16</v>
      </c>
      <c r="AC321" s="32"/>
      <c r="AD321" s="3" t="s">
        <v>16</v>
      </c>
      <c r="AE321" s="7"/>
      <c r="AF321" s="31" t="s">
        <v>16</v>
      </c>
      <c r="AG321" s="31" t="s">
        <v>16</v>
      </c>
      <c r="AH321" s="31" t="s">
        <v>16</v>
      </c>
      <c r="AI321" s="31" t="s">
        <v>16</v>
      </c>
      <c r="AJ321" s="31" t="s">
        <v>16</v>
      </c>
      <c r="AK321" s="31" t="s">
        <v>16</v>
      </c>
      <c r="AL321" s="31" t="s">
        <v>16</v>
      </c>
      <c r="AM321" s="31" t="s">
        <v>16</v>
      </c>
      <c r="AN321" s="31" t="s">
        <v>16</v>
      </c>
      <c r="AO321" s="31" t="s">
        <v>5396</v>
      </c>
      <c r="AP321" s="31" t="s">
        <v>16</v>
      </c>
      <c r="AQ321" s="31" t="s">
        <v>16</v>
      </c>
      <c r="AR321" s="31" t="s">
        <v>16</v>
      </c>
      <c r="AS321" s="14"/>
      <c r="AT321" s="14"/>
    </row>
    <row r="322" spans="1:46" s="9" customFormat="1" hidden="1" x14ac:dyDescent="0.3">
      <c r="A322" s="1" t="s">
        <v>2301</v>
      </c>
      <c r="B322" s="48" t="s">
        <v>2302</v>
      </c>
      <c r="C322" s="48" t="s">
        <v>11</v>
      </c>
      <c r="D322" s="48" t="s">
        <v>67</v>
      </c>
      <c r="E322" s="53" t="s">
        <v>227</v>
      </c>
      <c r="F322" s="48" t="s">
        <v>2303</v>
      </c>
      <c r="G322" s="47" t="s">
        <v>5419</v>
      </c>
      <c r="H322" s="66" t="s">
        <v>5452</v>
      </c>
      <c r="I322" s="22" t="str">
        <f>_xlfn.XLOOKUP(B322,[1]SITE!$B:$B,[1]SITE!$I:$I,"")</f>
        <v>No impact</v>
      </c>
      <c r="J322" s="29"/>
      <c r="K322" s="15" t="str" cm="1">
        <f t="array" ref="K322">IFERROR(_xlfn.IFS(
M322="MPR ISSUE","PDH",
M322="BSS Hardware Issue","BSS",
M322="Sites strategiques, MLL, Pylone, etc.","ENVTECH",
M322="AKTIVCO DEFAUT GE &amp; POWER Cabinet","AKTIVCO",
M322="AKTIVCO Coupure ENEO &amp; Baisse de tension","AKTIVCO GRID ONLY",
M322="Coupure ENEO &amp; Baisse de tension","IHS GRID ONLY",
M322="Defaut GE &amp; POWER Cabinet","IHS",
M322="Sharing","Partners",
M322="Sites strategiques &amp; DataCenter","SST &amp; DC",
M322="Exclu","Exclu",
M322="SAT","SAT",
M322="SPARE-ISSUE","SPARE-ISSUE",
M322="Fiber CAmtel","TRANS_FO_CAMTEL",
M322="Fiber AOF","Fiber AOF",
M322="Projet OCM (HUAWEI)","TRAVAUX-HUAWEI",
M322="Projet OCM (NOKIA)","TRAVAUX-NOKIA",
M322="ACCESS-ISSUE","ACCESS-ISSUE",
M322="Projet OCM (ZTE, NOKIA, autres projets)","TRAVAUX OCM",
M322="No root CAuse","No root cause",
M322="ODU HS","PDH",
M322="IP &amp; VLAN","PDH",
M322="Warehouse HUAWEI","SPARE-ISSUE",
M322="SPARE-HS","SPARE-ISSUE",
M322="Power Telco","BSS"
),"")</f>
        <v>No root cause</v>
      </c>
      <c r="L322" s="16" t="str" cm="1">
        <f t="array" ref="L322">IFERROR(_xlfn.IFS(
M322="MPR ISSUE","TX ISSUE",
M322="BSS Hardware Issue","RAN ISSUE",
M322="Sites strategiques, MLL, Pylone, etc.","ENVTECH",
M322="AKTIVCO DEFAUT GE &amp; POWER Cabinet","POWER ISSUE",
M322="AKTIVCO Coupure ENEO &amp; Baisse de tension","POWER ISSUE",
M322="Coupure ENEO &amp; Baisse de tension","POWER ISSUE",
M322="Defaut GE &amp; POWER Cabinet","POWER ISSUE",
M322="Sharing","POWER ISSUE",
M322="Sites strategiques &amp; DataCenter","POWER ISSUE",
M322="Exclu","Exclu",
M322="SAT","TX ISSUE",
M322="SPARE-ISSUE","SPARE-ISSUE",
M322="Fiber CAmtel","TX ISSUE",
M322="Fiber AOF","TX ISSUE",
M322="Projet OCM (HUAWEI)","TRAVAUX-HUAWEI",
M322="Projet OCM (NOKIA)","TRAVAUX -NOKIA",
M322="ACCESS-ISSUE","ACCESS-ISSUE",
M322="Projet OCM (ZTE, NOKIA, autres projets)","TRAVAUX OCM",
M322="No root CAuse","No root cause",
M322="ODU HS","TX ISSUE",
M322="IP &amp; VLAN","TX ISSUE",
M322="Warehouse HUAWEI","SPARE-ISSUE",
M322="SPARE-HS","SPARE-ISSUE",
M322="Power Telco","RAN ISSUE"
),"")</f>
        <v>No root cause</v>
      </c>
      <c r="M322" s="28" t="s">
        <v>5403</v>
      </c>
      <c r="N322" s="17" t="str" cm="1">
        <f t="array" ref="N322">IFERROR(_xlfn.IFS(
M322="MPR ISSUE","ACTIVE",
M322="BSS Hardware Issue","ACTIVE",
M322="Sites strategiques, MLL, Pylone, etc.","PASSIVE",
M322="AKTIVCO DEFAUT GE &amp; POWER Cabinet","PASSIVE",
M322="AKTIVCO Coupure ENEO &amp; Baisse de tension","PASSIVE",
M322="Coupure ENEO &amp; Baisse de tension","PASSIVE",
M322="Defaut GE &amp; POWER Cabinet","PASSIVE",
M322="Sharing","PASSIVE",
M322="Sites strategiques &amp; DataCenter","PASSIVE",
M322="Exclu","Exclu",
M322="SAT","ACTIVE",
M322="SPARE-ISSUE","SPARE-ISSUE",
M322="Fiber CAmtel","ACTIVE",
M322="Fiber AOF","ACTIVE",
M322="Projet OCM (HUAWEI)","PLANNED WORKS",
M322="Projet OCM (NOKIA)","PLANNED WORKS",
M322="ACCESS-ISSUE","ACCESS-ISSUE",
M322="Projet OCM (ZTE, NOKIA, autres projets)","PLANNED WORKS",
M322="No root CAuse","No root cause",
M322="ODU HS","ACTIVE",
M322="IP &amp; VLAN","ACTIVE",
M322="Warehouse HUAWEI","SPARE-ISSUE",
M322="SPARE-HS","SPARE-ISSUE",
M322="Power Telco","ACTIVE"
),"")</f>
        <v>No root cause</v>
      </c>
      <c r="O322" s="56">
        <v>1.5409507666230065</v>
      </c>
      <c r="P322" s="56">
        <v>1.5409507666230065</v>
      </c>
      <c r="Q322" s="56">
        <v>1.5409507666230065</v>
      </c>
      <c r="R322" s="56">
        <v>1.5428769550812851</v>
      </c>
      <c r="S322" s="56">
        <v>1.5409507666230065</v>
      </c>
      <c r="T322" s="56">
        <v>0.89373360956302628</v>
      </c>
      <c r="U322" s="56">
        <v>0</v>
      </c>
      <c r="V322" s="14"/>
      <c r="W322" s="14"/>
      <c r="X322" s="14"/>
      <c r="Y322" s="14"/>
      <c r="Z322" s="14"/>
      <c r="AA322" s="30" t="s">
        <v>16</v>
      </c>
      <c r="AB322" s="7" t="s">
        <v>16</v>
      </c>
      <c r="AC322" s="3"/>
      <c r="AD322" s="3" t="s">
        <v>16</v>
      </c>
      <c r="AE322" s="7"/>
      <c r="AF322" s="31" t="s">
        <v>16</v>
      </c>
      <c r="AG322" s="31" t="s">
        <v>16</v>
      </c>
      <c r="AH322" s="31" t="s">
        <v>16</v>
      </c>
      <c r="AI322" s="31" t="s">
        <v>16</v>
      </c>
      <c r="AJ322" s="31" t="s">
        <v>16</v>
      </c>
      <c r="AK322" s="31" t="s">
        <v>16</v>
      </c>
      <c r="AL322" s="31" t="s">
        <v>16</v>
      </c>
      <c r="AM322" s="31" t="s">
        <v>16</v>
      </c>
      <c r="AN322" s="31" t="s">
        <v>16</v>
      </c>
      <c r="AO322" s="31" t="s">
        <v>16</v>
      </c>
      <c r="AP322" s="9" t="s">
        <v>16</v>
      </c>
      <c r="AQ322" s="9" t="s">
        <v>16</v>
      </c>
      <c r="AR322" s="9" t="s">
        <v>16</v>
      </c>
      <c r="AS322" s="14"/>
      <c r="AT322" s="14"/>
    </row>
    <row r="323" spans="1:46" s="9" customFormat="1" hidden="1" x14ac:dyDescent="0.3">
      <c r="A323" s="1" t="s">
        <v>2463</v>
      </c>
      <c r="B323" s="1" t="s">
        <v>2464</v>
      </c>
      <c r="C323" s="1" t="s">
        <v>11</v>
      </c>
      <c r="D323" s="1" t="s">
        <v>97</v>
      </c>
      <c r="E323" s="3" t="s">
        <v>32</v>
      </c>
      <c r="F323" s="1" t="s">
        <v>2465</v>
      </c>
      <c r="G323" s="22" t="s">
        <v>5417</v>
      </c>
      <c r="H323" s="66" t="s">
        <v>5452</v>
      </c>
      <c r="I323" s="22" t="str">
        <f>_xlfn.XLOOKUP(B323,[1]SITE!$B:$B,[1]SITE!$I:$I,"")</f>
        <v>No impact</v>
      </c>
      <c r="J323" s="29"/>
      <c r="K323" s="15" t="str" cm="1">
        <f t="array" ref="K323">IFERROR(_xlfn.IFS(
M323="MPR ISSUE","PDH",
M323="BSS Hardware Issue","BSS",
M323="Sites strategiques, MLL, Pylone, etc.","ENVTECH",
M323="AKTIVCO DEFAUT GE &amp; POWER Cabinet","AKTIVCO",
M323="AKTIVCO Coupure ENEO &amp; Baisse de tension","AKTIVCO GRID ONLY",
M323="Coupure ENEO &amp; Baisse de tension","IHS GRID ONLY",
M323="Defaut GE &amp; POWER Cabinet","IHS",
M323="Sharing","Partners",
M323="Sites strategiques &amp; DataCenter","SST &amp; DC",
M323="Exclu","Exclu",
M323="SAT","SAT",
M323="SPARE-ISSUE","SPARE-ISSUE",
M323="Fiber CAmtel","TRANS_FO_CAMTEL",
M323="Fiber AOF","Fiber AOF",
M323="Projet OCM (HUAWEI)","TRAVAUX-HUAWEI",
M323="Projet OCM (NOKIA)","TRAVAUX-NOKIA",
M323="ACCESS-ISSUE","ACCESS-ISSUE",
M323="Projet OCM (ZTE, NOKIA, autres projets)","TRAVAUX OCM",
M323="No root CAuse","No root cause",
M323="ODU HS","PDH",
M323="IP &amp; VLAN","PDH",
M323="Warehouse HUAWEI","SPARE-ISSUE",
M323="SPARE-HS","SPARE-ISSUE",
M323="Power Telco","BSS"
),"")</f>
        <v>AKTIVCO GRID ONLY</v>
      </c>
      <c r="L323" s="16" t="str" cm="1">
        <f t="array" ref="L323">IFERROR(_xlfn.IFS(
M323="MPR ISSUE","TX ISSUE",
M323="BSS Hardware Issue","RAN ISSUE",
M323="Sites strategiques, MLL, Pylone, etc.","ENVTECH",
M323="AKTIVCO DEFAUT GE &amp; POWER Cabinet","POWER ISSUE",
M323="AKTIVCO Coupure ENEO &amp; Baisse de tension","POWER ISSUE",
M323="Coupure ENEO &amp; Baisse de tension","POWER ISSUE",
M323="Defaut GE &amp; POWER Cabinet","POWER ISSUE",
M323="Sharing","POWER ISSUE",
M323="Sites strategiques &amp; DataCenter","POWER ISSUE",
M323="Exclu","Exclu",
M323="SAT","TX ISSUE",
M323="SPARE-ISSUE","SPARE-ISSUE",
M323="Fiber CAmtel","TX ISSUE",
M323="Fiber AOF","TX ISSUE",
M323="Projet OCM (HUAWEI)","TRAVAUX-HUAWEI",
M323="Projet OCM (NOKIA)","TRAVAUX -NOKIA",
M323="ACCESS-ISSUE","ACCESS-ISSUE",
M323="Projet OCM (ZTE, NOKIA, autres projets)","TRAVAUX OCM",
M323="No root CAuse","No root cause",
M323="ODU HS","TX ISSUE",
M323="IP &amp; VLAN","TX ISSUE",
M323="Warehouse HUAWEI","SPARE-ISSUE",
M323="SPARE-HS","SPARE-ISSUE",
M323="Power Telco","RAN ISSUE"
),"")</f>
        <v>POWER ISSUE</v>
      </c>
      <c r="M323" s="35" t="s">
        <v>5333</v>
      </c>
      <c r="N323" s="17" t="str" cm="1">
        <f t="array" ref="N323">IFERROR(_xlfn.IFS(
M323="MPR ISSUE","ACTIVE",
M323="BSS Hardware Issue","ACTIVE",
M323="Sites strategiques, MLL, Pylone, etc.","PASSIVE",
M323="AKTIVCO DEFAUT GE &amp; POWER Cabinet","PASSIVE",
M323="AKTIVCO Coupure ENEO &amp; Baisse de tension","PASSIVE",
M323="Coupure ENEO &amp; Baisse de tension","PASSIVE",
M323="Defaut GE &amp; POWER Cabinet","PASSIVE",
M323="Sharing","PASSIVE",
M323="Sites strategiques &amp; DataCenter","PASSIVE",
M323="Exclu","Exclu",
M323="SAT","ACTIVE",
M323="SPARE-ISSUE","SPARE-ISSUE",
M323="Fiber CAmtel","ACTIVE",
M323="Fiber AOF","ACTIVE",
M323="Projet OCM (HUAWEI)","PLANNED WORKS",
M323="Projet OCM (NOKIA)","PLANNED WORKS",
M323="ACCESS-ISSUE","ACCESS-ISSUE",
M323="Projet OCM (ZTE, NOKIA, autres projets)","PLANNED WORKS",
M323="No root CAuse","No root cause",
M323="ODU HS","ACTIVE",
M323="IP &amp; VLAN","ACTIVE",
M323="Warehouse HUAWEI","SPARE-ISSUE",
M323="SPARE-HS","SPARE-ISSUE",
M323="Power Telco","ACTIVE"
),"")</f>
        <v>PASSIVE</v>
      </c>
      <c r="O323" s="29">
        <v>0</v>
      </c>
      <c r="P323" s="29">
        <v>15.537367342687473</v>
      </c>
      <c r="Q323" s="29">
        <v>2.8116822616591479</v>
      </c>
      <c r="R323" s="29">
        <v>5.1944665599415574</v>
      </c>
      <c r="S323" s="29">
        <v>10.797017546863454</v>
      </c>
      <c r="T323" s="29">
        <v>4.4570039065955553</v>
      </c>
      <c r="U323" s="29">
        <v>0.57985406625517599</v>
      </c>
      <c r="V323" s="67" t="s">
        <v>5874</v>
      </c>
      <c r="W323" s="67" t="s">
        <v>5434</v>
      </c>
      <c r="X323" s="67"/>
      <c r="Y323" s="67" t="s">
        <v>5435</v>
      </c>
      <c r="Z323" s="67" t="s">
        <v>5427</v>
      </c>
      <c r="AA323" s="30"/>
      <c r="AB323" s="7" t="s">
        <v>16</v>
      </c>
      <c r="AC323" s="3"/>
      <c r="AD323" s="3" t="s">
        <v>16</v>
      </c>
      <c r="AE323" s="7"/>
      <c r="AF323" s="31" t="s">
        <v>16</v>
      </c>
      <c r="AG323" s="31" t="s">
        <v>16</v>
      </c>
      <c r="AH323" s="31" t="s">
        <v>16</v>
      </c>
      <c r="AI323" s="31" t="s">
        <v>16</v>
      </c>
      <c r="AJ323" s="31" t="s">
        <v>16</v>
      </c>
      <c r="AK323" s="31" t="s">
        <v>16</v>
      </c>
      <c r="AL323" s="31" t="s">
        <v>16</v>
      </c>
      <c r="AM323" s="31" t="s">
        <v>16</v>
      </c>
      <c r="AN323" s="31" t="s">
        <v>16</v>
      </c>
      <c r="AO323" s="31" t="s">
        <v>16</v>
      </c>
      <c r="AP323" s="31" t="s">
        <v>16</v>
      </c>
      <c r="AQ323" s="31" t="s">
        <v>16</v>
      </c>
      <c r="AR323" s="31" t="s">
        <v>16</v>
      </c>
      <c r="AS323" s="14"/>
      <c r="AT323" s="14"/>
    </row>
    <row r="324" spans="1:46" s="9" customFormat="1" hidden="1" x14ac:dyDescent="0.3">
      <c r="A324" s="1" t="s">
        <v>2843</v>
      </c>
      <c r="B324" s="1" t="s">
        <v>2844</v>
      </c>
      <c r="C324" s="1" t="s">
        <v>11</v>
      </c>
      <c r="D324" s="1" t="s">
        <v>12</v>
      </c>
      <c r="E324" s="3" t="s">
        <v>32</v>
      </c>
      <c r="F324" s="1" t="s">
        <v>33</v>
      </c>
      <c r="G324" s="22" t="s">
        <v>5417</v>
      </c>
      <c r="H324" s="66" t="s">
        <v>5452</v>
      </c>
      <c r="I324" s="22" t="str">
        <f>_xlfn.XLOOKUP(B324,[1]SITE!$B:$B,[1]SITE!$I:$I,"")</f>
        <v>No impact</v>
      </c>
      <c r="J324" s="29"/>
      <c r="K324" s="15" t="str" cm="1">
        <f t="array" ref="K324">IFERROR(_xlfn.IFS(
M324="MPR ISSUE","PDH",
M324="BSS Hardware Issue","BSS",
M324="Sites strategiques, MLL, Pylone, etc.","ENVTECH",
M324="AKTIVCO DEFAUT GE &amp; POWER Cabinet","AKTIVCO",
M324="AKTIVCO Coupure ENEO &amp; Baisse de tension","AKTIVCO GRID ONLY",
M324="Coupure ENEO &amp; Baisse de tension","IHS GRID ONLY",
M324="Defaut GE &amp; POWER Cabinet","IHS",
M324="Sharing","Partners",
M324="Sites strategiques &amp; DataCenter","SST &amp; DC",
M324="Exclu","Exclu",
M324="SAT","SAT",
M324="SPARE-ISSUE","SPARE-ISSUE",
M324="Fiber CAmtel","TRANS_FO_CAMTEL",
M324="Fiber AOF","Fiber AOF",
M324="Projet OCM (HUAWEI)","TRAVAUX-HUAWEI",
M324="Projet OCM (NOKIA)","TRAVAUX-NOKIA",
M324="ACCESS-ISSUE","ACCESS-ISSUE",
M324="Projet OCM (ZTE, NOKIA, autres projets)","TRAVAUX OCM",
M324="No root CAuse","No root cause",
M324="ODU HS","PDH",
M324="IP &amp; VLAN","PDH",
M324="Warehouse HUAWEI","SPARE-ISSUE",
M324="SPARE-HS","SPARE-ISSUE",
M324="Power Telco","BSS"
),"")</f>
        <v>No root cause</v>
      </c>
      <c r="L324" s="16" t="str" cm="1">
        <f t="array" ref="L324">IFERROR(_xlfn.IFS(
M324="MPR ISSUE","TX ISSUE",
M324="BSS Hardware Issue","RAN ISSUE",
M324="Sites strategiques, MLL, Pylone, etc.","ENVTECH",
M324="AKTIVCO DEFAUT GE &amp; POWER Cabinet","POWER ISSUE",
M324="AKTIVCO Coupure ENEO &amp; Baisse de tension","POWER ISSUE",
M324="Coupure ENEO &amp; Baisse de tension","POWER ISSUE",
M324="Defaut GE &amp; POWER Cabinet","POWER ISSUE",
M324="Sharing","POWER ISSUE",
M324="Sites strategiques &amp; DataCenter","POWER ISSUE",
M324="Exclu","Exclu",
M324="SAT","TX ISSUE",
M324="SPARE-ISSUE","SPARE-ISSUE",
M324="Fiber CAmtel","TX ISSUE",
M324="Fiber AOF","TX ISSUE",
M324="Projet OCM (HUAWEI)","TRAVAUX-HUAWEI",
M324="Projet OCM (NOKIA)","TRAVAUX -NOKIA",
M324="ACCESS-ISSUE","ACCESS-ISSUE",
M324="Projet OCM (ZTE, NOKIA, autres projets)","TRAVAUX OCM",
M324="No root CAuse","No root cause",
M324="ODU HS","TX ISSUE",
M324="IP &amp; VLAN","TX ISSUE",
M324="Warehouse HUAWEI","SPARE-ISSUE",
M324="SPARE-HS","SPARE-ISSUE",
M324="Power Telco","RAN ISSUE"
),"")</f>
        <v>No root cause</v>
      </c>
      <c r="M324" s="28" t="s">
        <v>5403</v>
      </c>
      <c r="N324" s="17" t="str" cm="1">
        <f t="array" ref="N324">IFERROR(_xlfn.IFS(
M324="MPR ISSUE","ACTIVE",
M324="BSS Hardware Issue","ACTIVE",
M324="Sites strategiques, MLL, Pylone, etc.","PASSIVE",
M324="AKTIVCO DEFAUT GE &amp; POWER Cabinet","PASSIVE",
M324="AKTIVCO Coupure ENEO &amp; Baisse de tension","PASSIVE",
M324="Coupure ENEO &amp; Baisse de tension","PASSIVE",
M324="Defaut GE &amp; POWER Cabinet","PASSIVE",
M324="Sharing","PASSIVE",
M324="Sites strategiques &amp; DataCenter","PASSIVE",
M324="Exclu","Exclu",
M324="SAT","ACTIVE",
M324="SPARE-ISSUE","SPARE-ISSUE",
M324="Fiber CAmtel","ACTIVE",
M324="Fiber AOF","ACTIVE",
M324="Projet OCM (HUAWEI)","PLANNED WORKS",
M324="Projet OCM (NOKIA)","PLANNED WORKS",
M324="ACCESS-ISSUE","ACCESS-ISSUE",
M324="Projet OCM (ZTE, NOKIA, autres projets)","PLANNED WORKS",
M324="No root CAuse","No root cause",
M324="ODU HS","ACTIVE",
M324="IP &amp; VLAN","ACTIVE",
M324="Warehouse HUAWEI","SPARE-ISSUE",
M324="SPARE-HS","SPARE-ISSUE",
M324="Power Telco","ACTIVE"
),"")</f>
        <v>No root cause</v>
      </c>
      <c r="O324" s="29">
        <v>0</v>
      </c>
      <c r="P324" s="29">
        <v>0</v>
      </c>
      <c r="Q324" s="29">
        <v>0</v>
      </c>
      <c r="R324" s="29">
        <v>22.520781433255426</v>
      </c>
      <c r="S324" s="29">
        <v>32.238437875428403</v>
      </c>
      <c r="T324" s="29">
        <v>0</v>
      </c>
      <c r="U324" s="29">
        <v>3.6401394845805034E-2</v>
      </c>
      <c r="V324" s="67" t="s">
        <v>5874</v>
      </c>
      <c r="W324" s="67" t="s">
        <v>5434</v>
      </c>
      <c r="X324" s="67"/>
      <c r="Y324" s="67" t="s">
        <v>5435</v>
      </c>
      <c r="Z324" s="67" t="s">
        <v>5427</v>
      </c>
      <c r="AA324" s="30"/>
      <c r="AB324" s="7" t="s">
        <v>16</v>
      </c>
      <c r="AC324" s="3"/>
      <c r="AD324" s="3" t="s">
        <v>16</v>
      </c>
      <c r="AE324" s="7"/>
      <c r="AF324" s="31" t="s">
        <v>16</v>
      </c>
      <c r="AG324" s="31" t="s">
        <v>16</v>
      </c>
      <c r="AH324" s="31" t="s">
        <v>16</v>
      </c>
      <c r="AI324" s="31" t="s">
        <v>16</v>
      </c>
      <c r="AJ324" s="31" t="s">
        <v>16</v>
      </c>
      <c r="AK324" s="31" t="s">
        <v>16</v>
      </c>
      <c r="AL324" s="31" t="s">
        <v>16</v>
      </c>
      <c r="AM324" s="31" t="s">
        <v>16</v>
      </c>
      <c r="AN324" s="31" t="s">
        <v>16</v>
      </c>
      <c r="AO324" s="31" t="s">
        <v>16</v>
      </c>
      <c r="AP324" s="31" t="s">
        <v>16</v>
      </c>
      <c r="AQ324" s="31" t="s">
        <v>16</v>
      </c>
      <c r="AR324" s="31" t="s">
        <v>16</v>
      </c>
      <c r="AS324" s="14"/>
      <c r="AT324" s="14"/>
    </row>
    <row r="325" spans="1:46" s="9" customFormat="1" hidden="1" x14ac:dyDescent="0.3">
      <c r="A325" s="1" t="s">
        <v>2034</v>
      </c>
      <c r="B325" s="1" t="s">
        <v>2035</v>
      </c>
      <c r="C325" s="1" t="s">
        <v>11</v>
      </c>
      <c r="D325" s="1" t="s">
        <v>12</v>
      </c>
      <c r="E325" s="3" t="s">
        <v>32</v>
      </c>
      <c r="F325" s="1" t="s">
        <v>33</v>
      </c>
      <c r="G325" s="22" t="s">
        <v>5417</v>
      </c>
      <c r="H325" s="66" t="s">
        <v>5452</v>
      </c>
      <c r="I325" s="22" t="str">
        <f>_xlfn.XLOOKUP(B325,[1]SITE!$B:$B,[1]SITE!$I:$I,"")</f>
        <v>No impact</v>
      </c>
      <c r="J325" s="29"/>
      <c r="K325" s="15" t="str" cm="1">
        <f t="array" ref="K325">IFERROR(_xlfn.IFS(
M325="MPR ISSUE","PDH",
M325="BSS Hardware Issue","BSS",
M325="Sites strategiques, MLL, Pylone, etc.","ENVTECH",
M325="AKTIVCO DEFAUT GE &amp; POWER Cabinet","AKTIVCO",
M325="AKTIVCO Coupure ENEO &amp; Baisse de tension","AKTIVCO GRID ONLY",
M325="Coupure ENEO &amp; Baisse de tension","IHS GRID ONLY",
M325="Defaut GE &amp; POWER Cabinet","IHS",
M325="Sharing","Partners",
M325="Sites strategiques &amp; DataCenter","SST &amp; DC",
M325="Exclu","Exclu",
M325="SAT","SAT",
M325="SPARE-ISSUE","SPARE-ISSUE",
M325="Fiber CAmtel","TRANS_FO_CAMTEL",
M325="Fiber AOF","Fiber AOF",
M325="Projet OCM (HUAWEI)","TRAVAUX-HUAWEI",
M325="Projet OCM (NOKIA)","TRAVAUX-NOKIA",
M325="ACCESS-ISSUE","ACCESS-ISSUE",
M325="Projet OCM (ZTE, NOKIA, autres projets)","TRAVAUX OCM",
M325="No root CAuse","No root cause",
M325="ODU HS","PDH",
M325="IP &amp; VLAN","PDH",
M325="Warehouse HUAWEI","SPARE-ISSUE",
M325="SPARE-HS","SPARE-ISSUE",
M325="Power Telco","BSS"
),"")</f>
        <v>AKTIVCO</v>
      </c>
      <c r="L325" s="16" t="str" cm="1">
        <f t="array" ref="L325">IFERROR(_xlfn.IFS(
M325="MPR ISSUE","TX ISSUE",
M325="BSS Hardware Issue","RAN ISSUE",
M325="Sites strategiques, MLL, Pylone, etc.","ENVTECH",
M325="AKTIVCO DEFAUT GE &amp; POWER Cabinet","POWER ISSUE",
M325="AKTIVCO Coupure ENEO &amp; Baisse de tension","POWER ISSUE",
M325="Coupure ENEO &amp; Baisse de tension","POWER ISSUE",
M325="Defaut GE &amp; POWER Cabinet","POWER ISSUE",
M325="Sharing","POWER ISSUE",
M325="Sites strategiques &amp; DataCenter","POWER ISSUE",
M325="Exclu","Exclu",
M325="SAT","TX ISSUE",
M325="SPARE-ISSUE","SPARE-ISSUE",
M325="Fiber CAmtel","TX ISSUE",
M325="Fiber AOF","TX ISSUE",
M325="Projet OCM (HUAWEI)","TRAVAUX-HUAWEI",
M325="Projet OCM (NOKIA)","TRAVAUX -NOKIA",
M325="ACCESS-ISSUE","ACCESS-ISSUE",
M325="Projet OCM (ZTE, NOKIA, autres projets)","TRAVAUX OCM",
M325="No root CAuse","No root cause",
M325="ODU HS","TX ISSUE",
M325="IP &amp; VLAN","TX ISSUE",
M325="Warehouse HUAWEI","SPARE-ISSUE",
M325="SPARE-HS","SPARE-ISSUE",
M325="Power Telco","RAN ISSUE"
),"")</f>
        <v>POWER ISSUE</v>
      </c>
      <c r="M325" s="28" t="s">
        <v>5331</v>
      </c>
      <c r="N325" s="17" t="str" cm="1">
        <f t="array" ref="N325">IFERROR(_xlfn.IFS(
M325="MPR ISSUE","ACTIVE",
M325="BSS Hardware Issue","ACTIVE",
M325="Sites strategiques, MLL, Pylone, etc.","PASSIVE",
M325="AKTIVCO DEFAUT GE &amp; POWER Cabinet","PASSIVE",
M325="AKTIVCO Coupure ENEO &amp; Baisse de tension","PASSIVE",
M325="Coupure ENEO &amp; Baisse de tension","PASSIVE",
M325="Defaut GE &amp; POWER Cabinet","PASSIVE",
M325="Sharing","PASSIVE",
M325="Sites strategiques &amp; DataCenter","PASSIVE",
M325="Exclu","Exclu",
M325="SAT","ACTIVE",
M325="SPARE-ISSUE","SPARE-ISSUE",
M325="Fiber CAmtel","ACTIVE",
M325="Fiber AOF","ACTIVE",
M325="Projet OCM (HUAWEI)","PLANNED WORKS",
M325="Projet OCM (NOKIA)","PLANNED WORKS",
M325="ACCESS-ISSUE","ACCESS-ISSUE",
M325="Projet OCM (ZTE, NOKIA, autres projets)","PLANNED WORKS",
M325="No root CAuse","No root cause",
M325="ODU HS","ACTIVE",
M325="IP &amp; VLAN","ACTIVE",
M325="Warehouse HUAWEI","SPARE-ISSUE",
M325="SPARE-HS","SPARE-ISSUE",
M325="Power Telco","ACTIVE"
),"")</f>
        <v>PASSIVE</v>
      </c>
      <c r="O325" s="29">
        <v>0</v>
      </c>
      <c r="P325" s="29">
        <v>0</v>
      </c>
      <c r="Q325" s="29">
        <v>0</v>
      </c>
      <c r="R325" s="29">
        <v>10.572045868967818</v>
      </c>
      <c r="S325" s="29">
        <v>16.435845083082928</v>
      </c>
      <c r="T325" s="29">
        <v>0</v>
      </c>
      <c r="U325" s="29">
        <v>1.6854149009939198E-2</v>
      </c>
      <c r="V325" s="67" t="s">
        <v>5874</v>
      </c>
      <c r="W325" s="67" t="s">
        <v>5434</v>
      </c>
      <c r="X325" s="67"/>
      <c r="Y325" s="67" t="s">
        <v>5435</v>
      </c>
      <c r="Z325" s="67" t="s">
        <v>5427</v>
      </c>
      <c r="AA325" s="30"/>
      <c r="AB325" s="7" t="s">
        <v>16</v>
      </c>
      <c r="AC325" s="3"/>
      <c r="AD325" s="3" t="s">
        <v>16</v>
      </c>
      <c r="AE325" s="7"/>
      <c r="AF325" s="31" t="s">
        <v>16</v>
      </c>
      <c r="AG325" s="31" t="s">
        <v>16</v>
      </c>
      <c r="AH325" s="31" t="s">
        <v>16</v>
      </c>
      <c r="AI325" s="31" t="s">
        <v>16</v>
      </c>
      <c r="AJ325" s="31" t="s">
        <v>16</v>
      </c>
      <c r="AK325" s="31" t="s">
        <v>16</v>
      </c>
      <c r="AL325" s="31" t="s">
        <v>16</v>
      </c>
      <c r="AM325" s="31" t="s">
        <v>16</v>
      </c>
      <c r="AN325" s="31" t="s">
        <v>16</v>
      </c>
      <c r="AO325" s="31" t="s">
        <v>16</v>
      </c>
      <c r="AP325" s="31" t="s">
        <v>16</v>
      </c>
      <c r="AQ325" s="31" t="s">
        <v>16</v>
      </c>
      <c r="AR325" s="31" t="s">
        <v>16</v>
      </c>
      <c r="AS325" s="14"/>
      <c r="AT325" s="14"/>
    </row>
    <row r="326" spans="1:46" s="9" customFormat="1" hidden="1" x14ac:dyDescent="0.3">
      <c r="A326" s="1" t="s">
        <v>2261</v>
      </c>
      <c r="B326" s="1" t="s">
        <v>2262</v>
      </c>
      <c r="C326" s="1" t="s">
        <v>11</v>
      </c>
      <c r="D326" s="1" t="s">
        <v>12</v>
      </c>
      <c r="E326" s="53" t="s">
        <v>13</v>
      </c>
      <c r="F326" s="1" t="s">
        <v>14</v>
      </c>
      <c r="G326" s="46" t="s">
        <v>5418</v>
      </c>
      <c r="H326" s="66" t="s">
        <v>5452</v>
      </c>
      <c r="I326" s="22" t="str">
        <f>_xlfn.XLOOKUP(B326,[1]SITE!$B:$B,[1]SITE!$I:$I,"")</f>
        <v>No impact</v>
      </c>
      <c r="J326" s="29"/>
      <c r="K326" s="15" t="str" cm="1">
        <f t="array" ref="K326">IFERROR(_xlfn.IFS(
M326="MPR ISSUE","PDH",
M326="BSS Hardware Issue","BSS",
M326="Sites strategiques, MLL, Pylone, etc.","ENVTECH",
M326="AKTIVCO DEFAUT GE &amp; POWER Cabinet","AKTIVCO",
M326="AKTIVCO Coupure ENEO &amp; Baisse de tension","AKTIVCO GRID ONLY",
M326="Coupure ENEO &amp; Baisse de tension","IHS GRID ONLY",
M326="Defaut GE &amp; POWER Cabinet","IHS",
M326="Sharing","Partners",
M326="Sites strategiques &amp; DataCenter","SST &amp; DC",
M326="Exclu","Exclu",
M326="SAT","SAT",
M326="SPARE-ISSUE","SPARE-ISSUE",
M326="Fiber CAmtel","TRANS_FO_CAMTEL",
M326="Fiber AOF","Fiber AOF",
M326="Projet OCM (HUAWEI)","TRAVAUX-HUAWEI",
M326="Projet OCM (NOKIA)","TRAVAUX-NOKIA",
M326="ACCESS-ISSUE","ACCESS-ISSUE",
M326="Projet OCM (ZTE, NOKIA, autres projets)","TRAVAUX OCM",
M326="No root CAuse","No root cause",
M326="ODU HS","PDH",
M326="IP &amp; VLAN","PDH",
M326="Warehouse HUAWEI","SPARE-ISSUE",
M326="SPARE-HS","SPARE-ISSUE",
M326="Power Telco","BSS"
),"")</f>
        <v>IHS</v>
      </c>
      <c r="L326" s="16" t="str" cm="1">
        <f t="array" ref="L326">IFERROR(_xlfn.IFS(
M326="MPR ISSUE","TX ISSUE",
M326="BSS Hardware Issue","RAN ISSUE",
M326="Sites strategiques, MLL, Pylone, etc.","ENVTECH",
M326="AKTIVCO DEFAUT GE &amp; POWER Cabinet","POWER ISSUE",
M326="AKTIVCO Coupure ENEO &amp; Baisse de tension","POWER ISSUE",
M326="Coupure ENEO &amp; Baisse de tension","POWER ISSUE",
M326="Defaut GE &amp; POWER Cabinet","POWER ISSUE",
M326="Sharing","POWER ISSUE",
M326="Sites strategiques &amp; DataCenter","POWER ISSUE",
M326="Exclu","Exclu",
M326="SAT","TX ISSUE",
M326="SPARE-ISSUE","SPARE-ISSUE",
M326="Fiber CAmtel","TX ISSUE",
M326="Fiber AOF","TX ISSUE",
M326="Projet OCM (HUAWEI)","TRAVAUX-HUAWEI",
M326="Projet OCM (NOKIA)","TRAVAUX -NOKIA",
M326="ACCESS-ISSUE","ACCESS-ISSUE",
M326="Projet OCM (ZTE, NOKIA, autres projets)","TRAVAUX OCM",
M326="No root CAuse","No root cause",
M326="ODU HS","TX ISSUE",
M326="IP &amp; VLAN","TX ISSUE",
M326="Warehouse HUAWEI","SPARE-ISSUE",
M326="SPARE-HS","SPARE-ISSUE",
M326="Power Telco","RAN ISSUE"
),"")</f>
        <v>POWER ISSUE</v>
      </c>
      <c r="M326" s="28" t="s">
        <v>5336</v>
      </c>
      <c r="N326" s="17" t="str" cm="1">
        <f t="array" ref="N326">IFERROR(_xlfn.IFS(
M326="MPR ISSUE","ACTIVE",
M326="BSS Hardware Issue","ACTIVE",
M326="Sites strategiques, MLL, Pylone, etc.","PASSIVE",
M326="AKTIVCO DEFAUT GE &amp; POWER Cabinet","PASSIVE",
M326="AKTIVCO Coupure ENEO &amp; Baisse de tension","PASSIVE",
M326="Coupure ENEO &amp; Baisse de tension","PASSIVE",
M326="Defaut GE &amp; POWER Cabinet","PASSIVE",
M326="Sharing","PASSIVE",
M326="Sites strategiques &amp; DataCenter","PASSIVE",
M326="Exclu","Exclu",
M326="SAT","ACTIVE",
M326="SPARE-ISSUE","SPARE-ISSUE",
M326="Fiber CAmtel","ACTIVE",
M326="Fiber AOF","ACTIVE",
M326="Projet OCM (HUAWEI)","PLANNED WORKS",
M326="Projet OCM (NOKIA)","PLANNED WORKS",
M326="ACCESS-ISSUE","ACCESS-ISSUE",
M326="Projet OCM (ZTE, NOKIA, autres projets)","PLANNED WORKS",
M326="No root CAuse","No root cause",
M326="ODU HS","ACTIVE",
M326="IP &amp; VLAN","ACTIVE",
M326="Warehouse HUAWEI","SPARE-ISSUE",
M326="SPARE-HS","SPARE-ISSUE",
M326="Power Telco","ACTIVE"
),"")</f>
        <v>PASSIVE</v>
      </c>
      <c r="O326" s="56">
        <v>0</v>
      </c>
      <c r="P326" s="56">
        <v>0</v>
      </c>
      <c r="Q326" s="56">
        <v>2.9427879223703239E-3</v>
      </c>
      <c r="R326" s="56">
        <v>0</v>
      </c>
      <c r="S326" s="56">
        <v>1.5328358059885909</v>
      </c>
      <c r="T326" s="56">
        <v>0</v>
      </c>
      <c r="U326" s="56">
        <v>0</v>
      </c>
      <c r="V326" s="14"/>
      <c r="W326" s="14"/>
      <c r="X326" s="14"/>
      <c r="Y326" s="14"/>
      <c r="Z326" s="14"/>
      <c r="AA326" s="30" t="s">
        <v>16</v>
      </c>
      <c r="AB326" s="7" t="s">
        <v>16</v>
      </c>
      <c r="AC326" s="3"/>
      <c r="AD326" s="3" t="s">
        <v>16</v>
      </c>
      <c r="AE326" s="7"/>
      <c r="AF326" s="31" t="s">
        <v>16</v>
      </c>
      <c r="AG326" s="31" t="s">
        <v>16</v>
      </c>
      <c r="AH326" s="31" t="s">
        <v>16</v>
      </c>
      <c r="AI326" s="31" t="s">
        <v>16</v>
      </c>
      <c r="AJ326" s="31" t="s">
        <v>16</v>
      </c>
      <c r="AK326" s="31" t="s">
        <v>16</v>
      </c>
      <c r="AL326" s="31" t="s">
        <v>16</v>
      </c>
      <c r="AM326" s="31" t="s">
        <v>16</v>
      </c>
      <c r="AN326" s="31" t="s">
        <v>16</v>
      </c>
      <c r="AO326" s="31" t="s">
        <v>16</v>
      </c>
      <c r="AP326" s="9" t="s">
        <v>16</v>
      </c>
      <c r="AQ326" s="9" t="s">
        <v>16</v>
      </c>
      <c r="AR326" s="9" t="s">
        <v>16</v>
      </c>
      <c r="AS326" s="14"/>
      <c r="AT326" s="14"/>
    </row>
    <row r="327" spans="1:46" s="9" customFormat="1" hidden="1" x14ac:dyDescent="0.3">
      <c r="A327" s="2" t="s">
        <v>289</v>
      </c>
      <c r="B327" s="48" t="s">
        <v>290</v>
      </c>
      <c r="C327" s="48" t="s">
        <v>11</v>
      </c>
      <c r="D327" s="48" t="s">
        <v>97</v>
      </c>
      <c r="E327" s="53" t="s">
        <v>52</v>
      </c>
      <c r="F327" s="48" t="s">
        <v>291</v>
      </c>
      <c r="G327" s="47" t="s">
        <v>5419</v>
      </c>
      <c r="H327" s="66" t="s">
        <v>5453</v>
      </c>
      <c r="I327" s="22" t="str">
        <f>_xlfn.XLOOKUP(B327,[1]SITE!$B:$B,[1]SITE!$I:$I,"")</f>
        <v>REPETITIF</v>
      </c>
      <c r="J327" s="29"/>
      <c r="K327" s="15" t="str" cm="1">
        <f t="array" ref="K327">IFERROR(_xlfn.IFS(
M327="MPR ISSUE","PDH",
M327="BSS Hardware Issue","BSS",
M327="Sites strategiques, MLL, Pylone, etc.","ENVTECH",
M327="AKTIVCO DEFAUT GE &amp; POWER Cabinet","AKTIVCO",
M327="AKTIVCO Coupure ENEO &amp; Baisse de tension","AKTIVCO GRID ONLY",
M327="Coupure ENEO &amp; Baisse de tension","IHS GRID ONLY",
M327="Defaut GE &amp; POWER Cabinet","IHS",
M327="Sharing","Partners",
M327="Sites strategiques &amp; DataCenter","SST &amp; DC",
M327="Exclu","Exclu",
M327="SAT","SAT",
M327="SPARE-ISSUE","SPARE-ISSUE",
M327="Fiber CAmtel","TRANS_FO_CAMTEL",
M327="Fiber AOF","Fiber AOF",
M327="Projet OCM (HUAWEI)","TRAVAUX-HUAWEI",
M327="Projet OCM (NOKIA)","TRAVAUX-NOKIA",
M327="ACCESS-ISSUE","ACCESS-ISSUE",
M327="Projet OCM (ZTE, NOKIA, autres projets)","TRAVAUX OCM",
M327="No root CAuse","No root cause",
M327="ODU HS","PDH",
M327="IP &amp; VLAN","PDH",
M327="Warehouse HUAWEI","SPARE-ISSUE",
M327="SPARE-HS","SPARE-ISSUE",
M327="Power Telco","BSS"
),"")</f>
        <v>No root cause</v>
      </c>
      <c r="L327" s="16" t="str" cm="1">
        <f t="array" ref="L327">IFERROR(_xlfn.IFS(
M327="MPR ISSUE","TX ISSUE",
M327="BSS Hardware Issue","RAN ISSUE",
M327="Sites strategiques, MLL, Pylone, etc.","ENVTECH",
M327="AKTIVCO DEFAUT GE &amp; POWER Cabinet","POWER ISSUE",
M327="AKTIVCO Coupure ENEO &amp; Baisse de tension","POWER ISSUE",
M327="Coupure ENEO &amp; Baisse de tension","POWER ISSUE",
M327="Defaut GE &amp; POWER Cabinet","POWER ISSUE",
M327="Sharing","POWER ISSUE",
M327="Sites strategiques &amp; DataCenter","POWER ISSUE",
M327="Exclu","Exclu",
M327="SAT","TX ISSUE",
M327="SPARE-ISSUE","SPARE-ISSUE",
M327="Fiber CAmtel","TX ISSUE",
M327="Fiber AOF","TX ISSUE",
M327="Projet OCM (HUAWEI)","TRAVAUX-HUAWEI",
M327="Projet OCM (NOKIA)","TRAVAUX -NOKIA",
M327="ACCESS-ISSUE","ACCESS-ISSUE",
M327="Projet OCM (ZTE, NOKIA, autres projets)","TRAVAUX OCM",
M327="No root CAuse","No root cause",
M327="ODU HS","TX ISSUE",
M327="IP &amp; VLAN","TX ISSUE",
M327="Warehouse HUAWEI","SPARE-ISSUE",
M327="SPARE-HS","SPARE-ISSUE",
M327="Power Telco","RAN ISSUE"
),"")</f>
        <v>No root cause</v>
      </c>
      <c r="M327" s="28" t="s">
        <v>5403</v>
      </c>
      <c r="N327" s="17" t="str" cm="1">
        <f t="array" ref="N327">IFERROR(_xlfn.IFS(
M327="MPR ISSUE","ACTIVE",
M327="BSS Hardware Issue","ACTIVE",
M327="Sites strategiques, MLL, Pylone, etc.","PASSIVE",
M327="AKTIVCO DEFAUT GE &amp; POWER Cabinet","PASSIVE",
M327="AKTIVCO Coupure ENEO &amp; Baisse de tension","PASSIVE",
M327="Coupure ENEO &amp; Baisse de tension","PASSIVE",
M327="Defaut GE &amp; POWER Cabinet","PASSIVE",
M327="Sharing","PASSIVE",
M327="Sites strategiques &amp; DataCenter","PASSIVE",
M327="Exclu","Exclu",
M327="SAT","ACTIVE",
M327="SPARE-ISSUE","SPARE-ISSUE",
M327="Fiber CAmtel","ACTIVE",
M327="Fiber AOF","ACTIVE",
M327="Projet OCM (HUAWEI)","PLANNED WORKS",
M327="Projet OCM (NOKIA)","PLANNED WORKS",
M327="ACCESS-ISSUE","ACCESS-ISSUE",
M327="Projet OCM (ZTE, NOKIA, autres projets)","PLANNED WORKS",
M327="No root CAuse","No root cause",
M327="ODU HS","ACTIVE",
M327="IP &amp; VLAN","ACTIVE",
M327="Warehouse HUAWEI","SPARE-ISSUE",
M327="SPARE-HS","SPARE-ISSUE",
M327="Power Telco","ACTIVE"
),"")</f>
        <v>No root cause</v>
      </c>
      <c r="O327" s="56">
        <v>9.2443669688642345</v>
      </c>
      <c r="P327" s="56">
        <v>5.4048848139301953</v>
      </c>
      <c r="Q327" s="56">
        <v>0.31840965320046927</v>
      </c>
      <c r="R327" s="56">
        <v>0.24221819862855376</v>
      </c>
      <c r="S327" s="56">
        <v>1.5254699186435066</v>
      </c>
      <c r="T327" s="56">
        <v>0.50847808282895735</v>
      </c>
      <c r="U327" s="56">
        <v>4.7577389971834849</v>
      </c>
      <c r="V327" s="14"/>
      <c r="W327" s="14"/>
      <c r="X327" s="14"/>
      <c r="Y327" s="14"/>
      <c r="Z327" s="14"/>
      <c r="AA327" s="30" t="s">
        <v>5614</v>
      </c>
      <c r="AB327" s="7" t="s">
        <v>16</v>
      </c>
      <c r="AC327" s="3"/>
      <c r="AD327" s="3" t="s">
        <v>16</v>
      </c>
      <c r="AE327" s="7"/>
      <c r="AF327" s="31" t="s">
        <v>16</v>
      </c>
      <c r="AG327" s="31" t="s">
        <v>16</v>
      </c>
      <c r="AH327" s="31" t="s">
        <v>16</v>
      </c>
      <c r="AI327" s="31" t="s">
        <v>16</v>
      </c>
      <c r="AJ327" s="31" t="s">
        <v>16</v>
      </c>
      <c r="AK327" s="31" t="s">
        <v>16</v>
      </c>
      <c r="AL327" s="31" t="s">
        <v>16</v>
      </c>
      <c r="AM327" s="31" t="s">
        <v>16</v>
      </c>
      <c r="AN327" s="31" t="s">
        <v>5614</v>
      </c>
      <c r="AO327" s="31" t="s">
        <v>16</v>
      </c>
      <c r="AP327" s="9" t="s">
        <v>16</v>
      </c>
      <c r="AQ327" s="9" t="s">
        <v>16</v>
      </c>
      <c r="AR327" s="9" t="s">
        <v>16</v>
      </c>
      <c r="AS327" s="14"/>
      <c r="AT327" s="14"/>
    </row>
    <row r="328" spans="1:46" s="9" customFormat="1" hidden="1" x14ac:dyDescent="0.3">
      <c r="A328" s="1" t="s">
        <v>1596</v>
      </c>
      <c r="B328" s="1" t="s">
        <v>1597</v>
      </c>
      <c r="C328" s="1" t="s">
        <v>22</v>
      </c>
      <c r="D328" s="1" t="s">
        <v>81</v>
      </c>
      <c r="E328" s="53" t="s">
        <v>56</v>
      </c>
      <c r="F328" s="1" t="s">
        <v>186</v>
      </c>
      <c r="G328" s="46" t="s">
        <v>5418</v>
      </c>
      <c r="H328" s="66" t="s">
        <v>5454</v>
      </c>
      <c r="I328" s="22" t="str">
        <f>_xlfn.XLOOKUP(B328,[1]SITE!$B:$B,[1]SITE!$I:$I,"")</f>
        <v>REPETITIF</v>
      </c>
      <c r="J328" s="29"/>
      <c r="K328" s="15" t="str" cm="1">
        <f t="array" ref="K328">IFERROR(_xlfn.IFS(
M328="MPR ISSUE","PDH",
M328="BSS Hardware Issue","BSS",
M328="Sites strategiques, MLL, Pylone, etc.","ENVTECH",
M328="AKTIVCO DEFAUT GE &amp; POWER Cabinet","AKTIVCO",
M328="AKTIVCO Coupure ENEO &amp; Baisse de tension","AKTIVCO GRID ONLY",
M328="Coupure ENEO &amp; Baisse de tension","IHS GRID ONLY",
M328="Defaut GE &amp; POWER Cabinet","IHS",
M328="Sharing","Partners",
M328="Sites strategiques &amp; DataCenter","SST &amp; DC",
M328="Exclu","Exclu",
M328="SAT","SAT",
M328="SPARE-ISSUE","SPARE-ISSUE",
M328="Fiber CAmtel","TRANS_FO_CAMTEL",
M328="Fiber AOF","Fiber AOF",
M328="Projet OCM (HUAWEI)","TRAVAUX-HUAWEI",
M328="Projet OCM (NOKIA)","TRAVAUX-NOKIA",
M328="ACCESS-ISSUE","ACCESS-ISSUE",
M328="Projet OCM (ZTE, NOKIA, autres projets)","TRAVAUX OCM",
M328="No root CAuse","No root cause",
M328="ODU HS","PDH",
M328="IP &amp; VLAN","PDH",
M328="Warehouse HUAWEI","SPARE-ISSUE",
M328="SPARE-HS","SPARE-ISSUE",
M328="Power Telco","BSS"
),"")</f>
        <v>No root cause</v>
      </c>
      <c r="L328" s="16" t="str" cm="1">
        <f t="array" ref="L328">IFERROR(_xlfn.IFS(
M328="MPR ISSUE","TX ISSUE",
M328="BSS Hardware Issue","RAN ISSUE",
M328="Sites strategiques, MLL, Pylone, etc.","ENVTECH",
M328="AKTIVCO DEFAUT GE &amp; POWER Cabinet","POWER ISSUE",
M328="AKTIVCO Coupure ENEO &amp; Baisse de tension","POWER ISSUE",
M328="Coupure ENEO &amp; Baisse de tension","POWER ISSUE",
M328="Defaut GE &amp; POWER Cabinet","POWER ISSUE",
M328="Sharing","POWER ISSUE",
M328="Sites strategiques &amp; DataCenter","POWER ISSUE",
M328="Exclu","Exclu",
M328="SAT","TX ISSUE",
M328="SPARE-ISSUE","SPARE-ISSUE",
M328="Fiber CAmtel","TX ISSUE",
M328="Fiber AOF","TX ISSUE",
M328="Projet OCM (HUAWEI)","TRAVAUX-HUAWEI",
M328="Projet OCM (NOKIA)","TRAVAUX -NOKIA",
M328="ACCESS-ISSUE","ACCESS-ISSUE",
M328="Projet OCM (ZTE, NOKIA, autres projets)","TRAVAUX OCM",
M328="No root CAuse","No root cause",
M328="ODU HS","TX ISSUE",
M328="IP &amp; VLAN","TX ISSUE",
M328="Warehouse HUAWEI","SPARE-ISSUE",
M328="SPARE-HS","SPARE-ISSUE",
M328="Power Telco","RAN ISSUE"
),"")</f>
        <v>No root cause</v>
      </c>
      <c r="M328" s="35" t="s">
        <v>5403</v>
      </c>
      <c r="N328" s="17" t="str" cm="1">
        <f t="array" ref="N328">IFERROR(_xlfn.IFS(
M328="MPR ISSUE","ACTIVE",
M328="BSS Hardware Issue","ACTIVE",
M328="Sites strategiques, MLL, Pylone, etc.","PASSIVE",
M328="AKTIVCO DEFAUT GE &amp; POWER Cabinet","PASSIVE",
M328="AKTIVCO Coupure ENEO &amp; Baisse de tension","PASSIVE",
M328="Coupure ENEO &amp; Baisse de tension","PASSIVE",
M328="Defaut GE &amp; POWER Cabinet","PASSIVE",
M328="Sharing","PASSIVE",
M328="Sites strategiques &amp; DataCenter","PASSIVE",
M328="Exclu","Exclu",
M328="SAT","ACTIVE",
M328="SPARE-ISSUE","SPARE-ISSUE",
M328="Fiber CAmtel","ACTIVE",
M328="Fiber AOF","ACTIVE",
M328="Projet OCM (HUAWEI)","PLANNED WORKS",
M328="Projet OCM (NOKIA)","PLANNED WORKS",
M328="ACCESS-ISSUE","ACCESS-ISSUE",
M328="Projet OCM (ZTE, NOKIA, autres projets)","PLANNED WORKS",
M328="No root CAuse","No root cause",
M328="ODU HS","ACTIVE",
M328="IP &amp; VLAN","ACTIVE",
M328="Warehouse HUAWEI","SPARE-ISSUE",
M328="SPARE-HS","SPARE-ISSUE",
M328="Power Telco","ACTIVE"
),"")</f>
        <v>No root cause</v>
      </c>
      <c r="O328" s="56">
        <v>0</v>
      </c>
      <c r="P328" s="56">
        <v>0.24469727451467188</v>
      </c>
      <c r="Q328" s="56">
        <v>4.1560547950678162</v>
      </c>
      <c r="R328" s="56">
        <v>5.7124150693570535</v>
      </c>
      <c r="S328" s="56">
        <v>1.5174798035573134</v>
      </c>
      <c r="T328" s="56">
        <v>1.7040525578355921</v>
      </c>
      <c r="U328" s="56">
        <v>7.5891825256183063</v>
      </c>
      <c r="V328" s="14"/>
      <c r="W328" s="14"/>
      <c r="X328" s="14"/>
      <c r="Y328" s="14"/>
      <c r="Z328" s="14"/>
      <c r="AA328" s="30" t="s">
        <v>5445</v>
      </c>
      <c r="AB328" s="7" t="s">
        <v>16</v>
      </c>
      <c r="AC328" s="3"/>
      <c r="AD328" s="3" t="s">
        <v>16</v>
      </c>
      <c r="AE328" s="7"/>
      <c r="AF328" s="31" t="s">
        <v>16</v>
      </c>
      <c r="AG328" s="31" t="s">
        <v>16</v>
      </c>
      <c r="AH328" s="31" t="s">
        <v>16</v>
      </c>
      <c r="AI328" s="31" t="s">
        <v>16</v>
      </c>
      <c r="AJ328" s="31" t="s">
        <v>16</v>
      </c>
      <c r="AK328" s="31" t="s">
        <v>16</v>
      </c>
      <c r="AL328" s="31" t="s">
        <v>16</v>
      </c>
      <c r="AM328" s="31" t="s">
        <v>16</v>
      </c>
      <c r="AN328" s="31" t="s">
        <v>16</v>
      </c>
      <c r="AO328" s="31" t="s">
        <v>16</v>
      </c>
      <c r="AP328" s="9" t="s">
        <v>5396</v>
      </c>
      <c r="AQ328" s="9" t="s">
        <v>5396</v>
      </c>
      <c r="AR328" s="9" t="s">
        <v>5615</v>
      </c>
      <c r="AS328" s="14"/>
      <c r="AT328" s="14"/>
    </row>
    <row r="329" spans="1:46" s="9" customFormat="1" hidden="1" x14ac:dyDescent="0.3">
      <c r="A329" s="1" t="s">
        <v>3361</v>
      </c>
      <c r="B329" s="1" t="s">
        <v>3362</v>
      </c>
      <c r="C329" s="1" t="s">
        <v>11</v>
      </c>
      <c r="D329" s="1" t="s">
        <v>12</v>
      </c>
      <c r="E329" s="3" t="s">
        <v>13</v>
      </c>
      <c r="F329" s="1" t="s">
        <v>14</v>
      </c>
      <c r="G329" s="46" t="s">
        <v>5418</v>
      </c>
      <c r="H329" s="66" t="s">
        <v>5452</v>
      </c>
      <c r="I329" s="22" t="str">
        <f>_xlfn.XLOOKUP(B329,[1]SITE!$B:$B,[1]SITE!$I:$I,"")</f>
        <v>No impact</v>
      </c>
      <c r="J329" s="29"/>
      <c r="K329" s="15" t="str" cm="1">
        <f t="array" ref="K329">IFERROR(_xlfn.IFS(
M329="MPR ISSUE","PDH",
M329="BSS Hardware Issue","BSS",
M329="Sites strategiques, MLL, Pylone, etc.","ENVTECH",
M329="AKTIVCO DEFAUT GE &amp; POWER Cabinet","AKTIVCO",
M329="AKTIVCO Coupure ENEO &amp; Baisse de tension","AKTIVCO GRID ONLY",
M329="Coupure ENEO &amp; Baisse de tension","IHS GRID ONLY",
M329="Defaut GE &amp; POWER Cabinet","IHS",
M329="Sharing","Partners",
M329="Sites strategiques &amp; DataCenter","SST &amp; DC",
M329="Exclu","Exclu",
M329="SAT","SAT",
M329="SPARE-ISSUE","SPARE-ISSUE",
M329="Fiber CAmtel","TRANS_FO_CAMTEL",
M329="Fiber AOF","Fiber AOF",
M329="Projet OCM (HUAWEI)","TRAVAUX-HUAWEI",
M329="Projet OCM (NOKIA)","TRAVAUX-NOKIA",
M329="ACCESS-ISSUE","ACCESS-ISSUE",
M329="Projet OCM (ZTE, NOKIA, autres projets)","TRAVAUX OCM",
M329="No root CAuse","No root cause",
M329="ODU HS","PDH",
M329="IP &amp; VLAN","PDH",
M329="Warehouse HUAWEI","SPARE-ISSUE",
M329="SPARE-HS","SPARE-ISSUE",
M329="Power Telco","BSS"
),"")</f>
        <v>No root cause</v>
      </c>
      <c r="L329" s="16" t="str" cm="1">
        <f t="array" ref="L329">IFERROR(_xlfn.IFS(
M329="MPR ISSUE","TX ISSUE",
M329="BSS Hardware Issue","RAN ISSUE",
M329="Sites strategiques, MLL, Pylone, etc.","ENVTECH",
M329="AKTIVCO DEFAUT GE &amp; POWER Cabinet","POWER ISSUE",
M329="AKTIVCO Coupure ENEO &amp; Baisse de tension","POWER ISSUE",
M329="Coupure ENEO &amp; Baisse de tension","POWER ISSUE",
M329="Defaut GE &amp; POWER Cabinet","POWER ISSUE",
M329="Sharing","POWER ISSUE",
M329="Sites strategiques &amp; DataCenter","POWER ISSUE",
M329="Exclu","Exclu",
M329="SAT","TX ISSUE",
M329="SPARE-ISSUE","SPARE-ISSUE",
M329="Fiber CAmtel","TX ISSUE",
M329="Fiber AOF","TX ISSUE",
M329="Projet OCM (HUAWEI)","TRAVAUX-HUAWEI",
M329="Projet OCM (NOKIA)","TRAVAUX -NOKIA",
M329="ACCESS-ISSUE","ACCESS-ISSUE",
M329="Projet OCM (ZTE, NOKIA, autres projets)","TRAVAUX OCM",
M329="No root CAuse","No root cause",
M329="ODU HS","TX ISSUE",
M329="IP &amp; VLAN","TX ISSUE",
M329="Warehouse HUAWEI","SPARE-ISSUE",
M329="SPARE-HS","SPARE-ISSUE",
M329="Power Telco","RAN ISSUE"
),"")</f>
        <v>No root cause</v>
      </c>
      <c r="M329" s="28" t="s">
        <v>5403</v>
      </c>
      <c r="N329" s="17" t="str" cm="1">
        <f t="array" ref="N329">IFERROR(_xlfn.IFS(
M329="MPR ISSUE","ACTIVE",
M329="BSS Hardware Issue","ACTIVE",
M329="Sites strategiques, MLL, Pylone, etc.","PASSIVE",
M329="AKTIVCO DEFAUT GE &amp; POWER Cabinet","PASSIVE",
M329="AKTIVCO Coupure ENEO &amp; Baisse de tension","PASSIVE",
M329="Coupure ENEO &amp; Baisse de tension","PASSIVE",
M329="Defaut GE &amp; POWER Cabinet","PASSIVE",
M329="Sharing","PASSIVE",
M329="Sites strategiques &amp; DataCenter","PASSIVE",
M329="Exclu","Exclu",
M329="SAT","ACTIVE",
M329="SPARE-ISSUE","SPARE-ISSUE",
M329="Fiber CAmtel","ACTIVE",
M329="Fiber AOF","ACTIVE",
M329="Projet OCM (HUAWEI)","PLANNED WORKS",
M329="Projet OCM (NOKIA)","PLANNED WORKS",
M329="ACCESS-ISSUE","ACCESS-ISSUE",
M329="Projet OCM (ZTE, NOKIA, autres projets)","PLANNED WORKS",
M329="No root CAuse","No root cause",
M329="ODU HS","ACTIVE",
M329="IP &amp; VLAN","ACTIVE",
M329="Warehouse HUAWEI","SPARE-ISSUE",
M329="SPARE-HS","SPARE-ISSUE",
M329="Power Telco","ACTIVE"
),"")</f>
        <v>No root cause</v>
      </c>
      <c r="O329" s="29">
        <v>0</v>
      </c>
      <c r="P329" s="29">
        <v>0</v>
      </c>
      <c r="Q329" s="29">
        <v>0</v>
      </c>
      <c r="R329" s="29">
        <v>11.76259085188895</v>
      </c>
      <c r="S329" s="29">
        <v>15.48334489046408</v>
      </c>
      <c r="T329" s="29">
        <v>0</v>
      </c>
      <c r="U329" s="29">
        <v>8.0257852428281592E-3</v>
      </c>
      <c r="V329" s="67" t="s">
        <v>5874</v>
      </c>
      <c r="W329" s="67" t="s">
        <v>5434</v>
      </c>
      <c r="X329" s="67"/>
      <c r="Y329" s="67" t="s">
        <v>5435</v>
      </c>
      <c r="Z329" s="67" t="s">
        <v>5427</v>
      </c>
      <c r="AA329" s="30"/>
      <c r="AB329" s="7" t="s">
        <v>16</v>
      </c>
      <c r="AC329" s="32"/>
      <c r="AD329" s="3" t="s">
        <v>16</v>
      </c>
      <c r="AE329" s="7"/>
      <c r="AF329" s="31" t="s">
        <v>16</v>
      </c>
      <c r="AG329" s="31" t="s">
        <v>16</v>
      </c>
      <c r="AH329" s="31" t="s">
        <v>16</v>
      </c>
      <c r="AI329" s="31" t="s">
        <v>16</v>
      </c>
      <c r="AJ329" s="31" t="s">
        <v>16</v>
      </c>
      <c r="AK329" s="31" t="s">
        <v>16</v>
      </c>
      <c r="AL329" s="31" t="s">
        <v>16</v>
      </c>
      <c r="AM329" s="31" t="s">
        <v>16</v>
      </c>
      <c r="AN329" s="31" t="s">
        <v>16</v>
      </c>
      <c r="AO329" s="31" t="s">
        <v>16</v>
      </c>
      <c r="AP329" s="31" t="s">
        <v>16</v>
      </c>
      <c r="AQ329" s="31" t="s">
        <v>16</v>
      </c>
      <c r="AR329" s="31" t="s">
        <v>16</v>
      </c>
      <c r="AS329" s="14"/>
      <c r="AT329" s="14"/>
    </row>
    <row r="330" spans="1:46" s="9" customFormat="1" hidden="1" x14ac:dyDescent="0.3">
      <c r="A330" s="1" t="s">
        <v>637</v>
      </c>
      <c r="B330" s="48" t="s">
        <v>638</v>
      </c>
      <c r="C330" s="48" t="s">
        <v>11</v>
      </c>
      <c r="D330" s="48" t="s">
        <v>12</v>
      </c>
      <c r="E330" s="53" t="s">
        <v>32</v>
      </c>
      <c r="F330" s="48" t="s">
        <v>33</v>
      </c>
      <c r="G330" s="22" t="s">
        <v>5417</v>
      </c>
      <c r="H330" s="66" t="s">
        <v>5452</v>
      </c>
      <c r="I330" s="22" t="str">
        <f>_xlfn.XLOOKUP(B330,[1]SITE!$B:$B,[1]SITE!$I:$I,"")</f>
        <v>No impact</v>
      </c>
      <c r="J330" s="29"/>
      <c r="K330" s="15" t="str" cm="1">
        <f t="array" ref="K330">IFERROR(_xlfn.IFS(
M330="MPR ISSUE","PDH",
M330="BSS Hardware Issue","BSS",
M330="Sites strategiques, MLL, Pylone, etc.","ENVTECH",
M330="AKTIVCO DEFAUT GE &amp; POWER Cabinet","AKTIVCO",
M330="AKTIVCO Coupure ENEO &amp; Baisse de tension","AKTIVCO GRID ONLY",
M330="Coupure ENEO &amp; Baisse de tension","IHS GRID ONLY",
M330="Defaut GE &amp; POWER Cabinet","IHS",
M330="Sharing","Partners",
M330="Sites strategiques &amp; DataCenter","SST &amp; DC",
M330="Exclu","Exclu",
M330="SAT","SAT",
M330="SPARE-ISSUE","SPARE-ISSUE",
M330="Fiber CAmtel","TRANS_FO_CAMTEL",
M330="Fiber AOF","Fiber AOF",
M330="Projet OCM (HUAWEI)","TRAVAUX-HUAWEI",
M330="Projet OCM (NOKIA)","TRAVAUX-NOKIA",
M330="ACCESS-ISSUE","ACCESS-ISSUE",
M330="Projet OCM (ZTE, NOKIA, autres projets)","TRAVAUX OCM",
M330="No root CAuse","No root cause",
M330="ODU HS","PDH",
M330="IP &amp; VLAN","PDH",
M330="Warehouse HUAWEI","SPARE-ISSUE",
M330="SPARE-HS","SPARE-ISSUE",
M330="Power Telco","BSS"
),"")</f>
        <v>IHS</v>
      </c>
      <c r="L330" s="16" t="str" cm="1">
        <f t="array" ref="L330">IFERROR(_xlfn.IFS(
M330="MPR ISSUE","TX ISSUE",
M330="BSS Hardware Issue","RAN ISSUE",
M330="Sites strategiques, MLL, Pylone, etc.","ENVTECH",
M330="AKTIVCO DEFAUT GE &amp; POWER Cabinet","POWER ISSUE",
M330="AKTIVCO Coupure ENEO &amp; Baisse de tension","POWER ISSUE",
M330="Coupure ENEO &amp; Baisse de tension","POWER ISSUE",
M330="Defaut GE &amp; POWER Cabinet","POWER ISSUE",
M330="Sharing","POWER ISSUE",
M330="Sites strategiques &amp; DataCenter","POWER ISSUE",
M330="Exclu","Exclu",
M330="SAT","TX ISSUE",
M330="SPARE-ISSUE","SPARE-ISSUE",
M330="Fiber CAmtel","TX ISSUE",
M330="Fiber AOF","TX ISSUE",
M330="Projet OCM (HUAWEI)","TRAVAUX-HUAWEI",
M330="Projet OCM (NOKIA)","TRAVAUX -NOKIA",
M330="ACCESS-ISSUE","ACCESS-ISSUE",
M330="Projet OCM (ZTE, NOKIA, autres projets)","TRAVAUX OCM",
M330="No root CAuse","No root cause",
M330="ODU HS","TX ISSUE",
M330="IP &amp; VLAN","TX ISSUE",
M330="Warehouse HUAWEI","SPARE-ISSUE",
M330="SPARE-HS","SPARE-ISSUE",
M330="Power Telco","RAN ISSUE"
),"")</f>
        <v>POWER ISSUE</v>
      </c>
      <c r="M330" s="35" t="s">
        <v>5336</v>
      </c>
      <c r="N330" s="17" t="str" cm="1">
        <f t="array" ref="N330">IFERROR(_xlfn.IFS(
M330="MPR ISSUE","ACTIVE",
M330="BSS Hardware Issue","ACTIVE",
M330="Sites strategiques, MLL, Pylone, etc.","PASSIVE",
M330="AKTIVCO DEFAUT GE &amp; POWER Cabinet","PASSIVE",
M330="AKTIVCO Coupure ENEO &amp; Baisse de tension","PASSIVE",
M330="Coupure ENEO &amp; Baisse de tension","PASSIVE",
M330="Defaut GE &amp; POWER Cabinet","PASSIVE",
M330="Sharing","PASSIVE",
M330="Sites strategiques &amp; DataCenter","PASSIVE",
M330="Exclu","Exclu",
M330="SAT","ACTIVE",
M330="SPARE-ISSUE","SPARE-ISSUE",
M330="Fiber CAmtel","ACTIVE",
M330="Fiber AOF","ACTIVE",
M330="Projet OCM (HUAWEI)","PLANNED WORKS",
M330="Projet OCM (NOKIA)","PLANNED WORKS",
M330="ACCESS-ISSUE","ACCESS-ISSUE",
M330="Projet OCM (ZTE, NOKIA, autres projets)","PLANNED WORKS",
M330="No root CAuse","No root cause",
M330="ODU HS","ACTIVE",
M330="IP &amp; VLAN","ACTIVE",
M330="Warehouse HUAWEI","SPARE-ISSUE",
M330="SPARE-HS","SPARE-ISSUE",
M330="Power Telco","ACTIVE"
),"")</f>
        <v>PASSIVE</v>
      </c>
      <c r="O330" s="56">
        <v>0</v>
      </c>
      <c r="P330" s="56">
        <v>0</v>
      </c>
      <c r="Q330" s="56">
        <v>0</v>
      </c>
      <c r="R330" s="56">
        <v>0</v>
      </c>
      <c r="S330" s="56">
        <v>1.4447840243356067</v>
      </c>
      <c r="T330" s="56">
        <v>0</v>
      </c>
      <c r="U330" s="56">
        <v>0</v>
      </c>
      <c r="V330" s="14"/>
      <c r="W330" s="14"/>
      <c r="X330" s="14"/>
      <c r="Y330" s="14"/>
      <c r="Z330" s="14"/>
      <c r="AA330" s="30" t="s">
        <v>16</v>
      </c>
      <c r="AB330" s="7" t="s">
        <v>16</v>
      </c>
      <c r="AC330" s="3"/>
      <c r="AD330" s="3" t="s">
        <v>16</v>
      </c>
      <c r="AE330" s="7"/>
      <c r="AF330" s="31" t="s">
        <v>16</v>
      </c>
      <c r="AG330" s="31" t="s">
        <v>16</v>
      </c>
      <c r="AH330" s="31" t="s">
        <v>16</v>
      </c>
      <c r="AI330" s="31" t="s">
        <v>16</v>
      </c>
      <c r="AJ330" s="31" t="s">
        <v>16</v>
      </c>
      <c r="AK330" s="31" t="s">
        <v>16</v>
      </c>
      <c r="AL330" s="31" t="s">
        <v>16</v>
      </c>
      <c r="AM330" s="31" t="s">
        <v>16</v>
      </c>
      <c r="AN330" s="31" t="s">
        <v>16</v>
      </c>
      <c r="AO330" s="31" t="s">
        <v>16</v>
      </c>
      <c r="AP330" s="9" t="s">
        <v>16</v>
      </c>
      <c r="AQ330" s="9" t="s">
        <v>16</v>
      </c>
      <c r="AR330" s="9" t="s">
        <v>16</v>
      </c>
      <c r="AS330" s="14"/>
      <c r="AT330" s="14"/>
    </row>
    <row r="331" spans="1:46" s="9" customFormat="1" hidden="1" x14ac:dyDescent="0.3">
      <c r="A331" s="1" t="s">
        <v>459</v>
      </c>
      <c r="B331" s="1" t="s">
        <v>460</v>
      </c>
      <c r="C331" s="1" t="s">
        <v>11</v>
      </c>
      <c r="D331" s="1" t="s">
        <v>97</v>
      </c>
      <c r="E331" s="3" t="s">
        <v>13</v>
      </c>
      <c r="F331" s="1" t="s">
        <v>107</v>
      </c>
      <c r="G331" s="46" t="s">
        <v>5418</v>
      </c>
      <c r="H331" s="66" t="s">
        <v>5452</v>
      </c>
      <c r="I331" s="22" t="str">
        <f>_xlfn.XLOOKUP(B331,[1]SITE!$B:$B,[1]SITE!$I:$I,"")</f>
        <v>No impact</v>
      </c>
      <c r="J331" s="29"/>
      <c r="K331" s="15" t="str" cm="1">
        <f t="array" ref="K331">IFERROR(_xlfn.IFS(
M331="MPR ISSUE","PDH",
M331="BSS Hardware Issue","BSS",
M331="Sites strategiques, MLL, Pylone, etc.","ENVTECH",
M331="AKTIVCO DEFAUT GE &amp; POWER Cabinet","AKTIVCO",
M331="AKTIVCO Coupure ENEO &amp; Baisse de tension","AKTIVCO GRID ONLY",
M331="Coupure ENEO &amp; Baisse de tension","IHS GRID ONLY",
M331="Defaut GE &amp; POWER Cabinet","IHS",
M331="Sharing","Partners",
M331="Sites strategiques &amp; DataCenter","SST &amp; DC",
M331="Exclu","Exclu",
M331="SAT","SAT",
M331="SPARE-ISSUE","SPARE-ISSUE",
M331="Fiber CAmtel","TRANS_FO_CAMTEL",
M331="Fiber AOF","Fiber AOF",
M331="Projet OCM (HUAWEI)","TRAVAUX-HUAWEI",
M331="Projet OCM (NOKIA)","TRAVAUX-NOKIA",
M331="ACCESS-ISSUE","ACCESS-ISSUE",
M331="Projet OCM (ZTE, NOKIA, autres projets)","TRAVAUX OCM",
M331="No root CAuse","No root cause",
M331="ODU HS","PDH",
M331="IP &amp; VLAN","PDH",
M331="Warehouse HUAWEI","SPARE-ISSUE",
M331="SPARE-HS","SPARE-ISSUE",
M331="Power Telco","BSS"
),"")</f>
        <v>ACCESS-ISSUE</v>
      </c>
      <c r="L331" s="16" t="str" cm="1">
        <f t="array" ref="L331">IFERROR(_xlfn.IFS(
M331="MPR ISSUE","TX ISSUE",
M331="BSS Hardware Issue","RAN ISSUE",
M331="Sites strategiques, MLL, Pylone, etc.","ENVTECH",
M331="AKTIVCO DEFAUT GE &amp; POWER Cabinet","POWER ISSUE",
M331="AKTIVCO Coupure ENEO &amp; Baisse de tension","POWER ISSUE",
M331="Coupure ENEO &amp; Baisse de tension","POWER ISSUE",
M331="Defaut GE &amp; POWER Cabinet","POWER ISSUE",
M331="Sharing","POWER ISSUE",
M331="Sites strategiques &amp; DataCenter","POWER ISSUE",
M331="Exclu","Exclu",
M331="SAT","TX ISSUE",
M331="SPARE-ISSUE","SPARE-ISSUE",
M331="Fiber CAmtel","TX ISSUE",
M331="Fiber AOF","TX ISSUE",
M331="Projet OCM (HUAWEI)","TRAVAUX-HUAWEI",
M331="Projet OCM (NOKIA)","TRAVAUX -NOKIA",
M331="ACCESS-ISSUE","ACCESS-ISSUE",
M331="Projet OCM (ZTE, NOKIA, autres projets)","TRAVAUX OCM",
M331="No root CAuse","No root cause",
M331="ODU HS","TX ISSUE",
M331="IP &amp; VLAN","TX ISSUE",
M331="Warehouse HUAWEI","SPARE-ISSUE",
M331="SPARE-HS","SPARE-ISSUE",
M331="Power Telco","RAN ISSUE"
),"")</f>
        <v>ACCESS-ISSUE</v>
      </c>
      <c r="M331" s="28" t="s">
        <v>26</v>
      </c>
      <c r="N331" s="17" t="str" cm="1">
        <f t="array" ref="N331">IFERROR(_xlfn.IFS(
M331="MPR ISSUE","ACTIVE",
M331="BSS Hardware Issue","ACTIVE",
M331="Sites strategiques, MLL, Pylone, etc.","PASSIVE",
M331="AKTIVCO DEFAUT GE &amp; POWER Cabinet","PASSIVE",
M331="AKTIVCO Coupure ENEO &amp; Baisse de tension","PASSIVE",
M331="Coupure ENEO &amp; Baisse de tension","PASSIVE",
M331="Defaut GE &amp; POWER Cabinet","PASSIVE",
M331="Sharing","PASSIVE",
M331="Sites strategiques &amp; DataCenter","PASSIVE",
M331="Exclu","Exclu",
M331="SAT","ACTIVE",
M331="SPARE-ISSUE","SPARE-ISSUE",
M331="Fiber CAmtel","ACTIVE",
M331="Fiber AOF","ACTIVE",
M331="Projet OCM (HUAWEI)","PLANNED WORKS",
M331="Projet OCM (NOKIA)","PLANNED WORKS",
M331="ACCESS-ISSUE","ACCESS-ISSUE",
M331="Projet OCM (ZTE, NOKIA, autres projets)","PLANNED WORKS",
M331="No root CAuse","No root cause",
M331="ODU HS","ACTIVE",
M331="IP &amp; VLAN","ACTIVE",
M331="Warehouse HUAWEI","SPARE-ISSUE",
M331="SPARE-HS","SPARE-ISSUE",
M331="Power Telco","ACTIVE"
),"")</f>
        <v>ACCESS-ISSUE</v>
      </c>
      <c r="O331" s="29">
        <v>0.28634218238579129</v>
      </c>
      <c r="P331" s="29">
        <v>0.82077030416655972</v>
      </c>
      <c r="Q331" s="29">
        <v>0.52131933921748241</v>
      </c>
      <c r="R331" s="29">
        <v>0</v>
      </c>
      <c r="S331" s="29">
        <v>8.2041003558454833</v>
      </c>
      <c r="T331" s="29">
        <v>0</v>
      </c>
      <c r="U331" s="29">
        <v>3.9237172298270985E-3</v>
      </c>
      <c r="V331" s="67" t="s">
        <v>5874</v>
      </c>
      <c r="W331" s="67" t="s">
        <v>5434</v>
      </c>
      <c r="X331" s="67"/>
      <c r="Y331" s="67" t="s">
        <v>5435</v>
      </c>
      <c r="Z331" s="67" t="s">
        <v>5427</v>
      </c>
      <c r="AA331" s="30"/>
      <c r="AB331" s="7" t="s">
        <v>16</v>
      </c>
      <c r="AC331" s="3"/>
      <c r="AD331" s="3" t="s">
        <v>16</v>
      </c>
      <c r="AE331" s="7"/>
      <c r="AF331" s="31" t="s">
        <v>16</v>
      </c>
      <c r="AG331" s="31" t="s">
        <v>16</v>
      </c>
      <c r="AH331" s="31" t="s">
        <v>16</v>
      </c>
      <c r="AI331" s="31" t="s">
        <v>16</v>
      </c>
      <c r="AJ331" s="31" t="s">
        <v>16</v>
      </c>
      <c r="AK331" s="31" t="s">
        <v>16</v>
      </c>
      <c r="AL331" s="31" t="s">
        <v>16</v>
      </c>
      <c r="AM331" s="31" t="s">
        <v>16</v>
      </c>
      <c r="AN331" s="31" t="s">
        <v>16</v>
      </c>
      <c r="AO331" s="31" t="s">
        <v>16</v>
      </c>
      <c r="AP331" s="31" t="s">
        <v>16</v>
      </c>
      <c r="AQ331" s="31" t="s">
        <v>16</v>
      </c>
      <c r="AR331" s="31" t="s">
        <v>16</v>
      </c>
      <c r="AS331" s="14"/>
      <c r="AT331" s="14"/>
    </row>
    <row r="332" spans="1:46" s="9" customFormat="1" hidden="1" x14ac:dyDescent="0.3">
      <c r="A332" s="1" t="s">
        <v>40</v>
      </c>
      <c r="B332" s="1" t="s">
        <v>41</v>
      </c>
      <c r="C332" s="1" t="s">
        <v>22</v>
      </c>
      <c r="D332" s="1" t="s">
        <v>31</v>
      </c>
      <c r="E332" s="3" t="s">
        <v>32</v>
      </c>
      <c r="F332" s="1" t="s">
        <v>33</v>
      </c>
      <c r="G332" s="22" t="s">
        <v>5417</v>
      </c>
      <c r="H332" s="66" t="s">
        <v>5452</v>
      </c>
      <c r="I332" s="22" t="str">
        <f>_xlfn.XLOOKUP(B332,[1]SITE!$B:$B,[1]SITE!$I:$I,"")</f>
        <v>No impact</v>
      </c>
      <c r="J332" s="29"/>
      <c r="K332" s="15" t="str" cm="1">
        <f t="array" ref="K332">IFERROR(_xlfn.IFS(
M332="MPR ISSUE","PDH",
M332="BSS Hardware Issue","BSS",
M332="Sites strategiques, MLL, Pylone, etc.","ENVTECH",
M332="AKTIVCO DEFAUT GE &amp; POWER Cabinet","AKTIVCO",
M332="AKTIVCO Coupure ENEO &amp; Baisse de tension","AKTIVCO GRID ONLY",
M332="Coupure ENEO &amp; Baisse de tension","IHS GRID ONLY",
M332="Defaut GE &amp; POWER Cabinet","IHS",
M332="Sharing","Partners",
M332="Sites strategiques &amp; DataCenter","SST &amp; DC",
M332="Exclu","Exclu",
M332="SAT","SAT",
M332="SPARE-ISSUE","SPARE-ISSUE",
M332="Fiber CAmtel","TRANS_FO_CAMTEL",
M332="Fiber AOF","Fiber AOF",
M332="Projet OCM (HUAWEI)","TRAVAUX-HUAWEI",
M332="Projet OCM (NOKIA)","TRAVAUX-NOKIA",
M332="ACCESS-ISSUE","ACCESS-ISSUE",
M332="Projet OCM (ZTE, NOKIA, autres projets)","TRAVAUX OCM",
M332="No root CAuse","No root cause",
M332="ODU HS","PDH",
M332="IP &amp; VLAN","PDH",
M332="Warehouse HUAWEI","SPARE-ISSUE",
M332="SPARE-HS","SPARE-ISSUE",
M332="Power Telco","BSS"
),"")</f>
        <v>No root cause</v>
      </c>
      <c r="L332" s="16" t="str" cm="1">
        <f t="array" ref="L332">IFERROR(_xlfn.IFS(
M332="MPR ISSUE","TX ISSUE",
M332="BSS Hardware Issue","RAN ISSUE",
M332="Sites strategiques, MLL, Pylone, etc.","ENVTECH",
M332="AKTIVCO DEFAUT GE &amp; POWER Cabinet","POWER ISSUE",
M332="AKTIVCO Coupure ENEO &amp; Baisse de tension","POWER ISSUE",
M332="Coupure ENEO &amp; Baisse de tension","POWER ISSUE",
M332="Defaut GE &amp; POWER Cabinet","POWER ISSUE",
M332="Sharing","POWER ISSUE",
M332="Sites strategiques &amp; DataCenter","POWER ISSUE",
M332="Exclu","Exclu",
M332="SAT","TX ISSUE",
M332="SPARE-ISSUE","SPARE-ISSUE",
M332="Fiber CAmtel","TX ISSUE",
M332="Fiber AOF","TX ISSUE",
M332="Projet OCM (HUAWEI)","TRAVAUX-HUAWEI",
M332="Projet OCM (NOKIA)","TRAVAUX -NOKIA",
M332="ACCESS-ISSUE","ACCESS-ISSUE",
M332="Projet OCM (ZTE, NOKIA, autres projets)","TRAVAUX OCM",
M332="No root CAuse","No root cause",
M332="ODU HS","TX ISSUE",
M332="IP &amp; VLAN","TX ISSUE",
M332="Warehouse HUAWEI","SPARE-ISSUE",
M332="SPARE-HS","SPARE-ISSUE",
M332="Power Telco","RAN ISSUE"
),"")</f>
        <v>No root cause</v>
      </c>
      <c r="M332" s="28" t="s">
        <v>5403</v>
      </c>
      <c r="N332" s="17" t="str" cm="1">
        <f t="array" ref="N332">IFERROR(_xlfn.IFS(
M332="MPR ISSUE","ACTIVE",
M332="BSS Hardware Issue","ACTIVE",
M332="Sites strategiques, MLL, Pylone, etc.","PASSIVE",
M332="AKTIVCO DEFAUT GE &amp; POWER Cabinet","PASSIVE",
M332="AKTIVCO Coupure ENEO &amp; Baisse de tension","PASSIVE",
M332="Coupure ENEO &amp; Baisse de tension","PASSIVE",
M332="Defaut GE &amp; POWER Cabinet","PASSIVE",
M332="Sharing","PASSIVE",
M332="Sites strategiques &amp; DataCenter","PASSIVE",
M332="Exclu","Exclu",
M332="SAT","ACTIVE",
M332="SPARE-ISSUE","SPARE-ISSUE",
M332="Fiber CAmtel","ACTIVE",
M332="Fiber AOF","ACTIVE",
M332="Projet OCM (HUAWEI)","PLANNED WORKS",
M332="Projet OCM (NOKIA)","PLANNED WORKS",
M332="ACCESS-ISSUE","ACCESS-ISSUE",
M332="Projet OCM (ZTE, NOKIA, autres projets)","PLANNED WORKS",
M332="No root CAuse","No root cause",
M332="ODU HS","ACTIVE",
M332="IP &amp; VLAN","ACTIVE",
M332="Warehouse HUAWEI","SPARE-ISSUE",
M332="SPARE-HS","SPARE-ISSUE",
M332="Power Telco","ACTIVE"
),"")</f>
        <v>No root cause</v>
      </c>
      <c r="O332" s="29">
        <v>7.3205505760016916</v>
      </c>
      <c r="P332" s="29">
        <v>1.1506300776467993</v>
      </c>
      <c r="Q332" s="29">
        <v>13.840948198371731</v>
      </c>
      <c r="R332" s="29">
        <v>12.115404371163676</v>
      </c>
      <c r="S332" s="29">
        <v>16.309786749535569</v>
      </c>
      <c r="T332" s="29">
        <v>19.518763215793033</v>
      </c>
      <c r="U332" s="29">
        <v>8.0257852428281592E-4</v>
      </c>
      <c r="V332" s="67" t="s">
        <v>5874</v>
      </c>
      <c r="W332" s="67" t="s">
        <v>5434</v>
      </c>
      <c r="X332" s="67"/>
      <c r="Y332" s="67" t="s">
        <v>5435</v>
      </c>
      <c r="Z332" s="67" t="s">
        <v>5427</v>
      </c>
      <c r="AA332" s="30"/>
      <c r="AB332" s="7" t="s">
        <v>16</v>
      </c>
      <c r="AC332" s="3"/>
      <c r="AD332" s="3" t="s">
        <v>16</v>
      </c>
      <c r="AE332" s="7"/>
      <c r="AF332" s="31" t="s">
        <v>16</v>
      </c>
      <c r="AG332" s="31" t="s">
        <v>16</v>
      </c>
      <c r="AH332" s="31" t="s">
        <v>16</v>
      </c>
      <c r="AI332" s="31" t="s">
        <v>16</v>
      </c>
      <c r="AJ332" s="31" t="s">
        <v>16</v>
      </c>
      <c r="AK332" s="31" t="s">
        <v>16</v>
      </c>
      <c r="AL332" s="31" t="s">
        <v>16</v>
      </c>
      <c r="AM332" s="31" t="s">
        <v>16</v>
      </c>
      <c r="AN332" s="31" t="s">
        <v>16</v>
      </c>
      <c r="AO332" s="31" t="s">
        <v>16</v>
      </c>
      <c r="AP332" s="31" t="s">
        <v>16</v>
      </c>
      <c r="AQ332" s="31" t="s">
        <v>16</v>
      </c>
      <c r="AR332" s="31" t="s">
        <v>16</v>
      </c>
      <c r="AS332" s="14"/>
      <c r="AT332" s="14"/>
    </row>
    <row r="333" spans="1:46" s="9" customFormat="1" hidden="1" x14ac:dyDescent="0.3">
      <c r="A333" s="1" t="s">
        <v>461</v>
      </c>
      <c r="B333" s="48" t="s">
        <v>462</v>
      </c>
      <c r="C333" s="48" t="s">
        <v>11</v>
      </c>
      <c r="D333" s="48" t="s">
        <v>12</v>
      </c>
      <c r="E333" s="53" t="s">
        <v>32</v>
      </c>
      <c r="F333" s="48" t="s">
        <v>33</v>
      </c>
      <c r="G333" s="22" t="s">
        <v>5417</v>
      </c>
      <c r="H333" s="66" t="s">
        <v>5452</v>
      </c>
      <c r="I333" s="22" t="str">
        <f>_xlfn.XLOOKUP(B333,[1]SITE!$B:$B,[1]SITE!$I:$I,"")</f>
        <v>No impact</v>
      </c>
      <c r="J333" s="29" t="s">
        <v>5389</v>
      </c>
      <c r="K333" s="15" t="str" cm="1">
        <f t="array" ref="K333">IFERROR(_xlfn.IFS(
M333="MPR ISSUE","PDH",
M333="BSS Hardware Issue","BSS",
M333="Sites strategiques, MLL, Pylone, etc.","ENVTECH",
M333="AKTIVCO DEFAUT GE &amp; POWER Cabinet","AKTIVCO",
M333="AKTIVCO Coupure ENEO &amp; Baisse de tension","AKTIVCO GRID ONLY",
M333="Coupure ENEO &amp; Baisse de tension","IHS GRID ONLY",
M333="Defaut GE &amp; POWER Cabinet","IHS",
M333="Sharing","Partners",
M333="Sites strategiques &amp; DataCenter","SST &amp; DC",
M333="Exclu","Exclu",
M333="SAT","SAT",
M333="SPARE-ISSUE","SPARE-ISSUE",
M333="Fiber CAmtel","TRANS_FO_CAMTEL",
M333="Fiber AOF","Fiber AOF",
M333="Projet OCM (HUAWEI)","TRAVAUX-HUAWEI",
M333="Projet OCM (NOKIA)","TRAVAUX-NOKIA",
M333="ACCESS-ISSUE","ACCESS-ISSUE",
M333="Projet OCM (ZTE, NOKIA, autres projets)","TRAVAUX OCM",
M333="No root CAuse","No root cause",
M333="ODU HS","PDH",
M333="IP &amp; VLAN","PDH",
M333="Warehouse HUAWEI","SPARE-ISSUE",
M333="SPARE-HS","SPARE-ISSUE",
M333="Power Telco","BSS"
),"")</f>
        <v>No root cause</v>
      </c>
      <c r="L333" s="16" t="str" cm="1">
        <f t="array" ref="L333">IFERROR(_xlfn.IFS(
M333="MPR ISSUE","TX ISSUE",
M333="BSS Hardware Issue","RAN ISSUE",
M333="Sites strategiques, MLL, Pylone, etc.","ENVTECH",
M333="AKTIVCO DEFAUT GE &amp; POWER Cabinet","POWER ISSUE",
M333="AKTIVCO Coupure ENEO &amp; Baisse de tension","POWER ISSUE",
M333="Coupure ENEO &amp; Baisse de tension","POWER ISSUE",
M333="Defaut GE &amp; POWER Cabinet","POWER ISSUE",
M333="Sharing","POWER ISSUE",
M333="Sites strategiques &amp; DataCenter","POWER ISSUE",
M333="Exclu","Exclu",
M333="SAT","TX ISSUE",
M333="SPARE-ISSUE","SPARE-ISSUE",
M333="Fiber CAmtel","TX ISSUE",
M333="Fiber AOF","TX ISSUE",
M333="Projet OCM (HUAWEI)","TRAVAUX-HUAWEI",
M333="Projet OCM (NOKIA)","TRAVAUX -NOKIA",
M333="ACCESS-ISSUE","ACCESS-ISSUE",
M333="Projet OCM (ZTE, NOKIA, autres projets)","TRAVAUX OCM",
M333="No root CAuse","No root cause",
M333="ODU HS","TX ISSUE",
M333="IP &amp; VLAN","TX ISSUE",
M333="Warehouse HUAWEI","SPARE-ISSUE",
M333="SPARE-HS","SPARE-ISSUE",
M333="Power Telco","RAN ISSUE"
),"")</f>
        <v>No root cause</v>
      </c>
      <c r="M333" s="35" t="s">
        <v>5403</v>
      </c>
      <c r="N333" s="17" t="str" cm="1">
        <f t="array" ref="N333">IFERROR(_xlfn.IFS(
M333="MPR ISSUE","ACTIVE",
M333="BSS Hardware Issue","ACTIVE",
M333="Sites strategiques, MLL, Pylone, etc.","PASSIVE",
M333="AKTIVCO DEFAUT GE &amp; POWER Cabinet","PASSIVE",
M333="AKTIVCO Coupure ENEO &amp; Baisse de tension","PASSIVE",
M333="Coupure ENEO &amp; Baisse de tension","PASSIVE",
M333="Defaut GE &amp; POWER Cabinet","PASSIVE",
M333="Sharing","PASSIVE",
M333="Sites strategiques &amp; DataCenter","PASSIVE",
M333="Exclu","Exclu",
M333="SAT","ACTIVE",
M333="SPARE-ISSUE","SPARE-ISSUE",
M333="Fiber CAmtel","ACTIVE",
M333="Fiber AOF","ACTIVE",
M333="Projet OCM (HUAWEI)","PLANNED WORKS",
M333="Projet OCM (NOKIA)","PLANNED WORKS",
M333="ACCESS-ISSUE","ACCESS-ISSUE",
M333="Projet OCM (ZTE, NOKIA, autres projets)","PLANNED WORKS",
M333="No root CAuse","No root cause",
M333="ODU HS","ACTIVE",
M333="IP &amp; VLAN","ACTIVE",
M333="Warehouse HUAWEI","SPARE-ISSUE",
M333="SPARE-HS","SPARE-ISSUE",
M333="Power Telco","ACTIVE"
),"")</f>
        <v>No root cause</v>
      </c>
      <c r="O333" s="56">
        <v>0</v>
      </c>
      <c r="P333" s="56">
        <v>0</v>
      </c>
      <c r="Q333" s="56">
        <v>0</v>
      </c>
      <c r="R333" s="56">
        <v>0</v>
      </c>
      <c r="S333" s="56">
        <v>1.4052436557059411</v>
      </c>
      <c r="T333" s="56">
        <v>0</v>
      </c>
      <c r="U333" s="56">
        <v>0</v>
      </c>
      <c r="V333" s="14"/>
      <c r="W333" s="14"/>
      <c r="X333" s="14"/>
      <c r="Y333" s="14"/>
      <c r="Z333" s="14"/>
      <c r="AA333" s="30" t="s">
        <v>16</v>
      </c>
      <c r="AB333" s="7" t="s">
        <v>16</v>
      </c>
      <c r="AC333" s="3"/>
      <c r="AD333" s="3" t="s">
        <v>16</v>
      </c>
      <c r="AE333" s="7"/>
      <c r="AF333" s="31" t="s">
        <v>16</v>
      </c>
      <c r="AG333" s="31" t="s">
        <v>16</v>
      </c>
      <c r="AH333" s="31" t="s">
        <v>16</v>
      </c>
      <c r="AI333" s="31" t="s">
        <v>16</v>
      </c>
      <c r="AJ333" s="31" t="s">
        <v>16</v>
      </c>
      <c r="AK333" s="31" t="s">
        <v>16</v>
      </c>
      <c r="AL333" s="31" t="s">
        <v>16</v>
      </c>
      <c r="AM333" s="31" t="s">
        <v>16</v>
      </c>
      <c r="AN333" s="31" t="s">
        <v>16</v>
      </c>
      <c r="AO333" s="31" t="s">
        <v>16</v>
      </c>
      <c r="AP333" s="9" t="s">
        <v>16</v>
      </c>
      <c r="AQ333" s="9" t="s">
        <v>16</v>
      </c>
      <c r="AR333" s="9" t="s">
        <v>16</v>
      </c>
      <c r="AS333" s="14"/>
      <c r="AT333" s="14"/>
    </row>
    <row r="334" spans="1:46" s="9" customFormat="1" hidden="1" x14ac:dyDescent="0.3">
      <c r="A334" s="1" t="s">
        <v>2878</v>
      </c>
      <c r="B334" s="1" t="s">
        <v>2879</v>
      </c>
      <c r="C334" s="1" t="s">
        <v>22</v>
      </c>
      <c r="D334" s="1" t="s">
        <v>989</v>
      </c>
      <c r="E334" s="53" t="s">
        <v>24</v>
      </c>
      <c r="F334" s="1" t="s">
        <v>25</v>
      </c>
      <c r="G334" s="46" t="s">
        <v>5418</v>
      </c>
      <c r="H334" s="66" t="s">
        <v>5452</v>
      </c>
      <c r="I334" s="22" t="str">
        <f>_xlfn.XLOOKUP(B334,[1]SITE!$B:$B,[1]SITE!$I:$I,"")</f>
        <v>No impact</v>
      </c>
      <c r="J334" s="29"/>
      <c r="K334" s="15" t="str" cm="1">
        <f t="array" ref="K334">IFERROR(_xlfn.IFS(
M334="MPR ISSUE","PDH",
M334="BSS Hardware Issue","BSS",
M334="Sites strategiques, MLL, Pylone, etc.","ENVTECH",
M334="AKTIVCO DEFAUT GE &amp; POWER Cabinet","AKTIVCO",
M334="AKTIVCO Coupure ENEO &amp; Baisse de tension","AKTIVCO GRID ONLY",
M334="Coupure ENEO &amp; Baisse de tension","IHS GRID ONLY",
M334="Defaut GE &amp; POWER Cabinet","IHS",
M334="Sharing","Partners",
M334="Sites strategiques &amp; DataCenter","SST &amp; DC",
M334="Exclu","Exclu",
M334="SAT","SAT",
M334="SPARE-ISSUE","SPARE-ISSUE",
M334="Fiber CAmtel","TRANS_FO_CAMTEL",
M334="Fiber AOF","Fiber AOF",
M334="Projet OCM (HUAWEI)","TRAVAUX-HUAWEI",
M334="Projet OCM (NOKIA)","TRAVAUX-NOKIA",
M334="ACCESS-ISSUE","ACCESS-ISSUE",
M334="Projet OCM (ZTE, NOKIA, autres projets)","TRAVAUX OCM",
M334="No root CAuse","No root cause",
M334="ODU HS","PDH",
M334="IP &amp; VLAN","PDH",
M334="Warehouse HUAWEI","SPARE-ISSUE",
M334="SPARE-HS","SPARE-ISSUE",
M334="Power Telco","BSS"
),"")</f>
        <v>No root cause</v>
      </c>
      <c r="L334" s="16" t="str" cm="1">
        <f t="array" ref="L334">IFERROR(_xlfn.IFS(
M334="MPR ISSUE","TX ISSUE",
M334="BSS Hardware Issue","RAN ISSUE",
M334="Sites strategiques, MLL, Pylone, etc.","ENVTECH",
M334="AKTIVCO DEFAUT GE &amp; POWER Cabinet","POWER ISSUE",
M334="AKTIVCO Coupure ENEO &amp; Baisse de tension","POWER ISSUE",
M334="Coupure ENEO &amp; Baisse de tension","POWER ISSUE",
M334="Defaut GE &amp; POWER Cabinet","POWER ISSUE",
M334="Sharing","POWER ISSUE",
M334="Sites strategiques &amp; DataCenter","POWER ISSUE",
M334="Exclu","Exclu",
M334="SAT","TX ISSUE",
M334="SPARE-ISSUE","SPARE-ISSUE",
M334="Fiber CAmtel","TX ISSUE",
M334="Fiber AOF","TX ISSUE",
M334="Projet OCM (HUAWEI)","TRAVAUX-HUAWEI",
M334="Projet OCM (NOKIA)","TRAVAUX -NOKIA",
M334="ACCESS-ISSUE","ACCESS-ISSUE",
M334="Projet OCM (ZTE, NOKIA, autres projets)","TRAVAUX OCM",
M334="No root CAuse","No root cause",
M334="ODU HS","TX ISSUE",
M334="IP &amp; VLAN","TX ISSUE",
M334="Warehouse HUAWEI","SPARE-ISSUE",
M334="SPARE-HS","SPARE-ISSUE",
M334="Power Telco","RAN ISSUE"
),"")</f>
        <v>No root cause</v>
      </c>
      <c r="M334" s="28" t="s">
        <v>5403</v>
      </c>
      <c r="N334" s="17" t="str" cm="1">
        <f t="array" ref="N334">IFERROR(_xlfn.IFS(
M334="MPR ISSUE","ACTIVE",
M334="BSS Hardware Issue","ACTIVE",
M334="Sites strategiques, MLL, Pylone, etc.","PASSIVE",
M334="AKTIVCO DEFAUT GE &amp; POWER Cabinet","PASSIVE",
M334="AKTIVCO Coupure ENEO &amp; Baisse de tension","PASSIVE",
M334="Coupure ENEO &amp; Baisse de tension","PASSIVE",
M334="Defaut GE &amp; POWER Cabinet","PASSIVE",
M334="Sharing","PASSIVE",
M334="Sites strategiques &amp; DataCenter","PASSIVE",
M334="Exclu","Exclu",
M334="SAT","ACTIVE",
M334="SPARE-ISSUE","SPARE-ISSUE",
M334="Fiber CAmtel","ACTIVE",
M334="Fiber AOF","ACTIVE",
M334="Projet OCM (HUAWEI)","PLANNED WORKS",
M334="Projet OCM (NOKIA)","PLANNED WORKS",
M334="ACCESS-ISSUE","ACCESS-ISSUE",
M334="Projet OCM (ZTE, NOKIA, autres projets)","PLANNED WORKS",
M334="No root CAuse","No root cause",
M334="ODU HS","ACTIVE",
M334="IP &amp; VLAN","ACTIVE",
M334="Warehouse HUAWEI","SPARE-ISSUE",
M334="SPARE-HS","SPARE-ISSUE",
M334="Power Telco","ACTIVE"
),"")</f>
        <v>No root cause</v>
      </c>
      <c r="O334" s="56">
        <v>1.5279311594513072</v>
      </c>
      <c r="P334" s="56">
        <v>0.47632143662269261</v>
      </c>
      <c r="Q334" s="56">
        <v>0.13501154286268702</v>
      </c>
      <c r="R334" s="56">
        <v>3.7151894941401062</v>
      </c>
      <c r="S334" s="56">
        <v>1.3988051924333609</v>
      </c>
      <c r="T334" s="56">
        <v>6.3678720325996689</v>
      </c>
      <c r="U334" s="56">
        <v>0.34903248267143794</v>
      </c>
      <c r="V334" s="14"/>
      <c r="W334" s="14"/>
      <c r="X334" s="14"/>
      <c r="Y334" s="14"/>
      <c r="Z334" s="14"/>
      <c r="AA334" s="30" t="s">
        <v>16</v>
      </c>
      <c r="AB334" s="7" t="s">
        <v>16</v>
      </c>
      <c r="AC334" s="3"/>
      <c r="AD334" s="3" t="s">
        <v>16</v>
      </c>
      <c r="AE334" s="7"/>
      <c r="AF334" s="31" t="s">
        <v>16</v>
      </c>
      <c r="AG334" s="31" t="s">
        <v>16</v>
      </c>
      <c r="AH334" s="31" t="s">
        <v>16</v>
      </c>
      <c r="AI334" s="31" t="s">
        <v>16</v>
      </c>
      <c r="AJ334" s="31" t="s">
        <v>16</v>
      </c>
      <c r="AK334" s="31" t="s">
        <v>16</v>
      </c>
      <c r="AL334" s="31" t="s">
        <v>16</v>
      </c>
      <c r="AM334" s="31" t="s">
        <v>16</v>
      </c>
      <c r="AN334" s="31" t="s">
        <v>16</v>
      </c>
      <c r="AO334" s="31" t="s">
        <v>16</v>
      </c>
      <c r="AP334" s="9" t="s">
        <v>16</v>
      </c>
      <c r="AQ334" s="9" t="s">
        <v>16</v>
      </c>
      <c r="AR334" s="9" t="s">
        <v>16</v>
      </c>
      <c r="AS334" s="14"/>
      <c r="AT334" s="14"/>
    </row>
    <row r="335" spans="1:46" s="9" customFormat="1" ht="13.95" hidden="1" customHeight="1" x14ac:dyDescent="0.3">
      <c r="A335" s="1" t="s">
        <v>1726</v>
      </c>
      <c r="B335" s="48" t="s">
        <v>1727</v>
      </c>
      <c r="C335" s="48" t="s">
        <v>11</v>
      </c>
      <c r="D335" s="48" t="s">
        <v>12</v>
      </c>
      <c r="E335" s="53" t="s">
        <v>32</v>
      </c>
      <c r="F335" s="48" t="s">
        <v>33</v>
      </c>
      <c r="G335" s="22" t="s">
        <v>5417</v>
      </c>
      <c r="H335" s="66" t="s">
        <v>5452</v>
      </c>
      <c r="I335" s="22" t="str">
        <f>_xlfn.XLOOKUP(B335,[1]SITE!$B:$B,[1]SITE!$I:$I,"")</f>
        <v>No impact</v>
      </c>
      <c r="J335" s="29"/>
      <c r="K335" s="15" t="str" cm="1">
        <f t="array" ref="K335">IFERROR(_xlfn.IFS(
M335="MPR ISSUE","PDH",
M335="BSS Hardware Issue","BSS",
M335="Sites strategiques, MLL, Pylone, etc.","ENVTECH",
M335="AKTIVCO DEFAUT GE &amp; POWER Cabinet","AKTIVCO",
M335="AKTIVCO Coupure ENEO &amp; Baisse de tension","AKTIVCO GRID ONLY",
M335="Coupure ENEO &amp; Baisse de tension","IHS GRID ONLY",
M335="Defaut GE &amp; POWER Cabinet","IHS",
M335="Sharing","Partners",
M335="Sites strategiques &amp; DataCenter","SST &amp; DC",
M335="Exclu","Exclu",
M335="SAT","SAT",
M335="SPARE-ISSUE","SPARE-ISSUE",
M335="Fiber CAmtel","TRANS_FO_CAMTEL",
M335="Fiber AOF","Fiber AOF",
M335="Projet OCM (HUAWEI)","TRAVAUX-HUAWEI",
M335="Projet OCM (NOKIA)","TRAVAUX-NOKIA",
M335="ACCESS-ISSUE","ACCESS-ISSUE",
M335="Projet OCM (ZTE, NOKIA, autres projets)","TRAVAUX OCM",
M335="No root CAuse","No root cause",
M335="ODU HS","PDH",
M335="IP &amp; VLAN","PDH",
M335="Warehouse HUAWEI","SPARE-ISSUE",
M335="SPARE-HS","SPARE-ISSUE",
M335="Power Telco","BSS"
),"")</f>
        <v>No root cause</v>
      </c>
      <c r="L335" s="16" t="str" cm="1">
        <f t="array" ref="L335">IFERROR(_xlfn.IFS(
M335="MPR ISSUE","TX ISSUE",
M335="BSS Hardware Issue","RAN ISSUE",
M335="Sites strategiques, MLL, Pylone, etc.","ENVTECH",
M335="AKTIVCO DEFAUT GE &amp; POWER Cabinet","POWER ISSUE",
M335="AKTIVCO Coupure ENEO &amp; Baisse de tension","POWER ISSUE",
M335="Coupure ENEO &amp; Baisse de tension","POWER ISSUE",
M335="Defaut GE &amp; POWER Cabinet","POWER ISSUE",
M335="Sharing","POWER ISSUE",
M335="Sites strategiques &amp; DataCenter","POWER ISSUE",
M335="Exclu","Exclu",
M335="SAT","TX ISSUE",
M335="SPARE-ISSUE","SPARE-ISSUE",
M335="Fiber CAmtel","TX ISSUE",
M335="Fiber AOF","TX ISSUE",
M335="Projet OCM (HUAWEI)","TRAVAUX-HUAWEI",
M335="Projet OCM (NOKIA)","TRAVAUX -NOKIA",
M335="ACCESS-ISSUE","ACCESS-ISSUE",
M335="Projet OCM (ZTE, NOKIA, autres projets)","TRAVAUX OCM",
M335="No root CAuse","No root cause",
M335="ODU HS","TX ISSUE",
M335="IP &amp; VLAN","TX ISSUE",
M335="Warehouse HUAWEI","SPARE-ISSUE",
M335="SPARE-HS","SPARE-ISSUE",
M335="Power Telco","RAN ISSUE"
),"")</f>
        <v>No root cause</v>
      </c>
      <c r="M335" s="28" t="s">
        <v>5403</v>
      </c>
      <c r="N335" s="17" t="str" cm="1">
        <f t="array" ref="N335">IFERROR(_xlfn.IFS(
M335="MPR ISSUE","ACTIVE",
M335="BSS Hardware Issue","ACTIVE",
M335="Sites strategiques, MLL, Pylone, etc.","PASSIVE",
M335="AKTIVCO DEFAUT GE &amp; POWER Cabinet","PASSIVE",
M335="AKTIVCO Coupure ENEO &amp; Baisse de tension","PASSIVE",
M335="Coupure ENEO &amp; Baisse de tension","PASSIVE",
M335="Defaut GE &amp; POWER Cabinet","PASSIVE",
M335="Sharing","PASSIVE",
M335="Sites strategiques &amp; DataCenter","PASSIVE",
M335="Exclu","Exclu",
M335="SAT","ACTIVE",
M335="SPARE-ISSUE","SPARE-ISSUE",
M335="Fiber CAmtel","ACTIVE",
M335="Fiber AOF","ACTIVE",
M335="Projet OCM (HUAWEI)","PLANNED WORKS",
M335="Projet OCM (NOKIA)","PLANNED WORKS",
M335="ACCESS-ISSUE","ACCESS-ISSUE",
M335="Projet OCM (ZTE, NOKIA, autres projets)","PLANNED WORKS",
M335="No root CAuse","No root cause",
M335="ODU HS","ACTIVE",
M335="IP &amp; VLAN","ACTIVE",
M335="Warehouse HUAWEI","SPARE-ISSUE",
M335="SPARE-HS","SPARE-ISSUE",
M335="Power Telco","ACTIVE"
),"")</f>
        <v>No root cause</v>
      </c>
      <c r="O335" s="56">
        <v>0</v>
      </c>
      <c r="P335" s="56">
        <v>0</v>
      </c>
      <c r="Q335" s="56">
        <v>0</v>
      </c>
      <c r="R335" s="56">
        <v>0</v>
      </c>
      <c r="S335" s="56">
        <v>1.3976280772644134</v>
      </c>
      <c r="T335" s="56">
        <v>0</v>
      </c>
      <c r="U335" s="56">
        <v>0</v>
      </c>
      <c r="V335" s="14"/>
      <c r="W335" s="14"/>
      <c r="X335" s="14"/>
      <c r="Y335" s="14"/>
      <c r="Z335" s="14"/>
      <c r="AA335" s="30" t="s">
        <v>16</v>
      </c>
      <c r="AB335" s="7" t="s">
        <v>16</v>
      </c>
      <c r="AC335" s="3"/>
      <c r="AD335" s="3" t="s">
        <v>16</v>
      </c>
      <c r="AE335" s="7"/>
      <c r="AF335" s="31" t="s">
        <v>16</v>
      </c>
      <c r="AG335" s="31" t="s">
        <v>16</v>
      </c>
      <c r="AH335" s="31" t="s">
        <v>16</v>
      </c>
      <c r="AI335" s="31" t="s">
        <v>16</v>
      </c>
      <c r="AJ335" s="31" t="s">
        <v>16</v>
      </c>
      <c r="AK335" s="31" t="s">
        <v>16</v>
      </c>
      <c r="AL335" s="31" t="s">
        <v>16</v>
      </c>
      <c r="AM335" s="31" t="s">
        <v>16</v>
      </c>
      <c r="AN335" s="31" t="s">
        <v>16</v>
      </c>
      <c r="AO335" s="31" t="s">
        <v>16</v>
      </c>
      <c r="AP335" s="9" t="s">
        <v>16</v>
      </c>
      <c r="AQ335" s="9" t="s">
        <v>16</v>
      </c>
      <c r="AR335" s="9" t="s">
        <v>16</v>
      </c>
      <c r="AS335" s="14"/>
      <c r="AT335" s="14"/>
    </row>
    <row r="336" spans="1:46" s="9" customFormat="1" hidden="1" x14ac:dyDescent="0.3">
      <c r="A336" s="1" t="s">
        <v>4247</v>
      </c>
      <c r="B336" s="48" t="s">
        <v>4248</v>
      </c>
      <c r="C336" s="48" t="s">
        <v>22</v>
      </c>
      <c r="D336" s="48" t="s">
        <v>564</v>
      </c>
      <c r="E336" s="53" t="s">
        <v>103</v>
      </c>
      <c r="F336" s="48" t="s">
        <v>4249</v>
      </c>
      <c r="G336" s="46" t="s">
        <v>5418</v>
      </c>
      <c r="H336" s="66" t="s">
        <v>5452</v>
      </c>
      <c r="I336" s="22" t="str">
        <f>_xlfn.XLOOKUP(B336,[1]SITE!$B:$B,[1]SITE!$I:$I,"")</f>
        <v>No impact</v>
      </c>
      <c r="J336" s="29"/>
      <c r="K336" s="15" t="str" cm="1">
        <f t="array" ref="K336">IFERROR(_xlfn.IFS(
M336="MPR ISSUE","PDH",
M336="BSS Hardware Issue","BSS",
M336="Sites strategiques, MLL, Pylone, etc.","ENVTECH",
M336="AKTIVCO DEFAUT GE &amp; POWER Cabinet","AKTIVCO",
M336="AKTIVCO Coupure ENEO &amp; Baisse de tension","AKTIVCO GRID ONLY",
M336="Coupure ENEO &amp; Baisse de tension","IHS GRID ONLY",
M336="Defaut GE &amp; POWER Cabinet","IHS",
M336="Sharing","Partners",
M336="Sites strategiques &amp; DataCenter","SST &amp; DC",
M336="Exclu","Exclu",
M336="SAT","SAT",
M336="SPARE-ISSUE","SPARE-ISSUE",
M336="Fiber CAmtel","TRANS_FO_CAMTEL",
M336="Fiber AOF","Fiber AOF",
M336="Projet OCM (HUAWEI)","TRAVAUX-HUAWEI",
M336="Projet OCM (NOKIA)","TRAVAUX-NOKIA",
M336="ACCESS-ISSUE","ACCESS-ISSUE",
M336="Projet OCM (ZTE, NOKIA, autres projets)","TRAVAUX OCM",
M336="No root CAuse","No root cause",
M336="ODU HS","PDH",
M336="IP &amp; VLAN","PDH",
M336="Warehouse HUAWEI","SPARE-ISSUE",
M336="SPARE-HS","SPARE-ISSUE",
M336="Power Telco","BSS"
),"")</f>
        <v>No root cause</v>
      </c>
      <c r="L336" s="16" t="str" cm="1">
        <f t="array" ref="L336">IFERROR(_xlfn.IFS(
M336="MPR ISSUE","TX ISSUE",
M336="BSS Hardware Issue","RAN ISSUE",
M336="Sites strategiques, MLL, Pylone, etc.","ENVTECH",
M336="AKTIVCO DEFAUT GE &amp; POWER Cabinet","POWER ISSUE",
M336="AKTIVCO Coupure ENEO &amp; Baisse de tension","POWER ISSUE",
M336="Coupure ENEO &amp; Baisse de tension","POWER ISSUE",
M336="Defaut GE &amp; POWER Cabinet","POWER ISSUE",
M336="Sharing","POWER ISSUE",
M336="Sites strategiques &amp; DataCenter","POWER ISSUE",
M336="Exclu","Exclu",
M336="SAT","TX ISSUE",
M336="SPARE-ISSUE","SPARE-ISSUE",
M336="Fiber CAmtel","TX ISSUE",
M336="Fiber AOF","TX ISSUE",
M336="Projet OCM (HUAWEI)","TRAVAUX-HUAWEI",
M336="Projet OCM (NOKIA)","TRAVAUX -NOKIA",
M336="ACCESS-ISSUE","ACCESS-ISSUE",
M336="Projet OCM (ZTE, NOKIA, autres projets)","TRAVAUX OCM",
M336="No root CAuse","No root cause",
M336="ODU HS","TX ISSUE",
M336="IP &amp; VLAN","TX ISSUE",
M336="Warehouse HUAWEI","SPARE-ISSUE",
M336="SPARE-HS","SPARE-ISSUE",
M336="Power Telco","RAN ISSUE"
),"")</f>
        <v>No root cause</v>
      </c>
      <c r="M336" s="28" t="s">
        <v>5403</v>
      </c>
      <c r="N336" s="17" t="str" cm="1">
        <f t="array" ref="N336">IFERROR(_xlfn.IFS(
M336="MPR ISSUE","ACTIVE",
M336="BSS Hardware Issue","ACTIVE",
M336="Sites strategiques, MLL, Pylone, etc.","PASSIVE",
M336="AKTIVCO DEFAUT GE &amp; POWER Cabinet","PASSIVE",
M336="AKTIVCO Coupure ENEO &amp; Baisse de tension","PASSIVE",
M336="Coupure ENEO &amp; Baisse de tension","PASSIVE",
M336="Defaut GE &amp; POWER Cabinet","PASSIVE",
M336="Sharing","PASSIVE",
M336="Sites strategiques &amp; DataCenter","PASSIVE",
M336="Exclu","Exclu",
M336="SAT","ACTIVE",
M336="SPARE-ISSUE","SPARE-ISSUE",
M336="Fiber CAmtel","ACTIVE",
M336="Fiber AOF","ACTIVE",
M336="Projet OCM (HUAWEI)","PLANNED WORKS",
M336="Projet OCM (NOKIA)","PLANNED WORKS",
M336="ACCESS-ISSUE","ACCESS-ISSUE",
M336="Projet OCM (ZTE, NOKIA, autres projets)","PLANNED WORKS",
M336="No root CAuse","No root cause",
M336="ODU HS","ACTIVE",
M336="IP &amp; VLAN","ACTIVE",
M336="Warehouse HUAWEI","SPARE-ISSUE",
M336="SPARE-HS","SPARE-ISSUE",
M336="Power Telco","ACTIVE"
),"")</f>
        <v>No root cause</v>
      </c>
      <c r="O336" s="56">
        <v>0</v>
      </c>
      <c r="P336" s="56">
        <v>0</v>
      </c>
      <c r="Q336" s="56">
        <v>4.7170750186198225</v>
      </c>
      <c r="R336" s="56">
        <v>0</v>
      </c>
      <c r="S336" s="56">
        <v>1.3964866322520997</v>
      </c>
      <c r="T336" s="56">
        <v>0</v>
      </c>
      <c r="U336" s="56">
        <v>0</v>
      </c>
      <c r="V336" s="30"/>
      <c r="W336" s="14"/>
      <c r="X336" s="14"/>
      <c r="Y336" s="14"/>
      <c r="Z336" s="14"/>
      <c r="AA336" s="30" t="s">
        <v>16</v>
      </c>
      <c r="AB336" s="7" t="s">
        <v>16</v>
      </c>
      <c r="AC336" s="3"/>
      <c r="AD336" s="3" t="s">
        <v>16</v>
      </c>
      <c r="AE336" s="7"/>
      <c r="AF336" s="31" t="s">
        <v>16</v>
      </c>
      <c r="AG336" s="31" t="s">
        <v>16</v>
      </c>
      <c r="AH336" s="31" t="s">
        <v>16</v>
      </c>
      <c r="AI336" s="31" t="s">
        <v>16</v>
      </c>
      <c r="AJ336" s="31" t="s">
        <v>16</v>
      </c>
      <c r="AK336" s="31" t="s">
        <v>16</v>
      </c>
      <c r="AL336" s="31" t="s">
        <v>16</v>
      </c>
      <c r="AM336" s="31" t="s">
        <v>16</v>
      </c>
      <c r="AN336" s="31" t="s">
        <v>16</v>
      </c>
      <c r="AO336" s="31" t="s">
        <v>16</v>
      </c>
      <c r="AP336" s="9" t="s">
        <v>16</v>
      </c>
      <c r="AQ336" s="9" t="s">
        <v>16</v>
      </c>
      <c r="AR336" s="9" t="s">
        <v>16</v>
      </c>
      <c r="AS336" s="14"/>
      <c r="AT336" s="14"/>
    </row>
    <row r="337" spans="1:46" s="9" customFormat="1" hidden="1" x14ac:dyDescent="0.3">
      <c r="A337" s="1" t="s">
        <v>2026</v>
      </c>
      <c r="B337" s="48" t="s">
        <v>2027</v>
      </c>
      <c r="C337" s="48" t="s">
        <v>11</v>
      </c>
      <c r="D337" s="48" t="s">
        <v>67</v>
      </c>
      <c r="E337" s="53" t="s">
        <v>91</v>
      </c>
      <c r="F337" s="48" t="s">
        <v>2028</v>
      </c>
      <c r="G337" s="47" t="s">
        <v>5419</v>
      </c>
      <c r="H337" s="66" t="s">
        <v>5452</v>
      </c>
      <c r="I337" s="22" t="str">
        <f>_xlfn.XLOOKUP(B337,[1]SITE!$B:$B,[1]SITE!$I:$I,"")</f>
        <v>No impact</v>
      </c>
      <c r="J337" s="29"/>
      <c r="K337" s="15" t="str" cm="1">
        <f t="array" ref="K337">IFERROR(_xlfn.IFS(
M337="MPR ISSUE","PDH",
M337="BSS Hardware Issue","BSS",
M337="Sites strategiques, MLL, Pylone, etc.","ENVTECH",
M337="AKTIVCO DEFAUT GE &amp; POWER Cabinet","AKTIVCO",
M337="AKTIVCO Coupure ENEO &amp; Baisse de tension","AKTIVCO GRID ONLY",
M337="Coupure ENEO &amp; Baisse de tension","IHS GRID ONLY",
M337="Defaut GE &amp; POWER Cabinet","IHS",
M337="Sharing","Partners",
M337="Sites strategiques &amp; DataCenter","SST &amp; DC",
M337="Exclu","Exclu",
M337="SAT","SAT",
M337="SPARE-ISSUE","SPARE-ISSUE",
M337="Fiber CAmtel","TRANS_FO_CAMTEL",
M337="Fiber AOF","Fiber AOF",
M337="Projet OCM (HUAWEI)","TRAVAUX-HUAWEI",
M337="Projet OCM (NOKIA)","TRAVAUX-NOKIA",
M337="ACCESS-ISSUE","ACCESS-ISSUE",
M337="Projet OCM (ZTE, NOKIA, autres projets)","TRAVAUX OCM",
M337="No root CAuse","No root cause",
M337="ODU HS","PDH",
M337="IP &amp; VLAN","PDH",
M337="Warehouse HUAWEI","SPARE-ISSUE",
M337="SPARE-HS","SPARE-ISSUE",
M337="Power Telco","BSS"
),"")</f>
        <v>No root cause</v>
      </c>
      <c r="L337" s="16" t="str" cm="1">
        <f t="array" ref="L337">IFERROR(_xlfn.IFS(
M337="MPR ISSUE","TX ISSUE",
M337="BSS Hardware Issue","RAN ISSUE",
M337="Sites strategiques, MLL, Pylone, etc.","ENVTECH",
M337="AKTIVCO DEFAUT GE &amp; POWER Cabinet","POWER ISSUE",
M337="AKTIVCO Coupure ENEO &amp; Baisse de tension","POWER ISSUE",
M337="Coupure ENEO &amp; Baisse de tension","POWER ISSUE",
M337="Defaut GE &amp; POWER Cabinet","POWER ISSUE",
M337="Sharing","POWER ISSUE",
M337="Sites strategiques &amp; DataCenter","POWER ISSUE",
M337="Exclu","Exclu",
M337="SAT","TX ISSUE",
M337="SPARE-ISSUE","SPARE-ISSUE",
M337="Fiber CAmtel","TX ISSUE",
M337="Fiber AOF","TX ISSUE",
M337="Projet OCM (HUAWEI)","TRAVAUX-HUAWEI",
M337="Projet OCM (NOKIA)","TRAVAUX -NOKIA",
M337="ACCESS-ISSUE","ACCESS-ISSUE",
M337="Projet OCM (ZTE, NOKIA, autres projets)","TRAVAUX OCM",
M337="No root CAuse","No root cause",
M337="ODU HS","TX ISSUE",
M337="IP &amp; VLAN","TX ISSUE",
M337="Warehouse HUAWEI","SPARE-ISSUE",
M337="SPARE-HS","SPARE-ISSUE",
M337="Power Telco","RAN ISSUE"
),"")</f>
        <v>No root cause</v>
      </c>
      <c r="M337" s="28" t="s">
        <v>5403</v>
      </c>
      <c r="N337" s="17" t="str" cm="1">
        <f t="array" ref="N337">IFERROR(_xlfn.IFS(
M337="MPR ISSUE","ACTIVE",
M337="BSS Hardware Issue","ACTIVE",
M337="Sites strategiques, MLL, Pylone, etc.","PASSIVE",
M337="AKTIVCO DEFAUT GE &amp; POWER Cabinet","PASSIVE",
M337="AKTIVCO Coupure ENEO &amp; Baisse de tension","PASSIVE",
M337="Coupure ENEO &amp; Baisse de tension","PASSIVE",
M337="Defaut GE &amp; POWER Cabinet","PASSIVE",
M337="Sharing","PASSIVE",
M337="Sites strategiques &amp; DataCenter","PASSIVE",
M337="Exclu","Exclu",
M337="SAT","ACTIVE",
M337="SPARE-ISSUE","SPARE-ISSUE",
M337="Fiber CAmtel","ACTIVE",
M337="Fiber AOF","ACTIVE",
M337="Projet OCM (HUAWEI)","PLANNED WORKS",
M337="Projet OCM (NOKIA)","PLANNED WORKS",
M337="ACCESS-ISSUE","ACCESS-ISSUE",
M337="Projet OCM (ZTE, NOKIA, autres projets)","PLANNED WORKS",
M337="No root CAuse","No root cause",
M337="ODU HS","ACTIVE",
M337="IP &amp; VLAN","ACTIVE",
M337="Warehouse HUAWEI","SPARE-ISSUE",
M337="SPARE-HS","SPARE-ISSUE",
M337="Power Telco","ACTIVE"
),"")</f>
        <v>No root cause</v>
      </c>
      <c r="O337" s="56">
        <v>0</v>
      </c>
      <c r="P337" s="56">
        <v>2.6771608665518767E-2</v>
      </c>
      <c r="Q337" s="56">
        <v>0.10499868375753371</v>
      </c>
      <c r="R337" s="56">
        <v>1.3554659521220727E-3</v>
      </c>
      <c r="S337" s="56">
        <v>1.3887186494638244</v>
      </c>
      <c r="T337" s="56">
        <v>1.8611982091361965</v>
      </c>
      <c r="U337" s="56">
        <v>8.1330644711705827E-2</v>
      </c>
      <c r="V337" s="14"/>
      <c r="W337" s="14"/>
      <c r="X337" s="14"/>
      <c r="Y337" s="14"/>
      <c r="Z337" s="14"/>
      <c r="AA337" s="30" t="s">
        <v>16</v>
      </c>
      <c r="AB337" s="7" t="s">
        <v>16</v>
      </c>
      <c r="AC337" s="3"/>
      <c r="AD337" s="3" t="s">
        <v>16</v>
      </c>
      <c r="AE337" s="7"/>
      <c r="AF337" s="31" t="s">
        <v>16</v>
      </c>
      <c r="AG337" s="31" t="s">
        <v>16</v>
      </c>
      <c r="AH337" s="31" t="s">
        <v>16</v>
      </c>
      <c r="AI337" s="31" t="s">
        <v>16</v>
      </c>
      <c r="AJ337" s="31" t="s">
        <v>16</v>
      </c>
      <c r="AK337" s="31" t="s">
        <v>16</v>
      </c>
      <c r="AL337" s="31" t="s">
        <v>16</v>
      </c>
      <c r="AM337" s="31" t="s">
        <v>16</v>
      </c>
      <c r="AN337" s="31" t="s">
        <v>16</v>
      </c>
      <c r="AO337" s="31" t="s">
        <v>16</v>
      </c>
      <c r="AP337" s="9" t="s">
        <v>16</v>
      </c>
      <c r="AQ337" s="9" t="s">
        <v>16</v>
      </c>
      <c r="AR337" s="9" t="s">
        <v>16</v>
      </c>
      <c r="AS337" s="14"/>
      <c r="AT337" s="14"/>
    </row>
    <row r="338" spans="1:46" s="9" customFormat="1" hidden="1" x14ac:dyDescent="0.3">
      <c r="A338" s="1" t="s">
        <v>2017</v>
      </c>
      <c r="B338" s="1" t="s">
        <v>2018</v>
      </c>
      <c r="C338" s="1" t="s">
        <v>11</v>
      </c>
      <c r="D338" s="1" t="s">
        <v>12</v>
      </c>
      <c r="E338" s="3" t="s">
        <v>227</v>
      </c>
      <c r="F338" s="1" t="s">
        <v>490</v>
      </c>
      <c r="G338" s="22" t="s">
        <v>5417</v>
      </c>
      <c r="H338" s="66" t="s">
        <v>5452</v>
      </c>
      <c r="I338" s="22" t="str">
        <f>_xlfn.XLOOKUP(B338,[1]SITE!$B:$B,[1]SITE!$I:$I,"")</f>
        <v>No impact</v>
      </c>
      <c r="J338" s="29"/>
      <c r="K338" s="15" t="str" cm="1">
        <f t="array" ref="K338">IFERROR(_xlfn.IFS(
M338="MPR ISSUE","PDH",
M338="BSS Hardware Issue","BSS",
M338="Sites strategiques, MLL, Pylone, etc.","ENVTECH",
M338="AKTIVCO DEFAUT GE &amp; POWER Cabinet","AKTIVCO",
M338="AKTIVCO Coupure ENEO &amp; Baisse de tension","AKTIVCO GRID ONLY",
M338="Coupure ENEO &amp; Baisse de tension","IHS GRID ONLY",
M338="Defaut GE &amp; POWER Cabinet","IHS",
M338="Sharing","Partners",
M338="Sites strategiques &amp; DataCenter","SST &amp; DC",
M338="Exclu","Exclu",
M338="SAT","SAT",
M338="SPARE-ISSUE","SPARE-ISSUE",
M338="Fiber CAmtel","TRANS_FO_CAMTEL",
M338="Fiber AOF","Fiber AOF",
M338="Projet OCM (HUAWEI)","TRAVAUX-HUAWEI",
M338="Projet OCM (NOKIA)","TRAVAUX-NOKIA",
M338="ACCESS-ISSUE","ACCESS-ISSUE",
M338="Projet OCM (ZTE, NOKIA, autres projets)","TRAVAUX OCM",
M338="No root CAuse","No root cause",
M338="ODU HS","PDH",
M338="IP &amp; VLAN","PDH",
M338="Warehouse HUAWEI","SPARE-ISSUE",
M338="SPARE-HS","SPARE-ISSUE",
M338="Power Telco","BSS"
),"")</f>
        <v>Partners</v>
      </c>
      <c r="L338" s="16" t="str" cm="1">
        <f t="array" ref="L338">IFERROR(_xlfn.IFS(
M338="MPR ISSUE","TX ISSUE",
M338="BSS Hardware Issue","RAN ISSUE",
M338="Sites strategiques, MLL, Pylone, etc.","ENVTECH",
M338="AKTIVCO DEFAUT GE &amp; POWER Cabinet","POWER ISSUE",
M338="AKTIVCO Coupure ENEO &amp; Baisse de tension","POWER ISSUE",
M338="Coupure ENEO &amp; Baisse de tension","POWER ISSUE",
M338="Defaut GE &amp; POWER Cabinet","POWER ISSUE",
M338="Sharing","POWER ISSUE",
M338="Sites strategiques &amp; DataCenter","POWER ISSUE",
M338="Exclu","Exclu",
M338="SAT","TX ISSUE",
M338="SPARE-ISSUE","SPARE-ISSUE",
M338="Fiber CAmtel","TX ISSUE",
M338="Fiber AOF","TX ISSUE",
M338="Projet OCM (HUAWEI)","TRAVAUX-HUAWEI",
M338="Projet OCM (NOKIA)","TRAVAUX -NOKIA",
M338="ACCESS-ISSUE","ACCESS-ISSUE",
M338="Projet OCM (ZTE, NOKIA, autres projets)","TRAVAUX OCM",
M338="No root CAuse","No root cause",
M338="ODU HS","TX ISSUE",
M338="IP &amp; VLAN","TX ISSUE",
M338="Warehouse HUAWEI","SPARE-ISSUE",
M338="SPARE-HS","SPARE-ISSUE",
M338="Power Telco","RAN ISSUE"
),"")</f>
        <v>POWER ISSUE</v>
      </c>
      <c r="M338" s="35" t="s">
        <v>5337</v>
      </c>
      <c r="N338" s="17" t="str" cm="1">
        <f t="array" ref="N338">IFERROR(_xlfn.IFS(
M338="MPR ISSUE","ACTIVE",
M338="BSS Hardware Issue","ACTIVE",
M338="Sites strategiques, MLL, Pylone, etc.","PASSIVE",
M338="AKTIVCO DEFAUT GE &amp; POWER Cabinet","PASSIVE",
M338="AKTIVCO Coupure ENEO &amp; Baisse de tension","PASSIVE",
M338="Coupure ENEO &amp; Baisse de tension","PASSIVE",
M338="Defaut GE &amp; POWER Cabinet","PASSIVE",
M338="Sharing","PASSIVE",
M338="Sites strategiques &amp; DataCenter","PASSIVE",
M338="Exclu","Exclu",
M338="SAT","ACTIVE",
M338="SPARE-ISSUE","SPARE-ISSUE",
M338="Fiber CAmtel","ACTIVE",
M338="Fiber AOF","ACTIVE",
M338="Projet OCM (HUAWEI)","PLANNED WORKS",
M338="Projet OCM (NOKIA)","PLANNED WORKS",
M338="ACCESS-ISSUE","ACCESS-ISSUE",
M338="Projet OCM (ZTE, NOKIA, autres projets)","PLANNED WORKS",
M338="No root CAuse","No root cause",
M338="ODU HS","ACTIVE",
M338="IP &amp; VLAN","ACTIVE",
M338="Warehouse HUAWEI","SPARE-ISSUE",
M338="SPARE-HS","SPARE-ISSUE",
M338="Power Telco","ACTIVE"
),"")</f>
        <v>PASSIVE</v>
      </c>
      <c r="O338" s="29">
        <v>1.7278267172326813</v>
      </c>
      <c r="P338" s="29">
        <v>0.89844207023881884</v>
      </c>
      <c r="Q338" s="29">
        <v>1.7121675184699342E-3</v>
      </c>
      <c r="R338" s="29">
        <v>0.32572203531060123</v>
      </c>
      <c r="S338" s="29">
        <v>13.69464705093413</v>
      </c>
      <c r="T338" s="29">
        <v>3.8592077515530785</v>
      </c>
      <c r="U338" s="29">
        <v>5.7896860465928885E-17</v>
      </c>
      <c r="V338" s="67" t="s">
        <v>5874</v>
      </c>
      <c r="W338" s="67" t="s">
        <v>5434</v>
      </c>
      <c r="X338" s="67"/>
      <c r="Y338" s="67" t="s">
        <v>5435</v>
      </c>
      <c r="Z338" s="67" t="s">
        <v>5427</v>
      </c>
      <c r="AA338" s="30"/>
      <c r="AB338" s="7" t="s">
        <v>16</v>
      </c>
      <c r="AC338" s="3"/>
      <c r="AD338" s="3" t="s">
        <v>16</v>
      </c>
      <c r="AE338" s="7"/>
      <c r="AF338" s="31" t="s">
        <v>16</v>
      </c>
      <c r="AG338" s="31" t="s">
        <v>16</v>
      </c>
      <c r="AH338" s="31" t="s">
        <v>16</v>
      </c>
      <c r="AI338" s="31" t="s">
        <v>16</v>
      </c>
      <c r="AJ338" s="31" t="s">
        <v>16</v>
      </c>
      <c r="AK338" s="31" t="s">
        <v>16</v>
      </c>
      <c r="AL338" s="31" t="s">
        <v>16</v>
      </c>
      <c r="AM338" s="31" t="s">
        <v>16</v>
      </c>
      <c r="AN338" s="31" t="s">
        <v>16</v>
      </c>
      <c r="AO338" s="31" t="s">
        <v>16</v>
      </c>
      <c r="AP338" s="31" t="s">
        <v>16</v>
      </c>
      <c r="AQ338" s="31" t="s">
        <v>16</v>
      </c>
      <c r="AR338" s="31" t="s">
        <v>16</v>
      </c>
      <c r="AS338" s="14"/>
      <c r="AT338" s="14"/>
    </row>
    <row r="339" spans="1:46" s="9" customFormat="1" hidden="1" x14ac:dyDescent="0.3">
      <c r="A339" s="1" t="s">
        <v>1526</v>
      </c>
      <c r="B339" s="48" t="s">
        <v>1527</v>
      </c>
      <c r="C339" s="48" t="s">
        <v>11</v>
      </c>
      <c r="D339" s="48" t="s">
        <v>155</v>
      </c>
      <c r="E339" s="53" t="s">
        <v>52</v>
      </c>
      <c r="F339" s="48" t="s">
        <v>1528</v>
      </c>
      <c r="G339" s="47" t="s">
        <v>5419</v>
      </c>
      <c r="H339" s="66" t="s">
        <v>5453</v>
      </c>
      <c r="I339" s="22" t="str">
        <f>_xlfn.XLOOKUP(B339,[1]SITE!$B:$B,[1]SITE!$I:$I,"")</f>
        <v>No impact</v>
      </c>
      <c r="J339" s="29"/>
      <c r="K339" s="15" t="str" cm="1">
        <f t="array" ref="K339">IFERROR(_xlfn.IFS(
M339="MPR ISSUE","PDH",
M339="BSS Hardware Issue","BSS",
M339="Sites strategiques, MLL, Pylone, etc.","ENVTECH",
M339="AKTIVCO DEFAUT GE &amp; POWER Cabinet","AKTIVCO",
M339="AKTIVCO Coupure ENEO &amp; Baisse de tension","AKTIVCO GRID ONLY",
M339="Coupure ENEO &amp; Baisse de tension","IHS GRID ONLY",
M339="Defaut GE &amp; POWER Cabinet","IHS",
M339="Sharing","Partners",
M339="Sites strategiques &amp; DataCenter","SST &amp; DC",
M339="Exclu","Exclu",
M339="SAT","SAT",
M339="SPARE-ISSUE","SPARE-ISSUE",
M339="Fiber CAmtel","TRANS_FO_CAMTEL",
M339="Fiber AOF","Fiber AOF",
M339="Projet OCM (HUAWEI)","TRAVAUX-HUAWEI",
M339="Projet OCM (NOKIA)","TRAVAUX-NOKIA",
M339="ACCESS-ISSUE","ACCESS-ISSUE",
M339="Projet OCM (ZTE, NOKIA, autres projets)","TRAVAUX OCM",
M339="No root CAuse","No root cause",
M339="ODU HS","PDH",
M339="IP &amp; VLAN","PDH",
M339="Warehouse HUAWEI","SPARE-ISSUE",
M339="SPARE-HS","SPARE-ISSUE",
M339="Power Telco","BSS"
),"")</f>
        <v>PDH</v>
      </c>
      <c r="L339" s="16" t="str" cm="1">
        <f t="array" ref="L339">IFERROR(_xlfn.IFS(
M339="MPR ISSUE","TX ISSUE",
M339="BSS Hardware Issue","RAN ISSUE",
M339="Sites strategiques, MLL, Pylone, etc.","ENVTECH",
M339="AKTIVCO DEFAUT GE &amp; POWER Cabinet","POWER ISSUE",
M339="AKTIVCO Coupure ENEO &amp; Baisse de tension","POWER ISSUE",
M339="Coupure ENEO &amp; Baisse de tension","POWER ISSUE",
M339="Defaut GE &amp; POWER Cabinet","POWER ISSUE",
M339="Sharing","POWER ISSUE",
M339="Sites strategiques &amp; DataCenter","POWER ISSUE",
M339="Exclu","Exclu",
M339="SAT","TX ISSUE",
M339="SPARE-ISSUE","SPARE-ISSUE",
M339="Fiber CAmtel","TX ISSUE",
M339="Fiber AOF","TX ISSUE",
M339="Projet OCM (HUAWEI)","TRAVAUX-HUAWEI",
M339="Projet OCM (NOKIA)","TRAVAUX -NOKIA",
M339="ACCESS-ISSUE","ACCESS-ISSUE",
M339="Projet OCM (ZTE, NOKIA, autres projets)","TRAVAUX OCM",
M339="No root CAuse","No root cause",
M339="ODU HS","TX ISSUE",
M339="IP &amp; VLAN","TX ISSUE",
M339="Warehouse HUAWEI","SPARE-ISSUE",
M339="SPARE-HS","SPARE-ISSUE",
M339="Power Telco","RAN ISSUE"
),"")</f>
        <v>TX ISSUE</v>
      </c>
      <c r="M339" s="28" t="s">
        <v>5404</v>
      </c>
      <c r="N339" s="17" t="str" cm="1">
        <f t="array" ref="N339">IFERROR(_xlfn.IFS(
M339="MPR ISSUE","ACTIVE",
M339="BSS Hardware Issue","ACTIVE",
M339="Sites strategiques, MLL, Pylone, etc.","PASSIVE",
M339="AKTIVCO DEFAUT GE &amp; POWER Cabinet","PASSIVE",
M339="AKTIVCO Coupure ENEO &amp; Baisse de tension","PASSIVE",
M339="Coupure ENEO &amp; Baisse de tension","PASSIVE",
M339="Defaut GE &amp; POWER Cabinet","PASSIVE",
M339="Sharing","PASSIVE",
M339="Sites strategiques &amp; DataCenter","PASSIVE",
M339="Exclu","Exclu",
M339="SAT","ACTIVE",
M339="SPARE-ISSUE","SPARE-ISSUE",
M339="Fiber CAmtel","ACTIVE",
M339="Fiber AOF","ACTIVE",
M339="Projet OCM (HUAWEI)","PLANNED WORKS",
M339="Projet OCM (NOKIA)","PLANNED WORKS",
M339="ACCESS-ISSUE","ACCESS-ISSUE",
M339="Projet OCM (ZTE, NOKIA, autres projets)","PLANNED WORKS",
M339="No root CAuse","No root cause",
M339="ODU HS","ACTIVE",
M339="IP &amp; VLAN","ACTIVE",
M339="Warehouse HUAWEI","SPARE-ISSUE",
M339="SPARE-HS","SPARE-ISSUE",
M339="Power Telco","ACTIVE"
),"")</f>
        <v>ACTIVE</v>
      </c>
      <c r="O339" s="56">
        <v>5.2970182602667948E-3</v>
      </c>
      <c r="P339" s="56">
        <v>9.3794676871184965E-2</v>
      </c>
      <c r="Q339" s="56">
        <v>5.5805960055131651E-2</v>
      </c>
      <c r="R339" s="56">
        <v>0.31835614796551698</v>
      </c>
      <c r="S339" s="56">
        <v>1.3805064020797131</v>
      </c>
      <c r="T339" s="56">
        <v>0.55864815813579194</v>
      </c>
      <c r="U339" s="56">
        <v>3.1211387055442015E-3</v>
      </c>
      <c r="V339" s="14"/>
      <c r="W339" s="14"/>
      <c r="X339" s="14"/>
      <c r="Y339" s="14"/>
      <c r="Z339" s="14"/>
      <c r="AA339" s="30" t="s">
        <v>16</v>
      </c>
      <c r="AB339" s="7" t="s">
        <v>16</v>
      </c>
      <c r="AC339" s="3"/>
      <c r="AD339" s="3" t="s">
        <v>16</v>
      </c>
      <c r="AE339" s="7"/>
      <c r="AF339" s="31" t="s">
        <v>16</v>
      </c>
      <c r="AG339" s="31" t="s">
        <v>16</v>
      </c>
      <c r="AH339" s="31" t="s">
        <v>16</v>
      </c>
      <c r="AI339" s="31" t="s">
        <v>16</v>
      </c>
      <c r="AJ339" s="31" t="s">
        <v>16</v>
      </c>
      <c r="AK339" s="31" t="s">
        <v>16</v>
      </c>
      <c r="AL339" s="31" t="s">
        <v>16</v>
      </c>
      <c r="AM339" s="31" t="s">
        <v>16</v>
      </c>
      <c r="AN339" s="31" t="s">
        <v>16</v>
      </c>
      <c r="AO339" s="31" t="s">
        <v>16</v>
      </c>
      <c r="AP339" s="9" t="s">
        <v>16</v>
      </c>
      <c r="AQ339" s="9" t="s">
        <v>16</v>
      </c>
      <c r="AR339" s="9" t="s">
        <v>16</v>
      </c>
      <c r="AS339" s="14"/>
      <c r="AT339" s="14"/>
    </row>
    <row r="340" spans="1:46" s="9" customFormat="1" hidden="1" x14ac:dyDescent="0.3">
      <c r="A340" s="1" t="s">
        <v>82</v>
      </c>
      <c r="B340" s="1" t="s">
        <v>83</v>
      </c>
      <c r="C340" s="1" t="s">
        <v>11</v>
      </c>
      <c r="D340" s="1" t="s">
        <v>84</v>
      </c>
      <c r="E340" s="53" t="s">
        <v>56</v>
      </c>
      <c r="F340" s="1" t="s">
        <v>85</v>
      </c>
      <c r="G340" s="46" t="s">
        <v>5418</v>
      </c>
      <c r="H340" s="66" t="s">
        <v>5452</v>
      </c>
      <c r="I340" s="22" t="str">
        <f>_xlfn.XLOOKUP(B340,[1]SITE!$B:$B,[1]SITE!$I:$I,"")</f>
        <v>No impact</v>
      </c>
      <c r="J340" s="29"/>
      <c r="K340" s="15" t="str" cm="1">
        <f t="array" ref="K340">IFERROR(_xlfn.IFS(
M340="MPR ISSUE","PDH",
M340="BSS Hardware Issue","BSS",
M340="Sites strategiques, MLL, Pylone, etc.","ENVTECH",
M340="AKTIVCO DEFAUT GE &amp; POWER Cabinet","AKTIVCO",
M340="AKTIVCO Coupure ENEO &amp; Baisse de tension","AKTIVCO GRID ONLY",
M340="Coupure ENEO &amp; Baisse de tension","IHS GRID ONLY",
M340="Defaut GE &amp; POWER Cabinet","IHS",
M340="Sharing","Partners",
M340="Sites strategiques &amp; DataCenter","SST &amp; DC",
M340="Exclu","Exclu",
M340="SAT","SAT",
M340="SPARE-ISSUE","SPARE-ISSUE",
M340="Fiber CAmtel","TRANS_FO_CAMTEL",
M340="Fiber AOF","Fiber AOF",
M340="Projet OCM (HUAWEI)","TRAVAUX-HUAWEI",
M340="Projet OCM (NOKIA)","TRAVAUX-NOKIA",
M340="ACCESS-ISSUE","ACCESS-ISSUE",
M340="Projet OCM (ZTE, NOKIA, autres projets)","TRAVAUX OCM",
M340="No root CAuse","No root cause",
M340="ODU HS","PDH",
M340="IP &amp; VLAN","PDH",
M340="Warehouse HUAWEI","SPARE-ISSUE",
M340="SPARE-HS","SPARE-ISSUE",
M340="Power Telco","BSS"
),"")</f>
        <v>No root cause</v>
      </c>
      <c r="L340" s="16" t="str" cm="1">
        <f t="array" ref="L340">IFERROR(_xlfn.IFS(
M340="MPR ISSUE","TX ISSUE",
M340="BSS Hardware Issue","RAN ISSUE",
M340="Sites strategiques, MLL, Pylone, etc.","ENVTECH",
M340="AKTIVCO DEFAUT GE &amp; POWER Cabinet","POWER ISSUE",
M340="AKTIVCO Coupure ENEO &amp; Baisse de tension","POWER ISSUE",
M340="Coupure ENEO &amp; Baisse de tension","POWER ISSUE",
M340="Defaut GE &amp; POWER Cabinet","POWER ISSUE",
M340="Sharing","POWER ISSUE",
M340="Sites strategiques &amp; DataCenter","POWER ISSUE",
M340="Exclu","Exclu",
M340="SAT","TX ISSUE",
M340="SPARE-ISSUE","SPARE-ISSUE",
M340="Fiber CAmtel","TX ISSUE",
M340="Fiber AOF","TX ISSUE",
M340="Projet OCM (HUAWEI)","TRAVAUX-HUAWEI",
M340="Projet OCM (NOKIA)","TRAVAUX -NOKIA",
M340="ACCESS-ISSUE","ACCESS-ISSUE",
M340="Projet OCM (ZTE, NOKIA, autres projets)","TRAVAUX OCM",
M340="No root CAuse","No root cause",
M340="ODU HS","TX ISSUE",
M340="IP &amp; VLAN","TX ISSUE",
M340="Warehouse HUAWEI","SPARE-ISSUE",
M340="SPARE-HS","SPARE-ISSUE",
M340="Power Telco","RAN ISSUE"
),"")</f>
        <v>No root cause</v>
      </c>
      <c r="M340" s="28" t="s">
        <v>5403</v>
      </c>
      <c r="N340" s="17" t="str" cm="1">
        <f t="array" ref="N340">IFERROR(_xlfn.IFS(
M340="MPR ISSUE","ACTIVE",
M340="BSS Hardware Issue","ACTIVE",
M340="Sites strategiques, MLL, Pylone, etc.","PASSIVE",
M340="AKTIVCO DEFAUT GE &amp; POWER Cabinet","PASSIVE",
M340="AKTIVCO Coupure ENEO &amp; Baisse de tension","PASSIVE",
M340="Coupure ENEO &amp; Baisse de tension","PASSIVE",
M340="Defaut GE &amp; POWER Cabinet","PASSIVE",
M340="Sharing","PASSIVE",
M340="Sites strategiques &amp; DataCenter","PASSIVE",
M340="Exclu","Exclu",
M340="SAT","ACTIVE",
M340="SPARE-ISSUE","SPARE-ISSUE",
M340="Fiber CAmtel","ACTIVE",
M340="Fiber AOF","ACTIVE",
M340="Projet OCM (HUAWEI)","PLANNED WORKS",
M340="Projet OCM (NOKIA)","PLANNED WORKS",
M340="ACCESS-ISSUE","ACCESS-ISSUE",
M340="Projet OCM (ZTE, NOKIA, autres projets)","PLANNED WORKS",
M340="No root CAuse","No root cause",
M340="ODU HS","ACTIVE",
M340="IP &amp; VLAN","ACTIVE",
M340="Warehouse HUAWEI","SPARE-ISSUE",
M340="SPARE-HS","SPARE-ISSUE",
M340="Power Telco","ACTIVE"
),"")</f>
        <v>No root cause</v>
      </c>
      <c r="O340" s="56">
        <v>0.53737090970313872</v>
      </c>
      <c r="P340" s="56">
        <v>9.8223483518960855</v>
      </c>
      <c r="Q340" s="56">
        <v>23.046577377130578</v>
      </c>
      <c r="R340" s="56">
        <v>1.2240214249228811</v>
      </c>
      <c r="S340" s="56">
        <v>1.3485102715783046</v>
      </c>
      <c r="T340" s="56">
        <v>0.23260509141547739</v>
      </c>
      <c r="U340" s="56">
        <v>0.54050988348700024</v>
      </c>
      <c r="V340" s="14"/>
      <c r="W340" s="14"/>
      <c r="X340" s="14"/>
      <c r="Y340" s="14"/>
      <c r="Z340" s="14"/>
      <c r="AA340" s="30" t="s">
        <v>16</v>
      </c>
      <c r="AB340" s="7" t="s">
        <v>16</v>
      </c>
      <c r="AC340" s="3"/>
      <c r="AD340" s="3" t="s">
        <v>16</v>
      </c>
      <c r="AE340" s="7"/>
      <c r="AF340" s="31" t="s">
        <v>16</v>
      </c>
      <c r="AG340" s="31" t="s">
        <v>16</v>
      </c>
      <c r="AH340" s="31" t="s">
        <v>16</v>
      </c>
      <c r="AI340" s="31" t="s">
        <v>16</v>
      </c>
      <c r="AJ340" s="31" t="s">
        <v>16</v>
      </c>
      <c r="AK340" s="31" t="s">
        <v>16</v>
      </c>
      <c r="AL340" s="31" t="s">
        <v>16</v>
      </c>
      <c r="AM340" s="31" t="s">
        <v>16</v>
      </c>
      <c r="AN340" s="31" t="s">
        <v>16</v>
      </c>
      <c r="AO340" s="31" t="s">
        <v>16</v>
      </c>
      <c r="AP340" s="9" t="s">
        <v>16</v>
      </c>
      <c r="AQ340" s="9" t="s">
        <v>16</v>
      </c>
      <c r="AR340" s="9" t="s">
        <v>16</v>
      </c>
      <c r="AS340" s="14"/>
      <c r="AT340" s="14"/>
    </row>
    <row r="341" spans="1:46" s="9" customFormat="1" hidden="1" x14ac:dyDescent="0.3">
      <c r="A341" s="1" t="s">
        <v>964</v>
      </c>
      <c r="B341" s="1" t="s">
        <v>965</v>
      </c>
      <c r="C341" s="1" t="s">
        <v>11</v>
      </c>
      <c r="D341" s="1" t="s">
        <v>12</v>
      </c>
      <c r="E341" s="53" t="s">
        <v>24</v>
      </c>
      <c r="F341" s="1" t="s">
        <v>25</v>
      </c>
      <c r="G341" s="46" t="s">
        <v>5418</v>
      </c>
      <c r="H341" s="66" t="s">
        <v>5452</v>
      </c>
      <c r="I341" s="22" t="str">
        <f>_xlfn.XLOOKUP(B341,[1]SITE!$B:$B,[1]SITE!$I:$I,"")</f>
        <v>No impact</v>
      </c>
      <c r="J341" s="29"/>
      <c r="K341" s="15" t="str" cm="1">
        <f t="array" ref="K341">IFERROR(_xlfn.IFS(
M341="MPR ISSUE","PDH",
M341="BSS Hardware Issue","BSS",
M341="Sites strategiques, MLL, Pylone, etc.","ENVTECH",
M341="AKTIVCO DEFAUT GE &amp; POWER Cabinet","AKTIVCO",
M341="AKTIVCO Coupure ENEO &amp; Baisse de tension","AKTIVCO GRID ONLY",
M341="Coupure ENEO &amp; Baisse de tension","IHS GRID ONLY",
M341="Defaut GE &amp; POWER Cabinet","IHS",
M341="Sharing","Partners",
M341="Sites strategiques &amp; DataCenter","SST &amp; DC",
M341="Exclu","Exclu",
M341="SAT","SAT",
M341="SPARE-ISSUE","SPARE-ISSUE",
M341="Fiber CAmtel","TRANS_FO_CAMTEL",
M341="Fiber AOF","Fiber AOF",
M341="Projet OCM (HUAWEI)","TRAVAUX-HUAWEI",
M341="Projet OCM (NOKIA)","TRAVAUX-NOKIA",
M341="ACCESS-ISSUE","ACCESS-ISSUE",
M341="Projet OCM (ZTE, NOKIA, autres projets)","TRAVAUX OCM",
M341="No root CAuse","No root cause",
M341="ODU HS","PDH",
M341="IP &amp; VLAN","PDH",
M341="Warehouse HUAWEI","SPARE-ISSUE",
M341="SPARE-HS","SPARE-ISSUE",
M341="Power Telco","BSS"
),"")</f>
        <v>No root cause</v>
      </c>
      <c r="L341" s="16" t="str" cm="1">
        <f t="array" ref="L341">IFERROR(_xlfn.IFS(
M341="MPR ISSUE","TX ISSUE",
M341="BSS Hardware Issue","RAN ISSUE",
M341="Sites strategiques, MLL, Pylone, etc.","ENVTECH",
M341="AKTIVCO DEFAUT GE &amp; POWER Cabinet","POWER ISSUE",
M341="AKTIVCO Coupure ENEO &amp; Baisse de tension","POWER ISSUE",
M341="Coupure ENEO &amp; Baisse de tension","POWER ISSUE",
M341="Defaut GE &amp; POWER Cabinet","POWER ISSUE",
M341="Sharing","POWER ISSUE",
M341="Sites strategiques &amp; DataCenter","POWER ISSUE",
M341="Exclu","Exclu",
M341="SAT","TX ISSUE",
M341="SPARE-ISSUE","SPARE-ISSUE",
M341="Fiber CAmtel","TX ISSUE",
M341="Fiber AOF","TX ISSUE",
M341="Projet OCM (HUAWEI)","TRAVAUX-HUAWEI",
M341="Projet OCM (NOKIA)","TRAVAUX -NOKIA",
M341="ACCESS-ISSUE","ACCESS-ISSUE",
M341="Projet OCM (ZTE, NOKIA, autres projets)","TRAVAUX OCM",
M341="No root CAuse","No root cause",
M341="ODU HS","TX ISSUE",
M341="IP &amp; VLAN","TX ISSUE",
M341="Warehouse HUAWEI","SPARE-ISSUE",
M341="SPARE-HS","SPARE-ISSUE",
M341="Power Telco","RAN ISSUE"
),"")</f>
        <v>No root cause</v>
      </c>
      <c r="M341" s="28" t="s">
        <v>5403</v>
      </c>
      <c r="N341" s="17" t="str" cm="1">
        <f t="array" ref="N341">IFERROR(_xlfn.IFS(
M341="MPR ISSUE","ACTIVE",
M341="BSS Hardware Issue","ACTIVE",
M341="Sites strategiques, MLL, Pylone, etc.","PASSIVE",
M341="AKTIVCO DEFAUT GE &amp; POWER Cabinet","PASSIVE",
M341="AKTIVCO Coupure ENEO &amp; Baisse de tension","PASSIVE",
M341="Coupure ENEO &amp; Baisse de tension","PASSIVE",
M341="Defaut GE &amp; POWER Cabinet","PASSIVE",
M341="Sharing","PASSIVE",
M341="Sites strategiques &amp; DataCenter","PASSIVE",
M341="Exclu","Exclu",
M341="SAT","ACTIVE",
M341="SPARE-ISSUE","SPARE-ISSUE",
M341="Fiber CAmtel","ACTIVE",
M341="Fiber AOF","ACTIVE",
M341="Projet OCM (HUAWEI)","PLANNED WORKS",
M341="Projet OCM (NOKIA)","PLANNED WORKS",
M341="ACCESS-ISSUE","ACCESS-ISSUE",
M341="Projet OCM (ZTE, NOKIA, autres projets)","PLANNED WORKS",
M341="No root CAuse","No root cause",
M341="ODU HS","ACTIVE",
M341="IP &amp; VLAN","ACTIVE",
M341="Warehouse HUAWEI","SPARE-ISSUE",
M341="SPARE-HS","SPARE-ISSUE",
M341="Power Telco","ACTIVE"
),"")</f>
        <v>No root cause</v>
      </c>
      <c r="O341" s="56">
        <v>13.302685534752719</v>
      </c>
      <c r="P341" s="56">
        <v>13.932870192019587</v>
      </c>
      <c r="Q341" s="56">
        <v>0.23203436890932078</v>
      </c>
      <c r="R341" s="56">
        <v>0</v>
      </c>
      <c r="S341" s="56">
        <v>1.3421074784623594</v>
      </c>
      <c r="T341" s="56">
        <v>0</v>
      </c>
      <c r="U341" s="56">
        <v>0</v>
      </c>
      <c r="V341" s="14"/>
      <c r="W341" s="14"/>
      <c r="X341" s="14"/>
      <c r="Y341" s="14"/>
      <c r="Z341" s="14"/>
      <c r="AA341" s="30" t="s">
        <v>16</v>
      </c>
      <c r="AB341" s="7" t="s">
        <v>16</v>
      </c>
      <c r="AC341" s="3"/>
      <c r="AD341" s="3" t="s">
        <v>16</v>
      </c>
      <c r="AE341" s="7"/>
      <c r="AF341" s="31" t="s">
        <v>16</v>
      </c>
      <c r="AG341" s="31" t="s">
        <v>16</v>
      </c>
      <c r="AH341" s="31" t="s">
        <v>16</v>
      </c>
      <c r="AI341" s="31" t="s">
        <v>16</v>
      </c>
      <c r="AJ341" s="31" t="s">
        <v>16</v>
      </c>
      <c r="AK341" s="31" t="s">
        <v>16</v>
      </c>
      <c r="AL341" s="31" t="s">
        <v>16</v>
      </c>
      <c r="AM341" s="31" t="s">
        <v>16</v>
      </c>
      <c r="AN341" s="31" t="s">
        <v>16</v>
      </c>
      <c r="AO341" s="31" t="s">
        <v>16</v>
      </c>
      <c r="AP341" s="9" t="s">
        <v>16</v>
      </c>
      <c r="AQ341" s="9" t="s">
        <v>16</v>
      </c>
      <c r="AR341" s="9" t="s">
        <v>16</v>
      </c>
      <c r="AS341" s="14"/>
      <c r="AT341" s="14"/>
    </row>
    <row r="342" spans="1:46" s="9" customFormat="1" hidden="1" x14ac:dyDescent="0.3">
      <c r="A342" s="1" t="s">
        <v>1621</v>
      </c>
      <c r="B342" s="1" t="s">
        <v>1622</v>
      </c>
      <c r="C342" s="1" t="s">
        <v>11</v>
      </c>
      <c r="D342" s="1" t="s">
        <v>12</v>
      </c>
      <c r="E342" s="3" t="s">
        <v>38</v>
      </c>
      <c r="F342" s="1" t="s">
        <v>39</v>
      </c>
      <c r="G342" s="22" t="s">
        <v>5417</v>
      </c>
      <c r="H342" s="66" t="s">
        <v>5452</v>
      </c>
      <c r="I342" s="22" t="str">
        <f>_xlfn.XLOOKUP(B342,[1]SITE!$B:$B,[1]SITE!$I:$I,"")</f>
        <v>No impact</v>
      </c>
      <c r="J342" s="29" t="s">
        <v>5380</v>
      </c>
      <c r="K342" s="15" t="str" cm="1">
        <f t="array" ref="K342">IFERROR(_xlfn.IFS(
M342="MPR ISSUE","PDH",
M342="BSS Hardware Issue","BSS",
M342="Sites strategiques, MLL, Pylone, etc.","ENVTECH",
M342="AKTIVCO DEFAUT GE &amp; POWER Cabinet","AKTIVCO",
M342="AKTIVCO Coupure ENEO &amp; Baisse de tension","AKTIVCO GRID ONLY",
M342="Coupure ENEO &amp; Baisse de tension","IHS GRID ONLY",
M342="Defaut GE &amp; POWER Cabinet","IHS",
M342="Sharing","Partners",
M342="Sites strategiques &amp; DataCenter","SST &amp; DC",
M342="Exclu","Exclu",
M342="SAT","SAT",
M342="SPARE-ISSUE","SPARE-ISSUE",
M342="Fiber CAmtel","TRANS_FO_CAMTEL",
M342="Fiber AOF","Fiber AOF",
M342="Projet OCM (HUAWEI)","TRAVAUX-HUAWEI",
M342="Projet OCM (NOKIA)","TRAVAUX-NOKIA",
M342="ACCESS-ISSUE","ACCESS-ISSUE",
M342="Projet OCM (ZTE, NOKIA, autres projets)","TRAVAUX OCM",
M342="No root CAuse","No root cause",
M342="ODU HS","PDH",
M342="IP &amp; VLAN","PDH",
M342="Warehouse HUAWEI","SPARE-ISSUE",
M342="SPARE-HS","SPARE-ISSUE",
M342="Power Telco","BSS"
),"")</f>
        <v>Exclu</v>
      </c>
      <c r="L342" s="16" t="str" cm="1">
        <f t="array" ref="L342">IFERROR(_xlfn.IFS(
M342="MPR ISSUE","TX ISSUE",
M342="BSS Hardware Issue","RAN ISSUE",
M342="Sites strategiques, MLL, Pylone, etc.","ENVTECH",
M342="AKTIVCO DEFAUT GE &amp; POWER Cabinet","POWER ISSUE",
M342="AKTIVCO Coupure ENEO &amp; Baisse de tension","POWER ISSUE",
M342="Coupure ENEO &amp; Baisse de tension","POWER ISSUE",
M342="Defaut GE &amp; POWER Cabinet","POWER ISSUE",
M342="Sharing","POWER ISSUE",
M342="Sites strategiques &amp; DataCenter","POWER ISSUE",
M342="Exclu","Exclu",
M342="SAT","TX ISSUE",
M342="SPARE-ISSUE","SPARE-ISSUE",
M342="Fiber CAmtel","TX ISSUE",
M342="Fiber AOF","TX ISSUE",
M342="Projet OCM (HUAWEI)","TRAVAUX-HUAWEI",
M342="Projet OCM (NOKIA)","TRAVAUX -NOKIA",
M342="ACCESS-ISSUE","ACCESS-ISSUE",
M342="Projet OCM (ZTE, NOKIA, autres projets)","TRAVAUX OCM",
M342="No root CAuse","No root cause",
M342="ODU HS","TX ISSUE",
M342="IP &amp; VLAN","TX ISSUE",
M342="Warehouse HUAWEI","SPARE-ISSUE",
M342="SPARE-HS","SPARE-ISSUE",
M342="Power Telco","RAN ISSUE"
),"")</f>
        <v>Exclu</v>
      </c>
      <c r="M342" s="28" t="s">
        <v>5371</v>
      </c>
      <c r="N342" s="17" t="str" cm="1">
        <f t="array" ref="N342">IFERROR(_xlfn.IFS(
M342="MPR ISSUE","ACTIVE",
M342="BSS Hardware Issue","ACTIVE",
M342="Sites strategiques, MLL, Pylone, etc.","PASSIVE",
M342="AKTIVCO DEFAUT GE &amp; POWER Cabinet","PASSIVE",
M342="AKTIVCO Coupure ENEO &amp; Baisse de tension","PASSIVE",
M342="Coupure ENEO &amp; Baisse de tension","PASSIVE",
M342="Defaut GE &amp; POWER Cabinet","PASSIVE",
M342="Sharing","PASSIVE",
M342="Sites strategiques &amp; DataCenter","PASSIVE",
M342="Exclu","Exclu",
M342="SAT","ACTIVE",
M342="SPARE-ISSUE","SPARE-ISSUE",
M342="Fiber CAmtel","ACTIVE",
M342="Fiber AOF","ACTIVE",
M342="Projet OCM (HUAWEI)","PLANNED WORKS",
M342="Projet OCM (NOKIA)","PLANNED WORKS",
M342="ACCESS-ISSUE","ACCESS-ISSUE",
M342="Projet OCM (ZTE, NOKIA, autres projets)","PLANNED WORKS",
M342="No root CAuse","No root cause",
M342="ODU HS","ACTIVE",
M342="IP &amp; VLAN","ACTIVE",
M342="Warehouse HUAWEI","SPARE-ISSUE",
M342="SPARE-HS","SPARE-ISSUE",
M342="Power Telco","ACTIVE"
),"")</f>
        <v>Exclu</v>
      </c>
      <c r="O342" s="29">
        <v>0</v>
      </c>
      <c r="P342" s="29">
        <v>0</v>
      </c>
      <c r="Q342" s="29">
        <v>0</v>
      </c>
      <c r="R342" s="29">
        <v>0</v>
      </c>
      <c r="S342" s="29">
        <v>50.465709565023836</v>
      </c>
      <c r="T342" s="29">
        <v>24.766503154668658</v>
      </c>
      <c r="U342" s="29">
        <v>0</v>
      </c>
      <c r="V342" s="67"/>
      <c r="W342" s="67"/>
      <c r="X342" s="67"/>
      <c r="Y342" s="67"/>
      <c r="Z342" s="67"/>
      <c r="AA342" s="30"/>
      <c r="AB342" s="7" t="s">
        <v>16</v>
      </c>
      <c r="AC342" s="3"/>
      <c r="AD342" s="3" t="s">
        <v>16</v>
      </c>
      <c r="AE342" s="7"/>
      <c r="AF342" s="31" t="s">
        <v>16</v>
      </c>
      <c r="AG342" s="31" t="s">
        <v>16</v>
      </c>
      <c r="AH342" s="31" t="s">
        <v>16</v>
      </c>
      <c r="AI342" s="31" t="s">
        <v>16</v>
      </c>
      <c r="AJ342" s="31" t="s">
        <v>16</v>
      </c>
      <c r="AK342" s="31" t="s">
        <v>16</v>
      </c>
      <c r="AL342" s="31" t="s">
        <v>16</v>
      </c>
      <c r="AM342" s="31" t="s">
        <v>16</v>
      </c>
      <c r="AN342" s="31" t="s">
        <v>16</v>
      </c>
      <c r="AO342" s="31" t="s">
        <v>16</v>
      </c>
      <c r="AP342" s="31" t="s">
        <v>16</v>
      </c>
      <c r="AQ342" s="31" t="s">
        <v>16</v>
      </c>
      <c r="AR342" s="31" t="s">
        <v>16</v>
      </c>
      <c r="AS342" s="14"/>
      <c r="AT342" s="14"/>
    </row>
    <row r="343" spans="1:46" s="9" customFormat="1" hidden="1" x14ac:dyDescent="0.3">
      <c r="A343" s="1" t="s">
        <v>269</v>
      </c>
      <c r="B343" s="1" t="s">
        <v>270</v>
      </c>
      <c r="C343" s="1" t="s">
        <v>11</v>
      </c>
      <c r="D343" s="1" t="s">
        <v>12</v>
      </c>
      <c r="E343" s="53" t="s">
        <v>52</v>
      </c>
      <c r="F343" s="1" t="s">
        <v>53</v>
      </c>
      <c r="G343" s="46" t="s">
        <v>5418</v>
      </c>
      <c r="H343" s="66" t="s">
        <v>5452</v>
      </c>
      <c r="I343" s="22" t="str">
        <f>_xlfn.XLOOKUP(B343,[1]SITE!$B:$B,[1]SITE!$I:$I,"")</f>
        <v>No impact</v>
      </c>
      <c r="J343" s="29"/>
      <c r="K343" s="15" t="str" cm="1">
        <f t="array" ref="K343">IFERROR(_xlfn.IFS(
M343="MPR ISSUE","PDH",
M343="BSS Hardware Issue","BSS",
M343="Sites strategiques, MLL, Pylone, etc.","ENVTECH",
M343="AKTIVCO DEFAUT GE &amp; POWER Cabinet","AKTIVCO",
M343="AKTIVCO Coupure ENEO &amp; Baisse de tension","AKTIVCO GRID ONLY",
M343="Coupure ENEO &amp; Baisse de tension","IHS GRID ONLY",
M343="Defaut GE &amp; POWER Cabinet","IHS",
M343="Sharing","Partners",
M343="Sites strategiques &amp; DataCenter","SST &amp; DC",
M343="Exclu","Exclu",
M343="SAT","SAT",
M343="SPARE-ISSUE","SPARE-ISSUE",
M343="Fiber CAmtel","TRANS_FO_CAMTEL",
M343="Fiber AOF","Fiber AOF",
M343="Projet OCM (HUAWEI)","TRAVAUX-HUAWEI",
M343="Projet OCM (NOKIA)","TRAVAUX-NOKIA",
M343="ACCESS-ISSUE","ACCESS-ISSUE",
M343="Projet OCM (ZTE, NOKIA, autres projets)","TRAVAUX OCM",
M343="No root CAuse","No root cause",
M343="ODU HS","PDH",
M343="IP &amp; VLAN","PDH",
M343="Warehouse HUAWEI","SPARE-ISSUE",
M343="SPARE-HS","SPARE-ISSUE",
M343="Power Telco","BSS"
),"")</f>
        <v>No root cause</v>
      </c>
      <c r="L343" s="16" t="str" cm="1">
        <f t="array" ref="L343">IFERROR(_xlfn.IFS(
M343="MPR ISSUE","TX ISSUE",
M343="BSS Hardware Issue","RAN ISSUE",
M343="Sites strategiques, MLL, Pylone, etc.","ENVTECH",
M343="AKTIVCO DEFAUT GE &amp; POWER Cabinet","POWER ISSUE",
M343="AKTIVCO Coupure ENEO &amp; Baisse de tension","POWER ISSUE",
M343="Coupure ENEO &amp; Baisse de tension","POWER ISSUE",
M343="Defaut GE &amp; POWER Cabinet","POWER ISSUE",
M343="Sharing","POWER ISSUE",
M343="Sites strategiques &amp; DataCenter","POWER ISSUE",
M343="Exclu","Exclu",
M343="SAT","TX ISSUE",
M343="SPARE-ISSUE","SPARE-ISSUE",
M343="Fiber CAmtel","TX ISSUE",
M343="Fiber AOF","TX ISSUE",
M343="Projet OCM (HUAWEI)","TRAVAUX-HUAWEI",
M343="Projet OCM (NOKIA)","TRAVAUX -NOKIA",
M343="ACCESS-ISSUE","ACCESS-ISSUE",
M343="Projet OCM (ZTE, NOKIA, autres projets)","TRAVAUX OCM",
M343="No root CAuse","No root cause",
M343="ODU HS","TX ISSUE",
M343="IP &amp; VLAN","TX ISSUE",
M343="Warehouse HUAWEI","SPARE-ISSUE",
M343="SPARE-HS","SPARE-ISSUE",
M343="Power Telco","RAN ISSUE"
),"")</f>
        <v>No root cause</v>
      </c>
      <c r="M343" s="28" t="s">
        <v>5403</v>
      </c>
      <c r="N343" s="17" t="str" cm="1">
        <f t="array" ref="N343">IFERROR(_xlfn.IFS(
M343="MPR ISSUE","ACTIVE",
M343="BSS Hardware Issue","ACTIVE",
M343="Sites strategiques, MLL, Pylone, etc.","PASSIVE",
M343="AKTIVCO DEFAUT GE &amp; POWER Cabinet","PASSIVE",
M343="AKTIVCO Coupure ENEO &amp; Baisse de tension","PASSIVE",
M343="Coupure ENEO &amp; Baisse de tension","PASSIVE",
M343="Defaut GE &amp; POWER Cabinet","PASSIVE",
M343="Sharing","PASSIVE",
M343="Sites strategiques &amp; DataCenter","PASSIVE",
M343="Exclu","Exclu",
M343="SAT","ACTIVE",
M343="SPARE-ISSUE","SPARE-ISSUE",
M343="Fiber CAmtel","ACTIVE",
M343="Fiber AOF","ACTIVE",
M343="Projet OCM (HUAWEI)","PLANNED WORKS",
M343="Projet OCM (NOKIA)","PLANNED WORKS",
M343="ACCESS-ISSUE","ACCESS-ISSUE",
M343="Projet OCM (ZTE, NOKIA, autres projets)","PLANNED WORKS",
M343="No root CAuse","No root cause",
M343="ODU HS","ACTIVE",
M343="IP &amp; VLAN","ACTIVE",
M343="Warehouse HUAWEI","SPARE-ISSUE",
M343="SPARE-HS","SPARE-ISSUE",
M343="Power Telco","ACTIVE"
),"")</f>
        <v>No root cause</v>
      </c>
      <c r="O343" s="56">
        <v>0</v>
      </c>
      <c r="P343" s="56">
        <v>0</v>
      </c>
      <c r="Q343" s="56">
        <v>3.7236789914191868</v>
      </c>
      <c r="R343" s="56">
        <v>0</v>
      </c>
      <c r="S343" s="56">
        <v>1.3334396304001048</v>
      </c>
      <c r="T343" s="56">
        <v>7.6978694928845162</v>
      </c>
      <c r="U343" s="56">
        <v>0.12110018177511821</v>
      </c>
      <c r="V343" s="14"/>
      <c r="W343" s="14"/>
      <c r="X343" s="14"/>
      <c r="Y343" s="14"/>
      <c r="Z343" s="14"/>
      <c r="AA343" s="30" t="s">
        <v>5618</v>
      </c>
      <c r="AB343" s="7" t="s">
        <v>16</v>
      </c>
      <c r="AC343" s="3"/>
      <c r="AD343" s="3" t="s">
        <v>16</v>
      </c>
      <c r="AE343" s="7"/>
      <c r="AF343" s="31" t="s">
        <v>5618</v>
      </c>
      <c r="AG343" s="31" t="s">
        <v>16</v>
      </c>
      <c r="AH343" s="31" t="s">
        <v>16</v>
      </c>
      <c r="AI343" s="31" t="s">
        <v>16</v>
      </c>
      <c r="AJ343" s="31" t="s">
        <v>16</v>
      </c>
      <c r="AK343" s="31" t="s">
        <v>16</v>
      </c>
      <c r="AL343" s="31" t="s">
        <v>16</v>
      </c>
      <c r="AM343" s="31" t="s">
        <v>16</v>
      </c>
      <c r="AN343" s="31" t="s">
        <v>16</v>
      </c>
      <c r="AO343" s="31" t="s">
        <v>16</v>
      </c>
      <c r="AP343" s="9" t="s">
        <v>16</v>
      </c>
      <c r="AQ343" s="9" t="s">
        <v>16</v>
      </c>
      <c r="AR343" s="9" t="s">
        <v>16</v>
      </c>
      <c r="AS343" s="14"/>
      <c r="AT343" s="14"/>
    </row>
    <row r="344" spans="1:46" s="9" customFormat="1" hidden="1" x14ac:dyDescent="0.3">
      <c r="A344" s="1" t="s">
        <v>4280</v>
      </c>
      <c r="B344" s="1" t="s">
        <v>4281</v>
      </c>
      <c r="C344" s="1"/>
      <c r="D344" s="1"/>
      <c r="E344" s="53" t="s">
        <v>13</v>
      </c>
      <c r="F344" s="1" t="s">
        <v>14</v>
      </c>
      <c r="G344" s="46" t="s">
        <v>5418</v>
      </c>
      <c r="H344" s="66" t="s">
        <v>5452</v>
      </c>
      <c r="I344" s="22" t="str">
        <f>_xlfn.XLOOKUP(B344,[1]SITE!$B:$B,[1]SITE!$I:$I,"")</f>
        <v>No impact</v>
      </c>
      <c r="J344" s="29"/>
      <c r="K344" s="15" t="str" cm="1">
        <f t="array" ref="K344">IFERROR(_xlfn.IFS(
M344="MPR ISSUE","PDH",
M344="BSS Hardware Issue","BSS",
M344="Sites strategiques, MLL, Pylone, etc.","ENVTECH",
M344="AKTIVCO DEFAUT GE &amp; POWER Cabinet","AKTIVCO",
M344="AKTIVCO Coupure ENEO &amp; Baisse de tension","AKTIVCO GRID ONLY",
M344="Coupure ENEO &amp; Baisse de tension","IHS GRID ONLY",
M344="Defaut GE &amp; POWER Cabinet","IHS",
M344="Sharing","Partners",
M344="Sites strategiques &amp; DataCenter","SST &amp; DC",
M344="Exclu","Exclu",
M344="SAT","SAT",
M344="SPARE-ISSUE","SPARE-ISSUE",
M344="Fiber CAmtel","TRANS_FO_CAMTEL",
M344="Fiber AOF","Fiber AOF",
M344="Projet OCM (HUAWEI)","TRAVAUX-HUAWEI",
M344="Projet OCM (NOKIA)","TRAVAUX-NOKIA",
M344="ACCESS-ISSUE","ACCESS-ISSUE",
M344="Projet OCM (ZTE, NOKIA, autres projets)","TRAVAUX OCM",
M344="No root CAuse","No root cause",
M344="ODU HS","PDH",
M344="IP &amp; VLAN","PDH",
M344="Warehouse HUAWEI","SPARE-ISSUE",
M344="SPARE-HS","SPARE-ISSUE",
M344="Power Telco","BSS"
),"")</f>
        <v>No root cause</v>
      </c>
      <c r="L344" s="16" t="str" cm="1">
        <f t="array" ref="L344">IFERROR(_xlfn.IFS(
M344="MPR ISSUE","TX ISSUE",
M344="BSS Hardware Issue","RAN ISSUE",
M344="Sites strategiques, MLL, Pylone, etc.","ENVTECH",
M344="AKTIVCO DEFAUT GE &amp; POWER Cabinet","POWER ISSUE",
M344="AKTIVCO Coupure ENEO &amp; Baisse de tension","POWER ISSUE",
M344="Coupure ENEO &amp; Baisse de tension","POWER ISSUE",
M344="Defaut GE &amp; POWER Cabinet","POWER ISSUE",
M344="Sharing","POWER ISSUE",
M344="Sites strategiques &amp; DataCenter","POWER ISSUE",
M344="Exclu","Exclu",
M344="SAT","TX ISSUE",
M344="SPARE-ISSUE","SPARE-ISSUE",
M344="Fiber CAmtel","TX ISSUE",
M344="Fiber AOF","TX ISSUE",
M344="Projet OCM (HUAWEI)","TRAVAUX-HUAWEI",
M344="Projet OCM (NOKIA)","TRAVAUX -NOKIA",
M344="ACCESS-ISSUE","ACCESS-ISSUE",
M344="Projet OCM (ZTE, NOKIA, autres projets)","TRAVAUX OCM",
M344="No root CAuse","No root cause",
M344="ODU HS","TX ISSUE",
M344="IP &amp; VLAN","TX ISSUE",
M344="Warehouse HUAWEI","SPARE-ISSUE",
M344="SPARE-HS","SPARE-ISSUE",
M344="Power Telco","RAN ISSUE"
),"")</f>
        <v>No root cause</v>
      </c>
      <c r="M344" s="28" t="s">
        <v>5403</v>
      </c>
      <c r="N344" s="17" t="str" cm="1">
        <f t="array" ref="N344">IFERROR(_xlfn.IFS(
M344="MPR ISSUE","ACTIVE",
M344="BSS Hardware Issue","ACTIVE",
M344="Sites strategiques, MLL, Pylone, etc.","PASSIVE",
M344="AKTIVCO DEFAUT GE &amp; POWER Cabinet","PASSIVE",
M344="AKTIVCO Coupure ENEO &amp; Baisse de tension","PASSIVE",
M344="Coupure ENEO &amp; Baisse de tension","PASSIVE",
M344="Defaut GE &amp; POWER Cabinet","PASSIVE",
M344="Sharing","PASSIVE",
M344="Sites strategiques &amp; DataCenter","PASSIVE",
M344="Exclu","Exclu",
M344="SAT","ACTIVE",
M344="SPARE-ISSUE","SPARE-ISSUE",
M344="Fiber CAmtel","ACTIVE",
M344="Fiber AOF","ACTIVE",
M344="Projet OCM (HUAWEI)","PLANNED WORKS",
M344="Projet OCM (NOKIA)","PLANNED WORKS",
M344="ACCESS-ISSUE","ACCESS-ISSUE",
M344="Projet OCM (ZTE, NOKIA, autres projets)","PLANNED WORKS",
M344="No root CAuse","No root cause",
M344="ODU HS","ACTIVE",
M344="IP &amp; VLAN","ACTIVE",
M344="Warehouse HUAWEI","SPARE-ISSUE",
M344="SPARE-HS","SPARE-ISSUE",
M344="Power Telco","ACTIVE"
),"")</f>
        <v>No root cause</v>
      </c>
      <c r="O344" s="56">
        <v>0</v>
      </c>
      <c r="P344" s="56">
        <v>0</v>
      </c>
      <c r="Q344" s="56">
        <v>0</v>
      </c>
      <c r="R344" s="56">
        <v>0</v>
      </c>
      <c r="S344" s="56">
        <v>1.3151051698898224</v>
      </c>
      <c r="T344" s="56">
        <v>0</v>
      </c>
      <c r="U344" s="56">
        <v>0</v>
      </c>
      <c r="V344" s="14"/>
      <c r="W344" s="14"/>
      <c r="X344" s="14"/>
      <c r="Y344" s="14"/>
      <c r="Z344" s="14"/>
      <c r="AA344" s="30" t="s">
        <v>16</v>
      </c>
      <c r="AB344" s="7" t="s">
        <v>16</v>
      </c>
      <c r="AC344" s="3"/>
      <c r="AD344" s="3" t="s">
        <v>16</v>
      </c>
      <c r="AE344" s="7"/>
      <c r="AF344" s="31" t="s">
        <v>16</v>
      </c>
      <c r="AG344" s="31" t="s">
        <v>16</v>
      </c>
      <c r="AH344" s="31" t="s">
        <v>16</v>
      </c>
      <c r="AI344" s="31" t="s">
        <v>16</v>
      </c>
      <c r="AJ344" s="31" t="s">
        <v>16</v>
      </c>
      <c r="AK344" s="31" t="s">
        <v>16</v>
      </c>
      <c r="AL344" s="31" t="s">
        <v>16</v>
      </c>
      <c r="AM344" s="31" t="s">
        <v>16</v>
      </c>
      <c r="AN344" s="31" t="s">
        <v>16</v>
      </c>
      <c r="AO344" s="31" t="s">
        <v>16</v>
      </c>
      <c r="AP344" s="9" t="s">
        <v>16</v>
      </c>
      <c r="AQ344" s="9" t="s">
        <v>16</v>
      </c>
      <c r="AR344" s="9" t="s">
        <v>16</v>
      </c>
      <c r="AS344" s="14"/>
      <c r="AT344" s="14"/>
    </row>
    <row r="345" spans="1:46" s="9" customFormat="1" hidden="1" x14ac:dyDescent="0.3">
      <c r="A345" s="1" t="s">
        <v>2698</v>
      </c>
      <c r="B345" s="1" t="s">
        <v>2699</v>
      </c>
      <c r="C345" s="1" t="s">
        <v>11</v>
      </c>
      <c r="D345" s="1" t="s">
        <v>12</v>
      </c>
      <c r="E345" s="53" t="s">
        <v>13</v>
      </c>
      <c r="F345" s="1" t="s">
        <v>14</v>
      </c>
      <c r="G345" s="46" t="s">
        <v>5418</v>
      </c>
      <c r="H345" s="66" t="s">
        <v>5452</v>
      </c>
      <c r="I345" s="22" t="str">
        <f>_xlfn.XLOOKUP(B345,[1]SITE!$B:$B,[1]SITE!$I:$I,"")</f>
        <v>No impact</v>
      </c>
      <c r="J345" s="29"/>
      <c r="K345" s="15" t="str" cm="1">
        <f t="array" ref="K345">IFERROR(_xlfn.IFS(
M345="MPR ISSUE","PDH",
M345="BSS Hardware Issue","BSS",
M345="Sites strategiques, MLL, Pylone, etc.","ENVTECH",
M345="AKTIVCO DEFAUT GE &amp; POWER Cabinet","AKTIVCO",
M345="AKTIVCO Coupure ENEO &amp; Baisse de tension","AKTIVCO GRID ONLY",
M345="Coupure ENEO &amp; Baisse de tension","IHS GRID ONLY",
M345="Defaut GE &amp; POWER Cabinet","IHS",
M345="Sharing","Partners",
M345="Sites strategiques &amp; DataCenter","SST &amp; DC",
M345="Exclu","Exclu",
M345="SAT","SAT",
M345="SPARE-ISSUE","SPARE-ISSUE",
M345="Fiber CAmtel","TRANS_FO_CAMTEL",
M345="Fiber AOF","Fiber AOF",
M345="Projet OCM (HUAWEI)","TRAVAUX-HUAWEI",
M345="Projet OCM (NOKIA)","TRAVAUX-NOKIA",
M345="ACCESS-ISSUE","ACCESS-ISSUE",
M345="Projet OCM (ZTE, NOKIA, autres projets)","TRAVAUX OCM",
M345="No root CAuse","No root cause",
M345="ODU HS","PDH",
M345="IP &amp; VLAN","PDH",
M345="Warehouse HUAWEI","SPARE-ISSUE",
M345="SPARE-HS","SPARE-ISSUE",
M345="Power Telco","BSS"
),"")</f>
        <v>IHS</v>
      </c>
      <c r="L345" s="16" t="str" cm="1">
        <f t="array" ref="L345">IFERROR(_xlfn.IFS(
M345="MPR ISSUE","TX ISSUE",
M345="BSS Hardware Issue","RAN ISSUE",
M345="Sites strategiques, MLL, Pylone, etc.","ENVTECH",
M345="AKTIVCO DEFAUT GE &amp; POWER Cabinet","POWER ISSUE",
M345="AKTIVCO Coupure ENEO &amp; Baisse de tension","POWER ISSUE",
M345="Coupure ENEO &amp; Baisse de tension","POWER ISSUE",
M345="Defaut GE &amp; POWER Cabinet","POWER ISSUE",
M345="Sharing","POWER ISSUE",
M345="Sites strategiques &amp; DataCenter","POWER ISSUE",
M345="Exclu","Exclu",
M345="SAT","TX ISSUE",
M345="SPARE-ISSUE","SPARE-ISSUE",
M345="Fiber CAmtel","TX ISSUE",
M345="Fiber AOF","TX ISSUE",
M345="Projet OCM (HUAWEI)","TRAVAUX-HUAWEI",
M345="Projet OCM (NOKIA)","TRAVAUX -NOKIA",
M345="ACCESS-ISSUE","ACCESS-ISSUE",
M345="Projet OCM (ZTE, NOKIA, autres projets)","TRAVAUX OCM",
M345="No root CAuse","No root cause",
M345="ODU HS","TX ISSUE",
M345="IP &amp; VLAN","TX ISSUE",
M345="Warehouse HUAWEI","SPARE-ISSUE",
M345="SPARE-HS","SPARE-ISSUE",
M345="Power Telco","RAN ISSUE"
),"")</f>
        <v>POWER ISSUE</v>
      </c>
      <c r="M345" s="35" t="s">
        <v>5336</v>
      </c>
      <c r="N345" s="17" t="str" cm="1">
        <f t="array" ref="N345">IFERROR(_xlfn.IFS(
M345="MPR ISSUE","ACTIVE",
M345="BSS Hardware Issue","ACTIVE",
M345="Sites strategiques, MLL, Pylone, etc.","PASSIVE",
M345="AKTIVCO DEFAUT GE &amp; POWER Cabinet","PASSIVE",
M345="AKTIVCO Coupure ENEO &amp; Baisse de tension","PASSIVE",
M345="Coupure ENEO &amp; Baisse de tension","PASSIVE",
M345="Defaut GE &amp; POWER Cabinet","PASSIVE",
M345="Sharing","PASSIVE",
M345="Sites strategiques &amp; DataCenter","PASSIVE",
M345="Exclu","Exclu",
M345="SAT","ACTIVE",
M345="SPARE-ISSUE","SPARE-ISSUE",
M345="Fiber CAmtel","ACTIVE",
M345="Fiber AOF","ACTIVE",
M345="Projet OCM (HUAWEI)","PLANNED WORKS",
M345="Projet OCM (NOKIA)","PLANNED WORKS",
M345="ACCESS-ISSUE","ACCESS-ISSUE",
M345="Projet OCM (ZTE, NOKIA, autres projets)","PLANNED WORKS",
M345="No root CAuse","No root cause",
M345="ODU HS","ACTIVE",
M345="IP &amp; VLAN","ACTIVE",
M345="Warehouse HUAWEI","SPARE-ISSUE",
M345="SPARE-HS","SPARE-ISSUE",
M345="Power Telco","ACTIVE"
),"")</f>
        <v>PASSIVE</v>
      </c>
      <c r="O345" s="56">
        <v>0</v>
      </c>
      <c r="P345" s="56">
        <v>0</v>
      </c>
      <c r="Q345" s="56">
        <v>0</v>
      </c>
      <c r="R345" s="56">
        <v>0</v>
      </c>
      <c r="S345" s="56">
        <v>1.3144452719920783</v>
      </c>
      <c r="T345" s="56">
        <v>0</v>
      </c>
      <c r="U345" s="56">
        <v>0</v>
      </c>
      <c r="V345" s="14"/>
      <c r="W345" s="14"/>
      <c r="X345" s="14"/>
      <c r="Y345" s="14"/>
      <c r="Z345" s="14"/>
      <c r="AA345" s="30" t="s">
        <v>16</v>
      </c>
      <c r="AB345" s="7" t="s">
        <v>16</v>
      </c>
      <c r="AC345" s="3"/>
      <c r="AD345" s="3" t="s">
        <v>16</v>
      </c>
      <c r="AE345" s="7"/>
      <c r="AF345" s="31" t="s">
        <v>16</v>
      </c>
      <c r="AG345" s="31" t="s">
        <v>16</v>
      </c>
      <c r="AH345" s="31" t="s">
        <v>16</v>
      </c>
      <c r="AI345" s="31" t="s">
        <v>16</v>
      </c>
      <c r="AJ345" s="31" t="s">
        <v>16</v>
      </c>
      <c r="AK345" s="31" t="s">
        <v>16</v>
      </c>
      <c r="AL345" s="31" t="s">
        <v>16</v>
      </c>
      <c r="AM345" s="31" t="s">
        <v>16</v>
      </c>
      <c r="AN345" s="31" t="s">
        <v>16</v>
      </c>
      <c r="AO345" s="31" t="s">
        <v>16</v>
      </c>
      <c r="AP345" s="9" t="s">
        <v>16</v>
      </c>
      <c r="AQ345" s="9" t="s">
        <v>16</v>
      </c>
      <c r="AR345" s="9" t="s">
        <v>16</v>
      </c>
      <c r="AS345" s="14"/>
      <c r="AT345" s="14"/>
    </row>
    <row r="346" spans="1:46" s="9" customFormat="1" hidden="1" x14ac:dyDescent="0.3">
      <c r="A346" s="1" t="s">
        <v>1889</v>
      </c>
      <c r="B346" s="1" t="s">
        <v>1890</v>
      </c>
      <c r="C346" s="1" t="s">
        <v>11</v>
      </c>
      <c r="D346" s="1" t="s">
        <v>12</v>
      </c>
      <c r="E346" s="53" t="s">
        <v>13</v>
      </c>
      <c r="F346" s="1" t="s">
        <v>14</v>
      </c>
      <c r="G346" s="46" t="s">
        <v>5418</v>
      </c>
      <c r="H346" s="66" t="s">
        <v>5452</v>
      </c>
      <c r="I346" s="22" t="str">
        <f>_xlfn.XLOOKUP(B346,[1]SITE!$B:$B,[1]SITE!$I:$I,"")</f>
        <v>No impact</v>
      </c>
      <c r="J346" s="29"/>
      <c r="K346" s="15" t="str" cm="1">
        <f t="array" ref="K346">IFERROR(_xlfn.IFS(
M346="MPR ISSUE","PDH",
M346="BSS Hardware Issue","BSS",
M346="Sites strategiques, MLL, Pylone, etc.","ENVTECH",
M346="AKTIVCO DEFAUT GE &amp; POWER Cabinet","AKTIVCO",
M346="AKTIVCO Coupure ENEO &amp; Baisse de tension","AKTIVCO GRID ONLY",
M346="Coupure ENEO &amp; Baisse de tension","IHS GRID ONLY",
M346="Defaut GE &amp; POWER Cabinet","IHS",
M346="Sharing","Partners",
M346="Sites strategiques &amp; DataCenter","SST &amp; DC",
M346="Exclu","Exclu",
M346="SAT","SAT",
M346="SPARE-ISSUE","SPARE-ISSUE",
M346="Fiber CAmtel","TRANS_FO_CAMTEL",
M346="Fiber AOF","Fiber AOF",
M346="Projet OCM (HUAWEI)","TRAVAUX-HUAWEI",
M346="Projet OCM (NOKIA)","TRAVAUX-NOKIA",
M346="ACCESS-ISSUE","ACCESS-ISSUE",
M346="Projet OCM (ZTE, NOKIA, autres projets)","TRAVAUX OCM",
M346="No root CAuse","No root cause",
M346="ODU HS","PDH",
M346="IP &amp; VLAN","PDH",
M346="Warehouse HUAWEI","SPARE-ISSUE",
M346="SPARE-HS","SPARE-ISSUE",
M346="Power Telco","BSS"
),"")</f>
        <v>No root cause</v>
      </c>
      <c r="L346" s="16" t="str" cm="1">
        <f t="array" ref="L346">IFERROR(_xlfn.IFS(
M346="MPR ISSUE","TX ISSUE",
M346="BSS Hardware Issue","RAN ISSUE",
M346="Sites strategiques, MLL, Pylone, etc.","ENVTECH",
M346="AKTIVCO DEFAUT GE &amp; POWER Cabinet","POWER ISSUE",
M346="AKTIVCO Coupure ENEO &amp; Baisse de tension","POWER ISSUE",
M346="Coupure ENEO &amp; Baisse de tension","POWER ISSUE",
M346="Defaut GE &amp; POWER Cabinet","POWER ISSUE",
M346="Sharing","POWER ISSUE",
M346="Sites strategiques &amp; DataCenter","POWER ISSUE",
M346="Exclu","Exclu",
M346="SAT","TX ISSUE",
M346="SPARE-ISSUE","SPARE-ISSUE",
M346="Fiber CAmtel","TX ISSUE",
M346="Fiber AOF","TX ISSUE",
M346="Projet OCM (HUAWEI)","TRAVAUX-HUAWEI",
M346="Projet OCM (NOKIA)","TRAVAUX -NOKIA",
M346="ACCESS-ISSUE","ACCESS-ISSUE",
M346="Projet OCM (ZTE, NOKIA, autres projets)","TRAVAUX OCM",
M346="No root CAuse","No root cause",
M346="ODU HS","TX ISSUE",
M346="IP &amp; VLAN","TX ISSUE",
M346="Warehouse HUAWEI","SPARE-ISSUE",
M346="SPARE-HS","SPARE-ISSUE",
M346="Power Telco","RAN ISSUE"
),"")</f>
        <v>No root cause</v>
      </c>
      <c r="M346" s="28" t="s">
        <v>5403</v>
      </c>
      <c r="N346" s="17" t="str" cm="1">
        <f t="array" ref="N346">IFERROR(_xlfn.IFS(
M346="MPR ISSUE","ACTIVE",
M346="BSS Hardware Issue","ACTIVE",
M346="Sites strategiques, MLL, Pylone, etc.","PASSIVE",
M346="AKTIVCO DEFAUT GE &amp; POWER Cabinet","PASSIVE",
M346="AKTIVCO Coupure ENEO &amp; Baisse de tension","PASSIVE",
M346="Coupure ENEO &amp; Baisse de tension","PASSIVE",
M346="Defaut GE &amp; POWER Cabinet","PASSIVE",
M346="Sharing","PASSIVE",
M346="Sites strategiques &amp; DataCenter","PASSIVE",
M346="Exclu","Exclu",
M346="SAT","ACTIVE",
M346="SPARE-ISSUE","SPARE-ISSUE",
M346="Fiber CAmtel","ACTIVE",
M346="Fiber AOF","ACTIVE",
M346="Projet OCM (HUAWEI)","PLANNED WORKS",
M346="Projet OCM (NOKIA)","PLANNED WORKS",
M346="ACCESS-ISSUE","ACCESS-ISSUE",
M346="Projet OCM (ZTE, NOKIA, autres projets)","PLANNED WORKS",
M346="No root CAuse","No root cause",
M346="ODU HS","ACTIVE",
M346="IP &amp; VLAN","ACTIVE",
M346="Warehouse HUAWEI","SPARE-ISSUE",
M346="SPARE-HS","SPARE-ISSUE",
M346="Power Telco","ACTIVE"
),"")</f>
        <v>No root cause</v>
      </c>
      <c r="O346" s="56">
        <v>0</v>
      </c>
      <c r="P346" s="56">
        <v>0</v>
      </c>
      <c r="Q346" s="56">
        <v>0</v>
      </c>
      <c r="R346" s="56">
        <v>0</v>
      </c>
      <c r="S346" s="56">
        <v>1.3141777458173172</v>
      </c>
      <c r="T346" s="56">
        <v>0</v>
      </c>
      <c r="U346" s="56">
        <v>0</v>
      </c>
      <c r="V346" s="14"/>
      <c r="W346" s="14"/>
      <c r="X346" s="14"/>
      <c r="Y346" s="14"/>
      <c r="Z346" s="14"/>
      <c r="AA346" s="30" t="s">
        <v>16</v>
      </c>
      <c r="AB346" s="7" t="s">
        <v>16</v>
      </c>
      <c r="AC346" s="3"/>
      <c r="AD346" s="3" t="s">
        <v>16</v>
      </c>
      <c r="AE346" s="7"/>
      <c r="AF346" s="31" t="s">
        <v>16</v>
      </c>
      <c r="AG346" s="31" t="s">
        <v>16</v>
      </c>
      <c r="AH346" s="31" t="s">
        <v>16</v>
      </c>
      <c r="AI346" s="31" t="s">
        <v>16</v>
      </c>
      <c r="AJ346" s="31" t="s">
        <v>16</v>
      </c>
      <c r="AK346" s="31" t="s">
        <v>16</v>
      </c>
      <c r="AL346" s="31" t="s">
        <v>16</v>
      </c>
      <c r="AM346" s="31" t="s">
        <v>16</v>
      </c>
      <c r="AN346" s="31" t="s">
        <v>16</v>
      </c>
      <c r="AO346" s="31" t="s">
        <v>16</v>
      </c>
      <c r="AP346" s="9" t="s">
        <v>16</v>
      </c>
      <c r="AQ346" s="9" t="s">
        <v>16</v>
      </c>
      <c r="AR346" s="9" t="s">
        <v>16</v>
      </c>
      <c r="AS346" s="14"/>
      <c r="AT346" s="14"/>
    </row>
    <row r="347" spans="1:46" s="9" customFormat="1" hidden="1" x14ac:dyDescent="0.3">
      <c r="A347" s="1" t="s">
        <v>2867</v>
      </c>
      <c r="B347" s="1" t="s">
        <v>2868</v>
      </c>
      <c r="C347" s="1" t="s">
        <v>11</v>
      </c>
      <c r="D347" s="1" t="s">
        <v>12</v>
      </c>
      <c r="E347" s="53" t="s">
        <v>13</v>
      </c>
      <c r="F347" s="1" t="s">
        <v>14</v>
      </c>
      <c r="G347" s="46" t="s">
        <v>5418</v>
      </c>
      <c r="H347" s="66" t="s">
        <v>5452</v>
      </c>
      <c r="I347" s="22" t="str">
        <f>_xlfn.XLOOKUP(B347,[1]SITE!$B:$B,[1]SITE!$I:$I,"")</f>
        <v>No impact</v>
      </c>
      <c r="J347" s="29"/>
      <c r="K347" s="15" t="str" cm="1">
        <f t="array" ref="K347">IFERROR(_xlfn.IFS(
M347="MPR ISSUE","PDH",
M347="BSS Hardware Issue","BSS",
M347="Sites strategiques, MLL, Pylone, etc.","ENVTECH",
M347="AKTIVCO DEFAUT GE &amp; POWER Cabinet","AKTIVCO",
M347="AKTIVCO Coupure ENEO &amp; Baisse de tension","AKTIVCO GRID ONLY",
M347="Coupure ENEO &amp; Baisse de tension","IHS GRID ONLY",
M347="Defaut GE &amp; POWER Cabinet","IHS",
M347="Sharing","Partners",
M347="Sites strategiques &amp; DataCenter","SST &amp; DC",
M347="Exclu","Exclu",
M347="SAT","SAT",
M347="SPARE-ISSUE","SPARE-ISSUE",
M347="Fiber CAmtel","TRANS_FO_CAMTEL",
M347="Fiber AOF","Fiber AOF",
M347="Projet OCM (HUAWEI)","TRAVAUX-HUAWEI",
M347="Projet OCM (NOKIA)","TRAVAUX-NOKIA",
M347="ACCESS-ISSUE","ACCESS-ISSUE",
M347="Projet OCM (ZTE, NOKIA, autres projets)","TRAVAUX OCM",
M347="No root CAuse","No root cause",
M347="ODU HS","PDH",
M347="IP &amp; VLAN","PDH",
M347="Warehouse HUAWEI","SPARE-ISSUE",
M347="SPARE-HS","SPARE-ISSUE",
M347="Power Telco","BSS"
),"")</f>
        <v>No root cause</v>
      </c>
      <c r="L347" s="16" t="str" cm="1">
        <f t="array" ref="L347">IFERROR(_xlfn.IFS(
M347="MPR ISSUE","TX ISSUE",
M347="BSS Hardware Issue","RAN ISSUE",
M347="Sites strategiques, MLL, Pylone, etc.","ENVTECH",
M347="AKTIVCO DEFAUT GE &amp; POWER Cabinet","POWER ISSUE",
M347="AKTIVCO Coupure ENEO &amp; Baisse de tension","POWER ISSUE",
M347="Coupure ENEO &amp; Baisse de tension","POWER ISSUE",
M347="Defaut GE &amp; POWER Cabinet","POWER ISSUE",
M347="Sharing","POWER ISSUE",
M347="Sites strategiques &amp; DataCenter","POWER ISSUE",
M347="Exclu","Exclu",
M347="SAT","TX ISSUE",
M347="SPARE-ISSUE","SPARE-ISSUE",
M347="Fiber CAmtel","TX ISSUE",
M347="Fiber AOF","TX ISSUE",
M347="Projet OCM (HUAWEI)","TRAVAUX-HUAWEI",
M347="Projet OCM (NOKIA)","TRAVAUX -NOKIA",
M347="ACCESS-ISSUE","ACCESS-ISSUE",
M347="Projet OCM (ZTE, NOKIA, autres projets)","TRAVAUX OCM",
M347="No root CAuse","No root cause",
M347="ODU HS","TX ISSUE",
M347="IP &amp; VLAN","TX ISSUE",
M347="Warehouse HUAWEI","SPARE-ISSUE",
M347="SPARE-HS","SPARE-ISSUE",
M347="Power Telco","RAN ISSUE"
),"")</f>
        <v>No root cause</v>
      </c>
      <c r="M347" s="28" t="s">
        <v>5403</v>
      </c>
      <c r="N347" s="17" t="str" cm="1">
        <f t="array" ref="N347">IFERROR(_xlfn.IFS(
M347="MPR ISSUE","ACTIVE",
M347="BSS Hardware Issue","ACTIVE",
M347="Sites strategiques, MLL, Pylone, etc.","PASSIVE",
M347="AKTIVCO DEFAUT GE &amp; POWER Cabinet","PASSIVE",
M347="AKTIVCO Coupure ENEO &amp; Baisse de tension","PASSIVE",
M347="Coupure ENEO &amp; Baisse de tension","PASSIVE",
M347="Defaut GE &amp; POWER Cabinet","PASSIVE",
M347="Sharing","PASSIVE",
M347="Sites strategiques &amp; DataCenter","PASSIVE",
M347="Exclu","Exclu",
M347="SAT","ACTIVE",
M347="SPARE-ISSUE","SPARE-ISSUE",
M347="Fiber CAmtel","ACTIVE",
M347="Fiber AOF","ACTIVE",
M347="Projet OCM (HUAWEI)","PLANNED WORKS",
M347="Projet OCM (NOKIA)","PLANNED WORKS",
M347="ACCESS-ISSUE","ACCESS-ISSUE",
M347="Projet OCM (ZTE, NOKIA, autres projets)","PLANNED WORKS",
M347="No root CAuse","No root cause",
M347="ODU HS","ACTIVE",
M347="IP &amp; VLAN","ACTIVE",
M347="Warehouse HUAWEI","SPARE-ISSUE",
M347="SPARE-HS","SPARE-ISSUE",
M347="Power Telco","ACTIVE"
),"")</f>
        <v>No root cause</v>
      </c>
      <c r="O347" s="56">
        <v>0</v>
      </c>
      <c r="P347" s="56">
        <v>0</v>
      </c>
      <c r="Q347" s="56">
        <v>0</v>
      </c>
      <c r="R347" s="56">
        <v>0</v>
      </c>
      <c r="S347" s="56">
        <v>1.3135000128412566</v>
      </c>
      <c r="T347" s="56">
        <v>0</v>
      </c>
      <c r="U347" s="56">
        <v>0</v>
      </c>
      <c r="V347" s="14"/>
      <c r="W347" s="14"/>
      <c r="X347" s="14"/>
      <c r="Y347" s="14"/>
      <c r="Z347" s="14"/>
      <c r="AA347" s="30" t="s">
        <v>16</v>
      </c>
      <c r="AB347" s="7" t="s">
        <v>16</v>
      </c>
      <c r="AC347" s="3"/>
      <c r="AD347" s="3" t="s">
        <v>16</v>
      </c>
      <c r="AE347" s="7"/>
      <c r="AF347" s="31" t="s">
        <v>16</v>
      </c>
      <c r="AG347" s="31" t="s">
        <v>16</v>
      </c>
      <c r="AH347" s="31" t="s">
        <v>16</v>
      </c>
      <c r="AI347" s="31" t="s">
        <v>16</v>
      </c>
      <c r="AJ347" s="31" t="s">
        <v>16</v>
      </c>
      <c r="AK347" s="31" t="s">
        <v>16</v>
      </c>
      <c r="AL347" s="31" t="s">
        <v>16</v>
      </c>
      <c r="AM347" s="31" t="s">
        <v>16</v>
      </c>
      <c r="AN347" s="31" t="s">
        <v>16</v>
      </c>
      <c r="AO347" s="31" t="s">
        <v>16</v>
      </c>
      <c r="AP347" s="9" t="s">
        <v>16</v>
      </c>
      <c r="AQ347" s="9" t="s">
        <v>16</v>
      </c>
      <c r="AR347" s="9" t="s">
        <v>16</v>
      </c>
      <c r="AS347" s="14"/>
      <c r="AT347" s="14"/>
    </row>
    <row r="348" spans="1:46" s="9" customFormat="1" hidden="1" x14ac:dyDescent="0.3">
      <c r="A348" s="1" t="s">
        <v>2490</v>
      </c>
      <c r="B348" s="1" t="s">
        <v>2491</v>
      </c>
      <c r="C348" s="1" t="s">
        <v>11</v>
      </c>
      <c r="D348" s="1" t="s">
        <v>12</v>
      </c>
      <c r="E348" s="53" t="s">
        <v>13</v>
      </c>
      <c r="F348" s="1" t="s">
        <v>14</v>
      </c>
      <c r="G348" s="46" t="s">
        <v>5418</v>
      </c>
      <c r="H348" s="66" t="s">
        <v>5452</v>
      </c>
      <c r="I348" s="22" t="str">
        <f>_xlfn.XLOOKUP(B348,[1]SITE!$B:$B,[1]SITE!$I:$I,"")</f>
        <v>No impact</v>
      </c>
      <c r="J348" s="29"/>
      <c r="K348" s="15" t="str" cm="1">
        <f t="array" ref="K348">IFERROR(_xlfn.IFS(
M348="MPR ISSUE","PDH",
M348="BSS Hardware Issue","BSS",
M348="Sites strategiques, MLL, Pylone, etc.","ENVTECH",
M348="AKTIVCO DEFAUT GE &amp; POWER Cabinet","AKTIVCO",
M348="AKTIVCO Coupure ENEO &amp; Baisse de tension","AKTIVCO GRID ONLY",
M348="Coupure ENEO &amp; Baisse de tension","IHS GRID ONLY",
M348="Defaut GE &amp; POWER Cabinet","IHS",
M348="Sharing","Partners",
M348="Sites strategiques &amp; DataCenter","SST &amp; DC",
M348="Exclu","Exclu",
M348="SAT","SAT",
M348="SPARE-ISSUE","SPARE-ISSUE",
M348="Fiber CAmtel","TRANS_FO_CAMTEL",
M348="Fiber AOF","Fiber AOF",
M348="Projet OCM (HUAWEI)","TRAVAUX-HUAWEI",
M348="Projet OCM (NOKIA)","TRAVAUX-NOKIA",
M348="ACCESS-ISSUE","ACCESS-ISSUE",
M348="Projet OCM (ZTE, NOKIA, autres projets)","TRAVAUX OCM",
M348="No root CAuse","No root cause",
M348="ODU HS","PDH",
M348="IP &amp; VLAN","PDH",
M348="Warehouse HUAWEI","SPARE-ISSUE",
M348="SPARE-HS","SPARE-ISSUE",
M348="Power Telco","BSS"
),"")</f>
        <v>No root cause</v>
      </c>
      <c r="L348" s="16" t="str" cm="1">
        <f t="array" ref="L348">IFERROR(_xlfn.IFS(
M348="MPR ISSUE","TX ISSUE",
M348="BSS Hardware Issue","RAN ISSUE",
M348="Sites strategiques, MLL, Pylone, etc.","ENVTECH",
M348="AKTIVCO DEFAUT GE &amp; POWER Cabinet","POWER ISSUE",
M348="AKTIVCO Coupure ENEO &amp; Baisse de tension","POWER ISSUE",
M348="Coupure ENEO &amp; Baisse de tension","POWER ISSUE",
M348="Defaut GE &amp; POWER Cabinet","POWER ISSUE",
M348="Sharing","POWER ISSUE",
M348="Sites strategiques &amp; DataCenter","POWER ISSUE",
M348="Exclu","Exclu",
M348="SAT","TX ISSUE",
M348="SPARE-ISSUE","SPARE-ISSUE",
M348="Fiber CAmtel","TX ISSUE",
M348="Fiber AOF","TX ISSUE",
M348="Projet OCM (HUAWEI)","TRAVAUX-HUAWEI",
M348="Projet OCM (NOKIA)","TRAVAUX -NOKIA",
M348="ACCESS-ISSUE","ACCESS-ISSUE",
M348="Projet OCM (ZTE, NOKIA, autres projets)","TRAVAUX OCM",
M348="No root CAuse","No root cause",
M348="ODU HS","TX ISSUE",
M348="IP &amp; VLAN","TX ISSUE",
M348="Warehouse HUAWEI","SPARE-ISSUE",
M348="SPARE-HS","SPARE-ISSUE",
M348="Power Telco","RAN ISSUE"
),"")</f>
        <v>No root cause</v>
      </c>
      <c r="M348" s="28" t="s">
        <v>5403</v>
      </c>
      <c r="N348" s="17" t="str" cm="1">
        <f t="array" ref="N348">IFERROR(_xlfn.IFS(
M348="MPR ISSUE","ACTIVE",
M348="BSS Hardware Issue","ACTIVE",
M348="Sites strategiques, MLL, Pylone, etc.","PASSIVE",
M348="AKTIVCO DEFAUT GE &amp; POWER Cabinet","PASSIVE",
M348="AKTIVCO Coupure ENEO &amp; Baisse de tension","PASSIVE",
M348="Coupure ENEO &amp; Baisse de tension","PASSIVE",
M348="Defaut GE &amp; POWER Cabinet","PASSIVE",
M348="Sharing","PASSIVE",
M348="Sites strategiques &amp; DataCenter","PASSIVE",
M348="Exclu","Exclu",
M348="SAT","ACTIVE",
M348="SPARE-ISSUE","SPARE-ISSUE",
M348="Fiber CAmtel","ACTIVE",
M348="Fiber AOF","ACTIVE",
M348="Projet OCM (HUAWEI)","PLANNED WORKS",
M348="Projet OCM (NOKIA)","PLANNED WORKS",
M348="ACCESS-ISSUE","ACCESS-ISSUE",
M348="Projet OCM (ZTE, NOKIA, autres projets)","PLANNED WORKS",
M348="No root CAuse","No root cause",
M348="ODU HS","ACTIVE",
M348="IP &amp; VLAN","ACTIVE",
M348="Warehouse HUAWEI","SPARE-ISSUE",
M348="SPARE-HS","SPARE-ISSUE",
M348="Power Telco","ACTIVE"
),"")</f>
        <v>No root cause</v>
      </c>
      <c r="O348" s="56">
        <v>0</v>
      </c>
      <c r="P348" s="56">
        <v>0</v>
      </c>
      <c r="Q348" s="56">
        <v>7.6690836764802409E-3</v>
      </c>
      <c r="R348" s="56">
        <v>0</v>
      </c>
      <c r="S348" s="56">
        <v>1.3117343400878343</v>
      </c>
      <c r="T348" s="56">
        <v>0</v>
      </c>
      <c r="U348" s="56">
        <v>0</v>
      </c>
      <c r="V348" s="14"/>
      <c r="W348" s="14"/>
      <c r="X348" s="14"/>
      <c r="Y348" s="14"/>
      <c r="Z348" s="14"/>
      <c r="AA348" s="30" t="s">
        <v>16</v>
      </c>
      <c r="AB348" s="7" t="s">
        <v>16</v>
      </c>
      <c r="AC348" s="3"/>
      <c r="AD348" s="3" t="s">
        <v>16</v>
      </c>
      <c r="AE348" s="7"/>
      <c r="AF348" s="31" t="s">
        <v>16</v>
      </c>
      <c r="AG348" s="31" t="s">
        <v>16</v>
      </c>
      <c r="AH348" s="31" t="s">
        <v>16</v>
      </c>
      <c r="AI348" s="31" t="s">
        <v>16</v>
      </c>
      <c r="AJ348" s="31" t="s">
        <v>16</v>
      </c>
      <c r="AK348" s="31" t="s">
        <v>16</v>
      </c>
      <c r="AL348" s="31" t="s">
        <v>16</v>
      </c>
      <c r="AM348" s="31" t="s">
        <v>16</v>
      </c>
      <c r="AN348" s="31" t="s">
        <v>16</v>
      </c>
      <c r="AO348" s="31" t="s">
        <v>16</v>
      </c>
      <c r="AP348" s="9" t="s">
        <v>16</v>
      </c>
      <c r="AQ348" s="9" t="s">
        <v>16</v>
      </c>
      <c r="AR348" s="9" t="s">
        <v>16</v>
      </c>
      <c r="AS348" s="14"/>
      <c r="AT348" s="14"/>
    </row>
    <row r="349" spans="1:46" s="9" customFormat="1" hidden="1" x14ac:dyDescent="0.3">
      <c r="A349" s="3" t="s">
        <v>1759</v>
      </c>
      <c r="B349" s="3" t="s">
        <v>1760</v>
      </c>
      <c r="C349" s="53" t="s">
        <v>11</v>
      </c>
      <c r="D349" s="53" t="s">
        <v>97</v>
      </c>
      <c r="E349" s="53" t="s">
        <v>38</v>
      </c>
      <c r="F349" s="3" t="s">
        <v>1759</v>
      </c>
      <c r="G349" s="47" t="s">
        <v>5419</v>
      </c>
      <c r="H349" s="66" t="s">
        <v>5452</v>
      </c>
      <c r="I349" s="22" t="str">
        <f>_xlfn.XLOOKUP(B349,[1]SITE!$B:$B,[1]SITE!$I:$I,"")</f>
        <v>No impact</v>
      </c>
      <c r="J349" s="29"/>
      <c r="K349" s="15" t="str" cm="1">
        <f t="array" ref="K349">IFERROR(_xlfn.IFS(
M349="MPR ISSUE","PDH",
M349="BSS Hardware Issue","BSS",
M349="Sites strategiques, MLL, Pylone, etc.","ENVTECH",
M349="AKTIVCO DEFAUT GE &amp; POWER Cabinet","AKTIVCO",
M349="AKTIVCO Coupure ENEO &amp; Baisse de tension","AKTIVCO GRID ONLY",
M349="Coupure ENEO &amp; Baisse de tension","IHS GRID ONLY",
M349="Defaut GE &amp; POWER Cabinet","IHS",
M349="Sharing","Partners",
M349="Sites strategiques &amp; DataCenter","SST &amp; DC",
M349="Exclu","Exclu",
M349="SAT","SAT",
M349="SPARE-ISSUE","SPARE-ISSUE",
M349="Fiber CAmtel","TRANS_FO_CAMTEL",
M349="Fiber AOF","Fiber AOF",
M349="Projet OCM (HUAWEI)","TRAVAUX-HUAWEI",
M349="Projet OCM (NOKIA)","TRAVAUX-NOKIA",
M349="ACCESS-ISSUE","ACCESS-ISSUE",
M349="Projet OCM (ZTE, NOKIA, autres projets)","TRAVAUX OCM",
M349="No root CAuse","No root cause",
M349="ODU HS","PDH",
M349="IP &amp; VLAN","PDH",
M349="Warehouse HUAWEI","SPARE-ISSUE",
M349="SPARE-HS","SPARE-ISSUE",
M349="Power Telco","BSS"
),"")</f>
        <v>No root cause</v>
      </c>
      <c r="L349" s="16" t="str" cm="1">
        <f t="array" ref="L349">IFERROR(_xlfn.IFS(
M349="MPR ISSUE","TX ISSUE",
M349="BSS Hardware Issue","RAN ISSUE",
M349="Sites strategiques, MLL, Pylone, etc.","ENVTECH",
M349="AKTIVCO DEFAUT GE &amp; POWER Cabinet","POWER ISSUE",
M349="AKTIVCO Coupure ENEO &amp; Baisse de tension","POWER ISSUE",
M349="Coupure ENEO &amp; Baisse de tension","POWER ISSUE",
M349="Defaut GE &amp; POWER Cabinet","POWER ISSUE",
M349="Sharing","POWER ISSUE",
M349="Sites strategiques &amp; DataCenter","POWER ISSUE",
M349="Exclu","Exclu",
M349="SAT","TX ISSUE",
M349="SPARE-ISSUE","SPARE-ISSUE",
M349="Fiber CAmtel","TX ISSUE",
M349="Fiber AOF","TX ISSUE",
M349="Projet OCM (HUAWEI)","TRAVAUX-HUAWEI",
M349="Projet OCM (NOKIA)","TRAVAUX -NOKIA",
M349="ACCESS-ISSUE","ACCESS-ISSUE",
M349="Projet OCM (ZTE, NOKIA, autres projets)","TRAVAUX OCM",
M349="No root CAuse","No root cause",
M349="ODU HS","TX ISSUE",
M349="IP &amp; VLAN","TX ISSUE",
M349="Warehouse HUAWEI","SPARE-ISSUE",
M349="SPARE-HS","SPARE-ISSUE",
M349="Power Telco","RAN ISSUE"
),"")</f>
        <v>No root cause</v>
      </c>
      <c r="M349" s="28" t="s">
        <v>5403</v>
      </c>
      <c r="N349" s="17" t="str" cm="1">
        <f t="array" ref="N349">IFERROR(_xlfn.IFS(
M349="MPR ISSUE","ACTIVE",
M349="BSS Hardware Issue","ACTIVE",
M349="Sites strategiques, MLL, Pylone, etc.","PASSIVE",
M349="AKTIVCO DEFAUT GE &amp; POWER Cabinet","PASSIVE",
M349="AKTIVCO Coupure ENEO &amp; Baisse de tension","PASSIVE",
M349="Coupure ENEO &amp; Baisse de tension","PASSIVE",
M349="Defaut GE &amp; POWER Cabinet","PASSIVE",
M349="Sharing","PASSIVE",
M349="Sites strategiques &amp; DataCenter","PASSIVE",
M349="Exclu","Exclu",
M349="SAT","ACTIVE",
M349="SPARE-ISSUE","SPARE-ISSUE",
M349="Fiber CAmtel","ACTIVE",
M349="Fiber AOF","ACTIVE",
M349="Projet OCM (HUAWEI)","PLANNED WORKS",
M349="Projet OCM (NOKIA)","PLANNED WORKS",
M349="ACCESS-ISSUE","ACCESS-ISSUE",
M349="Projet OCM (ZTE, NOKIA, autres projets)","PLANNED WORKS",
M349="No root CAuse","No root cause",
M349="ODU HS","ACTIVE",
M349="IP &amp; VLAN","ACTIVE",
M349="Warehouse HUAWEI","SPARE-ISSUE",
M349="SPARE-HS","SPARE-ISSUE",
M349="Power Telco","ACTIVE"
),"")</f>
        <v>No root cause</v>
      </c>
      <c r="O349" s="56">
        <v>4.8839463701929633</v>
      </c>
      <c r="P349" s="56">
        <v>1.5446239859398121</v>
      </c>
      <c r="Q349" s="56">
        <v>3.1211387055442015E-3</v>
      </c>
      <c r="R349" s="56">
        <v>3.0319633139573223E-3</v>
      </c>
      <c r="S349" s="56">
        <v>1.3031199972605316</v>
      </c>
      <c r="T349" s="56">
        <v>2.3360069323406707</v>
      </c>
      <c r="U349" s="56">
        <v>4.5443779552724405E-2</v>
      </c>
      <c r="V349" s="14"/>
      <c r="W349" s="14"/>
      <c r="X349" s="14"/>
      <c r="Y349" s="14"/>
      <c r="Z349" s="14"/>
      <c r="AA349" s="30" t="s">
        <v>16</v>
      </c>
      <c r="AB349" s="7" t="s">
        <v>16</v>
      </c>
      <c r="AC349" s="3"/>
      <c r="AD349" s="3" t="s">
        <v>16</v>
      </c>
      <c r="AE349" s="7"/>
      <c r="AF349" s="31" t="s">
        <v>16</v>
      </c>
      <c r="AG349" s="31" t="s">
        <v>16</v>
      </c>
      <c r="AH349" s="31" t="s">
        <v>16</v>
      </c>
      <c r="AI349" s="31" t="s">
        <v>16</v>
      </c>
      <c r="AJ349" s="31" t="s">
        <v>16</v>
      </c>
      <c r="AK349" s="31" t="s">
        <v>16</v>
      </c>
      <c r="AL349" s="31" t="s">
        <v>16</v>
      </c>
      <c r="AM349" s="31" t="s">
        <v>16</v>
      </c>
      <c r="AN349" s="31" t="s">
        <v>16</v>
      </c>
      <c r="AO349" s="31" t="s">
        <v>16</v>
      </c>
      <c r="AP349" s="9" t="s">
        <v>16</v>
      </c>
      <c r="AQ349" s="9" t="s">
        <v>16</v>
      </c>
      <c r="AR349" s="9" t="s">
        <v>16</v>
      </c>
      <c r="AS349" s="14"/>
      <c r="AT349" s="14"/>
    </row>
    <row r="350" spans="1:46" s="9" customFormat="1" hidden="1" x14ac:dyDescent="0.3">
      <c r="A350" s="1" t="s">
        <v>1773</v>
      </c>
      <c r="B350" s="48" t="s">
        <v>1774</v>
      </c>
      <c r="C350" s="1"/>
      <c r="D350" s="48"/>
      <c r="E350" s="53" t="s">
        <v>70</v>
      </c>
      <c r="F350" s="48" t="s">
        <v>1775</v>
      </c>
      <c r="G350" s="47" t="s">
        <v>5419</v>
      </c>
      <c r="H350" s="66" t="s">
        <v>5371</v>
      </c>
      <c r="I350" s="22" t="str">
        <f>_xlfn.XLOOKUP(B350,[1]SITE!$B:$B,[1]SITE!$I:$I,"")</f>
        <v>INCIDENT</v>
      </c>
      <c r="J350" s="29"/>
      <c r="K350" s="15" t="str" cm="1">
        <f t="array" ref="K350">IFERROR(_xlfn.IFS(
M350="MPR ISSUE","PDH",
M350="BSS Hardware Issue","BSS",
M350="Sites strategiques, MLL, Pylone, etc.","ENVTECH",
M350="AKTIVCO DEFAUT GE &amp; POWER Cabinet","AKTIVCO",
M350="AKTIVCO Coupure ENEO &amp; Baisse de tension","AKTIVCO GRID ONLY",
M350="Coupure ENEO &amp; Baisse de tension","IHS GRID ONLY",
M350="Defaut GE &amp; POWER Cabinet","IHS",
M350="Sharing","Partners",
M350="Sites strategiques &amp; DataCenter","SST &amp; DC",
M350="Exclu","Exclu",
M350="SAT","SAT",
M350="SPARE-ISSUE","SPARE-ISSUE",
M350="Fiber CAmtel","TRANS_FO_CAMTEL",
M350="Fiber AOF","Fiber AOF",
M350="Projet OCM (HUAWEI)","TRAVAUX-HUAWEI",
M350="Projet OCM (NOKIA)","TRAVAUX-NOKIA",
M350="ACCESS-ISSUE","ACCESS-ISSUE",
M350="Projet OCM (ZTE, NOKIA, autres projets)","TRAVAUX OCM",
M350="No root CAuse","No root cause",
M350="ODU HS","PDH",
M350="IP &amp; VLAN","PDH",
M350="Warehouse HUAWEI","SPARE-ISSUE",
M350="SPARE-HS","SPARE-ISSUE",
M350="Power Telco","BSS"
),"")</f>
        <v>No root cause</v>
      </c>
      <c r="L350" s="16" t="str" cm="1">
        <f t="array" ref="L350">IFERROR(_xlfn.IFS(
M350="MPR ISSUE","TX ISSUE",
M350="BSS Hardware Issue","RAN ISSUE",
M350="Sites strategiques, MLL, Pylone, etc.","ENVTECH",
M350="AKTIVCO DEFAUT GE &amp; POWER Cabinet","POWER ISSUE",
M350="AKTIVCO Coupure ENEO &amp; Baisse de tension","POWER ISSUE",
M350="Coupure ENEO &amp; Baisse de tension","POWER ISSUE",
M350="Defaut GE &amp; POWER Cabinet","POWER ISSUE",
M350="Sharing","POWER ISSUE",
M350="Sites strategiques &amp; DataCenter","POWER ISSUE",
M350="Exclu","Exclu",
M350="SAT","TX ISSUE",
M350="SPARE-ISSUE","SPARE-ISSUE",
M350="Fiber CAmtel","TX ISSUE",
M350="Fiber AOF","TX ISSUE",
M350="Projet OCM (HUAWEI)","TRAVAUX-HUAWEI",
M350="Projet OCM (NOKIA)","TRAVAUX -NOKIA",
M350="ACCESS-ISSUE","ACCESS-ISSUE",
M350="Projet OCM (ZTE, NOKIA, autres projets)","TRAVAUX OCM",
M350="No root CAuse","No root cause",
M350="ODU HS","TX ISSUE",
M350="IP &amp; VLAN","TX ISSUE",
M350="Warehouse HUAWEI","SPARE-ISSUE",
M350="SPARE-HS","SPARE-ISSUE",
M350="Power Telco","RAN ISSUE"
),"")</f>
        <v>No root cause</v>
      </c>
      <c r="M350" s="28" t="s">
        <v>5403</v>
      </c>
      <c r="N350" s="17" t="str" cm="1">
        <f t="array" ref="N350">IFERROR(_xlfn.IFS(
M350="MPR ISSUE","ACTIVE",
M350="BSS Hardware Issue","ACTIVE",
M350="Sites strategiques, MLL, Pylone, etc.","PASSIVE",
M350="AKTIVCO DEFAUT GE &amp; POWER Cabinet","PASSIVE",
M350="AKTIVCO Coupure ENEO &amp; Baisse de tension","PASSIVE",
M350="Coupure ENEO &amp; Baisse de tension","PASSIVE",
M350="Defaut GE &amp; POWER Cabinet","PASSIVE",
M350="Sharing","PASSIVE",
M350="Sites strategiques &amp; DataCenter","PASSIVE",
M350="Exclu","Exclu",
M350="SAT","ACTIVE",
M350="SPARE-ISSUE","SPARE-ISSUE",
M350="Fiber CAmtel","ACTIVE",
M350="Fiber AOF","ACTIVE",
M350="Projet OCM (HUAWEI)","PLANNED WORKS",
M350="Projet OCM (NOKIA)","PLANNED WORKS",
M350="ACCESS-ISSUE","ACCESS-ISSUE",
M350="Projet OCM (ZTE, NOKIA, autres projets)","PLANNED WORKS",
M350="No root CAuse","No root cause",
M350="ODU HS","ACTIVE",
M350="IP &amp; VLAN","ACTIVE",
M350="Warehouse HUAWEI","SPARE-ISSUE",
M350="SPARE-HS","SPARE-ISSUE",
M350="Power Telco","ACTIVE"
),"")</f>
        <v>No root cause</v>
      </c>
      <c r="O350" s="56">
        <v>0</v>
      </c>
      <c r="P350" s="56">
        <v>0.6265998065250703</v>
      </c>
      <c r="Q350" s="56">
        <v>0</v>
      </c>
      <c r="R350" s="56">
        <v>0.75091030239731993</v>
      </c>
      <c r="S350" s="56">
        <v>1.3011938088022534</v>
      </c>
      <c r="T350" s="56">
        <v>0.16390436973686839</v>
      </c>
      <c r="U350" s="56">
        <v>1.7069418405230101</v>
      </c>
      <c r="V350" s="14"/>
      <c r="W350" s="14"/>
      <c r="X350" s="14"/>
      <c r="Y350" s="14"/>
      <c r="Z350" s="14"/>
      <c r="AA350" s="30" t="s">
        <v>5814</v>
      </c>
      <c r="AB350" s="7" t="s">
        <v>16</v>
      </c>
      <c r="AC350" s="3"/>
      <c r="AD350" s="3" t="s">
        <v>5762</v>
      </c>
      <c r="AE350" s="7"/>
      <c r="AF350" s="31" t="s">
        <v>16</v>
      </c>
      <c r="AG350" s="31" t="s">
        <v>16</v>
      </c>
      <c r="AH350" s="31" t="s">
        <v>16</v>
      </c>
      <c r="AI350" s="31" t="s">
        <v>16</v>
      </c>
      <c r="AJ350" s="31" t="s">
        <v>16</v>
      </c>
      <c r="AK350" s="31" t="s">
        <v>16</v>
      </c>
      <c r="AL350" s="31" t="s">
        <v>16</v>
      </c>
      <c r="AM350" s="31" t="s">
        <v>16</v>
      </c>
      <c r="AN350" s="31" t="s">
        <v>16</v>
      </c>
      <c r="AO350" s="31" t="s">
        <v>16</v>
      </c>
      <c r="AP350" s="9" t="s">
        <v>5396</v>
      </c>
      <c r="AQ350" s="9" t="s">
        <v>16</v>
      </c>
      <c r="AR350" s="9" t="s">
        <v>16</v>
      </c>
      <c r="AS350" s="14"/>
      <c r="AT350" s="14"/>
    </row>
    <row r="351" spans="1:46" s="9" customFormat="1" hidden="1" x14ac:dyDescent="0.3">
      <c r="A351" s="1" t="s">
        <v>766</v>
      </c>
      <c r="B351" s="1" t="s">
        <v>767</v>
      </c>
      <c r="C351" s="1" t="s">
        <v>11</v>
      </c>
      <c r="D351" s="1" t="s">
        <v>303</v>
      </c>
      <c r="E351" s="3" t="s">
        <v>38</v>
      </c>
      <c r="F351" s="1" t="s">
        <v>39</v>
      </c>
      <c r="G351" s="22" t="s">
        <v>5417</v>
      </c>
      <c r="H351" s="66" t="s">
        <v>5452</v>
      </c>
      <c r="I351" s="22" t="str">
        <f>_xlfn.XLOOKUP(B351,[1]SITE!$B:$B,[1]SITE!$I:$I,"")</f>
        <v>No impact</v>
      </c>
      <c r="J351" s="29"/>
      <c r="K351" s="15" t="str" cm="1">
        <f t="array" ref="K351">IFERROR(_xlfn.IFS(
M351="MPR ISSUE","PDH",
M351="BSS Hardware Issue","BSS",
M351="Sites strategiques, MLL, Pylone, etc.","ENVTECH",
M351="AKTIVCO DEFAUT GE &amp; POWER Cabinet","AKTIVCO",
M351="AKTIVCO Coupure ENEO &amp; Baisse de tension","AKTIVCO GRID ONLY",
M351="Coupure ENEO &amp; Baisse de tension","IHS GRID ONLY",
M351="Defaut GE &amp; POWER Cabinet","IHS",
M351="Sharing","Partners",
M351="Sites strategiques &amp; DataCenter","SST &amp; DC",
M351="Exclu","Exclu",
M351="SAT","SAT",
M351="SPARE-ISSUE","SPARE-ISSUE",
M351="Fiber CAmtel","TRANS_FO_CAMTEL",
M351="Fiber AOF","Fiber AOF",
M351="Projet OCM (HUAWEI)","TRAVAUX-HUAWEI",
M351="Projet OCM (NOKIA)","TRAVAUX-NOKIA",
M351="ACCESS-ISSUE","ACCESS-ISSUE",
M351="Projet OCM (ZTE, NOKIA, autres projets)","TRAVAUX OCM",
M351="No root CAuse","No root cause",
M351="ODU HS","PDH",
M351="IP &amp; VLAN","PDH",
M351="Warehouse HUAWEI","SPARE-ISSUE",
M351="SPARE-HS","SPARE-ISSUE",
M351="Power Telco","BSS"
),"")</f>
        <v>No root cause</v>
      </c>
      <c r="L351" s="16" t="str" cm="1">
        <f t="array" ref="L351">IFERROR(_xlfn.IFS(
M351="MPR ISSUE","TX ISSUE",
M351="BSS Hardware Issue","RAN ISSUE",
M351="Sites strategiques, MLL, Pylone, etc.","ENVTECH",
M351="AKTIVCO DEFAUT GE &amp; POWER Cabinet","POWER ISSUE",
M351="AKTIVCO Coupure ENEO &amp; Baisse de tension","POWER ISSUE",
M351="Coupure ENEO &amp; Baisse de tension","POWER ISSUE",
M351="Defaut GE &amp; POWER Cabinet","POWER ISSUE",
M351="Sharing","POWER ISSUE",
M351="Sites strategiques &amp; DataCenter","POWER ISSUE",
M351="Exclu","Exclu",
M351="SAT","TX ISSUE",
M351="SPARE-ISSUE","SPARE-ISSUE",
M351="Fiber CAmtel","TX ISSUE",
M351="Fiber AOF","TX ISSUE",
M351="Projet OCM (HUAWEI)","TRAVAUX-HUAWEI",
M351="Projet OCM (NOKIA)","TRAVAUX -NOKIA",
M351="ACCESS-ISSUE","ACCESS-ISSUE",
M351="Projet OCM (ZTE, NOKIA, autres projets)","TRAVAUX OCM",
M351="No root CAuse","No root cause",
M351="ODU HS","TX ISSUE",
M351="IP &amp; VLAN","TX ISSUE",
M351="Warehouse HUAWEI","SPARE-ISSUE",
M351="SPARE-HS","SPARE-ISSUE",
M351="Power Telco","RAN ISSUE"
),"")</f>
        <v>No root cause</v>
      </c>
      <c r="M351" s="28" t="s">
        <v>5403</v>
      </c>
      <c r="N351" s="17" t="str" cm="1">
        <f t="array" ref="N351">IFERROR(_xlfn.IFS(
M351="MPR ISSUE","ACTIVE",
M351="BSS Hardware Issue","ACTIVE",
M351="Sites strategiques, MLL, Pylone, etc.","PASSIVE",
M351="AKTIVCO DEFAUT GE &amp; POWER Cabinet","PASSIVE",
M351="AKTIVCO Coupure ENEO &amp; Baisse de tension","PASSIVE",
M351="Coupure ENEO &amp; Baisse de tension","PASSIVE",
M351="Defaut GE &amp; POWER Cabinet","PASSIVE",
M351="Sharing","PASSIVE",
M351="Sites strategiques &amp; DataCenter","PASSIVE",
M351="Exclu","Exclu",
M351="SAT","ACTIVE",
M351="SPARE-ISSUE","SPARE-ISSUE",
M351="Fiber CAmtel","ACTIVE",
M351="Fiber AOF","ACTIVE",
M351="Projet OCM (HUAWEI)","PLANNED WORKS",
M351="Projet OCM (NOKIA)","PLANNED WORKS",
M351="ACCESS-ISSUE","ACCESS-ISSUE",
M351="Projet OCM (ZTE, NOKIA, autres projets)","PLANNED WORKS",
M351="No root CAuse","No root cause",
M351="ODU HS","ACTIVE",
M351="IP &amp; VLAN","ACTIVE",
M351="Warehouse HUAWEI","SPARE-ISSUE",
M351="SPARE-HS","SPARE-ISSUE",
M351="Power Telco","ACTIVE"
),"")</f>
        <v>No root cause</v>
      </c>
      <c r="O351" s="29">
        <v>13.868556899607057</v>
      </c>
      <c r="P351" s="29">
        <v>49.043968461874314</v>
      </c>
      <c r="Q351" s="29">
        <v>0</v>
      </c>
      <c r="R351" s="29">
        <v>10.116751989681337</v>
      </c>
      <c r="S351" s="29">
        <v>43.920806545045707</v>
      </c>
      <c r="T351" s="29">
        <v>19.444783310932472</v>
      </c>
      <c r="U351" s="29">
        <v>0</v>
      </c>
      <c r="V351" s="67"/>
      <c r="W351" s="67"/>
      <c r="X351" s="67"/>
      <c r="Y351" s="67"/>
      <c r="Z351" s="67"/>
      <c r="AA351" s="30"/>
      <c r="AB351" s="7" t="s">
        <v>16</v>
      </c>
      <c r="AC351" s="3"/>
      <c r="AD351" s="3" t="s">
        <v>16</v>
      </c>
      <c r="AE351" s="7"/>
      <c r="AF351" s="31" t="s">
        <v>16</v>
      </c>
      <c r="AG351" s="31" t="s">
        <v>16</v>
      </c>
      <c r="AH351" s="31" t="s">
        <v>16</v>
      </c>
      <c r="AI351" s="31" t="s">
        <v>16</v>
      </c>
      <c r="AJ351" s="31" t="s">
        <v>16</v>
      </c>
      <c r="AK351" s="31" t="s">
        <v>16</v>
      </c>
      <c r="AL351" s="31" t="s">
        <v>16</v>
      </c>
      <c r="AM351" s="31" t="s">
        <v>16</v>
      </c>
      <c r="AN351" s="31" t="s">
        <v>16</v>
      </c>
      <c r="AO351" s="31" t="s">
        <v>16</v>
      </c>
      <c r="AP351" s="31" t="s">
        <v>16</v>
      </c>
      <c r="AQ351" s="31" t="s">
        <v>16</v>
      </c>
      <c r="AR351" s="31" t="s">
        <v>16</v>
      </c>
      <c r="AS351" s="14"/>
      <c r="AT351" s="14"/>
    </row>
    <row r="352" spans="1:46" s="9" customFormat="1" hidden="1" x14ac:dyDescent="0.3">
      <c r="A352" s="1" t="s">
        <v>3065</v>
      </c>
      <c r="B352" s="1" t="s">
        <v>3066</v>
      </c>
      <c r="C352" s="1" t="s">
        <v>11</v>
      </c>
      <c r="D352" s="1" t="s">
        <v>12</v>
      </c>
      <c r="E352" s="53" t="s">
        <v>52</v>
      </c>
      <c r="F352" s="1" t="s">
        <v>53</v>
      </c>
      <c r="G352" s="46" t="s">
        <v>5418</v>
      </c>
      <c r="H352" s="66" t="s">
        <v>5452</v>
      </c>
      <c r="I352" s="22" t="str">
        <f>_xlfn.XLOOKUP(B352,[1]SITE!$B:$B,[1]SITE!$I:$I,"")</f>
        <v>No impact</v>
      </c>
      <c r="J352" s="29"/>
      <c r="K352" s="15" t="str" cm="1">
        <f t="array" ref="K352">IFERROR(_xlfn.IFS(
M352="MPR ISSUE","PDH",
M352="BSS Hardware Issue","BSS",
M352="Sites strategiques, MLL, Pylone, etc.","ENVTECH",
M352="AKTIVCO DEFAUT GE &amp; POWER Cabinet","AKTIVCO",
M352="AKTIVCO Coupure ENEO &amp; Baisse de tension","AKTIVCO GRID ONLY",
M352="Coupure ENEO &amp; Baisse de tension","IHS GRID ONLY",
M352="Defaut GE &amp; POWER Cabinet","IHS",
M352="Sharing","Partners",
M352="Sites strategiques &amp; DataCenter","SST &amp; DC",
M352="Exclu","Exclu",
M352="SAT","SAT",
M352="SPARE-ISSUE","SPARE-ISSUE",
M352="Fiber CAmtel","TRANS_FO_CAMTEL",
M352="Fiber AOF","Fiber AOF",
M352="Projet OCM (HUAWEI)","TRAVAUX-HUAWEI",
M352="Projet OCM (NOKIA)","TRAVAUX-NOKIA",
M352="ACCESS-ISSUE","ACCESS-ISSUE",
M352="Projet OCM (ZTE, NOKIA, autres projets)","TRAVAUX OCM",
M352="No root CAuse","No root cause",
M352="ODU HS","PDH",
M352="IP &amp; VLAN","PDH",
M352="Warehouse HUAWEI","SPARE-ISSUE",
M352="SPARE-HS","SPARE-ISSUE",
M352="Power Telco","BSS"
),"")</f>
        <v>IHS</v>
      </c>
      <c r="L352" s="16" t="str" cm="1">
        <f t="array" ref="L352">IFERROR(_xlfn.IFS(
M352="MPR ISSUE","TX ISSUE",
M352="BSS Hardware Issue","RAN ISSUE",
M352="Sites strategiques, MLL, Pylone, etc.","ENVTECH",
M352="AKTIVCO DEFAUT GE &amp; POWER Cabinet","POWER ISSUE",
M352="AKTIVCO Coupure ENEO &amp; Baisse de tension","POWER ISSUE",
M352="Coupure ENEO &amp; Baisse de tension","POWER ISSUE",
M352="Defaut GE &amp; POWER Cabinet","POWER ISSUE",
M352="Sharing","POWER ISSUE",
M352="Sites strategiques &amp; DataCenter","POWER ISSUE",
M352="Exclu","Exclu",
M352="SAT","TX ISSUE",
M352="SPARE-ISSUE","SPARE-ISSUE",
M352="Fiber CAmtel","TX ISSUE",
M352="Fiber AOF","TX ISSUE",
M352="Projet OCM (HUAWEI)","TRAVAUX-HUAWEI",
M352="Projet OCM (NOKIA)","TRAVAUX -NOKIA",
M352="ACCESS-ISSUE","ACCESS-ISSUE",
M352="Projet OCM (ZTE, NOKIA, autres projets)","TRAVAUX OCM",
M352="No root CAuse","No root cause",
M352="ODU HS","TX ISSUE",
M352="IP &amp; VLAN","TX ISSUE",
M352="Warehouse HUAWEI","SPARE-ISSUE",
M352="SPARE-HS","SPARE-ISSUE",
M352="Power Telco","RAN ISSUE"
),"")</f>
        <v>POWER ISSUE</v>
      </c>
      <c r="M352" s="28" t="s">
        <v>5336</v>
      </c>
      <c r="N352" s="17" t="str" cm="1">
        <f t="array" ref="N352">IFERROR(_xlfn.IFS(
M352="MPR ISSUE","ACTIVE",
M352="BSS Hardware Issue","ACTIVE",
M352="Sites strategiques, MLL, Pylone, etc.","PASSIVE",
M352="AKTIVCO DEFAUT GE &amp; POWER Cabinet","PASSIVE",
M352="AKTIVCO Coupure ENEO &amp; Baisse de tension","PASSIVE",
M352="Coupure ENEO &amp; Baisse de tension","PASSIVE",
M352="Defaut GE &amp; POWER Cabinet","PASSIVE",
M352="Sharing","PASSIVE",
M352="Sites strategiques &amp; DataCenter","PASSIVE",
M352="Exclu","Exclu",
M352="SAT","ACTIVE",
M352="SPARE-ISSUE","SPARE-ISSUE",
M352="Fiber CAmtel","ACTIVE",
M352="Fiber AOF","ACTIVE",
M352="Projet OCM (HUAWEI)","PLANNED WORKS",
M352="Projet OCM (NOKIA)","PLANNED WORKS",
M352="ACCESS-ISSUE","ACCESS-ISSUE",
M352="Projet OCM (ZTE, NOKIA, autres projets)","PLANNED WORKS",
M352="No root CAuse","No root cause",
M352="ODU HS","ACTIVE",
M352="IP &amp; VLAN","ACTIVE",
M352="Warehouse HUAWEI","SPARE-ISSUE",
M352="SPARE-HS","SPARE-ISSUE",
M352="Power Telco","ACTIVE"
),"")</f>
        <v>PASSIVE</v>
      </c>
      <c r="O352" s="56">
        <v>2.2246406588420613</v>
      </c>
      <c r="P352" s="56">
        <v>4.3021419215656067</v>
      </c>
      <c r="Q352" s="56">
        <v>0</v>
      </c>
      <c r="R352" s="56">
        <v>3.0835066902945787</v>
      </c>
      <c r="S352" s="56">
        <v>1.2933820444992339</v>
      </c>
      <c r="T352" s="56">
        <v>2.7020143650854801E-2</v>
      </c>
      <c r="U352" s="56">
        <v>0</v>
      </c>
      <c r="V352" s="61"/>
      <c r="W352" s="61"/>
      <c r="X352" s="61"/>
      <c r="Y352" s="61"/>
      <c r="Z352" s="61"/>
      <c r="AA352" s="30" t="s">
        <v>16</v>
      </c>
      <c r="AB352" s="7" t="s">
        <v>16</v>
      </c>
      <c r="AC352" s="3"/>
      <c r="AD352" s="3" t="s">
        <v>16</v>
      </c>
      <c r="AE352" s="7"/>
      <c r="AF352" s="31" t="s">
        <v>16</v>
      </c>
      <c r="AG352" s="31" t="s">
        <v>16</v>
      </c>
      <c r="AH352" s="31" t="s">
        <v>16</v>
      </c>
      <c r="AI352" s="31" t="s">
        <v>16</v>
      </c>
      <c r="AJ352" s="31" t="s">
        <v>16</v>
      </c>
      <c r="AK352" s="31" t="s">
        <v>16</v>
      </c>
      <c r="AL352" s="31" t="s">
        <v>16</v>
      </c>
      <c r="AM352" s="31" t="s">
        <v>16</v>
      </c>
      <c r="AN352" s="31" t="s">
        <v>16</v>
      </c>
      <c r="AO352" s="31" t="s">
        <v>16</v>
      </c>
      <c r="AP352" s="9" t="s">
        <v>16</v>
      </c>
      <c r="AQ352" s="9" t="s">
        <v>16</v>
      </c>
      <c r="AR352" s="9" t="s">
        <v>16</v>
      </c>
      <c r="AS352" s="14"/>
      <c r="AT352" s="14"/>
    </row>
    <row r="353" spans="1:46" s="9" customFormat="1" hidden="1" x14ac:dyDescent="0.3">
      <c r="A353" s="1" t="s">
        <v>1300</v>
      </c>
      <c r="B353" s="48" t="s">
        <v>1301</v>
      </c>
      <c r="C353" s="48" t="s">
        <v>11</v>
      </c>
      <c r="D353" s="48" t="s">
        <v>155</v>
      </c>
      <c r="E353" s="53" t="s">
        <v>52</v>
      </c>
      <c r="F353" s="48" t="s">
        <v>1302</v>
      </c>
      <c r="G353" s="47" t="s">
        <v>5419</v>
      </c>
      <c r="H353" s="66" t="s">
        <v>5453</v>
      </c>
      <c r="I353" s="22" t="str">
        <f>_xlfn.XLOOKUP(B353,[1]SITE!$B:$B,[1]SITE!$I:$I,"")</f>
        <v>No impact</v>
      </c>
      <c r="J353" s="29"/>
      <c r="K353" s="15" t="str" cm="1">
        <f t="array" ref="K353">IFERROR(_xlfn.IFS(
M353="MPR ISSUE","PDH",
M353="BSS Hardware Issue","BSS",
M353="Sites strategiques, MLL, Pylone, etc.","ENVTECH",
M353="AKTIVCO DEFAUT GE &amp; POWER Cabinet","AKTIVCO",
M353="AKTIVCO Coupure ENEO &amp; Baisse de tension","AKTIVCO GRID ONLY",
M353="Coupure ENEO &amp; Baisse de tension","IHS GRID ONLY",
M353="Defaut GE &amp; POWER Cabinet","IHS",
M353="Sharing","Partners",
M353="Sites strategiques &amp; DataCenter","SST &amp; DC",
M353="Exclu","Exclu",
M353="SAT","SAT",
M353="SPARE-ISSUE","SPARE-ISSUE",
M353="Fiber CAmtel","TRANS_FO_CAMTEL",
M353="Fiber AOF","Fiber AOF",
M353="Projet OCM (HUAWEI)","TRAVAUX-HUAWEI",
M353="Projet OCM (NOKIA)","TRAVAUX-NOKIA",
M353="ACCESS-ISSUE","ACCESS-ISSUE",
M353="Projet OCM (ZTE, NOKIA, autres projets)","TRAVAUX OCM",
M353="No root CAuse","No root cause",
M353="ODU HS","PDH",
M353="IP &amp; VLAN","PDH",
M353="Warehouse HUAWEI","SPARE-ISSUE",
M353="SPARE-HS","SPARE-ISSUE",
M353="Power Telco","BSS"
),"")</f>
        <v>No root cause</v>
      </c>
      <c r="L353" s="16" t="str" cm="1">
        <f t="array" ref="L353">IFERROR(_xlfn.IFS(
M353="MPR ISSUE","TX ISSUE",
M353="BSS Hardware Issue","RAN ISSUE",
M353="Sites strategiques, MLL, Pylone, etc.","ENVTECH",
M353="AKTIVCO DEFAUT GE &amp; POWER Cabinet","POWER ISSUE",
M353="AKTIVCO Coupure ENEO &amp; Baisse de tension","POWER ISSUE",
M353="Coupure ENEO &amp; Baisse de tension","POWER ISSUE",
M353="Defaut GE &amp; POWER Cabinet","POWER ISSUE",
M353="Sharing","POWER ISSUE",
M353="Sites strategiques &amp; DataCenter","POWER ISSUE",
M353="Exclu","Exclu",
M353="SAT","TX ISSUE",
M353="SPARE-ISSUE","SPARE-ISSUE",
M353="Fiber CAmtel","TX ISSUE",
M353="Fiber AOF","TX ISSUE",
M353="Projet OCM (HUAWEI)","TRAVAUX-HUAWEI",
M353="Projet OCM (NOKIA)","TRAVAUX -NOKIA",
M353="ACCESS-ISSUE","ACCESS-ISSUE",
M353="Projet OCM (ZTE, NOKIA, autres projets)","TRAVAUX OCM",
M353="No root CAuse","No root cause",
M353="ODU HS","TX ISSUE",
M353="IP &amp; VLAN","TX ISSUE",
M353="Warehouse HUAWEI","SPARE-ISSUE",
M353="SPARE-HS","SPARE-ISSUE",
M353="Power Telco","RAN ISSUE"
),"")</f>
        <v>No root cause</v>
      </c>
      <c r="M353" s="28" t="s">
        <v>5403</v>
      </c>
      <c r="N353" s="17" t="str" cm="1">
        <f t="array" ref="N353">IFERROR(_xlfn.IFS(
M353="MPR ISSUE","ACTIVE",
M353="BSS Hardware Issue","ACTIVE",
M353="Sites strategiques, MLL, Pylone, etc.","PASSIVE",
M353="AKTIVCO DEFAUT GE &amp; POWER Cabinet","PASSIVE",
M353="AKTIVCO Coupure ENEO &amp; Baisse de tension","PASSIVE",
M353="Coupure ENEO &amp; Baisse de tension","PASSIVE",
M353="Defaut GE &amp; POWER Cabinet","PASSIVE",
M353="Sharing","PASSIVE",
M353="Sites strategiques &amp; DataCenter","PASSIVE",
M353="Exclu","Exclu",
M353="SAT","ACTIVE",
M353="SPARE-ISSUE","SPARE-ISSUE",
M353="Fiber CAmtel","ACTIVE",
M353="Fiber AOF","ACTIVE",
M353="Projet OCM (HUAWEI)","PLANNED WORKS",
M353="Projet OCM (NOKIA)","PLANNED WORKS",
M353="ACCESS-ISSUE","ACCESS-ISSUE",
M353="Projet OCM (ZTE, NOKIA, autres projets)","PLANNED WORKS",
M353="No root CAuse","No root cause",
M353="ODU HS","ACTIVE",
M353="IP &amp; VLAN","ACTIVE",
M353="Warehouse HUAWEI","SPARE-ISSUE",
M353="SPARE-HS","SPARE-ISSUE",
M353="Power Telco","ACTIVE"
),"")</f>
        <v>No root cause</v>
      </c>
      <c r="O353" s="56">
        <v>7.4764648306523768E-2</v>
      </c>
      <c r="P353" s="56">
        <v>0.1449635165637938</v>
      </c>
      <c r="Q353" s="56">
        <v>0.77445260577628239</v>
      </c>
      <c r="R353" s="56">
        <v>0.45484800232854788</v>
      </c>
      <c r="S353" s="56">
        <v>1.2910099790830205</v>
      </c>
      <c r="T353" s="56">
        <v>0.53289430504547231</v>
      </c>
      <c r="U353" s="56">
        <v>0.10927552485068469</v>
      </c>
      <c r="V353" s="14"/>
      <c r="W353" s="14"/>
      <c r="X353" s="14"/>
      <c r="Y353" s="14"/>
      <c r="Z353" s="14"/>
      <c r="AA353" s="30" t="s">
        <v>16</v>
      </c>
      <c r="AB353" s="7" t="s">
        <v>16</v>
      </c>
      <c r="AC353" s="3"/>
      <c r="AD353" s="3" t="s">
        <v>16</v>
      </c>
      <c r="AE353" s="7"/>
      <c r="AF353" s="31" t="s">
        <v>16</v>
      </c>
      <c r="AG353" s="31" t="s">
        <v>16</v>
      </c>
      <c r="AH353" s="31" t="s">
        <v>16</v>
      </c>
      <c r="AI353" s="31" t="s">
        <v>16</v>
      </c>
      <c r="AJ353" s="31" t="s">
        <v>16</v>
      </c>
      <c r="AK353" s="31" t="s">
        <v>16</v>
      </c>
      <c r="AL353" s="31" t="s">
        <v>16</v>
      </c>
      <c r="AM353" s="31" t="s">
        <v>16</v>
      </c>
      <c r="AN353" s="31" t="s">
        <v>16</v>
      </c>
      <c r="AO353" s="31" t="s">
        <v>16</v>
      </c>
      <c r="AP353" s="9" t="s">
        <v>16</v>
      </c>
      <c r="AQ353" s="9" t="s">
        <v>16</v>
      </c>
      <c r="AR353" s="9" t="s">
        <v>16</v>
      </c>
      <c r="AS353" s="14"/>
      <c r="AT353" s="14"/>
    </row>
    <row r="354" spans="1:46" s="9" customFormat="1" hidden="1" x14ac:dyDescent="0.3">
      <c r="A354" s="1" t="s">
        <v>57</v>
      </c>
      <c r="B354" s="48" t="s">
        <v>3212</v>
      </c>
      <c r="C354" s="48" t="s">
        <v>22</v>
      </c>
      <c r="D354" s="48" t="s">
        <v>23</v>
      </c>
      <c r="E354" s="53" t="s">
        <v>56</v>
      </c>
      <c r="F354" s="48" t="s">
        <v>57</v>
      </c>
      <c r="G354" s="47" t="s">
        <v>5419</v>
      </c>
      <c r="H354" s="66" t="s">
        <v>5453</v>
      </c>
      <c r="I354" s="22" t="str">
        <f>_xlfn.XLOOKUP(B354,[1]SITE!$B:$B,[1]SITE!$I:$I,"")</f>
        <v>No impact</v>
      </c>
      <c r="J354" s="29"/>
      <c r="K354" s="15" t="str" cm="1">
        <f t="array" ref="K354">IFERROR(_xlfn.IFS(
M354="MPR ISSUE","PDH",
M354="BSS Hardware Issue","BSS",
M354="Sites strategiques, MLL, Pylone, etc.","ENVTECH",
M354="AKTIVCO DEFAUT GE &amp; POWER Cabinet","AKTIVCO",
M354="AKTIVCO Coupure ENEO &amp; Baisse de tension","AKTIVCO GRID ONLY",
M354="Coupure ENEO &amp; Baisse de tension","IHS GRID ONLY",
M354="Defaut GE &amp; POWER Cabinet","IHS",
M354="Sharing","Partners",
M354="Sites strategiques &amp; DataCenter","SST &amp; DC",
M354="Exclu","Exclu",
M354="SAT","SAT",
M354="SPARE-ISSUE","SPARE-ISSUE",
M354="Fiber CAmtel","TRANS_FO_CAMTEL",
M354="Fiber AOF","Fiber AOF",
M354="Projet OCM (HUAWEI)","TRAVAUX-HUAWEI",
M354="Projet OCM (NOKIA)","TRAVAUX-NOKIA",
M354="ACCESS-ISSUE","ACCESS-ISSUE",
M354="Projet OCM (ZTE, NOKIA, autres projets)","TRAVAUX OCM",
M354="No root CAuse","No root cause",
M354="ODU HS","PDH",
M354="IP &amp; VLAN","PDH",
M354="Warehouse HUAWEI","SPARE-ISSUE",
M354="SPARE-HS","SPARE-ISSUE",
M354="Power Telco","BSS"
),"")</f>
        <v>No root cause</v>
      </c>
      <c r="L354" s="16" t="str" cm="1">
        <f t="array" ref="L354">IFERROR(_xlfn.IFS(
M354="MPR ISSUE","TX ISSUE",
M354="BSS Hardware Issue","RAN ISSUE",
M354="Sites strategiques, MLL, Pylone, etc.","ENVTECH",
M354="AKTIVCO DEFAUT GE &amp; POWER Cabinet","POWER ISSUE",
M354="AKTIVCO Coupure ENEO &amp; Baisse de tension","POWER ISSUE",
M354="Coupure ENEO &amp; Baisse de tension","POWER ISSUE",
M354="Defaut GE &amp; POWER Cabinet","POWER ISSUE",
M354="Sharing","POWER ISSUE",
M354="Sites strategiques &amp; DataCenter","POWER ISSUE",
M354="Exclu","Exclu",
M354="SAT","TX ISSUE",
M354="SPARE-ISSUE","SPARE-ISSUE",
M354="Fiber CAmtel","TX ISSUE",
M354="Fiber AOF","TX ISSUE",
M354="Projet OCM (HUAWEI)","TRAVAUX-HUAWEI",
M354="Projet OCM (NOKIA)","TRAVAUX -NOKIA",
M354="ACCESS-ISSUE","ACCESS-ISSUE",
M354="Projet OCM (ZTE, NOKIA, autres projets)","TRAVAUX OCM",
M354="No root CAuse","No root cause",
M354="ODU HS","TX ISSUE",
M354="IP &amp; VLAN","TX ISSUE",
M354="Warehouse HUAWEI","SPARE-ISSUE",
M354="SPARE-HS","SPARE-ISSUE",
M354="Power Telco","RAN ISSUE"
),"")</f>
        <v>No root cause</v>
      </c>
      <c r="M354" s="28" t="s">
        <v>5403</v>
      </c>
      <c r="N354" s="17" t="str" cm="1">
        <f t="array" ref="N354">IFERROR(_xlfn.IFS(
M354="MPR ISSUE","ACTIVE",
M354="BSS Hardware Issue","ACTIVE",
M354="Sites strategiques, MLL, Pylone, etc.","PASSIVE",
M354="AKTIVCO DEFAUT GE &amp; POWER Cabinet","PASSIVE",
M354="AKTIVCO Coupure ENEO &amp; Baisse de tension","PASSIVE",
M354="Coupure ENEO &amp; Baisse de tension","PASSIVE",
M354="Defaut GE &amp; POWER Cabinet","PASSIVE",
M354="Sharing","PASSIVE",
M354="Sites strategiques &amp; DataCenter","PASSIVE",
M354="Exclu","Exclu",
M354="SAT","ACTIVE",
M354="SPARE-ISSUE","SPARE-ISSUE",
M354="Fiber CAmtel","ACTIVE",
M354="Fiber AOF","ACTIVE",
M354="Projet OCM (HUAWEI)","PLANNED WORKS",
M354="Projet OCM (NOKIA)","PLANNED WORKS",
M354="ACCESS-ISSUE","ACCESS-ISSUE",
M354="Projet OCM (ZTE, NOKIA, autres projets)","PLANNED WORKS",
M354="No root CAuse","No root cause",
M354="ODU HS","ACTIVE",
M354="IP &amp; VLAN","ACTIVE",
M354="Warehouse HUAWEI","SPARE-ISSUE",
M354="SPARE-HS","SPARE-ISSUE",
M354="Power Telco","ACTIVE"
),"")</f>
        <v>No root cause</v>
      </c>
      <c r="O354" s="56">
        <v>0.25301099493780982</v>
      </c>
      <c r="P354" s="56">
        <v>0</v>
      </c>
      <c r="Q354" s="56">
        <v>0</v>
      </c>
      <c r="R354" s="56">
        <v>0</v>
      </c>
      <c r="S354" s="56">
        <v>1.2807301801481659</v>
      </c>
      <c r="T354" s="56">
        <v>0.23538736363299112</v>
      </c>
      <c r="U354" s="56">
        <v>0</v>
      </c>
      <c r="V354" s="14"/>
      <c r="W354" s="14"/>
      <c r="X354" s="14"/>
      <c r="Y354" s="14"/>
      <c r="Z354" s="14"/>
      <c r="AA354" s="30" t="s">
        <v>16</v>
      </c>
      <c r="AB354" s="7" t="s">
        <v>16</v>
      </c>
      <c r="AC354" s="3"/>
      <c r="AD354" s="3" t="s">
        <v>16</v>
      </c>
      <c r="AE354" s="7"/>
      <c r="AF354" s="31" t="s">
        <v>16</v>
      </c>
      <c r="AG354" s="31" t="s">
        <v>16</v>
      </c>
      <c r="AH354" s="31" t="s">
        <v>16</v>
      </c>
      <c r="AI354" s="31" t="s">
        <v>16</v>
      </c>
      <c r="AJ354" s="31" t="s">
        <v>16</v>
      </c>
      <c r="AK354" s="31" t="s">
        <v>16</v>
      </c>
      <c r="AL354" s="31" t="s">
        <v>16</v>
      </c>
      <c r="AM354" s="31" t="s">
        <v>16</v>
      </c>
      <c r="AN354" s="31" t="s">
        <v>16</v>
      </c>
      <c r="AO354" s="31" t="s">
        <v>16</v>
      </c>
      <c r="AP354" s="9" t="s">
        <v>16</v>
      </c>
      <c r="AQ354" s="9" t="s">
        <v>16</v>
      </c>
      <c r="AR354" s="9" t="s">
        <v>16</v>
      </c>
      <c r="AS354" s="14"/>
      <c r="AT354" s="14"/>
    </row>
    <row r="355" spans="1:46" s="9" customFormat="1" hidden="1" x14ac:dyDescent="0.3">
      <c r="A355" s="1" t="s">
        <v>3668</v>
      </c>
      <c r="B355" s="1" t="s">
        <v>3669</v>
      </c>
      <c r="C355" s="1" t="s">
        <v>11</v>
      </c>
      <c r="D355" s="1" t="s">
        <v>12</v>
      </c>
      <c r="E355" s="3" t="s">
        <v>32</v>
      </c>
      <c r="F355" s="1" t="s">
        <v>485</v>
      </c>
      <c r="G355" s="22" t="s">
        <v>5417</v>
      </c>
      <c r="H355" s="66" t="s">
        <v>5452</v>
      </c>
      <c r="I355" s="22" t="str">
        <f>_xlfn.XLOOKUP(B355,[1]SITE!$B:$B,[1]SITE!$I:$I,"")</f>
        <v>No impact</v>
      </c>
      <c r="J355" s="29"/>
      <c r="K355" s="15" t="str" cm="1">
        <f t="array" ref="K355">IFERROR(_xlfn.IFS(
M355="MPR ISSUE","PDH",
M355="BSS Hardware Issue","BSS",
M355="Sites strategiques, MLL, Pylone, etc.","ENVTECH",
M355="AKTIVCO DEFAUT GE &amp; POWER Cabinet","AKTIVCO",
M355="AKTIVCO Coupure ENEO &amp; Baisse de tension","AKTIVCO GRID ONLY",
M355="Coupure ENEO &amp; Baisse de tension","IHS GRID ONLY",
M355="Defaut GE &amp; POWER Cabinet","IHS",
M355="Sharing","Partners",
M355="Sites strategiques &amp; DataCenter","SST &amp; DC",
M355="Exclu","Exclu",
M355="SAT","SAT",
M355="SPARE-ISSUE","SPARE-ISSUE",
M355="Fiber CAmtel","TRANS_FO_CAMTEL",
M355="Fiber AOF","Fiber AOF",
M355="Projet OCM (HUAWEI)","TRAVAUX-HUAWEI",
M355="Projet OCM (NOKIA)","TRAVAUX-NOKIA",
M355="ACCESS-ISSUE","ACCESS-ISSUE",
M355="Projet OCM (ZTE, NOKIA, autres projets)","TRAVAUX OCM",
M355="No root CAuse","No root cause",
M355="ODU HS","PDH",
M355="IP &amp; VLAN","PDH",
M355="Warehouse HUAWEI","SPARE-ISSUE",
M355="SPARE-HS","SPARE-ISSUE",
M355="Power Telco","BSS"
),"")</f>
        <v>No root cause</v>
      </c>
      <c r="L355" s="16" t="str" cm="1">
        <f t="array" ref="L355">IFERROR(_xlfn.IFS(
M355="MPR ISSUE","TX ISSUE",
M355="BSS Hardware Issue","RAN ISSUE",
M355="Sites strategiques, MLL, Pylone, etc.","ENVTECH",
M355="AKTIVCO DEFAUT GE &amp; POWER Cabinet","POWER ISSUE",
M355="AKTIVCO Coupure ENEO &amp; Baisse de tension","POWER ISSUE",
M355="Coupure ENEO &amp; Baisse de tension","POWER ISSUE",
M355="Defaut GE &amp; POWER Cabinet","POWER ISSUE",
M355="Sharing","POWER ISSUE",
M355="Sites strategiques &amp; DataCenter","POWER ISSUE",
M355="Exclu","Exclu",
M355="SAT","TX ISSUE",
M355="SPARE-ISSUE","SPARE-ISSUE",
M355="Fiber CAmtel","TX ISSUE",
M355="Fiber AOF","TX ISSUE",
M355="Projet OCM (HUAWEI)","TRAVAUX-HUAWEI",
M355="Projet OCM (NOKIA)","TRAVAUX -NOKIA",
M355="ACCESS-ISSUE","ACCESS-ISSUE",
M355="Projet OCM (ZTE, NOKIA, autres projets)","TRAVAUX OCM",
M355="No root CAuse","No root cause",
M355="ODU HS","TX ISSUE",
M355="IP &amp; VLAN","TX ISSUE",
M355="Warehouse HUAWEI","SPARE-ISSUE",
M355="SPARE-HS","SPARE-ISSUE",
M355="Power Telco","RAN ISSUE"
),"")</f>
        <v>No root cause</v>
      </c>
      <c r="M355" s="28" t="s">
        <v>5403</v>
      </c>
      <c r="N355" s="17" t="str" cm="1">
        <f t="array" ref="N355">IFERROR(_xlfn.IFS(
M355="MPR ISSUE","ACTIVE",
M355="BSS Hardware Issue","ACTIVE",
M355="Sites strategiques, MLL, Pylone, etc.","PASSIVE",
M355="AKTIVCO DEFAUT GE &amp; POWER Cabinet","PASSIVE",
M355="AKTIVCO Coupure ENEO &amp; Baisse de tension","PASSIVE",
M355="Coupure ENEO &amp; Baisse de tension","PASSIVE",
M355="Defaut GE &amp; POWER Cabinet","PASSIVE",
M355="Sharing","PASSIVE",
M355="Sites strategiques &amp; DataCenter","PASSIVE",
M355="Exclu","Exclu",
M355="SAT","ACTIVE",
M355="SPARE-ISSUE","SPARE-ISSUE",
M355="Fiber CAmtel","ACTIVE",
M355="Fiber AOF","ACTIVE",
M355="Projet OCM (HUAWEI)","PLANNED WORKS",
M355="Projet OCM (NOKIA)","PLANNED WORKS",
M355="ACCESS-ISSUE","ACCESS-ISSUE",
M355="Projet OCM (ZTE, NOKIA, autres projets)","PLANNED WORKS",
M355="No root CAuse","No root cause",
M355="ODU HS","ACTIVE",
M355="IP &amp; VLAN","ACTIVE",
M355="Warehouse HUAWEI","SPARE-ISSUE",
M355="SPARE-HS","SPARE-ISSUE",
M355="Power Telco","ACTIVE"
),"")</f>
        <v>No root cause</v>
      </c>
      <c r="O355" s="29">
        <v>0</v>
      </c>
      <c r="P355" s="29">
        <v>0</v>
      </c>
      <c r="Q355" s="29">
        <v>0</v>
      </c>
      <c r="R355" s="29">
        <v>16.1305977176807</v>
      </c>
      <c r="S355" s="29">
        <v>35.310030733406954</v>
      </c>
      <c r="T355" s="29">
        <v>0</v>
      </c>
      <c r="U355" s="29">
        <v>0</v>
      </c>
      <c r="V355" s="67"/>
      <c r="W355" s="67"/>
      <c r="X355" s="67"/>
      <c r="Y355" s="67"/>
      <c r="Z355" s="67"/>
      <c r="AA355" s="30"/>
      <c r="AB355" s="7" t="s">
        <v>16</v>
      </c>
      <c r="AC355" s="3"/>
      <c r="AD355" s="3" t="s">
        <v>16</v>
      </c>
      <c r="AE355" s="7"/>
      <c r="AF355" s="31" t="s">
        <v>16</v>
      </c>
      <c r="AG355" s="31" t="s">
        <v>16</v>
      </c>
      <c r="AH355" s="31" t="s">
        <v>16</v>
      </c>
      <c r="AI355" s="31" t="s">
        <v>16</v>
      </c>
      <c r="AJ355" s="31" t="s">
        <v>16</v>
      </c>
      <c r="AK355" s="31" t="s">
        <v>16</v>
      </c>
      <c r="AL355" s="31" t="s">
        <v>16</v>
      </c>
      <c r="AM355" s="31" t="s">
        <v>16</v>
      </c>
      <c r="AN355" s="31" t="s">
        <v>16</v>
      </c>
      <c r="AO355" s="31" t="s">
        <v>16</v>
      </c>
      <c r="AP355" s="31" t="s">
        <v>16</v>
      </c>
      <c r="AQ355" s="31" t="s">
        <v>16</v>
      </c>
      <c r="AR355" s="31" t="s">
        <v>16</v>
      </c>
      <c r="AS355" s="14"/>
      <c r="AT355" s="14"/>
    </row>
    <row r="356" spans="1:46" s="9" customFormat="1" hidden="1" x14ac:dyDescent="0.3">
      <c r="A356" s="1" t="s">
        <v>479</v>
      </c>
      <c r="B356" s="1" t="s">
        <v>480</v>
      </c>
      <c r="C356" s="1" t="s">
        <v>22</v>
      </c>
      <c r="D356" s="1" t="s">
        <v>126</v>
      </c>
      <c r="E356" s="3" t="s">
        <v>32</v>
      </c>
      <c r="F356" s="1" t="s">
        <v>33</v>
      </c>
      <c r="G356" s="22" t="s">
        <v>5417</v>
      </c>
      <c r="H356" s="66" t="s">
        <v>5452</v>
      </c>
      <c r="I356" s="22" t="str">
        <f>_xlfn.XLOOKUP(B356,[1]SITE!$B:$B,[1]SITE!$I:$I,"")</f>
        <v>No impact</v>
      </c>
      <c r="J356" s="29"/>
      <c r="K356" s="15" t="str" cm="1">
        <f t="array" ref="K356">IFERROR(_xlfn.IFS(
M356="MPR ISSUE","PDH",
M356="BSS Hardware Issue","BSS",
M356="Sites strategiques, MLL, Pylone, etc.","ENVTECH",
M356="AKTIVCO DEFAUT GE &amp; POWER Cabinet","AKTIVCO",
M356="AKTIVCO Coupure ENEO &amp; Baisse de tension","AKTIVCO GRID ONLY",
M356="Coupure ENEO &amp; Baisse de tension","IHS GRID ONLY",
M356="Defaut GE &amp; POWER Cabinet","IHS",
M356="Sharing","Partners",
M356="Sites strategiques &amp; DataCenter","SST &amp; DC",
M356="Exclu","Exclu",
M356="SAT","SAT",
M356="SPARE-ISSUE","SPARE-ISSUE",
M356="Fiber CAmtel","TRANS_FO_CAMTEL",
M356="Fiber AOF","Fiber AOF",
M356="Projet OCM (HUAWEI)","TRAVAUX-HUAWEI",
M356="Projet OCM (NOKIA)","TRAVAUX-NOKIA",
M356="ACCESS-ISSUE","ACCESS-ISSUE",
M356="Projet OCM (ZTE, NOKIA, autres projets)","TRAVAUX OCM",
M356="No root CAuse","No root cause",
M356="ODU HS","PDH",
M356="IP &amp; VLAN","PDH",
M356="Warehouse HUAWEI","SPARE-ISSUE",
M356="SPARE-HS","SPARE-ISSUE",
M356="Power Telco","BSS"
),"")</f>
        <v>No root cause</v>
      </c>
      <c r="L356" s="16" t="str" cm="1">
        <f t="array" ref="L356">IFERROR(_xlfn.IFS(
M356="MPR ISSUE","TX ISSUE",
M356="BSS Hardware Issue","RAN ISSUE",
M356="Sites strategiques, MLL, Pylone, etc.","ENVTECH",
M356="AKTIVCO DEFAUT GE &amp; POWER Cabinet","POWER ISSUE",
M356="AKTIVCO Coupure ENEO &amp; Baisse de tension","POWER ISSUE",
M356="Coupure ENEO &amp; Baisse de tension","POWER ISSUE",
M356="Defaut GE &amp; POWER Cabinet","POWER ISSUE",
M356="Sharing","POWER ISSUE",
M356="Sites strategiques &amp; DataCenter","POWER ISSUE",
M356="Exclu","Exclu",
M356="SAT","TX ISSUE",
M356="SPARE-ISSUE","SPARE-ISSUE",
M356="Fiber CAmtel","TX ISSUE",
M356="Fiber AOF","TX ISSUE",
M356="Projet OCM (HUAWEI)","TRAVAUX-HUAWEI",
M356="Projet OCM (NOKIA)","TRAVAUX -NOKIA",
M356="ACCESS-ISSUE","ACCESS-ISSUE",
M356="Projet OCM (ZTE, NOKIA, autres projets)","TRAVAUX OCM",
M356="No root CAuse","No root cause",
M356="ODU HS","TX ISSUE",
M356="IP &amp; VLAN","TX ISSUE",
M356="Warehouse HUAWEI","SPARE-ISSUE",
M356="SPARE-HS","SPARE-ISSUE",
M356="Power Telco","RAN ISSUE"
),"")</f>
        <v>No root cause</v>
      </c>
      <c r="M356" s="28" t="s">
        <v>5403</v>
      </c>
      <c r="N356" s="17" t="str" cm="1">
        <f t="array" ref="N356">IFERROR(_xlfn.IFS(
M356="MPR ISSUE","ACTIVE",
M356="BSS Hardware Issue","ACTIVE",
M356="Sites strategiques, MLL, Pylone, etc.","PASSIVE",
M356="AKTIVCO DEFAUT GE &amp; POWER Cabinet","PASSIVE",
M356="AKTIVCO Coupure ENEO &amp; Baisse de tension","PASSIVE",
M356="Coupure ENEO &amp; Baisse de tension","PASSIVE",
M356="Defaut GE &amp; POWER Cabinet","PASSIVE",
M356="Sharing","PASSIVE",
M356="Sites strategiques &amp; DataCenter","PASSIVE",
M356="Exclu","Exclu",
M356="SAT","ACTIVE",
M356="SPARE-ISSUE","SPARE-ISSUE",
M356="Fiber CAmtel","ACTIVE",
M356="Fiber AOF","ACTIVE",
M356="Projet OCM (HUAWEI)","PLANNED WORKS",
M356="Projet OCM (NOKIA)","PLANNED WORKS",
M356="ACCESS-ISSUE","ACCESS-ISSUE",
M356="Projet OCM (ZTE, NOKIA, autres projets)","PLANNED WORKS",
M356="No root CAuse","No root cause",
M356="ODU HS","ACTIVE",
M356="IP &amp; VLAN","ACTIVE",
M356="Warehouse HUAWEI","SPARE-ISSUE",
M356="SPARE-HS","SPARE-ISSUE",
M356="Power Telco","ACTIVE"
),"")</f>
        <v>No root cause</v>
      </c>
      <c r="O356" s="29">
        <v>33.765477280963829</v>
      </c>
      <c r="P356" s="29">
        <v>58.795404542380417</v>
      </c>
      <c r="Q356" s="29">
        <v>18.744613806348141</v>
      </c>
      <c r="R356" s="29">
        <v>3.643760005478935</v>
      </c>
      <c r="S356" s="29">
        <v>33.672396007225345</v>
      </c>
      <c r="T356" s="29">
        <v>3.7787180431066698</v>
      </c>
      <c r="U356" s="29">
        <v>0</v>
      </c>
      <c r="V356" s="67"/>
      <c r="W356" s="67"/>
      <c r="X356" s="67"/>
      <c r="Y356" s="67"/>
      <c r="Z356" s="67"/>
      <c r="AA356" s="30"/>
      <c r="AB356" s="7" t="s">
        <v>16</v>
      </c>
      <c r="AC356" s="3"/>
      <c r="AD356" s="3" t="s">
        <v>16</v>
      </c>
      <c r="AE356" s="7"/>
      <c r="AF356" s="31" t="s">
        <v>16</v>
      </c>
      <c r="AG356" s="31" t="s">
        <v>16</v>
      </c>
      <c r="AH356" s="31" t="s">
        <v>16</v>
      </c>
      <c r="AI356" s="31" t="s">
        <v>16</v>
      </c>
      <c r="AJ356" s="31" t="s">
        <v>16</v>
      </c>
      <c r="AK356" s="31" t="s">
        <v>16</v>
      </c>
      <c r="AL356" s="31" t="s">
        <v>16</v>
      </c>
      <c r="AM356" s="31" t="s">
        <v>16</v>
      </c>
      <c r="AN356" s="31" t="s">
        <v>16</v>
      </c>
      <c r="AO356" s="31" t="s">
        <v>16</v>
      </c>
      <c r="AP356" s="31" t="s">
        <v>16</v>
      </c>
      <c r="AQ356" s="31" t="s">
        <v>16</v>
      </c>
      <c r="AR356" s="31" t="s">
        <v>16</v>
      </c>
      <c r="AS356" s="14"/>
      <c r="AT356" s="14"/>
    </row>
    <row r="357" spans="1:46" s="9" customFormat="1" hidden="1" x14ac:dyDescent="0.3">
      <c r="A357" s="1" t="s">
        <v>2912</v>
      </c>
      <c r="B357" s="48" t="s">
        <v>2913</v>
      </c>
      <c r="C357" s="48" t="s">
        <v>22</v>
      </c>
      <c r="D357" s="48" t="s">
        <v>123</v>
      </c>
      <c r="E357" s="53" t="s">
        <v>91</v>
      </c>
      <c r="F357" s="48" t="s">
        <v>2914</v>
      </c>
      <c r="G357" s="46" t="s">
        <v>5418</v>
      </c>
      <c r="H357" s="66" t="s">
        <v>5452</v>
      </c>
      <c r="I357" s="22" t="str">
        <f>_xlfn.XLOOKUP(B357,[1]SITE!$B:$B,[1]SITE!$I:$I,"")</f>
        <v>No impact</v>
      </c>
      <c r="J357" s="29"/>
      <c r="K357" s="15" t="str" cm="1">
        <f t="array" ref="K357">IFERROR(_xlfn.IFS(
M357="MPR ISSUE","PDH",
M357="BSS Hardware Issue","BSS",
M357="Sites strategiques, MLL, Pylone, etc.","ENVTECH",
M357="AKTIVCO DEFAUT GE &amp; POWER Cabinet","AKTIVCO",
M357="AKTIVCO Coupure ENEO &amp; Baisse de tension","AKTIVCO GRID ONLY",
M357="Coupure ENEO &amp; Baisse de tension","IHS GRID ONLY",
M357="Defaut GE &amp; POWER Cabinet","IHS",
M357="Sharing","Partners",
M357="Sites strategiques &amp; DataCenter","SST &amp; DC",
M357="Exclu","Exclu",
M357="SAT","SAT",
M357="SPARE-ISSUE","SPARE-ISSUE",
M357="Fiber CAmtel","TRANS_FO_CAMTEL",
M357="Fiber AOF","Fiber AOF",
M357="Projet OCM (HUAWEI)","TRAVAUX-HUAWEI",
M357="Projet OCM (NOKIA)","TRAVAUX-NOKIA",
M357="ACCESS-ISSUE","ACCESS-ISSUE",
M357="Projet OCM (ZTE, NOKIA, autres projets)","TRAVAUX OCM",
M357="No root CAuse","No root cause",
M357="ODU HS","PDH",
M357="IP &amp; VLAN","PDH",
M357="Warehouse HUAWEI","SPARE-ISSUE",
M357="SPARE-HS","SPARE-ISSUE",
M357="Power Telco","BSS"
),"")</f>
        <v>No root cause</v>
      </c>
      <c r="L357" s="16" t="str" cm="1">
        <f t="array" ref="L357">IFERROR(_xlfn.IFS(
M357="MPR ISSUE","TX ISSUE",
M357="BSS Hardware Issue","RAN ISSUE",
M357="Sites strategiques, MLL, Pylone, etc.","ENVTECH",
M357="AKTIVCO DEFAUT GE &amp; POWER Cabinet","POWER ISSUE",
M357="AKTIVCO Coupure ENEO &amp; Baisse de tension","POWER ISSUE",
M357="Coupure ENEO &amp; Baisse de tension","POWER ISSUE",
M357="Defaut GE &amp; POWER Cabinet","POWER ISSUE",
M357="Sharing","POWER ISSUE",
M357="Sites strategiques &amp; DataCenter","POWER ISSUE",
M357="Exclu","Exclu",
M357="SAT","TX ISSUE",
M357="SPARE-ISSUE","SPARE-ISSUE",
M357="Fiber CAmtel","TX ISSUE",
M357="Fiber AOF","TX ISSUE",
M357="Projet OCM (HUAWEI)","TRAVAUX-HUAWEI",
M357="Projet OCM (NOKIA)","TRAVAUX -NOKIA",
M357="ACCESS-ISSUE","ACCESS-ISSUE",
M357="Projet OCM (ZTE, NOKIA, autres projets)","TRAVAUX OCM",
M357="No root CAuse","No root cause",
M357="ODU HS","TX ISSUE",
M357="IP &amp; VLAN","TX ISSUE",
M357="Warehouse HUAWEI","SPARE-ISSUE",
M357="SPARE-HS","SPARE-ISSUE",
M357="Power Telco","RAN ISSUE"
),"")</f>
        <v>No root cause</v>
      </c>
      <c r="M357" s="28" t="s">
        <v>5403</v>
      </c>
      <c r="N357" s="17" t="str" cm="1">
        <f t="array" ref="N357">IFERROR(_xlfn.IFS(
M357="MPR ISSUE","ACTIVE",
M357="BSS Hardware Issue","ACTIVE",
M357="Sites strategiques, MLL, Pylone, etc.","PASSIVE",
M357="AKTIVCO DEFAUT GE &amp; POWER Cabinet","PASSIVE",
M357="AKTIVCO Coupure ENEO &amp; Baisse de tension","PASSIVE",
M357="Coupure ENEO &amp; Baisse de tension","PASSIVE",
M357="Defaut GE &amp; POWER Cabinet","PASSIVE",
M357="Sharing","PASSIVE",
M357="Sites strategiques &amp; DataCenter","PASSIVE",
M357="Exclu","Exclu",
M357="SAT","ACTIVE",
M357="SPARE-ISSUE","SPARE-ISSUE",
M357="Fiber CAmtel","ACTIVE",
M357="Fiber AOF","ACTIVE",
M357="Projet OCM (HUAWEI)","PLANNED WORKS",
M357="Projet OCM (NOKIA)","PLANNED WORKS",
M357="ACCESS-ISSUE","ACCESS-ISSUE",
M357="Projet OCM (ZTE, NOKIA, autres projets)","PLANNED WORKS",
M357="No root CAuse","No root cause",
M357="ODU HS","ACTIVE",
M357="IP &amp; VLAN","ACTIVE",
M357="Warehouse HUAWEI","SPARE-ISSUE",
M357="SPARE-HS","SPARE-ISSUE",
M357="Power Telco","ACTIVE"
),"")</f>
        <v>No root cause</v>
      </c>
      <c r="O357" s="56">
        <v>0</v>
      </c>
      <c r="P357" s="56">
        <v>0</v>
      </c>
      <c r="Q357" s="56">
        <v>4.2661507335211013E-2</v>
      </c>
      <c r="R357" s="56">
        <v>0</v>
      </c>
      <c r="S357" s="56">
        <v>1.2612967386062386</v>
      </c>
      <c r="T357" s="56">
        <v>0</v>
      </c>
      <c r="U357" s="56">
        <v>0</v>
      </c>
      <c r="V357" s="14"/>
      <c r="W357" s="14"/>
      <c r="X357" s="14"/>
      <c r="Y357" s="14"/>
      <c r="Z357" s="14"/>
      <c r="AA357" s="30" t="s">
        <v>16</v>
      </c>
      <c r="AB357" s="7" t="s">
        <v>16</v>
      </c>
      <c r="AC357" s="3"/>
      <c r="AD357" s="3" t="s">
        <v>16</v>
      </c>
      <c r="AE357" s="7"/>
      <c r="AF357" s="31" t="s">
        <v>16</v>
      </c>
      <c r="AG357" s="31" t="s">
        <v>16</v>
      </c>
      <c r="AH357" s="31" t="s">
        <v>16</v>
      </c>
      <c r="AI357" s="31" t="s">
        <v>16</v>
      </c>
      <c r="AJ357" s="31" t="s">
        <v>16</v>
      </c>
      <c r="AK357" s="31" t="s">
        <v>16</v>
      </c>
      <c r="AL357" s="31" t="s">
        <v>16</v>
      </c>
      <c r="AM357" s="31" t="s">
        <v>16</v>
      </c>
      <c r="AN357" s="31" t="s">
        <v>16</v>
      </c>
      <c r="AO357" s="31" t="s">
        <v>16</v>
      </c>
      <c r="AP357" s="9" t="s">
        <v>16</v>
      </c>
      <c r="AQ357" s="9" t="s">
        <v>16</v>
      </c>
      <c r="AR357" s="9" t="s">
        <v>16</v>
      </c>
      <c r="AS357" s="14"/>
      <c r="AT357" s="14"/>
    </row>
    <row r="358" spans="1:46" s="9" customFormat="1" hidden="1" x14ac:dyDescent="0.3">
      <c r="A358" s="1" t="s">
        <v>1903</v>
      </c>
      <c r="B358" s="48" t="s">
        <v>1904</v>
      </c>
      <c r="C358" s="48" t="s">
        <v>11</v>
      </c>
      <c r="D358" s="48" t="s">
        <v>12</v>
      </c>
      <c r="E358" s="53" t="s">
        <v>32</v>
      </c>
      <c r="F358" s="48" t="s">
        <v>33</v>
      </c>
      <c r="G358" s="22" t="s">
        <v>5417</v>
      </c>
      <c r="H358" s="66" t="s">
        <v>5452</v>
      </c>
      <c r="I358" s="22" t="str">
        <f>_xlfn.XLOOKUP(B358,[1]SITE!$B:$B,[1]SITE!$I:$I,"")</f>
        <v>No impact</v>
      </c>
      <c r="J358" s="29"/>
      <c r="K358" s="15" t="str" cm="1">
        <f t="array" ref="K358">IFERROR(_xlfn.IFS(
M358="MPR ISSUE","PDH",
M358="BSS Hardware Issue","BSS",
M358="Sites strategiques, MLL, Pylone, etc.","ENVTECH",
M358="AKTIVCO DEFAUT GE &amp; POWER Cabinet","AKTIVCO",
M358="AKTIVCO Coupure ENEO &amp; Baisse de tension","AKTIVCO GRID ONLY",
M358="Coupure ENEO &amp; Baisse de tension","IHS GRID ONLY",
M358="Defaut GE &amp; POWER Cabinet","IHS",
M358="Sharing","Partners",
M358="Sites strategiques &amp; DataCenter","SST &amp; DC",
M358="Exclu","Exclu",
M358="SAT","SAT",
M358="SPARE-ISSUE","SPARE-ISSUE",
M358="Fiber CAmtel","TRANS_FO_CAMTEL",
M358="Fiber AOF","Fiber AOF",
M358="Projet OCM (HUAWEI)","TRAVAUX-HUAWEI",
M358="Projet OCM (NOKIA)","TRAVAUX-NOKIA",
M358="ACCESS-ISSUE","ACCESS-ISSUE",
M358="Projet OCM (ZTE, NOKIA, autres projets)","TRAVAUX OCM",
M358="No root CAuse","No root cause",
M358="ODU HS","PDH",
M358="IP &amp; VLAN","PDH",
M358="Warehouse HUAWEI","SPARE-ISSUE",
M358="SPARE-HS","SPARE-ISSUE",
M358="Power Telco","BSS"
),"")</f>
        <v>No root cause</v>
      </c>
      <c r="L358" s="16" t="str" cm="1">
        <f t="array" ref="L358">IFERROR(_xlfn.IFS(
M358="MPR ISSUE","TX ISSUE",
M358="BSS Hardware Issue","RAN ISSUE",
M358="Sites strategiques, MLL, Pylone, etc.","ENVTECH",
M358="AKTIVCO DEFAUT GE &amp; POWER Cabinet","POWER ISSUE",
M358="AKTIVCO Coupure ENEO &amp; Baisse de tension","POWER ISSUE",
M358="Coupure ENEO &amp; Baisse de tension","POWER ISSUE",
M358="Defaut GE &amp; POWER Cabinet","POWER ISSUE",
M358="Sharing","POWER ISSUE",
M358="Sites strategiques &amp; DataCenter","POWER ISSUE",
M358="Exclu","Exclu",
M358="SAT","TX ISSUE",
M358="SPARE-ISSUE","SPARE-ISSUE",
M358="Fiber CAmtel","TX ISSUE",
M358="Fiber AOF","TX ISSUE",
M358="Projet OCM (HUAWEI)","TRAVAUX-HUAWEI",
M358="Projet OCM (NOKIA)","TRAVAUX -NOKIA",
M358="ACCESS-ISSUE","ACCESS-ISSUE",
M358="Projet OCM (ZTE, NOKIA, autres projets)","TRAVAUX OCM",
M358="No root CAuse","No root cause",
M358="ODU HS","TX ISSUE",
M358="IP &amp; VLAN","TX ISSUE",
M358="Warehouse HUAWEI","SPARE-ISSUE",
M358="SPARE-HS","SPARE-ISSUE",
M358="Power Telco","RAN ISSUE"
),"")</f>
        <v>No root cause</v>
      </c>
      <c r="M358" s="28" t="s">
        <v>5403</v>
      </c>
      <c r="N358" s="17" t="str" cm="1">
        <f t="array" ref="N358">IFERROR(_xlfn.IFS(
M358="MPR ISSUE","ACTIVE",
M358="BSS Hardware Issue","ACTIVE",
M358="Sites strategiques, MLL, Pylone, etc.","PASSIVE",
M358="AKTIVCO DEFAUT GE &amp; POWER Cabinet","PASSIVE",
M358="AKTIVCO Coupure ENEO &amp; Baisse de tension","PASSIVE",
M358="Coupure ENEO &amp; Baisse de tension","PASSIVE",
M358="Defaut GE &amp; POWER Cabinet","PASSIVE",
M358="Sharing","PASSIVE",
M358="Sites strategiques &amp; DataCenter","PASSIVE",
M358="Exclu","Exclu",
M358="SAT","ACTIVE",
M358="SPARE-ISSUE","SPARE-ISSUE",
M358="Fiber CAmtel","ACTIVE",
M358="Fiber AOF","ACTIVE",
M358="Projet OCM (HUAWEI)","PLANNED WORKS",
M358="Projet OCM (NOKIA)","PLANNED WORKS",
M358="ACCESS-ISSUE","ACCESS-ISSUE",
M358="Projet OCM (ZTE, NOKIA, autres projets)","PLANNED WORKS",
M358="No root CAuse","No root cause",
M358="ODU HS","ACTIVE",
M358="IP &amp; VLAN","ACTIVE",
M358="Warehouse HUAWEI","SPARE-ISSUE",
M358="SPARE-HS","SPARE-ISSUE",
M358="Power Telco","ACTIVE"
),"")</f>
        <v>No root cause</v>
      </c>
      <c r="O358" s="56">
        <v>1.0871371988368674</v>
      </c>
      <c r="P358" s="56">
        <v>11.081344365399376</v>
      </c>
      <c r="Q358" s="56">
        <v>3.1456084329957514</v>
      </c>
      <c r="R358" s="56">
        <v>2.1231947333727135</v>
      </c>
      <c r="S358" s="56">
        <v>1.2589246731900239</v>
      </c>
      <c r="T358" s="56">
        <v>0.94543750160515683</v>
      </c>
      <c r="U358" s="56">
        <v>0.18025913655392029</v>
      </c>
      <c r="V358" s="14"/>
      <c r="W358" s="14"/>
      <c r="X358" s="14"/>
      <c r="Y358" s="14"/>
      <c r="Z358" s="14"/>
      <c r="AA358" s="30" t="s">
        <v>16</v>
      </c>
      <c r="AB358" s="7" t="s">
        <v>16</v>
      </c>
      <c r="AC358" s="3"/>
      <c r="AD358" s="3" t="s">
        <v>16</v>
      </c>
      <c r="AE358" s="7"/>
      <c r="AF358" s="31" t="s">
        <v>16</v>
      </c>
      <c r="AG358" s="31" t="s">
        <v>16</v>
      </c>
      <c r="AH358" s="31" t="s">
        <v>16</v>
      </c>
      <c r="AI358" s="31" t="s">
        <v>16</v>
      </c>
      <c r="AJ358" s="31" t="s">
        <v>16</v>
      </c>
      <c r="AK358" s="31" t="s">
        <v>16</v>
      </c>
      <c r="AL358" s="31" t="s">
        <v>16</v>
      </c>
      <c r="AM358" s="31" t="s">
        <v>16</v>
      </c>
      <c r="AN358" s="31" t="s">
        <v>16</v>
      </c>
      <c r="AO358" s="31" t="s">
        <v>16</v>
      </c>
      <c r="AP358" s="9" t="s">
        <v>16</v>
      </c>
      <c r="AQ358" s="9" t="s">
        <v>16</v>
      </c>
      <c r="AR358" s="9" t="s">
        <v>16</v>
      </c>
      <c r="AS358" s="14"/>
      <c r="AT358" s="14"/>
    </row>
    <row r="359" spans="1:46" s="9" customFormat="1" hidden="1" x14ac:dyDescent="0.3">
      <c r="A359" s="1" t="s">
        <v>2917</v>
      </c>
      <c r="B359" s="1" t="s">
        <v>2918</v>
      </c>
      <c r="C359" s="1" t="s">
        <v>11</v>
      </c>
      <c r="D359" s="1" t="s">
        <v>12</v>
      </c>
      <c r="E359" s="53" t="s">
        <v>56</v>
      </c>
      <c r="F359" s="1" t="s">
        <v>85</v>
      </c>
      <c r="G359" s="46" t="s">
        <v>5418</v>
      </c>
      <c r="H359" s="66" t="s">
        <v>5452</v>
      </c>
      <c r="I359" s="22" t="str">
        <f>_xlfn.XLOOKUP(B359,[1]SITE!$B:$B,[1]SITE!$I:$I,"")</f>
        <v>No impact</v>
      </c>
      <c r="J359" s="29"/>
      <c r="K359" s="15" t="str" cm="1">
        <f t="array" ref="K359">IFERROR(_xlfn.IFS(
M359="MPR ISSUE","PDH",
M359="BSS Hardware Issue","BSS",
M359="Sites strategiques, MLL, Pylone, etc.","ENVTECH",
M359="AKTIVCO DEFAUT GE &amp; POWER Cabinet","AKTIVCO",
M359="AKTIVCO Coupure ENEO &amp; Baisse de tension","AKTIVCO GRID ONLY",
M359="Coupure ENEO &amp; Baisse de tension","IHS GRID ONLY",
M359="Defaut GE &amp; POWER Cabinet","IHS",
M359="Sharing","Partners",
M359="Sites strategiques &amp; DataCenter","SST &amp; DC",
M359="Exclu","Exclu",
M359="SAT","SAT",
M359="SPARE-ISSUE","SPARE-ISSUE",
M359="Fiber CAmtel","TRANS_FO_CAMTEL",
M359="Fiber AOF","Fiber AOF",
M359="Projet OCM (HUAWEI)","TRAVAUX-HUAWEI",
M359="Projet OCM (NOKIA)","TRAVAUX-NOKIA",
M359="ACCESS-ISSUE","ACCESS-ISSUE",
M359="Projet OCM (ZTE, NOKIA, autres projets)","TRAVAUX OCM",
M359="No root CAuse","No root cause",
M359="ODU HS","PDH",
M359="IP &amp; VLAN","PDH",
M359="Warehouse HUAWEI","SPARE-ISSUE",
M359="SPARE-HS","SPARE-ISSUE",
M359="Power Telco","BSS"
),"")</f>
        <v>No root cause</v>
      </c>
      <c r="L359" s="16" t="str" cm="1">
        <f t="array" ref="L359">IFERROR(_xlfn.IFS(
M359="MPR ISSUE","TX ISSUE",
M359="BSS Hardware Issue","RAN ISSUE",
M359="Sites strategiques, MLL, Pylone, etc.","ENVTECH",
M359="AKTIVCO DEFAUT GE &amp; POWER Cabinet","POWER ISSUE",
M359="AKTIVCO Coupure ENEO &amp; Baisse de tension","POWER ISSUE",
M359="Coupure ENEO &amp; Baisse de tension","POWER ISSUE",
M359="Defaut GE &amp; POWER Cabinet","POWER ISSUE",
M359="Sharing","POWER ISSUE",
M359="Sites strategiques &amp; DataCenter","POWER ISSUE",
M359="Exclu","Exclu",
M359="SAT","TX ISSUE",
M359="SPARE-ISSUE","SPARE-ISSUE",
M359="Fiber CAmtel","TX ISSUE",
M359="Fiber AOF","TX ISSUE",
M359="Projet OCM (HUAWEI)","TRAVAUX-HUAWEI",
M359="Projet OCM (NOKIA)","TRAVAUX -NOKIA",
M359="ACCESS-ISSUE","ACCESS-ISSUE",
M359="Projet OCM (ZTE, NOKIA, autres projets)","TRAVAUX OCM",
M359="No root CAuse","No root cause",
M359="ODU HS","TX ISSUE",
M359="IP &amp; VLAN","TX ISSUE",
M359="Warehouse HUAWEI","SPARE-ISSUE",
M359="SPARE-HS","SPARE-ISSUE",
M359="Power Telco","RAN ISSUE"
),"")</f>
        <v>No root cause</v>
      </c>
      <c r="M359" s="28" t="s">
        <v>5403</v>
      </c>
      <c r="N359" s="17" t="str" cm="1">
        <f t="array" ref="N359">IFERROR(_xlfn.IFS(
M359="MPR ISSUE","ACTIVE",
M359="BSS Hardware Issue","ACTIVE",
M359="Sites strategiques, MLL, Pylone, etc.","PASSIVE",
M359="AKTIVCO DEFAUT GE &amp; POWER Cabinet","PASSIVE",
M359="AKTIVCO Coupure ENEO &amp; Baisse de tension","PASSIVE",
M359="Coupure ENEO &amp; Baisse de tension","PASSIVE",
M359="Defaut GE &amp; POWER Cabinet","PASSIVE",
M359="Sharing","PASSIVE",
M359="Sites strategiques &amp; DataCenter","PASSIVE",
M359="Exclu","Exclu",
M359="SAT","ACTIVE",
M359="SPARE-ISSUE","SPARE-ISSUE",
M359="Fiber CAmtel","ACTIVE",
M359="Fiber AOF","ACTIVE",
M359="Projet OCM (HUAWEI)","PLANNED WORKS",
M359="Projet OCM (NOKIA)","PLANNED WORKS",
M359="ACCESS-ISSUE","ACCESS-ISSUE",
M359="Projet OCM (ZTE, NOKIA, autres projets)","PLANNED WORKS",
M359="No root CAuse","No root cause",
M359="ODU HS","ACTIVE",
M359="IP &amp; VLAN","ACTIVE",
M359="Warehouse HUAWEI","SPARE-ISSUE",
M359="SPARE-HS","SPARE-ISSUE",
M359="Power Telco","ACTIVE"
),"")</f>
        <v>No root cause</v>
      </c>
      <c r="O359" s="56">
        <v>0</v>
      </c>
      <c r="P359" s="56">
        <v>0</v>
      </c>
      <c r="Q359" s="56">
        <v>0</v>
      </c>
      <c r="R359" s="56">
        <v>0.16336931738734656</v>
      </c>
      <c r="S359" s="56">
        <v>1.2467968199341959</v>
      </c>
      <c r="T359" s="56">
        <v>0</v>
      </c>
      <c r="U359" s="56">
        <v>0</v>
      </c>
      <c r="V359" s="14"/>
      <c r="W359" s="14"/>
      <c r="X359" s="14"/>
      <c r="Y359" s="14"/>
      <c r="Z359" s="14"/>
      <c r="AA359" s="30" t="s">
        <v>16</v>
      </c>
      <c r="AB359" s="7" t="s">
        <v>16</v>
      </c>
      <c r="AC359" s="3"/>
      <c r="AD359" s="3" t="s">
        <v>16</v>
      </c>
      <c r="AE359" s="7"/>
      <c r="AF359" s="31" t="s">
        <v>16</v>
      </c>
      <c r="AG359" s="31" t="s">
        <v>16</v>
      </c>
      <c r="AH359" s="31" t="s">
        <v>16</v>
      </c>
      <c r="AI359" s="31" t="s">
        <v>16</v>
      </c>
      <c r="AJ359" s="31" t="s">
        <v>16</v>
      </c>
      <c r="AK359" s="31" t="s">
        <v>16</v>
      </c>
      <c r="AL359" s="31" t="s">
        <v>16</v>
      </c>
      <c r="AM359" s="31" t="s">
        <v>16</v>
      </c>
      <c r="AN359" s="31" t="s">
        <v>16</v>
      </c>
      <c r="AO359" s="31" t="s">
        <v>16</v>
      </c>
      <c r="AP359" s="9" t="s">
        <v>16</v>
      </c>
      <c r="AQ359" s="9" t="s">
        <v>16</v>
      </c>
      <c r="AR359" s="9" t="s">
        <v>16</v>
      </c>
      <c r="AS359" s="14"/>
      <c r="AT359" s="14"/>
    </row>
    <row r="360" spans="1:46" s="9" customFormat="1" hidden="1" x14ac:dyDescent="0.3">
      <c r="A360" s="1" t="s">
        <v>2669</v>
      </c>
      <c r="B360" s="48" t="s">
        <v>2670</v>
      </c>
      <c r="C360" s="48" t="s">
        <v>11</v>
      </c>
      <c r="D360" s="48" t="s">
        <v>97</v>
      </c>
      <c r="E360" s="53" t="s">
        <v>52</v>
      </c>
      <c r="F360" s="48" t="s">
        <v>2671</v>
      </c>
      <c r="G360" s="47" t="s">
        <v>5419</v>
      </c>
      <c r="H360" s="66" t="s">
        <v>5453</v>
      </c>
      <c r="I360" s="22" t="str">
        <f>_xlfn.XLOOKUP(B360,[1]SITE!$B:$B,[1]SITE!$I:$I,"")</f>
        <v>No impact</v>
      </c>
      <c r="J360" s="29"/>
      <c r="K360" s="15" t="str" cm="1">
        <f t="array" ref="K360">IFERROR(_xlfn.IFS(
M360="MPR ISSUE","PDH",
M360="BSS Hardware Issue","BSS",
M360="Sites strategiques, MLL, Pylone, etc.","ENVTECH",
M360="AKTIVCO DEFAUT GE &amp; POWER Cabinet","AKTIVCO",
M360="AKTIVCO Coupure ENEO &amp; Baisse de tension","AKTIVCO GRID ONLY",
M360="Coupure ENEO &amp; Baisse de tension","IHS GRID ONLY",
M360="Defaut GE &amp; POWER Cabinet","IHS",
M360="Sharing","Partners",
M360="Sites strategiques &amp; DataCenter","SST &amp; DC",
M360="Exclu","Exclu",
M360="SAT","SAT",
M360="SPARE-ISSUE","SPARE-ISSUE",
M360="Fiber CAmtel","TRANS_FO_CAMTEL",
M360="Fiber AOF","Fiber AOF",
M360="Projet OCM (HUAWEI)","TRAVAUX-HUAWEI",
M360="Projet OCM (NOKIA)","TRAVAUX-NOKIA",
M360="ACCESS-ISSUE","ACCESS-ISSUE",
M360="Projet OCM (ZTE, NOKIA, autres projets)","TRAVAUX OCM",
M360="No root CAuse","No root cause",
M360="ODU HS","PDH",
M360="IP &amp; VLAN","PDH",
M360="Warehouse HUAWEI","SPARE-ISSUE",
M360="SPARE-HS","SPARE-ISSUE",
M360="Power Telco","BSS"
),"")</f>
        <v>No root cause</v>
      </c>
      <c r="L360" s="16" t="str" cm="1">
        <f t="array" ref="L360">IFERROR(_xlfn.IFS(
M360="MPR ISSUE","TX ISSUE",
M360="BSS Hardware Issue","RAN ISSUE",
M360="Sites strategiques, MLL, Pylone, etc.","ENVTECH",
M360="AKTIVCO DEFAUT GE &amp; POWER Cabinet","POWER ISSUE",
M360="AKTIVCO Coupure ENEO &amp; Baisse de tension","POWER ISSUE",
M360="Coupure ENEO &amp; Baisse de tension","POWER ISSUE",
M360="Defaut GE &amp; POWER Cabinet","POWER ISSUE",
M360="Sharing","POWER ISSUE",
M360="Sites strategiques &amp; DataCenter","POWER ISSUE",
M360="Exclu","Exclu",
M360="SAT","TX ISSUE",
M360="SPARE-ISSUE","SPARE-ISSUE",
M360="Fiber CAmtel","TX ISSUE",
M360="Fiber AOF","TX ISSUE",
M360="Projet OCM (HUAWEI)","TRAVAUX-HUAWEI",
M360="Projet OCM (NOKIA)","TRAVAUX -NOKIA",
M360="ACCESS-ISSUE","ACCESS-ISSUE",
M360="Projet OCM (ZTE, NOKIA, autres projets)","TRAVAUX OCM",
M360="No root CAuse","No root cause",
M360="ODU HS","TX ISSUE",
M360="IP &amp; VLAN","TX ISSUE",
M360="Warehouse HUAWEI","SPARE-ISSUE",
M360="SPARE-HS","SPARE-ISSUE",
M360="Power Telco","RAN ISSUE"
),"")</f>
        <v>No root cause</v>
      </c>
      <c r="M360" s="28" t="s">
        <v>5403</v>
      </c>
      <c r="N360" s="17" t="str" cm="1">
        <f t="array" ref="N360">IFERROR(_xlfn.IFS(
M360="MPR ISSUE","ACTIVE",
M360="BSS Hardware Issue","ACTIVE",
M360="Sites strategiques, MLL, Pylone, etc.","PASSIVE",
M360="AKTIVCO DEFAUT GE &amp; POWER Cabinet","PASSIVE",
M360="AKTIVCO Coupure ENEO &amp; Baisse de tension","PASSIVE",
M360="Coupure ENEO &amp; Baisse de tension","PASSIVE",
M360="Defaut GE &amp; POWER Cabinet","PASSIVE",
M360="Sharing","PASSIVE",
M360="Sites strategiques &amp; DataCenter","PASSIVE",
M360="Exclu","Exclu",
M360="SAT","ACTIVE",
M360="SPARE-ISSUE","SPARE-ISSUE",
M360="Fiber CAmtel","ACTIVE",
M360="Fiber AOF","ACTIVE",
M360="Projet OCM (HUAWEI)","PLANNED WORKS",
M360="Projet OCM (NOKIA)","PLANNED WORKS",
M360="ACCESS-ISSUE","ACCESS-ISSUE",
M360="Projet OCM (ZTE, NOKIA, autres projets)","PLANNED WORKS",
M360="No root CAuse","No root cause",
M360="ODU HS","ACTIVE",
M360="IP &amp; VLAN","ACTIVE",
M360="Warehouse HUAWEI","SPARE-ISSUE",
M360="SPARE-HS","SPARE-ISSUE",
M360="Power Telco","ACTIVE"
),"")</f>
        <v>No root cause</v>
      </c>
      <c r="O360" s="56">
        <v>1.4268062653917815E-3</v>
      </c>
      <c r="P360" s="56">
        <v>1.1592800906306299E-3</v>
      </c>
      <c r="Q360" s="56">
        <v>1.1146923948372418E-2</v>
      </c>
      <c r="R360" s="56">
        <v>0.34910382298470771</v>
      </c>
      <c r="S360" s="56">
        <v>1.2427660922344641</v>
      </c>
      <c r="T360" s="56">
        <v>0.49107104639117882</v>
      </c>
      <c r="U360" s="56">
        <v>3.210314097131252E-3</v>
      </c>
      <c r="V360" s="14"/>
      <c r="W360" s="14"/>
      <c r="X360" s="14"/>
      <c r="Y360" s="14"/>
      <c r="Z360" s="14"/>
      <c r="AA360" s="30" t="s">
        <v>16</v>
      </c>
      <c r="AB360" s="7" t="s">
        <v>16</v>
      </c>
      <c r="AC360" s="3"/>
      <c r="AD360" s="3" t="s">
        <v>16</v>
      </c>
      <c r="AE360" s="7"/>
      <c r="AF360" s="31" t="s">
        <v>16</v>
      </c>
      <c r="AG360" s="31" t="s">
        <v>16</v>
      </c>
      <c r="AH360" s="31" t="s">
        <v>16</v>
      </c>
      <c r="AI360" s="31" t="s">
        <v>16</v>
      </c>
      <c r="AJ360" s="31" t="s">
        <v>16</v>
      </c>
      <c r="AK360" s="31" t="s">
        <v>16</v>
      </c>
      <c r="AL360" s="31" t="s">
        <v>16</v>
      </c>
      <c r="AM360" s="31" t="s">
        <v>16</v>
      </c>
      <c r="AN360" s="31" t="s">
        <v>16</v>
      </c>
      <c r="AO360" s="31" t="s">
        <v>16</v>
      </c>
      <c r="AP360" s="9" t="s">
        <v>16</v>
      </c>
      <c r="AQ360" s="9" t="s">
        <v>16</v>
      </c>
      <c r="AR360" s="9" t="s">
        <v>16</v>
      </c>
      <c r="AS360" s="14"/>
      <c r="AT360" s="14"/>
    </row>
    <row r="361" spans="1:46" s="9" customFormat="1" hidden="1" x14ac:dyDescent="0.3">
      <c r="A361" s="1" t="s">
        <v>872</v>
      </c>
      <c r="B361" s="48" t="s">
        <v>873</v>
      </c>
      <c r="C361" s="48" t="s">
        <v>11</v>
      </c>
      <c r="D361" s="48" t="s">
        <v>67</v>
      </c>
      <c r="E361" s="53" t="s">
        <v>52</v>
      </c>
      <c r="F361" s="48" t="s">
        <v>872</v>
      </c>
      <c r="G361" s="47" t="s">
        <v>5419</v>
      </c>
      <c r="H361" s="66" t="s">
        <v>5453</v>
      </c>
      <c r="I361" s="22" t="str">
        <f>_xlfn.XLOOKUP(B361,[1]SITE!$B:$B,[1]SITE!$I:$I,"")</f>
        <v>No impact</v>
      </c>
      <c r="J361" s="29"/>
      <c r="K361" s="15" t="str" cm="1">
        <f t="array" ref="K361">IFERROR(_xlfn.IFS(
M361="MPR ISSUE","PDH",
M361="BSS Hardware Issue","BSS",
M361="Sites strategiques, MLL, Pylone, etc.","ENVTECH",
M361="AKTIVCO DEFAUT GE &amp; POWER Cabinet","AKTIVCO",
M361="AKTIVCO Coupure ENEO &amp; Baisse de tension","AKTIVCO GRID ONLY",
M361="Coupure ENEO &amp; Baisse de tension","IHS GRID ONLY",
M361="Defaut GE &amp; POWER Cabinet","IHS",
M361="Sharing","Partners",
M361="Sites strategiques &amp; DataCenter","SST &amp; DC",
M361="Exclu","Exclu",
M361="SAT","SAT",
M361="SPARE-ISSUE","SPARE-ISSUE",
M361="Fiber CAmtel","TRANS_FO_CAMTEL",
M361="Fiber AOF","Fiber AOF",
M361="Projet OCM (HUAWEI)","TRAVAUX-HUAWEI",
M361="Projet OCM (NOKIA)","TRAVAUX-NOKIA",
M361="ACCESS-ISSUE","ACCESS-ISSUE",
M361="Projet OCM (ZTE, NOKIA, autres projets)","TRAVAUX OCM",
M361="No root CAuse","No root cause",
M361="ODU HS","PDH",
M361="IP &amp; VLAN","PDH",
M361="Warehouse HUAWEI","SPARE-ISSUE",
M361="SPARE-HS","SPARE-ISSUE",
M361="Power Telco","BSS"
),"")</f>
        <v>No root cause</v>
      </c>
      <c r="L361" s="16" t="str" cm="1">
        <f t="array" ref="L361">IFERROR(_xlfn.IFS(
M361="MPR ISSUE","TX ISSUE",
M361="BSS Hardware Issue","RAN ISSUE",
M361="Sites strategiques, MLL, Pylone, etc.","ENVTECH",
M361="AKTIVCO DEFAUT GE &amp; POWER Cabinet","POWER ISSUE",
M361="AKTIVCO Coupure ENEO &amp; Baisse de tension","POWER ISSUE",
M361="Coupure ENEO &amp; Baisse de tension","POWER ISSUE",
M361="Defaut GE &amp; POWER Cabinet","POWER ISSUE",
M361="Sharing","POWER ISSUE",
M361="Sites strategiques &amp; DataCenter","POWER ISSUE",
M361="Exclu","Exclu",
M361="SAT","TX ISSUE",
M361="SPARE-ISSUE","SPARE-ISSUE",
M361="Fiber CAmtel","TX ISSUE",
M361="Fiber AOF","TX ISSUE",
M361="Projet OCM (HUAWEI)","TRAVAUX-HUAWEI",
M361="Projet OCM (NOKIA)","TRAVAUX -NOKIA",
M361="ACCESS-ISSUE","ACCESS-ISSUE",
M361="Projet OCM (ZTE, NOKIA, autres projets)","TRAVAUX OCM",
M361="No root CAuse","No root cause",
M361="ODU HS","TX ISSUE",
M361="IP &amp; VLAN","TX ISSUE",
M361="Warehouse HUAWEI","SPARE-ISSUE",
M361="SPARE-HS","SPARE-ISSUE",
M361="Power Telco","RAN ISSUE"
),"")</f>
        <v>No root cause</v>
      </c>
      <c r="M361" s="28" t="s">
        <v>5403</v>
      </c>
      <c r="N361" s="17" t="str" cm="1">
        <f t="array" ref="N361">IFERROR(_xlfn.IFS(
M361="MPR ISSUE","ACTIVE",
M361="BSS Hardware Issue","ACTIVE",
M361="Sites strategiques, MLL, Pylone, etc.","PASSIVE",
M361="AKTIVCO DEFAUT GE &amp; POWER Cabinet","PASSIVE",
M361="AKTIVCO Coupure ENEO &amp; Baisse de tension","PASSIVE",
M361="Coupure ENEO &amp; Baisse de tension","PASSIVE",
M361="Defaut GE &amp; POWER Cabinet","PASSIVE",
M361="Sharing","PASSIVE",
M361="Sites strategiques &amp; DataCenter","PASSIVE",
M361="Exclu","Exclu",
M361="SAT","ACTIVE",
M361="SPARE-ISSUE","SPARE-ISSUE",
M361="Fiber CAmtel","ACTIVE",
M361="Fiber AOF","ACTIVE",
M361="Projet OCM (HUAWEI)","PLANNED WORKS",
M361="Projet OCM (NOKIA)","PLANNED WORKS",
M361="ACCESS-ISSUE","ACCESS-ISSUE",
M361="Projet OCM (ZTE, NOKIA, autres projets)","PLANNED WORKS",
M361="No root CAuse","No root cause",
M361="ODU HS","ACTIVE",
M361="IP &amp; VLAN","ACTIVE",
M361="Warehouse HUAWEI","SPARE-ISSUE",
M361="SPARE-HS","SPARE-ISSUE",
M361="Power Telco","ACTIVE"
),"")</f>
        <v>No root cause</v>
      </c>
      <c r="O361" s="56">
        <v>0.5631069277151407</v>
      </c>
      <c r="P361" s="56">
        <v>0</v>
      </c>
      <c r="Q361" s="56">
        <v>0.21330753667605512</v>
      </c>
      <c r="R361" s="56">
        <v>0.30449829211290041</v>
      </c>
      <c r="S361" s="56">
        <v>1.240019490173585</v>
      </c>
      <c r="T361" s="56">
        <v>0.51220561419729294</v>
      </c>
      <c r="U361" s="56">
        <v>3.3886648803053529E-3</v>
      </c>
      <c r="V361" s="14"/>
      <c r="W361" s="14"/>
      <c r="X361" s="14"/>
      <c r="Y361" s="14"/>
      <c r="Z361" s="14"/>
      <c r="AA361" s="30" t="s">
        <v>16</v>
      </c>
      <c r="AB361" s="7" t="s">
        <v>16</v>
      </c>
      <c r="AC361" s="3"/>
      <c r="AD361" s="3" t="s">
        <v>16</v>
      </c>
      <c r="AE361" s="7"/>
      <c r="AF361" s="31" t="s">
        <v>16</v>
      </c>
      <c r="AG361" s="31" t="s">
        <v>16</v>
      </c>
      <c r="AH361" s="31" t="s">
        <v>16</v>
      </c>
      <c r="AI361" s="31" t="s">
        <v>16</v>
      </c>
      <c r="AJ361" s="31" t="s">
        <v>16</v>
      </c>
      <c r="AK361" s="31" t="s">
        <v>16</v>
      </c>
      <c r="AL361" s="31" t="s">
        <v>16</v>
      </c>
      <c r="AM361" s="31" t="s">
        <v>16</v>
      </c>
      <c r="AN361" s="31" t="s">
        <v>16</v>
      </c>
      <c r="AO361" s="31" t="s">
        <v>16</v>
      </c>
      <c r="AP361" s="9" t="s">
        <v>16</v>
      </c>
      <c r="AQ361" s="9" t="s">
        <v>16</v>
      </c>
      <c r="AR361" s="9" t="s">
        <v>16</v>
      </c>
      <c r="AS361" s="14"/>
      <c r="AT361" s="14"/>
    </row>
    <row r="362" spans="1:46" s="9" customFormat="1" hidden="1" x14ac:dyDescent="0.3">
      <c r="A362" s="1" t="s">
        <v>1826</v>
      </c>
      <c r="B362" s="48" t="s">
        <v>1827</v>
      </c>
      <c r="C362" s="48" t="s">
        <v>11</v>
      </c>
      <c r="D362" s="48" t="s">
        <v>12</v>
      </c>
      <c r="E362" s="53" t="s">
        <v>38</v>
      </c>
      <c r="F362" s="48" t="s">
        <v>39</v>
      </c>
      <c r="G362" s="22" t="s">
        <v>5417</v>
      </c>
      <c r="H362" s="66" t="s">
        <v>5452</v>
      </c>
      <c r="I362" s="22" t="str">
        <f>_xlfn.XLOOKUP(B362,[1]SITE!$B:$B,[1]SITE!$I:$I,"")</f>
        <v>No impact</v>
      </c>
      <c r="J362" s="29"/>
      <c r="K362" s="15" t="str" cm="1">
        <f t="array" ref="K362">IFERROR(_xlfn.IFS(
M362="MPR ISSUE","PDH",
M362="BSS Hardware Issue","BSS",
M362="Sites strategiques, MLL, Pylone, etc.","ENVTECH",
M362="AKTIVCO DEFAUT GE &amp; POWER Cabinet","AKTIVCO",
M362="AKTIVCO Coupure ENEO &amp; Baisse de tension","AKTIVCO GRID ONLY",
M362="Coupure ENEO &amp; Baisse de tension","IHS GRID ONLY",
M362="Defaut GE &amp; POWER Cabinet","IHS",
M362="Sharing","Partners",
M362="Sites strategiques &amp; DataCenter","SST &amp; DC",
M362="Exclu","Exclu",
M362="SAT","SAT",
M362="SPARE-ISSUE","SPARE-ISSUE",
M362="Fiber CAmtel","TRANS_FO_CAMTEL",
M362="Fiber AOF","Fiber AOF",
M362="Projet OCM (HUAWEI)","TRAVAUX-HUAWEI",
M362="Projet OCM (NOKIA)","TRAVAUX-NOKIA",
M362="ACCESS-ISSUE","ACCESS-ISSUE",
M362="Projet OCM (ZTE, NOKIA, autres projets)","TRAVAUX OCM",
M362="No root CAuse","No root cause",
M362="ODU HS","PDH",
M362="IP &amp; VLAN","PDH",
M362="Warehouse HUAWEI","SPARE-ISSUE",
M362="SPARE-HS","SPARE-ISSUE",
M362="Power Telco","BSS"
),"")</f>
        <v>No root cause</v>
      </c>
      <c r="L362" s="16" t="str" cm="1">
        <f t="array" ref="L362">IFERROR(_xlfn.IFS(
M362="MPR ISSUE","TX ISSUE",
M362="BSS Hardware Issue","RAN ISSUE",
M362="Sites strategiques, MLL, Pylone, etc.","ENVTECH",
M362="AKTIVCO DEFAUT GE &amp; POWER Cabinet","POWER ISSUE",
M362="AKTIVCO Coupure ENEO &amp; Baisse de tension","POWER ISSUE",
M362="Coupure ENEO &amp; Baisse de tension","POWER ISSUE",
M362="Defaut GE &amp; POWER Cabinet","POWER ISSUE",
M362="Sharing","POWER ISSUE",
M362="Sites strategiques &amp; DataCenter","POWER ISSUE",
M362="Exclu","Exclu",
M362="SAT","TX ISSUE",
M362="SPARE-ISSUE","SPARE-ISSUE",
M362="Fiber CAmtel","TX ISSUE",
M362="Fiber AOF","TX ISSUE",
M362="Projet OCM (HUAWEI)","TRAVAUX-HUAWEI",
M362="Projet OCM (NOKIA)","TRAVAUX -NOKIA",
M362="ACCESS-ISSUE","ACCESS-ISSUE",
M362="Projet OCM (ZTE, NOKIA, autres projets)","TRAVAUX OCM",
M362="No root CAuse","No root cause",
M362="ODU HS","TX ISSUE",
M362="IP &amp; VLAN","TX ISSUE",
M362="Warehouse HUAWEI","SPARE-ISSUE",
M362="SPARE-HS","SPARE-ISSUE",
M362="Power Telco","RAN ISSUE"
),"")</f>
        <v>No root cause</v>
      </c>
      <c r="M362" s="28" t="s">
        <v>5403</v>
      </c>
      <c r="N362" s="17" t="str" cm="1">
        <f t="array" ref="N362">IFERROR(_xlfn.IFS(
M362="MPR ISSUE","ACTIVE",
M362="BSS Hardware Issue","ACTIVE",
M362="Sites strategiques, MLL, Pylone, etc.","PASSIVE",
M362="AKTIVCO DEFAUT GE &amp; POWER Cabinet","PASSIVE",
M362="AKTIVCO Coupure ENEO &amp; Baisse de tension","PASSIVE",
M362="Coupure ENEO &amp; Baisse de tension","PASSIVE",
M362="Defaut GE &amp; POWER Cabinet","PASSIVE",
M362="Sharing","PASSIVE",
M362="Sites strategiques &amp; DataCenter","PASSIVE",
M362="Exclu","Exclu",
M362="SAT","ACTIVE",
M362="SPARE-ISSUE","SPARE-ISSUE",
M362="Fiber CAmtel","ACTIVE",
M362="Fiber AOF","ACTIVE",
M362="Projet OCM (HUAWEI)","PLANNED WORKS",
M362="Projet OCM (NOKIA)","PLANNED WORKS",
M362="ACCESS-ISSUE","ACCESS-ISSUE",
M362="Projet OCM (ZTE, NOKIA, autres projets)","PLANNED WORKS",
M362="No root CAuse","No root cause",
M362="ODU HS","ACTIVE",
M362="IP &amp; VLAN","ACTIVE",
M362="Warehouse HUAWEI","SPARE-ISSUE",
M362="SPARE-HS","SPARE-ISSUE",
M362="Power Telco","ACTIVE"
),"")</f>
        <v>No root cause</v>
      </c>
      <c r="O362" s="56">
        <v>0.56258971044393646</v>
      </c>
      <c r="P362" s="56">
        <v>0.23371086627115592</v>
      </c>
      <c r="Q362" s="56">
        <v>5.136074513530402</v>
      </c>
      <c r="R362" s="56">
        <v>6.3740964749324398</v>
      </c>
      <c r="S362" s="56">
        <v>1.2358817520039498</v>
      </c>
      <c r="T362" s="56">
        <v>5.3291214012379455E-2</v>
      </c>
      <c r="U362" s="56">
        <v>0</v>
      </c>
      <c r="V362" s="14"/>
      <c r="W362" s="14"/>
      <c r="X362" s="14"/>
      <c r="Y362" s="14"/>
      <c r="Z362" s="14"/>
      <c r="AA362" s="30" t="s">
        <v>16</v>
      </c>
      <c r="AB362" s="7" t="s">
        <v>16</v>
      </c>
      <c r="AC362" s="3"/>
      <c r="AD362" s="3" t="s">
        <v>16</v>
      </c>
      <c r="AE362" s="7"/>
      <c r="AF362" s="31" t="s">
        <v>16</v>
      </c>
      <c r="AG362" s="31" t="s">
        <v>16</v>
      </c>
      <c r="AH362" s="31" t="s">
        <v>16</v>
      </c>
      <c r="AI362" s="31" t="s">
        <v>16</v>
      </c>
      <c r="AJ362" s="31" t="s">
        <v>16</v>
      </c>
      <c r="AK362" s="31" t="s">
        <v>16</v>
      </c>
      <c r="AL362" s="31" t="s">
        <v>16</v>
      </c>
      <c r="AM362" s="31" t="s">
        <v>16</v>
      </c>
      <c r="AN362" s="31" t="s">
        <v>16</v>
      </c>
      <c r="AO362" s="31" t="s">
        <v>16</v>
      </c>
      <c r="AP362" s="9" t="s">
        <v>16</v>
      </c>
      <c r="AQ362" s="9" t="s">
        <v>16</v>
      </c>
      <c r="AR362" s="9" t="s">
        <v>16</v>
      </c>
      <c r="AS362" s="14"/>
      <c r="AT362" s="14"/>
    </row>
    <row r="363" spans="1:46" s="9" customFormat="1" hidden="1" x14ac:dyDescent="0.3">
      <c r="A363" s="48" t="s">
        <v>874</v>
      </c>
      <c r="B363" s="48" t="s">
        <v>875</v>
      </c>
      <c r="C363" s="48" t="s">
        <v>11</v>
      </c>
      <c r="D363" s="48" t="s">
        <v>155</v>
      </c>
      <c r="E363" s="53" t="s">
        <v>52</v>
      </c>
      <c r="F363" s="48" t="s">
        <v>874</v>
      </c>
      <c r="G363" s="47" t="s">
        <v>5419</v>
      </c>
      <c r="H363" s="66" t="s">
        <v>5453</v>
      </c>
      <c r="I363" s="22" t="str">
        <f>_xlfn.XLOOKUP(B363,[1]SITE!$B:$B,[1]SITE!$I:$I,"")</f>
        <v>No impact</v>
      </c>
      <c r="J363" s="29"/>
      <c r="K363" s="15" t="str" cm="1">
        <f t="array" ref="K363">IFERROR(_xlfn.IFS(
M363="MPR ISSUE","PDH",
M363="BSS Hardware Issue","BSS",
M363="Sites strategiques, MLL, Pylone, etc.","ENVTECH",
M363="AKTIVCO DEFAUT GE &amp; POWER Cabinet","AKTIVCO",
M363="AKTIVCO Coupure ENEO &amp; Baisse de tension","AKTIVCO GRID ONLY",
M363="Coupure ENEO &amp; Baisse de tension","IHS GRID ONLY",
M363="Defaut GE &amp; POWER Cabinet","IHS",
M363="Sharing","Partners",
M363="Sites strategiques &amp; DataCenter","SST &amp; DC",
M363="Exclu","Exclu",
M363="SAT","SAT",
M363="SPARE-ISSUE","SPARE-ISSUE",
M363="Fiber CAmtel","TRANS_FO_CAMTEL",
M363="Fiber AOF","Fiber AOF",
M363="Projet OCM (HUAWEI)","TRAVAUX-HUAWEI",
M363="Projet OCM (NOKIA)","TRAVAUX-NOKIA",
M363="ACCESS-ISSUE","ACCESS-ISSUE",
M363="Projet OCM (ZTE, NOKIA, autres projets)","TRAVAUX OCM",
M363="No root CAuse","No root cause",
M363="ODU HS","PDH",
M363="IP &amp; VLAN","PDH",
M363="Warehouse HUAWEI","SPARE-ISSUE",
M363="SPARE-HS","SPARE-ISSUE",
M363="Power Telco","BSS"
),"")</f>
        <v>No root cause</v>
      </c>
      <c r="L363" s="16" t="str" cm="1">
        <f t="array" ref="L363">IFERROR(_xlfn.IFS(
M363="MPR ISSUE","TX ISSUE",
M363="BSS Hardware Issue","RAN ISSUE",
M363="Sites strategiques, MLL, Pylone, etc.","ENVTECH",
M363="AKTIVCO DEFAUT GE &amp; POWER Cabinet","POWER ISSUE",
M363="AKTIVCO Coupure ENEO &amp; Baisse de tension","POWER ISSUE",
M363="Coupure ENEO &amp; Baisse de tension","POWER ISSUE",
M363="Defaut GE &amp; POWER Cabinet","POWER ISSUE",
M363="Sharing","POWER ISSUE",
M363="Sites strategiques &amp; DataCenter","POWER ISSUE",
M363="Exclu","Exclu",
M363="SAT","TX ISSUE",
M363="SPARE-ISSUE","SPARE-ISSUE",
M363="Fiber CAmtel","TX ISSUE",
M363="Fiber AOF","TX ISSUE",
M363="Projet OCM (HUAWEI)","TRAVAUX-HUAWEI",
M363="Projet OCM (NOKIA)","TRAVAUX -NOKIA",
M363="ACCESS-ISSUE","ACCESS-ISSUE",
M363="Projet OCM (ZTE, NOKIA, autres projets)","TRAVAUX OCM",
M363="No root CAuse","No root cause",
M363="ODU HS","TX ISSUE",
M363="IP &amp; VLAN","TX ISSUE",
M363="Warehouse HUAWEI","SPARE-ISSUE",
M363="SPARE-HS","SPARE-ISSUE",
M363="Power Telco","RAN ISSUE"
),"")</f>
        <v>No root cause</v>
      </c>
      <c r="M363" s="28" t="s">
        <v>5403</v>
      </c>
      <c r="N363" s="17" t="str" cm="1">
        <f t="array" ref="N363">IFERROR(_xlfn.IFS(
M363="MPR ISSUE","ACTIVE",
M363="BSS Hardware Issue","ACTIVE",
M363="Sites strategiques, MLL, Pylone, etc.","PASSIVE",
M363="AKTIVCO DEFAUT GE &amp; POWER Cabinet","PASSIVE",
M363="AKTIVCO Coupure ENEO &amp; Baisse de tension","PASSIVE",
M363="Coupure ENEO &amp; Baisse de tension","PASSIVE",
M363="Defaut GE &amp; POWER Cabinet","PASSIVE",
M363="Sharing","PASSIVE",
M363="Sites strategiques &amp; DataCenter","PASSIVE",
M363="Exclu","Exclu",
M363="SAT","ACTIVE",
M363="SPARE-ISSUE","SPARE-ISSUE",
M363="Fiber CAmtel","ACTIVE",
M363="Fiber AOF","ACTIVE",
M363="Projet OCM (HUAWEI)","PLANNED WORKS",
M363="Projet OCM (NOKIA)","PLANNED WORKS",
M363="ACCESS-ISSUE","ACCESS-ISSUE",
M363="Projet OCM (ZTE, NOKIA, autres projets)","PLANNED WORKS",
M363="No root CAuse","No root cause",
M363="ODU HS","ACTIVE",
M363="IP &amp; VLAN","ACTIVE",
M363="Warehouse HUAWEI","SPARE-ISSUE",
M363="SPARE-HS","SPARE-ISSUE",
M363="Power Telco","ACTIVE"
),"")</f>
        <v>No root cause</v>
      </c>
      <c r="O363" s="56">
        <v>0.55857681782252255</v>
      </c>
      <c r="P363" s="56">
        <v>4.2536661786989206E-2</v>
      </c>
      <c r="Q363" s="56">
        <v>0.2158044476404905</v>
      </c>
      <c r="R363" s="56">
        <v>0.3443418570739627</v>
      </c>
      <c r="S363" s="56">
        <v>1.2320293750873919</v>
      </c>
      <c r="T363" s="56">
        <v>0.46847400216303831</v>
      </c>
      <c r="U363" s="56">
        <v>1.5159816569786612E-3</v>
      </c>
      <c r="V363" s="14"/>
      <c r="W363" s="14"/>
      <c r="X363" s="14"/>
      <c r="Y363" s="14"/>
      <c r="Z363" s="14"/>
      <c r="AA363" s="30" t="s">
        <v>16</v>
      </c>
      <c r="AB363" s="7" t="s">
        <v>16</v>
      </c>
      <c r="AC363" s="3"/>
      <c r="AD363" s="3" t="s">
        <v>16</v>
      </c>
      <c r="AE363" s="7"/>
      <c r="AF363" s="31" t="s">
        <v>16</v>
      </c>
      <c r="AG363" s="31" t="s">
        <v>16</v>
      </c>
      <c r="AH363" s="31" t="s">
        <v>16</v>
      </c>
      <c r="AI363" s="31" t="s">
        <v>16</v>
      </c>
      <c r="AJ363" s="31" t="s">
        <v>16</v>
      </c>
      <c r="AK363" s="31" t="s">
        <v>16</v>
      </c>
      <c r="AL363" s="31" t="s">
        <v>16</v>
      </c>
      <c r="AM363" s="31" t="s">
        <v>16</v>
      </c>
      <c r="AN363" s="31" t="s">
        <v>16</v>
      </c>
      <c r="AO363" s="31" t="s">
        <v>16</v>
      </c>
      <c r="AP363" s="9" t="s">
        <v>16</v>
      </c>
      <c r="AQ363" s="9" t="s">
        <v>16</v>
      </c>
      <c r="AR363" s="9" t="s">
        <v>16</v>
      </c>
      <c r="AS363" s="14"/>
      <c r="AT363" s="14"/>
    </row>
    <row r="364" spans="1:46" s="9" customFormat="1" hidden="1" x14ac:dyDescent="0.3">
      <c r="A364" s="1" t="s">
        <v>2640</v>
      </c>
      <c r="B364" s="48" t="s">
        <v>2641</v>
      </c>
      <c r="C364" s="48" t="s">
        <v>11</v>
      </c>
      <c r="D364" s="48" t="s">
        <v>12</v>
      </c>
      <c r="E364" s="53" t="s">
        <v>52</v>
      </c>
      <c r="F364" s="48" t="s">
        <v>2640</v>
      </c>
      <c r="G364" s="47" t="s">
        <v>5419</v>
      </c>
      <c r="H364" s="66" t="s">
        <v>5453</v>
      </c>
      <c r="I364" s="22" t="str">
        <f>_xlfn.XLOOKUP(B364,[1]SITE!$B:$B,[1]SITE!$I:$I,"")</f>
        <v>No impact</v>
      </c>
      <c r="J364" s="29"/>
      <c r="K364" s="15" t="str" cm="1">
        <f t="array" ref="K364">IFERROR(_xlfn.IFS(
M364="MPR ISSUE","PDH",
M364="BSS Hardware Issue","BSS",
M364="Sites strategiques, MLL, Pylone, etc.","ENVTECH",
M364="AKTIVCO DEFAUT GE &amp; POWER Cabinet","AKTIVCO",
M364="AKTIVCO Coupure ENEO &amp; Baisse de tension","AKTIVCO GRID ONLY",
M364="Coupure ENEO &amp; Baisse de tension","IHS GRID ONLY",
M364="Defaut GE &amp; POWER Cabinet","IHS",
M364="Sharing","Partners",
M364="Sites strategiques &amp; DataCenter","SST &amp; DC",
M364="Exclu","Exclu",
M364="SAT","SAT",
M364="SPARE-ISSUE","SPARE-ISSUE",
M364="Fiber CAmtel","TRANS_FO_CAMTEL",
M364="Fiber AOF","Fiber AOF",
M364="Projet OCM (HUAWEI)","TRAVAUX-HUAWEI",
M364="Projet OCM (NOKIA)","TRAVAUX-NOKIA",
M364="ACCESS-ISSUE","ACCESS-ISSUE",
M364="Projet OCM (ZTE, NOKIA, autres projets)","TRAVAUX OCM",
M364="No root CAuse","No root cause",
M364="ODU HS","PDH",
M364="IP &amp; VLAN","PDH",
M364="Warehouse HUAWEI","SPARE-ISSUE",
M364="SPARE-HS","SPARE-ISSUE",
M364="Power Telco","BSS"
),"")</f>
        <v>No root cause</v>
      </c>
      <c r="L364" s="16" t="str" cm="1">
        <f t="array" ref="L364">IFERROR(_xlfn.IFS(
M364="MPR ISSUE","TX ISSUE",
M364="BSS Hardware Issue","RAN ISSUE",
M364="Sites strategiques, MLL, Pylone, etc.","ENVTECH",
M364="AKTIVCO DEFAUT GE &amp; POWER Cabinet","POWER ISSUE",
M364="AKTIVCO Coupure ENEO &amp; Baisse de tension","POWER ISSUE",
M364="Coupure ENEO &amp; Baisse de tension","POWER ISSUE",
M364="Defaut GE &amp; POWER Cabinet","POWER ISSUE",
M364="Sharing","POWER ISSUE",
M364="Sites strategiques &amp; DataCenter","POWER ISSUE",
M364="Exclu","Exclu",
M364="SAT","TX ISSUE",
M364="SPARE-ISSUE","SPARE-ISSUE",
M364="Fiber CAmtel","TX ISSUE",
M364="Fiber AOF","TX ISSUE",
M364="Projet OCM (HUAWEI)","TRAVAUX-HUAWEI",
M364="Projet OCM (NOKIA)","TRAVAUX -NOKIA",
M364="ACCESS-ISSUE","ACCESS-ISSUE",
M364="Projet OCM (ZTE, NOKIA, autres projets)","TRAVAUX OCM",
M364="No root CAuse","No root cause",
M364="ODU HS","TX ISSUE",
M364="IP &amp; VLAN","TX ISSUE",
M364="Warehouse HUAWEI","SPARE-ISSUE",
M364="SPARE-HS","SPARE-ISSUE",
M364="Power Telco","RAN ISSUE"
),"")</f>
        <v>No root cause</v>
      </c>
      <c r="M364" s="28" t="s">
        <v>5403</v>
      </c>
      <c r="N364" s="17" t="str" cm="1">
        <f t="array" ref="N364">IFERROR(_xlfn.IFS(
M364="MPR ISSUE","ACTIVE",
M364="BSS Hardware Issue","ACTIVE",
M364="Sites strategiques, MLL, Pylone, etc.","PASSIVE",
M364="AKTIVCO DEFAUT GE &amp; POWER Cabinet","PASSIVE",
M364="AKTIVCO Coupure ENEO &amp; Baisse de tension","PASSIVE",
M364="Coupure ENEO &amp; Baisse de tension","PASSIVE",
M364="Defaut GE &amp; POWER Cabinet","PASSIVE",
M364="Sharing","PASSIVE",
M364="Sites strategiques &amp; DataCenter","PASSIVE",
M364="Exclu","Exclu",
M364="SAT","ACTIVE",
M364="SPARE-ISSUE","SPARE-ISSUE",
M364="Fiber CAmtel","ACTIVE",
M364="Fiber AOF","ACTIVE",
M364="Projet OCM (HUAWEI)","PLANNED WORKS",
M364="Projet OCM (NOKIA)","PLANNED WORKS",
M364="ACCESS-ISSUE","ACCESS-ISSUE",
M364="Projet OCM (ZTE, NOKIA, autres projets)","PLANNED WORKS",
M364="No root CAuse","No root cause",
M364="ODU HS","ACTIVE",
M364="IP &amp; VLAN","ACTIVE",
M364="Warehouse HUAWEI","SPARE-ISSUE",
M364="SPARE-HS","SPARE-ISSUE",
M364="Power Telco","ACTIVE"
),"")</f>
        <v>No root cause</v>
      </c>
      <c r="O364" s="56">
        <v>0</v>
      </c>
      <c r="P364" s="56">
        <v>2.8536125307832214E-3</v>
      </c>
      <c r="Q364" s="56">
        <v>9.0067145502849156E-3</v>
      </c>
      <c r="R364" s="56">
        <v>0.3423086581457796</v>
      </c>
      <c r="S364" s="56">
        <v>1.2297999902977172</v>
      </c>
      <c r="T364" s="56">
        <v>0.48136876378651533</v>
      </c>
      <c r="U364" s="56">
        <v>3.210314097131252E-3</v>
      </c>
      <c r="V364" s="14"/>
      <c r="W364" s="14"/>
      <c r="X364" s="14"/>
      <c r="Y364" s="14"/>
      <c r="Z364" s="14"/>
      <c r="AA364" s="30" t="s">
        <v>16</v>
      </c>
      <c r="AB364" s="7" t="s">
        <v>16</v>
      </c>
      <c r="AC364" s="3"/>
      <c r="AD364" s="3" t="s">
        <v>16</v>
      </c>
      <c r="AE364" s="7"/>
      <c r="AF364" s="31" t="s">
        <v>16</v>
      </c>
      <c r="AG364" s="31" t="s">
        <v>16</v>
      </c>
      <c r="AH364" s="31" t="s">
        <v>16</v>
      </c>
      <c r="AI364" s="31" t="s">
        <v>16</v>
      </c>
      <c r="AJ364" s="31" t="s">
        <v>16</v>
      </c>
      <c r="AK364" s="31" t="s">
        <v>16</v>
      </c>
      <c r="AL364" s="31" t="s">
        <v>16</v>
      </c>
      <c r="AM364" s="31" t="s">
        <v>16</v>
      </c>
      <c r="AN364" s="31" t="s">
        <v>16</v>
      </c>
      <c r="AO364" s="31" t="s">
        <v>16</v>
      </c>
      <c r="AP364" s="9" t="s">
        <v>16</v>
      </c>
      <c r="AQ364" s="9" t="s">
        <v>16</v>
      </c>
      <c r="AR364" s="9" t="s">
        <v>16</v>
      </c>
      <c r="AS364" s="14"/>
      <c r="AT364" s="14"/>
    </row>
    <row r="365" spans="1:46" s="9" customFormat="1" hidden="1" x14ac:dyDescent="0.3">
      <c r="A365" s="1" t="s">
        <v>179</v>
      </c>
      <c r="B365" s="1" t="s">
        <v>180</v>
      </c>
      <c r="C365" s="1" t="s">
        <v>19</v>
      </c>
      <c r="D365" s="1"/>
      <c r="E365" s="53" t="s">
        <v>13</v>
      </c>
      <c r="F365" s="1" t="s">
        <v>14</v>
      </c>
      <c r="G365" s="46" t="s">
        <v>5418</v>
      </c>
      <c r="H365" s="66" t="s">
        <v>5452</v>
      </c>
      <c r="I365" s="22" t="str">
        <f>_xlfn.XLOOKUP(B365,[1]SITE!$B:$B,[1]SITE!$I:$I,"")</f>
        <v>No impact</v>
      </c>
      <c r="J365" s="29"/>
      <c r="K365" s="15" t="str" cm="1">
        <f t="array" ref="K365">IFERROR(_xlfn.IFS(
M365="MPR ISSUE","PDH",
M365="BSS Hardware Issue","BSS",
M365="Sites strategiques, MLL, Pylone, etc.","ENVTECH",
M365="AKTIVCO DEFAUT GE &amp; POWER Cabinet","AKTIVCO",
M365="AKTIVCO Coupure ENEO &amp; Baisse de tension","AKTIVCO GRID ONLY",
M365="Coupure ENEO &amp; Baisse de tension","IHS GRID ONLY",
M365="Defaut GE &amp; POWER Cabinet","IHS",
M365="Sharing","Partners",
M365="Sites strategiques &amp; DataCenter","SST &amp; DC",
M365="Exclu","Exclu",
M365="SAT","SAT",
M365="SPARE-ISSUE","SPARE-ISSUE",
M365="Fiber CAmtel","TRANS_FO_CAMTEL",
M365="Fiber AOF","Fiber AOF",
M365="Projet OCM (HUAWEI)","TRAVAUX-HUAWEI",
M365="Projet OCM (NOKIA)","TRAVAUX-NOKIA",
M365="ACCESS-ISSUE","ACCESS-ISSUE",
M365="Projet OCM (ZTE, NOKIA, autres projets)","TRAVAUX OCM",
M365="No root CAuse","No root cause",
M365="ODU HS","PDH",
M365="IP &amp; VLAN","PDH",
M365="Warehouse HUAWEI","SPARE-ISSUE",
M365="SPARE-HS","SPARE-ISSUE",
M365="Power Telco","BSS"
),"")</f>
        <v>No root cause</v>
      </c>
      <c r="L365" s="16" t="str" cm="1">
        <f t="array" ref="L365">IFERROR(_xlfn.IFS(
M365="MPR ISSUE","TX ISSUE",
M365="BSS Hardware Issue","RAN ISSUE",
M365="Sites strategiques, MLL, Pylone, etc.","ENVTECH",
M365="AKTIVCO DEFAUT GE &amp; POWER Cabinet","POWER ISSUE",
M365="AKTIVCO Coupure ENEO &amp; Baisse de tension","POWER ISSUE",
M365="Coupure ENEO &amp; Baisse de tension","POWER ISSUE",
M365="Defaut GE &amp; POWER Cabinet","POWER ISSUE",
M365="Sharing","POWER ISSUE",
M365="Sites strategiques &amp; DataCenter","POWER ISSUE",
M365="Exclu","Exclu",
M365="SAT","TX ISSUE",
M365="SPARE-ISSUE","SPARE-ISSUE",
M365="Fiber CAmtel","TX ISSUE",
M365="Fiber AOF","TX ISSUE",
M365="Projet OCM (HUAWEI)","TRAVAUX-HUAWEI",
M365="Projet OCM (NOKIA)","TRAVAUX -NOKIA",
M365="ACCESS-ISSUE","ACCESS-ISSUE",
M365="Projet OCM (ZTE, NOKIA, autres projets)","TRAVAUX OCM",
M365="No root CAuse","No root cause",
M365="ODU HS","TX ISSUE",
M365="IP &amp; VLAN","TX ISSUE",
M365="Warehouse HUAWEI","SPARE-ISSUE",
M365="SPARE-HS","SPARE-ISSUE",
M365="Power Telco","RAN ISSUE"
),"")</f>
        <v>No root cause</v>
      </c>
      <c r="M365" s="28" t="s">
        <v>5403</v>
      </c>
      <c r="N365" s="17" t="str" cm="1">
        <f t="array" ref="N365">IFERROR(_xlfn.IFS(
M365="MPR ISSUE","ACTIVE",
M365="BSS Hardware Issue","ACTIVE",
M365="Sites strategiques, MLL, Pylone, etc.","PASSIVE",
M365="AKTIVCO DEFAUT GE &amp; POWER Cabinet","PASSIVE",
M365="AKTIVCO Coupure ENEO &amp; Baisse de tension","PASSIVE",
M365="Coupure ENEO &amp; Baisse de tension","PASSIVE",
M365="Defaut GE &amp; POWER Cabinet","PASSIVE",
M365="Sharing","PASSIVE",
M365="Sites strategiques &amp; DataCenter","PASSIVE",
M365="Exclu","Exclu",
M365="SAT","ACTIVE",
M365="SPARE-ISSUE","SPARE-ISSUE",
M365="Fiber CAmtel","ACTIVE",
M365="Fiber AOF","ACTIVE",
M365="Projet OCM (HUAWEI)","PLANNED WORKS",
M365="Projet OCM (NOKIA)","PLANNED WORKS",
M365="ACCESS-ISSUE","ACCESS-ISSUE",
M365="Projet OCM (ZTE, NOKIA, autres projets)","PLANNED WORKS",
M365="No root CAuse","No root cause",
M365="ODU HS","ACTIVE",
M365="IP &amp; VLAN","ACTIVE",
M365="Warehouse HUAWEI","SPARE-ISSUE",
M365="SPARE-HS","SPARE-ISSUE",
M365="Power Telco","ACTIVE"
),"")</f>
        <v>No root cause</v>
      </c>
      <c r="O365" s="56">
        <v>10.347092026150506</v>
      </c>
      <c r="P365" s="56">
        <v>18.631539409815858</v>
      </c>
      <c r="Q365" s="56">
        <v>0.82139453190766853</v>
      </c>
      <c r="R365" s="56">
        <v>0.34287938065193635</v>
      </c>
      <c r="S365" s="56">
        <v>1.2269642128452518</v>
      </c>
      <c r="T365" s="56">
        <v>0</v>
      </c>
      <c r="U365" s="56">
        <v>0</v>
      </c>
      <c r="V365" s="14"/>
      <c r="W365" s="14"/>
      <c r="X365" s="14"/>
      <c r="Y365" s="14"/>
      <c r="Z365" s="14"/>
      <c r="AA365" s="30" t="s">
        <v>16</v>
      </c>
      <c r="AB365" s="7" t="s">
        <v>16</v>
      </c>
      <c r="AC365" s="3"/>
      <c r="AD365" s="3" t="s">
        <v>16</v>
      </c>
      <c r="AE365" s="7"/>
      <c r="AF365" s="31" t="s">
        <v>16</v>
      </c>
      <c r="AG365" s="31" t="s">
        <v>16</v>
      </c>
      <c r="AH365" s="31" t="s">
        <v>16</v>
      </c>
      <c r="AI365" s="31" t="s">
        <v>16</v>
      </c>
      <c r="AJ365" s="31" t="s">
        <v>16</v>
      </c>
      <c r="AK365" s="31" t="s">
        <v>16</v>
      </c>
      <c r="AL365" s="31" t="s">
        <v>16</v>
      </c>
      <c r="AM365" s="31" t="s">
        <v>16</v>
      </c>
      <c r="AN365" s="31" t="s">
        <v>16</v>
      </c>
      <c r="AO365" s="31" t="s">
        <v>16</v>
      </c>
      <c r="AP365" s="9" t="s">
        <v>16</v>
      </c>
      <c r="AQ365" s="9" t="s">
        <v>16</v>
      </c>
      <c r="AR365" s="9" t="s">
        <v>16</v>
      </c>
      <c r="AS365" s="14"/>
      <c r="AT365" s="14"/>
    </row>
    <row r="366" spans="1:46" s="9" customFormat="1" hidden="1" x14ac:dyDescent="0.3">
      <c r="A366" s="1" t="s">
        <v>1794</v>
      </c>
      <c r="B366" s="48" t="s">
        <v>1795</v>
      </c>
      <c r="C366" s="48" t="s">
        <v>11</v>
      </c>
      <c r="D366" s="48" t="s">
        <v>155</v>
      </c>
      <c r="E366" s="53" t="s">
        <v>52</v>
      </c>
      <c r="F366" s="48" t="s">
        <v>1794</v>
      </c>
      <c r="G366" s="47" t="s">
        <v>5419</v>
      </c>
      <c r="H366" s="66" t="s">
        <v>5453</v>
      </c>
      <c r="I366" s="22" t="str">
        <f>_xlfn.XLOOKUP(B366,[1]SITE!$B:$B,[1]SITE!$I:$I,"")</f>
        <v>No impact</v>
      </c>
      <c r="J366" s="29"/>
      <c r="K366" s="15" t="str" cm="1">
        <f t="array" ref="K366">IFERROR(_xlfn.IFS(
M366="MPR ISSUE","PDH",
M366="BSS Hardware Issue","BSS",
M366="Sites strategiques, MLL, Pylone, etc.","ENVTECH",
M366="AKTIVCO DEFAUT GE &amp; POWER Cabinet","AKTIVCO",
M366="AKTIVCO Coupure ENEO &amp; Baisse de tension","AKTIVCO GRID ONLY",
M366="Coupure ENEO &amp; Baisse de tension","IHS GRID ONLY",
M366="Defaut GE &amp; POWER Cabinet","IHS",
M366="Sharing","Partners",
M366="Sites strategiques &amp; DataCenter","SST &amp; DC",
M366="Exclu","Exclu",
M366="SAT","SAT",
M366="SPARE-ISSUE","SPARE-ISSUE",
M366="Fiber CAmtel","TRANS_FO_CAMTEL",
M366="Fiber AOF","Fiber AOF",
M366="Projet OCM (HUAWEI)","TRAVAUX-HUAWEI",
M366="Projet OCM (NOKIA)","TRAVAUX-NOKIA",
M366="ACCESS-ISSUE","ACCESS-ISSUE",
M366="Projet OCM (ZTE, NOKIA, autres projets)","TRAVAUX OCM",
M366="No root CAuse","No root cause",
M366="ODU HS","PDH",
M366="IP &amp; VLAN","PDH",
M366="Warehouse HUAWEI","SPARE-ISSUE",
M366="SPARE-HS","SPARE-ISSUE",
M366="Power Telco","BSS"
),"")</f>
        <v>No root cause</v>
      </c>
      <c r="L366" s="16" t="str" cm="1">
        <f t="array" ref="L366">IFERROR(_xlfn.IFS(
M366="MPR ISSUE","TX ISSUE",
M366="BSS Hardware Issue","RAN ISSUE",
M366="Sites strategiques, MLL, Pylone, etc.","ENVTECH",
M366="AKTIVCO DEFAUT GE &amp; POWER Cabinet","POWER ISSUE",
M366="AKTIVCO Coupure ENEO &amp; Baisse de tension","POWER ISSUE",
M366="Coupure ENEO &amp; Baisse de tension","POWER ISSUE",
M366="Defaut GE &amp; POWER Cabinet","POWER ISSUE",
M366="Sharing","POWER ISSUE",
M366="Sites strategiques &amp; DataCenter","POWER ISSUE",
M366="Exclu","Exclu",
M366="SAT","TX ISSUE",
M366="SPARE-ISSUE","SPARE-ISSUE",
M366="Fiber CAmtel","TX ISSUE",
M366="Fiber AOF","TX ISSUE",
M366="Projet OCM (HUAWEI)","TRAVAUX-HUAWEI",
M366="Projet OCM (NOKIA)","TRAVAUX -NOKIA",
M366="ACCESS-ISSUE","ACCESS-ISSUE",
M366="Projet OCM (ZTE, NOKIA, autres projets)","TRAVAUX OCM",
M366="No root CAuse","No root cause",
M366="ODU HS","TX ISSUE",
M366="IP &amp; VLAN","TX ISSUE",
M366="Warehouse HUAWEI","SPARE-ISSUE",
M366="SPARE-HS","SPARE-ISSUE",
M366="Power Telco","RAN ISSUE"
),"")</f>
        <v>No root cause</v>
      </c>
      <c r="M366" s="35" t="s">
        <v>5403</v>
      </c>
      <c r="N366" s="17" t="str" cm="1">
        <f t="array" ref="N366">IFERROR(_xlfn.IFS(
M366="MPR ISSUE","ACTIVE",
M366="BSS Hardware Issue","ACTIVE",
M366="Sites strategiques, MLL, Pylone, etc.","PASSIVE",
M366="AKTIVCO DEFAUT GE &amp; POWER Cabinet","PASSIVE",
M366="AKTIVCO Coupure ENEO &amp; Baisse de tension","PASSIVE",
M366="Coupure ENEO &amp; Baisse de tension","PASSIVE",
M366="Defaut GE &amp; POWER Cabinet","PASSIVE",
M366="Sharing","PASSIVE",
M366="Sites strategiques &amp; DataCenter","PASSIVE",
M366="Exclu","Exclu",
M366="SAT","ACTIVE",
M366="SPARE-ISSUE","SPARE-ISSUE",
M366="Fiber CAmtel","ACTIVE",
M366="Fiber AOF","ACTIVE",
M366="Projet OCM (HUAWEI)","PLANNED WORKS",
M366="Projet OCM (NOKIA)","PLANNED WORKS",
M366="ACCESS-ISSUE","ACCESS-ISSUE",
M366="Projet OCM (ZTE, NOKIA, autres projets)","PLANNED WORKS",
M366="No root CAuse","No root cause",
M366="ODU HS","ACTIVE",
M366="IP &amp; VLAN","ACTIVE",
M366="Warehouse HUAWEI","SPARE-ISSUE",
M366="SPARE-HS","SPARE-ISSUE",
M366="Power Telco","ACTIVE"
),"")</f>
        <v>No root cause</v>
      </c>
      <c r="O366" s="56">
        <v>3.4778402718922325E-3</v>
      </c>
      <c r="P366" s="56">
        <v>1.3376308738047311E-3</v>
      </c>
      <c r="Q366" s="56">
        <v>1.0522696207263406E-2</v>
      </c>
      <c r="R366" s="56">
        <v>0.34337876284482349</v>
      </c>
      <c r="S366" s="56">
        <v>1.2211321422354628</v>
      </c>
      <c r="T366" s="56">
        <v>0.49324692594590114</v>
      </c>
      <c r="U366" s="56">
        <v>4.9046465372838428E-3</v>
      </c>
      <c r="V366" s="14"/>
      <c r="W366" s="14"/>
      <c r="X366" s="14"/>
      <c r="Y366" s="14"/>
      <c r="Z366" s="14"/>
      <c r="AA366" s="30" t="s">
        <v>16</v>
      </c>
      <c r="AB366" s="7" t="s">
        <v>16</v>
      </c>
      <c r="AC366" s="3"/>
      <c r="AD366" s="3" t="s">
        <v>16</v>
      </c>
      <c r="AE366" s="7"/>
      <c r="AF366" s="31" t="s">
        <v>16</v>
      </c>
      <c r="AG366" s="31" t="s">
        <v>16</v>
      </c>
      <c r="AH366" s="31" t="s">
        <v>16</v>
      </c>
      <c r="AI366" s="31" t="s">
        <v>16</v>
      </c>
      <c r="AJ366" s="31" t="s">
        <v>16</v>
      </c>
      <c r="AK366" s="31" t="s">
        <v>16</v>
      </c>
      <c r="AL366" s="31" t="s">
        <v>16</v>
      </c>
      <c r="AM366" s="31" t="s">
        <v>16</v>
      </c>
      <c r="AN366" s="31" t="s">
        <v>16</v>
      </c>
      <c r="AO366" s="31" t="s">
        <v>16</v>
      </c>
      <c r="AP366" s="9" t="s">
        <v>16</v>
      </c>
      <c r="AQ366" s="9" t="s">
        <v>16</v>
      </c>
      <c r="AR366" s="9" t="s">
        <v>16</v>
      </c>
      <c r="AS366" s="14"/>
      <c r="AT366" s="14"/>
    </row>
    <row r="367" spans="1:46" s="9" customFormat="1" hidden="1" x14ac:dyDescent="0.3">
      <c r="A367" s="1" t="s">
        <v>4673</v>
      </c>
      <c r="B367" s="1" t="s">
        <v>4674</v>
      </c>
      <c r="C367" s="1" t="s">
        <v>11</v>
      </c>
      <c r="D367" s="1" t="s">
        <v>12</v>
      </c>
      <c r="E367" s="53" t="s">
        <v>13</v>
      </c>
      <c r="F367" s="1" t="s">
        <v>14</v>
      </c>
      <c r="G367" s="46" t="s">
        <v>5418</v>
      </c>
      <c r="H367" s="66" t="s">
        <v>5452</v>
      </c>
      <c r="I367" s="22" t="str">
        <f>_xlfn.XLOOKUP(B367,[1]SITE!$B:$B,[1]SITE!$I:$I,"")</f>
        <v>No impact</v>
      </c>
      <c r="J367" s="29"/>
      <c r="K367" s="15" t="str" cm="1">
        <f t="array" ref="K367">IFERROR(_xlfn.IFS(
M367="MPR ISSUE","PDH",
M367="BSS Hardware Issue","BSS",
M367="Sites strategiques, MLL, Pylone, etc.","ENVTECH",
M367="AKTIVCO DEFAUT GE &amp; POWER Cabinet","AKTIVCO",
M367="AKTIVCO Coupure ENEO &amp; Baisse de tension","AKTIVCO GRID ONLY",
M367="Coupure ENEO &amp; Baisse de tension","IHS GRID ONLY",
M367="Defaut GE &amp; POWER Cabinet","IHS",
M367="Sharing","Partners",
M367="Sites strategiques &amp; DataCenter","SST &amp; DC",
M367="Exclu","Exclu",
M367="SAT","SAT",
M367="SPARE-ISSUE","SPARE-ISSUE",
M367="Fiber CAmtel","TRANS_FO_CAMTEL",
M367="Fiber AOF","Fiber AOF",
M367="Projet OCM (HUAWEI)","TRAVAUX-HUAWEI",
M367="Projet OCM (NOKIA)","TRAVAUX-NOKIA",
M367="ACCESS-ISSUE","ACCESS-ISSUE",
M367="Projet OCM (ZTE, NOKIA, autres projets)","TRAVAUX OCM",
M367="No root CAuse","No root cause",
M367="ODU HS","PDH",
M367="IP &amp; VLAN","PDH",
M367="Warehouse HUAWEI","SPARE-ISSUE",
M367="SPARE-HS","SPARE-ISSUE",
M367="Power Telco","BSS"
),"")</f>
        <v>No root cause</v>
      </c>
      <c r="L367" s="16" t="str" cm="1">
        <f t="array" ref="L367">IFERROR(_xlfn.IFS(
M367="MPR ISSUE","TX ISSUE",
M367="BSS Hardware Issue","RAN ISSUE",
M367="Sites strategiques, MLL, Pylone, etc.","ENVTECH",
M367="AKTIVCO DEFAUT GE &amp; POWER Cabinet","POWER ISSUE",
M367="AKTIVCO Coupure ENEO &amp; Baisse de tension","POWER ISSUE",
M367="Coupure ENEO &amp; Baisse de tension","POWER ISSUE",
M367="Defaut GE &amp; POWER Cabinet","POWER ISSUE",
M367="Sharing","POWER ISSUE",
M367="Sites strategiques &amp; DataCenter","POWER ISSUE",
M367="Exclu","Exclu",
M367="SAT","TX ISSUE",
M367="SPARE-ISSUE","SPARE-ISSUE",
M367="Fiber CAmtel","TX ISSUE",
M367="Fiber AOF","TX ISSUE",
M367="Projet OCM (HUAWEI)","TRAVAUX-HUAWEI",
M367="Projet OCM (NOKIA)","TRAVAUX -NOKIA",
M367="ACCESS-ISSUE","ACCESS-ISSUE",
M367="Projet OCM (ZTE, NOKIA, autres projets)","TRAVAUX OCM",
M367="No root CAuse","No root cause",
M367="ODU HS","TX ISSUE",
M367="IP &amp; VLAN","TX ISSUE",
M367="Warehouse HUAWEI","SPARE-ISSUE",
M367="SPARE-HS","SPARE-ISSUE",
M367="Power Telco","RAN ISSUE"
),"")</f>
        <v>No root cause</v>
      </c>
      <c r="M367" s="28" t="s">
        <v>5403</v>
      </c>
      <c r="N367" s="17" t="str" cm="1">
        <f t="array" ref="N367">IFERROR(_xlfn.IFS(
M367="MPR ISSUE","ACTIVE",
M367="BSS Hardware Issue","ACTIVE",
M367="Sites strategiques, MLL, Pylone, etc.","PASSIVE",
M367="AKTIVCO DEFAUT GE &amp; POWER Cabinet","PASSIVE",
M367="AKTIVCO Coupure ENEO &amp; Baisse de tension","PASSIVE",
M367="Coupure ENEO &amp; Baisse de tension","PASSIVE",
M367="Defaut GE &amp; POWER Cabinet","PASSIVE",
M367="Sharing","PASSIVE",
M367="Sites strategiques &amp; DataCenter","PASSIVE",
M367="Exclu","Exclu",
M367="SAT","ACTIVE",
M367="SPARE-ISSUE","SPARE-ISSUE",
M367="Fiber CAmtel","ACTIVE",
M367="Fiber AOF","ACTIVE",
M367="Projet OCM (HUAWEI)","PLANNED WORKS",
M367="Projet OCM (NOKIA)","PLANNED WORKS",
M367="ACCESS-ISSUE","ACCESS-ISSUE",
M367="Projet OCM (ZTE, NOKIA, autres projets)","PLANNED WORKS",
M367="No root CAuse","No root cause",
M367="ODU HS","ACTIVE",
M367="IP &amp; VLAN","ACTIVE",
M367="Warehouse HUAWEI","SPARE-ISSUE",
M367="SPARE-HS","SPARE-ISSUE",
M367="Power Telco","ACTIVE"
),"")</f>
        <v>No root cause</v>
      </c>
      <c r="O367" s="56">
        <v>0</v>
      </c>
      <c r="P367" s="56">
        <v>0</v>
      </c>
      <c r="Q367" s="56">
        <v>0</v>
      </c>
      <c r="R367" s="56">
        <v>0</v>
      </c>
      <c r="S367" s="56">
        <v>1.2203652338678148</v>
      </c>
      <c r="T367" s="56">
        <v>0</v>
      </c>
      <c r="U367" s="56">
        <v>0</v>
      </c>
      <c r="V367" s="14"/>
      <c r="W367" s="14"/>
      <c r="X367" s="14"/>
      <c r="Y367" s="14"/>
      <c r="Z367" s="14"/>
      <c r="AA367" s="30" t="s">
        <v>16</v>
      </c>
      <c r="AB367" s="7" t="s">
        <v>16</v>
      </c>
      <c r="AC367" s="3"/>
      <c r="AD367" s="3" t="s">
        <v>16</v>
      </c>
      <c r="AE367" s="7"/>
      <c r="AF367" s="31" t="s">
        <v>16</v>
      </c>
      <c r="AG367" s="31" t="s">
        <v>16</v>
      </c>
      <c r="AH367" s="31" t="s">
        <v>16</v>
      </c>
      <c r="AI367" s="31" t="s">
        <v>16</v>
      </c>
      <c r="AJ367" s="31" t="s">
        <v>16</v>
      </c>
      <c r="AK367" s="31" t="s">
        <v>16</v>
      </c>
      <c r="AL367" s="31" t="s">
        <v>16</v>
      </c>
      <c r="AM367" s="31" t="s">
        <v>16</v>
      </c>
      <c r="AN367" s="31" t="s">
        <v>16</v>
      </c>
      <c r="AO367" s="31" t="s">
        <v>16</v>
      </c>
      <c r="AP367" s="9" t="s">
        <v>16</v>
      </c>
      <c r="AQ367" s="9" t="s">
        <v>16</v>
      </c>
      <c r="AR367" s="9" t="s">
        <v>16</v>
      </c>
      <c r="AS367" s="14"/>
      <c r="AT367" s="14"/>
    </row>
    <row r="368" spans="1:46" s="9" customFormat="1" hidden="1" x14ac:dyDescent="0.3">
      <c r="A368" s="48" t="s">
        <v>1529</v>
      </c>
      <c r="B368" s="48" t="s">
        <v>1530</v>
      </c>
      <c r="C368" s="48" t="s">
        <v>11</v>
      </c>
      <c r="D368" s="48" t="s">
        <v>12</v>
      </c>
      <c r="E368" s="53" t="s">
        <v>52</v>
      </c>
      <c r="F368" s="48" t="s">
        <v>1529</v>
      </c>
      <c r="G368" s="47" t="s">
        <v>5419</v>
      </c>
      <c r="H368" s="66" t="s">
        <v>5453</v>
      </c>
      <c r="I368" s="22" t="str">
        <f>_xlfn.XLOOKUP(B368,[1]SITE!$B:$B,[1]SITE!$I:$I,"")</f>
        <v>No impact</v>
      </c>
      <c r="J368" s="29"/>
      <c r="K368" s="15" t="str" cm="1">
        <f t="array" ref="K368">IFERROR(_xlfn.IFS(
M368="MPR ISSUE","PDH",
M368="BSS Hardware Issue","BSS",
M368="Sites strategiques, MLL, Pylone, etc.","ENVTECH",
M368="AKTIVCO DEFAUT GE &amp; POWER Cabinet","AKTIVCO",
M368="AKTIVCO Coupure ENEO &amp; Baisse de tension","AKTIVCO GRID ONLY",
M368="Coupure ENEO &amp; Baisse de tension","IHS GRID ONLY",
M368="Defaut GE &amp; POWER Cabinet","IHS",
M368="Sharing","Partners",
M368="Sites strategiques &amp; DataCenter","SST &amp; DC",
M368="Exclu","Exclu",
M368="SAT","SAT",
M368="SPARE-ISSUE","SPARE-ISSUE",
M368="Fiber CAmtel","TRANS_FO_CAMTEL",
M368="Fiber AOF","Fiber AOF",
M368="Projet OCM (HUAWEI)","TRAVAUX-HUAWEI",
M368="Projet OCM (NOKIA)","TRAVAUX-NOKIA",
M368="ACCESS-ISSUE","ACCESS-ISSUE",
M368="Projet OCM (ZTE, NOKIA, autres projets)","TRAVAUX OCM",
M368="No root CAuse","No root cause",
M368="ODU HS","PDH",
M368="IP &amp; VLAN","PDH",
M368="Warehouse HUAWEI","SPARE-ISSUE",
M368="SPARE-HS","SPARE-ISSUE",
M368="Power Telco","BSS"
),"")</f>
        <v>No root cause</v>
      </c>
      <c r="L368" s="16" t="str" cm="1">
        <f t="array" ref="L368">IFERROR(_xlfn.IFS(
M368="MPR ISSUE","TX ISSUE",
M368="BSS Hardware Issue","RAN ISSUE",
M368="Sites strategiques, MLL, Pylone, etc.","ENVTECH",
M368="AKTIVCO DEFAUT GE &amp; POWER Cabinet","POWER ISSUE",
M368="AKTIVCO Coupure ENEO &amp; Baisse de tension","POWER ISSUE",
M368="Coupure ENEO &amp; Baisse de tension","POWER ISSUE",
M368="Defaut GE &amp; POWER Cabinet","POWER ISSUE",
M368="Sharing","POWER ISSUE",
M368="Sites strategiques &amp; DataCenter","POWER ISSUE",
M368="Exclu","Exclu",
M368="SAT","TX ISSUE",
M368="SPARE-ISSUE","SPARE-ISSUE",
M368="Fiber CAmtel","TX ISSUE",
M368="Fiber AOF","TX ISSUE",
M368="Projet OCM (HUAWEI)","TRAVAUX-HUAWEI",
M368="Projet OCM (NOKIA)","TRAVAUX -NOKIA",
M368="ACCESS-ISSUE","ACCESS-ISSUE",
M368="Projet OCM (ZTE, NOKIA, autres projets)","TRAVAUX OCM",
M368="No root CAuse","No root cause",
M368="ODU HS","TX ISSUE",
M368="IP &amp; VLAN","TX ISSUE",
M368="Warehouse HUAWEI","SPARE-ISSUE",
M368="SPARE-HS","SPARE-ISSUE",
M368="Power Telco","RAN ISSUE"
),"")</f>
        <v>No root cause</v>
      </c>
      <c r="M368" s="28" t="s">
        <v>5403</v>
      </c>
      <c r="N368" s="17" t="str" cm="1">
        <f t="array" ref="N368">IFERROR(_xlfn.IFS(
M368="MPR ISSUE","ACTIVE",
M368="BSS Hardware Issue","ACTIVE",
M368="Sites strategiques, MLL, Pylone, etc.","PASSIVE",
M368="AKTIVCO DEFAUT GE &amp; POWER Cabinet","PASSIVE",
M368="AKTIVCO Coupure ENEO &amp; Baisse de tension","PASSIVE",
M368="Coupure ENEO &amp; Baisse de tension","PASSIVE",
M368="Defaut GE &amp; POWER Cabinet","PASSIVE",
M368="Sharing","PASSIVE",
M368="Sites strategiques &amp; DataCenter","PASSIVE",
M368="Exclu","Exclu",
M368="SAT","ACTIVE",
M368="SPARE-ISSUE","SPARE-ISSUE",
M368="Fiber CAmtel","ACTIVE",
M368="Fiber AOF","ACTIVE",
M368="Projet OCM (HUAWEI)","PLANNED WORKS",
M368="Projet OCM (NOKIA)","PLANNED WORKS",
M368="ACCESS-ISSUE","ACCESS-ISSUE",
M368="Projet OCM (ZTE, NOKIA, autres projets)","PLANNED WORKS",
M368="No root CAuse","No root cause",
M368="ODU HS","ACTIVE",
M368="IP &amp; VLAN","ACTIVE",
M368="Warehouse HUAWEI","SPARE-ISSUE",
M368="SPARE-HS","SPARE-ISSUE",
M368="Power Telco","ACTIVE"
),"")</f>
        <v>No root cause</v>
      </c>
      <c r="O368" s="56">
        <v>0</v>
      </c>
      <c r="P368" s="56">
        <v>2.6752617476092913E-3</v>
      </c>
      <c r="Q368" s="56">
        <v>9.8092930745678573E-3</v>
      </c>
      <c r="R368" s="56">
        <v>0.26816823758036484</v>
      </c>
      <c r="S368" s="56">
        <v>1.2202760584762282</v>
      </c>
      <c r="T368" s="56">
        <v>0.46406873781864144</v>
      </c>
      <c r="U368" s="56">
        <v>1.6051570485658825E-3</v>
      </c>
      <c r="V368" s="14"/>
      <c r="W368" s="14"/>
      <c r="X368" s="14"/>
      <c r="Y368" s="14"/>
      <c r="Z368" s="14"/>
      <c r="AA368" s="30" t="s">
        <v>16</v>
      </c>
      <c r="AB368" s="7" t="s">
        <v>16</v>
      </c>
      <c r="AC368" s="3"/>
      <c r="AD368" s="3" t="s">
        <v>16</v>
      </c>
      <c r="AE368" s="7"/>
      <c r="AF368" s="31" t="s">
        <v>16</v>
      </c>
      <c r="AG368" s="31" t="s">
        <v>16</v>
      </c>
      <c r="AH368" s="31" t="s">
        <v>16</v>
      </c>
      <c r="AI368" s="31" t="s">
        <v>16</v>
      </c>
      <c r="AJ368" s="31" t="s">
        <v>16</v>
      </c>
      <c r="AK368" s="31" t="s">
        <v>16</v>
      </c>
      <c r="AL368" s="31" t="s">
        <v>16</v>
      </c>
      <c r="AM368" s="31" t="s">
        <v>16</v>
      </c>
      <c r="AN368" s="31" t="s">
        <v>16</v>
      </c>
      <c r="AO368" s="31" t="s">
        <v>16</v>
      </c>
      <c r="AP368" s="9" t="s">
        <v>16</v>
      </c>
      <c r="AQ368" s="9" t="s">
        <v>16</v>
      </c>
      <c r="AR368" s="9" t="s">
        <v>16</v>
      </c>
      <c r="AS368" s="14"/>
      <c r="AT368" s="14"/>
    </row>
    <row r="369" spans="1:46" s="9" customFormat="1" hidden="1" x14ac:dyDescent="0.3">
      <c r="A369" s="1" t="s">
        <v>1518</v>
      </c>
      <c r="B369" s="48" t="s">
        <v>1519</v>
      </c>
      <c r="C369" s="48" t="s">
        <v>11</v>
      </c>
      <c r="D369" s="48" t="s">
        <v>12</v>
      </c>
      <c r="E369" s="53" t="s">
        <v>52</v>
      </c>
      <c r="F369" s="48" t="s">
        <v>1520</v>
      </c>
      <c r="G369" s="47" t="s">
        <v>5419</v>
      </c>
      <c r="H369" s="66" t="s">
        <v>5453</v>
      </c>
      <c r="I369" s="22" t="str">
        <f>_xlfn.XLOOKUP(B369,[1]SITE!$B:$B,[1]SITE!$I:$I,"")</f>
        <v>No impact</v>
      </c>
      <c r="J369" s="29"/>
      <c r="K369" s="15" t="str" cm="1">
        <f t="array" ref="K369">IFERROR(_xlfn.IFS(
M369="MPR ISSUE","PDH",
M369="BSS Hardware Issue","BSS",
M369="Sites strategiques, MLL, Pylone, etc.","ENVTECH",
M369="AKTIVCO DEFAUT GE &amp; POWER Cabinet","AKTIVCO",
M369="AKTIVCO Coupure ENEO &amp; Baisse de tension","AKTIVCO GRID ONLY",
M369="Coupure ENEO &amp; Baisse de tension","IHS GRID ONLY",
M369="Defaut GE &amp; POWER Cabinet","IHS",
M369="Sharing","Partners",
M369="Sites strategiques &amp; DataCenter","SST &amp; DC",
M369="Exclu","Exclu",
M369="SAT","SAT",
M369="SPARE-ISSUE","SPARE-ISSUE",
M369="Fiber CAmtel","TRANS_FO_CAMTEL",
M369="Fiber AOF","Fiber AOF",
M369="Projet OCM (HUAWEI)","TRAVAUX-HUAWEI",
M369="Projet OCM (NOKIA)","TRAVAUX-NOKIA",
M369="ACCESS-ISSUE","ACCESS-ISSUE",
M369="Projet OCM (ZTE, NOKIA, autres projets)","TRAVAUX OCM",
M369="No root CAuse","No root cause",
M369="ODU HS","PDH",
M369="IP &amp; VLAN","PDH",
M369="Warehouse HUAWEI","SPARE-ISSUE",
M369="SPARE-HS","SPARE-ISSUE",
M369="Power Telco","BSS"
),"")</f>
        <v>No root cause</v>
      </c>
      <c r="L369" s="16" t="str" cm="1">
        <f t="array" ref="L369">IFERROR(_xlfn.IFS(
M369="MPR ISSUE","TX ISSUE",
M369="BSS Hardware Issue","RAN ISSUE",
M369="Sites strategiques, MLL, Pylone, etc.","ENVTECH",
M369="AKTIVCO DEFAUT GE &amp; POWER Cabinet","POWER ISSUE",
M369="AKTIVCO Coupure ENEO &amp; Baisse de tension","POWER ISSUE",
M369="Coupure ENEO &amp; Baisse de tension","POWER ISSUE",
M369="Defaut GE &amp; POWER Cabinet","POWER ISSUE",
M369="Sharing","POWER ISSUE",
M369="Sites strategiques &amp; DataCenter","POWER ISSUE",
M369="Exclu","Exclu",
M369="SAT","TX ISSUE",
M369="SPARE-ISSUE","SPARE-ISSUE",
M369="Fiber CAmtel","TX ISSUE",
M369="Fiber AOF","TX ISSUE",
M369="Projet OCM (HUAWEI)","TRAVAUX-HUAWEI",
M369="Projet OCM (NOKIA)","TRAVAUX -NOKIA",
M369="ACCESS-ISSUE","ACCESS-ISSUE",
M369="Projet OCM (ZTE, NOKIA, autres projets)","TRAVAUX OCM",
M369="No root CAuse","No root cause",
M369="ODU HS","TX ISSUE",
M369="IP &amp; VLAN","TX ISSUE",
M369="Warehouse HUAWEI","SPARE-ISSUE",
M369="SPARE-HS","SPARE-ISSUE",
M369="Power Telco","RAN ISSUE"
),"")</f>
        <v>No root cause</v>
      </c>
      <c r="M369" s="28" t="s">
        <v>5403</v>
      </c>
      <c r="N369" s="17" t="str" cm="1">
        <f t="array" ref="N369">IFERROR(_xlfn.IFS(
M369="MPR ISSUE","ACTIVE",
M369="BSS Hardware Issue","ACTIVE",
M369="Sites strategiques, MLL, Pylone, etc.","PASSIVE",
M369="AKTIVCO DEFAUT GE &amp; POWER Cabinet","PASSIVE",
M369="AKTIVCO Coupure ENEO &amp; Baisse de tension","PASSIVE",
M369="Coupure ENEO &amp; Baisse de tension","PASSIVE",
M369="Defaut GE &amp; POWER Cabinet","PASSIVE",
M369="Sharing","PASSIVE",
M369="Sites strategiques &amp; DataCenter","PASSIVE",
M369="Exclu","Exclu",
M369="SAT","ACTIVE",
M369="SPARE-ISSUE","SPARE-ISSUE",
M369="Fiber CAmtel","ACTIVE",
M369="Fiber AOF","ACTIVE",
M369="Projet OCM (HUAWEI)","PLANNED WORKS",
M369="Projet OCM (NOKIA)","PLANNED WORKS",
M369="ACCESS-ISSUE","ACCESS-ISSUE",
M369="Projet OCM (ZTE, NOKIA, autres projets)","PLANNED WORKS",
M369="No root CAuse","No root cause",
M369="ODU HS","ACTIVE",
M369="IP &amp; VLAN","ACTIVE",
M369="Warehouse HUAWEI","SPARE-ISSUE",
M369="SPARE-HS","SPARE-ISSUE",
M369="Power Telco","ACTIVE"
),"")</f>
        <v>No root cause</v>
      </c>
      <c r="O369" s="56">
        <v>1.9618586149135714E-3</v>
      </c>
      <c r="P369" s="56">
        <v>4.4445015166950624E-2</v>
      </c>
      <c r="Q369" s="56">
        <v>5.890926368235859E-2</v>
      </c>
      <c r="R369" s="56">
        <v>0.75158803537338092</v>
      </c>
      <c r="S369" s="56">
        <v>1.220133377849689</v>
      </c>
      <c r="T369" s="56">
        <v>0.46057306246843188</v>
      </c>
      <c r="U369" s="56">
        <v>4.1912434045879516E-3</v>
      </c>
      <c r="V369" s="14"/>
      <c r="W369" s="14"/>
      <c r="X369" s="14"/>
      <c r="Y369" s="14"/>
      <c r="Z369" s="14"/>
      <c r="AA369" s="30" t="s">
        <v>5815</v>
      </c>
      <c r="AB369" s="7" t="s">
        <v>16</v>
      </c>
      <c r="AC369" s="3"/>
      <c r="AD369" s="3" t="s">
        <v>16</v>
      </c>
      <c r="AE369" s="7"/>
      <c r="AF369" s="31" t="s">
        <v>16</v>
      </c>
      <c r="AG369" s="31" t="s">
        <v>16</v>
      </c>
      <c r="AH369" s="31" t="s">
        <v>16</v>
      </c>
      <c r="AI369" s="31" t="s">
        <v>16</v>
      </c>
      <c r="AJ369" s="31" t="s">
        <v>16</v>
      </c>
      <c r="AK369" s="31" t="s">
        <v>16</v>
      </c>
      <c r="AL369" s="31" t="s">
        <v>5619</v>
      </c>
      <c r="AM369" s="31" t="s">
        <v>5619</v>
      </c>
      <c r="AN369" s="31" t="s">
        <v>5620</v>
      </c>
      <c r="AO369" s="31" t="s">
        <v>16</v>
      </c>
      <c r="AP369" s="9" t="s">
        <v>16</v>
      </c>
      <c r="AQ369" s="9" t="s">
        <v>16</v>
      </c>
      <c r="AR369" s="9" t="s">
        <v>16</v>
      </c>
      <c r="AS369" s="14"/>
      <c r="AT369" s="14"/>
    </row>
    <row r="370" spans="1:46" s="9" customFormat="1" hidden="1" x14ac:dyDescent="0.3">
      <c r="A370" s="1" t="s">
        <v>4895</v>
      </c>
      <c r="B370" s="1" t="s">
        <v>4896</v>
      </c>
      <c r="C370" s="1" t="s">
        <v>11</v>
      </c>
      <c r="D370" s="1" t="s">
        <v>12</v>
      </c>
      <c r="E370" s="53" t="s">
        <v>13</v>
      </c>
      <c r="F370" s="1" t="s">
        <v>14</v>
      </c>
      <c r="G370" s="46" t="s">
        <v>5418</v>
      </c>
      <c r="H370" s="66" t="s">
        <v>5452</v>
      </c>
      <c r="I370" s="22" t="str">
        <f>_xlfn.XLOOKUP(B370,[1]SITE!$B:$B,[1]SITE!$I:$I,"")</f>
        <v>No impact</v>
      </c>
      <c r="J370" s="29"/>
      <c r="K370" s="15" t="str" cm="1">
        <f t="array" ref="K370">IFERROR(_xlfn.IFS(
M370="MPR ISSUE","PDH",
M370="BSS Hardware Issue","BSS",
M370="Sites strategiques, MLL, Pylone, etc.","ENVTECH",
M370="AKTIVCO DEFAUT GE &amp; POWER Cabinet","AKTIVCO",
M370="AKTIVCO Coupure ENEO &amp; Baisse de tension","AKTIVCO GRID ONLY",
M370="Coupure ENEO &amp; Baisse de tension","IHS GRID ONLY",
M370="Defaut GE &amp; POWER Cabinet","IHS",
M370="Sharing","Partners",
M370="Sites strategiques &amp; DataCenter","SST &amp; DC",
M370="Exclu","Exclu",
M370="SAT","SAT",
M370="SPARE-ISSUE","SPARE-ISSUE",
M370="Fiber CAmtel","TRANS_FO_CAMTEL",
M370="Fiber AOF","Fiber AOF",
M370="Projet OCM (HUAWEI)","TRAVAUX-HUAWEI",
M370="Projet OCM (NOKIA)","TRAVAUX-NOKIA",
M370="ACCESS-ISSUE","ACCESS-ISSUE",
M370="Projet OCM (ZTE, NOKIA, autres projets)","TRAVAUX OCM",
M370="No root CAuse","No root cause",
M370="ODU HS","PDH",
M370="IP &amp; VLAN","PDH",
M370="Warehouse HUAWEI","SPARE-ISSUE",
M370="SPARE-HS","SPARE-ISSUE",
M370="Power Telco","BSS"
),"")</f>
        <v>No root cause</v>
      </c>
      <c r="L370" s="16" t="str" cm="1">
        <f t="array" ref="L370">IFERROR(_xlfn.IFS(
M370="MPR ISSUE","TX ISSUE",
M370="BSS Hardware Issue","RAN ISSUE",
M370="Sites strategiques, MLL, Pylone, etc.","ENVTECH",
M370="AKTIVCO DEFAUT GE &amp; POWER Cabinet","POWER ISSUE",
M370="AKTIVCO Coupure ENEO &amp; Baisse de tension","POWER ISSUE",
M370="Coupure ENEO &amp; Baisse de tension","POWER ISSUE",
M370="Defaut GE &amp; POWER Cabinet","POWER ISSUE",
M370="Sharing","POWER ISSUE",
M370="Sites strategiques &amp; DataCenter","POWER ISSUE",
M370="Exclu","Exclu",
M370="SAT","TX ISSUE",
M370="SPARE-ISSUE","SPARE-ISSUE",
M370="Fiber CAmtel","TX ISSUE",
M370="Fiber AOF","TX ISSUE",
M370="Projet OCM (HUAWEI)","TRAVAUX-HUAWEI",
M370="Projet OCM (NOKIA)","TRAVAUX -NOKIA",
M370="ACCESS-ISSUE","ACCESS-ISSUE",
M370="Projet OCM (ZTE, NOKIA, autres projets)","TRAVAUX OCM",
M370="No root CAuse","No root cause",
M370="ODU HS","TX ISSUE",
M370="IP &amp; VLAN","TX ISSUE",
M370="Warehouse HUAWEI","SPARE-ISSUE",
M370="SPARE-HS","SPARE-ISSUE",
M370="Power Telco","RAN ISSUE"
),"")</f>
        <v>No root cause</v>
      </c>
      <c r="M370" s="28" t="s">
        <v>5403</v>
      </c>
      <c r="N370" s="17" t="str" cm="1">
        <f t="array" ref="N370">IFERROR(_xlfn.IFS(
M370="MPR ISSUE","ACTIVE",
M370="BSS Hardware Issue","ACTIVE",
M370="Sites strategiques, MLL, Pylone, etc.","PASSIVE",
M370="AKTIVCO DEFAUT GE &amp; POWER Cabinet","PASSIVE",
M370="AKTIVCO Coupure ENEO &amp; Baisse de tension","PASSIVE",
M370="Coupure ENEO &amp; Baisse de tension","PASSIVE",
M370="Defaut GE &amp; POWER Cabinet","PASSIVE",
M370="Sharing","PASSIVE",
M370="Sites strategiques &amp; DataCenter","PASSIVE",
M370="Exclu","Exclu",
M370="SAT","ACTIVE",
M370="SPARE-ISSUE","SPARE-ISSUE",
M370="Fiber CAmtel","ACTIVE",
M370="Fiber AOF","ACTIVE",
M370="Projet OCM (HUAWEI)","PLANNED WORKS",
M370="Projet OCM (NOKIA)","PLANNED WORKS",
M370="ACCESS-ISSUE","ACCESS-ISSUE",
M370="Projet OCM (ZTE, NOKIA, autres projets)","PLANNED WORKS",
M370="No root CAuse","No root cause",
M370="ODU HS","ACTIVE",
M370="IP &amp; VLAN","ACTIVE",
M370="Warehouse HUAWEI","SPARE-ISSUE",
M370="SPARE-HS","SPARE-ISSUE",
M370="Power Telco","ACTIVE"
),"")</f>
        <v>No root cause</v>
      </c>
      <c r="O370" s="56">
        <v>0</v>
      </c>
      <c r="P370" s="56">
        <v>0</v>
      </c>
      <c r="Q370" s="56">
        <v>0</v>
      </c>
      <c r="R370" s="56">
        <v>0</v>
      </c>
      <c r="S370" s="56">
        <v>1.2167090428127489</v>
      </c>
      <c r="T370" s="56">
        <v>0</v>
      </c>
      <c r="U370" s="56">
        <v>0</v>
      </c>
      <c r="V370" s="14"/>
      <c r="W370" s="14"/>
      <c r="X370" s="14"/>
      <c r="Y370" s="14"/>
      <c r="Z370" s="14"/>
      <c r="AA370" s="30" t="s">
        <v>16</v>
      </c>
      <c r="AB370" s="7" t="s">
        <v>16</v>
      </c>
      <c r="AC370" s="3"/>
      <c r="AD370" s="3" t="s">
        <v>16</v>
      </c>
      <c r="AE370" s="7"/>
      <c r="AF370" s="31" t="s">
        <v>16</v>
      </c>
      <c r="AG370" s="31" t="s">
        <v>16</v>
      </c>
      <c r="AH370" s="31" t="s">
        <v>16</v>
      </c>
      <c r="AI370" s="31" t="s">
        <v>16</v>
      </c>
      <c r="AJ370" s="31" t="s">
        <v>16</v>
      </c>
      <c r="AK370" s="31" t="s">
        <v>16</v>
      </c>
      <c r="AL370" s="31" t="s">
        <v>16</v>
      </c>
      <c r="AM370" s="31" t="s">
        <v>16</v>
      </c>
      <c r="AN370" s="31" t="s">
        <v>16</v>
      </c>
      <c r="AO370" s="31" t="s">
        <v>16</v>
      </c>
      <c r="AP370" s="9" t="s">
        <v>16</v>
      </c>
      <c r="AQ370" s="9" t="s">
        <v>16</v>
      </c>
      <c r="AR370" s="9" t="s">
        <v>16</v>
      </c>
      <c r="AS370" s="14"/>
      <c r="AT370" s="14"/>
    </row>
    <row r="371" spans="1:46" s="9" customFormat="1" hidden="1" x14ac:dyDescent="0.3">
      <c r="A371" s="1" t="s">
        <v>4687</v>
      </c>
      <c r="B371" s="1" t="s">
        <v>4688</v>
      </c>
      <c r="C371" s="1" t="s">
        <v>11</v>
      </c>
      <c r="D371" s="1" t="s">
        <v>12</v>
      </c>
      <c r="E371" s="53" t="s">
        <v>103</v>
      </c>
      <c r="F371" s="1" t="s">
        <v>300</v>
      </c>
      <c r="G371" s="46" t="s">
        <v>5418</v>
      </c>
      <c r="H371" s="66" t="s">
        <v>5452</v>
      </c>
      <c r="I371" s="22" t="str">
        <f>_xlfn.XLOOKUP(B371,[1]SITE!$B:$B,[1]SITE!$I:$I,"")</f>
        <v>No impact</v>
      </c>
      <c r="J371" s="29"/>
      <c r="K371" s="15" t="str" cm="1">
        <f t="array" ref="K371">IFERROR(_xlfn.IFS(
M371="MPR ISSUE","PDH",
M371="BSS Hardware Issue","BSS",
M371="Sites strategiques, MLL, Pylone, etc.","ENVTECH",
M371="AKTIVCO DEFAUT GE &amp; POWER Cabinet","AKTIVCO",
M371="AKTIVCO Coupure ENEO &amp; Baisse de tension","AKTIVCO GRID ONLY",
M371="Coupure ENEO &amp; Baisse de tension","IHS GRID ONLY",
M371="Defaut GE &amp; POWER Cabinet","IHS",
M371="Sharing","Partners",
M371="Sites strategiques &amp; DataCenter","SST &amp; DC",
M371="Exclu","Exclu",
M371="SAT","SAT",
M371="SPARE-ISSUE","SPARE-ISSUE",
M371="Fiber CAmtel","TRANS_FO_CAMTEL",
M371="Fiber AOF","Fiber AOF",
M371="Projet OCM (HUAWEI)","TRAVAUX-HUAWEI",
M371="Projet OCM (NOKIA)","TRAVAUX-NOKIA",
M371="ACCESS-ISSUE","ACCESS-ISSUE",
M371="Projet OCM (ZTE, NOKIA, autres projets)","TRAVAUX OCM",
M371="No root CAuse","No root cause",
M371="ODU HS","PDH",
M371="IP &amp; VLAN","PDH",
M371="Warehouse HUAWEI","SPARE-ISSUE",
M371="SPARE-HS","SPARE-ISSUE",
M371="Power Telco","BSS"
),"")</f>
        <v>No root cause</v>
      </c>
      <c r="L371" s="16" t="str" cm="1">
        <f t="array" ref="L371">IFERROR(_xlfn.IFS(
M371="MPR ISSUE","TX ISSUE",
M371="BSS Hardware Issue","RAN ISSUE",
M371="Sites strategiques, MLL, Pylone, etc.","ENVTECH",
M371="AKTIVCO DEFAUT GE &amp; POWER Cabinet","POWER ISSUE",
M371="AKTIVCO Coupure ENEO &amp; Baisse de tension","POWER ISSUE",
M371="Coupure ENEO &amp; Baisse de tension","POWER ISSUE",
M371="Defaut GE &amp; POWER Cabinet","POWER ISSUE",
M371="Sharing","POWER ISSUE",
M371="Sites strategiques &amp; DataCenter","POWER ISSUE",
M371="Exclu","Exclu",
M371="SAT","TX ISSUE",
M371="SPARE-ISSUE","SPARE-ISSUE",
M371="Fiber CAmtel","TX ISSUE",
M371="Fiber AOF","TX ISSUE",
M371="Projet OCM (HUAWEI)","TRAVAUX-HUAWEI",
M371="Projet OCM (NOKIA)","TRAVAUX -NOKIA",
M371="ACCESS-ISSUE","ACCESS-ISSUE",
M371="Projet OCM (ZTE, NOKIA, autres projets)","TRAVAUX OCM",
M371="No root CAuse","No root cause",
M371="ODU HS","TX ISSUE",
M371="IP &amp; VLAN","TX ISSUE",
M371="Warehouse HUAWEI","SPARE-ISSUE",
M371="SPARE-HS","SPARE-ISSUE",
M371="Power Telco","RAN ISSUE"
),"")</f>
        <v>No root cause</v>
      </c>
      <c r="M371" s="28" t="s">
        <v>5403</v>
      </c>
      <c r="N371" s="17" t="str" cm="1">
        <f t="array" ref="N371">IFERROR(_xlfn.IFS(
M371="MPR ISSUE","ACTIVE",
M371="BSS Hardware Issue","ACTIVE",
M371="Sites strategiques, MLL, Pylone, etc.","PASSIVE",
M371="AKTIVCO DEFAUT GE &amp; POWER Cabinet","PASSIVE",
M371="AKTIVCO Coupure ENEO &amp; Baisse de tension","PASSIVE",
M371="Coupure ENEO &amp; Baisse de tension","PASSIVE",
M371="Defaut GE &amp; POWER Cabinet","PASSIVE",
M371="Sharing","PASSIVE",
M371="Sites strategiques &amp; DataCenter","PASSIVE",
M371="Exclu","Exclu",
M371="SAT","ACTIVE",
M371="SPARE-ISSUE","SPARE-ISSUE",
M371="Fiber CAmtel","ACTIVE",
M371="Fiber AOF","ACTIVE",
M371="Projet OCM (HUAWEI)","PLANNED WORKS",
M371="Projet OCM (NOKIA)","PLANNED WORKS",
M371="ACCESS-ISSUE","ACCESS-ISSUE",
M371="Projet OCM (ZTE, NOKIA, autres projets)","PLANNED WORKS",
M371="No root CAuse","No root cause",
M371="ODU HS","ACTIVE",
M371="IP &amp; VLAN","ACTIVE",
M371="Warehouse HUAWEI","SPARE-ISSUE",
M371="SPARE-HS","SPARE-ISSUE",
M371="Power Telco","ACTIVE"
),"")</f>
        <v>No root cause</v>
      </c>
      <c r="O371" s="56">
        <v>0</v>
      </c>
      <c r="P371" s="56">
        <v>0</v>
      </c>
      <c r="Q371" s="56">
        <v>0</v>
      </c>
      <c r="R371" s="56">
        <v>0</v>
      </c>
      <c r="S371" s="56">
        <v>1.2104846004799774</v>
      </c>
      <c r="T371" s="56">
        <v>0.85635128540976446</v>
      </c>
      <c r="U371" s="56">
        <v>0.83924744530338158</v>
      </c>
      <c r="V371" s="14"/>
      <c r="W371" s="14"/>
      <c r="X371" s="14"/>
      <c r="Y371" s="14"/>
      <c r="Z371" s="14"/>
      <c r="AA371" s="30" t="s">
        <v>5764</v>
      </c>
      <c r="AB371" s="7" t="s">
        <v>16</v>
      </c>
      <c r="AC371" s="3"/>
      <c r="AD371" s="3" t="s">
        <v>5764</v>
      </c>
      <c r="AE371" s="7"/>
      <c r="AF371" s="31" t="s">
        <v>16</v>
      </c>
      <c r="AG371" s="31" t="s">
        <v>16</v>
      </c>
      <c r="AH371" s="31" t="s">
        <v>16</v>
      </c>
      <c r="AI371" s="31" t="s">
        <v>16</v>
      </c>
      <c r="AJ371" s="31" t="s">
        <v>16</v>
      </c>
      <c r="AK371" s="31" t="s">
        <v>16</v>
      </c>
      <c r="AL371" s="31" t="s">
        <v>16</v>
      </c>
      <c r="AM371" s="31" t="s">
        <v>16</v>
      </c>
      <c r="AN371" s="31" t="s">
        <v>16</v>
      </c>
      <c r="AO371" s="31" t="s">
        <v>16</v>
      </c>
      <c r="AP371" s="9" t="s">
        <v>16</v>
      </c>
      <c r="AQ371" s="9" t="s">
        <v>16</v>
      </c>
      <c r="AR371" s="9" t="s">
        <v>16</v>
      </c>
      <c r="AS371" s="14"/>
      <c r="AT371" s="14"/>
    </row>
    <row r="372" spans="1:46" s="9" customFormat="1" hidden="1" x14ac:dyDescent="0.3">
      <c r="A372" s="1" t="s">
        <v>1202</v>
      </c>
      <c r="B372" s="48" t="s">
        <v>1203</v>
      </c>
      <c r="C372" s="48" t="s">
        <v>11</v>
      </c>
      <c r="D372" s="48" t="s">
        <v>12</v>
      </c>
      <c r="E372" s="53" t="s">
        <v>52</v>
      </c>
      <c r="F372" s="48" t="s">
        <v>1204</v>
      </c>
      <c r="G372" s="47" t="s">
        <v>5419</v>
      </c>
      <c r="H372" s="66" t="s">
        <v>5453</v>
      </c>
      <c r="I372" s="22" t="str">
        <f>_xlfn.XLOOKUP(B372,[1]SITE!$B:$B,[1]SITE!$I:$I,"")</f>
        <v>No impact</v>
      </c>
      <c r="J372" s="29"/>
      <c r="K372" s="15" t="str" cm="1">
        <f t="array" ref="K372">IFERROR(_xlfn.IFS(
M372="MPR ISSUE","PDH",
M372="BSS Hardware Issue","BSS",
M372="Sites strategiques, MLL, Pylone, etc.","ENVTECH",
M372="AKTIVCO DEFAUT GE &amp; POWER Cabinet","AKTIVCO",
M372="AKTIVCO Coupure ENEO &amp; Baisse de tension","AKTIVCO GRID ONLY",
M372="Coupure ENEO &amp; Baisse de tension","IHS GRID ONLY",
M372="Defaut GE &amp; POWER Cabinet","IHS",
M372="Sharing","Partners",
M372="Sites strategiques &amp; DataCenter","SST &amp; DC",
M372="Exclu","Exclu",
M372="SAT","SAT",
M372="SPARE-ISSUE","SPARE-ISSUE",
M372="Fiber CAmtel","TRANS_FO_CAMTEL",
M372="Fiber AOF","Fiber AOF",
M372="Projet OCM (HUAWEI)","TRAVAUX-HUAWEI",
M372="Projet OCM (NOKIA)","TRAVAUX-NOKIA",
M372="ACCESS-ISSUE","ACCESS-ISSUE",
M372="Projet OCM (ZTE, NOKIA, autres projets)","TRAVAUX OCM",
M372="No root CAuse","No root cause",
M372="ODU HS","PDH",
M372="IP &amp; VLAN","PDH",
M372="Warehouse HUAWEI","SPARE-ISSUE",
M372="SPARE-HS","SPARE-ISSUE",
M372="Power Telco","BSS"
),"")</f>
        <v>No root cause</v>
      </c>
      <c r="L372" s="16" t="str" cm="1">
        <f t="array" ref="L372">IFERROR(_xlfn.IFS(
M372="MPR ISSUE","TX ISSUE",
M372="BSS Hardware Issue","RAN ISSUE",
M372="Sites strategiques, MLL, Pylone, etc.","ENVTECH",
M372="AKTIVCO DEFAUT GE &amp; POWER Cabinet","POWER ISSUE",
M372="AKTIVCO Coupure ENEO &amp; Baisse de tension","POWER ISSUE",
M372="Coupure ENEO &amp; Baisse de tension","POWER ISSUE",
M372="Defaut GE &amp; POWER Cabinet","POWER ISSUE",
M372="Sharing","POWER ISSUE",
M372="Sites strategiques &amp; DataCenter","POWER ISSUE",
M372="Exclu","Exclu",
M372="SAT","TX ISSUE",
M372="SPARE-ISSUE","SPARE-ISSUE",
M372="Fiber CAmtel","TX ISSUE",
M372="Fiber AOF","TX ISSUE",
M372="Projet OCM (HUAWEI)","TRAVAUX-HUAWEI",
M372="Projet OCM (NOKIA)","TRAVAUX -NOKIA",
M372="ACCESS-ISSUE","ACCESS-ISSUE",
M372="Projet OCM (ZTE, NOKIA, autres projets)","TRAVAUX OCM",
M372="No root CAuse","No root cause",
M372="ODU HS","TX ISSUE",
M372="IP &amp; VLAN","TX ISSUE",
M372="Warehouse HUAWEI","SPARE-ISSUE",
M372="SPARE-HS","SPARE-ISSUE",
M372="Power Telco","RAN ISSUE"
),"")</f>
        <v>No root cause</v>
      </c>
      <c r="M372" s="28" t="s">
        <v>5403</v>
      </c>
      <c r="N372" s="17" t="str" cm="1">
        <f t="array" ref="N372">IFERROR(_xlfn.IFS(
M372="MPR ISSUE","ACTIVE",
M372="BSS Hardware Issue","ACTIVE",
M372="Sites strategiques, MLL, Pylone, etc.","PASSIVE",
M372="AKTIVCO DEFAUT GE &amp; POWER Cabinet","PASSIVE",
M372="AKTIVCO Coupure ENEO &amp; Baisse de tension","PASSIVE",
M372="Coupure ENEO &amp; Baisse de tension","PASSIVE",
M372="Defaut GE &amp; POWER Cabinet","PASSIVE",
M372="Sharing","PASSIVE",
M372="Sites strategiques &amp; DataCenter","PASSIVE",
M372="Exclu","Exclu",
M372="SAT","ACTIVE",
M372="SPARE-ISSUE","SPARE-ISSUE",
M372="Fiber CAmtel","ACTIVE",
M372="Fiber AOF","ACTIVE",
M372="Projet OCM (HUAWEI)","PLANNED WORKS",
M372="Projet OCM (NOKIA)","PLANNED WORKS",
M372="ACCESS-ISSUE","ACCESS-ISSUE",
M372="Projet OCM (ZTE, NOKIA, autres projets)","PLANNED WORKS",
M372="No root CAuse","No root cause",
M372="ODU HS","ACTIVE",
M372="IP &amp; VLAN","ACTIVE",
M372="Warehouse HUAWEI","SPARE-ISSUE",
M372="SPARE-HS","SPARE-ISSUE",
M372="Power Telco","ACTIVE"
),"")</f>
        <v>No root cause</v>
      </c>
      <c r="O372" s="56">
        <v>9.9252210836308086E-2</v>
      </c>
      <c r="P372" s="56">
        <v>9.5471174233020359E-2</v>
      </c>
      <c r="Q372" s="56">
        <v>2.0813536396400902E-2</v>
      </c>
      <c r="R372" s="56">
        <v>0.2525625440526435</v>
      </c>
      <c r="S372" s="56">
        <v>1.2066322235634201</v>
      </c>
      <c r="T372" s="56">
        <v>0.32786224470868891</v>
      </c>
      <c r="U372" s="56">
        <v>6.8522370895434975E-2</v>
      </c>
      <c r="V372" s="14"/>
      <c r="W372" s="14"/>
      <c r="X372" s="14"/>
      <c r="Y372" s="14"/>
      <c r="Z372" s="14"/>
      <c r="AA372" s="30" t="s">
        <v>16</v>
      </c>
      <c r="AB372" s="7" t="s">
        <v>16</v>
      </c>
      <c r="AC372" s="3"/>
      <c r="AD372" s="3" t="s">
        <v>16</v>
      </c>
      <c r="AE372" s="7"/>
      <c r="AF372" s="31" t="s">
        <v>16</v>
      </c>
      <c r="AG372" s="31" t="s">
        <v>16</v>
      </c>
      <c r="AH372" s="31" t="s">
        <v>16</v>
      </c>
      <c r="AI372" s="31" t="s">
        <v>16</v>
      </c>
      <c r="AJ372" s="31" t="s">
        <v>16</v>
      </c>
      <c r="AK372" s="31" t="s">
        <v>16</v>
      </c>
      <c r="AL372" s="31" t="s">
        <v>16</v>
      </c>
      <c r="AM372" s="31" t="s">
        <v>16</v>
      </c>
      <c r="AN372" s="31" t="s">
        <v>16</v>
      </c>
      <c r="AO372" s="31" t="s">
        <v>16</v>
      </c>
      <c r="AP372" s="9" t="s">
        <v>16</v>
      </c>
      <c r="AQ372" s="9" t="s">
        <v>16</v>
      </c>
      <c r="AR372" s="9" t="s">
        <v>16</v>
      </c>
      <c r="AS372" s="14"/>
      <c r="AT372" s="14"/>
    </row>
    <row r="373" spans="1:46" s="9" customFormat="1" hidden="1" x14ac:dyDescent="0.3">
      <c r="A373" s="1" t="s">
        <v>249</v>
      </c>
      <c r="B373" s="1" t="s">
        <v>250</v>
      </c>
      <c r="C373" s="1" t="s">
        <v>11</v>
      </c>
      <c r="D373" s="1" t="s">
        <v>12</v>
      </c>
      <c r="E373" s="53" t="s">
        <v>52</v>
      </c>
      <c r="F373" s="1" t="s">
        <v>53</v>
      </c>
      <c r="G373" s="46" t="s">
        <v>5418</v>
      </c>
      <c r="H373" s="66" t="s">
        <v>5452</v>
      </c>
      <c r="I373" s="22" t="str">
        <f>_xlfn.XLOOKUP(B373,[1]SITE!$B:$B,[1]SITE!$I:$I,"")</f>
        <v>INCIDENT</v>
      </c>
      <c r="J373" s="29"/>
      <c r="K373" s="15" t="str" cm="1">
        <f t="array" ref="K373">IFERROR(_xlfn.IFS(
M373="MPR ISSUE","PDH",
M373="BSS Hardware Issue","BSS",
M373="Sites strategiques, MLL, Pylone, etc.","ENVTECH",
M373="AKTIVCO DEFAUT GE &amp; POWER Cabinet","AKTIVCO",
M373="AKTIVCO Coupure ENEO &amp; Baisse de tension","AKTIVCO GRID ONLY",
M373="Coupure ENEO &amp; Baisse de tension","IHS GRID ONLY",
M373="Defaut GE &amp; POWER Cabinet","IHS",
M373="Sharing","Partners",
M373="Sites strategiques &amp; DataCenter","SST &amp; DC",
M373="Exclu","Exclu",
M373="SAT","SAT",
M373="SPARE-ISSUE","SPARE-ISSUE",
M373="Fiber CAmtel","TRANS_FO_CAMTEL",
M373="Fiber AOF","Fiber AOF",
M373="Projet OCM (HUAWEI)","TRAVAUX-HUAWEI",
M373="Projet OCM (NOKIA)","TRAVAUX-NOKIA",
M373="ACCESS-ISSUE","ACCESS-ISSUE",
M373="Projet OCM (ZTE, NOKIA, autres projets)","TRAVAUX OCM",
M373="No root CAuse","No root cause",
M373="ODU HS","PDH",
M373="IP &amp; VLAN","PDH",
M373="Warehouse HUAWEI","SPARE-ISSUE",
M373="SPARE-HS","SPARE-ISSUE",
M373="Power Telco","BSS"
),"")</f>
        <v>No root cause</v>
      </c>
      <c r="L373" s="16" t="str" cm="1">
        <f t="array" ref="L373">IFERROR(_xlfn.IFS(
M373="MPR ISSUE","TX ISSUE",
M373="BSS Hardware Issue","RAN ISSUE",
M373="Sites strategiques, MLL, Pylone, etc.","ENVTECH",
M373="AKTIVCO DEFAUT GE &amp; POWER Cabinet","POWER ISSUE",
M373="AKTIVCO Coupure ENEO &amp; Baisse de tension","POWER ISSUE",
M373="Coupure ENEO &amp; Baisse de tension","POWER ISSUE",
M373="Defaut GE &amp; POWER Cabinet","POWER ISSUE",
M373="Sharing","POWER ISSUE",
M373="Sites strategiques &amp; DataCenter","POWER ISSUE",
M373="Exclu","Exclu",
M373="SAT","TX ISSUE",
M373="SPARE-ISSUE","SPARE-ISSUE",
M373="Fiber CAmtel","TX ISSUE",
M373="Fiber AOF","TX ISSUE",
M373="Projet OCM (HUAWEI)","TRAVAUX-HUAWEI",
M373="Projet OCM (NOKIA)","TRAVAUX -NOKIA",
M373="ACCESS-ISSUE","ACCESS-ISSUE",
M373="Projet OCM (ZTE, NOKIA, autres projets)","TRAVAUX OCM",
M373="No root CAuse","No root cause",
M373="ODU HS","TX ISSUE",
M373="IP &amp; VLAN","TX ISSUE",
M373="Warehouse HUAWEI","SPARE-ISSUE",
M373="SPARE-HS","SPARE-ISSUE",
M373="Power Telco","RAN ISSUE"
),"")</f>
        <v>No root cause</v>
      </c>
      <c r="M373" s="28" t="s">
        <v>5403</v>
      </c>
      <c r="N373" s="17" t="str" cm="1">
        <f t="array" ref="N373">IFERROR(_xlfn.IFS(
M373="MPR ISSUE","ACTIVE",
M373="BSS Hardware Issue","ACTIVE",
M373="Sites strategiques, MLL, Pylone, etc.","PASSIVE",
M373="AKTIVCO DEFAUT GE &amp; POWER Cabinet","PASSIVE",
M373="AKTIVCO Coupure ENEO &amp; Baisse de tension","PASSIVE",
M373="Coupure ENEO &amp; Baisse de tension","PASSIVE",
M373="Defaut GE &amp; POWER Cabinet","PASSIVE",
M373="Sharing","PASSIVE",
M373="Sites strategiques &amp; DataCenter","PASSIVE",
M373="Exclu","Exclu",
M373="SAT","ACTIVE",
M373="SPARE-ISSUE","SPARE-ISSUE",
M373="Fiber CAmtel","ACTIVE",
M373="Fiber AOF","ACTIVE",
M373="Projet OCM (HUAWEI)","PLANNED WORKS",
M373="Projet OCM (NOKIA)","PLANNED WORKS",
M373="ACCESS-ISSUE","ACCESS-ISSUE",
M373="Projet OCM (ZTE, NOKIA, autres projets)","PLANNED WORKS",
M373="No root CAuse","No root cause",
M373="ODU HS","ACTIVE",
M373="IP &amp; VLAN","ACTIVE",
M373="Warehouse HUAWEI","SPARE-ISSUE",
M373="SPARE-HS","SPARE-ISSUE",
M373="Power Telco","ACTIVE"
),"")</f>
        <v>No root cause</v>
      </c>
      <c r="O373" s="56">
        <v>0</v>
      </c>
      <c r="P373" s="56">
        <v>0</v>
      </c>
      <c r="Q373" s="56">
        <v>0.67586029283771798</v>
      </c>
      <c r="R373" s="56">
        <v>0.39757956585138965</v>
      </c>
      <c r="S373" s="56">
        <v>1.2028511869601322</v>
      </c>
      <c r="T373" s="56">
        <v>0</v>
      </c>
      <c r="U373" s="56">
        <v>6.7607966430102184</v>
      </c>
      <c r="V373" s="14"/>
      <c r="W373" s="14"/>
      <c r="X373" s="14"/>
      <c r="Y373" s="14"/>
      <c r="Z373" s="14"/>
      <c r="AA373" s="30" t="s">
        <v>5765</v>
      </c>
      <c r="AB373" s="7"/>
      <c r="AC373" s="3"/>
      <c r="AD373" s="3" t="s">
        <v>5765</v>
      </c>
      <c r="AE373" s="7"/>
      <c r="AF373" s="31" t="s">
        <v>16</v>
      </c>
      <c r="AG373" s="31" t="s">
        <v>16</v>
      </c>
      <c r="AH373" s="31" t="s">
        <v>16</v>
      </c>
      <c r="AI373" s="31" t="s">
        <v>16</v>
      </c>
      <c r="AJ373" s="31" t="s">
        <v>16</v>
      </c>
      <c r="AK373" s="31" t="s">
        <v>16</v>
      </c>
      <c r="AL373" s="31" t="s">
        <v>16</v>
      </c>
      <c r="AM373" s="31" t="s">
        <v>16</v>
      </c>
      <c r="AN373" s="31" t="s">
        <v>16</v>
      </c>
      <c r="AO373" s="31" t="s">
        <v>16</v>
      </c>
      <c r="AP373" s="9" t="s">
        <v>16</v>
      </c>
      <c r="AQ373" s="9" t="s">
        <v>16</v>
      </c>
      <c r="AR373" s="9" t="s">
        <v>16</v>
      </c>
      <c r="AS373" s="14"/>
      <c r="AT373" s="14"/>
    </row>
    <row r="374" spans="1:46" s="9" customFormat="1" hidden="1" x14ac:dyDescent="0.3">
      <c r="A374" s="1" t="s">
        <v>2928</v>
      </c>
      <c r="B374" s="1" t="s">
        <v>2929</v>
      </c>
      <c r="C374" s="1" t="s">
        <v>22</v>
      </c>
      <c r="D374" s="1" t="s">
        <v>81</v>
      </c>
      <c r="E374" s="53" t="s">
        <v>56</v>
      </c>
      <c r="F374" s="1" t="s">
        <v>85</v>
      </c>
      <c r="G374" s="46" t="s">
        <v>5418</v>
      </c>
      <c r="H374" s="66" t="s">
        <v>5452</v>
      </c>
      <c r="I374" s="22" t="str">
        <f>_xlfn.XLOOKUP(B374,[1]SITE!$B:$B,[1]SITE!$I:$I,"")</f>
        <v>No impact</v>
      </c>
      <c r="J374" s="29"/>
      <c r="K374" s="15" t="str" cm="1">
        <f t="array" ref="K374">IFERROR(_xlfn.IFS(
M374="MPR ISSUE","PDH",
M374="BSS Hardware Issue","BSS",
M374="Sites strategiques, MLL, Pylone, etc.","ENVTECH",
M374="AKTIVCO DEFAUT GE &amp; POWER Cabinet","AKTIVCO",
M374="AKTIVCO Coupure ENEO &amp; Baisse de tension","AKTIVCO GRID ONLY",
M374="Coupure ENEO &amp; Baisse de tension","IHS GRID ONLY",
M374="Defaut GE &amp; POWER Cabinet","IHS",
M374="Sharing","Partners",
M374="Sites strategiques &amp; DataCenter","SST &amp; DC",
M374="Exclu","Exclu",
M374="SAT","SAT",
M374="SPARE-ISSUE","SPARE-ISSUE",
M374="Fiber CAmtel","TRANS_FO_CAMTEL",
M374="Fiber AOF","Fiber AOF",
M374="Projet OCM (HUAWEI)","TRAVAUX-HUAWEI",
M374="Projet OCM (NOKIA)","TRAVAUX-NOKIA",
M374="ACCESS-ISSUE","ACCESS-ISSUE",
M374="Projet OCM (ZTE, NOKIA, autres projets)","TRAVAUX OCM",
M374="No root CAuse","No root cause",
M374="ODU HS","PDH",
M374="IP &amp; VLAN","PDH",
M374="Warehouse HUAWEI","SPARE-ISSUE",
M374="SPARE-HS","SPARE-ISSUE",
M374="Power Telco","BSS"
),"")</f>
        <v>AKTIVCO</v>
      </c>
      <c r="L374" s="16" t="str" cm="1">
        <f t="array" ref="L374">IFERROR(_xlfn.IFS(
M374="MPR ISSUE","TX ISSUE",
M374="BSS Hardware Issue","RAN ISSUE",
M374="Sites strategiques, MLL, Pylone, etc.","ENVTECH",
M374="AKTIVCO DEFAUT GE &amp; POWER Cabinet","POWER ISSUE",
M374="AKTIVCO Coupure ENEO &amp; Baisse de tension","POWER ISSUE",
M374="Coupure ENEO &amp; Baisse de tension","POWER ISSUE",
M374="Defaut GE &amp; POWER Cabinet","POWER ISSUE",
M374="Sharing","POWER ISSUE",
M374="Sites strategiques &amp; DataCenter","POWER ISSUE",
M374="Exclu","Exclu",
M374="SAT","TX ISSUE",
M374="SPARE-ISSUE","SPARE-ISSUE",
M374="Fiber CAmtel","TX ISSUE",
M374="Fiber AOF","TX ISSUE",
M374="Projet OCM (HUAWEI)","TRAVAUX-HUAWEI",
M374="Projet OCM (NOKIA)","TRAVAUX -NOKIA",
M374="ACCESS-ISSUE","ACCESS-ISSUE",
M374="Projet OCM (ZTE, NOKIA, autres projets)","TRAVAUX OCM",
M374="No root CAuse","No root cause",
M374="ODU HS","TX ISSUE",
M374="IP &amp; VLAN","TX ISSUE",
M374="Warehouse HUAWEI","SPARE-ISSUE",
M374="SPARE-HS","SPARE-ISSUE",
M374="Power Telco","RAN ISSUE"
),"")</f>
        <v>POWER ISSUE</v>
      </c>
      <c r="M374" s="28" t="s">
        <v>5331</v>
      </c>
      <c r="N374" s="17" t="str" cm="1">
        <f t="array" ref="N374">IFERROR(_xlfn.IFS(
M374="MPR ISSUE","ACTIVE",
M374="BSS Hardware Issue","ACTIVE",
M374="Sites strategiques, MLL, Pylone, etc.","PASSIVE",
M374="AKTIVCO DEFAUT GE &amp; POWER Cabinet","PASSIVE",
M374="AKTIVCO Coupure ENEO &amp; Baisse de tension","PASSIVE",
M374="Coupure ENEO &amp; Baisse de tension","PASSIVE",
M374="Defaut GE &amp; POWER Cabinet","PASSIVE",
M374="Sharing","PASSIVE",
M374="Sites strategiques &amp; DataCenter","PASSIVE",
M374="Exclu","Exclu",
M374="SAT","ACTIVE",
M374="SPARE-ISSUE","SPARE-ISSUE",
M374="Fiber CAmtel","ACTIVE",
M374="Fiber AOF","ACTIVE",
M374="Projet OCM (HUAWEI)","PLANNED WORKS",
M374="Projet OCM (NOKIA)","PLANNED WORKS",
M374="ACCESS-ISSUE","ACCESS-ISSUE",
M374="Projet OCM (ZTE, NOKIA, autres projets)","PLANNED WORKS",
M374="No root CAuse","No root cause",
M374="ODU HS","ACTIVE",
M374="IP &amp; VLAN","ACTIVE",
M374="Warehouse HUAWEI","SPARE-ISSUE",
M374="SPARE-HS","SPARE-ISSUE",
M374="Power Telco","ACTIVE"
),"")</f>
        <v>PASSIVE</v>
      </c>
      <c r="O374" s="56">
        <v>0</v>
      </c>
      <c r="P374" s="56">
        <v>0</v>
      </c>
      <c r="Q374" s="56">
        <v>0</v>
      </c>
      <c r="R374" s="56">
        <v>0.27127154120759184</v>
      </c>
      <c r="S374" s="56">
        <v>1.195092927892065</v>
      </c>
      <c r="T374" s="56">
        <v>0</v>
      </c>
      <c r="U374" s="56">
        <v>0</v>
      </c>
      <c r="V374" s="14"/>
      <c r="W374" s="14"/>
      <c r="X374" s="14"/>
      <c r="Y374" s="14"/>
      <c r="Z374" s="14"/>
      <c r="AA374" s="30" t="s">
        <v>16</v>
      </c>
      <c r="AB374" s="7" t="s">
        <v>16</v>
      </c>
      <c r="AC374" s="3"/>
      <c r="AD374" s="3" t="s">
        <v>16</v>
      </c>
      <c r="AE374" s="7"/>
      <c r="AF374" s="31" t="s">
        <v>16</v>
      </c>
      <c r="AG374" s="31" t="s">
        <v>16</v>
      </c>
      <c r="AH374" s="31" t="s">
        <v>16</v>
      </c>
      <c r="AI374" s="31" t="s">
        <v>16</v>
      </c>
      <c r="AJ374" s="31" t="s">
        <v>16</v>
      </c>
      <c r="AK374" s="31" t="s">
        <v>16</v>
      </c>
      <c r="AL374" s="31" t="s">
        <v>16</v>
      </c>
      <c r="AM374" s="31" t="s">
        <v>16</v>
      </c>
      <c r="AN374" s="31" t="s">
        <v>16</v>
      </c>
      <c r="AO374" s="31" t="s">
        <v>16</v>
      </c>
      <c r="AP374" s="9" t="s">
        <v>16</v>
      </c>
      <c r="AQ374" s="9" t="s">
        <v>16</v>
      </c>
      <c r="AR374" s="9" t="s">
        <v>16</v>
      </c>
      <c r="AS374" s="14"/>
      <c r="AT374" s="14"/>
    </row>
    <row r="375" spans="1:46" s="9" customFormat="1" hidden="1" x14ac:dyDescent="0.3">
      <c r="A375" s="1" t="s">
        <v>2919</v>
      </c>
      <c r="B375" s="1" t="s">
        <v>2920</v>
      </c>
      <c r="C375" s="1" t="s">
        <v>11</v>
      </c>
      <c r="D375" s="1" t="s">
        <v>12</v>
      </c>
      <c r="E375" s="53" t="s">
        <v>56</v>
      </c>
      <c r="F375" s="1" t="s">
        <v>85</v>
      </c>
      <c r="G375" s="46" t="s">
        <v>5418</v>
      </c>
      <c r="H375" s="66" t="s">
        <v>5452</v>
      </c>
      <c r="I375" s="22" t="str">
        <f>_xlfn.XLOOKUP(B375,[1]SITE!$B:$B,[1]SITE!$I:$I,"")</f>
        <v>No impact</v>
      </c>
      <c r="J375" s="29"/>
      <c r="K375" s="15" t="str" cm="1">
        <f t="array" ref="K375">IFERROR(_xlfn.IFS(
M375="MPR ISSUE","PDH",
M375="BSS Hardware Issue","BSS",
M375="Sites strategiques, MLL, Pylone, etc.","ENVTECH",
M375="AKTIVCO DEFAUT GE &amp; POWER Cabinet","AKTIVCO",
M375="AKTIVCO Coupure ENEO &amp; Baisse de tension","AKTIVCO GRID ONLY",
M375="Coupure ENEO &amp; Baisse de tension","IHS GRID ONLY",
M375="Defaut GE &amp; POWER Cabinet","IHS",
M375="Sharing","Partners",
M375="Sites strategiques &amp; DataCenter","SST &amp; DC",
M375="Exclu","Exclu",
M375="SAT","SAT",
M375="SPARE-ISSUE","SPARE-ISSUE",
M375="Fiber CAmtel","TRANS_FO_CAMTEL",
M375="Fiber AOF","Fiber AOF",
M375="Projet OCM (HUAWEI)","TRAVAUX-HUAWEI",
M375="Projet OCM (NOKIA)","TRAVAUX-NOKIA",
M375="ACCESS-ISSUE","ACCESS-ISSUE",
M375="Projet OCM (ZTE, NOKIA, autres projets)","TRAVAUX OCM",
M375="No root CAuse","No root cause",
M375="ODU HS","PDH",
M375="IP &amp; VLAN","PDH",
M375="Warehouse HUAWEI","SPARE-ISSUE",
M375="SPARE-HS","SPARE-ISSUE",
M375="Power Telco","BSS"
),"")</f>
        <v>No root cause</v>
      </c>
      <c r="L375" s="16" t="str" cm="1">
        <f t="array" ref="L375">IFERROR(_xlfn.IFS(
M375="MPR ISSUE","TX ISSUE",
M375="BSS Hardware Issue","RAN ISSUE",
M375="Sites strategiques, MLL, Pylone, etc.","ENVTECH",
M375="AKTIVCO DEFAUT GE &amp; POWER Cabinet","POWER ISSUE",
M375="AKTIVCO Coupure ENEO &amp; Baisse de tension","POWER ISSUE",
M375="Coupure ENEO &amp; Baisse de tension","POWER ISSUE",
M375="Defaut GE &amp; POWER Cabinet","POWER ISSUE",
M375="Sharing","POWER ISSUE",
M375="Sites strategiques &amp; DataCenter","POWER ISSUE",
M375="Exclu","Exclu",
M375="SAT","TX ISSUE",
M375="SPARE-ISSUE","SPARE-ISSUE",
M375="Fiber CAmtel","TX ISSUE",
M375="Fiber AOF","TX ISSUE",
M375="Projet OCM (HUAWEI)","TRAVAUX-HUAWEI",
M375="Projet OCM (NOKIA)","TRAVAUX -NOKIA",
M375="ACCESS-ISSUE","ACCESS-ISSUE",
M375="Projet OCM (ZTE, NOKIA, autres projets)","TRAVAUX OCM",
M375="No root CAuse","No root cause",
M375="ODU HS","TX ISSUE",
M375="IP &amp; VLAN","TX ISSUE",
M375="Warehouse HUAWEI","SPARE-ISSUE",
M375="SPARE-HS","SPARE-ISSUE",
M375="Power Telco","RAN ISSUE"
),"")</f>
        <v>No root cause</v>
      </c>
      <c r="M375" s="28" t="s">
        <v>5403</v>
      </c>
      <c r="N375" s="17" t="str" cm="1">
        <f t="array" ref="N375">IFERROR(_xlfn.IFS(
M375="MPR ISSUE","ACTIVE",
M375="BSS Hardware Issue","ACTIVE",
M375="Sites strategiques, MLL, Pylone, etc.","PASSIVE",
M375="AKTIVCO DEFAUT GE &amp; POWER Cabinet","PASSIVE",
M375="AKTIVCO Coupure ENEO &amp; Baisse de tension","PASSIVE",
M375="Coupure ENEO &amp; Baisse de tension","PASSIVE",
M375="Defaut GE &amp; POWER Cabinet","PASSIVE",
M375="Sharing","PASSIVE",
M375="Sites strategiques &amp; DataCenter","PASSIVE",
M375="Exclu","Exclu",
M375="SAT","ACTIVE",
M375="SPARE-ISSUE","SPARE-ISSUE",
M375="Fiber CAmtel","ACTIVE",
M375="Fiber AOF","ACTIVE",
M375="Projet OCM (HUAWEI)","PLANNED WORKS",
M375="Projet OCM (NOKIA)","PLANNED WORKS",
M375="ACCESS-ISSUE","ACCESS-ISSUE",
M375="Projet OCM (ZTE, NOKIA, autres projets)","PLANNED WORKS",
M375="No root CAuse","No root cause",
M375="ODU HS","ACTIVE",
M375="IP &amp; VLAN","ACTIVE",
M375="Warehouse HUAWEI","SPARE-ISSUE",
M375="SPARE-HS","SPARE-ISSUE",
M375="Power Telco","ACTIVE"
),"")</f>
        <v>No root cause</v>
      </c>
      <c r="O375" s="56">
        <v>0</v>
      </c>
      <c r="P375" s="56">
        <v>0</v>
      </c>
      <c r="Q375" s="56">
        <v>0</v>
      </c>
      <c r="R375" s="56">
        <v>0.27011226111696096</v>
      </c>
      <c r="S375" s="56">
        <v>1.1941119985846083</v>
      </c>
      <c r="T375" s="56">
        <v>0</v>
      </c>
      <c r="U375" s="56">
        <v>0</v>
      </c>
      <c r="V375" s="14"/>
      <c r="W375" s="14"/>
      <c r="X375" s="14"/>
      <c r="Y375" s="14"/>
      <c r="Z375" s="14"/>
      <c r="AA375" s="30" t="s">
        <v>16</v>
      </c>
      <c r="AB375" s="7" t="s">
        <v>16</v>
      </c>
      <c r="AC375" s="3"/>
      <c r="AD375" s="3" t="s">
        <v>16</v>
      </c>
      <c r="AE375" s="7"/>
      <c r="AF375" s="31" t="s">
        <v>16</v>
      </c>
      <c r="AG375" s="31" t="s">
        <v>16</v>
      </c>
      <c r="AH375" s="31" t="s">
        <v>16</v>
      </c>
      <c r="AI375" s="31" t="s">
        <v>16</v>
      </c>
      <c r="AJ375" s="31" t="s">
        <v>16</v>
      </c>
      <c r="AK375" s="31" t="s">
        <v>16</v>
      </c>
      <c r="AL375" s="31" t="s">
        <v>16</v>
      </c>
      <c r="AM375" s="31" t="s">
        <v>16</v>
      </c>
      <c r="AN375" s="31" t="s">
        <v>16</v>
      </c>
      <c r="AO375" s="31" t="s">
        <v>16</v>
      </c>
      <c r="AP375" s="9" t="s">
        <v>16</v>
      </c>
      <c r="AQ375" s="9" t="s">
        <v>16</v>
      </c>
      <c r="AR375" s="9" t="s">
        <v>16</v>
      </c>
      <c r="AS375" s="14"/>
      <c r="AT375" s="14"/>
    </row>
    <row r="376" spans="1:46" s="9" customFormat="1" hidden="1" x14ac:dyDescent="0.3">
      <c r="A376" s="1" t="s">
        <v>5243</v>
      </c>
      <c r="B376" s="48" t="s">
        <v>5244</v>
      </c>
      <c r="C376" s="48" t="s">
        <v>11</v>
      </c>
      <c r="D376" s="48" t="s">
        <v>155</v>
      </c>
      <c r="E376" s="53" t="s">
        <v>13</v>
      </c>
      <c r="F376" s="48" t="s">
        <v>5245</v>
      </c>
      <c r="G376" s="46" t="s">
        <v>5418</v>
      </c>
      <c r="H376" s="66" t="s">
        <v>5453</v>
      </c>
      <c r="I376" s="22" t="str">
        <f>_xlfn.XLOOKUP(B376,[1]SITE!$B:$B,[1]SITE!$I:$I,"")</f>
        <v>REPETITIF</v>
      </c>
      <c r="J376" s="29"/>
      <c r="K376" s="15" t="str" cm="1">
        <f t="array" ref="K376">IFERROR(_xlfn.IFS(
M376="MPR ISSUE","PDH",
M376="BSS Hardware Issue","BSS",
M376="Sites strategiques, MLL, Pylone, etc.","ENVTECH",
M376="AKTIVCO DEFAUT GE &amp; POWER Cabinet","AKTIVCO",
M376="AKTIVCO Coupure ENEO &amp; Baisse de tension","AKTIVCO GRID ONLY",
M376="Coupure ENEO &amp; Baisse de tension","IHS GRID ONLY",
M376="Defaut GE &amp; POWER Cabinet","IHS",
M376="Sharing","Partners",
M376="Sites strategiques &amp; DataCenter","SST &amp; DC",
M376="Exclu","Exclu",
M376="SAT","SAT",
M376="SPARE-ISSUE","SPARE-ISSUE",
M376="Fiber CAmtel","TRANS_FO_CAMTEL",
M376="Fiber AOF","Fiber AOF",
M376="Projet OCM (HUAWEI)","TRAVAUX-HUAWEI",
M376="Projet OCM (NOKIA)","TRAVAUX-NOKIA",
M376="ACCESS-ISSUE","ACCESS-ISSUE",
M376="Projet OCM (ZTE, NOKIA, autres projets)","TRAVAUX OCM",
M376="No root CAuse","No root cause",
M376="ODU HS","PDH",
M376="IP &amp; VLAN","PDH",
M376="Warehouse HUAWEI","SPARE-ISSUE",
M376="SPARE-HS","SPARE-ISSUE",
M376="Power Telco","BSS"
),"")</f>
        <v>No root cause</v>
      </c>
      <c r="L376" s="16" t="str" cm="1">
        <f t="array" ref="L376">IFERROR(_xlfn.IFS(
M376="MPR ISSUE","TX ISSUE",
M376="BSS Hardware Issue","RAN ISSUE",
M376="Sites strategiques, MLL, Pylone, etc.","ENVTECH",
M376="AKTIVCO DEFAUT GE &amp; POWER Cabinet","POWER ISSUE",
M376="AKTIVCO Coupure ENEO &amp; Baisse de tension","POWER ISSUE",
M376="Coupure ENEO &amp; Baisse de tension","POWER ISSUE",
M376="Defaut GE &amp; POWER Cabinet","POWER ISSUE",
M376="Sharing","POWER ISSUE",
M376="Sites strategiques &amp; DataCenter","POWER ISSUE",
M376="Exclu","Exclu",
M376="SAT","TX ISSUE",
M376="SPARE-ISSUE","SPARE-ISSUE",
M376="Fiber CAmtel","TX ISSUE",
M376="Fiber AOF","TX ISSUE",
M376="Projet OCM (HUAWEI)","TRAVAUX-HUAWEI",
M376="Projet OCM (NOKIA)","TRAVAUX -NOKIA",
M376="ACCESS-ISSUE","ACCESS-ISSUE",
M376="Projet OCM (ZTE, NOKIA, autres projets)","TRAVAUX OCM",
M376="No root CAuse","No root cause",
M376="ODU HS","TX ISSUE",
M376="IP &amp; VLAN","TX ISSUE",
M376="Warehouse HUAWEI","SPARE-ISSUE",
M376="SPARE-HS","SPARE-ISSUE",
M376="Power Telco","RAN ISSUE"
),"")</f>
        <v>No root cause</v>
      </c>
      <c r="M376" s="28" t="s">
        <v>5403</v>
      </c>
      <c r="N376" s="17" t="str" cm="1">
        <f t="array" ref="N376">IFERROR(_xlfn.IFS(
M376="MPR ISSUE","ACTIVE",
M376="BSS Hardware Issue","ACTIVE",
M376="Sites strategiques, MLL, Pylone, etc.","PASSIVE",
M376="AKTIVCO DEFAUT GE &amp; POWER Cabinet","PASSIVE",
M376="AKTIVCO Coupure ENEO &amp; Baisse de tension","PASSIVE",
M376="Coupure ENEO &amp; Baisse de tension","PASSIVE",
M376="Defaut GE &amp; POWER Cabinet","PASSIVE",
M376="Sharing","PASSIVE",
M376="Sites strategiques &amp; DataCenter","PASSIVE",
M376="Exclu","Exclu",
M376="SAT","ACTIVE",
M376="SPARE-ISSUE","SPARE-ISSUE",
M376="Fiber CAmtel","ACTIVE",
M376="Fiber AOF","ACTIVE",
M376="Projet OCM (HUAWEI)","PLANNED WORKS",
M376="Projet OCM (NOKIA)","PLANNED WORKS",
M376="ACCESS-ISSUE","ACCESS-ISSUE",
M376="Projet OCM (ZTE, NOKIA, autres projets)","PLANNED WORKS",
M376="No root CAuse","No root cause",
M376="ODU HS","ACTIVE",
M376="IP &amp; VLAN","ACTIVE",
M376="Warehouse HUAWEI","SPARE-ISSUE",
M376="SPARE-HS","SPARE-ISSUE",
M376="Power Telco","ACTIVE"
),"")</f>
        <v>No root cause</v>
      </c>
      <c r="O376" s="56">
        <v>0.85396138491523355</v>
      </c>
      <c r="P376" s="56">
        <v>1.0732615079059333</v>
      </c>
      <c r="Q376" s="56">
        <v>1.3159077484141048</v>
      </c>
      <c r="R376" s="56">
        <v>2.018128287004934</v>
      </c>
      <c r="S376" s="56">
        <v>1.1932915849820078</v>
      </c>
      <c r="T376" s="56">
        <v>2.0619847445874102</v>
      </c>
      <c r="U376" s="56">
        <v>2.3262827701729001</v>
      </c>
      <c r="V376" s="14"/>
      <c r="W376" s="14"/>
      <c r="X376" s="14"/>
      <c r="Y376" s="14"/>
      <c r="Z376" s="14"/>
      <c r="AA376" s="30" t="s">
        <v>5445</v>
      </c>
      <c r="AB376" s="7" t="s">
        <v>16</v>
      </c>
      <c r="AC376" s="3"/>
      <c r="AD376" s="3" t="s">
        <v>16</v>
      </c>
      <c r="AE376" s="7"/>
      <c r="AF376" s="31" t="s">
        <v>16</v>
      </c>
      <c r="AG376" s="31" t="s">
        <v>16</v>
      </c>
      <c r="AH376" s="31" t="s">
        <v>16</v>
      </c>
      <c r="AI376" s="31" t="s">
        <v>16</v>
      </c>
      <c r="AJ376" s="31" t="s">
        <v>16</v>
      </c>
      <c r="AK376" s="31" t="s">
        <v>16</v>
      </c>
      <c r="AL376" s="31" t="s">
        <v>16</v>
      </c>
      <c r="AM376" s="31" t="s">
        <v>16</v>
      </c>
      <c r="AN376" s="31" t="s">
        <v>16</v>
      </c>
      <c r="AO376" s="31" t="s">
        <v>5396</v>
      </c>
      <c r="AP376" s="9" t="s">
        <v>5396</v>
      </c>
      <c r="AQ376" s="9" t="s">
        <v>16</v>
      </c>
      <c r="AR376" s="9" t="s">
        <v>5621</v>
      </c>
      <c r="AS376" s="14"/>
      <c r="AT376" s="14"/>
    </row>
    <row r="377" spans="1:46" s="9" customFormat="1" hidden="1" x14ac:dyDescent="0.3">
      <c r="A377" s="1" t="s">
        <v>1722</v>
      </c>
      <c r="B377" s="1" t="s">
        <v>1723</v>
      </c>
      <c r="C377" s="1" t="s">
        <v>11</v>
      </c>
      <c r="D377" s="1" t="s">
        <v>12</v>
      </c>
      <c r="E377" s="53" t="s">
        <v>56</v>
      </c>
      <c r="F377" s="1" t="s">
        <v>85</v>
      </c>
      <c r="G377" s="46" t="s">
        <v>5418</v>
      </c>
      <c r="H377" s="66" t="s">
        <v>5452</v>
      </c>
      <c r="I377" s="22" t="str">
        <f>_xlfn.XLOOKUP(B377,[1]SITE!$B:$B,[1]SITE!$I:$I,"")</f>
        <v>No impact</v>
      </c>
      <c r="J377" s="29"/>
      <c r="K377" s="15" t="str" cm="1">
        <f t="array" ref="K377">IFERROR(_xlfn.IFS(
M377="MPR ISSUE","PDH",
M377="BSS Hardware Issue","BSS",
M377="Sites strategiques, MLL, Pylone, etc.","ENVTECH",
M377="AKTIVCO DEFAUT GE &amp; POWER Cabinet","AKTIVCO",
M377="AKTIVCO Coupure ENEO &amp; Baisse de tension","AKTIVCO GRID ONLY",
M377="Coupure ENEO &amp; Baisse de tension","IHS GRID ONLY",
M377="Defaut GE &amp; POWER Cabinet","IHS",
M377="Sharing","Partners",
M377="Sites strategiques &amp; DataCenter","SST &amp; DC",
M377="Exclu","Exclu",
M377="SAT","SAT",
M377="SPARE-ISSUE","SPARE-ISSUE",
M377="Fiber CAmtel","TRANS_FO_CAMTEL",
M377="Fiber AOF","Fiber AOF",
M377="Projet OCM (HUAWEI)","TRAVAUX-HUAWEI",
M377="Projet OCM (NOKIA)","TRAVAUX-NOKIA",
M377="ACCESS-ISSUE","ACCESS-ISSUE",
M377="Projet OCM (ZTE, NOKIA, autres projets)","TRAVAUX OCM",
M377="No root CAuse","No root cause",
M377="ODU HS","PDH",
M377="IP &amp; VLAN","PDH",
M377="Warehouse HUAWEI","SPARE-ISSUE",
M377="SPARE-HS","SPARE-ISSUE",
M377="Power Telco","BSS"
),"")</f>
        <v>AKTIVCO</v>
      </c>
      <c r="L377" s="16" t="str" cm="1">
        <f t="array" ref="L377">IFERROR(_xlfn.IFS(
M377="MPR ISSUE","TX ISSUE",
M377="BSS Hardware Issue","RAN ISSUE",
M377="Sites strategiques, MLL, Pylone, etc.","ENVTECH",
M377="AKTIVCO DEFAUT GE &amp; POWER Cabinet","POWER ISSUE",
M377="AKTIVCO Coupure ENEO &amp; Baisse de tension","POWER ISSUE",
M377="Coupure ENEO &amp; Baisse de tension","POWER ISSUE",
M377="Defaut GE &amp; POWER Cabinet","POWER ISSUE",
M377="Sharing","POWER ISSUE",
M377="Sites strategiques &amp; DataCenter","POWER ISSUE",
M377="Exclu","Exclu",
M377="SAT","TX ISSUE",
M377="SPARE-ISSUE","SPARE-ISSUE",
M377="Fiber CAmtel","TX ISSUE",
M377="Fiber AOF","TX ISSUE",
M377="Projet OCM (HUAWEI)","TRAVAUX-HUAWEI",
M377="Projet OCM (NOKIA)","TRAVAUX -NOKIA",
M377="ACCESS-ISSUE","ACCESS-ISSUE",
M377="Projet OCM (ZTE, NOKIA, autres projets)","TRAVAUX OCM",
M377="No root CAuse","No root cause",
M377="ODU HS","TX ISSUE",
M377="IP &amp; VLAN","TX ISSUE",
M377="Warehouse HUAWEI","SPARE-ISSUE",
M377="SPARE-HS","SPARE-ISSUE",
M377="Power Telco","RAN ISSUE"
),"")</f>
        <v>POWER ISSUE</v>
      </c>
      <c r="M377" s="28" t="s">
        <v>5331</v>
      </c>
      <c r="N377" s="17" t="str" cm="1">
        <f t="array" ref="N377">IFERROR(_xlfn.IFS(
M377="MPR ISSUE","ACTIVE",
M377="BSS Hardware Issue","ACTIVE",
M377="Sites strategiques, MLL, Pylone, etc.","PASSIVE",
M377="AKTIVCO DEFAUT GE &amp; POWER Cabinet","PASSIVE",
M377="AKTIVCO Coupure ENEO &amp; Baisse de tension","PASSIVE",
M377="Coupure ENEO &amp; Baisse de tension","PASSIVE",
M377="Defaut GE &amp; POWER Cabinet","PASSIVE",
M377="Sharing","PASSIVE",
M377="Sites strategiques &amp; DataCenter","PASSIVE",
M377="Exclu","Exclu",
M377="SAT","ACTIVE",
M377="SPARE-ISSUE","SPARE-ISSUE",
M377="Fiber CAmtel","ACTIVE",
M377="Fiber AOF","ACTIVE",
M377="Projet OCM (HUAWEI)","PLANNED WORKS",
M377="Projet OCM (NOKIA)","PLANNED WORKS",
M377="ACCESS-ISSUE","ACCESS-ISSUE",
M377="Projet OCM (ZTE, NOKIA, autres projets)","PLANNED WORKS",
M377="No root CAuse","No root cause",
M377="ODU HS","ACTIVE",
M377="IP &amp; VLAN","ACTIVE",
M377="Warehouse HUAWEI","SPARE-ISSUE",
M377="SPARE-HS","SPARE-ISSUE",
M377="Power Telco","ACTIVE"
),"")</f>
        <v>PASSIVE</v>
      </c>
      <c r="O377" s="56">
        <v>0</v>
      </c>
      <c r="P377" s="56">
        <v>0.87177862815431206</v>
      </c>
      <c r="Q377" s="56">
        <v>0</v>
      </c>
      <c r="R377" s="56">
        <v>1.4790630448616426</v>
      </c>
      <c r="S377" s="56">
        <v>1.1932380797470556</v>
      </c>
      <c r="T377" s="56">
        <v>0</v>
      </c>
      <c r="U377" s="56">
        <v>0</v>
      </c>
      <c r="V377"/>
      <c r="W377"/>
      <c r="X377" s="14"/>
      <c r="Y377" s="14"/>
      <c r="Z377" s="14"/>
      <c r="AA377" s="30" t="s">
        <v>16</v>
      </c>
      <c r="AB377" s="7" t="s">
        <v>16</v>
      </c>
      <c r="AC377" s="3"/>
      <c r="AD377" s="3" t="s">
        <v>16</v>
      </c>
      <c r="AE377" s="7"/>
      <c r="AF377" s="31" t="s">
        <v>16</v>
      </c>
      <c r="AG377" s="31" t="s">
        <v>16</v>
      </c>
      <c r="AH377" s="31" t="s">
        <v>16</v>
      </c>
      <c r="AI377" s="31" t="s">
        <v>16</v>
      </c>
      <c r="AJ377" s="31" t="s">
        <v>16</v>
      </c>
      <c r="AK377" s="31" t="s">
        <v>16</v>
      </c>
      <c r="AL377" s="31" t="s">
        <v>16</v>
      </c>
      <c r="AM377" s="31" t="s">
        <v>16</v>
      </c>
      <c r="AN377" s="31" t="s">
        <v>16</v>
      </c>
      <c r="AO377" s="31" t="s">
        <v>16</v>
      </c>
      <c r="AP377" s="9" t="s">
        <v>16</v>
      </c>
      <c r="AQ377" s="9" t="s">
        <v>16</v>
      </c>
      <c r="AR377" s="9" t="s">
        <v>16</v>
      </c>
      <c r="AS377" s="14"/>
      <c r="AT377" s="14"/>
    </row>
    <row r="378" spans="1:46" s="9" customFormat="1" hidden="1" x14ac:dyDescent="0.3">
      <c r="A378" s="1" t="s">
        <v>2908</v>
      </c>
      <c r="B378" s="1" t="s">
        <v>2909</v>
      </c>
      <c r="C378" s="1" t="s">
        <v>11</v>
      </c>
      <c r="D378" s="1" t="s">
        <v>12</v>
      </c>
      <c r="E378" s="53" t="s">
        <v>56</v>
      </c>
      <c r="F378" s="1" t="s">
        <v>85</v>
      </c>
      <c r="G378" s="46" t="s">
        <v>5418</v>
      </c>
      <c r="H378" s="66" t="s">
        <v>5452</v>
      </c>
      <c r="I378" s="22" t="str">
        <f>_xlfn.XLOOKUP(B378,[1]SITE!$B:$B,[1]SITE!$I:$I,"")</f>
        <v>No impact</v>
      </c>
      <c r="J378" s="29"/>
      <c r="K378" s="15" t="str" cm="1">
        <f t="array" ref="K378">IFERROR(_xlfn.IFS(
M378="MPR ISSUE","PDH",
M378="BSS Hardware Issue","BSS",
M378="Sites strategiques, MLL, Pylone, etc.","ENVTECH",
M378="AKTIVCO DEFAUT GE &amp; POWER Cabinet","AKTIVCO",
M378="AKTIVCO Coupure ENEO &amp; Baisse de tension","AKTIVCO GRID ONLY",
M378="Coupure ENEO &amp; Baisse de tension","IHS GRID ONLY",
M378="Defaut GE &amp; POWER Cabinet","IHS",
M378="Sharing","Partners",
M378="Sites strategiques &amp; DataCenter","SST &amp; DC",
M378="Exclu","Exclu",
M378="SAT","SAT",
M378="SPARE-ISSUE","SPARE-ISSUE",
M378="Fiber CAmtel","TRANS_FO_CAMTEL",
M378="Fiber AOF","Fiber AOF",
M378="Projet OCM (HUAWEI)","TRAVAUX-HUAWEI",
M378="Projet OCM (NOKIA)","TRAVAUX-NOKIA",
M378="ACCESS-ISSUE","ACCESS-ISSUE",
M378="Projet OCM (ZTE, NOKIA, autres projets)","TRAVAUX OCM",
M378="No root CAuse","No root cause",
M378="ODU HS","PDH",
M378="IP &amp; VLAN","PDH",
M378="Warehouse HUAWEI","SPARE-ISSUE",
M378="SPARE-HS","SPARE-ISSUE",
M378="Power Telco","BSS"
),"")</f>
        <v>No root cause</v>
      </c>
      <c r="L378" s="16" t="str" cm="1">
        <f t="array" ref="L378">IFERROR(_xlfn.IFS(
M378="MPR ISSUE","TX ISSUE",
M378="BSS Hardware Issue","RAN ISSUE",
M378="Sites strategiques, MLL, Pylone, etc.","ENVTECH",
M378="AKTIVCO DEFAUT GE &amp; POWER Cabinet","POWER ISSUE",
M378="AKTIVCO Coupure ENEO &amp; Baisse de tension","POWER ISSUE",
M378="Coupure ENEO &amp; Baisse de tension","POWER ISSUE",
M378="Defaut GE &amp; POWER Cabinet","POWER ISSUE",
M378="Sharing","POWER ISSUE",
M378="Sites strategiques &amp; DataCenter","POWER ISSUE",
M378="Exclu","Exclu",
M378="SAT","TX ISSUE",
M378="SPARE-ISSUE","SPARE-ISSUE",
M378="Fiber CAmtel","TX ISSUE",
M378="Fiber AOF","TX ISSUE",
M378="Projet OCM (HUAWEI)","TRAVAUX-HUAWEI",
M378="Projet OCM (NOKIA)","TRAVAUX -NOKIA",
M378="ACCESS-ISSUE","ACCESS-ISSUE",
M378="Projet OCM (ZTE, NOKIA, autres projets)","TRAVAUX OCM",
M378="No root CAuse","No root cause",
M378="ODU HS","TX ISSUE",
M378="IP &amp; VLAN","TX ISSUE",
M378="Warehouse HUAWEI","SPARE-ISSUE",
M378="SPARE-HS","SPARE-ISSUE",
M378="Power Telco","RAN ISSUE"
),"")</f>
        <v>No root cause</v>
      </c>
      <c r="M378" s="35" t="s">
        <v>5403</v>
      </c>
      <c r="N378" s="17" t="str" cm="1">
        <f t="array" ref="N378">IFERROR(_xlfn.IFS(
M378="MPR ISSUE","ACTIVE",
M378="BSS Hardware Issue","ACTIVE",
M378="Sites strategiques, MLL, Pylone, etc.","PASSIVE",
M378="AKTIVCO DEFAUT GE &amp; POWER Cabinet","PASSIVE",
M378="AKTIVCO Coupure ENEO &amp; Baisse de tension","PASSIVE",
M378="Coupure ENEO &amp; Baisse de tension","PASSIVE",
M378="Defaut GE &amp; POWER Cabinet","PASSIVE",
M378="Sharing","PASSIVE",
M378="Sites strategiques &amp; DataCenter","PASSIVE",
M378="Exclu","Exclu",
M378="SAT","ACTIVE",
M378="SPARE-ISSUE","SPARE-ISSUE",
M378="Fiber CAmtel","ACTIVE",
M378="Fiber AOF","ACTIVE",
M378="Projet OCM (HUAWEI)","PLANNED WORKS",
M378="Projet OCM (NOKIA)","PLANNED WORKS",
M378="ACCESS-ISSUE","ACCESS-ISSUE",
M378="Projet OCM (ZTE, NOKIA, autres projets)","PLANNED WORKS",
M378="No root CAuse","No root cause",
M378="ODU HS","ACTIVE",
M378="IP &amp; VLAN","ACTIVE",
M378="Warehouse HUAWEI","SPARE-ISSUE",
M378="SPARE-HS","SPARE-ISSUE",
M378="Power Telco","ACTIVE"
),"")</f>
        <v>No root cause</v>
      </c>
      <c r="O378" s="56">
        <v>0</v>
      </c>
      <c r="P378" s="56">
        <v>0</v>
      </c>
      <c r="Q378" s="56">
        <v>0</v>
      </c>
      <c r="R378" s="56">
        <v>0.27136071659917882</v>
      </c>
      <c r="S378" s="56">
        <v>1.1930953991205167</v>
      </c>
      <c r="T378" s="56">
        <v>0</v>
      </c>
      <c r="U378" s="56">
        <v>0</v>
      </c>
      <c r="V378" s="14"/>
      <c r="W378" s="14"/>
      <c r="X378" s="14"/>
      <c r="Y378" s="14"/>
      <c r="Z378" s="14"/>
      <c r="AA378" s="30" t="s">
        <v>16</v>
      </c>
      <c r="AB378" s="7" t="s">
        <v>16</v>
      </c>
      <c r="AC378" s="3"/>
      <c r="AD378" s="3" t="s">
        <v>16</v>
      </c>
      <c r="AE378" s="7"/>
      <c r="AF378" s="31" t="s">
        <v>16</v>
      </c>
      <c r="AG378" s="31" t="s">
        <v>16</v>
      </c>
      <c r="AH378" s="31" t="s">
        <v>16</v>
      </c>
      <c r="AI378" s="31" t="s">
        <v>16</v>
      </c>
      <c r="AJ378" s="31" t="s">
        <v>16</v>
      </c>
      <c r="AK378" s="31" t="s">
        <v>16</v>
      </c>
      <c r="AL378" s="31" t="s">
        <v>16</v>
      </c>
      <c r="AM378" s="31" t="s">
        <v>16</v>
      </c>
      <c r="AN378" s="31" t="s">
        <v>16</v>
      </c>
      <c r="AO378" s="31" t="s">
        <v>16</v>
      </c>
      <c r="AP378" s="9" t="s">
        <v>16</v>
      </c>
      <c r="AQ378" s="9" t="s">
        <v>16</v>
      </c>
      <c r="AR378" s="9" t="s">
        <v>16</v>
      </c>
      <c r="AS378" s="14"/>
      <c r="AT378" s="14"/>
    </row>
    <row r="379" spans="1:46" s="9" customFormat="1" hidden="1" x14ac:dyDescent="0.3">
      <c r="A379" s="1" t="s">
        <v>2910</v>
      </c>
      <c r="B379" s="1" t="s">
        <v>2911</v>
      </c>
      <c r="C379" s="1" t="s">
        <v>11</v>
      </c>
      <c r="D379" s="1" t="s">
        <v>12</v>
      </c>
      <c r="E379" s="53" t="s">
        <v>56</v>
      </c>
      <c r="F379" s="1" t="s">
        <v>85</v>
      </c>
      <c r="G379" s="46" t="s">
        <v>5418</v>
      </c>
      <c r="H379" s="66" t="s">
        <v>5452</v>
      </c>
      <c r="I379" s="22" t="str">
        <f>_xlfn.XLOOKUP(B379,[1]SITE!$B:$B,[1]SITE!$I:$I,"")</f>
        <v>No impact</v>
      </c>
      <c r="J379" s="29"/>
      <c r="K379" s="15" t="str" cm="1">
        <f t="array" ref="K379">IFERROR(_xlfn.IFS(
M379="MPR ISSUE","PDH",
M379="BSS Hardware Issue","BSS",
M379="Sites strategiques, MLL, Pylone, etc.","ENVTECH",
M379="AKTIVCO DEFAUT GE &amp; POWER Cabinet","AKTIVCO",
M379="AKTIVCO Coupure ENEO &amp; Baisse de tension","AKTIVCO GRID ONLY",
M379="Coupure ENEO &amp; Baisse de tension","IHS GRID ONLY",
M379="Defaut GE &amp; POWER Cabinet","IHS",
M379="Sharing","Partners",
M379="Sites strategiques &amp; DataCenter","SST &amp; DC",
M379="Exclu","Exclu",
M379="SAT","SAT",
M379="SPARE-ISSUE","SPARE-ISSUE",
M379="Fiber CAmtel","TRANS_FO_CAMTEL",
M379="Fiber AOF","Fiber AOF",
M379="Projet OCM (HUAWEI)","TRAVAUX-HUAWEI",
M379="Projet OCM (NOKIA)","TRAVAUX-NOKIA",
M379="ACCESS-ISSUE","ACCESS-ISSUE",
M379="Projet OCM (ZTE, NOKIA, autres projets)","TRAVAUX OCM",
M379="No root CAuse","No root cause",
M379="ODU HS","PDH",
M379="IP &amp; VLAN","PDH",
M379="Warehouse HUAWEI","SPARE-ISSUE",
M379="SPARE-HS","SPARE-ISSUE",
M379="Power Telco","BSS"
),"")</f>
        <v>No root cause</v>
      </c>
      <c r="L379" s="16" t="str" cm="1">
        <f t="array" ref="L379">IFERROR(_xlfn.IFS(
M379="MPR ISSUE","TX ISSUE",
M379="BSS Hardware Issue","RAN ISSUE",
M379="Sites strategiques, MLL, Pylone, etc.","ENVTECH",
M379="AKTIVCO DEFAUT GE &amp; POWER Cabinet","POWER ISSUE",
M379="AKTIVCO Coupure ENEO &amp; Baisse de tension","POWER ISSUE",
M379="Coupure ENEO &amp; Baisse de tension","POWER ISSUE",
M379="Defaut GE &amp; POWER Cabinet","POWER ISSUE",
M379="Sharing","POWER ISSUE",
M379="Sites strategiques &amp; DataCenter","POWER ISSUE",
M379="Exclu","Exclu",
M379="SAT","TX ISSUE",
M379="SPARE-ISSUE","SPARE-ISSUE",
M379="Fiber CAmtel","TX ISSUE",
M379="Fiber AOF","TX ISSUE",
M379="Projet OCM (HUAWEI)","TRAVAUX-HUAWEI",
M379="Projet OCM (NOKIA)","TRAVAUX -NOKIA",
M379="ACCESS-ISSUE","ACCESS-ISSUE",
M379="Projet OCM (ZTE, NOKIA, autres projets)","TRAVAUX OCM",
M379="No root CAuse","No root cause",
M379="ODU HS","TX ISSUE",
M379="IP &amp; VLAN","TX ISSUE",
M379="Warehouse HUAWEI","SPARE-ISSUE",
M379="SPARE-HS","SPARE-ISSUE",
M379="Power Telco","RAN ISSUE"
),"")</f>
        <v>No root cause</v>
      </c>
      <c r="M379" s="28" t="s">
        <v>5403</v>
      </c>
      <c r="N379" s="17" t="str" cm="1">
        <f t="array" ref="N379">IFERROR(_xlfn.IFS(
M379="MPR ISSUE","ACTIVE",
M379="BSS Hardware Issue","ACTIVE",
M379="Sites strategiques, MLL, Pylone, etc.","PASSIVE",
M379="AKTIVCO DEFAUT GE &amp; POWER Cabinet","PASSIVE",
M379="AKTIVCO Coupure ENEO &amp; Baisse de tension","PASSIVE",
M379="Coupure ENEO &amp; Baisse de tension","PASSIVE",
M379="Defaut GE &amp; POWER Cabinet","PASSIVE",
M379="Sharing","PASSIVE",
M379="Sites strategiques &amp; DataCenter","PASSIVE",
M379="Exclu","Exclu",
M379="SAT","ACTIVE",
M379="SPARE-ISSUE","SPARE-ISSUE",
M379="Fiber CAmtel","ACTIVE",
M379="Fiber AOF","ACTIVE",
M379="Projet OCM (HUAWEI)","PLANNED WORKS",
M379="Projet OCM (NOKIA)","PLANNED WORKS",
M379="ACCESS-ISSUE","ACCESS-ISSUE",
M379="Projet OCM (ZTE, NOKIA, autres projets)","PLANNED WORKS",
M379="No root CAuse","No root cause",
M379="ODU HS","ACTIVE",
M379="IP &amp; VLAN","ACTIVE",
M379="Warehouse HUAWEI","SPARE-ISSUE",
M379="SPARE-HS","SPARE-ISSUE",
M379="Power Telco","ACTIVE"
),"")</f>
        <v>No root cause</v>
      </c>
      <c r="O379" s="56">
        <v>0</v>
      </c>
      <c r="P379" s="56">
        <v>0</v>
      </c>
      <c r="Q379" s="56">
        <v>0</v>
      </c>
      <c r="R379" s="56">
        <v>0.27136071659917882</v>
      </c>
      <c r="S379" s="56">
        <v>1.1921679750480121</v>
      </c>
      <c r="T379" s="56">
        <v>0</v>
      </c>
      <c r="U379" s="56">
        <v>0</v>
      </c>
      <c r="V379" s="14"/>
      <c r="W379" s="14"/>
      <c r="X379" s="14"/>
      <c r="Y379" s="14"/>
      <c r="Z379" s="14"/>
      <c r="AA379" s="30" t="s">
        <v>16</v>
      </c>
      <c r="AB379" s="7" t="s">
        <v>16</v>
      </c>
      <c r="AC379" s="3"/>
      <c r="AD379" s="3" t="s">
        <v>16</v>
      </c>
      <c r="AE379" s="7"/>
      <c r="AF379" s="31" t="s">
        <v>16</v>
      </c>
      <c r="AG379" s="31" t="s">
        <v>16</v>
      </c>
      <c r="AH379" s="31" t="s">
        <v>16</v>
      </c>
      <c r="AI379" s="31" t="s">
        <v>16</v>
      </c>
      <c r="AJ379" s="31" t="s">
        <v>16</v>
      </c>
      <c r="AK379" s="31" t="s">
        <v>16</v>
      </c>
      <c r="AL379" s="31" t="s">
        <v>16</v>
      </c>
      <c r="AM379" s="31" t="s">
        <v>16</v>
      </c>
      <c r="AN379" s="31" t="s">
        <v>16</v>
      </c>
      <c r="AO379" s="31" t="s">
        <v>16</v>
      </c>
      <c r="AP379" s="9" t="s">
        <v>16</v>
      </c>
      <c r="AQ379" s="9" t="s">
        <v>16</v>
      </c>
      <c r="AR379" s="9" t="s">
        <v>16</v>
      </c>
      <c r="AS379" s="14"/>
      <c r="AT379" s="14"/>
    </row>
    <row r="380" spans="1:46" s="9" customFormat="1" hidden="1" x14ac:dyDescent="0.3">
      <c r="A380" s="1" t="s">
        <v>1716</v>
      </c>
      <c r="B380" s="1" t="s">
        <v>1717</v>
      </c>
      <c r="C380" s="1" t="s">
        <v>11</v>
      </c>
      <c r="D380" s="1" t="s">
        <v>12</v>
      </c>
      <c r="E380" s="53" t="s">
        <v>56</v>
      </c>
      <c r="F380" s="1" t="s">
        <v>85</v>
      </c>
      <c r="G380" s="46" t="s">
        <v>5418</v>
      </c>
      <c r="H380" s="66" t="s">
        <v>5452</v>
      </c>
      <c r="I380" s="22" t="str">
        <f>_xlfn.XLOOKUP(B380,[1]SITE!$B:$B,[1]SITE!$I:$I,"")</f>
        <v>No impact</v>
      </c>
      <c r="J380" s="29"/>
      <c r="K380" s="15" t="str" cm="1">
        <f t="array" ref="K380">IFERROR(_xlfn.IFS(
M380="MPR ISSUE","PDH",
M380="BSS Hardware Issue","BSS",
M380="Sites strategiques, MLL, Pylone, etc.","ENVTECH",
M380="AKTIVCO DEFAUT GE &amp; POWER Cabinet","AKTIVCO",
M380="AKTIVCO Coupure ENEO &amp; Baisse de tension","AKTIVCO GRID ONLY",
M380="Coupure ENEO &amp; Baisse de tension","IHS GRID ONLY",
M380="Defaut GE &amp; POWER Cabinet","IHS",
M380="Sharing","Partners",
M380="Sites strategiques &amp; DataCenter","SST &amp; DC",
M380="Exclu","Exclu",
M380="SAT","SAT",
M380="SPARE-ISSUE","SPARE-ISSUE",
M380="Fiber CAmtel","TRANS_FO_CAMTEL",
M380="Fiber AOF","Fiber AOF",
M380="Projet OCM (HUAWEI)","TRAVAUX-HUAWEI",
M380="Projet OCM (NOKIA)","TRAVAUX-NOKIA",
M380="ACCESS-ISSUE","ACCESS-ISSUE",
M380="Projet OCM (ZTE, NOKIA, autres projets)","TRAVAUX OCM",
M380="No root CAuse","No root cause",
M380="ODU HS","PDH",
M380="IP &amp; VLAN","PDH",
M380="Warehouse HUAWEI","SPARE-ISSUE",
M380="SPARE-HS","SPARE-ISSUE",
M380="Power Telco","BSS"
),"")</f>
        <v>No root cause</v>
      </c>
      <c r="L380" s="16" t="str" cm="1">
        <f t="array" ref="L380">IFERROR(_xlfn.IFS(
M380="MPR ISSUE","TX ISSUE",
M380="BSS Hardware Issue","RAN ISSUE",
M380="Sites strategiques, MLL, Pylone, etc.","ENVTECH",
M380="AKTIVCO DEFAUT GE &amp; POWER Cabinet","POWER ISSUE",
M380="AKTIVCO Coupure ENEO &amp; Baisse de tension","POWER ISSUE",
M380="Coupure ENEO &amp; Baisse de tension","POWER ISSUE",
M380="Defaut GE &amp; POWER Cabinet","POWER ISSUE",
M380="Sharing","POWER ISSUE",
M380="Sites strategiques &amp; DataCenter","POWER ISSUE",
M380="Exclu","Exclu",
M380="SAT","TX ISSUE",
M380="SPARE-ISSUE","SPARE-ISSUE",
M380="Fiber CAmtel","TX ISSUE",
M380="Fiber AOF","TX ISSUE",
M380="Projet OCM (HUAWEI)","TRAVAUX-HUAWEI",
M380="Projet OCM (NOKIA)","TRAVAUX -NOKIA",
M380="ACCESS-ISSUE","ACCESS-ISSUE",
M380="Projet OCM (ZTE, NOKIA, autres projets)","TRAVAUX OCM",
M380="No root CAuse","No root cause",
M380="ODU HS","TX ISSUE",
M380="IP &amp; VLAN","TX ISSUE",
M380="Warehouse HUAWEI","SPARE-ISSUE",
M380="SPARE-HS","SPARE-ISSUE",
M380="Power Telco","RAN ISSUE"
),"")</f>
        <v>No root cause</v>
      </c>
      <c r="M380" s="28" t="s">
        <v>5403</v>
      </c>
      <c r="N380" s="17" t="str" cm="1">
        <f t="array" ref="N380">IFERROR(_xlfn.IFS(
M380="MPR ISSUE","ACTIVE",
M380="BSS Hardware Issue","ACTIVE",
M380="Sites strategiques, MLL, Pylone, etc.","PASSIVE",
M380="AKTIVCO DEFAUT GE &amp; POWER Cabinet","PASSIVE",
M380="AKTIVCO Coupure ENEO &amp; Baisse de tension","PASSIVE",
M380="Coupure ENEO &amp; Baisse de tension","PASSIVE",
M380="Defaut GE &amp; POWER Cabinet","PASSIVE",
M380="Sharing","PASSIVE",
M380="Sites strategiques &amp; DataCenter","PASSIVE",
M380="Exclu","Exclu",
M380="SAT","ACTIVE",
M380="SPARE-ISSUE","SPARE-ISSUE",
M380="Fiber CAmtel","ACTIVE",
M380="Fiber AOF","ACTIVE",
M380="Projet OCM (HUAWEI)","PLANNED WORKS",
M380="Projet OCM (NOKIA)","PLANNED WORKS",
M380="ACCESS-ISSUE","ACCESS-ISSUE",
M380="Projet OCM (ZTE, NOKIA, autres projets)","PLANNED WORKS",
M380="No root CAuse","No root cause",
M380="ODU HS","ACTIVE",
M380="IP &amp; VLAN","ACTIVE",
M380="Warehouse HUAWEI","SPARE-ISSUE",
M380="SPARE-HS","SPARE-ISSUE",
M380="Power Telco","ACTIVE"
),"")</f>
        <v>No root cause</v>
      </c>
      <c r="O380" s="56">
        <v>0</v>
      </c>
      <c r="P380" s="56">
        <v>0</v>
      </c>
      <c r="Q380" s="56">
        <v>0</v>
      </c>
      <c r="R380" s="56">
        <v>0.27127154120759184</v>
      </c>
      <c r="S380" s="56">
        <v>1.1920074593431556</v>
      </c>
      <c r="T380" s="56">
        <v>0</v>
      </c>
      <c r="U380" s="56">
        <v>0</v>
      </c>
      <c r="V380" s="14"/>
      <c r="W380" s="14"/>
      <c r="X380" s="14"/>
      <c r="Y380" s="14"/>
      <c r="Z380" s="14"/>
      <c r="AA380" s="30" t="s">
        <v>16</v>
      </c>
      <c r="AB380" s="7" t="s">
        <v>16</v>
      </c>
      <c r="AC380" s="3"/>
      <c r="AD380" s="3" t="s">
        <v>16</v>
      </c>
      <c r="AE380" s="7"/>
      <c r="AF380" s="31" t="s">
        <v>16</v>
      </c>
      <c r="AG380" s="31" t="s">
        <v>16</v>
      </c>
      <c r="AH380" s="31" t="s">
        <v>16</v>
      </c>
      <c r="AI380" s="31" t="s">
        <v>16</v>
      </c>
      <c r="AJ380" s="31" t="s">
        <v>16</v>
      </c>
      <c r="AK380" s="31" t="s">
        <v>16</v>
      </c>
      <c r="AL380" s="31" t="s">
        <v>16</v>
      </c>
      <c r="AM380" s="31" t="s">
        <v>16</v>
      </c>
      <c r="AN380" s="31" t="s">
        <v>16</v>
      </c>
      <c r="AO380" s="31" t="s">
        <v>16</v>
      </c>
      <c r="AP380" s="9" t="s">
        <v>16</v>
      </c>
      <c r="AQ380" s="9" t="s">
        <v>16</v>
      </c>
      <c r="AR380" s="9" t="s">
        <v>16</v>
      </c>
      <c r="AS380" s="14"/>
      <c r="AT380" s="14"/>
    </row>
    <row r="381" spans="1:46" s="9" customFormat="1" hidden="1" x14ac:dyDescent="0.3">
      <c r="A381" s="1" t="s">
        <v>2926</v>
      </c>
      <c r="B381" s="1" t="s">
        <v>2927</v>
      </c>
      <c r="C381" s="1" t="s">
        <v>11</v>
      </c>
      <c r="D381" s="1" t="s">
        <v>12</v>
      </c>
      <c r="E381" s="53" t="s">
        <v>56</v>
      </c>
      <c r="F381" s="1" t="s">
        <v>85</v>
      </c>
      <c r="G381" s="46" t="s">
        <v>5418</v>
      </c>
      <c r="H381" s="66" t="s">
        <v>5452</v>
      </c>
      <c r="I381" s="22" t="str">
        <f>_xlfn.XLOOKUP(B381,[1]SITE!$B:$B,[1]SITE!$I:$I,"")</f>
        <v>No impact</v>
      </c>
      <c r="J381" s="29"/>
      <c r="K381" s="15" t="str" cm="1">
        <f t="array" ref="K381">IFERROR(_xlfn.IFS(
M381="MPR ISSUE","PDH",
M381="BSS Hardware Issue","BSS",
M381="Sites strategiques, MLL, Pylone, etc.","ENVTECH",
M381="AKTIVCO DEFAUT GE &amp; POWER Cabinet","AKTIVCO",
M381="AKTIVCO Coupure ENEO &amp; Baisse de tension","AKTIVCO GRID ONLY",
M381="Coupure ENEO &amp; Baisse de tension","IHS GRID ONLY",
M381="Defaut GE &amp; POWER Cabinet","IHS",
M381="Sharing","Partners",
M381="Sites strategiques &amp; DataCenter","SST &amp; DC",
M381="Exclu","Exclu",
M381="SAT","SAT",
M381="SPARE-ISSUE","SPARE-ISSUE",
M381="Fiber CAmtel","TRANS_FO_CAMTEL",
M381="Fiber AOF","Fiber AOF",
M381="Projet OCM (HUAWEI)","TRAVAUX-HUAWEI",
M381="Projet OCM (NOKIA)","TRAVAUX-NOKIA",
M381="ACCESS-ISSUE","ACCESS-ISSUE",
M381="Projet OCM (ZTE, NOKIA, autres projets)","TRAVAUX OCM",
M381="No root CAuse","No root cause",
M381="ODU HS","PDH",
M381="IP &amp; VLAN","PDH",
M381="Warehouse HUAWEI","SPARE-ISSUE",
M381="SPARE-HS","SPARE-ISSUE",
M381="Power Telco","BSS"
),"")</f>
        <v>No root cause</v>
      </c>
      <c r="L381" s="16" t="str" cm="1">
        <f t="array" ref="L381">IFERROR(_xlfn.IFS(
M381="MPR ISSUE","TX ISSUE",
M381="BSS Hardware Issue","RAN ISSUE",
M381="Sites strategiques, MLL, Pylone, etc.","ENVTECH",
M381="AKTIVCO DEFAUT GE &amp; POWER Cabinet","POWER ISSUE",
M381="AKTIVCO Coupure ENEO &amp; Baisse de tension","POWER ISSUE",
M381="Coupure ENEO &amp; Baisse de tension","POWER ISSUE",
M381="Defaut GE &amp; POWER Cabinet","POWER ISSUE",
M381="Sharing","POWER ISSUE",
M381="Sites strategiques &amp; DataCenter","POWER ISSUE",
M381="Exclu","Exclu",
M381="SAT","TX ISSUE",
M381="SPARE-ISSUE","SPARE-ISSUE",
M381="Fiber CAmtel","TX ISSUE",
M381="Fiber AOF","TX ISSUE",
M381="Projet OCM (HUAWEI)","TRAVAUX-HUAWEI",
M381="Projet OCM (NOKIA)","TRAVAUX -NOKIA",
M381="ACCESS-ISSUE","ACCESS-ISSUE",
M381="Projet OCM (ZTE, NOKIA, autres projets)","TRAVAUX OCM",
M381="No root CAuse","No root cause",
M381="ODU HS","TX ISSUE",
M381="IP &amp; VLAN","TX ISSUE",
M381="Warehouse HUAWEI","SPARE-ISSUE",
M381="SPARE-HS","SPARE-ISSUE",
M381="Power Telco","RAN ISSUE"
),"")</f>
        <v>No root cause</v>
      </c>
      <c r="M381" s="28" t="s">
        <v>5403</v>
      </c>
      <c r="N381" s="17" t="str" cm="1">
        <f t="array" ref="N381">IFERROR(_xlfn.IFS(
M381="MPR ISSUE","ACTIVE",
M381="BSS Hardware Issue","ACTIVE",
M381="Sites strategiques, MLL, Pylone, etc.","PASSIVE",
M381="AKTIVCO DEFAUT GE &amp; POWER Cabinet","PASSIVE",
M381="AKTIVCO Coupure ENEO &amp; Baisse de tension","PASSIVE",
M381="Coupure ENEO &amp; Baisse de tension","PASSIVE",
M381="Defaut GE &amp; POWER Cabinet","PASSIVE",
M381="Sharing","PASSIVE",
M381="Sites strategiques &amp; DataCenter","PASSIVE",
M381="Exclu","Exclu",
M381="SAT","ACTIVE",
M381="SPARE-ISSUE","SPARE-ISSUE",
M381="Fiber CAmtel","ACTIVE",
M381="Fiber AOF","ACTIVE",
M381="Projet OCM (HUAWEI)","PLANNED WORKS",
M381="Projet OCM (NOKIA)","PLANNED WORKS",
M381="ACCESS-ISSUE","ACCESS-ISSUE",
M381="Projet OCM (ZTE, NOKIA, autres projets)","PLANNED WORKS",
M381="No root CAuse","No root cause",
M381="ODU HS","ACTIVE",
M381="IP &amp; VLAN","ACTIVE",
M381="Warehouse HUAWEI","SPARE-ISSUE",
M381="SPARE-HS","SPARE-ISSUE",
M381="Power Telco","ACTIVE"
),"")</f>
        <v>No root cause</v>
      </c>
      <c r="O381" s="56">
        <v>0</v>
      </c>
      <c r="P381" s="56">
        <v>0</v>
      </c>
      <c r="Q381" s="56">
        <v>0</v>
      </c>
      <c r="R381" s="56">
        <v>0.27136071659917882</v>
      </c>
      <c r="S381" s="56">
        <v>1.1915615823852208</v>
      </c>
      <c r="T381" s="56">
        <v>0</v>
      </c>
      <c r="U381" s="56">
        <v>0</v>
      </c>
      <c r="V381" s="14"/>
      <c r="W381" s="14"/>
      <c r="X381" s="14"/>
      <c r="Y381" s="14"/>
      <c r="Z381" s="14"/>
      <c r="AA381" s="30" t="s">
        <v>16</v>
      </c>
      <c r="AB381" s="7" t="s">
        <v>16</v>
      </c>
      <c r="AC381" s="3"/>
      <c r="AD381" s="3" t="s">
        <v>16</v>
      </c>
      <c r="AE381" s="7"/>
      <c r="AF381" s="31" t="s">
        <v>16</v>
      </c>
      <c r="AG381" s="31" t="s">
        <v>16</v>
      </c>
      <c r="AH381" s="31" t="s">
        <v>16</v>
      </c>
      <c r="AI381" s="31" t="s">
        <v>16</v>
      </c>
      <c r="AJ381" s="31" t="s">
        <v>16</v>
      </c>
      <c r="AK381" s="31" t="s">
        <v>16</v>
      </c>
      <c r="AL381" s="31" t="s">
        <v>16</v>
      </c>
      <c r="AM381" s="31" t="s">
        <v>16</v>
      </c>
      <c r="AN381" s="31" t="s">
        <v>16</v>
      </c>
      <c r="AO381" s="31" t="s">
        <v>16</v>
      </c>
      <c r="AP381" s="9" t="s">
        <v>16</v>
      </c>
      <c r="AQ381" s="9" t="s">
        <v>16</v>
      </c>
      <c r="AR381" s="9" t="s">
        <v>16</v>
      </c>
      <c r="AS381" s="14"/>
      <c r="AT381" s="14"/>
    </row>
    <row r="382" spans="1:46" s="9" customFormat="1" hidden="1" x14ac:dyDescent="0.3">
      <c r="A382" s="1" t="s">
        <v>1612</v>
      </c>
      <c r="B382" s="1" t="s">
        <v>1613</v>
      </c>
      <c r="C382" s="1" t="s">
        <v>11</v>
      </c>
      <c r="D382" s="1" t="s">
        <v>12</v>
      </c>
      <c r="E382" s="3" t="s">
        <v>32</v>
      </c>
      <c r="F382" s="1" t="s">
        <v>33</v>
      </c>
      <c r="G382" s="22" t="s">
        <v>5417</v>
      </c>
      <c r="H382" s="66" t="s">
        <v>5452</v>
      </c>
      <c r="I382" s="22" t="str">
        <f>_xlfn.XLOOKUP(B382,[1]SITE!$B:$B,[1]SITE!$I:$I,"")</f>
        <v>No impact</v>
      </c>
      <c r="J382" s="29"/>
      <c r="K382" s="15" t="str" cm="1">
        <f t="array" ref="K382">IFERROR(_xlfn.IFS(
M382="MPR ISSUE","PDH",
M382="BSS Hardware Issue","BSS",
M382="Sites strategiques, MLL, Pylone, etc.","ENVTECH",
M382="AKTIVCO DEFAUT GE &amp; POWER Cabinet","AKTIVCO",
M382="AKTIVCO Coupure ENEO &amp; Baisse de tension","AKTIVCO GRID ONLY",
M382="Coupure ENEO &amp; Baisse de tension","IHS GRID ONLY",
M382="Defaut GE &amp; POWER Cabinet","IHS",
M382="Sharing","Partners",
M382="Sites strategiques &amp; DataCenter","SST &amp; DC",
M382="Exclu","Exclu",
M382="SAT","SAT",
M382="SPARE-ISSUE","SPARE-ISSUE",
M382="Fiber CAmtel","TRANS_FO_CAMTEL",
M382="Fiber AOF","Fiber AOF",
M382="Projet OCM (HUAWEI)","TRAVAUX-HUAWEI",
M382="Projet OCM (NOKIA)","TRAVAUX-NOKIA",
M382="ACCESS-ISSUE","ACCESS-ISSUE",
M382="Projet OCM (ZTE, NOKIA, autres projets)","TRAVAUX OCM",
M382="No root CAuse","No root cause",
M382="ODU HS","PDH",
M382="IP &amp; VLAN","PDH",
M382="Warehouse HUAWEI","SPARE-ISSUE",
M382="SPARE-HS","SPARE-ISSUE",
M382="Power Telco","BSS"
),"")</f>
        <v>No root cause</v>
      </c>
      <c r="L382" s="16" t="str" cm="1">
        <f t="array" ref="L382">IFERROR(_xlfn.IFS(
M382="MPR ISSUE","TX ISSUE",
M382="BSS Hardware Issue","RAN ISSUE",
M382="Sites strategiques, MLL, Pylone, etc.","ENVTECH",
M382="AKTIVCO DEFAUT GE &amp; POWER Cabinet","POWER ISSUE",
M382="AKTIVCO Coupure ENEO &amp; Baisse de tension","POWER ISSUE",
M382="Coupure ENEO &amp; Baisse de tension","POWER ISSUE",
M382="Defaut GE &amp; POWER Cabinet","POWER ISSUE",
M382="Sharing","POWER ISSUE",
M382="Sites strategiques &amp; DataCenter","POWER ISSUE",
M382="Exclu","Exclu",
M382="SAT","TX ISSUE",
M382="SPARE-ISSUE","SPARE-ISSUE",
M382="Fiber CAmtel","TX ISSUE",
M382="Fiber AOF","TX ISSUE",
M382="Projet OCM (HUAWEI)","TRAVAUX-HUAWEI",
M382="Projet OCM (NOKIA)","TRAVAUX -NOKIA",
M382="ACCESS-ISSUE","ACCESS-ISSUE",
M382="Projet OCM (ZTE, NOKIA, autres projets)","TRAVAUX OCM",
M382="No root CAuse","No root cause",
M382="ODU HS","TX ISSUE",
M382="IP &amp; VLAN","TX ISSUE",
M382="Warehouse HUAWEI","SPARE-ISSUE",
M382="SPARE-HS","SPARE-ISSUE",
M382="Power Telco","RAN ISSUE"
),"")</f>
        <v>No root cause</v>
      </c>
      <c r="M382" s="28" t="s">
        <v>5403</v>
      </c>
      <c r="N382" s="17" t="str" cm="1">
        <f t="array" ref="N382">IFERROR(_xlfn.IFS(
M382="MPR ISSUE","ACTIVE",
M382="BSS Hardware Issue","ACTIVE",
M382="Sites strategiques, MLL, Pylone, etc.","PASSIVE",
M382="AKTIVCO DEFAUT GE &amp; POWER Cabinet","PASSIVE",
M382="AKTIVCO Coupure ENEO &amp; Baisse de tension","PASSIVE",
M382="Coupure ENEO &amp; Baisse de tension","PASSIVE",
M382="Defaut GE &amp; POWER Cabinet","PASSIVE",
M382="Sharing","PASSIVE",
M382="Sites strategiques &amp; DataCenter","PASSIVE",
M382="Exclu","Exclu",
M382="SAT","ACTIVE",
M382="SPARE-ISSUE","SPARE-ISSUE",
M382="Fiber CAmtel","ACTIVE",
M382="Fiber AOF","ACTIVE",
M382="Projet OCM (HUAWEI)","PLANNED WORKS",
M382="Projet OCM (NOKIA)","PLANNED WORKS",
M382="ACCESS-ISSUE","ACCESS-ISSUE",
M382="Projet OCM (ZTE, NOKIA, autres projets)","PLANNED WORKS",
M382="No root CAuse","No root cause",
M382="ODU HS","ACTIVE",
M382="IP &amp; VLAN","ACTIVE",
M382="Warehouse HUAWEI","SPARE-ISSUE",
M382="SPARE-HS","SPARE-ISSUE",
M382="Power Telco","ACTIVE"
),"")</f>
        <v>No root cause</v>
      </c>
      <c r="O382" s="29">
        <v>0</v>
      </c>
      <c r="P382" s="29">
        <v>0</v>
      </c>
      <c r="Q382" s="29">
        <v>0</v>
      </c>
      <c r="R382" s="29">
        <v>20.523448847568588</v>
      </c>
      <c r="S382" s="29">
        <v>33.660089803186331</v>
      </c>
      <c r="T382" s="29">
        <v>0</v>
      </c>
      <c r="U382" s="29">
        <v>0</v>
      </c>
      <c r="V382" s="67"/>
      <c r="W382" s="67"/>
      <c r="X382" s="67"/>
      <c r="Y382" s="67"/>
      <c r="Z382" s="67"/>
      <c r="AA382" s="30"/>
      <c r="AB382" s="7" t="s">
        <v>16</v>
      </c>
      <c r="AC382" s="3"/>
      <c r="AD382" s="3" t="s">
        <v>16</v>
      </c>
      <c r="AE382" s="7"/>
      <c r="AF382" s="31" t="s">
        <v>16</v>
      </c>
      <c r="AG382" s="31" t="s">
        <v>16</v>
      </c>
      <c r="AH382" s="31" t="s">
        <v>16</v>
      </c>
      <c r="AI382" s="31" t="s">
        <v>16</v>
      </c>
      <c r="AJ382" s="31" t="s">
        <v>16</v>
      </c>
      <c r="AK382" s="31" t="s">
        <v>16</v>
      </c>
      <c r="AL382" s="31" t="s">
        <v>16</v>
      </c>
      <c r="AM382" s="31" t="s">
        <v>16</v>
      </c>
      <c r="AN382" s="31" t="s">
        <v>16</v>
      </c>
      <c r="AO382" s="31" t="s">
        <v>16</v>
      </c>
      <c r="AP382" s="31" t="s">
        <v>16</v>
      </c>
      <c r="AQ382" s="31" t="s">
        <v>16</v>
      </c>
      <c r="AR382" s="31" t="s">
        <v>16</v>
      </c>
      <c r="AS382" s="14"/>
      <c r="AT382" s="14"/>
    </row>
    <row r="383" spans="1:46" s="9" customFormat="1" hidden="1" x14ac:dyDescent="0.3">
      <c r="A383" s="1" t="s">
        <v>1451</v>
      </c>
      <c r="B383" s="48" t="s">
        <v>1452</v>
      </c>
      <c r="C383" s="48" t="s">
        <v>22</v>
      </c>
      <c r="D383" s="48" t="s">
        <v>31</v>
      </c>
      <c r="E383" s="53" t="s">
        <v>32</v>
      </c>
      <c r="F383" s="48" t="s">
        <v>33</v>
      </c>
      <c r="G383" s="22" t="s">
        <v>5417</v>
      </c>
      <c r="H383" s="66" t="s">
        <v>5452</v>
      </c>
      <c r="I383" s="22" t="str">
        <f>_xlfn.XLOOKUP(B383,[1]SITE!$B:$B,[1]SITE!$I:$I,"")</f>
        <v>No impact</v>
      </c>
      <c r="J383" s="29"/>
      <c r="K383" s="15" t="str" cm="1">
        <f t="array" ref="K383">IFERROR(_xlfn.IFS(
M383="MPR ISSUE","PDH",
M383="BSS Hardware Issue","BSS",
M383="Sites strategiques, MLL, Pylone, etc.","ENVTECH",
M383="AKTIVCO DEFAUT GE &amp; POWER Cabinet","AKTIVCO",
M383="AKTIVCO Coupure ENEO &amp; Baisse de tension","AKTIVCO GRID ONLY",
M383="Coupure ENEO &amp; Baisse de tension","IHS GRID ONLY",
M383="Defaut GE &amp; POWER Cabinet","IHS",
M383="Sharing","Partners",
M383="Sites strategiques &amp; DataCenter","SST &amp; DC",
M383="Exclu","Exclu",
M383="SAT","SAT",
M383="SPARE-ISSUE","SPARE-ISSUE",
M383="Fiber CAmtel","TRANS_FO_CAMTEL",
M383="Fiber AOF","Fiber AOF",
M383="Projet OCM (HUAWEI)","TRAVAUX-HUAWEI",
M383="Projet OCM (NOKIA)","TRAVAUX-NOKIA",
M383="ACCESS-ISSUE","ACCESS-ISSUE",
M383="Projet OCM (ZTE, NOKIA, autres projets)","TRAVAUX OCM",
M383="No root CAuse","No root cause",
M383="ODU HS","PDH",
M383="IP &amp; VLAN","PDH",
M383="Warehouse HUAWEI","SPARE-ISSUE",
M383="SPARE-HS","SPARE-ISSUE",
M383="Power Telco","BSS"
),"")</f>
        <v>No root cause</v>
      </c>
      <c r="L383" s="16" t="str" cm="1">
        <f t="array" ref="L383">IFERROR(_xlfn.IFS(
M383="MPR ISSUE","TX ISSUE",
M383="BSS Hardware Issue","RAN ISSUE",
M383="Sites strategiques, MLL, Pylone, etc.","ENVTECH",
M383="AKTIVCO DEFAUT GE &amp; POWER Cabinet","POWER ISSUE",
M383="AKTIVCO Coupure ENEO &amp; Baisse de tension","POWER ISSUE",
M383="Coupure ENEO &amp; Baisse de tension","POWER ISSUE",
M383="Defaut GE &amp; POWER Cabinet","POWER ISSUE",
M383="Sharing","POWER ISSUE",
M383="Sites strategiques &amp; DataCenter","POWER ISSUE",
M383="Exclu","Exclu",
M383="SAT","TX ISSUE",
M383="SPARE-ISSUE","SPARE-ISSUE",
M383="Fiber CAmtel","TX ISSUE",
M383="Fiber AOF","TX ISSUE",
M383="Projet OCM (HUAWEI)","TRAVAUX-HUAWEI",
M383="Projet OCM (NOKIA)","TRAVAUX -NOKIA",
M383="ACCESS-ISSUE","ACCESS-ISSUE",
M383="Projet OCM (ZTE, NOKIA, autres projets)","TRAVAUX OCM",
M383="No root CAuse","No root cause",
M383="ODU HS","TX ISSUE",
M383="IP &amp; VLAN","TX ISSUE",
M383="Warehouse HUAWEI","SPARE-ISSUE",
M383="SPARE-HS","SPARE-ISSUE",
M383="Power Telco","RAN ISSUE"
),"")</f>
        <v>No root cause</v>
      </c>
      <c r="M383" s="28" t="s">
        <v>5403</v>
      </c>
      <c r="N383" s="17" t="str" cm="1">
        <f t="array" ref="N383">IFERROR(_xlfn.IFS(
M383="MPR ISSUE","ACTIVE",
M383="BSS Hardware Issue","ACTIVE",
M383="Sites strategiques, MLL, Pylone, etc.","PASSIVE",
M383="AKTIVCO DEFAUT GE &amp; POWER Cabinet","PASSIVE",
M383="AKTIVCO Coupure ENEO &amp; Baisse de tension","PASSIVE",
M383="Coupure ENEO &amp; Baisse de tension","PASSIVE",
M383="Defaut GE &amp; POWER Cabinet","PASSIVE",
M383="Sharing","PASSIVE",
M383="Sites strategiques &amp; DataCenter","PASSIVE",
M383="Exclu","Exclu",
M383="SAT","ACTIVE",
M383="SPARE-ISSUE","SPARE-ISSUE",
M383="Fiber CAmtel","ACTIVE",
M383="Fiber AOF","ACTIVE",
M383="Projet OCM (HUAWEI)","PLANNED WORKS",
M383="Projet OCM (NOKIA)","PLANNED WORKS",
M383="ACCESS-ISSUE","ACCESS-ISSUE",
M383="Projet OCM (ZTE, NOKIA, autres projets)","PLANNED WORKS",
M383="No root CAuse","No root cause",
M383="ODU HS","ACTIVE",
M383="IP &amp; VLAN","ACTIVE",
M383="Warehouse HUAWEI","SPARE-ISSUE",
M383="SPARE-HS","SPARE-ISSUE",
M383="Power Telco","ACTIVE"
),"")</f>
        <v>No root cause</v>
      </c>
      <c r="O383" s="56">
        <v>7.7148663225209937</v>
      </c>
      <c r="P383" s="56">
        <v>57.68245998521828</v>
      </c>
      <c r="Q383" s="56">
        <v>36.83624972533979</v>
      </c>
      <c r="R383" s="56">
        <v>6.8514345110192245</v>
      </c>
      <c r="S383" s="56">
        <v>1.1615808157336778</v>
      </c>
      <c r="T383" s="56">
        <v>10.532523335416474</v>
      </c>
      <c r="U383" s="56">
        <v>0</v>
      </c>
      <c r="V383" s="14"/>
      <c r="W383" s="14"/>
      <c r="X383" s="14"/>
      <c r="Y383" s="14"/>
      <c r="Z383" s="14"/>
      <c r="AA383" s="30" t="s">
        <v>16</v>
      </c>
      <c r="AB383" s="7" t="s">
        <v>16</v>
      </c>
      <c r="AC383" s="3"/>
      <c r="AD383" s="3" t="s">
        <v>16</v>
      </c>
      <c r="AE383" s="7"/>
      <c r="AF383" s="31" t="s">
        <v>16</v>
      </c>
      <c r="AG383" s="31" t="s">
        <v>16</v>
      </c>
      <c r="AH383" s="31" t="s">
        <v>16</v>
      </c>
      <c r="AI383" s="31" t="s">
        <v>16</v>
      </c>
      <c r="AJ383" s="31" t="s">
        <v>16</v>
      </c>
      <c r="AK383" s="31" t="s">
        <v>16</v>
      </c>
      <c r="AL383" s="31" t="s">
        <v>16</v>
      </c>
      <c r="AM383" s="31" t="s">
        <v>16</v>
      </c>
      <c r="AN383" s="31" t="s">
        <v>16</v>
      </c>
      <c r="AO383" s="31" t="s">
        <v>16</v>
      </c>
      <c r="AP383" s="9" t="s">
        <v>16</v>
      </c>
      <c r="AQ383" s="9" t="s">
        <v>16</v>
      </c>
      <c r="AR383" s="9" t="s">
        <v>16</v>
      </c>
      <c r="AS383" s="14"/>
      <c r="AT383" s="14"/>
    </row>
    <row r="384" spans="1:46" s="9" customFormat="1" hidden="1" x14ac:dyDescent="0.3">
      <c r="A384" s="1" t="s">
        <v>428</v>
      </c>
      <c r="B384" s="1" t="s">
        <v>429</v>
      </c>
      <c r="C384" s="1" t="s">
        <v>11</v>
      </c>
      <c r="D384" s="1" t="s">
        <v>12</v>
      </c>
      <c r="E384" s="53" t="s">
        <v>13</v>
      </c>
      <c r="F384" s="1" t="s">
        <v>107</v>
      </c>
      <c r="G384" s="46" t="s">
        <v>5418</v>
      </c>
      <c r="H384" s="66" t="s">
        <v>5452</v>
      </c>
      <c r="I384" s="22" t="str">
        <f>_xlfn.XLOOKUP(B384,[1]SITE!$B:$B,[1]SITE!$I:$I,"")</f>
        <v>INCIDENT</v>
      </c>
      <c r="J384" s="29"/>
      <c r="K384" s="15" t="str" cm="1">
        <f t="array" ref="K384">IFERROR(_xlfn.IFS(
M384="MPR ISSUE","PDH",
M384="BSS Hardware Issue","BSS",
M384="Sites strategiques, MLL, Pylone, etc.","ENVTECH",
M384="AKTIVCO DEFAUT GE &amp; POWER Cabinet","AKTIVCO",
M384="AKTIVCO Coupure ENEO &amp; Baisse de tension","AKTIVCO GRID ONLY",
M384="Coupure ENEO &amp; Baisse de tension","IHS GRID ONLY",
M384="Defaut GE &amp; POWER Cabinet","IHS",
M384="Sharing","Partners",
M384="Sites strategiques &amp; DataCenter","SST &amp; DC",
M384="Exclu","Exclu",
M384="SAT","SAT",
M384="SPARE-ISSUE","SPARE-ISSUE",
M384="Fiber CAmtel","TRANS_FO_CAMTEL",
M384="Fiber AOF","Fiber AOF",
M384="Projet OCM (HUAWEI)","TRAVAUX-HUAWEI",
M384="Projet OCM (NOKIA)","TRAVAUX-NOKIA",
M384="ACCESS-ISSUE","ACCESS-ISSUE",
M384="Projet OCM (ZTE, NOKIA, autres projets)","TRAVAUX OCM",
M384="No root CAuse","No root cause",
M384="ODU HS","PDH",
M384="IP &amp; VLAN","PDH",
M384="Warehouse HUAWEI","SPARE-ISSUE",
M384="SPARE-HS","SPARE-ISSUE",
M384="Power Telco","BSS"
),"")</f>
        <v>No root cause</v>
      </c>
      <c r="L384" s="16" t="str" cm="1">
        <f t="array" ref="L384">IFERROR(_xlfn.IFS(
M384="MPR ISSUE","TX ISSUE",
M384="BSS Hardware Issue","RAN ISSUE",
M384="Sites strategiques, MLL, Pylone, etc.","ENVTECH",
M384="AKTIVCO DEFAUT GE &amp; POWER Cabinet","POWER ISSUE",
M384="AKTIVCO Coupure ENEO &amp; Baisse de tension","POWER ISSUE",
M384="Coupure ENEO &amp; Baisse de tension","POWER ISSUE",
M384="Defaut GE &amp; POWER Cabinet","POWER ISSUE",
M384="Sharing","POWER ISSUE",
M384="Sites strategiques &amp; DataCenter","POWER ISSUE",
M384="Exclu","Exclu",
M384="SAT","TX ISSUE",
M384="SPARE-ISSUE","SPARE-ISSUE",
M384="Fiber CAmtel","TX ISSUE",
M384="Fiber AOF","TX ISSUE",
M384="Projet OCM (HUAWEI)","TRAVAUX-HUAWEI",
M384="Projet OCM (NOKIA)","TRAVAUX -NOKIA",
M384="ACCESS-ISSUE","ACCESS-ISSUE",
M384="Projet OCM (ZTE, NOKIA, autres projets)","TRAVAUX OCM",
M384="No root CAuse","No root cause",
M384="ODU HS","TX ISSUE",
M384="IP &amp; VLAN","TX ISSUE",
M384="Warehouse HUAWEI","SPARE-ISSUE",
M384="SPARE-HS","SPARE-ISSUE",
M384="Power Telco","RAN ISSUE"
),"")</f>
        <v>No root cause</v>
      </c>
      <c r="M384" s="28" t="s">
        <v>5403</v>
      </c>
      <c r="N384" s="17" t="str" cm="1">
        <f t="array" ref="N384">IFERROR(_xlfn.IFS(
M384="MPR ISSUE","ACTIVE",
M384="BSS Hardware Issue","ACTIVE",
M384="Sites strategiques, MLL, Pylone, etc.","PASSIVE",
M384="AKTIVCO DEFAUT GE &amp; POWER Cabinet","PASSIVE",
M384="AKTIVCO Coupure ENEO &amp; Baisse de tension","PASSIVE",
M384="Coupure ENEO &amp; Baisse de tension","PASSIVE",
M384="Defaut GE &amp; POWER Cabinet","PASSIVE",
M384="Sharing","PASSIVE",
M384="Sites strategiques &amp; DataCenter","PASSIVE",
M384="Exclu","Exclu",
M384="SAT","ACTIVE",
M384="SPARE-ISSUE","SPARE-ISSUE",
M384="Fiber CAmtel","ACTIVE",
M384="Fiber AOF","ACTIVE",
M384="Projet OCM (HUAWEI)","PLANNED WORKS",
M384="Projet OCM (NOKIA)","PLANNED WORKS",
M384="ACCESS-ISSUE","ACCESS-ISSUE",
M384="Projet OCM (ZTE, NOKIA, autres projets)","PLANNED WORKS",
M384="No root CAuse","No root cause",
M384="ODU HS","ACTIVE",
M384="IP &amp; VLAN","ACTIVE",
M384="Warehouse HUAWEI","SPARE-ISSUE",
M384="SPARE-HS","SPARE-ISSUE",
M384="Power Telco","ACTIVE"
),"")</f>
        <v>No root cause</v>
      </c>
      <c r="O384" s="56">
        <v>5.3505234952187721E-4</v>
      </c>
      <c r="P384" s="56">
        <v>0</v>
      </c>
      <c r="Q384" s="56">
        <v>0</v>
      </c>
      <c r="R384" s="56">
        <v>0.79986759237857163</v>
      </c>
      <c r="S384" s="56">
        <v>1.1578532843653424</v>
      </c>
      <c r="T384" s="56">
        <v>1.3075787668398808</v>
      </c>
      <c r="U384" s="56">
        <v>1.1265527219183125</v>
      </c>
      <c r="V384" s="14"/>
      <c r="W384" s="14"/>
      <c r="X384" s="14"/>
      <c r="Y384" s="14"/>
      <c r="Z384" s="14"/>
      <c r="AA384" s="30" t="s">
        <v>16</v>
      </c>
      <c r="AB384" s="7" t="s">
        <v>16</v>
      </c>
      <c r="AC384" s="3"/>
      <c r="AD384" s="3" t="s">
        <v>16</v>
      </c>
      <c r="AE384" s="7"/>
      <c r="AF384" s="31" t="s">
        <v>16</v>
      </c>
      <c r="AG384" s="31" t="s">
        <v>16</v>
      </c>
      <c r="AH384" s="31" t="s">
        <v>16</v>
      </c>
      <c r="AI384" s="31" t="s">
        <v>16</v>
      </c>
      <c r="AJ384" s="31" t="s">
        <v>16</v>
      </c>
      <c r="AK384" s="31" t="s">
        <v>16</v>
      </c>
      <c r="AL384" s="31" t="s">
        <v>16</v>
      </c>
      <c r="AM384" s="31" t="s">
        <v>16</v>
      </c>
      <c r="AN384" s="31" t="s">
        <v>16</v>
      </c>
      <c r="AO384" s="31" t="s">
        <v>16</v>
      </c>
      <c r="AP384" s="9" t="s">
        <v>16</v>
      </c>
      <c r="AQ384" s="9" t="s">
        <v>16</v>
      </c>
      <c r="AR384" s="9" t="s">
        <v>16</v>
      </c>
      <c r="AS384" s="14"/>
      <c r="AT384" s="14"/>
    </row>
    <row r="385" spans="1:46" s="9" customFormat="1" hidden="1" x14ac:dyDescent="0.3">
      <c r="A385" s="1" t="s">
        <v>902</v>
      </c>
      <c r="B385" s="48" t="s">
        <v>903</v>
      </c>
      <c r="C385" s="48" t="s">
        <v>11</v>
      </c>
      <c r="D385" s="48" t="s">
        <v>12</v>
      </c>
      <c r="E385" s="53" t="s">
        <v>52</v>
      </c>
      <c r="F385" s="48" t="s">
        <v>904</v>
      </c>
      <c r="G385" s="47" t="s">
        <v>5419</v>
      </c>
      <c r="H385" s="66" t="s">
        <v>5453</v>
      </c>
      <c r="I385" s="22" t="str">
        <f>_xlfn.XLOOKUP(B385,[1]SITE!$B:$B,[1]SITE!$I:$I,"")</f>
        <v>No impact</v>
      </c>
      <c r="J385" s="29"/>
      <c r="K385" s="15" t="str" cm="1">
        <f t="array" ref="K385">IFERROR(_xlfn.IFS(
M385="MPR ISSUE","PDH",
M385="BSS Hardware Issue","BSS",
M385="Sites strategiques, MLL, Pylone, etc.","ENVTECH",
M385="AKTIVCO DEFAUT GE &amp; POWER Cabinet","AKTIVCO",
M385="AKTIVCO Coupure ENEO &amp; Baisse de tension","AKTIVCO GRID ONLY",
M385="Coupure ENEO &amp; Baisse de tension","IHS GRID ONLY",
M385="Defaut GE &amp; POWER Cabinet","IHS",
M385="Sharing","Partners",
M385="Sites strategiques &amp; DataCenter","SST &amp; DC",
M385="Exclu","Exclu",
M385="SAT","SAT",
M385="SPARE-ISSUE","SPARE-ISSUE",
M385="Fiber CAmtel","TRANS_FO_CAMTEL",
M385="Fiber AOF","Fiber AOF",
M385="Projet OCM (HUAWEI)","TRAVAUX-HUAWEI",
M385="Projet OCM (NOKIA)","TRAVAUX-NOKIA",
M385="ACCESS-ISSUE","ACCESS-ISSUE",
M385="Projet OCM (ZTE, NOKIA, autres projets)","TRAVAUX OCM",
M385="No root CAuse","No root cause",
M385="ODU HS","PDH",
M385="IP &amp; VLAN","PDH",
M385="Warehouse HUAWEI","SPARE-ISSUE",
M385="SPARE-HS","SPARE-ISSUE",
M385="Power Telco","BSS"
),"")</f>
        <v>No root cause</v>
      </c>
      <c r="L385" s="16" t="str" cm="1">
        <f t="array" ref="L385">IFERROR(_xlfn.IFS(
M385="MPR ISSUE","TX ISSUE",
M385="BSS Hardware Issue","RAN ISSUE",
M385="Sites strategiques, MLL, Pylone, etc.","ENVTECH",
M385="AKTIVCO DEFAUT GE &amp; POWER Cabinet","POWER ISSUE",
M385="AKTIVCO Coupure ENEO &amp; Baisse de tension","POWER ISSUE",
M385="Coupure ENEO &amp; Baisse de tension","POWER ISSUE",
M385="Defaut GE &amp; POWER Cabinet","POWER ISSUE",
M385="Sharing","POWER ISSUE",
M385="Sites strategiques &amp; DataCenter","POWER ISSUE",
M385="Exclu","Exclu",
M385="SAT","TX ISSUE",
M385="SPARE-ISSUE","SPARE-ISSUE",
M385="Fiber CAmtel","TX ISSUE",
M385="Fiber AOF","TX ISSUE",
M385="Projet OCM (HUAWEI)","TRAVAUX-HUAWEI",
M385="Projet OCM (NOKIA)","TRAVAUX -NOKIA",
M385="ACCESS-ISSUE","ACCESS-ISSUE",
M385="Projet OCM (ZTE, NOKIA, autres projets)","TRAVAUX OCM",
M385="No root CAuse","No root cause",
M385="ODU HS","TX ISSUE",
M385="IP &amp; VLAN","TX ISSUE",
M385="Warehouse HUAWEI","SPARE-ISSUE",
M385="SPARE-HS","SPARE-ISSUE",
M385="Power Telco","RAN ISSUE"
),"")</f>
        <v>No root cause</v>
      </c>
      <c r="M385" s="28" t="s">
        <v>5403</v>
      </c>
      <c r="N385" s="17" t="str" cm="1">
        <f t="array" ref="N385">IFERROR(_xlfn.IFS(
M385="MPR ISSUE","ACTIVE",
M385="BSS Hardware Issue","ACTIVE",
M385="Sites strategiques, MLL, Pylone, etc.","PASSIVE",
M385="AKTIVCO DEFAUT GE &amp; POWER Cabinet","PASSIVE",
M385="AKTIVCO Coupure ENEO &amp; Baisse de tension","PASSIVE",
M385="Coupure ENEO &amp; Baisse de tension","PASSIVE",
M385="Defaut GE &amp; POWER Cabinet","PASSIVE",
M385="Sharing","PASSIVE",
M385="Sites strategiques &amp; DataCenter","PASSIVE",
M385="Exclu","Exclu",
M385="SAT","ACTIVE",
M385="SPARE-ISSUE","SPARE-ISSUE",
M385="Fiber CAmtel","ACTIVE",
M385="Fiber AOF","ACTIVE",
M385="Projet OCM (HUAWEI)","PLANNED WORKS",
M385="Projet OCM (NOKIA)","PLANNED WORKS",
M385="ACCESS-ISSUE","ACCESS-ISSUE",
M385="Projet OCM (ZTE, NOKIA, autres projets)","PLANNED WORKS",
M385="No root CAuse","No root cause",
M385="ODU HS","ACTIVE",
M385="IP &amp; VLAN","ACTIVE",
M385="Warehouse HUAWEI","SPARE-ISSUE",
M385="SPARE-HS","SPARE-ISSUE",
M385="Power Telco","ACTIVE"
),"")</f>
        <v>No root cause</v>
      </c>
      <c r="O385" s="56">
        <v>0</v>
      </c>
      <c r="P385" s="56">
        <v>1.7835078317394702E-3</v>
      </c>
      <c r="Q385" s="56">
        <v>0.44946180867669427</v>
      </c>
      <c r="R385" s="56">
        <v>0.56997343286733837</v>
      </c>
      <c r="S385" s="56">
        <v>1.136932737499037</v>
      </c>
      <c r="T385" s="56">
        <v>0.96448536524813588</v>
      </c>
      <c r="U385" s="56">
        <v>2.1402093980875015E-3</v>
      </c>
      <c r="V385" s="14"/>
      <c r="W385" s="14"/>
      <c r="X385" s="14"/>
      <c r="Y385" s="14"/>
      <c r="Z385" s="14"/>
      <c r="AA385" s="30" t="s">
        <v>16</v>
      </c>
      <c r="AB385" s="7" t="s">
        <v>16</v>
      </c>
      <c r="AC385" s="3"/>
      <c r="AD385" s="3" t="s">
        <v>16</v>
      </c>
      <c r="AE385" s="7"/>
      <c r="AF385" s="31" t="s">
        <v>16</v>
      </c>
      <c r="AG385" s="31" t="s">
        <v>16</v>
      </c>
      <c r="AH385" s="31" t="s">
        <v>16</v>
      </c>
      <c r="AI385" s="31" t="s">
        <v>16</v>
      </c>
      <c r="AJ385" s="31" t="s">
        <v>16</v>
      </c>
      <c r="AK385" s="31" t="s">
        <v>16</v>
      </c>
      <c r="AL385" s="31" t="s">
        <v>16</v>
      </c>
      <c r="AM385" s="31" t="s">
        <v>16</v>
      </c>
      <c r="AN385" s="31" t="s">
        <v>16</v>
      </c>
      <c r="AO385" s="31" t="s">
        <v>16</v>
      </c>
      <c r="AP385" s="9" t="s">
        <v>16</v>
      </c>
      <c r="AQ385" s="9" t="s">
        <v>16</v>
      </c>
      <c r="AR385" s="9" t="s">
        <v>16</v>
      </c>
      <c r="AS385" s="14"/>
      <c r="AT385" s="14"/>
    </row>
    <row r="386" spans="1:46" s="9" customFormat="1" hidden="1" x14ac:dyDescent="0.3">
      <c r="A386" s="1" t="s">
        <v>1698</v>
      </c>
      <c r="B386" s="1" t="s">
        <v>1699</v>
      </c>
      <c r="C386" s="48" t="s">
        <v>11</v>
      </c>
      <c r="D386" s="48" t="s">
        <v>595</v>
      </c>
      <c r="E386" s="53" t="s">
        <v>70</v>
      </c>
      <c r="F386" s="48" t="s">
        <v>1700</v>
      </c>
      <c r="G386" s="22" t="s">
        <v>5417</v>
      </c>
      <c r="H386" s="66" t="s">
        <v>5452</v>
      </c>
      <c r="I386" s="22" t="str">
        <f>_xlfn.XLOOKUP(B386,[1]SITE!$B:$B,[1]SITE!$I:$I,"")</f>
        <v>No impact</v>
      </c>
      <c r="J386" s="29"/>
      <c r="K386" s="15" t="str" cm="1">
        <f t="array" ref="K386">IFERROR(_xlfn.IFS(
M386="MPR ISSUE","PDH",
M386="BSS Hardware Issue","BSS",
M386="Sites strategiques, MLL, Pylone, etc.","ENVTECH",
M386="AKTIVCO DEFAUT GE &amp; POWER Cabinet","AKTIVCO",
M386="AKTIVCO Coupure ENEO &amp; Baisse de tension","AKTIVCO GRID ONLY",
M386="Coupure ENEO &amp; Baisse de tension","IHS GRID ONLY",
M386="Defaut GE &amp; POWER Cabinet","IHS",
M386="Sharing","Partners",
M386="Sites strategiques &amp; DataCenter","SST &amp; DC",
M386="Exclu","Exclu",
M386="SAT","SAT",
M386="SPARE-ISSUE","SPARE-ISSUE",
M386="Fiber CAmtel","TRANS_FO_CAMTEL",
M386="Fiber AOF","Fiber AOF",
M386="Projet OCM (HUAWEI)","TRAVAUX-HUAWEI",
M386="Projet OCM (NOKIA)","TRAVAUX-NOKIA",
M386="ACCESS-ISSUE","ACCESS-ISSUE",
M386="Projet OCM (ZTE, NOKIA, autres projets)","TRAVAUX OCM",
M386="No root CAuse","No root cause",
M386="ODU HS","PDH",
M386="IP &amp; VLAN","PDH",
M386="Warehouse HUAWEI","SPARE-ISSUE",
M386="SPARE-HS","SPARE-ISSUE",
M386="Power Telco","BSS"
),"")</f>
        <v>No root cause</v>
      </c>
      <c r="L386" s="16" t="str" cm="1">
        <f t="array" ref="L386">IFERROR(_xlfn.IFS(
M386="MPR ISSUE","TX ISSUE",
M386="BSS Hardware Issue","RAN ISSUE",
M386="Sites strategiques, MLL, Pylone, etc.","ENVTECH",
M386="AKTIVCO DEFAUT GE &amp; POWER Cabinet","POWER ISSUE",
M386="AKTIVCO Coupure ENEO &amp; Baisse de tension","POWER ISSUE",
M386="Coupure ENEO &amp; Baisse de tension","POWER ISSUE",
M386="Defaut GE &amp; POWER Cabinet","POWER ISSUE",
M386="Sharing","POWER ISSUE",
M386="Sites strategiques &amp; DataCenter","POWER ISSUE",
M386="Exclu","Exclu",
M386="SAT","TX ISSUE",
M386="SPARE-ISSUE","SPARE-ISSUE",
M386="Fiber CAmtel","TX ISSUE",
M386="Fiber AOF","TX ISSUE",
M386="Projet OCM (HUAWEI)","TRAVAUX-HUAWEI",
M386="Projet OCM (NOKIA)","TRAVAUX -NOKIA",
M386="ACCESS-ISSUE","ACCESS-ISSUE",
M386="Projet OCM (ZTE, NOKIA, autres projets)","TRAVAUX OCM",
M386="No root CAuse","No root cause",
M386="ODU HS","TX ISSUE",
M386="IP &amp; VLAN","TX ISSUE",
M386="Warehouse HUAWEI","SPARE-ISSUE",
M386="SPARE-HS","SPARE-ISSUE",
M386="Power Telco","RAN ISSUE"
),"")</f>
        <v>No root cause</v>
      </c>
      <c r="M386" s="28" t="s">
        <v>5403</v>
      </c>
      <c r="N386" s="17" t="str" cm="1">
        <f t="array" ref="N386">IFERROR(_xlfn.IFS(
M386="MPR ISSUE","ACTIVE",
M386="BSS Hardware Issue","ACTIVE",
M386="Sites strategiques, MLL, Pylone, etc.","PASSIVE",
M386="AKTIVCO DEFAUT GE &amp; POWER Cabinet","PASSIVE",
M386="AKTIVCO Coupure ENEO &amp; Baisse de tension","PASSIVE",
M386="Coupure ENEO &amp; Baisse de tension","PASSIVE",
M386="Defaut GE &amp; POWER Cabinet","PASSIVE",
M386="Sharing","PASSIVE",
M386="Sites strategiques &amp; DataCenter","PASSIVE",
M386="Exclu","Exclu",
M386="SAT","ACTIVE",
M386="SPARE-ISSUE","SPARE-ISSUE",
M386="Fiber CAmtel","ACTIVE",
M386="Fiber AOF","ACTIVE",
M386="Projet OCM (HUAWEI)","PLANNED WORKS",
M386="Projet OCM (NOKIA)","PLANNED WORKS",
M386="ACCESS-ISSUE","ACCESS-ISSUE",
M386="Projet OCM (ZTE, NOKIA, autres projets)","PLANNED WORKS",
M386="No root CAuse","No root cause",
M386="ODU HS","ACTIVE",
M386="IP &amp; VLAN","ACTIVE",
M386="Warehouse HUAWEI","SPARE-ISSUE",
M386="SPARE-HS","SPARE-ISSUE",
M386="Power Telco","ACTIVE"
),"")</f>
        <v>No root cause</v>
      </c>
      <c r="O386" s="56">
        <v>0.749875867854912</v>
      </c>
      <c r="P386" s="56">
        <v>6.9227569892104901</v>
      </c>
      <c r="Q386" s="56">
        <v>0.58941366823329944</v>
      </c>
      <c r="R386" s="56">
        <v>0.84732673578116258</v>
      </c>
      <c r="S386" s="56">
        <v>1.1202212691156372</v>
      </c>
      <c r="T386" s="56">
        <v>0</v>
      </c>
      <c r="U386" s="56">
        <v>0</v>
      </c>
      <c r="V386" s="14"/>
      <c r="W386" s="14"/>
      <c r="X386" s="14"/>
      <c r="Y386" s="14"/>
      <c r="Z386" s="14"/>
      <c r="AA386" s="30" t="s">
        <v>16</v>
      </c>
      <c r="AB386" s="7" t="s">
        <v>16</v>
      </c>
      <c r="AC386" s="3"/>
      <c r="AD386" s="3" t="s">
        <v>16</v>
      </c>
      <c r="AE386" s="7"/>
      <c r="AF386" s="31" t="s">
        <v>16</v>
      </c>
      <c r="AG386" s="31" t="s">
        <v>16</v>
      </c>
      <c r="AH386" s="31" t="s">
        <v>16</v>
      </c>
      <c r="AI386" s="31" t="s">
        <v>16</v>
      </c>
      <c r="AJ386" s="31" t="s">
        <v>16</v>
      </c>
      <c r="AK386" s="31" t="s">
        <v>16</v>
      </c>
      <c r="AL386" s="31" t="s">
        <v>16</v>
      </c>
      <c r="AM386" s="31" t="s">
        <v>16</v>
      </c>
      <c r="AN386" s="31" t="s">
        <v>16</v>
      </c>
      <c r="AO386" s="31" t="s">
        <v>16</v>
      </c>
      <c r="AP386" s="9" t="s">
        <v>16</v>
      </c>
      <c r="AQ386" s="9" t="s">
        <v>16</v>
      </c>
      <c r="AR386" s="9" t="s">
        <v>16</v>
      </c>
      <c r="AS386" s="14"/>
      <c r="AT386" s="14"/>
    </row>
    <row r="387" spans="1:46" s="9" customFormat="1" hidden="1" x14ac:dyDescent="0.3">
      <c r="A387" s="1" t="s">
        <v>971</v>
      </c>
      <c r="B387" s="48" t="s">
        <v>972</v>
      </c>
      <c r="C387" s="48" t="s">
        <v>11</v>
      </c>
      <c r="D387" s="48" t="s">
        <v>12</v>
      </c>
      <c r="E387" s="53" t="s">
        <v>38</v>
      </c>
      <c r="F387" s="48" t="s">
        <v>39</v>
      </c>
      <c r="G387" s="22" t="s">
        <v>5417</v>
      </c>
      <c r="H387" s="66" t="s">
        <v>5452</v>
      </c>
      <c r="I387" s="22" t="str">
        <f>_xlfn.XLOOKUP(B387,[1]SITE!$B:$B,[1]SITE!$I:$I,"")</f>
        <v>No impact</v>
      </c>
      <c r="J387" s="29"/>
      <c r="K387" s="15" t="str" cm="1">
        <f t="array" ref="K387">IFERROR(_xlfn.IFS(
M387="MPR ISSUE","PDH",
M387="BSS Hardware Issue","BSS",
M387="Sites strategiques, MLL, Pylone, etc.","ENVTECH",
M387="AKTIVCO DEFAUT GE &amp; POWER Cabinet","AKTIVCO",
M387="AKTIVCO Coupure ENEO &amp; Baisse de tension","AKTIVCO GRID ONLY",
M387="Coupure ENEO &amp; Baisse de tension","IHS GRID ONLY",
M387="Defaut GE &amp; POWER Cabinet","IHS",
M387="Sharing","Partners",
M387="Sites strategiques &amp; DataCenter","SST &amp; DC",
M387="Exclu","Exclu",
M387="SAT","SAT",
M387="SPARE-ISSUE","SPARE-ISSUE",
M387="Fiber CAmtel","TRANS_FO_CAMTEL",
M387="Fiber AOF","Fiber AOF",
M387="Projet OCM (HUAWEI)","TRAVAUX-HUAWEI",
M387="Projet OCM (NOKIA)","TRAVAUX-NOKIA",
M387="ACCESS-ISSUE","ACCESS-ISSUE",
M387="Projet OCM (ZTE, NOKIA, autres projets)","TRAVAUX OCM",
M387="No root CAuse","No root cause",
M387="ODU HS","PDH",
M387="IP &amp; VLAN","PDH",
M387="Warehouse HUAWEI","SPARE-ISSUE",
M387="SPARE-HS","SPARE-ISSUE",
M387="Power Telco","BSS"
),"")</f>
        <v>No root cause</v>
      </c>
      <c r="L387" s="16" t="str" cm="1">
        <f t="array" ref="L387">IFERROR(_xlfn.IFS(
M387="MPR ISSUE","TX ISSUE",
M387="BSS Hardware Issue","RAN ISSUE",
M387="Sites strategiques, MLL, Pylone, etc.","ENVTECH",
M387="AKTIVCO DEFAUT GE &amp; POWER Cabinet","POWER ISSUE",
M387="AKTIVCO Coupure ENEO &amp; Baisse de tension","POWER ISSUE",
M387="Coupure ENEO &amp; Baisse de tension","POWER ISSUE",
M387="Defaut GE &amp; POWER Cabinet","POWER ISSUE",
M387="Sharing","POWER ISSUE",
M387="Sites strategiques &amp; DataCenter","POWER ISSUE",
M387="Exclu","Exclu",
M387="SAT","TX ISSUE",
M387="SPARE-ISSUE","SPARE-ISSUE",
M387="Fiber CAmtel","TX ISSUE",
M387="Fiber AOF","TX ISSUE",
M387="Projet OCM (HUAWEI)","TRAVAUX-HUAWEI",
M387="Projet OCM (NOKIA)","TRAVAUX -NOKIA",
M387="ACCESS-ISSUE","ACCESS-ISSUE",
M387="Projet OCM (ZTE, NOKIA, autres projets)","TRAVAUX OCM",
M387="No root CAuse","No root cause",
M387="ODU HS","TX ISSUE",
M387="IP &amp; VLAN","TX ISSUE",
M387="Warehouse HUAWEI","SPARE-ISSUE",
M387="SPARE-HS","SPARE-ISSUE",
M387="Power Telco","RAN ISSUE"
),"")</f>
        <v>No root cause</v>
      </c>
      <c r="M387" s="28" t="s">
        <v>5403</v>
      </c>
      <c r="N387" s="17" t="str" cm="1">
        <f t="array" ref="N387">IFERROR(_xlfn.IFS(
M387="MPR ISSUE","ACTIVE",
M387="BSS Hardware Issue","ACTIVE",
M387="Sites strategiques, MLL, Pylone, etc.","PASSIVE",
M387="AKTIVCO DEFAUT GE &amp; POWER Cabinet","PASSIVE",
M387="AKTIVCO Coupure ENEO &amp; Baisse de tension","PASSIVE",
M387="Coupure ENEO &amp; Baisse de tension","PASSIVE",
M387="Defaut GE &amp; POWER Cabinet","PASSIVE",
M387="Sharing","PASSIVE",
M387="Sites strategiques &amp; DataCenter","PASSIVE",
M387="Exclu","Exclu",
M387="SAT","ACTIVE",
M387="SPARE-ISSUE","SPARE-ISSUE",
M387="Fiber CAmtel","ACTIVE",
M387="Fiber AOF","ACTIVE",
M387="Projet OCM (HUAWEI)","PLANNED WORKS",
M387="Projet OCM (NOKIA)","PLANNED WORKS",
M387="ACCESS-ISSUE","ACCESS-ISSUE",
M387="Projet OCM (ZTE, NOKIA, autres projets)","PLANNED WORKS",
M387="No root CAuse","No root cause",
M387="ODU HS","ACTIVE",
M387="IP &amp; VLAN","ACTIVE",
M387="Warehouse HUAWEI","SPARE-ISSUE",
M387="SPARE-HS","SPARE-ISSUE",
M387="Power Telco","ACTIVE"
),"")</f>
        <v>No root cause</v>
      </c>
      <c r="O387" s="56">
        <v>4.1092020443280565E-2</v>
      </c>
      <c r="P387" s="56">
        <v>3.5764147497524474</v>
      </c>
      <c r="Q387" s="56">
        <v>7.8724035692986166E-2</v>
      </c>
      <c r="R387" s="56">
        <v>3.258433138431597</v>
      </c>
      <c r="S387" s="56">
        <v>1.1160656958676838</v>
      </c>
      <c r="T387" s="56">
        <v>1.1616343209686306</v>
      </c>
      <c r="U387" s="56">
        <v>1.7835078317396413E-3</v>
      </c>
      <c r="V387" s="14"/>
      <c r="W387" s="14"/>
      <c r="X387" s="14"/>
      <c r="Y387" s="14"/>
      <c r="Z387" s="14"/>
      <c r="AA387" s="30" t="s">
        <v>16</v>
      </c>
      <c r="AB387" s="7" t="s">
        <v>16</v>
      </c>
      <c r="AC387" s="3"/>
      <c r="AD387" s="3" t="s">
        <v>16</v>
      </c>
      <c r="AE387" s="7"/>
      <c r="AF387" s="31" t="s">
        <v>16</v>
      </c>
      <c r="AG387" s="31" t="s">
        <v>16</v>
      </c>
      <c r="AH387" s="31" t="s">
        <v>16</v>
      </c>
      <c r="AI387" s="31" t="s">
        <v>16</v>
      </c>
      <c r="AJ387" s="31" t="s">
        <v>16</v>
      </c>
      <c r="AK387" s="31" t="s">
        <v>16</v>
      </c>
      <c r="AL387" s="31" t="s">
        <v>16</v>
      </c>
      <c r="AM387" s="31" t="s">
        <v>16</v>
      </c>
      <c r="AN387" s="31" t="s">
        <v>16</v>
      </c>
      <c r="AO387" s="31" t="s">
        <v>16</v>
      </c>
      <c r="AP387" s="9" t="s">
        <v>16</v>
      </c>
      <c r="AQ387" s="9" t="s">
        <v>16</v>
      </c>
      <c r="AR387" s="9" t="s">
        <v>16</v>
      </c>
      <c r="AS387" s="14"/>
      <c r="AT387" s="14"/>
    </row>
    <row r="388" spans="1:46" s="9" customFormat="1" hidden="1" x14ac:dyDescent="0.3">
      <c r="A388" s="1" t="s">
        <v>3297</v>
      </c>
      <c r="B388" s="1" t="s">
        <v>3298</v>
      </c>
      <c r="C388" s="1" t="s">
        <v>11</v>
      </c>
      <c r="D388" s="1" t="s">
        <v>12</v>
      </c>
      <c r="E388" s="53" t="s">
        <v>13</v>
      </c>
      <c r="F388" s="1" t="s">
        <v>64</v>
      </c>
      <c r="G388" s="46" t="s">
        <v>5418</v>
      </c>
      <c r="H388" s="66" t="s">
        <v>5452</v>
      </c>
      <c r="I388" s="22" t="str">
        <f>_xlfn.XLOOKUP(B388,[1]SITE!$B:$B,[1]SITE!$I:$I,"")</f>
        <v>No impact</v>
      </c>
      <c r="J388" s="29"/>
      <c r="K388" s="15" t="str" cm="1">
        <f t="array" ref="K388">IFERROR(_xlfn.IFS(
M388="MPR ISSUE","PDH",
M388="BSS Hardware Issue","BSS",
M388="Sites strategiques, MLL, Pylone, etc.","ENVTECH",
M388="AKTIVCO DEFAUT GE &amp; POWER Cabinet","AKTIVCO",
M388="AKTIVCO Coupure ENEO &amp; Baisse de tension","AKTIVCO GRID ONLY",
M388="Coupure ENEO &amp; Baisse de tension","IHS GRID ONLY",
M388="Defaut GE &amp; POWER Cabinet","IHS",
M388="Sharing","Partners",
M388="Sites strategiques &amp; DataCenter","SST &amp; DC",
M388="Exclu","Exclu",
M388="SAT","SAT",
M388="SPARE-ISSUE","SPARE-ISSUE",
M388="Fiber CAmtel","TRANS_FO_CAMTEL",
M388="Fiber AOF","Fiber AOF",
M388="Projet OCM (HUAWEI)","TRAVAUX-HUAWEI",
M388="Projet OCM (NOKIA)","TRAVAUX-NOKIA",
M388="ACCESS-ISSUE","ACCESS-ISSUE",
M388="Projet OCM (ZTE, NOKIA, autres projets)","TRAVAUX OCM",
M388="No root CAuse","No root cause",
M388="ODU HS","PDH",
M388="IP &amp; VLAN","PDH",
M388="Warehouse HUAWEI","SPARE-ISSUE",
M388="SPARE-HS","SPARE-ISSUE",
M388="Power Telco","BSS"
),"")</f>
        <v>No root cause</v>
      </c>
      <c r="L388" s="16" t="str" cm="1">
        <f t="array" ref="L388">IFERROR(_xlfn.IFS(
M388="MPR ISSUE","TX ISSUE",
M388="BSS Hardware Issue","RAN ISSUE",
M388="Sites strategiques, MLL, Pylone, etc.","ENVTECH",
M388="AKTIVCO DEFAUT GE &amp; POWER Cabinet","POWER ISSUE",
M388="AKTIVCO Coupure ENEO &amp; Baisse de tension","POWER ISSUE",
M388="Coupure ENEO &amp; Baisse de tension","POWER ISSUE",
M388="Defaut GE &amp; POWER Cabinet","POWER ISSUE",
M388="Sharing","POWER ISSUE",
M388="Sites strategiques &amp; DataCenter","POWER ISSUE",
M388="Exclu","Exclu",
M388="SAT","TX ISSUE",
M388="SPARE-ISSUE","SPARE-ISSUE",
M388="Fiber CAmtel","TX ISSUE",
M388="Fiber AOF","TX ISSUE",
M388="Projet OCM (HUAWEI)","TRAVAUX-HUAWEI",
M388="Projet OCM (NOKIA)","TRAVAUX -NOKIA",
M388="ACCESS-ISSUE","ACCESS-ISSUE",
M388="Projet OCM (ZTE, NOKIA, autres projets)","TRAVAUX OCM",
M388="No root CAuse","No root cause",
M388="ODU HS","TX ISSUE",
M388="IP &amp; VLAN","TX ISSUE",
M388="Warehouse HUAWEI","SPARE-ISSUE",
M388="SPARE-HS","SPARE-ISSUE",
M388="Power Telco","RAN ISSUE"
),"")</f>
        <v>No root cause</v>
      </c>
      <c r="M388" s="28" t="s">
        <v>5403</v>
      </c>
      <c r="N388" s="17" t="str" cm="1">
        <f t="array" ref="N388">IFERROR(_xlfn.IFS(
M388="MPR ISSUE","ACTIVE",
M388="BSS Hardware Issue","ACTIVE",
M388="Sites strategiques, MLL, Pylone, etc.","PASSIVE",
M388="AKTIVCO DEFAUT GE &amp; POWER Cabinet","PASSIVE",
M388="AKTIVCO Coupure ENEO &amp; Baisse de tension","PASSIVE",
M388="Coupure ENEO &amp; Baisse de tension","PASSIVE",
M388="Defaut GE &amp; POWER Cabinet","PASSIVE",
M388="Sharing","PASSIVE",
M388="Sites strategiques &amp; DataCenter","PASSIVE",
M388="Exclu","Exclu",
M388="SAT","ACTIVE",
M388="SPARE-ISSUE","SPARE-ISSUE",
M388="Fiber CAmtel","ACTIVE",
M388="Fiber AOF","ACTIVE",
M388="Projet OCM (HUAWEI)","PLANNED WORKS",
M388="Projet OCM (NOKIA)","PLANNED WORKS",
M388="ACCESS-ISSUE","ACCESS-ISSUE",
M388="Projet OCM (ZTE, NOKIA, autres projets)","PLANNED WORKS",
M388="No root CAuse","No root cause",
M388="ODU HS","ACTIVE",
M388="IP &amp; VLAN","ACTIVE",
M388="Warehouse HUAWEI","SPARE-ISSUE",
M388="SPARE-HS","SPARE-ISSUE",
M388="Power Telco","ACTIVE"
),"")</f>
        <v>No root cause</v>
      </c>
      <c r="O388" s="56">
        <v>0</v>
      </c>
      <c r="P388" s="56">
        <v>0</v>
      </c>
      <c r="Q388" s="56">
        <v>0</v>
      </c>
      <c r="R388" s="56">
        <v>0</v>
      </c>
      <c r="S388" s="56">
        <v>1.1132477534935354</v>
      </c>
      <c r="T388" s="56">
        <v>0.19021111025502735</v>
      </c>
      <c r="U388" s="56">
        <v>0</v>
      </c>
      <c r="V388" s="14"/>
      <c r="W388" s="14"/>
      <c r="X388" s="14"/>
      <c r="Y388" s="14"/>
      <c r="Z388" s="14"/>
      <c r="AA388" s="30" t="s">
        <v>16</v>
      </c>
      <c r="AB388" s="7" t="s">
        <v>16</v>
      </c>
      <c r="AC388" s="3"/>
      <c r="AD388" s="3" t="s">
        <v>16</v>
      </c>
      <c r="AE388" s="7"/>
      <c r="AF388" s="31" t="s">
        <v>16</v>
      </c>
      <c r="AG388" s="31" t="s">
        <v>16</v>
      </c>
      <c r="AH388" s="31" t="s">
        <v>16</v>
      </c>
      <c r="AI388" s="31" t="s">
        <v>16</v>
      </c>
      <c r="AJ388" s="31" t="s">
        <v>16</v>
      </c>
      <c r="AK388" s="31" t="s">
        <v>16</v>
      </c>
      <c r="AL388" s="31" t="s">
        <v>16</v>
      </c>
      <c r="AM388" s="31" t="s">
        <v>16</v>
      </c>
      <c r="AN388" s="31" t="s">
        <v>16</v>
      </c>
      <c r="AO388" s="31" t="s">
        <v>16</v>
      </c>
      <c r="AP388" s="9" t="s">
        <v>16</v>
      </c>
      <c r="AQ388" s="9" t="s">
        <v>16</v>
      </c>
      <c r="AR388" s="9" t="s">
        <v>16</v>
      </c>
      <c r="AS388" s="14"/>
      <c r="AT388" s="14"/>
    </row>
    <row r="389" spans="1:46" s="9" customFormat="1" hidden="1" x14ac:dyDescent="0.3">
      <c r="A389" s="1" t="s">
        <v>2430</v>
      </c>
      <c r="B389" s="48" t="s">
        <v>2431</v>
      </c>
      <c r="C389" s="48" t="s">
        <v>11</v>
      </c>
      <c r="D389" s="48" t="s">
        <v>97</v>
      </c>
      <c r="E389" s="53" t="s">
        <v>56</v>
      </c>
      <c r="F389" s="48" t="s">
        <v>2430</v>
      </c>
      <c r="G389" s="47" t="s">
        <v>5419</v>
      </c>
      <c r="H389" s="66" t="s">
        <v>5453</v>
      </c>
      <c r="I389" s="22" t="str">
        <f>_xlfn.XLOOKUP(B389,[1]SITE!$B:$B,[1]SITE!$I:$I,"")</f>
        <v>No impact</v>
      </c>
      <c r="J389" s="29"/>
      <c r="K389" s="15" t="str" cm="1">
        <f t="array" ref="K389">IFERROR(_xlfn.IFS(
M389="MPR ISSUE","PDH",
M389="BSS Hardware Issue","BSS",
M389="Sites strategiques, MLL, Pylone, etc.","ENVTECH",
M389="AKTIVCO DEFAUT GE &amp; POWER Cabinet","AKTIVCO",
M389="AKTIVCO Coupure ENEO &amp; Baisse de tension","AKTIVCO GRID ONLY",
M389="Coupure ENEO &amp; Baisse de tension","IHS GRID ONLY",
M389="Defaut GE &amp; POWER Cabinet","IHS",
M389="Sharing","Partners",
M389="Sites strategiques &amp; DataCenter","SST &amp; DC",
M389="Exclu","Exclu",
M389="SAT","SAT",
M389="SPARE-ISSUE","SPARE-ISSUE",
M389="Fiber CAmtel","TRANS_FO_CAMTEL",
M389="Fiber AOF","Fiber AOF",
M389="Projet OCM (HUAWEI)","TRAVAUX-HUAWEI",
M389="Projet OCM (NOKIA)","TRAVAUX-NOKIA",
M389="ACCESS-ISSUE","ACCESS-ISSUE",
M389="Projet OCM (ZTE, NOKIA, autres projets)","TRAVAUX OCM",
M389="No root CAuse","No root cause",
M389="ODU HS","PDH",
M389="IP &amp; VLAN","PDH",
M389="Warehouse HUAWEI","SPARE-ISSUE",
M389="SPARE-HS","SPARE-ISSUE",
M389="Power Telco","BSS"
),"")</f>
        <v>PDH</v>
      </c>
      <c r="L389" s="16" t="str" cm="1">
        <f t="array" ref="L389">IFERROR(_xlfn.IFS(
M389="MPR ISSUE","TX ISSUE",
M389="BSS Hardware Issue","RAN ISSUE",
M389="Sites strategiques, MLL, Pylone, etc.","ENVTECH",
M389="AKTIVCO DEFAUT GE &amp; POWER Cabinet","POWER ISSUE",
M389="AKTIVCO Coupure ENEO &amp; Baisse de tension","POWER ISSUE",
M389="Coupure ENEO &amp; Baisse de tension","POWER ISSUE",
M389="Defaut GE &amp; POWER Cabinet","POWER ISSUE",
M389="Sharing","POWER ISSUE",
M389="Sites strategiques &amp; DataCenter","POWER ISSUE",
M389="Exclu","Exclu",
M389="SAT","TX ISSUE",
M389="SPARE-ISSUE","SPARE-ISSUE",
M389="Fiber CAmtel","TX ISSUE",
M389="Fiber AOF","TX ISSUE",
M389="Projet OCM (HUAWEI)","TRAVAUX-HUAWEI",
M389="Projet OCM (NOKIA)","TRAVAUX -NOKIA",
M389="ACCESS-ISSUE","ACCESS-ISSUE",
M389="Projet OCM (ZTE, NOKIA, autres projets)","TRAVAUX OCM",
M389="No root CAuse","No root cause",
M389="ODU HS","TX ISSUE",
M389="IP &amp; VLAN","TX ISSUE",
M389="Warehouse HUAWEI","SPARE-ISSUE",
M389="SPARE-HS","SPARE-ISSUE",
M389="Power Telco","RAN ISSUE"
),"")</f>
        <v>TX ISSUE</v>
      </c>
      <c r="M389" s="28" t="s">
        <v>5359</v>
      </c>
      <c r="N389" s="17" t="str" cm="1">
        <f t="array" ref="N389">IFERROR(_xlfn.IFS(
M389="MPR ISSUE","ACTIVE",
M389="BSS Hardware Issue","ACTIVE",
M389="Sites strategiques, MLL, Pylone, etc.","PASSIVE",
M389="AKTIVCO DEFAUT GE &amp; POWER Cabinet","PASSIVE",
M389="AKTIVCO Coupure ENEO &amp; Baisse de tension","PASSIVE",
M389="Coupure ENEO &amp; Baisse de tension","PASSIVE",
M389="Defaut GE &amp; POWER Cabinet","PASSIVE",
M389="Sharing","PASSIVE",
M389="Sites strategiques &amp; DataCenter","PASSIVE",
M389="Exclu","Exclu",
M389="SAT","ACTIVE",
M389="SPARE-ISSUE","SPARE-ISSUE",
M389="Fiber CAmtel","ACTIVE",
M389="Fiber AOF","ACTIVE",
M389="Projet OCM (HUAWEI)","PLANNED WORKS",
M389="Projet OCM (NOKIA)","PLANNED WORKS",
M389="ACCESS-ISSUE","ACCESS-ISSUE",
M389="Projet OCM (ZTE, NOKIA, autres projets)","PLANNED WORKS",
M389="No root CAuse","No root cause",
M389="ODU HS","ACTIVE",
M389="IP &amp; VLAN","ACTIVE",
M389="Warehouse HUAWEI","SPARE-ISSUE",
M389="SPARE-HS","SPARE-ISSUE",
M389="Power Telco","ACTIVE"
),"")</f>
        <v>ACTIVE</v>
      </c>
      <c r="O389" s="56">
        <v>0</v>
      </c>
      <c r="P389" s="56">
        <v>0</v>
      </c>
      <c r="Q389" s="56">
        <v>0</v>
      </c>
      <c r="R389" s="56">
        <v>0.12511683670109106</v>
      </c>
      <c r="S389" s="56">
        <v>1.098173491419755</v>
      </c>
      <c r="T389" s="56">
        <v>0</v>
      </c>
      <c r="U389" s="56">
        <v>0</v>
      </c>
      <c r="V389" s="14"/>
      <c r="W389" s="14"/>
      <c r="X389" s="14"/>
      <c r="Y389" s="14"/>
      <c r="Z389" s="14"/>
      <c r="AA389" s="30" t="s">
        <v>16</v>
      </c>
      <c r="AB389" s="7" t="s">
        <v>16</v>
      </c>
      <c r="AC389" s="3"/>
      <c r="AD389" s="3" t="s">
        <v>16</v>
      </c>
      <c r="AE389" s="7"/>
      <c r="AF389" s="31" t="s">
        <v>16</v>
      </c>
      <c r="AG389" s="31" t="s">
        <v>16</v>
      </c>
      <c r="AH389" s="31" t="s">
        <v>16</v>
      </c>
      <c r="AI389" s="31" t="s">
        <v>16</v>
      </c>
      <c r="AJ389" s="31" t="s">
        <v>16</v>
      </c>
      <c r="AK389" s="31" t="s">
        <v>16</v>
      </c>
      <c r="AL389" s="31" t="s">
        <v>16</v>
      </c>
      <c r="AM389" s="31" t="s">
        <v>16</v>
      </c>
      <c r="AN389" s="31" t="s">
        <v>16</v>
      </c>
      <c r="AO389" s="31" t="s">
        <v>16</v>
      </c>
      <c r="AP389" s="9" t="s">
        <v>16</v>
      </c>
      <c r="AQ389" s="9" t="s">
        <v>16</v>
      </c>
      <c r="AR389" s="9" t="s">
        <v>16</v>
      </c>
      <c r="AS389" s="14"/>
      <c r="AT389" s="14"/>
    </row>
    <row r="390" spans="1:46" s="9" customFormat="1" hidden="1" x14ac:dyDescent="0.3">
      <c r="A390" s="1" t="s">
        <v>983</v>
      </c>
      <c r="B390" s="1" t="s">
        <v>984</v>
      </c>
      <c r="C390" s="1" t="s">
        <v>11</v>
      </c>
      <c r="D390" s="1" t="s">
        <v>12</v>
      </c>
      <c r="E390" s="53" t="s">
        <v>56</v>
      </c>
      <c r="F390" s="1" t="s">
        <v>85</v>
      </c>
      <c r="G390" s="46" t="s">
        <v>5418</v>
      </c>
      <c r="H390" s="66" t="s">
        <v>5452</v>
      </c>
      <c r="I390" s="22" t="str">
        <f>_xlfn.XLOOKUP(B390,[1]SITE!$B:$B,[1]SITE!$I:$I,"")</f>
        <v>No impact</v>
      </c>
      <c r="J390" s="29" t="s">
        <v>5389</v>
      </c>
      <c r="K390" s="15" t="str" cm="1">
        <f t="array" ref="K390">IFERROR(_xlfn.IFS(
M390="MPR ISSUE","PDH",
M390="BSS Hardware Issue","BSS",
M390="Sites strategiques, MLL, Pylone, etc.","ENVTECH",
M390="AKTIVCO DEFAUT GE &amp; POWER Cabinet","AKTIVCO",
M390="AKTIVCO Coupure ENEO &amp; Baisse de tension","AKTIVCO GRID ONLY",
M390="Coupure ENEO &amp; Baisse de tension","IHS GRID ONLY",
M390="Defaut GE &amp; POWER Cabinet","IHS",
M390="Sharing","Partners",
M390="Sites strategiques &amp; DataCenter","SST &amp; DC",
M390="Exclu","Exclu",
M390="SAT","SAT",
M390="SPARE-ISSUE","SPARE-ISSUE",
M390="Fiber CAmtel","TRANS_FO_CAMTEL",
M390="Fiber AOF","Fiber AOF",
M390="Projet OCM (HUAWEI)","TRAVAUX-HUAWEI",
M390="Projet OCM (NOKIA)","TRAVAUX-NOKIA",
M390="ACCESS-ISSUE","ACCESS-ISSUE",
M390="Projet OCM (ZTE, NOKIA, autres projets)","TRAVAUX OCM",
M390="No root CAuse","No root cause",
M390="ODU HS","PDH",
M390="IP &amp; VLAN","PDH",
M390="Warehouse HUAWEI","SPARE-ISSUE",
M390="SPARE-HS","SPARE-ISSUE",
M390="Power Telco","BSS"
),"")</f>
        <v>No root cause</v>
      </c>
      <c r="L390" s="16" t="str" cm="1">
        <f t="array" ref="L390">IFERROR(_xlfn.IFS(
M390="MPR ISSUE","TX ISSUE",
M390="BSS Hardware Issue","RAN ISSUE",
M390="Sites strategiques, MLL, Pylone, etc.","ENVTECH",
M390="AKTIVCO DEFAUT GE &amp; POWER Cabinet","POWER ISSUE",
M390="AKTIVCO Coupure ENEO &amp; Baisse de tension","POWER ISSUE",
M390="Coupure ENEO &amp; Baisse de tension","POWER ISSUE",
M390="Defaut GE &amp; POWER Cabinet","POWER ISSUE",
M390="Sharing","POWER ISSUE",
M390="Sites strategiques &amp; DataCenter","POWER ISSUE",
M390="Exclu","Exclu",
M390="SAT","TX ISSUE",
M390="SPARE-ISSUE","SPARE-ISSUE",
M390="Fiber CAmtel","TX ISSUE",
M390="Fiber AOF","TX ISSUE",
M390="Projet OCM (HUAWEI)","TRAVAUX-HUAWEI",
M390="Projet OCM (NOKIA)","TRAVAUX -NOKIA",
M390="ACCESS-ISSUE","ACCESS-ISSUE",
M390="Projet OCM (ZTE, NOKIA, autres projets)","TRAVAUX OCM",
M390="No root CAuse","No root cause",
M390="ODU HS","TX ISSUE",
M390="IP &amp; VLAN","TX ISSUE",
M390="Warehouse HUAWEI","SPARE-ISSUE",
M390="SPARE-HS","SPARE-ISSUE",
M390="Power Telco","RAN ISSUE"
),"")</f>
        <v>No root cause</v>
      </c>
      <c r="M390" s="28" t="s">
        <v>5403</v>
      </c>
      <c r="N390" s="17" t="str" cm="1">
        <f t="array" ref="N390">IFERROR(_xlfn.IFS(
M390="MPR ISSUE","ACTIVE",
M390="BSS Hardware Issue","ACTIVE",
M390="Sites strategiques, MLL, Pylone, etc.","PASSIVE",
M390="AKTIVCO DEFAUT GE &amp; POWER Cabinet","PASSIVE",
M390="AKTIVCO Coupure ENEO &amp; Baisse de tension","PASSIVE",
M390="Coupure ENEO &amp; Baisse de tension","PASSIVE",
M390="Defaut GE &amp; POWER Cabinet","PASSIVE",
M390="Sharing","PASSIVE",
M390="Sites strategiques &amp; DataCenter","PASSIVE",
M390="Exclu","Exclu",
M390="SAT","ACTIVE",
M390="SPARE-ISSUE","SPARE-ISSUE",
M390="Fiber CAmtel","ACTIVE",
M390="Fiber AOF","ACTIVE",
M390="Projet OCM (HUAWEI)","PLANNED WORKS",
M390="Projet OCM (NOKIA)","PLANNED WORKS",
M390="ACCESS-ISSUE","ACCESS-ISSUE",
M390="Projet OCM (ZTE, NOKIA, autres projets)","PLANNED WORKS",
M390="No root CAuse","No root cause",
M390="ODU HS","ACTIVE",
M390="IP &amp; VLAN","ACTIVE",
M390="Warehouse HUAWEI","SPARE-ISSUE",
M390="SPARE-HS","SPARE-ISSUE",
M390="Power Telco","ACTIVE"
),"")</f>
        <v>No root cause</v>
      </c>
      <c r="O390" s="56">
        <v>4.5925326667294458E-2</v>
      </c>
      <c r="P390" s="56">
        <v>0</v>
      </c>
      <c r="Q390" s="56">
        <v>0.14152134644853651</v>
      </c>
      <c r="R390" s="56">
        <v>1.2620458118955693</v>
      </c>
      <c r="S390" s="56">
        <v>1.0980522667671138</v>
      </c>
      <c r="T390" s="56">
        <v>2.4785051636118745</v>
      </c>
      <c r="U390" s="56">
        <v>0.35126186746111238</v>
      </c>
      <c r="V390" s="14"/>
      <c r="W390" s="14"/>
      <c r="X390" s="14"/>
      <c r="Y390" s="14"/>
      <c r="Z390" s="14"/>
      <c r="AA390" s="30" t="s">
        <v>16</v>
      </c>
      <c r="AB390" s="7" t="s">
        <v>16</v>
      </c>
      <c r="AC390" s="3"/>
      <c r="AD390" s="3" t="s">
        <v>16</v>
      </c>
      <c r="AE390" s="7"/>
      <c r="AF390" s="31" t="s">
        <v>16</v>
      </c>
      <c r="AG390" s="31" t="s">
        <v>16</v>
      </c>
      <c r="AH390" s="31" t="s">
        <v>16</v>
      </c>
      <c r="AI390" s="31" t="s">
        <v>16</v>
      </c>
      <c r="AJ390" s="31" t="s">
        <v>16</v>
      </c>
      <c r="AK390" s="31" t="s">
        <v>16</v>
      </c>
      <c r="AL390" s="31" t="s">
        <v>16</v>
      </c>
      <c r="AM390" s="31" t="s">
        <v>16</v>
      </c>
      <c r="AN390" s="31" t="s">
        <v>16</v>
      </c>
      <c r="AO390" s="31" t="s">
        <v>16</v>
      </c>
      <c r="AP390" s="9" t="s">
        <v>16</v>
      </c>
      <c r="AQ390" s="9" t="s">
        <v>16</v>
      </c>
      <c r="AR390" s="9" t="s">
        <v>16</v>
      </c>
      <c r="AS390" s="14"/>
      <c r="AT390" s="14"/>
    </row>
    <row r="391" spans="1:46" s="9" customFormat="1" hidden="1" x14ac:dyDescent="0.3">
      <c r="A391" s="1" t="s">
        <v>2915</v>
      </c>
      <c r="B391" s="1" t="s">
        <v>2916</v>
      </c>
      <c r="C391" s="1" t="s">
        <v>22</v>
      </c>
      <c r="D391" s="1" t="s">
        <v>23</v>
      </c>
      <c r="E391" s="53" t="s">
        <v>56</v>
      </c>
      <c r="F391" s="1" t="s">
        <v>85</v>
      </c>
      <c r="G391" s="46" t="s">
        <v>5418</v>
      </c>
      <c r="H391" s="66" t="s">
        <v>5452</v>
      </c>
      <c r="I391" s="22" t="str">
        <f>_xlfn.XLOOKUP(B391,[1]SITE!$B:$B,[1]SITE!$I:$I,"")</f>
        <v>No impact</v>
      </c>
      <c r="J391" s="29"/>
      <c r="K391" s="15" t="str" cm="1">
        <f t="array" ref="K391">IFERROR(_xlfn.IFS(
M391="MPR ISSUE","PDH",
M391="BSS Hardware Issue","BSS",
M391="Sites strategiques, MLL, Pylone, etc.","ENVTECH",
M391="AKTIVCO DEFAUT GE &amp; POWER Cabinet","AKTIVCO",
M391="AKTIVCO Coupure ENEO &amp; Baisse de tension","AKTIVCO GRID ONLY",
M391="Coupure ENEO &amp; Baisse de tension","IHS GRID ONLY",
M391="Defaut GE &amp; POWER Cabinet","IHS",
M391="Sharing","Partners",
M391="Sites strategiques &amp; DataCenter","SST &amp; DC",
M391="Exclu","Exclu",
M391="SAT","SAT",
M391="SPARE-ISSUE","SPARE-ISSUE",
M391="Fiber CAmtel","TRANS_FO_CAMTEL",
M391="Fiber AOF","Fiber AOF",
M391="Projet OCM (HUAWEI)","TRAVAUX-HUAWEI",
M391="Projet OCM (NOKIA)","TRAVAUX-NOKIA",
M391="ACCESS-ISSUE","ACCESS-ISSUE",
M391="Projet OCM (ZTE, NOKIA, autres projets)","TRAVAUX OCM",
M391="No root CAuse","No root cause",
M391="ODU HS","PDH",
M391="IP &amp; VLAN","PDH",
M391="Warehouse HUAWEI","SPARE-ISSUE",
M391="SPARE-HS","SPARE-ISSUE",
M391="Power Telco","BSS"
),"")</f>
        <v>No root cause</v>
      </c>
      <c r="L391" s="16" t="str" cm="1">
        <f t="array" ref="L391">IFERROR(_xlfn.IFS(
M391="MPR ISSUE","TX ISSUE",
M391="BSS Hardware Issue","RAN ISSUE",
M391="Sites strategiques, MLL, Pylone, etc.","ENVTECH",
M391="AKTIVCO DEFAUT GE &amp; POWER Cabinet","POWER ISSUE",
M391="AKTIVCO Coupure ENEO &amp; Baisse de tension","POWER ISSUE",
M391="Coupure ENEO &amp; Baisse de tension","POWER ISSUE",
M391="Defaut GE &amp; POWER Cabinet","POWER ISSUE",
M391="Sharing","POWER ISSUE",
M391="Sites strategiques &amp; DataCenter","POWER ISSUE",
M391="Exclu","Exclu",
M391="SAT","TX ISSUE",
M391="SPARE-ISSUE","SPARE-ISSUE",
M391="Fiber CAmtel","TX ISSUE",
M391="Fiber AOF","TX ISSUE",
M391="Projet OCM (HUAWEI)","TRAVAUX-HUAWEI",
M391="Projet OCM (NOKIA)","TRAVAUX -NOKIA",
M391="ACCESS-ISSUE","ACCESS-ISSUE",
M391="Projet OCM (ZTE, NOKIA, autres projets)","TRAVAUX OCM",
M391="No root CAuse","No root cause",
M391="ODU HS","TX ISSUE",
M391="IP &amp; VLAN","TX ISSUE",
M391="Warehouse HUAWEI","SPARE-ISSUE",
M391="SPARE-HS","SPARE-ISSUE",
M391="Power Telco","RAN ISSUE"
),"")</f>
        <v>No root cause</v>
      </c>
      <c r="M391" s="28" t="s">
        <v>5403</v>
      </c>
      <c r="N391" s="17" t="str" cm="1">
        <f t="array" ref="N391">IFERROR(_xlfn.IFS(
M391="MPR ISSUE","ACTIVE",
M391="BSS Hardware Issue","ACTIVE",
M391="Sites strategiques, MLL, Pylone, etc.","PASSIVE",
M391="AKTIVCO DEFAUT GE &amp; POWER Cabinet","PASSIVE",
M391="AKTIVCO Coupure ENEO &amp; Baisse de tension","PASSIVE",
M391="Coupure ENEO &amp; Baisse de tension","PASSIVE",
M391="Defaut GE &amp; POWER Cabinet","PASSIVE",
M391="Sharing","PASSIVE",
M391="Sites strategiques &amp; DataCenter","PASSIVE",
M391="Exclu","Exclu",
M391="SAT","ACTIVE",
M391="SPARE-ISSUE","SPARE-ISSUE",
M391="Fiber CAmtel","ACTIVE",
M391="Fiber AOF","ACTIVE",
M391="Projet OCM (HUAWEI)","PLANNED WORKS",
M391="Projet OCM (NOKIA)","PLANNED WORKS",
M391="ACCESS-ISSUE","ACCESS-ISSUE",
M391="Projet OCM (ZTE, NOKIA, autres projets)","PLANNED WORKS",
M391="No root CAuse","No root cause",
M391="ODU HS","ACTIVE",
M391="IP &amp; VLAN","ACTIVE",
M391="Warehouse HUAWEI","SPARE-ISSUE",
M391="SPARE-HS","SPARE-ISSUE",
M391="Power Telco","ACTIVE"
),"")</f>
        <v>No root cause</v>
      </c>
      <c r="O391" s="56">
        <v>0</v>
      </c>
      <c r="P391" s="56">
        <v>0</v>
      </c>
      <c r="Q391" s="56">
        <v>0</v>
      </c>
      <c r="R391" s="56">
        <v>0.24879934252767294</v>
      </c>
      <c r="S391" s="56">
        <v>1.0891168925300985</v>
      </c>
      <c r="T391" s="56">
        <v>0</v>
      </c>
      <c r="U391" s="56">
        <v>0</v>
      </c>
      <c r="V391" s="14"/>
      <c r="W391" s="14"/>
      <c r="X391" s="14"/>
      <c r="Y391" s="14"/>
      <c r="Z391" s="14"/>
      <c r="AA391" s="30" t="s">
        <v>16</v>
      </c>
      <c r="AB391" s="7" t="s">
        <v>16</v>
      </c>
      <c r="AC391" s="3"/>
      <c r="AD391" s="3" t="s">
        <v>16</v>
      </c>
      <c r="AE391" s="7"/>
      <c r="AF391" s="31" t="s">
        <v>16</v>
      </c>
      <c r="AG391" s="31" t="s">
        <v>16</v>
      </c>
      <c r="AH391" s="31" t="s">
        <v>16</v>
      </c>
      <c r="AI391" s="31" t="s">
        <v>16</v>
      </c>
      <c r="AJ391" s="31" t="s">
        <v>16</v>
      </c>
      <c r="AK391" s="31" t="s">
        <v>16</v>
      </c>
      <c r="AL391" s="31" t="s">
        <v>16</v>
      </c>
      <c r="AM391" s="31" t="s">
        <v>16</v>
      </c>
      <c r="AN391" s="31" t="s">
        <v>16</v>
      </c>
      <c r="AO391" s="31" t="s">
        <v>16</v>
      </c>
      <c r="AP391" s="9" t="s">
        <v>16</v>
      </c>
      <c r="AQ391" s="9" t="s">
        <v>16</v>
      </c>
      <c r="AR391" s="9" t="s">
        <v>16</v>
      </c>
      <c r="AS391" s="14"/>
      <c r="AT391" s="14"/>
    </row>
    <row r="392" spans="1:46" s="9" customFormat="1" hidden="1" x14ac:dyDescent="0.3">
      <c r="A392" s="1" t="s">
        <v>2852</v>
      </c>
      <c r="B392" s="1" t="s">
        <v>2853</v>
      </c>
      <c r="C392" s="1" t="s">
        <v>22</v>
      </c>
      <c r="D392" s="1" t="s">
        <v>37</v>
      </c>
      <c r="E392" s="53" t="s">
        <v>103</v>
      </c>
      <c r="F392" s="1" t="s">
        <v>300</v>
      </c>
      <c r="G392" s="46" t="s">
        <v>5418</v>
      </c>
      <c r="H392" s="66" t="s">
        <v>5452</v>
      </c>
      <c r="I392" s="22" t="str">
        <f>_xlfn.XLOOKUP(B392,[1]SITE!$B:$B,[1]SITE!$I:$I,"")</f>
        <v>No impact</v>
      </c>
      <c r="J392" s="29"/>
      <c r="K392" s="15" t="str" cm="1">
        <f t="array" ref="K392">IFERROR(_xlfn.IFS(
M392="MPR ISSUE","PDH",
M392="BSS Hardware Issue","BSS",
M392="Sites strategiques, MLL, Pylone, etc.","ENVTECH",
M392="AKTIVCO DEFAUT GE &amp; POWER Cabinet","AKTIVCO",
M392="AKTIVCO Coupure ENEO &amp; Baisse de tension","AKTIVCO GRID ONLY",
M392="Coupure ENEO &amp; Baisse de tension","IHS GRID ONLY",
M392="Defaut GE &amp; POWER Cabinet","IHS",
M392="Sharing","Partners",
M392="Sites strategiques &amp; DataCenter","SST &amp; DC",
M392="Exclu","Exclu",
M392="SAT","SAT",
M392="SPARE-ISSUE","SPARE-ISSUE",
M392="Fiber CAmtel","TRANS_FO_CAMTEL",
M392="Fiber AOF","Fiber AOF",
M392="Projet OCM (HUAWEI)","TRAVAUX-HUAWEI",
M392="Projet OCM (NOKIA)","TRAVAUX-NOKIA",
M392="ACCESS-ISSUE","ACCESS-ISSUE",
M392="Projet OCM (ZTE, NOKIA, autres projets)","TRAVAUX OCM",
M392="No root CAuse","No root cause",
M392="ODU HS","PDH",
M392="IP &amp; VLAN","PDH",
M392="Warehouse HUAWEI","SPARE-ISSUE",
M392="SPARE-HS","SPARE-ISSUE",
M392="Power Telco","BSS"
),"")</f>
        <v>No root cause</v>
      </c>
      <c r="L392" s="16" t="str" cm="1">
        <f t="array" ref="L392">IFERROR(_xlfn.IFS(
M392="MPR ISSUE","TX ISSUE",
M392="BSS Hardware Issue","RAN ISSUE",
M392="Sites strategiques, MLL, Pylone, etc.","ENVTECH",
M392="AKTIVCO DEFAUT GE &amp; POWER Cabinet","POWER ISSUE",
M392="AKTIVCO Coupure ENEO &amp; Baisse de tension","POWER ISSUE",
M392="Coupure ENEO &amp; Baisse de tension","POWER ISSUE",
M392="Defaut GE &amp; POWER Cabinet","POWER ISSUE",
M392="Sharing","POWER ISSUE",
M392="Sites strategiques &amp; DataCenter","POWER ISSUE",
M392="Exclu","Exclu",
M392="SAT","TX ISSUE",
M392="SPARE-ISSUE","SPARE-ISSUE",
M392="Fiber CAmtel","TX ISSUE",
M392="Fiber AOF","TX ISSUE",
M392="Projet OCM (HUAWEI)","TRAVAUX-HUAWEI",
M392="Projet OCM (NOKIA)","TRAVAUX -NOKIA",
M392="ACCESS-ISSUE","ACCESS-ISSUE",
M392="Projet OCM (ZTE, NOKIA, autres projets)","TRAVAUX OCM",
M392="No root CAuse","No root cause",
M392="ODU HS","TX ISSUE",
M392="IP &amp; VLAN","TX ISSUE",
M392="Warehouse HUAWEI","SPARE-ISSUE",
M392="SPARE-HS","SPARE-ISSUE",
M392="Power Telco","RAN ISSUE"
),"")</f>
        <v>No root cause</v>
      </c>
      <c r="M392" s="28" t="s">
        <v>5403</v>
      </c>
      <c r="N392" s="17" t="str" cm="1">
        <f t="array" ref="N392">IFERROR(_xlfn.IFS(
M392="MPR ISSUE","ACTIVE",
M392="BSS Hardware Issue","ACTIVE",
M392="Sites strategiques, MLL, Pylone, etc.","PASSIVE",
M392="AKTIVCO DEFAUT GE &amp; POWER Cabinet","PASSIVE",
M392="AKTIVCO Coupure ENEO &amp; Baisse de tension","PASSIVE",
M392="Coupure ENEO &amp; Baisse de tension","PASSIVE",
M392="Defaut GE &amp; POWER Cabinet","PASSIVE",
M392="Sharing","PASSIVE",
M392="Sites strategiques &amp; DataCenter","PASSIVE",
M392="Exclu","Exclu",
M392="SAT","ACTIVE",
M392="SPARE-ISSUE","SPARE-ISSUE",
M392="Fiber CAmtel","ACTIVE",
M392="Fiber AOF","ACTIVE",
M392="Projet OCM (HUAWEI)","PLANNED WORKS",
M392="Projet OCM (NOKIA)","PLANNED WORKS",
M392="ACCESS-ISSUE","ACCESS-ISSUE",
M392="Projet OCM (ZTE, NOKIA, autres projets)","PLANNED WORKS",
M392="No root CAuse","No root cause",
M392="ODU HS","ACTIVE",
M392="IP &amp; VLAN","ACTIVE",
M392="Warehouse HUAWEI","SPARE-ISSUE",
M392="SPARE-HS","SPARE-ISSUE",
M392="Power Telco","ACTIVE"
),"")</f>
        <v>No root cause</v>
      </c>
      <c r="O392" s="56">
        <v>7.1498510414258938</v>
      </c>
      <c r="P392" s="56">
        <v>5.3917225261319555</v>
      </c>
      <c r="Q392" s="56">
        <v>2.5508620763455494</v>
      </c>
      <c r="R392" s="56">
        <v>0.46809946551837295</v>
      </c>
      <c r="S392" s="56">
        <v>1.079289764377213</v>
      </c>
      <c r="T392" s="56">
        <v>0.43656704705321703</v>
      </c>
      <c r="U392" s="56">
        <v>0</v>
      </c>
      <c r="V392" s="14"/>
      <c r="W392" s="14"/>
      <c r="X392" s="14"/>
      <c r="Y392" s="14"/>
      <c r="Z392" s="14"/>
      <c r="AA392" s="30" t="s">
        <v>16</v>
      </c>
      <c r="AB392" s="7" t="s">
        <v>16</v>
      </c>
      <c r="AC392" s="3"/>
      <c r="AD392" s="3" t="s">
        <v>16</v>
      </c>
      <c r="AE392" s="7"/>
      <c r="AF392" s="31" t="s">
        <v>16</v>
      </c>
      <c r="AG392" s="31" t="s">
        <v>16</v>
      </c>
      <c r="AH392" s="31" t="s">
        <v>16</v>
      </c>
      <c r="AI392" s="31" t="s">
        <v>16</v>
      </c>
      <c r="AJ392" s="31" t="s">
        <v>16</v>
      </c>
      <c r="AK392" s="31" t="s">
        <v>16</v>
      </c>
      <c r="AL392" s="31" t="s">
        <v>16</v>
      </c>
      <c r="AM392" s="31" t="s">
        <v>16</v>
      </c>
      <c r="AN392" s="31" t="s">
        <v>16</v>
      </c>
      <c r="AO392" s="31" t="s">
        <v>16</v>
      </c>
      <c r="AP392" s="9" t="s">
        <v>16</v>
      </c>
      <c r="AQ392" s="9" t="s">
        <v>16</v>
      </c>
      <c r="AR392" s="9" t="s">
        <v>16</v>
      </c>
      <c r="AS392" s="14"/>
      <c r="AT392" s="14"/>
    </row>
    <row r="393" spans="1:46" s="9" customFormat="1" hidden="1" x14ac:dyDescent="0.3">
      <c r="A393" s="1" t="s">
        <v>3244</v>
      </c>
      <c r="B393" s="48" t="s">
        <v>3245</v>
      </c>
      <c r="C393" s="48" t="s">
        <v>22</v>
      </c>
      <c r="D393" s="48" t="s">
        <v>37</v>
      </c>
      <c r="E393" s="53" t="s">
        <v>38</v>
      </c>
      <c r="F393" s="48" t="s">
        <v>39</v>
      </c>
      <c r="G393" s="22" t="s">
        <v>5417</v>
      </c>
      <c r="H393" s="66" t="s">
        <v>5452</v>
      </c>
      <c r="I393" s="22" t="str">
        <f>_xlfn.XLOOKUP(B393,[1]SITE!$B:$B,[1]SITE!$I:$I,"")</f>
        <v>No impact</v>
      </c>
      <c r="J393" s="29"/>
      <c r="K393" s="15" t="str" cm="1">
        <f t="array" ref="K393">IFERROR(_xlfn.IFS(
M393="MPR ISSUE","PDH",
M393="BSS Hardware Issue","BSS",
M393="Sites strategiques, MLL, Pylone, etc.","ENVTECH",
M393="AKTIVCO DEFAUT GE &amp; POWER Cabinet","AKTIVCO",
M393="AKTIVCO Coupure ENEO &amp; Baisse de tension","AKTIVCO GRID ONLY",
M393="Coupure ENEO &amp; Baisse de tension","IHS GRID ONLY",
M393="Defaut GE &amp; POWER Cabinet","IHS",
M393="Sharing","Partners",
M393="Sites strategiques &amp; DataCenter","SST &amp; DC",
M393="Exclu","Exclu",
M393="SAT","SAT",
M393="SPARE-ISSUE","SPARE-ISSUE",
M393="Fiber CAmtel","TRANS_FO_CAMTEL",
M393="Fiber AOF","Fiber AOF",
M393="Projet OCM (HUAWEI)","TRAVAUX-HUAWEI",
M393="Projet OCM (NOKIA)","TRAVAUX-NOKIA",
M393="ACCESS-ISSUE","ACCESS-ISSUE",
M393="Projet OCM (ZTE, NOKIA, autres projets)","TRAVAUX OCM",
M393="No root CAuse","No root cause",
M393="ODU HS","PDH",
M393="IP &amp; VLAN","PDH",
M393="Warehouse HUAWEI","SPARE-ISSUE",
M393="SPARE-HS","SPARE-ISSUE",
M393="Power Telco","BSS"
),"")</f>
        <v>No root cause</v>
      </c>
      <c r="L393" s="16" t="str" cm="1">
        <f t="array" ref="L393">IFERROR(_xlfn.IFS(
M393="MPR ISSUE","TX ISSUE",
M393="BSS Hardware Issue","RAN ISSUE",
M393="Sites strategiques, MLL, Pylone, etc.","ENVTECH",
M393="AKTIVCO DEFAUT GE &amp; POWER Cabinet","POWER ISSUE",
M393="AKTIVCO Coupure ENEO &amp; Baisse de tension","POWER ISSUE",
M393="Coupure ENEO &amp; Baisse de tension","POWER ISSUE",
M393="Defaut GE &amp; POWER Cabinet","POWER ISSUE",
M393="Sharing","POWER ISSUE",
M393="Sites strategiques &amp; DataCenter","POWER ISSUE",
M393="Exclu","Exclu",
M393="SAT","TX ISSUE",
M393="SPARE-ISSUE","SPARE-ISSUE",
M393="Fiber CAmtel","TX ISSUE",
M393="Fiber AOF","TX ISSUE",
M393="Projet OCM (HUAWEI)","TRAVAUX-HUAWEI",
M393="Projet OCM (NOKIA)","TRAVAUX -NOKIA",
M393="ACCESS-ISSUE","ACCESS-ISSUE",
M393="Projet OCM (ZTE, NOKIA, autres projets)","TRAVAUX OCM",
M393="No root CAuse","No root cause",
M393="ODU HS","TX ISSUE",
M393="IP &amp; VLAN","TX ISSUE",
M393="Warehouse HUAWEI","SPARE-ISSUE",
M393="SPARE-HS","SPARE-ISSUE",
M393="Power Telco","RAN ISSUE"
),"")</f>
        <v>No root cause</v>
      </c>
      <c r="M393" s="28" t="s">
        <v>5403</v>
      </c>
      <c r="N393" s="17" t="str" cm="1">
        <f t="array" ref="N393">IFERROR(_xlfn.IFS(
M393="MPR ISSUE","ACTIVE",
M393="BSS Hardware Issue","ACTIVE",
M393="Sites strategiques, MLL, Pylone, etc.","PASSIVE",
M393="AKTIVCO DEFAUT GE &amp; POWER Cabinet","PASSIVE",
M393="AKTIVCO Coupure ENEO &amp; Baisse de tension","PASSIVE",
M393="Coupure ENEO &amp; Baisse de tension","PASSIVE",
M393="Defaut GE &amp; POWER Cabinet","PASSIVE",
M393="Sharing","PASSIVE",
M393="Sites strategiques &amp; DataCenter","PASSIVE",
M393="Exclu","Exclu",
M393="SAT","ACTIVE",
M393="SPARE-ISSUE","SPARE-ISSUE",
M393="Fiber CAmtel","ACTIVE",
M393="Fiber AOF","ACTIVE",
M393="Projet OCM (HUAWEI)","PLANNED WORKS",
M393="Projet OCM (NOKIA)","PLANNED WORKS",
M393="ACCESS-ISSUE","ACCESS-ISSUE",
M393="Projet OCM (ZTE, NOKIA, autres projets)","PLANNED WORKS",
M393="No root CAuse","No root cause",
M393="ODU HS","ACTIVE",
M393="IP &amp; VLAN","ACTIVE",
M393="Warehouse HUAWEI","SPARE-ISSUE",
M393="SPARE-HS","SPARE-ISSUE",
M393="Power Telco","ACTIVE"
),"")</f>
        <v>No root cause</v>
      </c>
      <c r="O393" s="56">
        <v>0</v>
      </c>
      <c r="P393" s="56">
        <v>0</v>
      </c>
      <c r="Q393" s="56">
        <v>6.9884792528100936</v>
      </c>
      <c r="R393" s="56">
        <v>3.7152786695316937</v>
      </c>
      <c r="S393" s="56">
        <v>1.0600992201076957</v>
      </c>
      <c r="T393" s="56">
        <v>0.65361995017592467</v>
      </c>
      <c r="U393" s="56">
        <v>5.3487399873870876E-2</v>
      </c>
      <c r="V393" s="14"/>
      <c r="W393" s="14"/>
      <c r="X393" s="14"/>
      <c r="Y393" s="14"/>
      <c r="Z393" s="14"/>
      <c r="AA393" s="30" t="s">
        <v>16</v>
      </c>
      <c r="AB393" s="7" t="s">
        <v>16</v>
      </c>
      <c r="AC393" s="3"/>
      <c r="AD393" s="3" t="s">
        <v>16</v>
      </c>
      <c r="AE393" s="7"/>
      <c r="AF393" s="31" t="s">
        <v>16</v>
      </c>
      <c r="AG393" s="31" t="s">
        <v>16</v>
      </c>
      <c r="AH393" s="31" t="s">
        <v>16</v>
      </c>
      <c r="AI393" s="31" t="s">
        <v>16</v>
      </c>
      <c r="AJ393" s="31" t="s">
        <v>16</v>
      </c>
      <c r="AK393" s="31" t="s">
        <v>16</v>
      </c>
      <c r="AL393" s="31" t="s">
        <v>16</v>
      </c>
      <c r="AM393" s="31" t="s">
        <v>16</v>
      </c>
      <c r="AN393" s="31" t="s">
        <v>16</v>
      </c>
      <c r="AO393" s="31" t="s">
        <v>16</v>
      </c>
      <c r="AP393" s="9" t="s">
        <v>16</v>
      </c>
      <c r="AQ393" s="9" t="s">
        <v>16</v>
      </c>
      <c r="AR393" s="9" t="s">
        <v>16</v>
      </c>
      <c r="AS393" s="14"/>
      <c r="AT393" s="14"/>
    </row>
    <row r="394" spans="1:46" s="9" customFormat="1" hidden="1" x14ac:dyDescent="0.3">
      <c r="A394" s="1" t="s">
        <v>2684</v>
      </c>
      <c r="B394" s="1" t="s">
        <v>2685</v>
      </c>
      <c r="C394" s="1" t="s">
        <v>11</v>
      </c>
      <c r="D394" s="1" t="s">
        <v>12</v>
      </c>
      <c r="E394" s="53" t="s">
        <v>52</v>
      </c>
      <c r="F394" s="1" t="s">
        <v>53</v>
      </c>
      <c r="G394" s="46" t="s">
        <v>5418</v>
      </c>
      <c r="H394" s="66" t="s">
        <v>5452</v>
      </c>
      <c r="I394" s="22" t="str">
        <f>_xlfn.XLOOKUP(B394,[1]SITE!$B:$B,[1]SITE!$I:$I,"")</f>
        <v>No impact</v>
      </c>
      <c r="J394" s="29"/>
      <c r="K394" s="15" t="str" cm="1">
        <f t="array" ref="K394">IFERROR(_xlfn.IFS(
M394="MPR ISSUE","PDH",
M394="BSS Hardware Issue","BSS",
M394="Sites strategiques, MLL, Pylone, etc.","ENVTECH",
M394="AKTIVCO DEFAUT GE &amp; POWER Cabinet","AKTIVCO",
M394="AKTIVCO Coupure ENEO &amp; Baisse de tension","AKTIVCO GRID ONLY",
M394="Coupure ENEO &amp; Baisse de tension","IHS GRID ONLY",
M394="Defaut GE &amp; POWER Cabinet","IHS",
M394="Sharing","Partners",
M394="Sites strategiques &amp; DataCenter","SST &amp; DC",
M394="Exclu","Exclu",
M394="SAT","SAT",
M394="SPARE-ISSUE","SPARE-ISSUE",
M394="Fiber CAmtel","TRANS_FO_CAMTEL",
M394="Fiber AOF","Fiber AOF",
M394="Projet OCM (HUAWEI)","TRAVAUX-HUAWEI",
M394="Projet OCM (NOKIA)","TRAVAUX-NOKIA",
M394="ACCESS-ISSUE","ACCESS-ISSUE",
M394="Projet OCM (ZTE, NOKIA, autres projets)","TRAVAUX OCM",
M394="No root CAuse","No root cause",
M394="ODU HS","PDH",
M394="IP &amp; VLAN","PDH",
M394="Warehouse HUAWEI","SPARE-ISSUE",
M394="SPARE-HS","SPARE-ISSUE",
M394="Power Telco","BSS"
),"")</f>
        <v>No root cause</v>
      </c>
      <c r="L394" s="16" t="str" cm="1">
        <f t="array" ref="L394">IFERROR(_xlfn.IFS(
M394="MPR ISSUE","TX ISSUE",
M394="BSS Hardware Issue","RAN ISSUE",
M394="Sites strategiques, MLL, Pylone, etc.","ENVTECH",
M394="AKTIVCO DEFAUT GE &amp; POWER Cabinet","POWER ISSUE",
M394="AKTIVCO Coupure ENEO &amp; Baisse de tension","POWER ISSUE",
M394="Coupure ENEO &amp; Baisse de tension","POWER ISSUE",
M394="Defaut GE &amp; POWER Cabinet","POWER ISSUE",
M394="Sharing","POWER ISSUE",
M394="Sites strategiques &amp; DataCenter","POWER ISSUE",
M394="Exclu","Exclu",
M394="SAT","TX ISSUE",
M394="SPARE-ISSUE","SPARE-ISSUE",
M394="Fiber CAmtel","TX ISSUE",
M394="Fiber AOF","TX ISSUE",
M394="Projet OCM (HUAWEI)","TRAVAUX-HUAWEI",
M394="Projet OCM (NOKIA)","TRAVAUX -NOKIA",
M394="ACCESS-ISSUE","ACCESS-ISSUE",
M394="Projet OCM (ZTE, NOKIA, autres projets)","TRAVAUX OCM",
M394="No root CAuse","No root cause",
M394="ODU HS","TX ISSUE",
M394="IP &amp; VLAN","TX ISSUE",
M394="Warehouse HUAWEI","SPARE-ISSUE",
M394="SPARE-HS","SPARE-ISSUE",
M394="Power Telco","RAN ISSUE"
),"")</f>
        <v>No root cause</v>
      </c>
      <c r="M394" s="28" t="s">
        <v>5403</v>
      </c>
      <c r="N394" s="17" t="str" cm="1">
        <f t="array" ref="N394">IFERROR(_xlfn.IFS(
M394="MPR ISSUE","ACTIVE",
M394="BSS Hardware Issue","ACTIVE",
M394="Sites strategiques, MLL, Pylone, etc.","PASSIVE",
M394="AKTIVCO DEFAUT GE &amp; POWER Cabinet","PASSIVE",
M394="AKTIVCO Coupure ENEO &amp; Baisse de tension","PASSIVE",
M394="Coupure ENEO &amp; Baisse de tension","PASSIVE",
M394="Defaut GE &amp; POWER Cabinet","PASSIVE",
M394="Sharing","PASSIVE",
M394="Sites strategiques &amp; DataCenter","PASSIVE",
M394="Exclu","Exclu",
M394="SAT","ACTIVE",
M394="SPARE-ISSUE","SPARE-ISSUE",
M394="Fiber CAmtel","ACTIVE",
M394="Fiber AOF","ACTIVE",
M394="Projet OCM (HUAWEI)","PLANNED WORKS",
M394="Projet OCM (NOKIA)","PLANNED WORKS",
M394="ACCESS-ISSUE","ACCESS-ISSUE",
M394="Projet OCM (ZTE, NOKIA, autres projets)","PLANNED WORKS",
M394="No root CAuse","No root cause",
M394="ODU HS","ACTIVE",
M394="IP &amp; VLAN","ACTIVE",
M394="Warehouse HUAWEI","SPARE-ISSUE",
M394="SPARE-HS","SPARE-ISSUE",
M394="Power Telco","ACTIVE"
),"")</f>
        <v>No root cause</v>
      </c>
      <c r="O394" s="56">
        <v>0</v>
      </c>
      <c r="P394" s="56">
        <v>0</v>
      </c>
      <c r="Q394" s="56">
        <v>0</v>
      </c>
      <c r="R394" s="56">
        <v>1.9927311354809618</v>
      </c>
      <c r="S394" s="56">
        <v>1.0362180502407023</v>
      </c>
      <c r="T394" s="56">
        <v>5.5406454300822121</v>
      </c>
      <c r="U394" s="56">
        <v>0</v>
      </c>
      <c r="V394" s="14"/>
      <c r="W394" s="14"/>
      <c r="X394" s="14"/>
      <c r="Y394" s="14"/>
      <c r="Z394" s="14"/>
      <c r="AA394" s="30" t="s">
        <v>16</v>
      </c>
      <c r="AB394" s="7" t="s">
        <v>16</v>
      </c>
      <c r="AC394" s="3"/>
      <c r="AD394" s="3" t="s">
        <v>16</v>
      </c>
      <c r="AE394" s="7"/>
      <c r="AF394" s="31" t="s">
        <v>16</v>
      </c>
      <c r="AG394" s="31" t="s">
        <v>16</v>
      </c>
      <c r="AH394" s="31" t="s">
        <v>16</v>
      </c>
      <c r="AI394" s="31" t="s">
        <v>16</v>
      </c>
      <c r="AJ394" s="31" t="s">
        <v>16</v>
      </c>
      <c r="AK394" s="31" t="s">
        <v>16</v>
      </c>
      <c r="AL394" s="31" t="s">
        <v>16</v>
      </c>
      <c r="AM394" s="31" t="s">
        <v>16</v>
      </c>
      <c r="AN394" s="31" t="s">
        <v>16</v>
      </c>
      <c r="AO394" s="31" t="s">
        <v>16</v>
      </c>
      <c r="AP394" s="9" t="s">
        <v>16</v>
      </c>
      <c r="AQ394" s="9" t="s">
        <v>16</v>
      </c>
      <c r="AR394" s="9" t="s">
        <v>16</v>
      </c>
      <c r="AS394" s="14"/>
      <c r="AT394" s="14"/>
    </row>
    <row r="395" spans="1:46" s="9" customFormat="1" hidden="1" x14ac:dyDescent="0.3">
      <c r="A395" s="1" t="s">
        <v>2347</v>
      </c>
      <c r="B395" s="1" t="s">
        <v>2348</v>
      </c>
      <c r="C395" s="1" t="s">
        <v>11</v>
      </c>
      <c r="D395" s="1" t="s">
        <v>12</v>
      </c>
      <c r="E395" s="3" t="s">
        <v>32</v>
      </c>
      <c r="F395" s="1" t="s">
        <v>33</v>
      </c>
      <c r="G395" s="22" t="s">
        <v>5417</v>
      </c>
      <c r="H395" s="66" t="s">
        <v>5452</v>
      </c>
      <c r="I395" s="22" t="str">
        <f>_xlfn.XLOOKUP(B395,[1]SITE!$B:$B,[1]SITE!$I:$I,"")</f>
        <v>No impact</v>
      </c>
      <c r="J395" s="29"/>
      <c r="K395" s="15" t="str" cm="1">
        <f t="array" ref="K395">IFERROR(_xlfn.IFS(
M395="MPR ISSUE","PDH",
M395="BSS Hardware Issue","BSS",
M395="Sites strategiques, MLL, Pylone, etc.","ENVTECH",
M395="AKTIVCO DEFAUT GE &amp; POWER Cabinet","AKTIVCO",
M395="AKTIVCO Coupure ENEO &amp; Baisse de tension","AKTIVCO GRID ONLY",
M395="Coupure ENEO &amp; Baisse de tension","IHS GRID ONLY",
M395="Defaut GE &amp; POWER Cabinet","IHS",
M395="Sharing","Partners",
M395="Sites strategiques &amp; DataCenter","SST &amp; DC",
M395="Exclu","Exclu",
M395="SAT","SAT",
M395="SPARE-ISSUE","SPARE-ISSUE",
M395="Fiber CAmtel","TRANS_FO_CAMTEL",
M395="Fiber AOF","Fiber AOF",
M395="Projet OCM (HUAWEI)","TRAVAUX-HUAWEI",
M395="Projet OCM (NOKIA)","TRAVAUX-NOKIA",
M395="ACCESS-ISSUE","ACCESS-ISSUE",
M395="Projet OCM (ZTE, NOKIA, autres projets)","TRAVAUX OCM",
M395="No root CAuse","No root cause",
M395="ODU HS","PDH",
M395="IP &amp; VLAN","PDH",
M395="Warehouse HUAWEI","SPARE-ISSUE",
M395="SPARE-HS","SPARE-ISSUE",
M395="Power Telco","BSS"
),"")</f>
        <v>Partners</v>
      </c>
      <c r="L395" s="16" t="str" cm="1">
        <f t="array" ref="L395">IFERROR(_xlfn.IFS(
M395="MPR ISSUE","TX ISSUE",
M395="BSS Hardware Issue","RAN ISSUE",
M395="Sites strategiques, MLL, Pylone, etc.","ENVTECH",
M395="AKTIVCO DEFAUT GE &amp; POWER Cabinet","POWER ISSUE",
M395="AKTIVCO Coupure ENEO &amp; Baisse de tension","POWER ISSUE",
M395="Coupure ENEO &amp; Baisse de tension","POWER ISSUE",
M395="Defaut GE &amp; POWER Cabinet","POWER ISSUE",
M395="Sharing","POWER ISSUE",
M395="Sites strategiques &amp; DataCenter","POWER ISSUE",
M395="Exclu","Exclu",
M395="SAT","TX ISSUE",
M395="SPARE-ISSUE","SPARE-ISSUE",
M395="Fiber CAmtel","TX ISSUE",
M395="Fiber AOF","TX ISSUE",
M395="Projet OCM (HUAWEI)","TRAVAUX-HUAWEI",
M395="Projet OCM (NOKIA)","TRAVAUX -NOKIA",
M395="ACCESS-ISSUE","ACCESS-ISSUE",
M395="Projet OCM (ZTE, NOKIA, autres projets)","TRAVAUX OCM",
M395="No root CAuse","No root cause",
M395="ODU HS","TX ISSUE",
M395="IP &amp; VLAN","TX ISSUE",
M395="Warehouse HUAWEI","SPARE-ISSUE",
M395="SPARE-HS","SPARE-ISSUE",
M395="Power Telco","RAN ISSUE"
),"")</f>
        <v>POWER ISSUE</v>
      </c>
      <c r="M395" s="28" t="s">
        <v>5337</v>
      </c>
      <c r="N395" s="17" t="str" cm="1">
        <f t="array" ref="N395">IFERROR(_xlfn.IFS(
M395="MPR ISSUE","ACTIVE",
M395="BSS Hardware Issue","ACTIVE",
M395="Sites strategiques, MLL, Pylone, etc.","PASSIVE",
M395="AKTIVCO DEFAUT GE &amp; POWER Cabinet","PASSIVE",
M395="AKTIVCO Coupure ENEO &amp; Baisse de tension","PASSIVE",
M395="Coupure ENEO &amp; Baisse de tension","PASSIVE",
M395="Defaut GE &amp; POWER Cabinet","PASSIVE",
M395="Sharing","PASSIVE",
M395="Sites strategiques &amp; DataCenter","PASSIVE",
M395="Exclu","Exclu",
M395="SAT","ACTIVE",
M395="SPARE-ISSUE","SPARE-ISSUE",
M395="Fiber CAmtel","ACTIVE",
M395="Fiber AOF","ACTIVE",
M395="Projet OCM (HUAWEI)","PLANNED WORKS",
M395="Projet OCM (NOKIA)","PLANNED WORKS",
M395="ACCESS-ISSUE","ACCESS-ISSUE",
M395="Projet OCM (ZTE, NOKIA, autres projets)","PLANNED WORKS",
M395="No root CAuse","No root cause",
M395="ODU HS","ACTIVE",
M395="IP &amp; VLAN","ACTIVE",
M395="Warehouse HUAWEI","SPARE-ISSUE",
M395="SPARE-HS","SPARE-ISSUE",
M395="Power Telco","ACTIVE"
),"")</f>
        <v>PASSIVE</v>
      </c>
      <c r="O395" s="29">
        <v>0</v>
      </c>
      <c r="P395" s="29">
        <v>0</v>
      </c>
      <c r="Q395" s="29">
        <v>0</v>
      </c>
      <c r="R395" s="29">
        <v>0</v>
      </c>
      <c r="S395" s="29">
        <v>28.874367568122878</v>
      </c>
      <c r="T395" s="29">
        <v>45.919351916058126</v>
      </c>
      <c r="U395" s="29">
        <v>0</v>
      </c>
      <c r="V395" s="67"/>
      <c r="W395" s="67"/>
      <c r="X395" s="67"/>
      <c r="Y395" s="67"/>
      <c r="Z395" s="67"/>
      <c r="AA395" s="30"/>
      <c r="AB395" s="7" t="s">
        <v>16</v>
      </c>
      <c r="AC395" s="3"/>
      <c r="AD395" s="3" t="s">
        <v>16</v>
      </c>
      <c r="AE395" s="7"/>
      <c r="AF395" s="31" t="s">
        <v>16</v>
      </c>
      <c r="AG395" s="31" t="s">
        <v>16</v>
      </c>
      <c r="AH395" s="31" t="s">
        <v>16</v>
      </c>
      <c r="AI395" s="31" t="s">
        <v>16</v>
      </c>
      <c r="AJ395" s="31" t="s">
        <v>16</v>
      </c>
      <c r="AK395" s="31" t="s">
        <v>16</v>
      </c>
      <c r="AL395" s="31" t="s">
        <v>16</v>
      </c>
      <c r="AM395" s="31" t="s">
        <v>16</v>
      </c>
      <c r="AN395" s="31" t="s">
        <v>16</v>
      </c>
      <c r="AO395" s="31" t="s">
        <v>16</v>
      </c>
      <c r="AP395" s="31" t="s">
        <v>16</v>
      </c>
      <c r="AQ395" s="31" t="s">
        <v>16</v>
      </c>
      <c r="AR395" s="31" t="s">
        <v>16</v>
      </c>
      <c r="AS395" s="14"/>
      <c r="AT395" s="14"/>
    </row>
    <row r="396" spans="1:46" s="9" customFormat="1" hidden="1" x14ac:dyDescent="0.3">
      <c r="A396" s="1" t="s">
        <v>1123</v>
      </c>
      <c r="B396" s="48" t="s">
        <v>1124</v>
      </c>
      <c r="C396" s="48" t="s">
        <v>11</v>
      </c>
      <c r="D396" s="48" t="s">
        <v>12</v>
      </c>
      <c r="E396" s="53" t="s">
        <v>56</v>
      </c>
      <c r="F396" s="48" t="s">
        <v>85</v>
      </c>
      <c r="G396" s="47" t="s">
        <v>5419</v>
      </c>
      <c r="H396" s="66" t="s">
        <v>5452</v>
      </c>
      <c r="I396" s="22" t="str">
        <f>_xlfn.XLOOKUP(B396,[1]SITE!$B:$B,[1]SITE!$I:$I,"")</f>
        <v>No impact</v>
      </c>
      <c r="J396" s="29"/>
      <c r="K396" s="15" t="str" cm="1">
        <f t="array" ref="K396">IFERROR(_xlfn.IFS(
M396="MPR ISSUE","PDH",
M396="BSS Hardware Issue","BSS",
M396="Sites strategiques, MLL, Pylone, etc.","ENVTECH",
M396="AKTIVCO DEFAUT GE &amp; POWER Cabinet","AKTIVCO",
M396="AKTIVCO Coupure ENEO &amp; Baisse de tension","AKTIVCO GRID ONLY",
M396="Coupure ENEO &amp; Baisse de tension","IHS GRID ONLY",
M396="Defaut GE &amp; POWER Cabinet","IHS",
M396="Sharing","Partners",
M396="Sites strategiques &amp; DataCenter","SST &amp; DC",
M396="Exclu","Exclu",
M396="SAT","SAT",
M396="SPARE-ISSUE","SPARE-ISSUE",
M396="Fiber CAmtel","TRANS_FO_CAMTEL",
M396="Fiber AOF","Fiber AOF",
M396="Projet OCM (HUAWEI)","TRAVAUX-HUAWEI",
M396="Projet OCM (NOKIA)","TRAVAUX-NOKIA",
M396="ACCESS-ISSUE","ACCESS-ISSUE",
M396="Projet OCM (ZTE, NOKIA, autres projets)","TRAVAUX OCM",
M396="No root CAuse","No root cause",
M396="ODU HS","PDH",
M396="IP &amp; VLAN","PDH",
M396="Warehouse HUAWEI","SPARE-ISSUE",
M396="SPARE-HS","SPARE-ISSUE",
M396="Power Telco","BSS"
),"")</f>
        <v>No root cause</v>
      </c>
      <c r="L396" s="16" t="str" cm="1">
        <f t="array" ref="L396">IFERROR(_xlfn.IFS(
M396="MPR ISSUE","TX ISSUE",
M396="BSS Hardware Issue","RAN ISSUE",
M396="Sites strategiques, MLL, Pylone, etc.","ENVTECH",
M396="AKTIVCO DEFAUT GE &amp; POWER Cabinet","POWER ISSUE",
M396="AKTIVCO Coupure ENEO &amp; Baisse de tension","POWER ISSUE",
M396="Coupure ENEO &amp; Baisse de tension","POWER ISSUE",
M396="Defaut GE &amp; POWER Cabinet","POWER ISSUE",
M396="Sharing","POWER ISSUE",
M396="Sites strategiques &amp; DataCenter","POWER ISSUE",
M396="Exclu","Exclu",
M396="SAT","TX ISSUE",
M396="SPARE-ISSUE","SPARE-ISSUE",
M396="Fiber CAmtel","TX ISSUE",
M396="Fiber AOF","TX ISSUE",
M396="Projet OCM (HUAWEI)","TRAVAUX-HUAWEI",
M396="Projet OCM (NOKIA)","TRAVAUX -NOKIA",
M396="ACCESS-ISSUE","ACCESS-ISSUE",
M396="Projet OCM (ZTE, NOKIA, autres projets)","TRAVAUX OCM",
M396="No root CAuse","No root cause",
M396="ODU HS","TX ISSUE",
M396="IP &amp; VLAN","TX ISSUE",
M396="Warehouse HUAWEI","SPARE-ISSUE",
M396="SPARE-HS","SPARE-ISSUE",
M396="Power Telco","RAN ISSUE"
),"")</f>
        <v>No root cause</v>
      </c>
      <c r="M396" s="28" t="s">
        <v>5403</v>
      </c>
      <c r="N396" s="17" t="str" cm="1">
        <f t="array" ref="N396">IFERROR(_xlfn.IFS(
M396="MPR ISSUE","ACTIVE",
M396="BSS Hardware Issue","ACTIVE",
M396="Sites strategiques, MLL, Pylone, etc.","PASSIVE",
M396="AKTIVCO DEFAUT GE &amp; POWER Cabinet","PASSIVE",
M396="AKTIVCO Coupure ENEO &amp; Baisse de tension","PASSIVE",
M396="Coupure ENEO &amp; Baisse de tension","PASSIVE",
M396="Defaut GE &amp; POWER Cabinet","PASSIVE",
M396="Sharing","PASSIVE",
M396="Sites strategiques &amp; DataCenter","PASSIVE",
M396="Exclu","Exclu",
M396="SAT","ACTIVE",
M396="SPARE-ISSUE","SPARE-ISSUE",
M396="Fiber CAmtel","ACTIVE",
M396="Fiber AOF","ACTIVE",
M396="Projet OCM (HUAWEI)","PLANNED WORKS",
M396="Projet OCM (NOKIA)","PLANNED WORKS",
M396="ACCESS-ISSUE","ACCESS-ISSUE",
M396="Projet OCM (ZTE, NOKIA, autres projets)","PLANNED WORKS",
M396="No root CAuse","No root cause",
M396="ODU HS","ACTIVE",
M396="IP &amp; VLAN","ACTIVE",
M396="Warehouse HUAWEI","SPARE-ISSUE",
M396="SPARE-HS","SPARE-ISSUE",
M396="Power Telco","ACTIVE"
),"")</f>
        <v>No root cause</v>
      </c>
      <c r="O396" s="56">
        <v>0.23585669074106716</v>
      </c>
      <c r="P396" s="56">
        <v>0</v>
      </c>
      <c r="Q396" s="56">
        <v>0</v>
      </c>
      <c r="R396" s="56">
        <v>0</v>
      </c>
      <c r="S396" s="56">
        <v>1.0067317133712723</v>
      </c>
      <c r="T396" s="56">
        <v>0.21580444764049045</v>
      </c>
      <c r="U396" s="56">
        <v>0</v>
      </c>
      <c r="V396" s="14"/>
      <c r="W396" s="14"/>
      <c r="X396" s="14"/>
      <c r="Y396" s="14"/>
      <c r="Z396" s="14"/>
      <c r="AA396" s="30" t="s">
        <v>16</v>
      </c>
      <c r="AB396" s="7" t="s">
        <v>16</v>
      </c>
      <c r="AC396" s="3"/>
      <c r="AD396" s="3" t="s">
        <v>16</v>
      </c>
      <c r="AE396" s="7"/>
      <c r="AF396" s="31" t="s">
        <v>16</v>
      </c>
      <c r="AG396" s="31" t="s">
        <v>16</v>
      </c>
      <c r="AH396" s="31" t="s">
        <v>16</v>
      </c>
      <c r="AI396" s="31" t="s">
        <v>16</v>
      </c>
      <c r="AJ396" s="31" t="s">
        <v>16</v>
      </c>
      <c r="AK396" s="31" t="s">
        <v>16</v>
      </c>
      <c r="AL396" s="31" t="s">
        <v>16</v>
      </c>
      <c r="AM396" s="31" t="s">
        <v>16</v>
      </c>
      <c r="AN396" s="31" t="s">
        <v>16</v>
      </c>
      <c r="AO396" s="31" t="s">
        <v>16</v>
      </c>
      <c r="AP396" s="9" t="s">
        <v>16</v>
      </c>
      <c r="AQ396" s="9" t="s">
        <v>16</v>
      </c>
      <c r="AR396" s="9" t="s">
        <v>16</v>
      </c>
      <c r="AS396" s="14"/>
      <c r="AT396" s="14"/>
    </row>
    <row r="397" spans="1:46" s="9" customFormat="1" hidden="1" x14ac:dyDescent="0.3">
      <c r="A397" s="1" t="s">
        <v>2382</v>
      </c>
      <c r="B397" s="1" t="s">
        <v>2383</v>
      </c>
      <c r="C397" s="1" t="s">
        <v>11</v>
      </c>
      <c r="D397" s="1" t="s">
        <v>12</v>
      </c>
      <c r="E397" s="3" t="s">
        <v>38</v>
      </c>
      <c r="F397" s="1" t="s">
        <v>39</v>
      </c>
      <c r="G397" s="22" t="s">
        <v>5417</v>
      </c>
      <c r="H397" s="66" t="s">
        <v>5452</v>
      </c>
      <c r="I397" s="22" t="str">
        <f>_xlfn.XLOOKUP(B397,[1]SITE!$B:$B,[1]SITE!$I:$I,"")</f>
        <v>No impact</v>
      </c>
      <c r="J397" s="29"/>
      <c r="K397" s="15" t="str" cm="1">
        <f t="array" ref="K397">IFERROR(_xlfn.IFS(
M397="MPR ISSUE","PDH",
M397="BSS Hardware Issue","BSS",
M397="Sites strategiques, MLL, Pylone, etc.","ENVTECH",
M397="AKTIVCO DEFAUT GE &amp; POWER Cabinet","AKTIVCO",
M397="AKTIVCO Coupure ENEO &amp; Baisse de tension","AKTIVCO GRID ONLY",
M397="Coupure ENEO &amp; Baisse de tension","IHS GRID ONLY",
M397="Defaut GE &amp; POWER Cabinet","IHS",
M397="Sharing","Partners",
M397="Sites strategiques &amp; DataCenter","SST &amp; DC",
M397="Exclu","Exclu",
M397="SAT","SAT",
M397="SPARE-ISSUE","SPARE-ISSUE",
M397="Fiber CAmtel","TRANS_FO_CAMTEL",
M397="Fiber AOF","Fiber AOF",
M397="Projet OCM (HUAWEI)","TRAVAUX-HUAWEI",
M397="Projet OCM (NOKIA)","TRAVAUX-NOKIA",
M397="ACCESS-ISSUE","ACCESS-ISSUE",
M397="Projet OCM (ZTE, NOKIA, autres projets)","TRAVAUX OCM",
M397="No root CAuse","No root cause",
M397="ODU HS","PDH",
M397="IP &amp; VLAN","PDH",
M397="Warehouse HUAWEI","SPARE-ISSUE",
M397="SPARE-HS","SPARE-ISSUE",
M397="Power Telco","BSS"
),"")</f>
        <v>No root cause</v>
      </c>
      <c r="L397" s="16" t="str" cm="1">
        <f t="array" ref="L397">IFERROR(_xlfn.IFS(
M397="MPR ISSUE","TX ISSUE",
M397="BSS Hardware Issue","RAN ISSUE",
M397="Sites strategiques, MLL, Pylone, etc.","ENVTECH",
M397="AKTIVCO DEFAUT GE &amp; POWER Cabinet","POWER ISSUE",
M397="AKTIVCO Coupure ENEO &amp; Baisse de tension","POWER ISSUE",
M397="Coupure ENEO &amp; Baisse de tension","POWER ISSUE",
M397="Defaut GE &amp; POWER Cabinet","POWER ISSUE",
M397="Sharing","POWER ISSUE",
M397="Sites strategiques &amp; DataCenter","POWER ISSUE",
M397="Exclu","Exclu",
M397="SAT","TX ISSUE",
M397="SPARE-ISSUE","SPARE-ISSUE",
M397="Fiber CAmtel","TX ISSUE",
M397="Fiber AOF","TX ISSUE",
M397="Projet OCM (HUAWEI)","TRAVAUX-HUAWEI",
M397="Projet OCM (NOKIA)","TRAVAUX -NOKIA",
M397="ACCESS-ISSUE","ACCESS-ISSUE",
M397="Projet OCM (ZTE, NOKIA, autres projets)","TRAVAUX OCM",
M397="No root CAuse","No root cause",
M397="ODU HS","TX ISSUE",
M397="IP &amp; VLAN","TX ISSUE",
M397="Warehouse HUAWEI","SPARE-ISSUE",
M397="SPARE-HS","SPARE-ISSUE",
M397="Power Telco","RAN ISSUE"
),"")</f>
        <v>No root cause</v>
      </c>
      <c r="M397" s="28" t="s">
        <v>5403</v>
      </c>
      <c r="N397" s="17" t="str" cm="1">
        <f t="array" ref="N397">IFERROR(_xlfn.IFS(
M397="MPR ISSUE","ACTIVE",
M397="BSS Hardware Issue","ACTIVE",
M397="Sites strategiques, MLL, Pylone, etc.","PASSIVE",
M397="AKTIVCO DEFAUT GE &amp; POWER Cabinet","PASSIVE",
M397="AKTIVCO Coupure ENEO &amp; Baisse de tension","PASSIVE",
M397="Coupure ENEO &amp; Baisse de tension","PASSIVE",
M397="Defaut GE &amp; POWER Cabinet","PASSIVE",
M397="Sharing","PASSIVE",
M397="Sites strategiques &amp; DataCenter","PASSIVE",
M397="Exclu","Exclu",
M397="SAT","ACTIVE",
M397="SPARE-ISSUE","SPARE-ISSUE",
M397="Fiber CAmtel","ACTIVE",
M397="Fiber AOF","ACTIVE",
M397="Projet OCM (HUAWEI)","PLANNED WORKS",
M397="Projet OCM (NOKIA)","PLANNED WORKS",
M397="ACCESS-ISSUE","ACCESS-ISSUE",
M397="Projet OCM (ZTE, NOKIA, autres projets)","PLANNED WORKS",
M397="No root CAuse","No root cause",
M397="ODU HS","ACTIVE",
M397="IP &amp; VLAN","ACTIVE",
M397="Warehouse HUAWEI","SPARE-ISSUE",
M397="SPARE-HS","SPARE-ISSUE",
M397="Power Telco","ACTIVE"
),"")</f>
        <v>No root cause</v>
      </c>
      <c r="O397" s="29">
        <v>13.868556899607057</v>
      </c>
      <c r="P397" s="29">
        <v>25.8587411859043</v>
      </c>
      <c r="Q397" s="29">
        <v>0</v>
      </c>
      <c r="R397" s="29">
        <v>4.7498023873322435</v>
      </c>
      <c r="S397" s="29">
        <v>23.135342561916257</v>
      </c>
      <c r="T397" s="29">
        <v>9.8779046208547712</v>
      </c>
      <c r="U397" s="29">
        <v>0</v>
      </c>
      <c r="V397" s="67"/>
      <c r="W397" s="67"/>
      <c r="X397" s="67"/>
      <c r="Y397" s="67"/>
      <c r="Z397" s="67"/>
      <c r="AA397" s="30"/>
      <c r="AB397" s="7" t="s">
        <v>16</v>
      </c>
      <c r="AC397" s="3"/>
      <c r="AD397" s="3" t="s">
        <v>16</v>
      </c>
      <c r="AE397" s="7"/>
      <c r="AF397" s="31" t="s">
        <v>16</v>
      </c>
      <c r="AG397" s="31" t="s">
        <v>16</v>
      </c>
      <c r="AH397" s="31" t="s">
        <v>16</v>
      </c>
      <c r="AI397" s="31" t="s">
        <v>16</v>
      </c>
      <c r="AJ397" s="31" t="s">
        <v>16</v>
      </c>
      <c r="AK397" s="31" t="s">
        <v>16</v>
      </c>
      <c r="AL397" s="31" t="s">
        <v>16</v>
      </c>
      <c r="AM397" s="31" t="s">
        <v>16</v>
      </c>
      <c r="AN397" s="31" t="s">
        <v>16</v>
      </c>
      <c r="AO397" s="31" t="s">
        <v>16</v>
      </c>
      <c r="AP397" s="31" t="s">
        <v>16</v>
      </c>
      <c r="AQ397" s="31" t="s">
        <v>16</v>
      </c>
      <c r="AR397" s="31" t="s">
        <v>16</v>
      </c>
      <c r="AS397" s="14"/>
      <c r="AT397" s="14"/>
    </row>
    <row r="398" spans="1:46" s="9" customFormat="1" hidden="1" x14ac:dyDescent="0.3">
      <c r="A398" s="1" t="s">
        <v>676</v>
      </c>
      <c r="B398" s="48" t="s">
        <v>677</v>
      </c>
      <c r="C398" s="1"/>
      <c r="D398" s="48"/>
      <c r="E398" s="53" t="s">
        <v>56</v>
      </c>
      <c r="F398" s="48" t="s">
        <v>678</v>
      </c>
      <c r="G398" s="47" t="s">
        <v>5419</v>
      </c>
      <c r="H398" s="66" t="s">
        <v>5453</v>
      </c>
      <c r="I398" s="22" t="str">
        <f>_xlfn.XLOOKUP(B398,[1]SITE!$B:$B,[1]SITE!$I:$I,"")</f>
        <v>No impact</v>
      </c>
      <c r="J398" s="29"/>
      <c r="K398" s="15" t="str" cm="1">
        <f t="array" ref="K398">IFERROR(_xlfn.IFS(
M398="MPR ISSUE","PDH",
M398="BSS Hardware Issue","BSS",
M398="Sites strategiques, MLL, Pylone, etc.","ENVTECH",
M398="AKTIVCO DEFAUT GE &amp; POWER Cabinet","AKTIVCO",
M398="AKTIVCO Coupure ENEO &amp; Baisse de tension","AKTIVCO GRID ONLY",
M398="Coupure ENEO &amp; Baisse de tension","IHS GRID ONLY",
M398="Defaut GE &amp; POWER Cabinet","IHS",
M398="Sharing","Partners",
M398="Sites strategiques &amp; DataCenter","SST &amp; DC",
M398="Exclu","Exclu",
M398="SAT","SAT",
M398="SPARE-ISSUE","SPARE-ISSUE",
M398="Fiber CAmtel","TRANS_FO_CAMTEL",
M398="Fiber AOF","Fiber AOF",
M398="Projet OCM (HUAWEI)","TRAVAUX-HUAWEI",
M398="Projet OCM (NOKIA)","TRAVAUX-NOKIA",
M398="ACCESS-ISSUE","ACCESS-ISSUE",
M398="Projet OCM (ZTE, NOKIA, autres projets)","TRAVAUX OCM",
M398="No root CAuse","No root cause",
M398="ODU HS","PDH",
M398="IP &amp; VLAN","PDH",
M398="Warehouse HUAWEI","SPARE-ISSUE",
M398="SPARE-HS","SPARE-ISSUE",
M398="Power Telco","BSS"
),"")</f>
        <v>No root cause</v>
      </c>
      <c r="L398" s="16" t="str" cm="1">
        <f t="array" ref="L398">IFERROR(_xlfn.IFS(
M398="MPR ISSUE","TX ISSUE",
M398="BSS Hardware Issue","RAN ISSUE",
M398="Sites strategiques, MLL, Pylone, etc.","ENVTECH",
M398="AKTIVCO DEFAUT GE &amp; POWER Cabinet","POWER ISSUE",
M398="AKTIVCO Coupure ENEO &amp; Baisse de tension","POWER ISSUE",
M398="Coupure ENEO &amp; Baisse de tension","POWER ISSUE",
M398="Defaut GE &amp; POWER Cabinet","POWER ISSUE",
M398="Sharing","POWER ISSUE",
M398="Sites strategiques &amp; DataCenter","POWER ISSUE",
M398="Exclu","Exclu",
M398="SAT","TX ISSUE",
M398="SPARE-ISSUE","SPARE-ISSUE",
M398="Fiber CAmtel","TX ISSUE",
M398="Fiber AOF","TX ISSUE",
M398="Projet OCM (HUAWEI)","TRAVAUX-HUAWEI",
M398="Projet OCM (NOKIA)","TRAVAUX -NOKIA",
M398="ACCESS-ISSUE","ACCESS-ISSUE",
M398="Projet OCM (ZTE, NOKIA, autres projets)","TRAVAUX OCM",
M398="No root CAuse","No root cause",
M398="ODU HS","TX ISSUE",
M398="IP &amp; VLAN","TX ISSUE",
M398="Warehouse HUAWEI","SPARE-ISSUE",
M398="SPARE-HS","SPARE-ISSUE",
M398="Power Telco","RAN ISSUE"
),"")</f>
        <v>No root cause</v>
      </c>
      <c r="M398" s="28" t="s">
        <v>5403</v>
      </c>
      <c r="N398" s="17" t="str" cm="1">
        <f t="array" ref="N398">IFERROR(_xlfn.IFS(
M398="MPR ISSUE","ACTIVE",
M398="BSS Hardware Issue","ACTIVE",
M398="Sites strategiques, MLL, Pylone, etc.","PASSIVE",
M398="AKTIVCO DEFAUT GE &amp; POWER Cabinet","PASSIVE",
M398="AKTIVCO Coupure ENEO &amp; Baisse de tension","PASSIVE",
M398="Coupure ENEO &amp; Baisse de tension","PASSIVE",
M398="Defaut GE &amp; POWER Cabinet","PASSIVE",
M398="Sharing","PASSIVE",
M398="Sites strategiques &amp; DataCenter","PASSIVE",
M398="Exclu","Exclu",
M398="SAT","ACTIVE",
M398="SPARE-ISSUE","SPARE-ISSUE",
M398="Fiber CAmtel","ACTIVE",
M398="Fiber AOF","ACTIVE",
M398="Projet OCM (HUAWEI)","PLANNED WORKS",
M398="Projet OCM (NOKIA)","PLANNED WORKS",
M398="ACCESS-ISSUE","ACCESS-ISSUE",
M398="Projet OCM (ZTE, NOKIA, autres projets)","PLANNED WORKS",
M398="No root CAuse","No root cause",
M398="ODU HS","ACTIVE",
M398="IP &amp; VLAN","ACTIVE",
M398="Warehouse HUAWEI","SPARE-ISSUE",
M398="SPARE-HS","SPARE-ISSUE",
M398="Power Telco","ACTIVE"
),"")</f>
        <v>No root cause</v>
      </c>
      <c r="O398" s="56">
        <v>1.6052499449746166E-3</v>
      </c>
      <c r="P398" s="56">
        <v>0.96966040346414017</v>
      </c>
      <c r="Q398" s="56">
        <v>9.5459068098137423E-2</v>
      </c>
      <c r="R398" s="56">
        <v>0.37105179690764734</v>
      </c>
      <c r="S398" s="56">
        <v>0.98775261393245362</v>
      </c>
      <c r="T398" s="56">
        <v>1.3674332896730617</v>
      </c>
      <c r="U398" s="56">
        <v>1.612212858019789</v>
      </c>
      <c r="V398" s="14"/>
      <c r="W398" s="14"/>
      <c r="X398" s="14"/>
      <c r="Y398" s="14"/>
      <c r="Z398" s="14"/>
      <c r="AA398" s="30" t="s">
        <v>5622</v>
      </c>
      <c r="AB398" s="7" t="s">
        <v>16</v>
      </c>
      <c r="AC398" s="3"/>
      <c r="AD398" s="3" t="s">
        <v>16</v>
      </c>
      <c r="AE398" s="7"/>
      <c r="AF398" s="31" t="s">
        <v>16</v>
      </c>
      <c r="AG398" s="31" t="s">
        <v>16</v>
      </c>
      <c r="AH398" s="31" t="s">
        <v>16</v>
      </c>
      <c r="AI398" s="31" t="s">
        <v>16</v>
      </c>
      <c r="AJ398" s="31" t="s">
        <v>16</v>
      </c>
      <c r="AK398" s="31" t="s">
        <v>16</v>
      </c>
      <c r="AL398" s="31" t="s">
        <v>5622</v>
      </c>
      <c r="AM398" s="31" t="s">
        <v>16</v>
      </c>
      <c r="AN398" s="31" t="s">
        <v>16</v>
      </c>
      <c r="AO398" s="31" t="s">
        <v>16</v>
      </c>
      <c r="AP398" s="9" t="s">
        <v>16</v>
      </c>
      <c r="AQ398" s="9" t="s">
        <v>16</v>
      </c>
      <c r="AR398" s="9" t="s">
        <v>16</v>
      </c>
      <c r="AS398" s="14"/>
      <c r="AT398" s="14"/>
    </row>
    <row r="399" spans="1:46" s="9" customFormat="1" hidden="1" x14ac:dyDescent="0.3">
      <c r="A399" s="1" t="s">
        <v>1709</v>
      </c>
      <c r="B399" s="48" t="s">
        <v>1710</v>
      </c>
      <c r="C399" s="48" t="s">
        <v>22</v>
      </c>
      <c r="D399" s="48" t="s">
        <v>37</v>
      </c>
      <c r="E399" s="53" t="s">
        <v>38</v>
      </c>
      <c r="F399" s="48" t="s">
        <v>1711</v>
      </c>
      <c r="G399" s="22" t="s">
        <v>5417</v>
      </c>
      <c r="H399" s="66" t="s">
        <v>5452</v>
      </c>
      <c r="I399" s="22" t="str">
        <f>_xlfn.XLOOKUP(B399,[1]SITE!$B:$B,[1]SITE!$I:$I,"")</f>
        <v>No impact</v>
      </c>
      <c r="J399" s="29"/>
      <c r="K399" s="15" t="str" cm="1">
        <f t="array" ref="K399">IFERROR(_xlfn.IFS(
M399="MPR ISSUE","PDH",
M399="BSS Hardware Issue","BSS",
M399="Sites strategiques, MLL, Pylone, etc.","ENVTECH",
M399="AKTIVCO DEFAUT GE &amp; POWER Cabinet","AKTIVCO",
M399="AKTIVCO Coupure ENEO &amp; Baisse de tension","AKTIVCO GRID ONLY",
M399="Coupure ENEO &amp; Baisse de tension","IHS GRID ONLY",
M399="Defaut GE &amp; POWER Cabinet","IHS",
M399="Sharing","Partners",
M399="Sites strategiques &amp; DataCenter","SST &amp; DC",
M399="Exclu","Exclu",
M399="SAT","SAT",
M399="SPARE-ISSUE","SPARE-ISSUE",
M399="Fiber CAmtel","TRANS_FO_CAMTEL",
M399="Fiber AOF","Fiber AOF",
M399="Projet OCM (HUAWEI)","TRAVAUX-HUAWEI",
M399="Projet OCM (NOKIA)","TRAVAUX-NOKIA",
M399="ACCESS-ISSUE","ACCESS-ISSUE",
M399="Projet OCM (ZTE, NOKIA, autres projets)","TRAVAUX OCM",
M399="No root CAuse","No root cause",
M399="ODU HS","PDH",
M399="IP &amp; VLAN","PDH",
M399="Warehouse HUAWEI","SPARE-ISSUE",
M399="SPARE-HS","SPARE-ISSUE",
M399="Power Telco","BSS"
),"")</f>
        <v>No root cause</v>
      </c>
      <c r="L399" s="16" t="str" cm="1">
        <f t="array" ref="L399">IFERROR(_xlfn.IFS(
M399="MPR ISSUE","TX ISSUE",
M399="BSS Hardware Issue","RAN ISSUE",
M399="Sites strategiques, MLL, Pylone, etc.","ENVTECH",
M399="AKTIVCO DEFAUT GE &amp; POWER Cabinet","POWER ISSUE",
M399="AKTIVCO Coupure ENEO &amp; Baisse de tension","POWER ISSUE",
M399="Coupure ENEO &amp; Baisse de tension","POWER ISSUE",
M399="Defaut GE &amp; POWER Cabinet","POWER ISSUE",
M399="Sharing","POWER ISSUE",
M399="Sites strategiques &amp; DataCenter","POWER ISSUE",
M399="Exclu","Exclu",
M399="SAT","TX ISSUE",
M399="SPARE-ISSUE","SPARE-ISSUE",
M399="Fiber CAmtel","TX ISSUE",
M399="Fiber AOF","TX ISSUE",
M399="Projet OCM (HUAWEI)","TRAVAUX-HUAWEI",
M399="Projet OCM (NOKIA)","TRAVAUX -NOKIA",
M399="ACCESS-ISSUE","ACCESS-ISSUE",
M399="Projet OCM (ZTE, NOKIA, autres projets)","TRAVAUX OCM",
M399="No root CAuse","No root cause",
M399="ODU HS","TX ISSUE",
M399="IP &amp; VLAN","TX ISSUE",
M399="Warehouse HUAWEI","SPARE-ISSUE",
M399="SPARE-HS","SPARE-ISSUE",
M399="Power Telco","RAN ISSUE"
),"")</f>
        <v>No root cause</v>
      </c>
      <c r="M399" s="35" t="s">
        <v>5403</v>
      </c>
      <c r="N399" s="17" t="str" cm="1">
        <f t="array" ref="N399">IFERROR(_xlfn.IFS(
M399="MPR ISSUE","ACTIVE",
M399="BSS Hardware Issue","ACTIVE",
M399="Sites strategiques, MLL, Pylone, etc.","PASSIVE",
M399="AKTIVCO DEFAUT GE &amp; POWER Cabinet","PASSIVE",
M399="AKTIVCO Coupure ENEO &amp; Baisse de tension","PASSIVE",
M399="Coupure ENEO &amp; Baisse de tension","PASSIVE",
M399="Defaut GE &amp; POWER Cabinet","PASSIVE",
M399="Sharing","PASSIVE",
M399="Sites strategiques &amp; DataCenter","PASSIVE",
M399="Exclu","Exclu",
M399="SAT","ACTIVE",
M399="SPARE-ISSUE","SPARE-ISSUE",
M399="Fiber CAmtel","ACTIVE",
M399="Fiber AOF","ACTIVE",
M399="Projet OCM (HUAWEI)","PLANNED WORKS",
M399="Projet OCM (NOKIA)","PLANNED WORKS",
M399="ACCESS-ISSUE","ACCESS-ISSUE",
M399="Projet OCM (ZTE, NOKIA, autres projets)","PLANNED WORKS",
M399="No root CAuse","No root cause",
M399="ODU HS","ACTIVE",
M399="IP &amp; VLAN","ACTIVE",
M399="Warehouse HUAWEI","SPARE-ISSUE",
M399="SPARE-HS","SPARE-ISSUE",
M399="Power Telco","ACTIVE"
),"")</f>
        <v>No root cause</v>
      </c>
      <c r="O399" s="56">
        <v>1.2483306366694915</v>
      </c>
      <c r="P399" s="56">
        <v>1.6873232543738743</v>
      </c>
      <c r="Q399" s="56">
        <v>0.64819808636743648</v>
      </c>
      <c r="R399" s="56">
        <v>0.60949596641868753</v>
      </c>
      <c r="S399" s="56">
        <v>0.98139301949302693</v>
      </c>
      <c r="T399" s="56">
        <v>4.0534139193512022</v>
      </c>
      <c r="U399" s="56">
        <v>0</v>
      </c>
      <c r="V399" s="14"/>
      <c r="W399" s="14"/>
      <c r="X399" s="14"/>
      <c r="Y399" s="14"/>
      <c r="Z399" s="14"/>
      <c r="AA399" s="30" t="s">
        <v>16</v>
      </c>
      <c r="AB399" s="7" t="s">
        <v>16</v>
      </c>
      <c r="AC399" s="3"/>
      <c r="AD399" s="3" t="s">
        <v>16</v>
      </c>
      <c r="AE399" s="7"/>
      <c r="AF399" s="31" t="s">
        <v>16</v>
      </c>
      <c r="AG399" s="31" t="s">
        <v>16</v>
      </c>
      <c r="AH399" s="31" t="s">
        <v>16</v>
      </c>
      <c r="AI399" s="31" t="s">
        <v>16</v>
      </c>
      <c r="AJ399" s="31" t="s">
        <v>16</v>
      </c>
      <c r="AK399" s="31" t="s">
        <v>16</v>
      </c>
      <c r="AL399" s="31" t="s">
        <v>16</v>
      </c>
      <c r="AM399" s="31" t="s">
        <v>16</v>
      </c>
      <c r="AN399" s="31" t="s">
        <v>16</v>
      </c>
      <c r="AO399" s="31" t="s">
        <v>16</v>
      </c>
      <c r="AP399" s="9" t="s">
        <v>16</v>
      </c>
      <c r="AQ399" s="9" t="s">
        <v>16</v>
      </c>
      <c r="AR399" s="9" t="s">
        <v>16</v>
      </c>
      <c r="AS399" s="14"/>
      <c r="AT399" s="14"/>
    </row>
    <row r="400" spans="1:46" s="9" customFormat="1" hidden="1" x14ac:dyDescent="0.3">
      <c r="A400" s="1" t="s">
        <v>1993</v>
      </c>
      <c r="B400" s="1" t="s">
        <v>1994</v>
      </c>
      <c r="C400" s="1" t="s">
        <v>11</v>
      </c>
      <c r="D400" s="1" t="s">
        <v>84</v>
      </c>
      <c r="E400" s="53" t="s">
        <v>56</v>
      </c>
      <c r="F400" s="1" t="s">
        <v>85</v>
      </c>
      <c r="G400" s="46" t="s">
        <v>5418</v>
      </c>
      <c r="H400" s="66" t="s">
        <v>5452</v>
      </c>
      <c r="I400" s="22" t="str">
        <f>_xlfn.XLOOKUP(B400,[1]SITE!$B:$B,[1]SITE!$I:$I,"")</f>
        <v>No impact</v>
      </c>
      <c r="J400" s="29"/>
      <c r="K400" s="15" t="str" cm="1">
        <f t="array" ref="K400">IFERROR(_xlfn.IFS(
M400="MPR ISSUE","PDH",
M400="BSS Hardware Issue","BSS",
M400="Sites strategiques, MLL, Pylone, etc.","ENVTECH",
M400="AKTIVCO DEFAUT GE &amp; POWER Cabinet","AKTIVCO",
M400="AKTIVCO Coupure ENEO &amp; Baisse de tension","AKTIVCO GRID ONLY",
M400="Coupure ENEO &amp; Baisse de tension","IHS GRID ONLY",
M400="Defaut GE &amp; POWER Cabinet","IHS",
M400="Sharing","Partners",
M400="Sites strategiques &amp; DataCenter","SST &amp; DC",
M400="Exclu","Exclu",
M400="SAT","SAT",
M400="SPARE-ISSUE","SPARE-ISSUE",
M400="Fiber CAmtel","TRANS_FO_CAMTEL",
M400="Fiber AOF","Fiber AOF",
M400="Projet OCM (HUAWEI)","TRAVAUX-HUAWEI",
M400="Projet OCM (NOKIA)","TRAVAUX-NOKIA",
M400="ACCESS-ISSUE","ACCESS-ISSUE",
M400="Projet OCM (ZTE, NOKIA, autres projets)","TRAVAUX OCM",
M400="No root CAuse","No root cause",
M400="ODU HS","PDH",
M400="IP &amp; VLAN","PDH",
M400="Warehouse HUAWEI","SPARE-ISSUE",
M400="SPARE-HS","SPARE-ISSUE",
M400="Power Telco","BSS"
),"")</f>
        <v>No root cause</v>
      </c>
      <c r="L400" s="16" t="str" cm="1">
        <f t="array" ref="L400">IFERROR(_xlfn.IFS(
M400="MPR ISSUE","TX ISSUE",
M400="BSS Hardware Issue","RAN ISSUE",
M400="Sites strategiques, MLL, Pylone, etc.","ENVTECH",
M400="AKTIVCO DEFAUT GE &amp; POWER Cabinet","POWER ISSUE",
M400="AKTIVCO Coupure ENEO &amp; Baisse de tension","POWER ISSUE",
M400="Coupure ENEO &amp; Baisse de tension","POWER ISSUE",
M400="Defaut GE &amp; POWER Cabinet","POWER ISSUE",
M400="Sharing","POWER ISSUE",
M400="Sites strategiques &amp; DataCenter","POWER ISSUE",
M400="Exclu","Exclu",
M400="SAT","TX ISSUE",
M400="SPARE-ISSUE","SPARE-ISSUE",
M400="Fiber CAmtel","TX ISSUE",
M400="Fiber AOF","TX ISSUE",
M400="Projet OCM (HUAWEI)","TRAVAUX-HUAWEI",
M400="Projet OCM (NOKIA)","TRAVAUX -NOKIA",
M400="ACCESS-ISSUE","ACCESS-ISSUE",
M400="Projet OCM (ZTE, NOKIA, autres projets)","TRAVAUX OCM",
M400="No root CAuse","No root cause",
M400="ODU HS","TX ISSUE",
M400="IP &amp; VLAN","TX ISSUE",
M400="Warehouse HUAWEI","SPARE-ISSUE",
M400="SPARE-HS","SPARE-ISSUE",
M400="Power Telco","RAN ISSUE"
),"")</f>
        <v>No root cause</v>
      </c>
      <c r="M400" s="28" t="s">
        <v>5403</v>
      </c>
      <c r="N400" s="17" t="str" cm="1">
        <f t="array" ref="N400">IFERROR(_xlfn.IFS(
M400="MPR ISSUE","ACTIVE",
M400="BSS Hardware Issue","ACTIVE",
M400="Sites strategiques, MLL, Pylone, etc.","PASSIVE",
M400="AKTIVCO DEFAUT GE &amp; POWER Cabinet","PASSIVE",
M400="AKTIVCO Coupure ENEO &amp; Baisse de tension","PASSIVE",
M400="Coupure ENEO &amp; Baisse de tension","PASSIVE",
M400="Defaut GE &amp; POWER Cabinet","PASSIVE",
M400="Sharing","PASSIVE",
M400="Sites strategiques &amp; DataCenter","PASSIVE",
M400="Exclu","Exclu",
M400="SAT","ACTIVE",
M400="SPARE-ISSUE","SPARE-ISSUE",
M400="Fiber CAmtel","ACTIVE",
M400="Fiber AOF","ACTIVE",
M400="Projet OCM (HUAWEI)","PLANNED WORKS",
M400="Projet OCM (NOKIA)","PLANNED WORKS",
M400="ACCESS-ISSUE","ACCESS-ISSUE",
M400="Projet OCM (ZTE, NOKIA, autres projets)","PLANNED WORKS",
M400="No root CAuse","No root cause",
M400="ODU HS","ACTIVE",
M400="IP &amp; VLAN","ACTIVE",
M400="Warehouse HUAWEI","SPARE-ISSUE",
M400="SPARE-HS","SPARE-ISSUE",
M400="Power Telco","ACTIVE"
),"")</f>
        <v>No root cause</v>
      </c>
      <c r="O400" s="56">
        <v>0.48099422714185025</v>
      </c>
      <c r="P400" s="56">
        <v>0</v>
      </c>
      <c r="Q400" s="56">
        <v>0.70380786056107725</v>
      </c>
      <c r="R400" s="56">
        <v>0</v>
      </c>
      <c r="S400" s="56">
        <v>0.97919930485998752</v>
      </c>
      <c r="T400" s="56">
        <v>0.54805412161525879</v>
      </c>
      <c r="U400" s="56">
        <v>0</v>
      </c>
      <c r="V400" s="14"/>
      <c r="W400" s="14"/>
      <c r="X400" s="14"/>
      <c r="Y400" s="14"/>
      <c r="Z400" s="14"/>
      <c r="AA400" s="30" t="s">
        <v>16</v>
      </c>
      <c r="AB400" s="7" t="s">
        <v>16</v>
      </c>
      <c r="AC400" s="3"/>
      <c r="AD400" s="3" t="s">
        <v>16</v>
      </c>
      <c r="AE400" s="7"/>
      <c r="AF400" s="31" t="s">
        <v>16</v>
      </c>
      <c r="AG400" s="31" t="s">
        <v>16</v>
      </c>
      <c r="AH400" s="31" t="s">
        <v>16</v>
      </c>
      <c r="AI400" s="31" t="s">
        <v>16</v>
      </c>
      <c r="AJ400" s="31" t="s">
        <v>16</v>
      </c>
      <c r="AK400" s="31" t="s">
        <v>16</v>
      </c>
      <c r="AL400" s="31" t="s">
        <v>16</v>
      </c>
      <c r="AM400" s="31" t="s">
        <v>16</v>
      </c>
      <c r="AN400" s="31" t="s">
        <v>16</v>
      </c>
      <c r="AO400" s="31" t="s">
        <v>16</v>
      </c>
      <c r="AP400" s="9" t="s">
        <v>16</v>
      </c>
      <c r="AQ400" s="9" t="s">
        <v>16</v>
      </c>
      <c r="AR400" s="9" t="s">
        <v>16</v>
      </c>
      <c r="AS400" s="14"/>
      <c r="AT400" s="14"/>
    </row>
    <row r="401" spans="1:46" s="9" customFormat="1" hidden="1" x14ac:dyDescent="0.3">
      <c r="A401" s="1" t="s">
        <v>2678</v>
      </c>
      <c r="B401" s="1" t="s">
        <v>2679</v>
      </c>
      <c r="C401" s="1" t="s">
        <v>11</v>
      </c>
      <c r="D401" s="1" t="s">
        <v>12</v>
      </c>
      <c r="E401" s="53" t="s">
        <v>52</v>
      </c>
      <c r="F401" s="1" t="s">
        <v>53</v>
      </c>
      <c r="G401" s="46" t="s">
        <v>5418</v>
      </c>
      <c r="H401" s="66" t="s">
        <v>5452</v>
      </c>
      <c r="I401" s="22" t="str">
        <f>_xlfn.XLOOKUP(B401,[1]SITE!$B:$B,[1]SITE!$I:$I,"")</f>
        <v>No impact</v>
      </c>
      <c r="J401" s="29"/>
      <c r="K401" s="15" t="str" cm="1">
        <f t="array" ref="K401">IFERROR(_xlfn.IFS(
M401="MPR ISSUE","PDH",
M401="BSS Hardware Issue","BSS",
M401="Sites strategiques, MLL, Pylone, etc.","ENVTECH",
M401="AKTIVCO DEFAUT GE &amp; POWER Cabinet","AKTIVCO",
M401="AKTIVCO Coupure ENEO &amp; Baisse de tension","AKTIVCO GRID ONLY",
M401="Coupure ENEO &amp; Baisse de tension","IHS GRID ONLY",
M401="Defaut GE &amp; POWER Cabinet","IHS",
M401="Sharing","Partners",
M401="Sites strategiques &amp; DataCenter","SST &amp; DC",
M401="Exclu","Exclu",
M401="SAT","SAT",
M401="SPARE-ISSUE","SPARE-ISSUE",
M401="Fiber CAmtel","TRANS_FO_CAMTEL",
M401="Fiber AOF","Fiber AOF",
M401="Projet OCM (HUAWEI)","TRAVAUX-HUAWEI",
M401="Projet OCM (NOKIA)","TRAVAUX-NOKIA",
M401="ACCESS-ISSUE","ACCESS-ISSUE",
M401="Projet OCM (ZTE, NOKIA, autres projets)","TRAVAUX OCM",
M401="No root CAuse","No root cause",
M401="ODU HS","PDH",
M401="IP &amp; VLAN","PDH",
M401="Warehouse HUAWEI","SPARE-ISSUE",
M401="SPARE-HS","SPARE-ISSUE",
M401="Power Telco","BSS"
),"")</f>
        <v>AKTIVCO GRID ONLY</v>
      </c>
      <c r="L401" s="16" t="str" cm="1">
        <f t="array" ref="L401">IFERROR(_xlfn.IFS(
M401="MPR ISSUE","TX ISSUE",
M401="BSS Hardware Issue","RAN ISSUE",
M401="Sites strategiques, MLL, Pylone, etc.","ENVTECH",
M401="AKTIVCO DEFAUT GE &amp; POWER Cabinet","POWER ISSUE",
M401="AKTIVCO Coupure ENEO &amp; Baisse de tension","POWER ISSUE",
M401="Coupure ENEO &amp; Baisse de tension","POWER ISSUE",
M401="Defaut GE &amp; POWER Cabinet","POWER ISSUE",
M401="Sharing","POWER ISSUE",
M401="Sites strategiques &amp; DataCenter","POWER ISSUE",
M401="Exclu","Exclu",
M401="SAT","TX ISSUE",
M401="SPARE-ISSUE","SPARE-ISSUE",
M401="Fiber CAmtel","TX ISSUE",
M401="Fiber AOF","TX ISSUE",
M401="Projet OCM (HUAWEI)","TRAVAUX-HUAWEI",
M401="Projet OCM (NOKIA)","TRAVAUX -NOKIA",
M401="ACCESS-ISSUE","ACCESS-ISSUE",
M401="Projet OCM (ZTE, NOKIA, autres projets)","TRAVAUX OCM",
M401="No root CAuse","No root cause",
M401="ODU HS","TX ISSUE",
M401="IP &amp; VLAN","TX ISSUE",
M401="Warehouse HUAWEI","SPARE-ISSUE",
M401="SPARE-HS","SPARE-ISSUE",
M401="Power Telco","RAN ISSUE"
),"")</f>
        <v>POWER ISSUE</v>
      </c>
      <c r="M401" s="28" t="s">
        <v>5333</v>
      </c>
      <c r="N401" s="17" t="str" cm="1">
        <f t="array" ref="N401">IFERROR(_xlfn.IFS(
M401="MPR ISSUE","ACTIVE",
M401="BSS Hardware Issue","ACTIVE",
M401="Sites strategiques, MLL, Pylone, etc.","PASSIVE",
M401="AKTIVCO DEFAUT GE &amp; POWER Cabinet","PASSIVE",
M401="AKTIVCO Coupure ENEO &amp; Baisse de tension","PASSIVE",
M401="Coupure ENEO &amp; Baisse de tension","PASSIVE",
M401="Defaut GE &amp; POWER Cabinet","PASSIVE",
M401="Sharing","PASSIVE",
M401="Sites strategiques &amp; DataCenter","PASSIVE",
M401="Exclu","Exclu",
M401="SAT","ACTIVE",
M401="SPARE-ISSUE","SPARE-ISSUE",
M401="Fiber CAmtel","ACTIVE",
M401="Fiber AOF","ACTIVE",
M401="Projet OCM (HUAWEI)","PLANNED WORKS",
M401="Projet OCM (NOKIA)","PLANNED WORKS",
M401="ACCESS-ISSUE","ACCESS-ISSUE",
M401="Projet OCM (ZTE, NOKIA, autres projets)","PLANNED WORKS",
M401="No root CAuse","No root cause",
M401="ODU HS","ACTIVE",
M401="IP &amp; VLAN","ACTIVE",
M401="Warehouse HUAWEI","SPARE-ISSUE",
M401="SPARE-HS","SPARE-ISSUE",
M401="Power Telco","ACTIVE"
),"")</f>
        <v>PASSIVE</v>
      </c>
      <c r="O401" s="56">
        <v>0</v>
      </c>
      <c r="P401" s="56">
        <v>0</v>
      </c>
      <c r="Q401" s="56">
        <v>0</v>
      </c>
      <c r="R401" s="56">
        <v>9.4769007199664426</v>
      </c>
      <c r="S401" s="56">
        <v>0.9767380640521871</v>
      </c>
      <c r="T401" s="56">
        <v>0</v>
      </c>
      <c r="U401" s="56">
        <v>0</v>
      </c>
      <c r="V401" s="14"/>
      <c r="W401" s="14"/>
      <c r="X401" s="14"/>
      <c r="Y401" s="14"/>
      <c r="Z401" s="14"/>
      <c r="AA401" s="30" t="s">
        <v>16</v>
      </c>
      <c r="AB401" s="7" t="s">
        <v>16</v>
      </c>
      <c r="AC401" s="3"/>
      <c r="AD401" s="3" t="s">
        <v>16</v>
      </c>
      <c r="AE401" s="7"/>
      <c r="AF401" s="31" t="s">
        <v>16</v>
      </c>
      <c r="AG401" s="31" t="s">
        <v>16</v>
      </c>
      <c r="AH401" s="31" t="s">
        <v>16</v>
      </c>
      <c r="AI401" s="31" t="s">
        <v>16</v>
      </c>
      <c r="AJ401" s="31" t="s">
        <v>16</v>
      </c>
      <c r="AK401" s="31" t="s">
        <v>16</v>
      </c>
      <c r="AL401" s="31" t="s">
        <v>16</v>
      </c>
      <c r="AM401" s="31" t="s">
        <v>16</v>
      </c>
      <c r="AN401" s="31" t="s">
        <v>16</v>
      </c>
      <c r="AO401" s="31" t="s">
        <v>16</v>
      </c>
      <c r="AP401" s="9" t="s">
        <v>16</v>
      </c>
      <c r="AQ401" s="9" t="s">
        <v>16</v>
      </c>
      <c r="AR401" s="9" t="s">
        <v>16</v>
      </c>
      <c r="AS401" s="14"/>
      <c r="AT401" s="14"/>
    </row>
    <row r="402" spans="1:46" s="9" customFormat="1" hidden="1" x14ac:dyDescent="0.3">
      <c r="A402" s="1" t="s">
        <v>3338</v>
      </c>
      <c r="B402" s="1" t="s">
        <v>3339</v>
      </c>
      <c r="C402" s="1" t="s">
        <v>22</v>
      </c>
      <c r="D402" s="1" t="s">
        <v>31</v>
      </c>
      <c r="E402" s="3" t="s">
        <v>103</v>
      </c>
      <c r="F402" s="1" t="s">
        <v>300</v>
      </c>
      <c r="G402" s="46" t="s">
        <v>5418</v>
      </c>
      <c r="H402" s="66" t="s">
        <v>5452</v>
      </c>
      <c r="I402" s="22" t="str">
        <f>_xlfn.XLOOKUP(B402,[1]SITE!$B:$B,[1]SITE!$I:$I,"")</f>
        <v>No impact</v>
      </c>
      <c r="J402" s="41"/>
      <c r="K402" s="15" t="str" cm="1">
        <f t="array" ref="K402">IFERROR(_xlfn.IFS(
M402="MPR ISSUE","PDH",
M402="BSS Hardware Issue","BSS",
M402="Sites strategiques, MLL, Pylone, etc.","ENVTECH",
M402="AKTIVCO DEFAUT GE &amp; POWER Cabinet","AKTIVCO",
M402="AKTIVCO Coupure ENEO &amp; Baisse de tension","AKTIVCO GRID ONLY",
M402="Coupure ENEO &amp; Baisse de tension","IHS GRID ONLY",
M402="Defaut GE &amp; POWER Cabinet","IHS",
M402="Sharing","Partners",
M402="Sites strategiques &amp; DataCenter","SST &amp; DC",
M402="Exclu","Exclu",
M402="SAT","SAT",
M402="SPARE-ISSUE","SPARE-ISSUE",
M402="Fiber CAmtel","TRANS_FO_CAMTEL",
M402="Fiber AOF","Fiber AOF",
M402="Projet OCM (HUAWEI)","TRAVAUX-HUAWEI",
M402="Projet OCM (NOKIA)","TRAVAUX-NOKIA",
M402="ACCESS-ISSUE","ACCESS-ISSUE",
M402="Projet OCM (ZTE, NOKIA, autres projets)","TRAVAUX OCM",
M402="No root CAuse","No root cause",
M402="ODU HS","PDH",
M402="IP &amp; VLAN","PDH",
M402="Warehouse HUAWEI","SPARE-ISSUE",
M402="SPARE-HS","SPARE-ISSUE",
M402="Power Telco","BSS"
),"")</f>
        <v>No root cause</v>
      </c>
      <c r="L402" s="16" t="str" cm="1">
        <f t="array" ref="L402">IFERROR(_xlfn.IFS(
M402="MPR ISSUE","TX ISSUE",
M402="BSS Hardware Issue","RAN ISSUE",
M402="Sites strategiques, MLL, Pylone, etc.","ENVTECH",
M402="AKTIVCO DEFAUT GE &amp; POWER Cabinet","POWER ISSUE",
M402="AKTIVCO Coupure ENEO &amp; Baisse de tension","POWER ISSUE",
M402="Coupure ENEO &amp; Baisse de tension","POWER ISSUE",
M402="Defaut GE &amp; POWER Cabinet","POWER ISSUE",
M402="Sharing","POWER ISSUE",
M402="Sites strategiques &amp; DataCenter","POWER ISSUE",
M402="Exclu","Exclu",
M402="SAT","TX ISSUE",
M402="SPARE-ISSUE","SPARE-ISSUE",
M402="Fiber CAmtel","TX ISSUE",
M402="Fiber AOF","TX ISSUE",
M402="Projet OCM (HUAWEI)","TRAVAUX-HUAWEI",
M402="Projet OCM (NOKIA)","TRAVAUX -NOKIA",
M402="ACCESS-ISSUE","ACCESS-ISSUE",
M402="Projet OCM (ZTE, NOKIA, autres projets)","TRAVAUX OCM",
M402="No root CAuse","No root cause",
M402="ODU HS","TX ISSUE",
M402="IP &amp; VLAN","TX ISSUE",
M402="Warehouse HUAWEI","SPARE-ISSUE",
M402="SPARE-HS","SPARE-ISSUE",
M402="Power Telco","RAN ISSUE"
),"")</f>
        <v>No root cause</v>
      </c>
      <c r="M402" s="28" t="s">
        <v>5403</v>
      </c>
      <c r="N402" s="17" t="str" cm="1">
        <f t="array" ref="N402">IFERROR(_xlfn.IFS(
M402="MPR ISSUE","ACTIVE",
M402="BSS Hardware Issue","ACTIVE",
M402="Sites strategiques, MLL, Pylone, etc.","PASSIVE",
M402="AKTIVCO DEFAUT GE &amp; POWER Cabinet","PASSIVE",
M402="AKTIVCO Coupure ENEO &amp; Baisse de tension","PASSIVE",
M402="Coupure ENEO &amp; Baisse de tension","PASSIVE",
M402="Defaut GE &amp; POWER Cabinet","PASSIVE",
M402="Sharing","PASSIVE",
M402="Sites strategiques &amp; DataCenter","PASSIVE",
M402="Exclu","Exclu",
M402="SAT","ACTIVE",
M402="SPARE-ISSUE","SPARE-ISSUE",
M402="Fiber CAmtel","ACTIVE",
M402="Fiber AOF","ACTIVE",
M402="Projet OCM (HUAWEI)","PLANNED WORKS",
M402="Projet OCM (NOKIA)","PLANNED WORKS",
M402="ACCESS-ISSUE","ACCESS-ISSUE",
M402="Projet OCM (ZTE, NOKIA, autres projets)","PLANNED WORKS",
M402="No root CAuse","No root cause",
M402="ODU HS","ACTIVE",
M402="IP &amp; VLAN","ACTIVE",
M402="Warehouse HUAWEI","SPARE-ISSUE",
M402="SPARE-HS","SPARE-ISSUE",
M402="Power Telco","ACTIVE"
),"")</f>
        <v>No root cause</v>
      </c>
      <c r="O402" s="29">
        <v>0</v>
      </c>
      <c r="P402" s="29">
        <v>0</v>
      </c>
      <c r="Q402" s="29">
        <v>0</v>
      </c>
      <c r="R402" s="29">
        <v>12.451470751898363</v>
      </c>
      <c r="S402" s="29">
        <v>20.528656690437259</v>
      </c>
      <c r="T402" s="29">
        <v>6.5562282947096886</v>
      </c>
      <c r="U402" s="29">
        <v>0</v>
      </c>
      <c r="V402" s="67"/>
      <c r="W402" s="67"/>
      <c r="X402" s="67"/>
      <c r="Y402" s="67"/>
      <c r="Z402" s="67"/>
      <c r="AA402" s="30"/>
      <c r="AB402" s="7" t="s">
        <v>16</v>
      </c>
      <c r="AC402" s="32"/>
      <c r="AD402" s="3" t="s">
        <v>16</v>
      </c>
      <c r="AE402" s="7"/>
      <c r="AF402" s="31" t="s">
        <v>16</v>
      </c>
      <c r="AG402" s="31" t="s">
        <v>16</v>
      </c>
      <c r="AH402" s="31" t="s">
        <v>16</v>
      </c>
      <c r="AI402" s="31" t="s">
        <v>16</v>
      </c>
      <c r="AJ402" s="31" t="s">
        <v>16</v>
      </c>
      <c r="AK402" s="31" t="s">
        <v>16</v>
      </c>
      <c r="AL402" s="31" t="s">
        <v>16</v>
      </c>
      <c r="AM402" s="31" t="s">
        <v>16</v>
      </c>
      <c r="AN402" s="31" t="s">
        <v>16</v>
      </c>
      <c r="AO402" s="31" t="s">
        <v>16</v>
      </c>
      <c r="AP402" s="31" t="s">
        <v>16</v>
      </c>
      <c r="AQ402" s="31" t="s">
        <v>16</v>
      </c>
      <c r="AR402" s="31" t="s">
        <v>16</v>
      </c>
      <c r="AS402" s="14"/>
      <c r="AT402" s="14"/>
    </row>
    <row r="403" spans="1:46" s="9" customFormat="1" hidden="1" x14ac:dyDescent="0.3">
      <c r="A403" s="1" t="s">
        <v>660</v>
      </c>
      <c r="B403" s="48" t="s">
        <v>661</v>
      </c>
      <c r="C403" s="48" t="s">
        <v>22</v>
      </c>
      <c r="D403" s="48" t="s">
        <v>31</v>
      </c>
      <c r="E403" s="53" t="s">
        <v>32</v>
      </c>
      <c r="F403" s="48" t="s">
        <v>33</v>
      </c>
      <c r="G403" s="22" t="s">
        <v>5417</v>
      </c>
      <c r="H403" s="66" t="s">
        <v>5452</v>
      </c>
      <c r="I403" s="22" t="str">
        <f>_xlfn.XLOOKUP(B403,[1]SITE!$B:$B,[1]SITE!$I:$I,"")</f>
        <v>No impact</v>
      </c>
      <c r="J403" s="29"/>
      <c r="K403" s="15" t="str" cm="1">
        <f t="array" ref="K403">IFERROR(_xlfn.IFS(
M403="MPR ISSUE","PDH",
M403="BSS Hardware Issue","BSS",
M403="Sites strategiques, MLL, Pylone, etc.","ENVTECH",
M403="AKTIVCO DEFAUT GE &amp; POWER Cabinet","AKTIVCO",
M403="AKTIVCO Coupure ENEO &amp; Baisse de tension","AKTIVCO GRID ONLY",
M403="Coupure ENEO &amp; Baisse de tension","IHS GRID ONLY",
M403="Defaut GE &amp; POWER Cabinet","IHS",
M403="Sharing","Partners",
M403="Sites strategiques &amp; DataCenter","SST &amp; DC",
M403="Exclu","Exclu",
M403="SAT","SAT",
M403="SPARE-ISSUE","SPARE-ISSUE",
M403="Fiber CAmtel","TRANS_FO_CAMTEL",
M403="Fiber AOF","Fiber AOF",
M403="Projet OCM (HUAWEI)","TRAVAUX-HUAWEI",
M403="Projet OCM (NOKIA)","TRAVAUX-NOKIA",
M403="ACCESS-ISSUE","ACCESS-ISSUE",
M403="Projet OCM (ZTE, NOKIA, autres projets)","TRAVAUX OCM",
M403="No root CAuse","No root cause",
M403="ODU HS","PDH",
M403="IP &amp; VLAN","PDH",
M403="Warehouse HUAWEI","SPARE-ISSUE",
M403="SPARE-HS","SPARE-ISSUE",
M403="Power Telco","BSS"
),"")</f>
        <v>No root cause</v>
      </c>
      <c r="L403" s="16" t="str" cm="1">
        <f t="array" ref="L403">IFERROR(_xlfn.IFS(
M403="MPR ISSUE","TX ISSUE",
M403="BSS Hardware Issue","RAN ISSUE",
M403="Sites strategiques, MLL, Pylone, etc.","ENVTECH",
M403="AKTIVCO DEFAUT GE &amp; POWER Cabinet","POWER ISSUE",
M403="AKTIVCO Coupure ENEO &amp; Baisse de tension","POWER ISSUE",
M403="Coupure ENEO &amp; Baisse de tension","POWER ISSUE",
M403="Defaut GE &amp; POWER Cabinet","POWER ISSUE",
M403="Sharing","POWER ISSUE",
M403="Sites strategiques &amp; DataCenter","POWER ISSUE",
M403="Exclu","Exclu",
M403="SAT","TX ISSUE",
M403="SPARE-ISSUE","SPARE-ISSUE",
M403="Fiber CAmtel","TX ISSUE",
M403="Fiber AOF","TX ISSUE",
M403="Projet OCM (HUAWEI)","TRAVAUX-HUAWEI",
M403="Projet OCM (NOKIA)","TRAVAUX -NOKIA",
M403="ACCESS-ISSUE","ACCESS-ISSUE",
M403="Projet OCM (ZTE, NOKIA, autres projets)","TRAVAUX OCM",
M403="No root CAuse","No root cause",
M403="ODU HS","TX ISSUE",
M403="IP &amp; VLAN","TX ISSUE",
M403="Warehouse HUAWEI","SPARE-ISSUE",
M403="SPARE-HS","SPARE-ISSUE",
M403="Power Telco","RAN ISSUE"
),"")</f>
        <v>No root cause</v>
      </c>
      <c r="M403" s="28" t="s">
        <v>5403</v>
      </c>
      <c r="N403" s="17" t="str" cm="1">
        <f t="array" ref="N403">IFERROR(_xlfn.IFS(
M403="MPR ISSUE","ACTIVE",
M403="BSS Hardware Issue","ACTIVE",
M403="Sites strategiques, MLL, Pylone, etc.","PASSIVE",
M403="AKTIVCO DEFAUT GE &amp; POWER Cabinet","PASSIVE",
M403="AKTIVCO Coupure ENEO &amp; Baisse de tension","PASSIVE",
M403="Coupure ENEO &amp; Baisse de tension","PASSIVE",
M403="Defaut GE &amp; POWER Cabinet","PASSIVE",
M403="Sharing","PASSIVE",
M403="Sites strategiques &amp; DataCenter","PASSIVE",
M403="Exclu","Exclu",
M403="SAT","ACTIVE",
M403="SPARE-ISSUE","SPARE-ISSUE",
M403="Fiber CAmtel","ACTIVE",
M403="Fiber AOF","ACTIVE",
M403="Projet OCM (HUAWEI)","PLANNED WORKS",
M403="Projet OCM (NOKIA)","PLANNED WORKS",
M403="ACCESS-ISSUE","ACCESS-ISSUE",
M403="Projet OCM (ZTE, NOKIA, autres projets)","PLANNED WORKS",
M403="No root CAuse","No root cause",
M403="ODU HS","ACTIVE",
M403="IP &amp; VLAN","ACTIVE",
M403="Warehouse HUAWEI","SPARE-ISSUE",
M403="SPARE-HS","SPARE-ISSUE",
M403="Power Telco","ACTIVE"
),"")</f>
        <v>No root cause</v>
      </c>
      <c r="O403" s="56">
        <v>0</v>
      </c>
      <c r="P403" s="56">
        <v>0.45531171436479995</v>
      </c>
      <c r="Q403" s="56">
        <v>0</v>
      </c>
      <c r="R403" s="56">
        <v>0</v>
      </c>
      <c r="S403" s="56">
        <v>0.93816078965165961</v>
      </c>
      <c r="T403" s="56">
        <v>0</v>
      </c>
      <c r="U403" s="56">
        <v>0</v>
      </c>
      <c r="V403" s="14"/>
      <c r="W403" s="14"/>
      <c r="X403" s="14"/>
      <c r="Y403" s="14"/>
      <c r="Z403" s="14"/>
      <c r="AA403" s="30" t="s">
        <v>16</v>
      </c>
      <c r="AB403" s="7" t="s">
        <v>16</v>
      </c>
      <c r="AC403" s="3"/>
      <c r="AD403" s="3" t="s">
        <v>16</v>
      </c>
      <c r="AE403" s="7"/>
      <c r="AF403" s="31" t="s">
        <v>16</v>
      </c>
      <c r="AG403" s="31" t="s">
        <v>16</v>
      </c>
      <c r="AH403" s="31" t="s">
        <v>16</v>
      </c>
      <c r="AI403" s="31" t="s">
        <v>16</v>
      </c>
      <c r="AJ403" s="31" t="s">
        <v>16</v>
      </c>
      <c r="AK403" s="31" t="s">
        <v>16</v>
      </c>
      <c r="AL403" s="31" t="s">
        <v>16</v>
      </c>
      <c r="AM403" s="31" t="s">
        <v>16</v>
      </c>
      <c r="AN403" s="31" t="s">
        <v>16</v>
      </c>
      <c r="AO403" s="31" t="s">
        <v>16</v>
      </c>
      <c r="AP403" s="9" t="s">
        <v>16</v>
      </c>
      <c r="AQ403" s="9" t="s">
        <v>16</v>
      </c>
      <c r="AR403" s="9" t="s">
        <v>16</v>
      </c>
      <c r="AS403" s="14"/>
      <c r="AT403" s="14"/>
    </row>
    <row r="404" spans="1:46" s="9" customFormat="1" hidden="1" x14ac:dyDescent="0.3">
      <c r="A404" s="1" t="s">
        <v>800</v>
      </c>
      <c r="B404" s="48" t="s">
        <v>801</v>
      </c>
      <c r="C404" s="48" t="s">
        <v>11</v>
      </c>
      <c r="D404" s="48" t="s">
        <v>12</v>
      </c>
      <c r="E404" s="53" t="s">
        <v>227</v>
      </c>
      <c r="F404" s="48" t="s">
        <v>800</v>
      </c>
      <c r="G404" s="47" t="s">
        <v>5419</v>
      </c>
      <c r="H404" s="66" t="s">
        <v>5452</v>
      </c>
      <c r="I404" s="22" t="str">
        <f>_xlfn.XLOOKUP(B404,[1]SITE!$B:$B,[1]SITE!$I:$I,"")</f>
        <v>No impact</v>
      </c>
      <c r="J404" s="29"/>
      <c r="K404" s="15" t="str" cm="1">
        <f t="array" ref="K404">IFERROR(_xlfn.IFS(
M404="MPR ISSUE","PDH",
M404="BSS Hardware Issue","BSS",
M404="Sites strategiques, MLL, Pylone, etc.","ENVTECH",
M404="AKTIVCO DEFAUT GE &amp; POWER Cabinet","AKTIVCO",
M404="AKTIVCO Coupure ENEO &amp; Baisse de tension","AKTIVCO GRID ONLY",
M404="Coupure ENEO &amp; Baisse de tension","IHS GRID ONLY",
M404="Defaut GE &amp; POWER Cabinet","IHS",
M404="Sharing","Partners",
M404="Sites strategiques &amp; DataCenter","SST &amp; DC",
M404="Exclu","Exclu",
M404="SAT","SAT",
M404="SPARE-ISSUE","SPARE-ISSUE",
M404="Fiber CAmtel","TRANS_FO_CAMTEL",
M404="Fiber AOF","Fiber AOF",
M404="Projet OCM (HUAWEI)","TRAVAUX-HUAWEI",
M404="Projet OCM (NOKIA)","TRAVAUX-NOKIA",
M404="ACCESS-ISSUE","ACCESS-ISSUE",
M404="Projet OCM (ZTE, NOKIA, autres projets)","TRAVAUX OCM",
M404="No root CAuse","No root cause",
M404="ODU HS","PDH",
M404="IP &amp; VLAN","PDH",
M404="Warehouse HUAWEI","SPARE-ISSUE",
M404="SPARE-HS","SPARE-ISSUE",
M404="Power Telco","BSS"
),"")</f>
        <v>IHS</v>
      </c>
      <c r="L404" s="16" t="str" cm="1">
        <f t="array" ref="L404">IFERROR(_xlfn.IFS(
M404="MPR ISSUE","TX ISSUE",
M404="BSS Hardware Issue","RAN ISSUE",
M404="Sites strategiques, MLL, Pylone, etc.","ENVTECH",
M404="AKTIVCO DEFAUT GE &amp; POWER Cabinet","POWER ISSUE",
M404="AKTIVCO Coupure ENEO &amp; Baisse de tension","POWER ISSUE",
M404="Coupure ENEO &amp; Baisse de tension","POWER ISSUE",
M404="Defaut GE &amp; POWER Cabinet","POWER ISSUE",
M404="Sharing","POWER ISSUE",
M404="Sites strategiques &amp; DataCenter","POWER ISSUE",
M404="Exclu","Exclu",
M404="SAT","TX ISSUE",
M404="SPARE-ISSUE","SPARE-ISSUE",
M404="Fiber CAmtel","TX ISSUE",
M404="Fiber AOF","TX ISSUE",
M404="Projet OCM (HUAWEI)","TRAVAUX-HUAWEI",
M404="Projet OCM (NOKIA)","TRAVAUX -NOKIA",
M404="ACCESS-ISSUE","ACCESS-ISSUE",
M404="Projet OCM (ZTE, NOKIA, autres projets)","TRAVAUX OCM",
M404="No root CAuse","No root cause",
M404="ODU HS","TX ISSUE",
M404="IP &amp; VLAN","TX ISSUE",
M404="Warehouse HUAWEI","SPARE-ISSUE",
M404="SPARE-HS","SPARE-ISSUE",
M404="Power Telco","RAN ISSUE"
),"")</f>
        <v>POWER ISSUE</v>
      </c>
      <c r="M404" s="35" t="s">
        <v>5336</v>
      </c>
      <c r="N404" s="17" t="str" cm="1">
        <f t="array" ref="N404">IFERROR(_xlfn.IFS(
M404="MPR ISSUE","ACTIVE",
M404="BSS Hardware Issue","ACTIVE",
M404="Sites strategiques, MLL, Pylone, etc.","PASSIVE",
M404="AKTIVCO DEFAUT GE &amp; POWER Cabinet","PASSIVE",
M404="AKTIVCO Coupure ENEO &amp; Baisse de tension","PASSIVE",
M404="Coupure ENEO &amp; Baisse de tension","PASSIVE",
M404="Defaut GE &amp; POWER Cabinet","PASSIVE",
M404="Sharing","PASSIVE",
M404="Sites strategiques &amp; DataCenter","PASSIVE",
M404="Exclu","Exclu",
M404="SAT","ACTIVE",
M404="SPARE-ISSUE","SPARE-ISSUE",
M404="Fiber CAmtel","ACTIVE",
M404="Fiber AOF","ACTIVE",
M404="Projet OCM (HUAWEI)","PLANNED WORKS",
M404="Projet OCM (NOKIA)","PLANNED WORKS",
M404="ACCESS-ISSUE","ACCESS-ISSUE",
M404="Projet OCM (ZTE, NOKIA, autres projets)","PLANNED WORKS",
M404="No root CAuse","No root cause",
M404="ODU HS","ACTIVE",
M404="IP &amp; VLAN","ACTIVE",
M404="Warehouse HUAWEI","SPARE-ISSUE",
M404="SPARE-HS","SPARE-ISSUE",
M404="Power Telco","ACTIVE"
),"")</f>
        <v>PASSIVE</v>
      </c>
      <c r="O404" s="56">
        <v>0.74962617675846743</v>
      </c>
      <c r="P404" s="56">
        <v>0.69810063549951062</v>
      </c>
      <c r="Q404" s="56">
        <v>3.487560389575183</v>
      </c>
      <c r="R404" s="56">
        <v>0.69790444963801945</v>
      </c>
      <c r="S404" s="56">
        <v>0.9228939626119681</v>
      </c>
      <c r="T404" s="56">
        <v>0.96104319513287861</v>
      </c>
      <c r="U404" s="56">
        <v>0.75988134679096997</v>
      </c>
      <c r="V404" s="14"/>
      <c r="W404" s="14"/>
      <c r="X404" s="14"/>
      <c r="Y404" s="14"/>
      <c r="Z404" s="14"/>
      <c r="AA404" s="30" t="s">
        <v>16</v>
      </c>
      <c r="AB404" s="7" t="s">
        <v>16</v>
      </c>
      <c r="AC404" s="3"/>
      <c r="AD404" s="3" t="s">
        <v>16</v>
      </c>
      <c r="AE404" s="7"/>
      <c r="AF404" s="31" t="s">
        <v>16</v>
      </c>
      <c r="AG404" s="31" t="s">
        <v>16</v>
      </c>
      <c r="AH404" s="31" t="s">
        <v>16</v>
      </c>
      <c r="AI404" s="31" t="s">
        <v>16</v>
      </c>
      <c r="AJ404" s="31" t="s">
        <v>16</v>
      </c>
      <c r="AK404" s="31" t="s">
        <v>16</v>
      </c>
      <c r="AL404" s="31" t="s">
        <v>16</v>
      </c>
      <c r="AM404" s="31" t="s">
        <v>16</v>
      </c>
      <c r="AN404" s="31" t="s">
        <v>16</v>
      </c>
      <c r="AO404" s="31" t="s">
        <v>16</v>
      </c>
      <c r="AP404" s="9" t="s">
        <v>16</v>
      </c>
      <c r="AQ404" s="9" t="s">
        <v>16</v>
      </c>
      <c r="AR404" s="9" t="s">
        <v>16</v>
      </c>
      <c r="AS404" s="14"/>
      <c r="AT404" s="14"/>
    </row>
    <row r="405" spans="1:46" s="9" customFormat="1" hidden="1" x14ac:dyDescent="0.3">
      <c r="A405" s="1" t="s">
        <v>1776</v>
      </c>
      <c r="B405" s="48" t="s">
        <v>1777</v>
      </c>
      <c r="C405" s="48" t="s">
        <v>22</v>
      </c>
      <c r="D405" s="48" t="s">
        <v>37</v>
      </c>
      <c r="E405" s="53" t="s">
        <v>227</v>
      </c>
      <c r="F405" s="48" t="s">
        <v>490</v>
      </c>
      <c r="G405" s="22" t="s">
        <v>5417</v>
      </c>
      <c r="H405" s="66" t="s">
        <v>5452</v>
      </c>
      <c r="I405" s="22" t="str">
        <f>_xlfn.XLOOKUP(B405,[1]SITE!$B:$B,[1]SITE!$I:$I,"")</f>
        <v>No impact</v>
      </c>
      <c r="J405" s="29"/>
      <c r="K405" s="15" t="str" cm="1">
        <f t="array" ref="K405">IFERROR(_xlfn.IFS(
M405="MPR ISSUE","PDH",
M405="BSS Hardware Issue","BSS",
M405="Sites strategiques, MLL, Pylone, etc.","ENVTECH",
M405="AKTIVCO DEFAUT GE &amp; POWER Cabinet","AKTIVCO",
M405="AKTIVCO Coupure ENEO &amp; Baisse de tension","AKTIVCO GRID ONLY",
M405="Coupure ENEO &amp; Baisse de tension","IHS GRID ONLY",
M405="Defaut GE &amp; POWER Cabinet","IHS",
M405="Sharing","Partners",
M405="Sites strategiques &amp; DataCenter","SST &amp; DC",
M405="Exclu","Exclu",
M405="SAT","SAT",
M405="SPARE-ISSUE","SPARE-ISSUE",
M405="Fiber CAmtel","TRANS_FO_CAMTEL",
M405="Fiber AOF","Fiber AOF",
M405="Projet OCM (HUAWEI)","TRAVAUX-HUAWEI",
M405="Projet OCM (NOKIA)","TRAVAUX-NOKIA",
M405="ACCESS-ISSUE","ACCESS-ISSUE",
M405="Projet OCM (ZTE, NOKIA, autres projets)","TRAVAUX OCM",
M405="No root CAuse","No root cause",
M405="ODU HS","PDH",
M405="IP &amp; VLAN","PDH",
M405="Warehouse HUAWEI","SPARE-ISSUE",
M405="SPARE-HS","SPARE-ISSUE",
M405="Power Telco","BSS"
),"")</f>
        <v>No root cause</v>
      </c>
      <c r="L405" s="16" t="str" cm="1">
        <f t="array" ref="L405">IFERROR(_xlfn.IFS(
M405="MPR ISSUE","TX ISSUE",
M405="BSS Hardware Issue","RAN ISSUE",
M405="Sites strategiques, MLL, Pylone, etc.","ENVTECH",
M405="AKTIVCO DEFAUT GE &amp; POWER Cabinet","POWER ISSUE",
M405="AKTIVCO Coupure ENEO &amp; Baisse de tension","POWER ISSUE",
M405="Coupure ENEO &amp; Baisse de tension","POWER ISSUE",
M405="Defaut GE &amp; POWER Cabinet","POWER ISSUE",
M405="Sharing","POWER ISSUE",
M405="Sites strategiques &amp; DataCenter","POWER ISSUE",
M405="Exclu","Exclu",
M405="SAT","TX ISSUE",
M405="SPARE-ISSUE","SPARE-ISSUE",
M405="Fiber CAmtel","TX ISSUE",
M405="Fiber AOF","TX ISSUE",
M405="Projet OCM (HUAWEI)","TRAVAUX-HUAWEI",
M405="Projet OCM (NOKIA)","TRAVAUX -NOKIA",
M405="ACCESS-ISSUE","ACCESS-ISSUE",
M405="Projet OCM (ZTE, NOKIA, autres projets)","TRAVAUX OCM",
M405="No root CAuse","No root cause",
M405="ODU HS","TX ISSUE",
M405="IP &amp; VLAN","TX ISSUE",
M405="Warehouse HUAWEI","SPARE-ISSUE",
M405="SPARE-HS","SPARE-ISSUE",
M405="Power Telco","RAN ISSUE"
),"")</f>
        <v>No root cause</v>
      </c>
      <c r="M405" s="28" t="s">
        <v>5403</v>
      </c>
      <c r="N405" s="17" t="str" cm="1">
        <f t="array" ref="N405">IFERROR(_xlfn.IFS(
M405="MPR ISSUE","ACTIVE",
M405="BSS Hardware Issue","ACTIVE",
M405="Sites strategiques, MLL, Pylone, etc.","PASSIVE",
M405="AKTIVCO DEFAUT GE &amp; POWER Cabinet","PASSIVE",
M405="AKTIVCO Coupure ENEO &amp; Baisse de tension","PASSIVE",
M405="Coupure ENEO &amp; Baisse de tension","PASSIVE",
M405="Defaut GE &amp; POWER Cabinet","PASSIVE",
M405="Sharing","PASSIVE",
M405="Sites strategiques &amp; DataCenter","PASSIVE",
M405="Exclu","Exclu",
M405="SAT","ACTIVE",
M405="SPARE-ISSUE","SPARE-ISSUE",
M405="Fiber CAmtel","ACTIVE",
M405="Fiber AOF","ACTIVE",
M405="Projet OCM (HUAWEI)","PLANNED WORKS",
M405="Projet OCM (NOKIA)","PLANNED WORKS",
M405="ACCESS-ISSUE","ACCESS-ISSUE",
M405="Projet OCM (ZTE, NOKIA, autres projets)","PLANNED WORKS",
M405="No root CAuse","No root cause",
M405="ODU HS","ACTIVE",
M405="IP &amp; VLAN","ACTIVE",
M405="Warehouse HUAWEI","SPARE-ISSUE",
M405="SPARE-HS","SPARE-ISSUE",
M405="Power Telco","ACTIVE"
),"")</f>
        <v>No root cause</v>
      </c>
      <c r="O405" s="56">
        <v>0.53050440455094139</v>
      </c>
      <c r="P405" s="56">
        <v>2.0308803680018714</v>
      </c>
      <c r="Q405" s="56">
        <v>1.4981465786611048E-3</v>
      </c>
      <c r="R405" s="56">
        <v>0</v>
      </c>
      <c r="S405" s="56">
        <v>0.90760930049395949</v>
      </c>
      <c r="T405" s="56">
        <v>0</v>
      </c>
      <c r="U405" s="56">
        <v>0.11840708494919165</v>
      </c>
      <c r="V405" s="14"/>
      <c r="W405" s="14"/>
      <c r="X405" s="14"/>
      <c r="Y405" s="14"/>
      <c r="Z405" s="14"/>
      <c r="AA405" s="30" t="s">
        <v>16</v>
      </c>
      <c r="AB405" s="7" t="s">
        <v>16</v>
      </c>
      <c r="AC405" s="3"/>
      <c r="AD405" s="3" t="s">
        <v>16</v>
      </c>
      <c r="AE405" s="7"/>
      <c r="AF405" s="31" t="s">
        <v>16</v>
      </c>
      <c r="AG405" s="31" t="s">
        <v>16</v>
      </c>
      <c r="AH405" s="31" t="s">
        <v>16</v>
      </c>
      <c r="AI405" s="31" t="s">
        <v>16</v>
      </c>
      <c r="AJ405" s="31" t="s">
        <v>16</v>
      </c>
      <c r="AK405" s="31" t="s">
        <v>16</v>
      </c>
      <c r="AL405" s="31" t="s">
        <v>16</v>
      </c>
      <c r="AM405" s="31" t="s">
        <v>16</v>
      </c>
      <c r="AN405" s="31" t="s">
        <v>16</v>
      </c>
      <c r="AO405" s="31" t="s">
        <v>16</v>
      </c>
      <c r="AP405" s="9" t="s">
        <v>16</v>
      </c>
      <c r="AQ405" s="9" t="s">
        <v>16</v>
      </c>
      <c r="AR405" s="9" t="s">
        <v>16</v>
      </c>
      <c r="AS405" s="14"/>
      <c r="AT405" s="14"/>
    </row>
    <row r="406" spans="1:46" s="9" customFormat="1" hidden="1" x14ac:dyDescent="0.3">
      <c r="A406" s="1" t="s">
        <v>1945</v>
      </c>
      <c r="B406" s="1" t="s">
        <v>1946</v>
      </c>
      <c r="C406" s="1" t="s">
        <v>11</v>
      </c>
      <c r="D406" s="1" t="s">
        <v>12</v>
      </c>
      <c r="E406" s="53" t="s">
        <v>103</v>
      </c>
      <c r="F406" s="1" t="s">
        <v>857</v>
      </c>
      <c r="G406" s="46" t="s">
        <v>5418</v>
      </c>
      <c r="H406" s="66" t="s">
        <v>5452</v>
      </c>
      <c r="I406" s="22" t="str">
        <f>_xlfn.XLOOKUP(B406,[1]SITE!$B:$B,[1]SITE!$I:$I,"")</f>
        <v>No impact</v>
      </c>
      <c r="J406" s="29"/>
      <c r="K406" s="15" t="str" cm="1">
        <f t="array" ref="K406">IFERROR(_xlfn.IFS(
M406="MPR ISSUE","PDH",
M406="BSS Hardware Issue","BSS",
M406="Sites strategiques, MLL, Pylone, etc.","ENVTECH",
M406="AKTIVCO DEFAUT GE &amp; POWER Cabinet","AKTIVCO",
M406="AKTIVCO Coupure ENEO &amp; Baisse de tension","AKTIVCO GRID ONLY",
M406="Coupure ENEO &amp; Baisse de tension","IHS GRID ONLY",
M406="Defaut GE &amp; POWER Cabinet","IHS",
M406="Sharing","Partners",
M406="Sites strategiques &amp; DataCenter","SST &amp; DC",
M406="Exclu","Exclu",
M406="SAT","SAT",
M406="SPARE-ISSUE","SPARE-ISSUE",
M406="Fiber CAmtel","TRANS_FO_CAMTEL",
M406="Fiber AOF","Fiber AOF",
M406="Projet OCM (HUAWEI)","TRAVAUX-HUAWEI",
M406="Projet OCM (NOKIA)","TRAVAUX-NOKIA",
M406="ACCESS-ISSUE","ACCESS-ISSUE",
M406="Projet OCM (ZTE, NOKIA, autres projets)","TRAVAUX OCM",
M406="No root CAuse","No root cause",
M406="ODU HS","PDH",
M406="IP &amp; VLAN","PDH",
M406="Warehouse HUAWEI","SPARE-ISSUE",
M406="SPARE-HS","SPARE-ISSUE",
M406="Power Telco","BSS"
),"")</f>
        <v>No root cause</v>
      </c>
      <c r="L406" s="16" t="str" cm="1">
        <f t="array" ref="L406">IFERROR(_xlfn.IFS(
M406="MPR ISSUE","TX ISSUE",
M406="BSS Hardware Issue","RAN ISSUE",
M406="Sites strategiques, MLL, Pylone, etc.","ENVTECH",
M406="AKTIVCO DEFAUT GE &amp; POWER Cabinet","POWER ISSUE",
M406="AKTIVCO Coupure ENEO &amp; Baisse de tension","POWER ISSUE",
M406="Coupure ENEO &amp; Baisse de tension","POWER ISSUE",
M406="Defaut GE &amp; POWER Cabinet","POWER ISSUE",
M406="Sharing","POWER ISSUE",
M406="Sites strategiques &amp; DataCenter","POWER ISSUE",
M406="Exclu","Exclu",
M406="SAT","TX ISSUE",
M406="SPARE-ISSUE","SPARE-ISSUE",
M406="Fiber CAmtel","TX ISSUE",
M406="Fiber AOF","TX ISSUE",
M406="Projet OCM (HUAWEI)","TRAVAUX-HUAWEI",
M406="Projet OCM (NOKIA)","TRAVAUX -NOKIA",
M406="ACCESS-ISSUE","ACCESS-ISSUE",
M406="Projet OCM (ZTE, NOKIA, autres projets)","TRAVAUX OCM",
M406="No root CAuse","No root cause",
M406="ODU HS","TX ISSUE",
M406="IP &amp; VLAN","TX ISSUE",
M406="Warehouse HUAWEI","SPARE-ISSUE",
M406="SPARE-HS","SPARE-ISSUE",
M406="Power Telco","RAN ISSUE"
),"")</f>
        <v>No root cause</v>
      </c>
      <c r="M406" s="35" t="s">
        <v>5403</v>
      </c>
      <c r="N406" s="17" t="str" cm="1">
        <f t="array" ref="N406">IFERROR(_xlfn.IFS(
M406="MPR ISSUE","ACTIVE",
M406="BSS Hardware Issue","ACTIVE",
M406="Sites strategiques, MLL, Pylone, etc.","PASSIVE",
M406="AKTIVCO DEFAUT GE &amp; POWER Cabinet","PASSIVE",
M406="AKTIVCO Coupure ENEO &amp; Baisse de tension","PASSIVE",
M406="Coupure ENEO &amp; Baisse de tension","PASSIVE",
M406="Defaut GE &amp; POWER Cabinet","PASSIVE",
M406="Sharing","PASSIVE",
M406="Sites strategiques &amp; DataCenter","PASSIVE",
M406="Exclu","Exclu",
M406="SAT","ACTIVE",
M406="SPARE-ISSUE","SPARE-ISSUE",
M406="Fiber CAmtel","ACTIVE",
M406="Fiber AOF","ACTIVE",
M406="Projet OCM (HUAWEI)","PLANNED WORKS",
M406="Projet OCM (NOKIA)","PLANNED WORKS",
M406="ACCESS-ISSUE","ACCESS-ISSUE",
M406="Projet OCM (ZTE, NOKIA, autres projets)","PLANNED WORKS",
M406="No root CAuse","No root cause",
M406="ODU HS","ACTIVE",
M406="IP &amp; VLAN","ACTIVE",
M406="Warehouse HUAWEI","SPARE-ISSUE",
M406="SPARE-HS","SPARE-ISSUE",
M406="Power Telco","ACTIVE"
),"")</f>
        <v>No root cause</v>
      </c>
      <c r="O406" s="56">
        <v>0</v>
      </c>
      <c r="P406" s="56">
        <v>0.33208915826991181</v>
      </c>
      <c r="Q406" s="56">
        <v>0</v>
      </c>
      <c r="R406" s="56">
        <v>1.7737698789782921</v>
      </c>
      <c r="S406" s="56">
        <v>0.90728826908424753</v>
      </c>
      <c r="T406" s="56">
        <v>0</v>
      </c>
      <c r="U406" s="56">
        <v>0</v>
      </c>
      <c r="V406" s="14"/>
      <c r="W406" s="14"/>
      <c r="X406" s="14"/>
      <c r="Y406" s="14"/>
      <c r="Z406" s="14"/>
      <c r="AA406" s="30" t="s">
        <v>16</v>
      </c>
      <c r="AB406" s="7" t="s">
        <v>16</v>
      </c>
      <c r="AC406" s="3"/>
      <c r="AD406" s="3" t="s">
        <v>16</v>
      </c>
      <c r="AE406" s="7"/>
      <c r="AF406" s="31" t="s">
        <v>16</v>
      </c>
      <c r="AG406" s="31" t="s">
        <v>16</v>
      </c>
      <c r="AH406" s="31" t="s">
        <v>16</v>
      </c>
      <c r="AI406" s="31" t="s">
        <v>16</v>
      </c>
      <c r="AJ406" s="31" t="s">
        <v>16</v>
      </c>
      <c r="AK406" s="31" t="s">
        <v>16</v>
      </c>
      <c r="AL406" s="31" t="s">
        <v>16</v>
      </c>
      <c r="AM406" s="31" t="s">
        <v>16</v>
      </c>
      <c r="AN406" s="31" t="s">
        <v>16</v>
      </c>
      <c r="AO406" s="31" t="s">
        <v>16</v>
      </c>
      <c r="AP406" s="9" t="s">
        <v>16</v>
      </c>
      <c r="AQ406" s="9" t="s">
        <v>16</v>
      </c>
      <c r="AR406" s="9" t="s">
        <v>16</v>
      </c>
      <c r="AS406" s="14"/>
      <c r="AT406" s="14"/>
    </row>
    <row r="407" spans="1:46" s="9" customFormat="1" hidden="1" x14ac:dyDescent="0.3">
      <c r="A407" s="1" t="s">
        <v>141</v>
      </c>
      <c r="B407" s="48" t="s">
        <v>142</v>
      </c>
      <c r="C407" s="48" t="s">
        <v>11</v>
      </c>
      <c r="D407" s="48" t="s">
        <v>12</v>
      </c>
      <c r="E407" s="53" t="s">
        <v>56</v>
      </c>
      <c r="F407" s="48" t="s">
        <v>143</v>
      </c>
      <c r="G407" s="47" t="s">
        <v>5419</v>
      </c>
      <c r="H407" s="66" t="s">
        <v>5453</v>
      </c>
      <c r="I407" s="22" t="str">
        <f>_xlfn.XLOOKUP(B407,[1]SITE!$B:$B,[1]SITE!$I:$I,"")</f>
        <v>No impact</v>
      </c>
      <c r="J407" s="29"/>
      <c r="K407" s="15" t="str" cm="1">
        <f t="array" ref="K407">IFERROR(_xlfn.IFS(
M407="MPR ISSUE","PDH",
M407="BSS Hardware Issue","BSS",
M407="Sites strategiques, MLL, Pylone, etc.","ENVTECH",
M407="AKTIVCO DEFAUT GE &amp; POWER Cabinet","AKTIVCO",
M407="AKTIVCO Coupure ENEO &amp; Baisse de tension","AKTIVCO GRID ONLY",
M407="Coupure ENEO &amp; Baisse de tension","IHS GRID ONLY",
M407="Defaut GE &amp; POWER Cabinet","IHS",
M407="Sharing","Partners",
M407="Sites strategiques &amp; DataCenter","SST &amp; DC",
M407="Exclu","Exclu",
M407="SAT","SAT",
M407="SPARE-ISSUE","SPARE-ISSUE",
M407="Fiber CAmtel","TRANS_FO_CAMTEL",
M407="Fiber AOF","Fiber AOF",
M407="Projet OCM (HUAWEI)","TRAVAUX-HUAWEI",
M407="Projet OCM (NOKIA)","TRAVAUX-NOKIA",
M407="ACCESS-ISSUE","ACCESS-ISSUE",
M407="Projet OCM (ZTE, NOKIA, autres projets)","TRAVAUX OCM",
M407="No root CAuse","No root cause",
M407="ODU HS","PDH",
M407="IP &amp; VLAN","PDH",
M407="Warehouse HUAWEI","SPARE-ISSUE",
M407="SPARE-HS","SPARE-ISSUE",
M407="Power Telco","BSS"
),"")</f>
        <v>No root cause</v>
      </c>
      <c r="L407" s="16" t="str" cm="1">
        <f t="array" ref="L407">IFERROR(_xlfn.IFS(
M407="MPR ISSUE","TX ISSUE",
M407="BSS Hardware Issue","RAN ISSUE",
M407="Sites strategiques, MLL, Pylone, etc.","ENVTECH",
M407="AKTIVCO DEFAUT GE &amp; POWER Cabinet","POWER ISSUE",
M407="AKTIVCO Coupure ENEO &amp; Baisse de tension","POWER ISSUE",
M407="Coupure ENEO &amp; Baisse de tension","POWER ISSUE",
M407="Defaut GE &amp; POWER Cabinet","POWER ISSUE",
M407="Sharing","POWER ISSUE",
M407="Sites strategiques &amp; DataCenter","POWER ISSUE",
M407="Exclu","Exclu",
M407="SAT","TX ISSUE",
M407="SPARE-ISSUE","SPARE-ISSUE",
M407="Fiber CAmtel","TX ISSUE",
M407="Fiber AOF","TX ISSUE",
M407="Projet OCM (HUAWEI)","TRAVAUX-HUAWEI",
M407="Projet OCM (NOKIA)","TRAVAUX -NOKIA",
M407="ACCESS-ISSUE","ACCESS-ISSUE",
M407="Projet OCM (ZTE, NOKIA, autres projets)","TRAVAUX OCM",
M407="No root CAuse","No root cause",
M407="ODU HS","TX ISSUE",
M407="IP &amp; VLAN","TX ISSUE",
M407="Warehouse HUAWEI","SPARE-ISSUE",
M407="SPARE-HS","SPARE-ISSUE",
M407="Power Telco","RAN ISSUE"
),"")</f>
        <v>No root cause</v>
      </c>
      <c r="M407" s="28" t="s">
        <v>5403</v>
      </c>
      <c r="N407" s="17" t="str" cm="1">
        <f t="array" ref="N407">IFERROR(_xlfn.IFS(
M407="MPR ISSUE","ACTIVE",
M407="BSS Hardware Issue","ACTIVE",
M407="Sites strategiques, MLL, Pylone, etc.","PASSIVE",
M407="AKTIVCO DEFAUT GE &amp; POWER Cabinet","PASSIVE",
M407="AKTIVCO Coupure ENEO &amp; Baisse de tension","PASSIVE",
M407="Coupure ENEO &amp; Baisse de tension","PASSIVE",
M407="Defaut GE &amp; POWER Cabinet","PASSIVE",
M407="Sharing","PASSIVE",
M407="Sites strategiques &amp; DataCenter","PASSIVE",
M407="Exclu","Exclu",
M407="SAT","ACTIVE",
M407="SPARE-ISSUE","SPARE-ISSUE",
M407="Fiber CAmtel","ACTIVE",
M407="Fiber AOF","ACTIVE",
M407="Projet OCM (HUAWEI)","PLANNED WORKS",
M407="Projet OCM (NOKIA)","PLANNED WORKS",
M407="ACCESS-ISSUE","ACCESS-ISSUE",
M407="Projet OCM (ZTE, NOKIA, autres projets)","PLANNED WORKS",
M407="No root CAuse","No root cause",
M407="ODU HS","ACTIVE",
M407="IP &amp; VLAN","ACTIVE",
M407="Warehouse HUAWEI","SPARE-ISSUE",
M407="SPARE-HS","SPARE-ISSUE",
M407="Power Telco","ACTIVE"
),"")</f>
        <v>No root cause</v>
      </c>
      <c r="O407" s="56">
        <v>9.3836286948063794</v>
      </c>
      <c r="P407" s="56">
        <v>9.2452230526234693</v>
      </c>
      <c r="Q407" s="56">
        <v>7.234814111225413</v>
      </c>
      <c r="R407" s="56">
        <v>0.28929040990899108</v>
      </c>
      <c r="S407" s="56">
        <v>0.90499796592619408</v>
      </c>
      <c r="T407" s="56">
        <v>0.19185193746022786</v>
      </c>
      <c r="U407" s="56">
        <v>0.2022707919973111</v>
      </c>
      <c r="V407" s="14"/>
      <c r="W407" s="14"/>
      <c r="X407" s="14"/>
      <c r="Y407" s="14"/>
      <c r="Z407" s="14"/>
      <c r="AA407" s="30" t="s">
        <v>5623</v>
      </c>
      <c r="AB407" s="7" t="s">
        <v>16</v>
      </c>
      <c r="AC407" s="3"/>
      <c r="AD407" s="3" t="s">
        <v>16</v>
      </c>
      <c r="AE407" s="7"/>
      <c r="AF407" s="31" t="s">
        <v>16</v>
      </c>
      <c r="AG407" s="31" t="s">
        <v>16</v>
      </c>
      <c r="AH407" s="31" t="s">
        <v>16</v>
      </c>
      <c r="AI407" s="31" t="s">
        <v>16</v>
      </c>
      <c r="AJ407" s="31" t="s">
        <v>16</v>
      </c>
      <c r="AK407" s="31" t="s">
        <v>16</v>
      </c>
      <c r="AL407" s="31" t="s">
        <v>5623</v>
      </c>
      <c r="AM407" s="31" t="s">
        <v>16</v>
      </c>
      <c r="AN407" s="31" t="s">
        <v>16</v>
      </c>
      <c r="AO407" s="31" t="s">
        <v>16</v>
      </c>
      <c r="AP407" s="9" t="s">
        <v>16</v>
      </c>
      <c r="AQ407" s="9" t="s">
        <v>16</v>
      </c>
      <c r="AR407" s="9" t="s">
        <v>16</v>
      </c>
      <c r="AS407" s="14"/>
      <c r="AT407" s="14"/>
    </row>
    <row r="408" spans="1:46" s="9" customFormat="1" hidden="1" x14ac:dyDescent="0.3">
      <c r="A408" s="1" t="s">
        <v>2624</v>
      </c>
      <c r="B408" s="48" t="s">
        <v>2625</v>
      </c>
      <c r="C408" s="48" t="s">
        <v>11</v>
      </c>
      <c r="D408" s="48" t="s">
        <v>12</v>
      </c>
      <c r="E408" s="53" t="s">
        <v>38</v>
      </c>
      <c r="F408" s="48" t="s">
        <v>39</v>
      </c>
      <c r="G408" s="22" t="s">
        <v>5417</v>
      </c>
      <c r="H408" s="66" t="s">
        <v>5452</v>
      </c>
      <c r="I408" s="22" t="str">
        <f>_xlfn.XLOOKUP(B408,[1]SITE!$B:$B,[1]SITE!$I:$I,"")</f>
        <v>No impact</v>
      </c>
      <c r="J408" s="29"/>
      <c r="K408" s="15" t="str" cm="1">
        <f t="array" ref="K408">IFERROR(_xlfn.IFS(
M408="MPR ISSUE","PDH",
M408="BSS Hardware Issue","BSS",
M408="Sites strategiques, MLL, Pylone, etc.","ENVTECH",
M408="AKTIVCO DEFAUT GE &amp; POWER Cabinet","AKTIVCO",
M408="AKTIVCO Coupure ENEO &amp; Baisse de tension","AKTIVCO GRID ONLY",
M408="Coupure ENEO &amp; Baisse de tension","IHS GRID ONLY",
M408="Defaut GE &amp; POWER Cabinet","IHS",
M408="Sharing","Partners",
M408="Sites strategiques &amp; DataCenter","SST &amp; DC",
M408="Exclu","Exclu",
M408="SAT","SAT",
M408="SPARE-ISSUE","SPARE-ISSUE",
M408="Fiber CAmtel","TRANS_FO_CAMTEL",
M408="Fiber AOF","Fiber AOF",
M408="Projet OCM (HUAWEI)","TRAVAUX-HUAWEI",
M408="Projet OCM (NOKIA)","TRAVAUX-NOKIA",
M408="ACCESS-ISSUE","ACCESS-ISSUE",
M408="Projet OCM (ZTE, NOKIA, autres projets)","TRAVAUX OCM",
M408="No root CAuse","No root cause",
M408="ODU HS","PDH",
M408="IP &amp; VLAN","PDH",
M408="Warehouse HUAWEI","SPARE-ISSUE",
M408="SPARE-HS","SPARE-ISSUE",
M408="Power Telco","BSS"
),"")</f>
        <v>No root cause</v>
      </c>
      <c r="L408" s="16" t="str" cm="1">
        <f t="array" ref="L408">IFERROR(_xlfn.IFS(
M408="MPR ISSUE","TX ISSUE",
M408="BSS Hardware Issue","RAN ISSUE",
M408="Sites strategiques, MLL, Pylone, etc.","ENVTECH",
M408="AKTIVCO DEFAUT GE &amp; POWER Cabinet","POWER ISSUE",
M408="AKTIVCO Coupure ENEO &amp; Baisse de tension","POWER ISSUE",
M408="Coupure ENEO &amp; Baisse de tension","POWER ISSUE",
M408="Defaut GE &amp; POWER Cabinet","POWER ISSUE",
M408="Sharing","POWER ISSUE",
M408="Sites strategiques &amp; DataCenter","POWER ISSUE",
M408="Exclu","Exclu",
M408="SAT","TX ISSUE",
M408="SPARE-ISSUE","SPARE-ISSUE",
M408="Fiber CAmtel","TX ISSUE",
M408="Fiber AOF","TX ISSUE",
M408="Projet OCM (HUAWEI)","TRAVAUX-HUAWEI",
M408="Projet OCM (NOKIA)","TRAVAUX -NOKIA",
M408="ACCESS-ISSUE","ACCESS-ISSUE",
M408="Projet OCM (ZTE, NOKIA, autres projets)","TRAVAUX OCM",
M408="No root CAuse","No root cause",
M408="ODU HS","TX ISSUE",
M408="IP &amp; VLAN","TX ISSUE",
M408="Warehouse HUAWEI","SPARE-ISSUE",
M408="SPARE-HS","SPARE-ISSUE",
M408="Power Telco","RAN ISSUE"
),"")</f>
        <v>No root cause</v>
      </c>
      <c r="M408" s="28" t="s">
        <v>5403</v>
      </c>
      <c r="N408" s="17" t="str" cm="1">
        <f t="array" ref="N408">IFERROR(_xlfn.IFS(
M408="MPR ISSUE","ACTIVE",
M408="BSS Hardware Issue","ACTIVE",
M408="Sites strategiques, MLL, Pylone, etc.","PASSIVE",
M408="AKTIVCO DEFAUT GE &amp; POWER Cabinet","PASSIVE",
M408="AKTIVCO Coupure ENEO &amp; Baisse de tension","PASSIVE",
M408="Coupure ENEO &amp; Baisse de tension","PASSIVE",
M408="Defaut GE &amp; POWER Cabinet","PASSIVE",
M408="Sharing","PASSIVE",
M408="Sites strategiques &amp; DataCenter","PASSIVE",
M408="Exclu","Exclu",
M408="SAT","ACTIVE",
M408="SPARE-ISSUE","SPARE-ISSUE",
M408="Fiber CAmtel","ACTIVE",
M408="Fiber AOF","ACTIVE",
M408="Projet OCM (HUAWEI)","PLANNED WORKS",
M408="Projet OCM (NOKIA)","PLANNED WORKS",
M408="ACCESS-ISSUE","ACCESS-ISSUE",
M408="Projet OCM (ZTE, NOKIA, autres projets)","PLANNED WORKS",
M408="No root CAuse","No root cause",
M408="ODU HS","ACTIVE",
M408="IP &amp; VLAN","ACTIVE",
M408="Warehouse HUAWEI","SPARE-ISSUE",
M408="SPARE-HS","SPARE-ISSUE",
M408="Power Telco","ACTIVE"
),"")</f>
        <v>No root cause</v>
      </c>
      <c r="O408" s="56">
        <v>0</v>
      </c>
      <c r="P408" s="56">
        <v>0</v>
      </c>
      <c r="Q408" s="56">
        <v>0.43185858637742486</v>
      </c>
      <c r="R408" s="56">
        <v>0</v>
      </c>
      <c r="S408" s="56">
        <v>0.90274032411331118</v>
      </c>
      <c r="T408" s="56">
        <v>0</v>
      </c>
      <c r="U408" s="56">
        <v>0</v>
      </c>
      <c r="V408" s="14"/>
      <c r="W408" s="14"/>
      <c r="X408" s="14"/>
      <c r="Y408" s="14"/>
      <c r="Z408" s="14"/>
      <c r="AA408" s="30" t="s">
        <v>5816</v>
      </c>
      <c r="AB408" s="7" t="s">
        <v>16</v>
      </c>
      <c r="AC408" s="3"/>
      <c r="AD408" s="3" t="s">
        <v>16</v>
      </c>
      <c r="AE408" s="7"/>
      <c r="AF408" s="31" t="s">
        <v>16</v>
      </c>
      <c r="AG408" s="31" t="s">
        <v>16</v>
      </c>
      <c r="AH408" s="31" t="s">
        <v>16</v>
      </c>
      <c r="AI408" s="31" t="s">
        <v>5624</v>
      </c>
      <c r="AJ408" s="31" t="s">
        <v>5624</v>
      </c>
      <c r="AK408" s="31" t="s">
        <v>5625</v>
      </c>
      <c r="AL408" s="31" t="s">
        <v>16</v>
      </c>
      <c r="AM408" s="31" t="s">
        <v>16</v>
      </c>
      <c r="AN408" s="31" t="s">
        <v>16</v>
      </c>
      <c r="AO408" s="31" t="s">
        <v>16</v>
      </c>
      <c r="AP408" s="9" t="s">
        <v>16</v>
      </c>
      <c r="AQ408" s="9" t="s">
        <v>16</v>
      </c>
      <c r="AR408" s="9" t="s">
        <v>16</v>
      </c>
      <c r="AS408" s="14"/>
      <c r="AT408" s="14"/>
    </row>
    <row r="409" spans="1:46" s="9" customFormat="1" hidden="1" x14ac:dyDescent="0.3">
      <c r="A409" s="1" t="s">
        <v>1949</v>
      </c>
      <c r="B409" s="1" t="s">
        <v>1950</v>
      </c>
      <c r="C409" s="1" t="s">
        <v>11</v>
      </c>
      <c r="D409" s="1" t="s">
        <v>12</v>
      </c>
      <c r="E409" s="53" t="s">
        <v>103</v>
      </c>
      <c r="F409" s="1" t="s">
        <v>857</v>
      </c>
      <c r="G409" s="46" t="s">
        <v>5418</v>
      </c>
      <c r="H409" s="66" t="s">
        <v>5452</v>
      </c>
      <c r="I409" s="22" t="str">
        <f>_xlfn.XLOOKUP(B409,[1]SITE!$B:$B,[1]SITE!$I:$I,"")</f>
        <v>No impact</v>
      </c>
      <c r="J409" s="29"/>
      <c r="K409" s="15" t="str" cm="1">
        <f t="array" ref="K409">IFERROR(_xlfn.IFS(
M409="MPR ISSUE","PDH",
M409="BSS Hardware Issue","BSS",
M409="Sites strategiques, MLL, Pylone, etc.","ENVTECH",
M409="AKTIVCO DEFAUT GE &amp; POWER Cabinet","AKTIVCO",
M409="AKTIVCO Coupure ENEO &amp; Baisse de tension","AKTIVCO GRID ONLY",
M409="Coupure ENEO &amp; Baisse de tension","IHS GRID ONLY",
M409="Defaut GE &amp; POWER Cabinet","IHS",
M409="Sharing","Partners",
M409="Sites strategiques &amp; DataCenter","SST &amp; DC",
M409="Exclu","Exclu",
M409="SAT","SAT",
M409="SPARE-ISSUE","SPARE-ISSUE",
M409="Fiber CAmtel","TRANS_FO_CAMTEL",
M409="Fiber AOF","Fiber AOF",
M409="Projet OCM (HUAWEI)","TRAVAUX-HUAWEI",
M409="Projet OCM (NOKIA)","TRAVAUX-NOKIA",
M409="ACCESS-ISSUE","ACCESS-ISSUE",
M409="Projet OCM (ZTE, NOKIA, autres projets)","TRAVAUX OCM",
M409="No root CAuse","No root cause",
M409="ODU HS","PDH",
M409="IP &amp; VLAN","PDH",
M409="Warehouse HUAWEI","SPARE-ISSUE",
M409="SPARE-HS","SPARE-ISSUE",
M409="Power Telco","BSS"
),"")</f>
        <v>No root cause</v>
      </c>
      <c r="L409" s="16" t="str" cm="1">
        <f t="array" ref="L409">IFERROR(_xlfn.IFS(
M409="MPR ISSUE","TX ISSUE",
M409="BSS Hardware Issue","RAN ISSUE",
M409="Sites strategiques, MLL, Pylone, etc.","ENVTECH",
M409="AKTIVCO DEFAUT GE &amp; POWER Cabinet","POWER ISSUE",
M409="AKTIVCO Coupure ENEO &amp; Baisse de tension","POWER ISSUE",
M409="Coupure ENEO &amp; Baisse de tension","POWER ISSUE",
M409="Defaut GE &amp; POWER Cabinet","POWER ISSUE",
M409="Sharing","POWER ISSUE",
M409="Sites strategiques &amp; DataCenter","POWER ISSUE",
M409="Exclu","Exclu",
M409="SAT","TX ISSUE",
M409="SPARE-ISSUE","SPARE-ISSUE",
M409="Fiber CAmtel","TX ISSUE",
M409="Fiber AOF","TX ISSUE",
M409="Projet OCM (HUAWEI)","TRAVAUX-HUAWEI",
M409="Projet OCM (NOKIA)","TRAVAUX -NOKIA",
M409="ACCESS-ISSUE","ACCESS-ISSUE",
M409="Projet OCM (ZTE, NOKIA, autres projets)","TRAVAUX OCM",
M409="No root CAuse","No root cause",
M409="ODU HS","TX ISSUE",
M409="IP &amp; VLAN","TX ISSUE",
M409="Warehouse HUAWEI","SPARE-ISSUE",
M409="SPARE-HS","SPARE-ISSUE",
M409="Power Telco","RAN ISSUE"
),"")</f>
        <v>No root cause</v>
      </c>
      <c r="M409" s="28" t="s">
        <v>5403</v>
      </c>
      <c r="N409" s="17" t="str" cm="1">
        <f t="array" ref="N409">IFERROR(_xlfn.IFS(
M409="MPR ISSUE","ACTIVE",
M409="BSS Hardware Issue","ACTIVE",
M409="Sites strategiques, MLL, Pylone, etc.","PASSIVE",
M409="AKTIVCO DEFAUT GE &amp; POWER Cabinet","PASSIVE",
M409="AKTIVCO Coupure ENEO &amp; Baisse de tension","PASSIVE",
M409="Coupure ENEO &amp; Baisse de tension","PASSIVE",
M409="Defaut GE &amp; POWER Cabinet","PASSIVE",
M409="Sharing","PASSIVE",
M409="Sites strategiques &amp; DataCenter","PASSIVE",
M409="Exclu","Exclu",
M409="SAT","ACTIVE",
M409="SPARE-ISSUE","SPARE-ISSUE",
M409="Fiber CAmtel","ACTIVE",
M409="Fiber AOF","ACTIVE",
M409="Projet OCM (HUAWEI)","PLANNED WORKS",
M409="Projet OCM (NOKIA)","PLANNED WORKS",
M409="ACCESS-ISSUE","ACCESS-ISSUE",
M409="Projet OCM (ZTE, NOKIA, autres projets)","PLANNED WORKS",
M409="No root CAuse","No root cause",
M409="ODU HS","ACTIVE",
M409="IP &amp; VLAN","ACTIVE",
M409="Warehouse HUAWEI","SPARE-ISSUE",
M409="SPARE-HS","SPARE-ISSUE",
M409="Power Telco","ACTIVE"
),"")</f>
        <v>No root cause</v>
      </c>
      <c r="O409" s="56">
        <v>0</v>
      </c>
      <c r="P409" s="56">
        <v>0.30050323456980366</v>
      </c>
      <c r="Q409" s="56">
        <v>0</v>
      </c>
      <c r="R409" s="56">
        <v>1.6913896522302414</v>
      </c>
      <c r="S409" s="56">
        <v>0.89710443936501427</v>
      </c>
      <c r="T409" s="56">
        <v>0</v>
      </c>
      <c r="U409" s="56">
        <v>0</v>
      </c>
      <c r="V409" s="14"/>
      <c r="W409" s="14"/>
      <c r="X409" s="14"/>
      <c r="Y409" s="14"/>
      <c r="Z409" s="14"/>
      <c r="AA409" s="30" t="s">
        <v>16</v>
      </c>
      <c r="AB409" s="7" t="s">
        <v>16</v>
      </c>
      <c r="AC409" s="3"/>
      <c r="AD409" s="3" t="s">
        <v>16</v>
      </c>
      <c r="AE409" s="7"/>
      <c r="AF409" s="31" t="s">
        <v>16</v>
      </c>
      <c r="AG409" s="31" t="s">
        <v>16</v>
      </c>
      <c r="AH409" s="31" t="s">
        <v>16</v>
      </c>
      <c r="AI409" s="31" t="s">
        <v>16</v>
      </c>
      <c r="AJ409" s="31" t="s">
        <v>16</v>
      </c>
      <c r="AK409" s="31" t="s">
        <v>16</v>
      </c>
      <c r="AL409" s="31" t="s">
        <v>16</v>
      </c>
      <c r="AM409" s="31" t="s">
        <v>16</v>
      </c>
      <c r="AN409" s="31" t="s">
        <v>16</v>
      </c>
      <c r="AO409" s="31" t="s">
        <v>16</v>
      </c>
      <c r="AP409" s="9" t="s">
        <v>16</v>
      </c>
      <c r="AQ409" s="9" t="s">
        <v>16</v>
      </c>
      <c r="AR409" s="9" t="s">
        <v>16</v>
      </c>
      <c r="AS409" s="14"/>
      <c r="AT409" s="14"/>
    </row>
    <row r="410" spans="1:46" s="9" customFormat="1" hidden="1" x14ac:dyDescent="0.3">
      <c r="A410" s="1" t="s">
        <v>5200</v>
      </c>
      <c r="B410" s="48" t="s">
        <v>5201</v>
      </c>
      <c r="C410" s="48" t="s">
        <v>11</v>
      </c>
      <c r="D410" s="48" t="s">
        <v>12</v>
      </c>
      <c r="E410" s="53" t="s">
        <v>13</v>
      </c>
      <c r="F410" s="48" t="s">
        <v>1433</v>
      </c>
      <c r="G410" s="46" t="s">
        <v>5418</v>
      </c>
      <c r="H410" s="66" t="s">
        <v>5453</v>
      </c>
      <c r="I410" s="22" t="str">
        <f>_xlfn.XLOOKUP(B410,[1]SITE!$B:$B,[1]SITE!$I:$I,"")</f>
        <v>REPETITIF</v>
      </c>
      <c r="J410" s="29"/>
      <c r="K410" s="15" t="str" cm="1">
        <f t="array" ref="K410">IFERROR(_xlfn.IFS(
M410="MPR ISSUE","PDH",
M410="BSS Hardware Issue","BSS",
M410="Sites strategiques, MLL, Pylone, etc.","ENVTECH",
M410="AKTIVCO DEFAUT GE &amp; POWER Cabinet","AKTIVCO",
M410="AKTIVCO Coupure ENEO &amp; Baisse de tension","AKTIVCO GRID ONLY",
M410="Coupure ENEO &amp; Baisse de tension","IHS GRID ONLY",
M410="Defaut GE &amp; POWER Cabinet","IHS",
M410="Sharing","Partners",
M410="Sites strategiques &amp; DataCenter","SST &amp; DC",
M410="Exclu","Exclu",
M410="SAT","SAT",
M410="SPARE-ISSUE","SPARE-ISSUE",
M410="Fiber CAmtel","TRANS_FO_CAMTEL",
M410="Fiber AOF","Fiber AOF",
M410="Projet OCM (HUAWEI)","TRAVAUX-HUAWEI",
M410="Projet OCM (NOKIA)","TRAVAUX-NOKIA",
M410="ACCESS-ISSUE","ACCESS-ISSUE",
M410="Projet OCM (ZTE, NOKIA, autres projets)","TRAVAUX OCM",
M410="No root CAuse","No root cause",
M410="ODU HS","PDH",
M410="IP &amp; VLAN","PDH",
M410="Warehouse HUAWEI","SPARE-ISSUE",
M410="SPARE-HS","SPARE-ISSUE",
M410="Power Telco","BSS"
),"")</f>
        <v>No root cause</v>
      </c>
      <c r="L410" s="16" t="str" cm="1">
        <f t="array" ref="L410">IFERROR(_xlfn.IFS(
M410="MPR ISSUE","TX ISSUE",
M410="BSS Hardware Issue","RAN ISSUE",
M410="Sites strategiques, MLL, Pylone, etc.","ENVTECH",
M410="AKTIVCO DEFAUT GE &amp; POWER Cabinet","POWER ISSUE",
M410="AKTIVCO Coupure ENEO &amp; Baisse de tension","POWER ISSUE",
M410="Coupure ENEO &amp; Baisse de tension","POWER ISSUE",
M410="Defaut GE &amp; POWER Cabinet","POWER ISSUE",
M410="Sharing","POWER ISSUE",
M410="Sites strategiques &amp; DataCenter","POWER ISSUE",
M410="Exclu","Exclu",
M410="SAT","TX ISSUE",
M410="SPARE-ISSUE","SPARE-ISSUE",
M410="Fiber CAmtel","TX ISSUE",
M410="Fiber AOF","TX ISSUE",
M410="Projet OCM (HUAWEI)","TRAVAUX-HUAWEI",
M410="Projet OCM (NOKIA)","TRAVAUX -NOKIA",
M410="ACCESS-ISSUE","ACCESS-ISSUE",
M410="Projet OCM (ZTE, NOKIA, autres projets)","TRAVAUX OCM",
M410="No root CAuse","No root cause",
M410="ODU HS","TX ISSUE",
M410="IP &amp; VLAN","TX ISSUE",
M410="Warehouse HUAWEI","SPARE-ISSUE",
M410="SPARE-HS","SPARE-ISSUE",
M410="Power Telco","RAN ISSUE"
),"")</f>
        <v>No root cause</v>
      </c>
      <c r="M410" s="28" t="s">
        <v>5403</v>
      </c>
      <c r="N410" s="17" t="str" cm="1">
        <f t="array" ref="N410">IFERROR(_xlfn.IFS(
M410="MPR ISSUE","ACTIVE",
M410="BSS Hardware Issue","ACTIVE",
M410="Sites strategiques, MLL, Pylone, etc.","PASSIVE",
M410="AKTIVCO DEFAUT GE &amp; POWER Cabinet","PASSIVE",
M410="AKTIVCO Coupure ENEO &amp; Baisse de tension","PASSIVE",
M410="Coupure ENEO &amp; Baisse de tension","PASSIVE",
M410="Defaut GE &amp; POWER Cabinet","PASSIVE",
M410="Sharing","PASSIVE",
M410="Sites strategiques &amp; DataCenter","PASSIVE",
M410="Exclu","Exclu",
M410="SAT","ACTIVE",
M410="SPARE-ISSUE","SPARE-ISSUE",
M410="Fiber CAmtel","ACTIVE",
M410="Fiber AOF","ACTIVE",
M410="Projet OCM (HUAWEI)","PLANNED WORKS",
M410="Projet OCM (NOKIA)","PLANNED WORKS",
M410="ACCESS-ISSUE","ACCESS-ISSUE",
M410="Projet OCM (ZTE, NOKIA, autres projets)","PLANNED WORKS",
M410="No root CAuse","No root cause",
M410="ODU HS","ACTIVE",
M410="IP &amp; VLAN","ACTIVE",
M410="Warehouse HUAWEI","SPARE-ISSUE",
M410="SPARE-HS","SPARE-ISSUE",
M410="Power Telco","ACTIVE"
),"")</f>
        <v>No root cause</v>
      </c>
      <c r="O410" s="56">
        <v>0.17514046907682781</v>
      </c>
      <c r="P410" s="56">
        <v>0</v>
      </c>
      <c r="Q410" s="56">
        <v>0</v>
      </c>
      <c r="R410" s="56">
        <v>4.5863082243966744</v>
      </c>
      <c r="S410" s="56">
        <v>0.88702762011568548</v>
      </c>
      <c r="T410" s="56">
        <v>0.70703600973652603</v>
      </c>
      <c r="U410" s="56">
        <v>1.9714717221266262</v>
      </c>
      <c r="V410" s="14"/>
      <c r="W410" s="14"/>
      <c r="X410" s="14"/>
      <c r="Y410" s="14"/>
      <c r="Z410" s="14"/>
      <c r="AA410" s="30" t="s">
        <v>5817</v>
      </c>
      <c r="AB410" s="7" t="s">
        <v>16</v>
      </c>
      <c r="AC410" s="3"/>
      <c r="AD410" s="3" t="s">
        <v>5766</v>
      </c>
      <c r="AE410" s="7"/>
      <c r="AF410" s="31" t="s">
        <v>16</v>
      </c>
      <c r="AG410" s="31" t="s">
        <v>16</v>
      </c>
      <c r="AH410" s="31" t="s">
        <v>16</v>
      </c>
      <c r="AI410" s="31" t="s">
        <v>16</v>
      </c>
      <c r="AJ410" s="31" t="s">
        <v>16</v>
      </c>
      <c r="AK410" s="31" t="s">
        <v>16</v>
      </c>
      <c r="AL410" s="31" t="s">
        <v>16</v>
      </c>
      <c r="AM410" s="31" t="s">
        <v>16</v>
      </c>
      <c r="AN410" s="31" t="s">
        <v>16</v>
      </c>
      <c r="AO410" s="31" t="s">
        <v>16</v>
      </c>
      <c r="AP410" s="9" t="s">
        <v>5396</v>
      </c>
      <c r="AQ410" s="9" t="s">
        <v>16</v>
      </c>
      <c r="AR410" s="9" t="s">
        <v>16</v>
      </c>
      <c r="AS410" s="14"/>
      <c r="AT410" s="14"/>
    </row>
    <row r="411" spans="1:46" s="9" customFormat="1" hidden="1" x14ac:dyDescent="0.3">
      <c r="A411" s="1" t="s">
        <v>1565</v>
      </c>
      <c r="B411" s="1" t="s">
        <v>1566</v>
      </c>
      <c r="C411" s="48" t="s">
        <v>11</v>
      </c>
      <c r="D411" s="48" t="s">
        <v>12</v>
      </c>
      <c r="E411" s="53" t="s">
        <v>70</v>
      </c>
      <c r="F411" s="48" t="s">
        <v>503</v>
      </c>
      <c r="G411" s="22" t="s">
        <v>5417</v>
      </c>
      <c r="H411" s="66" t="s">
        <v>5452</v>
      </c>
      <c r="I411" s="22" t="str">
        <f>_xlfn.XLOOKUP(B411,[1]SITE!$B:$B,[1]SITE!$I:$I,"")</f>
        <v>No impact</v>
      </c>
      <c r="J411" s="29"/>
      <c r="K411" s="15" t="str" cm="1">
        <f t="array" ref="K411">IFERROR(_xlfn.IFS(
M411="MPR ISSUE","PDH",
M411="BSS Hardware Issue","BSS",
M411="Sites strategiques, MLL, Pylone, etc.","ENVTECH",
M411="AKTIVCO DEFAUT GE &amp; POWER Cabinet","AKTIVCO",
M411="AKTIVCO Coupure ENEO &amp; Baisse de tension","AKTIVCO GRID ONLY",
M411="Coupure ENEO &amp; Baisse de tension","IHS GRID ONLY",
M411="Defaut GE &amp; POWER Cabinet","IHS",
M411="Sharing","Partners",
M411="Sites strategiques &amp; DataCenter","SST &amp; DC",
M411="Exclu","Exclu",
M411="SAT","SAT",
M411="SPARE-ISSUE","SPARE-ISSUE",
M411="Fiber CAmtel","TRANS_FO_CAMTEL",
M411="Fiber AOF","Fiber AOF",
M411="Projet OCM (HUAWEI)","TRAVAUX-HUAWEI",
M411="Projet OCM (NOKIA)","TRAVAUX-NOKIA",
M411="ACCESS-ISSUE","ACCESS-ISSUE",
M411="Projet OCM (ZTE, NOKIA, autres projets)","TRAVAUX OCM",
M411="No root CAuse","No root cause",
M411="ODU HS","PDH",
M411="IP &amp; VLAN","PDH",
M411="Warehouse HUAWEI","SPARE-ISSUE",
M411="SPARE-HS","SPARE-ISSUE",
M411="Power Telco","BSS"
),"")</f>
        <v>No root cause</v>
      </c>
      <c r="L411" s="16" t="str" cm="1">
        <f t="array" ref="L411">IFERROR(_xlfn.IFS(
M411="MPR ISSUE","TX ISSUE",
M411="BSS Hardware Issue","RAN ISSUE",
M411="Sites strategiques, MLL, Pylone, etc.","ENVTECH",
M411="AKTIVCO DEFAUT GE &amp; POWER Cabinet","POWER ISSUE",
M411="AKTIVCO Coupure ENEO &amp; Baisse de tension","POWER ISSUE",
M411="Coupure ENEO &amp; Baisse de tension","POWER ISSUE",
M411="Defaut GE &amp; POWER Cabinet","POWER ISSUE",
M411="Sharing","POWER ISSUE",
M411="Sites strategiques &amp; DataCenter","POWER ISSUE",
M411="Exclu","Exclu",
M411="SAT","TX ISSUE",
M411="SPARE-ISSUE","SPARE-ISSUE",
M411="Fiber CAmtel","TX ISSUE",
M411="Fiber AOF","TX ISSUE",
M411="Projet OCM (HUAWEI)","TRAVAUX-HUAWEI",
M411="Projet OCM (NOKIA)","TRAVAUX -NOKIA",
M411="ACCESS-ISSUE","ACCESS-ISSUE",
M411="Projet OCM (ZTE, NOKIA, autres projets)","TRAVAUX OCM",
M411="No root CAuse","No root cause",
M411="ODU HS","TX ISSUE",
M411="IP &amp; VLAN","TX ISSUE",
M411="Warehouse HUAWEI","SPARE-ISSUE",
M411="SPARE-HS","SPARE-ISSUE",
M411="Power Telco","RAN ISSUE"
),"")</f>
        <v>No root cause</v>
      </c>
      <c r="M411" s="28" t="s">
        <v>5403</v>
      </c>
      <c r="N411" s="17" t="str" cm="1">
        <f t="array" ref="N411">IFERROR(_xlfn.IFS(
M411="MPR ISSUE","ACTIVE",
M411="BSS Hardware Issue","ACTIVE",
M411="Sites strategiques, MLL, Pylone, etc.","PASSIVE",
M411="AKTIVCO DEFAUT GE &amp; POWER Cabinet","PASSIVE",
M411="AKTIVCO Coupure ENEO &amp; Baisse de tension","PASSIVE",
M411="Coupure ENEO &amp; Baisse de tension","PASSIVE",
M411="Defaut GE &amp; POWER Cabinet","PASSIVE",
M411="Sharing","PASSIVE",
M411="Sites strategiques &amp; DataCenter","PASSIVE",
M411="Exclu","Exclu",
M411="SAT","ACTIVE",
M411="SPARE-ISSUE","SPARE-ISSUE",
M411="Fiber CAmtel","ACTIVE",
M411="Fiber AOF","ACTIVE",
M411="Projet OCM (HUAWEI)","PLANNED WORKS",
M411="Projet OCM (NOKIA)","PLANNED WORKS",
M411="ACCESS-ISSUE","ACCESS-ISSUE",
M411="Projet OCM (ZTE, NOKIA, autres projets)","PLANNED WORKS",
M411="No root CAuse","No root cause",
M411="ODU HS","ACTIVE",
M411="IP &amp; VLAN","ACTIVE",
M411="Warehouse HUAWEI","SPARE-ISSUE",
M411="SPARE-HS","SPARE-ISSUE",
M411="Power Telco","ACTIVE"
),"")</f>
        <v>No root cause</v>
      </c>
      <c r="O411" s="56">
        <v>0</v>
      </c>
      <c r="P411" s="56">
        <v>0</v>
      </c>
      <c r="Q411" s="56">
        <v>0</v>
      </c>
      <c r="R411" s="56">
        <v>0</v>
      </c>
      <c r="S411" s="56">
        <v>0.87898399979454012</v>
      </c>
      <c r="T411" s="56">
        <v>0</v>
      </c>
      <c r="U411" s="56">
        <v>0</v>
      </c>
      <c r="V411" s="14"/>
      <c r="W411" s="14"/>
      <c r="X411" s="14"/>
      <c r="Y411" s="14"/>
      <c r="Z411" s="14"/>
      <c r="AA411" s="30" t="s">
        <v>16</v>
      </c>
      <c r="AB411" s="7" t="s">
        <v>16</v>
      </c>
      <c r="AC411" s="3"/>
      <c r="AD411" s="3" t="s">
        <v>16</v>
      </c>
      <c r="AE411" s="7"/>
      <c r="AF411" s="31" t="s">
        <v>16</v>
      </c>
      <c r="AG411" s="31" t="s">
        <v>16</v>
      </c>
      <c r="AH411" s="31" t="s">
        <v>16</v>
      </c>
      <c r="AI411" s="31" t="s">
        <v>16</v>
      </c>
      <c r="AJ411" s="31" t="s">
        <v>16</v>
      </c>
      <c r="AK411" s="31" t="s">
        <v>16</v>
      </c>
      <c r="AL411" s="31" t="s">
        <v>16</v>
      </c>
      <c r="AM411" s="31" t="s">
        <v>16</v>
      </c>
      <c r="AN411" s="31" t="s">
        <v>16</v>
      </c>
      <c r="AO411" s="31" t="s">
        <v>16</v>
      </c>
      <c r="AP411" s="9" t="s">
        <v>16</v>
      </c>
      <c r="AQ411" s="9" t="s">
        <v>16</v>
      </c>
      <c r="AR411" s="9" t="s">
        <v>16</v>
      </c>
      <c r="AS411" s="14"/>
      <c r="AT411" s="14"/>
    </row>
    <row r="412" spans="1:46" s="9" customFormat="1" hidden="1" x14ac:dyDescent="0.3">
      <c r="A412" s="2" t="s">
        <v>1056</v>
      </c>
      <c r="B412" s="48" t="s">
        <v>1057</v>
      </c>
      <c r="C412" s="48" t="s">
        <v>11</v>
      </c>
      <c r="D412" s="48" t="s">
        <v>12</v>
      </c>
      <c r="E412" s="53" t="s">
        <v>56</v>
      </c>
      <c r="F412" s="48" t="s">
        <v>1058</v>
      </c>
      <c r="G412" s="47" t="s">
        <v>5419</v>
      </c>
      <c r="H412" s="66" t="s">
        <v>5453</v>
      </c>
      <c r="I412" s="22" t="str">
        <f>_xlfn.XLOOKUP(B412,[1]SITE!$B:$B,[1]SITE!$I:$I,"")</f>
        <v>No impact</v>
      </c>
      <c r="J412" s="29"/>
      <c r="K412" s="15" t="str" cm="1">
        <f t="array" ref="K412">IFERROR(_xlfn.IFS(
M412="MPR ISSUE","PDH",
M412="BSS Hardware Issue","BSS",
M412="Sites strategiques, MLL, Pylone, etc.","ENVTECH",
M412="AKTIVCO DEFAUT GE &amp; POWER Cabinet","AKTIVCO",
M412="AKTIVCO Coupure ENEO &amp; Baisse de tension","AKTIVCO GRID ONLY",
M412="Coupure ENEO &amp; Baisse de tension","IHS GRID ONLY",
M412="Defaut GE &amp; POWER Cabinet","IHS",
M412="Sharing","Partners",
M412="Sites strategiques &amp; DataCenter","SST &amp; DC",
M412="Exclu","Exclu",
M412="SAT","SAT",
M412="SPARE-ISSUE","SPARE-ISSUE",
M412="Fiber CAmtel","TRANS_FO_CAMTEL",
M412="Fiber AOF","Fiber AOF",
M412="Projet OCM (HUAWEI)","TRAVAUX-HUAWEI",
M412="Projet OCM (NOKIA)","TRAVAUX-NOKIA",
M412="ACCESS-ISSUE","ACCESS-ISSUE",
M412="Projet OCM (ZTE, NOKIA, autres projets)","TRAVAUX OCM",
M412="No root CAuse","No root cause",
M412="ODU HS","PDH",
M412="IP &amp; VLAN","PDH",
M412="Warehouse HUAWEI","SPARE-ISSUE",
M412="SPARE-HS","SPARE-ISSUE",
M412="Power Telco","BSS"
),"")</f>
        <v>No root cause</v>
      </c>
      <c r="L412" s="16" t="str" cm="1">
        <f t="array" ref="L412">IFERROR(_xlfn.IFS(
M412="MPR ISSUE","TX ISSUE",
M412="BSS Hardware Issue","RAN ISSUE",
M412="Sites strategiques, MLL, Pylone, etc.","ENVTECH",
M412="AKTIVCO DEFAUT GE &amp; POWER Cabinet","POWER ISSUE",
M412="AKTIVCO Coupure ENEO &amp; Baisse de tension","POWER ISSUE",
M412="Coupure ENEO &amp; Baisse de tension","POWER ISSUE",
M412="Defaut GE &amp; POWER Cabinet","POWER ISSUE",
M412="Sharing","POWER ISSUE",
M412="Sites strategiques &amp; DataCenter","POWER ISSUE",
M412="Exclu","Exclu",
M412="SAT","TX ISSUE",
M412="SPARE-ISSUE","SPARE-ISSUE",
M412="Fiber CAmtel","TX ISSUE",
M412="Fiber AOF","TX ISSUE",
M412="Projet OCM (HUAWEI)","TRAVAUX-HUAWEI",
M412="Projet OCM (NOKIA)","TRAVAUX -NOKIA",
M412="ACCESS-ISSUE","ACCESS-ISSUE",
M412="Projet OCM (ZTE, NOKIA, autres projets)","TRAVAUX OCM",
M412="No root CAuse","No root cause",
M412="ODU HS","TX ISSUE",
M412="IP &amp; VLAN","TX ISSUE",
M412="Warehouse HUAWEI","SPARE-ISSUE",
M412="SPARE-HS","SPARE-ISSUE",
M412="Power Telco","RAN ISSUE"
),"")</f>
        <v>No root cause</v>
      </c>
      <c r="M412" s="28" t="s">
        <v>5403</v>
      </c>
      <c r="N412" s="17" t="str" cm="1">
        <f t="array" ref="N412">IFERROR(_xlfn.IFS(
M412="MPR ISSUE","ACTIVE",
M412="BSS Hardware Issue","ACTIVE",
M412="Sites strategiques, MLL, Pylone, etc.","PASSIVE",
M412="AKTIVCO DEFAUT GE &amp; POWER Cabinet","PASSIVE",
M412="AKTIVCO Coupure ENEO &amp; Baisse de tension","PASSIVE",
M412="Coupure ENEO &amp; Baisse de tension","PASSIVE",
M412="Defaut GE &amp; POWER Cabinet","PASSIVE",
M412="Sharing","PASSIVE",
M412="Sites strategiques &amp; DataCenter","PASSIVE",
M412="Exclu","Exclu",
M412="SAT","ACTIVE",
M412="SPARE-ISSUE","SPARE-ISSUE",
M412="Fiber CAmtel","ACTIVE",
M412="Fiber AOF","ACTIVE",
M412="Projet OCM (HUAWEI)","PLANNED WORKS",
M412="Projet OCM (NOKIA)","PLANNED WORKS",
M412="ACCESS-ISSUE","ACCESS-ISSUE",
M412="Projet OCM (ZTE, NOKIA, autres projets)","PLANNED WORKS",
M412="No root CAuse","No root cause",
M412="ODU HS","ACTIVE",
M412="IP &amp; VLAN","ACTIVE",
M412="Warehouse HUAWEI","SPARE-ISSUE",
M412="SPARE-HS","SPARE-ISSUE",
M412="Power Telco","ACTIVE"
),"")</f>
        <v>No root cause</v>
      </c>
      <c r="O412" s="56">
        <v>0</v>
      </c>
      <c r="P412" s="56">
        <v>0</v>
      </c>
      <c r="Q412" s="56">
        <v>0.11004684089193012</v>
      </c>
      <c r="R412" s="56">
        <v>1.1661688826635974</v>
      </c>
      <c r="S412" s="56">
        <v>0.87796153030959123</v>
      </c>
      <c r="T412" s="56">
        <v>2.0261550115257849</v>
      </c>
      <c r="U412" s="56">
        <v>0.27730545919889993</v>
      </c>
      <c r="V412" s="14"/>
      <c r="W412" s="14"/>
      <c r="X412" s="14"/>
      <c r="Y412" s="14"/>
      <c r="Z412" s="14"/>
      <c r="AA412" s="30" t="s">
        <v>16</v>
      </c>
      <c r="AB412" s="7" t="s">
        <v>16</v>
      </c>
      <c r="AC412" s="3"/>
      <c r="AD412" s="3" t="s">
        <v>16</v>
      </c>
      <c r="AE412" s="7"/>
      <c r="AF412" s="31" t="s">
        <v>16</v>
      </c>
      <c r="AG412" s="31" t="s">
        <v>16</v>
      </c>
      <c r="AH412" s="31" t="s">
        <v>16</v>
      </c>
      <c r="AI412" s="31" t="s">
        <v>16</v>
      </c>
      <c r="AJ412" s="31" t="s">
        <v>16</v>
      </c>
      <c r="AK412" s="31" t="s">
        <v>16</v>
      </c>
      <c r="AL412" s="31" t="s">
        <v>16</v>
      </c>
      <c r="AM412" s="31" t="s">
        <v>16</v>
      </c>
      <c r="AN412" s="31" t="s">
        <v>16</v>
      </c>
      <c r="AO412" s="31" t="s">
        <v>16</v>
      </c>
      <c r="AP412" s="9" t="s">
        <v>16</v>
      </c>
      <c r="AQ412" s="9" t="s">
        <v>16</v>
      </c>
      <c r="AR412" s="9" t="s">
        <v>16</v>
      </c>
      <c r="AS412" s="14"/>
      <c r="AT412" s="14"/>
    </row>
    <row r="413" spans="1:46" s="9" customFormat="1" hidden="1" x14ac:dyDescent="0.3">
      <c r="A413" s="1" t="s">
        <v>4473</v>
      </c>
      <c r="B413" s="48" t="s">
        <v>4474</v>
      </c>
      <c r="C413" s="48" t="s">
        <v>11</v>
      </c>
      <c r="D413" s="48" t="s">
        <v>12</v>
      </c>
      <c r="E413" s="53" t="s">
        <v>13</v>
      </c>
      <c r="F413" s="48" t="s">
        <v>3464</v>
      </c>
      <c r="G413" s="46" t="s">
        <v>5418</v>
      </c>
      <c r="H413" s="66" t="s">
        <v>5453</v>
      </c>
      <c r="I413" s="22" t="str">
        <f>_xlfn.XLOOKUP(B413,[1]SITE!$B:$B,[1]SITE!$I:$I,"")</f>
        <v>No impact</v>
      </c>
      <c r="J413" s="29"/>
      <c r="K413" s="15" t="str" cm="1">
        <f t="array" ref="K413">IFERROR(_xlfn.IFS(
M413="MPR ISSUE","PDH",
M413="BSS Hardware Issue","BSS",
M413="Sites strategiques, MLL, Pylone, etc.","ENVTECH",
M413="AKTIVCO DEFAUT GE &amp; POWER Cabinet","AKTIVCO",
M413="AKTIVCO Coupure ENEO &amp; Baisse de tension","AKTIVCO GRID ONLY",
M413="Coupure ENEO &amp; Baisse de tension","IHS GRID ONLY",
M413="Defaut GE &amp; POWER Cabinet","IHS",
M413="Sharing","Partners",
M413="Sites strategiques &amp; DataCenter","SST &amp; DC",
M413="Exclu","Exclu",
M413="SAT","SAT",
M413="SPARE-ISSUE","SPARE-ISSUE",
M413="Fiber CAmtel","TRANS_FO_CAMTEL",
M413="Fiber AOF","Fiber AOF",
M413="Projet OCM (HUAWEI)","TRAVAUX-HUAWEI",
M413="Projet OCM (NOKIA)","TRAVAUX-NOKIA",
M413="ACCESS-ISSUE","ACCESS-ISSUE",
M413="Projet OCM (ZTE, NOKIA, autres projets)","TRAVAUX OCM",
M413="No root CAuse","No root cause",
M413="ODU HS","PDH",
M413="IP &amp; VLAN","PDH",
M413="Warehouse HUAWEI","SPARE-ISSUE",
M413="SPARE-HS","SPARE-ISSUE",
M413="Power Telco","BSS"
),"")</f>
        <v>No root cause</v>
      </c>
      <c r="L413" s="16" t="str" cm="1">
        <f t="array" ref="L413">IFERROR(_xlfn.IFS(
M413="MPR ISSUE","TX ISSUE",
M413="BSS Hardware Issue","RAN ISSUE",
M413="Sites strategiques, MLL, Pylone, etc.","ENVTECH",
M413="AKTIVCO DEFAUT GE &amp; POWER Cabinet","POWER ISSUE",
M413="AKTIVCO Coupure ENEO &amp; Baisse de tension","POWER ISSUE",
M413="Coupure ENEO &amp; Baisse de tension","POWER ISSUE",
M413="Defaut GE &amp; POWER Cabinet","POWER ISSUE",
M413="Sharing","POWER ISSUE",
M413="Sites strategiques &amp; DataCenter","POWER ISSUE",
M413="Exclu","Exclu",
M413="SAT","TX ISSUE",
M413="SPARE-ISSUE","SPARE-ISSUE",
M413="Fiber CAmtel","TX ISSUE",
M413="Fiber AOF","TX ISSUE",
M413="Projet OCM (HUAWEI)","TRAVAUX-HUAWEI",
M413="Projet OCM (NOKIA)","TRAVAUX -NOKIA",
M413="ACCESS-ISSUE","ACCESS-ISSUE",
M413="Projet OCM (ZTE, NOKIA, autres projets)","TRAVAUX OCM",
M413="No root CAuse","No root cause",
M413="ODU HS","TX ISSUE",
M413="IP &amp; VLAN","TX ISSUE",
M413="Warehouse HUAWEI","SPARE-ISSUE",
M413="SPARE-HS","SPARE-ISSUE",
M413="Power Telco","RAN ISSUE"
),"")</f>
        <v>No root cause</v>
      </c>
      <c r="M413" s="28" t="s">
        <v>5403</v>
      </c>
      <c r="N413" s="17" t="str" cm="1">
        <f t="array" ref="N413">IFERROR(_xlfn.IFS(
M413="MPR ISSUE","ACTIVE",
M413="BSS Hardware Issue","ACTIVE",
M413="Sites strategiques, MLL, Pylone, etc.","PASSIVE",
M413="AKTIVCO DEFAUT GE &amp; POWER Cabinet","PASSIVE",
M413="AKTIVCO Coupure ENEO &amp; Baisse de tension","PASSIVE",
M413="Coupure ENEO &amp; Baisse de tension","PASSIVE",
M413="Defaut GE &amp; POWER Cabinet","PASSIVE",
M413="Sharing","PASSIVE",
M413="Sites strategiques &amp; DataCenter","PASSIVE",
M413="Exclu","Exclu",
M413="SAT","ACTIVE",
M413="SPARE-ISSUE","SPARE-ISSUE",
M413="Fiber CAmtel","ACTIVE",
M413="Fiber AOF","ACTIVE",
M413="Projet OCM (HUAWEI)","PLANNED WORKS",
M413="Projet OCM (NOKIA)","PLANNED WORKS",
M413="ACCESS-ISSUE","ACCESS-ISSUE",
M413="Projet OCM (ZTE, NOKIA, autres projets)","PLANNED WORKS",
M413="No root CAuse","No root cause",
M413="ODU HS","ACTIVE",
M413="IP &amp; VLAN","ACTIVE",
M413="Warehouse HUAWEI","SPARE-ISSUE",
M413="SPARE-HS","SPARE-ISSUE",
M413="Power Telco","ACTIVE"
),"")</f>
        <v>No root cause</v>
      </c>
      <c r="O413" s="56">
        <v>1.3314242665502396</v>
      </c>
      <c r="P413" s="56">
        <v>0</v>
      </c>
      <c r="Q413" s="56">
        <v>0</v>
      </c>
      <c r="R413" s="56">
        <v>0</v>
      </c>
      <c r="S413" s="56">
        <v>0.87177862815431195</v>
      </c>
      <c r="T413" s="56">
        <v>0</v>
      </c>
      <c r="U413" s="56">
        <v>0</v>
      </c>
      <c r="V413" s="14"/>
      <c r="W413" s="14"/>
      <c r="X413" s="14"/>
      <c r="Y413" s="14"/>
      <c r="Z413" s="14"/>
      <c r="AA413" s="30" t="s">
        <v>16</v>
      </c>
      <c r="AB413" s="7" t="s">
        <v>16</v>
      </c>
      <c r="AC413" s="3"/>
      <c r="AD413" s="3" t="s">
        <v>16</v>
      </c>
      <c r="AE413" s="7"/>
      <c r="AF413" s="31" t="s">
        <v>16</v>
      </c>
      <c r="AG413" s="31" t="s">
        <v>16</v>
      </c>
      <c r="AH413" s="31" t="s">
        <v>16</v>
      </c>
      <c r="AI413" s="31" t="s">
        <v>16</v>
      </c>
      <c r="AJ413" s="31" t="s">
        <v>16</v>
      </c>
      <c r="AK413" s="31" t="s">
        <v>16</v>
      </c>
      <c r="AL413" s="31" t="s">
        <v>16</v>
      </c>
      <c r="AM413" s="31" t="s">
        <v>16</v>
      </c>
      <c r="AN413" s="31" t="s">
        <v>16</v>
      </c>
      <c r="AO413" s="31" t="s">
        <v>16</v>
      </c>
      <c r="AP413" s="9" t="s">
        <v>16</v>
      </c>
      <c r="AQ413" s="9" t="s">
        <v>16</v>
      </c>
      <c r="AR413" s="9" t="s">
        <v>16</v>
      </c>
      <c r="AS413" s="14"/>
      <c r="AT413" s="14"/>
    </row>
    <row r="414" spans="1:46" s="9" customFormat="1" hidden="1" x14ac:dyDescent="0.3">
      <c r="A414" s="2" t="s">
        <v>742</v>
      </c>
      <c r="B414" s="48" t="s">
        <v>743</v>
      </c>
      <c r="C414" s="48" t="s">
        <v>11</v>
      </c>
      <c r="D414" s="48" t="s">
        <v>67</v>
      </c>
      <c r="E414" s="53" t="s">
        <v>227</v>
      </c>
      <c r="F414" s="48" t="s">
        <v>742</v>
      </c>
      <c r="G414" s="47" t="s">
        <v>5419</v>
      </c>
      <c r="H414" s="66" t="s">
        <v>5452</v>
      </c>
      <c r="I414" s="22" t="str">
        <f>_xlfn.XLOOKUP(B414,[1]SITE!$B:$B,[1]SITE!$I:$I,"")</f>
        <v>No impact</v>
      </c>
      <c r="J414" s="29"/>
      <c r="K414" s="15" t="str" cm="1">
        <f t="array" ref="K414">IFERROR(_xlfn.IFS(
M414="MPR ISSUE","PDH",
M414="BSS Hardware Issue","BSS",
M414="Sites strategiques, MLL, Pylone, etc.","ENVTECH",
M414="AKTIVCO DEFAUT GE &amp; POWER Cabinet","AKTIVCO",
M414="AKTIVCO Coupure ENEO &amp; Baisse de tension","AKTIVCO GRID ONLY",
M414="Coupure ENEO &amp; Baisse de tension","IHS GRID ONLY",
M414="Defaut GE &amp; POWER Cabinet","IHS",
M414="Sharing","Partners",
M414="Sites strategiques &amp; DataCenter","SST &amp; DC",
M414="Exclu","Exclu",
M414="SAT","SAT",
M414="SPARE-ISSUE","SPARE-ISSUE",
M414="Fiber CAmtel","TRANS_FO_CAMTEL",
M414="Fiber AOF","Fiber AOF",
M414="Projet OCM (HUAWEI)","TRAVAUX-HUAWEI",
M414="Projet OCM (NOKIA)","TRAVAUX-NOKIA",
M414="ACCESS-ISSUE","ACCESS-ISSUE",
M414="Projet OCM (ZTE, NOKIA, autres projets)","TRAVAUX OCM",
M414="No root CAuse","No root cause",
M414="ODU HS","PDH",
M414="IP &amp; VLAN","PDH",
M414="Warehouse HUAWEI","SPARE-ISSUE",
M414="SPARE-HS","SPARE-ISSUE",
M414="Power Telco","BSS"
),"")</f>
        <v>No root cause</v>
      </c>
      <c r="L414" s="16" t="str" cm="1">
        <f t="array" ref="L414">IFERROR(_xlfn.IFS(
M414="MPR ISSUE","TX ISSUE",
M414="BSS Hardware Issue","RAN ISSUE",
M414="Sites strategiques, MLL, Pylone, etc.","ENVTECH",
M414="AKTIVCO DEFAUT GE &amp; POWER Cabinet","POWER ISSUE",
M414="AKTIVCO Coupure ENEO &amp; Baisse de tension","POWER ISSUE",
M414="Coupure ENEO &amp; Baisse de tension","POWER ISSUE",
M414="Defaut GE &amp; POWER Cabinet","POWER ISSUE",
M414="Sharing","POWER ISSUE",
M414="Sites strategiques &amp; DataCenter","POWER ISSUE",
M414="Exclu","Exclu",
M414="SAT","TX ISSUE",
M414="SPARE-ISSUE","SPARE-ISSUE",
M414="Fiber CAmtel","TX ISSUE",
M414="Fiber AOF","TX ISSUE",
M414="Projet OCM (HUAWEI)","TRAVAUX-HUAWEI",
M414="Projet OCM (NOKIA)","TRAVAUX -NOKIA",
M414="ACCESS-ISSUE","ACCESS-ISSUE",
M414="Projet OCM (ZTE, NOKIA, autres projets)","TRAVAUX OCM",
M414="No root CAuse","No root cause",
M414="ODU HS","TX ISSUE",
M414="IP &amp; VLAN","TX ISSUE",
M414="Warehouse HUAWEI","SPARE-ISSUE",
M414="SPARE-HS","SPARE-ISSUE",
M414="Power Telco","RAN ISSUE"
),"")</f>
        <v>No root cause</v>
      </c>
      <c r="M414" s="28" t="s">
        <v>5403</v>
      </c>
      <c r="N414" s="17" t="str" cm="1">
        <f t="array" ref="N414">IFERROR(_xlfn.IFS(
M414="MPR ISSUE","ACTIVE",
M414="BSS Hardware Issue","ACTIVE",
M414="Sites strategiques, MLL, Pylone, etc.","PASSIVE",
M414="AKTIVCO DEFAUT GE &amp; POWER Cabinet","PASSIVE",
M414="AKTIVCO Coupure ENEO &amp; Baisse de tension","PASSIVE",
M414="Coupure ENEO &amp; Baisse de tension","PASSIVE",
M414="Defaut GE &amp; POWER Cabinet","PASSIVE",
M414="Sharing","PASSIVE",
M414="Sites strategiques &amp; DataCenter","PASSIVE",
M414="Exclu","Exclu",
M414="SAT","ACTIVE",
M414="SPARE-ISSUE","SPARE-ISSUE",
M414="Fiber CAmtel","ACTIVE",
M414="Fiber AOF","ACTIVE",
M414="Projet OCM (HUAWEI)","PLANNED WORKS",
M414="Projet OCM (NOKIA)","PLANNED WORKS",
M414="ACCESS-ISSUE","ACCESS-ISSUE",
M414="Projet OCM (ZTE, NOKIA, autres projets)","PLANNED WORKS",
M414="No root CAuse","No root cause",
M414="ODU HS","ACTIVE",
M414="IP &amp; VLAN","ACTIVE",
M414="Warehouse HUAWEI","SPARE-ISSUE",
M414="SPARE-HS","SPARE-ISSUE",
M414="Power Telco","ACTIVE"
),"")</f>
        <v>No root cause</v>
      </c>
      <c r="O414" s="56">
        <v>0.66851224057095082</v>
      </c>
      <c r="P414" s="56">
        <v>0.74484637576940538</v>
      </c>
      <c r="Q414" s="56">
        <v>4.1482608658431142</v>
      </c>
      <c r="R414" s="56">
        <v>0.58977036979964803</v>
      </c>
      <c r="S414" s="56">
        <v>0.86473377221894054</v>
      </c>
      <c r="T414" s="56">
        <v>1.0920953506091033</v>
      </c>
      <c r="U414" s="56">
        <v>0.80919533833856983</v>
      </c>
      <c r="V414" s="14"/>
      <c r="W414" s="14"/>
      <c r="X414" s="14"/>
      <c r="Y414" s="14"/>
      <c r="Z414" s="14"/>
      <c r="AA414" s="30" t="s">
        <v>16</v>
      </c>
      <c r="AB414" s="7" t="s">
        <v>16</v>
      </c>
      <c r="AC414" s="3"/>
      <c r="AD414" s="3" t="s">
        <v>16</v>
      </c>
      <c r="AE414" s="7"/>
      <c r="AF414" s="31" t="s">
        <v>16</v>
      </c>
      <c r="AG414" s="31" t="s">
        <v>16</v>
      </c>
      <c r="AH414" s="31" t="s">
        <v>16</v>
      </c>
      <c r="AI414" s="31" t="s">
        <v>16</v>
      </c>
      <c r="AJ414" s="31" t="s">
        <v>16</v>
      </c>
      <c r="AK414" s="31" t="s">
        <v>16</v>
      </c>
      <c r="AL414" s="31" t="s">
        <v>16</v>
      </c>
      <c r="AM414" s="31" t="s">
        <v>16</v>
      </c>
      <c r="AN414" s="31" t="s">
        <v>16</v>
      </c>
      <c r="AO414" s="31" t="s">
        <v>16</v>
      </c>
      <c r="AP414" s="9" t="s">
        <v>16</v>
      </c>
      <c r="AQ414" s="9" t="s">
        <v>16</v>
      </c>
      <c r="AR414" s="9" t="s">
        <v>16</v>
      </c>
      <c r="AS414" s="14"/>
      <c r="AT414" s="14"/>
    </row>
    <row r="415" spans="1:46" s="9" customFormat="1" hidden="1" x14ac:dyDescent="0.3">
      <c r="A415" s="1" t="s">
        <v>669</v>
      </c>
      <c r="B415" s="48" t="s">
        <v>670</v>
      </c>
      <c r="C415" s="1"/>
      <c r="D415" s="48"/>
      <c r="E415" s="53" t="s">
        <v>32</v>
      </c>
      <c r="F415" s="48" t="s">
        <v>33</v>
      </c>
      <c r="G415" s="22" t="s">
        <v>5417</v>
      </c>
      <c r="H415" s="66" t="s">
        <v>5452</v>
      </c>
      <c r="I415" s="22" t="str">
        <f>_xlfn.XLOOKUP(B415,[1]SITE!$B:$B,[1]SITE!$I:$I,"")</f>
        <v>No impact</v>
      </c>
      <c r="J415" s="29"/>
      <c r="K415" s="15" t="str" cm="1">
        <f t="array" ref="K415">IFERROR(_xlfn.IFS(
M415="MPR ISSUE","PDH",
M415="BSS Hardware Issue","BSS",
M415="Sites strategiques, MLL, Pylone, etc.","ENVTECH",
M415="AKTIVCO DEFAUT GE &amp; POWER Cabinet","AKTIVCO",
M415="AKTIVCO Coupure ENEO &amp; Baisse de tension","AKTIVCO GRID ONLY",
M415="Coupure ENEO &amp; Baisse de tension","IHS GRID ONLY",
M415="Defaut GE &amp; POWER Cabinet","IHS",
M415="Sharing","Partners",
M415="Sites strategiques &amp; DataCenter","SST &amp; DC",
M415="Exclu","Exclu",
M415="SAT","SAT",
M415="SPARE-ISSUE","SPARE-ISSUE",
M415="Fiber CAmtel","TRANS_FO_CAMTEL",
M415="Fiber AOF","Fiber AOF",
M415="Projet OCM (HUAWEI)","TRAVAUX-HUAWEI",
M415="Projet OCM (NOKIA)","TRAVAUX-NOKIA",
M415="ACCESS-ISSUE","ACCESS-ISSUE",
M415="Projet OCM (ZTE, NOKIA, autres projets)","TRAVAUX OCM",
M415="No root CAuse","No root cause",
M415="ODU HS","PDH",
M415="IP &amp; VLAN","PDH",
M415="Warehouse HUAWEI","SPARE-ISSUE",
M415="SPARE-HS","SPARE-ISSUE",
M415="Power Telco","BSS"
),"")</f>
        <v>No root cause</v>
      </c>
      <c r="L415" s="16" t="str" cm="1">
        <f t="array" ref="L415">IFERROR(_xlfn.IFS(
M415="MPR ISSUE","TX ISSUE",
M415="BSS Hardware Issue","RAN ISSUE",
M415="Sites strategiques, MLL, Pylone, etc.","ENVTECH",
M415="AKTIVCO DEFAUT GE &amp; POWER Cabinet","POWER ISSUE",
M415="AKTIVCO Coupure ENEO &amp; Baisse de tension","POWER ISSUE",
M415="Coupure ENEO &amp; Baisse de tension","POWER ISSUE",
M415="Defaut GE &amp; POWER Cabinet","POWER ISSUE",
M415="Sharing","POWER ISSUE",
M415="Sites strategiques &amp; DataCenter","POWER ISSUE",
M415="Exclu","Exclu",
M415="SAT","TX ISSUE",
M415="SPARE-ISSUE","SPARE-ISSUE",
M415="Fiber CAmtel","TX ISSUE",
M415="Fiber AOF","TX ISSUE",
M415="Projet OCM (HUAWEI)","TRAVAUX-HUAWEI",
M415="Projet OCM (NOKIA)","TRAVAUX -NOKIA",
M415="ACCESS-ISSUE","ACCESS-ISSUE",
M415="Projet OCM (ZTE, NOKIA, autres projets)","TRAVAUX OCM",
M415="No root CAuse","No root cause",
M415="ODU HS","TX ISSUE",
M415="IP &amp; VLAN","TX ISSUE",
M415="Warehouse HUAWEI","SPARE-ISSUE",
M415="SPARE-HS","SPARE-ISSUE",
M415="Power Telco","RAN ISSUE"
),"")</f>
        <v>No root cause</v>
      </c>
      <c r="M415" s="28" t="s">
        <v>5403</v>
      </c>
      <c r="N415" s="17" t="str" cm="1">
        <f t="array" ref="N415">IFERROR(_xlfn.IFS(
M415="MPR ISSUE","ACTIVE",
M415="BSS Hardware Issue","ACTIVE",
M415="Sites strategiques, MLL, Pylone, etc.","PASSIVE",
M415="AKTIVCO DEFAUT GE &amp; POWER Cabinet","PASSIVE",
M415="AKTIVCO Coupure ENEO &amp; Baisse de tension","PASSIVE",
M415="Coupure ENEO &amp; Baisse de tension","PASSIVE",
M415="Defaut GE &amp; POWER Cabinet","PASSIVE",
M415="Sharing","PASSIVE",
M415="Sites strategiques &amp; DataCenter","PASSIVE",
M415="Exclu","Exclu",
M415="SAT","ACTIVE",
M415="SPARE-ISSUE","SPARE-ISSUE",
M415="Fiber CAmtel","ACTIVE",
M415="Fiber AOF","ACTIVE",
M415="Projet OCM (HUAWEI)","PLANNED WORKS",
M415="Projet OCM (NOKIA)","PLANNED WORKS",
M415="ACCESS-ISSUE","ACCESS-ISSUE",
M415="Projet OCM (ZTE, NOKIA, autres projets)","PLANNED WORKS",
M415="No root CAuse","No root cause",
M415="ODU HS","ACTIVE",
M415="IP &amp; VLAN","ACTIVE",
M415="Warehouse HUAWEI","SPARE-ISSUE",
M415="SPARE-HS","SPARE-ISSUE",
M415="Power Telco","ACTIVE"
),"")</f>
        <v>No root cause</v>
      </c>
      <c r="O415" s="56">
        <v>0.41953454726010408</v>
      </c>
      <c r="P415" s="56">
        <v>0.55379701683346028</v>
      </c>
      <c r="Q415" s="56">
        <v>1.4565016707901364</v>
      </c>
      <c r="R415" s="56">
        <v>0.12036894356410451</v>
      </c>
      <c r="S415" s="56">
        <v>0.8580812880065517</v>
      </c>
      <c r="T415" s="56">
        <v>8.0257852428281592E-4</v>
      </c>
      <c r="U415" s="56">
        <v>0</v>
      </c>
      <c r="V415" s="14"/>
      <c r="W415" s="14"/>
      <c r="X415" s="14"/>
      <c r="Y415" s="14"/>
      <c r="Z415" s="14"/>
      <c r="AA415" s="30" t="s">
        <v>16</v>
      </c>
      <c r="AB415" s="7" t="s">
        <v>16</v>
      </c>
      <c r="AC415" s="3"/>
      <c r="AD415" s="3" t="s">
        <v>16</v>
      </c>
      <c r="AE415" s="7"/>
      <c r="AF415" s="31" t="s">
        <v>16</v>
      </c>
      <c r="AG415" s="31" t="s">
        <v>16</v>
      </c>
      <c r="AH415" s="31" t="s">
        <v>16</v>
      </c>
      <c r="AI415" s="31" t="s">
        <v>16</v>
      </c>
      <c r="AJ415" s="31" t="s">
        <v>16</v>
      </c>
      <c r="AK415" s="31" t="s">
        <v>16</v>
      </c>
      <c r="AL415" s="31" t="s">
        <v>16</v>
      </c>
      <c r="AM415" s="31" t="s">
        <v>16</v>
      </c>
      <c r="AN415" s="31" t="s">
        <v>16</v>
      </c>
      <c r="AO415" s="31" t="s">
        <v>16</v>
      </c>
      <c r="AP415" s="9" t="s">
        <v>16</v>
      </c>
      <c r="AQ415" s="9" t="s">
        <v>16</v>
      </c>
      <c r="AR415" s="9" t="s">
        <v>16</v>
      </c>
      <c r="AS415" s="14"/>
      <c r="AT415" s="14"/>
    </row>
    <row r="416" spans="1:46" s="9" customFormat="1" hidden="1" x14ac:dyDescent="0.3">
      <c r="A416" s="1" t="s">
        <v>2598</v>
      </c>
      <c r="B416" s="1" t="s">
        <v>2599</v>
      </c>
      <c r="C416" s="1" t="s">
        <v>11</v>
      </c>
      <c r="D416" s="1" t="s">
        <v>12</v>
      </c>
      <c r="E416" s="53" t="s">
        <v>52</v>
      </c>
      <c r="F416" s="1" t="s">
        <v>53</v>
      </c>
      <c r="G416" s="46" t="s">
        <v>5418</v>
      </c>
      <c r="H416" s="66" t="s">
        <v>5452</v>
      </c>
      <c r="I416" s="22" t="str">
        <f>_xlfn.XLOOKUP(B416,[1]SITE!$B:$B,[1]SITE!$I:$I,"")</f>
        <v>No impact</v>
      </c>
      <c r="J416" s="29"/>
      <c r="K416" s="15" t="str" cm="1">
        <f t="array" ref="K416">IFERROR(_xlfn.IFS(
M416="MPR ISSUE","PDH",
M416="BSS Hardware Issue","BSS",
M416="Sites strategiques, MLL, Pylone, etc.","ENVTECH",
M416="AKTIVCO DEFAUT GE &amp; POWER Cabinet","AKTIVCO",
M416="AKTIVCO Coupure ENEO &amp; Baisse de tension","AKTIVCO GRID ONLY",
M416="Coupure ENEO &amp; Baisse de tension","IHS GRID ONLY",
M416="Defaut GE &amp; POWER Cabinet","IHS",
M416="Sharing","Partners",
M416="Sites strategiques &amp; DataCenter","SST &amp; DC",
M416="Exclu","Exclu",
M416="SAT","SAT",
M416="SPARE-ISSUE","SPARE-ISSUE",
M416="Fiber CAmtel","TRANS_FO_CAMTEL",
M416="Fiber AOF","Fiber AOF",
M416="Projet OCM (HUAWEI)","TRAVAUX-HUAWEI",
M416="Projet OCM (NOKIA)","TRAVAUX-NOKIA",
M416="ACCESS-ISSUE","ACCESS-ISSUE",
M416="Projet OCM (ZTE, NOKIA, autres projets)","TRAVAUX OCM",
M416="No root CAuse","No root cause",
M416="ODU HS","PDH",
M416="IP &amp; VLAN","PDH",
M416="Warehouse HUAWEI","SPARE-ISSUE",
M416="SPARE-HS","SPARE-ISSUE",
M416="Power Telco","BSS"
),"")</f>
        <v>No root cause</v>
      </c>
      <c r="L416" s="16" t="str" cm="1">
        <f t="array" ref="L416">IFERROR(_xlfn.IFS(
M416="MPR ISSUE","TX ISSUE",
M416="BSS Hardware Issue","RAN ISSUE",
M416="Sites strategiques, MLL, Pylone, etc.","ENVTECH",
M416="AKTIVCO DEFAUT GE &amp; POWER Cabinet","POWER ISSUE",
M416="AKTIVCO Coupure ENEO &amp; Baisse de tension","POWER ISSUE",
M416="Coupure ENEO &amp; Baisse de tension","POWER ISSUE",
M416="Defaut GE &amp; POWER Cabinet","POWER ISSUE",
M416="Sharing","POWER ISSUE",
M416="Sites strategiques &amp; DataCenter","POWER ISSUE",
M416="Exclu","Exclu",
M416="SAT","TX ISSUE",
M416="SPARE-ISSUE","SPARE-ISSUE",
M416="Fiber CAmtel","TX ISSUE",
M416="Fiber AOF","TX ISSUE",
M416="Projet OCM (HUAWEI)","TRAVAUX-HUAWEI",
M416="Projet OCM (NOKIA)","TRAVAUX -NOKIA",
M416="ACCESS-ISSUE","ACCESS-ISSUE",
M416="Projet OCM (ZTE, NOKIA, autres projets)","TRAVAUX OCM",
M416="No root CAuse","No root cause",
M416="ODU HS","TX ISSUE",
M416="IP &amp; VLAN","TX ISSUE",
M416="Warehouse HUAWEI","SPARE-ISSUE",
M416="SPARE-HS","SPARE-ISSUE",
M416="Power Telco","RAN ISSUE"
),"")</f>
        <v>No root cause</v>
      </c>
      <c r="M416" s="28" t="s">
        <v>5403</v>
      </c>
      <c r="N416" s="17" t="str" cm="1">
        <f t="array" ref="N416">IFERROR(_xlfn.IFS(
M416="MPR ISSUE","ACTIVE",
M416="BSS Hardware Issue","ACTIVE",
M416="Sites strategiques, MLL, Pylone, etc.","PASSIVE",
M416="AKTIVCO DEFAUT GE &amp; POWER Cabinet","PASSIVE",
M416="AKTIVCO Coupure ENEO &amp; Baisse de tension","PASSIVE",
M416="Coupure ENEO &amp; Baisse de tension","PASSIVE",
M416="Defaut GE &amp; POWER Cabinet","PASSIVE",
M416="Sharing","PASSIVE",
M416="Sites strategiques &amp; DataCenter","PASSIVE",
M416="Exclu","Exclu",
M416="SAT","ACTIVE",
M416="SPARE-ISSUE","SPARE-ISSUE",
M416="Fiber CAmtel","ACTIVE",
M416="Fiber AOF","ACTIVE",
M416="Projet OCM (HUAWEI)","PLANNED WORKS",
M416="Projet OCM (NOKIA)","PLANNED WORKS",
M416="ACCESS-ISSUE","ACCESS-ISSUE",
M416="Projet OCM (ZTE, NOKIA, autres projets)","PLANNED WORKS",
M416="No root CAuse","No root cause",
M416="ODU HS","ACTIVE",
M416="IP &amp; VLAN","ACTIVE",
M416="Warehouse HUAWEI","SPARE-ISSUE",
M416="SPARE-HS","SPARE-ISSUE",
M416="Power Telco","ACTIVE"
),"")</f>
        <v>No root cause</v>
      </c>
      <c r="O416" s="56">
        <v>0</v>
      </c>
      <c r="P416" s="56">
        <v>0</v>
      </c>
      <c r="Q416" s="56">
        <v>1.0272113356904171</v>
      </c>
      <c r="R416" s="56">
        <v>16.300191477400816</v>
      </c>
      <c r="S416" s="56">
        <v>0.85804561784991706</v>
      </c>
      <c r="T416" s="56">
        <v>9.2782357825889701</v>
      </c>
      <c r="U416" s="56">
        <v>0</v>
      </c>
      <c r="V416" s="14"/>
      <c r="W416" s="14"/>
      <c r="X416" s="14"/>
      <c r="Y416" s="14"/>
      <c r="Z416" s="14"/>
      <c r="AA416" s="30" t="s">
        <v>16</v>
      </c>
      <c r="AB416" s="7" t="s">
        <v>16</v>
      </c>
      <c r="AC416" s="3"/>
      <c r="AD416" s="3" t="s">
        <v>16</v>
      </c>
      <c r="AE416" s="7"/>
      <c r="AF416" s="31" t="s">
        <v>16</v>
      </c>
      <c r="AG416" s="31" t="s">
        <v>16</v>
      </c>
      <c r="AH416" s="31" t="s">
        <v>16</v>
      </c>
      <c r="AI416" s="31" t="s">
        <v>16</v>
      </c>
      <c r="AJ416" s="31" t="s">
        <v>16</v>
      </c>
      <c r="AK416" s="31" t="s">
        <v>16</v>
      </c>
      <c r="AL416" s="31" t="s">
        <v>16</v>
      </c>
      <c r="AM416" s="31" t="s">
        <v>16</v>
      </c>
      <c r="AN416" s="31" t="s">
        <v>16</v>
      </c>
      <c r="AO416" s="31" t="s">
        <v>16</v>
      </c>
      <c r="AP416" s="9" t="s">
        <v>16</v>
      </c>
      <c r="AQ416" s="9" t="s">
        <v>16</v>
      </c>
      <c r="AR416" s="9" t="s">
        <v>16</v>
      </c>
      <c r="AS416" s="14"/>
      <c r="AT416" s="14"/>
    </row>
    <row r="417" spans="1:46" s="9" customFormat="1" hidden="1" x14ac:dyDescent="0.3">
      <c r="A417" s="1" t="s">
        <v>918</v>
      </c>
      <c r="B417" s="1" t="s">
        <v>919</v>
      </c>
      <c r="C417" s="1" t="s">
        <v>19</v>
      </c>
      <c r="D417" s="1"/>
      <c r="E417" s="53" t="s">
        <v>13</v>
      </c>
      <c r="F417" s="1" t="s">
        <v>64</v>
      </c>
      <c r="G417" s="46" t="s">
        <v>5418</v>
      </c>
      <c r="H417" s="66" t="s">
        <v>5452</v>
      </c>
      <c r="I417" s="22" t="str">
        <f>_xlfn.XLOOKUP(B417,[1]SITE!$B:$B,[1]SITE!$I:$I,"")</f>
        <v>No impact</v>
      </c>
      <c r="J417" s="29"/>
      <c r="K417" s="15" t="str" cm="1">
        <f t="array" ref="K417">IFERROR(_xlfn.IFS(
M417="MPR ISSUE","PDH",
M417="BSS Hardware Issue","BSS",
M417="Sites strategiques, MLL, Pylone, etc.","ENVTECH",
M417="AKTIVCO DEFAUT GE &amp; POWER Cabinet","AKTIVCO",
M417="AKTIVCO Coupure ENEO &amp; Baisse de tension","AKTIVCO GRID ONLY",
M417="Coupure ENEO &amp; Baisse de tension","IHS GRID ONLY",
M417="Defaut GE &amp; POWER Cabinet","IHS",
M417="Sharing","Partners",
M417="Sites strategiques &amp; DataCenter","SST &amp; DC",
M417="Exclu","Exclu",
M417="SAT","SAT",
M417="SPARE-ISSUE","SPARE-ISSUE",
M417="Fiber CAmtel","TRANS_FO_CAMTEL",
M417="Fiber AOF","Fiber AOF",
M417="Projet OCM (HUAWEI)","TRAVAUX-HUAWEI",
M417="Projet OCM (NOKIA)","TRAVAUX-NOKIA",
M417="ACCESS-ISSUE","ACCESS-ISSUE",
M417="Projet OCM (ZTE, NOKIA, autres projets)","TRAVAUX OCM",
M417="No root CAuse","No root cause",
M417="ODU HS","PDH",
M417="IP &amp; VLAN","PDH",
M417="Warehouse HUAWEI","SPARE-ISSUE",
M417="SPARE-HS","SPARE-ISSUE",
M417="Power Telco","BSS"
),"")</f>
        <v>No root cause</v>
      </c>
      <c r="L417" s="16" t="str" cm="1">
        <f t="array" ref="L417">IFERROR(_xlfn.IFS(
M417="MPR ISSUE","TX ISSUE",
M417="BSS Hardware Issue","RAN ISSUE",
M417="Sites strategiques, MLL, Pylone, etc.","ENVTECH",
M417="AKTIVCO DEFAUT GE &amp; POWER Cabinet","POWER ISSUE",
M417="AKTIVCO Coupure ENEO &amp; Baisse de tension","POWER ISSUE",
M417="Coupure ENEO &amp; Baisse de tension","POWER ISSUE",
M417="Defaut GE &amp; POWER Cabinet","POWER ISSUE",
M417="Sharing","POWER ISSUE",
M417="Sites strategiques &amp; DataCenter","POWER ISSUE",
M417="Exclu","Exclu",
M417="SAT","TX ISSUE",
M417="SPARE-ISSUE","SPARE-ISSUE",
M417="Fiber CAmtel","TX ISSUE",
M417="Fiber AOF","TX ISSUE",
M417="Projet OCM (HUAWEI)","TRAVAUX-HUAWEI",
M417="Projet OCM (NOKIA)","TRAVAUX -NOKIA",
M417="ACCESS-ISSUE","ACCESS-ISSUE",
M417="Projet OCM (ZTE, NOKIA, autres projets)","TRAVAUX OCM",
M417="No root CAuse","No root cause",
M417="ODU HS","TX ISSUE",
M417="IP &amp; VLAN","TX ISSUE",
M417="Warehouse HUAWEI","SPARE-ISSUE",
M417="SPARE-HS","SPARE-ISSUE",
M417="Power Telco","RAN ISSUE"
),"")</f>
        <v>No root cause</v>
      </c>
      <c r="M417" s="28" t="s">
        <v>5403</v>
      </c>
      <c r="N417" s="17" t="str" cm="1">
        <f t="array" ref="N417">IFERROR(_xlfn.IFS(
M417="MPR ISSUE","ACTIVE",
M417="BSS Hardware Issue","ACTIVE",
M417="Sites strategiques, MLL, Pylone, etc.","PASSIVE",
M417="AKTIVCO DEFAUT GE &amp; POWER Cabinet","PASSIVE",
M417="AKTIVCO Coupure ENEO &amp; Baisse de tension","PASSIVE",
M417="Coupure ENEO &amp; Baisse de tension","PASSIVE",
M417="Defaut GE &amp; POWER Cabinet","PASSIVE",
M417="Sharing","PASSIVE",
M417="Sites strategiques &amp; DataCenter","PASSIVE",
M417="Exclu","Exclu",
M417="SAT","ACTIVE",
M417="SPARE-ISSUE","SPARE-ISSUE",
M417="Fiber CAmtel","ACTIVE",
M417="Fiber AOF","ACTIVE",
M417="Projet OCM (HUAWEI)","PLANNED WORKS",
M417="Projet OCM (NOKIA)","PLANNED WORKS",
M417="ACCESS-ISSUE","ACCESS-ISSUE",
M417="Projet OCM (ZTE, NOKIA, autres projets)","PLANNED WORKS",
M417="No root CAuse","No root cause",
M417="ODU HS","ACTIVE",
M417="IP &amp; VLAN","ACTIVE",
M417="Warehouse HUAWEI","SPARE-ISSUE",
M417="SPARE-HS","SPARE-ISSUE",
M417="Power Telco","ACTIVE"
),"")</f>
        <v>No root cause</v>
      </c>
      <c r="O417" s="56">
        <v>0.27178875847879624</v>
      </c>
      <c r="P417" s="56">
        <v>0.40364349247930426</v>
      </c>
      <c r="Q417" s="56">
        <v>1.0443686810317523</v>
      </c>
      <c r="R417" s="56">
        <v>2.292075089960135</v>
      </c>
      <c r="S417" s="56">
        <v>0.85672582205442971</v>
      </c>
      <c r="T417" s="56">
        <v>0.66906512799879014</v>
      </c>
      <c r="U417" s="56">
        <v>0.36042909771625381</v>
      </c>
      <c r="V417" s="14"/>
      <c r="W417" s="14"/>
      <c r="X417" s="14"/>
      <c r="Y417" s="14"/>
      <c r="Z417" s="14"/>
      <c r="AA417" s="30" t="s">
        <v>16</v>
      </c>
      <c r="AB417" s="7" t="s">
        <v>16</v>
      </c>
      <c r="AC417" s="3"/>
      <c r="AD417" s="3" t="s">
        <v>16</v>
      </c>
      <c r="AE417" s="7"/>
      <c r="AF417" s="31" t="s">
        <v>16</v>
      </c>
      <c r="AG417" s="31" t="s">
        <v>16</v>
      </c>
      <c r="AH417" s="31" t="s">
        <v>16</v>
      </c>
      <c r="AI417" s="31" t="s">
        <v>16</v>
      </c>
      <c r="AJ417" s="31" t="s">
        <v>16</v>
      </c>
      <c r="AK417" s="31" t="s">
        <v>16</v>
      </c>
      <c r="AL417" s="31" t="s">
        <v>16</v>
      </c>
      <c r="AM417" s="31" t="s">
        <v>16</v>
      </c>
      <c r="AN417" s="31" t="s">
        <v>16</v>
      </c>
      <c r="AO417" s="31" t="s">
        <v>16</v>
      </c>
      <c r="AP417" s="9" t="s">
        <v>16</v>
      </c>
      <c r="AQ417" s="9" t="s">
        <v>16</v>
      </c>
      <c r="AR417" s="9" t="s">
        <v>16</v>
      </c>
      <c r="AS417" s="14"/>
      <c r="AT417" s="14"/>
    </row>
    <row r="418" spans="1:46" s="9" customFormat="1" hidden="1" x14ac:dyDescent="0.3">
      <c r="A418" s="1" t="s">
        <v>3087</v>
      </c>
      <c r="B418" s="48" t="s">
        <v>3088</v>
      </c>
      <c r="C418" s="48" t="s">
        <v>11</v>
      </c>
      <c r="D418" s="48" t="s">
        <v>97</v>
      </c>
      <c r="E418" s="53" t="s">
        <v>56</v>
      </c>
      <c r="F418" s="48" t="s">
        <v>2564</v>
      </c>
      <c r="G418" s="46" t="s">
        <v>5418</v>
      </c>
      <c r="H418" s="66" t="s">
        <v>5453</v>
      </c>
      <c r="I418" s="22" t="str">
        <f>_xlfn.XLOOKUP(B418,[1]SITE!$B:$B,[1]SITE!$I:$I,"")</f>
        <v>INCIDENT</v>
      </c>
      <c r="J418" s="29"/>
      <c r="K418" s="15" t="str" cm="1">
        <f t="array" ref="K418">IFERROR(_xlfn.IFS(
M418="MPR ISSUE","PDH",
M418="BSS Hardware Issue","BSS",
M418="Sites strategiques, MLL, Pylone, etc.","ENVTECH",
M418="AKTIVCO DEFAUT GE &amp; POWER Cabinet","AKTIVCO",
M418="AKTIVCO Coupure ENEO &amp; Baisse de tension","AKTIVCO GRID ONLY",
M418="Coupure ENEO &amp; Baisse de tension","IHS GRID ONLY",
M418="Defaut GE &amp; POWER Cabinet","IHS",
M418="Sharing","Partners",
M418="Sites strategiques &amp; DataCenter","SST &amp; DC",
M418="Exclu","Exclu",
M418="SAT","SAT",
M418="SPARE-ISSUE","SPARE-ISSUE",
M418="Fiber CAmtel","TRANS_FO_CAMTEL",
M418="Fiber AOF","Fiber AOF",
M418="Projet OCM (HUAWEI)","TRAVAUX-HUAWEI",
M418="Projet OCM (NOKIA)","TRAVAUX-NOKIA",
M418="ACCESS-ISSUE","ACCESS-ISSUE",
M418="Projet OCM (ZTE, NOKIA, autres projets)","TRAVAUX OCM",
M418="No root CAuse","No root cause",
M418="ODU HS","PDH",
M418="IP &amp; VLAN","PDH",
M418="Warehouse HUAWEI","SPARE-ISSUE",
M418="SPARE-HS","SPARE-ISSUE",
M418="Power Telco","BSS"
),"")</f>
        <v>No root cause</v>
      </c>
      <c r="L418" s="16" t="str" cm="1">
        <f t="array" ref="L418">IFERROR(_xlfn.IFS(
M418="MPR ISSUE","TX ISSUE",
M418="BSS Hardware Issue","RAN ISSUE",
M418="Sites strategiques, MLL, Pylone, etc.","ENVTECH",
M418="AKTIVCO DEFAUT GE &amp; POWER Cabinet","POWER ISSUE",
M418="AKTIVCO Coupure ENEO &amp; Baisse de tension","POWER ISSUE",
M418="Coupure ENEO &amp; Baisse de tension","POWER ISSUE",
M418="Defaut GE &amp; POWER Cabinet","POWER ISSUE",
M418="Sharing","POWER ISSUE",
M418="Sites strategiques &amp; DataCenter","POWER ISSUE",
M418="Exclu","Exclu",
M418="SAT","TX ISSUE",
M418="SPARE-ISSUE","SPARE-ISSUE",
M418="Fiber CAmtel","TX ISSUE",
M418="Fiber AOF","TX ISSUE",
M418="Projet OCM (HUAWEI)","TRAVAUX-HUAWEI",
M418="Projet OCM (NOKIA)","TRAVAUX -NOKIA",
M418="ACCESS-ISSUE","ACCESS-ISSUE",
M418="Projet OCM (ZTE, NOKIA, autres projets)","TRAVAUX OCM",
M418="No root CAuse","No root cause",
M418="ODU HS","TX ISSUE",
M418="IP &amp; VLAN","TX ISSUE",
M418="Warehouse HUAWEI","SPARE-ISSUE",
M418="SPARE-HS","SPARE-ISSUE",
M418="Power Telco","RAN ISSUE"
),"")</f>
        <v>No root cause</v>
      </c>
      <c r="M418" s="28" t="s">
        <v>5403</v>
      </c>
      <c r="N418" s="17" t="str" cm="1">
        <f t="array" ref="N418">IFERROR(_xlfn.IFS(
M418="MPR ISSUE","ACTIVE",
M418="BSS Hardware Issue","ACTIVE",
M418="Sites strategiques, MLL, Pylone, etc.","PASSIVE",
M418="AKTIVCO DEFAUT GE &amp; POWER Cabinet","PASSIVE",
M418="AKTIVCO Coupure ENEO &amp; Baisse de tension","PASSIVE",
M418="Coupure ENEO &amp; Baisse de tension","PASSIVE",
M418="Defaut GE &amp; POWER Cabinet","PASSIVE",
M418="Sharing","PASSIVE",
M418="Sites strategiques &amp; DataCenter","PASSIVE",
M418="Exclu","Exclu",
M418="SAT","ACTIVE",
M418="SPARE-ISSUE","SPARE-ISSUE",
M418="Fiber CAmtel","ACTIVE",
M418="Fiber AOF","ACTIVE",
M418="Projet OCM (HUAWEI)","PLANNED WORKS",
M418="Projet OCM (NOKIA)","PLANNED WORKS",
M418="ACCESS-ISSUE","ACCESS-ISSUE",
M418="Projet OCM (ZTE, NOKIA, autres projets)","PLANNED WORKS",
M418="No root CAuse","No root cause",
M418="ODU HS","ACTIVE",
M418="IP &amp; VLAN","ACTIVE",
M418="Warehouse HUAWEI","SPARE-ISSUE",
M418="SPARE-HS","SPARE-ISSUE",
M418="Power Telco","ACTIVE"
),"")</f>
        <v>No root cause</v>
      </c>
      <c r="O418" s="56">
        <v>7.4907328933062831E-2</v>
      </c>
      <c r="P418" s="56">
        <v>2.4808593939497706E-2</v>
      </c>
      <c r="Q418" s="56">
        <v>1.5712703997625792E-2</v>
      </c>
      <c r="R418" s="56">
        <v>0.11933450902169603</v>
      </c>
      <c r="S418" s="56">
        <v>0.83716074114024652</v>
      </c>
      <c r="T418" s="56">
        <v>1.4496886708728915</v>
      </c>
      <c r="U418" s="56">
        <v>1.1021900049367499</v>
      </c>
      <c r="V418" s="14"/>
      <c r="W418" s="14"/>
      <c r="X418" s="14"/>
      <c r="Y418" s="14"/>
      <c r="Z418" s="14"/>
      <c r="AA418" s="30" t="s">
        <v>5767</v>
      </c>
      <c r="AB418" s="7" t="s">
        <v>16</v>
      </c>
      <c r="AC418" s="3"/>
      <c r="AD418" s="3" t="s">
        <v>5767</v>
      </c>
      <c r="AE418" s="7"/>
      <c r="AF418" s="31" t="s">
        <v>16</v>
      </c>
      <c r="AG418" s="31" t="s">
        <v>16</v>
      </c>
      <c r="AH418" s="31" t="s">
        <v>16</v>
      </c>
      <c r="AI418" s="31" t="s">
        <v>16</v>
      </c>
      <c r="AJ418" s="31" t="s">
        <v>16</v>
      </c>
      <c r="AK418" s="31" t="s">
        <v>16</v>
      </c>
      <c r="AL418" s="31" t="s">
        <v>16</v>
      </c>
      <c r="AM418" s="31" t="s">
        <v>16</v>
      </c>
      <c r="AN418" s="31" t="s">
        <v>16</v>
      </c>
      <c r="AO418" s="31" t="s">
        <v>16</v>
      </c>
      <c r="AP418" s="9" t="s">
        <v>16</v>
      </c>
      <c r="AQ418" s="9" t="s">
        <v>16</v>
      </c>
      <c r="AR418" s="9" t="s">
        <v>16</v>
      </c>
      <c r="AS418" s="14"/>
      <c r="AT418" s="14"/>
    </row>
    <row r="419" spans="1:46" s="9" customFormat="1" hidden="1" x14ac:dyDescent="0.3">
      <c r="A419" s="1" t="s">
        <v>1616</v>
      </c>
      <c r="B419" s="1" t="s">
        <v>1617</v>
      </c>
      <c r="C419" s="1" t="s">
        <v>11</v>
      </c>
      <c r="D419" s="1" t="s">
        <v>12</v>
      </c>
      <c r="E419" s="53" t="s">
        <v>52</v>
      </c>
      <c r="F419" s="1" t="s">
        <v>53</v>
      </c>
      <c r="G419" s="46" t="s">
        <v>5418</v>
      </c>
      <c r="H419" s="66" t="s">
        <v>5452</v>
      </c>
      <c r="I419" s="22" t="str">
        <f>_xlfn.XLOOKUP(B419,[1]SITE!$B:$B,[1]SITE!$I:$I,"")</f>
        <v>No impact</v>
      </c>
      <c r="J419" s="29"/>
      <c r="K419" s="15" t="str" cm="1">
        <f t="array" ref="K419">IFERROR(_xlfn.IFS(
M419="MPR ISSUE","PDH",
M419="BSS Hardware Issue","BSS",
M419="Sites strategiques, MLL, Pylone, etc.","ENVTECH",
M419="AKTIVCO DEFAUT GE &amp; POWER Cabinet","AKTIVCO",
M419="AKTIVCO Coupure ENEO &amp; Baisse de tension","AKTIVCO GRID ONLY",
M419="Coupure ENEO &amp; Baisse de tension","IHS GRID ONLY",
M419="Defaut GE &amp; POWER Cabinet","IHS",
M419="Sharing","Partners",
M419="Sites strategiques &amp; DataCenter","SST &amp; DC",
M419="Exclu","Exclu",
M419="SAT","SAT",
M419="SPARE-ISSUE","SPARE-ISSUE",
M419="Fiber CAmtel","TRANS_FO_CAMTEL",
M419="Fiber AOF","Fiber AOF",
M419="Projet OCM (HUAWEI)","TRAVAUX-HUAWEI",
M419="Projet OCM (NOKIA)","TRAVAUX-NOKIA",
M419="ACCESS-ISSUE","ACCESS-ISSUE",
M419="Projet OCM (ZTE, NOKIA, autres projets)","TRAVAUX OCM",
M419="No root CAuse","No root cause",
M419="ODU HS","PDH",
M419="IP &amp; VLAN","PDH",
M419="Warehouse HUAWEI","SPARE-ISSUE",
M419="SPARE-HS","SPARE-ISSUE",
M419="Power Telco","BSS"
),"")</f>
        <v>No root cause</v>
      </c>
      <c r="L419" s="16" t="str" cm="1">
        <f t="array" ref="L419">IFERROR(_xlfn.IFS(
M419="MPR ISSUE","TX ISSUE",
M419="BSS Hardware Issue","RAN ISSUE",
M419="Sites strategiques, MLL, Pylone, etc.","ENVTECH",
M419="AKTIVCO DEFAUT GE &amp; POWER Cabinet","POWER ISSUE",
M419="AKTIVCO Coupure ENEO &amp; Baisse de tension","POWER ISSUE",
M419="Coupure ENEO &amp; Baisse de tension","POWER ISSUE",
M419="Defaut GE &amp; POWER Cabinet","POWER ISSUE",
M419="Sharing","POWER ISSUE",
M419="Sites strategiques &amp; DataCenter","POWER ISSUE",
M419="Exclu","Exclu",
M419="SAT","TX ISSUE",
M419="SPARE-ISSUE","SPARE-ISSUE",
M419="Fiber CAmtel","TX ISSUE",
M419="Fiber AOF","TX ISSUE",
M419="Projet OCM (HUAWEI)","TRAVAUX-HUAWEI",
M419="Projet OCM (NOKIA)","TRAVAUX -NOKIA",
M419="ACCESS-ISSUE","ACCESS-ISSUE",
M419="Projet OCM (ZTE, NOKIA, autres projets)","TRAVAUX OCM",
M419="No root CAuse","No root cause",
M419="ODU HS","TX ISSUE",
M419="IP &amp; VLAN","TX ISSUE",
M419="Warehouse HUAWEI","SPARE-ISSUE",
M419="SPARE-HS","SPARE-ISSUE",
M419="Power Telco","RAN ISSUE"
),"")</f>
        <v>No root cause</v>
      </c>
      <c r="M419" s="28" t="s">
        <v>5403</v>
      </c>
      <c r="N419" s="17" t="str" cm="1">
        <f t="array" ref="N419">IFERROR(_xlfn.IFS(
M419="MPR ISSUE","ACTIVE",
M419="BSS Hardware Issue","ACTIVE",
M419="Sites strategiques, MLL, Pylone, etc.","PASSIVE",
M419="AKTIVCO DEFAUT GE &amp; POWER Cabinet","PASSIVE",
M419="AKTIVCO Coupure ENEO &amp; Baisse de tension","PASSIVE",
M419="Coupure ENEO &amp; Baisse de tension","PASSIVE",
M419="Defaut GE &amp; POWER Cabinet","PASSIVE",
M419="Sharing","PASSIVE",
M419="Sites strategiques &amp; DataCenter","PASSIVE",
M419="Exclu","Exclu",
M419="SAT","ACTIVE",
M419="SPARE-ISSUE","SPARE-ISSUE",
M419="Fiber CAmtel","ACTIVE",
M419="Fiber AOF","ACTIVE",
M419="Projet OCM (HUAWEI)","PLANNED WORKS",
M419="Projet OCM (NOKIA)","PLANNED WORKS",
M419="ACCESS-ISSUE","ACCESS-ISSUE",
M419="Projet OCM (ZTE, NOKIA, autres projets)","PLANNED WORKS",
M419="No root CAuse","No root cause",
M419="ODU HS","ACTIVE",
M419="IP &amp; VLAN","ACTIVE",
M419="Warehouse HUAWEI","SPARE-ISSUE",
M419="SPARE-HS","SPARE-ISSUE",
M419="Power Telco","ACTIVE"
),"")</f>
        <v>No root cause</v>
      </c>
      <c r="O419" s="56">
        <v>2.811307725014482</v>
      </c>
      <c r="P419" s="56">
        <v>0</v>
      </c>
      <c r="Q419" s="56">
        <v>0</v>
      </c>
      <c r="R419" s="56">
        <v>4.5670998450488396</v>
      </c>
      <c r="S419" s="56">
        <v>0.83156052654858437</v>
      </c>
      <c r="T419" s="56">
        <v>0.16452859747797724</v>
      </c>
      <c r="U419" s="56">
        <v>0</v>
      </c>
      <c r="V419" s="14"/>
      <c r="W419" s="14"/>
      <c r="X419" s="14"/>
      <c r="Y419" s="14"/>
      <c r="Z419" s="14"/>
      <c r="AA419" s="30" t="s">
        <v>16</v>
      </c>
      <c r="AB419" s="7" t="s">
        <v>16</v>
      </c>
      <c r="AC419" s="3"/>
      <c r="AD419" s="3" t="s">
        <v>16</v>
      </c>
      <c r="AE419" s="7"/>
      <c r="AF419" s="31" t="s">
        <v>16</v>
      </c>
      <c r="AG419" s="31" t="s">
        <v>16</v>
      </c>
      <c r="AH419" s="31" t="s">
        <v>16</v>
      </c>
      <c r="AI419" s="31" t="s">
        <v>16</v>
      </c>
      <c r="AJ419" s="31" t="s">
        <v>16</v>
      </c>
      <c r="AK419" s="31" t="s">
        <v>16</v>
      </c>
      <c r="AL419" s="31" t="s">
        <v>16</v>
      </c>
      <c r="AM419" s="31" t="s">
        <v>16</v>
      </c>
      <c r="AN419" s="31" t="s">
        <v>16</v>
      </c>
      <c r="AO419" s="31" t="s">
        <v>16</v>
      </c>
      <c r="AP419" s="9" t="s">
        <v>16</v>
      </c>
      <c r="AQ419" s="9" t="s">
        <v>16</v>
      </c>
      <c r="AR419" s="9" t="s">
        <v>16</v>
      </c>
      <c r="AS419" s="14"/>
      <c r="AT419" s="14"/>
    </row>
    <row r="420" spans="1:46" s="9" customFormat="1" hidden="1" x14ac:dyDescent="0.3">
      <c r="A420" s="1" t="s">
        <v>2564</v>
      </c>
      <c r="B420" s="48" t="s">
        <v>2565</v>
      </c>
      <c r="C420" s="48" t="s">
        <v>11</v>
      </c>
      <c r="D420" s="48" t="s">
        <v>67</v>
      </c>
      <c r="E420" s="53" t="s">
        <v>56</v>
      </c>
      <c r="F420" s="48" t="s">
        <v>2564</v>
      </c>
      <c r="G420" s="46" t="s">
        <v>5418</v>
      </c>
      <c r="H420" s="66" t="s">
        <v>5453</v>
      </c>
      <c r="I420" s="22" t="str">
        <f>_xlfn.XLOOKUP(B420,[1]SITE!$B:$B,[1]SITE!$I:$I,"")</f>
        <v>No impact</v>
      </c>
      <c r="J420" s="29"/>
      <c r="K420" s="15" t="str" cm="1">
        <f t="array" ref="K420">IFERROR(_xlfn.IFS(
M420="MPR ISSUE","PDH",
M420="BSS Hardware Issue","BSS",
M420="Sites strategiques, MLL, Pylone, etc.","ENVTECH",
M420="AKTIVCO DEFAUT GE &amp; POWER Cabinet","AKTIVCO",
M420="AKTIVCO Coupure ENEO &amp; Baisse de tension","AKTIVCO GRID ONLY",
M420="Coupure ENEO &amp; Baisse de tension","IHS GRID ONLY",
M420="Defaut GE &amp; POWER Cabinet","IHS",
M420="Sharing","Partners",
M420="Sites strategiques &amp; DataCenter","SST &amp; DC",
M420="Exclu","Exclu",
M420="SAT","SAT",
M420="SPARE-ISSUE","SPARE-ISSUE",
M420="Fiber CAmtel","TRANS_FO_CAMTEL",
M420="Fiber AOF","Fiber AOF",
M420="Projet OCM (HUAWEI)","TRAVAUX-HUAWEI",
M420="Projet OCM (NOKIA)","TRAVAUX-NOKIA",
M420="ACCESS-ISSUE","ACCESS-ISSUE",
M420="Projet OCM (ZTE, NOKIA, autres projets)","TRAVAUX OCM",
M420="No root CAuse","No root cause",
M420="ODU HS","PDH",
M420="IP &amp; VLAN","PDH",
M420="Warehouse HUAWEI","SPARE-ISSUE",
M420="SPARE-HS","SPARE-ISSUE",
M420="Power Telco","BSS"
),"")</f>
        <v>No root cause</v>
      </c>
      <c r="L420" s="16" t="str" cm="1">
        <f t="array" ref="L420">IFERROR(_xlfn.IFS(
M420="MPR ISSUE","TX ISSUE",
M420="BSS Hardware Issue","RAN ISSUE",
M420="Sites strategiques, MLL, Pylone, etc.","ENVTECH",
M420="AKTIVCO DEFAUT GE &amp; POWER Cabinet","POWER ISSUE",
M420="AKTIVCO Coupure ENEO &amp; Baisse de tension","POWER ISSUE",
M420="Coupure ENEO &amp; Baisse de tension","POWER ISSUE",
M420="Defaut GE &amp; POWER Cabinet","POWER ISSUE",
M420="Sharing","POWER ISSUE",
M420="Sites strategiques &amp; DataCenter","POWER ISSUE",
M420="Exclu","Exclu",
M420="SAT","TX ISSUE",
M420="SPARE-ISSUE","SPARE-ISSUE",
M420="Fiber CAmtel","TX ISSUE",
M420="Fiber AOF","TX ISSUE",
M420="Projet OCM (HUAWEI)","TRAVAUX-HUAWEI",
M420="Projet OCM (NOKIA)","TRAVAUX -NOKIA",
M420="ACCESS-ISSUE","ACCESS-ISSUE",
M420="Projet OCM (ZTE, NOKIA, autres projets)","TRAVAUX OCM",
M420="No root CAuse","No root cause",
M420="ODU HS","TX ISSUE",
M420="IP &amp; VLAN","TX ISSUE",
M420="Warehouse HUAWEI","SPARE-ISSUE",
M420="SPARE-HS","SPARE-ISSUE",
M420="Power Telco","RAN ISSUE"
),"")</f>
        <v>No root cause</v>
      </c>
      <c r="M420" s="28" t="s">
        <v>5403</v>
      </c>
      <c r="N420" s="17" t="str" cm="1">
        <f t="array" ref="N420">IFERROR(_xlfn.IFS(
M420="MPR ISSUE","ACTIVE",
M420="BSS Hardware Issue","ACTIVE",
M420="Sites strategiques, MLL, Pylone, etc.","PASSIVE",
M420="AKTIVCO DEFAUT GE &amp; POWER Cabinet","PASSIVE",
M420="AKTIVCO Coupure ENEO &amp; Baisse de tension","PASSIVE",
M420="Coupure ENEO &amp; Baisse de tension","PASSIVE",
M420="Defaut GE &amp; POWER Cabinet","PASSIVE",
M420="Sharing","PASSIVE",
M420="Sites strategiques &amp; DataCenter","PASSIVE",
M420="Exclu","Exclu",
M420="SAT","ACTIVE",
M420="SPARE-ISSUE","SPARE-ISSUE",
M420="Fiber CAmtel","ACTIVE",
M420="Fiber AOF","ACTIVE",
M420="Projet OCM (HUAWEI)","PLANNED WORKS",
M420="Projet OCM (NOKIA)","PLANNED WORKS",
M420="ACCESS-ISSUE","ACCESS-ISSUE",
M420="Projet OCM (ZTE, NOKIA, autres projets)","PLANNED WORKS",
M420="No root CAuse","No root cause",
M420="ODU HS","ACTIVE",
M420="IP &amp; VLAN","ACTIVE",
M420="Warehouse HUAWEI","SPARE-ISSUE",
M420="SPARE-HS","SPARE-ISSUE",
M420="Power Telco","ACTIVE"
),"")</f>
        <v>No root cause</v>
      </c>
      <c r="O420" s="56">
        <v>0</v>
      </c>
      <c r="P420" s="56">
        <v>2.1170237962748938E-2</v>
      </c>
      <c r="Q420" s="56">
        <v>1.5694868919308397E-2</v>
      </c>
      <c r="R420" s="56">
        <v>0.11054181541121984</v>
      </c>
      <c r="S420" s="56">
        <v>0.81846957906361562</v>
      </c>
      <c r="T420" s="56">
        <v>0.98679704822319814</v>
      </c>
      <c r="U420" s="56">
        <v>4.8297392083508112E-2</v>
      </c>
      <c r="V420" s="14"/>
      <c r="W420" s="14"/>
      <c r="X420" s="14"/>
      <c r="Y420" s="14"/>
      <c r="Z420" s="14"/>
      <c r="AA420" s="30" t="s">
        <v>16</v>
      </c>
      <c r="AB420" s="7" t="s">
        <v>16</v>
      </c>
      <c r="AC420" s="3"/>
      <c r="AD420" s="3" t="s">
        <v>16</v>
      </c>
      <c r="AE420" s="7"/>
      <c r="AF420" s="31" t="s">
        <v>16</v>
      </c>
      <c r="AG420" s="31" t="s">
        <v>16</v>
      </c>
      <c r="AH420" s="31" t="s">
        <v>16</v>
      </c>
      <c r="AI420" s="31" t="s">
        <v>16</v>
      </c>
      <c r="AJ420" s="31" t="s">
        <v>16</v>
      </c>
      <c r="AK420" s="31" t="s">
        <v>16</v>
      </c>
      <c r="AL420" s="31" t="s">
        <v>16</v>
      </c>
      <c r="AM420" s="31" t="s">
        <v>16</v>
      </c>
      <c r="AN420" s="31" t="s">
        <v>16</v>
      </c>
      <c r="AO420" s="31" t="s">
        <v>16</v>
      </c>
      <c r="AP420" s="9" t="s">
        <v>16</v>
      </c>
      <c r="AQ420" s="9" t="s">
        <v>16</v>
      </c>
      <c r="AR420" s="9" t="s">
        <v>16</v>
      </c>
      <c r="AS420" s="14"/>
      <c r="AT420" s="14"/>
    </row>
    <row r="421" spans="1:46" s="9" customFormat="1" hidden="1" x14ac:dyDescent="0.3">
      <c r="A421" s="1" t="s">
        <v>54</v>
      </c>
      <c r="B421" s="48" t="s">
        <v>55</v>
      </c>
      <c r="C421" s="1"/>
      <c r="D421" s="48"/>
      <c r="E421" s="53" t="s">
        <v>56</v>
      </c>
      <c r="F421" s="48" t="s">
        <v>57</v>
      </c>
      <c r="G421" s="47" t="s">
        <v>5419</v>
      </c>
      <c r="H421" s="66" t="s">
        <v>5453</v>
      </c>
      <c r="I421" s="22" t="str">
        <f>_xlfn.XLOOKUP(B421,[1]SITE!$B:$B,[1]SITE!$I:$I,"")</f>
        <v>No impact</v>
      </c>
      <c r="J421" s="29"/>
      <c r="K421" s="15" t="str" cm="1">
        <f t="array" ref="K421">IFERROR(_xlfn.IFS(
M421="MPR ISSUE","PDH",
M421="BSS Hardware Issue","BSS",
M421="Sites strategiques, MLL, Pylone, etc.","ENVTECH",
M421="AKTIVCO DEFAUT GE &amp; POWER Cabinet","AKTIVCO",
M421="AKTIVCO Coupure ENEO &amp; Baisse de tension","AKTIVCO GRID ONLY",
M421="Coupure ENEO &amp; Baisse de tension","IHS GRID ONLY",
M421="Defaut GE &amp; POWER Cabinet","IHS",
M421="Sharing","Partners",
M421="Sites strategiques &amp; DataCenter","SST &amp; DC",
M421="Exclu","Exclu",
M421="SAT","SAT",
M421="SPARE-ISSUE","SPARE-ISSUE",
M421="Fiber CAmtel","TRANS_FO_CAMTEL",
M421="Fiber AOF","Fiber AOF",
M421="Projet OCM (HUAWEI)","TRAVAUX-HUAWEI",
M421="Projet OCM (NOKIA)","TRAVAUX-NOKIA",
M421="ACCESS-ISSUE","ACCESS-ISSUE",
M421="Projet OCM (ZTE, NOKIA, autres projets)","TRAVAUX OCM",
M421="No root CAuse","No root cause",
M421="ODU HS","PDH",
M421="IP &amp; VLAN","PDH",
M421="Warehouse HUAWEI","SPARE-ISSUE",
M421="SPARE-HS","SPARE-ISSUE",
M421="Power Telco","BSS"
),"")</f>
        <v>No root cause</v>
      </c>
      <c r="L421" s="16" t="str" cm="1">
        <f t="array" ref="L421">IFERROR(_xlfn.IFS(
M421="MPR ISSUE","TX ISSUE",
M421="BSS Hardware Issue","RAN ISSUE",
M421="Sites strategiques, MLL, Pylone, etc.","ENVTECH",
M421="AKTIVCO DEFAUT GE &amp; POWER Cabinet","POWER ISSUE",
M421="AKTIVCO Coupure ENEO &amp; Baisse de tension","POWER ISSUE",
M421="Coupure ENEO &amp; Baisse de tension","POWER ISSUE",
M421="Defaut GE &amp; POWER Cabinet","POWER ISSUE",
M421="Sharing","POWER ISSUE",
M421="Sites strategiques &amp; DataCenter","POWER ISSUE",
M421="Exclu","Exclu",
M421="SAT","TX ISSUE",
M421="SPARE-ISSUE","SPARE-ISSUE",
M421="Fiber CAmtel","TX ISSUE",
M421="Fiber AOF","TX ISSUE",
M421="Projet OCM (HUAWEI)","TRAVAUX-HUAWEI",
M421="Projet OCM (NOKIA)","TRAVAUX -NOKIA",
M421="ACCESS-ISSUE","ACCESS-ISSUE",
M421="Projet OCM (ZTE, NOKIA, autres projets)","TRAVAUX OCM",
M421="No root CAuse","No root cause",
M421="ODU HS","TX ISSUE",
M421="IP &amp; VLAN","TX ISSUE",
M421="Warehouse HUAWEI","SPARE-ISSUE",
M421="SPARE-HS","SPARE-ISSUE",
M421="Power Telco","RAN ISSUE"
),"")</f>
        <v>No root cause</v>
      </c>
      <c r="M421" s="28" t="s">
        <v>5403</v>
      </c>
      <c r="N421" s="17" t="str" cm="1">
        <f t="array" ref="N421">IFERROR(_xlfn.IFS(
M421="MPR ISSUE","ACTIVE",
M421="BSS Hardware Issue","ACTIVE",
M421="Sites strategiques, MLL, Pylone, etc.","PASSIVE",
M421="AKTIVCO DEFAUT GE &amp; POWER Cabinet","PASSIVE",
M421="AKTIVCO Coupure ENEO &amp; Baisse de tension","PASSIVE",
M421="Coupure ENEO &amp; Baisse de tension","PASSIVE",
M421="Defaut GE &amp; POWER Cabinet","PASSIVE",
M421="Sharing","PASSIVE",
M421="Sites strategiques &amp; DataCenter","PASSIVE",
M421="Exclu","Exclu",
M421="SAT","ACTIVE",
M421="SPARE-ISSUE","SPARE-ISSUE",
M421="Fiber CAmtel","ACTIVE",
M421="Fiber AOF","ACTIVE",
M421="Projet OCM (HUAWEI)","PLANNED WORKS",
M421="Projet OCM (NOKIA)","PLANNED WORKS",
M421="ACCESS-ISSUE","ACCESS-ISSUE",
M421="Projet OCM (ZTE, NOKIA, autres projets)","PLANNED WORKS",
M421="No root CAuse","No root cause",
M421="ODU HS","ACTIVE",
M421="IP &amp; VLAN","ACTIVE",
M421="Warehouse HUAWEI","SPARE-ISSUE",
M421="SPARE-HS","SPARE-ISSUE",
M421="Power Telco","ACTIVE"
),"")</f>
        <v>No root cause</v>
      </c>
      <c r="O421" s="56">
        <v>0.1397435465850296</v>
      </c>
      <c r="P421" s="56">
        <v>0</v>
      </c>
      <c r="Q421" s="56">
        <v>0</v>
      </c>
      <c r="R421" s="56">
        <v>0</v>
      </c>
      <c r="S421" s="56">
        <v>0.81409070452460919</v>
      </c>
      <c r="T421" s="56">
        <v>0.16682932258092145</v>
      </c>
      <c r="U421" s="56">
        <v>0</v>
      </c>
      <c r="V421" s="14"/>
      <c r="W421" s="14"/>
      <c r="X421" s="14"/>
      <c r="Y421" s="14"/>
      <c r="Z421" s="14"/>
      <c r="AA421" s="30" t="s">
        <v>16</v>
      </c>
      <c r="AB421" s="7" t="s">
        <v>16</v>
      </c>
      <c r="AC421" s="3"/>
      <c r="AD421" s="3" t="s">
        <v>16</v>
      </c>
      <c r="AE421" s="7"/>
      <c r="AF421" s="31" t="s">
        <v>16</v>
      </c>
      <c r="AG421" s="31" t="s">
        <v>16</v>
      </c>
      <c r="AH421" s="31" t="s">
        <v>16</v>
      </c>
      <c r="AI421" s="31" t="s">
        <v>16</v>
      </c>
      <c r="AJ421" s="31" t="s">
        <v>16</v>
      </c>
      <c r="AK421" s="31" t="s">
        <v>16</v>
      </c>
      <c r="AL421" s="31" t="s">
        <v>16</v>
      </c>
      <c r="AM421" s="31" t="s">
        <v>16</v>
      </c>
      <c r="AN421" s="31" t="s">
        <v>16</v>
      </c>
      <c r="AO421" s="31" t="s">
        <v>16</v>
      </c>
      <c r="AP421" s="9" t="s">
        <v>16</v>
      </c>
      <c r="AQ421" s="9" t="s">
        <v>16</v>
      </c>
      <c r="AR421" s="9" t="s">
        <v>16</v>
      </c>
      <c r="AS421" s="14"/>
      <c r="AT421" s="14"/>
    </row>
    <row r="422" spans="1:46" s="9" customFormat="1" hidden="1" x14ac:dyDescent="0.3">
      <c r="A422" s="1" t="s">
        <v>707</v>
      </c>
      <c r="B422" s="48" t="s">
        <v>708</v>
      </c>
      <c r="C422" s="48" t="s">
        <v>22</v>
      </c>
      <c r="D422" s="48" t="s">
        <v>37</v>
      </c>
      <c r="E422" s="53" t="s">
        <v>32</v>
      </c>
      <c r="F422" s="48" t="s">
        <v>33</v>
      </c>
      <c r="G422" s="22" t="s">
        <v>5417</v>
      </c>
      <c r="H422" s="66" t="s">
        <v>5452</v>
      </c>
      <c r="I422" s="22" t="str">
        <f>_xlfn.XLOOKUP(B422,[1]SITE!$B:$B,[1]SITE!$I:$I,"")</f>
        <v>No impact</v>
      </c>
      <c r="J422" s="29"/>
      <c r="K422" s="15" t="str" cm="1">
        <f t="array" ref="K422">IFERROR(_xlfn.IFS(
M422="MPR ISSUE","PDH",
M422="BSS Hardware Issue","BSS",
M422="Sites strategiques, MLL, Pylone, etc.","ENVTECH",
M422="AKTIVCO DEFAUT GE &amp; POWER Cabinet","AKTIVCO",
M422="AKTIVCO Coupure ENEO &amp; Baisse de tension","AKTIVCO GRID ONLY",
M422="Coupure ENEO &amp; Baisse de tension","IHS GRID ONLY",
M422="Defaut GE &amp; POWER Cabinet","IHS",
M422="Sharing","Partners",
M422="Sites strategiques &amp; DataCenter","SST &amp; DC",
M422="Exclu","Exclu",
M422="SAT","SAT",
M422="SPARE-ISSUE","SPARE-ISSUE",
M422="Fiber CAmtel","TRANS_FO_CAMTEL",
M422="Fiber AOF","Fiber AOF",
M422="Projet OCM (HUAWEI)","TRAVAUX-HUAWEI",
M422="Projet OCM (NOKIA)","TRAVAUX-NOKIA",
M422="ACCESS-ISSUE","ACCESS-ISSUE",
M422="Projet OCM (ZTE, NOKIA, autres projets)","TRAVAUX OCM",
M422="No root CAuse","No root cause",
M422="ODU HS","PDH",
M422="IP &amp; VLAN","PDH",
M422="Warehouse HUAWEI","SPARE-ISSUE",
M422="SPARE-HS","SPARE-ISSUE",
M422="Power Telco","BSS"
),"")</f>
        <v>No root cause</v>
      </c>
      <c r="L422" s="16" t="str" cm="1">
        <f t="array" ref="L422">IFERROR(_xlfn.IFS(
M422="MPR ISSUE","TX ISSUE",
M422="BSS Hardware Issue","RAN ISSUE",
M422="Sites strategiques, MLL, Pylone, etc.","ENVTECH",
M422="AKTIVCO DEFAUT GE &amp; POWER Cabinet","POWER ISSUE",
M422="AKTIVCO Coupure ENEO &amp; Baisse de tension","POWER ISSUE",
M422="Coupure ENEO &amp; Baisse de tension","POWER ISSUE",
M422="Defaut GE &amp; POWER Cabinet","POWER ISSUE",
M422="Sharing","POWER ISSUE",
M422="Sites strategiques &amp; DataCenter","POWER ISSUE",
M422="Exclu","Exclu",
M422="SAT","TX ISSUE",
M422="SPARE-ISSUE","SPARE-ISSUE",
M422="Fiber CAmtel","TX ISSUE",
M422="Fiber AOF","TX ISSUE",
M422="Projet OCM (HUAWEI)","TRAVAUX-HUAWEI",
M422="Projet OCM (NOKIA)","TRAVAUX -NOKIA",
M422="ACCESS-ISSUE","ACCESS-ISSUE",
M422="Projet OCM (ZTE, NOKIA, autres projets)","TRAVAUX OCM",
M422="No root CAuse","No root cause",
M422="ODU HS","TX ISSUE",
M422="IP &amp; VLAN","TX ISSUE",
M422="Warehouse HUAWEI","SPARE-ISSUE",
M422="SPARE-HS","SPARE-ISSUE",
M422="Power Telco","RAN ISSUE"
),"")</f>
        <v>No root cause</v>
      </c>
      <c r="M422" s="28" t="s">
        <v>5403</v>
      </c>
      <c r="N422" s="17" t="str" cm="1">
        <f t="array" ref="N422">IFERROR(_xlfn.IFS(
M422="MPR ISSUE","ACTIVE",
M422="BSS Hardware Issue","ACTIVE",
M422="Sites strategiques, MLL, Pylone, etc.","PASSIVE",
M422="AKTIVCO DEFAUT GE &amp; POWER Cabinet","PASSIVE",
M422="AKTIVCO Coupure ENEO &amp; Baisse de tension","PASSIVE",
M422="Coupure ENEO &amp; Baisse de tension","PASSIVE",
M422="Defaut GE &amp; POWER Cabinet","PASSIVE",
M422="Sharing","PASSIVE",
M422="Sites strategiques &amp; DataCenter","PASSIVE",
M422="Exclu","Exclu",
M422="SAT","ACTIVE",
M422="SPARE-ISSUE","SPARE-ISSUE",
M422="Fiber CAmtel","ACTIVE",
M422="Fiber AOF","ACTIVE",
M422="Projet OCM (HUAWEI)","PLANNED WORKS",
M422="Projet OCM (NOKIA)","PLANNED WORKS",
M422="ACCESS-ISSUE","ACCESS-ISSUE",
M422="Projet OCM (ZTE, NOKIA, autres projets)","PLANNED WORKS",
M422="No root CAuse","No root cause",
M422="ODU HS","ACTIVE",
M422="IP &amp; VLAN","ACTIVE",
M422="Warehouse HUAWEI","SPARE-ISSUE",
M422="SPARE-HS","SPARE-ISSUE",
M422="Power Telco","ACTIVE"
),"")</f>
        <v>No root cause</v>
      </c>
      <c r="O422" s="56">
        <v>0.98494220007818878</v>
      </c>
      <c r="P422" s="56">
        <v>0</v>
      </c>
      <c r="Q422" s="56">
        <v>0.61341968364851485</v>
      </c>
      <c r="R422" s="56">
        <v>0</v>
      </c>
      <c r="S422" s="56">
        <v>0.81272668384541413</v>
      </c>
      <c r="T422" s="56">
        <v>0.58138788299047162</v>
      </c>
      <c r="U422" s="56">
        <v>0.79385717098560893</v>
      </c>
      <c r="V422" s="14"/>
      <c r="W422" s="14"/>
      <c r="X422" s="14"/>
      <c r="Y422" s="14"/>
      <c r="Z422" s="14"/>
      <c r="AA422" s="30" t="s">
        <v>16</v>
      </c>
      <c r="AB422" s="7" t="s">
        <v>16</v>
      </c>
      <c r="AC422" s="3"/>
      <c r="AD422" s="3" t="s">
        <v>16</v>
      </c>
      <c r="AE422" s="7"/>
      <c r="AF422" s="31" t="s">
        <v>16</v>
      </c>
      <c r="AG422" s="31" t="s">
        <v>16</v>
      </c>
      <c r="AH422" s="31" t="s">
        <v>16</v>
      </c>
      <c r="AI422" s="31" t="s">
        <v>16</v>
      </c>
      <c r="AJ422" s="31" t="s">
        <v>16</v>
      </c>
      <c r="AK422" s="31" t="s">
        <v>16</v>
      </c>
      <c r="AL422" s="31" t="s">
        <v>16</v>
      </c>
      <c r="AM422" s="31" t="s">
        <v>16</v>
      </c>
      <c r="AN422" s="31" t="s">
        <v>16</v>
      </c>
      <c r="AO422" s="31" t="s">
        <v>16</v>
      </c>
      <c r="AP422" s="9" t="s">
        <v>16</v>
      </c>
      <c r="AQ422" s="9" t="s">
        <v>16</v>
      </c>
      <c r="AR422" s="9" t="s">
        <v>16</v>
      </c>
      <c r="AS422" s="14"/>
      <c r="AT422" s="14"/>
    </row>
    <row r="423" spans="1:46" s="9" customFormat="1" hidden="1" x14ac:dyDescent="0.3">
      <c r="A423" s="1" t="s">
        <v>1078</v>
      </c>
      <c r="B423" s="48" t="s">
        <v>1079</v>
      </c>
      <c r="C423" s="48" t="s">
        <v>22</v>
      </c>
      <c r="D423" s="48" t="e">
        <v>#N/A</v>
      </c>
      <c r="E423" s="53" t="s">
        <v>70</v>
      </c>
      <c r="F423" s="48" t="s">
        <v>1080</v>
      </c>
      <c r="G423" s="47" t="s">
        <v>5419</v>
      </c>
      <c r="H423" s="66" t="s">
        <v>5371</v>
      </c>
      <c r="I423" s="22" t="str">
        <f>_xlfn.XLOOKUP(B423,[1]SITE!$B:$B,[1]SITE!$I:$I,"")</f>
        <v>No impact</v>
      </c>
      <c r="J423" s="29"/>
      <c r="K423" s="15" t="str" cm="1">
        <f t="array" ref="K423">IFERROR(_xlfn.IFS(
M423="MPR ISSUE","PDH",
M423="BSS Hardware Issue","BSS",
M423="Sites strategiques, MLL, Pylone, etc.","ENVTECH",
M423="AKTIVCO DEFAUT GE &amp; POWER Cabinet","AKTIVCO",
M423="AKTIVCO Coupure ENEO &amp; Baisse de tension","AKTIVCO GRID ONLY",
M423="Coupure ENEO &amp; Baisse de tension","IHS GRID ONLY",
M423="Defaut GE &amp; POWER Cabinet","IHS",
M423="Sharing","Partners",
M423="Sites strategiques &amp; DataCenter","SST &amp; DC",
M423="Exclu","Exclu",
M423="SAT","SAT",
M423="SPARE-ISSUE","SPARE-ISSUE",
M423="Fiber CAmtel","TRANS_FO_CAMTEL",
M423="Fiber AOF","Fiber AOF",
M423="Projet OCM (HUAWEI)","TRAVAUX-HUAWEI",
M423="Projet OCM (NOKIA)","TRAVAUX-NOKIA",
M423="ACCESS-ISSUE","ACCESS-ISSUE",
M423="Projet OCM (ZTE, NOKIA, autres projets)","TRAVAUX OCM",
M423="No root CAuse","No root cause",
M423="ODU HS","PDH",
M423="IP &amp; VLAN","PDH",
M423="Warehouse HUAWEI","SPARE-ISSUE",
M423="SPARE-HS","SPARE-ISSUE",
M423="Power Telco","BSS"
),"")</f>
        <v>No root cause</v>
      </c>
      <c r="L423" s="16" t="str" cm="1">
        <f t="array" ref="L423">IFERROR(_xlfn.IFS(
M423="MPR ISSUE","TX ISSUE",
M423="BSS Hardware Issue","RAN ISSUE",
M423="Sites strategiques, MLL, Pylone, etc.","ENVTECH",
M423="AKTIVCO DEFAUT GE &amp; POWER Cabinet","POWER ISSUE",
M423="AKTIVCO Coupure ENEO &amp; Baisse de tension","POWER ISSUE",
M423="Coupure ENEO &amp; Baisse de tension","POWER ISSUE",
M423="Defaut GE &amp; POWER Cabinet","POWER ISSUE",
M423="Sharing","POWER ISSUE",
M423="Sites strategiques &amp; DataCenter","POWER ISSUE",
M423="Exclu","Exclu",
M423="SAT","TX ISSUE",
M423="SPARE-ISSUE","SPARE-ISSUE",
M423="Fiber CAmtel","TX ISSUE",
M423="Fiber AOF","TX ISSUE",
M423="Projet OCM (HUAWEI)","TRAVAUX-HUAWEI",
M423="Projet OCM (NOKIA)","TRAVAUX -NOKIA",
M423="ACCESS-ISSUE","ACCESS-ISSUE",
M423="Projet OCM (ZTE, NOKIA, autres projets)","TRAVAUX OCM",
M423="No root CAuse","No root cause",
M423="ODU HS","TX ISSUE",
M423="IP &amp; VLAN","TX ISSUE",
M423="Warehouse HUAWEI","SPARE-ISSUE",
M423="SPARE-HS","SPARE-ISSUE",
M423="Power Telco","RAN ISSUE"
),"")</f>
        <v>No root cause</v>
      </c>
      <c r="M423" s="28" t="s">
        <v>5403</v>
      </c>
      <c r="N423" s="17" t="str" cm="1">
        <f t="array" ref="N423">IFERROR(_xlfn.IFS(
M423="MPR ISSUE","ACTIVE",
M423="BSS Hardware Issue","ACTIVE",
M423="Sites strategiques, MLL, Pylone, etc.","PASSIVE",
M423="AKTIVCO DEFAUT GE &amp; POWER Cabinet","PASSIVE",
M423="AKTIVCO Coupure ENEO &amp; Baisse de tension","PASSIVE",
M423="Coupure ENEO &amp; Baisse de tension","PASSIVE",
M423="Defaut GE &amp; POWER Cabinet","PASSIVE",
M423="Sharing","PASSIVE",
M423="Sites strategiques &amp; DataCenter","PASSIVE",
M423="Exclu","Exclu",
M423="SAT","ACTIVE",
M423="SPARE-ISSUE","SPARE-ISSUE",
M423="Fiber CAmtel","ACTIVE",
M423="Fiber AOF","ACTIVE",
M423="Projet OCM (HUAWEI)","PLANNED WORKS",
M423="Projet OCM (NOKIA)","PLANNED WORKS",
M423="ACCESS-ISSUE","ACCESS-ISSUE",
M423="Projet OCM (ZTE, NOKIA, autres projets)","PLANNED WORKS",
M423="No root CAuse","No root cause",
M423="ODU HS","ACTIVE",
M423="IP &amp; VLAN","ACTIVE",
M423="Warehouse HUAWEI","SPARE-ISSUE",
M423="SPARE-HS","SPARE-ISSUE",
M423="Power Telco","ACTIVE"
),"")</f>
        <v>No root cause</v>
      </c>
      <c r="O423" s="56">
        <v>0.13347772612739131</v>
      </c>
      <c r="P423" s="56">
        <v>6.8629381365339637E-2</v>
      </c>
      <c r="Q423" s="56">
        <v>0.23594025106083047</v>
      </c>
      <c r="R423" s="56">
        <v>0</v>
      </c>
      <c r="S423" s="56">
        <v>0.78287076274209333</v>
      </c>
      <c r="T423" s="56">
        <v>8.1149606344148393E-3</v>
      </c>
      <c r="U423" s="56">
        <v>4.1787588497658526E-2</v>
      </c>
      <c r="V423" s="14"/>
      <c r="W423" s="14"/>
      <c r="X423" s="14"/>
      <c r="Y423" s="14"/>
      <c r="Z423" s="14"/>
      <c r="AA423" s="30" t="s">
        <v>16</v>
      </c>
      <c r="AB423" s="7" t="s">
        <v>16</v>
      </c>
      <c r="AC423" s="3"/>
      <c r="AD423" s="3" t="s">
        <v>16</v>
      </c>
      <c r="AE423" s="7"/>
      <c r="AF423" s="31" t="s">
        <v>16</v>
      </c>
      <c r="AG423" s="31" t="s">
        <v>16</v>
      </c>
      <c r="AH423" s="31" t="s">
        <v>16</v>
      </c>
      <c r="AI423" s="31" t="s">
        <v>16</v>
      </c>
      <c r="AJ423" s="31" t="s">
        <v>16</v>
      </c>
      <c r="AK423" s="31" t="s">
        <v>16</v>
      </c>
      <c r="AL423" s="31" t="s">
        <v>16</v>
      </c>
      <c r="AM423" s="31" t="s">
        <v>16</v>
      </c>
      <c r="AN423" s="31" t="s">
        <v>16</v>
      </c>
      <c r="AO423" s="31" t="s">
        <v>16</v>
      </c>
      <c r="AP423" s="9" t="s">
        <v>16</v>
      </c>
      <c r="AQ423" s="9" t="s">
        <v>16</v>
      </c>
      <c r="AR423" s="9" t="s">
        <v>16</v>
      </c>
      <c r="AS423" s="14"/>
      <c r="AT423" s="14"/>
    </row>
    <row r="424" spans="1:46" s="9" customFormat="1" hidden="1" x14ac:dyDescent="0.3">
      <c r="A424" s="1" t="s">
        <v>1211</v>
      </c>
      <c r="B424" s="48" t="s">
        <v>1212</v>
      </c>
      <c r="C424" s="1"/>
      <c r="D424" s="48"/>
      <c r="E424" s="53" t="s">
        <v>70</v>
      </c>
      <c r="F424" s="48" t="s">
        <v>1213</v>
      </c>
      <c r="G424" s="47" t="s">
        <v>5419</v>
      </c>
      <c r="H424" s="66" t="s">
        <v>5452</v>
      </c>
      <c r="I424" s="22" t="str">
        <f>_xlfn.XLOOKUP(B424,[1]SITE!$B:$B,[1]SITE!$I:$I,"")</f>
        <v>No impact</v>
      </c>
      <c r="J424" s="29"/>
      <c r="K424" s="15" t="str" cm="1">
        <f t="array" ref="K424">IFERROR(_xlfn.IFS(
M424="MPR ISSUE","PDH",
M424="BSS Hardware Issue","BSS",
M424="Sites strategiques, MLL, Pylone, etc.","ENVTECH",
M424="AKTIVCO DEFAUT GE &amp; POWER Cabinet","AKTIVCO",
M424="AKTIVCO Coupure ENEO &amp; Baisse de tension","AKTIVCO GRID ONLY",
M424="Coupure ENEO &amp; Baisse de tension","IHS GRID ONLY",
M424="Defaut GE &amp; POWER Cabinet","IHS",
M424="Sharing","Partners",
M424="Sites strategiques &amp; DataCenter","SST &amp; DC",
M424="Exclu","Exclu",
M424="SAT","SAT",
M424="SPARE-ISSUE","SPARE-ISSUE",
M424="Fiber CAmtel","TRANS_FO_CAMTEL",
M424="Fiber AOF","Fiber AOF",
M424="Projet OCM (HUAWEI)","TRAVAUX-HUAWEI",
M424="Projet OCM (NOKIA)","TRAVAUX-NOKIA",
M424="ACCESS-ISSUE","ACCESS-ISSUE",
M424="Projet OCM (ZTE, NOKIA, autres projets)","TRAVAUX OCM",
M424="No root CAuse","No root cause",
M424="ODU HS","PDH",
M424="IP &amp; VLAN","PDH",
M424="Warehouse HUAWEI","SPARE-ISSUE",
M424="SPARE-HS","SPARE-ISSUE",
M424="Power Telco","BSS"
),"")</f>
        <v>No root cause</v>
      </c>
      <c r="L424" s="16" t="str" cm="1">
        <f t="array" ref="L424">IFERROR(_xlfn.IFS(
M424="MPR ISSUE","TX ISSUE",
M424="BSS Hardware Issue","RAN ISSUE",
M424="Sites strategiques, MLL, Pylone, etc.","ENVTECH",
M424="AKTIVCO DEFAUT GE &amp; POWER Cabinet","POWER ISSUE",
M424="AKTIVCO Coupure ENEO &amp; Baisse de tension","POWER ISSUE",
M424="Coupure ENEO &amp; Baisse de tension","POWER ISSUE",
M424="Defaut GE &amp; POWER Cabinet","POWER ISSUE",
M424="Sharing","POWER ISSUE",
M424="Sites strategiques &amp; DataCenter","POWER ISSUE",
M424="Exclu","Exclu",
M424="SAT","TX ISSUE",
M424="SPARE-ISSUE","SPARE-ISSUE",
M424="Fiber CAmtel","TX ISSUE",
M424="Fiber AOF","TX ISSUE",
M424="Projet OCM (HUAWEI)","TRAVAUX-HUAWEI",
M424="Projet OCM (NOKIA)","TRAVAUX -NOKIA",
M424="ACCESS-ISSUE","ACCESS-ISSUE",
M424="Projet OCM (ZTE, NOKIA, autres projets)","TRAVAUX OCM",
M424="No root CAuse","No root cause",
M424="ODU HS","TX ISSUE",
M424="IP &amp; VLAN","TX ISSUE",
M424="Warehouse HUAWEI","SPARE-ISSUE",
M424="SPARE-HS","SPARE-ISSUE",
M424="Power Telco","RAN ISSUE"
),"")</f>
        <v>No root cause</v>
      </c>
      <c r="M424" s="28" t="s">
        <v>5403</v>
      </c>
      <c r="N424" s="17" t="str" cm="1">
        <f t="array" ref="N424">IFERROR(_xlfn.IFS(
M424="MPR ISSUE","ACTIVE",
M424="BSS Hardware Issue","ACTIVE",
M424="Sites strategiques, MLL, Pylone, etc.","PASSIVE",
M424="AKTIVCO DEFAUT GE &amp; POWER Cabinet","PASSIVE",
M424="AKTIVCO Coupure ENEO &amp; Baisse de tension","PASSIVE",
M424="Coupure ENEO &amp; Baisse de tension","PASSIVE",
M424="Defaut GE &amp; POWER Cabinet","PASSIVE",
M424="Sharing","PASSIVE",
M424="Sites strategiques &amp; DataCenter","PASSIVE",
M424="Exclu","Exclu",
M424="SAT","ACTIVE",
M424="SPARE-ISSUE","SPARE-ISSUE",
M424="Fiber CAmtel","ACTIVE",
M424="Fiber AOF","ACTIVE",
M424="Projet OCM (HUAWEI)","PLANNED WORKS",
M424="Projet OCM (NOKIA)","PLANNED WORKS",
M424="ACCESS-ISSUE","ACCESS-ISSUE",
M424="Projet OCM (ZTE, NOKIA, autres projets)","PLANNED WORKS",
M424="No root CAuse","No root cause",
M424="ODU HS","ACTIVE",
M424="IP &amp; VLAN","ACTIVE",
M424="Warehouse HUAWEI","SPARE-ISSUE",
M424="SPARE-HS","SPARE-ISSUE",
M424="Power Telco","ACTIVE"
),"")</f>
        <v>No root cause</v>
      </c>
      <c r="O424" s="56">
        <v>0.12666472621014591</v>
      </c>
      <c r="P424" s="56">
        <v>7.2071551480596616E-2</v>
      </c>
      <c r="Q424" s="56">
        <v>0.25250903881769088</v>
      </c>
      <c r="R424" s="56">
        <v>0</v>
      </c>
      <c r="S424" s="56">
        <v>0.78181849312136698</v>
      </c>
      <c r="T424" s="56">
        <v>9.0423847069200109E-3</v>
      </c>
      <c r="U424" s="56">
        <v>4.1323876461406193E-2</v>
      </c>
      <c r="V424" s="14"/>
      <c r="W424" s="14"/>
      <c r="X424" s="14"/>
      <c r="Y424" s="14"/>
      <c r="Z424" s="14"/>
      <c r="AA424" s="30" t="s">
        <v>16</v>
      </c>
      <c r="AB424" s="7" t="s">
        <v>16</v>
      </c>
      <c r="AC424" s="3"/>
      <c r="AD424" s="3" t="s">
        <v>16</v>
      </c>
      <c r="AE424" s="7"/>
      <c r="AF424" s="31" t="s">
        <v>16</v>
      </c>
      <c r="AG424" s="31" t="s">
        <v>16</v>
      </c>
      <c r="AH424" s="31" t="s">
        <v>16</v>
      </c>
      <c r="AI424" s="31" t="s">
        <v>16</v>
      </c>
      <c r="AJ424" s="31" t="s">
        <v>16</v>
      </c>
      <c r="AK424" s="31" t="s">
        <v>16</v>
      </c>
      <c r="AL424" s="31" t="s">
        <v>16</v>
      </c>
      <c r="AM424" s="31" t="s">
        <v>16</v>
      </c>
      <c r="AN424" s="31" t="s">
        <v>16</v>
      </c>
      <c r="AO424" s="31" t="s">
        <v>16</v>
      </c>
      <c r="AP424" s="9" t="s">
        <v>16</v>
      </c>
      <c r="AQ424" s="9" t="s">
        <v>16</v>
      </c>
      <c r="AR424" s="9" t="s">
        <v>16</v>
      </c>
      <c r="AS424" s="14"/>
      <c r="AT424" s="14"/>
    </row>
    <row r="425" spans="1:46" s="9" customFormat="1" hidden="1" x14ac:dyDescent="0.3">
      <c r="A425" s="1" t="s">
        <v>1029</v>
      </c>
      <c r="B425" s="48" t="s">
        <v>1030</v>
      </c>
      <c r="C425" s="1"/>
      <c r="D425" s="48"/>
      <c r="E425" s="53" t="s">
        <v>70</v>
      </c>
      <c r="F425" s="48" t="s">
        <v>1029</v>
      </c>
      <c r="G425" s="47" t="s">
        <v>5419</v>
      </c>
      <c r="H425" s="66" t="s">
        <v>5452</v>
      </c>
      <c r="I425" s="22" t="str">
        <f>_xlfn.XLOOKUP(B425,[1]SITE!$B:$B,[1]SITE!$I:$I,"")</f>
        <v>No impact</v>
      </c>
      <c r="J425" s="29"/>
      <c r="K425" s="15" t="str" cm="1">
        <f t="array" ref="K425">IFERROR(_xlfn.IFS(
M425="MPR ISSUE","PDH",
M425="BSS Hardware Issue","BSS",
M425="Sites strategiques, MLL, Pylone, etc.","ENVTECH",
M425="AKTIVCO DEFAUT GE &amp; POWER Cabinet","AKTIVCO",
M425="AKTIVCO Coupure ENEO &amp; Baisse de tension","AKTIVCO GRID ONLY",
M425="Coupure ENEO &amp; Baisse de tension","IHS GRID ONLY",
M425="Defaut GE &amp; POWER Cabinet","IHS",
M425="Sharing","Partners",
M425="Sites strategiques &amp; DataCenter","SST &amp; DC",
M425="Exclu","Exclu",
M425="SAT","SAT",
M425="SPARE-ISSUE","SPARE-ISSUE",
M425="Fiber CAmtel","TRANS_FO_CAMTEL",
M425="Fiber AOF","Fiber AOF",
M425="Projet OCM (HUAWEI)","TRAVAUX-HUAWEI",
M425="Projet OCM (NOKIA)","TRAVAUX-NOKIA",
M425="ACCESS-ISSUE","ACCESS-ISSUE",
M425="Projet OCM (ZTE, NOKIA, autres projets)","TRAVAUX OCM",
M425="No root CAuse","No root cause",
M425="ODU HS","PDH",
M425="IP &amp; VLAN","PDH",
M425="Warehouse HUAWEI","SPARE-ISSUE",
M425="SPARE-HS","SPARE-ISSUE",
M425="Power Telco","BSS"
),"")</f>
        <v>SAT</v>
      </c>
      <c r="L425" s="16" t="str" cm="1">
        <f t="array" ref="L425">IFERROR(_xlfn.IFS(
M425="MPR ISSUE","TX ISSUE",
M425="BSS Hardware Issue","RAN ISSUE",
M425="Sites strategiques, MLL, Pylone, etc.","ENVTECH",
M425="AKTIVCO DEFAUT GE &amp; POWER Cabinet","POWER ISSUE",
M425="AKTIVCO Coupure ENEO &amp; Baisse de tension","POWER ISSUE",
M425="Coupure ENEO &amp; Baisse de tension","POWER ISSUE",
M425="Defaut GE &amp; POWER Cabinet","POWER ISSUE",
M425="Sharing","POWER ISSUE",
M425="Sites strategiques &amp; DataCenter","POWER ISSUE",
M425="Exclu","Exclu",
M425="SAT","TX ISSUE",
M425="SPARE-ISSUE","SPARE-ISSUE",
M425="Fiber CAmtel","TX ISSUE",
M425="Fiber AOF","TX ISSUE",
M425="Projet OCM (HUAWEI)","TRAVAUX-HUAWEI",
M425="Projet OCM (NOKIA)","TRAVAUX -NOKIA",
M425="ACCESS-ISSUE","ACCESS-ISSUE",
M425="Projet OCM (ZTE, NOKIA, autres projets)","TRAVAUX OCM",
M425="No root CAuse","No root cause",
M425="ODU HS","TX ISSUE",
M425="IP &amp; VLAN","TX ISSUE",
M425="Warehouse HUAWEI","SPARE-ISSUE",
M425="SPARE-HS","SPARE-ISSUE",
M425="Power Telco","RAN ISSUE"
),"")</f>
        <v>TX ISSUE</v>
      </c>
      <c r="M425" s="35" t="s">
        <v>5341</v>
      </c>
      <c r="N425" s="17" t="str" cm="1">
        <f t="array" ref="N425">IFERROR(_xlfn.IFS(
M425="MPR ISSUE","ACTIVE",
M425="BSS Hardware Issue","ACTIVE",
M425="Sites strategiques, MLL, Pylone, etc.","PASSIVE",
M425="AKTIVCO DEFAUT GE &amp; POWER Cabinet","PASSIVE",
M425="AKTIVCO Coupure ENEO &amp; Baisse de tension","PASSIVE",
M425="Coupure ENEO &amp; Baisse de tension","PASSIVE",
M425="Defaut GE &amp; POWER Cabinet","PASSIVE",
M425="Sharing","PASSIVE",
M425="Sites strategiques &amp; DataCenter","PASSIVE",
M425="Exclu","Exclu",
M425="SAT","ACTIVE",
M425="SPARE-ISSUE","SPARE-ISSUE",
M425="Fiber CAmtel","ACTIVE",
M425="Fiber AOF","ACTIVE",
M425="Projet OCM (HUAWEI)","PLANNED WORKS",
M425="Projet OCM (NOKIA)","PLANNED WORKS",
M425="ACCESS-ISSUE","ACCESS-ISSUE",
M425="Projet OCM (ZTE, NOKIA, autres projets)","PLANNED WORKS",
M425="No root CAuse","No root cause",
M425="ODU HS","ACTIVE",
M425="IP &amp; VLAN","ACTIVE",
M425="Warehouse HUAWEI","SPARE-ISSUE",
M425="SPARE-HS","SPARE-ISSUE",
M425="Power Telco","ACTIVE"
),"")</f>
        <v>ACTIVE</v>
      </c>
      <c r="O425" s="56">
        <v>0.12504173408326286</v>
      </c>
      <c r="P425" s="56">
        <v>6.6721027985377851E-2</v>
      </c>
      <c r="Q425" s="56">
        <v>0.2138949382966103</v>
      </c>
      <c r="R425" s="56">
        <v>0</v>
      </c>
      <c r="S425" s="56">
        <v>0.78162230725987569</v>
      </c>
      <c r="T425" s="56">
        <v>1.0540531285580624E-2</v>
      </c>
      <c r="U425" s="56">
        <v>3.9914905274332231E-2</v>
      </c>
      <c r="V425" s="14"/>
      <c r="W425" s="14"/>
      <c r="X425" s="14"/>
      <c r="Y425" s="14"/>
      <c r="Z425" s="14"/>
      <c r="AA425" s="30" t="s">
        <v>16</v>
      </c>
      <c r="AB425" s="7" t="s">
        <v>16</v>
      </c>
      <c r="AC425" s="3"/>
      <c r="AD425" s="3" t="s">
        <v>16</v>
      </c>
      <c r="AE425" s="7"/>
      <c r="AF425" s="31" t="s">
        <v>16</v>
      </c>
      <c r="AG425" s="31" t="s">
        <v>16</v>
      </c>
      <c r="AH425" s="31" t="s">
        <v>16</v>
      </c>
      <c r="AI425" s="31" t="s">
        <v>16</v>
      </c>
      <c r="AJ425" s="31" t="s">
        <v>16</v>
      </c>
      <c r="AK425" s="31" t="s">
        <v>16</v>
      </c>
      <c r="AL425" s="31" t="s">
        <v>16</v>
      </c>
      <c r="AM425" s="31" t="s">
        <v>16</v>
      </c>
      <c r="AN425" s="31" t="s">
        <v>16</v>
      </c>
      <c r="AO425" s="31" t="s">
        <v>16</v>
      </c>
      <c r="AP425" s="9" t="s">
        <v>16</v>
      </c>
      <c r="AQ425" s="9" t="s">
        <v>16</v>
      </c>
      <c r="AR425" s="9" t="s">
        <v>16</v>
      </c>
      <c r="AS425" s="14"/>
      <c r="AT425" s="14"/>
    </row>
    <row r="426" spans="1:46" s="9" customFormat="1" hidden="1" x14ac:dyDescent="0.3">
      <c r="A426" s="1" t="s">
        <v>173</v>
      </c>
      <c r="B426" s="1" t="s">
        <v>174</v>
      </c>
      <c r="C426" s="1" t="s">
        <v>11</v>
      </c>
      <c r="D426" s="1" t="s">
        <v>12</v>
      </c>
      <c r="E426" s="53" t="s">
        <v>24</v>
      </c>
      <c r="F426" s="1" t="s">
        <v>25</v>
      </c>
      <c r="G426" s="46" t="s">
        <v>5418</v>
      </c>
      <c r="H426" s="66" t="s">
        <v>5452</v>
      </c>
      <c r="I426" s="22" t="str">
        <f>_xlfn.XLOOKUP(B426,[1]SITE!$B:$B,[1]SITE!$I:$I,"")</f>
        <v>No impact</v>
      </c>
      <c r="J426" s="29"/>
      <c r="K426" s="15" t="str" cm="1">
        <f t="array" ref="K426">IFERROR(_xlfn.IFS(
M426="MPR ISSUE","PDH",
M426="BSS Hardware Issue","BSS",
M426="Sites strategiques, MLL, Pylone, etc.","ENVTECH",
M426="AKTIVCO DEFAUT GE &amp; POWER Cabinet","AKTIVCO",
M426="AKTIVCO Coupure ENEO &amp; Baisse de tension","AKTIVCO GRID ONLY",
M426="Coupure ENEO &amp; Baisse de tension","IHS GRID ONLY",
M426="Defaut GE &amp; POWER Cabinet","IHS",
M426="Sharing","Partners",
M426="Sites strategiques &amp; DataCenter","SST &amp; DC",
M426="Exclu","Exclu",
M426="SAT","SAT",
M426="SPARE-ISSUE","SPARE-ISSUE",
M426="Fiber CAmtel","TRANS_FO_CAMTEL",
M426="Fiber AOF","Fiber AOF",
M426="Projet OCM (HUAWEI)","TRAVAUX-HUAWEI",
M426="Projet OCM (NOKIA)","TRAVAUX-NOKIA",
M426="ACCESS-ISSUE","ACCESS-ISSUE",
M426="Projet OCM (ZTE, NOKIA, autres projets)","TRAVAUX OCM",
M426="No root CAuse","No root cause",
M426="ODU HS","PDH",
M426="IP &amp; VLAN","PDH",
M426="Warehouse HUAWEI","SPARE-ISSUE",
M426="SPARE-HS","SPARE-ISSUE",
M426="Power Telco","BSS"
),"")</f>
        <v>No root cause</v>
      </c>
      <c r="L426" s="16" t="str" cm="1">
        <f t="array" ref="L426">IFERROR(_xlfn.IFS(
M426="MPR ISSUE","TX ISSUE",
M426="BSS Hardware Issue","RAN ISSUE",
M426="Sites strategiques, MLL, Pylone, etc.","ENVTECH",
M426="AKTIVCO DEFAUT GE &amp; POWER Cabinet","POWER ISSUE",
M426="AKTIVCO Coupure ENEO &amp; Baisse de tension","POWER ISSUE",
M426="Coupure ENEO &amp; Baisse de tension","POWER ISSUE",
M426="Defaut GE &amp; POWER Cabinet","POWER ISSUE",
M426="Sharing","POWER ISSUE",
M426="Sites strategiques &amp; DataCenter","POWER ISSUE",
M426="Exclu","Exclu",
M426="SAT","TX ISSUE",
M426="SPARE-ISSUE","SPARE-ISSUE",
M426="Fiber CAmtel","TX ISSUE",
M426="Fiber AOF","TX ISSUE",
M426="Projet OCM (HUAWEI)","TRAVAUX-HUAWEI",
M426="Projet OCM (NOKIA)","TRAVAUX -NOKIA",
M426="ACCESS-ISSUE","ACCESS-ISSUE",
M426="Projet OCM (ZTE, NOKIA, autres projets)","TRAVAUX OCM",
M426="No root CAuse","No root cause",
M426="ODU HS","TX ISSUE",
M426="IP &amp; VLAN","TX ISSUE",
M426="Warehouse HUAWEI","SPARE-ISSUE",
M426="SPARE-HS","SPARE-ISSUE",
M426="Power Telco","RAN ISSUE"
),"")</f>
        <v>No root cause</v>
      </c>
      <c r="M426" s="28" t="s">
        <v>5403</v>
      </c>
      <c r="N426" s="17" t="str" cm="1">
        <f t="array" ref="N426">IFERROR(_xlfn.IFS(
M426="MPR ISSUE","ACTIVE",
M426="BSS Hardware Issue","ACTIVE",
M426="Sites strategiques, MLL, Pylone, etc.","PASSIVE",
M426="AKTIVCO DEFAUT GE &amp; POWER Cabinet","PASSIVE",
M426="AKTIVCO Coupure ENEO &amp; Baisse de tension","PASSIVE",
M426="Coupure ENEO &amp; Baisse de tension","PASSIVE",
M426="Defaut GE &amp; POWER Cabinet","PASSIVE",
M426="Sharing","PASSIVE",
M426="Sites strategiques &amp; DataCenter","PASSIVE",
M426="Exclu","Exclu",
M426="SAT","ACTIVE",
M426="SPARE-ISSUE","SPARE-ISSUE",
M426="Fiber CAmtel","ACTIVE",
M426="Fiber AOF","ACTIVE",
M426="Projet OCM (HUAWEI)","PLANNED WORKS",
M426="Projet OCM (NOKIA)","PLANNED WORKS",
M426="ACCESS-ISSUE","ACCESS-ISSUE",
M426="Projet OCM (ZTE, NOKIA, autres projets)","PLANNED WORKS",
M426="No root CAuse","No root cause",
M426="ODU HS","ACTIVE",
M426="IP &amp; VLAN","ACTIVE",
M426="Warehouse HUAWEI","SPARE-ISSUE",
M426="SPARE-HS","SPARE-ISSUE",
M426="Power Telco","ACTIVE"
),"")</f>
        <v>No root cause</v>
      </c>
      <c r="O426" s="56">
        <v>1.9486606569586769</v>
      </c>
      <c r="P426" s="56">
        <v>1.2678065421920881</v>
      </c>
      <c r="Q426" s="56">
        <v>0</v>
      </c>
      <c r="R426" s="56">
        <v>0</v>
      </c>
      <c r="S426" s="56">
        <v>0.77983879942813605</v>
      </c>
      <c r="T426" s="56">
        <v>0</v>
      </c>
      <c r="U426" s="56">
        <v>0</v>
      </c>
      <c r="V426" s="14"/>
      <c r="W426" s="14"/>
      <c r="X426" s="14"/>
      <c r="Y426" s="14"/>
      <c r="Z426" s="14"/>
      <c r="AA426" s="30" t="s">
        <v>16</v>
      </c>
      <c r="AB426" s="7" t="s">
        <v>16</v>
      </c>
      <c r="AC426" s="3"/>
      <c r="AD426" s="3" t="s">
        <v>16</v>
      </c>
      <c r="AE426" s="7"/>
      <c r="AF426" s="31" t="s">
        <v>16</v>
      </c>
      <c r="AG426" s="31" t="s">
        <v>16</v>
      </c>
      <c r="AH426" s="31" t="s">
        <v>16</v>
      </c>
      <c r="AI426" s="31" t="s">
        <v>16</v>
      </c>
      <c r="AJ426" s="31" t="s">
        <v>16</v>
      </c>
      <c r="AK426" s="31" t="s">
        <v>16</v>
      </c>
      <c r="AL426" s="31" t="s">
        <v>16</v>
      </c>
      <c r="AM426" s="31" t="s">
        <v>16</v>
      </c>
      <c r="AN426" s="31" t="s">
        <v>16</v>
      </c>
      <c r="AO426" s="31" t="s">
        <v>16</v>
      </c>
      <c r="AP426" s="9" t="s">
        <v>16</v>
      </c>
      <c r="AQ426" s="9" t="s">
        <v>16</v>
      </c>
      <c r="AR426" s="9" t="s">
        <v>16</v>
      </c>
      <c r="AS426" s="14"/>
      <c r="AT426" s="14"/>
    </row>
    <row r="427" spans="1:46" s="9" customFormat="1" hidden="1" x14ac:dyDescent="0.3">
      <c r="A427" s="1" t="s">
        <v>68</v>
      </c>
      <c r="B427" s="48" t="s">
        <v>69</v>
      </c>
      <c r="C427" s="48" t="s">
        <v>11</v>
      </c>
      <c r="D427" s="48" t="s">
        <v>12</v>
      </c>
      <c r="E427" s="53" t="s">
        <v>70</v>
      </c>
      <c r="F427" s="48" t="s">
        <v>71</v>
      </c>
      <c r="G427" s="22" t="s">
        <v>5417</v>
      </c>
      <c r="H427" s="66" t="s">
        <v>5452</v>
      </c>
      <c r="I427" s="22" t="str">
        <f>_xlfn.XLOOKUP(B427,[1]SITE!$B:$B,[1]SITE!$I:$I,"")</f>
        <v>No impact</v>
      </c>
      <c r="J427" s="29"/>
      <c r="K427" s="15" t="str" cm="1">
        <f t="array" ref="K427">IFERROR(_xlfn.IFS(
M427="MPR ISSUE","PDH",
M427="BSS Hardware Issue","BSS",
M427="Sites strategiques, MLL, Pylone, etc.","ENVTECH",
M427="AKTIVCO DEFAUT GE &amp; POWER Cabinet","AKTIVCO",
M427="AKTIVCO Coupure ENEO &amp; Baisse de tension","AKTIVCO GRID ONLY",
M427="Coupure ENEO &amp; Baisse de tension","IHS GRID ONLY",
M427="Defaut GE &amp; POWER Cabinet","IHS",
M427="Sharing","Partners",
M427="Sites strategiques &amp; DataCenter","SST &amp; DC",
M427="Exclu","Exclu",
M427="SAT","SAT",
M427="SPARE-ISSUE","SPARE-ISSUE",
M427="Fiber CAmtel","TRANS_FO_CAMTEL",
M427="Fiber AOF","Fiber AOF",
M427="Projet OCM (HUAWEI)","TRAVAUX-HUAWEI",
M427="Projet OCM (NOKIA)","TRAVAUX-NOKIA",
M427="ACCESS-ISSUE","ACCESS-ISSUE",
M427="Projet OCM (ZTE, NOKIA, autres projets)","TRAVAUX OCM",
M427="No root CAuse","No root cause",
M427="ODU HS","PDH",
M427="IP &amp; VLAN","PDH",
M427="Warehouse HUAWEI","SPARE-ISSUE",
M427="SPARE-HS","SPARE-ISSUE",
M427="Power Telco","BSS"
),"")</f>
        <v>AKTIVCO</v>
      </c>
      <c r="L427" s="16" t="str" cm="1">
        <f t="array" ref="L427">IFERROR(_xlfn.IFS(
M427="MPR ISSUE","TX ISSUE",
M427="BSS Hardware Issue","RAN ISSUE",
M427="Sites strategiques, MLL, Pylone, etc.","ENVTECH",
M427="AKTIVCO DEFAUT GE &amp; POWER Cabinet","POWER ISSUE",
M427="AKTIVCO Coupure ENEO &amp; Baisse de tension","POWER ISSUE",
M427="Coupure ENEO &amp; Baisse de tension","POWER ISSUE",
M427="Defaut GE &amp; POWER Cabinet","POWER ISSUE",
M427="Sharing","POWER ISSUE",
M427="Sites strategiques &amp; DataCenter","POWER ISSUE",
M427="Exclu","Exclu",
M427="SAT","TX ISSUE",
M427="SPARE-ISSUE","SPARE-ISSUE",
M427="Fiber CAmtel","TX ISSUE",
M427="Fiber AOF","TX ISSUE",
M427="Projet OCM (HUAWEI)","TRAVAUX-HUAWEI",
M427="Projet OCM (NOKIA)","TRAVAUX -NOKIA",
M427="ACCESS-ISSUE","ACCESS-ISSUE",
M427="Projet OCM (ZTE, NOKIA, autres projets)","TRAVAUX OCM",
M427="No root CAuse","No root cause",
M427="ODU HS","TX ISSUE",
M427="IP &amp; VLAN","TX ISSUE",
M427="Warehouse HUAWEI","SPARE-ISSUE",
M427="SPARE-HS","SPARE-ISSUE",
M427="Power Telco","RAN ISSUE"
),"")</f>
        <v>POWER ISSUE</v>
      </c>
      <c r="M427" s="28" t="s">
        <v>5331</v>
      </c>
      <c r="N427" s="17" t="str" cm="1">
        <f t="array" ref="N427">IFERROR(_xlfn.IFS(
M427="MPR ISSUE","ACTIVE",
M427="BSS Hardware Issue","ACTIVE",
M427="Sites strategiques, MLL, Pylone, etc.","PASSIVE",
M427="AKTIVCO DEFAUT GE &amp; POWER Cabinet","PASSIVE",
M427="AKTIVCO Coupure ENEO &amp; Baisse de tension","PASSIVE",
M427="Coupure ENEO &amp; Baisse de tension","PASSIVE",
M427="Defaut GE &amp; POWER Cabinet","PASSIVE",
M427="Sharing","PASSIVE",
M427="Sites strategiques &amp; DataCenter","PASSIVE",
M427="Exclu","Exclu",
M427="SAT","ACTIVE",
M427="SPARE-ISSUE","SPARE-ISSUE",
M427="Fiber CAmtel","ACTIVE",
M427="Fiber AOF","ACTIVE",
M427="Projet OCM (HUAWEI)","PLANNED WORKS",
M427="Projet OCM (NOKIA)","PLANNED WORKS",
M427="ACCESS-ISSUE","ACCESS-ISSUE",
M427="Projet OCM (ZTE, NOKIA, autres projets)","PLANNED WORKS",
M427="No root CAuse","No root cause",
M427="ODU HS","ACTIVE",
M427="IP &amp; VLAN","ACTIVE",
M427="Warehouse HUAWEI","SPARE-ISSUE",
M427="SPARE-HS","SPARE-ISSUE",
M427="Power Telco","ACTIVE"
),"")</f>
        <v>PASSIVE</v>
      </c>
      <c r="O427" s="56">
        <v>0</v>
      </c>
      <c r="P427" s="56">
        <v>0</v>
      </c>
      <c r="Q427" s="56">
        <v>0</v>
      </c>
      <c r="R427" s="56">
        <v>1.6935298616283281</v>
      </c>
      <c r="S427" s="56">
        <v>0.74627318203479853</v>
      </c>
      <c r="T427" s="56">
        <v>0</v>
      </c>
      <c r="U427" s="56">
        <v>0</v>
      </c>
      <c r="V427" s="14"/>
      <c r="W427" s="14"/>
      <c r="X427" s="14"/>
      <c r="Y427" s="14"/>
      <c r="Z427" s="14"/>
      <c r="AA427" s="30" t="s">
        <v>16</v>
      </c>
      <c r="AB427" s="7" t="s">
        <v>16</v>
      </c>
      <c r="AC427" s="3"/>
      <c r="AD427" s="3" t="s">
        <v>16</v>
      </c>
      <c r="AE427" s="7"/>
      <c r="AF427" s="31" t="s">
        <v>16</v>
      </c>
      <c r="AG427" s="31" t="s">
        <v>16</v>
      </c>
      <c r="AH427" s="31" t="s">
        <v>16</v>
      </c>
      <c r="AI427" s="31" t="s">
        <v>16</v>
      </c>
      <c r="AJ427" s="31" t="s">
        <v>16</v>
      </c>
      <c r="AK427" s="31" t="s">
        <v>16</v>
      </c>
      <c r="AL427" s="31" t="s">
        <v>16</v>
      </c>
      <c r="AM427" s="31" t="s">
        <v>16</v>
      </c>
      <c r="AN427" s="31" t="s">
        <v>16</v>
      </c>
      <c r="AO427" s="31" t="s">
        <v>16</v>
      </c>
      <c r="AP427" s="9" t="s">
        <v>16</v>
      </c>
      <c r="AQ427" s="9" t="s">
        <v>16</v>
      </c>
      <c r="AR427" s="9" t="s">
        <v>16</v>
      </c>
      <c r="AS427" s="14"/>
      <c r="AT427" s="14"/>
    </row>
    <row r="428" spans="1:46" s="9" customFormat="1" hidden="1" x14ac:dyDescent="0.3">
      <c r="A428" s="1" t="s">
        <v>664</v>
      </c>
      <c r="B428" s="48" t="s">
        <v>665</v>
      </c>
      <c r="C428" s="48" t="s">
        <v>11</v>
      </c>
      <c r="D428" s="48" t="s">
        <v>97</v>
      </c>
      <c r="E428" s="53" t="s">
        <v>227</v>
      </c>
      <c r="F428" s="48" t="s">
        <v>666</v>
      </c>
      <c r="G428" s="47" t="s">
        <v>5419</v>
      </c>
      <c r="H428" s="66" t="s">
        <v>5452</v>
      </c>
      <c r="I428" s="22" t="str">
        <f>_xlfn.XLOOKUP(B428,[1]SITE!$B:$B,[1]SITE!$I:$I,"")</f>
        <v>No impact</v>
      </c>
      <c r="J428" s="29"/>
      <c r="K428" s="15" t="str" cm="1">
        <f t="array" ref="K428">IFERROR(_xlfn.IFS(
M428="MPR ISSUE","PDH",
M428="BSS Hardware Issue","BSS",
M428="Sites strategiques, MLL, Pylone, etc.","ENVTECH",
M428="AKTIVCO DEFAUT GE &amp; POWER Cabinet","AKTIVCO",
M428="AKTIVCO Coupure ENEO &amp; Baisse de tension","AKTIVCO GRID ONLY",
M428="Coupure ENEO &amp; Baisse de tension","IHS GRID ONLY",
M428="Defaut GE &amp; POWER Cabinet","IHS",
M428="Sharing","Partners",
M428="Sites strategiques &amp; DataCenter","SST &amp; DC",
M428="Exclu","Exclu",
M428="SAT","SAT",
M428="SPARE-ISSUE","SPARE-ISSUE",
M428="Fiber CAmtel","TRANS_FO_CAMTEL",
M428="Fiber AOF","Fiber AOF",
M428="Projet OCM (HUAWEI)","TRAVAUX-HUAWEI",
M428="Projet OCM (NOKIA)","TRAVAUX-NOKIA",
M428="ACCESS-ISSUE","ACCESS-ISSUE",
M428="Projet OCM (ZTE, NOKIA, autres projets)","TRAVAUX OCM",
M428="No root CAuse","No root cause",
M428="ODU HS","PDH",
M428="IP &amp; VLAN","PDH",
M428="Warehouse HUAWEI","SPARE-ISSUE",
M428="SPARE-HS","SPARE-ISSUE",
M428="Power Telco","BSS"
),"")</f>
        <v>No root cause</v>
      </c>
      <c r="L428" s="16" t="str" cm="1">
        <f t="array" ref="L428">IFERROR(_xlfn.IFS(
M428="MPR ISSUE","TX ISSUE",
M428="BSS Hardware Issue","RAN ISSUE",
M428="Sites strategiques, MLL, Pylone, etc.","ENVTECH",
M428="AKTIVCO DEFAUT GE &amp; POWER Cabinet","POWER ISSUE",
M428="AKTIVCO Coupure ENEO &amp; Baisse de tension","POWER ISSUE",
M428="Coupure ENEO &amp; Baisse de tension","POWER ISSUE",
M428="Defaut GE &amp; POWER Cabinet","POWER ISSUE",
M428="Sharing","POWER ISSUE",
M428="Sites strategiques &amp; DataCenter","POWER ISSUE",
M428="Exclu","Exclu",
M428="SAT","TX ISSUE",
M428="SPARE-ISSUE","SPARE-ISSUE",
M428="Fiber CAmtel","TX ISSUE",
M428="Fiber AOF","TX ISSUE",
M428="Projet OCM (HUAWEI)","TRAVAUX-HUAWEI",
M428="Projet OCM (NOKIA)","TRAVAUX -NOKIA",
M428="ACCESS-ISSUE","ACCESS-ISSUE",
M428="Projet OCM (ZTE, NOKIA, autres projets)","TRAVAUX OCM",
M428="No root CAuse","No root cause",
M428="ODU HS","TX ISSUE",
M428="IP &amp; VLAN","TX ISSUE",
M428="Warehouse HUAWEI","SPARE-ISSUE",
M428="SPARE-HS","SPARE-ISSUE",
M428="Power Telco","RAN ISSUE"
),"")</f>
        <v>No root cause</v>
      </c>
      <c r="M428" s="35" t="s">
        <v>5403</v>
      </c>
      <c r="N428" s="17" t="str" cm="1">
        <f t="array" ref="N428">IFERROR(_xlfn.IFS(
M428="MPR ISSUE","ACTIVE",
M428="BSS Hardware Issue","ACTIVE",
M428="Sites strategiques, MLL, Pylone, etc.","PASSIVE",
M428="AKTIVCO DEFAUT GE &amp; POWER Cabinet","PASSIVE",
M428="AKTIVCO Coupure ENEO &amp; Baisse de tension","PASSIVE",
M428="Coupure ENEO &amp; Baisse de tension","PASSIVE",
M428="Defaut GE &amp; POWER Cabinet","PASSIVE",
M428="Sharing","PASSIVE",
M428="Sites strategiques &amp; DataCenter","PASSIVE",
M428="Exclu","Exclu",
M428="SAT","ACTIVE",
M428="SPARE-ISSUE","SPARE-ISSUE",
M428="Fiber CAmtel","ACTIVE",
M428="Fiber AOF","ACTIVE",
M428="Projet OCM (HUAWEI)","PLANNED WORKS",
M428="Projet OCM (NOKIA)","PLANNED WORKS",
M428="ACCESS-ISSUE","ACCESS-ISSUE",
M428="Projet OCM (ZTE, NOKIA, autres projets)","PLANNED WORKS",
M428="No root CAuse","No root cause",
M428="ODU HS","ACTIVE",
M428="IP &amp; VLAN","ACTIVE",
M428="Warehouse HUAWEI","SPARE-ISSUE",
M428="SPARE-HS","SPARE-ISSUE",
M428="Power Telco","ACTIVE"
),"")</f>
        <v>No root cause</v>
      </c>
      <c r="O428" s="56">
        <v>0.56005712932286633</v>
      </c>
      <c r="P428" s="56">
        <v>0.75076762177078071</v>
      </c>
      <c r="Q428" s="56">
        <v>1.0318662911312577</v>
      </c>
      <c r="R428" s="56">
        <v>0.38143881997414636</v>
      </c>
      <c r="S428" s="56">
        <v>0.74404379724512237</v>
      </c>
      <c r="T428" s="56">
        <v>0.37701572055143207</v>
      </c>
      <c r="U428" s="56">
        <v>0.49151692334911384</v>
      </c>
      <c r="V428" s="14"/>
      <c r="W428" s="14"/>
      <c r="X428" s="14"/>
      <c r="Y428" s="14"/>
      <c r="Z428" s="14"/>
      <c r="AA428" s="30" t="s">
        <v>5396</v>
      </c>
      <c r="AB428" s="7" t="s">
        <v>16</v>
      </c>
      <c r="AC428" s="3"/>
      <c r="AD428" s="3" t="s">
        <v>16</v>
      </c>
      <c r="AE428" s="7"/>
      <c r="AF428" s="31" t="s">
        <v>16</v>
      </c>
      <c r="AG428" s="31" t="s">
        <v>16</v>
      </c>
      <c r="AH428" s="31" t="s">
        <v>16</v>
      </c>
      <c r="AI428" s="31" t="s">
        <v>16</v>
      </c>
      <c r="AJ428" s="31" t="s">
        <v>16</v>
      </c>
      <c r="AK428" s="31" t="s">
        <v>16</v>
      </c>
      <c r="AL428" s="31" t="s">
        <v>16</v>
      </c>
      <c r="AM428" s="31" t="s">
        <v>16</v>
      </c>
      <c r="AN428" s="31" t="s">
        <v>16</v>
      </c>
      <c r="AO428" s="31" t="s">
        <v>5396</v>
      </c>
      <c r="AP428" s="9" t="s">
        <v>16</v>
      </c>
      <c r="AQ428" s="9" t="s">
        <v>16</v>
      </c>
      <c r="AR428" s="9" t="s">
        <v>16</v>
      </c>
      <c r="AS428" s="14"/>
      <c r="AT428" s="14"/>
    </row>
    <row r="429" spans="1:46" s="9" customFormat="1" hidden="1" x14ac:dyDescent="0.3">
      <c r="A429" s="1" t="s">
        <v>3116</v>
      </c>
      <c r="B429" s="48" t="s">
        <v>3117</v>
      </c>
      <c r="C429" s="48" t="s">
        <v>11</v>
      </c>
      <c r="D429" s="48" t="s">
        <v>97</v>
      </c>
      <c r="E429" s="53" t="s">
        <v>56</v>
      </c>
      <c r="F429" s="48" t="s">
        <v>2976</v>
      </c>
      <c r="G429" s="46" t="s">
        <v>5418</v>
      </c>
      <c r="H429" s="66" t="s">
        <v>5453</v>
      </c>
      <c r="I429" s="22" t="str">
        <f>_xlfn.XLOOKUP(B429,[1]SITE!$B:$B,[1]SITE!$I:$I,"")</f>
        <v>No impact</v>
      </c>
      <c r="J429" s="29"/>
      <c r="K429" s="15" t="str" cm="1">
        <f t="array" ref="K429">IFERROR(_xlfn.IFS(
M429="MPR ISSUE","PDH",
M429="BSS Hardware Issue","BSS",
M429="Sites strategiques, MLL, Pylone, etc.","ENVTECH",
M429="AKTIVCO DEFAUT GE &amp; POWER Cabinet","AKTIVCO",
M429="AKTIVCO Coupure ENEO &amp; Baisse de tension","AKTIVCO GRID ONLY",
M429="Coupure ENEO &amp; Baisse de tension","IHS GRID ONLY",
M429="Defaut GE &amp; POWER Cabinet","IHS",
M429="Sharing","Partners",
M429="Sites strategiques &amp; DataCenter","SST &amp; DC",
M429="Exclu","Exclu",
M429="SAT","SAT",
M429="SPARE-ISSUE","SPARE-ISSUE",
M429="Fiber CAmtel","TRANS_FO_CAMTEL",
M429="Fiber AOF","Fiber AOF",
M429="Projet OCM (HUAWEI)","TRAVAUX-HUAWEI",
M429="Projet OCM (NOKIA)","TRAVAUX-NOKIA",
M429="ACCESS-ISSUE","ACCESS-ISSUE",
M429="Projet OCM (ZTE, NOKIA, autres projets)","TRAVAUX OCM",
M429="No root CAuse","No root cause",
M429="ODU HS","PDH",
M429="IP &amp; VLAN","PDH",
M429="Warehouse HUAWEI","SPARE-ISSUE",
M429="SPARE-HS","SPARE-ISSUE",
M429="Power Telco","BSS"
),"")</f>
        <v>AKTIVCO GRID ONLY</v>
      </c>
      <c r="L429" s="16" t="str" cm="1">
        <f t="array" ref="L429">IFERROR(_xlfn.IFS(
M429="MPR ISSUE","TX ISSUE",
M429="BSS Hardware Issue","RAN ISSUE",
M429="Sites strategiques, MLL, Pylone, etc.","ENVTECH",
M429="AKTIVCO DEFAUT GE &amp; POWER Cabinet","POWER ISSUE",
M429="AKTIVCO Coupure ENEO &amp; Baisse de tension","POWER ISSUE",
M429="Coupure ENEO &amp; Baisse de tension","POWER ISSUE",
M429="Defaut GE &amp; POWER Cabinet","POWER ISSUE",
M429="Sharing","POWER ISSUE",
M429="Sites strategiques &amp; DataCenter","POWER ISSUE",
M429="Exclu","Exclu",
M429="SAT","TX ISSUE",
M429="SPARE-ISSUE","SPARE-ISSUE",
M429="Fiber CAmtel","TX ISSUE",
M429="Fiber AOF","TX ISSUE",
M429="Projet OCM (HUAWEI)","TRAVAUX-HUAWEI",
M429="Projet OCM (NOKIA)","TRAVAUX -NOKIA",
M429="ACCESS-ISSUE","ACCESS-ISSUE",
M429="Projet OCM (ZTE, NOKIA, autres projets)","TRAVAUX OCM",
M429="No root CAuse","No root cause",
M429="ODU HS","TX ISSUE",
M429="IP &amp; VLAN","TX ISSUE",
M429="Warehouse HUAWEI","SPARE-ISSUE",
M429="SPARE-HS","SPARE-ISSUE",
M429="Power Telco","RAN ISSUE"
),"")</f>
        <v>POWER ISSUE</v>
      </c>
      <c r="M429" s="28" t="s">
        <v>5333</v>
      </c>
      <c r="N429" s="17" t="str" cm="1">
        <f t="array" ref="N429">IFERROR(_xlfn.IFS(
M429="MPR ISSUE","ACTIVE",
M429="BSS Hardware Issue","ACTIVE",
M429="Sites strategiques, MLL, Pylone, etc.","PASSIVE",
M429="AKTIVCO DEFAUT GE &amp; POWER Cabinet","PASSIVE",
M429="AKTIVCO Coupure ENEO &amp; Baisse de tension","PASSIVE",
M429="Coupure ENEO &amp; Baisse de tension","PASSIVE",
M429="Defaut GE &amp; POWER Cabinet","PASSIVE",
M429="Sharing","PASSIVE",
M429="Sites strategiques &amp; DataCenter","PASSIVE",
M429="Exclu","Exclu",
M429="SAT","ACTIVE",
M429="SPARE-ISSUE","SPARE-ISSUE",
M429="Fiber CAmtel","ACTIVE",
M429="Fiber AOF","ACTIVE",
M429="Projet OCM (HUAWEI)","PLANNED WORKS",
M429="Projet OCM (NOKIA)","PLANNED WORKS",
M429="ACCESS-ISSUE","ACCESS-ISSUE",
M429="Projet OCM (ZTE, NOKIA, autres projets)","PLANNED WORKS",
M429="No root CAuse","No root cause",
M429="ODU HS","ACTIVE",
M429="IP &amp; VLAN","ACTIVE",
M429="Warehouse HUAWEI","SPARE-ISSUE",
M429="SPARE-HS","SPARE-ISSUE",
M429="Power Telco","ACTIVE"
),"")</f>
        <v>PASSIVE</v>
      </c>
      <c r="O429" s="56">
        <v>9.0067145502849295E-3</v>
      </c>
      <c r="P429" s="56">
        <v>0</v>
      </c>
      <c r="Q429" s="56">
        <v>0</v>
      </c>
      <c r="R429" s="56">
        <v>0.1324254565066646</v>
      </c>
      <c r="S429" s="56">
        <v>0.73708811670133811</v>
      </c>
      <c r="T429" s="56">
        <v>0</v>
      </c>
      <c r="U429" s="56">
        <v>0</v>
      </c>
      <c r="V429" s="14"/>
      <c r="W429" s="14"/>
      <c r="X429" s="14"/>
      <c r="Y429" s="14"/>
      <c r="Z429" s="14"/>
      <c r="AA429" s="30" t="s">
        <v>16</v>
      </c>
      <c r="AB429" s="7" t="s">
        <v>16</v>
      </c>
      <c r="AC429" s="3"/>
      <c r="AD429" s="3" t="s">
        <v>16</v>
      </c>
      <c r="AE429" s="7"/>
      <c r="AF429" s="31" t="s">
        <v>16</v>
      </c>
      <c r="AG429" s="31" t="s">
        <v>16</v>
      </c>
      <c r="AH429" s="31" t="s">
        <v>16</v>
      </c>
      <c r="AI429" s="31" t="s">
        <v>16</v>
      </c>
      <c r="AJ429" s="31" t="s">
        <v>16</v>
      </c>
      <c r="AK429" s="31" t="s">
        <v>16</v>
      </c>
      <c r="AL429" s="31" t="s">
        <v>16</v>
      </c>
      <c r="AM429" s="31" t="s">
        <v>16</v>
      </c>
      <c r="AN429" s="31" t="s">
        <v>16</v>
      </c>
      <c r="AO429" s="31" t="s">
        <v>16</v>
      </c>
      <c r="AP429" s="9" t="s">
        <v>16</v>
      </c>
      <c r="AQ429" s="9" t="s">
        <v>16</v>
      </c>
      <c r="AR429" s="9" t="s">
        <v>16</v>
      </c>
      <c r="AS429" s="14"/>
      <c r="AT429" s="14"/>
    </row>
    <row r="430" spans="1:46" s="9" customFormat="1" hidden="1" x14ac:dyDescent="0.3">
      <c r="A430" s="1" t="s">
        <v>2976</v>
      </c>
      <c r="B430" s="48" t="s">
        <v>3118</v>
      </c>
      <c r="C430" s="48" t="s">
        <v>11</v>
      </c>
      <c r="D430" s="48" t="s">
        <v>12</v>
      </c>
      <c r="E430" s="53" t="s">
        <v>56</v>
      </c>
      <c r="F430" s="48" t="s">
        <v>2976</v>
      </c>
      <c r="G430" s="46" t="s">
        <v>5418</v>
      </c>
      <c r="H430" s="66" t="s">
        <v>5453</v>
      </c>
      <c r="I430" s="22" t="str">
        <f>_xlfn.XLOOKUP(B430,[1]SITE!$B:$B,[1]SITE!$I:$I,"")</f>
        <v>No impact</v>
      </c>
      <c r="J430" s="29"/>
      <c r="K430" s="15" t="str" cm="1">
        <f t="array" ref="K430">IFERROR(_xlfn.IFS(
M430="MPR ISSUE","PDH",
M430="BSS Hardware Issue","BSS",
M430="Sites strategiques, MLL, Pylone, etc.","ENVTECH",
M430="AKTIVCO DEFAUT GE &amp; POWER Cabinet","AKTIVCO",
M430="AKTIVCO Coupure ENEO &amp; Baisse de tension","AKTIVCO GRID ONLY",
M430="Coupure ENEO &amp; Baisse de tension","IHS GRID ONLY",
M430="Defaut GE &amp; POWER Cabinet","IHS",
M430="Sharing","Partners",
M430="Sites strategiques &amp; DataCenter","SST &amp; DC",
M430="Exclu","Exclu",
M430="SAT","SAT",
M430="SPARE-ISSUE","SPARE-ISSUE",
M430="Fiber CAmtel","TRANS_FO_CAMTEL",
M430="Fiber AOF","Fiber AOF",
M430="Projet OCM (HUAWEI)","TRAVAUX-HUAWEI",
M430="Projet OCM (NOKIA)","TRAVAUX-NOKIA",
M430="ACCESS-ISSUE","ACCESS-ISSUE",
M430="Projet OCM (ZTE, NOKIA, autres projets)","TRAVAUX OCM",
M430="No root CAuse","No root cause",
M430="ODU HS","PDH",
M430="IP &amp; VLAN","PDH",
M430="Warehouse HUAWEI","SPARE-ISSUE",
M430="SPARE-HS","SPARE-ISSUE",
M430="Power Telco","BSS"
),"")</f>
        <v>No root cause</v>
      </c>
      <c r="L430" s="16" t="str" cm="1">
        <f t="array" ref="L430">IFERROR(_xlfn.IFS(
M430="MPR ISSUE","TX ISSUE",
M430="BSS Hardware Issue","RAN ISSUE",
M430="Sites strategiques, MLL, Pylone, etc.","ENVTECH",
M430="AKTIVCO DEFAUT GE &amp; POWER Cabinet","POWER ISSUE",
M430="AKTIVCO Coupure ENEO &amp; Baisse de tension","POWER ISSUE",
M430="Coupure ENEO &amp; Baisse de tension","POWER ISSUE",
M430="Defaut GE &amp; POWER Cabinet","POWER ISSUE",
M430="Sharing","POWER ISSUE",
M430="Sites strategiques &amp; DataCenter","POWER ISSUE",
M430="Exclu","Exclu",
M430="SAT","TX ISSUE",
M430="SPARE-ISSUE","SPARE-ISSUE",
M430="Fiber CAmtel","TX ISSUE",
M430="Fiber AOF","TX ISSUE",
M430="Projet OCM (HUAWEI)","TRAVAUX-HUAWEI",
M430="Projet OCM (NOKIA)","TRAVAUX -NOKIA",
M430="ACCESS-ISSUE","ACCESS-ISSUE",
M430="Projet OCM (ZTE, NOKIA, autres projets)","TRAVAUX OCM",
M430="No root CAuse","No root cause",
M430="ODU HS","TX ISSUE",
M430="IP &amp; VLAN","TX ISSUE",
M430="Warehouse HUAWEI","SPARE-ISSUE",
M430="SPARE-HS","SPARE-ISSUE",
M430="Power Telco","RAN ISSUE"
),"")</f>
        <v>No root cause</v>
      </c>
      <c r="M430" s="28" t="s">
        <v>5403</v>
      </c>
      <c r="N430" s="17" t="str" cm="1">
        <f t="array" ref="N430">IFERROR(_xlfn.IFS(
M430="MPR ISSUE","ACTIVE",
M430="BSS Hardware Issue","ACTIVE",
M430="Sites strategiques, MLL, Pylone, etc.","PASSIVE",
M430="AKTIVCO DEFAUT GE &amp; POWER Cabinet","PASSIVE",
M430="AKTIVCO Coupure ENEO &amp; Baisse de tension","PASSIVE",
M430="Coupure ENEO &amp; Baisse de tension","PASSIVE",
M430="Defaut GE &amp; POWER Cabinet","PASSIVE",
M430="Sharing","PASSIVE",
M430="Sites strategiques &amp; DataCenter","PASSIVE",
M430="Exclu","Exclu",
M430="SAT","ACTIVE",
M430="SPARE-ISSUE","SPARE-ISSUE",
M430="Fiber CAmtel","ACTIVE",
M430="Fiber AOF","ACTIVE",
M430="Projet OCM (HUAWEI)","PLANNED WORKS",
M430="Projet OCM (NOKIA)","PLANNED WORKS",
M430="ACCESS-ISSUE","ACCESS-ISSUE",
M430="Projet OCM (ZTE, NOKIA, autres projets)","PLANNED WORKS",
M430="No root CAuse","No root cause",
M430="ODU HS","ACTIVE",
M430="IP &amp; VLAN","ACTIVE",
M430="Warehouse HUAWEI","SPARE-ISSUE",
M430="SPARE-HS","SPARE-ISSUE",
M430="Power Telco","ACTIVE"
),"")</f>
        <v>No root cause</v>
      </c>
      <c r="O430" s="56">
        <v>8.0257852428281592E-3</v>
      </c>
      <c r="P430" s="56">
        <v>0</v>
      </c>
      <c r="Q430" s="56">
        <v>0</v>
      </c>
      <c r="R430" s="56">
        <v>0.13269298268142551</v>
      </c>
      <c r="S430" s="56">
        <v>0.73708811670133811</v>
      </c>
      <c r="T430" s="56">
        <v>0</v>
      </c>
      <c r="U430" s="56">
        <v>0</v>
      </c>
      <c r="V430" s="14"/>
      <c r="W430" s="14"/>
      <c r="X430" s="14"/>
      <c r="Y430" s="14"/>
      <c r="Z430" s="14"/>
      <c r="AA430" s="30" t="s">
        <v>16</v>
      </c>
      <c r="AB430" s="7" t="s">
        <v>16</v>
      </c>
      <c r="AC430" s="3"/>
      <c r="AD430" s="3" t="s">
        <v>16</v>
      </c>
      <c r="AE430" s="7"/>
      <c r="AF430" s="31" t="s">
        <v>16</v>
      </c>
      <c r="AG430" s="31" t="s">
        <v>16</v>
      </c>
      <c r="AH430" s="31" t="s">
        <v>16</v>
      </c>
      <c r="AI430" s="31" t="s">
        <v>16</v>
      </c>
      <c r="AJ430" s="31" t="s">
        <v>16</v>
      </c>
      <c r="AK430" s="31" t="s">
        <v>16</v>
      </c>
      <c r="AL430" s="31" t="s">
        <v>16</v>
      </c>
      <c r="AM430" s="31" t="s">
        <v>16</v>
      </c>
      <c r="AN430" s="31" t="s">
        <v>16</v>
      </c>
      <c r="AO430" s="31" t="s">
        <v>16</v>
      </c>
      <c r="AP430" s="9" t="s">
        <v>16</v>
      </c>
      <c r="AQ430" s="9" t="s">
        <v>16</v>
      </c>
      <c r="AR430" s="9" t="s">
        <v>16</v>
      </c>
      <c r="AS430" s="14"/>
      <c r="AT430" s="14"/>
    </row>
    <row r="431" spans="1:46" s="9" customFormat="1" hidden="1" x14ac:dyDescent="0.3">
      <c r="A431" s="1" t="s">
        <v>3809</v>
      </c>
      <c r="B431" s="48" t="s">
        <v>3810</v>
      </c>
      <c r="C431" s="48" t="s">
        <v>11</v>
      </c>
      <c r="D431" s="48" t="s">
        <v>238</v>
      </c>
      <c r="E431" s="53" t="s">
        <v>56</v>
      </c>
      <c r="F431" s="48" t="s">
        <v>3809</v>
      </c>
      <c r="G431" s="46" t="s">
        <v>5418</v>
      </c>
      <c r="H431" s="66" t="s">
        <v>5453</v>
      </c>
      <c r="I431" s="22" t="str">
        <f>_xlfn.XLOOKUP(B431,[1]SITE!$B:$B,[1]SITE!$I:$I,"")</f>
        <v>No impact</v>
      </c>
      <c r="J431" s="29"/>
      <c r="K431" s="15" t="str" cm="1">
        <f t="array" ref="K431">IFERROR(_xlfn.IFS(
M431="MPR ISSUE","PDH",
M431="BSS Hardware Issue","BSS",
M431="Sites strategiques, MLL, Pylone, etc.","ENVTECH",
M431="AKTIVCO DEFAUT GE &amp; POWER Cabinet","AKTIVCO",
M431="AKTIVCO Coupure ENEO &amp; Baisse de tension","AKTIVCO GRID ONLY",
M431="Coupure ENEO &amp; Baisse de tension","IHS GRID ONLY",
M431="Defaut GE &amp; POWER Cabinet","IHS",
M431="Sharing","Partners",
M431="Sites strategiques &amp; DataCenter","SST &amp; DC",
M431="Exclu","Exclu",
M431="SAT","SAT",
M431="SPARE-ISSUE","SPARE-ISSUE",
M431="Fiber CAmtel","TRANS_FO_CAMTEL",
M431="Fiber AOF","Fiber AOF",
M431="Projet OCM (HUAWEI)","TRAVAUX-HUAWEI",
M431="Projet OCM (NOKIA)","TRAVAUX-NOKIA",
M431="ACCESS-ISSUE","ACCESS-ISSUE",
M431="Projet OCM (ZTE, NOKIA, autres projets)","TRAVAUX OCM",
M431="No root CAuse","No root cause",
M431="ODU HS","PDH",
M431="IP &amp; VLAN","PDH",
M431="Warehouse HUAWEI","SPARE-ISSUE",
M431="SPARE-HS","SPARE-ISSUE",
M431="Power Telco","BSS"
),"")</f>
        <v>AKTIVCO</v>
      </c>
      <c r="L431" s="16" t="str" cm="1">
        <f t="array" ref="L431">IFERROR(_xlfn.IFS(
M431="MPR ISSUE","TX ISSUE",
M431="BSS Hardware Issue","RAN ISSUE",
M431="Sites strategiques, MLL, Pylone, etc.","ENVTECH",
M431="AKTIVCO DEFAUT GE &amp; POWER Cabinet","POWER ISSUE",
M431="AKTIVCO Coupure ENEO &amp; Baisse de tension","POWER ISSUE",
M431="Coupure ENEO &amp; Baisse de tension","POWER ISSUE",
M431="Defaut GE &amp; POWER Cabinet","POWER ISSUE",
M431="Sharing","POWER ISSUE",
M431="Sites strategiques &amp; DataCenter","POWER ISSUE",
M431="Exclu","Exclu",
M431="SAT","TX ISSUE",
M431="SPARE-ISSUE","SPARE-ISSUE",
M431="Fiber CAmtel","TX ISSUE",
M431="Fiber AOF","TX ISSUE",
M431="Projet OCM (HUAWEI)","TRAVAUX-HUAWEI",
M431="Projet OCM (NOKIA)","TRAVAUX -NOKIA",
M431="ACCESS-ISSUE","ACCESS-ISSUE",
M431="Projet OCM (ZTE, NOKIA, autres projets)","TRAVAUX OCM",
M431="No root CAuse","No root cause",
M431="ODU HS","TX ISSUE",
M431="IP &amp; VLAN","TX ISSUE",
M431="Warehouse HUAWEI","SPARE-ISSUE",
M431="SPARE-HS","SPARE-ISSUE",
M431="Power Telco","RAN ISSUE"
),"")</f>
        <v>POWER ISSUE</v>
      </c>
      <c r="M431" s="28" t="s">
        <v>5331</v>
      </c>
      <c r="N431" s="17" t="str" cm="1">
        <f t="array" ref="N431">IFERROR(_xlfn.IFS(
M431="MPR ISSUE","ACTIVE",
M431="BSS Hardware Issue","ACTIVE",
M431="Sites strategiques, MLL, Pylone, etc.","PASSIVE",
M431="AKTIVCO DEFAUT GE &amp; POWER Cabinet","PASSIVE",
M431="AKTIVCO Coupure ENEO &amp; Baisse de tension","PASSIVE",
M431="Coupure ENEO &amp; Baisse de tension","PASSIVE",
M431="Defaut GE &amp; POWER Cabinet","PASSIVE",
M431="Sharing","PASSIVE",
M431="Sites strategiques &amp; DataCenter","PASSIVE",
M431="Exclu","Exclu",
M431="SAT","ACTIVE",
M431="SPARE-ISSUE","SPARE-ISSUE",
M431="Fiber CAmtel","ACTIVE",
M431="Fiber AOF","ACTIVE",
M431="Projet OCM (HUAWEI)","PLANNED WORKS",
M431="Projet OCM (NOKIA)","PLANNED WORKS",
M431="ACCESS-ISSUE","ACCESS-ISSUE",
M431="Projet OCM (ZTE, NOKIA, autres projets)","PLANNED WORKS",
M431="No root CAuse","No root cause",
M431="ODU HS","ACTIVE",
M431="IP &amp; VLAN","ACTIVE",
M431="Warehouse HUAWEI","SPARE-ISSUE",
M431="SPARE-HS","SPARE-ISSUE",
M431="Power Telco","ACTIVE"
),"")</f>
        <v>PASSIVE</v>
      </c>
      <c r="O431" s="56">
        <v>8.5608375923500353E-3</v>
      </c>
      <c r="P431" s="56">
        <v>0</v>
      </c>
      <c r="Q431" s="56">
        <v>0</v>
      </c>
      <c r="R431" s="56">
        <v>0.13269298268142551</v>
      </c>
      <c r="S431" s="56">
        <v>0.73708811670133811</v>
      </c>
      <c r="T431" s="56">
        <v>0</v>
      </c>
      <c r="U431" s="56">
        <v>0</v>
      </c>
      <c r="V431" s="14"/>
      <c r="W431" s="14"/>
      <c r="X431" s="14"/>
      <c r="Y431" s="14"/>
      <c r="Z431" s="14"/>
      <c r="AA431" s="30" t="s">
        <v>16</v>
      </c>
      <c r="AB431" s="7" t="s">
        <v>16</v>
      </c>
      <c r="AC431" s="3"/>
      <c r="AD431" s="3" t="s">
        <v>16</v>
      </c>
      <c r="AE431" s="7"/>
      <c r="AF431" s="31" t="s">
        <v>16</v>
      </c>
      <c r="AG431" s="31" t="s">
        <v>16</v>
      </c>
      <c r="AH431" s="31" t="s">
        <v>16</v>
      </c>
      <c r="AI431" s="31" t="s">
        <v>16</v>
      </c>
      <c r="AJ431" s="31" t="s">
        <v>16</v>
      </c>
      <c r="AK431" s="31" t="s">
        <v>16</v>
      </c>
      <c r="AL431" s="31" t="s">
        <v>16</v>
      </c>
      <c r="AM431" s="31" t="s">
        <v>16</v>
      </c>
      <c r="AN431" s="31" t="s">
        <v>16</v>
      </c>
      <c r="AO431" s="31" t="s">
        <v>16</v>
      </c>
      <c r="AP431" s="9" t="s">
        <v>16</v>
      </c>
      <c r="AQ431" s="9" t="s">
        <v>16</v>
      </c>
      <c r="AR431" s="9" t="s">
        <v>16</v>
      </c>
      <c r="AS431" s="14"/>
      <c r="AT431" s="14"/>
    </row>
    <row r="432" spans="1:46" s="9" customFormat="1" hidden="1" x14ac:dyDescent="0.3">
      <c r="A432" s="1" t="s">
        <v>2974</v>
      </c>
      <c r="B432" s="48" t="s">
        <v>2975</v>
      </c>
      <c r="C432" s="48" t="s">
        <v>22</v>
      </c>
      <c r="D432" s="48" t="s">
        <v>711</v>
      </c>
      <c r="E432" s="53" t="s">
        <v>24</v>
      </c>
      <c r="F432" s="48" t="s">
        <v>2976</v>
      </c>
      <c r="G432" s="46" t="s">
        <v>5418</v>
      </c>
      <c r="H432" s="66" t="s">
        <v>5452</v>
      </c>
      <c r="I432" s="22" t="str">
        <f>_xlfn.XLOOKUP(B432,[1]SITE!$B:$B,[1]SITE!$I:$I,"")</f>
        <v>No impact</v>
      </c>
      <c r="J432" s="29"/>
      <c r="K432" s="15" t="str" cm="1">
        <f t="array" ref="K432">IFERROR(_xlfn.IFS(
M432="MPR ISSUE","PDH",
M432="BSS Hardware Issue","BSS",
M432="Sites strategiques, MLL, Pylone, etc.","ENVTECH",
M432="AKTIVCO DEFAUT GE &amp; POWER Cabinet","AKTIVCO",
M432="AKTIVCO Coupure ENEO &amp; Baisse de tension","AKTIVCO GRID ONLY",
M432="Coupure ENEO &amp; Baisse de tension","IHS GRID ONLY",
M432="Defaut GE &amp; POWER Cabinet","IHS",
M432="Sharing","Partners",
M432="Sites strategiques &amp; DataCenter","SST &amp; DC",
M432="Exclu","Exclu",
M432="SAT","SAT",
M432="SPARE-ISSUE","SPARE-ISSUE",
M432="Fiber CAmtel","TRANS_FO_CAMTEL",
M432="Fiber AOF","Fiber AOF",
M432="Projet OCM (HUAWEI)","TRAVAUX-HUAWEI",
M432="Projet OCM (NOKIA)","TRAVAUX-NOKIA",
M432="ACCESS-ISSUE","ACCESS-ISSUE",
M432="Projet OCM (ZTE, NOKIA, autres projets)","TRAVAUX OCM",
M432="No root CAuse","No root cause",
M432="ODU HS","PDH",
M432="IP &amp; VLAN","PDH",
M432="Warehouse HUAWEI","SPARE-ISSUE",
M432="SPARE-HS","SPARE-ISSUE",
M432="Power Telco","BSS"
),"")</f>
        <v>No root cause</v>
      </c>
      <c r="L432" s="16" t="str" cm="1">
        <f t="array" ref="L432">IFERROR(_xlfn.IFS(
M432="MPR ISSUE","TX ISSUE",
M432="BSS Hardware Issue","RAN ISSUE",
M432="Sites strategiques, MLL, Pylone, etc.","ENVTECH",
M432="AKTIVCO DEFAUT GE &amp; POWER Cabinet","POWER ISSUE",
M432="AKTIVCO Coupure ENEO &amp; Baisse de tension","POWER ISSUE",
M432="Coupure ENEO &amp; Baisse de tension","POWER ISSUE",
M432="Defaut GE &amp; POWER Cabinet","POWER ISSUE",
M432="Sharing","POWER ISSUE",
M432="Sites strategiques &amp; DataCenter","POWER ISSUE",
M432="Exclu","Exclu",
M432="SAT","TX ISSUE",
M432="SPARE-ISSUE","SPARE-ISSUE",
M432="Fiber CAmtel","TX ISSUE",
M432="Fiber AOF","TX ISSUE",
M432="Projet OCM (HUAWEI)","TRAVAUX-HUAWEI",
M432="Projet OCM (NOKIA)","TRAVAUX -NOKIA",
M432="ACCESS-ISSUE","ACCESS-ISSUE",
M432="Projet OCM (ZTE, NOKIA, autres projets)","TRAVAUX OCM",
M432="No root CAuse","No root cause",
M432="ODU HS","TX ISSUE",
M432="IP &amp; VLAN","TX ISSUE",
M432="Warehouse HUAWEI","SPARE-ISSUE",
M432="SPARE-HS","SPARE-ISSUE",
M432="Power Telco","RAN ISSUE"
),"")</f>
        <v>No root cause</v>
      </c>
      <c r="M432" s="35" t="s">
        <v>5403</v>
      </c>
      <c r="N432" s="17" t="str" cm="1">
        <f t="array" ref="N432">IFERROR(_xlfn.IFS(
M432="MPR ISSUE","ACTIVE",
M432="BSS Hardware Issue","ACTIVE",
M432="Sites strategiques, MLL, Pylone, etc.","PASSIVE",
M432="AKTIVCO DEFAUT GE &amp; POWER Cabinet","PASSIVE",
M432="AKTIVCO Coupure ENEO &amp; Baisse de tension","PASSIVE",
M432="Coupure ENEO &amp; Baisse de tension","PASSIVE",
M432="Defaut GE &amp; POWER Cabinet","PASSIVE",
M432="Sharing","PASSIVE",
M432="Sites strategiques &amp; DataCenter","PASSIVE",
M432="Exclu","Exclu",
M432="SAT","ACTIVE",
M432="SPARE-ISSUE","SPARE-ISSUE",
M432="Fiber CAmtel","ACTIVE",
M432="Fiber AOF","ACTIVE",
M432="Projet OCM (HUAWEI)","PLANNED WORKS",
M432="Projet OCM (NOKIA)","PLANNED WORKS",
M432="ACCESS-ISSUE","ACCESS-ISSUE",
M432="Projet OCM (ZTE, NOKIA, autres projets)","PLANNED WORKS",
M432="No root CAuse","No root cause",
M432="ODU HS","ACTIVE",
M432="IP &amp; VLAN","ACTIVE",
M432="Warehouse HUAWEI","SPARE-ISSUE",
M432="SPARE-HS","SPARE-ISSUE",
M432="Power Telco","ACTIVE"
),"")</f>
        <v>No root cause</v>
      </c>
      <c r="O432" s="56">
        <v>1.0041149092693897E-2</v>
      </c>
      <c r="P432" s="56">
        <v>0</v>
      </c>
      <c r="Q432" s="56">
        <v>0</v>
      </c>
      <c r="R432" s="56">
        <v>0.13331721042253439</v>
      </c>
      <c r="S432" s="56">
        <v>0.73708811670133811</v>
      </c>
      <c r="T432" s="56">
        <v>0</v>
      </c>
      <c r="U432" s="56">
        <v>0</v>
      </c>
      <c r="V432" s="14"/>
      <c r="W432" s="14"/>
      <c r="X432" s="14"/>
      <c r="Y432" s="14"/>
      <c r="Z432" s="14"/>
      <c r="AA432" s="30" t="s">
        <v>16</v>
      </c>
      <c r="AB432" s="7" t="s">
        <v>16</v>
      </c>
      <c r="AC432" s="3"/>
      <c r="AD432" s="3" t="s">
        <v>16</v>
      </c>
      <c r="AE432" s="7"/>
      <c r="AF432" s="31" t="s">
        <v>16</v>
      </c>
      <c r="AG432" s="31" t="s">
        <v>16</v>
      </c>
      <c r="AH432" s="31" t="s">
        <v>16</v>
      </c>
      <c r="AI432" s="31" t="s">
        <v>16</v>
      </c>
      <c r="AJ432" s="31" t="s">
        <v>16</v>
      </c>
      <c r="AK432" s="31" t="s">
        <v>16</v>
      </c>
      <c r="AL432" s="31" t="s">
        <v>16</v>
      </c>
      <c r="AM432" s="31" t="s">
        <v>16</v>
      </c>
      <c r="AN432" s="31" t="s">
        <v>16</v>
      </c>
      <c r="AO432" s="31" t="s">
        <v>16</v>
      </c>
      <c r="AP432" s="9" t="s">
        <v>16</v>
      </c>
      <c r="AQ432" s="9" t="s">
        <v>16</v>
      </c>
      <c r="AR432" s="9" t="s">
        <v>16</v>
      </c>
      <c r="AS432" s="14"/>
      <c r="AT432" s="14"/>
    </row>
    <row r="433" spans="1:46" s="9" customFormat="1" hidden="1" x14ac:dyDescent="0.3">
      <c r="A433" s="1" t="s">
        <v>2076</v>
      </c>
      <c r="B433" s="48" t="s">
        <v>2077</v>
      </c>
      <c r="C433" s="48" t="s">
        <v>22</v>
      </c>
      <c r="D433" s="48" t="s">
        <v>123</v>
      </c>
      <c r="E433" s="53" t="s">
        <v>24</v>
      </c>
      <c r="F433" s="48" t="s">
        <v>2078</v>
      </c>
      <c r="G433" s="46" t="s">
        <v>5418</v>
      </c>
      <c r="H433" s="66" t="s">
        <v>5452</v>
      </c>
      <c r="I433" s="22" t="str">
        <f>_xlfn.XLOOKUP(B433,[1]SITE!$B:$B,[1]SITE!$I:$I,"")</f>
        <v>No impact</v>
      </c>
      <c r="J433" s="29"/>
      <c r="K433" s="15" t="str" cm="1">
        <f t="array" ref="K433">IFERROR(_xlfn.IFS(
M433="MPR ISSUE","PDH",
M433="BSS Hardware Issue","BSS",
M433="Sites strategiques, MLL, Pylone, etc.","ENVTECH",
M433="AKTIVCO DEFAUT GE &amp; POWER Cabinet","AKTIVCO",
M433="AKTIVCO Coupure ENEO &amp; Baisse de tension","AKTIVCO GRID ONLY",
M433="Coupure ENEO &amp; Baisse de tension","IHS GRID ONLY",
M433="Defaut GE &amp; POWER Cabinet","IHS",
M433="Sharing","Partners",
M433="Sites strategiques &amp; DataCenter","SST &amp; DC",
M433="Exclu","Exclu",
M433="SAT","SAT",
M433="SPARE-ISSUE","SPARE-ISSUE",
M433="Fiber CAmtel","TRANS_FO_CAMTEL",
M433="Fiber AOF","Fiber AOF",
M433="Projet OCM (HUAWEI)","TRAVAUX-HUAWEI",
M433="Projet OCM (NOKIA)","TRAVAUX-NOKIA",
M433="ACCESS-ISSUE","ACCESS-ISSUE",
M433="Projet OCM (ZTE, NOKIA, autres projets)","TRAVAUX OCM",
M433="No root CAuse","No root cause",
M433="ODU HS","PDH",
M433="IP &amp; VLAN","PDH",
M433="Warehouse HUAWEI","SPARE-ISSUE",
M433="SPARE-HS","SPARE-ISSUE",
M433="Power Telco","BSS"
),"")</f>
        <v>No root cause</v>
      </c>
      <c r="L433" s="16" t="str" cm="1">
        <f t="array" ref="L433">IFERROR(_xlfn.IFS(
M433="MPR ISSUE","TX ISSUE",
M433="BSS Hardware Issue","RAN ISSUE",
M433="Sites strategiques, MLL, Pylone, etc.","ENVTECH",
M433="AKTIVCO DEFAUT GE &amp; POWER Cabinet","POWER ISSUE",
M433="AKTIVCO Coupure ENEO &amp; Baisse de tension","POWER ISSUE",
M433="Coupure ENEO &amp; Baisse de tension","POWER ISSUE",
M433="Defaut GE &amp; POWER Cabinet","POWER ISSUE",
M433="Sharing","POWER ISSUE",
M433="Sites strategiques &amp; DataCenter","POWER ISSUE",
M433="Exclu","Exclu",
M433="SAT","TX ISSUE",
M433="SPARE-ISSUE","SPARE-ISSUE",
M433="Fiber CAmtel","TX ISSUE",
M433="Fiber AOF","TX ISSUE",
M433="Projet OCM (HUAWEI)","TRAVAUX-HUAWEI",
M433="Projet OCM (NOKIA)","TRAVAUX -NOKIA",
M433="ACCESS-ISSUE","ACCESS-ISSUE",
M433="Projet OCM (ZTE, NOKIA, autres projets)","TRAVAUX OCM",
M433="No root CAuse","No root cause",
M433="ODU HS","TX ISSUE",
M433="IP &amp; VLAN","TX ISSUE",
M433="Warehouse HUAWEI","SPARE-ISSUE",
M433="SPARE-HS","SPARE-ISSUE",
M433="Power Telco","RAN ISSUE"
),"")</f>
        <v>No root cause</v>
      </c>
      <c r="M433" s="28" t="s">
        <v>5403</v>
      </c>
      <c r="N433" s="17" t="str" cm="1">
        <f t="array" ref="N433">IFERROR(_xlfn.IFS(
M433="MPR ISSUE","ACTIVE",
M433="BSS Hardware Issue","ACTIVE",
M433="Sites strategiques, MLL, Pylone, etc.","PASSIVE",
M433="AKTIVCO DEFAUT GE &amp; POWER Cabinet","PASSIVE",
M433="AKTIVCO Coupure ENEO &amp; Baisse de tension","PASSIVE",
M433="Coupure ENEO &amp; Baisse de tension","PASSIVE",
M433="Defaut GE &amp; POWER Cabinet","PASSIVE",
M433="Sharing","PASSIVE",
M433="Sites strategiques &amp; DataCenter","PASSIVE",
M433="Exclu","Exclu",
M433="SAT","ACTIVE",
M433="SPARE-ISSUE","SPARE-ISSUE",
M433="Fiber CAmtel","ACTIVE",
M433="Fiber AOF","ACTIVE",
M433="Projet OCM (HUAWEI)","PLANNED WORKS",
M433="Projet OCM (NOKIA)","PLANNED WORKS",
M433="ACCESS-ISSUE","ACCESS-ISSUE",
M433="Projet OCM (ZTE, NOKIA, autres projets)","PLANNED WORKS",
M433="No root CAuse","No root cause",
M433="ODU HS","ACTIVE",
M433="IP &amp; VLAN","ACTIVE",
M433="Warehouse HUAWEI","SPARE-ISSUE",
M433="SPARE-HS","SPARE-ISSUE",
M433="Power Telco","ACTIVE"
),"")</f>
        <v>No root cause</v>
      </c>
      <c r="O433" s="56">
        <v>5.7087767133803053</v>
      </c>
      <c r="P433" s="56">
        <v>6.102842768803165</v>
      </c>
      <c r="Q433" s="56">
        <v>0</v>
      </c>
      <c r="R433" s="56">
        <v>2.255477509252839</v>
      </c>
      <c r="S433" s="56">
        <v>0.73623203294210304</v>
      </c>
      <c r="T433" s="56">
        <v>1.4283757522836036</v>
      </c>
      <c r="U433" s="56">
        <v>0.22406208890144477</v>
      </c>
      <c r="V433" s="14"/>
      <c r="W433" s="14"/>
      <c r="X433" s="14"/>
      <c r="Y433" s="14"/>
      <c r="Z433" s="14"/>
      <c r="AA433" s="30" t="s">
        <v>16</v>
      </c>
      <c r="AB433" s="7" t="s">
        <v>16</v>
      </c>
      <c r="AC433" s="3"/>
      <c r="AD433" s="3" t="s">
        <v>16</v>
      </c>
      <c r="AE433" s="7"/>
      <c r="AF433" s="31" t="s">
        <v>16</v>
      </c>
      <c r="AG433" s="31" t="s">
        <v>16</v>
      </c>
      <c r="AH433" s="31" t="s">
        <v>16</v>
      </c>
      <c r="AI433" s="31" t="s">
        <v>16</v>
      </c>
      <c r="AJ433" s="31" t="s">
        <v>16</v>
      </c>
      <c r="AK433" s="31" t="s">
        <v>16</v>
      </c>
      <c r="AL433" s="31" t="s">
        <v>16</v>
      </c>
      <c r="AM433" s="31" t="s">
        <v>16</v>
      </c>
      <c r="AN433" s="31" t="s">
        <v>16</v>
      </c>
      <c r="AO433" s="31" t="s">
        <v>16</v>
      </c>
      <c r="AP433" s="9" t="s">
        <v>16</v>
      </c>
      <c r="AQ433" s="9" t="s">
        <v>16</v>
      </c>
      <c r="AR433" s="9" t="s">
        <v>16</v>
      </c>
      <c r="AS433" s="14"/>
      <c r="AT433" s="14"/>
    </row>
    <row r="434" spans="1:46" s="9" customFormat="1" hidden="1" x14ac:dyDescent="0.3">
      <c r="A434" s="1" t="s">
        <v>3868</v>
      </c>
      <c r="B434" s="48" t="s">
        <v>3869</v>
      </c>
      <c r="C434" s="48" t="s">
        <v>11</v>
      </c>
      <c r="D434" s="48" t="s">
        <v>12</v>
      </c>
      <c r="E434" s="53" t="s">
        <v>56</v>
      </c>
      <c r="F434" s="48" t="s">
        <v>3809</v>
      </c>
      <c r="G434" s="46" t="s">
        <v>5418</v>
      </c>
      <c r="H434" s="66" t="s">
        <v>5453</v>
      </c>
      <c r="I434" s="22" t="str">
        <f>_xlfn.XLOOKUP(B434,[1]SITE!$B:$B,[1]SITE!$I:$I,"")</f>
        <v>No impact</v>
      </c>
      <c r="J434" s="29"/>
      <c r="K434" s="15" t="str" cm="1">
        <f t="array" ref="K434">IFERROR(_xlfn.IFS(
M434="MPR ISSUE","PDH",
M434="BSS Hardware Issue","BSS",
M434="Sites strategiques, MLL, Pylone, etc.","ENVTECH",
M434="AKTIVCO DEFAUT GE &amp; POWER Cabinet","AKTIVCO",
M434="AKTIVCO Coupure ENEO &amp; Baisse de tension","AKTIVCO GRID ONLY",
M434="Coupure ENEO &amp; Baisse de tension","IHS GRID ONLY",
M434="Defaut GE &amp; POWER Cabinet","IHS",
M434="Sharing","Partners",
M434="Sites strategiques &amp; DataCenter","SST &amp; DC",
M434="Exclu","Exclu",
M434="SAT","SAT",
M434="SPARE-ISSUE","SPARE-ISSUE",
M434="Fiber CAmtel","TRANS_FO_CAMTEL",
M434="Fiber AOF","Fiber AOF",
M434="Projet OCM (HUAWEI)","TRAVAUX-HUAWEI",
M434="Projet OCM (NOKIA)","TRAVAUX-NOKIA",
M434="ACCESS-ISSUE","ACCESS-ISSUE",
M434="Projet OCM (ZTE, NOKIA, autres projets)","TRAVAUX OCM",
M434="No root CAuse","No root cause",
M434="ODU HS","PDH",
M434="IP &amp; VLAN","PDH",
M434="Warehouse HUAWEI","SPARE-ISSUE",
M434="SPARE-HS","SPARE-ISSUE",
M434="Power Telco","BSS"
),"")</f>
        <v>No root cause</v>
      </c>
      <c r="L434" s="16" t="str" cm="1">
        <f t="array" ref="L434">IFERROR(_xlfn.IFS(
M434="MPR ISSUE","TX ISSUE",
M434="BSS Hardware Issue","RAN ISSUE",
M434="Sites strategiques, MLL, Pylone, etc.","ENVTECH",
M434="AKTIVCO DEFAUT GE &amp; POWER Cabinet","POWER ISSUE",
M434="AKTIVCO Coupure ENEO &amp; Baisse de tension","POWER ISSUE",
M434="Coupure ENEO &amp; Baisse de tension","POWER ISSUE",
M434="Defaut GE &amp; POWER Cabinet","POWER ISSUE",
M434="Sharing","POWER ISSUE",
M434="Sites strategiques &amp; DataCenter","POWER ISSUE",
M434="Exclu","Exclu",
M434="SAT","TX ISSUE",
M434="SPARE-ISSUE","SPARE-ISSUE",
M434="Fiber CAmtel","TX ISSUE",
M434="Fiber AOF","TX ISSUE",
M434="Projet OCM (HUAWEI)","TRAVAUX-HUAWEI",
M434="Projet OCM (NOKIA)","TRAVAUX -NOKIA",
M434="ACCESS-ISSUE","ACCESS-ISSUE",
M434="Projet OCM (ZTE, NOKIA, autres projets)","TRAVAUX OCM",
M434="No root CAuse","No root cause",
M434="ODU HS","TX ISSUE",
M434="IP &amp; VLAN","TX ISSUE",
M434="Warehouse HUAWEI","SPARE-ISSUE",
M434="SPARE-HS","SPARE-ISSUE",
M434="Power Telco","RAN ISSUE"
),"")</f>
        <v>No root cause</v>
      </c>
      <c r="M434" s="28" t="s">
        <v>5403</v>
      </c>
      <c r="N434" s="17" t="str" cm="1">
        <f t="array" ref="N434">IFERROR(_xlfn.IFS(
M434="MPR ISSUE","ACTIVE",
M434="BSS Hardware Issue","ACTIVE",
M434="Sites strategiques, MLL, Pylone, etc.","PASSIVE",
M434="AKTIVCO DEFAUT GE &amp; POWER Cabinet","PASSIVE",
M434="AKTIVCO Coupure ENEO &amp; Baisse de tension","PASSIVE",
M434="Coupure ENEO &amp; Baisse de tension","PASSIVE",
M434="Defaut GE &amp; POWER Cabinet","PASSIVE",
M434="Sharing","PASSIVE",
M434="Sites strategiques &amp; DataCenter","PASSIVE",
M434="Exclu","Exclu",
M434="SAT","ACTIVE",
M434="SPARE-ISSUE","SPARE-ISSUE",
M434="Fiber CAmtel","ACTIVE",
M434="Fiber AOF","ACTIVE",
M434="Projet OCM (HUAWEI)","PLANNED WORKS",
M434="Projet OCM (NOKIA)","PLANNED WORKS",
M434="ACCESS-ISSUE","ACCESS-ISSUE",
M434="Projet OCM (ZTE, NOKIA, autres projets)","PLANNED WORKS",
M434="No root CAuse","No root cause",
M434="ODU HS","ACTIVE",
M434="IP &amp; VLAN","ACTIVE",
M434="Warehouse HUAWEI","SPARE-ISSUE",
M434="SPARE-HS","SPARE-ISSUE",
M434="Power Telco","ACTIVE"
),"")</f>
        <v>No root cause</v>
      </c>
      <c r="O434" s="56">
        <v>4.4462850245267999E-2</v>
      </c>
      <c r="P434" s="56">
        <v>0</v>
      </c>
      <c r="Q434" s="56">
        <v>0</v>
      </c>
      <c r="R434" s="56">
        <v>0.13269298268142551</v>
      </c>
      <c r="S434" s="56">
        <v>0.73623203294210304</v>
      </c>
      <c r="T434" s="56">
        <v>0</v>
      </c>
      <c r="U434" s="56">
        <v>0</v>
      </c>
      <c r="V434" s="14"/>
      <c r="W434" s="14"/>
      <c r="X434" s="14"/>
      <c r="Y434" s="14"/>
      <c r="Z434" s="14"/>
      <c r="AA434" s="30" t="s">
        <v>16</v>
      </c>
      <c r="AB434" s="7" t="s">
        <v>16</v>
      </c>
      <c r="AC434" s="3"/>
      <c r="AD434" s="3" t="s">
        <v>16</v>
      </c>
      <c r="AE434" s="7"/>
      <c r="AF434" s="31" t="s">
        <v>16</v>
      </c>
      <c r="AG434" s="31" t="s">
        <v>16</v>
      </c>
      <c r="AH434" s="31" t="s">
        <v>16</v>
      </c>
      <c r="AI434" s="31" t="s">
        <v>16</v>
      </c>
      <c r="AJ434" s="31" t="s">
        <v>16</v>
      </c>
      <c r="AK434" s="31" t="s">
        <v>16</v>
      </c>
      <c r="AL434" s="31" t="s">
        <v>16</v>
      </c>
      <c r="AM434" s="31" t="s">
        <v>16</v>
      </c>
      <c r="AN434" s="31" t="s">
        <v>16</v>
      </c>
      <c r="AO434" s="31" t="s">
        <v>16</v>
      </c>
      <c r="AP434" s="9" t="s">
        <v>16</v>
      </c>
      <c r="AQ434" s="9" t="s">
        <v>16</v>
      </c>
      <c r="AR434" s="9" t="s">
        <v>16</v>
      </c>
      <c r="AS434" s="14"/>
      <c r="AT434" s="14"/>
    </row>
    <row r="435" spans="1:46" s="9" customFormat="1" hidden="1" x14ac:dyDescent="0.3">
      <c r="A435" s="48" t="s">
        <v>3875</v>
      </c>
      <c r="B435" s="48" t="s">
        <v>3876</v>
      </c>
      <c r="C435" s="48" t="s">
        <v>22</v>
      </c>
      <c r="D435" s="48" t="s">
        <v>81</v>
      </c>
      <c r="E435" s="53" t="s">
        <v>56</v>
      </c>
      <c r="F435" s="48" t="s">
        <v>3809</v>
      </c>
      <c r="G435" s="46" t="s">
        <v>5418</v>
      </c>
      <c r="H435" s="66" t="s">
        <v>5453</v>
      </c>
      <c r="I435" s="22" t="str">
        <f>_xlfn.XLOOKUP(B435,[1]SITE!$B:$B,[1]SITE!$I:$I,"")</f>
        <v>No impact</v>
      </c>
      <c r="J435" s="29"/>
      <c r="K435" s="15" t="str" cm="1">
        <f t="array" ref="K435">IFERROR(_xlfn.IFS(
M435="MPR ISSUE","PDH",
M435="BSS Hardware Issue","BSS",
M435="Sites strategiques, MLL, Pylone, etc.","ENVTECH",
M435="AKTIVCO DEFAUT GE &amp; POWER Cabinet","AKTIVCO",
M435="AKTIVCO Coupure ENEO &amp; Baisse de tension","AKTIVCO GRID ONLY",
M435="Coupure ENEO &amp; Baisse de tension","IHS GRID ONLY",
M435="Defaut GE &amp; POWER Cabinet","IHS",
M435="Sharing","Partners",
M435="Sites strategiques &amp; DataCenter","SST &amp; DC",
M435="Exclu","Exclu",
M435="SAT","SAT",
M435="SPARE-ISSUE","SPARE-ISSUE",
M435="Fiber CAmtel","TRANS_FO_CAMTEL",
M435="Fiber AOF","Fiber AOF",
M435="Projet OCM (HUAWEI)","TRAVAUX-HUAWEI",
M435="Projet OCM (NOKIA)","TRAVAUX-NOKIA",
M435="ACCESS-ISSUE","ACCESS-ISSUE",
M435="Projet OCM (ZTE, NOKIA, autres projets)","TRAVAUX OCM",
M435="No root CAuse","No root cause",
M435="ODU HS","PDH",
M435="IP &amp; VLAN","PDH",
M435="Warehouse HUAWEI","SPARE-ISSUE",
M435="SPARE-HS","SPARE-ISSUE",
M435="Power Telco","BSS"
),"")</f>
        <v>No root cause</v>
      </c>
      <c r="L435" s="16" t="str" cm="1">
        <f t="array" ref="L435">IFERROR(_xlfn.IFS(
M435="MPR ISSUE","TX ISSUE",
M435="BSS Hardware Issue","RAN ISSUE",
M435="Sites strategiques, MLL, Pylone, etc.","ENVTECH",
M435="AKTIVCO DEFAUT GE &amp; POWER Cabinet","POWER ISSUE",
M435="AKTIVCO Coupure ENEO &amp; Baisse de tension","POWER ISSUE",
M435="Coupure ENEO &amp; Baisse de tension","POWER ISSUE",
M435="Defaut GE &amp; POWER Cabinet","POWER ISSUE",
M435="Sharing","POWER ISSUE",
M435="Sites strategiques &amp; DataCenter","POWER ISSUE",
M435="Exclu","Exclu",
M435="SAT","TX ISSUE",
M435="SPARE-ISSUE","SPARE-ISSUE",
M435="Fiber CAmtel","TX ISSUE",
M435="Fiber AOF","TX ISSUE",
M435="Projet OCM (HUAWEI)","TRAVAUX-HUAWEI",
M435="Projet OCM (NOKIA)","TRAVAUX -NOKIA",
M435="ACCESS-ISSUE","ACCESS-ISSUE",
M435="Projet OCM (ZTE, NOKIA, autres projets)","TRAVAUX OCM",
M435="No root CAuse","No root cause",
M435="ODU HS","TX ISSUE",
M435="IP &amp; VLAN","TX ISSUE",
M435="Warehouse HUAWEI","SPARE-ISSUE",
M435="SPARE-HS","SPARE-ISSUE",
M435="Power Telco","RAN ISSUE"
),"")</f>
        <v>No root cause</v>
      </c>
      <c r="M435" s="28" t="s">
        <v>5403</v>
      </c>
      <c r="N435" s="17" t="str" cm="1">
        <f t="array" ref="N435">IFERROR(_xlfn.IFS(
M435="MPR ISSUE","ACTIVE",
M435="BSS Hardware Issue","ACTIVE",
M435="Sites strategiques, MLL, Pylone, etc.","PASSIVE",
M435="AKTIVCO DEFAUT GE &amp; POWER Cabinet","PASSIVE",
M435="AKTIVCO Coupure ENEO &amp; Baisse de tension","PASSIVE",
M435="Coupure ENEO &amp; Baisse de tension","PASSIVE",
M435="Defaut GE &amp; POWER Cabinet","PASSIVE",
M435="Sharing","PASSIVE",
M435="Sites strategiques &amp; DataCenter","PASSIVE",
M435="Exclu","Exclu",
M435="SAT","ACTIVE",
M435="SPARE-ISSUE","SPARE-ISSUE",
M435="Fiber CAmtel","ACTIVE",
M435="Fiber AOF","ACTIVE",
M435="Projet OCM (HUAWEI)","PLANNED WORKS",
M435="Projet OCM (NOKIA)","PLANNED WORKS",
M435="ACCESS-ISSUE","ACCESS-ISSUE",
M435="Projet OCM (ZTE, NOKIA, autres projets)","PLANNED WORKS",
M435="No root CAuse","No root cause",
M435="ODU HS","ACTIVE",
M435="IP &amp; VLAN","ACTIVE",
M435="Warehouse HUAWEI","SPARE-ISSUE",
M435="SPARE-HS","SPARE-ISSUE",
M435="Power Telco","ACTIVE"
),"")</f>
        <v>No root cause</v>
      </c>
      <c r="O435" s="56">
        <v>9.6309422913937893E-3</v>
      </c>
      <c r="P435" s="56">
        <v>0</v>
      </c>
      <c r="Q435" s="56">
        <v>0</v>
      </c>
      <c r="R435" s="56">
        <v>0.13269298268142551</v>
      </c>
      <c r="S435" s="56">
        <v>0.73623203294210304</v>
      </c>
      <c r="T435" s="56">
        <v>0</v>
      </c>
      <c r="U435" s="56">
        <v>0</v>
      </c>
      <c r="V435" s="14"/>
      <c r="W435" s="14"/>
      <c r="X435" s="14"/>
      <c r="Y435" s="14"/>
      <c r="Z435" s="14"/>
      <c r="AA435" s="30" t="s">
        <v>16</v>
      </c>
      <c r="AB435" s="7" t="s">
        <v>16</v>
      </c>
      <c r="AC435" s="3"/>
      <c r="AD435" s="3" t="s">
        <v>16</v>
      </c>
      <c r="AE435" s="7"/>
      <c r="AF435" s="31" t="s">
        <v>16</v>
      </c>
      <c r="AG435" s="31" t="s">
        <v>16</v>
      </c>
      <c r="AH435" s="31" t="s">
        <v>16</v>
      </c>
      <c r="AI435" s="31" t="s">
        <v>16</v>
      </c>
      <c r="AJ435" s="31" t="s">
        <v>16</v>
      </c>
      <c r="AK435" s="31" t="s">
        <v>16</v>
      </c>
      <c r="AL435" s="31" t="s">
        <v>16</v>
      </c>
      <c r="AM435" s="31" t="s">
        <v>16</v>
      </c>
      <c r="AN435" s="31" t="s">
        <v>16</v>
      </c>
      <c r="AO435" s="31" t="s">
        <v>16</v>
      </c>
      <c r="AP435" s="9" t="s">
        <v>16</v>
      </c>
      <c r="AQ435" s="9" t="s">
        <v>16</v>
      </c>
      <c r="AR435" s="9" t="s">
        <v>16</v>
      </c>
      <c r="AS435" s="14"/>
      <c r="AT435" s="14"/>
    </row>
    <row r="436" spans="1:46" s="9" customFormat="1" hidden="1" x14ac:dyDescent="0.3">
      <c r="A436" s="1" t="s">
        <v>3857</v>
      </c>
      <c r="B436" s="48" t="s">
        <v>3858</v>
      </c>
      <c r="C436" s="48" t="s">
        <v>11</v>
      </c>
      <c r="D436" s="48" t="s">
        <v>84</v>
      </c>
      <c r="E436" s="53" t="s">
        <v>56</v>
      </c>
      <c r="F436" s="48" t="s">
        <v>3857</v>
      </c>
      <c r="G436" s="46" t="s">
        <v>5418</v>
      </c>
      <c r="H436" s="66" t="s">
        <v>5453</v>
      </c>
      <c r="I436" s="22" t="str">
        <f>_xlfn.XLOOKUP(B436,[1]SITE!$B:$B,[1]SITE!$I:$I,"")</f>
        <v>No impact</v>
      </c>
      <c r="J436" s="29"/>
      <c r="K436" s="15" t="str" cm="1">
        <f t="array" ref="K436">IFERROR(_xlfn.IFS(
M436="MPR ISSUE","PDH",
M436="BSS Hardware Issue","BSS",
M436="Sites strategiques, MLL, Pylone, etc.","ENVTECH",
M436="AKTIVCO DEFAUT GE &amp; POWER Cabinet","AKTIVCO",
M436="AKTIVCO Coupure ENEO &amp; Baisse de tension","AKTIVCO GRID ONLY",
M436="Coupure ENEO &amp; Baisse de tension","IHS GRID ONLY",
M436="Defaut GE &amp; POWER Cabinet","IHS",
M436="Sharing","Partners",
M436="Sites strategiques &amp; DataCenter","SST &amp; DC",
M436="Exclu","Exclu",
M436="SAT","SAT",
M436="SPARE-ISSUE","SPARE-ISSUE",
M436="Fiber CAmtel","TRANS_FO_CAMTEL",
M436="Fiber AOF","Fiber AOF",
M436="Projet OCM (HUAWEI)","TRAVAUX-HUAWEI",
M436="Projet OCM (NOKIA)","TRAVAUX-NOKIA",
M436="ACCESS-ISSUE","ACCESS-ISSUE",
M436="Projet OCM (ZTE, NOKIA, autres projets)","TRAVAUX OCM",
M436="No root CAuse","No root cause",
M436="ODU HS","PDH",
M436="IP &amp; VLAN","PDH",
M436="Warehouse HUAWEI","SPARE-ISSUE",
M436="SPARE-HS","SPARE-ISSUE",
M436="Power Telco","BSS"
),"")</f>
        <v>No root cause</v>
      </c>
      <c r="L436" s="16" t="str" cm="1">
        <f t="array" ref="L436">IFERROR(_xlfn.IFS(
M436="MPR ISSUE","TX ISSUE",
M436="BSS Hardware Issue","RAN ISSUE",
M436="Sites strategiques, MLL, Pylone, etc.","ENVTECH",
M436="AKTIVCO DEFAUT GE &amp; POWER Cabinet","POWER ISSUE",
M436="AKTIVCO Coupure ENEO &amp; Baisse de tension","POWER ISSUE",
M436="Coupure ENEO &amp; Baisse de tension","POWER ISSUE",
M436="Defaut GE &amp; POWER Cabinet","POWER ISSUE",
M436="Sharing","POWER ISSUE",
M436="Sites strategiques &amp; DataCenter","POWER ISSUE",
M436="Exclu","Exclu",
M436="SAT","TX ISSUE",
M436="SPARE-ISSUE","SPARE-ISSUE",
M436="Fiber CAmtel","TX ISSUE",
M436="Fiber AOF","TX ISSUE",
M436="Projet OCM (HUAWEI)","TRAVAUX-HUAWEI",
M436="Projet OCM (NOKIA)","TRAVAUX -NOKIA",
M436="ACCESS-ISSUE","ACCESS-ISSUE",
M436="Projet OCM (ZTE, NOKIA, autres projets)","TRAVAUX OCM",
M436="No root CAuse","No root cause",
M436="ODU HS","TX ISSUE",
M436="IP &amp; VLAN","TX ISSUE",
M436="Warehouse HUAWEI","SPARE-ISSUE",
M436="SPARE-HS","SPARE-ISSUE",
M436="Power Telco","RAN ISSUE"
),"")</f>
        <v>No root cause</v>
      </c>
      <c r="M436" s="35" t="s">
        <v>5403</v>
      </c>
      <c r="N436" s="17" t="str" cm="1">
        <f t="array" ref="N436">IFERROR(_xlfn.IFS(
M436="MPR ISSUE","ACTIVE",
M436="BSS Hardware Issue","ACTIVE",
M436="Sites strategiques, MLL, Pylone, etc.","PASSIVE",
M436="AKTIVCO DEFAUT GE &amp; POWER Cabinet","PASSIVE",
M436="AKTIVCO Coupure ENEO &amp; Baisse de tension","PASSIVE",
M436="Coupure ENEO &amp; Baisse de tension","PASSIVE",
M436="Defaut GE &amp; POWER Cabinet","PASSIVE",
M436="Sharing","PASSIVE",
M436="Sites strategiques &amp; DataCenter","PASSIVE",
M436="Exclu","Exclu",
M436="SAT","ACTIVE",
M436="SPARE-ISSUE","SPARE-ISSUE",
M436="Fiber CAmtel","ACTIVE",
M436="Fiber AOF","ACTIVE",
M436="Projet OCM (HUAWEI)","PLANNED WORKS",
M436="Projet OCM (NOKIA)","PLANNED WORKS",
M436="ACCESS-ISSUE","ACCESS-ISSUE",
M436="Projet OCM (ZTE, NOKIA, autres projets)","PLANNED WORKS",
M436="No root CAuse","No root cause",
M436="ODU HS","ACTIVE",
M436="IP &amp; VLAN","ACTIVE",
M436="Warehouse HUAWEI","SPARE-ISSUE",
M436="SPARE-HS","SPARE-ISSUE",
M436="Power Telco","ACTIVE"
),"")</f>
        <v>No root cause</v>
      </c>
      <c r="O436" s="56">
        <v>0</v>
      </c>
      <c r="P436" s="56">
        <v>0</v>
      </c>
      <c r="Q436" s="56">
        <v>0</v>
      </c>
      <c r="R436" s="56">
        <v>0.13260380728983856</v>
      </c>
      <c r="S436" s="56">
        <v>0.73623203294210304</v>
      </c>
      <c r="T436" s="56">
        <v>0</v>
      </c>
      <c r="U436" s="56">
        <v>0</v>
      </c>
      <c r="V436" s="14"/>
      <c r="W436" s="14"/>
      <c r="X436" s="14"/>
      <c r="Y436" s="14"/>
      <c r="Z436" s="14"/>
      <c r="AA436" s="30" t="s">
        <v>16</v>
      </c>
      <c r="AB436" s="7" t="s">
        <v>16</v>
      </c>
      <c r="AC436" s="3"/>
      <c r="AD436" s="3" t="s">
        <v>16</v>
      </c>
      <c r="AE436" s="7"/>
      <c r="AF436" s="31" t="s">
        <v>16</v>
      </c>
      <c r="AG436" s="31" t="s">
        <v>16</v>
      </c>
      <c r="AH436" s="31" t="s">
        <v>16</v>
      </c>
      <c r="AI436" s="31" t="s">
        <v>16</v>
      </c>
      <c r="AJ436" s="31" t="s">
        <v>16</v>
      </c>
      <c r="AK436" s="31" t="s">
        <v>16</v>
      </c>
      <c r="AL436" s="31" t="s">
        <v>16</v>
      </c>
      <c r="AM436" s="31" t="s">
        <v>16</v>
      </c>
      <c r="AN436" s="31" t="s">
        <v>16</v>
      </c>
      <c r="AO436" s="31" t="s">
        <v>16</v>
      </c>
      <c r="AP436" s="9" t="s">
        <v>16</v>
      </c>
      <c r="AQ436" s="9" t="s">
        <v>16</v>
      </c>
      <c r="AR436" s="9" t="s">
        <v>16</v>
      </c>
      <c r="AS436" s="14"/>
      <c r="AT436" s="14"/>
    </row>
    <row r="437" spans="1:46" s="9" customFormat="1" hidden="1" x14ac:dyDescent="0.3">
      <c r="A437" s="1" t="s">
        <v>3109</v>
      </c>
      <c r="B437" s="48" t="s">
        <v>3110</v>
      </c>
      <c r="C437" s="48" t="s">
        <v>11</v>
      </c>
      <c r="D437" s="48" t="s">
        <v>238</v>
      </c>
      <c r="E437" s="53" t="s">
        <v>56</v>
      </c>
      <c r="F437" s="48" t="s">
        <v>2078</v>
      </c>
      <c r="G437" s="46" t="s">
        <v>5418</v>
      </c>
      <c r="H437" s="66" t="s">
        <v>5453</v>
      </c>
      <c r="I437" s="22" t="str">
        <f>_xlfn.XLOOKUP(B437,[1]SITE!$B:$B,[1]SITE!$I:$I,"")</f>
        <v>No impact</v>
      </c>
      <c r="J437" s="29" t="s">
        <v>5389</v>
      </c>
      <c r="K437" s="15" t="str" cm="1">
        <f t="array" ref="K437">IFERROR(_xlfn.IFS(
M437="MPR ISSUE","PDH",
M437="BSS Hardware Issue","BSS",
M437="Sites strategiques, MLL, Pylone, etc.","ENVTECH",
M437="AKTIVCO DEFAUT GE &amp; POWER Cabinet","AKTIVCO",
M437="AKTIVCO Coupure ENEO &amp; Baisse de tension","AKTIVCO GRID ONLY",
M437="Coupure ENEO &amp; Baisse de tension","IHS GRID ONLY",
M437="Defaut GE &amp; POWER Cabinet","IHS",
M437="Sharing","Partners",
M437="Sites strategiques &amp; DataCenter","SST &amp; DC",
M437="Exclu","Exclu",
M437="SAT","SAT",
M437="SPARE-ISSUE","SPARE-ISSUE",
M437="Fiber CAmtel","TRANS_FO_CAMTEL",
M437="Fiber AOF","Fiber AOF",
M437="Projet OCM (HUAWEI)","TRAVAUX-HUAWEI",
M437="Projet OCM (NOKIA)","TRAVAUX-NOKIA",
M437="ACCESS-ISSUE","ACCESS-ISSUE",
M437="Projet OCM (ZTE, NOKIA, autres projets)","TRAVAUX OCM",
M437="No root CAuse","No root cause",
M437="ODU HS","PDH",
M437="IP &amp; VLAN","PDH",
M437="Warehouse HUAWEI","SPARE-ISSUE",
M437="SPARE-HS","SPARE-ISSUE",
M437="Power Telco","BSS"
),"")</f>
        <v>No root cause</v>
      </c>
      <c r="L437" s="16" t="str" cm="1">
        <f t="array" ref="L437">IFERROR(_xlfn.IFS(
M437="MPR ISSUE","TX ISSUE",
M437="BSS Hardware Issue","RAN ISSUE",
M437="Sites strategiques, MLL, Pylone, etc.","ENVTECH",
M437="AKTIVCO DEFAUT GE &amp; POWER Cabinet","POWER ISSUE",
M437="AKTIVCO Coupure ENEO &amp; Baisse de tension","POWER ISSUE",
M437="Coupure ENEO &amp; Baisse de tension","POWER ISSUE",
M437="Defaut GE &amp; POWER Cabinet","POWER ISSUE",
M437="Sharing","POWER ISSUE",
M437="Sites strategiques &amp; DataCenter","POWER ISSUE",
M437="Exclu","Exclu",
M437="SAT","TX ISSUE",
M437="SPARE-ISSUE","SPARE-ISSUE",
M437="Fiber CAmtel","TX ISSUE",
M437="Fiber AOF","TX ISSUE",
M437="Projet OCM (HUAWEI)","TRAVAUX-HUAWEI",
M437="Projet OCM (NOKIA)","TRAVAUX -NOKIA",
M437="ACCESS-ISSUE","ACCESS-ISSUE",
M437="Projet OCM (ZTE, NOKIA, autres projets)","TRAVAUX OCM",
M437="No root CAuse","No root cause",
M437="ODU HS","TX ISSUE",
M437="IP &amp; VLAN","TX ISSUE",
M437="Warehouse HUAWEI","SPARE-ISSUE",
M437="SPARE-HS","SPARE-ISSUE",
M437="Power Telco","RAN ISSUE"
),"")</f>
        <v>No root cause</v>
      </c>
      <c r="M437" s="28" t="s">
        <v>5403</v>
      </c>
      <c r="N437" s="17" t="str" cm="1">
        <f t="array" ref="N437">IFERROR(_xlfn.IFS(
M437="MPR ISSUE","ACTIVE",
M437="BSS Hardware Issue","ACTIVE",
M437="Sites strategiques, MLL, Pylone, etc.","PASSIVE",
M437="AKTIVCO DEFAUT GE &amp; POWER Cabinet","PASSIVE",
M437="AKTIVCO Coupure ENEO &amp; Baisse de tension","PASSIVE",
M437="Coupure ENEO &amp; Baisse de tension","PASSIVE",
M437="Defaut GE &amp; POWER Cabinet","PASSIVE",
M437="Sharing","PASSIVE",
M437="Sites strategiques &amp; DataCenter","PASSIVE",
M437="Exclu","Exclu",
M437="SAT","ACTIVE",
M437="SPARE-ISSUE","SPARE-ISSUE",
M437="Fiber CAmtel","ACTIVE",
M437="Fiber AOF","ACTIVE",
M437="Projet OCM (HUAWEI)","PLANNED WORKS",
M437="Projet OCM (NOKIA)","PLANNED WORKS",
M437="ACCESS-ISSUE","ACCESS-ISSUE",
M437="Projet OCM (ZTE, NOKIA, autres projets)","PLANNED WORKS",
M437="No root CAuse","No root cause",
M437="ODU HS","ACTIVE",
M437="IP &amp; VLAN","ACTIVE",
M437="Warehouse HUAWEI","SPARE-ISSUE",
M437="SPARE-HS","SPARE-ISSUE",
M437="Power Telco","ACTIVE"
),"")</f>
        <v>No root cause</v>
      </c>
      <c r="O437" s="56">
        <v>4.5657800492533516E-3</v>
      </c>
      <c r="P437" s="56">
        <v>0</v>
      </c>
      <c r="Q437" s="56">
        <v>0</v>
      </c>
      <c r="R437" s="56">
        <v>0.13269298268142551</v>
      </c>
      <c r="S437" s="56">
        <v>0.73516192824305926</v>
      </c>
      <c r="T437" s="56">
        <v>6.6257315949125775E-2</v>
      </c>
      <c r="U437" s="56">
        <v>0</v>
      </c>
      <c r="V437" s="14"/>
      <c r="W437" s="14"/>
      <c r="X437" s="14"/>
      <c r="Y437" s="14"/>
      <c r="Z437" s="14"/>
      <c r="AA437" s="30" t="s">
        <v>16</v>
      </c>
      <c r="AB437" s="7" t="s">
        <v>16</v>
      </c>
      <c r="AC437" s="3"/>
      <c r="AD437" s="3" t="s">
        <v>16</v>
      </c>
      <c r="AE437" s="7"/>
      <c r="AF437" s="31" t="s">
        <v>16</v>
      </c>
      <c r="AG437" s="31" t="s">
        <v>16</v>
      </c>
      <c r="AH437" s="31" t="s">
        <v>16</v>
      </c>
      <c r="AI437" s="31" t="s">
        <v>16</v>
      </c>
      <c r="AJ437" s="31" t="s">
        <v>16</v>
      </c>
      <c r="AK437" s="31" t="s">
        <v>16</v>
      </c>
      <c r="AL437" s="31" t="s">
        <v>16</v>
      </c>
      <c r="AM437" s="31" t="s">
        <v>16</v>
      </c>
      <c r="AN437" s="31" t="s">
        <v>16</v>
      </c>
      <c r="AO437" s="31" t="s">
        <v>16</v>
      </c>
      <c r="AP437" s="9" t="s">
        <v>16</v>
      </c>
      <c r="AQ437" s="9" t="s">
        <v>16</v>
      </c>
      <c r="AR437" s="9" t="s">
        <v>16</v>
      </c>
      <c r="AS437" s="14"/>
      <c r="AT437" s="14"/>
    </row>
    <row r="438" spans="1:46" s="9" customFormat="1" ht="21.45" hidden="1" customHeight="1" x14ac:dyDescent="0.3">
      <c r="A438" s="1" t="s">
        <v>1934</v>
      </c>
      <c r="B438" s="1" t="s">
        <v>1935</v>
      </c>
      <c r="C438" s="1" t="s">
        <v>11</v>
      </c>
      <c r="D438" s="1"/>
      <c r="E438" s="53" t="s">
        <v>13</v>
      </c>
      <c r="F438" s="1" t="s">
        <v>14</v>
      </c>
      <c r="G438" s="46" t="s">
        <v>5418</v>
      </c>
      <c r="H438" s="66" t="s">
        <v>5452</v>
      </c>
      <c r="I438" s="22" t="str">
        <f>_xlfn.XLOOKUP(B438,[1]SITE!$B:$B,[1]SITE!$I:$I,"")</f>
        <v>No impact</v>
      </c>
      <c r="J438" s="29"/>
      <c r="K438" s="15" t="str" cm="1">
        <f t="array" ref="K438">IFERROR(_xlfn.IFS(
M438="MPR ISSUE","PDH",
M438="BSS Hardware Issue","BSS",
M438="Sites strategiques, MLL, Pylone, etc.","ENVTECH",
M438="AKTIVCO DEFAUT GE &amp; POWER Cabinet","AKTIVCO",
M438="AKTIVCO Coupure ENEO &amp; Baisse de tension","AKTIVCO GRID ONLY",
M438="Coupure ENEO &amp; Baisse de tension","IHS GRID ONLY",
M438="Defaut GE &amp; POWER Cabinet","IHS",
M438="Sharing","Partners",
M438="Sites strategiques &amp; DataCenter","SST &amp; DC",
M438="Exclu","Exclu",
M438="SAT","SAT",
M438="SPARE-ISSUE","SPARE-ISSUE",
M438="Fiber CAmtel","TRANS_FO_CAMTEL",
M438="Fiber AOF","Fiber AOF",
M438="Projet OCM (HUAWEI)","TRAVAUX-HUAWEI",
M438="Projet OCM (NOKIA)","TRAVAUX-NOKIA",
M438="ACCESS-ISSUE","ACCESS-ISSUE",
M438="Projet OCM (ZTE, NOKIA, autres projets)","TRAVAUX OCM",
M438="No root CAuse","No root cause",
M438="ODU HS","PDH",
M438="IP &amp; VLAN","PDH",
M438="Warehouse HUAWEI","SPARE-ISSUE",
M438="SPARE-HS","SPARE-ISSUE",
M438="Power Telco","BSS"
),"")</f>
        <v>No root cause</v>
      </c>
      <c r="L438" s="16" t="str" cm="1">
        <f t="array" ref="L438">IFERROR(_xlfn.IFS(
M438="MPR ISSUE","TX ISSUE",
M438="BSS Hardware Issue","RAN ISSUE",
M438="Sites strategiques, MLL, Pylone, etc.","ENVTECH",
M438="AKTIVCO DEFAUT GE &amp; POWER Cabinet","POWER ISSUE",
M438="AKTIVCO Coupure ENEO &amp; Baisse de tension","POWER ISSUE",
M438="Coupure ENEO &amp; Baisse de tension","POWER ISSUE",
M438="Defaut GE &amp; POWER Cabinet","POWER ISSUE",
M438="Sharing","POWER ISSUE",
M438="Sites strategiques &amp; DataCenter","POWER ISSUE",
M438="Exclu","Exclu",
M438="SAT","TX ISSUE",
M438="SPARE-ISSUE","SPARE-ISSUE",
M438="Fiber CAmtel","TX ISSUE",
M438="Fiber AOF","TX ISSUE",
M438="Projet OCM (HUAWEI)","TRAVAUX-HUAWEI",
M438="Projet OCM (NOKIA)","TRAVAUX -NOKIA",
M438="ACCESS-ISSUE","ACCESS-ISSUE",
M438="Projet OCM (ZTE, NOKIA, autres projets)","TRAVAUX OCM",
M438="No root CAuse","No root cause",
M438="ODU HS","TX ISSUE",
M438="IP &amp; VLAN","TX ISSUE",
M438="Warehouse HUAWEI","SPARE-ISSUE",
M438="SPARE-HS","SPARE-ISSUE",
M438="Power Telco","RAN ISSUE"
),"")</f>
        <v>No root cause</v>
      </c>
      <c r="M438" s="35" t="s">
        <v>5403</v>
      </c>
      <c r="N438" s="17" t="str" cm="1">
        <f t="array" ref="N438">IFERROR(_xlfn.IFS(
M438="MPR ISSUE","ACTIVE",
M438="BSS Hardware Issue","ACTIVE",
M438="Sites strategiques, MLL, Pylone, etc.","PASSIVE",
M438="AKTIVCO DEFAUT GE &amp; POWER Cabinet","PASSIVE",
M438="AKTIVCO Coupure ENEO &amp; Baisse de tension","PASSIVE",
M438="Coupure ENEO &amp; Baisse de tension","PASSIVE",
M438="Defaut GE &amp; POWER Cabinet","PASSIVE",
M438="Sharing","PASSIVE",
M438="Sites strategiques &amp; DataCenter","PASSIVE",
M438="Exclu","Exclu",
M438="SAT","ACTIVE",
M438="SPARE-ISSUE","SPARE-ISSUE",
M438="Fiber CAmtel","ACTIVE",
M438="Fiber AOF","ACTIVE",
M438="Projet OCM (HUAWEI)","PLANNED WORKS",
M438="Projet OCM (NOKIA)","PLANNED WORKS",
M438="ACCESS-ISSUE","ACCESS-ISSUE",
M438="Projet OCM (ZTE, NOKIA, autres projets)","PLANNED WORKS",
M438="No root CAuse","No root cause",
M438="ODU HS","ACTIVE",
M438="IP &amp; VLAN","ACTIVE",
M438="Warehouse HUAWEI","SPARE-ISSUE",
M438="SPARE-HS","SPARE-ISSUE",
M438="Power Telco","ACTIVE"
),"")</f>
        <v>No root cause</v>
      </c>
      <c r="O438" s="56">
        <v>0</v>
      </c>
      <c r="P438" s="56">
        <v>2.2159549757014889</v>
      </c>
      <c r="Q438" s="56">
        <v>0</v>
      </c>
      <c r="R438" s="56">
        <v>0</v>
      </c>
      <c r="S438" s="56">
        <v>0.73170192304948445</v>
      </c>
      <c r="T438" s="56">
        <v>0</v>
      </c>
      <c r="U438" s="56">
        <v>0</v>
      </c>
      <c r="V438" s="14"/>
      <c r="W438" s="14"/>
      <c r="X438" s="14"/>
      <c r="Y438" s="14"/>
      <c r="Z438" s="14"/>
      <c r="AA438" s="30" t="s">
        <v>16</v>
      </c>
      <c r="AB438" s="7" t="s">
        <v>16</v>
      </c>
      <c r="AC438" s="3"/>
      <c r="AD438" s="3" t="s">
        <v>16</v>
      </c>
      <c r="AE438" s="7"/>
      <c r="AF438" s="31" t="s">
        <v>16</v>
      </c>
      <c r="AG438" s="31" t="s">
        <v>16</v>
      </c>
      <c r="AH438" s="31" t="s">
        <v>16</v>
      </c>
      <c r="AI438" s="31" t="s">
        <v>16</v>
      </c>
      <c r="AJ438" s="31" t="s">
        <v>16</v>
      </c>
      <c r="AK438" s="31" t="s">
        <v>16</v>
      </c>
      <c r="AL438" s="31" t="s">
        <v>16</v>
      </c>
      <c r="AM438" s="31" t="s">
        <v>16</v>
      </c>
      <c r="AN438" s="31" t="s">
        <v>16</v>
      </c>
      <c r="AO438" s="31" t="s">
        <v>16</v>
      </c>
      <c r="AP438" s="9" t="s">
        <v>16</v>
      </c>
      <c r="AQ438" s="9" t="s">
        <v>16</v>
      </c>
      <c r="AR438" s="9" t="s">
        <v>16</v>
      </c>
      <c r="AS438" s="14"/>
      <c r="AT438" s="14"/>
    </row>
    <row r="439" spans="1:46" s="9" customFormat="1" hidden="1" x14ac:dyDescent="0.3">
      <c r="A439" s="1" t="s">
        <v>579</v>
      </c>
      <c r="B439" s="48" t="s">
        <v>580</v>
      </c>
      <c r="C439" s="1"/>
      <c r="D439" s="48"/>
      <c r="E439" s="53" t="s">
        <v>38</v>
      </c>
      <c r="F439" s="48" t="s">
        <v>39</v>
      </c>
      <c r="G439" s="22" t="s">
        <v>5417</v>
      </c>
      <c r="H439" s="66" t="s">
        <v>5452</v>
      </c>
      <c r="I439" s="22" t="str">
        <f>_xlfn.XLOOKUP(B439,[1]SITE!$B:$B,[1]SITE!$I:$I,"")</f>
        <v>No impact</v>
      </c>
      <c r="J439" s="29"/>
      <c r="K439" s="15" t="str" cm="1">
        <f t="array" ref="K439">IFERROR(_xlfn.IFS(
M439="MPR ISSUE","PDH",
M439="BSS Hardware Issue","BSS",
M439="Sites strategiques, MLL, Pylone, etc.","ENVTECH",
M439="AKTIVCO DEFAUT GE &amp; POWER Cabinet","AKTIVCO",
M439="AKTIVCO Coupure ENEO &amp; Baisse de tension","AKTIVCO GRID ONLY",
M439="Coupure ENEO &amp; Baisse de tension","IHS GRID ONLY",
M439="Defaut GE &amp; POWER Cabinet","IHS",
M439="Sharing","Partners",
M439="Sites strategiques &amp; DataCenter","SST &amp; DC",
M439="Exclu","Exclu",
M439="SAT","SAT",
M439="SPARE-ISSUE","SPARE-ISSUE",
M439="Fiber CAmtel","TRANS_FO_CAMTEL",
M439="Fiber AOF","Fiber AOF",
M439="Projet OCM (HUAWEI)","TRAVAUX-HUAWEI",
M439="Projet OCM (NOKIA)","TRAVAUX-NOKIA",
M439="ACCESS-ISSUE","ACCESS-ISSUE",
M439="Projet OCM (ZTE, NOKIA, autres projets)","TRAVAUX OCM",
M439="No root CAuse","No root cause",
M439="ODU HS","PDH",
M439="IP &amp; VLAN","PDH",
M439="Warehouse HUAWEI","SPARE-ISSUE",
M439="SPARE-HS","SPARE-ISSUE",
M439="Power Telco","BSS"
),"")</f>
        <v>No root cause</v>
      </c>
      <c r="L439" s="16" t="str" cm="1">
        <f t="array" ref="L439">IFERROR(_xlfn.IFS(
M439="MPR ISSUE","TX ISSUE",
M439="BSS Hardware Issue","RAN ISSUE",
M439="Sites strategiques, MLL, Pylone, etc.","ENVTECH",
M439="AKTIVCO DEFAUT GE &amp; POWER Cabinet","POWER ISSUE",
M439="AKTIVCO Coupure ENEO &amp; Baisse de tension","POWER ISSUE",
M439="Coupure ENEO &amp; Baisse de tension","POWER ISSUE",
M439="Defaut GE &amp; POWER Cabinet","POWER ISSUE",
M439="Sharing","POWER ISSUE",
M439="Sites strategiques &amp; DataCenter","POWER ISSUE",
M439="Exclu","Exclu",
M439="SAT","TX ISSUE",
M439="SPARE-ISSUE","SPARE-ISSUE",
M439="Fiber CAmtel","TX ISSUE",
M439="Fiber AOF","TX ISSUE",
M439="Projet OCM (HUAWEI)","TRAVAUX-HUAWEI",
M439="Projet OCM (NOKIA)","TRAVAUX -NOKIA",
M439="ACCESS-ISSUE","ACCESS-ISSUE",
M439="Projet OCM (ZTE, NOKIA, autres projets)","TRAVAUX OCM",
M439="No root CAuse","No root cause",
M439="ODU HS","TX ISSUE",
M439="IP &amp; VLAN","TX ISSUE",
M439="Warehouse HUAWEI","SPARE-ISSUE",
M439="SPARE-HS","SPARE-ISSUE",
M439="Power Telco","RAN ISSUE"
),"")</f>
        <v>No root cause</v>
      </c>
      <c r="M439" s="28" t="s">
        <v>5403</v>
      </c>
      <c r="N439" s="17" t="str" cm="1">
        <f t="array" ref="N439">IFERROR(_xlfn.IFS(
M439="MPR ISSUE","ACTIVE",
M439="BSS Hardware Issue","ACTIVE",
M439="Sites strategiques, MLL, Pylone, etc.","PASSIVE",
M439="AKTIVCO DEFAUT GE &amp; POWER Cabinet","PASSIVE",
M439="AKTIVCO Coupure ENEO &amp; Baisse de tension","PASSIVE",
M439="Coupure ENEO &amp; Baisse de tension","PASSIVE",
M439="Defaut GE &amp; POWER Cabinet","PASSIVE",
M439="Sharing","PASSIVE",
M439="Sites strategiques &amp; DataCenter","PASSIVE",
M439="Exclu","Exclu",
M439="SAT","ACTIVE",
M439="SPARE-ISSUE","SPARE-ISSUE",
M439="Fiber CAmtel","ACTIVE",
M439="Fiber AOF","ACTIVE",
M439="Projet OCM (HUAWEI)","PLANNED WORKS",
M439="Projet OCM (NOKIA)","PLANNED WORKS",
M439="ACCESS-ISSUE","ACCESS-ISSUE",
M439="Projet OCM (ZTE, NOKIA, autres projets)","PLANNED WORKS",
M439="No root CAuse","No root cause",
M439="ODU HS","ACTIVE",
M439="IP &amp; VLAN","ACTIVE",
M439="Warehouse HUAWEI","SPARE-ISSUE",
M439="SPARE-HS","SPARE-ISSUE",
M439="Power Telco","ACTIVE"
),"")</f>
        <v>No root cause</v>
      </c>
      <c r="O439" s="56">
        <v>1.1189371434767841</v>
      </c>
      <c r="P439" s="56">
        <v>0.90436331624019439</v>
      </c>
      <c r="Q439" s="56">
        <v>0</v>
      </c>
      <c r="R439" s="56">
        <v>0</v>
      </c>
      <c r="S439" s="56">
        <v>0.72784954613292663</v>
      </c>
      <c r="T439" s="56">
        <v>0</v>
      </c>
      <c r="U439" s="56">
        <v>0.67068812012567358</v>
      </c>
      <c r="V439" s="14"/>
      <c r="W439" s="14"/>
      <c r="X439" s="14"/>
      <c r="Y439" s="14"/>
      <c r="Z439" s="14"/>
      <c r="AA439" s="30" t="s">
        <v>16</v>
      </c>
      <c r="AB439" s="7" t="s">
        <v>16</v>
      </c>
      <c r="AC439" s="3"/>
      <c r="AD439" s="3" t="s">
        <v>16</v>
      </c>
      <c r="AE439" s="7"/>
      <c r="AF439" s="31" t="s">
        <v>16</v>
      </c>
      <c r="AG439" s="31" t="s">
        <v>16</v>
      </c>
      <c r="AH439" s="31" t="s">
        <v>16</v>
      </c>
      <c r="AI439" s="31" t="s">
        <v>16</v>
      </c>
      <c r="AJ439" s="31" t="s">
        <v>16</v>
      </c>
      <c r="AK439" s="31" t="s">
        <v>16</v>
      </c>
      <c r="AL439" s="31" t="s">
        <v>16</v>
      </c>
      <c r="AM439" s="31" t="s">
        <v>16</v>
      </c>
      <c r="AN439" s="31" t="s">
        <v>16</v>
      </c>
      <c r="AO439" s="31" t="s">
        <v>16</v>
      </c>
      <c r="AP439" s="9" t="s">
        <v>16</v>
      </c>
      <c r="AQ439" s="9" t="s">
        <v>16</v>
      </c>
      <c r="AR439" s="9" t="s">
        <v>16</v>
      </c>
      <c r="AS439" s="14"/>
      <c r="AT439" s="14"/>
    </row>
    <row r="440" spans="1:46" s="9" customFormat="1" hidden="1" x14ac:dyDescent="0.3">
      <c r="A440" s="1" t="s">
        <v>1943</v>
      </c>
      <c r="B440" s="48" t="s">
        <v>1944</v>
      </c>
      <c r="C440" s="1"/>
      <c r="D440" s="48"/>
      <c r="E440" s="53" t="s">
        <v>32</v>
      </c>
      <c r="F440" s="48" t="s">
        <v>33</v>
      </c>
      <c r="G440" s="22" t="s">
        <v>5417</v>
      </c>
      <c r="H440" s="66" t="s">
        <v>5452</v>
      </c>
      <c r="I440" s="22" t="str">
        <f>_xlfn.XLOOKUP(B440,[1]SITE!$B:$B,[1]SITE!$I:$I,"")</f>
        <v>No impact</v>
      </c>
      <c r="J440" s="29"/>
      <c r="K440" s="15" t="str" cm="1">
        <f t="array" ref="K440">IFERROR(_xlfn.IFS(
M440="MPR ISSUE","PDH",
M440="BSS Hardware Issue","BSS",
M440="Sites strategiques, MLL, Pylone, etc.","ENVTECH",
M440="AKTIVCO DEFAUT GE &amp; POWER Cabinet","AKTIVCO",
M440="AKTIVCO Coupure ENEO &amp; Baisse de tension","AKTIVCO GRID ONLY",
M440="Coupure ENEO &amp; Baisse de tension","IHS GRID ONLY",
M440="Defaut GE &amp; POWER Cabinet","IHS",
M440="Sharing","Partners",
M440="Sites strategiques &amp; DataCenter","SST &amp; DC",
M440="Exclu","Exclu",
M440="SAT","SAT",
M440="SPARE-ISSUE","SPARE-ISSUE",
M440="Fiber CAmtel","TRANS_FO_CAMTEL",
M440="Fiber AOF","Fiber AOF",
M440="Projet OCM (HUAWEI)","TRAVAUX-HUAWEI",
M440="Projet OCM (NOKIA)","TRAVAUX-NOKIA",
M440="ACCESS-ISSUE","ACCESS-ISSUE",
M440="Projet OCM (ZTE, NOKIA, autres projets)","TRAVAUX OCM",
M440="No root CAuse","No root cause",
M440="ODU HS","PDH",
M440="IP &amp; VLAN","PDH",
M440="Warehouse HUAWEI","SPARE-ISSUE",
M440="SPARE-HS","SPARE-ISSUE",
M440="Power Telco","BSS"
),"")</f>
        <v>No root cause</v>
      </c>
      <c r="L440" s="16" t="str" cm="1">
        <f t="array" ref="L440">IFERROR(_xlfn.IFS(
M440="MPR ISSUE","TX ISSUE",
M440="BSS Hardware Issue","RAN ISSUE",
M440="Sites strategiques, MLL, Pylone, etc.","ENVTECH",
M440="AKTIVCO DEFAUT GE &amp; POWER Cabinet","POWER ISSUE",
M440="AKTIVCO Coupure ENEO &amp; Baisse de tension","POWER ISSUE",
M440="Coupure ENEO &amp; Baisse de tension","POWER ISSUE",
M440="Defaut GE &amp; POWER Cabinet","POWER ISSUE",
M440="Sharing","POWER ISSUE",
M440="Sites strategiques &amp; DataCenter","POWER ISSUE",
M440="Exclu","Exclu",
M440="SAT","TX ISSUE",
M440="SPARE-ISSUE","SPARE-ISSUE",
M440="Fiber CAmtel","TX ISSUE",
M440="Fiber AOF","TX ISSUE",
M440="Projet OCM (HUAWEI)","TRAVAUX-HUAWEI",
M440="Projet OCM (NOKIA)","TRAVAUX -NOKIA",
M440="ACCESS-ISSUE","ACCESS-ISSUE",
M440="Projet OCM (ZTE, NOKIA, autres projets)","TRAVAUX OCM",
M440="No root CAuse","No root cause",
M440="ODU HS","TX ISSUE",
M440="IP &amp; VLAN","TX ISSUE",
M440="Warehouse HUAWEI","SPARE-ISSUE",
M440="SPARE-HS","SPARE-ISSUE",
M440="Power Telco","RAN ISSUE"
),"")</f>
        <v>No root cause</v>
      </c>
      <c r="M440" s="45" t="s">
        <v>5403</v>
      </c>
      <c r="N440" s="17" t="str" cm="1">
        <f t="array" ref="N440">IFERROR(_xlfn.IFS(
M440="MPR ISSUE","ACTIVE",
M440="BSS Hardware Issue","ACTIVE",
M440="Sites strategiques, MLL, Pylone, etc.","PASSIVE",
M440="AKTIVCO DEFAUT GE &amp; POWER Cabinet","PASSIVE",
M440="AKTIVCO Coupure ENEO &amp; Baisse de tension","PASSIVE",
M440="Coupure ENEO &amp; Baisse de tension","PASSIVE",
M440="Defaut GE &amp; POWER Cabinet","PASSIVE",
M440="Sharing","PASSIVE",
M440="Sites strategiques &amp; DataCenter","PASSIVE",
M440="Exclu","Exclu",
M440="SAT","ACTIVE",
M440="SPARE-ISSUE","SPARE-ISSUE",
M440="Fiber CAmtel","ACTIVE",
M440="Fiber AOF","ACTIVE",
M440="Projet OCM (HUAWEI)","PLANNED WORKS",
M440="Projet OCM (NOKIA)","PLANNED WORKS",
M440="ACCESS-ISSUE","ACCESS-ISSUE",
M440="Projet OCM (ZTE, NOKIA, autres projets)","PLANNED WORKS",
M440="No root CAuse","No root cause",
M440="ODU HS","ACTIVE",
M440="IP &amp; VLAN","ACTIVE",
M440="Warehouse HUAWEI","SPARE-ISSUE",
M440="SPARE-HS","SPARE-ISSUE",
M440="Power Telco","ACTIVE"
),"")</f>
        <v>No root cause</v>
      </c>
      <c r="O440" s="56">
        <v>0</v>
      </c>
      <c r="P440" s="56">
        <v>0</v>
      </c>
      <c r="Q440" s="56">
        <v>0</v>
      </c>
      <c r="R440" s="56">
        <v>0</v>
      </c>
      <c r="S440" s="56">
        <v>0.72301623990891328</v>
      </c>
      <c r="T440" s="56">
        <v>0</v>
      </c>
      <c r="U440" s="56">
        <v>5.7412900611529185</v>
      </c>
      <c r="V440" s="14"/>
      <c r="W440" s="14"/>
      <c r="X440" s="14"/>
      <c r="Y440" s="14"/>
      <c r="Z440" s="14"/>
      <c r="AA440" s="30" t="s">
        <v>16</v>
      </c>
      <c r="AB440" s="7"/>
      <c r="AC440" s="3"/>
      <c r="AD440" s="3" t="s">
        <v>16</v>
      </c>
      <c r="AE440" s="7"/>
      <c r="AF440" s="31" t="s">
        <v>16</v>
      </c>
      <c r="AG440" s="31" t="s">
        <v>16</v>
      </c>
      <c r="AH440" s="31" t="s">
        <v>16</v>
      </c>
      <c r="AI440" s="31" t="s">
        <v>16</v>
      </c>
      <c r="AJ440" s="31" t="s">
        <v>16</v>
      </c>
      <c r="AK440" s="31" t="s">
        <v>16</v>
      </c>
      <c r="AL440" s="31" t="s">
        <v>16</v>
      </c>
      <c r="AM440" s="31" t="s">
        <v>16</v>
      </c>
      <c r="AN440" s="31" t="s">
        <v>16</v>
      </c>
      <c r="AO440" s="31" t="s">
        <v>16</v>
      </c>
      <c r="AP440" s="9" t="s">
        <v>16</v>
      </c>
      <c r="AQ440" s="9" t="s">
        <v>16</v>
      </c>
      <c r="AR440" s="9" t="s">
        <v>16</v>
      </c>
      <c r="AS440" s="14"/>
      <c r="AT440" s="14"/>
    </row>
    <row r="441" spans="1:46" s="9" customFormat="1" hidden="1" x14ac:dyDescent="0.3">
      <c r="A441" s="7" t="s">
        <v>2794</v>
      </c>
      <c r="B441" s="50" t="s">
        <v>2795</v>
      </c>
      <c r="C441" s="50" t="s">
        <v>11</v>
      </c>
      <c r="D441" s="50" t="s">
        <v>12</v>
      </c>
      <c r="E441" s="53" t="s">
        <v>38</v>
      </c>
      <c r="F441" s="54"/>
      <c r="G441" s="47" t="s">
        <v>5419</v>
      </c>
      <c r="H441" s="66" t="s">
        <v>5452</v>
      </c>
      <c r="I441" s="22" t="str">
        <f>_xlfn.XLOOKUP(B441,[1]SITE!$B:$B,[1]SITE!$I:$I,"")</f>
        <v>No impact</v>
      </c>
      <c r="J441" s="29"/>
      <c r="K441" s="15" t="str" cm="1">
        <f t="array" ref="K441">IFERROR(_xlfn.IFS(
M441="MPR ISSUE","PDH",
M441="BSS Hardware Issue","BSS",
M441="Sites strategiques, MLL, Pylone, etc.","ENVTECH",
M441="AKTIVCO DEFAUT GE &amp; POWER Cabinet","AKTIVCO",
M441="AKTIVCO Coupure ENEO &amp; Baisse de tension","AKTIVCO GRID ONLY",
M441="Coupure ENEO &amp; Baisse de tension","IHS GRID ONLY",
M441="Defaut GE &amp; POWER Cabinet","IHS",
M441="Sharing","Partners",
M441="Sites strategiques &amp; DataCenter","SST &amp; DC",
M441="Exclu","Exclu",
M441="SAT","SAT",
M441="SPARE-ISSUE","SPARE-ISSUE",
M441="Fiber CAmtel","TRANS_FO_CAMTEL",
M441="Fiber AOF","Fiber AOF",
M441="Projet OCM (HUAWEI)","TRAVAUX-HUAWEI",
M441="Projet OCM (NOKIA)","TRAVAUX-NOKIA",
M441="ACCESS-ISSUE","ACCESS-ISSUE",
M441="Projet OCM (ZTE, NOKIA, autres projets)","TRAVAUX OCM",
M441="No root CAuse","No root cause",
M441="ODU HS","PDH",
M441="IP &amp; VLAN","PDH",
M441="Warehouse HUAWEI","SPARE-ISSUE",
M441="SPARE-HS","SPARE-ISSUE",
M441="Power Telco","BSS"
),"")</f>
        <v>No root cause</v>
      </c>
      <c r="L441" s="16" t="str" cm="1">
        <f t="array" ref="L441">IFERROR(_xlfn.IFS(
M441="MPR ISSUE","TX ISSUE",
M441="BSS Hardware Issue","RAN ISSUE",
M441="Sites strategiques, MLL, Pylone, etc.","ENVTECH",
M441="AKTIVCO DEFAUT GE &amp; POWER Cabinet","POWER ISSUE",
M441="AKTIVCO Coupure ENEO &amp; Baisse de tension","POWER ISSUE",
M441="Coupure ENEO &amp; Baisse de tension","POWER ISSUE",
M441="Defaut GE &amp; POWER Cabinet","POWER ISSUE",
M441="Sharing","POWER ISSUE",
M441="Sites strategiques &amp; DataCenter","POWER ISSUE",
M441="Exclu","Exclu",
M441="SAT","TX ISSUE",
M441="SPARE-ISSUE","SPARE-ISSUE",
M441="Fiber CAmtel","TX ISSUE",
M441="Fiber AOF","TX ISSUE",
M441="Projet OCM (HUAWEI)","TRAVAUX-HUAWEI",
M441="Projet OCM (NOKIA)","TRAVAUX -NOKIA",
M441="ACCESS-ISSUE","ACCESS-ISSUE",
M441="Projet OCM (ZTE, NOKIA, autres projets)","TRAVAUX OCM",
M441="No root CAuse","No root cause",
M441="ODU HS","TX ISSUE",
M441="IP &amp; VLAN","TX ISSUE",
M441="Warehouse HUAWEI","SPARE-ISSUE",
M441="SPARE-HS","SPARE-ISSUE",
M441="Power Telco","RAN ISSUE"
),"")</f>
        <v>No root cause</v>
      </c>
      <c r="M441" s="28" t="s">
        <v>5403</v>
      </c>
      <c r="N441" s="17" t="str" cm="1">
        <f t="array" ref="N441">IFERROR(_xlfn.IFS(
M441="MPR ISSUE","ACTIVE",
M441="BSS Hardware Issue","ACTIVE",
M441="Sites strategiques, MLL, Pylone, etc.","PASSIVE",
M441="AKTIVCO DEFAUT GE &amp; POWER Cabinet","PASSIVE",
M441="AKTIVCO Coupure ENEO &amp; Baisse de tension","PASSIVE",
M441="Coupure ENEO &amp; Baisse de tension","PASSIVE",
M441="Defaut GE &amp; POWER Cabinet","PASSIVE",
M441="Sharing","PASSIVE",
M441="Sites strategiques &amp; DataCenter","PASSIVE",
M441="Exclu","Exclu",
M441="SAT","ACTIVE",
M441="SPARE-ISSUE","SPARE-ISSUE",
M441="Fiber CAmtel","ACTIVE",
M441="Fiber AOF","ACTIVE",
M441="Projet OCM (HUAWEI)","PLANNED WORKS",
M441="Projet OCM (NOKIA)","PLANNED WORKS",
M441="ACCESS-ISSUE","ACCESS-ISSUE",
M441="Projet OCM (ZTE, NOKIA, autres projets)","PLANNED WORKS",
M441="No root CAuse","No root cause",
M441="ODU HS","ACTIVE",
M441="IP &amp; VLAN","ACTIVE",
M441="Warehouse HUAWEI","SPARE-ISSUE",
M441="SPARE-HS","SPARE-ISSUE",
M441="Power Telco","ACTIVE"
),"")</f>
        <v>No root cause</v>
      </c>
      <c r="O441" s="56">
        <v>0.15111661858329525</v>
      </c>
      <c r="P441" s="56">
        <v>7.1340313269589948E-5</v>
      </c>
      <c r="Q441" s="56">
        <v>0</v>
      </c>
      <c r="R441" s="56">
        <v>2.9945096494907529E-2</v>
      </c>
      <c r="S441" s="56">
        <v>0.71129859345438351</v>
      </c>
      <c r="T441" s="56">
        <v>3.1316888319020526</v>
      </c>
      <c r="U441" s="56">
        <v>7.2321242577040534E-2</v>
      </c>
      <c r="V441" s="14"/>
      <c r="W441" s="14"/>
      <c r="X441" s="14"/>
      <c r="Y441" s="14"/>
      <c r="Z441" s="14"/>
      <c r="AA441" s="30" t="s">
        <v>16</v>
      </c>
      <c r="AB441" s="7" t="s">
        <v>16</v>
      </c>
      <c r="AC441" s="3"/>
      <c r="AD441" s="3" t="s">
        <v>16</v>
      </c>
      <c r="AE441" s="7"/>
      <c r="AF441" s="31" t="s">
        <v>16</v>
      </c>
      <c r="AG441" s="31" t="s">
        <v>16</v>
      </c>
      <c r="AH441" s="31" t="s">
        <v>16</v>
      </c>
      <c r="AI441" s="31" t="s">
        <v>16</v>
      </c>
      <c r="AJ441" s="31" t="s">
        <v>16</v>
      </c>
      <c r="AK441" s="31" t="s">
        <v>16</v>
      </c>
      <c r="AL441" s="31" t="s">
        <v>16</v>
      </c>
      <c r="AM441" s="31" t="s">
        <v>16</v>
      </c>
      <c r="AN441" s="31" t="s">
        <v>16</v>
      </c>
      <c r="AO441" s="31" t="s">
        <v>16</v>
      </c>
      <c r="AP441" s="9" t="s">
        <v>16</v>
      </c>
      <c r="AQ441" s="9" t="s">
        <v>16</v>
      </c>
      <c r="AR441" s="9" t="s">
        <v>16</v>
      </c>
      <c r="AS441" s="14"/>
      <c r="AT441" s="14"/>
    </row>
    <row r="442" spans="1:46" s="9" customFormat="1" hidden="1" x14ac:dyDescent="0.3">
      <c r="A442" s="1" t="s">
        <v>1398</v>
      </c>
      <c r="B442" s="48" t="s">
        <v>1399</v>
      </c>
      <c r="C442" s="48" t="s">
        <v>11</v>
      </c>
      <c r="D442" s="48" t="s">
        <v>12</v>
      </c>
      <c r="E442" s="53" t="s">
        <v>24</v>
      </c>
      <c r="F442" s="48" t="s">
        <v>1400</v>
      </c>
      <c r="G442" s="47" t="s">
        <v>5419</v>
      </c>
      <c r="H442" s="66" t="s">
        <v>5452</v>
      </c>
      <c r="I442" s="22" t="str">
        <f>_xlfn.XLOOKUP(B442,[1]SITE!$B:$B,[1]SITE!$I:$I,"")</f>
        <v>No impact</v>
      </c>
      <c r="J442" s="29"/>
      <c r="K442" s="15" t="str" cm="1">
        <f t="array" ref="K442">IFERROR(_xlfn.IFS(
M442="MPR ISSUE","PDH",
M442="BSS Hardware Issue","BSS",
M442="Sites strategiques, MLL, Pylone, etc.","ENVTECH",
M442="AKTIVCO DEFAUT GE &amp; POWER Cabinet","AKTIVCO",
M442="AKTIVCO Coupure ENEO &amp; Baisse de tension","AKTIVCO GRID ONLY",
M442="Coupure ENEO &amp; Baisse de tension","IHS GRID ONLY",
M442="Defaut GE &amp; POWER Cabinet","IHS",
M442="Sharing","Partners",
M442="Sites strategiques &amp; DataCenter","SST &amp; DC",
M442="Exclu","Exclu",
M442="SAT","SAT",
M442="SPARE-ISSUE","SPARE-ISSUE",
M442="Fiber CAmtel","TRANS_FO_CAMTEL",
M442="Fiber AOF","Fiber AOF",
M442="Projet OCM (HUAWEI)","TRAVAUX-HUAWEI",
M442="Projet OCM (NOKIA)","TRAVAUX-NOKIA",
M442="ACCESS-ISSUE","ACCESS-ISSUE",
M442="Projet OCM (ZTE, NOKIA, autres projets)","TRAVAUX OCM",
M442="No root CAuse","No root cause",
M442="ODU HS","PDH",
M442="IP &amp; VLAN","PDH",
M442="Warehouse HUAWEI","SPARE-ISSUE",
M442="SPARE-HS","SPARE-ISSUE",
M442="Power Telco","BSS"
),"")</f>
        <v>No root cause</v>
      </c>
      <c r="L442" s="16" t="str" cm="1">
        <f t="array" ref="L442">IFERROR(_xlfn.IFS(
M442="MPR ISSUE","TX ISSUE",
M442="BSS Hardware Issue","RAN ISSUE",
M442="Sites strategiques, MLL, Pylone, etc.","ENVTECH",
M442="AKTIVCO DEFAUT GE &amp; POWER Cabinet","POWER ISSUE",
M442="AKTIVCO Coupure ENEO &amp; Baisse de tension","POWER ISSUE",
M442="Coupure ENEO &amp; Baisse de tension","POWER ISSUE",
M442="Defaut GE &amp; POWER Cabinet","POWER ISSUE",
M442="Sharing","POWER ISSUE",
M442="Sites strategiques &amp; DataCenter","POWER ISSUE",
M442="Exclu","Exclu",
M442="SAT","TX ISSUE",
M442="SPARE-ISSUE","SPARE-ISSUE",
M442="Fiber CAmtel","TX ISSUE",
M442="Fiber AOF","TX ISSUE",
M442="Projet OCM (HUAWEI)","TRAVAUX-HUAWEI",
M442="Projet OCM (NOKIA)","TRAVAUX -NOKIA",
M442="ACCESS-ISSUE","ACCESS-ISSUE",
M442="Projet OCM (ZTE, NOKIA, autres projets)","TRAVAUX OCM",
M442="No root CAuse","No root cause",
M442="ODU HS","TX ISSUE",
M442="IP &amp; VLAN","TX ISSUE",
M442="Warehouse HUAWEI","SPARE-ISSUE",
M442="SPARE-HS","SPARE-ISSUE",
M442="Power Telco","RAN ISSUE"
),"")</f>
        <v>No root cause</v>
      </c>
      <c r="M442" s="35" t="s">
        <v>5403</v>
      </c>
      <c r="N442" s="17" t="str" cm="1">
        <f t="array" ref="N442">IFERROR(_xlfn.IFS(
M442="MPR ISSUE","ACTIVE",
M442="BSS Hardware Issue","ACTIVE",
M442="Sites strategiques, MLL, Pylone, etc.","PASSIVE",
M442="AKTIVCO DEFAUT GE &amp; POWER Cabinet","PASSIVE",
M442="AKTIVCO Coupure ENEO &amp; Baisse de tension","PASSIVE",
M442="Coupure ENEO &amp; Baisse de tension","PASSIVE",
M442="Defaut GE &amp; POWER Cabinet","PASSIVE",
M442="Sharing","PASSIVE",
M442="Sites strategiques &amp; DataCenter","PASSIVE",
M442="Exclu","Exclu",
M442="SAT","ACTIVE",
M442="SPARE-ISSUE","SPARE-ISSUE",
M442="Fiber CAmtel","ACTIVE",
M442="Fiber AOF","ACTIVE",
M442="Projet OCM (HUAWEI)","PLANNED WORKS",
M442="Projet OCM (NOKIA)","PLANNED WORKS",
M442="ACCESS-ISSUE","ACCESS-ISSUE",
M442="Projet OCM (ZTE, NOKIA, autres projets)","PLANNED WORKS",
M442="No root CAuse","No root cause",
M442="ODU HS","ACTIVE",
M442="IP &amp; VLAN","ACTIVE",
M442="Warehouse HUAWEI","SPARE-ISSUE",
M442="SPARE-HS","SPARE-ISSUE",
M442="Power Telco","ACTIVE"
),"")</f>
        <v>No root cause</v>
      </c>
      <c r="O442" s="56">
        <v>0</v>
      </c>
      <c r="P442" s="56">
        <v>1.0553461789618039</v>
      </c>
      <c r="Q442" s="56">
        <v>3.9257371210906264E-2</v>
      </c>
      <c r="R442" s="56">
        <v>0</v>
      </c>
      <c r="S442" s="56">
        <v>0.70992826614120985</v>
      </c>
      <c r="T442" s="56">
        <v>0.48768238151087384</v>
      </c>
      <c r="U442" s="56">
        <v>0</v>
      </c>
      <c r="V442" s="14"/>
      <c r="W442" s="14"/>
      <c r="X442" s="14"/>
      <c r="Y442" s="14"/>
      <c r="Z442" s="14"/>
      <c r="AA442" s="30" t="s">
        <v>16</v>
      </c>
      <c r="AB442" s="7" t="s">
        <v>16</v>
      </c>
      <c r="AC442" s="3"/>
      <c r="AD442" s="3" t="s">
        <v>16</v>
      </c>
      <c r="AE442" s="7"/>
      <c r="AF442" s="31" t="s">
        <v>16</v>
      </c>
      <c r="AG442" s="31" t="s">
        <v>16</v>
      </c>
      <c r="AH442" s="31" t="s">
        <v>16</v>
      </c>
      <c r="AI442" s="31" t="s">
        <v>16</v>
      </c>
      <c r="AJ442" s="31" t="s">
        <v>16</v>
      </c>
      <c r="AK442" s="31" t="s">
        <v>16</v>
      </c>
      <c r="AL442" s="31" t="s">
        <v>16</v>
      </c>
      <c r="AM442" s="31" t="s">
        <v>16</v>
      </c>
      <c r="AN442" s="31" t="s">
        <v>16</v>
      </c>
      <c r="AO442" s="31" t="s">
        <v>16</v>
      </c>
      <c r="AP442" s="9" t="s">
        <v>16</v>
      </c>
      <c r="AQ442" s="9" t="s">
        <v>16</v>
      </c>
      <c r="AR442" s="9" t="s">
        <v>16</v>
      </c>
      <c r="AS442" s="14"/>
      <c r="AT442" s="14"/>
    </row>
    <row r="443" spans="1:46" s="9" customFormat="1" hidden="1" x14ac:dyDescent="0.3">
      <c r="A443" s="1" t="s">
        <v>1359</v>
      </c>
      <c r="B443" s="48" t="s">
        <v>1360</v>
      </c>
      <c r="C443" s="48" t="s">
        <v>11</v>
      </c>
      <c r="D443" s="48" t="s">
        <v>12</v>
      </c>
      <c r="E443" s="53" t="s">
        <v>24</v>
      </c>
      <c r="F443" s="48" t="s">
        <v>1359</v>
      </c>
      <c r="G443" s="47" t="s">
        <v>5419</v>
      </c>
      <c r="H443" s="66" t="s">
        <v>5452</v>
      </c>
      <c r="I443" s="22" t="str">
        <f>_xlfn.XLOOKUP(B443,[1]SITE!$B:$B,[1]SITE!$I:$I,"")</f>
        <v>No impact</v>
      </c>
      <c r="J443" s="29"/>
      <c r="K443" s="15" t="str" cm="1">
        <f t="array" ref="K443">IFERROR(_xlfn.IFS(
M443="MPR ISSUE","PDH",
M443="BSS Hardware Issue","BSS",
M443="Sites strategiques, MLL, Pylone, etc.","ENVTECH",
M443="AKTIVCO DEFAUT GE &amp; POWER Cabinet","AKTIVCO",
M443="AKTIVCO Coupure ENEO &amp; Baisse de tension","AKTIVCO GRID ONLY",
M443="Coupure ENEO &amp; Baisse de tension","IHS GRID ONLY",
M443="Defaut GE &amp; POWER Cabinet","IHS",
M443="Sharing","Partners",
M443="Sites strategiques &amp; DataCenter","SST &amp; DC",
M443="Exclu","Exclu",
M443="SAT","SAT",
M443="SPARE-ISSUE","SPARE-ISSUE",
M443="Fiber CAmtel","TRANS_FO_CAMTEL",
M443="Fiber AOF","Fiber AOF",
M443="Projet OCM (HUAWEI)","TRAVAUX-HUAWEI",
M443="Projet OCM (NOKIA)","TRAVAUX-NOKIA",
M443="ACCESS-ISSUE","ACCESS-ISSUE",
M443="Projet OCM (ZTE, NOKIA, autres projets)","TRAVAUX OCM",
M443="No root CAuse","No root cause",
M443="ODU HS","PDH",
M443="IP &amp; VLAN","PDH",
M443="Warehouse HUAWEI","SPARE-ISSUE",
M443="SPARE-HS","SPARE-ISSUE",
M443="Power Telco","BSS"
),"")</f>
        <v>No root cause</v>
      </c>
      <c r="L443" s="16" t="str" cm="1">
        <f t="array" ref="L443">IFERROR(_xlfn.IFS(
M443="MPR ISSUE","TX ISSUE",
M443="BSS Hardware Issue","RAN ISSUE",
M443="Sites strategiques, MLL, Pylone, etc.","ENVTECH",
M443="AKTIVCO DEFAUT GE &amp; POWER Cabinet","POWER ISSUE",
M443="AKTIVCO Coupure ENEO &amp; Baisse de tension","POWER ISSUE",
M443="Coupure ENEO &amp; Baisse de tension","POWER ISSUE",
M443="Defaut GE &amp; POWER Cabinet","POWER ISSUE",
M443="Sharing","POWER ISSUE",
M443="Sites strategiques &amp; DataCenter","POWER ISSUE",
M443="Exclu","Exclu",
M443="SAT","TX ISSUE",
M443="SPARE-ISSUE","SPARE-ISSUE",
M443="Fiber CAmtel","TX ISSUE",
M443="Fiber AOF","TX ISSUE",
M443="Projet OCM (HUAWEI)","TRAVAUX-HUAWEI",
M443="Projet OCM (NOKIA)","TRAVAUX -NOKIA",
M443="ACCESS-ISSUE","ACCESS-ISSUE",
M443="Projet OCM (ZTE, NOKIA, autres projets)","TRAVAUX OCM",
M443="No root CAuse","No root cause",
M443="ODU HS","TX ISSUE",
M443="IP &amp; VLAN","TX ISSUE",
M443="Warehouse HUAWEI","SPARE-ISSUE",
M443="SPARE-HS","SPARE-ISSUE",
M443="Power Telco","RAN ISSUE"
),"")</f>
        <v>No root cause</v>
      </c>
      <c r="M443" s="28" t="s">
        <v>5403</v>
      </c>
      <c r="N443" s="17" t="str" cm="1">
        <f t="array" ref="N443">IFERROR(_xlfn.IFS(
M443="MPR ISSUE","ACTIVE",
M443="BSS Hardware Issue","ACTIVE",
M443="Sites strategiques, MLL, Pylone, etc.","PASSIVE",
M443="AKTIVCO DEFAUT GE &amp; POWER Cabinet","PASSIVE",
M443="AKTIVCO Coupure ENEO &amp; Baisse de tension","PASSIVE",
M443="Coupure ENEO &amp; Baisse de tension","PASSIVE",
M443="Defaut GE &amp; POWER Cabinet","PASSIVE",
M443="Sharing","PASSIVE",
M443="Sites strategiques &amp; DataCenter","PASSIVE",
M443="Exclu","Exclu",
M443="SAT","ACTIVE",
M443="SPARE-ISSUE","SPARE-ISSUE",
M443="Fiber CAmtel","ACTIVE",
M443="Fiber AOF","ACTIVE",
M443="Projet OCM (HUAWEI)","PLANNED WORKS",
M443="Projet OCM (NOKIA)","PLANNED WORKS",
M443="ACCESS-ISSUE","ACCESS-ISSUE",
M443="Projet OCM (ZTE, NOKIA, autres projets)","PLANNED WORKS",
M443="No root CAuse","No root cause",
M443="ODU HS","ACTIVE",
M443="IP &amp; VLAN","ACTIVE",
M443="Warehouse HUAWEI","SPARE-ISSUE",
M443="SPARE-HS","SPARE-ISSUE",
M443="Power Telco","ACTIVE"
),"")</f>
        <v>No root cause</v>
      </c>
      <c r="O443" s="56">
        <v>0</v>
      </c>
      <c r="P443" s="56">
        <v>1.0439165418457073</v>
      </c>
      <c r="Q443" s="56">
        <v>5.1739336785801213E-2</v>
      </c>
      <c r="R443" s="56">
        <v>0</v>
      </c>
      <c r="S443" s="56">
        <v>0.7015921607328286</v>
      </c>
      <c r="T443" s="56">
        <v>0.76258312810816975</v>
      </c>
      <c r="U443" s="56">
        <v>6.4704750108906722E-2</v>
      </c>
      <c r="V443" s="14"/>
      <c r="W443" s="14"/>
      <c r="X443" s="14"/>
      <c r="Y443" s="14"/>
      <c r="Z443" s="14"/>
      <c r="AA443" s="30" t="s">
        <v>16</v>
      </c>
      <c r="AB443" s="7" t="s">
        <v>16</v>
      </c>
      <c r="AC443" s="3"/>
      <c r="AD443" s="3" t="s">
        <v>16</v>
      </c>
      <c r="AE443" s="7"/>
      <c r="AF443" s="31" t="s">
        <v>16</v>
      </c>
      <c r="AG443" s="31" t="s">
        <v>16</v>
      </c>
      <c r="AH443" s="31" t="s">
        <v>16</v>
      </c>
      <c r="AI443" s="31" t="s">
        <v>16</v>
      </c>
      <c r="AJ443" s="31" t="s">
        <v>16</v>
      </c>
      <c r="AK443" s="31" t="s">
        <v>16</v>
      </c>
      <c r="AL443" s="31" t="s">
        <v>16</v>
      </c>
      <c r="AM443" s="31" t="s">
        <v>16</v>
      </c>
      <c r="AN443" s="31" t="s">
        <v>16</v>
      </c>
      <c r="AO443" s="31" t="s">
        <v>16</v>
      </c>
      <c r="AP443" s="9" t="s">
        <v>16</v>
      </c>
      <c r="AQ443" s="9" t="s">
        <v>16</v>
      </c>
      <c r="AR443" s="9" t="s">
        <v>16</v>
      </c>
      <c r="AS443" s="14"/>
      <c r="AT443" s="14"/>
    </row>
    <row r="444" spans="1:46" s="9" customFormat="1" hidden="1" x14ac:dyDescent="0.3">
      <c r="A444" s="1" t="s">
        <v>4543</v>
      </c>
      <c r="B444" s="1" t="s">
        <v>4544</v>
      </c>
      <c r="C444" s="1" t="s">
        <v>11</v>
      </c>
      <c r="D444" s="1" t="s">
        <v>12</v>
      </c>
      <c r="E444" s="3" t="s">
        <v>38</v>
      </c>
      <c r="F444" s="1" t="s">
        <v>2617</v>
      </c>
      <c r="G444" s="22" t="s">
        <v>5417</v>
      </c>
      <c r="H444" s="66" t="s">
        <v>5452</v>
      </c>
      <c r="I444" s="22" t="str">
        <f>_xlfn.XLOOKUP(B444,[1]SITE!$B:$B,[1]SITE!$I:$I,"")</f>
        <v>No impact</v>
      </c>
      <c r="J444" s="29"/>
      <c r="K444" s="15" t="str" cm="1">
        <f t="array" ref="K444">IFERROR(_xlfn.IFS(
M444="MPR ISSUE","PDH",
M444="BSS Hardware Issue","BSS",
M444="Sites strategiques, MLL, Pylone, etc.","ENVTECH",
M444="AKTIVCO DEFAUT GE &amp; POWER Cabinet","AKTIVCO",
M444="AKTIVCO Coupure ENEO &amp; Baisse de tension","AKTIVCO GRID ONLY",
M444="Coupure ENEO &amp; Baisse de tension","IHS GRID ONLY",
M444="Defaut GE &amp; POWER Cabinet","IHS",
M444="Sharing","Partners",
M444="Sites strategiques &amp; DataCenter","SST &amp; DC",
M444="Exclu","Exclu",
M444="SAT","SAT",
M444="SPARE-ISSUE","SPARE-ISSUE",
M444="Fiber CAmtel","TRANS_FO_CAMTEL",
M444="Fiber AOF","Fiber AOF",
M444="Projet OCM (HUAWEI)","TRAVAUX-HUAWEI",
M444="Projet OCM (NOKIA)","TRAVAUX-NOKIA",
M444="ACCESS-ISSUE","ACCESS-ISSUE",
M444="Projet OCM (ZTE, NOKIA, autres projets)","TRAVAUX OCM",
M444="No root CAuse","No root cause",
M444="ODU HS","PDH",
M444="IP &amp; VLAN","PDH",
M444="Warehouse HUAWEI","SPARE-ISSUE",
M444="SPARE-HS","SPARE-ISSUE",
M444="Power Telco","BSS"
),"")</f>
        <v>No root cause</v>
      </c>
      <c r="L444" s="16" t="str" cm="1">
        <f t="array" ref="L444">IFERROR(_xlfn.IFS(
M444="MPR ISSUE","TX ISSUE",
M444="BSS Hardware Issue","RAN ISSUE",
M444="Sites strategiques, MLL, Pylone, etc.","ENVTECH",
M444="AKTIVCO DEFAUT GE &amp; POWER Cabinet","POWER ISSUE",
M444="AKTIVCO Coupure ENEO &amp; Baisse de tension","POWER ISSUE",
M444="Coupure ENEO &amp; Baisse de tension","POWER ISSUE",
M444="Defaut GE &amp; POWER Cabinet","POWER ISSUE",
M444="Sharing","POWER ISSUE",
M444="Sites strategiques &amp; DataCenter","POWER ISSUE",
M444="Exclu","Exclu",
M444="SAT","TX ISSUE",
M444="SPARE-ISSUE","SPARE-ISSUE",
M444="Fiber CAmtel","TX ISSUE",
M444="Fiber AOF","TX ISSUE",
M444="Projet OCM (HUAWEI)","TRAVAUX-HUAWEI",
M444="Projet OCM (NOKIA)","TRAVAUX -NOKIA",
M444="ACCESS-ISSUE","ACCESS-ISSUE",
M444="Projet OCM (ZTE, NOKIA, autres projets)","TRAVAUX OCM",
M444="No root CAuse","No root cause",
M444="ODU HS","TX ISSUE",
M444="IP &amp; VLAN","TX ISSUE",
M444="Warehouse HUAWEI","SPARE-ISSUE",
M444="SPARE-HS","SPARE-ISSUE",
M444="Power Telco","RAN ISSUE"
),"")</f>
        <v>No root cause</v>
      </c>
      <c r="M444" s="28" t="s">
        <v>5403</v>
      </c>
      <c r="N444" s="17" t="str" cm="1">
        <f t="array" ref="N444">IFERROR(_xlfn.IFS(
M444="MPR ISSUE","ACTIVE",
M444="BSS Hardware Issue","ACTIVE",
M444="Sites strategiques, MLL, Pylone, etc.","PASSIVE",
M444="AKTIVCO DEFAUT GE &amp; POWER Cabinet","PASSIVE",
M444="AKTIVCO Coupure ENEO &amp; Baisse de tension","PASSIVE",
M444="Coupure ENEO &amp; Baisse de tension","PASSIVE",
M444="Defaut GE &amp; POWER Cabinet","PASSIVE",
M444="Sharing","PASSIVE",
M444="Sites strategiques &amp; DataCenter","PASSIVE",
M444="Exclu","Exclu",
M444="SAT","ACTIVE",
M444="SPARE-ISSUE","SPARE-ISSUE",
M444="Fiber CAmtel","ACTIVE",
M444="Fiber AOF","ACTIVE",
M444="Projet OCM (HUAWEI)","PLANNED WORKS",
M444="Projet OCM (NOKIA)","PLANNED WORKS",
M444="ACCESS-ISSUE","ACCESS-ISSUE",
M444="Projet OCM (ZTE, NOKIA, autres projets)","PLANNED WORKS",
M444="No root CAuse","No root cause",
M444="ODU HS","ACTIVE",
M444="IP &amp; VLAN","ACTIVE",
M444="Warehouse HUAWEI","SPARE-ISSUE",
M444="SPARE-HS","SPARE-ISSUE",
M444="Power Telco","ACTIVE"
),"")</f>
        <v>No root cause</v>
      </c>
      <c r="O444" s="29">
        <v>0</v>
      </c>
      <c r="P444" s="29">
        <v>0</v>
      </c>
      <c r="Q444" s="29">
        <v>0</v>
      </c>
      <c r="R444" s="29">
        <v>18.468883495561204</v>
      </c>
      <c r="S444" s="29">
        <v>18.491409199476077</v>
      </c>
      <c r="T444" s="29">
        <v>32.767176607225913</v>
      </c>
      <c r="U444" s="29">
        <v>0</v>
      </c>
      <c r="V444" s="67"/>
      <c r="W444" s="67"/>
      <c r="X444" s="67"/>
      <c r="Y444" s="67"/>
      <c r="Z444" s="67"/>
      <c r="AA444" s="30"/>
      <c r="AB444" s="7" t="s">
        <v>16</v>
      </c>
      <c r="AC444" s="3"/>
      <c r="AD444" s="3" t="s">
        <v>16</v>
      </c>
      <c r="AE444" s="7"/>
      <c r="AF444" s="31" t="s">
        <v>16</v>
      </c>
      <c r="AG444" s="31" t="s">
        <v>16</v>
      </c>
      <c r="AH444" s="31" t="s">
        <v>16</v>
      </c>
      <c r="AI444" s="31" t="s">
        <v>16</v>
      </c>
      <c r="AJ444" s="31" t="s">
        <v>16</v>
      </c>
      <c r="AK444" s="31" t="s">
        <v>16</v>
      </c>
      <c r="AL444" s="31" t="s">
        <v>16</v>
      </c>
      <c r="AM444" s="31" t="s">
        <v>16</v>
      </c>
      <c r="AN444" s="31" t="s">
        <v>16</v>
      </c>
      <c r="AO444" s="31" t="s">
        <v>16</v>
      </c>
      <c r="AP444" s="31" t="s">
        <v>16</v>
      </c>
      <c r="AQ444" s="31" t="s">
        <v>16</v>
      </c>
      <c r="AR444" s="31" t="s">
        <v>16</v>
      </c>
      <c r="AS444" s="14"/>
      <c r="AT444" s="14"/>
    </row>
    <row r="445" spans="1:46" s="9" customFormat="1" hidden="1" x14ac:dyDescent="0.3">
      <c r="A445" s="1" t="s">
        <v>1482</v>
      </c>
      <c r="B445" s="48" t="s">
        <v>1483</v>
      </c>
      <c r="C445" s="48" t="s">
        <v>11</v>
      </c>
      <c r="D445" s="48" t="s">
        <v>67</v>
      </c>
      <c r="E445" s="53" t="s">
        <v>56</v>
      </c>
      <c r="F445" s="48" t="s">
        <v>1482</v>
      </c>
      <c r="G445" s="47" t="s">
        <v>5419</v>
      </c>
      <c r="H445" s="66" t="s">
        <v>5453</v>
      </c>
      <c r="I445" s="22" t="str">
        <f>_xlfn.XLOOKUP(B445,[1]SITE!$B:$B,[1]SITE!$I:$I,"")</f>
        <v>No impact</v>
      </c>
      <c r="J445" s="29"/>
      <c r="K445" s="15" t="str" cm="1">
        <f t="array" ref="K445">IFERROR(_xlfn.IFS(
M445="MPR ISSUE","PDH",
M445="BSS Hardware Issue","BSS",
M445="Sites strategiques, MLL, Pylone, etc.","ENVTECH",
M445="AKTIVCO DEFAUT GE &amp; POWER Cabinet","AKTIVCO",
M445="AKTIVCO Coupure ENEO &amp; Baisse de tension","AKTIVCO GRID ONLY",
M445="Coupure ENEO &amp; Baisse de tension","IHS GRID ONLY",
M445="Defaut GE &amp; POWER Cabinet","IHS",
M445="Sharing","Partners",
M445="Sites strategiques &amp; DataCenter","SST &amp; DC",
M445="Exclu","Exclu",
M445="SAT","SAT",
M445="SPARE-ISSUE","SPARE-ISSUE",
M445="Fiber CAmtel","TRANS_FO_CAMTEL",
M445="Fiber AOF","Fiber AOF",
M445="Projet OCM (HUAWEI)","TRAVAUX-HUAWEI",
M445="Projet OCM (NOKIA)","TRAVAUX-NOKIA",
M445="ACCESS-ISSUE","ACCESS-ISSUE",
M445="Projet OCM (ZTE, NOKIA, autres projets)","TRAVAUX OCM",
M445="No root CAuse","No root cause",
M445="ODU HS","PDH",
M445="IP &amp; VLAN","PDH",
M445="Warehouse HUAWEI","SPARE-ISSUE",
M445="SPARE-HS","SPARE-ISSUE",
M445="Power Telco","BSS"
),"")</f>
        <v>No root cause</v>
      </c>
      <c r="L445" s="16" t="str" cm="1">
        <f t="array" ref="L445">IFERROR(_xlfn.IFS(
M445="MPR ISSUE","TX ISSUE",
M445="BSS Hardware Issue","RAN ISSUE",
M445="Sites strategiques, MLL, Pylone, etc.","ENVTECH",
M445="AKTIVCO DEFAUT GE &amp; POWER Cabinet","POWER ISSUE",
M445="AKTIVCO Coupure ENEO &amp; Baisse de tension","POWER ISSUE",
M445="Coupure ENEO &amp; Baisse de tension","POWER ISSUE",
M445="Defaut GE &amp; POWER Cabinet","POWER ISSUE",
M445="Sharing","POWER ISSUE",
M445="Sites strategiques &amp; DataCenter","POWER ISSUE",
M445="Exclu","Exclu",
M445="SAT","TX ISSUE",
M445="SPARE-ISSUE","SPARE-ISSUE",
M445="Fiber CAmtel","TX ISSUE",
M445="Fiber AOF","TX ISSUE",
M445="Projet OCM (HUAWEI)","TRAVAUX-HUAWEI",
M445="Projet OCM (NOKIA)","TRAVAUX -NOKIA",
M445="ACCESS-ISSUE","ACCESS-ISSUE",
M445="Projet OCM (ZTE, NOKIA, autres projets)","TRAVAUX OCM",
M445="No root CAuse","No root cause",
M445="ODU HS","TX ISSUE",
M445="IP &amp; VLAN","TX ISSUE",
M445="Warehouse HUAWEI","SPARE-ISSUE",
M445="SPARE-HS","SPARE-ISSUE",
M445="Power Telco","RAN ISSUE"
),"")</f>
        <v>No root cause</v>
      </c>
      <c r="M445" s="28" t="s">
        <v>5403</v>
      </c>
      <c r="N445" s="17" t="str" cm="1">
        <f t="array" ref="N445">IFERROR(_xlfn.IFS(
M445="MPR ISSUE","ACTIVE",
M445="BSS Hardware Issue","ACTIVE",
M445="Sites strategiques, MLL, Pylone, etc.","PASSIVE",
M445="AKTIVCO DEFAUT GE &amp; POWER Cabinet","PASSIVE",
M445="AKTIVCO Coupure ENEO &amp; Baisse de tension","PASSIVE",
M445="Coupure ENEO &amp; Baisse de tension","PASSIVE",
M445="Defaut GE &amp; POWER Cabinet","PASSIVE",
M445="Sharing","PASSIVE",
M445="Sites strategiques &amp; DataCenter","PASSIVE",
M445="Exclu","Exclu",
M445="SAT","ACTIVE",
M445="SPARE-ISSUE","SPARE-ISSUE",
M445="Fiber CAmtel","ACTIVE",
M445="Fiber AOF","ACTIVE",
M445="Projet OCM (HUAWEI)","PLANNED WORKS",
M445="Projet OCM (NOKIA)","PLANNED WORKS",
M445="ACCESS-ISSUE","ACCESS-ISSUE",
M445="Projet OCM (ZTE, NOKIA, autres projets)","PLANNED WORKS",
M445="No root CAuse","No root cause",
M445="ODU HS","ACTIVE",
M445="IP &amp; VLAN","ACTIVE",
M445="Warehouse HUAWEI","SPARE-ISSUE",
M445="SPARE-HS","SPARE-ISSUE",
M445="Power Telco","ACTIVE"
),"")</f>
        <v>No root cause</v>
      </c>
      <c r="O445" s="56">
        <v>6.5724549883443881E-2</v>
      </c>
      <c r="P445" s="56">
        <v>1.516157138129019E-3</v>
      </c>
      <c r="Q445" s="56">
        <v>4.459285700379156E-3</v>
      </c>
      <c r="R445" s="56">
        <v>3.7455832049404871E-3</v>
      </c>
      <c r="S445" s="56">
        <v>0.68692068687779095</v>
      </c>
      <c r="T445" s="56">
        <v>1.5159816569784899E-3</v>
      </c>
      <c r="U445" s="56">
        <v>0.16178776015535867</v>
      </c>
      <c r="V445" s="14"/>
      <c r="W445" s="14"/>
      <c r="X445" s="14"/>
      <c r="Y445" s="14"/>
      <c r="Z445" s="14"/>
      <c r="AA445" s="30" t="s">
        <v>16</v>
      </c>
      <c r="AB445" s="7" t="s">
        <v>16</v>
      </c>
      <c r="AC445" s="3"/>
      <c r="AD445" s="3" t="s">
        <v>16</v>
      </c>
      <c r="AE445" s="7"/>
      <c r="AF445" s="31" t="s">
        <v>16</v>
      </c>
      <c r="AG445" s="31" t="s">
        <v>16</v>
      </c>
      <c r="AH445" s="31" t="s">
        <v>16</v>
      </c>
      <c r="AI445" s="31" t="s">
        <v>16</v>
      </c>
      <c r="AJ445" s="31" t="s">
        <v>16</v>
      </c>
      <c r="AK445" s="31" t="s">
        <v>16</v>
      </c>
      <c r="AL445" s="31" t="s">
        <v>16</v>
      </c>
      <c r="AM445" s="31" t="s">
        <v>16</v>
      </c>
      <c r="AN445" s="31" t="s">
        <v>16</v>
      </c>
      <c r="AO445" s="31" t="s">
        <v>16</v>
      </c>
      <c r="AP445" s="9" t="s">
        <v>16</v>
      </c>
      <c r="AQ445" s="9" t="s">
        <v>16</v>
      </c>
      <c r="AR445" s="9" t="s">
        <v>16</v>
      </c>
      <c r="AS445" s="14"/>
      <c r="AT445" s="14"/>
    </row>
    <row r="446" spans="1:46" s="9" customFormat="1" hidden="1" x14ac:dyDescent="0.3">
      <c r="A446" s="1" t="s">
        <v>1907</v>
      </c>
      <c r="B446" s="1" t="s">
        <v>1908</v>
      </c>
      <c r="C446" s="1" t="s">
        <v>11</v>
      </c>
      <c r="D446" s="1" t="s">
        <v>12</v>
      </c>
      <c r="E446" s="3" t="s">
        <v>32</v>
      </c>
      <c r="F446" s="1" t="s">
        <v>33</v>
      </c>
      <c r="G446" s="22" t="s">
        <v>5417</v>
      </c>
      <c r="H446" s="66" t="s">
        <v>5452</v>
      </c>
      <c r="I446" s="22" t="str">
        <f>_xlfn.XLOOKUP(B446,[1]SITE!$B:$B,[1]SITE!$I:$I,"")</f>
        <v>No impact</v>
      </c>
      <c r="J446" s="29"/>
      <c r="K446" s="15" t="str" cm="1">
        <f t="array" ref="K446">IFERROR(_xlfn.IFS(
M446="MPR ISSUE","PDH",
M446="BSS Hardware Issue","BSS",
M446="Sites strategiques, MLL, Pylone, etc.","ENVTECH",
M446="AKTIVCO DEFAUT GE &amp; POWER Cabinet","AKTIVCO",
M446="AKTIVCO Coupure ENEO &amp; Baisse de tension","AKTIVCO GRID ONLY",
M446="Coupure ENEO &amp; Baisse de tension","IHS GRID ONLY",
M446="Defaut GE &amp; POWER Cabinet","IHS",
M446="Sharing","Partners",
M446="Sites strategiques &amp; DataCenter","SST &amp; DC",
M446="Exclu","Exclu",
M446="SAT","SAT",
M446="SPARE-ISSUE","SPARE-ISSUE",
M446="Fiber CAmtel","TRANS_FO_CAMTEL",
M446="Fiber AOF","Fiber AOF",
M446="Projet OCM (HUAWEI)","TRAVAUX-HUAWEI",
M446="Projet OCM (NOKIA)","TRAVAUX-NOKIA",
M446="ACCESS-ISSUE","ACCESS-ISSUE",
M446="Projet OCM (ZTE, NOKIA, autres projets)","TRAVAUX OCM",
M446="No root CAuse","No root cause",
M446="ODU HS","PDH",
M446="IP &amp; VLAN","PDH",
M446="Warehouse HUAWEI","SPARE-ISSUE",
M446="SPARE-HS","SPARE-ISSUE",
M446="Power Telco","BSS"
),"")</f>
        <v>SPARE-ISSUE</v>
      </c>
      <c r="L446" s="16" t="str" cm="1">
        <f t="array" ref="L446">IFERROR(_xlfn.IFS(
M446="MPR ISSUE","TX ISSUE",
M446="BSS Hardware Issue","RAN ISSUE",
M446="Sites strategiques, MLL, Pylone, etc.","ENVTECH",
M446="AKTIVCO DEFAUT GE &amp; POWER Cabinet","POWER ISSUE",
M446="AKTIVCO Coupure ENEO &amp; Baisse de tension","POWER ISSUE",
M446="Coupure ENEO &amp; Baisse de tension","POWER ISSUE",
M446="Defaut GE &amp; POWER Cabinet","POWER ISSUE",
M446="Sharing","POWER ISSUE",
M446="Sites strategiques &amp; DataCenter","POWER ISSUE",
M446="Exclu","Exclu",
M446="SAT","TX ISSUE",
M446="SPARE-ISSUE","SPARE-ISSUE",
M446="Fiber CAmtel","TX ISSUE",
M446="Fiber AOF","TX ISSUE",
M446="Projet OCM (HUAWEI)","TRAVAUX-HUAWEI",
M446="Projet OCM (NOKIA)","TRAVAUX -NOKIA",
M446="ACCESS-ISSUE","ACCESS-ISSUE",
M446="Projet OCM (ZTE, NOKIA, autres projets)","TRAVAUX OCM",
M446="No root CAuse","No root cause",
M446="ODU HS","TX ISSUE",
M446="IP &amp; VLAN","TX ISSUE",
M446="Warehouse HUAWEI","SPARE-ISSUE",
M446="SPARE-HS","SPARE-ISSUE",
M446="Power Telco","RAN ISSUE"
),"")</f>
        <v>SPARE-ISSUE</v>
      </c>
      <c r="M446" s="28" t="s">
        <v>5342</v>
      </c>
      <c r="N446" s="17" t="str" cm="1">
        <f t="array" ref="N446">IFERROR(_xlfn.IFS(
M446="MPR ISSUE","ACTIVE",
M446="BSS Hardware Issue","ACTIVE",
M446="Sites strategiques, MLL, Pylone, etc.","PASSIVE",
M446="AKTIVCO DEFAUT GE &amp; POWER Cabinet","PASSIVE",
M446="AKTIVCO Coupure ENEO &amp; Baisse de tension","PASSIVE",
M446="Coupure ENEO &amp; Baisse de tension","PASSIVE",
M446="Defaut GE &amp; POWER Cabinet","PASSIVE",
M446="Sharing","PASSIVE",
M446="Sites strategiques &amp; DataCenter","PASSIVE",
M446="Exclu","Exclu",
M446="SAT","ACTIVE",
M446="SPARE-ISSUE","SPARE-ISSUE",
M446="Fiber CAmtel","ACTIVE",
M446="Fiber AOF","ACTIVE",
M446="Projet OCM (HUAWEI)","PLANNED WORKS",
M446="Projet OCM (NOKIA)","PLANNED WORKS",
M446="ACCESS-ISSUE","ACCESS-ISSUE",
M446="Projet OCM (ZTE, NOKIA, autres projets)","PLANNED WORKS",
M446="No root CAuse","No root cause",
M446="ODU HS","ACTIVE",
M446="IP &amp; VLAN","ACTIVE",
M446="Warehouse HUAWEI","SPARE-ISSUE",
M446="SPARE-HS","SPARE-ISSUE",
M446="Power Telco","ACTIVE"
),"")</f>
        <v>SPARE-ISSUE</v>
      </c>
      <c r="O446" s="29">
        <v>0</v>
      </c>
      <c r="P446" s="29">
        <v>8.4318721410369442</v>
      </c>
      <c r="Q446" s="29">
        <v>0</v>
      </c>
      <c r="R446" s="29">
        <v>0</v>
      </c>
      <c r="S446" s="29">
        <v>17.909575439527675</v>
      </c>
      <c r="T446" s="29">
        <v>22.486769938904157</v>
      </c>
      <c r="U446" s="29">
        <v>0</v>
      </c>
      <c r="V446" s="67"/>
      <c r="W446" s="67"/>
      <c r="X446" s="67"/>
      <c r="Y446" s="67"/>
      <c r="Z446" s="67"/>
      <c r="AA446" s="30"/>
      <c r="AB446" s="7" t="s">
        <v>16</v>
      </c>
      <c r="AC446" s="3"/>
      <c r="AD446" s="3" t="s">
        <v>16</v>
      </c>
      <c r="AE446" s="7"/>
      <c r="AF446" s="31" t="s">
        <v>16</v>
      </c>
      <c r="AG446" s="31" t="s">
        <v>16</v>
      </c>
      <c r="AH446" s="31" t="s">
        <v>16</v>
      </c>
      <c r="AI446" s="31" t="s">
        <v>16</v>
      </c>
      <c r="AJ446" s="31" t="s">
        <v>16</v>
      </c>
      <c r="AK446" s="31" t="s">
        <v>16</v>
      </c>
      <c r="AL446" s="31" t="s">
        <v>16</v>
      </c>
      <c r="AM446" s="31" t="s">
        <v>16</v>
      </c>
      <c r="AN446" s="31" t="s">
        <v>16</v>
      </c>
      <c r="AO446" s="31" t="s">
        <v>16</v>
      </c>
      <c r="AP446" s="31" t="s">
        <v>16</v>
      </c>
      <c r="AQ446" s="31" t="s">
        <v>5396</v>
      </c>
      <c r="AR446" s="31" t="s">
        <v>16</v>
      </c>
      <c r="AS446" s="14"/>
      <c r="AT446" s="14"/>
    </row>
    <row r="447" spans="1:46" s="9" customFormat="1" hidden="1" x14ac:dyDescent="0.3">
      <c r="A447" s="3" t="s">
        <v>3278</v>
      </c>
      <c r="B447" s="3" t="s">
        <v>3279</v>
      </c>
      <c r="C447" s="53" t="s">
        <v>358</v>
      </c>
      <c r="D447" s="53" t="s">
        <v>155</v>
      </c>
      <c r="E447" s="53" t="s">
        <v>38</v>
      </c>
      <c r="F447" s="3" t="s">
        <v>116</v>
      </c>
      <c r="G447" s="22" t="s">
        <v>5417</v>
      </c>
      <c r="H447" s="66" t="s">
        <v>5452</v>
      </c>
      <c r="I447" s="22" t="str">
        <f>_xlfn.XLOOKUP(B447,[1]SITE!$B:$B,[1]SITE!$I:$I,"")</f>
        <v>No impact</v>
      </c>
      <c r="J447" s="29"/>
      <c r="K447" s="15" t="str" cm="1">
        <f t="array" ref="K447">IFERROR(_xlfn.IFS(
M447="MPR ISSUE","PDH",
M447="BSS Hardware Issue","BSS",
M447="Sites strategiques, MLL, Pylone, etc.","ENVTECH",
M447="AKTIVCO DEFAUT GE &amp; POWER Cabinet","AKTIVCO",
M447="AKTIVCO Coupure ENEO &amp; Baisse de tension","AKTIVCO GRID ONLY",
M447="Coupure ENEO &amp; Baisse de tension","IHS GRID ONLY",
M447="Defaut GE &amp; POWER Cabinet","IHS",
M447="Sharing","Partners",
M447="Sites strategiques &amp; DataCenter","SST &amp; DC",
M447="Exclu","Exclu",
M447="SAT","SAT",
M447="SPARE-ISSUE","SPARE-ISSUE",
M447="Fiber CAmtel","TRANS_FO_CAMTEL",
M447="Fiber AOF","Fiber AOF",
M447="Projet OCM (HUAWEI)","TRAVAUX-HUAWEI",
M447="Projet OCM (NOKIA)","TRAVAUX-NOKIA",
M447="ACCESS-ISSUE","ACCESS-ISSUE",
M447="Projet OCM (ZTE, NOKIA, autres projets)","TRAVAUX OCM",
M447="No root CAuse","No root cause",
M447="ODU HS","PDH",
M447="IP &amp; VLAN","PDH",
M447="Warehouse HUAWEI","SPARE-ISSUE",
M447="SPARE-HS","SPARE-ISSUE",
M447="Power Telco","BSS"
),"")</f>
        <v>No root cause</v>
      </c>
      <c r="L447" s="16" t="str" cm="1">
        <f t="array" ref="L447">IFERROR(_xlfn.IFS(
M447="MPR ISSUE","TX ISSUE",
M447="BSS Hardware Issue","RAN ISSUE",
M447="Sites strategiques, MLL, Pylone, etc.","ENVTECH",
M447="AKTIVCO DEFAUT GE &amp; POWER Cabinet","POWER ISSUE",
M447="AKTIVCO Coupure ENEO &amp; Baisse de tension","POWER ISSUE",
M447="Coupure ENEO &amp; Baisse de tension","POWER ISSUE",
M447="Defaut GE &amp; POWER Cabinet","POWER ISSUE",
M447="Sharing","POWER ISSUE",
M447="Sites strategiques &amp; DataCenter","POWER ISSUE",
M447="Exclu","Exclu",
M447="SAT","TX ISSUE",
M447="SPARE-ISSUE","SPARE-ISSUE",
M447="Fiber CAmtel","TX ISSUE",
M447="Fiber AOF","TX ISSUE",
M447="Projet OCM (HUAWEI)","TRAVAUX-HUAWEI",
M447="Projet OCM (NOKIA)","TRAVAUX -NOKIA",
M447="ACCESS-ISSUE","ACCESS-ISSUE",
M447="Projet OCM (ZTE, NOKIA, autres projets)","TRAVAUX OCM",
M447="No root CAuse","No root cause",
M447="ODU HS","TX ISSUE",
M447="IP &amp; VLAN","TX ISSUE",
M447="Warehouse HUAWEI","SPARE-ISSUE",
M447="SPARE-HS","SPARE-ISSUE",
M447="Power Telco","RAN ISSUE"
),"")</f>
        <v>No root cause</v>
      </c>
      <c r="M447" s="28" t="s">
        <v>5403</v>
      </c>
      <c r="N447" s="17" t="str" cm="1">
        <f t="array" ref="N447">IFERROR(_xlfn.IFS(
M447="MPR ISSUE","ACTIVE",
M447="BSS Hardware Issue","ACTIVE",
M447="Sites strategiques, MLL, Pylone, etc.","PASSIVE",
M447="AKTIVCO DEFAUT GE &amp; POWER Cabinet","PASSIVE",
M447="AKTIVCO Coupure ENEO &amp; Baisse de tension","PASSIVE",
M447="Coupure ENEO &amp; Baisse de tension","PASSIVE",
M447="Defaut GE &amp; POWER Cabinet","PASSIVE",
M447="Sharing","PASSIVE",
M447="Sites strategiques &amp; DataCenter","PASSIVE",
M447="Exclu","Exclu",
M447="SAT","ACTIVE",
M447="SPARE-ISSUE","SPARE-ISSUE",
M447="Fiber CAmtel","ACTIVE",
M447="Fiber AOF","ACTIVE",
M447="Projet OCM (HUAWEI)","PLANNED WORKS",
M447="Projet OCM (NOKIA)","PLANNED WORKS",
M447="ACCESS-ISSUE","ACCESS-ISSUE",
M447="Projet OCM (ZTE, NOKIA, autres projets)","PLANNED WORKS",
M447="No root CAuse","No root cause",
M447="ODU HS","ACTIVE",
M447="IP &amp; VLAN","ACTIVE",
M447="Warehouse HUAWEI","SPARE-ISSUE",
M447="SPARE-HS","SPARE-ISSUE",
M447="Power Telco","ACTIVE"
),"")</f>
        <v>No root cause</v>
      </c>
      <c r="O447" s="56">
        <v>0.82537175437244803</v>
      </c>
      <c r="P447" s="56">
        <v>1.1275693213824043</v>
      </c>
      <c r="Q447" s="56">
        <v>0</v>
      </c>
      <c r="R447" s="56">
        <v>0.33702947496383051</v>
      </c>
      <c r="S447" s="56">
        <v>0.67279265936712584</v>
      </c>
      <c r="T447" s="56">
        <v>2.448203365550619</v>
      </c>
      <c r="U447" s="56">
        <v>0</v>
      </c>
      <c r="V447" s="14"/>
      <c r="W447" s="14"/>
      <c r="X447" s="14"/>
      <c r="Y447" s="14"/>
      <c r="Z447" s="14"/>
      <c r="AA447" s="30" t="s">
        <v>16</v>
      </c>
      <c r="AB447" s="7" t="s">
        <v>16</v>
      </c>
      <c r="AC447" s="3"/>
      <c r="AD447" s="3" t="s">
        <v>16</v>
      </c>
      <c r="AE447" s="7"/>
      <c r="AF447" s="31" t="s">
        <v>16</v>
      </c>
      <c r="AG447" s="31" t="s">
        <v>16</v>
      </c>
      <c r="AH447" s="31" t="s">
        <v>16</v>
      </c>
      <c r="AI447" s="31" t="s">
        <v>16</v>
      </c>
      <c r="AJ447" s="31" t="s">
        <v>16</v>
      </c>
      <c r="AK447" s="31" t="s">
        <v>16</v>
      </c>
      <c r="AL447" s="31" t="s">
        <v>16</v>
      </c>
      <c r="AM447" s="31" t="s">
        <v>16</v>
      </c>
      <c r="AN447" s="31" t="s">
        <v>16</v>
      </c>
      <c r="AO447" s="31" t="s">
        <v>16</v>
      </c>
      <c r="AP447" s="9" t="s">
        <v>16</v>
      </c>
      <c r="AQ447" s="9" t="s">
        <v>16</v>
      </c>
      <c r="AR447" s="9" t="s">
        <v>16</v>
      </c>
      <c r="AS447" s="14"/>
      <c r="AT447" s="14"/>
    </row>
    <row r="448" spans="1:46" s="9" customFormat="1" hidden="1" x14ac:dyDescent="0.3">
      <c r="A448" s="1" t="s">
        <v>1059</v>
      </c>
      <c r="B448" s="48" t="s">
        <v>1060</v>
      </c>
      <c r="C448" s="48" t="s">
        <v>11</v>
      </c>
      <c r="D448" s="48" t="s">
        <v>12</v>
      </c>
      <c r="E448" s="53" t="s">
        <v>38</v>
      </c>
      <c r="F448" s="48" t="s">
        <v>39</v>
      </c>
      <c r="G448" s="22" t="s">
        <v>5417</v>
      </c>
      <c r="H448" s="66" t="s">
        <v>5452</v>
      </c>
      <c r="I448" s="22" t="str">
        <f>_xlfn.XLOOKUP(B448,[1]SITE!$B:$B,[1]SITE!$I:$I,"")</f>
        <v>No impact</v>
      </c>
      <c r="J448" s="29"/>
      <c r="K448" s="15" t="str" cm="1">
        <f t="array" ref="K448">IFERROR(_xlfn.IFS(
M448="MPR ISSUE","PDH",
M448="BSS Hardware Issue","BSS",
M448="Sites strategiques, MLL, Pylone, etc.","ENVTECH",
M448="AKTIVCO DEFAUT GE &amp; POWER Cabinet","AKTIVCO",
M448="AKTIVCO Coupure ENEO &amp; Baisse de tension","AKTIVCO GRID ONLY",
M448="Coupure ENEO &amp; Baisse de tension","IHS GRID ONLY",
M448="Defaut GE &amp; POWER Cabinet","IHS",
M448="Sharing","Partners",
M448="Sites strategiques &amp; DataCenter","SST &amp; DC",
M448="Exclu","Exclu",
M448="SAT","SAT",
M448="SPARE-ISSUE","SPARE-ISSUE",
M448="Fiber CAmtel","TRANS_FO_CAMTEL",
M448="Fiber AOF","Fiber AOF",
M448="Projet OCM (HUAWEI)","TRAVAUX-HUAWEI",
M448="Projet OCM (NOKIA)","TRAVAUX-NOKIA",
M448="ACCESS-ISSUE","ACCESS-ISSUE",
M448="Projet OCM (ZTE, NOKIA, autres projets)","TRAVAUX OCM",
M448="No root CAuse","No root cause",
M448="ODU HS","PDH",
M448="IP &amp; VLAN","PDH",
M448="Warehouse HUAWEI","SPARE-ISSUE",
M448="SPARE-HS","SPARE-ISSUE",
M448="Power Telco","BSS"
),"")</f>
        <v>No root cause</v>
      </c>
      <c r="L448" s="16" t="str" cm="1">
        <f t="array" ref="L448">IFERROR(_xlfn.IFS(
M448="MPR ISSUE","TX ISSUE",
M448="BSS Hardware Issue","RAN ISSUE",
M448="Sites strategiques, MLL, Pylone, etc.","ENVTECH",
M448="AKTIVCO DEFAUT GE &amp; POWER Cabinet","POWER ISSUE",
M448="AKTIVCO Coupure ENEO &amp; Baisse de tension","POWER ISSUE",
M448="Coupure ENEO &amp; Baisse de tension","POWER ISSUE",
M448="Defaut GE &amp; POWER Cabinet","POWER ISSUE",
M448="Sharing","POWER ISSUE",
M448="Sites strategiques &amp; DataCenter","POWER ISSUE",
M448="Exclu","Exclu",
M448="SAT","TX ISSUE",
M448="SPARE-ISSUE","SPARE-ISSUE",
M448="Fiber CAmtel","TX ISSUE",
M448="Fiber AOF","TX ISSUE",
M448="Projet OCM (HUAWEI)","TRAVAUX-HUAWEI",
M448="Projet OCM (NOKIA)","TRAVAUX -NOKIA",
M448="ACCESS-ISSUE","ACCESS-ISSUE",
M448="Projet OCM (ZTE, NOKIA, autres projets)","TRAVAUX OCM",
M448="No root CAuse","No root cause",
M448="ODU HS","TX ISSUE",
M448="IP &amp; VLAN","TX ISSUE",
M448="Warehouse HUAWEI","SPARE-ISSUE",
M448="SPARE-HS","SPARE-ISSUE",
M448="Power Telco","RAN ISSUE"
),"")</f>
        <v>No root cause</v>
      </c>
      <c r="M448" s="28" t="s">
        <v>5403</v>
      </c>
      <c r="N448" s="17" t="str" cm="1">
        <f t="array" ref="N448">IFERROR(_xlfn.IFS(
M448="MPR ISSUE","ACTIVE",
M448="BSS Hardware Issue","ACTIVE",
M448="Sites strategiques, MLL, Pylone, etc.","PASSIVE",
M448="AKTIVCO DEFAUT GE &amp; POWER Cabinet","PASSIVE",
M448="AKTIVCO Coupure ENEO &amp; Baisse de tension","PASSIVE",
M448="Coupure ENEO &amp; Baisse de tension","PASSIVE",
M448="Defaut GE &amp; POWER Cabinet","PASSIVE",
M448="Sharing","PASSIVE",
M448="Sites strategiques &amp; DataCenter","PASSIVE",
M448="Exclu","Exclu",
M448="SAT","ACTIVE",
M448="SPARE-ISSUE","SPARE-ISSUE",
M448="Fiber CAmtel","ACTIVE",
M448="Fiber AOF","ACTIVE",
M448="Projet OCM (HUAWEI)","PLANNED WORKS",
M448="Projet OCM (NOKIA)","PLANNED WORKS",
M448="ACCESS-ISSUE","ACCESS-ISSUE",
M448="Projet OCM (ZTE, NOKIA, autres projets)","PLANNED WORKS",
M448="No root CAuse","No root cause",
M448="ODU HS","ACTIVE",
M448="IP &amp; VLAN","ACTIVE",
M448="Warehouse HUAWEI","SPARE-ISSUE",
M448="SPARE-HS","SPARE-ISSUE",
M448="Power Telco","ACTIVE"
),"")</f>
        <v>No root cause</v>
      </c>
      <c r="O448" s="56">
        <v>7.9216997257678354</v>
      </c>
      <c r="P448" s="56">
        <v>6.884072704340058</v>
      </c>
      <c r="Q448" s="56">
        <v>2.9290905822225652</v>
      </c>
      <c r="R448" s="56">
        <v>0</v>
      </c>
      <c r="S448" s="56">
        <v>0.65561747894747358</v>
      </c>
      <c r="T448" s="56">
        <v>0.98155353519788358</v>
      </c>
      <c r="U448" s="56">
        <v>0</v>
      </c>
      <c r="V448" s="14"/>
      <c r="W448" s="14"/>
      <c r="X448" s="14"/>
      <c r="Y448" s="14"/>
      <c r="Z448" s="14"/>
      <c r="AA448" s="30" t="s">
        <v>16</v>
      </c>
      <c r="AB448" s="7" t="s">
        <v>16</v>
      </c>
      <c r="AC448" s="3"/>
      <c r="AD448" s="3" t="s">
        <v>16</v>
      </c>
      <c r="AE448" s="7"/>
      <c r="AF448" s="31" t="s">
        <v>16</v>
      </c>
      <c r="AG448" s="31" t="s">
        <v>16</v>
      </c>
      <c r="AH448" s="31" t="s">
        <v>16</v>
      </c>
      <c r="AI448" s="31" t="s">
        <v>16</v>
      </c>
      <c r="AJ448" s="31" t="s">
        <v>16</v>
      </c>
      <c r="AK448" s="31" t="s">
        <v>16</v>
      </c>
      <c r="AL448" s="31" t="s">
        <v>16</v>
      </c>
      <c r="AM448" s="31" t="s">
        <v>16</v>
      </c>
      <c r="AN448" s="31" t="s">
        <v>16</v>
      </c>
      <c r="AO448" s="31" t="s">
        <v>16</v>
      </c>
      <c r="AP448" s="9" t="s">
        <v>16</v>
      </c>
      <c r="AQ448" s="9" t="s">
        <v>16</v>
      </c>
      <c r="AR448" s="9" t="s">
        <v>16</v>
      </c>
      <c r="AS448" s="14"/>
      <c r="AT448" s="14"/>
    </row>
    <row r="449" spans="1:46" s="9" customFormat="1" hidden="1" x14ac:dyDescent="0.3">
      <c r="A449" s="1" t="s">
        <v>1200</v>
      </c>
      <c r="B449" s="48" t="s">
        <v>1201</v>
      </c>
      <c r="C449" s="48" t="s">
        <v>11</v>
      </c>
      <c r="D449" s="48" t="s">
        <v>12</v>
      </c>
      <c r="E449" s="53" t="s">
        <v>13</v>
      </c>
      <c r="F449" s="48" t="s">
        <v>1200</v>
      </c>
      <c r="G449" s="47" t="s">
        <v>5419</v>
      </c>
      <c r="H449" s="66" t="s">
        <v>5453</v>
      </c>
      <c r="I449" s="22" t="str">
        <f>_xlfn.XLOOKUP(B449,[1]SITE!$B:$B,[1]SITE!$I:$I,"")</f>
        <v>No impact</v>
      </c>
      <c r="J449" s="29"/>
      <c r="K449" s="15" t="str" cm="1">
        <f t="array" ref="K449">IFERROR(_xlfn.IFS(
M449="MPR ISSUE","PDH",
M449="BSS Hardware Issue","BSS",
M449="Sites strategiques, MLL, Pylone, etc.","ENVTECH",
M449="AKTIVCO DEFAUT GE &amp; POWER Cabinet","AKTIVCO",
M449="AKTIVCO Coupure ENEO &amp; Baisse de tension","AKTIVCO GRID ONLY",
M449="Coupure ENEO &amp; Baisse de tension","IHS GRID ONLY",
M449="Defaut GE &amp; POWER Cabinet","IHS",
M449="Sharing","Partners",
M449="Sites strategiques &amp; DataCenter","SST &amp; DC",
M449="Exclu","Exclu",
M449="SAT","SAT",
M449="SPARE-ISSUE","SPARE-ISSUE",
M449="Fiber CAmtel","TRANS_FO_CAMTEL",
M449="Fiber AOF","Fiber AOF",
M449="Projet OCM (HUAWEI)","TRAVAUX-HUAWEI",
M449="Projet OCM (NOKIA)","TRAVAUX-NOKIA",
M449="ACCESS-ISSUE","ACCESS-ISSUE",
M449="Projet OCM (ZTE, NOKIA, autres projets)","TRAVAUX OCM",
M449="No root CAuse","No root cause",
M449="ODU HS","PDH",
M449="IP &amp; VLAN","PDH",
M449="Warehouse HUAWEI","SPARE-ISSUE",
M449="SPARE-HS","SPARE-ISSUE",
M449="Power Telco","BSS"
),"")</f>
        <v>No root cause</v>
      </c>
      <c r="L449" s="16" t="str" cm="1">
        <f t="array" ref="L449">IFERROR(_xlfn.IFS(
M449="MPR ISSUE","TX ISSUE",
M449="BSS Hardware Issue","RAN ISSUE",
M449="Sites strategiques, MLL, Pylone, etc.","ENVTECH",
M449="AKTIVCO DEFAUT GE &amp; POWER Cabinet","POWER ISSUE",
M449="AKTIVCO Coupure ENEO &amp; Baisse de tension","POWER ISSUE",
M449="Coupure ENEO &amp; Baisse de tension","POWER ISSUE",
M449="Defaut GE &amp; POWER Cabinet","POWER ISSUE",
M449="Sharing","POWER ISSUE",
M449="Sites strategiques &amp; DataCenter","POWER ISSUE",
M449="Exclu","Exclu",
M449="SAT","TX ISSUE",
M449="SPARE-ISSUE","SPARE-ISSUE",
M449="Fiber CAmtel","TX ISSUE",
M449="Fiber AOF","TX ISSUE",
M449="Projet OCM (HUAWEI)","TRAVAUX-HUAWEI",
M449="Projet OCM (NOKIA)","TRAVAUX -NOKIA",
M449="ACCESS-ISSUE","ACCESS-ISSUE",
M449="Projet OCM (ZTE, NOKIA, autres projets)","TRAVAUX OCM",
M449="No root CAuse","No root cause",
M449="ODU HS","TX ISSUE",
M449="IP &amp; VLAN","TX ISSUE",
M449="Warehouse HUAWEI","SPARE-ISSUE",
M449="SPARE-HS","SPARE-ISSUE",
M449="Power Telco","RAN ISSUE"
),"")</f>
        <v>No root cause</v>
      </c>
      <c r="M449" s="28" t="s">
        <v>5403</v>
      </c>
      <c r="N449" s="17" t="str" cm="1">
        <f t="array" ref="N449">IFERROR(_xlfn.IFS(
M449="MPR ISSUE","ACTIVE",
M449="BSS Hardware Issue","ACTIVE",
M449="Sites strategiques, MLL, Pylone, etc.","PASSIVE",
M449="AKTIVCO DEFAUT GE &amp; POWER Cabinet","PASSIVE",
M449="AKTIVCO Coupure ENEO &amp; Baisse de tension","PASSIVE",
M449="Coupure ENEO &amp; Baisse de tension","PASSIVE",
M449="Defaut GE &amp; POWER Cabinet","PASSIVE",
M449="Sharing","PASSIVE",
M449="Sites strategiques &amp; DataCenter","PASSIVE",
M449="Exclu","Exclu",
M449="SAT","ACTIVE",
M449="SPARE-ISSUE","SPARE-ISSUE",
M449="Fiber CAmtel","ACTIVE",
M449="Fiber AOF","ACTIVE",
M449="Projet OCM (HUAWEI)","PLANNED WORKS",
M449="Projet OCM (NOKIA)","PLANNED WORKS",
M449="ACCESS-ISSUE","ACCESS-ISSUE",
M449="Projet OCM (ZTE, NOKIA, autres projets)","PLANNED WORKS",
M449="No root CAuse","No root cause",
M449="ODU HS","ACTIVE",
M449="IP &amp; VLAN","ACTIVE",
M449="Warehouse HUAWEI","SPARE-ISSUE",
M449="SPARE-HS","SPARE-ISSUE",
M449="Power Telco","ACTIVE"
),"")</f>
        <v>No root cause</v>
      </c>
      <c r="O449" s="56">
        <v>0.10246252493343951</v>
      </c>
      <c r="P449" s="56">
        <v>0</v>
      </c>
      <c r="Q449" s="56">
        <v>3.923717229827272E-3</v>
      </c>
      <c r="R449" s="56">
        <v>0</v>
      </c>
      <c r="S449" s="56">
        <v>0.65522510722449079</v>
      </c>
      <c r="T449" s="56">
        <v>0</v>
      </c>
      <c r="U449" s="56">
        <v>0</v>
      </c>
      <c r="V449" s="14"/>
      <c r="W449" s="14"/>
      <c r="X449" s="14"/>
      <c r="Y449" s="14"/>
      <c r="Z449" s="14"/>
      <c r="AA449" s="30" t="s">
        <v>16</v>
      </c>
      <c r="AB449" s="7" t="s">
        <v>16</v>
      </c>
      <c r="AC449" s="3"/>
      <c r="AD449" s="3" t="s">
        <v>16</v>
      </c>
      <c r="AE449" s="7"/>
      <c r="AF449" s="31" t="s">
        <v>16</v>
      </c>
      <c r="AG449" s="31" t="s">
        <v>16</v>
      </c>
      <c r="AH449" s="31" t="s">
        <v>16</v>
      </c>
      <c r="AI449" s="31" t="s">
        <v>16</v>
      </c>
      <c r="AJ449" s="31" t="s">
        <v>16</v>
      </c>
      <c r="AK449" s="31" t="s">
        <v>16</v>
      </c>
      <c r="AL449" s="31" t="s">
        <v>16</v>
      </c>
      <c r="AM449" s="31" t="s">
        <v>16</v>
      </c>
      <c r="AN449" s="31" t="s">
        <v>16</v>
      </c>
      <c r="AO449" s="31" t="s">
        <v>16</v>
      </c>
      <c r="AP449" s="9" t="s">
        <v>16</v>
      </c>
      <c r="AQ449" s="9" t="s">
        <v>16</v>
      </c>
      <c r="AR449" s="9" t="s">
        <v>16</v>
      </c>
      <c r="AS449" s="14"/>
      <c r="AT449" s="14"/>
    </row>
    <row r="450" spans="1:46" s="9" customFormat="1" hidden="1" x14ac:dyDescent="0.3">
      <c r="A450" s="1" t="s">
        <v>862</v>
      </c>
      <c r="B450" s="48" t="s">
        <v>863</v>
      </c>
      <c r="C450" s="48" t="s">
        <v>11</v>
      </c>
      <c r="D450" s="48" t="s">
        <v>146</v>
      </c>
      <c r="E450" s="53" t="s">
        <v>38</v>
      </c>
      <c r="F450" s="48" t="s">
        <v>39</v>
      </c>
      <c r="G450" s="22" t="s">
        <v>5417</v>
      </c>
      <c r="H450" s="66" t="s">
        <v>5452</v>
      </c>
      <c r="I450" s="22" t="str">
        <f>_xlfn.XLOOKUP(B450,[1]SITE!$B:$B,[1]SITE!$I:$I,"")</f>
        <v>No impact</v>
      </c>
      <c r="J450" s="29"/>
      <c r="K450" s="15" t="str" cm="1">
        <f t="array" ref="K450">IFERROR(_xlfn.IFS(
M450="MPR ISSUE","PDH",
M450="BSS Hardware Issue","BSS",
M450="Sites strategiques, MLL, Pylone, etc.","ENVTECH",
M450="AKTIVCO DEFAUT GE &amp; POWER Cabinet","AKTIVCO",
M450="AKTIVCO Coupure ENEO &amp; Baisse de tension","AKTIVCO GRID ONLY",
M450="Coupure ENEO &amp; Baisse de tension","IHS GRID ONLY",
M450="Defaut GE &amp; POWER Cabinet","IHS",
M450="Sharing","Partners",
M450="Sites strategiques &amp; DataCenter","SST &amp; DC",
M450="Exclu","Exclu",
M450="SAT","SAT",
M450="SPARE-ISSUE","SPARE-ISSUE",
M450="Fiber CAmtel","TRANS_FO_CAMTEL",
M450="Fiber AOF","Fiber AOF",
M450="Projet OCM (HUAWEI)","TRAVAUX-HUAWEI",
M450="Projet OCM (NOKIA)","TRAVAUX-NOKIA",
M450="ACCESS-ISSUE","ACCESS-ISSUE",
M450="Projet OCM (ZTE, NOKIA, autres projets)","TRAVAUX OCM",
M450="No root CAuse","No root cause",
M450="ODU HS","PDH",
M450="IP &amp; VLAN","PDH",
M450="Warehouse HUAWEI","SPARE-ISSUE",
M450="SPARE-HS","SPARE-ISSUE",
M450="Power Telco","BSS"
),"")</f>
        <v>No root cause</v>
      </c>
      <c r="L450" s="16" t="str" cm="1">
        <f t="array" ref="L450">IFERROR(_xlfn.IFS(
M450="MPR ISSUE","TX ISSUE",
M450="BSS Hardware Issue","RAN ISSUE",
M450="Sites strategiques, MLL, Pylone, etc.","ENVTECH",
M450="AKTIVCO DEFAUT GE &amp; POWER Cabinet","POWER ISSUE",
M450="AKTIVCO Coupure ENEO &amp; Baisse de tension","POWER ISSUE",
M450="Coupure ENEO &amp; Baisse de tension","POWER ISSUE",
M450="Defaut GE &amp; POWER Cabinet","POWER ISSUE",
M450="Sharing","POWER ISSUE",
M450="Sites strategiques &amp; DataCenter","POWER ISSUE",
M450="Exclu","Exclu",
M450="SAT","TX ISSUE",
M450="SPARE-ISSUE","SPARE-ISSUE",
M450="Fiber CAmtel","TX ISSUE",
M450="Fiber AOF","TX ISSUE",
M450="Projet OCM (HUAWEI)","TRAVAUX-HUAWEI",
M450="Projet OCM (NOKIA)","TRAVAUX -NOKIA",
M450="ACCESS-ISSUE","ACCESS-ISSUE",
M450="Projet OCM (ZTE, NOKIA, autres projets)","TRAVAUX OCM",
M450="No root CAuse","No root cause",
M450="ODU HS","TX ISSUE",
M450="IP &amp; VLAN","TX ISSUE",
M450="Warehouse HUAWEI","SPARE-ISSUE",
M450="SPARE-HS","SPARE-ISSUE",
M450="Power Telco","RAN ISSUE"
),"")</f>
        <v>No root cause</v>
      </c>
      <c r="M450" s="28" t="s">
        <v>5403</v>
      </c>
      <c r="N450" s="17" t="str" cm="1">
        <f t="array" ref="N450">IFERROR(_xlfn.IFS(
M450="MPR ISSUE","ACTIVE",
M450="BSS Hardware Issue","ACTIVE",
M450="Sites strategiques, MLL, Pylone, etc.","PASSIVE",
M450="AKTIVCO DEFAUT GE &amp; POWER Cabinet","PASSIVE",
M450="AKTIVCO Coupure ENEO &amp; Baisse de tension","PASSIVE",
M450="Coupure ENEO &amp; Baisse de tension","PASSIVE",
M450="Defaut GE &amp; POWER Cabinet","PASSIVE",
M450="Sharing","PASSIVE",
M450="Sites strategiques &amp; DataCenter","PASSIVE",
M450="Exclu","Exclu",
M450="SAT","ACTIVE",
M450="SPARE-ISSUE","SPARE-ISSUE",
M450="Fiber CAmtel","ACTIVE",
M450="Fiber AOF","ACTIVE",
M450="Projet OCM (HUAWEI)","PLANNED WORKS",
M450="Projet OCM (NOKIA)","PLANNED WORKS",
M450="ACCESS-ISSUE","ACCESS-ISSUE",
M450="Projet OCM (ZTE, NOKIA, autres projets)","PLANNED WORKS",
M450="No root CAuse","No root cause",
M450="ODU HS","ACTIVE",
M450="IP &amp; VLAN","ACTIVE",
M450="Warehouse HUAWEI","SPARE-ISSUE",
M450="SPARE-HS","SPARE-ISSUE",
M450="Power Telco","ACTIVE"
),"")</f>
        <v>No root cause</v>
      </c>
      <c r="O450" s="56">
        <v>0.30660283135435307</v>
      </c>
      <c r="P450" s="56">
        <v>6.4192905633887225</v>
      </c>
      <c r="Q450" s="56">
        <v>0.11236099339959434</v>
      </c>
      <c r="R450" s="56">
        <v>0.504179828954465</v>
      </c>
      <c r="S450" s="56">
        <v>0.65221097898885139</v>
      </c>
      <c r="T450" s="56">
        <v>2.740930505974037</v>
      </c>
      <c r="U450" s="56">
        <v>0.62508382486809155</v>
      </c>
      <c r="V450" s="14"/>
      <c r="W450" s="14"/>
      <c r="X450" s="14"/>
      <c r="Y450" s="14"/>
      <c r="Z450" s="14"/>
      <c r="AA450" s="30" t="s">
        <v>16</v>
      </c>
      <c r="AB450" s="7" t="s">
        <v>16</v>
      </c>
      <c r="AC450" s="3"/>
      <c r="AD450" s="3" t="s">
        <v>16</v>
      </c>
      <c r="AE450" s="7"/>
      <c r="AF450" s="31" t="s">
        <v>16</v>
      </c>
      <c r="AG450" s="31" t="s">
        <v>16</v>
      </c>
      <c r="AH450" s="31" t="s">
        <v>16</v>
      </c>
      <c r="AI450" s="31" t="s">
        <v>16</v>
      </c>
      <c r="AJ450" s="31" t="s">
        <v>16</v>
      </c>
      <c r="AK450" s="31" t="s">
        <v>16</v>
      </c>
      <c r="AL450" s="31" t="s">
        <v>16</v>
      </c>
      <c r="AM450" s="31" t="s">
        <v>16</v>
      </c>
      <c r="AN450" s="31" t="s">
        <v>16</v>
      </c>
      <c r="AO450" s="31" t="s">
        <v>16</v>
      </c>
      <c r="AP450" s="9" t="s">
        <v>16</v>
      </c>
      <c r="AQ450" s="9" t="s">
        <v>16</v>
      </c>
      <c r="AR450" s="9" t="s">
        <v>16</v>
      </c>
      <c r="AS450" s="14"/>
      <c r="AT450" s="14"/>
    </row>
    <row r="451" spans="1:46" s="9" customFormat="1" hidden="1" x14ac:dyDescent="0.3">
      <c r="A451" s="1" t="s">
        <v>1957</v>
      </c>
      <c r="B451" s="1" t="s">
        <v>1958</v>
      </c>
      <c r="C451" s="1" t="s">
        <v>11</v>
      </c>
      <c r="D451" s="1" t="s">
        <v>12</v>
      </c>
      <c r="E451" s="53" t="s">
        <v>103</v>
      </c>
      <c r="F451" s="1" t="s">
        <v>857</v>
      </c>
      <c r="G451" s="46" t="s">
        <v>5418</v>
      </c>
      <c r="H451" s="66" t="s">
        <v>5452</v>
      </c>
      <c r="I451" s="22" t="str">
        <f>_xlfn.XLOOKUP(B451,[1]SITE!$B:$B,[1]SITE!$I:$I,"")</f>
        <v>No impact</v>
      </c>
      <c r="J451" s="29"/>
      <c r="K451" s="15" t="str" cm="1">
        <f t="array" ref="K451">IFERROR(_xlfn.IFS(
M451="MPR ISSUE","PDH",
M451="BSS Hardware Issue","BSS",
M451="Sites strategiques, MLL, Pylone, etc.","ENVTECH",
M451="AKTIVCO DEFAUT GE &amp; POWER Cabinet","AKTIVCO",
M451="AKTIVCO Coupure ENEO &amp; Baisse de tension","AKTIVCO GRID ONLY",
M451="Coupure ENEO &amp; Baisse de tension","IHS GRID ONLY",
M451="Defaut GE &amp; POWER Cabinet","IHS",
M451="Sharing","Partners",
M451="Sites strategiques &amp; DataCenter","SST &amp; DC",
M451="Exclu","Exclu",
M451="SAT","SAT",
M451="SPARE-ISSUE","SPARE-ISSUE",
M451="Fiber CAmtel","TRANS_FO_CAMTEL",
M451="Fiber AOF","Fiber AOF",
M451="Projet OCM (HUAWEI)","TRAVAUX-HUAWEI",
M451="Projet OCM (NOKIA)","TRAVAUX-NOKIA",
M451="ACCESS-ISSUE","ACCESS-ISSUE",
M451="Projet OCM (ZTE, NOKIA, autres projets)","TRAVAUX OCM",
M451="No root CAuse","No root cause",
M451="ODU HS","PDH",
M451="IP &amp; VLAN","PDH",
M451="Warehouse HUAWEI","SPARE-ISSUE",
M451="SPARE-HS","SPARE-ISSUE",
M451="Power Telco","BSS"
),"")</f>
        <v>No root cause</v>
      </c>
      <c r="L451" s="16" t="str" cm="1">
        <f t="array" ref="L451">IFERROR(_xlfn.IFS(
M451="MPR ISSUE","TX ISSUE",
M451="BSS Hardware Issue","RAN ISSUE",
M451="Sites strategiques, MLL, Pylone, etc.","ENVTECH",
M451="AKTIVCO DEFAUT GE &amp; POWER Cabinet","POWER ISSUE",
M451="AKTIVCO Coupure ENEO &amp; Baisse de tension","POWER ISSUE",
M451="Coupure ENEO &amp; Baisse de tension","POWER ISSUE",
M451="Defaut GE &amp; POWER Cabinet","POWER ISSUE",
M451="Sharing","POWER ISSUE",
M451="Sites strategiques &amp; DataCenter","POWER ISSUE",
M451="Exclu","Exclu",
M451="SAT","TX ISSUE",
M451="SPARE-ISSUE","SPARE-ISSUE",
M451="Fiber CAmtel","TX ISSUE",
M451="Fiber AOF","TX ISSUE",
M451="Projet OCM (HUAWEI)","TRAVAUX-HUAWEI",
M451="Projet OCM (NOKIA)","TRAVAUX -NOKIA",
M451="ACCESS-ISSUE","ACCESS-ISSUE",
M451="Projet OCM (ZTE, NOKIA, autres projets)","TRAVAUX OCM",
M451="No root CAuse","No root cause",
M451="ODU HS","TX ISSUE",
M451="IP &amp; VLAN","TX ISSUE",
M451="Warehouse HUAWEI","SPARE-ISSUE",
M451="SPARE-HS","SPARE-ISSUE",
M451="Power Telco","RAN ISSUE"
),"")</f>
        <v>No root cause</v>
      </c>
      <c r="M451" s="28" t="s">
        <v>5403</v>
      </c>
      <c r="N451" s="17" t="str" cm="1">
        <f t="array" ref="N451">IFERROR(_xlfn.IFS(
M451="MPR ISSUE","ACTIVE",
M451="BSS Hardware Issue","ACTIVE",
M451="Sites strategiques, MLL, Pylone, etc.","PASSIVE",
M451="AKTIVCO DEFAUT GE &amp; POWER Cabinet","PASSIVE",
M451="AKTIVCO Coupure ENEO &amp; Baisse de tension","PASSIVE",
M451="Coupure ENEO &amp; Baisse de tension","PASSIVE",
M451="Defaut GE &amp; POWER Cabinet","PASSIVE",
M451="Sharing","PASSIVE",
M451="Sites strategiques &amp; DataCenter","PASSIVE",
M451="Exclu","Exclu",
M451="SAT","ACTIVE",
M451="SPARE-ISSUE","SPARE-ISSUE",
M451="Fiber CAmtel","ACTIVE",
M451="Fiber AOF","ACTIVE",
M451="Projet OCM (HUAWEI)","PLANNED WORKS",
M451="Projet OCM (NOKIA)","PLANNED WORKS",
M451="ACCESS-ISSUE","ACCESS-ISSUE",
M451="Projet OCM (ZTE, NOKIA, autres projets)","PLANNED WORKS",
M451="No root CAuse","No root cause",
M451="ODU HS","ACTIVE",
M451="IP &amp; VLAN","ACTIVE",
M451="Warehouse HUAWEI","SPARE-ISSUE",
M451="SPARE-HS","SPARE-ISSUE",
M451="Power Telco","ACTIVE"
),"")</f>
        <v>No root cause</v>
      </c>
      <c r="O451" s="56">
        <v>0</v>
      </c>
      <c r="P451" s="56">
        <v>7.1875365619105513E-2</v>
      </c>
      <c r="Q451" s="56">
        <v>0</v>
      </c>
      <c r="R451" s="56">
        <v>1.2989109187776264</v>
      </c>
      <c r="S451" s="56">
        <v>0.65199695804904212</v>
      </c>
      <c r="T451" s="56">
        <v>0</v>
      </c>
      <c r="U451" s="56">
        <v>0</v>
      </c>
      <c r="V451" s="14"/>
      <c r="W451" s="14"/>
      <c r="X451" s="14"/>
      <c r="Y451" s="14"/>
      <c r="Z451" s="14"/>
      <c r="AA451" s="30" t="s">
        <v>16</v>
      </c>
      <c r="AB451" s="7" t="s">
        <v>16</v>
      </c>
      <c r="AC451" s="3"/>
      <c r="AD451" s="3" t="s">
        <v>16</v>
      </c>
      <c r="AE451" s="7"/>
      <c r="AF451" s="31" t="s">
        <v>16</v>
      </c>
      <c r="AG451" s="31" t="s">
        <v>16</v>
      </c>
      <c r="AH451" s="31" t="s">
        <v>16</v>
      </c>
      <c r="AI451" s="31" t="s">
        <v>16</v>
      </c>
      <c r="AJ451" s="31" t="s">
        <v>16</v>
      </c>
      <c r="AK451" s="31" t="s">
        <v>16</v>
      </c>
      <c r="AL451" s="31" t="s">
        <v>16</v>
      </c>
      <c r="AM451" s="31" t="s">
        <v>16</v>
      </c>
      <c r="AN451" s="31" t="s">
        <v>16</v>
      </c>
      <c r="AO451" s="31" t="s">
        <v>16</v>
      </c>
      <c r="AP451" s="9" t="s">
        <v>16</v>
      </c>
      <c r="AQ451" s="9" t="s">
        <v>16</v>
      </c>
      <c r="AR451" s="9" t="s">
        <v>16</v>
      </c>
      <c r="AS451" s="14"/>
      <c r="AT451" s="14"/>
    </row>
    <row r="452" spans="1:46" s="9" customFormat="1" hidden="1" x14ac:dyDescent="0.3">
      <c r="A452" s="1" t="s">
        <v>955</v>
      </c>
      <c r="B452" s="1" t="s">
        <v>956</v>
      </c>
      <c r="C452" s="48" t="s">
        <v>22</v>
      </c>
      <c r="D452" s="48" t="s">
        <v>31</v>
      </c>
      <c r="E452" s="53" t="s">
        <v>38</v>
      </c>
      <c r="F452" s="48" t="s">
        <v>39</v>
      </c>
      <c r="G452" s="22" t="s">
        <v>5417</v>
      </c>
      <c r="H452" s="66" t="s">
        <v>5452</v>
      </c>
      <c r="I452" s="22" t="str">
        <f>_xlfn.XLOOKUP(B452,[1]SITE!$B:$B,[1]SITE!$I:$I,"")</f>
        <v>No impact</v>
      </c>
      <c r="J452" s="29"/>
      <c r="K452" s="15" t="str" cm="1">
        <f t="array" ref="K452">IFERROR(_xlfn.IFS(
M452="MPR ISSUE","PDH",
M452="BSS Hardware Issue","BSS",
M452="Sites strategiques, MLL, Pylone, etc.","ENVTECH",
M452="AKTIVCO DEFAUT GE &amp; POWER Cabinet","AKTIVCO",
M452="AKTIVCO Coupure ENEO &amp; Baisse de tension","AKTIVCO GRID ONLY",
M452="Coupure ENEO &amp; Baisse de tension","IHS GRID ONLY",
M452="Defaut GE &amp; POWER Cabinet","IHS",
M452="Sharing","Partners",
M452="Sites strategiques &amp; DataCenter","SST &amp; DC",
M452="Exclu","Exclu",
M452="SAT","SAT",
M452="SPARE-ISSUE","SPARE-ISSUE",
M452="Fiber CAmtel","TRANS_FO_CAMTEL",
M452="Fiber AOF","Fiber AOF",
M452="Projet OCM (HUAWEI)","TRAVAUX-HUAWEI",
M452="Projet OCM (NOKIA)","TRAVAUX-NOKIA",
M452="ACCESS-ISSUE","ACCESS-ISSUE",
M452="Projet OCM (ZTE, NOKIA, autres projets)","TRAVAUX OCM",
M452="No root CAuse","No root cause",
M452="ODU HS","PDH",
M452="IP &amp; VLAN","PDH",
M452="Warehouse HUAWEI","SPARE-ISSUE",
M452="SPARE-HS","SPARE-ISSUE",
M452="Power Telco","BSS"
),"")</f>
        <v>No root cause</v>
      </c>
      <c r="L452" s="16" t="str" cm="1">
        <f t="array" ref="L452">IFERROR(_xlfn.IFS(
M452="MPR ISSUE","TX ISSUE",
M452="BSS Hardware Issue","RAN ISSUE",
M452="Sites strategiques, MLL, Pylone, etc.","ENVTECH",
M452="AKTIVCO DEFAUT GE &amp; POWER Cabinet","POWER ISSUE",
M452="AKTIVCO Coupure ENEO &amp; Baisse de tension","POWER ISSUE",
M452="Coupure ENEO &amp; Baisse de tension","POWER ISSUE",
M452="Defaut GE &amp; POWER Cabinet","POWER ISSUE",
M452="Sharing","POWER ISSUE",
M452="Sites strategiques &amp; DataCenter","POWER ISSUE",
M452="Exclu","Exclu",
M452="SAT","TX ISSUE",
M452="SPARE-ISSUE","SPARE-ISSUE",
M452="Fiber CAmtel","TX ISSUE",
M452="Fiber AOF","TX ISSUE",
M452="Projet OCM (HUAWEI)","TRAVAUX-HUAWEI",
M452="Projet OCM (NOKIA)","TRAVAUX -NOKIA",
M452="ACCESS-ISSUE","ACCESS-ISSUE",
M452="Projet OCM (ZTE, NOKIA, autres projets)","TRAVAUX OCM",
M452="No root CAuse","No root cause",
M452="ODU HS","TX ISSUE",
M452="IP &amp; VLAN","TX ISSUE",
M452="Warehouse HUAWEI","SPARE-ISSUE",
M452="SPARE-HS","SPARE-ISSUE",
M452="Power Telco","RAN ISSUE"
),"")</f>
        <v>No root cause</v>
      </c>
      <c r="M452" s="35" t="s">
        <v>5403</v>
      </c>
      <c r="N452" s="17" t="str" cm="1">
        <f t="array" ref="N452">IFERROR(_xlfn.IFS(
M452="MPR ISSUE","ACTIVE",
M452="BSS Hardware Issue","ACTIVE",
M452="Sites strategiques, MLL, Pylone, etc.","PASSIVE",
M452="AKTIVCO DEFAUT GE &amp; POWER Cabinet","PASSIVE",
M452="AKTIVCO Coupure ENEO &amp; Baisse de tension","PASSIVE",
M452="Coupure ENEO &amp; Baisse de tension","PASSIVE",
M452="Defaut GE &amp; POWER Cabinet","PASSIVE",
M452="Sharing","PASSIVE",
M452="Sites strategiques &amp; DataCenter","PASSIVE",
M452="Exclu","Exclu",
M452="SAT","ACTIVE",
M452="SPARE-ISSUE","SPARE-ISSUE",
M452="Fiber CAmtel","ACTIVE",
M452="Fiber AOF","ACTIVE",
M452="Projet OCM (HUAWEI)","PLANNED WORKS",
M452="Projet OCM (NOKIA)","PLANNED WORKS",
M452="ACCESS-ISSUE","ACCESS-ISSUE",
M452="Projet OCM (ZTE, NOKIA, autres projets)","PLANNED WORKS",
M452="No root CAuse","No root cause",
M452="ODU HS","ACTIVE",
M452="IP &amp; VLAN","ACTIVE",
M452="Warehouse HUAWEI","SPARE-ISSUE",
M452="SPARE-HS","SPARE-ISSUE",
M452="Power Telco","ACTIVE"
),"")</f>
        <v>No root cause</v>
      </c>
      <c r="O452" s="56">
        <v>0.61340184857019786</v>
      </c>
      <c r="P452" s="56">
        <v>0.97386661644308614</v>
      </c>
      <c r="Q452" s="56">
        <v>0</v>
      </c>
      <c r="R452" s="56">
        <v>0.29934395447917256</v>
      </c>
      <c r="S452" s="56">
        <v>0.64734200260820196</v>
      </c>
      <c r="T452" s="56">
        <v>0</v>
      </c>
      <c r="U452" s="56">
        <v>0.21432413614014667</v>
      </c>
      <c r="V452" s="14"/>
      <c r="W452" s="14"/>
      <c r="X452" s="14"/>
      <c r="Y452" s="14"/>
      <c r="Z452" s="14"/>
      <c r="AA452" s="30" t="s">
        <v>16</v>
      </c>
      <c r="AB452" s="7" t="s">
        <v>16</v>
      </c>
      <c r="AC452" s="3"/>
      <c r="AD452" s="3" t="s">
        <v>16</v>
      </c>
      <c r="AE452" s="7"/>
      <c r="AF452" s="31" t="s">
        <v>16</v>
      </c>
      <c r="AG452" s="31" t="s">
        <v>16</v>
      </c>
      <c r="AH452" s="31" t="s">
        <v>16</v>
      </c>
      <c r="AI452" s="31" t="s">
        <v>16</v>
      </c>
      <c r="AJ452" s="31" t="s">
        <v>16</v>
      </c>
      <c r="AK452" s="31" t="s">
        <v>16</v>
      </c>
      <c r="AL452" s="31" t="s">
        <v>16</v>
      </c>
      <c r="AM452" s="31" t="s">
        <v>16</v>
      </c>
      <c r="AN452" s="31" t="s">
        <v>16</v>
      </c>
      <c r="AO452" s="31" t="s">
        <v>16</v>
      </c>
      <c r="AP452" s="9" t="s">
        <v>16</v>
      </c>
      <c r="AQ452" s="9" t="s">
        <v>16</v>
      </c>
      <c r="AR452" s="9" t="s">
        <v>16</v>
      </c>
      <c r="AS452" s="14"/>
      <c r="AT452" s="14"/>
    </row>
    <row r="453" spans="1:46" s="9" customFormat="1" hidden="1" x14ac:dyDescent="0.3">
      <c r="A453" s="1" t="s">
        <v>1806</v>
      </c>
      <c r="B453" s="48" t="s">
        <v>1807</v>
      </c>
      <c r="C453" s="48" t="s">
        <v>11</v>
      </c>
      <c r="D453" s="48" t="s">
        <v>12</v>
      </c>
      <c r="E453" s="53" t="s">
        <v>56</v>
      </c>
      <c r="F453" s="48" t="s">
        <v>1808</v>
      </c>
      <c r="G453" s="47" t="s">
        <v>5419</v>
      </c>
      <c r="H453" s="66" t="s">
        <v>5453</v>
      </c>
      <c r="I453" s="22" t="str">
        <f>_xlfn.XLOOKUP(B453,[1]SITE!$B:$B,[1]SITE!$I:$I,"")</f>
        <v>No impact</v>
      </c>
      <c r="J453" s="29"/>
      <c r="K453" s="15" t="str" cm="1">
        <f t="array" ref="K453">IFERROR(_xlfn.IFS(
M453="MPR ISSUE","PDH",
M453="BSS Hardware Issue","BSS",
M453="Sites strategiques, MLL, Pylone, etc.","ENVTECH",
M453="AKTIVCO DEFAUT GE &amp; POWER Cabinet","AKTIVCO",
M453="AKTIVCO Coupure ENEO &amp; Baisse de tension","AKTIVCO GRID ONLY",
M453="Coupure ENEO &amp; Baisse de tension","IHS GRID ONLY",
M453="Defaut GE &amp; POWER Cabinet","IHS",
M453="Sharing","Partners",
M453="Sites strategiques &amp; DataCenter","SST &amp; DC",
M453="Exclu","Exclu",
M453="SAT","SAT",
M453="SPARE-ISSUE","SPARE-ISSUE",
M453="Fiber CAmtel","TRANS_FO_CAMTEL",
M453="Fiber AOF","Fiber AOF",
M453="Projet OCM (HUAWEI)","TRAVAUX-HUAWEI",
M453="Projet OCM (NOKIA)","TRAVAUX-NOKIA",
M453="ACCESS-ISSUE","ACCESS-ISSUE",
M453="Projet OCM (ZTE, NOKIA, autres projets)","TRAVAUX OCM",
M453="No root CAuse","No root cause",
M453="ODU HS","PDH",
M453="IP &amp; VLAN","PDH",
M453="Warehouse HUAWEI","SPARE-ISSUE",
M453="SPARE-HS","SPARE-ISSUE",
M453="Power Telco","BSS"
),"")</f>
        <v>No root cause</v>
      </c>
      <c r="L453" s="16" t="str" cm="1">
        <f t="array" ref="L453">IFERROR(_xlfn.IFS(
M453="MPR ISSUE","TX ISSUE",
M453="BSS Hardware Issue","RAN ISSUE",
M453="Sites strategiques, MLL, Pylone, etc.","ENVTECH",
M453="AKTIVCO DEFAUT GE &amp; POWER Cabinet","POWER ISSUE",
M453="AKTIVCO Coupure ENEO &amp; Baisse de tension","POWER ISSUE",
M453="Coupure ENEO &amp; Baisse de tension","POWER ISSUE",
M453="Defaut GE &amp; POWER Cabinet","POWER ISSUE",
M453="Sharing","POWER ISSUE",
M453="Sites strategiques &amp; DataCenter","POWER ISSUE",
M453="Exclu","Exclu",
M453="SAT","TX ISSUE",
M453="SPARE-ISSUE","SPARE-ISSUE",
M453="Fiber CAmtel","TX ISSUE",
M453="Fiber AOF","TX ISSUE",
M453="Projet OCM (HUAWEI)","TRAVAUX-HUAWEI",
M453="Projet OCM (NOKIA)","TRAVAUX -NOKIA",
M453="ACCESS-ISSUE","ACCESS-ISSUE",
M453="Projet OCM (ZTE, NOKIA, autres projets)","TRAVAUX OCM",
M453="No root CAuse","No root cause",
M453="ODU HS","TX ISSUE",
M453="IP &amp; VLAN","TX ISSUE",
M453="Warehouse HUAWEI","SPARE-ISSUE",
M453="SPARE-HS","SPARE-ISSUE",
M453="Power Telco","RAN ISSUE"
),"")</f>
        <v>No root cause</v>
      </c>
      <c r="M453" s="35" t="s">
        <v>5403</v>
      </c>
      <c r="N453" s="17" t="str" cm="1">
        <f t="array" ref="N453">IFERROR(_xlfn.IFS(
M453="MPR ISSUE","ACTIVE",
M453="BSS Hardware Issue","ACTIVE",
M453="Sites strategiques, MLL, Pylone, etc.","PASSIVE",
M453="AKTIVCO DEFAUT GE &amp; POWER Cabinet","PASSIVE",
M453="AKTIVCO Coupure ENEO &amp; Baisse de tension","PASSIVE",
M453="Coupure ENEO &amp; Baisse de tension","PASSIVE",
M453="Defaut GE &amp; POWER Cabinet","PASSIVE",
M453="Sharing","PASSIVE",
M453="Sites strategiques &amp; DataCenter","PASSIVE",
M453="Exclu","Exclu",
M453="SAT","ACTIVE",
M453="SPARE-ISSUE","SPARE-ISSUE",
M453="Fiber CAmtel","ACTIVE",
M453="Fiber AOF","ACTIVE",
M453="Projet OCM (HUAWEI)","PLANNED WORKS",
M453="Projet OCM (NOKIA)","PLANNED WORKS",
M453="ACCESS-ISSUE","ACCESS-ISSUE",
M453="Projet OCM (ZTE, NOKIA, autres projets)","PLANNED WORKS",
M453="No root CAuse","No root cause",
M453="ODU HS","ACTIVE",
M453="IP &amp; VLAN","ACTIVE",
M453="Warehouse HUAWEI","SPARE-ISSUE",
M453="SPARE-HS","SPARE-ISSUE",
M453="Power Telco","ACTIVE"
),"")</f>
        <v>No root cause</v>
      </c>
      <c r="O453" s="56">
        <v>1.6663237889117017</v>
      </c>
      <c r="P453" s="56">
        <v>5.5757274275779665</v>
      </c>
      <c r="Q453" s="56">
        <v>1.3377857101139006E-3</v>
      </c>
      <c r="R453" s="56">
        <v>0</v>
      </c>
      <c r="S453" s="56">
        <v>0.64699991674351331</v>
      </c>
      <c r="T453" s="56">
        <v>0.88536895783216751</v>
      </c>
      <c r="U453" s="56">
        <v>0.32601385802500671</v>
      </c>
      <c r="V453" s="14"/>
      <c r="W453" s="14"/>
      <c r="X453" s="14"/>
      <c r="Y453" s="14"/>
      <c r="Z453" s="14"/>
      <c r="AA453" s="30" t="s">
        <v>16</v>
      </c>
      <c r="AB453" s="7" t="s">
        <v>16</v>
      </c>
      <c r="AC453" s="3"/>
      <c r="AD453" s="3" t="s">
        <v>16</v>
      </c>
      <c r="AE453" s="7"/>
      <c r="AF453" s="31" t="s">
        <v>16</v>
      </c>
      <c r="AG453" s="31" t="s">
        <v>16</v>
      </c>
      <c r="AH453" s="31" t="s">
        <v>16</v>
      </c>
      <c r="AI453" s="31" t="s">
        <v>16</v>
      </c>
      <c r="AJ453" s="31" t="s">
        <v>16</v>
      </c>
      <c r="AK453" s="31" t="s">
        <v>16</v>
      </c>
      <c r="AL453" s="31" t="s">
        <v>16</v>
      </c>
      <c r="AM453" s="31" t="s">
        <v>16</v>
      </c>
      <c r="AN453" s="31" t="s">
        <v>16</v>
      </c>
      <c r="AO453" s="31" t="s">
        <v>16</v>
      </c>
      <c r="AP453" s="9" t="s">
        <v>16</v>
      </c>
      <c r="AQ453" s="9" t="s">
        <v>16</v>
      </c>
      <c r="AR453" s="9" t="s">
        <v>16</v>
      </c>
      <c r="AS453" s="14"/>
      <c r="AT453" s="14"/>
    </row>
    <row r="454" spans="1:46" s="9" customFormat="1" hidden="1" x14ac:dyDescent="0.3">
      <c r="A454" s="1" t="s">
        <v>1947</v>
      </c>
      <c r="B454" s="48" t="s">
        <v>1948</v>
      </c>
      <c r="C454" s="48" t="s">
        <v>11</v>
      </c>
      <c r="D454" s="48" t="s">
        <v>12</v>
      </c>
      <c r="E454" s="53" t="s">
        <v>32</v>
      </c>
      <c r="F454" s="48" t="s">
        <v>33</v>
      </c>
      <c r="G454" s="22" t="s">
        <v>5417</v>
      </c>
      <c r="H454" s="66" t="s">
        <v>5452</v>
      </c>
      <c r="I454" s="22" t="str">
        <f>_xlfn.XLOOKUP(B454,[1]SITE!$B:$B,[1]SITE!$I:$I,"")</f>
        <v>No impact</v>
      </c>
      <c r="J454" s="29"/>
      <c r="K454" s="15" t="str" cm="1">
        <f t="array" ref="K454">IFERROR(_xlfn.IFS(
M454="MPR ISSUE","PDH",
M454="BSS Hardware Issue","BSS",
M454="Sites strategiques, MLL, Pylone, etc.","ENVTECH",
M454="AKTIVCO DEFAUT GE &amp; POWER Cabinet","AKTIVCO",
M454="AKTIVCO Coupure ENEO &amp; Baisse de tension","AKTIVCO GRID ONLY",
M454="Coupure ENEO &amp; Baisse de tension","IHS GRID ONLY",
M454="Defaut GE &amp; POWER Cabinet","IHS",
M454="Sharing","Partners",
M454="Sites strategiques &amp; DataCenter","SST &amp; DC",
M454="Exclu","Exclu",
M454="SAT","SAT",
M454="SPARE-ISSUE","SPARE-ISSUE",
M454="Fiber CAmtel","TRANS_FO_CAMTEL",
M454="Fiber AOF","Fiber AOF",
M454="Projet OCM (HUAWEI)","TRAVAUX-HUAWEI",
M454="Projet OCM (NOKIA)","TRAVAUX-NOKIA",
M454="ACCESS-ISSUE","ACCESS-ISSUE",
M454="Projet OCM (ZTE, NOKIA, autres projets)","TRAVAUX OCM",
M454="No root CAuse","No root cause",
M454="ODU HS","PDH",
M454="IP &amp; VLAN","PDH",
M454="Warehouse HUAWEI","SPARE-ISSUE",
M454="SPARE-HS","SPARE-ISSUE",
M454="Power Telco","BSS"
),"")</f>
        <v>No root cause</v>
      </c>
      <c r="L454" s="16" t="str" cm="1">
        <f t="array" ref="L454">IFERROR(_xlfn.IFS(
M454="MPR ISSUE","TX ISSUE",
M454="BSS Hardware Issue","RAN ISSUE",
M454="Sites strategiques, MLL, Pylone, etc.","ENVTECH",
M454="AKTIVCO DEFAUT GE &amp; POWER Cabinet","POWER ISSUE",
M454="AKTIVCO Coupure ENEO &amp; Baisse de tension","POWER ISSUE",
M454="Coupure ENEO &amp; Baisse de tension","POWER ISSUE",
M454="Defaut GE &amp; POWER Cabinet","POWER ISSUE",
M454="Sharing","POWER ISSUE",
M454="Sites strategiques &amp; DataCenter","POWER ISSUE",
M454="Exclu","Exclu",
M454="SAT","TX ISSUE",
M454="SPARE-ISSUE","SPARE-ISSUE",
M454="Fiber CAmtel","TX ISSUE",
M454="Fiber AOF","TX ISSUE",
M454="Projet OCM (HUAWEI)","TRAVAUX-HUAWEI",
M454="Projet OCM (NOKIA)","TRAVAUX -NOKIA",
M454="ACCESS-ISSUE","ACCESS-ISSUE",
M454="Projet OCM (ZTE, NOKIA, autres projets)","TRAVAUX OCM",
M454="No root CAuse","No root cause",
M454="ODU HS","TX ISSUE",
M454="IP &amp; VLAN","TX ISSUE",
M454="Warehouse HUAWEI","SPARE-ISSUE",
M454="SPARE-HS","SPARE-ISSUE",
M454="Power Telco","RAN ISSUE"
),"")</f>
        <v>No root cause</v>
      </c>
      <c r="M454" s="28" t="s">
        <v>5403</v>
      </c>
      <c r="N454" s="17" t="str" cm="1">
        <f t="array" ref="N454">IFERROR(_xlfn.IFS(
M454="MPR ISSUE","ACTIVE",
M454="BSS Hardware Issue","ACTIVE",
M454="Sites strategiques, MLL, Pylone, etc.","PASSIVE",
M454="AKTIVCO DEFAUT GE &amp; POWER Cabinet","PASSIVE",
M454="AKTIVCO Coupure ENEO &amp; Baisse de tension","PASSIVE",
M454="Coupure ENEO &amp; Baisse de tension","PASSIVE",
M454="Defaut GE &amp; POWER Cabinet","PASSIVE",
M454="Sharing","PASSIVE",
M454="Sites strategiques &amp; DataCenter","PASSIVE",
M454="Exclu","Exclu",
M454="SAT","ACTIVE",
M454="SPARE-ISSUE","SPARE-ISSUE",
M454="Fiber CAmtel","ACTIVE",
M454="Fiber AOF","ACTIVE",
M454="Projet OCM (HUAWEI)","PLANNED WORKS",
M454="Projet OCM (NOKIA)","PLANNED WORKS",
M454="ACCESS-ISSUE","ACCESS-ISSUE",
M454="Projet OCM (ZTE, NOKIA, autres projets)","PLANNED WORKS",
M454="No root CAuse","No root cause",
M454="ODU HS","ACTIVE",
M454="IP &amp; VLAN","ACTIVE",
M454="Warehouse HUAWEI","SPARE-ISSUE",
M454="SPARE-HS","SPARE-ISSUE",
M454="Power Telco","ACTIVE"
),"")</f>
        <v>No root cause</v>
      </c>
      <c r="O454" s="56">
        <v>0</v>
      </c>
      <c r="P454" s="56">
        <v>13.480857967143505</v>
      </c>
      <c r="Q454" s="56">
        <v>3.5023813396569383</v>
      </c>
      <c r="R454" s="56">
        <v>0</v>
      </c>
      <c r="S454" s="56">
        <v>0.64675344502372778</v>
      </c>
      <c r="T454" s="56">
        <v>0</v>
      </c>
      <c r="U454" s="56">
        <v>0</v>
      </c>
      <c r="V454" s="14"/>
      <c r="W454" s="14"/>
      <c r="X454" s="14"/>
      <c r="Y454" s="14"/>
      <c r="Z454" s="14"/>
      <c r="AA454" s="30" t="s">
        <v>16</v>
      </c>
      <c r="AB454" s="7" t="s">
        <v>16</v>
      </c>
      <c r="AC454" s="3"/>
      <c r="AD454" s="3" t="s">
        <v>16</v>
      </c>
      <c r="AE454" s="7"/>
      <c r="AF454" s="31" t="s">
        <v>16</v>
      </c>
      <c r="AG454" s="31" t="s">
        <v>16</v>
      </c>
      <c r="AH454" s="31" t="s">
        <v>16</v>
      </c>
      <c r="AI454" s="31" t="s">
        <v>16</v>
      </c>
      <c r="AJ454" s="31" t="s">
        <v>16</v>
      </c>
      <c r="AK454" s="31" t="s">
        <v>16</v>
      </c>
      <c r="AL454" s="31" t="s">
        <v>16</v>
      </c>
      <c r="AM454" s="31" t="s">
        <v>16</v>
      </c>
      <c r="AN454" s="31" t="s">
        <v>16</v>
      </c>
      <c r="AO454" s="31" t="s">
        <v>16</v>
      </c>
      <c r="AP454" s="9" t="s">
        <v>16</v>
      </c>
      <c r="AQ454" s="9" t="s">
        <v>16</v>
      </c>
      <c r="AR454" s="9" t="s">
        <v>16</v>
      </c>
      <c r="AS454" s="14"/>
      <c r="AT454" s="14"/>
    </row>
    <row r="455" spans="1:46" s="9" customFormat="1" hidden="1" x14ac:dyDescent="0.3">
      <c r="A455" s="1" t="s">
        <v>71</v>
      </c>
      <c r="B455" s="48" t="s">
        <v>4589</v>
      </c>
      <c r="C455" s="1"/>
      <c r="D455" s="48"/>
      <c r="E455" s="53" t="s">
        <v>70</v>
      </c>
      <c r="F455" s="48" t="s">
        <v>71</v>
      </c>
      <c r="G455" s="22" t="s">
        <v>5417</v>
      </c>
      <c r="H455" s="66" t="s">
        <v>5452</v>
      </c>
      <c r="I455" s="22" t="str">
        <f>_xlfn.XLOOKUP(B455,[1]SITE!$B:$B,[1]SITE!$I:$I,"")</f>
        <v>No impact</v>
      </c>
      <c r="J455" s="29"/>
      <c r="K455" s="15" t="str" cm="1">
        <f t="array" ref="K455">IFERROR(_xlfn.IFS(
M455="MPR ISSUE","PDH",
M455="BSS Hardware Issue","BSS",
M455="Sites strategiques, MLL, Pylone, etc.","ENVTECH",
M455="AKTIVCO DEFAUT GE &amp; POWER Cabinet","AKTIVCO",
M455="AKTIVCO Coupure ENEO &amp; Baisse de tension","AKTIVCO GRID ONLY",
M455="Coupure ENEO &amp; Baisse de tension","IHS GRID ONLY",
M455="Defaut GE &amp; POWER Cabinet","IHS",
M455="Sharing","Partners",
M455="Sites strategiques &amp; DataCenter","SST &amp; DC",
M455="Exclu","Exclu",
M455="SAT","SAT",
M455="SPARE-ISSUE","SPARE-ISSUE",
M455="Fiber CAmtel","TRANS_FO_CAMTEL",
M455="Fiber AOF","Fiber AOF",
M455="Projet OCM (HUAWEI)","TRAVAUX-HUAWEI",
M455="Projet OCM (NOKIA)","TRAVAUX-NOKIA",
M455="ACCESS-ISSUE","ACCESS-ISSUE",
M455="Projet OCM (ZTE, NOKIA, autres projets)","TRAVAUX OCM",
M455="No root CAuse","No root cause",
M455="ODU HS","PDH",
M455="IP &amp; VLAN","PDH",
M455="Warehouse HUAWEI","SPARE-ISSUE",
M455="SPARE-HS","SPARE-ISSUE",
M455="Power Telco","BSS"
),"")</f>
        <v>No root cause</v>
      </c>
      <c r="L455" s="16" t="str" cm="1">
        <f t="array" ref="L455">IFERROR(_xlfn.IFS(
M455="MPR ISSUE","TX ISSUE",
M455="BSS Hardware Issue","RAN ISSUE",
M455="Sites strategiques, MLL, Pylone, etc.","ENVTECH",
M455="AKTIVCO DEFAUT GE &amp; POWER Cabinet","POWER ISSUE",
M455="AKTIVCO Coupure ENEO &amp; Baisse de tension","POWER ISSUE",
M455="Coupure ENEO &amp; Baisse de tension","POWER ISSUE",
M455="Defaut GE &amp; POWER Cabinet","POWER ISSUE",
M455="Sharing","POWER ISSUE",
M455="Sites strategiques &amp; DataCenter","POWER ISSUE",
M455="Exclu","Exclu",
M455="SAT","TX ISSUE",
M455="SPARE-ISSUE","SPARE-ISSUE",
M455="Fiber CAmtel","TX ISSUE",
M455="Fiber AOF","TX ISSUE",
M455="Projet OCM (HUAWEI)","TRAVAUX-HUAWEI",
M455="Projet OCM (NOKIA)","TRAVAUX -NOKIA",
M455="ACCESS-ISSUE","ACCESS-ISSUE",
M455="Projet OCM (ZTE, NOKIA, autres projets)","TRAVAUX OCM",
M455="No root CAuse","No root cause",
M455="ODU HS","TX ISSUE",
M455="IP &amp; VLAN","TX ISSUE",
M455="Warehouse HUAWEI","SPARE-ISSUE",
M455="SPARE-HS","SPARE-ISSUE",
M455="Power Telco","RAN ISSUE"
),"")</f>
        <v>No root cause</v>
      </c>
      <c r="M455" s="28" t="s">
        <v>5403</v>
      </c>
      <c r="N455" s="17" t="str" cm="1">
        <f t="array" ref="N455">IFERROR(_xlfn.IFS(
M455="MPR ISSUE","ACTIVE",
M455="BSS Hardware Issue","ACTIVE",
M455="Sites strategiques, MLL, Pylone, etc.","PASSIVE",
M455="AKTIVCO DEFAUT GE &amp; POWER Cabinet","PASSIVE",
M455="AKTIVCO Coupure ENEO &amp; Baisse de tension","PASSIVE",
M455="Coupure ENEO &amp; Baisse de tension","PASSIVE",
M455="Defaut GE &amp; POWER Cabinet","PASSIVE",
M455="Sharing","PASSIVE",
M455="Sites strategiques &amp; DataCenter","PASSIVE",
M455="Exclu","Exclu",
M455="SAT","ACTIVE",
M455="SPARE-ISSUE","SPARE-ISSUE",
M455="Fiber CAmtel","ACTIVE",
M455="Fiber AOF","ACTIVE",
M455="Projet OCM (HUAWEI)","PLANNED WORKS",
M455="Projet OCM (NOKIA)","PLANNED WORKS",
M455="ACCESS-ISSUE","ACCESS-ISSUE",
M455="Projet OCM (ZTE, NOKIA, autres projets)","PLANNED WORKS",
M455="No root CAuse","No root cause",
M455="ODU HS","ACTIVE",
M455="IP &amp; VLAN","ACTIVE",
M455="Warehouse HUAWEI","SPARE-ISSUE",
M455="SPARE-HS","SPARE-ISSUE",
M455="Power Telco","ACTIVE"
),"")</f>
        <v>No root cause</v>
      </c>
      <c r="O455" s="56">
        <v>0.23936458609777067</v>
      </c>
      <c r="P455" s="56">
        <v>0.51958933662069418</v>
      </c>
      <c r="Q455" s="56">
        <v>7.2820624769927664E-2</v>
      </c>
      <c r="R455" s="56">
        <v>0.260106782180903</v>
      </c>
      <c r="S455" s="56">
        <v>0.64648591884896578</v>
      </c>
      <c r="T455" s="56">
        <v>0.48714732916135189</v>
      </c>
      <c r="U455" s="56">
        <v>0.36981034891120534</v>
      </c>
      <c r="V455" s="14"/>
      <c r="W455" s="14"/>
      <c r="X455" s="14"/>
      <c r="Y455" s="14"/>
      <c r="Z455" s="14"/>
      <c r="AA455" s="30" t="s">
        <v>16</v>
      </c>
      <c r="AB455" s="7" t="s">
        <v>16</v>
      </c>
      <c r="AC455" s="3"/>
      <c r="AD455" s="3" t="s">
        <v>16</v>
      </c>
      <c r="AE455" s="7"/>
      <c r="AF455" s="31" t="s">
        <v>16</v>
      </c>
      <c r="AG455" s="31" t="s">
        <v>16</v>
      </c>
      <c r="AH455" s="31" t="s">
        <v>16</v>
      </c>
      <c r="AI455" s="31" t="s">
        <v>16</v>
      </c>
      <c r="AJ455" s="31" t="s">
        <v>16</v>
      </c>
      <c r="AK455" s="31" t="s">
        <v>16</v>
      </c>
      <c r="AL455" s="31" t="s">
        <v>16</v>
      </c>
      <c r="AM455" s="31" t="s">
        <v>16</v>
      </c>
      <c r="AN455" s="31" t="s">
        <v>16</v>
      </c>
      <c r="AO455" s="31" t="s">
        <v>16</v>
      </c>
      <c r="AP455" s="9" t="s">
        <v>16</v>
      </c>
      <c r="AQ455" s="9" t="s">
        <v>16</v>
      </c>
      <c r="AR455" s="9" t="s">
        <v>16</v>
      </c>
      <c r="AS455" s="14"/>
      <c r="AT455" s="14"/>
    </row>
    <row r="456" spans="1:46" s="9" customFormat="1" hidden="1" x14ac:dyDescent="0.3">
      <c r="A456" s="1" t="s">
        <v>3372</v>
      </c>
      <c r="B456" s="1" t="s">
        <v>3373</v>
      </c>
      <c r="C456" s="1" t="s">
        <v>11</v>
      </c>
      <c r="D456" s="1" t="s">
        <v>12</v>
      </c>
      <c r="E456" s="53" t="s">
        <v>103</v>
      </c>
      <c r="F456" s="1" t="s">
        <v>300</v>
      </c>
      <c r="G456" s="46" t="s">
        <v>5418</v>
      </c>
      <c r="H456" s="66" t="s">
        <v>5452</v>
      </c>
      <c r="I456" s="22" t="str">
        <f>_xlfn.XLOOKUP(B456,[1]SITE!$B:$B,[1]SITE!$I:$I,"")</f>
        <v>No impact</v>
      </c>
      <c r="J456" s="29" t="s">
        <v>5389</v>
      </c>
      <c r="K456" s="15" t="str" cm="1">
        <f t="array" ref="K456">IFERROR(_xlfn.IFS(
M456="MPR ISSUE","PDH",
M456="BSS Hardware Issue","BSS",
M456="Sites strategiques, MLL, Pylone, etc.","ENVTECH",
M456="AKTIVCO DEFAUT GE &amp; POWER Cabinet","AKTIVCO",
M456="AKTIVCO Coupure ENEO &amp; Baisse de tension","AKTIVCO GRID ONLY",
M456="Coupure ENEO &amp; Baisse de tension","IHS GRID ONLY",
M456="Defaut GE &amp; POWER Cabinet","IHS",
M456="Sharing","Partners",
M456="Sites strategiques &amp; DataCenter","SST &amp; DC",
M456="Exclu","Exclu",
M456="SAT","SAT",
M456="SPARE-ISSUE","SPARE-ISSUE",
M456="Fiber CAmtel","TRANS_FO_CAMTEL",
M456="Fiber AOF","Fiber AOF",
M456="Projet OCM (HUAWEI)","TRAVAUX-HUAWEI",
M456="Projet OCM (NOKIA)","TRAVAUX-NOKIA",
M456="ACCESS-ISSUE","ACCESS-ISSUE",
M456="Projet OCM (ZTE, NOKIA, autres projets)","TRAVAUX OCM",
M456="No root CAuse","No root cause",
M456="ODU HS","PDH",
M456="IP &amp; VLAN","PDH",
M456="Warehouse HUAWEI","SPARE-ISSUE",
M456="SPARE-HS","SPARE-ISSUE",
M456="Power Telco","BSS"
),"")</f>
        <v>No root cause</v>
      </c>
      <c r="L456" s="16" t="str" cm="1">
        <f t="array" ref="L456">IFERROR(_xlfn.IFS(
M456="MPR ISSUE","TX ISSUE",
M456="BSS Hardware Issue","RAN ISSUE",
M456="Sites strategiques, MLL, Pylone, etc.","ENVTECH",
M456="AKTIVCO DEFAUT GE &amp; POWER Cabinet","POWER ISSUE",
M456="AKTIVCO Coupure ENEO &amp; Baisse de tension","POWER ISSUE",
M456="Coupure ENEO &amp; Baisse de tension","POWER ISSUE",
M456="Defaut GE &amp; POWER Cabinet","POWER ISSUE",
M456="Sharing","POWER ISSUE",
M456="Sites strategiques &amp; DataCenter","POWER ISSUE",
M456="Exclu","Exclu",
M456="SAT","TX ISSUE",
M456="SPARE-ISSUE","SPARE-ISSUE",
M456="Fiber CAmtel","TX ISSUE",
M456="Fiber AOF","TX ISSUE",
M456="Projet OCM (HUAWEI)","TRAVAUX-HUAWEI",
M456="Projet OCM (NOKIA)","TRAVAUX -NOKIA",
M456="ACCESS-ISSUE","ACCESS-ISSUE",
M456="Projet OCM (ZTE, NOKIA, autres projets)","TRAVAUX OCM",
M456="No root CAuse","No root cause",
M456="ODU HS","TX ISSUE",
M456="IP &amp; VLAN","TX ISSUE",
M456="Warehouse HUAWEI","SPARE-ISSUE",
M456="SPARE-HS","SPARE-ISSUE",
M456="Power Telco","RAN ISSUE"
),"")</f>
        <v>No root cause</v>
      </c>
      <c r="M456" s="28" t="s">
        <v>5403</v>
      </c>
      <c r="N456" s="17" t="str" cm="1">
        <f t="array" ref="N456">IFERROR(_xlfn.IFS(
M456="MPR ISSUE","ACTIVE",
M456="BSS Hardware Issue","ACTIVE",
M456="Sites strategiques, MLL, Pylone, etc.","PASSIVE",
M456="AKTIVCO DEFAUT GE &amp; POWER Cabinet","PASSIVE",
M456="AKTIVCO Coupure ENEO &amp; Baisse de tension","PASSIVE",
M456="Coupure ENEO &amp; Baisse de tension","PASSIVE",
M456="Defaut GE &amp; POWER Cabinet","PASSIVE",
M456="Sharing","PASSIVE",
M456="Sites strategiques &amp; DataCenter","PASSIVE",
M456="Exclu","Exclu",
M456="SAT","ACTIVE",
M456="SPARE-ISSUE","SPARE-ISSUE",
M456="Fiber CAmtel","ACTIVE",
M456="Fiber AOF","ACTIVE",
M456="Projet OCM (HUAWEI)","PLANNED WORKS",
M456="Projet OCM (NOKIA)","PLANNED WORKS",
M456="ACCESS-ISSUE","ACCESS-ISSUE",
M456="Projet OCM (ZTE, NOKIA, autres projets)","PLANNED WORKS",
M456="No root CAuse","No root cause",
M456="ODU HS","ACTIVE",
M456="IP &amp; VLAN","ACTIVE",
M456="Warehouse HUAWEI","SPARE-ISSUE",
M456="SPARE-HS","SPARE-ISSUE",
M456="Power Telco","ACTIVE"
),"")</f>
        <v>No root cause</v>
      </c>
      <c r="O456" s="56">
        <v>5.4223988608378795</v>
      </c>
      <c r="P456" s="56">
        <v>2.0958357232338276</v>
      </c>
      <c r="Q456" s="56">
        <v>2.0825664249656852</v>
      </c>
      <c r="R456" s="56">
        <v>11.252454106776472</v>
      </c>
      <c r="S456" s="56">
        <v>0.61058390619604885</v>
      </c>
      <c r="T456" s="56">
        <v>1.5557717167047624</v>
      </c>
      <c r="U456" s="56">
        <v>7.1072787094822704E-2</v>
      </c>
      <c r="V456" s="14"/>
      <c r="W456" s="14"/>
      <c r="X456" s="14"/>
      <c r="Y456" s="14"/>
      <c r="Z456" s="14"/>
      <c r="AA456" s="30" t="s">
        <v>16</v>
      </c>
      <c r="AB456" s="7" t="s">
        <v>16</v>
      </c>
      <c r="AC456" s="3"/>
      <c r="AD456" s="3" t="s">
        <v>16</v>
      </c>
      <c r="AE456" s="7"/>
      <c r="AF456" s="31" t="s">
        <v>16</v>
      </c>
      <c r="AG456" s="31" t="s">
        <v>16</v>
      </c>
      <c r="AH456" s="31" t="s">
        <v>16</v>
      </c>
      <c r="AI456" s="31" t="s">
        <v>16</v>
      </c>
      <c r="AJ456" s="31" t="s">
        <v>16</v>
      </c>
      <c r="AK456" s="31" t="s">
        <v>16</v>
      </c>
      <c r="AL456" s="31" t="s">
        <v>16</v>
      </c>
      <c r="AM456" s="31" t="s">
        <v>16</v>
      </c>
      <c r="AN456" s="31" t="s">
        <v>16</v>
      </c>
      <c r="AO456" s="31" t="s">
        <v>16</v>
      </c>
      <c r="AP456" s="9" t="s">
        <v>16</v>
      </c>
      <c r="AQ456" s="9" t="s">
        <v>16</v>
      </c>
      <c r="AR456" s="9" t="s">
        <v>16</v>
      </c>
      <c r="AS456" s="14"/>
      <c r="AT456" s="14"/>
    </row>
    <row r="457" spans="1:46" s="9" customFormat="1" hidden="1" x14ac:dyDescent="0.3">
      <c r="A457" s="1" t="s">
        <v>2726</v>
      </c>
      <c r="B457" s="48" t="s">
        <v>2727</v>
      </c>
      <c r="C457" s="48" t="s">
        <v>11</v>
      </c>
      <c r="D457" s="48" t="s">
        <v>12</v>
      </c>
      <c r="E457" s="53" t="s">
        <v>38</v>
      </c>
      <c r="F457" s="48" t="s">
        <v>39</v>
      </c>
      <c r="G457" s="22" t="s">
        <v>5417</v>
      </c>
      <c r="H457" s="66" t="s">
        <v>5452</v>
      </c>
      <c r="I457" s="22" t="str">
        <f>_xlfn.XLOOKUP(B457,[1]SITE!$B:$B,[1]SITE!$I:$I,"")</f>
        <v>No impact</v>
      </c>
      <c r="J457" s="29"/>
      <c r="K457" s="15" t="str" cm="1">
        <f t="array" ref="K457">IFERROR(_xlfn.IFS(
M457="MPR ISSUE","PDH",
M457="BSS Hardware Issue","BSS",
M457="Sites strategiques, MLL, Pylone, etc.","ENVTECH",
M457="AKTIVCO DEFAUT GE &amp; POWER Cabinet","AKTIVCO",
M457="AKTIVCO Coupure ENEO &amp; Baisse de tension","AKTIVCO GRID ONLY",
M457="Coupure ENEO &amp; Baisse de tension","IHS GRID ONLY",
M457="Defaut GE &amp; POWER Cabinet","IHS",
M457="Sharing","Partners",
M457="Sites strategiques &amp; DataCenter","SST &amp; DC",
M457="Exclu","Exclu",
M457="SAT","SAT",
M457="SPARE-ISSUE","SPARE-ISSUE",
M457="Fiber CAmtel","TRANS_FO_CAMTEL",
M457="Fiber AOF","Fiber AOF",
M457="Projet OCM (HUAWEI)","TRAVAUX-HUAWEI",
M457="Projet OCM (NOKIA)","TRAVAUX-NOKIA",
M457="ACCESS-ISSUE","ACCESS-ISSUE",
M457="Projet OCM (ZTE, NOKIA, autres projets)","TRAVAUX OCM",
M457="No root CAuse","No root cause",
M457="ODU HS","PDH",
M457="IP &amp; VLAN","PDH",
M457="Warehouse HUAWEI","SPARE-ISSUE",
M457="SPARE-HS","SPARE-ISSUE",
M457="Power Telco","BSS"
),"")</f>
        <v>No root cause</v>
      </c>
      <c r="L457" s="16" t="str" cm="1">
        <f t="array" ref="L457">IFERROR(_xlfn.IFS(
M457="MPR ISSUE","TX ISSUE",
M457="BSS Hardware Issue","RAN ISSUE",
M457="Sites strategiques, MLL, Pylone, etc.","ENVTECH",
M457="AKTIVCO DEFAUT GE &amp; POWER Cabinet","POWER ISSUE",
M457="AKTIVCO Coupure ENEO &amp; Baisse de tension","POWER ISSUE",
M457="Coupure ENEO &amp; Baisse de tension","POWER ISSUE",
M457="Defaut GE &amp; POWER Cabinet","POWER ISSUE",
M457="Sharing","POWER ISSUE",
M457="Sites strategiques &amp; DataCenter","POWER ISSUE",
M457="Exclu","Exclu",
M457="SAT","TX ISSUE",
M457="SPARE-ISSUE","SPARE-ISSUE",
M457="Fiber CAmtel","TX ISSUE",
M457="Fiber AOF","TX ISSUE",
M457="Projet OCM (HUAWEI)","TRAVAUX-HUAWEI",
M457="Projet OCM (NOKIA)","TRAVAUX -NOKIA",
M457="ACCESS-ISSUE","ACCESS-ISSUE",
M457="Projet OCM (ZTE, NOKIA, autres projets)","TRAVAUX OCM",
M457="No root CAuse","No root cause",
M457="ODU HS","TX ISSUE",
M457="IP &amp; VLAN","TX ISSUE",
M457="Warehouse HUAWEI","SPARE-ISSUE",
M457="SPARE-HS","SPARE-ISSUE",
M457="Power Telco","RAN ISSUE"
),"")</f>
        <v>No root cause</v>
      </c>
      <c r="M457" s="28" t="s">
        <v>5403</v>
      </c>
      <c r="N457" s="17" t="str" cm="1">
        <f t="array" ref="N457">IFERROR(_xlfn.IFS(
M457="MPR ISSUE","ACTIVE",
M457="BSS Hardware Issue","ACTIVE",
M457="Sites strategiques, MLL, Pylone, etc.","PASSIVE",
M457="AKTIVCO DEFAUT GE &amp; POWER Cabinet","PASSIVE",
M457="AKTIVCO Coupure ENEO &amp; Baisse de tension","PASSIVE",
M457="Coupure ENEO &amp; Baisse de tension","PASSIVE",
M457="Defaut GE &amp; POWER Cabinet","PASSIVE",
M457="Sharing","PASSIVE",
M457="Sites strategiques &amp; DataCenter","PASSIVE",
M457="Exclu","Exclu",
M457="SAT","ACTIVE",
M457="SPARE-ISSUE","SPARE-ISSUE",
M457="Fiber CAmtel","ACTIVE",
M457="Fiber AOF","ACTIVE",
M457="Projet OCM (HUAWEI)","PLANNED WORKS",
M457="Projet OCM (NOKIA)","PLANNED WORKS",
M457="ACCESS-ISSUE","ACCESS-ISSUE",
M457="Projet OCM (ZTE, NOKIA, autres projets)","PLANNED WORKS",
M457="No root CAuse","No root cause",
M457="ODU HS","ACTIVE",
M457="IP &amp; VLAN","ACTIVE",
M457="Warehouse HUAWEI","SPARE-ISSUE",
M457="SPARE-HS","SPARE-ISSUE",
M457="Power Telco","ACTIVE"
),"")</f>
        <v>No root cause</v>
      </c>
      <c r="O457" s="56">
        <v>0</v>
      </c>
      <c r="P457" s="56">
        <v>0</v>
      </c>
      <c r="Q457" s="56">
        <v>0</v>
      </c>
      <c r="R457" s="56">
        <v>2.2004206224870377</v>
      </c>
      <c r="S457" s="56">
        <v>0.59893760005479024</v>
      </c>
      <c r="T457" s="56">
        <v>0</v>
      </c>
      <c r="U457" s="56">
        <v>0</v>
      </c>
      <c r="V457" s="14"/>
      <c r="W457" s="14"/>
      <c r="X457" s="14"/>
      <c r="Y457" s="14"/>
      <c r="Z457" s="14"/>
      <c r="AA457" s="30" t="s">
        <v>16</v>
      </c>
      <c r="AB457" s="7" t="s">
        <v>16</v>
      </c>
      <c r="AC457" s="3"/>
      <c r="AD457" s="3" t="s">
        <v>16</v>
      </c>
      <c r="AE457" s="7"/>
      <c r="AF457" s="31" t="s">
        <v>16</v>
      </c>
      <c r="AG457" s="31" t="s">
        <v>16</v>
      </c>
      <c r="AH457" s="31" t="s">
        <v>16</v>
      </c>
      <c r="AI457" s="31" t="s">
        <v>16</v>
      </c>
      <c r="AJ457" s="31" t="s">
        <v>16</v>
      </c>
      <c r="AK457" s="31" t="s">
        <v>16</v>
      </c>
      <c r="AL457" s="31" t="s">
        <v>16</v>
      </c>
      <c r="AM457" s="31" t="s">
        <v>16</v>
      </c>
      <c r="AN457" s="31" t="s">
        <v>16</v>
      </c>
      <c r="AO457" s="31" t="s">
        <v>16</v>
      </c>
      <c r="AP457" s="9" t="s">
        <v>16</v>
      </c>
      <c r="AQ457" s="9" t="s">
        <v>16</v>
      </c>
      <c r="AR457" s="9" t="s">
        <v>16</v>
      </c>
      <c r="AS457" s="14"/>
      <c r="AT457" s="14"/>
    </row>
    <row r="458" spans="1:46" s="9" customFormat="1" hidden="1" x14ac:dyDescent="0.3">
      <c r="A458" s="1" t="s">
        <v>137</v>
      </c>
      <c r="B458" s="1" t="s">
        <v>138</v>
      </c>
      <c r="C458" s="1" t="s">
        <v>22</v>
      </c>
      <c r="D458" s="1" t="s">
        <v>81</v>
      </c>
      <c r="E458" s="53" t="s">
        <v>56</v>
      </c>
      <c r="F458" s="1" t="s">
        <v>85</v>
      </c>
      <c r="G458" s="46" t="s">
        <v>5418</v>
      </c>
      <c r="H458" s="66" t="s">
        <v>5452</v>
      </c>
      <c r="I458" s="22" t="str">
        <f>_xlfn.XLOOKUP(B458,[1]SITE!$B:$B,[1]SITE!$I:$I,"")</f>
        <v>No impact</v>
      </c>
      <c r="J458" s="29"/>
      <c r="K458" s="15" t="str" cm="1">
        <f t="array" ref="K458">IFERROR(_xlfn.IFS(
M458="MPR ISSUE","PDH",
M458="BSS Hardware Issue","BSS",
M458="Sites strategiques, MLL, Pylone, etc.","ENVTECH",
M458="AKTIVCO DEFAUT GE &amp; POWER Cabinet","AKTIVCO",
M458="AKTIVCO Coupure ENEO &amp; Baisse de tension","AKTIVCO GRID ONLY",
M458="Coupure ENEO &amp; Baisse de tension","IHS GRID ONLY",
M458="Defaut GE &amp; POWER Cabinet","IHS",
M458="Sharing","Partners",
M458="Sites strategiques &amp; DataCenter","SST &amp; DC",
M458="Exclu","Exclu",
M458="SAT","SAT",
M458="SPARE-ISSUE","SPARE-ISSUE",
M458="Fiber CAmtel","TRANS_FO_CAMTEL",
M458="Fiber AOF","Fiber AOF",
M458="Projet OCM (HUAWEI)","TRAVAUX-HUAWEI",
M458="Projet OCM (NOKIA)","TRAVAUX-NOKIA",
M458="ACCESS-ISSUE","ACCESS-ISSUE",
M458="Projet OCM (ZTE, NOKIA, autres projets)","TRAVAUX OCM",
M458="No root CAuse","No root cause",
M458="ODU HS","PDH",
M458="IP &amp; VLAN","PDH",
M458="Warehouse HUAWEI","SPARE-ISSUE",
M458="SPARE-HS","SPARE-ISSUE",
M458="Power Telco","BSS"
),"")</f>
        <v>No root cause</v>
      </c>
      <c r="L458" s="16" t="str" cm="1">
        <f t="array" ref="L458">IFERROR(_xlfn.IFS(
M458="MPR ISSUE","TX ISSUE",
M458="BSS Hardware Issue","RAN ISSUE",
M458="Sites strategiques, MLL, Pylone, etc.","ENVTECH",
M458="AKTIVCO DEFAUT GE &amp; POWER Cabinet","POWER ISSUE",
M458="AKTIVCO Coupure ENEO &amp; Baisse de tension","POWER ISSUE",
M458="Coupure ENEO &amp; Baisse de tension","POWER ISSUE",
M458="Defaut GE &amp; POWER Cabinet","POWER ISSUE",
M458="Sharing","POWER ISSUE",
M458="Sites strategiques &amp; DataCenter","POWER ISSUE",
M458="Exclu","Exclu",
M458="SAT","TX ISSUE",
M458="SPARE-ISSUE","SPARE-ISSUE",
M458="Fiber CAmtel","TX ISSUE",
M458="Fiber AOF","TX ISSUE",
M458="Projet OCM (HUAWEI)","TRAVAUX-HUAWEI",
M458="Projet OCM (NOKIA)","TRAVAUX -NOKIA",
M458="ACCESS-ISSUE","ACCESS-ISSUE",
M458="Projet OCM (ZTE, NOKIA, autres projets)","TRAVAUX OCM",
M458="No root CAuse","No root cause",
M458="ODU HS","TX ISSUE",
M458="IP &amp; VLAN","TX ISSUE",
M458="Warehouse HUAWEI","SPARE-ISSUE",
M458="SPARE-HS","SPARE-ISSUE",
M458="Power Telco","RAN ISSUE"
),"")</f>
        <v>No root cause</v>
      </c>
      <c r="M458" s="28" t="s">
        <v>5403</v>
      </c>
      <c r="N458" s="17" t="str" cm="1">
        <f t="array" ref="N458">IFERROR(_xlfn.IFS(
M458="MPR ISSUE","ACTIVE",
M458="BSS Hardware Issue","ACTIVE",
M458="Sites strategiques, MLL, Pylone, etc.","PASSIVE",
M458="AKTIVCO DEFAUT GE &amp; POWER Cabinet","PASSIVE",
M458="AKTIVCO Coupure ENEO &amp; Baisse de tension","PASSIVE",
M458="Coupure ENEO &amp; Baisse de tension","PASSIVE",
M458="Defaut GE &amp; POWER Cabinet","PASSIVE",
M458="Sharing","PASSIVE",
M458="Sites strategiques &amp; DataCenter","PASSIVE",
M458="Exclu","Exclu",
M458="SAT","ACTIVE",
M458="SPARE-ISSUE","SPARE-ISSUE",
M458="Fiber CAmtel","ACTIVE",
M458="Fiber AOF","ACTIVE",
M458="Projet OCM (HUAWEI)","PLANNED WORKS",
M458="Projet OCM (NOKIA)","PLANNED WORKS",
M458="ACCESS-ISSUE","ACCESS-ISSUE",
M458="Projet OCM (ZTE, NOKIA, autres projets)","PLANNED WORKS",
M458="No root CAuse","No root cause",
M458="ODU HS","ACTIVE",
M458="IP &amp; VLAN","ACTIVE",
M458="Warehouse HUAWEI","SPARE-ISSUE",
M458="SPARE-HS","SPARE-ISSUE",
M458="Power Telco","ACTIVE"
),"")</f>
        <v>No root cause</v>
      </c>
      <c r="O458" s="56">
        <v>0</v>
      </c>
      <c r="P458" s="56">
        <v>2.5759917016947602</v>
      </c>
      <c r="Q458" s="56">
        <v>3.6206100738229559</v>
      </c>
      <c r="R458" s="56">
        <v>0.34455587801377158</v>
      </c>
      <c r="S458" s="56">
        <v>0.59301635405341402</v>
      </c>
      <c r="T458" s="56">
        <v>0.49915033686895921</v>
      </c>
      <c r="U458" s="56">
        <v>4.1965939280832566E-2</v>
      </c>
      <c r="V458" s="14"/>
      <c r="W458" s="14"/>
      <c r="X458" s="14"/>
      <c r="Y458" s="14"/>
      <c r="Z458" s="14"/>
      <c r="AA458" s="30" t="s">
        <v>16</v>
      </c>
      <c r="AB458" s="7" t="s">
        <v>16</v>
      </c>
      <c r="AC458" s="3"/>
      <c r="AD458" s="3" t="s">
        <v>16</v>
      </c>
      <c r="AE458" s="7"/>
      <c r="AF458" s="31" t="s">
        <v>16</v>
      </c>
      <c r="AG458" s="31" t="s">
        <v>16</v>
      </c>
      <c r="AH458" s="31" t="s">
        <v>16</v>
      </c>
      <c r="AI458" s="31" t="s">
        <v>16</v>
      </c>
      <c r="AJ458" s="31" t="s">
        <v>16</v>
      </c>
      <c r="AK458" s="31" t="s">
        <v>16</v>
      </c>
      <c r="AL458" s="31" t="s">
        <v>16</v>
      </c>
      <c r="AM458" s="31" t="s">
        <v>16</v>
      </c>
      <c r="AN458" s="31" t="s">
        <v>16</v>
      </c>
      <c r="AO458" s="31" t="s">
        <v>16</v>
      </c>
      <c r="AP458" s="9" t="s">
        <v>16</v>
      </c>
      <c r="AQ458" s="9" t="s">
        <v>16</v>
      </c>
      <c r="AR458" s="9" t="s">
        <v>16</v>
      </c>
      <c r="AS458" s="14"/>
      <c r="AT458" s="14"/>
    </row>
    <row r="459" spans="1:46" s="9" customFormat="1" hidden="1" x14ac:dyDescent="0.3">
      <c r="A459" s="1" t="s">
        <v>416</v>
      </c>
      <c r="B459" s="48" t="s">
        <v>417</v>
      </c>
      <c r="C459" s="1"/>
      <c r="D459" s="48"/>
      <c r="E459" s="53" t="s">
        <v>38</v>
      </c>
      <c r="F459" s="48" t="s">
        <v>39</v>
      </c>
      <c r="G459" s="22" t="s">
        <v>5417</v>
      </c>
      <c r="H459" s="66" t="s">
        <v>5452</v>
      </c>
      <c r="I459" s="22" t="str">
        <f>_xlfn.XLOOKUP(B459,[1]SITE!$B:$B,[1]SITE!$I:$I,"")</f>
        <v>No impact</v>
      </c>
      <c r="J459" s="29"/>
      <c r="K459" s="15" t="str" cm="1">
        <f t="array" ref="K459">IFERROR(_xlfn.IFS(
M459="MPR ISSUE","PDH",
M459="BSS Hardware Issue","BSS",
M459="Sites strategiques, MLL, Pylone, etc.","ENVTECH",
M459="AKTIVCO DEFAUT GE &amp; POWER Cabinet","AKTIVCO",
M459="AKTIVCO Coupure ENEO &amp; Baisse de tension","AKTIVCO GRID ONLY",
M459="Coupure ENEO &amp; Baisse de tension","IHS GRID ONLY",
M459="Defaut GE &amp; POWER Cabinet","IHS",
M459="Sharing","Partners",
M459="Sites strategiques &amp; DataCenter","SST &amp; DC",
M459="Exclu","Exclu",
M459="SAT","SAT",
M459="SPARE-ISSUE","SPARE-ISSUE",
M459="Fiber CAmtel","TRANS_FO_CAMTEL",
M459="Fiber AOF","Fiber AOF",
M459="Projet OCM (HUAWEI)","TRAVAUX-HUAWEI",
M459="Projet OCM (NOKIA)","TRAVAUX-NOKIA",
M459="ACCESS-ISSUE","ACCESS-ISSUE",
M459="Projet OCM (ZTE, NOKIA, autres projets)","TRAVAUX OCM",
M459="No root CAuse","No root cause",
M459="ODU HS","PDH",
M459="IP &amp; VLAN","PDH",
M459="Warehouse HUAWEI","SPARE-ISSUE",
M459="SPARE-HS","SPARE-ISSUE",
M459="Power Telco","BSS"
),"")</f>
        <v>No root cause</v>
      </c>
      <c r="L459" s="16" t="str" cm="1">
        <f t="array" ref="L459">IFERROR(_xlfn.IFS(
M459="MPR ISSUE","TX ISSUE",
M459="BSS Hardware Issue","RAN ISSUE",
M459="Sites strategiques, MLL, Pylone, etc.","ENVTECH",
M459="AKTIVCO DEFAUT GE &amp; POWER Cabinet","POWER ISSUE",
M459="AKTIVCO Coupure ENEO &amp; Baisse de tension","POWER ISSUE",
M459="Coupure ENEO &amp; Baisse de tension","POWER ISSUE",
M459="Defaut GE &amp; POWER Cabinet","POWER ISSUE",
M459="Sharing","POWER ISSUE",
M459="Sites strategiques &amp; DataCenter","POWER ISSUE",
M459="Exclu","Exclu",
M459="SAT","TX ISSUE",
M459="SPARE-ISSUE","SPARE-ISSUE",
M459="Fiber CAmtel","TX ISSUE",
M459="Fiber AOF","TX ISSUE",
M459="Projet OCM (HUAWEI)","TRAVAUX-HUAWEI",
M459="Projet OCM (NOKIA)","TRAVAUX -NOKIA",
M459="ACCESS-ISSUE","ACCESS-ISSUE",
M459="Projet OCM (ZTE, NOKIA, autres projets)","TRAVAUX OCM",
M459="No root CAuse","No root cause",
M459="ODU HS","TX ISSUE",
M459="IP &amp; VLAN","TX ISSUE",
M459="Warehouse HUAWEI","SPARE-ISSUE",
M459="SPARE-HS","SPARE-ISSUE",
M459="Power Telco","RAN ISSUE"
),"")</f>
        <v>No root cause</v>
      </c>
      <c r="M459" s="28" t="s">
        <v>5403</v>
      </c>
      <c r="N459" s="17" t="str" cm="1">
        <f t="array" ref="N459">IFERROR(_xlfn.IFS(
M459="MPR ISSUE","ACTIVE",
M459="BSS Hardware Issue","ACTIVE",
M459="Sites strategiques, MLL, Pylone, etc.","PASSIVE",
M459="AKTIVCO DEFAUT GE &amp; POWER Cabinet","PASSIVE",
M459="AKTIVCO Coupure ENEO &amp; Baisse de tension","PASSIVE",
M459="Coupure ENEO &amp; Baisse de tension","PASSIVE",
M459="Defaut GE &amp; POWER Cabinet","PASSIVE",
M459="Sharing","PASSIVE",
M459="Sites strategiques &amp; DataCenter","PASSIVE",
M459="Exclu","Exclu",
M459="SAT","ACTIVE",
M459="SPARE-ISSUE","SPARE-ISSUE",
M459="Fiber CAmtel","ACTIVE",
M459="Fiber AOF","ACTIVE",
M459="Projet OCM (HUAWEI)","PLANNED WORKS",
M459="Projet OCM (NOKIA)","PLANNED WORKS",
M459="ACCESS-ISSUE","ACCESS-ISSUE",
M459="Projet OCM (ZTE, NOKIA, autres projets)","PLANNED WORKS",
M459="No root CAuse","No root cause",
M459="ODU HS","ACTIVE",
M459="IP &amp; VLAN","ACTIVE",
M459="Warehouse HUAWEI","SPARE-ISSUE",
M459="SPARE-HS","SPARE-ISSUE",
M459="Power Telco","ACTIVE"
),"")</f>
        <v>No root cause</v>
      </c>
      <c r="O459" s="56">
        <v>5.1050236421798179</v>
      </c>
      <c r="P459" s="56">
        <v>7.9104992965845096</v>
      </c>
      <c r="Q459" s="56">
        <v>1.6580023856200758</v>
      </c>
      <c r="R459" s="56">
        <v>1.1871563180408222</v>
      </c>
      <c r="S459" s="56">
        <v>0.59258831217379693</v>
      </c>
      <c r="T459" s="56">
        <v>1.7578431540408583</v>
      </c>
      <c r="U459" s="56">
        <v>0</v>
      </c>
      <c r="V459" s="14"/>
      <c r="W459" s="14"/>
      <c r="X459" s="14"/>
      <c r="Y459" s="14"/>
      <c r="Z459" s="14"/>
      <c r="AA459" s="30" t="s">
        <v>16</v>
      </c>
      <c r="AB459" s="7" t="s">
        <v>16</v>
      </c>
      <c r="AC459" s="3"/>
      <c r="AD459" s="3" t="s">
        <v>16</v>
      </c>
      <c r="AE459" s="7"/>
      <c r="AF459" s="31" t="s">
        <v>16</v>
      </c>
      <c r="AG459" s="31" t="s">
        <v>16</v>
      </c>
      <c r="AH459" s="31" t="s">
        <v>16</v>
      </c>
      <c r="AI459" s="31" t="s">
        <v>16</v>
      </c>
      <c r="AJ459" s="31" t="s">
        <v>16</v>
      </c>
      <c r="AK459" s="31" t="s">
        <v>16</v>
      </c>
      <c r="AL459" s="31" t="s">
        <v>16</v>
      </c>
      <c r="AM459" s="31" t="s">
        <v>16</v>
      </c>
      <c r="AN459" s="31" t="s">
        <v>16</v>
      </c>
      <c r="AO459" s="31" t="s">
        <v>16</v>
      </c>
      <c r="AP459" s="9" t="s">
        <v>16</v>
      </c>
      <c r="AQ459" s="9" t="s">
        <v>16</v>
      </c>
      <c r="AR459" s="9" t="s">
        <v>16</v>
      </c>
      <c r="AS459" s="14"/>
      <c r="AT459" s="14"/>
    </row>
    <row r="460" spans="1:46" s="9" customFormat="1" hidden="1" x14ac:dyDescent="0.3">
      <c r="A460" s="1" t="s">
        <v>720</v>
      </c>
      <c r="B460" s="48" t="s">
        <v>968</v>
      </c>
      <c r="C460" s="48" t="s">
        <v>11</v>
      </c>
      <c r="D460" s="48" t="s">
        <v>12</v>
      </c>
      <c r="E460" s="53" t="s">
        <v>56</v>
      </c>
      <c r="F460" s="48" t="s">
        <v>720</v>
      </c>
      <c r="G460" s="47" t="s">
        <v>5419</v>
      </c>
      <c r="H460" s="66" t="s">
        <v>5453</v>
      </c>
      <c r="I460" s="22" t="str">
        <f>_xlfn.XLOOKUP(B460,[1]SITE!$B:$B,[1]SITE!$I:$I,"")</f>
        <v>No impact</v>
      </c>
      <c r="J460" s="29"/>
      <c r="K460" s="15" t="str" cm="1">
        <f t="array" ref="K460">IFERROR(_xlfn.IFS(
M460="MPR ISSUE","PDH",
M460="BSS Hardware Issue","BSS",
M460="Sites strategiques, MLL, Pylone, etc.","ENVTECH",
M460="AKTIVCO DEFAUT GE &amp; POWER Cabinet","AKTIVCO",
M460="AKTIVCO Coupure ENEO &amp; Baisse de tension","AKTIVCO GRID ONLY",
M460="Coupure ENEO &amp; Baisse de tension","IHS GRID ONLY",
M460="Defaut GE &amp; POWER Cabinet","IHS",
M460="Sharing","Partners",
M460="Sites strategiques &amp; DataCenter","SST &amp; DC",
M460="Exclu","Exclu",
M460="SAT","SAT",
M460="SPARE-ISSUE","SPARE-ISSUE",
M460="Fiber CAmtel","TRANS_FO_CAMTEL",
M460="Fiber AOF","Fiber AOF",
M460="Projet OCM (HUAWEI)","TRAVAUX-HUAWEI",
M460="Projet OCM (NOKIA)","TRAVAUX-NOKIA",
M460="ACCESS-ISSUE","ACCESS-ISSUE",
M460="Projet OCM (ZTE, NOKIA, autres projets)","TRAVAUX OCM",
M460="No root CAuse","No root cause",
M460="ODU HS","PDH",
M460="IP &amp; VLAN","PDH",
M460="Warehouse HUAWEI","SPARE-ISSUE",
M460="SPARE-HS","SPARE-ISSUE",
M460="Power Telco","BSS"
),"")</f>
        <v>AKTIVCO</v>
      </c>
      <c r="L460" s="16" t="str" cm="1">
        <f t="array" ref="L460">IFERROR(_xlfn.IFS(
M460="MPR ISSUE","TX ISSUE",
M460="BSS Hardware Issue","RAN ISSUE",
M460="Sites strategiques, MLL, Pylone, etc.","ENVTECH",
M460="AKTIVCO DEFAUT GE &amp; POWER Cabinet","POWER ISSUE",
M460="AKTIVCO Coupure ENEO &amp; Baisse de tension","POWER ISSUE",
M460="Coupure ENEO &amp; Baisse de tension","POWER ISSUE",
M460="Defaut GE &amp; POWER Cabinet","POWER ISSUE",
M460="Sharing","POWER ISSUE",
M460="Sites strategiques &amp; DataCenter","POWER ISSUE",
M460="Exclu","Exclu",
M460="SAT","TX ISSUE",
M460="SPARE-ISSUE","SPARE-ISSUE",
M460="Fiber CAmtel","TX ISSUE",
M460="Fiber AOF","TX ISSUE",
M460="Projet OCM (HUAWEI)","TRAVAUX-HUAWEI",
M460="Projet OCM (NOKIA)","TRAVAUX -NOKIA",
M460="ACCESS-ISSUE","ACCESS-ISSUE",
M460="Projet OCM (ZTE, NOKIA, autres projets)","TRAVAUX OCM",
M460="No root CAuse","No root cause",
M460="ODU HS","TX ISSUE",
M460="IP &amp; VLAN","TX ISSUE",
M460="Warehouse HUAWEI","SPARE-ISSUE",
M460="SPARE-HS","SPARE-ISSUE",
M460="Power Telco","RAN ISSUE"
),"")</f>
        <v>POWER ISSUE</v>
      </c>
      <c r="M460" s="28" t="s">
        <v>5331</v>
      </c>
      <c r="N460" s="17" t="str" cm="1">
        <f t="array" ref="N460">IFERROR(_xlfn.IFS(
M460="MPR ISSUE","ACTIVE",
M460="BSS Hardware Issue","ACTIVE",
M460="Sites strategiques, MLL, Pylone, etc.","PASSIVE",
M460="AKTIVCO DEFAUT GE &amp; POWER Cabinet","PASSIVE",
M460="AKTIVCO Coupure ENEO &amp; Baisse de tension","PASSIVE",
M460="Coupure ENEO &amp; Baisse de tension","PASSIVE",
M460="Defaut GE &amp; POWER Cabinet","PASSIVE",
M460="Sharing","PASSIVE",
M460="Sites strategiques &amp; DataCenter","PASSIVE",
M460="Exclu","Exclu",
M460="SAT","ACTIVE",
M460="SPARE-ISSUE","SPARE-ISSUE",
M460="Fiber CAmtel","ACTIVE",
M460="Fiber AOF","ACTIVE",
M460="Projet OCM (HUAWEI)","PLANNED WORKS",
M460="Projet OCM (NOKIA)","PLANNED WORKS",
M460="ACCESS-ISSUE","ACCESS-ISSUE",
M460="Projet OCM (ZTE, NOKIA, autres projets)","PLANNED WORKS",
M460="No root CAuse","No root cause",
M460="ODU HS","ACTIVE",
M460="IP &amp; VLAN","ACTIVE",
M460="Warehouse HUAWEI","SPARE-ISSUE",
M460="SPARE-HS","SPARE-ISSUE",
M460="Power Telco","ACTIVE"
),"")</f>
        <v>PASSIVE</v>
      </c>
      <c r="O460" s="56">
        <v>0</v>
      </c>
      <c r="P460" s="56">
        <v>0</v>
      </c>
      <c r="Q460" s="56">
        <v>0</v>
      </c>
      <c r="R460" s="56">
        <v>0.23146744999501542</v>
      </c>
      <c r="S460" s="56">
        <v>0.59232205661547188</v>
      </c>
      <c r="T460" s="56">
        <v>0.92029004117762903</v>
      </c>
      <c r="U460" s="56">
        <v>0</v>
      </c>
      <c r="V460" s="14"/>
      <c r="W460" s="14"/>
      <c r="X460" s="14"/>
      <c r="Y460" s="14"/>
      <c r="Z460" s="14"/>
      <c r="AA460" s="30" t="s">
        <v>16</v>
      </c>
      <c r="AB460" s="7" t="s">
        <v>16</v>
      </c>
      <c r="AC460" s="3"/>
      <c r="AD460" s="3" t="s">
        <v>16</v>
      </c>
      <c r="AE460" s="7"/>
      <c r="AF460" s="31" t="s">
        <v>16</v>
      </c>
      <c r="AG460" s="31" t="s">
        <v>16</v>
      </c>
      <c r="AH460" s="31" t="s">
        <v>16</v>
      </c>
      <c r="AI460" s="31" t="s">
        <v>16</v>
      </c>
      <c r="AJ460" s="31" t="s">
        <v>16</v>
      </c>
      <c r="AK460" s="31" t="s">
        <v>16</v>
      </c>
      <c r="AL460" s="31" t="s">
        <v>16</v>
      </c>
      <c r="AM460" s="31" t="s">
        <v>16</v>
      </c>
      <c r="AN460" s="31" t="s">
        <v>16</v>
      </c>
      <c r="AO460" s="31" t="s">
        <v>16</v>
      </c>
      <c r="AP460" s="9" t="s">
        <v>16</v>
      </c>
      <c r="AQ460" s="9" t="s">
        <v>16</v>
      </c>
      <c r="AR460" s="9" t="s">
        <v>16</v>
      </c>
      <c r="AS460" s="14"/>
      <c r="AT460" s="14"/>
    </row>
    <row r="461" spans="1:46" s="9" customFormat="1" hidden="1" x14ac:dyDescent="0.3">
      <c r="A461" s="1" t="s">
        <v>1349</v>
      </c>
      <c r="B461" s="48" t="s">
        <v>1350</v>
      </c>
      <c r="C461" s="48" t="s">
        <v>22</v>
      </c>
      <c r="D461" s="48" t="e">
        <v>#N/A</v>
      </c>
      <c r="E461" s="53" t="s">
        <v>70</v>
      </c>
      <c r="F461" s="48" t="s">
        <v>1351</v>
      </c>
      <c r="G461" s="47" t="s">
        <v>5419</v>
      </c>
      <c r="H461" s="66" t="s">
        <v>5452</v>
      </c>
      <c r="I461" s="22" t="str">
        <f>_xlfn.XLOOKUP(B461,[1]SITE!$B:$B,[1]SITE!$I:$I,"")</f>
        <v>No impact</v>
      </c>
      <c r="J461" s="29"/>
      <c r="K461" s="15" t="str" cm="1">
        <f t="array" ref="K461">IFERROR(_xlfn.IFS(
M461="MPR ISSUE","PDH",
M461="BSS Hardware Issue","BSS",
M461="Sites strategiques, MLL, Pylone, etc.","ENVTECH",
M461="AKTIVCO DEFAUT GE &amp; POWER Cabinet","AKTIVCO",
M461="AKTIVCO Coupure ENEO &amp; Baisse de tension","AKTIVCO GRID ONLY",
M461="Coupure ENEO &amp; Baisse de tension","IHS GRID ONLY",
M461="Defaut GE &amp; POWER Cabinet","IHS",
M461="Sharing","Partners",
M461="Sites strategiques &amp; DataCenter","SST &amp; DC",
M461="Exclu","Exclu",
M461="SAT","SAT",
M461="SPARE-ISSUE","SPARE-ISSUE",
M461="Fiber CAmtel","TRANS_FO_CAMTEL",
M461="Fiber AOF","Fiber AOF",
M461="Projet OCM (HUAWEI)","TRAVAUX-HUAWEI",
M461="Projet OCM (NOKIA)","TRAVAUX-NOKIA",
M461="ACCESS-ISSUE","ACCESS-ISSUE",
M461="Projet OCM (ZTE, NOKIA, autres projets)","TRAVAUX OCM",
M461="No root CAuse","No root cause",
M461="ODU HS","PDH",
M461="IP &amp; VLAN","PDH",
M461="Warehouse HUAWEI","SPARE-ISSUE",
M461="SPARE-HS","SPARE-ISSUE",
M461="Power Telco","BSS"
),"")</f>
        <v>No root cause</v>
      </c>
      <c r="L461" s="16" t="str" cm="1">
        <f t="array" ref="L461">IFERROR(_xlfn.IFS(
M461="MPR ISSUE","TX ISSUE",
M461="BSS Hardware Issue","RAN ISSUE",
M461="Sites strategiques, MLL, Pylone, etc.","ENVTECH",
M461="AKTIVCO DEFAUT GE &amp; POWER Cabinet","POWER ISSUE",
M461="AKTIVCO Coupure ENEO &amp; Baisse de tension","POWER ISSUE",
M461="Coupure ENEO &amp; Baisse de tension","POWER ISSUE",
M461="Defaut GE &amp; POWER Cabinet","POWER ISSUE",
M461="Sharing","POWER ISSUE",
M461="Sites strategiques &amp; DataCenter","POWER ISSUE",
M461="Exclu","Exclu",
M461="SAT","TX ISSUE",
M461="SPARE-ISSUE","SPARE-ISSUE",
M461="Fiber CAmtel","TX ISSUE",
M461="Fiber AOF","TX ISSUE",
M461="Projet OCM (HUAWEI)","TRAVAUX-HUAWEI",
M461="Projet OCM (NOKIA)","TRAVAUX -NOKIA",
M461="ACCESS-ISSUE","ACCESS-ISSUE",
M461="Projet OCM (ZTE, NOKIA, autres projets)","TRAVAUX OCM",
M461="No root CAuse","No root cause",
M461="ODU HS","TX ISSUE",
M461="IP &amp; VLAN","TX ISSUE",
M461="Warehouse HUAWEI","SPARE-ISSUE",
M461="SPARE-HS","SPARE-ISSUE",
M461="Power Telco","RAN ISSUE"
),"")</f>
        <v>No root cause</v>
      </c>
      <c r="M461" s="28" t="s">
        <v>5403</v>
      </c>
      <c r="N461" s="17" t="str" cm="1">
        <f t="array" ref="N461">IFERROR(_xlfn.IFS(
M461="MPR ISSUE","ACTIVE",
M461="BSS Hardware Issue","ACTIVE",
M461="Sites strategiques, MLL, Pylone, etc.","PASSIVE",
M461="AKTIVCO DEFAUT GE &amp; POWER Cabinet","PASSIVE",
M461="AKTIVCO Coupure ENEO &amp; Baisse de tension","PASSIVE",
M461="Coupure ENEO &amp; Baisse de tension","PASSIVE",
M461="Defaut GE &amp; POWER Cabinet","PASSIVE",
M461="Sharing","PASSIVE",
M461="Sites strategiques &amp; DataCenter","PASSIVE",
M461="Exclu","Exclu",
M461="SAT","ACTIVE",
M461="SPARE-ISSUE","SPARE-ISSUE",
M461="Fiber CAmtel","ACTIVE",
M461="Fiber AOF","ACTIVE",
M461="Projet OCM (HUAWEI)","PLANNED WORKS",
M461="Projet OCM (NOKIA)","PLANNED WORKS",
M461="ACCESS-ISSUE","ACCESS-ISSUE",
M461="Projet OCM (ZTE, NOKIA, autres projets)","PLANNED WORKS",
M461="No root CAuse","No root cause",
M461="ODU HS","ACTIVE",
M461="IP &amp; VLAN","ACTIVE",
M461="Warehouse HUAWEI","SPARE-ISSUE",
M461="SPARE-HS","SPARE-ISSUE",
M461="Power Telco","ACTIVE"
),"")</f>
        <v>No root cause</v>
      </c>
      <c r="O461" s="56">
        <v>9.1226425593479779E-2</v>
      </c>
      <c r="P461" s="56">
        <v>0.13451216066979976</v>
      </c>
      <c r="Q461" s="56">
        <v>0.18494976215139544</v>
      </c>
      <c r="R461" s="56">
        <v>4.4587695793491038E-4</v>
      </c>
      <c r="S461" s="56">
        <v>0.58919964729349095</v>
      </c>
      <c r="T461" s="56">
        <v>7.6334135198458438E-3</v>
      </c>
      <c r="U461" s="56">
        <v>3.420768021276499E-2</v>
      </c>
      <c r="V461" s="14"/>
      <c r="W461" s="14"/>
      <c r="X461" s="14"/>
      <c r="Y461" s="14"/>
      <c r="Z461" s="14"/>
      <c r="AA461" s="30" t="s">
        <v>16</v>
      </c>
      <c r="AB461" s="7" t="s">
        <v>16</v>
      </c>
      <c r="AC461" s="3"/>
      <c r="AD461" s="3" t="s">
        <v>16</v>
      </c>
      <c r="AE461" s="7"/>
      <c r="AF461" s="31" t="s">
        <v>16</v>
      </c>
      <c r="AG461" s="31" t="s">
        <v>16</v>
      </c>
      <c r="AH461" s="31" t="s">
        <v>16</v>
      </c>
      <c r="AI461" s="31" t="s">
        <v>16</v>
      </c>
      <c r="AJ461" s="31" t="s">
        <v>16</v>
      </c>
      <c r="AK461" s="31" t="s">
        <v>16</v>
      </c>
      <c r="AL461" s="31" t="s">
        <v>16</v>
      </c>
      <c r="AM461" s="31" t="s">
        <v>16</v>
      </c>
      <c r="AN461" s="31" t="s">
        <v>16</v>
      </c>
      <c r="AO461" s="31" t="s">
        <v>16</v>
      </c>
      <c r="AP461" s="9" t="s">
        <v>16</v>
      </c>
      <c r="AQ461" s="9" t="s">
        <v>16</v>
      </c>
      <c r="AR461" s="9" t="s">
        <v>16</v>
      </c>
      <c r="AS461" s="14"/>
      <c r="AT461" s="14"/>
    </row>
    <row r="462" spans="1:46" s="9" customFormat="1" hidden="1" x14ac:dyDescent="0.3">
      <c r="A462" s="1" t="s">
        <v>2894</v>
      </c>
      <c r="B462" s="1" t="s">
        <v>2895</v>
      </c>
      <c r="C462" s="1" t="s">
        <v>11</v>
      </c>
      <c r="D462" s="1" t="s">
        <v>12</v>
      </c>
      <c r="E462" s="3" t="s">
        <v>24</v>
      </c>
      <c r="F462" s="1" t="s">
        <v>25</v>
      </c>
      <c r="G462" s="46" t="s">
        <v>5418</v>
      </c>
      <c r="H462" s="66" t="s">
        <v>5452</v>
      </c>
      <c r="I462" s="22" t="str">
        <f>_xlfn.XLOOKUP(B462,[1]SITE!$B:$B,[1]SITE!$I:$I,"")</f>
        <v>No impact</v>
      </c>
      <c r="J462" s="29"/>
      <c r="K462" s="15" t="str" cm="1">
        <f t="array" ref="K462">IFERROR(_xlfn.IFS(
M462="MPR ISSUE","PDH",
M462="BSS Hardware Issue","BSS",
M462="Sites strategiques, MLL, Pylone, etc.","ENVTECH",
M462="AKTIVCO DEFAUT GE &amp; POWER Cabinet","AKTIVCO",
M462="AKTIVCO Coupure ENEO &amp; Baisse de tension","AKTIVCO GRID ONLY",
M462="Coupure ENEO &amp; Baisse de tension","IHS GRID ONLY",
M462="Defaut GE &amp; POWER Cabinet","IHS",
M462="Sharing","Partners",
M462="Sites strategiques &amp; DataCenter","SST &amp; DC",
M462="Exclu","Exclu",
M462="SAT","SAT",
M462="SPARE-ISSUE","SPARE-ISSUE",
M462="Fiber CAmtel","TRANS_FO_CAMTEL",
M462="Fiber AOF","Fiber AOF",
M462="Projet OCM (HUAWEI)","TRAVAUX-HUAWEI",
M462="Projet OCM (NOKIA)","TRAVAUX-NOKIA",
M462="ACCESS-ISSUE","ACCESS-ISSUE",
M462="Projet OCM (ZTE, NOKIA, autres projets)","TRAVAUX OCM",
M462="No root CAuse","No root cause",
M462="ODU HS","PDH",
M462="IP &amp; VLAN","PDH",
M462="Warehouse HUAWEI","SPARE-ISSUE",
M462="SPARE-HS","SPARE-ISSUE",
M462="Power Telco","BSS"
),"")</f>
        <v>AKTIVCO</v>
      </c>
      <c r="L462" s="16" t="str" cm="1">
        <f t="array" ref="L462">IFERROR(_xlfn.IFS(
M462="MPR ISSUE","TX ISSUE",
M462="BSS Hardware Issue","RAN ISSUE",
M462="Sites strategiques, MLL, Pylone, etc.","ENVTECH",
M462="AKTIVCO DEFAUT GE &amp; POWER Cabinet","POWER ISSUE",
M462="AKTIVCO Coupure ENEO &amp; Baisse de tension","POWER ISSUE",
M462="Coupure ENEO &amp; Baisse de tension","POWER ISSUE",
M462="Defaut GE &amp; POWER Cabinet","POWER ISSUE",
M462="Sharing","POWER ISSUE",
M462="Sites strategiques &amp; DataCenter","POWER ISSUE",
M462="Exclu","Exclu",
M462="SAT","TX ISSUE",
M462="SPARE-ISSUE","SPARE-ISSUE",
M462="Fiber CAmtel","TX ISSUE",
M462="Fiber AOF","TX ISSUE",
M462="Projet OCM (HUAWEI)","TRAVAUX-HUAWEI",
M462="Projet OCM (NOKIA)","TRAVAUX -NOKIA",
M462="ACCESS-ISSUE","ACCESS-ISSUE",
M462="Projet OCM (ZTE, NOKIA, autres projets)","TRAVAUX OCM",
M462="No root CAuse","No root cause",
M462="ODU HS","TX ISSUE",
M462="IP &amp; VLAN","TX ISSUE",
M462="Warehouse HUAWEI","SPARE-ISSUE",
M462="SPARE-HS","SPARE-ISSUE",
M462="Power Telco","RAN ISSUE"
),"")</f>
        <v>POWER ISSUE</v>
      </c>
      <c r="M462" s="35" t="s">
        <v>5331</v>
      </c>
      <c r="N462" s="17" t="str" cm="1">
        <f t="array" ref="N462">IFERROR(_xlfn.IFS(
M462="MPR ISSUE","ACTIVE",
M462="BSS Hardware Issue","ACTIVE",
M462="Sites strategiques, MLL, Pylone, etc.","PASSIVE",
M462="AKTIVCO DEFAUT GE &amp; POWER Cabinet","PASSIVE",
M462="AKTIVCO Coupure ENEO &amp; Baisse de tension","PASSIVE",
M462="Coupure ENEO &amp; Baisse de tension","PASSIVE",
M462="Defaut GE &amp; POWER Cabinet","PASSIVE",
M462="Sharing","PASSIVE",
M462="Sites strategiques &amp; DataCenter","PASSIVE",
M462="Exclu","Exclu",
M462="SAT","ACTIVE",
M462="SPARE-ISSUE","SPARE-ISSUE",
M462="Fiber CAmtel","ACTIVE",
M462="Fiber AOF","ACTIVE",
M462="Projet OCM (HUAWEI)","PLANNED WORKS",
M462="Projet OCM (NOKIA)","PLANNED WORKS",
M462="ACCESS-ISSUE","ACCESS-ISSUE",
M462="Projet OCM (ZTE, NOKIA, autres projets)","PLANNED WORKS",
M462="No root CAuse","No root cause",
M462="ODU HS","ACTIVE",
M462="IP &amp; VLAN","ACTIVE",
M462="Warehouse HUAWEI","SPARE-ISSUE",
M462="SPARE-HS","SPARE-ISSUE",
M462="Power Telco","ACTIVE"
),"")</f>
        <v>PASSIVE</v>
      </c>
      <c r="O462" s="29">
        <v>0</v>
      </c>
      <c r="P462" s="29">
        <v>0.34646423139373289</v>
      </c>
      <c r="Q462" s="29">
        <v>0</v>
      </c>
      <c r="R462" s="29">
        <v>3.9109651488301616</v>
      </c>
      <c r="S462" s="29">
        <v>17.624624393250635</v>
      </c>
      <c r="T462" s="29">
        <v>13.9381137050449</v>
      </c>
      <c r="U462" s="29">
        <v>0</v>
      </c>
      <c r="V462" s="67"/>
      <c r="W462" s="67"/>
      <c r="X462" s="67"/>
      <c r="Y462" s="67"/>
      <c r="Z462" s="67"/>
      <c r="AA462" s="30"/>
      <c r="AB462" s="7" t="s">
        <v>16</v>
      </c>
      <c r="AC462" s="32"/>
      <c r="AD462" s="3" t="s">
        <v>16</v>
      </c>
      <c r="AE462" s="7"/>
      <c r="AF462" s="31" t="s">
        <v>16</v>
      </c>
      <c r="AG462" s="31" t="s">
        <v>16</v>
      </c>
      <c r="AH462" s="31" t="s">
        <v>16</v>
      </c>
      <c r="AI462" s="31" t="s">
        <v>16</v>
      </c>
      <c r="AJ462" s="31" t="s">
        <v>16</v>
      </c>
      <c r="AK462" s="31" t="s">
        <v>16</v>
      </c>
      <c r="AL462" s="31" t="s">
        <v>16</v>
      </c>
      <c r="AM462" s="31" t="s">
        <v>16</v>
      </c>
      <c r="AN462" s="31" t="s">
        <v>16</v>
      </c>
      <c r="AO462" s="31" t="s">
        <v>16</v>
      </c>
      <c r="AP462" s="31" t="s">
        <v>16</v>
      </c>
      <c r="AQ462" s="31" t="s">
        <v>16</v>
      </c>
      <c r="AR462" s="31" t="s">
        <v>16</v>
      </c>
      <c r="AS462" s="14"/>
      <c r="AT462" s="14"/>
    </row>
    <row r="463" spans="1:46" s="9" customFormat="1" hidden="1" x14ac:dyDescent="0.3">
      <c r="A463" s="1" t="s">
        <v>98</v>
      </c>
      <c r="B463" s="48" t="s">
        <v>99</v>
      </c>
      <c r="C463" s="48" t="s">
        <v>11</v>
      </c>
      <c r="D463" s="48" t="s">
        <v>12</v>
      </c>
      <c r="E463" s="53" t="s">
        <v>70</v>
      </c>
      <c r="F463" s="48" t="s">
        <v>100</v>
      </c>
      <c r="G463" s="47" t="s">
        <v>5419</v>
      </c>
      <c r="H463" s="66" t="s">
        <v>5452</v>
      </c>
      <c r="I463" s="22" t="str">
        <f>_xlfn.XLOOKUP(B463,[1]SITE!$B:$B,[1]SITE!$I:$I,"")</f>
        <v>No impact</v>
      </c>
      <c r="J463" s="29"/>
      <c r="K463" s="15" t="str" cm="1">
        <f t="array" ref="K463">IFERROR(_xlfn.IFS(
M463="MPR ISSUE","PDH",
M463="BSS Hardware Issue","BSS",
M463="Sites strategiques, MLL, Pylone, etc.","ENVTECH",
M463="AKTIVCO DEFAUT GE &amp; POWER Cabinet","AKTIVCO",
M463="AKTIVCO Coupure ENEO &amp; Baisse de tension","AKTIVCO GRID ONLY",
M463="Coupure ENEO &amp; Baisse de tension","IHS GRID ONLY",
M463="Defaut GE &amp; POWER Cabinet","IHS",
M463="Sharing","Partners",
M463="Sites strategiques &amp; DataCenter","SST &amp; DC",
M463="Exclu","Exclu",
M463="SAT","SAT",
M463="SPARE-ISSUE","SPARE-ISSUE",
M463="Fiber CAmtel","TRANS_FO_CAMTEL",
M463="Fiber AOF","Fiber AOF",
M463="Projet OCM (HUAWEI)","TRAVAUX-HUAWEI",
M463="Projet OCM (NOKIA)","TRAVAUX-NOKIA",
M463="ACCESS-ISSUE","ACCESS-ISSUE",
M463="Projet OCM (ZTE, NOKIA, autres projets)","TRAVAUX OCM",
M463="No root CAuse","No root cause",
M463="ODU HS","PDH",
M463="IP &amp; VLAN","PDH",
M463="Warehouse HUAWEI","SPARE-ISSUE",
M463="SPARE-HS","SPARE-ISSUE",
M463="Power Telco","BSS"
),"")</f>
        <v>No root cause</v>
      </c>
      <c r="L463" s="16" t="str" cm="1">
        <f t="array" ref="L463">IFERROR(_xlfn.IFS(
M463="MPR ISSUE","TX ISSUE",
M463="BSS Hardware Issue","RAN ISSUE",
M463="Sites strategiques, MLL, Pylone, etc.","ENVTECH",
M463="AKTIVCO DEFAUT GE &amp; POWER Cabinet","POWER ISSUE",
M463="AKTIVCO Coupure ENEO &amp; Baisse de tension","POWER ISSUE",
M463="Coupure ENEO &amp; Baisse de tension","POWER ISSUE",
M463="Defaut GE &amp; POWER Cabinet","POWER ISSUE",
M463="Sharing","POWER ISSUE",
M463="Sites strategiques &amp; DataCenter","POWER ISSUE",
M463="Exclu","Exclu",
M463="SAT","TX ISSUE",
M463="SPARE-ISSUE","SPARE-ISSUE",
M463="Fiber CAmtel","TX ISSUE",
M463="Fiber AOF","TX ISSUE",
M463="Projet OCM (HUAWEI)","TRAVAUX-HUAWEI",
M463="Projet OCM (NOKIA)","TRAVAUX -NOKIA",
M463="ACCESS-ISSUE","ACCESS-ISSUE",
M463="Projet OCM (ZTE, NOKIA, autres projets)","TRAVAUX OCM",
M463="No root CAuse","No root cause",
M463="ODU HS","TX ISSUE",
M463="IP &amp; VLAN","TX ISSUE",
M463="Warehouse HUAWEI","SPARE-ISSUE",
M463="SPARE-HS","SPARE-ISSUE",
M463="Power Telco","RAN ISSUE"
),"")</f>
        <v>No root cause</v>
      </c>
      <c r="M463" s="35" t="s">
        <v>5403</v>
      </c>
      <c r="N463" s="17" t="str" cm="1">
        <f t="array" ref="N463">IFERROR(_xlfn.IFS(
M463="MPR ISSUE","ACTIVE",
M463="BSS Hardware Issue","ACTIVE",
M463="Sites strategiques, MLL, Pylone, etc.","PASSIVE",
M463="AKTIVCO DEFAUT GE &amp; POWER Cabinet","PASSIVE",
M463="AKTIVCO Coupure ENEO &amp; Baisse de tension","PASSIVE",
M463="Coupure ENEO &amp; Baisse de tension","PASSIVE",
M463="Defaut GE &amp; POWER Cabinet","PASSIVE",
M463="Sharing","PASSIVE",
M463="Sites strategiques &amp; DataCenter","PASSIVE",
M463="Exclu","Exclu",
M463="SAT","ACTIVE",
M463="SPARE-ISSUE","SPARE-ISSUE",
M463="Fiber CAmtel","ACTIVE",
M463="Fiber AOF","ACTIVE",
M463="Projet OCM (HUAWEI)","PLANNED WORKS",
M463="Projet OCM (NOKIA)","PLANNED WORKS",
M463="ACCESS-ISSUE","ACCESS-ISSUE",
M463="Projet OCM (ZTE, NOKIA, autres projets)","PLANNED WORKS",
M463="No root CAuse","No root cause",
M463="ODU HS","ACTIVE",
M463="IP &amp; VLAN","ACTIVE",
M463="Warehouse HUAWEI","SPARE-ISSUE",
M463="SPARE-HS","SPARE-ISSUE",
M463="Power Telco","ACTIVE"
),"")</f>
        <v>No root cause</v>
      </c>
      <c r="O463" s="56">
        <v>0.76029155359227041</v>
      </c>
      <c r="P463" s="56">
        <v>3.0154301963570784</v>
      </c>
      <c r="Q463" s="56">
        <v>3.4281695787782542</v>
      </c>
      <c r="R463" s="56">
        <v>0.32961008238379386</v>
      </c>
      <c r="S463" s="56">
        <v>0.576073029651888</v>
      </c>
      <c r="T463" s="56">
        <v>0.67095564630043414</v>
      </c>
      <c r="U463" s="56">
        <v>0.38769893246355225</v>
      </c>
      <c r="V463" s="14"/>
      <c r="W463" s="14"/>
      <c r="X463" s="14"/>
      <c r="Y463" s="14"/>
      <c r="Z463" s="14"/>
      <c r="AA463" s="30" t="s">
        <v>16</v>
      </c>
      <c r="AB463" s="7" t="s">
        <v>16</v>
      </c>
      <c r="AC463" s="3"/>
      <c r="AD463" s="3" t="s">
        <v>16</v>
      </c>
      <c r="AE463" s="7"/>
      <c r="AF463" s="31" t="s">
        <v>16</v>
      </c>
      <c r="AG463" s="31" t="s">
        <v>16</v>
      </c>
      <c r="AH463" s="31" t="s">
        <v>16</v>
      </c>
      <c r="AI463" s="31" t="s">
        <v>16</v>
      </c>
      <c r="AJ463" s="31" t="s">
        <v>16</v>
      </c>
      <c r="AK463" s="31" t="s">
        <v>16</v>
      </c>
      <c r="AL463" s="31" t="s">
        <v>16</v>
      </c>
      <c r="AM463" s="31" t="s">
        <v>16</v>
      </c>
      <c r="AN463" s="31" t="s">
        <v>16</v>
      </c>
      <c r="AO463" s="31" t="s">
        <v>16</v>
      </c>
      <c r="AP463" s="9" t="s">
        <v>16</v>
      </c>
      <c r="AQ463" s="9" t="s">
        <v>16</v>
      </c>
      <c r="AR463" s="9" t="s">
        <v>16</v>
      </c>
      <c r="AS463" s="14"/>
      <c r="AT463" s="14"/>
    </row>
    <row r="464" spans="1:46" s="9" customFormat="1" ht="15.45" hidden="1" customHeight="1" x14ac:dyDescent="0.3">
      <c r="A464" s="1" t="s">
        <v>657</v>
      </c>
      <c r="B464" s="48" t="s">
        <v>658</v>
      </c>
      <c r="C464" s="48" t="s">
        <v>11</v>
      </c>
      <c r="D464" s="48" t="s">
        <v>67</v>
      </c>
      <c r="E464" s="53" t="s">
        <v>52</v>
      </c>
      <c r="F464" s="48" t="s">
        <v>659</v>
      </c>
      <c r="G464" s="47" t="s">
        <v>5419</v>
      </c>
      <c r="H464" s="66" t="s">
        <v>5453</v>
      </c>
      <c r="I464" s="22" t="str">
        <f>_xlfn.XLOOKUP(B464,[1]SITE!$B:$B,[1]SITE!$I:$I,"")</f>
        <v>No impact</v>
      </c>
      <c r="J464" s="29"/>
      <c r="K464" s="15" t="str" cm="1">
        <f t="array" ref="K464">IFERROR(_xlfn.IFS(
M464="MPR ISSUE","PDH",
M464="BSS Hardware Issue","BSS",
M464="Sites strategiques, MLL, Pylone, etc.","ENVTECH",
M464="AKTIVCO DEFAUT GE &amp; POWER Cabinet","AKTIVCO",
M464="AKTIVCO Coupure ENEO &amp; Baisse de tension","AKTIVCO GRID ONLY",
M464="Coupure ENEO &amp; Baisse de tension","IHS GRID ONLY",
M464="Defaut GE &amp; POWER Cabinet","IHS",
M464="Sharing","Partners",
M464="Sites strategiques &amp; DataCenter","SST &amp; DC",
M464="Exclu","Exclu",
M464="SAT","SAT",
M464="SPARE-ISSUE","SPARE-ISSUE",
M464="Fiber CAmtel","TRANS_FO_CAMTEL",
M464="Fiber AOF","Fiber AOF",
M464="Projet OCM (HUAWEI)","TRAVAUX-HUAWEI",
M464="Projet OCM (NOKIA)","TRAVAUX-NOKIA",
M464="ACCESS-ISSUE","ACCESS-ISSUE",
M464="Projet OCM (ZTE, NOKIA, autres projets)","TRAVAUX OCM",
M464="No root CAuse","No root cause",
M464="ODU HS","PDH",
M464="IP &amp; VLAN","PDH",
M464="Warehouse HUAWEI","SPARE-ISSUE",
M464="SPARE-HS","SPARE-ISSUE",
M464="Power Telco","BSS"
),"")</f>
        <v>No root cause</v>
      </c>
      <c r="L464" s="16" t="str" cm="1">
        <f t="array" ref="L464">IFERROR(_xlfn.IFS(
M464="MPR ISSUE","TX ISSUE",
M464="BSS Hardware Issue","RAN ISSUE",
M464="Sites strategiques, MLL, Pylone, etc.","ENVTECH",
M464="AKTIVCO DEFAUT GE &amp; POWER Cabinet","POWER ISSUE",
M464="AKTIVCO Coupure ENEO &amp; Baisse de tension","POWER ISSUE",
M464="Coupure ENEO &amp; Baisse de tension","POWER ISSUE",
M464="Defaut GE &amp; POWER Cabinet","POWER ISSUE",
M464="Sharing","POWER ISSUE",
M464="Sites strategiques &amp; DataCenter","POWER ISSUE",
M464="Exclu","Exclu",
M464="SAT","TX ISSUE",
M464="SPARE-ISSUE","SPARE-ISSUE",
M464="Fiber CAmtel","TX ISSUE",
M464="Fiber AOF","TX ISSUE",
M464="Projet OCM (HUAWEI)","TRAVAUX-HUAWEI",
M464="Projet OCM (NOKIA)","TRAVAUX -NOKIA",
M464="ACCESS-ISSUE","ACCESS-ISSUE",
M464="Projet OCM (ZTE, NOKIA, autres projets)","TRAVAUX OCM",
M464="No root CAuse","No root cause",
M464="ODU HS","TX ISSUE",
M464="IP &amp; VLAN","TX ISSUE",
M464="Warehouse HUAWEI","SPARE-ISSUE",
M464="SPARE-HS","SPARE-ISSUE",
M464="Power Telco","RAN ISSUE"
),"")</f>
        <v>No root cause</v>
      </c>
      <c r="M464" s="28" t="s">
        <v>5403</v>
      </c>
      <c r="N464" s="17" t="str" cm="1">
        <f t="array" ref="N464">IFERROR(_xlfn.IFS(
M464="MPR ISSUE","ACTIVE",
M464="BSS Hardware Issue","ACTIVE",
M464="Sites strategiques, MLL, Pylone, etc.","PASSIVE",
M464="AKTIVCO DEFAUT GE &amp; POWER Cabinet","PASSIVE",
M464="AKTIVCO Coupure ENEO &amp; Baisse de tension","PASSIVE",
M464="Coupure ENEO &amp; Baisse de tension","PASSIVE",
M464="Defaut GE &amp; POWER Cabinet","PASSIVE",
M464="Sharing","PASSIVE",
M464="Sites strategiques &amp; DataCenter","PASSIVE",
M464="Exclu","Exclu",
M464="SAT","ACTIVE",
M464="SPARE-ISSUE","SPARE-ISSUE",
M464="Fiber CAmtel","ACTIVE",
M464="Fiber AOF","ACTIVE",
M464="Projet OCM (HUAWEI)","PLANNED WORKS",
M464="Projet OCM (NOKIA)","PLANNED WORKS",
M464="ACCESS-ISSUE","ACCESS-ISSUE",
M464="Projet OCM (ZTE, NOKIA, autres projets)","PLANNED WORKS",
M464="No root CAuse","No root cause",
M464="ODU HS","ACTIVE",
M464="IP &amp; VLAN","ACTIVE",
M464="Warehouse HUAWEI","SPARE-ISSUE",
M464="SPARE-HS","SPARE-ISSUE",
M464="Power Telco","ACTIVE"
),"")</f>
        <v>No root cause</v>
      </c>
      <c r="O464" s="56">
        <v>0.96018711137364354</v>
      </c>
      <c r="P464" s="56">
        <v>5.0600970798982976</v>
      </c>
      <c r="Q464" s="56">
        <v>1.7191053639354741</v>
      </c>
      <c r="R464" s="56">
        <v>0.3257933756238709</v>
      </c>
      <c r="S464" s="56">
        <v>0.5423647316320096</v>
      </c>
      <c r="T464" s="56">
        <v>0.40719267306446599</v>
      </c>
      <c r="U464" s="56">
        <v>0.33084070278769395</v>
      </c>
      <c r="V464" s="14"/>
      <c r="W464" s="14"/>
      <c r="X464" s="14"/>
      <c r="Y464" s="14"/>
      <c r="Z464" s="14"/>
      <c r="AA464" s="30" t="s">
        <v>16</v>
      </c>
      <c r="AB464" s="7" t="s">
        <v>16</v>
      </c>
      <c r="AC464" s="3"/>
      <c r="AD464" s="3" t="s">
        <v>16</v>
      </c>
      <c r="AE464" s="7"/>
      <c r="AF464" s="31" t="s">
        <v>16</v>
      </c>
      <c r="AG464" s="31" t="s">
        <v>16</v>
      </c>
      <c r="AH464" s="31" t="s">
        <v>16</v>
      </c>
      <c r="AI464" s="31" t="s">
        <v>16</v>
      </c>
      <c r="AJ464" s="31" t="s">
        <v>16</v>
      </c>
      <c r="AK464" s="31" t="s">
        <v>16</v>
      </c>
      <c r="AL464" s="31" t="s">
        <v>16</v>
      </c>
      <c r="AM464" s="31" t="s">
        <v>16</v>
      </c>
      <c r="AN464" s="31" t="s">
        <v>16</v>
      </c>
      <c r="AO464" s="31" t="s">
        <v>16</v>
      </c>
      <c r="AP464" s="9" t="s">
        <v>16</v>
      </c>
      <c r="AQ464" s="9" t="s">
        <v>16</v>
      </c>
      <c r="AR464" s="9" t="s">
        <v>16</v>
      </c>
      <c r="AS464" s="14"/>
      <c r="AT464" s="14"/>
    </row>
    <row r="465" spans="1:46" s="9" customFormat="1" hidden="1" x14ac:dyDescent="0.3">
      <c r="A465" s="1" t="s">
        <v>3922</v>
      </c>
      <c r="B465" s="48" t="s">
        <v>3923</v>
      </c>
      <c r="C465" s="48" t="s">
        <v>22</v>
      </c>
      <c r="D465" s="48" t="s">
        <v>123</v>
      </c>
      <c r="E465" s="53" t="s">
        <v>56</v>
      </c>
      <c r="F465" s="48" t="s">
        <v>3922</v>
      </c>
      <c r="G465" s="46" t="s">
        <v>5418</v>
      </c>
      <c r="H465" s="66" t="s">
        <v>5453</v>
      </c>
      <c r="I465" s="22" t="str">
        <f>_xlfn.XLOOKUP(B465,[1]SITE!$B:$B,[1]SITE!$I:$I,"")</f>
        <v>No impact</v>
      </c>
      <c r="J465" s="29"/>
      <c r="K465" s="15" t="str" cm="1">
        <f t="array" ref="K465">IFERROR(_xlfn.IFS(
M465="MPR ISSUE","PDH",
M465="BSS Hardware Issue","BSS",
M465="Sites strategiques, MLL, Pylone, etc.","ENVTECH",
M465="AKTIVCO DEFAUT GE &amp; POWER Cabinet","AKTIVCO",
M465="AKTIVCO Coupure ENEO &amp; Baisse de tension","AKTIVCO GRID ONLY",
M465="Coupure ENEO &amp; Baisse de tension","IHS GRID ONLY",
M465="Defaut GE &amp; POWER Cabinet","IHS",
M465="Sharing","Partners",
M465="Sites strategiques &amp; DataCenter","SST &amp; DC",
M465="Exclu","Exclu",
M465="SAT","SAT",
M465="SPARE-ISSUE","SPARE-ISSUE",
M465="Fiber CAmtel","TRANS_FO_CAMTEL",
M465="Fiber AOF","Fiber AOF",
M465="Projet OCM (HUAWEI)","TRAVAUX-HUAWEI",
M465="Projet OCM (NOKIA)","TRAVAUX-NOKIA",
M465="ACCESS-ISSUE","ACCESS-ISSUE",
M465="Projet OCM (ZTE, NOKIA, autres projets)","TRAVAUX OCM",
M465="No root CAuse","No root cause",
M465="ODU HS","PDH",
M465="IP &amp; VLAN","PDH",
M465="Warehouse HUAWEI","SPARE-ISSUE",
M465="SPARE-HS","SPARE-ISSUE",
M465="Power Telco","BSS"
),"")</f>
        <v>No root cause</v>
      </c>
      <c r="L465" s="16" t="str" cm="1">
        <f t="array" ref="L465">IFERROR(_xlfn.IFS(
M465="MPR ISSUE","TX ISSUE",
M465="BSS Hardware Issue","RAN ISSUE",
M465="Sites strategiques, MLL, Pylone, etc.","ENVTECH",
M465="AKTIVCO DEFAUT GE &amp; POWER Cabinet","POWER ISSUE",
M465="AKTIVCO Coupure ENEO &amp; Baisse de tension","POWER ISSUE",
M465="Coupure ENEO &amp; Baisse de tension","POWER ISSUE",
M465="Defaut GE &amp; POWER Cabinet","POWER ISSUE",
M465="Sharing","POWER ISSUE",
M465="Sites strategiques &amp; DataCenter","POWER ISSUE",
M465="Exclu","Exclu",
M465="SAT","TX ISSUE",
M465="SPARE-ISSUE","SPARE-ISSUE",
M465="Fiber CAmtel","TX ISSUE",
M465="Fiber AOF","TX ISSUE",
M465="Projet OCM (HUAWEI)","TRAVAUX-HUAWEI",
M465="Projet OCM (NOKIA)","TRAVAUX -NOKIA",
M465="ACCESS-ISSUE","ACCESS-ISSUE",
M465="Projet OCM (ZTE, NOKIA, autres projets)","TRAVAUX OCM",
M465="No root CAuse","No root cause",
M465="ODU HS","TX ISSUE",
M465="IP &amp; VLAN","TX ISSUE",
M465="Warehouse HUAWEI","SPARE-ISSUE",
M465="SPARE-HS","SPARE-ISSUE",
M465="Power Telco","RAN ISSUE"
),"")</f>
        <v>No root cause</v>
      </c>
      <c r="M465" s="28" t="s">
        <v>5403</v>
      </c>
      <c r="N465" s="17" t="str" cm="1">
        <f t="array" ref="N465">IFERROR(_xlfn.IFS(
M465="MPR ISSUE","ACTIVE",
M465="BSS Hardware Issue","ACTIVE",
M465="Sites strategiques, MLL, Pylone, etc.","PASSIVE",
M465="AKTIVCO DEFAUT GE &amp; POWER Cabinet","PASSIVE",
M465="AKTIVCO Coupure ENEO &amp; Baisse de tension","PASSIVE",
M465="Coupure ENEO &amp; Baisse de tension","PASSIVE",
M465="Defaut GE &amp; POWER Cabinet","PASSIVE",
M465="Sharing","PASSIVE",
M465="Sites strategiques &amp; DataCenter","PASSIVE",
M465="Exclu","Exclu",
M465="SAT","ACTIVE",
M465="SPARE-ISSUE","SPARE-ISSUE",
M465="Fiber CAmtel","ACTIVE",
M465="Fiber AOF","ACTIVE",
M465="Projet OCM (HUAWEI)","PLANNED WORKS",
M465="Projet OCM (NOKIA)","PLANNED WORKS",
M465="ACCESS-ISSUE","ACCESS-ISSUE",
M465="Projet OCM (ZTE, NOKIA, autres projets)","PLANNED WORKS",
M465="No root CAuse","No root cause",
M465="ODU HS","ACTIVE",
M465="IP &amp; VLAN","ACTIVE",
M465="Warehouse HUAWEI","SPARE-ISSUE",
M465="SPARE-HS","SPARE-ISSUE",
M465="Power Telco","ACTIVE"
),"")</f>
        <v>No root cause</v>
      </c>
      <c r="O465" s="56">
        <v>0</v>
      </c>
      <c r="P465" s="56">
        <v>0</v>
      </c>
      <c r="Q465" s="56">
        <v>5.0936983674482697E-2</v>
      </c>
      <c r="R465" s="56">
        <v>1.3831103235140525</v>
      </c>
      <c r="S465" s="56">
        <v>0.50542828443668253</v>
      </c>
      <c r="T465" s="56">
        <v>0</v>
      </c>
      <c r="U465" s="56">
        <v>0</v>
      </c>
      <c r="V465" s="14"/>
      <c r="W465" s="14"/>
      <c r="X465" s="14"/>
      <c r="Y465" s="14"/>
      <c r="Z465" s="14"/>
      <c r="AA465" s="30" t="s">
        <v>16</v>
      </c>
      <c r="AB465" s="7" t="s">
        <v>16</v>
      </c>
      <c r="AC465" s="3"/>
      <c r="AD465" s="3" t="s">
        <v>16</v>
      </c>
      <c r="AE465" s="7"/>
      <c r="AF465" s="31" t="s">
        <v>16</v>
      </c>
      <c r="AG465" s="31" t="s">
        <v>16</v>
      </c>
      <c r="AH465" s="31" t="s">
        <v>16</v>
      </c>
      <c r="AI465" s="31" t="s">
        <v>16</v>
      </c>
      <c r="AJ465" s="31" t="s">
        <v>16</v>
      </c>
      <c r="AK465" s="31" t="s">
        <v>16</v>
      </c>
      <c r="AL465" s="31" t="s">
        <v>16</v>
      </c>
      <c r="AM465" s="31" t="s">
        <v>16</v>
      </c>
      <c r="AN465" s="31" t="s">
        <v>16</v>
      </c>
      <c r="AO465" s="31" t="s">
        <v>16</v>
      </c>
      <c r="AP465" s="9" t="s">
        <v>16</v>
      </c>
      <c r="AQ465" s="9" t="s">
        <v>16</v>
      </c>
      <c r="AR465" s="9" t="s">
        <v>16</v>
      </c>
      <c r="AS465" s="14"/>
      <c r="AT465" s="14"/>
    </row>
    <row r="466" spans="1:46" s="9" customFormat="1" hidden="1" x14ac:dyDescent="0.3">
      <c r="A466" s="1" t="s">
        <v>756</v>
      </c>
      <c r="B466" s="48" t="s">
        <v>757</v>
      </c>
      <c r="C466" s="48" t="s">
        <v>11</v>
      </c>
      <c r="D466" s="48" t="s">
        <v>758</v>
      </c>
      <c r="E466" s="53" t="s">
        <v>32</v>
      </c>
      <c r="F466" s="48" t="s">
        <v>33</v>
      </c>
      <c r="G466" s="22" t="s">
        <v>5417</v>
      </c>
      <c r="H466" s="66" t="s">
        <v>5452</v>
      </c>
      <c r="I466" s="22" t="str">
        <f>_xlfn.XLOOKUP(B466,[1]SITE!$B:$B,[1]SITE!$I:$I,"")</f>
        <v>No impact</v>
      </c>
      <c r="J466" s="29"/>
      <c r="K466" s="15" t="str" cm="1">
        <f t="array" ref="K466">IFERROR(_xlfn.IFS(
M466="MPR ISSUE","PDH",
M466="BSS Hardware Issue","BSS",
M466="Sites strategiques, MLL, Pylone, etc.","ENVTECH",
M466="AKTIVCO DEFAUT GE &amp; POWER Cabinet","AKTIVCO",
M466="AKTIVCO Coupure ENEO &amp; Baisse de tension","AKTIVCO GRID ONLY",
M466="Coupure ENEO &amp; Baisse de tension","IHS GRID ONLY",
M466="Defaut GE &amp; POWER Cabinet","IHS",
M466="Sharing","Partners",
M466="Sites strategiques &amp; DataCenter","SST &amp; DC",
M466="Exclu","Exclu",
M466="SAT","SAT",
M466="SPARE-ISSUE","SPARE-ISSUE",
M466="Fiber CAmtel","TRANS_FO_CAMTEL",
M466="Fiber AOF","Fiber AOF",
M466="Projet OCM (HUAWEI)","TRAVAUX-HUAWEI",
M466="Projet OCM (NOKIA)","TRAVAUX-NOKIA",
M466="ACCESS-ISSUE","ACCESS-ISSUE",
M466="Projet OCM (ZTE, NOKIA, autres projets)","TRAVAUX OCM",
M466="No root CAuse","No root cause",
M466="ODU HS","PDH",
M466="IP &amp; VLAN","PDH",
M466="Warehouse HUAWEI","SPARE-ISSUE",
M466="SPARE-HS","SPARE-ISSUE",
M466="Power Telco","BSS"
),"")</f>
        <v>No root cause</v>
      </c>
      <c r="L466" s="16" t="str" cm="1">
        <f t="array" ref="L466">IFERROR(_xlfn.IFS(
M466="MPR ISSUE","TX ISSUE",
M466="BSS Hardware Issue","RAN ISSUE",
M466="Sites strategiques, MLL, Pylone, etc.","ENVTECH",
M466="AKTIVCO DEFAUT GE &amp; POWER Cabinet","POWER ISSUE",
M466="AKTIVCO Coupure ENEO &amp; Baisse de tension","POWER ISSUE",
M466="Coupure ENEO &amp; Baisse de tension","POWER ISSUE",
M466="Defaut GE &amp; POWER Cabinet","POWER ISSUE",
M466="Sharing","POWER ISSUE",
M466="Sites strategiques &amp; DataCenter","POWER ISSUE",
M466="Exclu","Exclu",
M466="SAT","TX ISSUE",
M466="SPARE-ISSUE","SPARE-ISSUE",
M466="Fiber CAmtel","TX ISSUE",
M466="Fiber AOF","TX ISSUE",
M466="Projet OCM (HUAWEI)","TRAVAUX-HUAWEI",
M466="Projet OCM (NOKIA)","TRAVAUX -NOKIA",
M466="ACCESS-ISSUE","ACCESS-ISSUE",
M466="Projet OCM (ZTE, NOKIA, autres projets)","TRAVAUX OCM",
M466="No root CAuse","No root cause",
M466="ODU HS","TX ISSUE",
M466="IP &amp; VLAN","TX ISSUE",
M466="Warehouse HUAWEI","SPARE-ISSUE",
M466="SPARE-HS","SPARE-ISSUE",
M466="Power Telco","RAN ISSUE"
),"")</f>
        <v>No root cause</v>
      </c>
      <c r="M466" s="28" t="s">
        <v>5403</v>
      </c>
      <c r="N466" s="17" t="str" cm="1">
        <f t="array" ref="N466">IFERROR(_xlfn.IFS(
M466="MPR ISSUE","ACTIVE",
M466="BSS Hardware Issue","ACTIVE",
M466="Sites strategiques, MLL, Pylone, etc.","PASSIVE",
M466="AKTIVCO DEFAUT GE &amp; POWER Cabinet","PASSIVE",
M466="AKTIVCO Coupure ENEO &amp; Baisse de tension","PASSIVE",
M466="Coupure ENEO &amp; Baisse de tension","PASSIVE",
M466="Defaut GE &amp; POWER Cabinet","PASSIVE",
M466="Sharing","PASSIVE",
M466="Sites strategiques &amp; DataCenter","PASSIVE",
M466="Exclu","Exclu",
M466="SAT","ACTIVE",
M466="SPARE-ISSUE","SPARE-ISSUE",
M466="Fiber CAmtel","ACTIVE",
M466="Fiber AOF","ACTIVE",
M466="Projet OCM (HUAWEI)","PLANNED WORKS",
M466="Projet OCM (NOKIA)","PLANNED WORKS",
M466="ACCESS-ISSUE","ACCESS-ISSUE",
M466="Projet OCM (ZTE, NOKIA, autres projets)","PLANNED WORKS",
M466="No root CAuse","No root cause",
M466="ODU HS","ACTIVE",
M466="IP &amp; VLAN","ACTIVE",
M466="Warehouse HUAWEI","SPARE-ISSUE",
M466="SPARE-HS","SPARE-ISSUE",
M466="Power Telco","ACTIVE"
),"")</f>
        <v>No root cause</v>
      </c>
      <c r="O466" s="56">
        <v>0.18027697163223741</v>
      </c>
      <c r="P466" s="56">
        <v>9.7450867926251059E-2</v>
      </c>
      <c r="Q466" s="56">
        <v>0.1957399845334199</v>
      </c>
      <c r="R466" s="56">
        <v>0.33351596453530324</v>
      </c>
      <c r="S466" s="56">
        <v>0.50364477660494322</v>
      </c>
      <c r="T466" s="56">
        <v>0</v>
      </c>
      <c r="U466" s="56">
        <v>0</v>
      </c>
      <c r="V466" s="14"/>
      <c r="W466" s="14"/>
      <c r="X466" s="14"/>
      <c r="Y466" s="14"/>
      <c r="Z466" s="14"/>
      <c r="AA466" s="30" t="s">
        <v>16</v>
      </c>
      <c r="AB466" s="7" t="s">
        <v>16</v>
      </c>
      <c r="AC466" s="3"/>
      <c r="AD466" s="3" t="s">
        <v>16</v>
      </c>
      <c r="AE466" s="7"/>
      <c r="AF466" s="31" t="s">
        <v>16</v>
      </c>
      <c r="AG466" s="31" t="s">
        <v>16</v>
      </c>
      <c r="AH466" s="31" t="s">
        <v>16</v>
      </c>
      <c r="AI466" s="31" t="s">
        <v>16</v>
      </c>
      <c r="AJ466" s="31" t="s">
        <v>16</v>
      </c>
      <c r="AK466" s="31" t="s">
        <v>16</v>
      </c>
      <c r="AL466" s="31" t="s">
        <v>16</v>
      </c>
      <c r="AM466" s="31" t="s">
        <v>16</v>
      </c>
      <c r="AN466" s="31" t="s">
        <v>16</v>
      </c>
      <c r="AO466" s="31" t="s">
        <v>16</v>
      </c>
      <c r="AP466" s="9" t="s">
        <v>16</v>
      </c>
      <c r="AQ466" s="9" t="s">
        <v>16</v>
      </c>
      <c r="AR466" s="9" t="s">
        <v>16</v>
      </c>
      <c r="AS466" s="14"/>
      <c r="AT466" s="14"/>
    </row>
    <row r="467" spans="1:46" s="9" customFormat="1" hidden="1" x14ac:dyDescent="0.3">
      <c r="A467" s="1" t="s">
        <v>1705</v>
      </c>
      <c r="B467" s="48" t="s">
        <v>1706</v>
      </c>
      <c r="C467" s="48" t="s">
        <v>22</v>
      </c>
      <c r="D467" s="48" t="s">
        <v>31</v>
      </c>
      <c r="E467" s="53" t="s">
        <v>38</v>
      </c>
      <c r="F467" s="48" t="s">
        <v>39</v>
      </c>
      <c r="G467" s="22" t="s">
        <v>5417</v>
      </c>
      <c r="H467" s="66" t="s">
        <v>5452</v>
      </c>
      <c r="I467" s="22" t="str">
        <f>_xlfn.XLOOKUP(B467,[1]SITE!$B:$B,[1]SITE!$I:$I,"")</f>
        <v>No impact</v>
      </c>
      <c r="J467" s="29"/>
      <c r="K467" s="15" t="str" cm="1">
        <f t="array" ref="K467">IFERROR(_xlfn.IFS(
M467="MPR ISSUE","PDH",
M467="BSS Hardware Issue","BSS",
M467="Sites strategiques, MLL, Pylone, etc.","ENVTECH",
M467="AKTIVCO DEFAUT GE &amp; POWER Cabinet","AKTIVCO",
M467="AKTIVCO Coupure ENEO &amp; Baisse de tension","AKTIVCO GRID ONLY",
M467="Coupure ENEO &amp; Baisse de tension","IHS GRID ONLY",
M467="Defaut GE &amp; POWER Cabinet","IHS",
M467="Sharing","Partners",
M467="Sites strategiques &amp; DataCenter","SST &amp; DC",
M467="Exclu","Exclu",
M467="SAT","SAT",
M467="SPARE-ISSUE","SPARE-ISSUE",
M467="Fiber CAmtel","TRANS_FO_CAMTEL",
M467="Fiber AOF","Fiber AOF",
M467="Projet OCM (HUAWEI)","TRAVAUX-HUAWEI",
M467="Projet OCM (NOKIA)","TRAVAUX-NOKIA",
M467="ACCESS-ISSUE","ACCESS-ISSUE",
M467="Projet OCM (ZTE, NOKIA, autres projets)","TRAVAUX OCM",
M467="No root CAuse","No root cause",
M467="ODU HS","PDH",
M467="IP &amp; VLAN","PDH",
M467="Warehouse HUAWEI","SPARE-ISSUE",
M467="SPARE-HS","SPARE-ISSUE",
M467="Power Telco","BSS"
),"")</f>
        <v>No root cause</v>
      </c>
      <c r="L467" s="16" t="str" cm="1">
        <f t="array" ref="L467">IFERROR(_xlfn.IFS(
M467="MPR ISSUE","TX ISSUE",
M467="BSS Hardware Issue","RAN ISSUE",
M467="Sites strategiques, MLL, Pylone, etc.","ENVTECH",
M467="AKTIVCO DEFAUT GE &amp; POWER Cabinet","POWER ISSUE",
M467="AKTIVCO Coupure ENEO &amp; Baisse de tension","POWER ISSUE",
M467="Coupure ENEO &amp; Baisse de tension","POWER ISSUE",
M467="Defaut GE &amp; POWER Cabinet","POWER ISSUE",
M467="Sharing","POWER ISSUE",
M467="Sites strategiques &amp; DataCenter","POWER ISSUE",
M467="Exclu","Exclu",
M467="SAT","TX ISSUE",
M467="SPARE-ISSUE","SPARE-ISSUE",
M467="Fiber CAmtel","TX ISSUE",
M467="Fiber AOF","TX ISSUE",
M467="Projet OCM (HUAWEI)","TRAVAUX-HUAWEI",
M467="Projet OCM (NOKIA)","TRAVAUX -NOKIA",
M467="ACCESS-ISSUE","ACCESS-ISSUE",
M467="Projet OCM (ZTE, NOKIA, autres projets)","TRAVAUX OCM",
M467="No root CAuse","No root cause",
M467="ODU HS","TX ISSUE",
M467="IP &amp; VLAN","TX ISSUE",
M467="Warehouse HUAWEI","SPARE-ISSUE",
M467="SPARE-HS","SPARE-ISSUE",
M467="Power Telco","RAN ISSUE"
),"")</f>
        <v>No root cause</v>
      </c>
      <c r="M467" s="28" t="s">
        <v>5403</v>
      </c>
      <c r="N467" s="17" t="str" cm="1">
        <f t="array" ref="N467">IFERROR(_xlfn.IFS(
M467="MPR ISSUE","ACTIVE",
M467="BSS Hardware Issue","ACTIVE",
M467="Sites strategiques, MLL, Pylone, etc.","PASSIVE",
M467="AKTIVCO DEFAUT GE &amp; POWER Cabinet","PASSIVE",
M467="AKTIVCO Coupure ENEO &amp; Baisse de tension","PASSIVE",
M467="Coupure ENEO &amp; Baisse de tension","PASSIVE",
M467="Defaut GE &amp; POWER Cabinet","PASSIVE",
M467="Sharing","PASSIVE",
M467="Sites strategiques &amp; DataCenter","PASSIVE",
M467="Exclu","Exclu",
M467="SAT","ACTIVE",
M467="SPARE-ISSUE","SPARE-ISSUE",
M467="Fiber CAmtel","ACTIVE",
M467="Fiber AOF","ACTIVE",
M467="Projet OCM (HUAWEI)","PLANNED WORKS",
M467="Projet OCM (NOKIA)","PLANNED WORKS",
M467="ACCESS-ISSUE","ACCESS-ISSUE",
M467="Projet OCM (ZTE, NOKIA, autres projets)","PLANNED WORKS",
M467="No root CAuse","No root cause",
M467="ODU HS","ACTIVE",
M467="IP &amp; VLAN","ACTIVE",
M467="Warehouse HUAWEI","SPARE-ISSUE",
M467="SPARE-HS","SPARE-ISSUE",
M467="Power Telco","ACTIVE"
),"")</f>
        <v>No root cause</v>
      </c>
      <c r="O467" s="56">
        <v>0.48746836057106396</v>
      </c>
      <c r="P467" s="56">
        <v>1.9508008663567646</v>
      </c>
      <c r="Q467" s="56">
        <v>1.0301719586911056</v>
      </c>
      <c r="R467" s="56">
        <v>0</v>
      </c>
      <c r="S467" s="56">
        <v>0.50014910125473355</v>
      </c>
      <c r="T467" s="56">
        <v>0.57794571287521435</v>
      </c>
      <c r="U467" s="56">
        <v>0</v>
      </c>
      <c r="V467" s="14"/>
      <c r="W467" s="14"/>
      <c r="X467" s="14"/>
      <c r="Y467" s="14"/>
      <c r="Z467" s="14"/>
      <c r="AA467" s="30" t="s">
        <v>16</v>
      </c>
      <c r="AB467" s="7" t="s">
        <v>16</v>
      </c>
      <c r="AC467" s="3"/>
      <c r="AD467" s="3" t="s">
        <v>16</v>
      </c>
      <c r="AE467" s="7"/>
      <c r="AF467" s="31" t="s">
        <v>16</v>
      </c>
      <c r="AG467" s="31" t="s">
        <v>16</v>
      </c>
      <c r="AH467" s="31" t="s">
        <v>16</v>
      </c>
      <c r="AI467" s="31" t="s">
        <v>16</v>
      </c>
      <c r="AJ467" s="31" t="s">
        <v>16</v>
      </c>
      <c r="AK467" s="31" t="s">
        <v>16</v>
      </c>
      <c r="AL467" s="31" t="s">
        <v>16</v>
      </c>
      <c r="AM467" s="31" t="s">
        <v>16</v>
      </c>
      <c r="AN467" s="31" t="s">
        <v>16</v>
      </c>
      <c r="AO467" s="31" t="s">
        <v>16</v>
      </c>
      <c r="AP467" s="9" t="s">
        <v>16</v>
      </c>
      <c r="AQ467" s="9" t="s">
        <v>16</v>
      </c>
      <c r="AR467" s="9" t="s">
        <v>16</v>
      </c>
      <c r="AS467" s="14"/>
      <c r="AT467" s="14"/>
    </row>
    <row r="468" spans="1:46" s="9" customFormat="1" hidden="1" x14ac:dyDescent="0.3">
      <c r="A468" s="1" t="s">
        <v>1018</v>
      </c>
      <c r="B468" s="1" t="s">
        <v>1019</v>
      </c>
      <c r="C468" s="1" t="s">
        <v>11</v>
      </c>
      <c r="D468" s="1" t="s">
        <v>146</v>
      </c>
      <c r="E468" s="53" t="s">
        <v>103</v>
      </c>
      <c r="F468" s="1" t="s">
        <v>300</v>
      </c>
      <c r="G468" s="46" t="s">
        <v>5418</v>
      </c>
      <c r="H468" s="66" t="s">
        <v>5452</v>
      </c>
      <c r="I468" s="22" t="str">
        <f>_xlfn.XLOOKUP(B468,[1]SITE!$B:$B,[1]SITE!$I:$I,"")</f>
        <v>No impact</v>
      </c>
      <c r="J468" s="29"/>
      <c r="K468" s="15" t="str" cm="1">
        <f t="array" ref="K468">IFERROR(_xlfn.IFS(
M468="MPR ISSUE","PDH",
M468="BSS Hardware Issue","BSS",
M468="Sites strategiques, MLL, Pylone, etc.","ENVTECH",
M468="AKTIVCO DEFAUT GE &amp; POWER Cabinet","AKTIVCO",
M468="AKTIVCO Coupure ENEO &amp; Baisse de tension","AKTIVCO GRID ONLY",
M468="Coupure ENEO &amp; Baisse de tension","IHS GRID ONLY",
M468="Defaut GE &amp; POWER Cabinet","IHS",
M468="Sharing","Partners",
M468="Sites strategiques &amp; DataCenter","SST &amp; DC",
M468="Exclu","Exclu",
M468="SAT","SAT",
M468="SPARE-ISSUE","SPARE-ISSUE",
M468="Fiber CAmtel","TRANS_FO_CAMTEL",
M468="Fiber AOF","Fiber AOF",
M468="Projet OCM (HUAWEI)","TRAVAUX-HUAWEI",
M468="Projet OCM (NOKIA)","TRAVAUX-NOKIA",
M468="ACCESS-ISSUE","ACCESS-ISSUE",
M468="Projet OCM (ZTE, NOKIA, autres projets)","TRAVAUX OCM",
M468="No root CAuse","No root cause",
M468="ODU HS","PDH",
M468="IP &amp; VLAN","PDH",
M468="Warehouse HUAWEI","SPARE-ISSUE",
M468="SPARE-HS","SPARE-ISSUE",
M468="Power Telco","BSS"
),"")</f>
        <v>No root cause</v>
      </c>
      <c r="L468" s="16" t="str" cm="1">
        <f t="array" ref="L468">IFERROR(_xlfn.IFS(
M468="MPR ISSUE","TX ISSUE",
M468="BSS Hardware Issue","RAN ISSUE",
M468="Sites strategiques, MLL, Pylone, etc.","ENVTECH",
M468="AKTIVCO DEFAUT GE &amp; POWER Cabinet","POWER ISSUE",
M468="AKTIVCO Coupure ENEO &amp; Baisse de tension","POWER ISSUE",
M468="Coupure ENEO &amp; Baisse de tension","POWER ISSUE",
M468="Defaut GE &amp; POWER Cabinet","POWER ISSUE",
M468="Sharing","POWER ISSUE",
M468="Sites strategiques &amp; DataCenter","POWER ISSUE",
M468="Exclu","Exclu",
M468="SAT","TX ISSUE",
M468="SPARE-ISSUE","SPARE-ISSUE",
M468="Fiber CAmtel","TX ISSUE",
M468="Fiber AOF","TX ISSUE",
M468="Projet OCM (HUAWEI)","TRAVAUX-HUAWEI",
M468="Projet OCM (NOKIA)","TRAVAUX -NOKIA",
M468="ACCESS-ISSUE","ACCESS-ISSUE",
M468="Projet OCM (ZTE, NOKIA, autres projets)","TRAVAUX OCM",
M468="No root CAuse","No root cause",
M468="ODU HS","TX ISSUE",
M468="IP &amp; VLAN","TX ISSUE",
M468="Warehouse HUAWEI","SPARE-ISSUE",
M468="SPARE-HS","SPARE-ISSUE",
M468="Power Telco","RAN ISSUE"
),"")</f>
        <v>No root cause</v>
      </c>
      <c r="M468" s="28" t="s">
        <v>5403</v>
      </c>
      <c r="N468" s="17" t="str" cm="1">
        <f t="array" ref="N468">IFERROR(_xlfn.IFS(
M468="MPR ISSUE","ACTIVE",
M468="BSS Hardware Issue","ACTIVE",
M468="Sites strategiques, MLL, Pylone, etc.","PASSIVE",
M468="AKTIVCO DEFAUT GE &amp; POWER Cabinet","PASSIVE",
M468="AKTIVCO Coupure ENEO &amp; Baisse de tension","PASSIVE",
M468="Coupure ENEO &amp; Baisse de tension","PASSIVE",
M468="Defaut GE &amp; POWER Cabinet","PASSIVE",
M468="Sharing","PASSIVE",
M468="Sites strategiques &amp; DataCenter","PASSIVE",
M468="Exclu","Exclu",
M468="SAT","ACTIVE",
M468="SPARE-ISSUE","SPARE-ISSUE",
M468="Fiber CAmtel","ACTIVE",
M468="Fiber AOF","ACTIVE",
M468="Projet OCM (HUAWEI)","PLANNED WORKS",
M468="Projet OCM (NOKIA)","PLANNED WORKS",
M468="ACCESS-ISSUE","ACCESS-ISSUE",
M468="Projet OCM (ZTE, NOKIA, autres projets)","PLANNED WORKS",
M468="No root CAuse","No root cause",
M468="ODU HS","ACTIVE",
M468="IP &amp; VLAN","ACTIVE",
M468="Warehouse HUAWEI","SPARE-ISSUE",
M468="SPARE-HS","SPARE-ISSUE",
M468="Power Telco","ACTIVE"
),"")</f>
        <v>No root cause</v>
      </c>
      <c r="O468" s="56">
        <v>0</v>
      </c>
      <c r="P468" s="56">
        <v>0</v>
      </c>
      <c r="Q468" s="56">
        <v>0</v>
      </c>
      <c r="R468" s="56">
        <v>3.3830825007918772</v>
      </c>
      <c r="S468" s="56">
        <v>0.49271187359637941</v>
      </c>
      <c r="T468" s="56">
        <v>0</v>
      </c>
      <c r="U468" s="56">
        <v>0</v>
      </c>
      <c r="V468" s="14"/>
      <c r="W468" s="14"/>
      <c r="X468" s="14"/>
      <c r="Y468" s="14"/>
      <c r="Z468" s="14"/>
      <c r="AA468" s="30" t="s">
        <v>16</v>
      </c>
      <c r="AB468" s="7" t="s">
        <v>16</v>
      </c>
      <c r="AC468" s="3"/>
      <c r="AD468" s="3" t="s">
        <v>16</v>
      </c>
      <c r="AE468" s="7"/>
      <c r="AF468" s="31" t="s">
        <v>16</v>
      </c>
      <c r="AG468" s="31" t="s">
        <v>16</v>
      </c>
      <c r="AH468" s="31" t="s">
        <v>16</v>
      </c>
      <c r="AI468" s="31" t="s">
        <v>16</v>
      </c>
      <c r="AJ468" s="31" t="s">
        <v>16</v>
      </c>
      <c r="AK468" s="31" t="s">
        <v>16</v>
      </c>
      <c r="AL468" s="31" t="s">
        <v>16</v>
      </c>
      <c r="AM468" s="31" t="s">
        <v>16</v>
      </c>
      <c r="AN468" s="31" t="s">
        <v>16</v>
      </c>
      <c r="AO468" s="31" t="s">
        <v>16</v>
      </c>
      <c r="AP468" s="9" t="s">
        <v>16</v>
      </c>
      <c r="AQ468" s="9" t="s">
        <v>16</v>
      </c>
      <c r="AR468" s="9" t="s">
        <v>16</v>
      </c>
      <c r="AS468" s="14"/>
      <c r="AT468" s="14"/>
    </row>
    <row r="469" spans="1:46" s="9" customFormat="1" hidden="1" x14ac:dyDescent="0.3">
      <c r="A469" s="1" t="s">
        <v>4207</v>
      </c>
      <c r="B469" s="48" t="s">
        <v>4208</v>
      </c>
      <c r="C469" s="1"/>
      <c r="D469" s="48"/>
      <c r="E469" s="53" t="s">
        <v>103</v>
      </c>
      <c r="F469" s="48" t="s">
        <v>4209</v>
      </c>
      <c r="G469" s="46" t="s">
        <v>5418</v>
      </c>
      <c r="H469" s="66" t="s">
        <v>5452</v>
      </c>
      <c r="I469" s="22" t="str">
        <f>_xlfn.XLOOKUP(B469,[1]SITE!$B:$B,[1]SITE!$I:$I,"")</f>
        <v>No impact</v>
      </c>
      <c r="J469" s="29"/>
      <c r="K469" s="15" t="str" cm="1">
        <f t="array" ref="K469">IFERROR(_xlfn.IFS(
M469="MPR ISSUE","PDH",
M469="BSS Hardware Issue","BSS",
M469="Sites strategiques, MLL, Pylone, etc.","ENVTECH",
M469="AKTIVCO DEFAUT GE &amp; POWER Cabinet","AKTIVCO",
M469="AKTIVCO Coupure ENEO &amp; Baisse de tension","AKTIVCO GRID ONLY",
M469="Coupure ENEO &amp; Baisse de tension","IHS GRID ONLY",
M469="Defaut GE &amp; POWER Cabinet","IHS",
M469="Sharing","Partners",
M469="Sites strategiques &amp; DataCenter","SST &amp; DC",
M469="Exclu","Exclu",
M469="SAT","SAT",
M469="SPARE-ISSUE","SPARE-ISSUE",
M469="Fiber CAmtel","TRANS_FO_CAMTEL",
M469="Fiber AOF","Fiber AOF",
M469="Projet OCM (HUAWEI)","TRAVAUX-HUAWEI",
M469="Projet OCM (NOKIA)","TRAVAUX-NOKIA",
M469="ACCESS-ISSUE","ACCESS-ISSUE",
M469="Projet OCM (ZTE, NOKIA, autres projets)","TRAVAUX OCM",
M469="No root CAuse","No root cause",
M469="ODU HS","PDH",
M469="IP &amp; VLAN","PDH",
M469="Warehouse HUAWEI","SPARE-ISSUE",
M469="SPARE-HS","SPARE-ISSUE",
M469="Power Telco","BSS"
),"")</f>
        <v>No root cause</v>
      </c>
      <c r="L469" s="16" t="str" cm="1">
        <f t="array" ref="L469">IFERROR(_xlfn.IFS(
M469="MPR ISSUE","TX ISSUE",
M469="BSS Hardware Issue","RAN ISSUE",
M469="Sites strategiques, MLL, Pylone, etc.","ENVTECH",
M469="AKTIVCO DEFAUT GE &amp; POWER Cabinet","POWER ISSUE",
M469="AKTIVCO Coupure ENEO &amp; Baisse de tension","POWER ISSUE",
M469="Coupure ENEO &amp; Baisse de tension","POWER ISSUE",
M469="Defaut GE &amp; POWER Cabinet","POWER ISSUE",
M469="Sharing","POWER ISSUE",
M469="Sites strategiques &amp; DataCenter","POWER ISSUE",
M469="Exclu","Exclu",
M469="SAT","TX ISSUE",
M469="SPARE-ISSUE","SPARE-ISSUE",
M469="Fiber CAmtel","TX ISSUE",
M469="Fiber AOF","TX ISSUE",
M469="Projet OCM (HUAWEI)","TRAVAUX-HUAWEI",
M469="Projet OCM (NOKIA)","TRAVAUX -NOKIA",
M469="ACCESS-ISSUE","ACCESS-ISSUE",
M469="Projet OCM (ZTE, NOKIA, autres projets)","TRAVAUX OCM",
M469="No root CAuse","No root cause",
M469="ODU HS","TX ISSUE",
M469="IP &amp; VLAN","TX ISSUE",
M469="Warehouse HUAWEI","SPARE-ISSUE",
M469="SPARE-HS","SPARE-ISSUE",
M469="Power Telco","RAN ISSUE"
),"")</f>
        <v>No root cause</v>
      </c>
      <c r="M469" s="35" t="s">
        <v>5403</v>
      </c>
      <c r="N469" s="17" t="str" cm="1">
        <f t="array" ref="N469">IFERROR(_xlfn.IFS(
M469="MPR ISSUE","ACTIVE",
M469="BSS Hardware Issue","ACTIVE",
M469="Sites strategiques, MLL, Pylone, etc.","PASSIVE",
M469="AKTIVCO DEFAUT GE &amp; POWER Cabinet","PASSIVE",
M469="AKTIVCO Coupure ENEO &amp; Baisse de tension","PASSIVE",
M469="Coupure ENEO &amp; Baisse de tension","PASSIVE",
M469="Defaut GE &amp; POWER Cabinet","PASSIVE",
M469="Sharing","PASSIVE",
M469="Sites strategiques &amp; DataCenter","PASSIVE",
M469="Exclu","Exclu",
M469="SAT","ACTIVE",
M469="SPARE-ISSUE","SPARE-ISSUE",
M469="Fiber CAmtel","ACTIVE",
M469="Fiber AOF","ACTIVE",
M469="Projet OCM (HUAWEI)","PLANNED WORKS",
M469="Projet OCM (NOKIA)","PLANNED WORKS",
M469="ACCESS-ISSUE","ACCESS-ISSUE",
M469="Projet OCM (ZTE, NOKIA, autres projets)","PLANNED WORKS",
M469="No root CAuse","No root cause",
M469="ODU HS","ACTIVE",
M469="IP &amp; VLAN","ACTIVE",
M469="Warehouse HUAWEI","SPARE-ISSUE",
M469="SPARE-HS","SPARE-ISSUE",
M469="Power Telco","ACTIVE"
),"")</f>
        <v>No root cause</v>
      </c>
      <c r="O469" s="56">
        <v>6.8219174564039337E-2</v>
      </c>
      <c r="P469" s="56">
        <v>0</v>
      </c>
      <c r="Q469" s="56">
        <v>2.8589630542785641E-2</v>
      </c>
      <c r="R469" s="56">
        <v>0</v>
      </c>
      <c r="S469" s="56">
        <v>0.48457907788364685</v>
      </c>
      <c r="T469" s="56">
        <v>0</v>
      </c>
      <c r="U469" s="56">
        <v>0</v>
      </c>
      <c r="V469" s="14"/>
      <c r="W469" s="14"/>
      <c r="X469" s="14"/>
      <c r="Y469" s="14"/>
      <c r="Z469" s="14"/>
      <c r="AA469" s="30" t="s">
        <v>16</v>
      </c>
      <c r="AB469" s="7" t="s">
        <v>16</v>
      </c>
      <c r="AC469" s="3"/>
      <c r="AD469" s="3" t="s">
        <v>16</v>
      </c>
      <c r="AE469" s="7"/>
      <c r="AF469" s="31" t="s">
        <v>16</v>
      </c>
      <c r="AG469" s="31" t="s">
        <v>16</v>
      </c>
      <c r="AH469" s="31" t="s">
        <v>16</v>
      </c>
      <c r="AI469" s="31" t="s">
        <v>16</v>
      </c>
      <c r="AJ469" s="31" t="s">
        <v>16</v>
      </c>
      <c r="AK469" s="31" t="s">
        <v>16</v>
      </c>
      <c r="AL469" s="31" t="s">
        <v>16</v>
      </c>
      <c r="AM469" s="31" t="s">
        <v>16</v>
      </c>
      <c r="AN469" s="31" t="s">
        <v>16</v>
      </c>
      <c r="AO469" s="31" t="s">
        <v>16</v>
      </c>
      <c r="AP469" s="9" t="s">
        <v>16</v>
      </c>
      <c r="AQ469" s="9" t="s">
        <v>16</v>
      </c>
      <c r="AR469" s="9" t="s">
        <v>16</v>
      </c>
      <c r="AS469" s="14"/>
      <c r="AT469" s="14"/>
    </row>
    <row r="470" spans="1:46" s="9" customFormat="1" hidden="1" x14ac:dyDescent="0.3">
      <c r="A470" s="1" t="s">
        <v>4296</v>
      </c>
      <c r="B470" s="48" t="s">
        <v>4297</v>
      </c>
      <c r="C470" s="48" t="s">
        <v>11</v>
      </c>
      <c r="D470" s="48" t="s">
        <v>12</v>
      </c>
      <c r="E470" s="53" t="s">
        <v>103</v>
      </c>
      <c r="F470" s="48" t="s">
        <v>4298</v>
      </c>
      <c r="G470" s="46" t="s">
        <v>5418</v>
      </c>
      <c r="H470" s="66" t="s">
        <v>5453</v>
      </c>
      <c r="I470" s="22" t="str">
        <f>_xlfn.XLOOKUP(B470,[1]SITE!$B:$B,[1]SITE!$I:$I,"")</f>
        <v>No impact</v>
      </c>
      <c r="J470" s="29"/>
      <c r="K470" s="15" t="str" cm="1">
        <f t="array" ref="K470">IFERROR(_xlfn.IFS(
M470="MPR ISSUE","PDH",
M470="BSS Hardware Issue","BSS",
M470="Sites strategiques, MLL, Pylone, etc.","ENVTECH",
M470="AKTIVCO DEFAUT GE &amp; POWER Cabinet","AKTIVCO",
M470="AKTIVCO Coupure ENEO &amp; Baisse de tension","AKTIVCO GRID ONLY",
M470="Coupure ENEO &amp; Baisse de tension","IHS GRID ONLY",
M470="Defaut GE &amp; POWER Cabinet","IHS",
M470="Sharing","Partners",
M470="Sites strategiques &amp; DataCenter","SST &amp; DC",
M470="Exclu","Exclu",
M470="SAT","SAT",
M470="SPARE-ISSUE","SPARE-ISSUE",
M470="Fiber CAmtel","TRANS_FO_CAMTEL",
M470="Fiber AOF","Fiber AOF",
M470="Projet OCM (HUAWEI)","TRAVAUX-HUAWEI",
M470="Projet OCM (NOKIA)","TRAVAUX-NOKIA",
M470="ACCESS-ISSUE","ACCESS-ISSUE",
M470="Projet OCM (ZTE, NOKIA, autres projets)","TRAVAUX OCM",
M470="No root CAuse","No root cause",
M470="ODU HS","PDH",
M470="IP &amp; VLAN","PDH",
M470="Warehouse HUAWEI","SPARE-ISSUE",
M470="SPARE-HS","SPARE-ISSUE",
M470="Power Telco","BSS"
),"")</f>
        <v>No root cause</v>
      </c>
      <c r="L470" s="16" t="str" cm="1">
        <f t="array" ref="L470">IFERROR(_xlfn.IFS(
M470="MPR ISSUE","TX ISSUE",
M470="BSS Hardware Issue","RAN ISSUE",
M470="Sites strategiques, MLL, Pylone, etc.","ENVTECH",
M470="AKTIVCO DEFAUT GE &amp; POWER Cabinet","POWER ISSUE",
M470="AKTIVCO Coupure ENEO &amp; Baisse de tension","POWER ISSUE",
M470="Coupure ENEO &amp; Baisse de tension","POWER ISSUE",
M470="Defaut GE &amp; POWER Cabinet","POWER ISSUE",
M470="Sharing","POWER ISSUE",
M470="Sites strategiques &amp; DataCenter","POWER ISSUE",
M470="Exclu","Exclu",
M470="SAT","TX ISSUE",
M470="SPARE-ISSUE","SPARE-ISSUE",
M470="Fiber CAmtel","TX ISSUE",
M470="Fiber AOF","TX ISSUE",
M470="Projet OCM (HUAWEI)","TRAVAUX-HUAWEI",
M470="Projet OCM (NOKIA)","TRAVAUX -NOKIA",
M470="ACCESS-ISSUE","ACCESS-ISSUE",
M470="Projet OCM (ZTE, NOKIA, autres projets)","TRAVAUX OCM",
M470="No root CAuse","No root cause",
M470="ODU HS","TX ISSUE",
M470="IP &amp; VLAN","TX ISSUE",
M470="Warehouse HUAWEI","SPARE-ISSUE",
M470="SPARE-HS","SPARE-ISSUE",
M470="Power Telco","RAN ISSUE"
),"")</f>
        <v>No root cause</v>
      </c>
      <c r="M470" s="28" t="s">
        <v>5403</v>
      </c>
      <c r="N470" s="17" t="str" cm="1">
        <f t="array" ref="N470">IFERROR(_xlfn.IFS(
M470="MPR ISSUE","ACTIVE",
M470="BSS Hardware Issue","ACTIVE",
M470="Sites strategiques, MLL, Pylone, etc.","PASSIVE",
M470="AKTIVCO DEFAUT GE &amp; POWER Cabinet","PASSIVE",
M470="AKTIVCO Coupure ENEO &amp; Baisse de tension","PASSIVE",
M470="Coupure ENEO &amp; Baisse de tension","PASSIVE",
M470="Defaut GE &amp; POWER Cabinet","PASSIVE",
M470="Sharing","PASSIVE",
M470="Sites strategiques &amp; DataCenter","PASSIVE",
M470="Exclu","Exclu",
M470="SAT","ACTIVE",
M470="SPARE-ISSUE","SPARE-ISSUE",
M470="Fiber CAmtel","ACTIVE",
M470="Fiber AOF","ACTIVE",
M470="Projet OCM (HUAWEI)","PLANNED WORKS",
M470="Projet OCM (NOKIA)","PLANNED WORKS",
M470="ACCESS-ISSUE","ACCESS-ISSUE",
M470="Projet OCM (ZTE, NOKIA, autres projets)","PLANNED WORKS",
M470="No root CAuse","No root cause",
M470="ODU HS","ACTIVE",
M470="IP &amp; VLAN","ACTIVE",
M470="Warehouse HUAWEI","SPARE-ISSUE",
M470="SPARE-HS","SPARE-ISSUE",
M470="Power Telco","ACTIVE"
),"")</f>
        <v>No root cause</v>
      </c>
      <c r="O470" s="56">
        <v>6.7684122214517473E-2</v>
      </c>
      <c r="P470" s="56">
        <v>0</v>
      </c>
      <c r="Q470" s="56">
        <v>2.8892826874181373E-2</v>
      </c>
      <c r="R470" s="56">
        <v>0</v>
      </c>
      <c r="S470" s="56">
        <v>0.48431155170888585</v>
      </c>
      <c r="T470" s="56">
        <v>0</v>
      </c>
      <c r="U470" s="56">
        <v>0</v>
      </c>
      <c r="V470" s="14"/>
      <c r="W470" s="14"/>
      <c r="X470" s="14"/>
      <c r="Y470" s="14"/>
      <c r="Z470" s="14"/>
      <c r="AA470" s="30" t="s">
        <v>16</v>
      </c>
      <c r="AB470" s="7" t="s">
        <v>16</v>
      </c>
      <c r="AC470" s="3"/>
      <c r="AD470" s="3" t="s">
        <v>16</v>
      </c>
      <c r="AE470" s="7"/>
      <c r="AF470" s="31" t="s">
        <v>16</v>
      </c>
      <c r="AG470" s="31" t="s">
        <v>16</v>
      </c>
      <c r="AH470" s="31" t="s">
        <v>16</v>
      </c>
      <c r="AI470" s="31" t="s">
        <v>16</v>
      </c>
      <c r="AJ470" s="31" t="s">
        <v>16</v>
      </c>
      <c r="AK470" s="31" t="s">
        <v>16</v>
      </c>
      <c r="AL470" s="31" t="s">
        <v>16</v>
      </c>
      <c r="AM470" s="31" t="s">
        <v>16</v>
      </c>
      <c r="AN470" s="31" t="s">
        <v>16</v>
      </c>
      <c r="AO470" s="31" t="s">
        <v>16</v>
      </c>
      <c r="AP470" s="9" t="s">
        <v>16</v>
      </c>
      <c r="AQ470" s="9" t="s">
        <v>16</v>
      </c>
      <c r="AR470" s="9" t="s">
        <v>16</v>
      </c>
      <c r="AS470" s="14"/>
      <c r="AT470" s="14"/>
    </row>
    <row r="471" spans="1:46" s="9" customFormat="1" hidden="1" x14ac:dyDescent="0.3">
      <c r="A471" s="1" t="s">
        <v>3985</v>
      </c>
      <c r="B471" s="48" t="s">
        <v>3986</v>
      </c>
      <c r="C471" s="48" t="s">
        <v>22</v>
      </c>
      <c r="D471" s="48" t="s">
        <v>37</v>
      </c>
      <c r="E471" s="53" t="s">
        <v>103</v>
      </c>
      <c r="F471" s="48" t="s">
        <v>3985</v>
      </c>
      <c r="G471" s="46" t="s">
        <v>5418</v>
      </c>
      <c r="H471" s="66" t="s">
        <v>5452</v>
      </c>
      <c r="I471" s="22" t="str">
        <f>_xlfn.XLOOKUP(B471,[1]SITE!$B:$B,[1]SITE!$I:$I,"")</f>
        <v>No impact</v>
      </c>
      <c r="J471" s="29"/>
      <c r="K471" s="15" t="str" cm="1">
        <f t="array" ref="K471">IFERROR(_xlfn.IFS(
M471="MPR ISSUE","PDH",
M471="BSS Hardware Issue","BSS",
M471="Sites strategiques, MLL, Pylone, etc.","ENVTECH",
M471="AKTIVCO DEFAUT GE &amp; POWER Cabinet","AKTIVCO",
M471="AKTIVCO Coupure ENEO &amp; Baisse de tension","AKTIVCO GRID ONLY",
M471="Coupure ENEO &amp; Baisse de tension","IHS GRID ONLY",
M471="Defaut GE &amp; POWER Cabinet","IHS",
M471="Sharing","Partners",
M471="Sites strategiques &amp; DataCenter","SST &amp; DC",
M471="Exclu","Exclu",
M471="SAT","SAT",
M471="SPARE-ISSUE","SPARE-ISSUE",
M471="Fiber CAmtel","TRANS_FO_CAMTEL",
M471="Fiber AOF","Fiber AOF",
M471="Projet OCM (HUAWEI)","TRAVAUX-HUAWEI",
M471="Projet OCM (NOKIA)","TRAVAUX-NOKIA",
M471="ACCESS-ISSUE","ACCESS-ISSUE",
M471="Projet OCM (ZTE, NOKIA, autres projets)","TRAVAUX OCM",
M471="No root CAuse","No root cause",
M471="ODU HS","PDH",
M471="IP &amp; VLAN","PDH",
M471="Warehouse HUAWEI","SPARE-ISSUE",
M471="SPARE-HS","SPARE-ISSUE",
M471="Power Telco","BSS"
),"")</f>
        <v>No root cause</v>
      </c>
      <c r="L471" s="16" t="str" cm="1">
        <f t="array" ref="L471">IFERROR(_xlfn.IFS(
M471="MPR ISSUE","TX ISSUE",
M471="BSS Hardware Issue","RAN ISSUE",
M471="Sites strategiques, MLL, Pylone, etc.","ENVTECH",
M471="AKTIVCO DEFAUT GE &amp; POWER Cabinet","POWER ISSUE",
M471="AKTIVCO Coupure ENEO &amp; Baisse de tension","POWER ISSUE",
M471="Coupure ENEO &amp; Baisse de tension","POWER ISSUE",
M471="Defaut GE &amp; POWER Cabinet","POWER ISSUE",
M471="Sharing","POWER ISSUE",
M471="Sites strategiques &amp; DataCenter","POWER ISSUE",
M471="Exclu","Exclu",
M471="SAT","TX ISSUE",
M471="SPARE-ISSUE","SPARE-ISSUE",
M471="Fiber CAmtel","TX ISSUE",
M471="Fiber AOF","TX ISSUE",
M471="Projet OCM (HUAWEI)","TRAVAUX-HUAWEI",
M471="Projet OCM (NOKIA)","TRAVAUX -NOKIA",
M471="ACCESS-ISSUE","ACCESS-ISSUE",
M471="Projet OCM (ZTE, NOKIA, autres projets)","TRAVAUX OCM",
M471="No root CAuse","No root cause",
M471="ODU HS","TX ISSUE",
M471="IP &amp; VLAN","TX ISSUE",
M471="Warehouse HUAWEI","SPARE-ISSUE",
M471="SPARE-HS","SPARE-ISSUE",
M471="Power Telco","RAN ISSUE"
),"")</f>
        <v>No root cause</v>
      </c>
      <c r="M471" s="35" t="s">
        <v>5403</v>
      </c>
      <c r="N471" s="17" t="str" cm="1">
        <f t="array" ref="N471">IFERROR(_xlfn.IFS(
M471="MPR ISSUE","ACTIVE",
M471="BSS Hardware Issue","ACTIVE",
M471="Sites strategiques, MLL, Pylone, etc.","PASSIVE",
M471="AKTIVCO DEFAUT GE &amp; POWER Cabinet","PASSIVE",
M471="AKTIVCO Coupure ENEO &amp; Baisse de tension","PASSIVE",
M471="Coupure ENEO &amp; Baisse de tension","PASSIVE",
M471="Defaut GE &amp; POWER Cabinet","PASSIVE",
M471="Sharing","PASSIVE",
M471="Sites strategiques &amp; DataCenter","PASSIVE",
M471="Exclu","Exclu",
M471="SAT","ACTIVE",
M471="SPARE-ISSUE","SPARE-ISSUE",
M471="Fiber CAmtel","ACTIVE",
M471="Fiber AOF","ACTIVE",
M471="Projet OCM (HUAWEI)","PLANNED WORKS",
M471="Projet OCM (NOKIA)","PLANNED WORKS",
M471="ACCESS-ISSUE","ACCESS-ISSUE",
M471="Projet OCM (ZTE, NOKIA, autres projets)","PLANNED WORKS",
M471="No root CAuse","No root cause",
M471="ODU HS","ACTIVE",
M471="IP &amp; VLAN","ACTIVE",
M471="Warehouse HUAWEI","SPARE-ISSUE",
M471="SPARE-HS","SPARE-ISSUE",
M471="Power Telco","ACTIVE"
),"")</f>
        <v>No root cause</v>
      </c>
      <c r="O471" s="56">
        <v>0.20546010221640079</v>
      </c>
      <c r="P471" s="56">
        <v>0.5592367157202659</v>
      </c>
      <c r="Q471" s="56">
        <v>0.22245693185287913</v>
      </c>
      <c r="R471" s="56">
        <v>9.2153849665984652E-2</v>
      </c>
      <c r="S471" s="56">
        <v>0.47876484235217565</v>
      </c>
      <c r="T471" s="56">
        <v>0.83939012592992079</v>
      </c>
      <c r="U471" s="56">
        <v>0.70659013277859106</v>
      </c>
      <c r="V471" s="14"/>
      <c r="W471" s="14"/>
      <c r="X471" s="14"/>
      <c r="Y471" s="14"/>
      <c r="Z471" s="14"/>
      <c r="AA471" s="30" t="s">
        <v>16</v>
      </c>
      <c r="AB471" s="7" t="s">
        <v>16</v>
      </c>
      <c r="AC471" s="3"/>
      <c r="AD471" s="3" t="s">
        <v>16</v>
      </c>
      <c r="AE471" s="7"/>
      <c r="AF471" s="31" t="s">
        <v>16</v>
      </c>
      <c r="AG471" s="31" t="s">
        <v>16</v>
      </c>
      <c r="AH471" s="31" t="s">
        <v>16</v>
      </c>
      <c r="AI471" s="31" t="s">
        <v>16</v>
      </c>
      <c r="AJ471" s="31" t="s">
        <v>16</v>
      </c>
      <c r="AK471" s="31" t="s">
        <v>16</v>
      </c>
      <c r="AL471" s="31" t="s">
        <v>16</v>
      </c>
      <c r="AM471" s="31" t="s">
        <v>16</v>
      </c>
      <c r="AN471" s="31" t="s">
        <v>16</v>
      </c>
      <c r="AO471" s="31" t="s">
        <v>16</v>
      </c>
      <c r="AP471" s="9" t="s">
        <v>16</v>
      </c>
      <c r="AQ471" s="9" t="s">
        <v>16</v>
      </c>
      <c r="AR471" s="9" t="s">
        <v>16</v>
      </c>
      <c r="AS471" s="14"/>
      <c r="AT471" s="14"/>
    </row>
    <row r="472" spans="1:46" s="9" customFormat="1" hidden="1" x14ac:dyDescent="0.3">
      <c r="A472" s="1" t="s">
        <v>2233</v>
      </c>
      <c r="B472" s="1" t="s">
        <v>2234</v>
      </c>
      <c r="C472" s="1" t="s">
        <v>22</v>
      </c>
      <c r="D472" s="1" t="s">
        <v>123</v>
      </c>
      <c r="E472" s="3" t="s">
        <v>91</v>
      </c>
      <c r="F472" s="1" t="s">
        <v>92</v>
      </c>
      <c r="G472" s="46" t="s">
        <v>5418</v>
      </c>
      <c r="H472" s="66" t="s">
        <v>5452</v>
      </c>
      <c r="I472" s="22" t="str">
        <f>_xlfn.XLOOKUP(B472,[1]SITE!$B:$B,[1]SITE!$I:$I,"")</f>
        <v>No impact</v>
      </c>
      <c r="J472" s="29"/>
      <c r="K472" s="15" t="str" cm="1">
        <f t="array" ref="K472">IFERROR(_xlfn.IFS(
M472="MPR ISSUE","PDH",
M472="BSS Hardware Issue","BSS",
M472="Sites strategiques, MLL, Pylone, etc.","ENVTECH",
M472="AKTIVCO DEFAUT GE &amp; POWER Cabinet","AKTIVCO",
M472="AKTIVCO Coupure ENEO &amp; Baisse de tension","AKTIVCO GRID ONLY",
M472="Coupure ENEO &amp; Baisse de tension","IHS GRID ONLY",
M472="Defaut GE &amp; POWER Cabinet","IHS",
M472="Sharing","Partners",
M472="Sites strategiques &amp; DataCenter","SST &amp; DC",
M472="Exclu","Exclu",
M472="SAT","SAT",
M472="SPARE-ISSUE","SPARE-ISSUE",
M472="Fiber CAmtel","TRANS_FO_CAMTEL",
M472="Fiber AOF","Fiber AOF",
M472="Projet OCM (HUAWEI)","TRAVAUX-HUAWEI",
M472="Projet OCM (NOKIA)","TRAVAUX-NOKIA",
M472="ACCESS-ISSUE","ACCESS-ISSUE",
M472="Projet OCM (ZTE, NOKIA, autres projets)","TRAVAUX OCM",
M472="No root CAuse","No root cause",
M472="ODU HS","PDH",
M472="IP &amp; VLAN","PDH",
M472="Warehouse HUAWEI","SPARE-ISSUE",
M472="SPARE-HS","SPARE-ISSUE",
M472="Power Telco","BSS"
),"")</f>
        <v>Partners</v>
      </c>
      <c r="L472" s="16" t="str" cm="1">
        <f t="array" ref="L472">IFERROR(_xlfn.IFS(
M472="MPR ISSUE","TX ISSUE",
M472="BSS Hardware Issue","RAN ISSUE",
M472="Sites strategiques, MLL, Pylone, etc.","ENVTECH",
M472="AKTIVCO DEFAUT GE &amp; POWER Cabinet","POWER ISSUE",
M472="AKTIVCO Coupure ENEO &amp; Baisse de tension","POWER ISSUE",
M472="Coupure ENEO &amp; Baisse de tension","POWER ISSUE",
M472="Defaut GE &amp; POWER Cabinet","POWER ISSUE",
M472="Sharing","POWER ISSUE",
M472="Sites strategiques &amp; DataCenter","POWER ISSUE",
M472="Exclu","Exclu",
M472="SAT","TX ISSUE",
M472="SPARE-ISSUE","SPARE-ISSUE",
M472="Fiber CAmtel","TX ISSUE",
M472="Fiber AOF","TX ISSUE",
M472="Projet OCM (HUAWEI)","TRAVAUX-HUAWEI",
M472="Projet OCM (NOKIA)","TRAVAUX -NOKIA",
M472="ACCESS-ISSUE","ACCESS-ISSUE",
M472="Projet OCM (ZTE, NOKIA, autres projets)","TRAVAUX OCM",
M472="No root CAuse","No root cause",
M472="ODU HS","TX ISSUE",
M472="IP &amp; VLAN","TX ISSUE",
M472="Warehouse HUAWEI","SPARE-ISSUE",
M472="SPARE-HS","SPARE-ISSUE",
M472="Power Telco","RAN ISSUE"
),"")</f>
        <v>POWER ISSUE</v>
      </c>
      <c r="M472" s="28" t="s">
        <v>5337</v>
      </c>
      <c r="N472" s="17" t="str" cm="1">
        <f t="array" ref="N472">IFERROR(_xlfn.IFS(
M472="MPR ISSUE","ACTIVE",
M472="BSS Hardware Issue","ACTIVE",
M472="Sites strategiques, MLL, Pylone, etc.","PASSIVE",
M472="AKTIVCO DEFAUT GE &amp; POWER Cabinet","PASSIVE",
M472="AKTIVCO Coupure ENEO &amp; Baisse de tension","PASSIVE",
M472="Coupure ENEO &amp; Baisse de tension","PASSIVE",
M472="Defaut GE &amp; POWER Cabinet","PASSIVE",
M472="Sharing","PASSIVE",
M472="Sites strategiques &amp; DataCenter","PASSIVE",
M472="Exclu","Exclu",
M472="SAT","ACTIVE",
M472="SPARE-ISSUE","SPARE-ISSUE",
M472="Fiber CAmtel","ACTIVE",
M472="Fiber AOF","ACTIVE",
M472="Projet OCM (HUAWEI)","PLANNED WORKS",
M472="Projet OCM (NOKIA)","PLANNED WORKS",
M472="ACCESS-ISSUE","ACCESS-ISSUE",
M472="Projet OCM (ZTE, NOKIA, autres projets)","PLANNED WORKS",
M472="No root CAuse","No root cause",
M472="ODU HS","ACTIVE",
M472="IP &amp; VLAN","ACTIVE",
M472="Warehouse HUAWEI","SPARE-ISSUE",
M472="SPARE-HS","SPARE-ISSUE",
M472="Power Telco","ACTIVE"
),"")</f>
        <v>PASSIVE</v>
      </c>
      <c r="O472" s="29">
        <v>0.96461021079635756</v>
      </c>
      <c r="P472" s="29">
        <v>0</v>
      </c>
      <c r="Q472" s="29">
        <v>0</v>
      </c>
      <c r="R472" s="29">
        <v>2.2857436371574593</v>
      </c>
      <c r="S472" s="29">
        <v>17.624624393250635</v>
      </c>
      <c r="T472" s="29">
        <v>21.493142055685393</v>
      </c>
      <c r="U472" s="29">
        <v>0</v>
      </c>
      <c r="V472" s="67"/>
      <c r="W472" s="67"/>
      <c r="X472" s="67"/>
      <c r="Y472" s="67"/>
      <c r="Z472" s="67"/>
      <c r="AA472" s="30"/>
      <c r="AB472" s="7" t="s">
        <v>16</v>
      </c>
      <c r="AC472" s="3"/>
      <c r="AD472" s="3" t="s">
        <v>16</v>
      </c>
      <c r="AE472" s="7"/>
      <c r="AF472" s="31" t="s">
        <v>16</v>
      </c>
      <c r="AG472" s="31" t="s">
        <v>16</v>
      </c>
      <c r="AH472" s="31" t="s">
        <v>16</v>
      </c>
      <c r="AI472" s="31" t="s">
        <v>16</v>
      </c>
      <c r="AJ472" s="31" t="s">
        <v>16</v>
      </c>
      <c r="AK472" s="31" t="s">
        <v>16</v>
      </c>
      <c r="AL472" s="31" t="s">
        <v>16</v>
      </c>
      <c r="AM472" s="31" t="s">
        <v>16</v>
      </c>
      <c r="AN472" s="31" t="s">
        <v>16</v>
      </c>
      <c r="AO472" s="31" t="s">
        <v>16</v>
      </c>
      <c r="AP472" s="31" t="s">
        <v>16</v>
      </c>
      <c r="AQ472" s="31" t="s">
        <v>16</v>
      </c>
      <c r="AR472" s="31" t="s">
        <v>16</v>
      </c>
      <c r="AS472" s="14"/>
      <c r="AT472" s="14"/>
    </row>
    <row r="473" spans="1:46" s="9" customFormat="1" hidden="1" x14ac:dyDescent="0.3">
      <c r="A473" s="1" t="s">
        <v>1323</v>
      </c>
      <c r="B473" s="48" t="s">
        <v>1324</v>
      </c>
      <c r="C473" s="48" t="s">
        <v>11</v>
      </c>
      <c r="D473" s="48" t="s">
        <v>12</v>
      </c>
      <c r="E473" s="53" t="s">
        <v>103</v>
      </c>
      <c r="F473" s="48" t="s">
        <v>1325</v>
      </c>
      <c r="G473" s="47" t="s">
        <v>5419</v>
      </c>
      <c r="H473" s="66" t="s">
        <v>5452</v>
      </c>
      <c r="I473" s="22" t="str">
        <f>_xlfn.XLOOKUP(B473,[1]SITE!$B:$B,[1]SITE!$I:$I,"")</f>
        <v>No impact</v>
      </c>
      <c r="J473" s="29"/>
      <c r="K473" s="15" t="str" cm="1">
        <f t="array" ref="K473">IFERROR(_xlfn.IFS(
M473="MPR ISSUE","PDH",
M473="BSS Hardware Issue","BSS",
M473="Sites strategiques, MLL, Pylone, etc.","ENVTECH",
M473="AKTIVCO DEFAUT GE &amp; POWER Cabinet","AKTIVCO",
M473="AKTIVCO Coupure ENEO &amp; Baisse de tension","AKTIVCO GRID ONLY",
M473="Coupure ENEO &amp; Baisse de tension","IHS GRID ONLY",
M473="Defaut GE &amp; POWER Cabinet","IHS",
M473="Sharing","Partners",
M473="Sites strategiques &amp; DataCenter","SST &amp; DC",
M473="Exclu","Exclu",
M473="SAT","SAT",
M473="SPARE-ISSUE","SPARE-ISSUE",
M473="Fiber CAmtel","TRANS_FO_CAMTEL",
M473="Fiber AOF","Fiber AOF",
M473="Projet OCM (HUAWEI)","TRAVAUX-HUAWEI",
M473="Projet OCM (NOKIA)","TRAVAUX-NOKIA",
M473="ACCESS-ISSUE","ACCESS-ISSUE",
M473="Projet OCM (ZTE, NOKIA, autres projets)","TRAVAUX OCM",
M473="No root CAuse","No root cause",
M473="ODU HS","PDH",
M473="IP &amp; VLAN","PDH",
M473="Warehouse HUAWEI","SPARE-ISSUE",
M473="SPARE-HS","SPARE-ISSUE",
M473="Power Telco","BSS"
),"")</f>
        <v>No root cause</v>
      </c>
      <c r="L473" s="16" t="str" cm="1">
        <f t="array" ref="L473">IFERROR(_xlfn.IFS(
M473="MPR ISSUE","TX ISSUE",
M473="BSS Hardware Issue","RAN ISSUE",
M473="Sites strategiques, MLL, Pylone, etc.","ENVTECH",
M473="AKTIVCO DEFAUT GE &amp; POWER Cabinet","POWER ISSUE",
M473="AKTIVCO Coupure ENEO &amp; Baisse de tension","POWER ISSUE",
M473="Coupure ENEO &amp; Baisse de tension","POWER ISSUE",
M473="Defaut GE &amp; POWER Cabinet","POWER ISSUE",
M473="Sharing","POWER ISSUE",
M473="Sites strategiques &amp; DataCenter","POWER ISSUE",
M473="Exclu","Exclu",
M473="SAT","TX ISSUE",
M473="SPARE-ISSUE","SPARE-ISSUE",
M473="Fiber CAmtel","TX ISSUE",
M473="Fiber AOF","TX ISSUE",
M473="Projet OCM (HUAWEI)","TRAVAUX-HUAWEI",
M473="Projet OCM (NOKIA)","TRAVAUX -NOKIA",
M473="ACCESS-ISSUE","ACCESS-ISSUE",
M473="Projet OCM (ZTE, NOKIA, autres projets)","TRAVAUX OCM",
M473="No root CAuse","No root cause",
M473="ODU HS","TX ISSUE",
M473="IP &amp; VLAN","TX ISSUE",
M473="Warehouse HUAWEI","SPARE-ISSUE",
M473="SPARE-HS","SPARE-ISSUE",
M473="Power Telco","RAN ISSUE"
),"")</f>
        <v>No root cause</v>
      </c>
      <c r="M473" s="35" t="s">
        <v>5403</v>
      </c>
      <c r="N473" s="17" t="str" cm="1">
        <f t="array" ref="N473">IFERROR(_xlfn.IFS(
M473="MPR ISSUE","ACTIVE",
M473="BSS Hardware Issue","ACTIVE",
M473="Sites strategiques, MLL, Pylone, etc.","PASSIVE",
M473="AKTIVCO DEFAUT GE &amp; POWER Cabinet","PASSIVE",
M473="AKTIVCO Coupure ENEO &amp; Baisse de tension","PASSIVE",
M473="Coupure ENEO &amp; Baisse de tension","PASSIVE",
M473="Defaut GE &amp; POWER Cabinet","PASSIVE",
M473="Sharing","PASSIVE",
M473="Sites strategiques &amp; DataCenter","PASSIVE",
M473="Exclu","Exclu",
M473="SAT","ACTIVE",
M473="SPARE-ISSUE","SPARE-ISSUE",
M473="Fiber CAmtel","ACTIVE",
M473="Fiber AOF","ACTIVE",
M473="Projet OCM (HUAWEI)","PLANNED WORKS",
M473="Projet OCM (NOKIA)","PLANNED WORKS",
M473="ACCESS-ISSUE","ACCESS-ISSUE",
M473="Projet OCM (ZTE, NOKIA, autres projets)","PLANNED WORKS",
M473="No root CAuse","No root cause",
M473="ODU HS","ACTIVE",
M473="IP &amp; VLAN","ACTIVE",
M473="Warehouse HUAWEI","SPARE-ISSUE",
M473="SPARE-HS","SPARE-ISSUE",
M473="Power Telco","ACTIVE"
),"")</f>
        <v>No root cause</v>
      </c>
      <c r="O473" s="56">
        <v>1.0701046990441385E-4</v>
      </c>
      <c r="P473" s="56">
        <v>3.388664880305176E-3</v>
      </c>
      <c r="Q473" s="56">
        <v>5.3505234952177976E-5</v>
      </c>
      <c r="R473" s="56">
        <v>1.0701046990418226E-4</v>
      </c>
      <c r="S473" s="56">
        <v>0.4562213033589872</v>
      </c>
      <c r="T473" s="56">
        <v>8.9175391587117684E-5</v>
      </c>
      <c r="U473" s="56">
        <v>5.3505234952120087E-5</v>
      </c>
      <c r="V473" s="14"/>
      <c r="W473" s="14"/>
      <c r="X473" s="14"/>
      <c r="Y473" s="14"/>
      <c r="Z473" s="14"/>
      <c r="AA473" s="30" t="s">
        <v>16</v>
      </c>
      <c r="AB473" s="7" t="s">
        <v>16</v>
      </c>
      <c r="AC473" s="3"/>
      <c r="AD473" s="3" t="s">
        <v>16</v>
      </c>
      <c r="AE473" s="7"/>
      <c r="AF473" s="31" t="s">
        <v>16</v>
      </c>
      <c r="AG473" s="31" t="s">
        <v>16</v>
      </c>
      <c r="AH473" s="31" t="s">
        <v>16</v>
      </c>
      <c r="AI473" s="31" t="s">
        <v>16</v>
      </c>
      <c r="AJ473" s="31" t="s">
        <v>16</v>
      </c>
      <c r="AK473" s="31" t="s">
        <v>16</v>
      </c>
      <c r="AL473" s="31" t="s">
        <v>16</v>
      </c>
      <c r="AM473" s="31" t="s">
        <v>16</v>
      </c>
      <c r="AN473" s="31" t="s">
        <v>16</v>
      </c>
      <c r="AO473" s="31" t="s">
        <v>16</v>
      </c>
      <c r="AP473" s="9" t="s">
        <v>16</v>
      </c>
      <c r="AQ473" s="9" t="s">
        <v>16</v>
      </c>
      <c r="AR473" s="9" t="s">
        <v>16</v>
      </c>
      <c r="AS473" s="14"/>
      <c r="AT473" s="14"/>
    </row>
    <row r="474" spans="1:46" s="9" customFormat="1" hidden="1" x14ac:dyDescent="0.3">
      <c r="A474" s="1" t="s">
        <v>844</v>
      </c>
      <c r="B474" s="48" t="s">
        <v>845</v>
      </c>
      <c r="C474" s="1" t="s">
        <v>11</v>
      </c>
      <c r="D474" s="48"/>
      <c r="E474" s="53" t="s">
        <v>227</v>
      </c>
      <c r="F474" s="48" t="s">
        <v>846</v>
      </c>
      <c r="G474" s="47" t="s">
        <v>5419</v>
      </c>
      <c r="H474" s="66" t="s">
        <v>5452</v>
      </c>
      <c r="I474" s="22" t="str">
        <f>_xlfn.XLOOKUP(B474,[1]SITE!$B:$B,[1]SITE!$I:$I,"")</f>
        <v>No impact</v>
      </c>
      <c r="J474" s="29"/>
      <c r="K474" s="15" t="str" cm="1">
        <f t="array" ref="K474">IFERROR(_xlfn.IFS(
M474="MPR ISSUE","PDH",
M474="BSS Hardware Issue","BSS",
M474="Sites strategiques, MLL, Pylone, etc.","ENVTECH",
M474="AKTIVCO DEFAUT GE &amp; POWER Cabinet","AKTIVCO",
M474="AKTIVCO Coupure ENEO &amp; Baisse de tension","AKTIVCO GRID ONLY",
M474="Coupure ENEO &amp; Baisse de tension","IHS GRID ONLY",
M474="Defaut GE &amp; POWER Cabinet","IHS",
M474="Sharing","Partners",
M474="Sites strategiques &amp; DataCenter","SST &amp; DC",
M474="Exclu","Exclu",
M474="SAT","SAT",
M474="SPARE-ISSUE","SPARE-ISSUE",
M474="Fiber CAmtel","TRANS_FO_CAMTEL",
M474="Fiber AOF","Fiber AOF",
M474="Projet OCM (HUAWEI)","TRAVAUX-HUAWEI",
M474="Projet OCM (NOKIA)","TRAVAUX-NOKIA",
M474="ACCESS-ISSUE","ACCESS-ISSUE",
M474="Projet OCM (ZTE, NOKIA, autres projets)","TRAVAUX OCM",
M474="No root CAuse","No root cause",
M474="ODU HS","PDH",
M474="IP &amp; VLAN","PDH",
M474="Warehouse HUAWEI","SPARE-ISSUE",
M474="SPARE-HS","SPARE-ISSUE",
M474="Power Telco","BSS"
),"")</f>
        <v>No root cause</v>
      </c>
      <c r="L474" s="16" t="str" cm="1">
        <f t="array" ref="L474">IFERROR(_xlfn.IFS(
M474="MPR ISSUE","TX ISSUE",
M474="BSS Hardware Issue","RAN ISSUE",
M474="Sites strategiques, MLL, Pylone, etc.","ENVTECH",
M474="AKTIVCO DEFAUT GE &amp; POWER Cabinet","POWER ISSUE",
M474="AKTIVCO Coupure ENEO &amp; Baisse de tension","POWER ISSUE",
M474="Coupure ENEO &amp; Baisse de tension","POWER ISSUE",
M474="Defaut GE &amp; POWER Cabinet","POWER ISSUE",
M474="Sharing","POWER ISSUE",
M474="Sites strategiques &amp; DataCenter","POWER ISSUE",
M474="Exclu","Exclu",
M474="SAT","TX ISSUE",
M474="SPARE-ISSUE","SPARE-ISSUE",
M474="Fiber CAmtel","TX ISSUE",
M474="Fiber AOF","TX ISSUE",
M474="Projet OCM (HUAWEI)","TRAVAUX-HUAWEI",
M474="Projet OCM (NOKIA)","TRAVAUX -NOKIA",
M474="ACCESS-ISSUE","ACCESS-ISSUE",
M474="Projet OCM (ZTE, NOKIA, autres projets)","TRAVAUX OCM",
M474="No root CAuse","No root cause",
M474="ODU HS","TX ISSUE",
M474="IP &amp; VLAN","TX ISSUE",
M474="Warehouse HUAWEI","SPARE-ISSUE",
M474="SPARE-HS","SPARE-ISSUE",
M474="Power Telco","RAN ISSUE"
),"")</f>
        <v>No root cause</v>
      </c>
      <c r="M474" s="28" t="s">
        <v>5403</v>
      </c>
      <c r="N474" s="17" t="str" cm="1">
        <f t="array" ref="N474">IFERROR(_xlfn.IFS(
M474="MPR ISSUE","ACTIVE",
M474="BSS Hardware Issue","ACTIVE",
M474="Sites strategiques, MLL, Pylone, etc.","PASSIVE",
M474="AKTIVCO DEFAUT GE &amp; POWER Cabinet","PASSIVE",
M474="AKTIVCO Coupure ENEO &amp; Baisse de tension","PASSIVE",
M474="Coupure ENEO &amp; Baisse de tension","PASSIVE",
M474="Defaut GE &amp; POWER Cabinet","PASSIVE",
M474="Sharing","PASSIVE",
M474="Sites strategiques &amp; DataCenter","PASSIVE",
M474="Exclu","Exclu",
M474="SAT","ACTIVE",
M474="SPARE-ISSUE","SPARE-ISSUE",
M474="Fiber CAmtel","ACTIVE",
M474="Fiber AOF","ACTIVE",
M474="Projet OCM (HUAWEI)","PLANNED WORKS",
M474="Projet OCM (NOKIA)","PLANNED WORKS",
M474="ACCESS-ISSUE","ACCESS-ISSUE",
M474="Projet OCM (ZTE, NOKIA, autres projets)","PLANNED WORKS",
M474="No root CAuse","No root cause",
M474="ODU HS","ACTIVE",
M474="IP &amp; VLAN","ACTIVE",
M474="Warehouse HUAWEI","SPARE-ISSUE",
M474="SPARE-HS","SPARE-ISSUE",
M474="Power Telco","ACTIVE"
),"")</f>
        <v>No root cause</v>
      </c>
      <c r="O474" s="56">
        <v>7.6084444102010498E-2</v>
      </c>
      <c r="P474" s="56">
        <v>0.50171804325174685</v>
      </c>
      <c r="Q474" s="56">
        <v>1.3001772093381757E-2</v>
      </c>
      <c r="R474" s="56">
        <v>2.0974076872486383E-2</v>
      </c>
      <c r="S474" s="56">
        <v>0.44464633753099775</v>
      </c>
      <c r="T474" s="56">
        <v>3.9307442506841537</v>
      </c>
      <c r="U474" s="56">
        <v>0.38099294301621162</v>
      </c>
      <c r="V474" s="14"/>
      <c r="W474" s="14"/>
      <c r="X474" s="14"/>
      <c r="Y474" s="14"/>
      <c r="Z474" s="14"/>
      <c r="AA474" s="30" t="s">
        <v>16</v>
      </c>
      <c r="AB474" s="7" t="s">
        <v>16</v>
      </c>
      <c r="AC474" s="3"/>
      <c r="AD474" s="3" t="s">
        <v>16</v>
      </c>
      <c r="AE474" s="7"/>
      <c r="AF474" s="31" t="s">
        <v>16</v>
      </c>
      <c r="AG474" s="31" t="s">
        <v>16</v>
      </c>
      <c r="AH474" s="31" t="s">
        <v>16</v>
      </c>
      <c r="AI474" s="31" t="s">
        <v>16</v>
      </c>
      <c r="AJ474" s="31" t="s">
        <v>16</v>
      </c>
      <c r="AK474" s="31" t="s">
        <v>16</v>
      </c>
      <c r="AL474" s="31" t="s">
        <v>16</v>
      </c>
      <c r="AM474" s="31" t="s">
        <v>16</v>
      </c>
      <c r="AN474" s="31" t="s">
        <v>16</v>
      </c>
      <c r="AO474" s="31" t="s">
        <v>16</v>
      </c>
      <c r="AP474" s="9" t="s">
        <v>16</v>
      </c>
      <c r="AQ474" s="9" t="s">
        <v>16</v>
      </c>
      <c r="AR474" s="9" t="s">
        <v>16</v>
      </c>
      <c r="AS474" s="14"/>
      <c r="AT474" s="14"/>
    </row>
    <row r="475" spans="1:46" s="9" customFormat="1" hidden="1" x14ac:dyDescent="0.3">
      <c r="A475" s="1" t="s">
        <v>2519</v>
      </c>
      <c r="B475" s="48" t="s">
        <v>2520</v>
      </c>
      <c r="C475" s="48" t="s">
        <v>11</v>
      </c>
      <c r="D475" s="48" t="s">
        <v>758</v>
      </c>
      <c r="E475" s="53" t="s">
        <v>32</v>
      </c>
      <c r="F475" s="48" t="s">
        <v>33</v>
      </c>
      <c r="G475" s="22" t="s">
        <v>5417</v>
      </c>
      <c r="H475" s="66" t="s">
        <v>5452</v>
      </c>
      <c r="I475" s="22" t="str">
        <f>_xlfn.XLOOKUP(B475,[1]SITE!$B:$B,[1]SITE!$I:$I,"")</f>
        <v>No impact</v>
      </c>
      <c r="J475" s="29"/>
      <c r="K475" s="15" t="str" cm="1">
        <f t="array" ref="K475">IFERROR(_xlfn.IFS(
M475="MPR ISSUE","PDH",
M475="BSS Hardware Issue","BSS",
M475="Sites strategiques, MLL, Pylone, etc.","ENVTECH",
M475="AKTIVCO DEFAUT GE &amp; POWER Cabinet","AKTIVCO",
M475="AKTIVCO Coupure ENEO &amp; Baisse de tension","AKTIVCO GRID ONLY",
M475="Coupure ENEO &amp; Baisse de tension","IHS GRID ONLY",
M475="Defaut GE &amp; POWER Cabinet","IHS",
M475="Sharing","Partners",
M475="Sites strategiques &amp; DataCenter","SST &amp; DC",
M475="Exclu","Exclu",
M475="SAT","SAT",
M475="SPARE-ISSUE","SPARE-ISSUE",
M475="Fiber CAmtel","TRANS_FO_CAMTEL",
M475="Fiber AOF","Fiber AOF",
M475="Projet OCM (HUAWEI)","TRAVAUX-HUAWEI",
M475="Projet OCM (NOKIA)","TRAVAUX-NOKIA",
M475="ACCESS-ISSUE","ACCESS-ISSUE",
M475="Projet OCM (ZTE, NOKIA, autres projets)","TRAVAUX OCM",
M475="No root CAuse","No root cause",
M475="ODU HS","PDH",
M475="IP &amp; VLAN","PDH",
M475="Warehouse HUAWEI","SPARE-ISSUE",
M475="SPARE-HS","SPARE-ISSUE",
M475="Power Telco","BSS"
),"")</f>
        <v>No root cause</v>
      </c>
      <c r="L475" s="16" t="str" cm="1">
        <f t="array" ref="L475">IFERROR(_xlfn.IFS(
M475="MPR ISSUE","TX ISSUE",
M475="BSS Hardware Issue","RAN ISSUE",
M475="Sites strategiques, MLL, Pylone, etc.","ENVTECH",
M475="AKTIVCO DEFAUT GE &amp; POWER Cabinet","POWER ISSUE",
M475="AKTIVCO Coupure ENEO &amp; Baisse de tension","POWER ISSUE",
M475="Coupure ENEO &amp; Baisse de tension","POWER ISSUE",
M475="Defaut GE &amp; POWER Cabinet","POWER ISSUE",
M475="Sharing","POWER ISSUE",
M475="Sites strategiques &amp; DataCenter","POWER ISSUE",
M475="Exclu","Exclu",
M475="SAT","TX ISSUE",
M475="SPARE-ISSUE","SPARE-ISSUE",
M475="Fiber CAmtel","TX ISSUE",
M475="Fiber AOF","TX ISSUE",
M475="Projet OCM (HUAWEI)","TRAVAUX-HUAWEI",
M475="Projet OCM (NOKIA)","TRAVAUX -NOKIA",
M475="ACCESS-ISSUE","ACCESS-ISSUE",
M475="Projet OCM (ZTE, NOKIA, autres projets)","TRAVAUX OCM",
M475="No root CAuse","No root cause",
M475="ODU HS","TX ISSUE",
M475="IP &amp; VLAN","TX ISSUE",
M475="Warehouse HUAWEI","SPARE-ISSUE",
M475="SPARE-HS","SPARE-ISSUE",
M475="Power Telco","RAN ISSUE"
),"")</f>
        <v>No root cause</v>
      </c>
      <c r="M475" s="28" t="s">
        <v>5403</v>
      </c>
      <c r="N475" s="17" t="str" cm="1">
        <f t="array" ref="N475">IFERROR(_xlfn.IFS(
M475="MPR ISSUE","ACTIVE",
M475="BSS Hardware Issue","ACTIVE",
M475="Sites strategiques, MLL, Pylone, etc.","PASSIVE",
M475="AKTIVCO DEFAUT GE &amp; POWER Cabinet","PASSIVE",
M475="AKTIVCO Coupure ENEO &amp; Baisse de tension","PASSIVE",
M475="Coupure ENEO &amp; Baisse de tension","PASSIVE",
M475="Defaut GE &amp; POWER Cabinet","PASSIVE",
M475="Sharing","PASSIVE",
M475="Sites strategiques &amp; DataCenter","PASSIVE",
M475="Exclu","Exclu",
M475="SAT","ACTIVE",
M475="SPARE-ISSUE","SPARE-ISSUE",
M475="Fiber CAmtel","ACTIVE",
M475="Fiber AOF","ACTIVE",
M475="Projet OCM (HUAWEI)","PLANNED WORKS",
M475="Projet OCM (NOKIA)","PLANNED WORKS",
M475="ACCESS-ISSUE","ACCESS-ISSUE",
M475="Projet OCM (ZTE, NOKIA, autres projets)","PLANNED WORKS",
M475="No root CAuse","No root cause",
M475="ODU HS","ACTIVE",
M475="IP &amp; VLAN","ACTIVE",
M475="Warehouse HUAWEI","SPARE-ISSUE",
M475="SPARE-HS","SPARE-ISSUE",
M475="Power Telco","ACTIVE"
),"")</f>
        <v>No root cause</v>
      </c>
      <c r="O475" s="56">
        <v>0</v>
      </c>
      <c r="P475" s="56">
        <v>0</v>
      </c>
      <c r="Q475" s="56">
        <v>0</v>
      </c>
      <c r="R475" s="56">
        <v>0</v>
      </c>
      <c r="S475" s="56">
        <v>0.43858241090308248</v>
      </c>
      <c r="T475" s="56">
        <v>0</v>
      </c>
      <c r="U475" s="56">
        <v>3.6258714219265784E-2</v>
      </c>
      <c r="V475" s="14"/>
      <c r="W475" s="14"/>
      <c r="X475" s="14"/>
      <c r="Y475" s="14"/>
      <c r="Z475" s="14"/>
      <c r="AA475" s="30" t="s">
        <v>16</v>
      </c>
      <c r="AB475" s="7" t="s">
        <v>16</v>
      </c>
      <c r="AC475" s="3"/>
      <c r="AD475" s="3" t="s">
        <v>16</v>
      </c>
      <c r="AE475" s="7"/>
      <c r="AF475" s="31" t="s">
        <v>16</v>
      </c>
      <c r="AG475" s="31" t="s">
        <v>16</v>
      </c>
      <c r="AH475" s="31" t="s">
        <v>16</v>
      </c>
      <c r="AI475" s="31" t="s">
        <v>16</v>
      </c>
      <c r="AJ475" s="31" t="s">
        <v>16</v>
      </c>
      <c r="AK475" s="31" t="s">
        <v>16</v>
      </c>
      <c r="AL475" s="31" t="s">
        <v>16</v>
      </c>
      <c r="AM475" s="31" t="s">
        <v>16</v>
      </c>
      <c r="AN475" s="31" t="s">
        <v>16</v>
      </c>
      <c r="AO475" s="31" t="s">
        <v>16</v>
      </c>
      <c r="AP475" s="9" t="s">
        <v>16</v>
      </c>
      <c r="AQ475" s="9" t="s">
        <v>16</v>
      </c>
      <c r="AR475" s="9" t="s">
        <v>16</v>
      </c>
      <c r="AS475" s="14"/>
      <c r="AT475" s="14"/>
    </row>
    <row r="476" spans="1:46" s="9" customFormat="1" hidden="1" x14ac:dyDescent="0.3">
      <c r="A476" s="1" t="s">
        <v>729</v>
      </c>
      <c r="B476" s="48" t="s">
        <v>730</v>
      </c>
      <c r="C476" s="48" t="s">
        <v>11</v>
      </c>
      <c r="D476" s="48" t="s">
        <v>67</v>
      </c>
      <c r="E476" s="53" t="s">
        <v>91</v>
      </c>
      <c r="F476" s="48" t="s">
        <v>729</v>
      </c>
      <c r="G476" s="47" t="s">
        <v>5419</v>
      </c>
      <c r="H476" s="66" t="s">
        <v>5452</v>
      </c>
      <c r="I476" s="22" t="str">
        <f>_xlfn.XLOOKUP(B476,[1]SITE!$B:$B,[1]SITE!$I:$I,"")</f>
        <v>INCIDENT</v>
      </c>
      <c r="J476" s="29"/>
      <c r="K476" s="15" t="str" cm="1">
        <f t="array" ref="K476">IFERROR(_xlfn.IFS(
M476="MPR ISSUE","PDH",
M476="BSS Hardware Issue","BSS",
M476="Sites strategiques, MLL, Pylone, etc.","ENVTECH",
M476="AKTIVCO DEFAUT GE &amp; POWER Cabinet","AKTIVCO",
M476="AKTIVCO Coupure ENEO &amp; Baisse de tension","AKTIVCO GRID ONLY",
M476="Coupure ENEO &amp; Baisse de tension","IHS GRID ONLY",
M476="Defaut GE &amp; POWER Cabinet","IHS",
M476="Sharing","Partners",
M476="Sites strategiques &amp; DataCenter","SST &amp; DC",
M476="Exclu","Exclu",
M476="SAT","SAT",
M476="SPARE-ISSUE","SPARE-ISSUE",
M476="Fiber CAmtel","TRANS_FO_CAMTEL",
M476="Fiber AOF","Fiber AOF",
M476="Projet OCM (HUAWEI)","TRAVAUX-HUAWEI",
M476="Projet OCM (NOKIA)","TRAVAUX-NOKIA",
M476="ACCESS-ISSUE","ACCESS-ISSUE",
M476="Projet OCM (ZTE, NOKIA, autres projets)","TRAVAUX OCM",
M476="No root CAuse","No root cause",
M476="ODU HS","PDH",
M476="IP &amp; VLAN","PDH",
M476="Warehouse HUAWEI","SPARE-ISSUE",
M476="SPARE-HS","SPARE-ISSUE",
M476="Power Telco","BSS"
),"")</f>
        <v>AKTIVCO</v>
      </c>
      <c r="L476" s="16" t="str" cm="1">
        <f t="array" ref="L476">IFERROR(_xlfn.IFS(
M476="MPR ISSUE","TX ISSUE",
M476="BSS Hardware Issue","RAN ISSUE",
M476="Sites strategiques, MLL, Pylone, etc.","ENVTECH",
M476="AKTIVCO DEFAUT GE &amp; POWER Cabinet","POWER ISSUE",
M476="AKTIVCO Coupure ENEO &amp; Baisse de tension","POWER ISSUE",
M476="Coupure ENEO &amp; Baisse de tension","POWER ISSUE",
M476="Defaut GE &amp; POWER Cabinet","POWER ISSUE",
M476="Sharing","POWER ISSUE",
M476="Sites strategiques &amp; DataCenter","POWER ISSUE",
M476="Exclu","Exclu",
M476="SAT","TX ISSUE",
M476="SPARE-ISSUE","SPARE-ISSUE",
M476="Fiber CAmtel","TX ISSUE",
M476="Fiber AOF","TX ISSUE",
M476="Projet OCM (HUAWEI)","TRAVAUX-HUAWEI",
M476="Projet OCM (NOKIA)","TRAVAUX -NOKIA",
M476="ACCESS-ISSUE","ACCESS-ISSUE",
M476="Projet OCM (ZTE, NOKIA, autres projets)","TRAVAUX OCM",
M476="No root CAuse","No root cause",
M476="ODU HS","TX ISSUE",
M476="IP &amp; VLAN","TX ISSUE",
M476="Warehouse HUAWEI","SPARE-ISSUE",
M476="SPARE-HS","SPARE-ISSUE",
M476="Power Telco","RAN ISSUE"
),"")</f>
        <v>POWER ISSUE</v>
      </c>
      <c r="M476" s="28" t="s">
        <v>5331</v>
      </c>
      <c r="N476" s="17" t="str" cm="1">
        <f t="array" ref="N476">IFERROR(_xlfn.IFS(
M476="MPR ISSUE","ACTIVE",
M476="BSS Hardware Issue","ACTIVE",
M476="Sites strategiques, MLL, Pylone, etc.","PASSIVE",
M476="AKTIVCO DEFAUT GE &amp; POWER Cabinet","PASSIVE",
M476="AKTIVCO Coupure ENEO &amp; Baisse de tension","PASSIVE",
M476="Coupure ENEO &amp; Baisse de tension","PASSIVE",
M476="Defaut GE &amp; POWER Cabinet","PASSIVE",
M476="Sharing","PASSIVE",
M476="Sites strategiques &amp; DataCenter","PASSIVE",
M476="Exclu","Exclu",
M476="SAT","ACTIVE",
M476="SPARE-ISSUE","SPARE-ISSUE",
M476="Fiber CAmtel","ACTIVE",
M476="Fiber AOF","ACTIVE",
M476="Projet OCM (HUAWEI)","PLANNED WORKS",
M476="Projet OCM (NOKIA)","PLANNED WORKS",
M476="ACCESS-ISSUE","ACCESS-ISSUE",
M476="Projet OCM (ZTE, NOKIA, autres projets)","PLANNED WORKS",
M476="No root CAuse","No root cause",
M476="ODU HS","ACTIVE",
M476="IP &amp; VLAN","ACTIVE",
M476="Warehouse HUAWEI","SPARE-ISSUE",
M476="SPARE-HS","SPARE-ISSUE",
M476="Power Telco","ACTIVE"
),"")</f>
        <v>PASSIVE</v>
      </c>
      <c r="O476" s="56">
        <v>1.3599402433914063</v>
      </c>
      <c r="P476" s="56">
        <v>0</v>
      </c>
      <c r="Q476" s="56">
        <v>3.7455869527970461E-3</v>
      </c>
      <c r="R476" s="56">
        <v>0</v>
      </c>
      <c r="S476" s="56">
        <v>0.42888444513471569</v>
      </c>
      <c r="T476" s="56">
        <v>2.9751328288835426</v>
      </c>
      <c r="U476" s="56">
        <v>16.979468150818157</v>
      </c>
      <c r="V476" t="s">
        <v>6026</v>
      </c>
      <c r="W476" t="s">
        <v>6027</v>
      </c>
      <c r="X476" s="14"/>
      <c r="Y476" s="14" t="s">
        <v>5436</v>
      </c>
      <c r="Z476" s="14" t="s">
        <v>5427</v>
      </c>
      <c r="AA476" s="30" t="s">
        <v>5958</v>
      </c>
      <c r="AB476" s="7" t="s">
        <v>5886</v>
      </c>
      <c r="AC476" s="3"/>
      <c r="AD476" s="3" t="s">
        <v>16</v>
      </c>
      <c r="AE476" s="7"/>
      <c r="AF476" s="31" t="s">
        <v>16</v>
      </c>
      <c r="AG476" s="31" t="s">
        <v>16</v>
      </c>
      <c r="AH476" s="31" t="s">
        <v>16</v>
      </c>
      <c r="AI476" s="31" t="s">
        <v>16</v>
      </c>
      <c r="AJ476" s="31" t="s">
        <v>16</v>
      </c>
      <c r="AK476" s="31" t="s">
        <v>16</v>
      </c>
      <c r="AL476" s="31" t="s">
        <v>16</v>
      </c>
      <c r="AM476" s="31" t="s">
        <v>16</v>
      </c>
      <c r="AN476" s="31" t="s">
        <v>16</v>
      </c>
      <c r="AO476" s="31" t="s">
        <v>5396</v>
      </c>
      <c r="AP476" s="9" t="s">
        <v>5626</v>
      </c>
      <c r="AQ476" s="9" t="s">
        <v>5627</v>
      </c>
      <c r="AR476" s="9" t="s">
        <v>5628</v>
      </c>
      <c r="AS476" s="14"/>
      <c r="AT476" s="14"/>
    </row>
    <row r="477" spans="1:46" s="9" customFormat="1" hidden="1" x14ac:dyDescent="0.3">
      <c r="A477" s="1" t="s">
        <v>1866</v>
      </c>
      <c r="B477" s="48" t="s">
        <v>1867</v>
      </c>
      <c r="C477" s="48" t="s">
        <v>11</v>
      </c>
      <c r="D477" s="48" t="s">
        <v>12</v>
      </c>
      <c r="E477" s="53" t="s">
        <v>56</v>
      </c>
      <c r="F477" s="48" t="s">
        <v>1866</v>
      </c>
      <c r="G477" s="47" t="s">
        <v>5419</v>
      </c>
      <c r="H477" s="66" t="s">
        <v>5453</v>
      </c>
      <c r="I477" s="22" t="str">
        <f>_xlfn.XLOOKUP(B477,[1]SITE!$B:$B,[1]SITE!$I:$I,"")</f>
        <v>No impact</v>
      </c>
      <c r="J477" s="29"/>
      <c r="K477" s="15" t="str" cm="1">
        <f t="array" ref="K477">IFERROR(_xlfn.IFS(
M477="MPR ISSUE","PDH",
M477="BSS Hardware Issue","BSS",
M477="Sites strategiques, MLL, Pylone, etc.","ENVTECH",
M477="AKTIVCO DEFAUT GE &amp; POWER Cabinet","AKTIVCO",
M477="AKTIVCO Coupure ENEO &amp; Baisse de tension","AKTIVCO GRID ONLY",
M477="Coupure ENEO &amp; Baisse de tension","IHS GRID ONLY",
M477="Defaut GE &amp; POWER Cabinet","IHS",
M477="Sharing","Partners",
M477="Sites strategiques &amp; DataCenter","SST &amp; DC",
M477="Exclu","Exclu",
M477="SAT","SAT",
M477="SPARE-ISSUE","SPARE-ISSUE",
M477="Fiber CAmtel","TRANS_FO_CAMTEL",
M477="Fiber AOF","Fiber AOF",
M477="Projet OCM (HUAWEI)","TRAVAUX-HUAWEI",
M477="Projet OCM (NOKIA)","TRAVAUX-NOKIA",
M477="ACCESS-ISSUE","ACCESS-ISSUE",
M477="Projet OCM (ZTE, NOKIA, autres projets)","TRAVAUX OCM",
M477="No root CAuse","No root cause",
M477="ODU HS","PDH",
M477="IP &amp; VLAN","PDH",
M477="Warehouse HUAWEI","SPARE-ISSUE",
M477="SPARE-HS","SPARE-ISSUE",
M477="Power Telco","BSS"
),"")</f>
        <v>IHS</v>
      </c>
      <c r="L477" s="16" t="str" cm="1">
        <f t="array" ref="L477">IFERROR(_xlfn.IFS(
M477="MPR ISSUE","TX ISSUE",
M477="BSS Hardware Issue","RAN ISSUE",
M477="Sites strategiques, MLL, Pylone, etc.","ENVTECH",
M477="AKTIVCO DEFAUT GE &amp; POWER Cabinet","POWER ISSUE",
M477="AKTIVCO Coupure ENEO &amp; Baisse de tension","POWER ISSUE",
M477="Coupure ENEO &amp; Baisse de tension","POWER ISSUE",
M477="Defaut GE &amp; POWER Cabinet","POWER ISSUE",
M477="Sharing","POWER ISSUE",
M477="Sites strategiques &amp; DataCenter","POWER ISSUE",
M477="Exclu","Exclu",
M477="SAT","TX ISSUE",
M477="SPARE-ISSUE","SPARE-ISSUE",
M477="Fiber CAmtel","TX ISSUE",
M477="Fiber AOF","TX ISSUE",
M477="Projet OCM (HUAWEI)","TRAVAUX-HUAWEI",
M477="Projet OCM (NOKIA)","TRAVAUX -NOKIA",
M477="ACCESS-ISSUE","ACCESS-ISSUE",
M477="Projet OCM (ZTE, NOKIA, autres projets)","TRAVAUX OCM",
M477="No root CAuse","No root cause",
M477="ODU HS","TX ISSUE",
M477="IP &amp; VLAN","TX ISSUE",
M477="Warehouse HUAWEI","SPARE-ISSUE",
M477="SPARE-HS","SPARE-ISSUE",
M477="Power Telco","RAN ISSUE"
),"")</f>
        <v>POWER ISSUE</v>
      </c>
      <c r="M477" s="28" t="s">
        <v>5336</v>
      </c>
      <c r="N477" s="17" t="str" cm="1">
        <f t="array" ref="N477">IFERROR(_xlfn.IFS(
M477="MPR ISSUE","ACTIVE",
M477="BSS Hardware Issue","ACTIVE",
M477="Sites strategiques, MLL, Pylone, etc.","PASSIVE",
M477="AKTIVCO DEFAUT GE &amp; POWER Cabinet","PASSIVE",
M477="AKTIVCO Coupure ENEO &amp; Baisse de tension","PASSIVE",
M477="Coupure ENEO &amp; Baisse de tension","PASSIVE",
M477="Defaut GE &amp; POWER Cabinet","PASSIVE",
M477="Sharing","PASSIVE",
M477="Sites strategiques &amp; DataCenter","PASSIVE",
M477="Exclu","Exclu",
M477="SAT","ACTIVE",
M477="SPARE-ISSUE","SPARE-ISSUE",
M477="Fiber CAmtel","ACTIVE",
M477="Fiber AOF","ACTIVE",
M477="Projet OCM (HUAWEI)","PLANNED WORKS",
M477="Projet OCM (NOKIA)","PLANNED WORKS",
M477="ACCESS-ISSUE","ACCESS-ISSUE",
M477="Projet OCM (ZTE, NOKIA, autres projets)","PLANNED WORKS",
M477="No root CAuse","No root cause",
M477="ODU HS","ACTIVE",
M477="IP &amp; VLAN","ACTIVE",
M477="Warehouse HUAWEI","SPARE-ISSUE",
M477="SPARE-HS","SPARE-ISSUE",
M477="Power Telco","ACTIVE"
),"")</f>
        <v>PASSIVE</v>
      </c>
      <c r="O477" s="56">
        <v>0.13331986829200948</v>
      </c>
      <c r="P477" s="56">
        <v>0</v>
      </c>
      <c r="Q477" s="56">
        <v>3.2907997046777666E-2</v>
      </c>
      <c r="R477" s="56">
        <v>3.1726727726292081</v>
      </c>
      <c r="S477" s="56">
        <v>0.42721020593796588</v>
      </c>
      <c r="T477" s="56">
        <v>0.62406722540399973</v>
      </c>
      <c r="U477" s="56">
        <v>0.45005677335822519</v>
      </c>
      <c r="V477" s="14"/>
      <c r="W477" s="14"/>
      <c r="X477" s="14"/>
      <c r="Y477" s="14"/>
      <c r="Z477" s="14"/>
      <c r="AA477" s="30" t="s">
        <v>16</v>
      </c>
      <c r="AB477" s="7" t="s">
        <v>16</v>
      </c>
      <c r="AC477" s="3"/>
      <c r="AD477" s="3" t="s">
        <v>16</v>
      </c>
      <c r="AE477" s="7"/>
      <c r="AF477" s="31" t="s">
        <v>16</v>
      </c>
      <c r="AG477" s="31" t="s">
        <v>16</v>
      </c>
      <c r="AH477" s="31" t="s">
        <v>16</v>
      </c>
      <c r="AI477" s="31" t="s">
        <v>16</v>
      </c>
      <c r="AJ477" s="31" t="s">
        <v>16</v>
      </c>
      <c r="AK477" s="31" t="s">
        <v>16</v>
      </c>
      <c r="AL477" s="31" t="s">
        <v>16</v>
      </c>
      <c r="AM477" s="31" t="s">
        <v>16</v>
      </c>
      <c r="AN477" s="31" t="s">
        <v>16</v>
      </c>
      <c r="AO477" s="31" t="s">
        <v>16</v>
      </c>
      <c r="AP477" s="9" t="s">
        <v>16</v>
      </c>
      <c r="AQ477" s="9" t="s">
        <v>16</v>
      </c>
      <c r="AR477" s="9" t="s">
        <v>16</v>
      </c>
      <c r="AS477" s="14"/>
      <c r="AT477" s="14"/>
    </row>
    <row r="478" spans="1:46" s="9" customFormat="1" hidden="1" x14ac:dyDescent="0.3">
      <c r="A478" s="1" t="s">
        <v>48</v>
      </c>
      <c r="B478" s="48" t="s">
        <v>49</v>
      </c>
      <c r="C478" s="48" t="s">
        <v>22</v>
      </c>
      <c r="D478" s="48" t="s">
        <v>31</v>
      </c>
      <c r="E478" s="53" t="s">
        <v>38</v>
      </c>
      <c r="F478" s="48" t="s">
        <v>39</v>
      </c>
      <c r="G478" s="22" t="s">
        <v>5417</v>
      </c>
      <c r="H478" s="66" t="s">
        <v>5452</v>
      </c>
      <c r="I478" s="22" t="str">
        <f>_xlfn.XLOOKUP(B478,[1]SITE!$B:$B,[1]SITE!$I:$I,"")</f>
        <v>No impact</v>
      </c>
      <c r="J478" s="29"/>
      <c r="K478" s="15" t="str" cm="1">
        <f t="array" ref="K478">IFERROR(_xlfn.IFS(
M478="MPR ISSUE","PDH",
M478="BSS Hardware Issue","BSS",
M478="Sites strategiques, MLL, Pylone, etc.","ENVTECH",
M478="AKTIVCO DEFAUT GE &amp; POWER Cabinet","AKTIVCO",
M478="AKTIVCO Coupure ENEO &amp; Baisse de tension","AKTIVCO GRID ONLY",
M478="Coupure ENEO &amp; Baisse de tension","IHS GRID ONLY",
M478="Defaut GE &amp; POWER Cabinet","IHS",
M478="Sharing","Partners",
M478="Sites strategiques &amp; DataCenter","SST &amp; DC",
M478="Exclu","Exclu",
M478="SAT","SAT",
M478="SPARE-ISSUE","SPARE-ISSUE",
M478="Fiber CAmtel","TRANS_FO_CAMTEL",
M478="Fiber AOF","Fiber AOF",
M478="Projet OCM (HUAWEI)","TRAVAUX-HUAWEI",
M478="Projet OCM (NOKIA)","TRAVAUX-NOKIA",
M478="ACCESS-ISSUE","ACCESS-ISSUE",
M478="Projet OCM (ZTE, NOKIA, autres projets)","TRAVAUX OCM",
M478="No root CAuse","No root cause",
M478="ODU HS","PDH",
M478="IP &amp; VLAN","PDH",
M478="Warehouse HUAWEI","SPARE-ISSUE",
M478="SPARE-HS","SPARE-ISSUE",
M478="Power Telco","BSS"
),"")</f>
        <v>No root cause</v>
      </c>
      <c r="L478" s="16" t="str" cm="1">
        <f t="array" ref="L478">IFERROR(_xlfn.IFS(
M478="MPR ISSUE","TX ISSUE",
M478="BSS Hardware Issue","RAN ISSUE",
M478="Sites strategiques, MLL, Pylone, etc.","ENVTECH",
M478="AKTIVCO DEFAUT GE &amp; POWER Cabinet","POWER ISSUE",
M478="AKTIVCO Coupure ENEO &amp; Baisse de tension","POWER ISSUE",
M478="Coupure ENEO &amp; Baisse de tension","POWER ISSUE",
M478="Defaut GE &amp; POWER Cabinet","POWER ISSUE",
M478="Sharing","POWER ISSUE",
M478="Sites strategiques &amp; DataCenter","POWER ISSUE",
M478="Exclu","Exclu",
M478="SAT","TX ISSUE",
M478="SPARE-ISSUE","SPARE-ISSUE",
M478="Fiber CAmtel","TX ISSUE",
M478="Fiber AOF","TX ISSUE",
M478="Projet OCM (HUAWEI)","TRAVAUX-HUAWEI",
M478="Projet OCM (NOKIA)","TRAVAUX -NOKIA",
M478="ACCESS-ISSUE","ACCESS-ISSUE",
M478="Projet OCM (ZTE, NOKIA, autres projets)","TRAVAUX OCM",
M478="No root CAuse","No root cause",
M478="ODU HS","TX ISSUE",
M478="IP &amp; VLAN","TX ISSUE",
M478="Warehouse HUAWEI","SPARE-ISSUE",
M478="SPARE-HS","SPARE-ISSUE",
M478="Power Telco","RAN ISSUE"
),"")</f>
        <v>No root cause</v>
      </c>
      <c r="M478" s="28" t="s">
        <v>5403</v>
      </c>
      <c r="N478" s="17" t="str" cm="1">
        <f t="array" ref="N478">IFERROR(_xlfn.IFS(
M478="MPR ISSUE","ACTIVE",
M478="BSS Hardware Issue","ACTIVE",
M478="Sites strategiques, MLL, Pylone, etc.","PASSIVE",
M478="AKTIVCO DEFAUT GE &amp; POWER Cabinet","PASSIVE",
M478="AKTIVCO Coupure ENEO &amp; Baisse de tension","PASSIVE",
M478="Coupure ENEO &amp; Baisse de tension","PASSIVE",
M478="Defaut GE &amp; POWER Cabinet","PASSIVE",
M478="Sharing","PASSIVE",
M478="Sites strategiques &amp; DataCenter","PASSIVE",
M478="Exclu","Exclu",
M478="SAT","ACTIVE",
M478="SPARE-ISSUE","SPARE-ISSUE",
M478="Fiber CAmtel","ACTIVE",
M478="Fiber AOF","ACTIVE",
M478="Projet OCM (HUAWEI)","PLANNED WORKS",
M478="Projet OCM (NOKIA)","PLANNED WORKS",
M478="ACCESS-ISSUE","ACCESS-ISSUE",
M478="Projet OCM (ZTE, NOKIA, autres projets)","PLANNED WORKS",
M478="No root CAuse","No root cause",
M478="ODU HS","ACTIVE",
M478="IP &amp; VLAN","ACTIVE",
M478="Warehouse HUAWEI","SPARE-ISSUE",
M478="SPARE-HS","SPARE-ISSUE",
M478="Power Telco","ACTIVE"
),"")</f>
        <v>No root cause</v>
      </c>
      <c r="O478" s="56">
        <v>0</v>
      </c>
      <c r="P478" s="56">
        <v>3.7495933602143641</v>
      </c>
      <c r="Q478" s="56">
        <v>19.061560983126586</v>
      </c>
      <c r="R478" s="56">
        <v>22.13276146938216</v>
      </c>
      <c r="S478" s="56">
        <v>0.41286422796939698</v>
      </c>
      <c r="T478" s="56">
        <v>0</v>
      </c>
      <c r="U478" s="56">
        <v>0</v>
      </c>
      <c r="V478" s="14"/>
      <c r="W478" s="14"/>
      <c r="X478" s="14"/>
      <c r="Y478" s="14"/>
      <c r="Z478" s="14"/>
      <c r="AA478" s="30" t="s">
        <v>16</v>
      </c>
      <c r="AB478" s="7" t="s">
        <v>16</v>
      </c>
      <c r="AC478" s="3"/>
      <c r="AD478" s="3" t="s">
        <v>16</v>
      </c>
      <c r="AE478" s="7"/>
      <c r="AF478" s="31" t="s">
        <v>16</v>
      </c>
      <c r="AG478" s="31" t="s">
        <v>16</v>
      </c>
      <c r="AH478" s="31" t="s">
        <v>16</v>
      </c>
      <c r="AI478" s="31" t="s">
        <v>16</v>
      </c>
      <c r="AJ478" s="31" t="s">
        <v>16</v>
      </c>
      <c r="AK478" s="31" t="s">
        <v>16</v>
      </c>
      <c r="AL478" s="31" t="s">
        <v>16</v>
      </c>
      <c r="AM478" s="31" t="s">
        <v>16</v>
      </c>
      <c r="AN478" s="31" t="s">
        <v>16</v>
      </c>
      <c r="AO478" s="31" t="s">
        <v>16</v>
      </c>
      <c r="AP478" s="9" t="s">
        <v>16</v>
      </c>
      <c r="AQ478" s="9" t="s">
        <v>16</v>
      </c>
      <c r="AR478" s="9" t="s">
        <v>16</v>
      </c>
      <c r="AS478" s="14"/>
      <c r="AT478" s="14"/>
    </row>
    <row r="479" spans="1:46" s="9" customFormat="1" hidden="1" x14ac:dyDescent="0.3">
      <c r="A479" s="1" t="s">
        <v>2405</v>
      </c>
      <c r="B479" s="48" t="s">
        <v>2406</v>
      </c>
      <c r="C479" s="48" t="s">
        <v>11</v>
      </c>
      <c r="D479" s="48" t="s">
        <v>12</v>
      </c>
      <c r="E479" s="53" t="s">
        <v>52</v>
      </c>
      <c r="F479" s="48" t="s">
        <v>2407</v>
      </c>
      <c r="G479" s="47" t="s">
        <v>5419</v>
      </c>
      <c r="H479" s="66" t="s">
        <v>5453</v>
      </c>
      <c r="I479" s="22" t="str">
        <f>_xlfn.XLOOKUP(B479,[1]SITE!$B:$B,[1]SITE!$I:$I,"")</f>
        <v>No impact</v>
      </c>
      <c r="J479" s="29"/>
      <c r="K479" s="15" t="str" cm="1">
        <f t="array" ref="K479">IFERROR(_xlfn.IFS(
M479="MPR ISSUE","PDH",
M479="BSS Hardware Issue","BSS",
M479="Sites strategiques, MLL, Pylone, etc.","ENVTECH",
M479="AKTIVCO DEFAUT GE &amp; POWER Cabinet","AKTIVCO",
M479="AKTIVCO Coupure ENEO &amp; Baisse de tension","AKTIVCO GRID ONLY",
M479="Coupure ENEO &amp; Baisse de tension","IHS GRID ONLY",
M479="Defaut GE &amp; POWER Cabinet","IHS",
M479="Sharing","Partners",
M479="Sites strategiques &amp; DataCenter","SST &amp; DC",
M479="Exclu","Exclu",
M479="SAT","SAT",
M479="SPARE-ISSUE","SPARE-ISSUE",
M479="Fiber CAmtel","TRANS_FO_CAMTEL",
M479="Fiber AOF","Fiber AOF",
M479="Projet OCM (HUAWEI)","TRAVAUX-HUAWEI",
M479="Projet OCM (NOKIA)","TRAVAUX-NOKIA",
M479="ACCESS-ISSUE","ACCESS-ISSUE",
M479="Projet OCM (ZTE, NOKIA, autres projets)","TRAVAUX OCM",
M479="No root CAuse","No root cause",
M479="ODU HS","PDH",
M479="IP &amp; VLAN","PDH",
M479="Warehouse HUAWEI","SPARE-ISSUE",
M479="SPARE-HS","SPARE-ISSUE",
M479="Power Telco","BSS"
),"")</f>
        <v>No root cause</v>
      </c>
      <c r="L479" s="16" t="str" cm="1">
        <f t="array" ref="L479">IFERROR(_xlfn.IFS(
M479="MPR ISSUE","TX ISSUE",
M479="BSS Hardware Issue","RAN ISSUE",
M479="Sites strategiques, MLL, Pylone, etc.","ENVTECH",
M479="AKTIVCO DEFAUT GE &amp; POWER Cabinet","POWER ISSUE",
M479="AKTIVCO Coupure ENEO &amp; Baisse de tension","POWER ISSUE",
M479="Coupure ENEO &amp; Baisse de tension","POWER ISSUE",
M479="Defaut GE &amp; POWER Cabinet","POWER ISSUE",
M479="Sharing","POWER ISSUE",
M479="Sites strategiques &amp; DataCenter","POWER ISSUE",
M479="Exclu","Exclu",
M479="SAT","TX ISSUE",
M479="SPARE-ISSUE","SPARE-ISSUE",
M479="Fiber CAmtel","TX ISSUE",
M479="Fiber AOF","TX ISSUE",
M479="Projet OCM (HUAWEI)","TRAVAUX-HUAWEI",
M479="Projet OCM (NOKIA)","TRAVAUX -NOKIA",
M479="ACCESS-ISSUE","ACCESS-ISSUE",
M479="Projet OCM (ZTE, NOKIA, autres projets)","TRAVAUX OCM",
M479="No root CAuse","No root cause",
M479="ODU HS","TX ISSUE",
M479="IP &amp; VLAN","TX ISSUE",
M479="Warehouse HUAWEI","SPARE-ISSUE",
M479="SPARE-HS","SPARE-ISSUE",
M479="Power Telco","RAN ISSUE"
),"")</f>
        <v>No root cause</v>
      </c>
      <c r="M479" s="28" t="s">
        <v>5403</v>
      </c>
      <c r="N479" s="17" t="str" cm="1">
        <f t="array" ref="N479">IFERROR(_xlfn.IFS(
M479="MPR ISSUE","ACTIVE",
M479="BSS Hardware Issue","ACTIVE",
M479="Sites strategiques, MLL, Pylone, etc.","PASSIVE",
M479="AKTIVCO DEFAUT GE &amp; POWER Cabinet","PASSIVE",
M479="AKTIVCO Coupure ENEO &amp; Baisse de tension","PASSIVE",
M479="Coupure ENEO &amp; Baisse de tension","PASSIVE",
M479="Defaut GE &amp; POWER Cabinet","PASSIVE",
M479="Sharing","PASSIVE",
M479="Sites strategiques &amp; DataCenter","PASSIVE",
M479="Exclu","Exclu",
M479="SAT","ACTIVE",
M479="SPARE-ISSUE","SPARE-ISSUE",
M479="Fiber CAmtel","ACTIVE",
M479="Fiber AOF","ACTIVE",
M479="Projet OCM (HUAWEI)","PLANNED WORKS",
M479="Projet OCM (NOKIA)","PLANNED WORKS",
M479="ACCESS-ISSUE","ACCESS-ISSUE",
M479="Projet OCM (ZTE, NOKIA, autres projets)","PLANNED WORKS",
M479="No root CAuse","No root cause",
M479="ODU HS","ACTIVE",
M479="IP &amp; VLAN","ACTIVE",
M479="Warehouse HUAWEI","SPARE-ISSUE",
M479="SPARE-HS","SPARE-ISSUE",
M479="Power Telco","ACTIVE"
),"")</f>
        <v>No root cause</v>
      </c>
      <c r="O479" s="56">
        <v>9.8092930745687112E-4</v>
      </c>
      <c r="P479" s="56">
        <v>1.4268062653917815E-3</v>
      </c>
      <c r="Q479" s="56">
        <v>5.6180496699797331E-3</v>
      </c>
      <c r="R479" s="56">
        <v>0.25379316445654371</v>
      </c>
      <c r="S479" s="56">
        <v>0.41252536148136731</v>
      </c>
      <c r="T479" s="56">
        <v>0.17942088787300275</v>
      </c>
      <c r="U479" s="56">
        <v>0.23577973535597402</v>
      </c>
      <c r="V479" s="14"/>
      <c r="W479" s="14"/>
      <c r="X479" s="14"/>
      <c r="Y479" s="14"/>
      <c r="Z479" s="14"/>
      <c r="AA479" s="30" t="s">
        <v>16</v>
      </c>
      <c r="AB479" s="7" t="s">
        <v>16</v>
      </c>
      <c r="AC479" s="3"/>
      <c r="AD479" s="3" t="s">
        <v>16</v>
      </c>
      <c r="AE479" s="7"/>
      <c r="AF479" s="31" t="s">
        <v>16</v>
      </c>
      <c r="AG479" s="31" t="s">
        <v>16</v>
      </c>
      <c r="AH479" s="31" t="s">
        <v>16</v>
      </c>
      <c r="AI479" s="31" t="s">
        <v>16</v>
      </c>
      <c r="AJ479" s="31" t="s">
        <v>16</v>
      </c>
      <c r="AK479" s="31" t="s">
        <v>16</v>
      </c>
      <c r="AL479" s="31" t="s">
        <v>16</v>
      </c>
      <c r="AM479" s="31" t="s">
        <v>16</v>
      </c>
      <c r="AN479" s="31" t="s">
        <v>16</v>
      </c>
      <c r="AO479" s="31" t="s">
        <v>16</v>
      </c>
      <c r="AP479" s="9" t="s">
        <v>16</v>
      </c>
      <c r="AQ479" s="9" t="s">
        <v>16</v>
      </c>
      <c r="AR479" s="9" t="s">
        <v>16</v>
      </c>
      <c r="AS479" s="14"/>
      <c r="AT479" s="14"/>
    </row>
    <row r="480" spans="1:46" s="9" customFormat="1" hidden="1" x14ac:dyDescent="0.3">
      <c r="A480" s="3" t="s">
        <v>2331</v>
      </c>
      <c r="B480" s="3" t="s">
        <v>2332</v>
      </c>
      <c r="C480" s="53" t="s">
        <v>11</v>
      </c>
      <c r="D480" s="53" t="s">
        <v>67</v>
      </c>
      <c r="E480" s="53" t="s">
        <v>227</v>
      </c>
      <c r="F480" s="3" t="s">
        <v>2331</v>
      </c>
      <c r="G480" s="47" t="s">
        <v>5419</v>
      </c>
      <c r="H480" s="66" t="s">
        <v>5452</v>
      </c>
      <c r="I480" s="22" t="str">
        <f>_xlfn.XLOOKUP(B480,[1]SITE!$B:$B,[1]SITE!$I:$I,"")</f>
        <v>No impact</v>
      </c>
      <c r="J480" s="29"/>
      <c r="K480" s="15" t="str" cm="1">
        <f t="array" ref="K480">IFERROR(_xlfn.IFS(
M480="MPR ISSUE","PDH",
M480="BSS Hardware Issue","BSS",
M480="Sites strategiques, MLL, Pylone, etc.","ENVTECH",
M480="AKTIVCO DEFAUT GE &amp; POWER Cabinet","AKTIVCO",
M480="AKTIVCO Coupure ENEO &amp; Baisse de tension","AKTIVCO GRID ONLY",
M480="Coupure ENEO &amp; Baisse de tension","IHS GRID ONLY",
M480="Defaut GE &amp; POWER Cabinet","IHS",
M480="Sharing","Partners",
M480="Sites strategiques &amp; DataCenter","SST &amp; DC",
M480="Exclu","Exclu",
M480="SAT","SAT",
M480="SPARE-ISSUE","SPARE-ISSUE",
M480="Fiber CAmtel","TRANS_FO_CAMTEL",
M480="Fiber AOF","Fiber AOF",
M480="Projet OCM (HUAWEI)","TRAVAUX-HUAWEI",
M480="Projet OCM (NOKIA)","TRAVAUX-NOKIA",
M480="ACCESS-ISSUE","ACCESS-ISSUE",
M480="Projet OCM (ZTE, NOKIA, autres projets)","TRAVAUX OCM",
M480="No root CAuse","No root cause",
M480="ODU HS","PDH",
M480="IP &amp; VLAN","PDH",
M480="Warehouse HUAWEI","SPARE-ISSUE",
M480="SPARE-HS","SPARE-ISSUE",
M480="Power Telco","BSS"
),"")</f>
        <v>No root cause</v>
      </c>
      <c r="L480" s="16" t="str" cm="1">
        <f t="array" ref="L480">IFERROR(_xlfn.IFS(
M480="MPR ISSUE","TX ISSUE",
M480="BSS Hardware Issue","RAN ISSUE",
M480="Sites strategiques, MLL, Pylone, etc.","ENVTECH",
M480="AKTIVCO DEFAUT GE &amp; POWER Cabinet","POWER ISSUE",
M480="AKTIVCO Coupure ENEO &amp; Baisse de tension","POWER ISSUE",
M480="Coupure ENEO &amp; Baisse de tension","POWER ISSUE",
M480="Defaut GE &amp; POWER Cabinet","POWER ISSUE",
M480="Sharing","POWER ISSUE",
M480="Sites strategiques &amp; DataCenter","POWER ISSUE",
M480="Exclu","Exclu",
M480="SAT","TX ISSUE",
M480="SPARE-ISSUE","SPARE-ISSUE",
M480="Fiber CAmtel","TX ISSUE",
M480="Fiber AOF","TX ISSUE",
M480="Projet OCM (HUAWEI)","TRAVAUX-HUAWEI",
M480="Projet OCM (NOKIA)","TRAVAUX -NOKIA",
M480="ACCESS-ISSUE","ACCESS-ISSUE",
M480="Projet OCM (ZTE, NOKIA, autres projets)","TRAVAUX OCM",
M480="No root CAuse","No root cause",
M480="ODU HS","TX ISSUE",
M480="IP &amp; VLAN","TX ISSUE",
M480="Warehouse HUAWEI","SPARE-ISSUE",
M480="SPARE-HS","SPARE-ISSUE",
M480="Power Telco","RAN ISSUE"
),"")</f>
        <v>No root cause</v>
      </c>
      <c r="M480" s="28" t="s">
        <v>5403</v>
      </c>
      <c r="N480" s="17" t="str" cm="1">
        <f t="array" ref="N480">IFERROR(_xlfn.IFS(
M480="MPR ISSUE","ACTIVE",
M480="BSS Hardware Issue","ACTIVE",
M480="Sites strategiques, MLL, Pylone, etc.","PASSIVE",
M480="AKTIVCO DEFAUT GE &amp; POWER Cabinet","PASSIVE",
M480="AKTIVCO Coupure ENEO &amp; Baisse de tension","PASSIVE",
M480="Coupure ENEO &amp; Baisse de tension","PASSIVE",
M480="Defaut GE &amp; POWER Cabinet","PASSIVE",
M480="Sharing","PASSIVE",
M480="Sites strategiques &amp; DataCenter","PASSIVE",
M480="Exclu","Exclu",
M480="SAT","ACTIVE",
M480="SPARE-ISSUE","SPARE-ISSUE",
M480="Fiber CAmtel","ACTIVE",
M480="Fiber AOF","ACTIVE",
M480="Projet OCM (HUAWEI)","PLANNED WORKS",
M480="Projet OCM (NOKIA)","PLANNED WORKS",
M480="ACCESS-ISSUE","ACCESS-ISSUE",
M480="Projet OCM (ZTE, NOKIA, autres projets)","PLANNED WORKS",
M480="No root CAuse","No root cause",
M480="ODU HS","ACTIVE",
M480="IP &amp; VLAN","ACTIVE",
M480="Warehouse HUAWEI","SPARE-ISSUE",
M480="SPARE-HS","SPARE-ISSUE",
M480="Power Telco","ACTIVE"
),"")</f>
        <v>No root cause</v>
      </c>
      <c r="O480" s="56">
        <v>0</v>
      </c>
      <c r="P480" s="56">
        <v>7.4907328933062544E-3</v>
      </c>
      <c r="Q480" s="56">
        <v>0</v>
      </c>
      <c r="R480" s="56">
        <v>5.8855758447407145E-3</v>
      </c>
      <c r="S480" s="56">
        <v>0.39713368889345474</v>
      </c>
      <c r="T480" s="56">
        <v>3.2861845202934652</v>
      </c>
      <c r="U480" s="56">
        <v>0.32386718716559226</v>
      </c>
      <c r="V480" s="14"/>
      <c r="W480" s="14"/>
      <c r="X480" s="14"/>
      <c r="Y480" s="14"/>
      <c r="Z480" s="14"/>
      <c r="AA480" s="30" t="s">
        <v>16</v>
      </c>
      <c r="AB480" s="7" t="s">
        <v>16</v>
      </c>
      <c r="AC480" s="3"/>
      <c r="AD480" s="3" t="s">
        <v>16</v>
      </c>
      <c r="AE480" s="7"/>
      <c r="AF480" s="31" t="s">
        <v>16</v>
      </c>
      <c r="AG480" s="31" t="s">
        <v>16</v>
      </c>
      <c r="AH480" s="31" t="s">
        <v>16</v>
      </c>
      <c r="AI480" s="31" t="s">
        <v>16</v>
      </c>
      <c r="AJ480" s="31" t="s">
        <v>16</v>
      </c>
      <c r="AK480" s="31" t="s">
        <v>16</v>
      </c>
      <c r="AL480" s="31" t="s">
        <v>16</v>
      </c>
      <c r="AM480" s="31" t="s">
        <v>16</v>
      </c>
      <c r="AN480" s="31" t="s">
        <v>16</v>
      </c>
      <c r="AO480" s="31" t="s">
        <v>16</v>
      </c>
      <c r="AP480" s="9" t="s">
        <v>16</v>
      </c>
      <c r="AQ480" s="9" t="s">
        <v>16</v>
      </c>
      <c r="AR480" s="9" t="s">
        <v>16</v>
      </c>
      <c r="AS480" s="14"/>
      <c r="AT480" s="14"/>
    </row>
    <row r="481" spans="1:46" s="9" customFormat="1" hidden="1" x14ac:dyDescent="0.3">
      <c r="A481" s="1" t="s">
        <v>4229</v>
      </c>
      <c r="B481" s="48" t="s">
        <v>4230</v>
      </c>
      <c r="C481" s="48" t="s">
        <v>11</v>
      </c>
      <c r="D481" s="48" t="s">
        <v>97</v>
      </c>
      <c r="E481" s="53" t="s">
        <v>52</v>
      </c>
      <c r="F481" s="48" t="s">
        <v>4231</v>
      </c>
      <c r="G481" s="46" t="s">
        <v>5418</v>
      </c>
      <c r="H481" s="66" t="s">
        <v>5453</v>
      </c>
      <c r="I481" s="22" t="str">
        <f>_xlfn.XLOOKUP(B481,[1]SITE!$B:$B,[1]SITE!$I:$I,"")</f>
        <v>No impact</v>
      </c>
      <c r="J481" s="29"/>
      <c r="K481" s="15" t="str" cm="1">
        <f t="array" ref="K481">IFERROR(_xlfn.IFS(
M481="MPR ISSUE","PDH",
M481="BSS Hardware Issue","BSS",
M481="Sites strategiques, MLL, Pylone, etc.","ENVTECH",
M481="AKTIVCO DEFAUT GE &amp; POWER Cabinet","AKTIVCO",
M481="AKTIVCO Coupure ENEO &amp; Baisse de tension","AKTIVCO GRID ONLY",
M481="Coupure ENEO &amp; Baisse de tension","IHS GRID ONLY",
M481="Defaut GE &amp; POWER Cabinet","IHS",
M481="Sharing","Partners",
M481="Sites strategiques &amp; DataCenter","SST &amp; DC",
M481="Exclu","Exclu",
M481="SAT","SAT",
M481="SPARE-ISSUE","SPARE-ISSUE",
M481="Fiber CAmtel","TRANS_FO_CAMTEL",
M481="Fiber AOF","Fiber AOF",
M481="Projet OCM (HUAWEI)","TRAVAUX-HUAWEI",
M481="Projet OCM (NOKIA)","TRAVAUX-NOKIA",
M481="ACCESS-ISSUE","ACCESS-ISSUE",
M481="Projet OCM (ZTE, NOKIA, autres projets)","TRAVAUX OCM",
M481="No root CAuse","No root cause",
M481="ODU HS","PDH",
M481="IP &amp; VLAN","PDH",
M481="Warehouse HUAWEI","SPARE-ISSUE",
M481="SPARE-HS","SPARE-ISSUE",
M481="Power Telco","BSS"
),"")</f>
        <v>No root cause</v>
      </c>
      <c r="L481" s="16" t="str" cm="1">
        <f t="array" ref="L481">IFERROR(_xlfn.IFS(
M481="MPR ISSUE","TX ISSUE",
M481="BSS Hardware Issue","RAN ISSUE",
M481="Sites strategiques, MLL, Pylone, etc.","ENVTECH",
M481="AKTIVCO DEFAUT GE &amp; POWER Cabinet","POWER ISSUE",
M481="AKTIVCO Coupure ENEO &amp; Baisse de tension","POWER ISSUE",
M481="Coupure ENEO &amp; Baisse de tension","POWER ISSUE",
M481="Defaut GE &amp; POWER Cabinet","POWER ISSUE",
M481="Sharing","POWER ISSUE",
M481="Sites strategiques &amp; DataCenter","POWER ISSUE",
M481="Exclu","Exclu",
M481="SAT","TX ISSUE",
M481="SPARE-ISSUE","SPARE-ISSUE",
M481="Fiber CAmtel","TX ISSUE",
M481="Fiber AOF","TX ISSUE",
M481="Projet OCM (HUAWEI)","TRAVAUX-HUAWEI",
M481="Projet OCM (NOKIA)","TRAVAUX -NOKIA",
M481="ACCESS-ISSUE","ACCESS-ISSUE",
M481="Projet OCM (ZTE, NOKIA, autres projets)","TRAVAUX OCM",
M481="No root CAuse","No root cause",
M481="ODU HS","TX ISSUE",
M481="IP &amp; VLAN","TX ISSUE",
M481="Warehouse HUAWEI","SPARE-ISSUE",
M481="SPARE-HS","SPARE-ISSUE",
M481="Power Telco","RAN ISSUE"
),"")</f>
        <v>No root cause</v>
      </c>
      <c r="M481" s="28" t="s">
        <v>5403</v>
      </c>
      <c r="N481" s="17" t="str" cm="1">
        <f t="array" ref="N481">IFERROR(_xlfn.IFS(
M481="MPR ISSUE","ACTIVE",
M481="BSS Hardware Issue","ACTIVE",
M481="Sites strategiques, MLL, Pylone, etc.","PASSIVE",
M481="AKTIVCO DEFAUT GE &amp; POWER Cabinet","PASSIVE",
M481="AKTIVCO Coupure ENEO &amp; Baisse de tension","PASSIVE",
M481="Coupure ENEO &amp; Baisse de tension","PASSIVE",
M481="Defaut GE &amp; POWER Cabinet","PASSIVE",
M481="Sharing","PASSIVE",
M481="Sites strategiques &amp; DataCenter","PASSIVE",
M481="Exclu","Exclu",
M481="SAT","ACTIVE",
M481="SPARE-ISSUE","SPARE-ISSUE",
M481="Fiber CAmtel","ACTIVE",
M481="Fiber AOF","ACTIVE",
M481="Projet OCM (HUAWEI)","PLANNED WORKS",
M481="Projet OCM (NOKIA)","PLANNED WORKS",
M481="ACCESS-ISSUE","ACCESS-ISSUE",
M481="Projet OCM (ZTE, NOKIA, autres projets)","PLANNED WORKS",
M481="No root CAuse","No root cause",
M481="ODU HS","ACTIVE",
M481="IP &amp; VLAN","ACTIVE",
M481="Warehouse HUAWEI","SPARE-ISSUE",
M481="SPARE-HS","SPARE-ISSUE",
M481="Power Telco","ACTIVE"
),"")</f>
        <v>No root cause</v>
      </c>
      <c r="O481" s="56">
        <v>0</v>
      </c>
      <c r="P481" s="56">
        <v>0</v>
      </c>
      <c r="Q481" s="56">
        <v>0</v>
      </c>
      <c r="R481" s="56">
        <v>0</v>
      </c>
      <c r="S481" s="56">
        <v>0.38532686704733865</v>
      </c>
      <c r="T481" s="56">
        <v>0.1027300511082004</v>
      </c>
      <c r="U481" s="56">
        <v>0</v>
      </c>
      <c r="V481" s="14"/>
      <c r="W481" s="14"/>
      <c r="X481" s="14"/>
      <c r="Y481" s="14"/>
      <c r="Z481" s="14"/>
      <c r="AA481" s="30" t="s">
        <v>16</v>
      </c>
      <c r="AB481" s="7" t="s">
        <v>16</v>
      </c>
      <c r="AC481" s="3"/>
      <c r="AD481" s="3" t="s">
        <v>16</v>
      </c>
      <c r="AE481" s="7"/>
      <c r="AF481" s="31" t="s">
        <v>16</v>
      </c>
      <c r="AG481" s="31" t="s">
        <v>16</v>
      </c>
      <c r="AH481" s="31" t="s">
        <v>16</v>
      </c>
      <c r="AI481" s="31" t="s">
        <v>16</v>
      </c>
      <c r="AJ481" s="31" t="s">
        <v>16</v>
      </c>
      <c r="AK481" s="31" t="s">
        <v>16</v>
      </c>
      <c r="AL481" s="31" t="s">
        <v>16</v>
      </c>
      <c r="AM481" s="31" t="s">
        <v>16</v>
      </c>
      <c r="AN481" s="31" t="s">
        <v>16</v>
      </c>
      <c r="AO481" s="31" t="s">
        <v>16</v>
      </c>
      <c r="AP481" s="9" t="s">
        <v>16</v>
      </c>
      <c r="AQ481" s="9" t="s">
        <v>16</v>
      </c>
      <c r="AR481" s="9" t="s">
        <v>16</v>
      </c>
      <c r="AS481" s="14"/>
      <c r="AT481" s="14"/>
    </row>
    <row r="482" spans="1:46" s="9" customFormat="1" hidden="1" x14ac:dyDescent="0.3">
      <c r="A482" s="1" t="s">
        <v>860</v>
      </c>
      <c r="B482" s="48" t="s">
        <v>861</v>
      </c>
      <c r="C482" s="48" t="s">
        <v>22</v>
      </c>
      <c r="D482" s="48" t="s">
        <v>37</v>
      </c>
      <c r="E482" s="53" t="s">
        <v>38</v>
      </c>
      <c r="F482" s="48" t="s">
        <v>39</v>
      </c>
      <c r="G482" s="22" t="s">
        <v>5417</v>
      </c>
      <c r="H482" s="66" t="s">
        <v>5452</v>
      </c>
      <c r="I482" s="22" t="str">
        <f>_xlfn.XLOOKUP(B482,[1]SITE!$B:$B,[1]SITE!$I:$I,"")</f>
        <v>No impact</v>
      </c>
      <c r="J482" s="29"/>
      <c r="K482" s="15" t="str" cm="1">
        <f t="array" ref="K482">IFERROR(_xlfn.IFS(
M482="MPR ISSUE","PDH",
M482="BSS Hardware Issue","BSS",
M482="Sites strategiques, MLL, Pylone, etc.","ENVTECH",
M482="AKTIVCO DEFAUT GE &amp; POWER Cabinet","AKTIVCO",
M482="AKTIVCO Coupure ENEO &amp; Baisse de tension","AKTIVCO GRID ONLY",
M482="Coupure ENEO &amp; Baisse de tension","IHS GRID ONLY",
M482="Defaut GE &amp; POWER Cabinet","IHS",
M482="Sharing","Partners",
M482="Sites strategiques &amp; DataCenter","SST &amp; DC",
M482="Exclu","Exclu",
M482="SAT","SAT",
M482="SPARE-ISSUE","SPARE-ISSUE",
M482="Fiber CAmtel","TRANS_FO_CAMTEL",
M482="Fiber AOF","Fiber AOF",
M482="Projet OCM (HUAWEI)","TRAVAUX-HUAWEI",
M482="Projet OCM (NOKIA)","TRAVAUX-NOKIA",
M482="ACCESS-ISSUE","ACCESS-ISSUE",
M482="Projet OCM (ZTE, NOKIA, autres projets)","TRAVAUX OCM",
M482="No root CAuse","No root cause",
M482="ODU HS","PDH",
M482="IP &amp; VLAN","PDH",
M482="Warehouse HUAWEI","SPARE-ISSUE",
M482="SPARE-HS","SPARE-ISSUE",
M482="Power Telco","BSS"
),"")</f>
        <v>No root cause</v>
      </c>
      <c r="L482" s="16" t="str" cm="1">
        <f t="array" ref="L482">IFERROR(_xlfn.IFS(
M482="MPR ISSUE","TX ISSUE",
M482="BSS Hardware Issue","RAN ISSUE",
M482="Sites strategiques, MLL, Pylone, etc.","ENVTECH",
M482="AKTIVCO DEFAUT GE &amp; POWER Cabinet","POWER ISSUE",
M482="AKTIVCO Coupure ENEO &amp; Baisse de tension","POWER ISSUE",
M482="Coupure ENEO &amp; Baisse de tension","POWER ISSUE",
M482="Defaut GE &amp; POWER Cabinet","POWER ISSUE",
M482="Sharing","POWER ISSUE",
M482="Sites strategiques &amp; DataCenter","POWER ISSUE",
M482="Exclu","Exclu",
M482="SAT","TX ISSUE",
M482="SPARE-ISSUE","SPARE-ISSUE",
M482="Fiber CAmtel","TX ISSUE",
M482="Fiber AOF","TX ISSUE",
M482="Projet OCM (HUAWEI)","TRAVAUX-HUAWEI",
M482="Projet OCM (NOKIA)","TRAVAUX -NOKIA",
M482="ACCESS-ISSUE","ACCESS-ISSUE",
M482="Projet OCM (ZTE, NOKIA, autres projets)","TRAVAUX OCM",
M482="No root CAuse","No root cause",
M482="ODU HS","TX ISSUE",
M482="IP &amp; VLAN","TX ISSUE",
M482="Warehouse HUAWEI","SPARE-ISSUE",
M482="SPARE-HS","SPARE-ISSUE",
M482="Power Telco","RAN ISSUE"
),"")</f>
        <v>No root cause</v>
      </c>
      <c r="M482" s="28" t="s">
        <v>5403</v>
      </c>
      <c r="N482" s="17" t="str" cm="1">
        <f t="array" ref="N482">IFERROR(_xlfn.IFS(
M482="MPR ISSUE","ACTIVE",
M482="BSS Hardware Issue","ACTIVE",
M482="Sites strategiques, MLL, Pylone, etc.","PASSIVE",
M482="AKTIVCO DEFAUT GE &amp; POWER Cabinet","PASSIVE",
M482="AKTIVCO Coupure ENEO &amp; Baisse de tension","PASSIVE",
M482="Coupure ENEO &amp; Baisse de tension","PASSIVE",
M482="Defaut GE &amp; POWER Cabinet","PASSIVE",
M482="Sharing","PASSIVE",
M482="Sites strategiques &amp; DataCenter","PASSIVE",
M482="Exclu","Exclu",
M482="SAT","ACTIVE",
M482="SPARE-ISSUE","SPARE-ISSUE",
M482="Fiber CAmtel","ACTIVE",
M482="Fiber AOF","ACTIVE",
M482="Projet OCM (HUAWEI)","PLANNED WORKS",
M482="Projet OCM (NOKIA)","PLANNED WORKS",
M482="ACCESS-ISSUE","ACCESS-ISSUE",
M482="Projet OCM (ZTE, NOKIA, autres projets)","PLANNED WORKS",
M482="No root CAuse","No root cause",
M482="ODU HS","ACTIVE",
M482="IP &amp; VLAN","ACTIVE",
M482="Warehouse HUAWEI","SPARE-ISSUE",
M482="SPARE-HS","SPARE-ISSUE",
M482="Power Telco","ACTIVE"
),"")</f>
        <v>No root cause</v>
      </c>
      <c r="O482" s="56">
        <v>3.100093313129757</v>
      </c>
      <c r="P482" s="56">
        <v>2.3781471779198879</v>
      </c>
      <c r="Q482" s="56">
        <v>0.56974157684921323</v>
      </c>
      <c r="R482" s="56">
        <v>1.7145930891211736</v>
      </c>
      <c r="S482" s="56">
        <v>0.3818846969320811</v>
      </c>
      <c r="T482" s="56">
        <v>1.6396679251097934</v>
      </c>
      <c r="U482" s="56">
        <v>0</v>
      </c>
      <c r="V482" s="14"/>
      <c r="W482" s="14"/>
      <c r="X482" s="14"/>
      <c r="Y482" s="14"/>
      <c r="Z482" s="14"/>
      <c r="AA482" s="30" t="s">
        <v>16</v>
      </c>
      <c r="AB482" s="7" t="s">
        <v>16</v>
      </c>
      <c r="AC482" s="3"/>
      <c r="AD482" s="3" t="s">
        <v>16</v>
      </c>
      <c r="AE482" s="7"/>
      <c r="AF482" s="31" t="s">
        <v>16</v>
      </c>
      <c r="AG482" s="31" t="s">
        <v>16</v>
      </c>
      <c r="AH482" s="31" t="s">
        <v>16</v>
      </c>
      <c r="AI482" s="31" t="s">
        <v>16</v>
      </c>
      <c r="AJ482" s="31" t="s">
        <v>16</v>
      </c>
      <c r="AK482" s="31" t="s">
        <v>16</v>
      </c>
      <c r="AL482" s="31" t="s">
        <v>16</v>
      </c>
      <c r="AM482" s="31" t="s">
        <v>16</v>
      </c>
      <c r="AN482" s="31" t="s">
        <v>16</v>
      </c>
      <c r="AO482" s="31" t="s">
        <v>16</v>
      </c>
      <c r="AP482" s="9" t="s">
        <v>16</v>
      </c>
      <c r="AQ482" s="9" t="s">
        <v>16</v>
      </c>
      <c r="AR482" s="9" t="s">
        <v>16</v>
      </c>
      <c r="AS482" s="14"/>
      <c r="AT482" s="14"/>
    </row>
    <row r="483" spans="1:46" s="9" customFormat="1" hidden="1" x14ac:dyDescent="0.3">
      <c r="A483" s="1" t="s">
        <v>451</v>
      </c>
      <c r="B483" s="48" t="s">
        <v>452</v>
      </c>
      <c r="C483" s="48" t="s">
        <v>22</v>
      </c>
      <c r="D483" s="48" t="s">
        <v>126</v>
      </c>
      <c r="E483" s="53" t="s">
        <v>38</v>
      </c>
      <c r="F483" s="48" t="s">
        <v>39</v>
      </c>
      <c r="G483" s="22" t="s">
        <v>5417</v>
      </c>
      <c r="H483" s="66" t="s">
        <v>5452</v>
      </c>
      <c r="I483" s="22" t="str">
        <f>_xlfn.XLOOKUP(B483,[1]SITE!$B:$B,[1]SITE!$I:$I,"")</f>
        <v>No impact</v>
      </c>
      <c r="J483" s="29"/>
      <c r="K483" s="15" t="str" cm="1">
        <f t="array" ref="K483">IFERROR(_xlfn.IFS(
M483="MPR ISSUE","PDH",
M483="BSS Hardware Issue","BSS",
M483="Sites strategiques, MLL, Pylone, etc.","ENVTECH",
M483="AKTIVCO DEFAUT GE &amp; POWER Cabinet","AKTIVCO",
M483="AKTIVCO Coupure ENEO &amp; Baisse de tension","AKTIVCO GRID ONLY",
M483="Coupure ENEO &amp; Baisse de tension","IHS GRID ONLY",
M483="Defaut GE &amp; POWER Cabinet","IHS",
M483="Sharing","Partners",
M483="Sites strategiques &amp; DataCenter","SST &amp; DC",
M483="Exclu","Exclu",
M483="SAT","SAT",
M483="SPARE-ISSUE","SPARE-ISSUE",
M483="Fiber CAmtel","TRANS_FO_CAMTEL",
M483="Fiber AOF","Fiber AOF",
M483="Projet OCM (HUAWEI)","TRAVAUX-HUAWEI",
M483="Projet OCM (NOKIA)","TRAVAUX-NOKIA",
M483="ACCESS-ISSUE","ACCESS-ISSUE",
M483="Projet OCM (ZTE, NOKIA, autres projets)","TRAVAUX OCM",
M483="No root CAuse","No root cause",
M483="ODU HS","PDH",
M483="IP &amp; VLAN","PDH",
M483="Warehouse HUAWEI","SPARE-ISSUE",
M483="SPARE-HS","SPARE-ISSUE",
M483="Power Telco","BSS"
),"")</f>
        <v>No root cause</v>
      </c>
      <c r="L483" s="16" t="str" cm="1">
        <f t="array" ref="L483">IFERROR(_xlfn.IFS(
M483="MPR ISSUE","TX ISSUE",
M483="BSS Hardware Issue","RAN ISSUE",
M483="Sites strategiques, MLL, Pylone, etc.","ENVTECH",
M483="AKTIVCO DEFAUT GE &amp; POWER Cabinet","POWER ISSUE",
M483="AKTIVCO Coupure ENEO &amp; Baisse de tension","POWER ISSUE",
M483="Coupure ENEO &amp; Baisse de tension","POWER ISSUE",
M483="Defaut GE &amp; POWER Cabinet","POWER ISSUE",
M483="Sharing","POWER ISSUE",
M483="Sites strategiques &amp; DataCenter","POWER ISSUE",
M483="Exclu","Exclu",
M483="SAT","TX ISSUE",
M483="SPARE-ISSUE","SPARE-ISSUE",
M483="Fiber CAmtel","TX ISSUE",
M483="Fiber AOF","TX ISSUE",
M483="Projet OCM (HUAWEI)","TRAVAUX-HUAWEI",
M483="Projet OCM (NOKIA)","TRAVAUX -NOKIA",
M483="ACCESS-ISSUE","ACCESS-ISSUE",
M483="Projet OCM (ZTE, NOKIA, autres projets)","TRAVAUX OCM",
M483="No root CAuse","No root cause",
M483="ODU HS","TX ISSUE",
M483="IP &amp; VLAN","TX ISSUE",
M483="Warehouse HUAWEI","SPARE-ISSUE",
M483="SPARE-HS","SPARE-ISSUE",
M483="Power Telco","RAN ISSUE"
),"")</f>
        <v>No root cause</v>
      </c>
      <c r="M483" s="28" t="s">
        <v>5403</v>
      </c>
      <c r="N483" s="17" t="str" cm="1">
        <f t="array" ref="N483">IFERROR(_xlfn.IFS(
M483="MPR ISSUE","ACTIVE",
M483="BSS Hardware Issue","ACTIVE",
M483="Sites strategiques, MLL, Pylone, etc.","PASSIVE",
M483="AKTIVCO DEFAUT GE &amp; POWER Cabinet","PASSIVE",
M483="AKTIVCO Coupure ENEO &amp; Baisse de tension","PASSIVE",
M483="Coupure ENEO &amp; Baisse de tension","PASSIVE",
M483="Defaut GE &amp; POWER Cabinet","PASSIVE",
M483="Sharing","PASSIVE",
M483="Sites strategiques &amp; DataCenter","PASSIVE",
M483="Exclu","Exclu",
M483="SAT","ACTIVE",
M483="SPARE-ISSUE","SPARE-ISSUE",
M483="Fiber CAmtel","ACTIVE",
M483="Fiber AOF","ACTIVE",
M483="Projet OCM (HUAWEI)","PLANNED WORKS",
M483="Projet OCM (NOKIA)","PLANNED WORKS",
M483="ACCESS-ISSUE","ACCESS-ISSUE",
M483="Projet OCM (ZTE, NOKIA, autres projets)","PLANNED WORKS",
M483="No root CAuse","No root cause",
M483="ODU HS","ACTIVE",
M483="IP &amp; VLAN","ACTIVE",
M483="Warehouse HUAWEI","SPARE-ISSUE",
M483="SPARE-HS","SPARE-ISSUE",
M483="Power Telco","ACTIVE"
),"")</f>
        <v>No root cause</v>
      </c>
      <c r="O483" s="56">
        <v>4.8708490638724085</v>
      </c>
      <c r="P483" s="56">
        <v>21.455724061375495</v>
      </c>
      <c r="Q483" s="56">
        <v>1.4004995248735119</v>
      </c>
      <c r="R483" s="56">
        <v>0.57000910302397378</v>
      </c>
      <c r="S483" s="56">
        <v>0.3791024247145674</v>
      </c>
      <c r="T483" s="56">
        <v>1.4062067499350805</v>
      </c>
      <c r="U483" s="56">
        <v>0.99760510568353999</v>
      </c>
      <c r="V483" s="14"/>
      <c r="W483" s="14"/>
      <c r="X483" s="14"/>
      <c r="Y483" s="14"/>
      <c r="Z483" s="14"/>
      <c r="AA483" s="30" t="s">
        <v>16</v>
      </c>
      <c r="AB483" s="7" t="s">
        <v>16</v>
      </c>
      <c r="AC483" s="3"/>
      <c r="AD483" s="3" t="s">
        <v>16</v>
      </c>
      <c r="AE483" s="7"/>
      <c r="AF483" s="31" t="s">
        <v>16</v>
      </c>
      <c r="AG483" s="31" t="s">
        <v>16</v>
      </c>
      <c r="AH483" s="31" t="s">
        <v>16</v>
      </c>
      <c r="AI483" s="31" t="s">
        <v>16</v>
      </c>
      <c r="AJ483" s="31" t="s">
        <v>16</v>
      </c>
      <c r="AK483" s="31" t="s">
        <v>16</v>
      </c>
      <c r="AL483" s="31" t="s">
        <v>16</v>
      </c>
      <c r="AM483" s="31" t="s">
        <v>16</v>
      </c>
      <c r="AN483" s="31" t="s">
        <v>16</v>
      </c>
      <c r="AO483" s="31" t="s">
        <v>16</v>
      </c>
      <c r="AP483" s="9" t="s">
        <v>16</v>
      </c>
      <c r="AQ483" s="9" t="s">
        <v>16</v>
      </c>
      <c r="AR483" s="9" t="s">
        <v>16</v>
      </c>
      <c r="AS483" s="14"/>
      <c r="AT483" s="14"/>
    </row>
    <row r="484" spans="1:46" s="9" customFormat="1" hidden="1" x14ac:dyDescent="0.3">
      <c r="A484" s="1" t="s">
        <v>222</v>
      </c>
      <c r="B484" s="48" t="s">
        <v>223</v>
      </c>
      <c r="C484" s="48" t="s">
        <v>11</v>
      </c>
      <c r="D484" s="48" t="s">
        <v>12</v>
      </c>
      <c r="E484" s="53" t="s">
        <v>13</v>
      </c>
      <c r="F484" s="48" t="s">
        <v>224</v>
      </c>
      <c r="G484" s="47" t="s">
        <v>5419</v>
      </c>
      <c r="H484" s="66" t="s">
        <v>5453</v>
      </c>
      <c r="I484" s="22" t="str">
        <f>_xlfn.XLOOKUP(B484,[1]SITE!$B:$B,[1]SITE!$I:$I,"")</f>
        <v>No impact</v>
      </c>
      <c r="J484" s="29"/>
      <c r="K484" s="15" t="str" cm="1">
        <f t="array" ref="K484">IFERROR(_xlfn.IFS(
M484="MPR ISSUE","PDH",
M484="BSS Hardware Issue","BSS",
M484="Sites strategiques, MLL, Pylone, etc.","ENVTECH",
M484="AKTIVCO DEFAUT GE &amp; POWER Cabinet","AKTIVCO",
M484="AKTIVCO Coupure ENEO &amp; Baisse de tension","AKTIVCO GRID ONLY",
M484="Coupure ENEO &amp; Baisse de tension","IHS GRID ONLY",
M484="Defaut GE &amp; POWER Cabinet","IHS",
M484="Sharing","Partners",
M484="Sites strategiques &amp; DataCenter","SST &amp; DC",
M484="Exclu","Exclu",
M484="SAT","SAT",
M484="SPARE-ISSUE","SPARE-ISSUE",
M484="Fiber CAmtel","TRANS_FO_CAMTEL",
M484="Fiber AOF","Fiber AOF",
M484="Projet OCM (HUAWEI)","TRAVAUX-HUAWEI",
M484="Projet OCM (NOKIA)","TRAVAUX-NOKIA",
M484="ACCESS-ISSUE","ACCESS-ISSUE",
M484="Projet OCM (ZTE, NOKIA, autres projets)","TRAVAUX OCM",
M484="No root CAuse","No root cause",
M484="ODU HS","PDH",
M484="IP &amp; VLAN","PDH",
M484="Warehouse HUAWEI","SPARE-ISSUE",
M484="SPARE-HS","SPARE-ISSUE",
M484="Power Telco","BSS"
),"")</f>
        <v>No root cause</v>
      </c>
      <c r="L484" s="16" t="str" cm="1">
        <f t="array" ref="L484">IFERROR(_xlfn.IFS(
M484="MPR ISSUE","TX ISSUE",
M484="BSS Hardware Issue","RAN ISSUE",
M484="Sites strategiques, MLL, Pylone, etc.","ENVTECH",
M484="AKTIVCO DEFAUT GE &amp; POWER Cabinet","POWER ISSUE",
M484="AKTIVCO Coupure ENEO &amp; Baisse de tension","POWER ISSUE",
M484="Coupure ENEO &amp; Baisse de tension","POWER ISSUE",
M484="Defaut GE &amp; POWER Cabinet","POWER ISSUE",
M484="Sharing","POWER ISSUE",
M484="Sites strategiques &amp; DataCenter","POWER ISSUE",
M484="Exclu","Exclu",
M484="SAT","TX ISSUE",
M484="SPARE-ISSUE","SPARE-ISSUE",
M484="Fiber CAmtel","TX ISSUE",
M484="Fiber AOF","TX ISSUE",
M484="Projet OCM (HUAWEI)","TRAVAUX-HUAWEI",
M484="Projet OCM (NOKIA)","TRAVAUX -NOKIA",
M484="ACCESS-ISSUE","ACCESS-ISSUE",
M484="Projet OCM (ZTE, NOKIA, autres projets)","TRAVAUX OCM",
M484="No root CAuse","No root cause",
M484="ODU HS","TX ISSUE",
M484="IP &amp; VLAN","TX ISSUE",
M484="Warehouse HUAWEI","SPARE-ISSUE",
M484="SPARE-HS","SPARE-ISSUE",
M484="Power Telco","RAN ISSUE"
),"")</f>
        <v>No root cause</v>
      </c>
      <c r="M484" s="28" t="s">
        <v>5403</v>
      </c>
      <c r="N484" s="17" t="str" cm="1">
        <f t="array" ref="N484">IFERROR(_xlfn.IFS(
M484="MPR ISSUE","ACTIVE",
M484="BSS Hardware Issue","ACTIVE",
M484="Sites strategiques, MLL, Pylone, etc.","PASSIVE",
M484="AKTIVCO DEFAUT GE &amp; POWER Cabinet","PASSIVE",
M484="AKTIVCO Coupure ENEO &amp; Baisse de tension","PASSIVE",
M484="Coupure ENEO &amp; Baisse de tension","PASSIVE",
M484="Defaut GE &amp; POWER Cabinet","PASSIVE",
M484="Sharing","PASSIVE",
M484="Sites strategiques &amp; DataCenter","PASSIVE",
M484="Exclu","Exclu",
M484="SAT","ACTIVE",
M484="SPARE-ISSUE","SPARE-ISSUE",
M484="Fiber CAmtel","ACTIVE",
M484="Fiber AOF","ACTIVE",
M484="Projet OCM (HUAWEI)","PLANNED WORKS",
M484="Projet OCM (NOKIA)","PLANNED WORKS",
M484="ACCESS-ISSUE","ACCESS-ISSUE",
M484="Projet OCM (ZTE, NOKIA, autres projets)","PLANNED WORKS",
M484="No root CAuse","No root cause",
M484="ODU HS","ACTIVE",
M484="IP &amp; VLAN","ACTIVE",
M484="Warehouse HUAWEI","SPARE-ISSUE",
M484="SPARE-HS","SPARE-ISSUE",
M484="Power Telco","ACTIVE"
),"")</f>
        <v>No root cause</v>
      </c>
      <c r="O484" s="56">
        <v>0.30669200674593983</v>
      </c>
      <c r="P484" s="56">
        <v>0.35327723131097816</v>
      </c>
      <c r="Q484" s="56">
        <v>1.702964618058231</v>
      </c>
      <c r="R484" s="56">
        <v>0.30180519528697353</v>
      </c>
      <c r="S484" s="56">
        <v>0.37871005299158478</v>
      </c>
      <c r="T484" s="56">
        <v>0.41077752380626242</v>
      </c>
      <c r="U484" s="56">
        <v>0.33308792265568593</v>
      </c>
      <c r="V484" s="14"/>
      <c r="W484" s="14"/>
      <c r="X484" s="14"/>
      <c r="Y484" s="14"/>
      <c r="Z484" s="14"/>
      <c r="AA484" s="30" t="s">
        <v>16</v>
      </c>
      <c r="AB484" s="7" t="s">
        <v>16</v>
      </c>
      <c r="AC484" s="3"/>
      <c r="AD484" s="3" t="s">
        <v>16</v>
      </c>
      <c r="AE484" s="7"/>
      <c r="AF484" s="31" t="s">
        <v>16</v>
      </c>
      <c r="AG484" s="31" t="s">
        <v>16</v>
      </c>
      <c r="AH484" s="31" t="s">
        <v>16</v>
      </c>
      <c r="AI484" s="31" t="s">
        <v>16</v>
      </c>
      <c r="AJ484" s="31" t="s">
        <v>16</v>
      </c>
      <c r="AK484" s="31" t="s">
        <v>16</v>
      </c>
      <c r="AL484" s="31" t="s">
        <v>16</v>
      </c>
      <c r="AM484" s="31" t="s">
        <v>16</v>
      </c>
      <c r="AN484" s="31" t="s">
        <v>16</v>
      </c>
      <c r="AO484" s="31" t="s">
        <v>16</v>
      </c>
      <c r="AP484" s="9" t="s">
        <v>16</v>
      </c>
      <c r="AQ484" s="9" t="s">
        <v>16</v>
      </c>
      <c r="AR484" s="9" t="s">
        <v>16</v>
      </c>
      <c r="AS484" s="14"/>
      <c r="AT484" s="14"/>
    </row>
    <row r="485" spans="1:46" s="9" customFormat="1" hidden="1" x14ac:dyDescent="0.3">
      <c r="A485" s="1" t="s">
        <v>694</v>
      </c>
      <c r="B485" s="48" t="s">
        <v>695</v>
      </c>
      <c r="C485" s="48" t="s">
        <v>11</v>
      </c>
      <c r="D485" s="48" t="s">
        <v>12</v>
      </c>
      <c r="E485" s="53" t="s">
        <v>32</v>
      </c>
      <c r="F485" s="48" t="s">
        <v>33</v>
      </c>
      <c r="G485" s="22" t="s">
        <v>5417</v>
      </c>
      <c r="H485" s="66" t="s">
        <v>5452</v>
      </c>
      <c r="I485" s="22" t="str">
        <f>_xlfn.XLOOKUP(B485,[1]SITE!$B:$B,[1]SITE!$I:$I,"")</f>
        <v>No impact</v>
      </c>
      <c r="J485" s="29"/>
      <c r="K485" s="15" t="str" cm="1">
        <f t="array" ref="K485">IFERROR(_xlfn.IFS(
M485="MPR ISSUE","PDH",
M485="BSS Hardware Issue","BSS",
M485="Sites strategiques, MLL, Pylone, etc.","ENVTECH",
M485="AKTIVCO DEFAUT GE &amp; POWER Cabinet","AKTIVCO",
M485="AKTIVCO Coupure ENEO &amp; Baisse de tension","AKTIVCO GRID ONLY",
M485="Coupure ENEO &amp; Baisse de tension","IHS GRID ONLY",
M485="Defaut GE &amp; POWER Cabinet","IHS",
M485="Sharing","Partners",
M485="Sites strategiques &amp; DataCenter","SST &amp; DC",
M485="Exclu","Exclu",
M485="SAT","SAT",
M485="SPARE-ISSUE","SPARE-ISSUE",
M485="Fiber CAmtel","TRANS_FO_CAMTEL",
M485="Fiber AOF","Fiber AOF",
M485="Projet OCM (HUAWEI)","TRAVAUX-HUAWEI",
M485="Projet OCM (NOKIA)","TRAVAUX-NOKIA",
M485="ACCESS-ISSUE","ACCESS-ISSUE",
M485="Projet OCM (ZTE, NOKIA, autres projets)","TRAVAUX OCM",
M485="No root CAuse","No root cause",
M485="ODU HS","PDH",
M485="IP &amp; VLAN","PDH",
M485="Warehouse HUAWEI","SPARE-ISSUE",
M485="SPARE-HS","SPARE-ISSUE",
M485="Power Telco","BSS"
),"")</f>
        <v>No root cause</v>
      </c>
      <c r="L485" s="16" t="str" cm="1">
        <f t="array" ref="L485">IFERROR(_xlfn.IFS(
M485="MPR ISSUE","TX ISSUE",
M485="BSS Hardware Issue","RAN ISSUE",
M485="Sites strategiques, MLL, Pylone, etc.","ENVTECH",
M485="AKTIVCO DEFAUT GE &amp; POWER Cabinet","POWER ISSUE",
M485="AKTIVCO Coupure ENEO &amp; Baisse de tension","POWER ISSUE",
M485="Coupure ENEO &amp; Baisse de tension","POWER ISSUE",
M485="Defaut GE &amp; POWER Cabinet","POWER ISSUE",
M485="Sharing","POWER ISSUE",
M485="Sites strategiques &amp; DataCenter","POWER ISSUE",
M485="Exclu","Exclu",
M485="SAT","TX ISSUE",
M485="SPARE-ISSUE","SPARE-ISSUE",
M485="Fiber CAmtel","TX ISSUE",
M485="Fiber AOF","TX ISSUE",
M485="Projet OCM (HUAWEI)","TRAVAUX-HUAWEI",
M485="Projet OCM (NOKIA)","TRAVAUX -NOKIA",
M485="ACCESS-ISSUE","ACCESS-ISSUE",
M485="Projet OCM (ZTE, NOKIA, autres projets)","TRAVAUX OCM",
M485="No root CAuse","No root cause",
M485="ODU HS","TX ISSUE",
M485="IP &amp; VLAN","TX ISSUE",
M485="Warehouse HUAWEI","SPARE-ISSUE",
M485="SPARE-HS","SPARE-ISSUE",
M485="Power Telco","RAN ISSUE"
),"")</f>
        <v>No root cause</v>
      </c>
      <c r="M485" s="35" t="s">
        <v>5403</v>
      </c>
      <c r="N485" s="17" t="str" cm="1">
        <f t="array" ref="N485">IFERROR(_xlfn.IFS(
M485="MPR ISSUE","ACTIVE",
M485="BSS Hardware Issue","ACTIVE",
M485="Sites strategiques, MLL, Pylone, etc.","PASSIVE",
M485="AKTIVCO DEFAUT GE &amp; POWER Cabinet","PASSIVE",
M485="AKTIVCO Coupure ENEO &amp; Baisse de tension","PASSIVE",
M485="Coupure ENEO &amp; Baisse de tension","PASSIVE",
M485="Defaut GE &amp; POWER Cabinet","PASSIVE",
M485="Sharing","PASSIVE",
M485="Sites strategiques &amp; DataCenter","PASSIVE",
M485="Exclu","Exclu",
M485="SAT","ACTIVE",
M485="SPARE-ISSUE","SPARE-ISSUE",
M485="Fiber CAmtel","ACTIVE",
M485="Fiber AOF","ACTIVE",
M485="Projet OCM (HUAWEI)","PLANNED WORKS",
M485="Projet OCM (NOKIA)","PLANNED WORKS",
M485="ACCESS-ISSUE","ACCESS-ISSUE",
M485="Projet OCM (ZTE, NOKIA, autres projets)","PLANNED WORKS",
M485="No root CAuse","No root cause",
M485="ODU HS","ACTIVE",
M485="IP &amp; VLAN","ACTIVE",
M485="Warehouse HUAWEI","SPARE-ISSUE",
M485="SPARE-HS","SPARE-ISSUE",
M485="Power Telco","ACTIVE"
),"")</f>
        <v>No root cause</v>
      </c>
      <c r="O485" s="56">
        <v>5.6020337696506886</v>
      </c>
      <c r="P485" s="56">
        <v>0</v>
      </c>
      <c r="Q485" s="56">
        <v>0</v>
      </c>
      <c r="R485" s="56">
        <v>0</v>
      </c>
      <c r="S485" s="56">
        <v>0.37862087759999791</v>
      </c>
      <c r="T485" s="56">
        <v>0</v>
      </c>
      <c r="U485" s="56">
        <v>0.38407841156512113</v>
      </c>
      <c r="V485" s="14"/>
      <c r="W485" s="14"/>
      <c r="X485" s="14"/>
      <c r="Y485" s="14"/>
      <c r="Z485" s="14"/>
      <c r="AA485" s="30" t="s">
        <v>16</v>
      </c>
      <c r="AB485" s="7" t="s">
        <v>16</v>
      </c>
      <c r="AC485" s="3"/>
      <c r="AD485" s="3" t="s">
        <v>16</v>
      </c>
      <c r="AE485" s="7"/>
      <c r="AF485" s="31" t="s">
        <v>16</v>
      </c>
      <c r="AG485" s="31" t="s">
        <v>16</v>
      </c>
      <c r="AH485" s="31" t="s">
        <v>16</v>
      </c>
      <c r="AI485" s="31" t="s">
        <v>16</v>
      </c>
      <c r="AJ485" s="31" t="s">
        <v>16</v>
      </c>
      <c r="AK485" s="31" t="s">
        <v>16</v>
      </c>
      <c r="AL485" s="31" t="s">
        <v>16</v>
      </c>
      <c r="AM485" s="31" t="s">
        <v>16</v>
      </c>
      <c r="AN485" s="31" t="s">
        <v>16</v>
      </c>
      <c r="AO485" s="31" t="s">
        <v>16</v>
      </c>
      <c r="AP485" s="9" t="s">
        <v>16</v>
      </c>
      <c r="AQ485" s="9" t="s">
        <v>16</v>
      </c>
      <c r="AR485" s="9" t="s">
        <v>16</v>
      </c>
      <c r="AS485" s="14"/>
      <c r="AT485" s="14"/>
    </row>
    <row r="486" spans="1:46" s="9" customFormat="1" hidden="1" x14ac:dyDescent="0.3">
      <c r="A486" s="2" t="s">
        <v>2079</v>
      </c>
      <c r="B486" s="48" t="s">
        <v>2080</v>
      </c>
      <c r="C486" s="48" t="s">
        <v>11</v>
      </c>
      <c r="D486" s="48" t="s">
        <v>12</v>
      </c>
      <c r="E486" s="53" t="s">
        <v>56</v>
      </c>
      <c r="F486" s="48" t="s">
        <v>2081</v>
      </c>
      <c r="G486" s="47" t="s">
        <v>5419</v>
      </c>
      <c r="H486" s="66" t="s">
        <v>5453</v>
      </c>
      <c r="I486" s="22" t="str">
        <f>_xlfn.XLOOKUP(B486,[1]SITE!$B:$B,[1]SITE!$I:$I,"")</f>
        <v>No impact</v>
      </c>
      <c r="J486" s="29"/>
      <c r="K486" s="15" t="str" cm="1">
        <f t="array" ref="K486">IFERROR(_xlfn.IFS(
M486="MPR ISSUE","PDH",
M486="BSS Hardware Issue","BSS",
M486="Sites strategiques, MLL, Pylone, etc.","ENVTECH",
M486="AKTIVCO DEFAUT GE &amp; POWER Cabinet","AKTIVCO",
M486="AKTIVCO Coupure ENEO &amp; Baisse de tension","AKTIVCO GRID ONLY",
M486="Coupure ENEO &amp; Baisse de tension","IHS GRID ONLY",
M486="Defaut GE &amp; POWER Cabinet","IHS",
M486="Sharing","Partners",
M486="Sites strategiques &amp; DataCenter","SST &amp; DC",
M486="Exclu","Exclu",
M486="SAT","SAT",
M486="SPARE-ISSUE","SPARE-ISSUE",
M486="Fiber CAmtel","TRANS_FO_CAMTEL",
M486="Fiber AOF","Fiber AOF",
M486="Projet OCM (HUAWEI)","TRAVAUX-HUAWEI",
M486="Projet OCM (NOKIA)","TRAVAUX-NOKIA",
M486="ACCESS-ISSUE","ACCESS-ISSUE",
M486="Projet OCM (ZTE, NOKIA, autres projets)","TRAVAUX OCM",
M486="No root CAuse","No root cause",
M486="ODU HS","PDH",
M486="IP &amp; VLAN","PDH",
M486="Warehouse HUAWEI","SPARE-ISSUE",
M486="SPARE-HS","SPARE-ISSUE",
M486="Power Telco","BSS"
),"")</f>
        <v>No root cause</v>
      </c>
      <c r="L486" s="16" t="str" cm="1">
        <f t="array" ref="L486">IFERROR(_xlfn.IFS(
M486="MPR ISSUE","TX ISSUE",
M486="BSS Hardware Issue","RAN ISSUE",
M486="Sites strategiques, MLL, Pylone, etc.","ENVTECH",
M486="AKTIVCO DEFAUT GE &amp; POWER Cabinet","POWER ISSUE",
M486="AKTIVCO Coupure ENEO &amp; Baisse de tension","POWER ISSUE",
M486="Coupure ENEO &amp; Baisse de tension","POWER ISSUE",
M486="Defaut GE &amp; POWER Cabinet","POWER ISSUE",
M486="Sharing","POWER ISSUE",
M486="Sites strategiques &amp; DataCenter","POWER ISSUE",
M486="Exclu","Exclu",
M486="SAT","TX ISSUE",
M486="SPARE-ISSUE","SPARE-ISSUE",
M486="Fiber CAmtel","TX ISSUE",
M486="Fiber AOF","TX ISSUE",
M486="Projet OCM (HUAWEI)","TRAVAUX-HUAWEI",
M486="Projet OCM (NOKIA)","TRAVAUX -NOKIA",
M486="ACCESS-ISSUE","ACCESS-ISSUE",
M486="Projet OCM (ZTE, NOKIA, autres projets)","TRAVAUX OCM",
M486="No root CAuse","No root cause",
M486="ODU HS","TX ISSUE",
M486="IP &amp; VLAN","TX ISSUE",
M486="Warehouse HUAWEI","SPARE-ISSUE",
M486="SPARE-HS","SPARE-ISSUE",
M486="Power Telco","RAN ISSUE"
),"")</f>
        <v>No root cause</v>
      </c>
      <c r="M486" s="28" t="s">
        <v>5403</v>
      </c>
      <c r="N486" s="17" t="str" cm="1">
        <f t="array" ref="N486">IFERROR(_xlfn.IFS(
M486="MPR ISSUE","ACTIVE",
M486="BSS Hardware Issue","ACTIVE",
M486="Sites strategiques, MLL, Pylone, etc.","PASSIVE",
M486="AKTIVCO DEFAUT GE &amp; POWER Cabinet","PASSIVE",
M486="AKTIVCO Coupure ENEO &amp; Baisse de tension","PASSIVE",
M486="Coupure ENEO &amp; Baisse de tension","PASSIVE",
M486="Defaut GE &amp; POWER Cabinet","PASSIVE",
M486="Sharing","PASSIVE",
M486="Sites strategiques &amp; DataCenter","PASSIVE",
M486="Exclu","Exclu",
M486="SAT","ACTIVE",
M486="SPARE-ISSUE","SPARE-ISSUE",
M486="Fiber CAmtel","ACTIVE",
M486="Fiber AOF","ACTIVE",
M486="Projet OCM (HUAWEI)","PLANNED WORKS",
M486="Projet OCM (NOKIA)","PLANNED WORKS",
M486="ACCESS-ISSUE","ACCESS-ISSUE",
M486="Projet OCM (ZTE, NOKIA, autres projets)","PLANNED WORKS",
M486="No root CAuse","No root cause",
M486="ODU HS","ACTIVE",
M486="IP &amp; VLAN","ACTIVE",
M486="Warehouse HUAWEI","SPARE-ISSUE",
M486="SPARE-HS","SPARE-ISSUE",
M486="Power Telco","ACTIVE"
),"")</f>
        <v>No root cause</v>
      </c>
      <c r="O486" s="56">
        <v>0</v>
      </c>
      <c r="P486" s="56">
        <v>0</v>
      </c>
      <c r="Q486" s="56">
        <v>0</v>
      </c>
      <c r="R486" s="56">
        <v>0</v>
      </c>
      <c r="S486" s="56">
        <v>0.36167588705537113</v>
      </c>
      <c r="T486" s="56">
        <v>0.78550368003446369</v>
      </c>
      <c r="U486" s="56">
        <v>0</v>
      </c>
      <c r="V486" s="14"/>
      <c r="W486" s="14"/>
      <c r="X486" s="14"/>
      <c r="Y486" s="14"/>
      <c r="Z486" s="14"/>
      <c r="AA486" s="30" t="s">
        <v>16</v>
      </c>
      <c r="AB486" s="7" t="s">
        <v>16</v>
      </c>
      <c r="AC486" s="3"/>
      <c r="AD486" s="3" t="s">
        <v>16</v>
      </c>
      <c r="AE486" s="7"/>
      <c r="AF486" s="31" t="s">
        <v>16</v>
      </c>
      <c r="AG486" s="31" t="s">
        <v>16</v>
      </c>
      <c r="AH486" s="31" t="s">
        <v>16</v>
      </c>
      <c r="AI486" s="31" t="s">
        <v>16</v>
      </c>
      <c r="AJ486" s="31" t="s">
        <v>16</v>
      </c>
      <c r="AK486" s="31" t="s">
        <v>16</v>
      </c>
      <c r="AL486" s="31" t="s">
        <v>16</v>
      </c>
      <c r="AM486" s="31" t="s">
        <v>16</v>
      </c>
      <c r="AN486" s="31" t="s">
        <v>16</v>
      </c>
      <c r="AO486" s="31" t="s">
        <v>16</v>
      </c>
      <c r="AP486" s="9" t="s">
        <v>16</v>
      </c>
      <c r="AQ486" s="9" t="s">
        <v>16</v>
      </c>
      <c r="AR486" s="9" t="s">
        <v>16</v>
      </c>
      <c r="AS486" s="14"/>
      <c r="AT486" s="14"/>
    </row>
    <row r="487" spans="1:46" s="9" customFormat="1" hidden="1" x14ac:dyDescent="0.3">
      <c r="A487" s="1" t="s">
        <v>951</v>
      </c>
      <c r="B487" s="1" t="s">
        <v>952</v>
      </c>
      <c r="C487" s="1" t="s">
        <v>11</v>
      </c>
      <c r="D487" s="1" t="s">
        <v>12</v>
      </c>
      <c r="E487" s="53" t="s">
        <v>13</v>
      </c>
      <c r="F487" s="1" t="s">
        <v>107</v>
      </c>
      <c r="G487" s="46" t="s">
        <v>5418</v>
      </c>
      <c r="H487" s="66" t="s">
        <v>5452</v>
      </c>
      <c r="I487" s="22" t="str">
        <f>_xlfn.XLOOKUP(B487,[1]SITE!$B:$B,[1]SITE!$I:$I,"")</f>
        <v>No impact</v>
      </c>
      <c r="J487" s="29"/>
      <c r="K487" s="15" t="str" cm="1">
        <f t="array" ref="K487">IFERROR(_xlfn.IFS(
M487="MPR ISSUE","PDH",
M487="BSS Hardware Issue","BSS",
M487="Sites strategiques, MLL, Pylone, etc.","ENVTECH",
M487="AKTIVCO DEFAUT GE &amp; POWER Cabinet","AKTIVCO",
M487="AKTIVCO Coupure ENEO &amp; Baisse de tension","AKTIVCO GRID ONLY",
M487="Coupure ENEO &amp; Baisse de tension","IHS GRID ONLY",
M487="Defaut GE &amp; POWER Cabinet","IHS",
M487="Sharing","Partners",
M487="Sites strategiques &amp; DataCenter","SST &amp; DC",
M487="Exclu","Exclu",
M487="SAT","SAT",
M487="SPARE-ISSUE","SPARE-ISSUE",
M487="Fiber CAmtel","TRANS_FO_CAMTEL",
M487="Fiber AOF","Fiber AOF",
M487="Projet OCM (HUAWEI)","TRAVAUX-HUAWEI",
M487="Projet OCM (NOKIA)","TRAVAUX-NOKIA",
M487="ACCESS-ISSUE","ACCESS-ISSUE",
M487="Projet OCM (ZTE, NOKIA, autres projets)","TRAVAUX OCM",
M487="No root CAuse","No root cause",
M487="ODU HS","PDH",
M487="IP &amp; VLAN","PDH",
M487="Warehouse HUAWEI","SPARE-ISSUE",
M487="SPARE-HS","SPARE-ISSUE",
M487="Power Telco","BSS"
),"")</f>
        <v>No root cause</v>
      </c>
      <c r="L487" s="16" t="str" cm="1">
        <f t="array" ref="L487">IFERROR(_xlfn.IFS(
M487="MPR ISSUE","TX ISSUE",
M487="BSS Hardware Issue","RAN ISSUE",
M487="Sites strategiques, MLL, Pylone, etc.","ENVTECH",
M487="AKTIVCO DEFAUT GE &amp; POWER Cabinet","POWER ISSUE",
M487="AKTIVCO Coupure ENEO &amp; Baisse de tension","POWER ISSUE",
M487="Coupure ENEO &amp; Baisse de tension","POWER ISSUE",
M487="Defaut GE &amp; POWER Cabinet","POWER ISSUE",
M487="Sharing","POWER ISSUE",
M487="Sites strategiques &amp; DataCenter","POWER ISSUE",
M487="Exclu","Exclu",
M487="SAT","TX ISSUE",
M487="SPARE-ISSUE","SPARE-ISSUE",
M487="Fiber CAmtel","TX ISSUE",
M487="Fiber AOF","TX ISSUE",
M487="Projet OCM (HUAWEI)","TRAVAUX-HUAWEI",
M487="Projet OCM (NOKIA)","TRAVAUX -NOKIA",
M487="ACCESS-ISSUE","ACCESS-ISSUE",
M487="Projet OCM (ZTE, NOKIA, autres projets)","TRAVAUX OCM",
M487="No root CAuse","No root cause",
M487="ODU HS","TX ISSUE",
M487="IP &amp; VLAN","TX ISSUE",
M487="Warehouse HUAWEI","SPARE-ISSUE",
M487="SPARE-HS","SPARE-ISSUE",
M487="Power Telco","RAN ISSUE"
),"")</f>
        <v>No root cause</v>
      </c>
      <c r="M487" s="28" t="s">
        <v>5403</v>
      </c>
      <c r="N487" s="17" t="str" cm="1">
        <f t="array" ref="N487">IFERROR(_xlfn.IFS(
M487="MPR ISSUE","ACTIVE",
M487="BSS Hardware Issue","ACTIVE",
M487="Sites strategiques, MLL, Pylone, etc.","PASSIVE",
M487="AKTIVCO DEFAUT GE &amp; POWER Cabinet","PASSIVE",
M487="AKTIVCO Coupure ENEO &amp; Baisse de tension","PASSIVE",
M487="Coupure ENEO &amp; Baisse de tension","PASSIVE",
M487="Defaut GE &amp; POWER Cabinet","PASSIVE",
M487="Sharing","PASSIVE",
M487="Sites strategiques &amp; DataCenter","PASSIVE",
M487="Exclu","Exclu",
M487="SAT","ACTIVE",
M487="SPARE-ISSUE","SPARE-ISSUE",
M487="Fiber CAmtel","ACTIVE",
M487="Fiber AOF","ACTIVE",
M487="Projet OCM (HUAWEI)","PLANNED WORKS",
M487="Projet OCM (NOKIA)","PLANNED WORKS",
M487="ACCESS-ISSUE","ACCESS-ISSUE",
M487="Projet OCM (ZTE, NOKIA, autres projets)","PLANNED WORKS",
M487="No root CAuse","No root cause",
M487="ODU HS","ACTIVE",
M487="IP &amp; VLAN","ACTIVE",
M487="Warehouse HUAWEI","SPARE-ISSUE",
M487="SPARE-HS","SPARE-ISSUE",
M487="Power Telco","ACTIVE"
),"")</f>
        <v>No root cause</v>
      </c>
      <c r="O487" s="56">
        <v>0</v>
      </c>
      <c r="P487" s="56">
        <v>2.675261747609386E-4</v>
      </c>
      <c r="Q487" s="56">
        <v>0.34100669742860984</v>
      </c>
      <c r="R487" s="56">
        <v>0</v>
      </c>
      <c r="S487" s="56">
        <v>0.35652321556474414</v>
      </c>
      <c r="T487" s="56">
        <v>0.165598702177021</v>
      </c>
      <c r="U487" s="56">
        <v>0.83714290606192909</v>
      </c>
      <c r="V487" s="14"/>
      <c r="W487" s="14"/>
      <c r="X487" s="14"/>
      <c r="Y487" s="14"/>
      <c r="Z487" s="14"/>
      <c r="AA487" s="30" t="s">
        <v>16</v>
      </c>
      <c r="AB487" s="7" t="s">
        <v>16</v>
      </c>
      <c r="AC487" s="3"/>
      <c r="AD487" s="3" t="s">
        <v>16</v>
      </c>
      <c r="AE487" s="7"/>
      <c r="AF487" s="31" t="s">
        <v>16</v>
      </c>
      <c r="AG487" s="31" t="s">
        <v>16</v>
      </c>
      <c r="AH487" s="31" t="s">
        <v>16</v>
      </c>
      <c r="AI487" s="31" t="s">
        <v>16</v>
      </c>
      <c r="AJ487" s="31" t="s">
        <v>16</v>
      </c>
      <c r="AK487" s="31" t="s">
        <v>16</v>
      </c>
      <c r="AL487" s="31" t="s">
        <v>16</v>
      </c>
      <c r="AM487" s="31" t="s">
        <v>16</v>
      </c>
      <c r="AN487" s="31" t="s">
        <v>16</v>
      </c>
      <c r="AO487" s="31" t="s">
        <v>16</v>
      </c>
      <c r="AP487" s="9" t="s">
        <v>16</v>
      </c>
      <c r="AQ487" s="9" t="s">
        <v>16</v>
      </c>
      <c r="AR487" s="9" t="s">
        <v>16</v>
      </c>
      <c r="AS487" s="14"/>
      <c r="AT487" s="14"/>
    </row>
    <row r="488" spans="1:46" s="9" customFormat="1" hidden="1" x14ac:dyDescent="0.3">
      <c r="A488" s="1" t="s">
        <v>1540</v>
      </c>
      <c r="B488" s="48" t="s">
        <v>1541</v>
      </c>
      <c r="C488" s="1"/>
      <c r="D488" s="48"/>
      <c r="E488" s="53" t="s">
        <v>70</v>
      </c>
      <c r="F488" s="48" t="s">
        <v>1346</v>
      </c>
      <c r="G488" s="47" t="s">
        <v>5419</v>
      </c>
      <c r="H488" s="66" t="s">
        <v>5452</v>
      </c>
      <c r="I488" s="22" t="str">
        <f>_xlfn.XLOOKUP(B488,[1]SITE!$B:$B,[1]SITE!$I:$I,"")</f>
        <v>No impact</v>
      </c>
      <c r="J488" s="29"/>
      <c r="K488" s="15" t="str" cm="1">
        <f t="array" ref="K488">IFERROR(_xlfn.IFS(
M488="MPR ISSUE","PDH",
M488="BSS Hardware Issue","BSS",
M488="Sites strategiques, MLL, Pylone, etc.","ENVTECH",
M488="AKTIVCO DEFAUT GE &amp; POWER Cabinet","AKTIVCO",
M488="AKTIVCO Coupure ENEO &amp; Baisse de tension","AKTIVCO GRID ONLY",
M488="Coupure ENEO &amp; Baisse de tension","IHS GRID ONLY",
M488="Defaut GE &amp; POWER Cabinet","IHS",
M488="Sharing","Partners",
M488="Sites strategiques &amp; DataCenter","SST &amp; DC",
M488="Exclu","Exclu",
M488="SAT","SAT",
M488="SPARE-ISSUE","SPARE-ISSUE",
M488="Fiber CAmtel","TRANS_FO_CAMTEL",
M488="Fiber AOF","Fiber AOF",
M488="Projet OCM (HUAWEI)","TRAVAUX-HUAWEI",
M488="Projet OCM (NOKIA)","TRAVAUX-NOKIA",
M488="ACCESS-ISSUE","ACCESS-ISSUE",
M488="Projet OCM (ZTE, NOKIA, autres projets)","TRAVAUX OCM",
M488="No root CAuse","No root cause",
M488="ODU HS","PDH",
M488="IP &amp; VLAN","PDH",
M488="Warehouse HUAWEI","SPARE-ISSUE",
M488="SPARE-HS","SPARE-ISSUE",
M488="Power Telco","BSS"
),"")</f>
        <v>No root cause</v>
      </c>
      <c r="L488" s="16" t="str" cm="1">
        <f t="array" ref="L488">IFERROR(_xlfn.IFS(
M488="MPR ISSUE","TX ISSUE",
M488="BSS Hardware Issue","RAN ISSUE",
M488="Sites strategiques, MLL, Pylone, etc.","ENVTECH",
M488="AKTIVCO DEFAUT GE &amp; POWER Cabinet","POWER ISSUE",
M488="AKTIVCO Coupure ENEO &amp; Baisse de tension","POWER ISSUE",
M488="Coupure ENEO &amp; Baisse de tension","POWER ISSUE",
M488="Defaut GE &amp; POWER Cabinet","POWER ISSUE",
M488="Sharing","POWER ISSUE",
M488="Sites strategiques &amp; DataCenter","POWER ISSUE",
M488="Exclu","Exclu",
M488="SAT","TX ISSUE",
M488="SPARE-ISSUE","SPARE-ISSUE",
M488="Fiber CAmtel","TX ISSUE",
M488="Fiber AOF","TX ISSUE",
M488="Projet OCM (HUAWEI)","TRAVAUX-HUAWEI",
M488="Projet OCM (NOKIA)","TRAVAUX -NOKIA",
M488="ACCESS-ISSUE","ACCESS-ISSUE",
M488="Projet OCM (ZTE, NOKIA, autres projets)","TRAVAUX OCM",
M488="No root CAuse","No root cause",
M488="ODU HS","TX ISSUE",
M488="IP &amp; VLAN","TX ISSUE",
M488="Warehouse HUAWEI","SPARE-ISSUE",
M488="SPARE-HS","SPARE-ISSUE",
M488="Power Telco","RAN ISSUE"
),"")</f>
        <v>No root cause</v>
      </c>
      <c r="M488" s="28" t="s">
        <v>5403</v>
      </c>
      <c r="N488" s="17" t="str" cm="1">
        <f t="array" ref="N488">IFERROR(_xlfn.IFS(
M488="MPR ISSUE","ACTIVE",
M488="BSS Hardware Issue","ACTIVE",
M488="Sites strategiques, MLL, Pylone, etc.","PASSIVE",
M488="AKTIVCO DEFAUT GE &amp; POWER Cabinet","PASSIVE",
M488="AKTIVCO Coupure ENEO &amp; Baisse de tension","PASSIVE",
M488="Coupure ENEO &amp; Baisse de tension","PASSIVE",
M488="Defaut GE &amp; POWER Cabinet","PASSIVE",
M488="Sharing","PASSIVE",
M488="Sites strategiques &amp; DataCenter","PASSIVE",
M488="Exclu","Exclu",
M488="SAT","ACTIVE",
M488="SPARE-ISSUE","SPARE-ISSUE",
M488="Fiber CAmtel","ACTIVE",
M488="Fiber AOF","ACTIVE",
M488="Projet OCM (HUAWEI)","PLANNED WORKS",
M488="Projet OCM (NOKIA)","PLANNED WORKS",
M488="ACCESS-ISSUE","ACCESS-ISSUE",
M488="Projet OCM (ZTE, NOKIA, autres projets)","PLANNED WORKS",
M488="No root CAuse","No root cause",
M488="ODU HS","ACTIVE",
M488="IP &amp; VLAN","ACTIVE",
M488="Warehouse HUAWEI","SPARE-ISSUE",
M488="SPARE-HS","SPARE-ISSUE",
M488="Power Telco","ACTIVE"
),"")</f>
        <v>No root cause</v>
      </c>
      <c r="O488" s="56">
        <v>8.3414661290460657E-2</v>
      </c>
      <c r="P488" s="56">
        <v>0.18439687472355631</v>
      </c>
      <c r="Q488" s="56">
        <v>0.23752757303107866</v>
      </c>
      <c r="R488" s="56">
        <v>0.53332551632511416</v>
      </c>
      <c r="S488" s="56">
        <v>0.35532826531747863</v>
      </c>
      <c r="T488" s="56">
        <v>0.49536930026567144</v>
      </c>
      <c r="U488" s="56">
        <v>0.44933696312847249</v>
      </c>
      <c r="V488" s="14"/>
      <c r="W488" s="14"/>
      <c r="X488" s="14"/>
      <c r="Y488" s="14"/>
      <c r="Z488" s="14"/>
      <c r="AA488" s="30" t="s">
        <v>16</v>
      </c>
      <c r="AB488" s="7" t="s">
        <v>16</v>
      </c>
      <c r="AC488" s="3"/>
      <c r="AD488" s="3" t="s">
        <v>16</v>
      </c>
      <c r="AE488" s="7"/>
      <c r="AF488" s="31" t="s">
        <v>16</v>
      </c>
      <c r="AG488" s="31" t="s">
        <v>16</v>
      </c>
      <c r="AH488" s="31" t="s">
        <v>16</v>
      </c>
      <c r="AI488" s="31" t="s">
        <v>16</v>
      </c>
      <c r="AJ488" s="31" t="s">
        <v>16</v>
      </c>
      <c r="AK488" s="31" t="s">
        <v>16</v>
      </c>
      <c r="AL488" s="31" t="s">
        <v>16</v>
      </c>
      <c r="AM488" s="31" t="s">
        <v>16</v>
      </c>
      <c r="AN488" s="31" t="s">
        <v>16</v>
      </c>
      <c r="AO488" s="31" t="s">
        <v>16</v>
      </c>
      <c r="AP488" s="9" t="s">
        <v>16</v>
      </c>
      <c r="AQ488" s="9" t="s">
        <v>16</v>
      </c>
      <c r="AR488" s="9" t="s">
        <v>16</v>
      </c>
      <c r="AS488" s="14"/>
      <c r="AT488" s="14"/>
    </row>
    <row r="489" spans="1:46" s="9" customFormat="1" hidden="1" x14ac:dyDescent="0.3">
      <c r="A489" s="1" t="s">
        <v>2966</v>
      </c>
      <c r="B489" s="1" t="s">
        <v>2967</v>
      </c>
      <c r="C489" s="1" t="s">
        <v>11</v>
      </c>
      <c r="D489" s="1" t="s">
        <v>12</v>
      </c>
      <c r="E489" s="53" t="s">
        <v>91</v>
      </c>
      <c r="F489" s="1" t="s">
        <v>92</v>
      </c>
      <c r="G489" s="46" t="s">
        <v>5418</v>
      </c>
      <c r="H489" s="66" t="s">
        <v>5452</v>
      </c>
      <c r="I489" s="22" t="str">
        <f>_xlfn.XLOOKUP(B489,[1]SITE!$B:$B,[1]SITE!$I:$I,"")</f>
        <v>No impact</v>
      </c>
      <c r="J489" s="29"/>
      <c r="K489" s="15" t="str" cm="1">
        <f t="array" ref="K489">IFERROR(_xlfn.IFS(
M489="MPR ISSUE","PDH",
M489="BSS Hardware Issue","BSS",
M489="Sites strategiques, MLL, Pylone, etc.","ENVTECH",
M489="AKTIVCO DEFAUT GE &amp; POWER Cabinet","AKTIVCO",
M489="AKTIVCO Coupure ENEO &amp; Baisse de tension","AKTIVCO GRID ONLY",
M489="Coupure ENEO &amp; Baisse de tension","IHS GRID ONLY",
M489="Defaut GE &amp; POWER Cabinet","IHS",
M489="Sharing","Partners",
M489="Sites strategiques &amp; DataCenter","SST &amp; DC",
M489="Exclu","Exclu",
M489="SAT","SAT",
M489="SPARE-ISSUE","SPARE-ISSUE",
M489="Fiber CAmtel","TRANS_FO_CAMTEL",
M489="Fiber AOF","Fiber AOF",
M489="Projet OCM (HUAWEI)","TRAVAUX-HUAWEI",
M489="Projet OCM (NOKIA)","TRAVAUX-NOKIA",
M489="ACCESS-ISSUE","ACCESS-ISSUE",
M489="Projet OCM (ZTE, NOKIA, autres projets)","TRAVAUX OCM",
M489="No root CAuse","No root cause",
M489="ODU HS","PDH",
M489="IP &amp; VLAN","PDH",
M489="Warehouse HUAWEI","SPARE-ISSUE",
M489="SPARE-HS","SPARE-ISSUE",
M489="Power Telco","BSS"
),"")</f>
        <v>No root cause</v>
      </c>
      <c r="L489" s="16" t="str" cm="1">
        <f t="array" ref="L489">IFERROR(_xlfn.IFS(
M489="MPR ISSUE","TX ISSUE",
M489="BSS Hardware Issue","RAN ISSUE",
M489="Sites strategiques, MLL, Pylone, etc.","ENVTECH",
M489="AKTIVCO DEFAUT GE &amp; POWER Cabinet","POWER ISSUE",
M489="AKTIVCO Coupure ENEO &amp; Baisse de tension","POWER ISSUE",
M489="Coupure ENEO &amp; Baisse de tension","POWER ISSUE",
M489="Defaut GE &amp; POWER Cabinet","POWER ISSUE",
M489="Sharing","POWER ISSUE",
M489="Sites strategiques &amp; DataCenter","POWER ISSUE",
M489="Exclu","Exclu",
M489="SAT","TX ISSUE",
M489="SPARE-ISSUE","SPARE-ISSUE",
M489="Fiber CAmtel","TX ISSUE",
M489="Fiber AOF","TX ISSUE",
M489="Projet OCM (HUAWEI)","TRAVAUX-HUAWEI",
M489="Projet OCM (NOKIA)","TRAVAUX -NOKIA",
M489="ACCESS-ISSUE","ACCESS-ISSUE",
M489="Projet OCM (ZTE, NOKIA, autres projets)","TRAVAUX OCM",
M489="No root CAuse","No root cause",
M489="ODU HS","TX ISSUE",
M489="IP &amp; VLAN","TX ISSUE",
M489="Warehouse HUAWEI","SPARE-ISSUE",
M489="SPARE-HS","SPARE-ISSUE",
M489="Power Telco","RAN ISSUE"
),"")</f>
        <v>No root cause</v>
      </c>
      <c r="M489" s="35" t="s">
        <v>5403</v>
      </c>
      <c r="N489" s="17" t="str" cm="1">
        <f t="array" ref="N489">IFERROR(_xlfn.IFS(
M489="MPR ISSUE","ACTIVE",
M489="BSS Hardware Issue","ACTIVE",
M489="Sites strategiques, MLL, Pylone, etc.","PASSIVE",
M489="AKTIVCO DEFAUT GE &amp; POWER Cabinet","PASSIVE",
M489="AKTIVCO Coupure ENEO &amp; Baisse de tension","PASSIVE",
M489="Coupure ENEO &amp; Baisse de tension","PASSIVE",
M489="Defaut GE &amp; POWER Cabinet","PASSIVE",
M489="Sharing","PASSIVE",
M489="Sites strategiques &amp; DataCenter","PASSIVE",
M489="Exclu","Exclu",
M489="SAT","ACTIVE",
M489="SPARE-ISSUE","SPARE-ISSUE",
M489="Fiber CAmtel","ACTIVE",
M489="Fiber AOF","ACTIVE",
M489="Projet OCM (HUAWEI)","PLANNED WORKS",
M489="Projet OCM (NOKIA)","PLANNED WORKS",
M489="ACCESS-ISSUE","ACCESS-ISSUE",
M489="Projet OCM (ZTE, NOKIA, autres projets)","PLANNED WORKS",
M489="No root CAuse","No root cause",
M489="ODU HS","ACTIVE",
M489="IP &amp; VLAN","ACTIVE",
M489="Warehouse HUAWEI","SPARE-ISSUE",
M489="SPARE-HS","SPARE-ISSUE",
M489="Power Telco","ACTIVE"
),"")</f>
        <v>No root cause</v>
      </c>
      <c r="O489" s="56">
        <v>0</v>
      </c>
      <c r="P489" s="56">
        <v>0.19128121495407105</v>
      </c>
      <c r="Q489" s="56">
        <v>0</v>
      </c>
      <c r="R489" s="56">
        <v>1.4398615427200063</v>
      </c>
      <c r="S489" s="56">
        <v>0.35040578370187747</v>
      </c>
      <c r="T489" s="56">
        <v>1.1598508131368905</v>
      </c>
      <c r="U489" s="56">
        <v>0</v>
      </c>
      <c r="V489" s="14"/>
      <c r="W489" s="14"/>
      <c r="X489" s="14"/>
      <c r="Y489" s="14"/>
      <c r="Z489" s="14"/>
      <c r="AA489" s="30" t="s">
        <v>16</v>
      </c>
      <c r="AB489" s="7" t="s">
        <v>16</v>
      </c>
      <c r="AC489" s="3"/>
      <c r="AD489" s="3" t="s">
        <v>16</v>
      </c>
      <c r="AE489" s="7"/>
      <c r="AF489" s="31" t="s">
        <v>16</v>
      </c>
      <c r="AG489" s="31" t="s">
        <v>16</v>
      </c>
      <c r="AH489" s="31" t="s">
        <v>16</v>
      </c>
      <c r="AI489" s="31" t="s">
        <v>16</v>
      </c>
      <c r="AJ489" s="31" t="s">
        <v>16</v>
      </c>
      <c r="AK489" s="31" t="s">
        <v>16</v>
      </c>
      <c r="AL489" s="31" t="s">
        <v>16</v>
      </c>
      <c r="AM489" s="31" t="s">
        <v>16</v>
      </c>
      <c r="AN489" s="31" t="s">
        <v>16</v>
      </c>
      <c r="AO489" s="31" t="s">
        <v>16</v>
      </c>
      <c r="AP489" s="9" t="s">
        <v>16</v>
      </c>
      <c r="AQ489" s="9" t="s">
        <v>16</v>
      </c>
      <c r="AR489" s="9" t="s">
        <v>16</v>
      </c>
      <c r="AS489" s="14"/>
      <c r="AT489" s="14"/>
    </row>
    <row r="490" spans="1:46" s="9" customFormat="1" hidden="1" x14ac:dyDescent="0.3">
      <c r="A490" s="1" t="s">
        <v>3072</v>
      </c>
      <c r="B490" s="48" t="s">
        <v>3073</v>
      </c>
      <c r="C490" s="48" t="s">
        <v>11</v>
      </c>
      <c r="D490" s="48" t="s">
        <v>155</v>
      </c>
      <c r="E490" s="53" t="s">
        <v>24</v>
      </c>
      <c r="F490" s="48" t="s">
        <v>3074</v>
      </c>
      <c r="G490" s="47" t="s">
        <v>5419</v>
      </c>
      <c r="H490" s="66" t="s">
        <v>5452</v>
      </c>
      <c r="I490" s="22" t="str">
        <f>_xlfn.XLOOKUP(B490,[1]SITE!$B:$B,[1]SITE!$I:$I,"")</f>
        <v>No impact</v>
      </c>
      <c r="J490" s="29"/>
      <c r="K490" s="15" t="str" cm="1">
        <f t="array" ref="K490">IFERROR(_xlfn.IFS(
M490="MPR ISSUE","PDH",
M490="BSS Hardware Issue","BSS",
M490="Sites strategiques, MLL, Pylone, etc.","ENVTECH",
M490="AKTIVCO DEFAUT GE &amp; POWER Cabinet","AKTIVCO",
M490="AKTIVCO Coupure ENEO &amp; Baisse de tension","AKTIVCO GRID ONLY",
M490="Coupure ENEO &amp; Baisse de tension","IHS GRID ONLY",
M490="Defaut GE &amp; POWER Cabinet","IHS",
M490="Sharing","Partners",
M490="Sites strategiques &amp; DataCenter","SST &amp; DC",
M490="Exclu","Exclu",
M490="SAT","SAT",
M490="SPARE-ISSUE","SPARE-ISSUE",
M490="Fiber CAmtel","TRANS_FO_CAMTEL",
M490="Fiber AOF","Fiber AOF",
M490="Projet OCM (HUAWEI)","TRAVAUX-HUAWEI",
M490="Projet OCM (NOKIA)","TRAVAUX-NOKIA",
M490="ACCESS-ISSUE","ACCESS-ISSUE",
M490="Projet OCM (ZTE, NOKIA, autres projets)","TRAVAUX OCM",
M490="No root CAuse","No root cause",
M490="ODU HS","PDH",
M490="IP &amp; VLAN","PDH",
M490="Warehouse HUAWEI","SPARE-ISSUE",
M490="SPARE-HS","SPARE-ISSUE",
M490="Power Telco","BSS"
),"")</f>
        <v>No root cause</v>
      </c>
      <c r="L490" s="16" t="str" cm="1">
        <f t="array" ref="L490">IFERROR(_xlfn.IFS(
M490="MPR ISSUE","TX ISSUE",
M490="BSS Hardware Issue","RAN ISSUE",
M490="Sites strategiques, MLL, Pylone, etc.","ENVTECH",
M490="AKTIVCO DEFAUT GE &amp; POWER Cabinet","POWER ISSUE",
M490="AKTIVCO Coupure ENEO &amp; Baisse de tension","POWER ISSUE",
M490="Coupure ENEO &amp; Baisse de tension","POWER ISSUE",
M490="Defaut GE &amp; POWER Cabinet","POWER ISSUE",
M490="Sharing","POWER ISSUE",
M490="Sites strategiques &amp; DataCenter","POWER ISSUE",
M490="Exclu","Exclu",
M490="SAT","TX ISSUE",
M490="SPARE-ISSUE","SPARE-ISSUE",
M490="Fiber CAmtel","TX ISSUE",
M490="Fiber AOF","TX ISSUE",
M490="Projet OCM (HUAWEI)","TRAVAUX-HUAWEI",
M490="Projet OCM (NOKIA)","TRAVAUX -NOKIA",
M490="ACCESS-ISSUE","ACCESS-ISSUE",
M490="Projet OCM (ZTE, NOKIA, autres projets)","TRAVAUX OCM",
M490="No root CAuse","No root cause",
M490="ODU HS","TX ISSUE",
M490="IP &amp; VLAN","TX ISSUE",
M490="Warehouse HUAWEI","SPARE-ISSUE",
M490="SPARE-HS","SPARE-ISSUE",
M490="Power Telco","RAN ISSUE"
),"")</f>
        <v>No root cause</v>
      </c>
      <c r="M490" s="28" t="s">
        <v>5403</v>
      </c>
      <c r="N490" s="17" t="str" cm="1">
        <f t="array" ref="N490">IFERROR(_xlfn.IFS(
M490="MPR ISSUE","ACTIVE",
M490="BSS Hardware Issue","ACTIVE",
M490="Sites strategiques, MLL, Pylone, etc.","PASSIVE",
M490="AKTIVCO DEFAUT GE &amp; POWER Cabinet","PASSIVE",
M490="AKTIVCO Coupure ENEO &amp; Baisse de tension","PASSIVE",
M490="Coupure ENEO &amp; Baisse de tension","PASSIVE",
M490="Defaut GE &amp; POWER Cabinet","PASSIVE",
M490="Sharing","PASSIVE",
M490="Sites strategiques &amp; DataCenter","PASSIVE",
M490="Exclu","Exclu",
M490="SAT","ACTIVE",
M490="SPARE-ISSUE","SPARE-ISSUE",
M490="Fiber CAmtel","ACTIVE",
M490="Fiber AOF","ACTIVE",
M490="Projet OCM (HUAWEI)","PLANNED WORKS",
M490="Projet OCM (NOKIA)","PLANNED WORKS",
M490="ACCESS-ISSUE","ACCESS-ISSUE",
M490="Projet OCM (ZTE, NOKIA, autres projets)","PLANNED WORKS",
M490="No root CAuse","No root cause",
M490="ODU HS","ACTIVE",
M490="IP &amp; VLAN","ACTIVE",
M490="Warehouse HUAWEI","SPARE-ISSUE",
M490="SPARE-HS","SPARE-ISSUE",
M490="Power Telco","ACTIVE"
),"")</f>
        <v>No root cause</v>
      </c>
      <c r="O490" s="56">
        <v>0</v>
      </c>
      <c r="P490" s="56">
        <v>0.50469704622566935</v>
      </c>
      <c r="Q490" s="56">
        <v>1.6764973618352153E-2</v>
      </c>
      <c r="R490" s="56">
        <v>0</v>
      </c>
      <c r="S490" s="56">
        <v>0.34630371568887636</v>
      </c>
      <c r="T490" s="56">
        <v>0.36870457405552559</v>
      </c>
      <c r="U490" s="56">
        <v>2.5967874030128443E-2</v>
      </c>
      <c r="V490" s="14"/>
      <c r="W490" s="14"/>
      <c r="X490" s="14"/>
      <c r="Y490" s="14"/>
      <c r="Z490" s="14"/>
      <c r="AA490" s="30" t="s">
        <v>16</v>
      </c>
      <c r="AB490" s="7" t="s">
        <v>16</v>
      </c>
      <c r="AC490" s="3"/>
      <c r="AD490" s="3" t="s">
        <v>16</v>
      </c>
      <c r="AE490" s="7"/>
      <c r="AF490" s="31" t="s">
        <v>16</v>
      </c>
      <c r="AG490" s="31" t="s">
        <v>16</v>
      </c>
      <c r="AH490" s="31" t="s">
        <v>16</v>
      </c>
      <c r="AI490" s="31" t="s">
        <v>16</v>
      </c>
      <c r="AJ490" s="31" t="s">
        <v>16</v>
      </c>
      <c r="AK490" s="31" t="s">
        <v>16</v>
      </c>
      <c r="AL490" s="31" t="s">
        <v>16</v>
      </c>
      <c r="AM490" s="31" t="s">
        <v>16</v>
      </c>
      <c r="AN490" s="31" t="s">
        <v>16</v>
      </c>
      <c r="AO490" s="31" t="s">
        <v>16</v>
      </c>
      <c r="AP490" s="9" t="s">
        <v>16</v>
      </c>
      <c r="AQ490" s="9" t="s">
        <v>16</v>
      </c>
      <c r="AR490" s="9" t="s">
        <v>16</v>
      </c>
      <c r="AS490" s="14"/>
      <c r="AT490" s="14"/>
    </row>
    <row r="491" spans="1:46" s="9" customFormat="1" hidden="1" x14ac:dyDescent="0.3">
      <c r="A491" s="1" t="s">
        <v>596</v>
      </c>
      <c r="B491" s="48" t="s">
        <v>597</v>
      </c>
      <c r="C491" s="48" t="s">
        <v>11</v>
      </c>
      <c r="D491" s="48" t="s">
        <v>12</v>
      </c>
      <c r="E491" s="53" t="s">
        <v>70</v>
      </c>
      <c r="F491" s="48" t="s">
        <v>596</v>
      </c>
      <c r="G491" s="22" t="s">
        <v>5417</v>
      </c>
      <c r="H491" s="66" t="s">
        <v>5452</v>
      </c>
      <c r="I491" s="22" t="str">
        <f>_xlfn.XLOOKUP(B491,[1]SITE!$B:$B,[1]SITE!$I:$I,"")</f>
        <v>No impact</v>
      </c>
      <c r="J491" s="29"/>
      <c r="K491" s="15" t="str" cm="1">
        <f t="array" ref="K491">IFERROR(_xlfn.IFS(
M491="MPR ISSUE","PDH",
M491="BSS Hardware Issue","BSS",
M491="Sites strategiques, MLL, Pylone, etc.","ENVTECH",
M491="AKTIVCO DEFAUT GE &amp; POWER Cabinet","AKTIVCO",
M491="AKTIVCO Coupure ENEO &amp; Baisse de tension","AKTIVCO GRID ONLY",
M491="Coupure ENEO &amp; Baisse de tension","IHS GRID ONLY",
M491="Defaut GE &amp; POWER Cabinet","IHS",
M491="Sharing","Partners",
M491="Sites strategiques &amp; DataCenter","SST &amp; DC",
M491="Exclu","Exclu",
M491="SAT","SAT",
M491="SPARE-ISSUE","SPARE-ISSUE",
M491="Fiber CAmtel","TRANS_FO_CAMTEL",
M491="Fiber AOF","Fiber AOF",
M491="Projet OCM (HUAWEI)","TRAVAUX-HUAWEI",
M491="Projet OCM (NOKIA)","TRAVAUX-NOKIA",
M491="ACCESS-ISSUE","ACCESS-ISSUE",
M491="Projet OCM (ZTE, NOKIA, autres projets)","TRAVAUX OCM",
M491="No root CAuse","No root cause",
M491="ODU HS","PDH",
M491="IP &amp; VLAN","PDH",
M491="Warehouse HUAWEI","SPARE-ISSUE",
M491="SPARE-HS","SPARE-ISSUE",
M491="Power Telco","BSS"
),"")</f>
        <v>No root cause</v>
      </c>
      <c r="L491" s="16" t="str" cm="1">
        <f t="array" ref="L491">IFERROR(_xlfn.IFS(
M491="MPR ISSUE","TX ISSUE",
M491="BSS Hardware Issue","RAN ISSUE",
M491="Sites strategiques, MLL, Pylone, etc.","ENVTECH",
M491="AKTIVCO DEFAUT GE &amp; POWER Cabinet","POWER ISSUE",
M491="AKTIVCO Coupure ENEO &amp; Baisse de tension","POWER ISSUE",
M491="Coupure ENEO &amp; Baisse de tension","POWER ISSUE",
M491="Defaut GE &amp; POWER Cabinet","POWER ISSUE",
M491="Sharing","POWER ISSUE",
M491="Sites strategiques &amp; DataCenter","POWER ISSUE",
M491="Exclu","Exclu",
M491="SAT","TX ISSUE",
M491="SPARE-ISSUE","SPARE-ISSUE",
M491="Fiber CAmtel","TX ISSUE",
M491="Fiber AOF","TX ISSUE",
M491="Projet OCM (HUAWEI)","TRAVAUX-HUAWEI",
M491="Projet OCM (NOKIA)","TRAVAUX -NOKIA",
M491="ACCESS-ISSUE","ACCESS-ISSUE",
M491="Projet OCM (ZTE, NOKIA, autres projets)","TRAVAUX OCM",
M491="No root CAuse","No root cause",
M491="ODU HS","TX ISSUE",
M491="IP &amp; VLAN","TX ISSUE",
M491="Warehouse HUAWEI","SPARE-ISSUE",
M491="SPARE-HS","SPARE-ISSUE",
M491="Power Telco","RAN ISSUE"
),"")</f>
        <v>No root cause</v>
      </c>
      <c r="M491" s="28" t="s">
        <v>5403</v>
      </c>
      <c r="N491" s="17" t="str" cm="1">
        <f t="array" ref="N491">IFERROR(_xlfn.IFS(
M491="MPR ISSUE","ACTIVE",
M491="BSS Hardware Issue","ACTIVE",
M491="Sites strategiques, MLL, Pylone, etc.","PASSIVE",
M491="AKTIVCO DEFAUT GE &amp; POWER Cabinet","PASSIVE",
M491="AKTIVCO Coupure ENEO &amp; Baisse de tension","PASSIVE",
M491="Coupure ENEO &amp; Baisse de tension","PASSIVE",
M491="Defaut GE &amp; POWER Cabinet","PASSIVE",
M491="Sharing","PASSIVE",
M491="Sites strategiques &amp; DataCenter","PASSIVE",
M491="Exclu","Exclu",
M491="SAT","ACTIVE",
M491="SPARE-ISSUE","SPARE-ISSUE",
M491="Fiber CAmtel","ACTIVE",
M491="Fiber AOF","ACTIVE",
M491="Projet OCM (HUAWEI)","PLANNED WORKS",
M491="Projet OCM (NOKIA)","PLANNED WORKS",
M491="ACCESS-ISSUE","ACCESS-ISSUE",
M491="Projet OCM (ZTE, NOKIA, autres projets)","PLANNED WORKS",
M491="No root CAuse","No root cause",
M491="ODU HS","ACTIVE",
M491="IP &amp; VLAN","ACTIVE",
M491="Warehouse HUAWEI","SPARE-ISSUE",
M491="SPARE-HS","SPARE-ISSUE",
M491="Power Telco","ACTIVE"
),"")</f>
        <v>No root cause</v>
      </c>
      <c r="O491" s="56">
        <v>0</v>
      </c>
      <c r="P491" s="56">
        <v>0</v>
      </c>
      <c r="Q491" s="56">
        <v>1.4492427939149564</v>
      </c>
      <c r="R491" s="56">
        <v>0</v>
      </c>
      <c r="S491" s="56">
        <v>0.34607185967075033</v>
      </c>
      <c r="T491" s="56">
        <v>0</v>
      </c>
      <c r="U491" s="56">
        <v>0</v>
      </c>
      <c r="V491" s="14"/>
      <c r="W491" s="14"/>
      <c r="X491" s="14"/>
      <c r="Y491" s="14"/>
      <c r="Z491" s="14"/>
      <c r="AA491" s="30" t="s">
        <v>16</v>
      </c>
      <c r="AB491" s="7" t="s">
        <v>16</v>
      </c>
      <c r="AC491" s="3"/>
      <c r="AD491" s="3" t="s">
        <v>16</v>
      </c>
      <c r="AE491" s="7"/>
      <c r="AF491" s="31" t="s">
        <v>16</v>
      </c>
      <c r="AG491" s="31" t="s">
        <v>16</v>
      </c>
      <c r="AH491" s="31" t="s">
        <v>16</v>
      </c>
      <c r="AI491" s="31" t="s">
        <v>16</v>
      </c>
      <c r="AJ491" s="31" t="s">
        <v>16</v>
      </c>
      <c r="AK491" s="31" t="s">
        <v>16</v>
      </c>
      <c r="AL491" s="31" t="s">
        <v>16</v>
      </c>
      <c r="AM491" s="31" t="s">
        <v>16</v>
      </c>
      <c r="AN491" s="31" t="s">
        <v>16</v>
      </c>
      <c r="AO491" s="31" t="s">
        <v>16</v>
      </c>
      <c r="AP491" s="9" t="s">
        <v>16</v>
      </c>
      <c r="AQ491" s="9" t="s">
        <v>16</v>
      </c>
      <c r="AR491" s="9" t="s">
        <v>16</v>
      </c>
      <c r="AS491" s="14"/>
      <c r="AT491" s="14"/>
    </row>
    <row r="492" spans="1:46" s="9" customFormat="1" hidden="1" x14ac:dyDescent="0.3">
      <c r="A492" s="1" t="s">
        <v>593</v>
      </c>
      <c r="B492" s="48" t="s">
        <v>594</v>
      </c>
      <c r="C492" s="48" t="s">
        <v>11</v>
      </c>
      <c r="D492" s="48" t="s">
        <v>595</v>
      </c>
      <c r="E492" s="53" t="s">
        <v>70</v>
      </c>
      <c r="F492" s="48" t="s">
        <v>593</v>
      </c>
      <c r="G492" s="22" t="s">
        <v>5417</v>
      </c>
      <c r="H492" s="66" t="s">
        <v>5452</v>
      </c>
      <c r="I492" s="22" t="str">
        <f>_xlfn.XLOOKUP(B492,[1]SITE!$B:$B,[1]SITE!$I:$I,"")</f>
        <v>No impact</v>
      </c>
      <c r="J492" s="29"/>
      <c r="K492" s="15" t="str" cm="1">
        <f t="array" ref="K492">IFERROR(_xlfn.IFS(
M492="MPR ISSUE","PDH",
M492="BSS Hardware Issue","BSS",
M492="Sites strategiques, MLL, Pylone, etc.","ENVTECH",
M492="AKTIVCO DEFAUT GE &amp; POWER Cabinet","AKTIVCO",
M492="AKTIVCO Coupure ENEO &amp; Baisse de tension","AKTIVCO GRID ONLY",
M492="Coupure ENEO &amp; Baisse de tension","IHS GRID ONLY",
M492="Defaut GE &amp; POWER Cabinet","IHS",
M492="Sharing","Partners",
M492="Sites strategiques &amp; DataCenter","SST &amp; DC",
M492="Exclu","Exclu",
M492="SAT","SAT",
M492="SPARE-ISSUE","SPARE-ISSUE",
M492="Fiber CAmtel","TRANS_FO_CAMTEL",
M492="Fiber AOF","Fiber AOF",
M492="Projet OCM (HUAWEI)","TRAVAUX-HUAWEI",
M492="Projet OCM (NOKIA)","TRAVAUX-NOKIA",
M492="ACCESS-ISSUE","ACCESS-ISSUE",
M492="Projet OCM (ZTE, NOKIA, autres projets)","TRAVAUX OCM",
M492="No root CAuse","No root cause",
M492="ODU HS","PDH",
M492="IP &amp; VLAN","PDH",
M492="Warehouse HUAWEI","SPARE-ISSUE",
M492="SPARE-HS","SPARE-ISSUE",
M492="Power Telco","BSS"
),"")</f>
        <v>No root cause</v>
      </c>
      <c r="L492" s="16" t="str" cm="1">
        <f t="array" ref="L492">IFERROR(_xlfn.IFS(
M492="MPR ISSUE","TX ISSUE",
M492="BSS Hardware Issue","RAN ISSUE",
M492="Sites strategiques, MLL, Pylone, etc.","ENVTECH",
M492="AKTIVCO DEFAUT GE &amp; POWER Cabinet","POWER ISSUE",
M492="AKTIVCO Coupure ENEO &amp; Baisse de tension","POWER ISSUE",
M492="Coupure ENEO &amp; Baisse de tension","POWER ISSUE",
M492="Defaut GE &amp; POWER Cabinet","POWER ISSUE",
M492="Sharing","POWER ISSUE",
M492="Sites strategiques &amp; DataCenter","POWER ISSUE",
M492="Exclu","Exclu",
M492="SAT","TX ISSUE",
M492="SPARE-ISSUE","SPARE-ISSUE",
M492="Fiber CAmtel","TX ISSUE",
M492="Fiber AOF","TX ISSUE",
M492="Projet OCM (HUAWEI)","TRAVAUX-HUAWEI",
M492="Projet OCM (NOKIA)","TRAVAUX -NOKIA",
M492="ACCESS-ISSUE","ACCESS-ISSUE",
M492="Projet OCM (ZTE, NOKIA, autres projets)","TRAVAUX OCM",
M492="No root CAuse","No root cause",
M492="ODU HS","TX ISSUE",
M492="IP &amp; VLAN","TX ISSUE",
M492="Warehouse HUAWEI","SPARE-ISSUE",
M492="SPARE-HS","SPARE-ISSUE",
M492="Power Telco","RAN ISSUE"
),"")</f>
        <v>No root cause</v>
      </c>
      <c r="M492" s="28" t="s">
        <v>5403</v>
      </c>
      <c r="N492" s="17" t="str" cm="1">
        <f t="array" ref="N492">IFERROR(_xlfn.IFS(
M492="MPR ISSUE","ACTIVE",
M492="BSS Hardware Issue","ACTIVE",
M492="Sites strategiques, MLL, Pylone, etc.","PASSIVE",
M492="AKTIVCO DEFAUT GE &amp; POWER Cabinet","PASSIVE",
M492="AKTIVCO Coupure ENEO &amp; Baisse de tension","PASSIVE",
M492="Coupure ENEO &amp; Baisse de tension","PASSIVE",
M492="Defaut GE &amp; POWER Cabinet","PASSIVE",
M492="Sharing","PASSIVE",
M492="Sites strategiques &amp; DataCenter","PASSIVE",
M492="Exclu","Exclu",
M492="SAT","ACTIVE",
M492="SPARE-ISSUE","SPARE-ISSUE",
M492="Fiber CAmtel","ACTIVE",
M492="Fiber AOF","ACTIVE",
M492="Projet OCM (HUAWEI)","PLANNED WORKS",
M492="Projet OCM (NOKIA)","PLANNED WORKS",
M492="ACCESS-ISSUE","ACCESS-ISSUE",
M492="Projet OCM (ZTE, NOKIA, autres projets)","PLANNED WORKS",
M492="No root CAuse","No root cause",
M492="ODU HS","ACTIVE",
M492="IP &amp; VLAN","ACTIVE",
M492="Warehouse HUAWEI","SPARE-ISSUE",
M492="SPARE-HS","SPARE-ISSUE",
M492="Power Telco","ACTIVE"
),"")</f>
        <v>No root cause</v>
      </c>
      <c r="O492" s="56">
        <v>0</v>
      </c>
      <c r="P492" s="56">
        <v>0</v>
      </c>
      <c r="Q492" s="56">
        <v>1.4342078228933921</v>
      </c>
      <c r="R492" s="56">
        <v>0</v>
      </c>
      <c r="S492" s="56">
        <v>0.34339659792314042</v>
      </c>
      <c r="T492" s="56">
        <v>0</v>
      </c>
      <c r="U492" s="56">
        <v>0</v>
      </c>
      <c r="V492" s="14"/>
      <c r="W492" s="14"/>
      <c r="X492" s="14"/>
      <c r="Y492" s="14"/>
      <c r="Z492" s="14"/>
      <c r="AA492" s="30" t="s">
        <v>16</v>
      </c>
      <c r="AB492" s="7" t="s">
        <v>16</v>
      </c>
      <c r="AC492" s="3"/>
      <c r="AD492" s="3" t="s">
        <v>16</v>
      </c>
      <c r="AE492" s="7"/>
      <c r="AF492" s="31" t="s">
        <v>16</v>
      </c>
      <c r="AG492" s="31" t="s">
        <v>16</v>
      </c>
      <c r="AH492" s="31" t="s">
        <v>16</v>
      </c>
      <c r="AI492" s="31" t="s">
        <v>16</v>
      </c>
      <c r="AJ492" s="31" t="s">
        <v>16</v>
      </c>
      <c r="AK492" s="31" t="s">
        <v>16</v>
      </c>
      <c r="AL492" s="31" t="s">
        <v>16</v>
      </c>
      <c r="AM492" s="31" t="s">
        <v>16</v>
      </c>
      <c r="AN492" s="31" t="s">
        <v>16</v>
      </c>
      <c r="AO492" s="31" t="s">
        <v>16</v>
      </c>
      <c r="AP492" s="9" t="s">
        <v>16</v>
      </c>
      <c r="AQ492" s="9" t="s">
        <v>16</v>
      </c>
      <c r="AR492" s="9" t="s">
        <v>16</v>
      </c>
      <c r="AS492" s="14"/>
      <c r="AT492" s="14"/>
    </row>
    <row r="493" spans="1:46" s="9" customFormat="1" hidden="1" x14ac:dyDescent="0.3">
      <c r="A493" s="1" t="s">
        <v>589</v>
      </c>
      <c r="B493" s="48" t="s">
        <v>590</v>
      </c>
      <c r="C493" s="48" t="s">
        <v>11</v>
      </c>
      <c r="D493" s="48" t="s">
        <v>12</v>
      </c>
      <c r="E493" s="53" t="s">
        <v>70</v>
      </c>
      <c r="F493" s="48" t="s">
        <v>503</v>
      </c>
      <c r="G493" s="22" t="s">
        <v>5417</v>
      </c>
      <c r="H493" s="66" t="s">
        <v>5452</v>
      </c>
      <c r="I493" s="22" t="str">
        <f>_xlfn.XLOOKUP(B493,[1]SITE!$B:$B,[1]SITE!$I:$I,"")</f>
        <v>No impact</v>
      </c>
      <c r="J493" s="29"/>
      <c r="K493" s="15" t="str" cm="1">
        <f t="array" ref="K493">IFERROR(_xlfn.IFS(
M493="MPR ISSUE","PDH",
M493="BSS Hardware Issue","BSS",
M493="Sites strategiques, MLL, Pylone, etc.","ENVTECH",
M493="AKTIVCO DEFAUT GE &amp; POWER Cabinet","AKTIVCO",
M493="AKTIVCO Coupure ENEO &amp; Baisse de tension","AKTIVCO GRID ONLY",
M493="Coupure ENEO &amp; Baisse de tension","IHS GRID ONLY",
M493="Defaut GE &amp; POWER Cabinet","IHS",
M493="Sharing","Partners",
M493="Sites strategiques &amp; DataCenter","SST &amp; DC",
M493="Exclu","Exclu",
M493="SAT","SAT",
M493="SPARE-ISSUE","SPARE-ISSUE",
M493="Fiber CAmtel","TRANS_FO_CAMTEL",
M493="Fiber AOF","Fiber AOF",
M493="Projet OCM (HUAWEI)","TRAVAUX-HUAWEI",
M493="Projet OCM (NOKIA)","TRAVAUX-NOKIA",
M493="ACCESS-ISSUE","ACCESS-ISSUE",
M493="Projet OCM (ZTE, NOKIA, autres projets)","TRAVAUX OCM",
M493="No root CAuse","No root cause",
M493="ODU HS","PDH",
M493="IP &amp; VLAN","PDH",
M493="Warehouse HUAWEI","SPARE-ISSUE",
M493="SPARE-HS","SPARE-ISSUE",
M493="Power Telco","BSS"
),"")</f>
        <v>No root cause</v>
      </c>
      <c r="L493" s="16" t="str" cm="1">
        <f t="array" ref="L493">IFERROR(_xlfn.IFS(
M493="MPR ISSUE","TX ISSUE",
M493="BSS Hardware Issue","RAN ISSUE",
M493="Sites strategiques, MLL, Pylone, etc.","ENVTECH",
M493="AKTIVCO DEFAUT GE &amp; POWER Cabinet","POWER ISSUE",
M493="AKTIVCO Coupure ENEO &amp; Baisse de tension","POWER ISSUE",
M493="Coupure ENEO &amp; Baisse de tension","POWER ISSUE",
M493="Defaut GE &amp; POWER Cabinet","POWER ISSUE",
M493="Sharing","POWER ISSUE",
M493="Sites strategiques &amp; DataCenter","POWER ISSUE",
M493="Exclu","Exclu",
M493="SAT","TX ISSUE",
M493="SPARE-ISSUE","SPARE-ISSUE",
M493="Fiber CAmtel","TX ISSUE",
M493="Fiber AOF","TX ISSUE",
M493="Projet OCM (HUAWEI)","TRAVAUX-HUAWEI",
M493="Projet OCM (NOKIA)","TRAVAUX -NOKIA",
M493="ACCESS-ISSUE","ACCESS-ISSUE",
M493="Projet OCM (ZTE, NOKIA, autres projets)","TRAVAUX OCM",
M493="No root CAuse","No root cause",
M493="ODU HS","TX ISSUE",
M493="IP &amp; VLAN","TX ISSUE",
M493="Warehouse HUAWEI","SPARE-ISSUE",
M493="SPARE-HS","SPARE-ISSUE",
M493="Power Telco","RAN ISSUE"
),"")</f>
        <v>No root cause</v>
      </c>
      <c r="M493" s="35" t="s">
        <v>5403</v>
      </c>
      <c r="N493" s="17" t="str" cm="1">
        <f t="array" ref="N493">IFERROR(_xlfn.IFS(
M493="MPR ISSUE","ACTIVE",
M493="BSS Hardware Issue","ACTIVE",
M493="Sites strategiques, MLL, Pylone, etc.","PASSIVE",
M493="AKTIVCO DEFAUT GE &amp; POWER Cabinet","PASSIVE",
M493="AKTIVCO Coupure ENEO &amp; Baisse de tension","PASSIVE",
M493="Coupure ENEO &amp; Baisse de tension","PASSIVE",
M493="Defaut GE &amp; POWER Cabinet","PASSIVE",
M493="Sharing","PASSIVE",
M493="Sites strategiques &amp; DataCenter","PASSIVE",
M493="Exclu","Exclu",
M493="SAT","ACTIVE",
M493="SPARE-ISSUE","SPARE-ISSUE",
M493="Fiber CAmtel","ACTIVE",
M493="Fiber AOF","ACTIVE",
M493="Projet OCM (HUAWEI)","PLANNED WORKS",
M493="Projet OCM (NOKIA)","PLANNED WORKS",
M493="ACCESS-ISSUE","ACCESS-ISSUE",
M493="Projet OCM (ZTE, NOKIA, autres projets)","PLANNED WORKS",
M493="No root CAuse","No root cause",
M493="ODU HS","ACTIVE",
M493="IP &amp; VLAN","ACTIVE",
M493="Warehouse HUAWEI","SPARE-ISSUE",
M493="SPARE-HS","SPARE-ISSUE",
M493="Power Telco","ACTIVE"
),"")</f>
        <v>No root cause</v>
      </c>
      <c r="O493" s="56">
        <v>0</v>
      </c>
      <c r="P493" s="56">
        <v>0</v>
      </c>
      <c r="Q493" s="56">
        <v>1.4397010270151498</v>
      </c>
      <c r="R493" s="56">
        <v>0</v>
      </c>
      <c r="S493" s="56">
        <v>0.33886648803052172</v>
      </c>
      <c r="T493" s="56">
        <v>0</v>
      </c>
      <c r="U493" s="56">
        <v>0</v>
      </c>
      <c r="V493" s="14"/>
      <c r="W493" s="14"/>
      <c r="X493" s="14"/>
      <c r="Y493" s="14"/>
      <c r="Z493" s="14"/>
      <c r="AA493" s="30" t="s">
        <v>16</v>
      </c>
      <c r="AB493" s="7" t="s">
        <v>16</v>
      </c>
      <c r="AC493" s="3"/>
      <c r="AD493" s="3" t="s">
        <v>16</v>
      </c>
      <c r="AE493" s="7"/>
      <c r="AF493" s="31" t="s">
        <v>16</v>
      </c>
      <c r="AG493" s="31" t="s">
        <v>16</v>
      </c>
      <c r="AH493" s="31" t="s">
        <v>16</v>
      </c>
      <c r="AI493" s="31" t="s">
        <v>16</v>
      </c>
      <c r="AJ493" s="31" t="s">
        <v>16</v>
      </c>
      <c r="AK493" s="31" t="s">
        <v>16</v>
      </c>
      <c r="AL493" s="31" t="s">
        <v>16</v>
      </c>
      <c r="AM493" s="31" t="s">
        <v>16</v>
      </c>
      <c r="AN493" s="31" t="s">
        <v>16</v>
      </c>
      <c r="AO493" s="31" t="s">
        <v>16</v>
      </c>
      <c r="AP493" s="9" t="s">
        <v>16</v>
      </c>
      <c r="AQ493" s="9" t="s">
        <v>16</v>
      </c>
      <c r="AR493" s="9" t="s">
        <v>16</v>
      </c>
      <c r="AS493" s="14"/>
      <c r="AT493" s="14"/>
    </row>
    <row r="494" spans="1:46" s="9" customFormat="1" hidden="1" x14ac:dyDescent="0.3">
      <c r="A494" s="1" t="s">
        <v>969</v>
      </c>
      <c r="B494" s="48" t="s">
        <v>970</v>
      </c>
      <c r="C494" s="48" t="s">
        <v>22</v>
      </c>
      <c r="D494" s="48" t="s">
        <v>146</v>
      </c>
      <c r="E494" s="53" t="s">
        <v>32</v>
      </c>
      <c r="F494" s="48" t="s">
        <v>33</v>
      </c>
      <c r="G494" s="22" t="s">
        <v>5417</v>
      </c>
      <c r="H494" s="66" t="s">
        <v>5452</v>
      </c>
      <c r="I494" s="22" t="str">
        <f>_xlfn.XLOOKUP(B494,[1]SITE!$B:$B,[1]SITE!$I:$I,"")</f>
        <v>No impact</v>
      </c>
      <c r="J494" s="29"/>
      <c r="K494" s="15" t="str" cm="1">
        <f t="array" ref="K494">IFERROR(_xlfn.IFS(
M494="MPR ISSUE","PDH",
M494="BSS Hardware Issue","BSS",
M494="Sites strategiques, MLL, Pylone, etc.","ENVTECH",
M494="AKTIVCO DEFAUT GE &amp; POWER Cabinet","AKTIVCO",
M494="AKTIVCO Coupure ENEO &amp; Baisse de tension","AKTIVCO GRID ONLY",
M494="Coupure ENEO &amp; Baisse de tension","IHS GRID ONLY",
M494="Defaut GE &amp; POWER Cabinet","IHS",
M494="Sharing","Partners",
M494="Sites strategiques &amp; DataCenter","SST &amp; DC",
M494="Exclu","Exclu",
M494="SAT","SAT",
M494="SPARE-ISSUE","SPARE-ISSUE",
M494="Fiber CAmtel","TRANS_FO_CAMTEL",
M494="Fiber AOF","Fiber AOF",
M494="Projet OCM (HUAWEI)","TRAVAUX-HUAWEI",
M494="Projet OCM (NOKIA)","TRAVAUX-NOKIA",
M494="ACCESS-ISSUE","ACCESS-ISSUE",
M494="Projet OCM (ZTE, NOKIA, autres projets)","TRAVAUX OCM",
M494="No root CAuse","No root cause",
M494="ODU HS","PDH",
M494="IP &amp; VLAN","PDH",
M494="Warehouse HUAWEI","SPARE-ISSUE",
M494="SPARE-HS","SPARE-ISSUE",
M494="Power Telco","BSS"
),"")</f>
        <v>No root cause</v>
      </c>
      <c r="L494" s="16" t="str" cm="1">
        <f t="array" ref="L494">IFERROR(_xlfn.IFS(
M494="MPR ISSUE","TX ISSUE",
M494="BSS Hardware Issue","RAN ISSUE",
M494="Sites strategiques, MLL, Pylone, etc.","ENVTECH",
M494="AKTIVCO DEFAUT GE &amp; POWER Cabinet","POWER ISSUE",
M494="AKTIVCO Coupure ENEO &amp; Baisse de tension","POWER ISSUE",
M494="Coupure ENEO &amp; Baisse de tension","POWER ISSUE",
M494="Defaut GE &amp; POWER Cabinet","POWER ISSUE",
M494="Sharing","POWER ISSUE",
M494="Sites strategiques &amp; DataCenter","POWER ISSUE",
M494="Exclu","Exclu",
M494="SAT","TX ISSUE",
M494="SPARE-ISSUE","SPARE-ISSUE",
M494="Fiber CAmtel","TX ISSUE",
M494="Fiber AOF","TX ISSUE",
M494="Projet OCM (HUAWEI)","TRAVAUX-HUAWEI",
M494="Projet OCM (NOKIA)","TRAVAUX -NOKIA",
M494="ACCESS-ISSUE","ACCESS-ISSUE",
M494="Projet OCM (ZTE, NOKIA, autres projets)","TRAVAUX OCM",
M494="No root CAuse","No root cause",
M494="ODU HS","TX ISSUE",
M494="IP &amp; VLAN","TX ISSUE",
M494="Warehouse HUAWEI","SPARE-ISSUE",
M494="SPARE-HS","SPARE-ISSUE",
M494="Power Telco","RAN ISSUE"
),"")</f>
        <v>No root cause</v>
      </c>
      <c r="M494" s="35" t="s">
        <v>5403</v>
      </c>
      <c r="N494" s="17" t="str" cm="1">
        <f t="array" ref="N494">IFERROR(_xlfn.IFS(
M494="MPR ISSUE","ACTIVE",
M494="BSS Hardware Issue","ACTIVE",
M494="Sites strategiques, MLL, Pylone, etc.","PASSIVE",
M494="AKTIVCO DEFAUT GE &amp; POWER Cabinet","PASSIVE",
M494="AKTIVCO Coupure ENEO &amp; Baisse de tension","PASSIVE",
M494="Coupure ENEO &amp; Baisse de tension","PASSIVE",
M494="Defaut GE &amp; POWER Cabinet","PASSIVE",
M494="Sharing","PASSIVE",
M494="Sites strategiques &amp; DataCenter","PASSIVE",
M494="Exclu","Exclu",
M494="SAT","ACTIVE",
M494="SPARE-ISSUE","SPARE-ISSUE",
M494="Fiber CAmtel","ACTIVE",
M494="Fiber AOF","ACTIVE",
M494="Projet OCM (HUAWEI)","PLANNED WORKS",
M494="Projet OCM (NOKIA)","PLANNED WORKS",
M494="ACCESS-ISSUE","ACCESS-ISSUE",
M494="Projet OCM (ZTE, NOKIA, autres projets)","PLANNED WORKS",
M494="No root CAuse","No root cause",
M494="ODU HS","ACTIVE",
M494="IP &amp; VLAN","ACTIVE",
M494="Warehouse HUAWEI","SPARE-ISSUE",
M494="SPARE-HS","SPARE-ISSUE",
M494="Power Telco","ACTIVE"
),"")</f>
        <v>No root cause</v>
      </c>
      <c r="O494" s="56">
        <v>0</v>
      </c>
      <c r="P494" s="56">
        <v>0</v>
      </c>
      <c r="Q494" s="56">
        <v>0</v>
      </c>
      <c r="R494" s="56">
        <v>0.30094911152773873</v>
      </c>
      <c r="S494" s="56">
        <v>0.3383314356810006</v>
      </c>
      <c r="T494" s="56">
        <v>3.7146187716339503</v>
      </c>
      <c r="U494" s="56">
        <v>13.868556899607057</v>
      </c>
      <c r="V494" s="14" t="s">
        <v>6014</v>
      </c>
      <c r="W494" s="14"/>
      <c r="X494" s="14"/>
      <c r="Y494" s="14"/>
      <c r="Z494" s="14"/>
      <c r="AA494" s="30" t="s">
        <v>5959</v>
      </c>
      <c r="AB494" s="7" t="s">
        <v>5629</v>
      </c>
      <c r="AC494" s="3"/>
      <c r="AD494" s="3" t="s">
        <v>16</v>
      </c>
      <c r="AE494" s="7"/>
      <c r="AF494" s="31" t="s">
        <v>16</v>
      </c>
      <c r="AG494" s="31" t="s">
        <v>16</v>
      </c>
      <c r="AH494" s="31" t="s">
        <v>16</v>
      </c>
      <c r="AI494" s="31" t="s">
        <v>16</v>
      </c>
      <c r="AJ494" s="31" t="s">
        <v>16</v>
      </c>
      <c r="AK494" s="31" t="s">
        <v>16</v>
      </c>
      <c r="AL494" s="31" t="s">
        <v>16</v>
      </c>
      <c r="AM494" s="31" t="s">
        <v>16</v>
      </c>
      <c r="AN494" s="31" t="s">
        <v>16</v>
      </c>
      <c r="AO494" s="31" t="s">
        <v>5629</v>
      </c>
      <c r="AP494" s="9" t="s">
        <v>5629</v>
      </c>
      <c r="AQ494" s="9" t="s">
        <v>5629</v>
      </c>
      <c r="AR494" s="9" t="s">
        <v>5630</v>
      </c>
      <c r="AS494" s="14"/>
      <c r="AT494" s="14"/>
    </row>
    <row r="495" spans="1:46" s="9" customFormat="1" hidden="1" x14ac:dyDescent="0.3">
      <c r="A495" s="1" t="s">
        <v>1334</v>
      </c>
      <c r="B495" s="1" t="s">
        <v>1335</v>
      </c>
      <c r="C495" s="1" t="s">
        <v>11</v>
      </c>
      <c r="D495" s="1" t="s">
        <v>12</v>
      </c>
      <c r="E495" s="53" t="s">
        <v>103</v>
      </c>
      <c r="F495" s="1" t="s">
        <v>300</v>
      </c>
      <c r="G495" s="46" t="s">
        <v>5418</v>
      </c>
      <c r="H495" s="66" t="s">
        <v>5452</v>
      </c>
      <c r="I495" s="22" t="str">
        <f>_xlfn.XLOOKUP(B495,[1]SITE!$B:$B,[1]SITE!$I:$I,"")</f>
        <v>No impact</v>
      </c>
      <c r="J495" s="29"/>
      <c r="K495" s="15" t="str" cm="1">
        <f t="array" ref="K495">IFERROR(_xlfn.IFS(
M495="MPR ISSUE","PDH",
M495="BSS Hardware Issue","BSS",
M495="Sites strategiques, MLL, Pylone, etc.","ENVTECH",
M495="AKTIVCO DEFAUT GE &amp; POWER Cabinet","AKTIVCO",
M495="AKTIVCO Coupure ENEO &amp; Baisse de tension","AKTIVCO GRID ONLY",
M495="Coupure ENEO &amp; Baisse de tension","IHS GRID ONLY",
M495="Defaut GE &amp; POWER Cabinet","IHS",
M495="Sharing","Partners",
M495="Sites strategiques &amp; DataCenter","SST &amp; DC",
M495="Exclu","Exclu",
M495="SAT","SAT",
M495="SPARE-ISSUE","SPARE-ISSUE",
M495="Fiber CAmtel","TRANS_FO_CAMTEL",
M495="Fiber AOF","Fiber AOF",
M495="Projet OCM (HUAWEI)","TRAVAUX-HUAWEI",
M495="Projet OCM (NOKIA)","TRAVAUX-NOKIA",
M495="ACCESS-ISSUE","ACCESS-ISSUE",
M495="Projet OCM (ZTE, NOKIA, autres projets)","TRAVAUX OCM",
M495="No root CAuse","No root cause",
M495="ODU HS","PDH",
M495="IP &amp; VLAN","PDH",
M495="Warehouse HUAWEI","SPARE-ISSUE",
M495="SPARE-HS","SPARE-ISSUE",
M495="Power Telco","BSS"
),"")</f>
        <v>AKTIVCO</v>
      </c>
      <c r="L495" s="16" t="str" cm="1">
        <f t="array" ref="L495">IFERROR(_xlfn.IFS(
M495="MPR ISSUE","TX ISSUE",
M495="BSS Hardware Issue","RAN ISSUE",
M495="Sites strategiques, MLL, Pylone, etc.","ENVTECH",
M495="AKTIVCO DEFAUT GE &amp; POWER Cabinet","POWER ISSUE",
M495="AKTIVCO Coupure ENEO &amp; Baisse de tension","POWER ISSUE",
M495="Coupure ENEO &amp; Baisse de tension","POWER ISSUE",
M495="Defaut GE &amp; POWER Cabinet","POWER ISSUE",
M495="Sharing","POWER ISSUE",
M495="Sites strategiques &amp; DataCenter","POWER ISSUE",
M495="Exclu","Exclu",
M495="SAT","TX ISSUE",
M495="SPARE-ISSUE","SPARE-ISSUE",
M495="Fiber CAmtel","TX ISSUE",
M495="Fiber AOF","TX ISSUE",
M495="Projet OCM (HUAWEI)","TRAVAUX-HUAWEI",
M495="Projet OCM (NOKIA)","TRAVAUX -NOKIA",
M495="ACCESS-ISSUE","ACCESS-ISSUE",
M495="Projet OCM (ZTE, NOKIA, autres projets)","TRAVAUX OCM",
M495="No root CAuse","No root cause",
M495="ODU HS","TX ISSUE",
M495="IP &amp; VLAN","TX ISSUE",
M495="Warehouse HUAWEI","SPARE-ISSUE",
M495="SPARE-HS","SPARE-ISSUE",
M495="Power Telco","RAN ISSUE"
),"")</f>
        <v>POWER ISSUE</v>
      </c>
      <c r="M495" s="35" t="s">
        <v>5331</v>
      </c>
      <c r="N495" s="17" t="str" cm="1">
        <f t="array" ref="N495">IFERROR(_xlfn.IFS(
M495="MPR ISSUE","ACTIVE",
M495="BSS Hardware Issue","ACTIVE",
M495="Sites strategiques, MLL, Pylone, etc.","PASSIVE",
M495="AKTIVCO DEFAUT GE &amp; POWER Cabinet","PASSIVE",
M495="AKTIVCO Coupure ENEO &amp; Baisse de tension","PASSIVE",
M495="Coupure ENEO &amp; Baisse de tension","PASSIVE",
M495="Defaut GE &amp; POWER Cabinet","PASSIVE",
M495="Sharing","PASSIVE",
M495="Sites strategiques &amp; DataCenter","PASSIVE",
M495="Exclu","Exclu",
M495="SAT","ACTIVE",
M495="SPARE-ISSUE","SPARE-ISSUE",
M495="Fiber CAmtel","ACTIVE",
M495="Fiber AOF","ACTIVE",
M495="Projet OCM (HUAWEI)","PLANNED WORKS",
M495="Projet OCM (NOKIA)","PLANNED WORKS",
M495="ACCESS-ISSUE","ACCESS-ISSUE",
M495="Projet OCM (ZTE, NOKIA, autres projets)","PLANNED WORKS",
M495="No root CAuse","No root cause",
M495="ODU HS","ACTIVE",
M495="IP &amp; VLAN","ACTIVE",
M495="Warehouse HUAWEI","SPARE-ISSUE",
M495="SPARE-HS","SPARE-ISSUE",
M495="Power Telco","ACTIVE"
),"")</f>
        <v>PASSIVE</v>
      </c>
      <c r="O495" s="56">
        <v>0</v>
      </c>
      <c r="P495" s="56">
        <v>0</v>
      </c>
      <c r="Q495" s="56">
        <v>0.42233465455593505</v>
      </c>
      <c r="R495" s="56">
        <v>0.62396021493409581</v>
      </c>
      <c r="S495" s="56">
        <v>0.3382422602894134</v>
      </c>
      <c r="T495" s="56">
        <v>0.1630126158209986</v>
      </c>
      <c r="U495" s="56">
        <v>0.14967197723958645</v>
      </c>
      <c r="V495" s="14"/>
      <c r="W495" s="14"/>
      <c r="X495" s="14"/>
      <c r="Y495" s="14"/>
      <c r="Z495" s="14"/>
      <c r="AA495" s="30" t="s">
        <v>16</v>
      </c>
      <c r="AB495" s="7" t="s">
        <v>16</v>
      </c>
      <c r="AC495" s="3"/>
      <c r="AD495" s="3" t="s">
        <v>16</v>
      </c>
      <c r="AE495" s="7"/>
      <c r="AF495" s="31" t="s">
        <v>16</v>
      </c>
      <c r="AG495" s="31" t="s">
        <v>16</v>
      </c>
      <c r="AH495" s="31" t="s">
        <v>16</v>
      </c>
      <c r="AI495" s="31" t="s">
        <v>16</v>
      </c>
      <c r="AJ495" s="31" t="s">
        <v>16</v>
      </c>
      <c r="AK495" s="31" t="s">
        <v>16</v>
      </c>
      <c r="AL495" s="31" t="s">
        <v>16</v>
      </c>
      <c r="AM495" s="31" t="s">
        <v>16</v>
      </c>
      <c r="AN495" s="31" t="s">
        <v>16</v>
      </c>
      <c r="AO495" s="31" t="s">
        <v>16</v>
      </c>
      <c r="AP495" s="9" t="s">
        <v>16</v>
      </c>
      <c r="AQ495" s="9" t="s">
        <v>16</v>
      </c>
      <c r="AR495" s="9" t="s">
        <v>16</v>
      </c>
      <c r="AS495" s="14"/>
      <c r="AT495" s="14"/>
    </row>
    <row r="496" spans="1:46" s="9" customFormat="1" hidden="1" x14ac:dyDescent="0.3">
      <c r="A496" s="1" t="s">
        <v>1465</v>
      </c>
      <c r="B496" s="48" t="s">
        <v>1466</v>
      </c>
      <c r="C496" s="48" t="s">
        <v>11</v>
      </c>
      <c r="D496" s="48" t="s">
        <v>12</v>
      </c>
      <c r="E496" s="53" t="s">
        <v>91</v>
      </c>
      <c r="F496" s="48" t="s">
        <v>1467</v>
      </c>
      <c r="G496" s="47" t="s">
        <v>5419</v>
      </c>
      <c r="H496" s="66" t="s">
        <v>5452</v>
      </c>
      <c r="I496" s="22" t="str">
        <f>_xlfn.XLOOKUP(B496,[1]SITE!$B:$B,[1]SITE!$I:$I,"")</f>
        <v>No impact</v>
      </c>
      <c r="J496" s="29"/>
      <c r="K496" s="15" t="str" cm="1">
        <f t="array" ref="K496">IFERROR(_xlfn.IFS(
M496="MPR ISSUE","PDH",
M496="BSS Hardware Issue","BSS",
M496="Sites strategiques, MLL, Pylone, etc.","ENVTECH",
M496="AKTIVCO DEFAUT GE &amp; POWER Cabinet","AKTIVCO",
M496="AKTIVCO Coupure ENEO &amp; Baisse de tension","AKTIVCO GRID ONLY",
M496="Coupure ENEO &amp; Baisse de tension","IHS GRID ONLY",
M496="Defaut GE &amp; POWER Cabinet","IHS",
M496="Sharing","Partners",
M496="Sites strategiques &amp; DataCenter","SST &amp; DC",
M496="Exclu","Exclu",
M496="SAT","SAT",
M496="SPARE-ISSUE","SPARE-ISSUE",
M496="Fiber CAmtel","TRANS_FO_CAMTEL",
M496="Fiber AOF","Fiber AOF",
M496="Projet OCM (HUAWEI)","TRAVAUX-HUAWEI",
M496="Projet OCM (NOKIA)","TRAVAUX-NOKIA",
M496="ACCESS-ISSUE","ACCESS-ISSUE",
M496="Projet OCM (ZTE, NOKIA, autres projets)","TRAVAUX OCM",
M496="No root CAuse","No root cause",
M496="ODU HS","PDH",
M496="IP &amp; VLAN","PDH",
M496="Warehouse HUAWEI","SPARE-ISSUE",
M496="SPARE-HS","SPARE-ISSUE",
M496="Power Telco","BSS"
),"")</f>
        <v>No root cause</v>
      </c>
      <c r="L496" s="16" t="str" cm="1">
        <f t="array" ref="L496">IFERROR(_xlfn.IFS(
M496="MPR ISSUE","TX ISSUE",
M496="BSS Hardware Issue","RAN ISSUE",
M496="Sites strategiques, MLL, Pylone, etc.","ENVTECH",
M496="AKTIVCO DEFAUT GE &amp; POWER Cabinet","POWER ISSUE",
M496="AKTIVCO Coupure ENEO &amp; Baisse de tension","POWER ISSUE",
M496="Coupure ENEO &amp; Baisse de tension","POWER ISSUE",
M496="Defaut GE &amp; POWER Cabinet","POWER ISSUE",
M496="Sharing","POWER ISSUE",
M496="Sites strategiques &amp; DataCenter","POWER ISSUE",
M496="Exclu","Exclu",
M496="SAT","TX ISSUE",
M496="SPARE-ISSUE","SPARE-ISSUE",
M496="Fiber CAmtel","TX ISSUE",
M496="Fiber AOF","TX ISSUE",
M496="Projet OCM (HUAWEI)","TRAVAUX-HUAWEI",
M496="Projet OCM (NOKIA)","TRAVAUX -NOKIA",
M496="ACCESS-ISSUE","ACCESS-ISSUE",
M496="Projet OCM (ZTE, NOKIA, autres projets)","TRAVAUX OCM",
M496="No root CAuse","No root cause",
M496="ODU HS","TX ISSUE",
M496="IP &amp; VLAN","TX ISSUE",
M496="Warehouse HUAWEI","SPARE-ISSUE",
M496="SPARE-HS","SPARE-ISSUE",
M496="Power Telco","RAN ISSUE"
),"")</f>
        <v>No root cause</v>
      </c>
      <c r="M496" s="28" t="s">
        <v>5403</v>
      </c>
      <c r="N496" s="17" t="str" cm="1">
        <f t="array" ref="N496">IFERROR(_xlfn.IFS(
M496="MPR ISSUE","ACTIVE",
M496="BSS Hardware Issue","ACTIVE",
M496="Sites strategiques, MLL, Pylone, etc.","PASSIVE",
M496="AKTIVCO DEFAUT GE &amp; POWER Cabinet","PASSIVE",
M496="AKTIVCO Coupure ENEO &amp; Baisse de tension","PASSIVE",
M496="Coupure ENEO &amp; Baisse de tension","PASSIVE",
M496="Defaut GE &amp; POWER Cabinet","PASSIVE",
M496="Sharing","PASSIVE",
M496="Sites strategiques &amp; DataCenter","PASSIVE",
M496="Exclu","Exclu",
M496="SAT","ACTIVE",
M496="SPARE-ISSUE","SPARE-ISSUE",
M496="Fiber CAmtel","ACTIVE",
M496="Fiber AOF","ACTIVE",
M496="Projet OCM (HUAWEI)","PLANNED WORKS",
M496="Projet OCM (NOKIA)","PLANNED WORKS",
M496="ACCESS-ISSUE","ACCESS-ISSUE",
M496="Projet OCM (ZTE, NOKIA, autres projets)","PLANNED WORKS",
M496="No root CAuse","No root cause",
M496="ODU HS","ACTIVE",
M496="IP &amp; VLAN","ACTIVE",
M496="Warehouse HUAWEI","SPARE-ISSUE",
M496="SPARE-HS","SPARE-ISSUE",
M496="Power Telco","ACTIVE"
),"")</f>
        <v>No root cause</v>
      </c>
      <c r="O496" s="56">
        <v>0.14882402285708005</v>
      </c>
      <c r="P496" s="56">
        <v>0</v>
      </c>
      <c r="Q496" s="56">
        <v>2.140457136181933E-3</v>
      </c>
      <c r="R496" s="56">
        <v>0.10405529745722805</v>
      </c>
      <c r="S496" s="56">
        <v>0.33611259008276145</v>
      </c>
      <c r="T496" s="56">
        <v>3.4633314883253452</v>
      </c>
      <c r="U496" s="56">
        <v>0.19291082375256063</v>
      </c>
      <c r="V496" s="14"/>
      <c r="W496" s="14"/>
      <c r="X496" s="14"/>
      <c r="Y496" s="14"/>
      <c r="Z496" s="14"/>
      <c r="AA496" s="30" t="s">
        <v>16</v>
      </c>
      <c r="AB496" s="7" t="s">
        <v>16</v>
      </c>
      <c r="AC496" s="3"/>
      <c r="AD496" s="3" t="s">
        <v>16</v>
      </c>
      <c r="AE496" s="7"/>
      <c r="AF496" s="31" t="s">
        <v>16</v>
      </c>
      <c r="AG496" s="31" t="s">
        <v>16</v>
      </c>
      <c r="AH496" s="31" t="s">
        <v>16</v>
      </c>
      <c r="AI496" s="31" t="s">
        <v>16</v>
      </c>
      <c r="AJ496" s="31" t="s">
        <v>16</v>
      </c>
      <c r="AK496" s="31" t="s">
        <v>16</v>
      </c>
      <c r="AL496" s="31" t="s">
        <v>16</v>
      </c>
      <c r="AM496" s="31" t="s">
        <v>16</v>
      </c>
      <c r="AN496" s="31" t="s">
        <v>16</v>
      </c>
      <c r="AO496" s="31" t="s">
        <v>16</v>
      </c>
      <c r="AP496" s="9" t="s">
        <v>16</v>
      </c>
      <c r="AQ496" s="9" t="s">
        <v>16</v>
      </c>
      <c r="AR496" s="9" t="s">
        <v>16</v>
      </c>
      <c r="AS496" s="14"/>
      <c r="AT496" s="14"/>
    </row>
    <row r="497" spans="1:46" s="9" customFormat="1" hidden="1" x14ac:dyDescent="0.3">
      <c r="A497" s="1" t="s">
        <v>3356</v>
      </c>
      <c r="B497" s="48" t="s">
        <v>3357</v>
      </c>
      <c r="C497" s="48" t="s">
        <v>11</v>
      </c>
      <c r="D497" s="48" t="s">
        <v>67</v>
      </c>
      <c r="E497" s="53" t="s">
        <v>56</v>
      </c>
      <c r="F497" s="48" t="s">
        <v>3358</v>
      </c>
      <c r="G497" s="46" t="s">
        <v>5418</v>
      </c>
      <c r="H497" s="66" t="s">
        <v>5453</v>
      </c>
      <c r="I497" s="22" t="str">
        <f>_xlfn.XLOOKUP(B497,[1]SITE!$B:$B,[1]SITE!$I:$I,"")</f>
        <v>No impact</v>
      </c>
      <c r="J497" s="29"/>
      <c r="K497" s="15" t="str" cm="1">
        <f t="array" ref="K497">IFERROR(_xlfn.IFS(
M497="MPR ISSUE","PDH",
M497="BSS Hardware Issue","BSS",
M497="Sites strategiques, MLL, Pylone, etc.","ENVTECH",
M497="AKTIVCO DEFAUT GE &amp; POWER Cabinet","AKTIVCO",
M497="AKTIVCO Coupure ENEO &amp; Baisse de tension","AKTIVCO GRID ONLY",
M497="Coupure ENEO &amp; Baisse de tension","IHS GRID ONLY",
M497="Defaut GE &amp; POWER Cabinet","IHS",
M497="Sharing","Partners",
M497="Sites strategiques &amp; DataCenter","SST &amp; DC",
M497="Exclu","Exclu",
M497="SAT","SAT",
M497="SPARE-ISSUE","SPARE-ISSUE",
M497="Fiber CAmtel","TRANS_FO_CAMTEL",
M497="Fiber AOF","Fiber AOF",
M497="Projet OCM (HUAWEI)","TRAVAUX-HUAWEI",
M497="Projet OCM (NOKIA)","TRAVAUX-NOKIA",
M497="ACCESS-ISSUE","ACCESS-ISSUE",
M497="Projet OCM (ZTE, NOKIA, autres projets)","TRAVAUX OCM",
M497="No root CAuse","No root cause",
M497="ODU HS","PDH",
M497="IP &amp; VLAN","PDH",
M497="Warehouse HUAWEI","SPARE-ISSUE",
M497="SPARE-HS","SPARE-ISSUE",
M497="Power Telco","BSS"
),"")</f>
        <v>No root cause</v>
      </c>
      <c r="L497" s="16" t="str" cm="1">
        <f t="array" ref="L497">IFERROR(_xlfn.IFS(
M497="MPR ISSUE","TX ISSUE",
M497="BSS Hardware Issue","RAN ISSUE",
M497="Sites strategiques, MLL, Pylone, etc.","ENVTECH",
M497="AKTIVCO DEFAUT GE &amp; POWER Cabinet","POWER ISSUE",
M497="AKTIVCO Coupure ENEO &amp; Baisse de tension","POWER ISSUE",
M497="Coupure ENEO &amp; Baisse de tension","POWER ISSUE",
M497="Defaut GE &amp; POWER Cabinet","POWER ISSUE",
M497="Sharing","POWER ISSUE",
M497="Sites strategiques &amp; DataCenter","POWER ISSUE",
M497="Exclu","Exclu",
M497="SAT","TX ISSUE",
M497="SPARE-ISSUE","SPARE-ISSUE",
M497="Fiber CAmtel","TX ISSUE",
M497="Fiber AOF","TX ISSUE",
M497="Projet OCM (HUAWEI)","TRAVAUX-HUAWEI",
M497="Projet OCM (NOKIA)","TRAVAUX -NOKIA",
M497="ACCESS-ISSUE","ACCESS-ISSUE",
M497="Projet OCM (ZTE, NOKIA, autres projets)","TRAVAUX OCM",
M497="No root CAuse","No root cause",
M497="ODU HS","TX ISSUE",
M497="IP &amp; VLAN","TX ISSUE",
M497="Warehouse HUAWEI","SPARE-ISSUE",
M497="SPARE-HS","SPARE-ISSUE",
M497="Power Telco","RAN ISSUE"
),"")</f>
        <v>No root cause</v>
      </c>
      <c r="M497" s="35" t="s">
        <v>5403</v>
      </c>
      <c r="N497" s="17" t="str" cm="1">
        <f t="array" ref="N497">IFERROR(_xlfn.IFS(
M497="MPR ISSUE","ACTIVE",
M497="BSS Hardware Issue","ACTIVE",
M497="Sites strategiques, MLL, Pylone, etc.","PASSIVE",
M497="AKTIVCO DEFAUT GE &amp; POWER Cabinet","PASSIVE",
M497="AKTIVCO Coupure ENEO &amp; Baisse de tension","PASSIVE",
M497="Coupure ENEO &amp; Baisse de tension","PASSIVE",
M497="Defaut GE &amp; POWER Cabinet","PASSIVE",
M497="Sharing","PASSIVE",
M497="Sites strategiques &amp; DataCenter","PASSIVE",
M497="Exclu","Exclu",
M497="SAT","ACTIVE",
M497="SPARE-ISSUE","SPARE-ISSUE",
M497="Fiber CAmtel","ACTIVE",
M497="Fiber AOF","ACTIVE",
M497="Projet OCM (HUAWEI)","PLANNED WORKS",
M497="Projet OCM (NOKIA)","PLANNED WORKS",
M497="ACCESS-ISSUE","ACCESS-ISSUE",
M497="Projet OCM (ZTE, NOKIA, autres projets)","PLANNED WORKS",
M497="No root CAuse","No root cause",
M497="ODU HS","ACTIVE",
M497="IP &amp; VLAN","ACTIVE",
M497="Warehouse HUAWEI","SPARE-ISSUE",
M497="SPARE-HS","SPARE-ISSUE",
M497="Power Telco","ACTIVE"
),"")</f>
        <v>No root cause</v>
      </c>
      <c r="O497" s="56">
        <v>6.920010387149611E-2</v>
      </c>
      <c r="P497" s="56">
        <v>0</v>
      </c>
      <c r="Q497" s="56">
        <v>3.1978295423090858E-2</v>
      </c>
      <c r="R497" s="56">
        <v>0.82588897164365227</v>
      </c>
      <c r="S497" s="56">
        <v>0.33082286770937663</v>
      </c>
      <c r="T497" s="56">
        <v>1.2063468623103419</v>
      </c>
      <c r="U497" s="56">
        <v>0.34519794083319777</v>
      </c>
      <c r="V497" s="14"/>
      <c r="W497" s="14"/>
      <c r="X497" s="14"/>
      <c r="Y497" s="14"/>
      <c r="Z497" s="14"/>
      <c r="AA497" s="30" t="s">
        <v>16</v>
      </c>
      <c r="AB497" s="7" t="s">
        <v>16</v>
      </c>
      <c r="AC497" s="3"/>
      <c r="AD497" s="3" t="s">
        <v>16</v>
      </c>
      <c r="AE497" s="7"/>
      <c r="AF497" s="31" t="s">
        <v>16</v>
      </c>
      <c r="AG497" s="31" t="s">
        <v>16</v>
      </c>
      <c r="AH497" s="31" t="s">
        <v>16</v>
      </c>
      <c r="AI497" s="31" t="s">
        <v>16</v>
      </c>
      <c r="AJ497" s="31" t="s">
        <v>16</v>
      </c>
      <c r="AK497" s="31" t="s">
        <v>16</v>
      </c>
      <c r="AL497" s="31" t="s">
        <v>16</v>
      </c>
      <c r="AM497" s="31" t="s">
        <v>16</v>
      </c>
      <c r="AN497" s="31" t="s">
        <v>16</v>
      </c>
      <c r="AO497" s="31" t="s">
        <v>16</v>
      </c>
      <c r="AP497" s="9" t="s">
        <v>16</v>
      </c>
      <c r="AQ497" s="9" t="s">
        <v>16</v>
      </c>
      <c r="AR497" s="9" t="s">
        <v>16</v>
      </c>
      <c r="AS497" s="14"/>
      <c r="AT497" s="14"/>
    </row>
    <row r="498" spans="1:46" s="9" customFormat="1" hidden="1" x14ac:dyDescent="0.3">
      <c r="A498" s="1" t="s">
        <v>74</v>
      </c>
      <c r="B498" s="1" t="s">
        <v>75</v>
      </c>
      <c r="C498" s="1" t="s">
        <v>11</v>
      </c>
      <c r="D498" s="1" t="s">
        <v>12</v>
      </c>
      <c r="E498" s="53" t="s">
        <v>52</v>
      </c>
      <c r="F498" s="1" t="s">
        <v>53</v>
      </c>
      <c r="G498" s="46" t="s">
        <v>5418</v>
      </c>
      <c r="H498" s="66" t="s">
        <v>5452</v>
      </c>
      <c r="I498" s="22" t="str">
        <f>_xlfn.XLOOKUP(B498,[1]SITE!$B:$B,[1]SITE!$I:$I,"")</f>
        <v>No impact</v>
      </c>
      <c r="J498" s="29"/>
      <c r="K498" s="15" t="str" cm="1">
        <f t="array" ref="K498">IFERROR(_xlfn.IFS(
M498="MPR ISSUE","PDH",
M498="BSS Hardware Issue","BSS",
M498="Sites strategiques, MLL, Pylone, etc.","ENVTECH",
M498="AKTIVCO DEFAUT GE &amp; POWER Cabinet","AKTIVCO",
M498="AKTIVCO Coupure ENEO &amp; Baisse de tension","AKTIVCO GRID ONLY",
M498="Coupure ENEO &amp; Baisse de tension","IHS GRID ONLY",
M498="Defaut GE &amp; POWER Cabinet","IHS",
M498="Sharing","Partners",
M498="Sites strategiques &amp; DataCenter","SST &amp; DC",
M498="Exclu","Exclu",
M498="SAT","SAT",
M498="SPARE-ISSUE","SPARE-ISSUE",
M498="Fiber CAmtel","TRANS_FO_CAMTEL",
M498="Fiber AOF","Fiber AOF",
M498="Projet OCM (HUAWEI)","TRAVAUX-HUAWEI",
M498="Projet OCM (NOKIA)","TRAVAUX-NOKIA",
M498="ACCESS-ISSUE","ACCESS-ISSUE",
M498="Projet OCM (ZTE, NOKIA, autres projets)","TRAVAUX OCM",
M498="No root CAuse","No root cause",
M498="ODU HS","PDH",
M498="IP &amp; VLAN","PDH",
M498="Warehouse HUAWEI","SPARE-ISSUE",
M498="SPARE-HS","SPARE-ISSUE",
M498="Power Telco","BSS"
),"")</f>
        <v>No root cause</v>
      </c>
      <c r="L498" s="16" t="str" cm="1">
        <f t="array" ref="L498">IFERROR(_xlfn.IFS(
M498="MPR ISSUE","TX ISSUE",
M498="BSS Hardware Issue","RAN ISSUE",
M498="Sites strategiques, MLL, Pylone, etc.","ENVTECH",
M498="AKTIVCO DEFAUT GE &amp; POWER Cabinet","POWER ISSUE",
M498="AKTIVCO Coupure ENEO &amp; Baisse de tension","POWER ISSUE",
M498="Coupure ENEO &amp; Baisse de tension","POWER ISSUE",
M498="Defaut GE &amp; POWER Cabinet","POWER ISSUE",
M498="Sharing","POWER ISSUE",
M498="Sites strategiques &amp; DataCenter","POWER ISSUE",
M498="Exclu","Exclu",
M498="SAT","TX ISSUE",
M498="SPARE-ISSUE","SPARE-ISSUE",
M498="Fiber CAmtel","TX ISSUE",
M498="Fiber AOF","TX ISSUE",
M498="Projet OCM (HUAWEI)","TRAVAUX-HUAWEI",
M498="Projet OCM (NOKIA)","TRAVAUX -NOKIA",
M498="ACCESS-ISSUE","ACCESS-ISSUE",
M498="Projet OCM (ZTE, NOKIA, autres projets)","TRAVAUX OCM",
M498="No root CAuse","No root cause",
M498="ODU HS","TX ISSUE",
M498="IP &amp; VLAN","TX ISSUE",
M498="Warehouse HUAWEI","SPARE-ISSUE",
M498="SPARE-HS","SPARE-ISSUE",
M498="Power Telco","RAN ISSUE"
),"")</f>
        <v>No root cause</v>
      </c>
      <c r="M498" s="28" t="s">
        <v>5403</v>
      </c>
      <c r="N498" s="17" t="str" cm="1">
        <f t="array" ref="N498">IFERROR(_xlfn.IFS(
M498="MPR ISSUE","ACTIVE",
M498="BSS Hardware Issue","ACTIVE",
M498="Sites strategiques, MLL, Pylone, etc.","PASSIVE",
M498="AKTIVCO DEFAUT GE &amp; POWER Cabinet","PASSIVE",
M498="AKTIVCO Coupure ENEO &amp; Baisse de tension","PASSIVE",
M498="Coupure ENEO &amp; Baisse de tension","PASSIVE",
M498="Defaut GE &amp; POWER Cabinet","PASSIVE",
M498="Sharing","PASSIVE",
M498="Sites strategiques &amp; DataCenter","PASSIVE",
M498="Exclu","Exclu",
M498="SAT","ACTIVE",
M498="SPARE-ISSUE","SPARE-ISSUE",
M498="Fiber CAmtel","ACTIVE",
M498="Fiber AOF","ACTIVE",
M498="Projet OCM (HUAWEI)","PLANNED WORKS",
M498="Projet OCM (NOKIA)","PLANNED WORKS",
M498="ACCESS-ISSUE","ACCESS-ISSUE",
M498="Projet OCM (ZTE, NOKIA, autres projets)","PLANNED WORKS",
M498="No root CAuse","No root cause",
M498="ODU HS","ACTIVE",
M498="IP &amp; VLAN","ACTIVE",
M498="Warehouse HUAWEI","SPARE-ISSUE",
M498="SPARE-HS","SPARE-ISSUE",
M498="Power Telco","ACTIVE"
),"")</f>
        <v>No root cause</v>
      </c>
      <c r="O498" s="56">
        <v>0.23378220658442558</v>
      </c>
      <c r="P498" s="56">
        <v>8.6928171718987646E-2</v>
      </c>
      <c r="Q498" s="56">
        <v>1.1842492002750882E-2</v>
      </c>
      <c r="R498" s="56">
        <v>0</v>
      </c>
      <c r="S498" s="56">
        <v>0.33014513473331569</v>
      </c>
      <c r="T498" s="56">
        <v>0</v>
      </c>
      <c r="U498" s="56">
        <v>0</v>
      </c>
      <c r="V498" s="14"/>
      <c r="W498" s="14"/>
      <c r="X498" s="14"/>
      <c r="Y498" s="14"/>
      <c r="Z498" s="14"/>
      <c r="AA498" s="30" t="s">
        <v>16</v>
      </c>
      <c r="AB498" s="7" t="s">
        <v>16</v>
      </c>
      <c r="AC498" s="3"/>
      <c r="AD498" s="3" t="s">
        <v>16</v>
      </c>
      <c r="AE498" s="7"/>
      <c r="AF498" s="31" t="s">
        <v>16</v>
      </c>
      <c r="AG498" s="31" t="s">
        <v>16</v>
      </c>
      <c r="AH498" s="31" t="s">
        <v>16</v>
      </c>
      <c r="AI498" s="31" t="s">
        <v>16</v>
      </c>
      <c r="AJ498" s="31" t="s">
        <v>16</v>
      </c>
      <c r="AK498" s="31" t="s">
        <v>16</v>
      </c>
      <c r="AL498" s="31" t="s">
        <v>16</v>
      </c>
      <c r="AM498" s="31" t="s">
        <v>16</v>
      </c>
      <c r="AN498" s="31" t="s">
        <v>16</v>
      </c>
      <c r="AO498" s="31" t="s">
        <v>16</v>
      </c>
      <c r="AP498" s="9" t="s">
        <v>16</v>
      </c>
      <c r="AQ498" s="9" t="s">
        <v>16</v>
      </c>
      <c r="AR498" s="9" t="s">
        <v>16</v>
      </c>
      <c r="AS498" s="14"/>
      <c r="AT498" s="14"/>
    </row>
    <row r="499" spans="1:46" s="9" customFormat="1" hidden="1" x14ac:dyDescent="0.3">
      <c r="A499" s="1" t="s">
        <v>895</v>
      </c>
      <c r="B499" s="48" t="s">
        <v>896</v>
      </c>
      <c r="C499" s="48" t="s">
        <v>11</v>
      </c>
      <c r="D499" s="48" t="s">
        <v>12</v>
      </c>
      <c r="E499" s="53" t="s">
        <v>56</v>
      </c>
      <c r="F499" s="48" t="s">
        <v>895</v>
      </c>
      <c r="G499" s="47" t="s">
        <v>5419</v>
      </c>
      <c r="H499" s="66" t="s">
        <v>5453</v>
      </c>
      <c r="I499" s="22" t="str">
        <f>_xlfn.XLOOKUP(B499,[1]SITE!$B:$B,[1]SITE!$I:$I,"")</f>
        <v>No impact</v>
      </c>
      <c r="J499" s="29"/>
      <c r="K499" s="15" t="str" cm="1">
        <f t="array" ref="K499">IFERROR(_xlfn.IFS(
M499="MPR ISSUE","PDH",
M499="BSS Hardware Issue","BSS",
M499="Sites strategiques, MLL, Pylone, etc.","ENVTECH",
M499="AKTIVCO DEFAUT GE &amp; POWER Cabinet","AKTIVCO",
M499="AKTIVCO Coupure ENEO &amp; Baisse de tension","AKTIVCO GRID ONLY",
M499="Coupure ENEO &amp; Baisse de tension","IHS GRID ONLY",
M499="Defaut GE &amp; POWER Cabinet","IHS",
M499="Sharing","Partners",
M499="Sites strategiques &amp; DataCenter","SST &amp; DC",
M499="Exclu","Exclu",
M499="SAT","SAT",
M499="SPARE-ISSUE","SPARE-ISSUE",
M499="Fiber CAmtel","TRANS_FO_CAMTEL",
M499="Fiber AOF","Fiber AOF",
M499="Projet OCM (HUAWEI)","TRAVAUX-HUAWEI",
M499="Projet OCM (NOKIA)","TRAVAUX-NOKIA",
M499="ACCESS-ISSUE","ACCESS-ISSUE",
M499="Projet OCM (ZTE, NOKIA, autres projets)","TRAVAUX OCM",
M499="No root CAuse","No root cause",
M499="ODU HS","PDH",
M499="IP &amp; VLAN","PDH",
M499="Warehouse HUAWEI","SPARE-ISSUE",
M499="SPARE-HS","SPARE-ISSUE",
M499="Power Telco","BSS"
),"")</f>
        <v>No root cause</v>
      </c>
      <c r="L499" s="16" t="str" cm="1">
        <f t="array" ref="L499">IFERROR(_xlfn.IFS(
M499="MPR ISSUE","TX ISSUE",
M499="BSS Hardware Issue","RAN ISSUE",
M499="Sites strategiques, MLL, Pylone, etc.","ENVTECH",
M499="AKTIVCO DEFAUT GE &amp; POWER Cabinet","POWER ISSUE",
M499="AKTIVCO Coupure ENEO &amp; Baisse de tension","POWER ISSUE",
M499="Coupure ENEO &amp; Baisse de tension","POWER ISSUE",
M499="Defaut GE &amp; POWER Cabinet","POWER ISSUE",
M499="Sharing","POWER ISSUE",
M499="Sites strategiques &amp; DataCenter","POWER ISSUE",
M499="Exclu","Exclu",
M499="SAT","TX ISSUE",
M499="SPARE-ISSUE","SPARE-ISSUE",
M499="Fiber CAmtel","TX ISSUE",
M499="Fiber AOF","TX ISSUE",
M499="Projet OCM (HUAWEI)","TRAVAUX-HUAWEI",
M499="Projet OCM (NOKIA)","TRAVAUX -NOKIA",
M499="ACCESS-ISSUE","ACCESS-ISSUE",
M499="Projet OCM (ZTE, NOKIA, autres projets)","TRAVAUX OCM",
M499="No root CAuse","No root cause",
M499="ODU HS","TX ISSUE",
M499="IP &amp; VLAN","TX ISSUE",
M499="Warehouse HUAWEI","SPARE-ISSUE",
M499="SPARE-HS","SPARE-ISSUE",
M499="Power Telco","RAN ISSUE"
),"")</f>
        <v>No root cause</v>
      </c>
      <c r="M499" s="35" t="s">
        <v>5403</v>
      </c>
      <c r="N499" s="17" t="str" cm="1">
        <f t="array" ref="N499">IFERROR(_xlfn.IFS(
M499="MPR ISSUE","ACTIVE",
M499="BSS Hardware Issue","ACTIVE",
M499="Sites strategiques, MLL, Pylone, etc.","PASSIVE",
M499="AKTIVCO DEFAUT GE &amp; POWER Cabinet","PASSIVE",
M499="AKTIVCO Coupure ENEO &amp; Baisse de tension","PASSIVE",
M499="Coupure ENEO &amp; Baisse de tension","PASSIVE",
M499="Defaut GE &amp; POWER Cabinet","PASSIVE",
M499="Sharing","PASSIVE",
M499="Sites strategiques &amp; DataCenter","PASSIVE",
M499="Exclu","Exclu",
M499="SAT","ACTIVE",
M499="SPARE-ISSUE","SPARE-ISSUE",
M499="Fiber CAmtel","ACTIVE",
M499="Fiber AOF","ACTIVE",
M499="Projet OCM (HUAWEI)","PLANNED WORKS",
M499="Projet OCM (NOKIA)","PLANNED WORKS",
M499="ACCESS-ISSUE","ACCESS-ISSUE",
M499="Projet OCM (ZTE, NOKIA, autres projets)","PLANNED WORKS",
M499="No root CAuse","No root cause",
M499="ODU HS","ACTIVE",
M499="IP &amp; VLAN","ACTIVE",
M499="Warehouse HUAWEI","SPARE-ISSUE",
M499="SPARE-HS","SPARE-ISSUE",
M499="Power Telco","ACTIVE"
),"")</f>
        <v>No root cause</v>
      </c>
      <c r="O499" s="56">
        <v>0.77801962143976156</v>
      </c>
      <c r="P499" s="56">
        <v>0.79533748248595304</v>
      </c>
      <c r="Q499" s="56">
        <v>3.0448224054241462</v>
      </c>
      <c r="R499" s="56">
        <v>0.27262700715971383</v>
      </c>
      <c r="S499" s="56">
        <v>0.32805843057018014</v>
      </c>
      <c r="T499" s="56">
        <v>7.0097921713993827</v>
      </c>
      <c r="U499" s="56">
        <v>0.32054986259855661</v>
      </c>
      <c r="V499" s="14"/>
      <c r="W499" s="14"/>
      <c r="X499" s="14"/>
      <c r="Y499" s="14"/>
      <c r="Z499" s="14"/>
      <c r="AA499" s="30" t="s">
        <v>16</v>
      </c>
      <c r="AB499" s="7" t="s">
        <v>16</v>
      </c>
      <c r="AC499" s="3"/>
      <c r="AD499" s="3" t="s">
        <v>16</v>
      </c>
      <c r="AE499" s="7"/>
      <c r="AF499" s="31" t="s">
        <v>16</v>
      </c>
      <c r="AG499" s="31" t="s">
        <v>16</v>
      </c>
      <c r="AH499" s="31" t="s">
        <v>16</v>
      </c>
      <c r="AI499" s="31" t="s">
        <v>16</v>
      </c>
      <c r="AJ499" s="31" t="s">
        <v>16</v>
      </c>
      <c r="AK499" s="31" t="s">
        <v>16</v>
      </c>
      <c r="AL499" s="31" t="s">
        <v>16</v>
      </c>
      <c r="AM499" s="31" t="s">
        <v>16</v>
      </c>
      <c r="AN499" s="31" t="s">
        <v>16</v>
      </c>
      <c r="AO499" s="31" t="s">
        <v>16</v>
      </c>
      <c r="AP499" s="9" t="s">
        <v>16</v>
      </c>
      <c r="AQ499" s="9" t="s">
        <v>16</v>
      </c>
      <c r="AR499" s="9" t="s">
        <v>16</v>
      </c>
      <c r="AS499" s="14"/>
      <c r="AT499" s="14"/>
    </row>
    <row r="500" spans="1:46" s="9" customFormat="1" hidden="1" x14ac:dyDescent="0.3">
      <c r="A500" s="1" t="s">
        <v>2869</v>
      </c>
      <c r="B500" s="48" t="s">
        <v>2870</v>
      </c>
      <c r="C500" s="48" t="s">
        <v>11</v>
      </c>
      <c r="D500" s="48" t="s">
        <v>12</v>
      </c>
      <c r="E500" s="53" t="s">
        <v>32</v>
      </c>
      <c r="F500" s="48" t="s">
        <v>33</v>
      </c>
      <c r="G500" s="22" t="s">
        <v>5417</v>
      </c>
      <c r="H500" s="66" t="s">
        <v>5452</v>
      </c>
      <c r="I500" s="22" t="str">
        <f>_xlfn.XLOOKUP(B500,[1]SITE!$B:$B,[1]SITE!$I:$I,"")</f>
        <v>No impact</v>
      </c>
      <c r="J500" s="29"/>
      <c r="K500" s="15" t="str" cm="1">
        <f t="array" ref="K500">IFERROR(_xlfn.IFS(
M500="MPR ISSUE","PDH",
M500="BSS Hardware Issue","BSS",
M500="Sites strategiques, MLL, Pylone, etc.","ENVTECH",
M500="AKTIVCO DEFAUT GE &amp; POWER Cabinet","AKTIVCO",
M500="AKTIVCO Coupure ENEO &amp; Baisse de tension","AKTIVCO GRID ONLY",
M500="Coupure ENEO &amp; Baisse de tension","IHS GRID ONLY",
M500="Defaut GE &amp; POWER Cabinet","IHS",
M500="Sharing","Partners",
M500="Sites strategiques &amp; DataCenter","SST &amp; DC",
M500="Exclu","Exclu",
M500="SAT","SAT",
M500="SPARE-ISSUE","SPARE-ISSUE",
M500="Fiber CAmtel","TRANS_FO_CAMTEL",
M500="Fiber AOF","Fiber AOF",
M500="Projet OCM (HUAWEI)","TRAVAUX-HUAWEI",
M500="Projet OCM (NOKIA)","TRAVAUX-NOKIA",
M500="ACCESS-ISSUE","ACCESS-ISSUE",
M500="Projet OCM (ZTE, NOKIA, autres projets)","TRAVAUX OCM",
M500="No root CAuse","No root cause",
M500="ODU HS","PDH",
M500="IP &amp; VLAN","PDH",
M500="Warehouse HUAWEI","SPARE-ISSUE",
M500="SPARE-HS","SPARE-ISSUE",
M500="Power Telco","BSS"
),"")</f>
        <v>No root cause</v>
      </c>
      <c r="L500" s="16" t="str" cm="1">
        <f t="array" ref="L500">IFERROR(_xlfn.IFS(
M500="MPR ISSUE","TX ISSUE",
M500="BSS Hardware Issue","RAN ISSUE",
M500="Sites strategiques, MLL, Pylone, etc.","ENVTECH",
M500="AKTIVCO DEFAUT GE &amp; POWER Cabinet","POWER ISSUE",
M500="AKTIVCO Coupure ENEO &amp; Baisse de tension","POWER ISSUE",
M500="Coupure ENEO &amp; Baisse de tension","POWER ISSUE",
M500="Defaut GE &amp; POWER Cabinet","POWER ISSUE",
M500="Sharing","POWER ISSUE",
M500="Sites strategiques &amp; DataCenter","POWER ISSUE",
M500="Exclu","Exclu",
M500="SAT","TX ISSUE",
M500="SPARE-ISSUE","SPARE-ISSUE",
M500="Fiber CAmtel","TX ISSUE",
M500="Fiber AOF","TX ISSUE",
M500="Projet OCM (HUAWEI)","TRAVAUX-HUAWEI",
M500="Projet OCM (NOKIA)","TRAVAUX -NOKIA",
M500="ACCESS-ISSUE","ACCESS-ISSUE",
M500="Projet OCM (ZTE, NOKIA, autres projets)","TRAVAUX OCM",
M500="No root CAuse","No root cause",
M500="ODU HS","TX ISSUE",
M500="IP &amp; VLAN","TX ISSUE",
M500="Warehouse HUAWEI","SPARE-ISSUE",
M500="SPARE-HS","SPARE-ISSUE",
M500="Power Telco","RAN ISSUE"
),"")</f>
        <v>No root cause</v>
      </c>
      <c r="M500" s="28" t="s">
        <v>5403</v>
      </c>
      <c r="N500" s="17" t="str" cm="1">
        <f t="array" ref="N500">IFERROR(_xlfn.IFS(
M500="MPR ISSUE","ACTIVE",
M500="BSS Hardware Issue","ACTIVE",
M500="Sites strategiques, MLL, Pylone, etc.","PASSIVE",
M500="AKTIVCO DEFAUT GE &amp; POWER Cabinet","PASSIVE",
M500="AKTIVCO Coupure ENEO &amp; Baisse de tension","PASSIVE",
M500="Coupure ENEO &amp; Baisse de tension","PASSIVE",
M500="Defaut GE &amp; POWER Cabinet","PASSIVE",
M500="Sharing","PASSIVE",
M500="Sites strategiques &amp; DataCenter","PASSIVE",
M500="Exclu","Exclu",
M500="SAT","ACTIVE",
M500="SPARE-ISSUE","SPARE-ISSUE",
M500="Fiber CAmtel","ACTIVE",
M500="Fiber AOF","ACTIVE",
M500="Projet OCM (HUAWEI)","PLANNED WORKS",
M500="Projet OCM (NOKIA)","PLANNED WORKS",
M500="ACCESS-ISSUE","ACCESS-ISSUE",
M500="Projet OCM (ZTE, NOKIA, autres projets)","PLANNED WORKS",
M500="No root CAuse","No root cause",
M500="ODU HS","ACTIVE",
M500="IP &amp; VLAN","ACTIVE",
M500="Warehouse HUAWEI","SPARE-ISSUE",
M500="SPARE-HS","SPARE-ISSUE",
M500="Power Telco","ACTIVE"
),"")</f>
        <v>No root cause</v>
      </c>
      <c r="O500" s="56">
        <v>0.10627923169336252</v>
      </c>
      <c r="P500" s="56">
        <v>0.32079955369500096</v>
      </c>
      <c r="Q500" s="56">
        <v>5.3219873699109042E-2</v>
      </c>
      <c r="R500" s="56">
        <v>0.21742743976737325</v>
      </c>
      <c r="S500" s="56">
        <v>0.32734502743748489</v>
      </c>
      <c r="T500" s="56">
        <v>3.3708298019878265E-3</v>
      </c>
      <c r="U500" s="56">
        <v>2.2293847896745524E-3</v>
      </c>
      <c r="V500" s="14"/>
      <c r="W500" s="14"/>
      <c r="X500" s="14"/>
      <c r="Y500" s="14"/>
      <c r="Z500" s="14"/>
      <c r="AA500" s="30" t="s">
        <v>16</v>
      </c>
      <c r="AB500" s="7" t="s">
        <v>16</v>
      </c>
      <c r="AC500" s="3"/>
      <c r="AD500" s="3" t="s">
        <v>16</v>
      </c>
      <c r="AE500" s="7"/>
      <c r="AF500" s="31" t="s">
        <v>16</v>
      </c>
      <c r="AG500" s="31" t="s">
        <v>16</v>
      </c>
      <c r="AH500" s="31" t="s">
        <v>16</v>
      </c>
      <c r="AI500" s="31" t="s">
        <v>16</v>
      </c>
      <c r="AJ500" s="31" t="s">
        <v>16</v>
      </c>
      <c r="AK500" s="31" t="s">
        <v>16</v>
      </c>
      <c r="AL500" s="31" t="s">
        <v>16</v>
      </c>
      <c r="AM500" s="31" t="s">
        <v>16</v>
      </c>
      <c r="AN500" s="31" t="s">
        <v>16</v>
      </c>
      <c r="AO500" s="31" t="s">
        <v>16</v>
      </c>
      <c r="AP500" s="9" t="s">
        <v>16</v>
      </c>
      <c r="AQ500" s="9" t="s">
        <v>16</v>
      </c>
      <c r="AR500" s="9" t="s">
        <v>16</v>
      </c>
      <c r="AS500" s="14"/>
      <c r="AT500" s="14"/>
    </row>
    <row r="501" spans="1:46" s="9" customFormat="1" hidden="1" x14ac:dyDescent="0.3">
      <c r="A501" s="1" t="s">
        <v>2424</v>
      </c>
      <c r="B501" s="48" t="s">
        <v>2425</v>
      </c>
      <c r="C501" s="48" t="s">
        <v>11</v>
      </c>
      <c r="D501" s="48" t="s">
        <v>12</v>
      </c>
      <c r="E501" s="53" t="s">
        <v>32</v>
      </c>
      <c r="F501" s="48" t="s">
        <v>33</v>
      </c>
      <c r="G501" s="22" t="s">
        <v>5417</v>
      </c>
      <c r="H501" s="66" t="s">
        <v>5452</v>
      </c>
      <c r="I501" s="22" t="str">
        <f>_xlfn.XLOOKUP(B501,[1]SITE!$B:$B,[1]SITE!$I:$I,"")</f>
        <v>No impact</v>
      </c>
      <c r="J501" s="29"/>
      <c r="K501" s="15" t="str" cm="1">
        <f t="array" ref="K501">IFERROR(_xlfn.IFS(
M501="MPR ISSUE","PDH",
M501="BSS Hardware Issue","BSS",
M501="Sites strategiques, MLL, Pylone, etc.","ENVTECH",
M501="AKTIVCO DEFAUT GE &amp; POWER Cabinet","AKTIVCO",
M501="AKTIVCO Coupure ENEO &amp; Baisse de tension","AKTIVCO GRID ONLY",
M501="Coupure ENEO &amp; Baisse de tension","IHS GRID ONLY",
M501="Defaut GE &amp; POWER Cabinet","IHS",
M501="Sharing","Partners",
M501="Sites strategiques &amp; DataCenter","SST &amp; DC",
M501="Exclu","Exclu",
M501="SAT","SAT",
M501="SPARE-ISSUE","SPARE-ISSUE",
M501="Fiber CAmtel","TRANS_FO_CAMTEL",
M501="Fiber AOF","Fiber AOF",
M501="Projet OCM (HUAWEI)","TRAVAUX-HUAWEI",
M501="Projet OCM (NOKIA)","TRAVAUX-NOKIA",
M501="ACCESS-ISSUE","ACCESS-ISSUE",
M501="Projet OCM (ZTE, NOKIA, autres projets)","TRAVAUX OCM",
M501="No root CAuse","No root cause",
M501="ODU HS","PDH",
M501="IP &amp; VLAN","PDH",
M501="Warehouse HUAWEI","SPARE-ISSUE",
M501="SPARE-HS","SPARE-ISSUE",
M501="Power Telco","BSS"
),"")</f>
        <v>No root cause</v>
      </c>
      <c r="L501" s="16" t="str" cm="1">
        <f t="array" ref="L501">IFERROR(_xlfn.IFS(
M501="MPR ISSUE","TX ISSUE",
M501="BSS Hardware Issue","RAN ISSUE",
M501="Sites strategiques, MLL, Pylone, etc.","ENVTECH",
M501="AKTIVCO DEFAUT GE &amp; POWER Cabinet","POWER ISSUE",
M501="AKTIVCO Coupure ENEO &amp; Baisse de tension","POWER ISSUE",
M501="Coupure ENEO &amp; Baisse de tension","POWER ISSUE",
M501="Defaut GE &amp; POWER Cabinet","POWER ISSUE",
M501="Sharing","POWER ISSUE",
M501="Sites strategiques &amp; DataCenter","POWER ISSUE",
M501="Exclu","Exclu",
M501="SAT","TX ISSUE",
M501="SPARE-ISSUE","SPARE-ISSUE",
M501="Fiber CAmtel","TX ISSUE",
M501="Fiber AOF","TX ISSUE",
M501="Projet OCM (HUAWEI)","TRAVAUX-HUAWEI",
M501="Projet OCM (NOKIA)","TRAVAUX -NOKIA",
M501="ACCESS-ISSUE","ACCESS-ISSUE",
M501="Projet OCM (ZTE, NOKIA, autres projets)","TRAVAUX OCM",
M501="No root CAuse","No root cause",
M501="ODU HS","TX ISSUE",
M501="IP &amp; VLAN","TX ISSUE",
M501="Warehouse HUAWEI","SPARE-ISSUE",
M501="SPARE-HS","SPARE-ISSUE",
M501="Power Telco","RAN ISSUE"
),"")</f>
        <v>No root cause</v>
      </c>
      <c r="M501" s="28" t="s">
        <v>5403</v>
      </c>
      <c r="N501" s="17" t="str" cm="1">
        <f t="array" ref="N501">IFERROR(_xlfn.IFS(
M501="MPR ISSUE","ACTIVE",
M501="BSS Hardware Issue","ACTIVE",
M501="Sites strategiques, MLL, Pylone, etc.","PASSIVE",
M501="AKTIVCO DEFAUT GE &amp; POWER Cabinet","PASSIVE",
M501="AKTIVCO Coupure ENEO &amp; Baisse de tension","PASSIVE",
M501="Coupure ENEO &amp; Baisse de tension","PASSIVE",
M501="Defaut GE &amp; POWER Cabinet","PASSIVE",
M501="Sharing","PASSIVE",
M501="Sites strategiques &amp; DataCenter","PASSIVE",
M501="Exclu","Exclu",
M501="SAT","ACTIVE",
M501="SPARE-ISSUE","SPARE-ISSUE",
M501="Fiber CAmtel","ACTIVE",
M501="Fiber AOF","ACTIVE",
M501="Projet OCM (HUAWEI)","PLANNED WORKS",
M501="Projet OCM (NOKIA)","PLANNED WORKS",
M501="ACCESS-ISSUE","ACCESS-ISSUE",
M501="Projet OCM (ZTE, NOKIA, autres projets)","PLANNED WORKS",
M501="No root CAuse","No root cause",
M501="ODU HS","ACTIVE",
M501="IP &amp; VLAN","ACTIVE",
M501="Warehouse HUAWEI","SPARE-ISSUE",
M501="SPARE-HS","SPARE-ISSUE",
M501="Power Telco","ACTIVE"
),"")</f>
        <v>No root cause</v>
      </c>
      <c r="O501" s="56">
        <v>0.10681428404288369</v>
      </c>
      <c r="P501" s="56">
        <v>0.32163780237591794</v>
      </c>
      <c r="Q501" s="56">
        <v>5.3095028150887451E-2</v>
      </c>
      <c r="R501" s="56">
        <v>0.21480568325471708</v>
      </c>
      <c r="S501" s="56">
        <v>0.3226008966050572</v>
      </c>
      <c r="T501" s="56">
        <v>2.8892826874181371E-3</v>
      </c>
      <c r="U501" s="56">
        <v>2.1161677125156593</v>
      </c>
      <c r="V501" s="14"/>
      <c r="W501" s="14"/>
      <c r="X501" s="14"/>
      <c r="Y501" s="14"/>
      <c r="Z501" s="14"/>
      <c r="AA501" s="30" t="s">
        <v>16</v>
      </c>
      <c r="AB501" s="7" t="s">
        <v>16</v>
      </c>
      <c r="AC501" s="3"/>
      <c r="AD501" s="3" t="s">
        <v>16</v>
      </c>
      <c r="AE501" s="7"/>
      <c r="AF501" s="31" t="s">
        <v>16</v>
      </c>
      <c r="AG501" s="31" t="s">
        <v>16</v>
      </c>
      <c r="AH501" s="31" t="s">
        <v>16</v>
      </c>
      <c r="AI501" s="31" t="s">
        <v>16</v>
      </c>
      <c r="AJ501" s="31" t="s">
        <v>16</v>
      </c>
      <c r="AK501" s="31" t="s">
        <v>16</v>
      </c>
      <c r="AL501" s="31" t="s">
        <v>16</v>
      </c>
      <c r="AM501" s="31" t="s">
        <v>16</v>
      </c>
      <c r="AN501" s="31" t="s">
        <v>16</v>
      </c>
      <c r="AO501" s="31" t="s">
        <v>16</v>
      </c>
      <c r="AP501" s="9" t="s">
        <v>16</v>
      </c>
      <c r="AQ501" s="9" t="s">
        <v>16</v>
      </c>
      <c r="AR501" s="9" t="s">
        <v>16</v>
      </c>
      <c r="AS501" s="14"/>
      <c r="AT501" s="14"/>
    </row>
    <row r="502" spans="1:46" s="9" customFormat="1" hidden="1" x14ac:dyDescent="0.3">
      <c r="A502" s="1" t="s">
        <v>1076</v>
      </c>
      <c r="B502" s="48" t="s">
        <v>1077</v>
      </c>
      <c r="C502" s="48" t="s">
        <v>11</v>
      </c>
      <c r="D502" s="48" t="s">
        <v>97</v>
      </c>
      <c r="E502" s="53" t="s">
        <v>32</v>
      </c>
      <c r="F502" s="48" t="s">
        <v>1076</v>
      </c>
      <c r="G502" s="47" t="s">
        <v>5419</v>
      </c>
      <c r="H502" s="66" t="s">
        <v>5452</v>
      </c>
      <c r="I502" s="22" t="str">
        <f>_xlfn.XLOOKUP(B502,[1]SITE!$B:$B,[1]SITE!$I:$I,"")</f>
        <v>No impact</v>
      </c>
      <c r="J502" s="29"/>
      <c r="K502" s="15" t="str" cm="1">
        <f t="array" ref="K502">IFERROR(_xlfn.IFS(
M502="MPR ISSUE","PDH",
M502="BSS Hardware Issue","BSS",
M502="Sites strategiques, MLL, Pylone, etc.","ENVTECH",
M502="AKTIVCO DEFAUT GE &amp; POWER Cabinet","AKTIVCO",
M502="AKTIVCO Coupure ENEO &amp; Baisse de tension","AKTIVCO GRID ONLY",
M502="Coupure ENEO &amp; Baisse de tension","IHS GRID ONLY",
M502="Defaut GE &amp; POWER Cabinet","IHS",
M502="Sharing","Partners",
M502="Sites strategiques &amp; DataCenter","SST &amp; DC",
M502="Exclu","Exclu",
M502="SAT","SAT",
M502="SPARE-ISSUE","SPARE-ISSUE",
M502="Fiber CAmtel","TRANS_FO_CAMTEL",
M502="Fiber AOF","Fiber AOF",
M502="Projet OCM (HUAWEI)","TRAVAUX-HUAWEI",
M502="Projet OCM (NOKIA)","TRAVAUX-NOKIA",
M502="ACCESS-ISSUE","ACCESS-ISSUE",
M502="Projet OCM (ZTE, NOKIA, autres projets)","TRAVAUX OCM",
M502="No root CAuse","No root cause",
M502="ODU HS","PDH",
M502="IP &amp; VLAN","PDH",
M502="Warehouse HUAWEI","SPARE-ISSUE",
M502="SPARE-HS","SPARE-ISSUE",
M502="Power Telco","BSS"
),"")</f>
        <v>IHS</v>
      </c>
      <c r="L502" s="16" t="str" cm="1">
        <f t="array" ref="L502">IFERROR(_xlfn.IFS(
M502="MPR ISSUE","TX ISSUE",
M502="BSS Hardware Issue","RAN ISSUE",
M502="Sites strategiques, MLL, Pylone, etc.","ENVTECH",
M502="AKTIVCO DEFAUT GE &amp; POWER Cabinet","POWER ISSUE",
M502="AKTIVCO Coupure ENEO &amp; Baisse de tension","POWER ISSUE",
M502="Coupure ENEO &amp; Baisse de tension","POWER ISSUE",
M502="Defaut GE &amp; POWER Cabinet","POWER ISSUE",
M502="Sharing","POWER ISSUE",
M502="Sites strategiques &amp; DataCenter","POWER ISSUE",
M502="Exclu","Exclu",
M502="SAT","TX ISSUE",
M502="SPARE-ISSUE","SPARE-ISSUE",
M502="Fiber CAmtel","TX ISSUE",
M502="Fiber AOF","TX ISSUE",
M502="Projet OCM (HUAWEI)","TRAVAUX-HUAWEI",
M502="Projet OCM (NOKIA)","TRAVAUX -NOKIA",
M502="ACCESS-ISSUE","ACCESS-ISSUE",
M502="Projet OCM (ZTE, NOKIA, autres projets)","TRAVAUX OCM",
M502="No root CAuse","No root cause",
M502="ODU HS","TX ISSUE",
M502="IP &amp; VLAN","TX ISSUE",
M502="Warehouse HUAWEI","SPARE-ISSUE",
M502="SPARE-HS","SPARE-ISSUE",
M502="Power Telco","RAN ISSUE"
),"")</f>
        <v>POWER ISSUE</v>
      </c>
      <c r="M502" s="35" t="s">
        <v>5336</v>
      </c>
      <c r="N502" s="17" t="str" cm="1">
        <f t="array" ref="N502">IFERROR(_xlfn.IFS(
M502="MPR ISSUE","ACTIVE",
M502="BSS Hardware Issue","ACTIVE",
M502="Sites strategiques, MLL, Pylone, etc.","PASSIVE",
M502="AKTIVCO DEFAUT GE &amp; POWER Cabinet","PASSIVE",
M502="AKTIVCO Coupure ENEO &amp; Baisse de tension","PASSIVE",
M502="Coupure ENEO &amp; Baisse de tension","PASSIVE",
M502="Defaut GE &amp; POWER Cabinet","PASSIVE",
M502="Sharing","PASSIVE",
M502="Sites strategiques &amp; DataCenter","PASSIVE",
M502="Exclu","Exclu",
M502="SAT","ACTIVE",
M502="SPARE-ISSUE","SPARE-ISSUE",
M502="Fiber CAmtel","ACTIVE",
M502="Fiber AOF","ACTIVE",
M502="Projet OCM (HUAWEI)","PLANNED WORKS",
M502="Projet OCM (NOKIA)","PLANNED WORKS",
M502="ACCESS-ISSUE","ACCESS-ISSUE",
M502="Projet OCM (ZTE, NOKIA, autres projets)","PLANNED WORKS",
M502="No root CAuse","No root cause",
M502="ODU HS","ACTIVE",
M502="IP &amp; VLAN","ACTIVE",
M502="Warehouse HUAWEI","SPARE-ISSUE",
M502="SPARE-HS","SPARE-ISSUE",
M502="Power Telco","ACTIVE"
),"")</f>
        <v>PASSIVE</v>
      </c>
      <c r="O502" s="56">
        <v>5.6180496699797331E-3</v>
      </c>
      <c r="P502" s="56">
        <v>0.12390028907094919</v>
      </c>
      <c r="Q502" s="56">
        <v>0</v>
      </c>
      <c r="R502" s="56">
        <v>0.25275872991413473</v>
      </c>
      <c r="S502" s="56">
        <v>0.3208352238516351</v>
      </c>
      <c r="T502" s="56">
        <v>6.7380925883121751E-2</v>
      </c>
      <c r="U502" s="56">
        <v>0</v>
      </c>
      <c r="V502" s="14"/>
      <c r="W502" s="14"/>
      <c r="X502" s="14"/>
      <c r="Y502" s="14"/>
      <c r="Z502" s="14"/>
      <c r="AA502" s="30" t="s">
        <v>16</v>
      </c>
      <c r="AB502" s="7" t="s">
        <v>16</v>
      </c>
      <c r="AC502" s="3"/>
      <c r="AD502" s="3" t="s">
        <v>16</v>
      </c>
      <c r="AE502" s="7"/>
      <c r="AF502" s="31" t="s">
        <v>16</v>
      </c>
      <c r="AG502" s="31" t="s">
        <v>16</v>
      </c>
      <c r="AH502" s="31" t="s">
        <v>16</v>
      </c>
      <c r="AI502" s="31" t="s">
        <v>16</v>
      </c>
      <c r="AJ502" s="31" t="s">
        <v>16</v>
      </c>
      <c r="AK502" s="31" t="s">
        <v>16</v>
      </c>
      <c r="AL502" s="31" t="s">
        <v>16</v>
      </c>
      <c r="AM502" s="31" t="s">
        <v>16</v>
      </c>
      <c r="AN502" s="31" t="s">
        <v>16</v>
      </c>
      <c r="AO502" s="31" t="s">
        <v>16</v>
      </c>
      <c r="AP502" s="9" t="s">
        <v>16</v>
      </c>
      <c r="AQ502" s="9" t="s">
        <v>16</v>
      </c>
      <c r="AR502" s="9" t="s">
        <v>16</v>
      </c>
      <c r="AS502" s="14"/>
      <c r="AT502" s="14"/>
    </row>
    <row r="503" spans="1:46" s="9" customFormat="1" hidden="1" x14ac:dyDescent="0.3">
      <c r="A503" s="1" t="s">
        <v>1973</v>
      </c>
      <c r="B503" s="1" t="s">
        <v>1974</v>
      </c>
      <c r="C503" s="1" t="s">
        <v>11</v>
      </c>
      <c r="D503" s="1" t="s">
        <v>12</v>
      </c>
      <c r="E503" s="53" t="s">
        <v>103</v>
      </c>
      <c r="F503" s="1" t="s">
        <v>857</v>
      </c>
      <c r="G503" s="46" t="s">
        <v>5418</v>
      </c>
      <c r="H503" s="66" t="s">
        <v>5452</v>
      </c>
      <c r="I503" s="22" t="str">
        <f>_xlfn.XLOOKUP(B503,[1]SITE!$B:$B,[1]SITE!$I:$I,"")</f>
        <v>No impact</v>
      </c>
      <c r="J503" s="29"/>
      <c r="K503" s="15" t="str" cm="1">
        <f t="array" ref="K503">IFERROR(_xlfn.IFS(
M503="MPR ISSUE","PDH",
M503="BSS Hardware Issue","BSS",
M503="Sites strategiques, MLL, Pylone, etc.","ENVTECH",
M503="AKTIVCO DEFAUT GE &amp; POWER Cabinet","AKTIVCO",
M503="AKTIVCO Coupure ENEO &amp; Baisse de tension","AKTIVCO GRID ONLY",
M503="Coupure ENEO &amp; Baisse de tension","IHS GRID ONLY",
M503="Defaut GE &amp; POWER Cabinet","IHS",
M503="Sharing","Partners",
M503="Sites strategiques &amp; DataCenter","SST &amp; DC",
M503="Exclu","Exclu",
M503="SAT","SAT",
M503="SPARE-ISSUE","SPARE-ISSUE",
M503="Fiber CAmtel","TRANS_FO_CAMTEL",
M503="Fiber AOF","Fiber AOF",
M503="Projet OCM (HUAWEI)","TRAVAUX-HUAWEI",
M503="Projet OCM (NOKIA)","TRAVAUX-NOKIA",
M503="ACCESS-ISSUE","ACCESS-ISSUE",
M503="Projet OCM (ZTE, NOKIA, autres projets)","TRAVAUX OCM",
M503="No root CAuse","No root cause",
M503="ODU HS","PDH",
M503="IP &amp; VLAN","PDH",
M503="Warehouse HUAWEI","SPARE-ISSUE",
M503="SPARE-HS","SPARE-ISSUE",
M503="Power Telco","BSS"
),"")</f>
        <v>No root cause</v>
      </c>
      <c r="L503" s="16" t="str" cm="1">
        <f t="array" ref="L503">IFERROR(_xlfn.IFS(
M503="MPR ISSUE","TX ISSUE",
M503="BSS Hardware Issue","RAN ISSUE",
M503="Sites strategiques, MLL, Pylone, etc.","ENVTECH",
M503="AKTIVCO DEFAUT GE &amp; POWER Cabinet","POWER ISSUE",
M503="AKTIVCO Coupure ENEO &amp; Baisse de tension","POWER ISSUE",
M503="Coupure ENEO &amp; Baisse de tension","POWER ISSUE",
M503="Defaut GE &amp; POWER Cabinet","POWER ISSUE",
M503="Sharing","POWER ISSUE",
M503="Sites strategiques &amp; DataCenter","POWER ISSUE",
M503="Exclu","Exclu",
M503="SAT","TX ISSUE",
M503="SPARE-ISSUE","SPARE-ISSUE",
M503="Fiber CAmtel","TX ISSUE",
M503="Fiber AOF","TX ISSUE",
M503="Projet OCM (HUAWEI)","TRAVAUX-HUAWEI",
M503="Projet OCM (NOKIA)","TRAVAUX -NOKIA",
M503="ACCESS-ISSUE","ACCESS-ISSUE",
M503="Projet OCM (ZTE, NOKIA, autres projets)","TRAVAUX OCM",
M503="No root CAuse","No root cause",
M503="ODU HS","TX ISSUE",
M503="IP &amp; VLAN","TX ISSUE",
M503="Warehouse HUAWEI","SPARE-ISSUE",
M503="SPARE-HS","SPARE-ISSUE",
M503="Power Telco","RAN ISSUE"
),"")</f>
        <v>No root cause</v>
      </c>
      <c r="M503" s="28" t="s">
        <v>5403</v>
      </c>
      <c r="N503" s="17" t="str" cm="1">
        <f t="array" ref="N503">IFERROR(_xlfn.IFS(
M503="MPR ISSUE","ACTIVE",
M503="BSS Hardware Issue","ACTIVE",
M503="Sites strategiques, MLL, Pylone, etc.","PASSIVE",
M503="AKTIVCO DEFAUT GE &amp; POWER Cabinet","PASSIVE",
M503="AKTIVCO Coupure ENEO &amp; Baisse de tension","PASSIVE",
M503="Coupure ENEO &amp; Baisse de tension","PASSIVE",
M503="Defaut GE &amp; POWER Cabinet","PASSIVE",
M503="Sharing","PASSIVE",
M503="Sites strategiques &amp; DataCenter","PASSIVE",
M503="Exclu","Exclu",
M503="SAT","ACTIVE",
M503="SPARE-ISSUE","SPARE-ISSUE",
M503="Fiber CAmtel","ACTIVE",
M503="Fiber AOF","ACTIVE",
M503="Projet OCM (HUAWEI)","PLANNED WORKS",
M503="Projet OCM (NOKIA)","PLANNED WORKS",
M503="ACCESS-ISSUE","ACCESS-ISSUE",
M503="Projet OCM (ZTE, NOKIA, autres projets)","PLANNED WORKS",
M503="No root CAuse","No root cause",
M503="ODU HS","ACTIVE",
M503="IP &amp; VLAN","ACTIVE",
M503="Warehouse HUAWEI","SPARE-ISSUE",
M503="SPARE-HS","SPARE-ISSUE",
M503="Power Telco","ACTIVE"
),"")</f>
        <v>No root cause</v>
      </c>
      <c r="O503" s="56">
        <v>0</v>
      </c>
      <c r="P503" s="56">
        <v>0.12593348799913251</v>
      </c>
      <c r="Q503" s="56">
        <v>0</v>
      </c>
      <c r="R503" s="56">
        <v>0.58561479655169457</v>
      </c>
      <c r="S503" s="56">
        <v>0.31450377104895944</v>
      </c>
      <c r="T503" s="56">
        <v>0</v>
      </c>
      <c r="U503" s="56">
        <v>0</v>
      </c>
      <c r="V503" s="14"/>
      <c r="W503" s="14"/>
      <c r="X503" s="14"/>
      <c r="Y503" s="14"/>
      <c r="Z503" s="14"/>
      <c r="AA503" s="30" t="s">
        <v>16</v>
      </c>
      <c r="AB503" s="7" t="s">
        <v>16</v>
      </c>
      <c r="AC503" s="3"/>
      <c r="AD503" s="3" t="s">
        <v>16</v>
      </c>
      <c r="AE503" s="7"/>
      <c r="AF503" s="31" t="s">
        <v>16</v>
      </c>
      <c r="AG503" s="31" t="s">
        <v>16</v>
      </c>
      <c r="AH503" s="31" t="s">
        <v>16</v>
      </c>
      <c r="AI503" s="31" t="s">
        <v>16</v>
      </c>
      <c r="AJ503" s="31" t="s">
        <v>16</v>
      </c>
      <c r="AK503" s="31" t="s">
        <v>16</v>
      </c>
      <c r="AL503" s="31" t="s">
        <v>16</v>
      </c>
      <c r="AM503" s="31" t="s">
        <v>16</v>
      </c>
      <c r="AN503" s="31" t="s">
        <v>16</v>
      </c>
      <c r="AO503" s="31" t="s">
        <v>16</v>
      </c>
      <c r="AP503" s="9" t="s">
        <v>16</v>
      </c>
      <c r="AQ503" s="9" t="s">
        <v>16</v>
      </c>
      <c r="AR503" s="9" t="s">
        <v>16</v>
      </c>
      <c r="AS503" s="14"/>
      <c r="AT503" s="14"/>
    </row>
    <row r="504" spans="1:46" s="9" customFormat="1" hidden="1" x14ac:dyDescent="0.3">
      <c r="A504" s="1" t="s">
        <v>3130</v>
      </c>
      <c r="B504" s="48" t="s">
        <v>3131</v>
      </c>
      <c r="C504" s="48" t="s">
        <v>11</v>
      </c>
      <c r="D504" s="48" t="s">
        <v>84</v>
      </c>
      <c r="E504" s="53" t="s">
        <v>56</v>
      </c>
      <c r="F504" s="48" t="s">
        <v>3130</v>
      </c>
      <c r="G504" s="47" t="s">
        <v>5419</v>
      </c>
      <c r="H504" s="66" t="s">
        <v>5453</v>
      </c>
      <c r="I504" s="22" t="str">
        <f>_xlfn.XLOOKUP(B504,[1]SITE!$B:$B,[1]SITE!$I:$I,"")</f>
        <v>No impact</v>
      </c>
      <c r="J504" s="29" t="s">
        <v>5389</v>
      </c>
      <c r="K504" s="15" t="str" cm="1">
        <f t="array" ref="K504">IFERROR(_xlfn.IFS(
M504="MPR ISSUE","PDH",
M504="BSS Hardware Issue","BSS",
M504="Sites strategiques, MLL, Pylone, etc.","ENVTECH",
M504="AKTIVCO DEFAUT GE &amp; POWER Cabinet","AKTIVCO",
M504="AKTIVCO Coupure ENEO &amp; Baisse de tension","AKTIVCO GRID ONLY",
M504="Coupure ENEO &amp; Baisse de tension","IHS GRID ONLY",
M504="Defaut GE &amp; POWER Cabinet","IHS",
M504="Sharing","Partners",
M504="Sites strategiques &amp; DataCenter","SST &amp; DC",
M504="Exclu","Exclu",
M504="SAT","SAT",
M504="SPARE-ISSUE","SPARE-ISSUE",
M504="Fiber CAmtel","TRANS_FO_CAMTEL",
M504="Fiber AOF","Fiber AOF",
M504="Projet OCM (HUAWEI)","TRAVAUX-HUAWEI",
M504="Projet OCM (NOKIA)","TRAVAUX-NOKIA",
M504="ACCESS-ISSUE","ACCESS-ISSUE",
M504="Projet OCM (ZTE, NOKIA, autres projets)","TRAVAUX OCM",
M504="No root CAuse","No root cause",
M504="ODU HS","PDH",
M504="IP &amp; VLAN","PDH",
M504="Warehouse HUAWEI","SPARE-ISSUE",
M504="SPARE-HS","SPARE-ISSUE",
M504="Power Telco","BSS"
),"")</f>
        <v>BSS</v>
      </c>
      <c r="L504" s="16" t="str" cm="1">
        <f t="array" ref="L504">IFERROR(_xlfn.IFS(
M504="MPR ISSUE","TX ISSUE",
M504="BSS Hardware Issue","RAN ISSUE",
M504="Sites strategiques, MLL, Pylone, etc.","ENVTECH",
M504="AKTIVCO DEFAUT GE &amp; POWER Cabinet","POWER ISSUE",
M504="AKTIVCO Coupure ENEO &amp; Baisse de tension","POWER ISSUE",
M504="Coupure ENEO &amp; Baisse de tension","POWER ISSUE",
M504="Defaut GE &amp; POWER Cabinet","POWER ISSUE",
M504="Sharing","POWER ISSUE",
M504="Sites strategiques &amp; DataCenter","POWER ISSUE",
M504="Exclu","Exclu",
M504="SAT","TX ISSUE",
M504="SPARE-ISSUE","SPARE-ISSUE",
M504="Fiber CAmtel","TX ISSUE",
M504="Fiber AOF","TX ISSUE",
M504="Projet OCM (HUAWEI)","TRAVAUX-HUAWEI",
M504="Projet OCM (NOKIA)","TRAVAUX -NOKIA",
M504="ACCESS-ISSUE","ACCESS-ISSUE",
M504="Projet OCM (ZTE, NOKIA, autres projets)","TRAVAUX OCM",
M504="No root CAuse","No root cause",
M504="ODU HS","TX ISSUE",
M504="IP &amp; VLAN","TX ISSUE",
M504="Warehouse HUAWEI","SPARE-ISSUE",
M504="SPARE-HS","SPARE-ISSUE",
M504="Power Telco","RAN ISSUE"
),"")</f>
        <v>RAN ISSUE</v>
      </c>
      <c r="M504" s="28" t="s">
        <v>5326</v>
      </c>
      <c r="N504" s="17"/>
      <c r="O504" s="56">
        <v>0</v>
      </c>
      <c r="P504" s="56">
        <v>0.45006820133948572</v>
      </c>
      <c r="Q504" s="56">
        <v>6.4259787177577452E-2</v>
      </c>
      <c r="R504" s="56">
        <v>0</v>
      </c>
      <c r="S504" s="56">
        <v>0.31170366375312825</v>
      </c>
      <c r="T504" s="56">
        <v>0.19261884582787581</v>
      </c>
      <c r="U504" s="56">
        <v>5.8035344844806269E-2</v>
      </c>
      <c r="V504" s="14"/>
      <c r="W504" s="14"/>
      <c r="X504" s="14"/>
      <c r="Y504" s="14"/>
      <c r="Z504" s="14"/>
      <c r="AA504" s="30" t="s">
        <v>16</v>
      </c>
      <c r="AB504" s="7" t="s">
        <v>16</v>
      </c>
      <c r="AC504" s="3"/>
      <c r="AD504" s="3" t="s">
        <v>16</v>
      </c>
      <c r="AE504" s="7"/>
      <c r="AF504" s="31" t="s">
        <v>16</v>
      </c>
      <c r="AG504" s="31" t="s">
        <v>16</v>
      </c>
      <c r="AH504" s="31" t="s">
        <v>16</v>
      </c>
      <c r="AI504" s="31" t="s">
        <v>16</v>
      </c>
      <c r="AJ504" s="31" t="s">
        <v>16</v>
      </c>
      <c r="AK504" s="31" t="s">
        <v>16</v>
      </c>
      <c r="AL504" s="31" t="s">
        <v>16</v>
      </c>
      <c r="AM504" s="31" t="s">
        <v>16</v>
      </c>
      <c r="AN504" s="31" t="s">
        <v>16</v>
      </c>
      <c r="AO504" s="31" t="s">
        <v>16</v>
      </c>
      <c r="AP504" s="9" t="s">
        <v>16</v>
      </c>
      <c r="AQ504" s="9" t="s">
        <v>16</v>
      </c>
      <c r="AR504" s="9" t="s">
        <v>16</v>
      </c>
      <c r="AS504" s="14"/>
      <c r="AT504" s="14"/>
    </row>
    <row r="505" spans="1:46" s="9" customFormat="1" hidden="1" x14ac:dyDescent="0.3">
      <c r="A505" s="1" t="s">
        <v>1504</v>
      </c>
      <c r="B505" s="48" t="s">
        <v>1505</v>
      </c>
      <c r="C505" s="48" t="s">
        <v>11</v>
      </c>
      <c r="D505" s="48" t="s">
        <v>97</v>
      </c>
      <c r="E505" s="53" t="s">
        <v>56</v>
      </c>
      <c r="F505" s="48" t="s">
        <v>1506</v>
      </c>
      <c r="G505" s="47" t="s">
        <v>5419</v>
      </c>
      <c r="H505" s="66" t="s">
        <v>5453</v>
      </c>
      <c r="I505" s="22" t="str">
        <f>_xlfn.XLOOKUP(B505,[1]SITE!$B:$B,[1]SITE!$I:$I,"")</f>
        <v>No impact</v>
      </c>
      <c r="J505" s="29" t="s">
        <v>5389</v>
      </c>
      <c r="K505" s="15" t="str" cm="1">
        <f t="array" ref="K505">IFERROR(_xlfn.IFS(
M505="MPR ISSUE","PDH",
M505="BSS Hardware Issue","BSS",
M505="Sites strategiques, MLL, Pylone, etc.","ENVTECH",
M505="AKTIVCO DEFAUT GE &amp; POWER Cabinet","AKTIVCO",
M505="AKTIVCO Coupure ENEO &amp; Baisse de tension","AKTIVCO GRID ONLY",
M505="Coupure ENEO &amp; Baisse de tension","IHS GRID ONLY",
M505="Defaut GE &amp; POWER Cabinet","IHS",
M505="Sharing","Partners",
M505="Sites strategiques &amp; DataCenter","SST &amp; DC",
M505="Exclu","Exclu",
M505="SAT","SAT",
M505="SPARE-ISSUE","SPARE-ISSUE",
M505="Fiber CAmtel","TRANS_FO_CAMTEL",
M505="Fiber AOF","Fiber AOF",
M505="Projet OCM (HUAWEI)","TRAVAUX-HUAWEI",
M505="Projet OCM (NOKIA)","TRAVAUX-NOKIA",
M505="ACCESS-ISSUE","ACCESS-ISSUE",
M505="Projet OCM (ZTE, NOKIA, autres projets)","TRAVAUX OCM",
M505="No root CAuse","No root cause",
M505="ODU HS","PDH",
M505="IP &amp; VLAN","PDH",
M505="Warehouse HUAWEI","SPARE-ISSUE",
M505="SPARE-HS","SPARE-ISSUE",
M505="Power Telco","BSS"
),"")</f>
        <v>IHS</v>
      </c>
      <c r="L505" s="16" t="str" cm="1">
        <f t="array" ref="L505">IFERROR(_xlfn.IFS(
M505="MPR ISSUE","TX ISSUE",
M505="BSS Hardware Issue","RAN ISSUE",
M505="Sites strategiques, MLL, Pylone, etc.","ENVTECH",
M505="AKTIVCO DEFAUT GE &amp; POWER Cabinet","POWER ISSUE",
M505="AKTIVCO Coupure ENEO &amp; Baisse de tension","POWER ISSUE",
M505="Coupure ENEO &amp; Baisse de tension","POWER ISSUE",
M505="Defaut GE &amp; POWER Cabinet","POWER ISSUE",
M505="Sharing","POWER ISSUE",
M505="Sites strategiques &amp; DataCenter","POWER ISSUE",
M505="Exclu","Exclu",
M505="SAT","TX ISSUE",
M505="SPARE-ISSUE","SPARE-ISSUE",
M505="Fiber CAmtel","TX ISSUE",
M505="Fiber AOF","TX ISSUE",
M505="Projet OCM (HUAWEI)","TRAVAUX-HUAWEI",
M505="Projet OCM (NOKIA)","TRAVAUX -NOKIA",
M505="ACCESS-ISSUE","ACCESS-ISSUE",
M505="Projet OCM (ZTE, NOKIA, autres projets)","TRAVAUX OCM",
M505="No root CAuse","No root cause",
M505="ODU HS","TX ISSUE",
M505="IP &amp; VLAN","TX ISSUE",
M505="Warehouse HUAWEI","SPARE-ISSUE",
M505="SPARE-HS","SPARE-ISSUE",
M505="Power Telco","RAN ISSUE"
),"")</f>
        <v>POWER ISSUE</v>
      </c>
      <c r="M505" s="35" t="s">
        <v>5336</v>
      </c>
      <c r="N505" s="17" t="str" cm="1">
        <f t="array" ref="N505">IFERROR(_xlfn.IFS(
M505="MPR ISSUE","ACTIVE",
M505="BSS Hardware Issue","ACTIVE",
M505="Sites strategiques, MLL, Pylone, etc.","PASSIVE",
M505="AKTIVCO DEFAUT GE &amp; POWER Cabinet","PASSIVE",
M505="AKTIVCO Coupure ENEO &amp; Baisse de tension","PASSIVE",
M505="Coupure ENEO &amp; Baisse de tension","PASSIVE",
M505="Defaut GE &amp; POWER Cabinet","PASSIVE",
M505="Sharing","PASSIVE",
M505="Sites strategiques &amp; DataCenter","PASSIVE",
M505="Exclu","Exclu",
M505="SAT","ACTIVE",
M505="SPARE-ISSUE","SPARE-ISSUE",
M505="Fiber CAmtel","ACTIVE",
M505="Fiber AOF","ACTIVE",
M505="Projet OCM (HUAWEI)","PLANNED WORKS",
M505="Projet OCM (NOKIA)","PLANNED WORKS",
M505="ACCESS-ISSUE","ACCESS-ISSUE",
M505="Projet OCM (ZTE, NOKIA, autres projets)","PLANNED WORKS",
M505="No root CAuse","No root cause",
M505="ODU HS","ACTIVE",
M505="IP &amp; VLAN","ACTIVE",
M505="Warehouse HUAWEI","SPARE-ISSUE",
M505="SPARE-HS","SPARE-ISSUE",
M505="Power Telco","ACTIVE"
),"")</f>
        <v>PASSIVE</v>
      </c>
      <c r="O505" s="56">
        <v>9.667071769161116E-3</v>
      </c>
      <c r="P505" s="56">
        <v>2.4971999922121695E-3</v>
      </c>
      <c r="Q505" s="56">
        <v>0</v>
      </c>
      <c r="R505" s="56">
        <v>6.7168922859749722E-2</v>
      </c>
      <c r="S505" s="56">
        <v>0.31005441497237429</v>
      </c>
      <c r="T505" s="56">
        <v>1.1592800906306299E-3</v>
      </c>
      <c r="U505" s="56">
        <v>0</v>
      </c>
      <c r="V505" s="14"/>
      <c r="W505" s="14"/>
      <c r="X505" s="14"/>
      <c r="Y505" s="14"/>
      <c r="Z505" s="14"/>
      <c r="AA505" s="30" t="s">
        <v>16</v>
      </c>
      <c r="AB505" s="7" t="s">
        <v>16</v>
      </c>
      <c r="AC505" s="3"/>
      <c r="AD505" s="3" t="s">
        <v>16</v>
      </c>
      <c r="AE505" s="7"/>
      <c r="AF505" s="31" t="s">
        <v>16</v>
      </c>
      <c r="AG505" s="31" t="s">
        <v>16</v>
      </c>
      <c r="AH505" s="31" t="s">
        <v>16</v>
      </c>
      <c r="AI505" s="31" t="s">
        <v>16</v>
      </c>
      <c r="AJ505" s="31" t="s">
        <v>16</v>
      </c>
      <c r="AK505" s="31" t="s">
        <v>16</v>
      </c>
      <c r="AL505" s="31" t="s">
        <v>16</v>
      </c>
      <c r="AM505" s="31" t="s">
        <v>16</v>
      </c>
      <c r="AN505" s="31" t="s">
        <v>16</v>
      </c>
      <c r="AO505" s="31" t="s">
        <v>16</v>
      </c>
      <c r="AP505" s="9" t="s">
        <v>16</v>
      </c>
      <c r="AQ505" s="9" t="s">
        <v>16</v>
      </c>
      <c r="AR505" s="9" t="s">
        <v>16</v>
      </c>
      <c r="AS505" s="14"/>
      <c r="AT505" s="14"/>
    </row>
    <row r="506" spans="1:46" s="9" customFormat="1" hidden="1" x14ac:dyDescent="0.3">
      <c r="A506" s="1" t="s">
        <v>4980</v>
      </c>
      <c r="B506" s="1" t="s">
        <v>4981</v>
      </c>
      <c r="C506" s="1" t="s">
        <v>11</v>
      </c>
      <c r="D506" s="1" t="s">
        <v>303</v>
      </c>
      <c r="E506" s="3" t="s">
        <v>32</v>
      </c>
      <c r="F506" s="1" t="s">
        <v>33</v>
      </c>
      <c r="G506" s="22" t="s">
        <v>5417</v>
      </c>
      <c r="H506" s="66" t="s">
        <v>5452</v>
      </c>
      <c r="I506" s="22" t="str">
        <f>_xlfn.XLOOKUP(B506,[1]SITE!$B:$B,[1]SITE!$I:$I,"")</f>
        <v>No impact</v>
      </c>
      <c r="J506" s="29"/>
      <c r="K506" s="15" t="str" cm="1">
        <f t="array" ref="K506">IFERROR(_xlfn.IFS(
M506="MPR ISSUE","PDH",
M506="BSS Hardware Issue","BSS",
M506="Sites strategiques, MLL, Pylone, etc.","ENVTECH",
M506="AKTIVCO DEFAUT GE &amp; POWER Cabinet","AKTIVCO",
M506="AKTIVCO Coupure ENEO &amp; Baisse de tension","AKTIVCO GRID ONLY",
M506="Coupure ENEO &amp; Baisse de tension","IHS GRID ONLY",
M506="Defaut GE &amp; POWER Cabinet","IHS",
M506="Sharing","Partners",
M506="Sites strategiques &amp; DataCenter","SST &amp; DC",
M506="Exclu","Exclu",
M506="SAT","SAT",
M506="SPARE-ISSUE","SPARE-ISSUE",
M506="Fiber CAmtel","TRANS_FO_CAMTEL",
M506="Fiber AOF","Fiber AOF",
M506="Projet OCM (HUAWEI)","TRAVAUX-HUAWEI",
M506="Projet OCM (NOKIA)","TRAVAUX-NOKIA",
M506="ACCESS-ISSUE","ACCESS-ISSUE",
M506="Projet OCM (ZTE, NOKIA, autres projets)","TRAVAUX OCM",
M506="No root CAuse","No root cause",
M506="ODU HS","PDH",
M506="IP &amp; VLAN","PDH",
M506="Warehouse HUAWEI","SPARE-ISSUE",
M506="SPARE-HS","SPARE-ISSUE",
M506="Power Telco","BSS"
),"")</f>
        <v>No root cause</v>
      </c>
      <c r="L506" s="16" t="str" cm="1">
        <f t="array" ref="L506">IFERROR(_xlfn.IFS(
M506="MPR ISSUE","TX ISSUE",
M506="BSS Hardware Issue","RAN ISSUE",
M506="Sites strategiques, MLL, Pylone, etc.","ENVTECH",
M506="AKTIVCO DEFAUT GE &amp; POWER Cabinet","POWER ISSUE",
M506="AKTIVCO Coupure ENEO &amp; Baisse de tension","POWER ISSUE",
M506="Coupure ENEO &amp; Baisse de tension","POWER ISSUE",
M506="Defaut GE &amp; POWER Cabinet","POWER ISSUE",
M506="Sharing","POWER ISSUE",
M506="Sites strategiques &amp; DataCenter","POWER ISSUE",
M506="Exclu","Exclu",
M506="SAT","TX ISSUE",
M506="SPARE-ISSUE","SPARE-ISSUE",
M506="Fiber CAmtel","TX ISSUE",
M506="Fiber AOF","TX ISSUE",
M506="Projet OCM (HUAWEI)","TRAVAUX-HUAWEI",
M506="Projet OCM (NOKIA)","TRAVAUX -NOKIA",
M506="ACCESS-ISSUE","ACCESS-ISSUE",
M506="Projet OCM (ZTE, NOKIA, autres projets)","TRAVAUX OCM",
M506="No root CAuse","No root cause",
M506="ODU HS","TX ISSUE",
M506="IP &amp; VLAN","TX ISSUE",
M506="Warehouse HUAWEI","SPARE-ISSUE",
M506="SPARE-HS","SPARE-ISSUE",
M506="Power Telco","RAN ISSUE"
),"")</f>
        <v>No root cause</v>
      </c>
      <c r="M506" s="28" t="s">
        <v>5403</v>
      </c>
      <c r="N506" s="17" t="str" cm="1">
        <f t="array" ref="N506">IFERROR(_xlfn.IFS(
M506="MPR ISSUE","ACTIVE",
M506="BSS Hardware Issue","ACTIVE",
M506="Sites strategiques, MLL, Pylone, etc.","PASSIVE",
M506="AKTIVCO DEFAUT GE &amp; POWER Cabinet","PASSIVE",
M506="AKTIVCO Coupure ENEO &amp; Baisse de tension","PASSIVE",
M506="Coupure ENEO &amp; Baisse de tension","PASSIVE",
M506="Defaut GE &amp; POWER Cabinet","PASSIVE",
M506="Sharing","PASSIVE",
M506="Sites strategiques &amp; DataCenter","PASSIVE",
M506="Exclu","Exclu",
M506="SAT","ACTIVE",
M506="SPARE-ISSUE","SPARE-ISSUE",
M506="Fiber CAmtel","ACTIVE",
M506="Fiber AOF","ACTIVE",
M506="Projet OCM (HUAWEI)","PLANNED WORKS",
M506="Projet OCM (NOKIA)","PLANNED WORKS",
M506="ACCESS-ISSUE","ACCESS-ISSUE",
M506="Projet OCM (ZTE, NOKIA, autres projets)","PLANNED WORKS",
M506="No root CAuse","No root cause",
M506="ODU HS","ACTIVE",
M506="IP &amp; VLAN","ACTIVE",
M506="Warehouse HUAWEI","SPARE-ISSUE",
M506="SPARE-HS","SPARE-ISSUE",
M506="Power Telco","ACTIVE"
),"")</f>
        <v>No root cause</v>
      </c>
      <c r="O506" s="29">
        <v>0</v>
      </c>
      <c r="P506" s="29">
        <v>0</v>
      </c>
      <c r="Q506" s="29">
        <v>0</v>
      </c>
      <c r="R506" s="29">
        <v>0</v>
      </c>
      <c r="S506" s="29">
        <v>17.262839829582258</v>
      </c>
      <c r="T506" s="29">
        <v>0</v>
      </c>
      <c r="U506" s="29">
        <v>0</v>
      </c>
      <c r="V506" s="67"/>
      <c r="W506" s="67"/>
      <c r="X506" s="67"/>
      <c r="Y506" s="67"/>
      <c r="Z506" s="67"/>
      <c r="AA506" s="30"/>
      <c r="AB506" s="7" t="s">
        <v>16</v>
      </c>
      <c r="AC506" s="3"/>
      <c r="AD506" s="3" t="s">
        <v>16</v>
      </c>
      <c r="AE506" s="7"/>
      <c r="AF506" s="31" t="s">
        <v>16</v>
      </c>
      <c r="AG506" s="31" t="s">
        <v>16</v>
      </c>
      <c r="AH506" s="31" t="s">
        <v>16</v>
      </c>
      <c r="AI506" s="31" t="s">
        <v>16</v>
      </c>
      <c r="AJ506" s="31" t="s">
        <v>16</v>
      </c>
      <c r="AK506" s="31" t="s">
        <v>16</v>
      </c>
      <c r="AL506" s="31" t="s">
        <v>16</v>
      </c>
      <c r="AM506" s="31" t="s">
        <v>16</v>
      </c>
      <c r="AN506" s="31" t="s">
        <v>16</v>
      </c>
      <c r="AO506" s="31" t="s">
        <v>16</v>
      </c>
      <c r="AP506" s="31" t="s">
        <v>16</v>
      </c>
      <c r="AQ506" s="31" t="s">
        <v>16</v>
      </c>
      <c r="AR506" s="31" t="s">
        <v>16</v>
      </c>
      <c r="AS506" s="14"/>
      <c r="AT506" s="14"/>
    </row>
    <row r="507" spans="1:46" s="9" customFormat="1" hidden="1" x14ac:dyDescent="0.3">
      <c r="A507" s="1" t="s">
        <v>3802</v>
      </c>
      <c r="B507" s="48" t="s">
        <v>3803</v>
      </c>
      <c r="C507" s="48" t="s">
        <v>11</v>
      </c>
      <c r="D507" s="48" t="s">
        <v>12</v>
      </c>
      <c r="E507" s="53" t="s">
        <v>24</v>
      </c>
      <c r="F507" s="48" t="s">
        <v>3778</v>
      </c>
      <c r="G507" s="46" t="s">
        <v>5418</v>
      </c>
      <c r="H507" s="66" t="s">
        <v>5452</v>
      </c>
      <c r="I507" s="22" t="str">
        <f>_xlfn.XLOOKUP(B507,[1]SITE!$B:$B,[1]SITE!$I:$I,"")</f>
        <v>No impact</v>
      </c>
      <c r="J507" s="29"/>
      <c r="K507" s="15" t="str" cm="1">
        <f t="array" ref="K507">IFERROR(_xlfn.IFS(
M507="MPR ISSUE","PDH",
M507="BSS Hardware Issue","BSS",
M507="Sites strategiques, MLL, Pylone, etc.","ENVTECH",
M507="AKTIVCO DEFAUT GE &amp; POWER Cabinet","AKTIVCO",
M507="AKTIVCO Coupure ENEO &amp; Baisse de tension","AKTIVCO GRID ONLY",
M507="Coupure ENEO &amp; Baisse de tension","IHS GRID ONLY",
M507="Defaut GE &amp; POWER Cabinet","IHS",
M507="Sharing","Partners",
M507="Sites strategiques &amp; DataCenter","SST &amp; DC",
M507="Exclu","Exclu",
M507="SAT","SAT",
M507="SPARE-ISSUE","SPARE-ISSUE",
M507="Fiber CAmtel","TRANS_FO_CAMTEL",
M507="Fiber AOF","Fiber AOF",
M507="Projet OCM (HUAWEI)","TRAVAUX-HUAWEI",
M507="Projet OCM (NOKIA)","TRAVAUX-NOKIA",
M507="ACCESS-ISSUE","ACCESS-ISSUE",
M507="Projet OCM (ZTE, NOKIA, autres projets)","TRAVAUX OCM",
M507="No root CAuse","No root cause",
M507="ODU HS","PDH",
M507="IP &amp; VLAN","PDH",
M507="Warehouse HUAWEI","SPARE-ISSUE",
M507="SPARE-HS","SPARE-ISSUE",
M507="Power Telco","BSS"
),"")</f>
        <v>IHS</v>
      </c>
      <c r="L507" s="16" t="str" cm="1">
        <f t="array" ref="L507">IFERROR(_xlfn.IFS(
M507="MPR ISSUE","TX ISSUE",
M507="BSS Hardware Issue","RAN ISSUE",
M507="Sites strategiques, MLL, Pylone, etc.","ENVTECH",
M507="AKTIVCO DEFAUT GE &amp; POWER Cabinet","POWER ISSUE",
M507="AKTIVCO Coupure ENEO &amp; Baisse de tension","POWER ISSUE",
M507="Coupure ENEO &amp; Baisse de tension","POWER ISSUE",
M507="Defaut GE &amp; POWER Cabinet","POWER ISSUE",
M507="Sharing","POWER ISSUE",
M507="Sites strategiques &amp; DataCenter","POWER ISSUE",
M507="Exclu","Exclu",
M507="SAT","TX ISSUE",
M507="SPARE-ISSUE","SPARE-ISSUE",
M507="Fiber CAmtel","TX ISSUE",
M507="Fiber AOF","TX ISSUE",
M507="Projet OCM (HUAWEI)","TRAVAUX-HUAWEI",
M507="Projet OCM (NOKIA)","TRAVAUX -NOKIA",
M507="ACCESS-ISSUE","ACCESS-ISSUE",
M507="Projet OCM (ZTE, NOKIA, autres projets)","TRAVAUX OCM",
M507="No root CAuse","No root cause",
M507="ODU HS","TX ISSUE",
M507="IP &amp; VLAN","TX ISSUE",
M507="Warehouse HUAWEI","SPARE-ISSUE",
M507="SPARE-HS","SPARE-ISSUE",
M507="Power Telco","RAN ISSUE"
),"")</f>
        <v>POWER ISSUE</v>
      </c>
      <c r="M507" s="35" t="s">
        <v>5336</v>
      </c>
      <c r="N507" s="17" t="str" cm="1">
        <f t="array" ref="N507">IFERROR(_xlfn.IFS(
M507="MPR ISSUE","ACTIVE",
M507="BSS Hardware Issue","ACTIVE",
M507="Sites strategiques, MLL, Pylone, etc.","PASSIVE",
M507="AKTIVCO DEFAUT GE &amp; POWER Cabinet","PASSIVE",
M507="AKTIVCO Coupure ENEO &amp; Baisse de tension","PASSIVE",
M507="Coupure ENEO &amp; Baisse de tension","PASSIVE",
M507="Defaut GE &amp; POWER Cabinet","PASSIVE",
M507="Sharing","PASSIVE",
M507="Sites strategiques &amp; DataCenter","PASSIVE",
M507="Exclu","Exclu",
M507="SAT","ACTIVE",
M507="SPARE-ISSUE","SPARE-ISSUE",
M507="Fiber CAmtel","ACTIVE",
M507="Fiber AOF","ACTIVE",
M507="Projet OCM (HUAWEI)","PLANNED WORKS",
M507="Projet OCM (NOKIA)","PLANNED WORKS",
M507="ACCESS-ISSUE","ACCESS-ISSUE",
M507="Projet OCM (ZTE, NOKIA, autres projets)","PLANNED WORKS",
M507="No root CAuse","No root cause",
M507="ODU HS","ACTIVE",
M507="IP &amp; VLAN","ACTIVE",
M507="Warehouse HUAWEI","SPARE-ISSUE",
M507="SPARE-HS","SPARE-ISSUE",
M507="Power Telco","ACTIVE"
),"")</f>
        <v>PASSIVE</v>
      </c>
      <c r="O507" s="56">
        <v>0</v>
      </c>
      <c r="P507" s="56">
        <v>0</v>
      </c>
      <c r="Q507" s="56">
        <v>0.3951183250435889</v>
      </c>
      <c r="R507" s="56">
        <v>0</v>
      </c>
      <c r="S507" s="56">
        <v>0.29962931573225132</v>
      </c>
      <c r="T507" s="56">
        <v>0</v>
      </c>
      <c r="U507" s="56">
        <v>0</v>
      </c>
      <c r="V507" s="14"/>
      <c r="W507" s="14"/>
      <c r="X507" s="14"/>
      <c r="Y507" s="14"/>
      <c r="Z507" s="14"/>
      <c r="AA507" s="30" t="s">
        <v>16</v>
      </c>
      <c r="AB507" s="7" t="s">
        <v>16</v>
      </c>
      <c r="AC507" s="3"/>
      <c r="AD507" s="3" t="s">
        <v>16</v>
      </c>
      <c r="AE507" s="7"/>
      <c r="AF507" s="31" t="s">
        <v>16</v>
      </c>
      <c r="AG507" s="31" t="s">
        <v>16</v>
      </c>
      <c r="AH507" s="31" t="s">
        <v>16</v>
      </c>
      <c r="AI507" s="31" t="s">
        <v>16</v>
      </c>
      <c r="AJ507" s="31" t="s">
        <v>16</v>
      </c>
      <c r="AK507" s="31" t="s">
        <v>16</v>
      </c>
      <c r="AL507" s="31" t="s">
        <v>16</v>
      </c>
      <c r="AM507" s="31" t="s">
        <v>16</v>
      </c>
      <c r="AN507" s="31" t="s">
        <v>16</v>
      </c>
      <c r="AO507" s="31" t="s">
        <v>16</v>
      </c>
      <c r="AP507" s="9" t="s">
        <v>16</v>
      </c>
      <c r="AQ507" s="9" t="s">
        <v>16</v>
      </c>
      <c r="AR507" s="9" t="s">
        <v>16</v>
      </c>
      <c r="AS507" s="14"/>
      <c r="AT507" s="14"/>
    </row>
    <row r="508" spans="1:46" s="9" customFormat="1" hidden="1" x14ac:dyDescent="0.3">
      <c r="A508" s="1" t="s">
        <v>4405</v>
      </c>
      <c r="B508" s="48" t="s">
        <v>4406</v>
      </c>
      <c r="C508" s="48" t="s">
        <v>11</v>
      </c>
      <c r="D508" s="48" t="s">
        <v>12</v>
      </c>
      <c r="E508" s="53" t="s">
        <v>103</v>
      </c>
      <c r="F508" s="48" t="s">
        <v>4405</v>
      </c>
      <c r="G508" s="46" t="s">
        <v>5418</v>
      </c>
      <c r="H508" s="66" t="s">
        <v>5452</v>
      </c>
      <c r="I508" s="22" t="str">
        <f>_xlfn.XLOOKUP(B508,[1]SITE!$B:$B,[1]SITE!$I:$I,"")</f>
        <v>No impact</v>
      </c>
      <c r="J508" s="29"/>
      <c r="K508" s="15" t="str" cm="1">
        <f t="array" ref="K508">IFERROR(_xlfn.IFS(
M508="MPR ISSUE","PDH",
M508="BSS Hardware Issue","BSS",
M508="Sites strategiques, MLL, Pylone, etc.","ENVTECH",
M508="AKTIVCO DEFAUT GE &amp; POWER Cabinet","AKTIVCO",
M508="AKTIVCO Coupure ENEO &amp; Baisse de tension","AKTIVCO GRID ONLY",
M508="Coupure ENEO &amp; Baisse de tension","IHS GRID ONLY",
M508="Defaut GE &amp; POWER Cabinet","IHS",
M508="Sharing","Partners",
M508="Sites strategiques &amp; DataCenter","SST &amp; DC",
M508="Exclu","Exclu",
M508="SAT","SAT",
M508="SPARE-ISSUE","SPARE-ISSUE",
M508="Fiber CAmtel","TRANS_FO_CAMTEL",
M508="Fiber AOF","Fiber AOF",
M508="Projet OCM (HUAWEI)","TRAVAUX-HUAWEI",
M508="Projet OCM (NOKIA)","TRAVAUX-NOKIA",
M508="ACCESS-ISSUE","ACCESS-ISSUE",
M508="Projet OCM (ZTE, NOKIA, autres projets)","TRAVAUX OCM",
M508="No root CAuse","No root cause",
M508="ODU HS","PDH",
M508="IP &amp; VLAN","PDH",
M508="Warehouse HUAWEI","SPARE-ISSUE",
M508="SPARE-HS","SPARE-ISSUE",
M508="Power Telco","BSS"
),"")</f>
        <v>BSS</v>
      </c>
      <c r="L508" s="16" t="str" cm="1">
        <f t="array" ref="L508">IFERROR(_xlfn.IFS(
M508="MPR ISSUE","TX ISSUE",
M508="BSS Hardware Issue","RAN ISSUE",
M508="Sites strategiques, MLL, Pylone, etc.","ENVTECH",
M508="AKTIVCO DEFAUT GE &amp; POWER Cabinet","POWER ISSUE",
M508="AKTIVCO Coupure ENEO &amp; Baisse de tension","POWER ISSUE",
M508="Coupure ENEO &amp; Baisse de tension","POWER ISSUE",
M508="Defaut GE &amp; POWER Cabinet","POWER ISSUE",
M508="Sharing","POWER ISSUE",
M508="Sites strategiques &amp; DataCenter","POWER ISSUE",
M508="Exclu","Exclu",
M508="SAT","TX ISSUE",
M508="SPARE-ISSUE","SPARE-ISSUE",
M508="Fiber CAmtel","TX ISSUE",
M508="Fiber AOF","TX ISSUE",
M508="Projet OCM (HUAWEI)","TRAVAUX-HUAWEI",
M508="Projet OCM (NOKIA)","TRAVAUX -NOKIA",
M508="ACCESS-ISSUE","ACCESS-ISSUE",
M508="Projet OCM (ZTE, NOKIA, autres projets)","TRAVAUX OCM",
M508="No root CAuse","No root cause",
M508="ODU HS","TX ISSUE",
M508="IP &amp; VLAN","TX ISSUE",
M508="Warehouse HUAWEI","SPARE-ISSUE",
M508="SPARE-HS","SPARE-ISSUE",
M508="Power Telco","RAN ISSUE"
),"")</f>
        <v>RAN ISSUE</v>
      </c>
      <c r="M508" s="35" t="s">
        <v>5326</v>
      </c>
      <c r="N508" s="17" t="str" cm="1">
        <f t="array" ref="N508">IFERROR(_xlfn.IFS(
M508="MPR ISSUE","ACTIVE",
M508="BSS Hardware Issue","ACTIVE",
M508="Sites strategiques, MLL, Pylone, etc.","PASSIVE",
M508="AKTIVCO DEFAUT GE &amp; POWER Cabinet","PASSIVE",
M508="AKTIVCO Coupure ENEO &amp; Baisse de tension","PASSIVE",
M508="Coupure ENEO &amp; Baisse de tension","PASSIVE",
M508="Defaut GE &amp; POWER Cabinet","PASSIVE",
M508="Sharing","PASSIVE",
M508="Sites strategiques &amp; DataCenter","PASSIVE",
M508="Exclu","Exclu",
M508="SAT","ACTIVE",
M508="SPARE-ISSUE","SPARE-ISSUE",
M508="Fiber CAmtel","ACTIVE",
M508="Fiber AOF","ACTIVE",
M508="Projet OCM (HUAWEI)","PLANNED WORKS",
M508="Projet OCM (NOKIA)","PLANNED WORKS",
M508="ACCESS-ISSUE","ACCESS-ISSUE",
M508="Projet OCM (ZTE, NOKIA, autres projets)","PLANNED WORKS",
M508="No root CAuse","No root cause",
M508="ODU HS","ACTIVE",
M508="IP &amp; VLAN","ACTIVE",
M508="Warehouse HUAWEI","SPARE-ISSUE",
M508="SPARE-HS","SPARE-ISSUE",
M508="Power Telco","ACTIVE"
),"")</f>
        <v>ACTIVE</v>
      </c>
      <c r="O508" s="56">
        <v>0.10365747518070501</v>
      </c>
      <c r="P508" s="56">
        <v>0</v>
      </c>
      <c r="Q508" s="56">
        <v>0</v>
      </c>
      <c r="R508" s="56">
        <v>0</v>
      </c>
      <c r="S508" s="56">
        <v>0.29727508539435499</v>
      </c>
      <c r="T508" s="56">
        <v>0</v>
      </c>
      <c r="U508" s="56">
        <v>0</v>
      </c>
      <c r="V508" s="14"/>
      <c r="W508" s="14"/>
      <c r="X508" s="14"/>
      <c r="Y508" s="14"/>
      <c r="Z508" s="14"/>
      <c r="AA508" s="30" t="s">
        <v>16</v>
      </c>
      <c r="AB508" s="7" t="s">
        <v>16</v>
      </c>
      <c r="AC508" s="3"/>
      <c r="AD508" s="3" t="s">
        <v>16</v>
      </c>
      <c r="AE508" s="7"/>
      <c r="AF508" s="31" t="s">
        <v>16</v>
      </c>
      <c r="AG508" s="31" t="s">
        <v>16</v>
      </c>
      <c r="AH508" s="31" t="s">
        <v>16</v>
      </c>
      <c r="AI508" s="31" t="s">
        <v>16</v>
      </c>
      <c r="AJ508" s="31" t="s">
        <v>16</v>
      </c>
      <c r="AK508" s="31" t="s">
        <v>16</v>
      </c>
      <c r="AL508" s="31" t="s">
        <v>16</v>
      </c>
      <c r="AM508" s="31" t="s">
        <v>16</v>
      </c>
      <c r="AN508" s="31" t="s">
        <v>16</v>
      </c>
      <c r="AO508" s="31" t="s">
        <v>16</v>
      </c>
      <c r="AP508" s="9" t="s">
        <v>16</v>
      </c>
      <c r="AQ508" s="9" t="s">
        <v>16</v>
      </c>
      <c r="AR508" s="9" t="s">
        <v>16</v>
      </c>
      <c r="AS508" s="14"/>
      <c r="AT508" s="14"/>
    </row>
    <row r="509" spans="1:46" s="9" customFormat="1" hidden="1" x14ac:dyDescent="0.3">
      <c r="A509" s="1" t="s">
        <v>4431</v>
      </c>
      <c r="B509" s="48" t="s">
        <v>4432</v>
      </c>
      <c r="C509" s="48" t="s">
        <v>11</v>
      </c>
      <c r="D509" s="48" t="s">
        <v>12</v>
      </c>
      <c r="E509" s="53" t="s">
        <v>103</v>
      </c>
      <c r="F509" s="48" t="s">
        <v>4405</v>
      </c>
      <c r="G509" s="46" t="s">
        <v>5418</v>
      </c>
      <c r="H509" s="66" t="s">
        <v>5452</v>
      </c>
      <c r="I509" s="22" t="str">
        <f>_xlfn.XLOOKUP(B509,[1]SITE!$B:$B,[1]SITE!$I:$I,"")</f>
        <v>No impact</v>
      </c>
      <c r="J509" s="29"/>
      <c r="K509" s="15" t="str" cm="1">
        <f t="array" ref="K509">IFERROR(_xlfn.IFS(
M509="MPR ISSUE","PDH",
M509="BSS Hardware Issue","BSS",
M509="Sites strategiques, MLL, Pylone, etc.","ENVTECH",
M509="AKTIVCO DEFAUT GE &amp; POWER Cabinet","AKTIVCO",
M509="AKTIVCO Coupure ENEO &amp; Baisse de tension","AKTIVCO GRID ONLY",
M509="Coupure ENEO &amp; Baisse de tension","IHS GRID ONLY",
M509="Defaut GE &amp; POWER Cabinet","IHS",
M509="Sharing","Partners",
M509="Sites strategiques &amp; DataCenter","SST &amp; DC",
M509="Exclu","Exclu",
M509="SAT","SAT",
M509="SPARE-ISSUE","SPARE-ISSUE",
M509="Fiber CAmtel","TRANS_FO_CAMTEL",
M509="Fiber AOF","Fiber AOF",
M509="Projet OCM (HUAWEI)","TRAVAUX-HUAWEI",
M509="Projet OCM (NOKIA)","TRAVAUX-NOKIA",
M509="ACCESS-ISSUE","ACCESS-ISSUE",
M509="Projet OCM (ZTE, NOKIA, autres projets)","TRAVAUX OCM",
M509="No root CAuse","No root cause",
M509="ODU HS","PDH",
M509="IP &amp; VLAN","PDH",
M509="Warehouse HUAWEI","SPARE-ISSUE",
M509="SPARE-HS","SPARE-ISSUE",
M509="Power Telco","BSS"
),"")</f>
        <v>No root cause</v>
      </c>
      <c r="L509" s="16" t="str" cm="1">
        <f t="array" ref="L509">IFERROR(_xlfn.IFS(
M509="MPR ISSUE","TX ISSUE",
M509="BSS Hardware Issue","RAN ISSUE",
M509="Sites strategiques, MLL, Pylone, etc.","ENVTECH",
M509="AKTIVCO DEFAUT GE &amp; POWER Cabinet","POWER ISSUE",
M509="AKTIVCO Coupure ENEO &amp; Baisse de tension","POWER ISSUE",
M509="Coupure ENEO &amp; Baisse de tension","POWER ISSUE",
M509="Defaut GE &amp; POWER Cabinet","POWER ISSUE",
M509="Sharing","POWER ISSUE",
M509="Sites strategiques &amp; DataCenter","POWER ISSUE",
M509="Exclu","Exclu",
M509="SAT","TX ISSUE",
M509="SPARE-ISSUE","SPARE-ISSUE",
M509="Fiber CAmtel","TX ISSUE",
M509="Fiber AOF","TX ISSUE",
M509="Projet OCM (HUAWEI)","TRAVAUX-HUAWEI",
M509="Projet OCM (NOKIA)","TRAVAUX -NOKIA",
M509="ACCESS-ISSUE","ACCESS-ISSUE",
M509="Projet OCM (ZTE, NOKIA, autres projets)","TRAVAUX OCM",
M509="No root CAuse","No root cause",
M509="ODU HS","TX ISSUE",
M509="IP &amp; VLAN","TX ISSUE",
M509="Warehouse HUAWEI","SPARE-ISSUE",
M509="SPARE-HS","SPARE-ISSUE",
M509="Power Telco","RAN ISSUE"
),"")</f>
        <v>No root cause</v>
      </c>
      <c r="M509" s="28" t="s">
        <v>5403</v>
      </c>
      <c r="N509" s="17" t="str" cm="1">
        <f t="array" ref="N509">IFERROR(_xlfn.IFS(
M509="MPR ISSUE","ACTIVE",
M509="BSS Hardware Issue","ACTIVE",
M509="Sites strategiques, MLL, Pylone, etc.","PASSIVE",
M509="AKTIVCO DEFAUT GE &amp; POWER Cabinet","PASSIVE",
M509="AKTIVCO Coupure ENEO &amp; Baisse de tension","PASSIVE",
M509="Coupure ENEO &amp; Baisse de tension","PASSIVE",
M509="Defaut GE &amp; POWER Cabinet","PASSIVE",
M509="Sharing","PASSIVE",
M509="Sites strategiques &amp; DataCenter","PASSIVE",
M509="Exclu","Exclu",
M509="SAT","ACTIVE",
M509="SPARE-ISSUE","SPARE-ISSUE",
M509="Fiber CAmtel","ACTIVE",
M509="Fiber AOF","ACTIVE",
M509="Projet OCM (HUAWEI)","PLANNED WORKS",
M509="Projet OCM (NOKIA)","PLANNED WORKS",
M509="ACCESS-ISSUE","ACCESS-ISSUE",
M509="Projet OCM (ZTE, NOKIA, autres projets)","PLANNED WORKS",
M509="No root CAuse","No root cause",
M509="ODU HS","ACTIVE",
M509="IP &amp; VLAN","ACTIVE",
M509="Warehouse HUAWEI","SPARE-ISSUE",
M509="SPARE-HS","SPARE-ISSUE",
M509="Power Telco","ACTIVE"
),"")</f>
        <v>No root cause</v>
      </c>
      <c r="O509" s="56">
        <v>0.10734933639240596</v>
      </c>
      <c r="P509" s="56">
        <v>0</v>
      </c>
      <c r="Q509" s="56">
        <v>0</v>
      </c>
      <c r="R509" s="56">
        <v>0</v>
      </c>
      <c r="S509" s="56">
        <v>0.29723941523772018</v>
      </c>
      <c r="T509" s="56">
        <v>0</v>
      </c>
      <c r="U509" s="56">
        <v>0</v>
      </c>
      <c r="V509" s="14"/>
      <c r="W509" s="14"/>
      <c r="X509" s="14"/>
      <c r="Y509" s="14"/>
      <c r="Z509" s="14"/>
      <c r="AA509" s="30" t="s">
        <v>16</v>
      </c>
      <c r="AB509" s="7" t="s">
        <v>16</v>
      </c>
      <c r="AC509" s="3"/>
      <c r="AD509" s="3" t="s">
        <v>16</v>
      </c>
      <c r="AE509" s="7"/>
      <c r="AF509" s="31" t="s">
        <v>16</v>
      </c>
      <c r="AG509" s="31" t="s">
        <v>16</v>
      </c>
      <c r="AH509" s="31" t="s">
        <v>16</v>
      </c>
      <c r="AI509" s="31" t="s">
        <v>16</v>
      </c>
      <c r="AJ509" s="31" t="s">
        <v>16</v>
      </c>
      <c r="AK509" s="31" t="s">
        <v>16</v>
      </c>
      <c r="AL509" s="31" t="s">
        <v>16</v>
      </c>
      <c r="AM509" s="31" t="s">
        <v>16</v>
      </c>
      <c r="AN509" s="31" t="s">
        <v>16</v>
      </c>
      <c r="AO509" s="31" t="s">
        <v>16</v>
      </c>
      <c r="AP509" s="9" t="s">
        <v>16</v>
      </c>
      <c r="AQ509" s="9" t="s">
        <v>16</v>
      </c>
      <c r="AR509" s="9" t="s">
        <v>16</v>
      </c>
      <c r="AS509" s="14"/>
      <c r="AT509" s="14"/>
    </row>
    <row r="510" spans="1:46" s="9" customFormat="1" hidden="1" x14ac:dyDescent="0.3">
      <c r="A510" s="2" t="s">
        <v>4886</v>
      </c>
      <c r="B510" s="48" t="s">
        <v>4887</v>
      </c>
      <c r="C510" s="48" t="s">
        <v>11</v>
      </c>
      <c r="D510" s="48" t="s">
        <v>12</v>
      </c>
      <c r="E510" s="53" t="s">
        <v>103</v>
      </c>
      <c r="F510" s="48" t="s">
        <v>4886</v>
      </c>
      <c r="G510" s="46" t="s">
        <v>5418</v>
      </c>
      <c r="H510" s="66" t="s">
        <v>5452</v>
      </c>
      <c r="I510" s="22" t="str">
        <f>_xlfn.XLOOKUP(B510,[1]SITE!$B:$B,[1]SITE!$I:$I,"")</f>
        <v>No impact</v>
      </c>
      <c r="J510" s="29"/>
      <c r="K510" s="15" t="str" cm="1">
        <f t="array" ref="K510">IFERROR(_xlfn.IFS(
M510="MPR ISSUE","PDH",
M510="BSS Hardware Issue","BSS",
M510="Sites strategiques, MLL, Pylone, etc.","ENVTECH",
M510="AKTIVCO DEFAUT GE &amp; POWER Cabinet","AKTIVCO",
M510="AKTIVCO Coupure ENEO &amp; Baisse de tension","AKTIVCO GRID ONLY",
M510="Coupure ENEO &amp; Baisse de tension","IHS GRID ONLY",
M510="Defaut GE &amp; POWER Cabinet","IHS",
M510="Sharing","Partners",
M510="Sites strategiques &amp; DataCenter","SST &amp; DC",
M510="Exclu","Exclu",
M510="SAT","SAT",
M510="SPARE-ISSUE","SPARE-ISSUE",
M510="Fiber CAmtel","TRANS_FO_CAMTEL",
M510="Fiber AOF","Fiber AOF",
M510="Projet OCM (HUAWEI)","TRAVAUX-HUAWEI",
M510="Projet OCM (NOKIA)","TRAVAUX-NOKIA",
M510="ACCESS-ISSUE","ACCESS-ISSUE",
M510="Projet OCM (ZTE, NOKIA, autres projets)","TRAVAUX OCM",
M510="No root CAuse","No root cause",
M510="ODU HS","PDH",
M510="IP &amp; VLAN","PDH",
M510="Warehouse HUAWEI","SPARE-ISSUE",
M510="SPARE-HS","SPARE-ISSUE",
M510="Power Telco","BSS"
),"")</f>
        <v>No root cause</v>
      </c>
      <c r="L510" s="16" t="str" cm="1">
        <f t="array" ref="L510">IFERROR(_xlfn.IFS(
M510="MPR ISSUE","TX ISSUE",
M510="BSS Hardware Issue","RAN ISSUE",
M510="Sites strategiques, MLL, Pylone, etc.","ENVTECH",
M510="AKTIVCO DEFAUT GE &amp; POWER Cabinet","POWER ISSUE",
M510="AKTIVCO Coupure ENEO &amp; Baisse de tension","POWER ISSUE",
M510="Coupure ENEO &amp; Baisse de tension","POWER ISSUE",
M510="Defaut GE &amp; POWER Cabinet","POWER ISSUE",
M510="Sharing","POWER ISSUE",
M510="Sites strategiques &amp; DataCenter","POWER ISSUE",
M510="Exclu","Exclu",
M510="SAT","TX ISSUE",
M510="SPARE-ISSUE","SPARE-ISSUE",
M510="Fiber CAmtel","TX ISSUE",
M510="Fiber AOF","TX ISSUE",
M510="Projet OCM (HUAWEI)","TRAVAUX-HUAWEI",
M510="Projet OCM (NOKIA)","TRAVAUX -NOKIA",
M510="ACCESS-ISSUE","ACCESS-ISSUE",
M510="Projet OCM (ZTE, NOKIA, autres projets)","TRAVAUX OCM",
M510="No root CAuse","No root cause",
M510="ODU HS","TX ISSUE",
M510="IP &amp; VLAN","TX ISSUE",
M510="Warehouse HUAWEI","SPARE-ISSUE",
M510="SPARE-HS","SPARE-ISSUE",
M510="Power Telco","RAN ISSUE"
),"")</f>
        <v>No root cause</v>
      </c>
      <c r="M510" s="28" t="s">
        <v>5403</v>
      </c>
      <c r="N510" s="17" t="str" cm="1">
        <f t="array" ref="N510">IFERROR(_xlfn.IFS(
M510="MPR ISSUE","ACTIVE",
M510="BSS Hardware Issue","ACTIVE",
M510="Sites strategiques, MLL, Pylone, etc.","PASSIVE",
M510="AKTIVCO DEFAUT GE &amp; POWER Cabinet","PASSIVE",
M510="AKTIVCO Coupure ENEO &amp; Baisse de tension","PASSIVE",
M510="Coupure ENEO &amp; Baisse de tension","PASSIVE",
M510="Defaut GE &amp; POWER Cabinet","PASSIVE",
M510="Sharing","PASSIVE",
M510="Sites strategiques &amp; DataCenter","PASSIVE",
M510="Exclu","Exclu",
M510="SAT","ACTIVE",
M510="SPARE-ISSUE","SPARE-ISSUE",
M510="Fiber CAmtel","ACTIVE",
M510="Fiber AOF","ACTIVE",
M510="Projet OCM (HUAWEI)","PLANNED WORKS",
M510="Projet OCM (NOKIA)","PLANNED WORKS",
M510="ACCESS-ISSUE","ACCESS-ISSUE",
M510="Projet OCM (ZTE, NOKIA, autres projets)","PLANNED WORKS",
M510="No root CAuse","No root cause",
M510="ODU HS","ACTIVE",
M510="IP &amp; VLAN","ACTIVE",
M510="Warehouse HUAWEI","SPARE-ISSUE",
M510="SPARE-HS","SPARE-ISSUE",
M510="Power Telco","ACTIVE"
),"")</f>
        <v>No root cause</v>
      </c>
      <c r="O510" s="56">
        <v>0.10444221862667041</v>
      </c>
      <c r="P510" s="56">
        <v>0</v>
      </c>
      <c r="Q510" s="56">
        <v>0</v>
      </c>
      <c r="R510" s="56">
        <v>0</v>
      </c>
      <c r="S510" s="56">
        <v>0.29599095975550255</v>
      </c>
      <c r="T510" s="56">
        <v>0</v>
      </c>
      <c r="U510" s="56">
        <v>0</v>
      </c>
      <c r="V510" s="14"/>
      <c r="W510" s="14"/>
      <c r="X510" s="14"/>
      <c r="Y510" s="14"/>
      <c r="Z510" s="14"/>
      <c r="AA510" s="30" t="s">
        <v>16</v>
      </c>
      <c r="AB510" s="7" t="s">
        <v>16</v>
      </c>
      <c r="AC510" s="3"/>
      <c r="AD510" s="3" t="s">
        <v>16</v>
      </c>
      <c r="AE510" s="7"/>
      <c r="AF510" s="31" t="s">
        <v>16</v>
      </c>
      <c r="AG510" s="31" t="s">
        <v>16</v>
      </c>
      <c r="AH510" s="31" t="s">
        <v>16</v>
      </c>
      <c r="AI510" s="31" t="s">
        <v>16</v>
      </c>
      <c r="AJ510" s="31" t="s">
        <v>16</v>
      </c>
      <c r="AK510" s="31" t="s">
        <v>16</v>
      </c>
      <c r="AL510" s="31" t="s">
        <v>16</v>
      </c>
      <c r="AM510" s="31" t="s">
        <v>16</v>
      </c>
      <c r="AN510" s="31" t="s">
        <v>16</v>
      </c>
      <c r="AO510" s="31" t="s">
        <v>16</v>
      </c>
      <c r="AP510" s="9" t="s">
        <v>16</v>
      </c>
      <c r="AQ510" s="9" t="s">
        <v>16</v>
      </c>
      <c r="AR510" s="9" t="s">
        <v>16</v>
      </c>
      <c r="AS510" s="14"/>
      <c r="AT510" s="14"/>
    </row>
    <row r="511" spans="1:46" s="9" customFormat="1" hidden="1" x14ac:dyDescent="0.3">
      <c r="A511" s="1" t="s">
        <v>4770</v>
      </c>
      <c r="B511" s="48" t="s">
        <v>4771</v>
      </c>
      <c r="C511" s="48" t="s">
        <v>11</v>
      </c>
      <c r="D511" s="48" t="s">
        <v>12</v>
      </c>
      <c r="E511" s="53" t="s">
        <v>103</v>
      </c>
      <c r="F511" s="48" t="s">
        <v>4770</v>
      </c>
      <c r="G511" s="46" t="s">
        <v>5418</v>
      </c>
      <c r="H511" s="66" t="s">
        <v>5452</v>
      </c>
      <c r="I511" s="22" t="str">
        <f>_xlfn.XLOOKUP(B511,[1]SITE!$B:$B,[1]SITE!$I:$I,"")</f>
        <v>No impact</v>
      </c>
      <c r="J511" s="29"/>
      <c r="K511" s="15" t="str" cm="1">
        <f t="array" ref="K511">IFERROR(_xlfn.IFS(
M511="MPR ISSUE","PDH",
M511="BSS Hardware Issue","BSS",
M511="Sites strategiques, MLL, Pylone, etc.","ENVTECH",
M511="AKTIVCO DEFAUT GE &amp; POWER Cabinet","AKTIVCO",
M511="AKTIVCO Coupure ENEO &amp; Baisse de tension","AKTIVCO GRID ONLY",
M511="Coupure ENEO &amp; Baisse de tension","IHS GRID ONLY",
M511="Defaut GE &amp; POWER Cabinet","IHS",
M511="Sharing","Partners",
M511="Sites strategiques &amp; DataCenter","SST &amp; DC",
M511="Exclu","Exclu",
M511="SAT","SAT",
M511="SPARE-ISSUE","SPARE-ISSUE",
M511="Fiber CAmtel","TRANS_FO_CAMTEL",
M511="Fiber AOF","Fiber AOF",
M511="Projet OCM (HUAWEI)","TRAVAUX-HUAWEI",
M511="Projet OCM (NOKIA)","TRAVAUX-NOKIA",
M511="ACCESS-ISSUE","ACCESS-ISSUE",
M511="Projet OCM (ZTE, NOKIA, autres projets)","TRAVAUX OCM",
M511="No root CAuse","No root cause",
M511="ODU HS","PDH",
M511="IP &amp; VLAN","PDH",
M511="Warehouse HUAWEI","SPARE-ISSUE",
M511="SPARE-HS","SPARE-ISSUE",
M511="Power Telco","BSS"
),"")</f>
        <v>No root cause</v>
      </c>
      <c r="L511" s="16" t="str" cm="1">
        <f t="array" ref="L511">IFERROR(_xlfn.IFS(
M511="MPR ISSUE","TX ISSUE",
M511="BSS Hardware Issue","RAN ISSUE",
M511="Sites strategiques, MLL, Pylone, etc.","ENVTECH",
M511="AKTIVCO DEFAUT GE &amp; POWER Cabinet","POWER ISSUE",
M511="AKTIVCO Coupure ENEO &amp; Baisse de tension","POWER ISSUE",
M511="Coupure ENEO &amp; Baisse de tension","POWER ISSUE",
M511="Defaut GE &amp; POWER Cabinet","POWER ISSUE",
M511="Sharing","POWER ISSUE",
M511="Sites strategiques &amp; DataCenter","POWER ISSUE",
M511="Exclu","Exclu",
M511="SAT","TX ISSUE",
M511="SPARE-ISSUE","SPARE-ISSUE",
M511="Fiber CAmtel","TX ISSUE",
M511="Fiber AOF","TX ISSUE",
M511="Projet OCM (HUAWEI)","TRAVAUX-HUAWEI",
M511="Projet OCM (NOKIA)","TRAVAUX -NOKIA",
M511="ACCESS-ISSUE","ACCESS-ISSUE",
M511="Projet OCM (ZTE, NOKIA, autres projets)","TRAVAUX OCM",
M511="No root CAuse","No root cause",
M511="ODU HS","TX ISSUE",
M511="IP &amp; VLAN","TX ISSUE",
M511="Warehouse HUAWEI","SPARE-ISSUE",
M511="SPARE-HS","SPARE-ISSUE",
M511="Power Telco","RAN ISSUE"
),"")</f>
        <v>No root cause</v>
      </c>
      <c r="M511" s="28" t="s">
        <v>5403</v>
      </c>
      <c r="N511" s="17" t="str" cm="1">
        <f t="array" ref="N511">IFERROR(_xlfn.IFS(
M511="MPR ISSUE","ACTIVE",
M511="BSS Hardware Issue","ACTIVE",
M511="Sites strategiques, MLL, Pylone, etc.","PASSIVE",
M511="AKTIVCO DEFAUT GE &amp; POWER Cabinet","PASSIVE",
M511="AKTIVCO Coupure ENEO &amp; Baisse de tension","PASSIVE",
M511="Coupure ENEO &amp; Baisse de tension","PASSIVE",
M511="Defaut GE &amp; POWER Cabinet","PASSIVE",
M511="Sharing","PASSIVE",
M511="Sites strategiques &amp; DataCenter","PASSIVE",
M511="Exclu","Exclu",
M511="SAT","ACTIVE",
M511="SPARE-ISSUE","SPARE-ISSUE",
M511="Fiber CAmtel","ACTIVE",
M511="Fiber AOF","ACTIVE",
M511="Projet OCM (HUAWEI)","PLANNED WORKS",
M511="Projet OCM (NOKIA)","PLANNED WORKS",
M511="ACCESS-ISSUE","ACCESS-ISSUE",
M511="Projet OCM (ZTE, NOKIA, autres projets)","PLANNED WORKS",
M511="No root CAuse","No root cause",
M511="ODU HS","ACTIVE",
M511="IP &amp; VLAN","ACTIVE",
M511="Warehouse HUAWEI","SPARE-ISSUE",
M511="SPARE-HS","SPARE-ISSUE",
M511="Power Telco","ACTIVE"
),"")</f>
        <v>No root cause</v>
      </c>
      <c r="O511" s="56">
        <v>0</v>
      </c>
      <c r="P511" s="56">
        <v>0</v>
      </c>
      <c r="Q511" s="56">
        <v>0.16525983568899047</v>
      </c>
      <c r="R511" s="56">
        <v>0.33107255880582026</v>
      </c>
      <c r="S511" s="56">
        <v>0.29247744932697545</v>
      </c>
      <c r="T511" s="56">
        <v>0</v>
      </c>
      <c r="U511" s="56">
        <v>0.43544343711922107</v>
      </c>
      <c r="V511" s="14"/>
      <c r="W511" s="14"/>
      <c r="X511" s="14"/>
      <c r="Y511" s="14"/>
      <c r="Z511" s="14"/>
      <c r="AA511" s="30" t="s">
        <v>5769</v>
      </c>
      <c r="AB511" s="7" t="s">
        <v>16</v>
      </c>
      <c r="AC511" s="3"/>
      <c r="AD511" s="3" t="s">
        <v>5769</v>
      </c>
      <c r="AE511" s="7"/>
      <c r="AF511" s="31" t="s">
        <v>16</v>
      </c>
      <c r="AG511" s="31" t="s">
        <v>16</v>
      </c>
      <c r="AH511" s="31" t="s">
        <v>16</v>
      </c>
      <c r="AI511" s="31" t="s">
        <v>16</v>
      </c>
      <c r="AJ511" s="31" t="s">
        <v>16</v>
      </c>
      <c r="AK511" s="31" t="s">
        <v>16</v>
      </c>
      <c r="AL511" s="31" t="s">
        <v>16</v>
      </c>
      <c r="AM511" s="31" t="s">
        <v>16</v>
      </c>
      <c r="AN511" s="31" t="s">
        <v>16</v>
      </c>
      <c r="AO511" s="31" t="s">
        <v>16</v>
      </c>
      <c r="AP511" s="9" t="s">
        <v>16</v>
      </c>
      <c r="AQ511" s="9" t="s">
        <v>16</v>
      </c>
      <c r="AR511" s="9" t="s">
        <v>16</v>
      </c>
      <c r="AS511" s="14"/>
      <c r="AT511" s="14"/>
    </row>
    <row r="512" spans="1:46" s="9" customFormat="1" hidden="1" x14ac:dyDescent="0.3">
      <c r="A512" s="1" t="s">
        <v>979</v>
      </c>
      <c r="B512" s="48" t="s">
        <v>980</v>
      </c>
      <c r="C512" s="48" t="s">
        <v>11</v>
      </c>
      <c r="D512" s="48" t="s">
        <v>12</v>
      </c>
      <c r="E512" s="53" t="s">
        <v>32</v>
      </c>
      <c r="F512" s="48" t="s">
        <v>33</v>
      </c>
      <c r="G512" s="22" t="s">
        <v>5417</v>
      </c>
      <c r="H512" s="66" t="s">
        <v>5452</v>
      </c>
      <c r="I512" s="22" t="str">
        <f>_xlfn.XLOOKUP(B512,[1]SITE!$B:$B,[1]SITE!$I:$I,"")</f>
        <v>No impact</v>
      </c>
      <c r="J512" s="29"/>
      <c r="K512" s="15" t="str" cm="1">
        <f t="array" ref="K512">IFERROR(_xlfn.IFS(
M512="MPR ISSUE","PDH",
M512="BSS Hardware Issue","BSS",
M512="Sites strategiques, MLL, Pylone, etc.","ENVTECH",
M512="AKTIVCO DEFAUT GE &amp; POWER Cabinet","AKTIVCO",
M512="AKTIVCO Coupure ENEO &amp; Baisse de tension","AKTIVCO GRID ONLY",
M512="Coupure ENEO &amp; Baisse de tension","IHS GRID ONLY",
M512="Defaut GE &amp; POWER Cabinet","IHS",
M512="Sharing","Partners",
M512="Sites strategiques &amp; DataCenter","SST &amp; DC",
M512="Exclu","Exclu",
M512="SAT","SAT",
M512="SPARE-ISSUE","SPARE-ISSUE",
M512="Fiber CAmtel","TRANS_FO_CAMTEL",
M512="Fiber AOF","Fiber AOF",
M512="Projet OCM (HUAWEI)","TRAVAUX-HUAWEI",
M512="Projet OCM (NOKIA)","TRAVAUX-NOKIA",
M512="ACCESS-ISSUE","ACCESS-ISSUE",
M512="Projet OCM (ZTE, NOKIA, autres projets)","TRAVAUX OCM",
M512="No root CAuse","No root cause",
M512="ODU HS","PDH",
M512="IP &amp; VLAN","PDH",
M512="Warehouse HUAWEI","SPARE-ISSUE",
M512="SPARE-HS","SPARE-ISSUE",
M512="Power Telco","BSS"
),"")</f>
        <v>BSS</v>
      </c>
      <c r="L512" s="16" t="str" cm="1">
        <f t="array" ref="L512">IFERROR(_xlfn.IFS(
M512="MPR ISSUE","TX ISSUE",
M512="BSS Hardware Issue","RAN ISSUE",
M512="Sites strategiques, MLL, Pylone, etc.","ENVTECH",
M512="AKTIVCO DEFAUT GE &amp; POWER Cabinet","POWER ISSUE",
M512="AKTIVCO Coupure ENEO &amp; Baisse de tension","POWER ISSUE",
M512="Coupure ENEO &amp; Baisse de tension","POWER ISSUE",
M512="Defaut GE &amp; POWER Cabinet","POWER ISSUE",
M512="Sharing","POWER ISSUE",
M512="Sites strategiques &amp; DataCenter","POWER ISSUE",
M512="Exclu","Exclu",
M512="SAT","TX ISSUE",
M512="SPARE-ISSUE","SPARE-ISSUE",
M512="Fiber CAmtel","TX ISSUE",
M512="Fiber AOF","TX ISSUE",
M512="Projet OCM (HUAWEI)","TRAVAUX-HUAWEI",
M512="Projet OCM (NOKIA)","TRAVAUX -NOKIA",
M512="ACCESS-ISSUE","ACCESS-ISSUE",
M512="Projet OCM (ZTE, NOKIA, autres projets)","TRAVAUX OCM",
M512="No root CAuse","No root cause",
M512="ODU HS","TX ISSUE",
M512="IP &amp; VLAN","TX ISSUE",
M512="Warehouse HUAWEI","SPARE-ISSUE",
M512="SPARE-HS","SPARE-ISSUE",
M512="Power Telco","RAN ISSUE"
),"")</f>
        <v>RAN ISSUE</v>
      </c>
      <c r="M512" s="28" t="s">
        <v>5326</v>
      </c>
      <c r="N512" s="17" t="str" cm="1">
        <f t="array" ref="N512">IFERROR(_xlfn.IFS(
M512="MPR ISSUE","ACTIVE",
M512="BSS Hardware Issue","ACTIVE",
M512="Sites strategiques, MLL, Pylone, etc.","PASSIVE",
M512="AKTIVCO DEFAUT GE &amp; POWER Cabinet","PASSIVE",
M512="AKTIVCO Coupure ENEO &amp; Baisse de tension","PASSIVE",
M512="Coupure ENEO &amp; Baisse de tension","PASSIVE",
M512="Defaut GE &amp; POWER Cabinet","PASSIVE",
M512="Sharing","PASSIVE",
M512="Sites strategiques &amp; DataCenter","PASSIVE",
M512="Exclu","Exclu",
M512="SAT","ACTIVE",
M512="SPARE-ISSUE","SPARE-ISSUE",
M512="Fiber CAmtel","ACTIVE",
M512="Fiber AOF","ACTIVE",
M512="Projet OCM (HUAWEI)","PLANNED WORKS",
M512="Projet OCM (NOKIA)","PLANNED WORKS",
M512="ACCESS-ISSUE","ACCESS-ISSUE",
M512="Projet OCM (ZTE, NOKIA, autres projets)","PLANNED WORKS",
M512="No root CAuse","No root cause",
M512="ODU HS","ACTIVE",
M512="IP &amp; VLAN","ACTIVE",
M512="Warehouse HUAWEI","SPARE-ISSUE",
M512="SPARE-HS","SPARE-ISSUE",
M512="Power Telco","ACTIVE"
),"")</f>
        <v>ACTIVE</v>
      </c>
      <c r="O512" s="56">
        <v>0</v>
      </c>
      <c r="P512" s="56">
        <v>0</v>
      </c>
      <c r="Q512" s="56">
        <v>0</v>
      </c>
      <c r="R512" s="56">
        <v>0.2506185205160476</v>
      </c>
      <c r="S512" s="56">
        <v>0.29190672682081842</v>
      </c>
      <c r="T512" s="56">
        <v>3.6666067408035206</v>
      </c>
      <c r="U512" s="56">
        <v>13.868556899607057</v>
      </c>
      <c r="V512" s="14" t="s">
        <v>6014</v>
      </c>
      <c r="W512" s="14"/>
      <c r="X512" s="14"/>
      <c r="Y512" s="14"/>
      <c r="Z512" s="14"/>
      <c r="AA512" s="30" t="s">
        <v>5959</v>
      </c>
      <c r="AB512" s="7" t="s">
        <v>5629</v>
      </c>
      <c r="AC512" s="3"/>
      <c r="AD512" s="3" t="s">
        <v>16</v>
      </c>
      <c r="AE512" s="7"/>
      <c r="AF512" s="31" t="s">
        <v>16</v>
      </c>
      <c r="AG512" s="31" t="s">
        <v>16</v>
      </c>
      <c r="AH512" s="31" t="s">
        <v>16</v>
      </c>
      <c r="AI512" s="31" t="s">
        <v>16</v>
      </c>
      <c r="AJ512" s="31" t="s">
        <v>16</v>
      </c>
      <c r="AK512" s="31" t="s">
        <v>16</v>
      </c>
      <c r="AL512" s="31" t="s">
        <v>16</v>
      </c>
      <c r="AM512" s="31" t="s">
        <v>16</v>
      </c>
      <c r="AN512" s="31" t="s">
        <v>16</v>
      </c>
      <c r="AO512" s="31" t="s">
        <v>5629</v>
      </c>
      <c r="AP512" s="9" t="s">
        <v>5629</v>
      </c>
      <c r="AQ512" s="9" t="s">
        <v>5629</v>
      </c>
      <c r="AR512" s="9" t="s">
        <v>5631</v>
      </c>
      <c r="AS512" s="14"/>
      <c r="AT512" s="14"/>
    </row>
    <row r="513" spans="1:46" s="9" customFormat="1" hidden="1" x14ac:dyDescent="0.3">
      <c r="A513" s="1" t="s">
        <v>1181</v>
      </c>
      <c r="B513" s="48" t="s">
        <v>1182</v>
      </c>
      <c r="C513" s="48" t="s">
        <v>22</v>
      </c>
      <c r="D513" s="48" t="s">
        <v>37</v>
      </c>
      <c r="E513" s="53" t="s">
        <v>38</v>
      </c>
      <c r="F513" s="48" t="s">
        <v>39</v>
      </c>
      <c r="G513" s="22" t="s">
        <v>5417</v>
      </c>
      <c r="H513" s="66" t="s">
        <v>5452</v>
      </c>
      <c r="I513" s="22" t="str">
        <f>_xlfn.XLOOKUP(B513,[1]SITE!$B:$B,[1]SITE!$I:$I,"")</f>
        <v>No impact</v>
      </c>
      <c r="J513" s="29"/>
      <c r="K513" s="15" t="str" cm="1">
        <f t="array" ref="K513">IFERROR(_xlfn.IFS(
M513="MPR ISSUE","PDH",
M513="BSS Hardware Issue","BSS",
M513="Sites strategiques, MLL, Pylone, etc.","ENVTECH",
M513="AKTIVCO DEFAUT GE &amp; POWER Cabinet","AKTIVCO",
M513="AKTIVCO Coupure ENEO &amp; Baisse de tension","AKTIVCO GRID ONLY",
M513="Coupure ENEO &amp; Baisse de tension","IHS GRID ONLY",
M513="Defaut GE &amp; POWER Cabinet","IHS",
M513="Sharing","Partners",
M513="Sites strategiques &amp; DataCenter","SST &amp; DC",
M513="Exclu","Exclu",
M513="SAT","SAT",
M513="SPARE-ISSUE","SPARE-ISSUE",
M513="Fiber CAmtel","TRANS_FO_CAMTEL",
M513="Fiber AOF","Fiber AOF",
M513="Projet OCM (HUAWEI)","TRAVAUX-HUAWEI",
M513="Projet OCM (NOKIA)","TRAVAUX-NOKIA",
M513="ACCESS-ISSUE","ACCESS-ISSUE",
M513="Projet OCM (ZTE, NOKIA, autres projets)","TRAVAUX OCM",
M513="No root CAuse","No root cause",
M513="ODU HS","PDH",
M513="IP &amp; VLAN","PDH",
M513="Warehouse HUAWEI","SPARE-ISSUE",
M513="SPARE-HS","SPARE-ISSUE",
M513="Power Telco","BSS"
),"")</f>
        <v>No root cause</v>
      </c>
      <c r="L513" s="16" t="str" cm="1">
        <f t="array" ref="L513">IFERROR(_xlfn.IFS(
M513="MPR ISSUE","TX ISSUE",
M513="BSS Hardware Issue","RAN ISSUE",
M513="Sites strategiques, MLL, Pylone, etc.","ENVTECH",
M513="AKTIVCO DEFAUT GE &amp; POWER Cabinet","POWER ISSUE",
M513="AKTIVCO Coupure ENEO &amp; Baisse de tension","POWER ISSUE",
M513="Coupure ENEO &amp; Baisse de tension","POWER ISSUE",
M513="Defaut GE &amp; POWER Cabinet","POWER ISSUE",
M513="Sharing","POWER ISSUE",
M513="Sites strategiques &amp; DataCenter","POWER ISSUE",
M513="Exclu","Exclu",
M513="SAT","TX ISSUE",
M513="SPARE-ISSUE","SPARE-ISSUE",
M513="Fiber CAmtel","TX ISSUE",
M513="Fiber AOF","TX ISSUE",
M513="Projet OCM (HUAWEI)","TRAVAUX-HUAWEI",
M513="Projet OCM (NOKIA)","TRAVAUX -NOKIA",
M513="ACCESS-ISSUE","ACCESS-ISSUE",
M513="Projet OCM (ZTE, NOKIA, autres projets)","TRAVAUX OCM",
M513="No root CAuse","No root cause",
M513="ODU HS","TX ISSUE",
M513="IP &amp; VLAN","TX ISSUE",
M513="Warehouse HUAWEI","SPARE-ISSUE",
M513="SPARE-HS","SPARE-ISSUE",
M513="Power Telco","RAN ISSUE"
),"")</f>
        <v>No root cause</v>
      </c>
      <c r="M513" s="35" t="s">
        <v>5403</v>
      </c>
      <c r="N513" s="17" t="str" cm="1">
        <f t="array" ref="N513">IFERROR(_xlfn.IFS(
M513="MPR ISSUE","ACTIVE",
M513="BSS Hardware Issue","ACTIVE",
M513="Sites strategiques, MLL, Pylone, etc.","PASSIVE",
M513="AKTIVCO DEFAUT GE &amp; POWER Cabinet","PASSIVE",
M513="AKTIVCO Coupure ENEO &amp; Baisse de tension","PASSIVE",
M513="Coupure ENEO &amp; Baisse de tension","PASSIVE",
M513="Defaut GE &amp; POWER Cabinet","PASSIVE",
M513="Sharing","PASSIVE",
M513="Sites strategiques &amp; DataCenter","PASSIVE",
M513="Exclu","Exclu",
M513="SAT","ACTIVE",
M513="SPARE-ISSUE","SPARE-ISSUE",
M513="Fiber CAmtel","ACTIVE",
M513="Fiber AOF","ACTIVE",
M513="Projet OCM (HUAWEI)","PLANNED WORKS",
M513="Projet OCM (NOKIA)","PLANNED WORKS",
M513="ACCESS-ISSUE","ACCESS-ISSUE",
M513="Projet OCM (ZTE, NOKIA, autres projets)","PLANNED WORKS",
M513="No root CAuse","No root cause",
M513="ODU HS","ACTIVE",
M513="IP &amp; VLAN","ACTIVE",
M513="Warehouse HUAWEI","SPARE-ISSUE",
M513="SPARE-HS","SPARE-ISSUE",
M513="Power Telco","ACTIVE"
),"")</f>
        <v>No root cause</v>
      </c>
      <c r="O513" s="56">
        <v>0</v>
      </c>
      <c r="P513" s="56">
        <v>4.3870903995913633</v>
      </c>
      <c r="Q513" s="56">
        <v>0</v>
      </c>
      <c r="R513" s="56">
        <v>2.9481384458655762E-2</v>
      </c>
      <c r="S513" s="56">
        <v>0.29174621111596244</v>
      </c>
      <c r="T513" s="56">
        <v>0</v>
      </c>
      <c r="U513" s="56">
        <v>0</v>
      </c>
      <c r="V513" s="14"/>
      <c r="W513" s="14"/>
      <c r="X513" s="14"/>
      <c r="Y513" s="14"/>
      <c r="Z513" s="14"/>
      <c r="AA513" s="30" t="s">
        <v>16</v>
      </c>
      <c r="AB513" s="7" t="s">
        <v>16</v>
      </c>
      <c r="AC513" s="3"/>
      <c r="AD513" s="3" t="s">
        <v>16</v>
      </c>
      <c r="AE513" s="7"/>
      <c r="AF513" s="31" t="s">
        <v>16</v>
      </c>
      <c r="AG513" s="31" t="s">
        <v>16</v>
      </c>
      <c r="AH513" s="31" t="s">
        <v>16</v>
      </c>
      <c r="AI513" s="31" t="s">
        <v>16</v>
      </c>
      <c r="AJ513" s="31" t="s">
        <v>16</v>
      </c>
      <c r="AK513" s="31" t="s">
        <v>16</v>
      </c>
      <c r="AL513" s="31" t="s">
        <v>16</v>
      </c>
      <c r="AM513" s="31" t="s">
        <v>16</v>
      </c>
      <c r="AN513" s="31" t="s">
        <v>16</v>
      </c>
      <c r="AO513" s="31" t="s">
        <v>16</v>
      </c>
      <c r="AP513" s="9" t="s">
        <v>16</v>
      </c>
      <c r="AQ513" s="9" t="s">
        <v>16</v>
      </c>
      <c r="AR513" s="9" t="s">
        <v>16</v>
      </c>
      <c r="AS513" s="14"/>
      <c r="AT513" s="14"/>
    </row>
    <row r="514" spans="1:46" s="9" customFormat="1" hidden="1" x14ac:dyDescent="0.3">
      <c r="A514" s="1" t="s">
        <v>321</v>
      </c>
      <c r="B514" s="48" t="s">
        <v>322</v>
      </c>
      <c r="C514" s="48" t="s">
        <v>22</v>
      </c>
      <c r="D514" s="48" t="s">
        <v>31</v>
      </c>
      <c r="E514" s="53" t="s">
        <v>32</v>
      </c>
      <c r="F514" s="48" t="s">
        <v>33</v>
      </c>
      <c r="G514" s="22" t="s">
        <v>5417</v>
      </c>
      <c r="H514" s="66" t="s">
        <v>5452</v>
      </c>
      <c r="I514" s="22" t="str">
        <f>_xlfn.XLOOKUP(B514,[1]SITE!$B:$B,[1]SITE!$I:$I,"")</f>
        <v>No impact</v>
      </c>
      <c r="J514" s="29"/>
      <c r="K514" s="15" t="str" cm="1">
        <f t="array" ref="K514">IFERROR(_xlfn.IFS(
M514="MPR ISSUE","PDH",
M514="BSS Hardware Issue","BSS",
M514="Sites strategiques, MLL, Pylone, etc.","ENVTECH",
M514="AKTIVCO DEFAUT GE &amp; POWER Cabinet","AKTIVCO",
M514="AKTIVCO Coupure ENEO &amp; Baisse de tension","AKTIVCO GRID ONLY",
M514="Coupure ENEO &amp; Baisse de tension","IHS GRID ONLY",
M514="Defaut GE &amp; POWER Cabinet","IHS",
M514="Sharing","Partners",
M514="Sites strategiques &amp; DataCenter","SST &amp; DC",
M514="Exclu","Exclu",
M514="SAT","SAT",
M514="SPARE-ISSUE","SPARE-ISSUE",
M514="Fiber CAmtel","TRANS_FO_CAMTEL",
M514="Fiber AOF","Fiber AOF",
M514="Projet OCM (HUAWEI)","TRAVAUX-HUAWEI",
M514="Projet OCM (NOKIA)","TRAVAUX-NOKIA",
M514="ACCESS-ISSUE","ACCESS-ISSUE",
M514="Projet OCM (ZTE, NOKIA, autres projets)","TRAVAUX OCM",
M514="No root CAuse","No root cause",
M514="ODU HS","PDH",
M514="IP &amp; VLAN","PDH",
M514="Warehouse HUAWEI","SPARE-ISSUE",
M514="SPARE-HS","SPARE-ISSUE",
M514="Power Telco","BSS"
),"")</f>
        <v>No root cause</v>
      </c>
      <c r="L514" s="16" t="str" cm="1">
        <f t="array" ref="L514">IFERROR(_xlfn.IFS(
M514="MPR ISSUE","TX ISSUE",
M514="BSS Hardware Issue","RAN ISSUE",
M514="Sites strategiques, MLL, Pylone, etc.","ENVTECH",
M514="AKTIVCO DEFAUT GE &amp; POWER Cabinet","POWER ISSUE",
M514="AKTIVCO Coupure ENEO &amp; Baisse de tension","POWER ISSUE",
M514="Coupure ENEO &amp; Baisse de tension","POWER ISSUE",
M514="Defaut GE &amp; POWER Cabinet","POWER ISSUE",
M514="Sharing","POWER ISSUE",
M514="Sites strategiques &amp; DataCenter","POWER ISSUE",
M514="Exclu","Exclu",
M514="SAT","TX ISSUE",
M514="SPARE-ISSUE","SPARE-ISSUE",
M514="Fiber CAmtel","TX ISSUE",
M514="Fiber AOF","TX ISSUE",
M514="Projet OCM (HUAWEI)","TRAVAUX-HUAWEI",
M514="Projet OCM (NOKIA)","TRAVAUX -NOKIA",
M514="ACCESS-ISSUE","ACCESS-ISSUE",
M514="Projet OCM (ZTE, NOKIA, autres projets)","TRAVAUX OCM",
M514="No root CAuse","No root cause",
M514="ODU HS","TX ISSUE",
M514="IP &amp; VLAN","TX ISSUE",
M514="Warehouse HUAWEI","SPARE-ISSUE",
M514="SPARE-HS","SPARE-ISSUE",
M514="Power Telco","RAN ISSUE"
),"")</f>
        <v>No root cause</v>
      </c>
      <c r="M514" s="28" t="s">
        <v>5403</v>
      </c>
      <c r="N514" s="17" t="str" cm="1">
        <f t="array" ref="N514">IFERROR(_xlfn.IFS(
M514="MPR ISSUE","ACTIVE",
M514="BSS Hardware Issue","ACTIVE",
M514="Sites strategiques, MLL, Pylone, etc.","PASSIVE",
M514="AKTIVCO DEFAUT GE &amp; POWER Cabinet","PASSIVE",
M514="AKTIVCO Coupure ENEO &amp; Baisse de tension","PASSIVE",
M514="Coupure ENEO &amp; Baisse de tension","PASSIVE",
M514="Defaut GE &amp; POWER Cabinet","PASSIVE",
M514="Sharing","PASSIVE",
M514="Sites strategiques &amp; DataCenter","PASSIVE",
M514="Exclu","Exclu",
M514="SAT","ACTIVE",
M514="SPARE-ISSUE","SPARE-ISSUE",
M514="Fiber CAmtel","ACTIVE",
M514="Fiber AOF","ACTIVE",
M514="Projet OCM (HUAWEI)","PLANNED WORKS",
M514="Projet OCM (NOKIA)","PLANNED WORKS",
M514="ACCESS-ISSUE","ACCESS-ISSUE",
M514="Projet OCM (ZTE, NOKIA, autres projets)","PLANNED WORKS",
M514="No root CAuse","No root cause",
M514="ODU HS","ACTIVE",
M514="IP &amp; VLAN","ACTIVE",
M514="Warehouse HUAWEI","SPARE-ISSUE",
M514="SPARE-HS","SPARE-ISSUE",
M514="Power Telco","ACTIVE"
),"")</f>
        <v>No root cause</v>
      </c>
      <c r="O514" s="56">
        <v>2.4255706511658572E-2</v>
      </c>
      <c r="P514" s="56">
        <v>0</v>
      </c>
      <c r="Q514" s="56">
        <v>0</v>
      </c>
      <c r="R514" s="56">
        <v>0</v>
      </c>
      <c r="S514" s="56">
        <v>0.29117548860980513</v>
      </c>
      <c r="T514" s="56">
        <v>0</v>
      </c>
      <c r="U514" s="56">
        <v>0.46925874560900399</v>
      </c>
      <c r="V514" s="14"/>
      <c r="W514" s="14"/>
      <c r="X514" s="14"/>
      <c r="Y514" s="14"/>
      <c r="Z514" s="14"/>
      <c r="AA514" s="30" t="s">
        <v>16</v>
      </c>
      <c r="AB514" s="7" t="s">
        <v>16</v>
      </c>
      <c r="AC514" s="3"/>
      <c r="AD514" s="3" t="s">
        <v>16</v>
      </c>
      <c r="AE514" s="7"/>
      <c r="AF514" s="31" t="s">
        <v>16</v>
      </c>
      <c r="AG514" s="31" t="s">
        <v>16</v>
      </c>
      <c r="AH514" s="31" t="s">
        <v>16</v>
      </c>
      <c r="AI514" s="31" t="s">
        <v>16</v>
      </c>
      <c r="AJ514" s="31" t="s">
        <v>16</v>
      </c>
      <c r="AK514" s="31" t="s">
        <v>16</v>
      </c>
      <c r="AL514" s="31" t="s">
        <v>16</v>
      </c>
      <c r="AM514" s="31" t="s">
        <v>16</v>
      </c>
      <c r="AN514" s="31" t="s">
        <v>16</v>
      </c>
      <c r="AO514" s="31" t="s">
        <v>16</v>
      </c>
      <c r="AP514" s="9" t="s">
        <v>16</v>
      </c>
      <c r="AQ514" s="9" t="s">
        <v>16</v>
      </c>
      <c r="AR514" s="9" t="s">
        <v>16</v>
      </c>
      <c r="AS514" s="14"/>
      <c r="AT514" s="14"/>
    </row>
    <row r="515" spans="1:46" s="9" customFormat="1" hidden="1" x14ac:dyDescent="0.3">
      <c r="A515" s="1" t="s">
        <v>5157</v>
      </c>
      <c r="B515" s="48" t="s">
        <v>5158</v>
      </c>
      <c r="C515" s="48" t="s">
        <v>11</v>
      </c>
      <c r="D515" s="48" t="s">
        <v>12</v>
      </c>
      <c r="E515" s="53" t="s">
        <v>103</v>
      </c>
      <c r="F515" s="48" t="s">
        <v>1207</v>
      </c>
      <c r="G515" s="46" t="s">
        <v>5418</v>
      </c>
      <c r="H515" s="66" t="s">
        <v>5340</v>
      </c>
      <c r="I515" s="22" t="str">
        <f>_xlfn.XLOOKUP(B515,[1]SITE!$B:$B,[1]SITE!$I:$I,"")</f>
        <v>No impact</v>
      </c>
      <c r="J515" s="29"/>
      <c r="K515" s="15" t="str" cm="1">
        <f t="array" ref="K515">IFERROR(_xlfn.IFS(
M515="MPR ISSUE","PDH",
M515="BSS Hardware Issue","BSS",
M515="Sites strategiques, MLL, Pylone, etc.","ENVTECH",
M515="AKTIVCO DEFAUT GE &amp; POWER Cabinet","AKTIVCO",
M515="AKTIVCO Coupure ENEO &amp; Baisse de tension","AKTIVCO GRID ONLY",
M515="Coupure ENEO &amp; Baisse de tension","IHS GRID ONLY",
M515="Defaut GE &amp; POWER Cabinet","IHS",
M515="Sharing","Partners",
M515="Sites strategiques &amp; DataCenter","SST &amp; DC",
M515="Exclu","Exclu",
M515="SAT","SAT",
M515="SPARE-ISSUE","SPARE-ISSUE",
M515="Fiber CAmtel","TRANS_FO_CAMTEL",
M515="Fiber AOF","Fiber AOF",
M515="Projet OCM (HUAWEI)","TRAVAUX-HUAWEI",
M515="Projet OCM (NOKIA)","TRAVAUX-NOKIA",
M515="ACCESS-ISSUE","ACCESS-ISSUE",
M515="Projet OCM (ZTE, NOKIA, autres projets)","TRAVAUX OCM",
M515="No root CAuse","No root cause",
M515="ODU HS","PDH",
M515="IP &amp; VLAN","PDH",
M515="Warehouse HUAWEI","SPARE-ISSUE",
M515="SPARE-HS","SPARE-ISSUE",
M515="Power Telco","BSS"
),"")</f>
        <v>No root cause</v>
      </c>
      <c r="L515" s="16" t="str" cm="1">
        <f t="array" ref="L515">IFERROR(_xlfn.IFS(
M515="MPR ISSUE","TX ISSUE",
M515="BSS Hardware Issue","RAN ISSUE",
M515="Sites strategiques, MLL, Pylone, etc.","ENVTECH",
M515="AKTIVCO DEFAUT GE &amp; POWER Cabinet","POWER ISSUE",
M515="AKTIVCO Coupure ENEO &amp; Baisse de tension","POWER ISSUE",
M515="Coupure ENEO &amp; Baisse de tension","POWER ISSUE",
M515="Defaut GE &amp; POWER Cabinet","POWER ISSUE",
M515="Sharing","POWER ISSUE",
M515="Sites strategiques &amp; DataCenter","POWER ISSUE",
M515="Exclu","Exclu",
M515="SAT","TX ISSUE",
M515="SPARE-ISSUE","SPARE-ISSUE",
M515="Fiber CAmtel","TX ISSUE",
M515="Fiber AOF","TX ISSUE",
M515="Projet OCM (HUAWEI)","TRAVAUX-HUAWEI",
M515="Projet OCM (NOKIA)","TRAVAUX -NOKIA",
M515="ACCESS-ISSUE","ACCESS-ISSUE",
M515="Projet OCM (ZTE, NOKIA, autres projets)","TRAVAUX OCM",
M515="No root CAuse","No root cause",
M515="ODU HS","TX ISSUE",
M515="IP &amp; VLAN","TX ISSUE",
M515="Warehouse HUAWEI","SPARE-ISSUE",
M515="SPARE-HS","SPARE-ISSUE",
M515="Power Telco","RAN ISSUE"
),"")</f>
        <v>No root cause</v>
      </c>
      <c r="M515" s="28" t="s">
        <v>5403</v>
      </c>
      <c r="N515" s="17" t="str" cm="1">
        <f t="array" ref="N515">IFERROR(_xlfn.IFS(
M515="MPR ISSUE","ACTIVE",
M515="BSS Hardware Issue","ACTIVE",
M515="Sites strategiques, MLL, Pylone, etc.","PASSIVE",
M515="AKTIVCO DEFAUT GE &amp; POWER Cabinet","PASSIVE",
M515="AKTIVCO Coupure ENEO &amp; Baisse de tension","PASSIVE",
M515="Coupure ENEO &amp; Baisse de tension","PASSIVE",
M515="Defaut GE &amp; POWER Cabinet","PASSIVE",
M515="Sharing","PASSIVE",
M515="Sites strategiques &amp; DataCenter","PASSIVE",
M515="Exclu","Exclu",
M515="SAT","ACTIVE",
M515="SPARE-ISSUE","SPARE-ISSUE",
M515="Fiber CAmtel","ACTIVE",
M515="Fiber AOF","ACTIVE",
M515="Projet OCM (HUAWEI)","PLANNED WORKS",
M515="Projet OCM (NOKIA)","PLANNED WORKS",
M515="ACCESS-ISSUE","ACCESS-ISSUE",
M515="Projet OCM (ZTE, NOKIA, autres projets)","PLANNED WORKS",
M515="No root CAuse","No root cause",
M515="ODU HS","ACTIVE",
M515="IP &amp; VLAN","ACTIVE",
M515="Warehouse HUAWEI","SPARE-ISSUE",
M515="SPARE-HS","SPARE-ISSUE",
M515="Power Telco","ACTIVE"
),"")</f>
        <v>No root cause</v>
      </c>
      <c r="O515" s="56">
        <v>11.767941375384167</v>
      </c>
      <c r="P515" s="56">
        <v>0</v>
      </c>
      <c r="Q515" s="56">
        <v>0</v>
      </c>
      <c r="R515" s="56">
        <v>0</v>
      </c>
      <c r="S515" s="56">
        <v>0.29080095196514028</v>
      </c>
      <c r="T515" s="56">
        <v>0</v>
      </c>
      <c r="U515" s="56">
        <v>0</v>
      </c>
      <c r="V515" s="14"/>
      <c r="W515" s="14"/>
      <c r="X515" s="14"/>
      <c r="Y515" s="14"/>
      <c r="Z515" s="14"/>
      <c r="AA515" s="30" t="s">
        <v>16</v>
      </c>
      <c r="AB515" s="7" t="s">
        <v>16</v>
      </c>
      <c r="AC515" s="3"/>
      <c r="AD515" s="3" t="s">
        <v>16</v>
      </c>
      <c r="AE515" s="7"/>
      <c r="AF515" s="31" t="s">
        <v>16</v>
      </c>
      <c r="AG515" s="31" t="s">
        <v>16</v>
      </c>
      <c r="AH515" s="31" t="s">
        <v>16</v>
      </c>
      <c r="AI515" s="31" t="s">
        <v>16</v>
      </c>
      <c r="AJ515" s="31" t="s">
        <v>16</v>
      </c>
      <c r="AK515" s="31" t="s">
        <v>16</v>
      </c>
      <c r="AL515" s="31" t="s">
        <v>16</v>
      </c>
      <c r="AM515" s="31" t="s">
        <v>16</v>
      </c>
      <c r="AN515" s="31" t="s">
        <v>16</v>
      </c>
      <c r="AO515" s="31" t="s">
        <v>16</v>
      </c>
      <c r="AP515" s="9" t="s">
        <v>16</v>
      </c>
      <c r="AQ515" s="9" t="s">
        <v>16</v>
      </c>
      <c r="AR515" s="9" t="s">
        <v>16</v>
      </c>
      <c r="AS515" s="14"/>
      <c r="AT515" s="14"/>
    </row>
    <row r="516" spans="1:46" s="9" customFormat="1" hidden="1" x14ac:dyDescent="0.3">
      <c r="A516" s="3" t="s">
        <v>1279</v>
      </c>
      <c r="B516" s="3" t="s">
        <v>1280</v>
      </c>
      <c r="C516" s="53" t="s">
        <v>11</v>
      </c>
      <c r="D516" s="53" t="s">
        <v>67</v>
      </c>
      <c r="E516" s="53" t="s">
        <v>70</v>
      </c>
      <c r="F516" s="3" t="s">
        <v>1279</v>
      </c>
      <c r="G516" s="47" t="s">
        <v>5419</v>
      </c>
      <c r="H516" s="66" t="s">
        <v>5452</v>
      </c>
      <c r="I516" s="22" t="str">
        <f>_xlfn.XLOOKUP(B516,[1]SITE!$B:$B,[1]SITE!$I:$I,"")</f>
        <v>No impact</v>
      </c>
      <c r="J516" s="29"/>
      <c r="K516" s="15" t="str" cm="1">
        <f t="array" ref="K516">IFERROR(_xlfn.IFS(
M516="MPR ISSUE","PDH",
M516="BSS Hardware Issue","BSS",
M516="Sites strategiques, MLL, Pylone, etc.","ENVTECH",
M516="AKTIVCO DEFAUT GE &amp; POWER Cabinet","AKTIVCO",
M516="AKTIVCO Coupure ENEO &amp; Baisse de tension","AKTIVCO GRID ONLY",
M516="Coupure ENEO &amp; Baisse de tension","IHS GRID ONLY",
M516="Defaut GE &amp; POWER Cabinet","IHS",
M516="Sharing","Partners",
M516="Sites strategiques &amp; DataCenter","SST &amp; DC",
M516="Exclu","Exclu",
M516="SAT","SAT",
M516="SPARE-ISSUE","SPARE-ISSUE",
M516="Fiber CAmtel","TRANS_FO_CAMTEL",
M516="Fiber AOF","Fiber AOF",
M516="Projet OCM (HUAWEI)","TRAVAUX-HUAWEI",
M516="Projet OCM (NOKIA)","TRAVAUX-NOKIA",
M516="ACCESS-ISSUE","ACCESS-ISSUE",
M516="Projet OCM (ZTE, NOKIA, autres projets)","TRAVAUX OCM",
M516="No root CAuse","No root cause",
M516="ODU HS","PDH",
M516="IP &amp; VLAN","PDH",
M516="Warehouse HUAWEI","SPARE-ISSUE",
M516="SPARE-HS","SPARE-ISSUE",
M516="Power Telco","BSS"
),"")</f>
        <v>No root cause</v>
      </c>
      <c r="L516" s="16" t="str" cm="1">
        <f t="array" ref="L516">IFERROR(_xlfn.IFS(
M516="MPR ISSUE","TX ISSUE",
M516="BSS Hardware Issue","RAN ISSUE",
M516="Sites strategiques, MLL, Pylone, etc.","ENVTECH",
M516="AKTIVCO DEFAUT GE &amp; POWER Cabinet","POWER ISSUE",
M516="AKTIVCO Coupure ENEO &amp; Baisse de tension","POWER ISSUE",
M516="Coupure ENEO &amp; Baisse de tension","POWER ISSUE",
M516="Defaut GE &amp; POWER Cabinet","POWER ISSUE",
M516="Sharing","POWER ISSUE",
M516="Sites strategiques &amp; DataCenter","POWER ISSUE",
M516="Exclu","Exclu",
M516="SAT","TX ISSUE",
M516="SPARE-ISSUE","SPARE-ISSUE",
M516="Fiber CAmtel","TX ISSUE",
M516="Fiber AOF","TX ISSUE",
M516="Projet OCM (HUAWEI)","TRAVAUX-HUAWEI",
M516="Projet OCM (NOKIA)","TRAVAUX -NOKIA",
M516="ACCESS-ISSUE","ACCESS-ISSUE",
M516="Projet OCM (ZTE, NOKIA, autres projets)","TRAVAUX OCM",
M516="No root CAuse","No root cause",
M516="ODU HS","TX ISSUE",
M516="IP &amp; VLAN","TX ISSUE",
M516="Warehouse HUAWEI","SPARE-ISSUE",
M516="SPARE-HS","SPARE-ISSUE",
M516="Power Telco","RAN ISSUE"
),"")</f>
        <v>No root cause</v>
      </c>
      <c r="M516" s="28" t="s">
        <v>5403</v>
      </c>
      <c r="N516" s="17" t="str" cm="1">
        <f t="array" ref="N516">IFERROR(_xlfn.IFS(
M516="MPR ISSUE","ACTIVE",
M516="BSS Hardware Issue","ACTIVE",
M516="Sites strategiques, MLL, Pylone, etc.","PASSIVE",
M516="AKTIVCO DEFAUT GE &amp; POWER Cabinet","PASSIVE",
M516="AKTIVCO Coupure ENEO &amp; Baisse de tension","PASSIVE",
M516="Coupure ENEO &amp; Baisse de tension","PASSIVE",
M516="Defaut GE &amp; POWER Cabinet","PASSIVE",
M516="Sharing","PASSIVE",
M516="Sites strategiques &amp; DataCenter","PASSIVE",
M516="Exclu","Exclu",
M516="SAT","ACTIVE",
M516="SPARE-ISSUE","SPARE-ISSUE",
M516="Fiber CAmtel","ACTIVE",
M516="Fiber AOF","ACTIVE",
M516="Projet OCM (HUAWEI)","PLANNED WORKS",
M516="Projet OCM (NOKIA)","PLANNED WORKS",
M516="ACCESS-ISSUE","ACCESS-ISSUE",
M516="Projet OCM (ZTE, NOKIA, autres projets)","PLANNED WORKS",
M516="No root CAuse","No root cause",
M516="ODU HS","ACTIVE",
M516="IP &amp; VLAN","ACTIVE",
M516="Warehouse HUAWEI","SPARE-ISSUE",
M516="SPARE-HS","SPARE-ISSUE",
M516="Power Telco","ACTIVE"
),"")</f>
        <v>No root cause</v>
      </c>
      <c r="O516" s="56">
        <v>3.7525004779800988E-2</v>
      </c>
      <c r="P516" s="56">
        <v>1.2056512942559633E-2</v>
      </c>
      <c r="Q516" s="56">
        <v>4.5853986354024885E-2</v>
      </c>
      <c r="R516" s="56">
        <v>0</v>
      </c>
      <c r="S516" s="56">
        <v>0.28809002006089607</v>
      </c>
      <c r="T516" s="56">
        <v>1.8548481450091742E-3</v>
      </c>
      <c r="U516" s="56">
        <v>1.0005478936059103E-2</v>
      </c>
      <c r="V516" s="14"/>
      <c r="W516" s="14"/>
      <c r="X516" s="14"/>
      <c r="Y516" s="14"/>
      <c r="Z516" s="14"/>
      <c r="AA516" s="30" t="s">
        <v>16</v>
      </c>
      <c r="AB516" s="7" t="s">
        <v>16</v>
      </c>
      <c r="AC516" s="3"/>
      <c r="AD516" s="3" t="s">
        <v>16</v>
      </c>
      <c r="AE516" s="7"/>
      <c r="AF516" s="31" t="s">
        <v>16</v>
      </c>
      <c r="AG516" s="31" t="s">
        <v>16</v>
      </c>
      <c r="AH516" s="31" t="s">
        <v>16</v>
      </c>
      <c r="AI516" s="31" t="s">
        <v>16</v>
      </c>
      <c r="AJ516" s="31" t="s">
        <v>16</v>
      </c>
      <c r="AK516" s="31" t="s">
        <v>16</v>
      </c>
      <c r="AL516" s="31" t="s">
        <v>16</v>
      </c>
      <c r="AM516" s="31" t="s">
        <v>16</v>
      </c>
      <c r="AN516" s="31" t="s">
        <v>16</v>
      </c>
      <c r="AO516" s="31" t="s">
        <v>16</v>
      </c>
      <c r="AP516" s="9" t="s">
        <v>16</v>
      </c>
      <c r="AQ516" s="9" t="s">
        <v>16</v>
      </c>
      <c r="AR516" s="9" t="s">
        <v>16</v>
      </c>
      <c r="AS516" s="14"/>
      <c r="AT516" s="14"/>
    </row>
    <row r="517" spans="1:46" s="9" customFormat="1" hidden="1" x14ac:dyDescent="0.3">
      <c r="A517" s="3" t="s">
        <v>3219</v>
      </c>
      <c r="B517" s="3" t="s">
        <v>3220</v>
      </c>
      <c r="C517" s="1" t="s">
        <v>22</v>
      </c>
      <c r="D517" s="53" t="e">
        <v>#N/A</v>
      </c>
      <c r="E517" s="53" t="s">
        <v>32</v>
      </c>
      <c r="F517" s="3" t="s">
        <v>33</v>
      </c>
      <c r="G517" s="22" t="s">
        <v>5417</v>
      </c>
      <c r="H517" s="66" t="s">
        <v>5452</v>
      </c>
      <c r="I517" s="22" t="str">
        <f>_xlfn.XLOOKUP(B517,[1]SITE!$B:$B,[1]SITE!$I:$I,"")</f>
        <v>No impact</v>
      </c>
      <c r="J517" s="29"/>
      <c r="K517" s="15" t="str" cm="1">
        <f t="array" ref="K517">IFERROR(_xlfn.IFS(
M517="MPR ISSUE","PDH",
M517="BSS Hardware Issue","BSS",
M517="Sites strategiques, MLL, Pylone, etc.","ENVTECH",
M517="AKTIVCO DEFAUT GE &amp; POWER Cabinet","AKTIVCO",
M517="AKTIVCO Coupure ENEO &amp; Baisse de tension","AKTIVCO GRID ONLY",
M517="Coupure ENEO &amp; Baisse de tension","IHS GRID ONLY",
M517="Defaut GE &amp; POWER Cabinet","IHS",
M517="Sharing","Partners",
M517="Sites strategiques &amp; DataCenter","SST &amp; DC",
M517="Exclu","Exclu",
M517="SAT","SAT",
M517="SPARE-ISSUE","SPARE-ISSUE",
M517="Fiber CAmtel","TRANS_FO_CAMTEL",
M517="Fiber AOF","Fiber AOF",
M517="Projet OCM (HUAWEI)","TRAVAUX-HUAWEI",
M517="Projet OCM (NOKIA)","TRAVAUX-NOKIA",
M517="ACCESS-ISSUE","ACCESS-ISSUE",
M517="Projet OCM (ZTE, NOKIA, autres projets)","TRAVAUX OCM",
M517="No root CAuse","No root cause",
M517="ODU HS","PDH",
M517="IP &amp; VLAN","PDH",
M517="Warehouse HUAWEI","SPARE-ISSUE",
M517="SPARE-HS","SPARE-ISSUE",
M517="Power Telco","BSS"
),"")</f>
        <v>No root cause</v>
      </c>
      <c r="L517" s="16" t="str" cm="1">
        <f t="array" ref="L517">IFERROR(_xlfn.IFS(
M517="MPR ISSUE","TX ISSUE",
M517="BSS Hardware Issue","RAN ISSUE",
M517="Sites strategiques, MLL, Pylone, etc.","ENVTECH",
M517="AKTIVCO DEFAUT GE &amp; POWER Cabinet","POWER ISSUE",
M517="AKTIVCO Coupure ENEO &amp; Baisse de tension","POWER ISSUE",
M517="Coupure ENEO &amp; Baisse de tension","POWER ISSUE",
M517="Defaut GE &amp; POWER Cabinet","POWER ISSUE",
M517="Sharing","POWER ISSUE",
M517="Sites strategiques &amp; DataCenter","POWER ISSUE",
M517="Exclu","Exclu",
M517="SAT","TX ISSUE",
M517="SPARE-ISSUE","SPARE-ISSUE",
M517="Fiber CAmtel","TX ISSUE",
M517="Fiber AOF","TX ISSUE",
M517="Projet OCM (HUAWEI)","TRAVAUX-HUAWEI",
M517="Projet OCM (NOKIA)","TRAVAUX -NOKIA",
M517="ACCESS-ISSUE","ACCESS-ISSUE",
M517="Projet OCM (ZTE, NOKIA, autres projets)","TRAVAUX OCM",
M517="No root CAuse","No root cause",
M517="ODU HS","TX ISSUE",
M517="IP &amp; VLAN","TX ISSUE",
M517="Warehouse HUAWEI","SPARE-ISSUE",
M517="SPARE-HS","SPARE-ISSUE",
M517="Power Telco","RAN ISSUE"
),"")</f>
        <v>No root cause</v>
      </c>
      <c r="M517" s="44" t="s">
        <v>5403</v>
      </c>
      <c r="N517" s="17" t="str" cm="1">
        <f t="array" ref="N517">IFERROR(_xlfn.IFS(
M517="MPR ISSUE","ACTIVE",
M517="BSS Hardware Issue","ACTIVE",
M517="Sites strategiques, MLL, Pylone, etc.","PASSIVE",
M517="AKTIVCO DEFAUT GE &amp; POWER Cabinet","PASSIVE",
M517="AKTIVCO Coupure ENEO &amp; Baisse de tension","PASSIVE",
M517="Coupure ENEO &amp; Baisse de tension","PASSIVE",
M517="Defaut GE &amp; POWER Cabinet","PASSIVE",
M517="Sharing","PASSIVE",
M517="Sites strategiques &amp; DataCenter","PASSIVE",
M517="Exclu","Exclu",
M517="SAT","ACTIVE",
M517="SPARE-ISSUE","SPARE-ISSUE",
M517="Fiber CAmtel","ACTIVE",
M517="Fiber AOF","ACTIVE",
M517="Projet OCM (HUAWEI)","PLANNED WORKS",
M517="Projet OCM (NOKIA)","PLANNED WORKS",
M517="ACCESS-ISSUE","ACCESS-ISSUE",
M517="Projet OCM (ZTE, NOKIA, autres projets)","PLANNED WORKS",
M517="No root CAuse","No root cause",
M517="ODU HS","ACTIVE",
M517="IP &amp; VLAN","ACTIVE",
M517="Warehouse HUAWEI","SPARE-ISSUE",
M517="SPARE-HS","SPARE-ISSUE",
M517="Power Telco","ACTIVE"
),"")</f>
        <v>No root cause</v>
      </c>
      <c r="O517" s="56">
        <v>6.481267460541644E-2</v>
      </c>
      <c r="P517" s="56">
        <v>0.193260908647302</v>
      </c>
      <c r="Q517" s="56">
        <v>0</v>
      </c>
      <c r="R517" s="56">
        <v>0.13053493820502016</v>
      </c>
      <c r="S517" s="56">
        <v>0.28627084207252207</v>
      </c>
      <c r="T517" s="56">
        <v>0</v>
      </c>
      <c r="U517" s="56">
        <v>1.8726832233265209E-3</v>
      </c>
      <c r="V517" s="14"/>
      <c r="W517" s="14"/>
      <c r="X517" s="14"/>
      <c r="Y517" s="14"/>
      <c r="Z517" s="14"/>
      <c r="AA517" s="30" t="s">
        <v>16</v>
      </c>
      <c r="AB517" s="7" t="s">
        <v>16</v>
      </c>
      <c r="AC517" s="32"/>
      <c r="AD517" s="3" t="s">
        <v>16</v>
      </c>
      <c r="AE517" s="7"/>
      <c r="AF517" s="31" t="s">
        <v>16</v>
      </c>
      <c r="AG517" s="31" t="s">
        <v>16</v>
      </c>
      <c r="AH517" s="31" t="s">
        <v>16</v>
      </c>
      <c r="AI517" s="31" t="s">
        <v>16</v>
      </c>
      <c r="AJ517" s="31" t="s">
        <v>16</v>
      </c>
      <c r="AK517" s="31" t="s">
        <v>16</v>
      </c>
      <c r="AL517" s="31" t="s">
        <v>16</v>
      </c>
      <c r="AM517" s="31" t="s">
        <v>16</v>
      </c>
      <c r="AN517" s="31" t="s">
        <v>16</v>
      </c>
      <c r="AO517" s="31" t="s">
        <v>16</v>
      </c>
      <c r="AP517" s="9" t="s">
        <v>16</v>
      </c>
      <c r="AQ517" s="9" t="s">
        <v>16</v>
      </c>
      <c r="AR517" s="9" t="s">
        <v>16</v>
      </c>
      <c r="AS517" s="14"/>
      <c r="AT517" s="14"/>
    </row>
    <row r="518" spans="1:46" s="9" customFormat="1" hidden="1" x14ac:dyDescent="0.3">
      <c r="A518" s="1" t="s">
        <v>1207</v>
      </c>
      <c r="B518" s="48" t="s">
        <v>4899</v>
      </c>
      <c r="C518" s="48" t="s">
        <v>11</v>
      </c>
      <c r="D518" s="48" t="s">
        <v>12</v>
      </c>
      <c r="E518" s="53" t="s">
        <v>103</v>
      </c>
      <c r="F518" s="48" t="s">
        <v>1207</v>
      </c>
      <c r="G518" s="46" t="s">
        <v>5418</v>
      </c>
      <c r="H518" s="66" t="s">
        <v>5452</v>
      </c>
      <c r="I518" s="22" t="str">
        <f>_xlfn.XLOOKUP(B518,[1]SITE!$B:$B,[1]SITE!$I:$I,"")</f>
        <v>No impact</v>
      </c>
      <c r="J518" s="29"/>
      <c r="K518" s="15" t="str" cm="1">
        <f t="array" ref="K518">IFERROR(_xlfn.IFS(
M518="MPR ISSUE","PDH",
M518="BSS Hardware Issue","BSS",
M518="Sites strategiques, MLL, Pylone, etc.","ENVTECH",
M518="AKTIVCO DEFAUT GE &amp; POWER Cabinet","AKTIVCO",
M518="AKTIVCO Coupure ENEO &amp; Baisse de tension","AKTIVCO GRID ONLY",
M518="Coupure ENEO &amp; Baisse de tension","IHS GRID ONLY",
M518="Defaut GE &amp; POWER Cabinet","IHS",
M518="Sharing","Partners",
M518="Sites strategiques &amp; DataCenter","SST &amp; DC",
M518="Exclu","Exclu",
M518="SAT","SAT",
M518="SPARE-ISSUE","SPARE-ISSUE",
M518="Fiber CAmtel","TRANS_FO_CAMTEL",
M518="Fiber AOF","Fiber AOF",
M518="Projet OCM (HUAWEI)","TRAVAUX-HUAWEI",
M518="Projet OCM (NOKIA)","TRAVAUX-NOKIA",
M518="ACCESS-ISSUE","ACCESS-ISSUE",
M518="Projet OCM (ZTE, NOKIA, autres projets)","TRAVAUX OCM",
M518="No root CAuse","No root cause",
M518="ODU HS","PDH",
M518="IP &amp; VLAN","PDH",
M518="Warehouse HUAWEI","SPARE-ISSUE",
M518="SPARE-HS","SPARE-ISSUE",
M518="Power Telco","BSS"
),"")</f>
        <v>No root cause</v>
      </c>
      <c r="L518" s="16" t="str" cm="1">
        <f t="array" ref="L518">IFERROR(_xlfn.IFS(
M518="MPR ISSUE","TX ISSUE",
M518="BSS Hardware Issue","RAN ISSUE",
M518="Sites strategiques, MLL, Pylone, etc.","ENVTECH",
M518="AKTIVCO DEFAUT GE &amp; POWER Cabinet","POWER ISSUE",
M518="AKTIVCO Coupure ENEO &amp; Baisse de tension","POWER ISSUE",
M518="Coupure ENEO &amp; Baisse de tension","POWER ISSUE",
M518="Defaut GE &amp; POWER Cabinet","POWER ISSUE",
M518="Sharing","POWER ISSUE",
M518="Sites strategiques &amp; DataCenter","POWER ISSUE",
M518="Exclu","Exclu",
M518="SAT","TX ISSUE",
M518="SPARE-ISSUE","SPARE-ISSUE",
M518="Fiber CAmtel","TX ISSUE",
M518="Fiber AOF","TX ISSUE",
M518="Projet OCM (HUAWEI)","TRAVAUX-HUAWEI",
M518="Projet OCM (NOKIA)","TRAVAUX -NOKIA",
M518="ACCESS-ISSUE","ACCESS-ISSUE",
M518="Projet OCM (ZTE, NOKIA, autres projets)","TRAVAUX OCM",
M518="No root CAuse","No root cause",
M518="ODU HS","TX ISSUE",
M518="IP &amp; VLAN","TX ISSUE",
M518="Warehouse HUAWEI","SPARE-ISSUE",
M518="SPARE-HS","SPARE-ISSUE",
M518="Power Telco","RAN ISSUE"
),"")</f>
        <v>No root cause</v>
      </c>
      <c r="M518" s="28" t="s">
        <v>5403</v>
      </c>
      <c r="N518" s="17" t="str" cm="1">
        <f t="array" ref="N518">IFERROR(_xlfn.IFS(
M518="MPR ISSUE","ACTIVE",
M518="BSS Hardware Issue","ACTIVE",
M518="Sites strategiques, MLL, Pylone, etc.","PASSIVE",
M518="AKTIVCO DEFAUT GE &amp; POWER Cabinet","PASSIVE",
M518="AKTIVCO Coupure ENEO &amp; Baisse de tension","PASSIVE",
M518="Coupure ENEO &amp; Baisse de tension","PASSIVE",
M518="Defaut GE &amp; POWER Cabinet","PASSIVE",
M518="Sharing","PASSIVE",
M518="Sites strategiques &amp; DataCenter","PASSIVE",
M518="Exclu","Exclu",
M518="SAT","ACTIVE",
M518="SPARE-ISSUE","SPARE-ISSUE",
M518="Fiber CAmtel","ACTIVE",
M518="Fiber AOF","ACTIVE",
M518="Projet OCM (HUAWEI)","PLANNED WORKS",
M518="Projet OCM (NOKIA)","PLANNED WORKS",
M518="ACCESS-ISSUE","ACCESS-ISSUE",
M518="Projet OCM (ZTE, NOKIA, autres projets)","PLANNED WORKS",
M518="No root CAuse","No root cause",
M518="ODU HS","ACTIVE",
M518="IP &amp; VLAN","ACTIVE",
M518="Warehouse HUAWEI","SPARE-ISSUE",
M518="SPARE-HS","SPARE-ISSUE",
M518="Power Telco","ACTIVE"
),"")</f>
        <v>No root cause</v>
      </c>
      <c r="O518" s="56">
        <v>0</v>
      </c>
      <c r="P518" s="56">
        <v>0</v>
      </c>
      <c r="Q518" s="56">
        <v>0</v>
      </c>
      <c r="R518" s="56">
        <v>0</v>
      </c>
      <c r="S518" s="56">
        <v>0.28272166148735994</v>
      </c>
      <c r="T518" s="56">
        <v>0</v>
      </c>
      <c r="U518" s="56">
        <v>0</v>
      </c>
      <c r="V518" s="14"/>
      <c r="W518" s="14"/>
      <c r="X518" s="14"/>
      <c r="Y518" s="14"/>
      <c r="Z518" s="14"/>
      <c r="AA518" s="30" t="s">
        <v>16</v>
      </c>
      <c r="AB518" s="7" t="s">
        <v>16</v>
      </c>
      <c r="AC518" s="3"/>
      <c r="AD518" s="3" t="s">
        <v>16</v>
      </c>
      <c r="AE518" s="7"/>
      <c r="AF518" s="31" t="s">
        <v>16</v>
      </c>
      <c r="AG518" s="31" t="s">
        <v>16</v>
      </c>
      <c r="AH518" s="31" t="s">
        <v>16</v>
      </c>
      <c r="AI518" s="31" t="s">
        <v>16</v>
      </c>
      <c r="AJ518" s="31" t="s">
        <v>16</v>
      </c>
      <c r="AK518" s="31" t="s">
        <v>16</v>
      </c>
      <c r="AL518" s="31" t="s">
        <v>16</v>
      </c>
      <c r="AM518" s="31" t="s">
        <v>16</v>
      </c>
      <c r="AN518" s="31" t="s">
        <v>16</v>
      </c>
      <c r="AO518" s="31" t="s">
        <v>16</v>
      </c>
      <c r="AP518" s="9" t="s">
        <v>16</v>
      </c>
      <c r="AQ518" s="9" t="s">
        <v>16</v>
      </c>
      <c r="AR518" s="9" t="s">
        <v>16</v>
      </c>
      <c r="AS518" s="14"/>
      <c r="AT518" s="14"/>
    </row>
    <row r="519" spans="1:46" s="9" customFormat="1" hidden="1" x14ac:dyDescent="0.3">
      <c r="A519" s="1" t="s">
        <v>1985</v>
      </c>
      <c r="B519" s="1" t="s">
        <v>1986</v>
      </c>
      <c r="C519" s="1" t="s">
        <v>22</v>
      </c>
      <c r="D519" s="1" t="s">
        <v>23</v>
      </c>
      <c r="E519" s="3" t="s">
        <v>38</v>
      </c>
      <c r="F519" s="1" t="s">
        <v>39</v>
      </c>
      <c r="G519" s="22" t="s">
        <v>5417</v>
      </c>
      <c r="H519" s="66" t="s">
        <v>5452</v>
      </c>
      <c r="I519" s="22" t="str">
        <f>_xlfn.XLOOKUP(B519,[1]SITE!$B:$B,[1]SITE!$I:$I,"")</f>
        <v>No impact</v>
      </c>
      <c r="J519" s="29"/>
      <c r="K519" s="15" t="str" cm="1">
        <f t="array" ref="K519">IFERROR(_xlfn.IFS(
M519="MPR ISSUE","PDH",
M519="BSS Hardware Issue","BSS",
M519="Sites strategiques, MLL, Pylone, etc.","ENVTECH",
M519="AKTIVCO DEFAUT GE &amp; POWER Cabinet","AKTIVCO",
M519="AKTIVCO Coupure ENEO &amp; Baisse de tension","AKTIVCO GRID ONLY",
M519="Coupure ENEO &amp; Baisse de tension","IHS GRID ONLY",
M519="Defaut GE &amp; POWER Cabinet","IHS",
M519="Sharing","Partners",
M519="Sites strategiques &amp; DataCenter","SST &amp; DC",
M519="Exclu","Exclu",
M519="SAT","SAT",
M519="SPARE-ISSUE","SPARE-ISSUE",
M519="Fiber CAmtel","TRANS_FO_CAMTEL",
M519="Fiber AOF","Fiber AOF",
M519="Projet OCM (HUAWEI)","TRAVAUX-HUAWEI",
M519="Projet OCM (NOKIA)","TRAVAUX-NOKIA",
M519="ACCESS-ISSUE","ACCESS-ISSUE",
M519="Projet OCM (ZTE, NOKIA, autres projets)","TRAVAUX OCM",
M519="No root CAuse","No root cause",
M519="ODU HS","PDH",
M519="IP &amp; VLAN","PDH",
M519="Warehouse HUAWEI","SPARE-ISSUE",
M519="SPARE-HS","SPARE-ISSUE",
M519="Power Telco","BSS"
),"")</f>
        <v>No root cause</v>
      </c>
      <c r="L519" s="16" t="str" cm="1">
        <f t="array" ref="L519">IFERROR(_xlfn.IFS(
M519="MPR ISSUE","TX ISSUE",
M519="BSS Hardware Issue","RAN ISSUE",
M519="Sites strategiques, MLL, Pylone, etc.","ENVTECH",
M519="AKTIVCO DEFAUT GE &amp; POWER Cabinet","POWER ISSUE",
M519="AKTIVCO Coupure ENEO &amp; Baisse de tension","POWER ISSUE",
M519="Coupure ENEO &amp; Baisse de tension","POWER ISSUE",
M519="Defaut GE &amp; POWER Cabinet","POWER ISSUE",
M519="Sharing","POWER ISSUE",
M519="Sites strategiques &amp; DataCenter","POWER ISSUE",
M519="Exclu","Exclu",
M519="SAT","TX ISSUE",
M519="SPARE-ISSUE","SPARE-ISSUE",
M519="Fiber CAmtel","TX ISSUE",
M519="Fiber AOF","TX ISSUE",
M519="Projet OCM (HUAWEI)","TRAVAUX-HUAWEI",
M519="Projet OCM (NOKIA)","TRAVAUX -NOKIA",
M519="ACCESS-ISSUE","ACCESS-ISSUE",
M519="Projet OCM (ZTE, NOKIA, autres projets)","TRAVAUX OCM",
M519="No root CAuse","No root cause",
M519="ODU HS","TX ISSUE",
M519="IP &amp; VLAN","TX ISSUE",
M519="Warehouse HUAWEI","SPARE-ISSUE",
M519="SPARE-HS","SPARE-ISSUE",
M519="Power Telco","RAN ISSUE"
),"")</f>
        <v>No root cause</v>
      </c>
      <c r="M519" s="28" t="s">
        <v>5403</v>
      </c>
      <c r="N519" s="17" t="str" cm="1">
        <f t="array" ref="N519">IFERROR(_xlfn.IFS(
M519="MPR ISSUE","ACTIVE",
M519="BSS Hardware Issue","ACTIVE",
M519="Sites strategiques, MLL, Pylone, etc.","PASSIVE",
M519="AKTIVCO DEFAUT GE &amp; POWER Cabinet","PASSIVE",
M519="AKTIVCO Coupure ENEO &amp; Baisse de tension","PASSIVE",
M519="Coupure ENEO &amp; Baisse de tension","PASSIVE",
M519="Defaut GE &amp; POWER Cabinet","PASSIVE",
M519="Sharing","PASSIVE",
M519="Sites strategiques &amp; DataCenter","PASSIVE",
M519="Exclu","Exclu",
M519="SAT","ACTIVE",
M519="SPARE-ISSUE","SPARE-ISSUE",
M519="Fiber CAmtel","ACTIVE",
M519="Fiber AOF","ACTIVE",
M519="Projet OCM (HUAWEI)","PLANNED WORKS",
M519="Projet OCM (NOKIA)","PLANNED WORKS",
M519="ACCESS-ISSUE","ACCESS-ISSUE",
M519="Projet OCM (ZTE, NOKIA, autres projets)","PLANNED WORKS",
M519="No root CAuse","No root cause",
M519="ODU HS","ACTIVE",
M519="IP &amp; VLAN","ACTIVE",
M519="Warehouse HUAWEI","SPARE-ISSUE",
M519="SPARE-HS","SPARE-ISSUE",
M519="Power Telco","ACTIVE"
),"")</f>
        <v>No root cause</v>
      </c>
      <c r="O519" s="29">
        <v>0</v>
      </c>
      <c r="P519" s="29">
        <v>9.6664162621670933</v>
      </c>
      <c r="Q519" s="29">
        <v>0</v>
      </c>
      <c r="R519" s="29">
        <v>11.460642975975437</v>
      </c>
      <c r="S519" s="29">
        <v>16.720082726227268</v>
      </c>
      <c r="T519" s="29">
        <v>0</v>
      </c>
      <c r="U519" s="29">
        <v>0</v>
      </c>
      <c r="V519" s="67"/>
      <c r="W519" s="67"/>
      <c r="X519" s="67"/>
      <c r="Y519" s="67"/>
      <c r="Z519" s="67"/>
      <c r="AA519" s="30"/>
      <c r="AB519" s="7" t="s">
        <v>16</v>
      </c>
      <c r="AC519" s="3"/>
      <c r="AD519" s="3" t="s">
        <v>16</v>
      </c>
      <c r="AE519" s="7"/>
      <c r="AF519" s="31" t="s">
        <v>16</v>
      </c>
      <c r="AG519" s="31" t="s">
        <v>16</v>
      </c>
      <c r="AH519" s="31" t="s">
        <v>16</v>
      </c>
      <c r="AI519" s="31" t="s">
        <v>16</v>
      </c>
      <c r="AJ519" s="31" t="s">
        <v>16</v>
      </c>
      <c r="AK519" s="31" t="s">
        <v>16</v>
      </c>
      <c r="AL519" s="31" t="s">
        <v>16</v>
      </c>
      <c r="AM519" s="31" t="s">
        <v>16</v>
      </c>
      <c r="AN519" s="31" t="s">
        <v>16</v>
      </c>
      <c r="AO519" s="31" t="s">
        <v>16</v>
      </c>
      <c r="AP519" s="31" t="s">
        <v>16</v>
      </c>
      <c r="AQ519" s="31" t="s">
        <v>16</v>
      </c>
      <c r="AR519" s="31" t="s">
        <v>16</v>
      </c>
      <c r="AS519" s="14"/>
      <c r="AT519" s="14"/>
    </row>
    <row r="520" spans="1:46" s="9" customFormat="1" hidden="1" x14ac:dyDescent="0.3">
      <c r="A520" s="1" t="s">
        <v>4670</v>
      </c>
      <c r="B520" s="48" t="s">
        <v>4671</v>
      </c>
      <c r="C520" s="48" t="s">
        <v>11</v>
      </c>
      <c r="D520" s="48" t="s">
        <v>238</v>
      </c>
      <c r="E520" s="53" t="s">
        <v>91</v>
      </c>
      <c r="F520" s="48" t="s">
        <v>4672</v>
      </c>
      <c r="G520" s="47" t="s">
        <v>5419</v>
      </c>
      <c r="H520" s="66" t="s">
        <v>5452</v>
      </c>
      <c r="I520" s="22" t="str">
        <f>_xlfn.XLOOKUP(B520,[1]SITE!$B:$B,[1]SITE!$I:$I,"")</f>
        <v>No impact</v>
      </c>
      <c r="J520" s="29"/>
      <c r="K520" s="15" t="str" cm="1">
        <f t="array" ref="K520">IFERROR(_xlfn.IFS(
M520="MPR ISSUE","PDH",
M520="BSS Hardware Issue","BSS",
M520="Sites strategiques, MLL, Pylone, etc.","ENVTECH",
M520="AKTIVCO DEFAUT GE &amp; POWER Cabinet","AKTIVCO",
M520="AKTIVCO Coupure ENEO &amp; Baisse de tension","AKTIVCO GRID ONLY",
M520="Coupure ENEO &amp; Baisse de tension","IHS GRID ONLY",
M520="Defaut GE &amp; POWER Cabinet","IHS",
M520="Sharing","Partners",
M520="Sites strategiques &amp; DataCenter","SST &amp; DC",
M520="Exclu","Exclu",
M520="SAT","SAT",
M520="SPARE-ISSUE","SPARE-ISSUE",
M520="Fiber CAmtel","TRANS_FO_CAMTEL",
M520="Fiber AOF","Fiber AOF",
M520="Projet OCM (HUAWEI)","TRAVAUX-HUAWEI",
M520="Projet OCM (NOKIA)","TRAVAUX-NOKIA",
M520="ACCESS-ISSUE","ACCESS-ISSUE",
M520="Projet OCM (ZTE, NOKIA, autres projets)","TRAVAUX OCM",
M520="No root CAuse","No root cause",
M520="ODU HS","PDH",
M520="IP &amp; VLAN","PDH",
M520="Warehouse HUAWEI","SPARE-ISSUE",
M520="SPARE-HS","SPARE-ISSUE",
M520="Power Telco","BSS"
),"")</f>
        <v>No root cause</v>
      </c>
      <c r="L520" s="16" t="str" cm="1">
        <f t="array" ref="L520">IFERROR(_xlfn.IFS(
M520="MPR ISSUE","TX ISSUE",
M520="BSS Hardware Issue","RAN ISSUE",
M520="Sites strategiques, MLL, Pylone, etc.","ENVTECH",
M520="AKTIVCO DEFAUT GE &amp; POWER Cabinet","POWER ISSUE",
M520="AKTIVCO Coupure ENEO &amp; Baisse de tension","POWER ISSUE",
M520="Coupure ENEO &amp; Baisse de tension","POWER ISSUE",
M520="Defaut GE &amp; POWER Cabinet","POWER ISSUE",
M520="Sharing","POWER ISSUE",
M520="Sites strategiques &amp; DataCenter","POWER ISSUE",
M520="Exclu","Exclu",
M520="SAT","TX ISSUE",
M520="SPARE-ISSUE","SPARE-ISSUE",
M520="Fiber CAmtel","TX ISSUE",
M520="Fiber AOF","TX ISSUE",
M520="Projet OCM (HUAWEI)","TRAVAUX-HUAWEI",
M520="Projet OCM (NOKIA)","TRAVAUX -NOKIA",
M520="ACCESS-ISSUE","ACCESS-ISSUE",
M520="Projet OCM (ZTE, NOKIA, autres projets)","TRAVAUX OCM",
M520="No root CAuse","No root cause",
M520="ODU HS","TX ISSUE",
M520="IP &amp; VLAN","TX ISSUE",
M520="Warehouse HUAWEI","SPARE-ISSUE",
M520="SPARE-HS","SPARE-ISSUE",
M520="Power Telco","RAN ISSUE"
),"")</f>
        <v>No root cause</v>
      </c>
      <c r="M520" s="35" t="s">
        <v>5403</v>
      </c>
      <c r="N520" s="17" t="str" cm="1">
        <f t="array" ref="N520">IFERROR(_xlfn.IFS(
M520="MPR ISSUE","ACTIVE",
M520="BSS Hardware Issue","ACTIVE",
M520="Sites strategiques, MLL, Pylone, etc.","PASSIVE",
M520="AKTIVCO DEFAUT GE &amp; POWER Cabinet","PASSIVE",
M520="AKTIVCO Coupure ENEO &amp; Baisse de tension","PASSIVE",
M520="Coupure ENEO &amp; Baisse de tension","PASSIVE",
M520="Defaut GE &amp; POWER Cabinet","PASSIVE",
M520="Sharing","PASSIVE",
M520="Sites strategiques &amp; DataCenter","PASSIVE",
M520="Exclu","Exclu",
M520="SAT","ACTIVE",
M520="SPARE-ISSUE","SPARE-ISSUE",
M520="Fiber CAmtel","ACTIVE",
M520="Fiber AOF","ACTIVE",
M520="Projet OCM (HUAWEI)","PLANNED WORKS",
M520="Projet OCM (NOKIA)","PLANNED WORKS",
M520="ACCESS-ISSUE","ACCESS-ISSUE",
M520="Projet OCM (ZTE, NOKIA, autres projets)","PLANNED WORKS",
M520="No root CAuse","No root cause",
M520="ODU HS","ACTIVE",
M520="IP &amp; VLAN","ACTIVE",
M520="Warehouse HUAWEI","SPARE-ISSUE",
M520="SPARE-HS","SPARE-ISSUE",
M520="Power Telco","ACTIVE"
),"")</f>
        <v>No root cause</v>
      </c>
      <c r="O520" s="56">
        <v>0</v>
      </c>
      <c r="P520" s="56">
        <v>0</v>
      </c>
      <c r="Q520" s="56">
        <v>0</v>
      </c>
      <c r="R520" s="56">
        <v>0</v>
      </c>
      <c r="S520" s="56">
        <v>0.24979478515849696</v>
      </c>
      <c r="T520" s="56">
        <v>0</v>
      </c>
      <c r="U520" s="56">
        <v>0</v>
      </c>
      <c r="V520" s="14"/>
      <c r="W520" s="14"/>
      <c r="X520" s="14"/>
      <c r="Y520" s="14"/>
      <c r="Z520" s="14"/>
      <c r="AA520" s="30" t="s">
        <v>16</v>
      </c>
      <c r="AB520" s="7" t="s">
        <v>16</v>
      </c>
      <c r="AC520" s="3"/>
      <c r="AD520" s="3" t="s">
        <v>16</v>
      </c>
      <c r="AE520" s="7"/>
      <c r="AF520" s="31" t="s">
        <v>16</v>
      </c>
      <c r="AG520" s="31" t="s">
        <v>16</v>
      </c>
      <c r="AH520" s="31" t="s">
        <v>16</v>
      </c>
      <c r="AI520" s="31" t="s">
        <v>16</v>
      </c>
      <c r="AJ520" s="31" t="s">
        <v>16</v>
      </c>
      <c r="AK520" s="31" t="s">
        <v>16</v>
      </c>
      <c r="AL520" s="31" t="s">
        <v>16</v>
      </c>
      <c r="AM520" s="31" t="s">
        <v>16</v>
      </c>
      <c r="AN520" s="31" t="s">
        <v>16</v>
      </c>
      <c r="AO520" s="31" t="s">
        <v>16</v>
      </c>
      <c r="AP520" s="9" t="s">
        <v>16</v>
      </c>
      <c r="AQ520" s="9" t="s">
        <v>16</v>
      </c>
      <c r="AR520" s="9" t="s">
        <v>16</v>
      </c>
      <c r="AS520" s="14"/>
      <c r="AT520" s="14"/>
    </row>
    <row r="521" spans="1:46" s="9" customFormat="1" hidden="1" x14ac:dyDescent="0.3">
      <c r="A521" s="1" t="s">
        <v>3872</v>
      </c>
      <c r="B521" s="48" t="s">
        <v>3873</v>
      </c>
      <c r="C521" s="48" t="s">
        <v>11</v>
      </c>
      <c r="D521" s="48" t="s">
        <v>12</v>
      </c>
      <c r="E521" s="53" t="s">
        <v>32</v>
      </c>
      <c r="F521" s="48" t="s">
        <v>3464</v>
      </c>
      <c r="G521" s="46" t="s">
        <v>5418</v>
      </c>
      <c r="H521" s="66" t="s">
        <v>5452</v>
      </c>
      <c r="I521" s="22" t="str">
        <f>_xlfn.XLOOKUP(B521,[1]SITE!$B:$B,[1]SITE!$I:$I,"")</f>
        <v>No impact</v>
      </c>
      <c r="J521" s="29"/>
      <c r="K521" s="15" t="str" cm="1">
        <f t="array" ref="K521">IFERROR(_xlfn.IFS(
M521="MPR ISSUE","PDH",
M521="BSS Hardware Issue","BSS",
M521="Sites strategiques, MLL, Pylone, etc.","ENVTECH",
M521="AKTIVCO DEFAUT GE &amp; POWER Cabinet","AKTIVCO",
M521="AKTIVCO Coupure ENEO &amp; Baisse de tension","AKTIVCO GRID ONLY",
M521="Coupure ENEO &amp; Baisse de tension","IHS GRID ONLY",
M521="Defaut GE &amp; POWER Cabinet","IHS",
M521="Sharing","Partners",
M521="Sites strategiques &amp; DataCenter","SST &amp; DC",
M521="Exclu","Exclu",
M521="SAT","SAT",
M521="SPARE-ISSUE","SPARE-ISSUE",
M521="Fiber CAmtel","TRANS_FO_CAMTEL",
M521="Fiber AOF","Fiber AOF",
M521="Projet OCM (HUAWEI)","TRAVAUX-HUAWEI",
M521="Projet OCM (NOKIA)","TRAVAUX-NOKIA",
M521="ACCESS-ISSUE","ACCESS-ISSUE",
M521="Projet OCM (ZTE, NOKIA, autres projets)","TRAVAUX OCM",
M521="No root CAuse","No root cause",
M521="ODU HS","PDH",
M521="IP &amp; VLAN","PDH",
M521="Warehouse HUAWEI","SPARE-ISSUE",
M521="SPARE-HS","SPARE-ISSUE",
M521="Power Telco","BSS"
),"")</f>
        <v>No root cause</v>
      </c>
      <c r="L521" s="16" t="str" cm="1">
        <f t="array" ref="L521">IFERROR(_xlfn.IFS(
M521="MPR ISSUE","TX ISSUE",
M521="BSS Hardware Issue","RAN ISSUE",
M521="Sites strategiques, MLL, Pylone, etc.","ENVTECH",
M521="AKTIVCO DEFAUT GE &amp; POWER Cabinet","POWER ISSUE",
M521="AKTIVCO Coupure ENEO &amp; Baisse de tension","POWER ISSUE",
M521="Coupure ENEO &amp; Baisse de tension","POWER ISSUE",
M521="Defaut GE &amp; POWER Cabinet","POWER ISSUE",
M521="Sharing","POWER ISSUE",
M521="Sites strategiques &amp; DataCenter","POWER ISSUE",
M521="Exclu","Exclu",
M521="SAT","TX ISSUE",
M521="SPARE-ISSUE","SPARE-ISSUE",
M521="Fiber CAmtel","TX ISSUE",
M521="Fiber AOF","TX ISSUE",
M521="Projet OCM (HUAWEI)","TRAVAUX-HUAWEI",
M521="Projet OCM (NOKIA)","TRAVAUX -NOKIA",
M521="ACCESS-ISSUE","ACCESS-ISSUE",
M521="Projet OCM (ZTE, NOKIA, autres projets)","TRAVAUX OCM",
M521="No root CAuse","No root cause",
M521="ODU HS","TX ISSUE",
M521="IP &amp; VLAN","TX ISSUE",
M521="Warehouse HUAWEI","SPARE-ISSUE",
M521="SPARE-HS","SPARE-ISSUE",
M521="Power Telco","RAN ISSUE"
),"")</f>
        <v>No root cause</v>
      </c>
      <c r="M521" s="28" t="s">
        <v>5403</v>
      </c>
      <c r="N521" s="17" t="str" cm="1">
        <f t="array" ref="N521">IFERROR(_xlfn.IFS(
M521="MPR ISSUE","ACTIVE",
M521="BSS Hardware Issue","ACTIVE",
M521="Sites strategiques, MLL, Pylone, etc.","PASSIVE",
M521="AKTIVCO DEFAUT GE &amp; POWER Cabinet","PASSIVE",
M521="AKTIVCO Coupure ENEO &amp; Baisse de tension","PASSIVE",
M521="Coupure ENEO &amp; Baisse de tension","PASSIVE",
M521="Defaut GE &amp; POWER Cabinet","PASSIVE",
M521="Sharing","PASSIVE",
M521="Sites strategiques &amp; DataCenter","PASSIVE",
M521="Exclu","Exclu",
M521="SAT","ACTIVE",
M521="SPARE-ISSUE","SPARE-ISSUE",
M521="Fiber CAmtel","ACTIVE",
M521="Fiber AOF","ACTIVE",
M521="Projet OCM (HUAWEI)","PLANNED WORKS",
M521="Projet OCM (NOKIA)","PLANNED WORKS",
M521="ACCESS-ISSUE","ACCESS-ISSUE",
M521="Projet OCM (ZTE, NOKIA, autres projets)","PLANNED WORKS",
M521="No root CAuse","No root cause",
M521="ODU HS","ACTIVE",
M521="IP &amp; VLAN","ACTIVE",
M521="Warehouse HUAWEI","SPARE-ISSUE",
M521="SPARE-HS","SPARE-ISSUE",
M521="Power Telco","ACTIVE"
),"")</f>
        <v>No root cause</v>
      </c>
      <c r="O521" s="56">
        <v>0.58474087771414218</v>
      </c>
      <c r="P521" s="56">
        <v>0</v>
      </c>
      <c r="Q521" s="56">
        <v>0</v>
      </c>
      <c r="R521" s="56">
        <v>0</v>
      </c>
      <c r="S521" s="56">
        <v>0.24088056775474909</v>
      </c>
      <c r="T521" s="56">
        <v>0</v>
      </c>
      <c r="U521" s="56">
        <v>0</v>
      </c>
      <c r="V521" s="14"/>
      <c r="W521" s="14"/>
      <c r="X521" s="14"/>
      <c r="Y521" s="14"/>
      <c r="Z521" s="14"/>
      <c r="AA521" s="30" t="s">
        <v>16</v>
      </c>
      <c r="AB521" s="7" t="s">
        <v>16</v>
      </c>
      <c r="AC521" s="3"/>
      <c r="AD521" s="3" t="s">
        <v>16</v>
      </c>
      <c r="AE521" s="7"/>
      <c r="AF521" s="31" t="s">
        <v>16</v>
      </c>
      <c r="AG521" s="31" t="s">
        <v>16</v>
      </c>
      <c r="AH521" s="31" t="s">
        <v>16</v>
      </c>
      <c r="AI521" s="31" t="s">
        <v>16</v>
      </c>
      <c r="AJ521" s="31" t="s">
        <v>16</v>
      </c>
      <c r="AK521" s="31" t="s">
        <v>16</v>
      </c>
      <c r="AL521" s="31" t="s">
        <v>16</v>
      </c>
      <c r="AM521" s="31" t="s">
        <v>16</v>
      </c>
      <c r="AN521" s="31" t="s">
        <v>16</v>
      </c>
      <c r="AO521" s="31" t="s">
        <v>16</v>
      </c>
      <c r="AP521" s="9" t="s">
        <v>16</v>
      </c>
      <c r="AQ521" s="9" t="s">
        <v>16</v>
      </c>
      <c r="AR521" s="9" t="s">
        <v>16</v>
      </c>
      <c r="AS521" s="14"/>
      <c r="AT521" s="14"/>
    </row>
    <row r="522" spans="1:46" s="9" customFormat="1" hidden="1" x14ac:dyDescent="0.3">
      <c r="A522" s="1" t="s">
        <v>878</v>
      </c>
      <c r="B522" s="48" t="s">
        <v>879</v>
      </c>
      <c r="C522" s="48" t="s">
        <v>11</v>
      </c>
      <c r="D522" s="48" t="s">
        <v>97</v>
      </c>
      <c r="E522" s="53" t="s">
        <v>91</v>
      </c>
      <c r="F522" s="48" t="s">
        <v>880</v>
      </c>
      <c r="G522" s="47" t="s">
        <v>5419</v>
      </c>
      <c r="H522" s="66" t="s">
        <v>5452</v>
      </c>
      <c r="I522" s="22" t="str">
        <f>_xlfn.XLOOKUP(B522,[1]SITE!$B:$B,[1]SITE!$I:$I,"")</f>
        <v>No impact</v>
      </c>
      <c r="J522" s="29"/>
      <c r="K522" s="15" t="str" cm="1">
        <f t="array" ref="K522">IFERROR(_xlfn.IFS(
M522="MPR ISSUE","PDH",
M522="BSS Hardware Issue","BSS",
M522="Sites strategiques, MLL, Pylone, etc.","ENVTECH",
M522="AKTIVCO DEFAUT GE &amp; POWER Cabinet","AKTIVCO",
M522="AKTIVCO Coupure ENEO &amp; Baisse de tension","AKTIVCO GRID ONLY",
M522="Coupure ENEO &amp; Baisse de tension","IHS GRID ONLY",
M522="Defaut GE &amp; POWER Cabinet","IHS",
M522="Sharing","Partners",
M522="Sites strategiques &amp; DataCenter","SST &amp; DC",
M522="Exclu","Exclu",
M522="SAT","SAT",
M522="SPARE-ISSUE","SPARE-ISSUE",
M522="Fiber CAmtel","TRANS_FO_CAMTEL",
M522="Fiber AOF","Fiber AOF",
M522="Projet OCM (HUAWEI)","TRAVAUX-HUAWEI",
M522="Projet OCM (NOKIA)","TRAVAUX-NOKIA",
M522="ACCESS-ISSUE","ACCESS-ISSUE",
M522="Projet OCM (ZTE, NOKIA, autres projets)","TRAVAUX OCM",
M522="No root CAuse","No root cause",
M522="ODU HS","PDH",
M522="IP &amp; VLAN","PDH",
M522="Warehouse HUAWEI","SPARE-ISSUE",
M522="SPARE-HS","SPARE-ISSUE",
M522="Power Telco","BSS"
),"")</f>
        <v>No root cause</v>
      </c>
      <c r="L522" s="16" t="str" cm="1">
        <f t="array" ref="L522">IFERROR(_xlfn.IFS(
M522="MPR ISSUE","TX ISSUE",
M522="BSS Hardware Issue","RAN ISSUE",
M522="Sites strategiques, MLL, Pylone, etc.","ENVTECH",
M522="AKTIVCO DEFAUT GE &amp; POWER Cabinet","POWER ISSUE",
M522="AKTIVCO Coupure ENEO &amp; Baisse de tension","POWER ISSUE",
M522="Coupure ENEO &amp; Baisse de tension","POWER ISSUE",
M522="Defaut GE &amp; POWER Cabinet","POWER ISSUE",
M522="Sharing","POWER ISSUE",
M522="Sites strategiques &amp; DataCenter","POWER ISSUE",
M522="Exclu","Exclu",
M522="SAT","TX ISSUE",
M522="SPARE-ISSUE","SPARE-ISSUE",
M522="Fiber CAmtel","TX ISSUE",
M522="Fiber AOF","TX ISSUE",
M522="Projet OCM (HUAWEI)","TRAVAUX-HUAWEI",
M522="Projet OCM (NOKIA)","TRAVAUX -NOKIA",
M522="ACCESS-ISSUE","ACCESS-ISSUE",
M522="Projet OCM (ZTE, NOKIA, autres projets)","TRAVAUX OCM",
M522="No root CAuse","No root cause",
M522="ODU HS","TX ISSUE",
M522="IP &amp; VLAN","TX ISSUE",
M522="Warehouse HUAWEI","SPARE-ISSUE",
M522="SPARE-HS","SPARE-ISSUE",
M522="Power Telco","RAN ISSUE"
),"")</f>
        <v>No root cause</v>
      </c>
      <c r="M522" s="28" t="s">
        <v>5403</v>
      </c>
      <c r="N522" s="17" t="str" cm="1">
        <f t="array" ref="N522">IFERROR(_xlfn.IFS(
M522="MPR ISSUE","ACTIVE",
M522="BSS Hardware Issue","ACTIVE",
M522="Sites strategiques, MLL, Pylone, etc.","PASSIVE",
M522="AKTIVCO DEFAUT GE &amp; POWER Cabinet","PASSIVE",
M522="AKTIVCO Coupure ENEO &amp; Baisse de tension","PASSIVE",
M522="Coupure ENEO &amp; Baisse de tension","PASSIVE",
M522="Defaut GE &amp; POWER Cabinet","PASSIVE",
M522="Sharing","PASSIVE",
M522="Sites strategiques &amp; DataCenter","PASSIVE",
M522="Exclu","Exclu",
M522="SAT","ACTIVE",
M522="SPARE-ISSUE","SPARE-ISSUE",
M522="Fiber CAmtel","ACTIVE",
M522="Fiber AOF","ACTIVE",
M522="Projet OCM (HUAWEI)","PLANNED WORKS",
M522="Projet OCM (NOKIA)","PLANNED WORKS",
M522="ACCESS-ISSUE","ACCESS-ISSUE",
M522="Projet OCM (ZTE, NOKIA, autres projets)","PLANNED WORKS",
M522="No root CAuse","No root cause",
M522="ODU HS","ACTIVE",
M522="IP &amp; VLAN","ACTIVE",
M522="Warehouse HUAWEI","SPARE-ISSUE",
M522="SPARE-HS","SPARE-ISSUE",
M522="Power Telco","ACTIVE"
),"")</f>
        <v>No root cause</v>
      </c>
      <c r="O522" s="56">
        <v>1.089580604566351</v>
      </c>
      <c r="P522" s="56">
        <v>0.25577285814977485</v>
      </c>
      <c r="Q522" s="56">
        <v>2.9040322971866237</v>
      </c>
      <c r="R522" s="56">
        <v>0.31448593597064206</v>
      </c>
      <c r="S522" s="56">
        <v>0.23426375369899521</v>
      </c>
      <c r="T522" s="56">
        <v>0.25466708329409599</v>
      </c>
      <c r="U522" s="56">
        <v>0.51514840211966328</v>
      </c>
      <c r="V522" s="14"/>
      <c r="W522" s="14"/>
      <c r="X522" s="14"/>
      <c r="Y522" s="14"/>
      <c r="Z522" s="14"/>
      <c r="AA522" s="30" t="s">
        <v>16</v>
      </c>
      <c r="AB522" s="7" t="s">
        <v>16</v>
      </c>
      <c r="AC522" s="3"/>
      <c r="AD522" s="3" t="s">
        <v>16</v>
      </c>
      <c r="AE522" s="7"/>
      <c r="AF522" s="31" t="s">
        <v>16</v>
      </c>
      <c r="AG522" s="31" t="s">
        <v>16</v>
      </c>
      <c r="AH522" s="31" t="s">
        <v>16</v>
      </c>
      <c r="AI522" s="31" t="s">
        <v>16</v>
      </c>
      <c r="AJ522" s="31" t="s">
        <v>16</v>
      </c>
      <c r="AK522" s="31" t="s">
        <v>16</v>
      </c>
      <c r="AL522" s="31" t="s">
        <v>16</v>
      </c>
      <c r="AM522" s="31" t="s">
        <v>16</v>
      </c>
      <c r="AN522" s="31" t="s">
        <v>16</v>
      </c>
      <c r="AO522" s="31" t="s">
        <v>16</v>
      </c>
      <c r="AP522" s="9" t="s">
        <v>16</v>
      </c>
      <c r="AQ522" s="9" t="s">
        <v>16</v>
      </c>
      <c r="AR522" s="9" t="s">
        <v>16</v>
      </c>
      <c r="AS522" s="14"/>
      <c r="AT522" s="14"/>
    </row>
    <row r="523" spans="1:46" s="9" customFormat="1" hidden="1" x14ac:dyDescent="0.3">
      <c r="A523" s="1" t="s">
        <v>255</v>
      </c>
      <c r="B523" s="1" t="s">
        <v>256</v>
      </c>
      <c r="C523" s="48" t="s">
        <v>22</v>
      </c>
      <c r="D523" s="48" t="s">
        <v>31</v>
      </c>
      <c r="E523" s="53" t="s">
        <v>32</v>
      </c>
      <c r="F523" s="48" t="s">
        <v>33</v>
      </c>
      <c r="G523" s="22" t="s">
        <v>5417</v>
      </c>
      <c r="H523" s="66" t="s">
        <v>5452</v>
      </c>
      <c r="I523" s="22" t="str">
        <f>_xlfn.XLOOKUP(B523,[1]SITE!$B:$B,[1]SITE!$I:$I,"")</f>
        <v>No impact</v>
      </c>
      <c r="J523" s="29"/>
      <c r="K523" s="15" t="str" cm="1">
        <f t="array" ref="K523">IFERROR(_xlfn.IFS(
M523="MPR ISSUE","PDH",
M523="BSS Hardware Issue","BSS",
M523="Sites strategiques, MLL, Pylone, etc.","ENVTECH",
M523="AKTIVCO DEFAUT GE &amp; POWER Cabinet","AKTIVCO",
M523="AKTIVCO Coupure ENEO &amp; Baisse de tension","AKTIVCO GRID ONLY",
M523="Coupure ENEO &amp; Baisse de tension","IHS GRID ONLY",
M523="Defaut GE &amp; POWER Cabinet","IHS",
M523="Sharing","Partners",
M523="Sites strategiques &amp; DataCenter","SST &amp; DC",
M523="Exclu","Exclu",
M523="SAT","SAT",
M523="SPARE-ISSUE","SPARE-ISSUE",
M523="Fiber CAmtel","TRANS_FO_CAMTEL",
M523="Fiber AOF","Fiber AOF",
M523="Projet OCM (HUAWEI)","TRAVAUX-HUAWEI",
M523="Projet OCM (NOKIA)","TRAVAUX-NOKIA",
M523="ACCESS-ISSUE","ACCESS-ISSUE",
M523="Projet OCM (ZTE, NOKIA, autres projets)","TRAVAUX OCM",
M523="No root CAuse","No root cause",
M523="ODU HS","PDH",
M523="IP &amp; VLAN","PDH",
M523="Warehouse HUAWEI","SPARE-ISSUE",
M523="SPARE-HS","SPARE-ISSUE",
M523="Power Telco","BSS"
),"")</f>
        <v>No root cause</v>
      </c>
      <c r="L523" s="16" t="str" cm="1">
        <f t="array" ref="L523">IFERROR(_xlfn.IFS(
M523="MPR ISSUE","TX ISSUE",
M523="BSS Hardware Issue","RAN ISSUE",
M523="Sites strategiques, MLL, Pylone, etc.","ENVTECH",
M523="AKTIVCO DEFAUT GE &amp; POWER Cabinet","POWER ISSUE",
M523="AKTIVCO Coupure ENEO &amp; Baisse de tension","POWER ISSUE",
M523="Coupure ENEO &amp; Baisse de tension","POWER ISSUE",
M523="Defaut GE &amp; POWER Cabinet","POWER ISSUE",
M523="Sharing","POWER ISSUE",
M523="Sites strategiques &amp; DataCenter","POWER ISSUE",
M523="Exclu","Exclu",
M523="SAT","TX ISSUE",
M523="SPARE-ISSUE","SPARE-ISSUE",
M523="Fiber CAmtel","TX ISSUE",
M523="Fiber AOF","TX ISSUE",
M523="Projet OCM (HUAWEI)","TRAVAUX-HUAWEI",
M523="Projet OCM (NOKIA)","TRAVAUX -NOKIA",
M523="ACCESS-ISSUE","ACCESS-ISSUE",
M523="Projet OCM (ZTE, NOKIA, autres projets)","TRAVAUX OCM",
M523="No root CAuse","No root cause",
M523="ODU HS","TX ISSUE",
M523="IP &amp; VLAN","TX ISSUE",
M523="Warehouse HUAWEI","SPARE-ISSUE",
M523="SPARE-HS","SPARE-ISSUE",
M523="Power Telco","RAN ISSUE"
),"")</f>
        <v>No root cause</v>
      </c>
      <c r="M523" s="35" t="s">
        <v>5403</v>
      </c>
      <c r="N523" s="17" t="str" cm="1">
        <f t="array" ref="N523">IFERROR(_xlfn.IFS(
M523="MPR ISSUE","ACTIVE",
M523="BSS Hardware Issue","ACTIVE",
M523="Sites strategiques, MLL, Pylone, etc.","PASSIVE",
M523="AKTIVCO DEFAUT GE &amp; POWER Cabinet","PASSIVE",
M523="AKTIVCO Coupure ENEO &amp; Baisse de tension","PASSIVE",
M523="Coupure ENEO &amp; Baisse de tension","PASSIVE",
M523="Defaut GE &amp; POWER Cabinet","PASSIVE",
M523="Sharing","PASSIVE",
M523="Sites strategiques &amp; DataCenter","PASSIVE",
M523="Exclu","Exclu",
M523="SAT","ACTIVE",
M523="SPARE-ISSUE","SPARE-ISSUE",
M523="Fiber CAmtel","ACTIVE",
M523="Fiber AOF","ACTIVE",
M523="Projet OCM (HUAWEI)","PLANNED WORKS",
M523="Projet OCM (NOKIA)","PLANNED WORKS",
M523="ACCESS-ISSUE","ACCESS-ISSUE",
M523="Projet OCM (ZTE, NOKIA, autres projets)","PLANNED WORKS",
M523="No root CAuse","No root cause",
M523="ODU HS","ACTIVE",
M523="IP &amp; VLAN","ACTIVE",
M523="Warehouse HUAWEI","SPARE-ISSUE",
M523="SPARE-HS","SPARE-ISSUE",
M523="Power Telco","ACTIVE"
),"")</f>
        <v>No root cause</v>
      </c>
      <c r="O523" s="56">
        <v>9.0375870708523447</v>
      </c>
      <c r="P523" s="56">
        <v>0</v>
      </c>
      <c r="Q523" s="56">
        <v>8.0293522584916316E-2</v>
      </c>
      <c r="R523" s="56">
        <v>7.9419603747364023E-2</v>
      </c>
      <c r="S523" s="56">
        <v>0.22846735324584155</v>
      </c>
      <c r="T523" s="56">
        <v>0.14089711870742755</v>
      </c>
      <c r="U523" s="56">
        <v>0.21623248952010818</v>
      </c>
      <c r="V523" s="14"/>
      <c r="W523" s="14"/>
      <c r="X523" s="14"/>
      <c r="Y523" s="14"/>
      <c r="Z523" s="14"/>
      <c r="AA523" s="30" t="s">
        <v>16</v>
      </c>
      <c r="AB523" s="7" t="s">
        <v>16</v>
      </c>
      <c r="AC523" s="3"/>
      <c r="AD523" s="3" t="s">
        <v>16</v>
      </c>
      <c r="AE523" s="7"/>
      <c r="AF523" s="31" t="s">
        <v>16</v>
      </c>
      <c r="AG523" s="31" t="s">
        <v>16</v>
      </c>
      <c r="AH523" s="31" t="s">
        <v>16</v>
      </c>
      <c r="AI523" s="31" t="s">
        <v>16</v>
      </c>
      <c r="AJ523" s="31" t="s">
        <v>16</v>
      </c>
      <c r="AK523" s="31" t="s">
        <v>16</v>
      </c>
      <c r="AL523" s="31" t="s">
        <v>16</v>
      </c>
      <c r="AM523" s="31" t="s">
        <v>16</v>
      </c>
      <c r="AN523" s="31" t="s">
        <v>16</v>
      </c>
      <c r="AO523" s="31" t="s">
        <v>16</v>
      </c>
      <c r="AP523" s="9" t="s">
        <v>16</v>
      </c>
      <c r="AQ523" s="9" t="s">
        <v>16</v>
      </c>
      <c r="AR523" s="9" t="s">
        <v>16</v>
      </c>
      <c r="AS523" s="14"/>
      <c r="AT523" s="14"/>
    </row>
    <row r="524" spans="1:46" s="9" customFormat="1" hidden="1" x14ac:dyDescent="0.3">
      <c r="A524" s="48" t="s">
        <v>4286</v>
      </c>
      <c r="B524" s="48" t="s">
        <v>4287</v>
      </c>
      <c r="C524" s="48" t="s">
        <v>11</v>
      </c>
      <c r="D524" s="48" t="s">
        <v>67</v>
      </c>
      <c r="E524" s="53" t="s">
        <v>91</v>
      </c>
      <c r="F524" s="48" t="s">
        <v>4021</v>
      </c>
      <c r="G524" s="46" t="s">
        <v>5418</v>
      </c>
      <c r="H524" s="66" t="s">
        <v>5452</v>
      </c>
      <c r="I524" s="22" t="str">
        <f>_xlfn.XLOOKUP(B524,[1]SITE!$B:$B,[1]SITE!$I:$I,"")</f>
        <v>No impact</v>
      </c>
      <c r="J524" s="29"/>
      <c r="K524" s="15" t="str" cm="1">
        <f t="array" ref="K524">IFERROR(_xlfn.IFS(
M524="MPR ISSUE","PDH",
M524="BSS Hardware Issue","BSS",
M524="Sites strategiques, MLL, Pylone, etc.","ENVTECH",
M524="AKTIVCO DEFAUT GE &amp; POWER Cabinet","AKTIVCO",
M524="AKTIVCO Coupure ENEO &amp; Baisse de tension","AKTIVCO GRID ONLY",
M524="Coupure ENEO &amp; Baisse de tension","IHS GRID ONLY",
M524="Defaut GE &amp; POWER Cabinet","IHS",
M524="Sharing","Partners",
M524="Sites strategiques &amp; DataCenter","SST &amp; DC",
M524="Exclu","Exclu",
M524="SAT","SAT",
M524="SPARE-ISSUE","SPARE-ISSUE",
M524="Fiber CAmtel","TRANS_FO_CAMTEL",
M524="Fiber AOF","Fiber AOF",
M524="Projet OCM (HUAWEI)","TRAVAUX-HUAWEI",
M524="Projet OCM (NOKIA)","TRAVAUX-NOKIA",
M524="ACCESS-ISSUE","ACCESS-ISSUE",
M524="Projet OCM (ZTE, NOKIA, autres projets)","TRAVAUX OCM",
M524="No root CAuse","No root cause",
M524="ODU HS","PDH",
M524="IP &amp; VLAN","PDH",
M524="Warehouse HUAWEI","SPARE-ISSUE",
M524="SPARE-HS","SPARE-ISSUE",
M524="Power Telco","BSS"
),"")</f>
        <v>No root cause</v>
      </c>
      <c r="L524" s="16" t="str" cm="1">
        <f t="array" ref="L524">IFERROR(_xlfn.IFS(
M524="MPR ISSUE","TX ISSUE",
M524="BSS Hardware Issue","RAN ISSUE",
M524="Sites strategiques, MLL, Pylone, etc.","ENVTECH",
M524="AKTIVCO DEFAUT GE &amp; POWER Cabinet","POWER ISSUE",
M524="AKTIVCO Coupure ENEO &amp; Baisse de tension","POWER ISSUE",
M524="Coupure ENEO &amp; Baisse de tension","POWER ISSUE",
M524="Defaut GE &amp; POWER Cabinet","POWER ISSUE",
M524="Sharing","POWER ISSUE",
M524="Sites strategiques &amp; DataCenter","POWER ISSUE",
M524="Exclu","Exclu",
M524="SAT","TX ISSUE",
M524="SPARE-ISSUE","SPARE-ISSUE",
M524="Fiber CAmtel","TX ISSUE",
M524="Fiber AOF","TX ISSUE",
M524="Projet OCM (HUAWEI)","TRAVAUX-HUAWEI",
M524="Projet OCM (NOKIA)","TRAVAUX -NOKIA",
M524="ACCESS-ISSUE","ACCESS-ISSUE",
M524="Projet OCM (ZTE, NOKIA, autres projets)","TRAVAUX OCM",
M524="No root CAuse","No root cause",
M524="ODU HS","TX ISSUE",
M524="IP &amp; VLAN","TX ISSUE",
M524="Warehouse HUAWEI","SPARE-ISSUE",
M524="SPARE-HS","SPARE-ISSUE",
M524="Power Telco","RAN ISSUE"
),"")</f>
        <v>No root cause</v>
      </c>
      <c r="M524" s="28" t="s">
        <v>5403</v>
      </c>
      <c r="N524" s="17" t="str" cm="1">
        <f t="array" ref="N524">IFERROR(_xlfn.IFS(
M524="MPR ISSUE","ACTIVE",
M524="BSS Hardware Issue","ACTIVE",
M524="Sites strategiques, MLL, Pylone, etc.","PASSIVE",
M524="AKTIVCO DEFAUT GE &amp; POWER Cabinet","PASSIVE",
M524="AKTIVCO Coupure ENEO &amp; Baisse de tension","PASSIVE",
M524="Coupure ENEO &amp; Baisse de tension","PASSIVE",
M524="Defaut GE &amp; POWER Cabinet","PASSIVE",
M524="Sharing","PASSIVE",
M524="Sites strategiques &amp; DataCenter","PASSIVE",
M524="Exclu","Exclu",
M524="SAT","ACTIVE",
M524="SPARE-ISSUE","SPARE-ISSUE",
M524="Fiber CAmtel","ACTIVE",
M524="Fiber AOF","ACTIVE",
M524="Projet OCM (HUAWEI)","PLANNED WORKS",
M524="Projet OCM (NOKIA)","PLANNED WORKS",
M524="ACCESS-ISSUE","ACCESS-ISSUE",
M524="Projet OCM (ZTE, NOKIA, autres projets)","PLANNED WORKS",
M524="No root CAuse","No root cause",
M524="ODU HS","ACTIVE",
M524="IP &amp; VLAN","ACTIVE",
M524="Warehouse HUAWEI","SPARE-ISSUE",
M524="SPARE-HS","SPARE-ISSUE",
M524="Power Telco","ACTIVE"
),"")</f>
        <v>No root cause</v>
      </c>
      <c r="O524" s="56">
        <v>1.0701046990437544E-3</v>
      </c>
      <c r="P524" s="56">
        <v>0.71866448079946821</v>
      </c>
      <c r="Q524" s="56">
        <v>1.7271489842566192</v>
      </c>
      <c r="R524" s="56">
        <v>8.0257852428281581E-4</v>
      </c>
      <c r="S524" s="56">
        <v>0.22370538733509687</v>
      </c>
      <c r="T524" s="56">
        <v>0.8176491654610154</v>
      </c>
      <c r="U524" s="56">
        <v>0</v>
      </c>
      <c r="V524" s="14"/>
      <c r="W524" s="14"/>
      <c r="X524" s="14"/>
      <c r="Y524" s="14"/>
      <c r="Z524" s="14"/>
      <c r="AA524" s="30" t="s">
        <v>16</v>
      </c>
      <c r="AB524" s="7" t="s">
        <v>16</v>
      </c>
      <c r="AC524" s="3"/>
      <c r="AD524" s="3" t="s">
        <v>16</v>
      </c>
      <c r="AE524" s="7"/>
      <c r="AF524" s="31" t="s">
        <v>16</v>
      </c>
      <c r="AG524" s="31" t="s">
        <v>16</v>
      </c>
      <c r="AH524" s="31" t="s">
        <v>16</v>
      </c>
      <c r="AI524" s="31" t="s">
        <v>16</v>
      </c>
      <c r="AJ524" s="31" t="s">
        <v>16</v>
      </c>
      <c r="AK524" s="31" t="s">
        <v>16</v>
      </c>
      <c r="AL524" s="31" t="s">
        <v>16</v>
      </c>
      <c r="AM524" s="31" t="s">
        <v>16</v>
      </c>
      <c r="AN524" s="31" t="s">
        <v>16</v>
      </c>
      <c r="AO524" s="31" t="s">
        <v>16</v>
      </c>
      <c r="AP524" s="9" t="s">
        <v>16</v>
      </c>
      <c r="AQ524" s="9" t="s">
        <v>16</v>
      </c>
      <c r="AR524" s="9" t="s">
        <v>16</v>
      </c>
      <c r="AS524" s="14"/>
      <c r="AT524" s="14"/>
    </row>
    <row r="525" spans="1:46" s="9" customFormat="1" hidden="1" x14ac:dyDescent="0.3">
      <c r="A525" s="1" t="s">
        <v>828</v>
      </c>
      <c r="B525" s="48" t="s">
        <v>829</v>
      </c>
      <c r="C525" s="48" t="s">
        <v>11</v>
      </c>
      <c r="D525" s="48" t="s">
        <v>12</v>
      </c>
      <c r="E525" s="53" t="s">
        <v>32</v>
      </c>
      <c r="F525" s="48" t="s">
        <v>33</v>
      </c>
      <c r="G525" s="22" t="s">
        <v>5417</v>
      </c>
      <c r="H525" s="66" t="s">
        <v>5452</v>
      </c>
      <c r="I525" s="22" t="str">
        <f>_xlfn.XLOOKUP(B525,[1]SITE!$B:$B,[1]SITE!$I:$I,"")</f>
        <v>No impact</v>
      </c>
      <c r="J525" s="29"/>
      <c r="K525" s="15" t="str" cm="1">
        <f t="array" ref="K525">IFERROR(_xlfn.IFS(
M525="MPR ISSUE","PDH",
M525="BSS Hardware Issue","BSS",
M525="Sites strategiques, MLL, Pylone, etc.","ENVTECH",
M525="AKTIVCO DEFAUT GE &amp; POWER Cabinet","AKTIVCO",
M525="AKTIVCO Coupure ENEO &amp; Baisse de tension","AKTIVCO GRID ONLY",
M525="Coupure ENEO &amp; Baisse de tension","IHS GRID ONLY",
M525="Defaut GE &amp; POWER Cabinet","IHS",
M525="Sharing","Partners",
M525="Sites strategiques &amp; DataCenter","SST &amp; DC",
M525="Exclu","Exclu",
M525="SAT","SAT",
M525="SPARE-ISSUE","SPARE-ISSUE",
M525="Fiber CAmtel","TRANS_FO_CAMTEL",
M525="Fiber AOF","Fiber AOF",
M525="Projet OCM (HUAWEI)","TRAVAUX-HUAWEI",
M525="Projet OCM (NOKIA)","TRAVAUX-NOKIA",
M525="ACCESS-ISSUE","ACCESS-ISSUE",
M525="Projet OCM (ZTE, NOKIA, autres projets)","TRAVAUX OCM",
M525="No root CAuse","No root cause",
M525="ODU HS","PDH",
M525="IP &amp; VLAN","PDH",
M525="Warehouse HUAWEI","SPARE-ISSUE",
M525="SPARE-HS","SPARE-ISSUE",
M525="Power Telco","BSS"
),"")</f>
        <v>No root cause</v>
      </c>
      <c r="L525" s="16" t="str" cm="1">
        <f t="array" ref="L525">IFERROR(_xlfn.IFS(
M525="MPR ISSUE","TX ISSUE",
M525="BSS Hardware Issue","RAN ISSUE",
M525="Sites strategiques, MLL, Pylone, etc.","ENVTECH",
M525="AKTIVCO DEFAUT GE &amp; POWER Cabinet","POWER ISSUE",
M525="AKTIVCO Coupure ENEO &amp; Baisse de tension","POWER ISSUE",
M525="Coupure ENEO &amp; Baisse de tension","POWER ISSUE",
M525="Defaut GE &amp; POWER Cabinet","POWER ISSUE",
M525="Sharing","POWER ISSUE",
M525="Sites strategiques &amp; DataCenter","POWER ISSUE",
M525="Exclu","Exclu",
M525="SAT","TX ISSUE",
M525="SPARE-ISSUE","SPARE-ISSUE",
M525="Fiber CAmtel","TX ISSUE",
M525="Fiber AOF","TX ISSUE",
M525="Projet OCM (HUAWEI)","TRAVAUX-HUAWEI",
M525="Projet OCM (NOKIA)","TRAVAUX -NOKIA",
M525="ACCESS-ISSUE","ACCESS-ISSUE",
M525="Projet OCM (ZTE, NOKIA, autres projets)","TRAVAUX OCM",
M525="No root CAuse","No root cause",
M525="ODU HS","TX ISSUE",
M525="IP &amp; VLAN","TX ISSUE",
M525="Warehouse HUAWEI","SPARE-ISSUE",
M525="SPARE-HS","SPARE-ISSUE",
M525="Power Telco","RAN ISSUE"
),"")</f>
        <v>No root cause</v>
      </c>
      <c r="M525" s="28" t="s">
        <v>5403</v>
      </c>
      <c r="N525" s="17" t="str" cm="1">
        <f t="array" ref="N525">IFERROR(_xlfn.IFS(
M525="MPR ISSUE","ACTIVE",
M525="BSS Hardware Issue","ACTIVE",
M525="Sites strategiques, MLL, Pylone, etc.","PASSIVE",
M525="AKTIVCO DEFAUT GE &amp; POWER Cabinet","PASSIVE",
M525="AKTIVCO Coupure ENEO &amp; Baisse de tension","PASSIVE",
M525="Coupure ENEO &amp; Baisse de tension","PASSIVE",
M525="Defaut GE &amp; POWER Cabinet","PASSIVE",
M525="Sharing","PASSIVE",
M525="Sites strategiques &amp; DataCenter","PASSIVE",
M525="Exclu","Exclu",
M525="SAT","ACTIVE",
M525="SPARE-ISSUE","SPARE-ISSUE",
M525="Fiber CAmtel","ACTIVE",
M525="Fiber AOF","ACTIVE",
M525="Projet OCM (HUAWEI)","PLANNED WORKS",
M525="Projet OCM (NOKIA)","PLANNED WORKS",
M525="ACCESS-ISSUE","ACCESS-ISSUE",
M525="Projet OCM (ZTE, NOKIA, autres projets)","PLANNED WORKS",
M525="No root CAuse","No root cause",
M525="ODU HS","ACTIVE",
M525="IP &amp; VLAN","ACTIVE",
M525="Warehouse HUAWEI","SPARE-ISSUE",
M525="SPARE-HS","SPARE-ISSUE",
M525="Power Telco","ACTIVE"
),"")</f>
        <v>No root cause</v>
      </c>
      <c r="O525" s="56">
        <v>0</v>
      </c>
      <c r="P525" s="56">
        <v>0</v>
      </c>
      <c r="Q525" s="56">
        <v>0</v>
      </c>
      <c r="R525" s="56">
        <v>0</v>
      </c>
      <c r="S525" s="56">
        <v>0.22079826956936169</v>
      </c>
      <c r="T525" s="56">
        <v>0</v>
      </c>
      <c r="U525" s="56">
        <v>3.4067318146407439</v>
      </c>
      <c r="V525" s="14"/>
      <c r="W525" s="14"/>
      <c r="X525" s="14"/>
      <c r="Y525" s="14"/>
      <c r="Z525" s="14"/>
      <c r="AA525" s="30" t="s">
        <v>5771</v>
      </c>
      <c r="AB525" s="7"/>
      <c r="AC525" s="3"/>
      <c r="AD525" s="3" t="s">
        <v>5771</v>
      </c>
      <c r="AE525" s="7"/>
      <c r="AF525" s="31" t="s">
        <v>16</v>
      </c>
      <c r="AG525" s="31" t="s">
        <v>16</v>
      </c>
      <c r="AH525" s="31" t="s">
        <v>16</v>
      </c>
      <c r="AI525" s="31" t="s">
        <v>16</v>
      </c>
      <c r="AJ525" s="31" t="s">
        <v>16</v>
      </c>
      <c r="AK525" s="31" t="s">
        <v>16</v>
      </c>
      <c r="AL525" s="31" t="s">
        <v>16</v>
      </c>
      <c r="AM525" s="31" t="s">
        <v>16</v>
      </c>
      <c r="AN525" s="31" t="s">
        <v>16</v>
      </c>
      <c r="AO525" s="31" t="s">
        <v>16</v>
      </c>
      <c r="AP525" s="9" t="s">
        <v>16</v>
      </c>
      <c r="AQ525" s="9" t="s">
        <v>16</v>
      </c>
      <c r="AR525" s="9" t="s">
        <v>16</v>
      </c>
      <c r="AS525" s="14"/>
      <c r="AT525" s="14"/>
    </row>
    <row r="526" spans="1:46" s="9" customFormat="1" hidden="1" x14ac:dyDescent="0.3">
      <c r="A526" s="1" t="s">
        <v>4019</v>
      </c>
      <c r="B526" s="48" t="s">
        <v>4020</v>
      </c>
      <c r="C526" s="1"/>
      <c r="D526" s="48"/>
      <c r="E526" s="53" t="s">
        <v>91</v>
      </c>
      <c r="F526" s="48" t="s">
        <v>555</v>
      </c>
      <c r="G526" s="46" t="s">
        <v>5418</v>
      </c>
      <c r="H526" s="66" t="s">
        <v>5452</v>
      </c>
      <c r="I526" s="22" t="str">
        <f>_xlfn.XLOOKUP(B526,[1]SITE!$B:$B,[1]SITE!$I:$I,"")</f>
        <v>No impact</v>
      </c>
      <c r="J526" s="29"/>
      <c r="K526" s="15" t="str" cm="1">
        <f t="array" ref="K526">IFERROR(_xlfn.IFS(
M526="MPR ISSUE","PDH",
M526="BSS Hardware Issue","BSS",
M526="Sites strategiques, MLL, Pylone, etc.","ENVTECH",
M526="AKTIVCO DEFAUT GE &amp; POWER Cabinet","AKTIVCO",
M526="AKTIVCO Coupure ENEO &amp; Baisse de tension","AKTIVCO GRID ONLY",
M526="Coupure ENEO &amp; Baisse de tension","IHS GRID ONLY",
M526="Defaut GE &amp; POWER Cabinet","IHS",
M526="Sharing","Partners",
M526="Sites strategiques &amp; DataCenter","SST &amp; DC",
M526="Exclu","Exclu",
M526="SAT","SAT",
M526="SPARE-ISSUE","SPARE-ISSUE",
M526="Fiber CAmtel","TRANS_FO_CAMTEL",
M526="Fiber AOF","Fiber AOF",
M526="Projet OCM (HUAWEI)","TRAVAUX-HUAWEI",
M526="Projet OCM (NOKIA)","TRAVAUX-NOKIA",
M526="ACCESS-ISSUE","ACCESS-ISSUE",
M526="Projet OCM (ZTE, NOKIA, autres projets)","TRAVAUX OCM",
M526="No root CAuse","No root cause",
M526="ODU HS","PDH",
M526="IP &amp; VLAN","PDH",
M526="Warehouse HUAWEI","SPARE-ISSUE",
M526="SPARE-HS","SPARE-ISSUE",
M526="Power Telco","BSS"
),"")</f>
        <v>No root cause</v>
      </c>
      <c r="L526" s="16" t="str" cm="1">
        <f t="array" ref="L526">IFERROR(_xlfn.IFS(
M526="MPR ISSUE","TX ISSUE",
M526="BSS Hardware Issue","RAN ISSUE",
M526="Sites strategiques, MLL, Pylone, etc.","ENVTECH",
M526="AKTIVCO DEFAUT GE &amp; POWER Cabinet","POWER ISSUE",
M526="AKTIVCO Coupure ENEO &amp; Baisse de tension","POWER ISSUE",
M526="Coupure ENEO &amp; Baisse de tension","POWER ISSUE",
M526="Defaut GE &amp; POWER Cabinet","POWER ISSUE",
M526="Sharing","POWER ISSUE",
M526="Sites strategiques &amp; DataCenter","POWER ISSUE",
M526="Exclu","Exclu",
M526="SAT","TX ISSUE",
M526="SPARE-ISSUE","SPARE-ISSUE",
M526="Fiber CAmtel","TX ISSUE",
M526="Fiber AOF","TX ISSUE",
M526="Projet OCM (HUAWEI)","TRAVAUX-HUAWEI",
M526="Projet OCM (NOKIA)","TRAVAUX -NOKIA",
M526="ACCESS-ISSUE","ACCESS-ISSUE",
M526="Projet OCM (ZTE, NOKIA, autres projets)","TRAVAUX OCM",
M526="No root CAuse","No root cause",
M526="ODU HS","TX ISSUE",
M526="IP &amp; VLAN","TX ISSUE",
M526="Warehouse HUAWEI","SPARE-ISSUE",
M526="SPARE-HS","SPARE-ISSUE",
M526="Power Telco","RAN ISSUE"
),"")</f>
        <v>No root cause</v>
      </c>
      <c r="M526" s="28" t="s">
        <v>5403</v>
      </c>
      <c r="N526" s="17" t="str" cm="1">
        <f t="array" ref="N526">IFERROR(_xlfn.IFS(
M526="MPR ISSUE","ACTIVE",
M526="BSS Hardware Issue","ACTIVE",
M526="Sites strategiques, MLL, Pylone, etc.","PASSIVE",
M526="AKTIVCO DEFAUT GE &amp; POWER Cabinet","PASSIVE",
M526="AKTIVCO Coupure ENEO &amp; Baisse de tension","PASSIVE",
M526="Coupure ENEO &amp; Baisse de tension","PASSIVE",
M526="Defaut GE &amp; POWER Cabinet","PASSIVE",
M526="Sharing","PASSIVE",
M526="Sites strategiques &amp; DataCenter","PASSIVE",
M526="Exclu","Exclu",
M526="SAT","ACTIVE",
M526="SPARE-ISSUE","SPARE-ISSUE",
M526="Fiber CAmtel","ACTIVE",
M526="Fiber AOF","ACTIVE",
M526="Projet OCM (HUAWEI)","PLANNED WORKS",
M526="Projet OCM (NOKIA)","PLANNED WORKS",
M526="ACCESS-ISSUE","ACCESS-ISSUE",
M526="Projet OCM (ZTE, NOKIA, autres projets)","PLANNED WORKS",
M526="No root CAuse","No root cause",
M526="ODU HS","ACTIVE",
M526="IP &amp; VLAN","ACTIVE",
M526="Warehouse HUAWEI","SPARE-ISSUE",
M526="SPARE-HS","SPARE-ISSUE",
M526="Power Telco","ACTIVE"
),"")</f>
        <v>No root cause</v>
      </c>
      <c r="O526" s="56">
        <v>8.9175391586979538E-4</v>
      </c>
      <c r="P526" s="56">
        <v>0.7123686981534274</v>
      </c>
      <c r="Q526" s="56">
        <v>7.1429488661170618E-2</v>
      </c>
      <c r="R526" s="56">
        <v>5.3505234952187721E-4</v>
      </c>
      <c r="S526" s="56">
        <v>0.21997785596676114</v>
      </c>
      <c r="T526" s="56">
        <v>0.67951648389278407</v>
      </c>
      <c r="U526" s="56">
        <v>3.7453664466531398E-3</v>
      </c>
      <c r="V526" s="14"/>
      <c r="W526" s="14"/>
      <c r="X526" s="14"/>
      <c r="Y526" s="14"/>
      <c r="Z526" s="14"/>
      <c r="AA526" s="30" t="s">
        <v>16</v>
      </c>
      <c r="AB526" s="7" t="s">
        <v>16</v>
      </c>
      <c r="AC526" s="3"/>
      <c r="AD526" s="3" t="s">
        <v>16</v>
      </c>
      <c r="AE526" s="7"/>
      <c r="AF526" s="31" t="s">
        <v>16</v>
      </c>
      <c r="AG526" s="31" t="s">
        <v>16</v>
      </c>
      <c r="AH526" s="31" t="s">
        <v>16</v>
      </c>
      <c r="AI526" s="31" t="s">
        <v>16</v>
      </c>
      <c r="AJ526" s="31" t="s">
        <v>16</v>
      </c>
      <c r="AK526" s="31" t="s">
        <v>16</v>
      </c>
      <c r="AL526" s="31" t="s">
        <v>16</v>
      </c>
      <c r="AM526" s="31" t="s">
        <v>16</v>
      </c>
      <c r="AN526" s="31" t="s">
        <v>16</v>
      </c>
      <c r="AO526" s="31" t="s">
        <v>16</v>
      </c>
      <c r="AP526" s="9" t="s">
        <v>16</v>
      </c>
      <c r="AQ526" s="9" t="s">
        <v>16</v>
      </c>
      <c r="AR526" s="9" t="s">
        <v>16</v>
      </c>
      <c r="AS526" s="14"/>
      <c r="AT526" s="14"/>
    </row>
    <row r="527" spans="1:46" s="9" customFormat="1" hidden="1" x14ac:dyDescent="0.3">
      <c r="A527" s="2" t="s">
        <v>839</v>
      </c>
      <c r="B527" s="48" t="s">
        <v>840</v>
      </c>
      <c r="C527" s="48" t="s">
        <v>11</v>
      </c>
      <c r="D527" s="48" t="s">
        <v>97</v>
      </c>
      <c r="E527" s="53" t="s">
        <v>91</v>
      </c>
      <c r="F527" s="48" t="s">
        <v>841</v>
      </c>
      <c r="G527" s="47" t="s">
        <v>5419</v>
      </c>
      <c r="H527" s="66" t="s">
        <v>5452</v>
      </c>
      <c r="I527" s="22" t="str">
        <f>_xlfn.XLOOKUP(B527,[1]SITE!$B:$B,[1]SITE!$I:$I,"")</f>
        <v>No impact</v>
      </c>
      <c r="J527" s="29"/>
      <c r="K527" s="15" t="str" cm="1">
        <f t="array" ref="K527">IFERROR(_xlfn.IFS(
M527="MPR ISSUE","PDH",
M527="BSS Hardware Issue","BSS",
M527="Sites strategiques, MLL, Pylone, etc.","ENVTECH",
M527="AKTIVCO DEFAUT GE &amp; POWER Cabinet","AKTIVCO",
M527="AKTIVCO Coupure ENEO &amp; Baisse de tension","AKTIVCO GRID ONLY",
M527="Coupure ENEO &amp; Baisse de tension","IHS GRID ONLY",
M527="Defaut GE &amp; POWER Cabinet","IHS",
M527="Sharing","Partners",
M527="Sites strategiques &amp; DataCenter","SST &amp; DC",
M527="Exclu","Exclu",
M527="SAT","SAT",
M527="SPARE-ISSUE","SPARE-ISSUE",
M527="Fiber CAmtel","TRANS_FO_CAMTEL",
M527="Fiber AOF","Fiber AOF",
M527="Projet OCM (HUAWEI)","TRAVAUX-HUAWEI",
M527="Projet OCM (NOKIA)","TRAVAUX-NOKIA",
M527="ACCESS-ISSUE","ACCESS-ISSUE",
M527="Projet OCM (ZTE, NOKIA, autres projets)","TRAVAUX OCM",
M527="No root CAuse","No root cause",
M527="ODU HS","PDH",
M527="IP &amp; VLAN","PDH",
M527="Warehouse HUAWEI","SPARE-ISSUE",
M527="SPARE-HS","SPARE-ISSUE",
M527="Power Telco","BSS"
),"")</f>
        <v>No root cause</v>
      </c>
      <c r="L527" s="16" t="str" cm="1">
        <f t="array" ref="L527">IFERROR(_xlfn.IFS(
M527="MPR ISSUE","TX ISSUE",
M527="BSS Hardware Issue","RAN ISSUE",
M527="Sites strategiques, MLL, Pylone, etc.","ENVTECH",
M527="AKTIVCO DEFAUT GE &amp; POWER Cabinet","POWER ISSUE",
M527="AKTIVCO Coupure ENEO &amp; Baisse de tension","POWER ISSUE",
M527="Coupure ENEO &amp; Baisse de tension","POWER ISSUE",
M527="Defaut GE &amp; POWER Cabinet","POWER ISSUE",
M527="Sharing","POWER ISSUE",
M527="Sites strategiques &amp; DataCenter","POWER ISSUE",
M527="Exclu","Exclu",
M527="SAT","TX ISSUE",
M527="SPARE-ISSUE","SPARE-ISSUE",
M527="Fiber CAmtel","TX ISSUE",
M527="Fiber AOF","TX ISSUE",
M527="Projet OCM (HUAWEI)","TRAVAUX-HUAWEI",
M527="Projet OCM (NOKIA)","TRAVAUX -NOKIA",
M527="ACCESS-ISSUE","ACCESS-ISSUE",
M527="Projet OCM (ZTE, NOKIA, autres projets)","TRAVAUX OCM",
M527="No root CAuse","No root cause",
M527="ODU HS","TX ISSUE",
M527="IP &amp; VLAN","TX ISSUE",
M527="Warehouse HUAWEI","SPARE-ISSUE",
M527="SPARE-HS","SPARE-ISSUE",
M527="Power Telco","RAN ISSUE"
),"")</f>
        <v>No root cause</v>
      </c>
      <c r="M527" s="28" t="s">
        <v>5403</v>
      </c>
      <c r="N527" s="17" t="str" cm="1">
        <f t="array" ref="N527">IFERROR(_xlfn.IFS(
M527="MPR ISSUE","ACTIVE",
M527="BSS Hardware Issue","ACTIVE",
M527="Sites strategiques, MLL, Pylone, etc.","PASSIVE",
M527="AKTIVCO DEFAUT GE &amp; POWER Cabinet","PASSIVE",
M527="AKTIVCO Coupure ENEO &amp; Baisse de tension","PASSIVE",
M527="Coupure ENEO &amp; Baisse de tension","PASSIVE",
M527="Defaut GE &amp; POWER Cabinet","PASSIVE",
M527="Sharing","PASSIVE",
M527="Sites strategiques &amp; DataCenter","PASSIVE",
M527="Exclu","Exclu",
M527="SAT","ACTIVE",
M527="SPARE-ISSUE","SPARE-ISSUE",
M527="Fiber CAmtel","ACTIVE",
M527="Fiber AOF","ACTIVE",
M527="Projet OCM (HUAWEI)","PLANNED WORKS",
M527="Projet OCM (NOKIA)","PLANNED WORKS",
M527="ACCESS-ISSUE","ACCESS-ISSUE",
M527="Projet OCM (ZTE, NOKIA, autres projets)","PLANNED WORKS",
M527="No root CAuse","No root cause",
M527="ODU HS","ACTIVE",
M527="IP &amp; VLAN","ACTIVE",
M527="Warehouse HUAWEI","SPARE-ISSUE",
M527="SPARE-HS","SPARE-ISSUE",
M527="Power Telco","ACTIVE"
),"")</f>
        <v>No root cause</v>
      </c>
      <c r="O527" s="56">
        <v>0.90923718573140755</v>
      </c>
      <c r="P527" s="56">
        <v>0</v>
      </c>
      <c r="Q527" s="56">
        <v>0.10591108705471046</v>
      </c>
      <c r="R527" s="56">
        <v>0</v>
      </c>
      <c r="S527" s="56">
        <v>0.21850886816181875</v>
      </c>
      <c r="T527" s="56">
        <v>11.085218776554953</v>
      </c>
      <c r="U527" s="56">
        <v>12.326607368598276</v>
      </c>
      <c r="V527" s="14"/>
      <c r="W527" s="14"/>
      <c r="X527" s="14"/>
      <c r="Y527" s="14"/>
      <c r="Z527" s="14"/>
      <c r="AA527" s="30" t="s">
        <v>5961</v>
      </c>
      <c r="AB527" s="7" t="s">
        <v>5633</v>
      </c>
      <c r="AC527" s="3"/>
      <c r="AD527" s="3" t="s">
        <v>16</v>
      </c>
      <c r="AE527" s="7"/>
      <c r="AF527" s="31" t="s">
        <v>16</v>
      </c>
      <c r="AG527" s="31" t="s">
        <v>16</v>
      </c>
      <c r="AH527" s="31" t="s">
        <v>16</v>
      </c>
      <c r="AI527" s="31" t="s">
        <v>16</v>
      </c>
      <c r="AJ527" s="31" t="s">
        <v>16</v>
      </c>
      <c r="AK527" s="31" t="s">
        <v>16</v>
      </c>
      <c r="AL527" s="31" t="s">
        <v>16</v>
      </c>
      <c r="AM527" s="31" t="s">
        <v>16</v>
      </c>
      <c r="AN527" s="31" t="s">
        <v>16</v>
      </c>
      <c r="AO527" s="31" t="s">
        <v>5632</v>
      </c>
      <c r="AP527" s="9" t="s">
        <v>5632</v>
      </c>
      <c r="AQ527" s="9" t="s">
        <v>5633</v>
      </c>
      <c r="AR527" s="9" t="s">
        <v>5634</v>
      </c>
      <c r="AS527" s="14"/>
      <c r="AT527" s="14"/>
    </row>
    <row r="528" spans="1:46" s="9" customFormat="1" hidden="1" x14ac:dyDescent="0.3">
      <c r="A528" s="1" t="s">
        <v>1747</v>
      </c>
      <c r="B528" s="1" t="s">
        <v>1748</v>
      </c>
      <c r="C528" s="1" t="s">
        <v>11</v>
      </c>
      <c r="D528" s="1" t="s">
        <v>595</v>
      </c>
      <c r="E528" s="53" t="s">
        <v>56</v>
      </c>
      <c r="F528" s="1" t="s">
        <v>85</v>
      </c>
      <c r="G528" s="46" t="s">
        <v>5418</v>
      </c>
      <c r="H528" s="66" t="s">
        <v>5452</v>
      </c>
      <c r="I528" s="22" t="str">
        <f>_xlfn.XLOOKUP(B528,[1]SITE!$B:$B,[1]SITE!$I:$I,"")</f>
        <v>No impact</v>
      </c>
      <c r="J528" s="29"/>
      <c r="K528" s="15" t="str" cm="1">
        <f t="array" ref="K528">IFERROR(_xlfn.IFS(
M528="MPR ISSUE","PDH",
M528="BSS Hardware Issue","BSS",
M528="Sites strategiques, MLL, Pylone, etc.","ENVTECH",
M528="AKTIVCO DEFAUT GE &amp; POWER Cabinet","AKTIVCO",
M528="AKTIVCO Coupure ENEO &amp; Baisse de tension","AKTIVCO GRID ONLY",
M528="Coupure ENEO &amp; Baisse de tension","IHS GRID ONLY",
M528="Defaut GE &amp; POWER Cabinet","IHS",
M528="Sharing","Partners",
M528="Sites strategiques &amp; DataCenter","SST &amp; DC",
M528="Exclu","Exclu",
M528="SAT","SAT",
M528="SPARE-ISSUE","SPARE-ISSUE",
M528="Fiber CAmtel","TRANS_FO_CAMTEL",
M528="Fiber AOF","Fiber AOF",
M528="Projet OCM (HUAWEI)","TRAVAUX-HUAWEI",
M528="Projet OCM (NOKIA)","TRAVAUX-NOKIA",
M528="ACCESS-ISSUE","ACCESS-ISSUE",
M528="Projet OCM (ZTE, NOKIA, autres projets)","TRAVAUX OCM",
M528="No root CAuse","No root cause",
M528="ODU HS","PDH",
M528="IP &amp; VLAN","PDH",
M528="Warehouse HUAWEI","SPARE-ISSUE",
M528="SPARE-HS","SPARE-ISSUE",
M528="Power Telco","BSS"
),"")</f>
        <v>No root cause</v>
      </c>
      <c r="L528" s="16" t="str" cm="1">
        <f t="array" ref="L528">IFERROR(_xlfn.IFS(
M528="MPR ISSUE","TX ISSUE",
M528="BSS Hardware Issue","RAN ISSUE",
M528="Sites strategiques, MLL, Pylone, etc.","ENVTECH",
M528="AKTIVCO DEFAUT GE &amp; POWER Cabinet","POWER ISSUE",
M528="AKTIVCO Coupure ENEO &amp; Baisse de tension","POWER ISSUE",
M528="Coupure ENEO &amp; Baisse de tension","POWER ISSUE",
M528="Defaut GE &amp; POWER Cabinet","POWER ISSUE",
M528="Sharing","POWER ISSUE",
M528="Sites strategiques &amp; DataCenter","POWER ISSUE",
M528="Exclu","Exclu",
M528="SAT","TX ISSUE",
M528="SPARE-ISSUE","SPARE-ISSUE",
M528="Fiber CAmtel","TX ISSUE",
M528="Fiber AOF","TX ISSUE",
M528="Projet OCM (HUAWEI)","TRAVAUX-HUAWEI",
M528="Projet OCM (NOKIA)","TRAVAUX -NOKIA",
M528="ACCESS-ISSUE","ACCESS-ISSUE",
M528="Projet OCM (ZTE, NOKIA, autres projets)","TRAVAUX OCM",
M528="No root CAuse","No root cause",
M528="ODU HS","TX ISSUE",
M528="IP &amp; VLAN","TX ISSUE",
M528="Warehouse HUAWEI","SPARE-ISSUE",
M528="SPARE-HS","SPARE-ISSUE",
M528="Power Telco","RAN ISSUE"
),"")</f>
        <v>No root cause</v>
      </c>
      <c r="M528" s="28" t="s">
        <v>5403</v>
      </c>
      <c r="N528" s="17" t="str" cm="1">
        <f t="array" ref="N528">IFERROR(_xlfn.IFS(
M528="MPR ISSUE","ACTIVE",
M528="BSS Hardware Issue","ACTIVE",
M528="Sites strategiques, MLL, Pylone, etc.","PASSIVE",
M528="AKTIVCO DEFAUT GE &amp; POWER Cabinet","PASSIVE",
M528="AKTIVCO Coupure ENEO &amp; Baisse de tension","PASSIVE",
M528="Coupure ENEO &amp; Baisse de tension","PASSIVE",
M528="Defaut GE &amp; POWER Cabinet","PASSIVE",
M528="Sharing","PASSIVE",
M528="Sites strategiques &amp; DataCenter","PASSIVE",
M528="Exclu","Exclu",
M528="SAT","ACTIVE",
M528="SPARE-ISSUE","SPARE-ISSUE",
M528="Fiber CAmtel","ACTIVE",
M528="Fiber AOF","ACTIVE",
M528="Projet OCM (HUAWEI)","PLANNED WORKS",
M528="Projet OCM (NOKIA)","PLANNED WORKS",
M528="ACCESS-ISSUE","ACCESS-ISSUE",
M528="Projet OCM (ZTE, NOKIA, autres projets)","PLANNED WORKS",
M528="No root CAuse","No root cause",
M528="ODU HS","ACTIVE",
M528="IP &amp; VLAN","ACTIVE",
M528="Warehouse HUAWEI","SPARE-ISSUE",
M528="SPARE-HS","SPARE-ISSUE",
M528="Power Telco","ACTIVE"
),"")</f>
        <v>No root cause</v>
      </c>
      <c r="O528" s="56">
        <v>0.97379527612981676</v>
      </c>
      <c r="P528" s="56">
        <v>0</v>
      </c>
      <c r="Q528" s="56">
        <v>1.7209067068455315</v>
      </c>
      <c r="R528" s="56">
        <v>0.56679878892684188</v>
      </c>
      <c r="S528" s="56">
        <v>0.21623248952010798</v>
      </c>
      <c r="T528" s="56">
        <v>1.7647453293496902</v>
      </c>
      <c r="U528" s="56">
        <v>0</v>
      </c>
      <c r="V528" s="14"/>
      <c r="W528" s="14"/>
      <c r="X528" s="14"/>
      <c r="Y528" s="14"/>
      <c r="Z528" s="14"/>
      <c r="AA528" s="30" t="s">
        <v>16</v>
      </c>
      <c r="AB528" s="7" t="s">
        <v>16</v>
      </c>
      <c r="AC528" s="3"/>
      <c r="AD528" s="3" t="s">
        <v>16</v>
      </c>
      <c r="AE528" s="7"/>
      <c r="AF528" s="31" t="s">
        <v>16</v>
      </c>
      <c r="AG528" s="31" t="s">
        <v>16</v>
      </c>
      <c r="AH528" s="31" t="s">
        <v>16</v>
      </c>
      <c r="AI528" s="31" t="s">
        <v>16</v>
      </c>
      <c r="AJ528" s="31" t="s">
        <v>16</v>
      </c>
      <c r="AK528" s="31" t="s">
        <v>16</v>
      </c>
      <c r="AL528" s="31" t="s">
        <v>16</v>
      </c>
      <c r="AM528" s="31" t="s">
        <v>16</v>
      </c>
      <c r="AN528" s="31" t="s">
        <v>16</v>
      </c>
      <c r="AO528" s="31" t="s">
        <v>16</v>
      </c>
      <c r="AP528" s="9" t="s">
        <v>16</v>
      </c>
      <c r="AQ528" s="9" t="s">
        <v>16</v>
      </c>
      <c r="AR528" s="9" t="s">
        <v>16</v>
      </c>
      <c r="AS528" s="14"/>
      <c r="AT528" s="14"/>
    </row>
    <row r="529" spans="1:46" s="9" customFormat="1" hidden="1" x14ac:dyDescent="0.3">
      <c r="A529" s="1" t="s">
        <v>1926</v>
      </c>
      <c r="B529" s="1" t="s">
        <v>1927</v>
      </c>
      <c r="C529" s="1" t="s">
        <v>22</v>
      </c>
      <c r="D529" s="1" t="s">
        <v>81</v>
      </c>
      <c r="E529" s="53" t="s">
        <v>56</v>
      </c>
      <c r="F529" s="1" t="s">
        <v>85</v>
      </c>
      <c r="G529" s="46" t="s">
        <v>5418</v>
      </c>
      <c r="H529" s="66" t="s">
        <v>5452</v>
      </c>
      <c r="I529" s="22" t="str">
        <f>_xlfn.XLOOKUP(B529,[1]SITE!$B:$B,[1]SITE!$I:$I,"")</f>
        <v>No impact</v>
      </c>
      <c r="J529" s="29"/>
      <c r="K529" s="15" t="str" cm="1">
        <f t="array" ref="K529">IFERROR(_xlfn.IFS(
M529="MPR ISSUE","PDH",
M529="BSS Hardware Issue","BSS",
M529="Sites strategiques, MLL, Pylone, etc.","ENVTECH",
M529="AKTIVCO DEFAUT GE &amp; POWER Cabinet","AKTIVCO",
M529="AKTIVCO Coupure ENEO &amp; Baisse de tension","AKTIVCO GRID ONLY",
M529="Coupure ENEO &amp; Baisse de tension","IHS GRID ONLY",
M529="Defaut GE &amp; POWER Cabinet","IHS",
M529="Sharing","Partners",
M529="Sites strategiques &amp; DataCenter","SST &amp; DC",
M529="Exclu","Exclu",
M529="SAT","SAT",
M529="SPARE-ISSUE","SPARE-ISSUE",
M529="Fiber CAmtel","TRANS_FO_CAMTEL",
M529="Fiber AOF","Fiber AOF",
M529="Projet OCM (HUAWEI)","TRAVAUX-HUAWEI",
M529="Projet OCM (NOKIA)","TRAVAUX-NOKIA",
M529="ACCESS-ISSUE","ACCESS-ISSUE",
M529="Projet OCM (ZTE, NOKIA, autres projets)","TRAVAUX OCM",
M529="No root CAuse","No root cause",
M529="ODU HS","PDH",
M529="IP &amp; VLAN","PDH",
M529="Warehouse HUAWEI","SPARE-ISSUE",
M529="SPARE-HS","SPARE-ISSUE",
M529="Power Telco","BSS"
),"")</f>
        <v>No root cause</v>
      </c>
      <c r="L529" s="16" t="str" cm="1">
        <f t="array" ref="L529">IFERROR(_xlfn.IFS(
M529="MPR ISSUE","TX ISSUE",
M529="BSS Hardware Issue","RAN ISSUE",
M529="Sites strategiques, MLL, Pylone, etc.","ENVTECH",
M529="AKTIVCO DEFAUT GE &amp; POWER Cabinet","POWER ISSUE",
M529="AKTIVCO Coupure ENEO &amp; Baisse de tension","POWER ISSUE",
M529="Coupure ENEO &amp; Baisse de tension","POWER ISSUE",
M529="Defaut GE &amp; POWER Cabinet","POWER ISSUE",
M529="Sharing","POWER ISSUE",
M529="Sites strategiques &amp; DataCenter","POWER ISSUE",
M529="Exclu","Exclu",
M529="SAT","TX ISSUE",
M529="SPARE-ISSUE","SPARE-ISSUE",
M529="Fiber CAmtel","TX ISSUE",
M529="Fiber AOF","TX ISSUE",
M529="Projet OCM (HUAWEI)","TRAVAUX-HUAWEI",
M529="Projet OCM (NOKIA)","TRAVAUX -NOKIA",
M529="ACCESS-ISSUE","ACCESS-ISSUE",
M529="Projet OCM (ZTE, NOKIA, autres projets)","TRAVAUX OCM",
M529="No root CAuse","No root cause",
M529="ODU HS","TX ISSUE",
M529="IP &amp; VLAN","TX ISSUE",
M529="Warehouse HUAWEI","SPARE-ISSUE",
M529="SPARE-HS","SPARE-ISSUE",
M529="Power Telco","RAN ISSUE"
),"")</f>
        <v>No root cause</v>
      </c>
      <c r="M529" s="28" t="s">
        <v>5403</v>
      </c>
      <c r="N529" s="17" t="str" cm="1">
        <f t="array" ref="N529">IFERROR(_xlfn.IFS(
M529="MPR ISSUE","ACTIVE",
M529="BSS Hardware Issue","ACTIVE",
M529="Sites strategiques, MLL, Pylone, etc.","PASSIVE",
M529="AKTIVCO DEFAUT GE &amp; POWER Cabinet","PASSIVE",
M529="AKTIVCO Coupure ENEO &amp; Baisse de tension","PASSIVE",
M529="Coupure ENEO &amp; Baisse de tension","PASSIVE",
M529="Defaut GE &amp; POWER Cabinet","PASSIVE",
M529="Sharing","PASSIVE",
M529="Sites strategiques &amp; DataCenter","PASSIVE",
M529="Exclu","Exclu",
M529="SAT","ACTIVE",
M529="SPARE-ISSUE","SPARE-ISSUE",
M529="Fiber CAmtel","ACTIVE",
M529="Fiber AOF","ACTIVE",
M529="Projet OCM (HUAWEI)","PLANNED WORKS",
M529="Projet OCM (NOKIA)","PLANNED WORKS",
M529="ACCESS-ISSUE","ACCESS-ISSUE",
M529="Projet OCM (ZTE, NOKIA, autres projets)","PLANNED WORKS",
M529="No root CAuse","No root cause",
M529="ODU HS","ACTIVE",
M529="IP &amp; VLAN","ACTIVE",
M529="Warehouse HUAWEI","SPARE-ISSUE",
M529="SPARE-HS","SPARE-ISSUE",
M529="Power Telco","ACTIVE"
),"")</f>
        <v>No root cause</v>
      </c>
      <c r="O529" s="56">
        <v>0.97433032847933843</v>
      </c>
      <c r="P529" s="56">
        <v>0</v>
      </c>
      <c r="Q529" s="56">
        <v>1.7354422956742086</v>
      </c>
      <c r="R529" s="56">
        <v>0</v>
      </c>
      <c r="S529" s="56">
        <v>0.2134680523809116</v>
      </c>
      <c r="T529" s="56">
        <v>1.1352740752155193</v>
      </c>
      <c r="U529" s="56">
        <v>0</v>
      </c>
      <c r="V529" s="14"/>
      <c r="W529" s="14"/>
      <c r="X529" s="14"/>
      <c r="Y529" s="14"/>
      <c r="Z529" s="14"/>
      <c r="AA529" s="30" t="s">
        <v>16</v>
      </c>
      <c r="AB529" s="7" t="s">
        <v>16</v>
      </c>
      <c r="AC529" s="3"/>
      <c r="AD529" s="3" t="s">
        <v>16</v>
      </c>
      <c r="AE529" s="7"/>
      <c r="AF529" s="31" t="s">
        <v>16</v>
      </c>
      <c r="AG529" s="31" t="s">
        <v>16</v>
      </c>
      <c r="AH529" s="31" t="s">
        <v>16</v>
      </c>
      <c r="AI529" s="31" t="s">
        <v>16</v>
      </c>
      <c r="AJ529" s="31" t="s">
        <v>16</v>
      </c>
      <c r="AK529" s="31" t="s">
        <v>16</v>
      </c>
      <c r="AL529" s="31" t="s">
        <v>16</v>
      </c>
      <c r="AM529" s="31" t="s">
        <v>16</v>
      </c>
      <c r="AN529" s="31" t="s">
        <v>16</v>
      </c>
      <c r="AO529" s="31" t="s">
        <v>16</v>
      </c>
      <c r="AP529" s="9" t="s">
        <v>16</v>
      </c>
      <c r="AQ529" s="9" t="s">
        <v>16</v>
      </c>
      <c r="AR529" s="9" t="s">
        <v>16</v>
      </c>
      <c r="AS529" s="14"/>
      <c r="AT529" s="14"/>
    </row>
    <row r="530" spans="1:46" s="9" customFormat="1" hidden="1" x14ac:dyDescent="0.3">
      <c r="A530" s="1" t="s">
        <v>1989</v>
      </c>
      <c r="B530" s="1" t="s">
        <v>1990</v>
      </c>
      <c r="C530" s="1" t="s">
        <v>11</v>
      </c>
      <c r="D530" s="1" t="s">
        <v>12</v>
      </c>
      <c r="E530" s="53" t="s">
        <v>56</v>
      </c>
      <c r="F530" s="1" t="s">
        <v>561</v>
      </c>
      <c r="G530" s="46" t="s">
        <v>5418</v>
      </c>
      <c r="H530" s="66" t="s">
        <v>5454</v>
      </c>
      <c r="I530" s="22" t="str">
        <f>_xlfn.XLOOKUP(B530,[1]SITE!$B:$B,[1]SITE!$I:$I,"")</f>
        <v>No impact</v>
      </c>
      <c r="J530" s="29"/>
      <c r="K530" s="15" t="str" cm="1">
        <f t="array" ref="K530">IFERROR(_xlfn.IFS(
M530="MPR ISSUE","PDH",
M530="BSS Hardware Issue","BSS",
M530="Sites strategiques, MLL, Pylone, etc.","ENVTECH",
M530="AKTIVCO DEFAUT GE &amp; POWER Cabinet","AKTIVCO",
M530="AKTIVCO Coupure ENEO &amp; Baisse de tension","AKTIVCO GRID ONLY",
M530="Coupure ENEO &amp; Baisse de tension","IHS GRID ONLY",
M530="Defaut GE &amp; POWER Cabinet","IHS",
M530="Sharing","Partners",
M530="Sites strategiques &amp; DataCenter","SST &amp; DC",
M530="Exclu","Exclu",
M530="SAT","SAT",
M530="SPARE-ISSUE","SPARE-ISSUE",
M530="Fiber CAmtel","TRANS_FO_CAMTEL",
M530="Fiber AOF","Fiber AOF",
M530="Projet OCM (HUAWEI)","TRAVAUX-HUAWEI",
M530="Projet OCM (NOKIA)","TRAVAUX-NOKIA",
M530="ACCESS-ISSUE","ACCESS-ISSUE",
M530="Projet OCM (ZTE, NOKIA, autres projets)","TRAVAUX OCM",
M530="No root CAuse","No root cause",
M530="ODU HS","PDH",
M530="IP &amp; VLAN","PDH",
M530="Warehouse HUAWEI","SPARE-ISSUE",
M530="SPARE-HS","SPARE-ISSUE",
M530="Power Telco","BSS"
),"")</f>
        <v>No root cause</v>
      </c>
      <c r="L530" s="16" t="str" cm="1">
        <f t="array" ref="L530">IFERROR(_xlfn.IFS(
M530="MPR ISSUE","TX ISSUE",
M530="BSS Hardware Issue","RAN ISSUE",
M530="Sites strategiques, MLL, Pylone, etc.","ENVTECH",
M530="AKTIVCO DEFAUT GE &amp; POWER Cabinet","POWER ISSUE",
M530="AKTIVCO Coupure ENEO &amp; Baisse de tension","POWER ISSUE",
M530="Coupure ENEO &amp; Baisse de tension","POWER ISSUE",
M530="Defaut GE &amp; POWER Cabinet","POWER ISSUE",
M530="Sharing","POWER ISSUE",
M530="Sites strategiques &amp; DataCenter","POWER ISSUE",
M530="Exclu","Exclu",
M530="SAT","TX ISSUE",
M530="SPARE-ISSUE","SPARE-ISSUE",
M530="Fiber CAmtel","TX ISSUE",
M530="Fiber AOF","TX ISSUE",
M530="Projet OCM (HUAWEI)","TRAVAUX-HUAWEI",
M530="Projet OCM (NOKIA)","TRAVAUX -NOKIA",
M530="ACCESS-ISSUE","ACCESS-ISSUE",
M530="Projet OCM (ZTE, NOKIA, autres projets)","TRAVAUX OCM",
M530="No root CAuse","No root cause",
M530="ODU HS","TX ISSUE",
M530="IP &amp; VLAN","TX ISSUE",
M530="Warehouse HUAWEI","SPARE-ISSUE",
M530="SPARE-HS","SPARE-ISSUE",
M530="Power Telco","RAN ISSUE"
),"")</f>
        <v>No root cause</v>
      </c>
      <c r="M530" s="28" t="s">
        <v>5403</v>
      </c>
      <c r="N530" s="17" t="str" cm="1">
        <f t="array" ref="N530">IFERROR(_xlfn.IFS(
M530="MPR ISSUE","ACTIVE",
M530="BSS Hardware Issue","ACTIVE",
M530="Sites strategiques, MLL, Pylone, etc.","PASSIVE",
M530="AKTIVCO DEFAUT GE &amp; POWER Cabinet","PASSIVE",
M530="AKTIVCO Coupure ENEO &amp; Baisse de tension","PASSIVE",
M530="Coupure ENEO &amp; Baisse de tension","PASSIVE",
M530="Defaut GE &amp; POWER Cabinet","PASSIVE",
M530="Sharing","PASSIVE",
M530="Sites strategiques &amp; DataCenter","PASSIVE",
M530="Exclu","Exclu",
M530="SAT","ACTIVE",
M530="SPARE-ISSUE","SPARE-ISSUE",
M530="Fiber CAmtel","ACTIVE",
M530="Fiber AOF","ACTIVE",
M530="Projet OCM (HUAWEI)","PLANNED WORKS",
M530="Projet OCM (NOKIA)","PLANNED WORKS",
M530="ACCESS-ISSUE","ACCESS-ISSUE",
M530="Projet OCM (ZTE, NOKIA, autres projets)","PLANNED WORKS",
M530="No root CAuse","No root cause",
M530="ODU HS","ACTIVE",
M530="IP &amp; VLAN","ACTIVE",
M530="Warehouse HUAWEI","SPARE-ISSUE",
M530="SPARE-HS","SPARE-ISSUE",
M530="Power Telco","ACTIVE"
),"")</f>
        <v>No root cause</v>
      </c>
      <c r="O530" s="56">
        <v>0.54486164259644487</v>
      </c>
      <c r="P530" s="56">
        <v>0</v>
      </c>
      <c r="Q530" s="56">
        <v>0.15418425205388761</v>
      </c>
      <c r="R530" s="56">
        <v>0.30658499627603564</v>
      </c>
      <c r="S530" s="56">
        <v>0.21209475135047212</v>
      </c>
      <c r="T530" s="56">
        <v>0</v>
      </c>
      <c r="U530" s="56">
        <v>0</v>
      </c>
      <c r="V530" s="14"/>
      <c r="W530" s="14"/>
      <c r="X530" s="14"/>
      <c r="Y530" s="14"/>
      <c r="Z530" s="14"/>
      <c r="AA530" s="30" t="s">
        <v>16</v>
      </c>
      <c r="AB530" s="7" t="s">
        <v>16</v>
      </c>
      <c r="AC530" s="3"/>
      <c r="AD530" s="3" t="s">
        <v>16</v>
      </c>
      <c r="AE530" s="7"/>
      <c r="AF530" s="31" t="s">
        <v>16</v>
      </c>
      <c r="AG530" s="31" t="s">
        <v>16</v>
      </c>
      <c r="AH530" s="31" t="s">
        <v>16</v>
      </c>
      <c r="AI530" s="31" t="s">
        <v>16</v>
      </c>
      <c r="AJ530" s="31" t="s">
        <v>16</v>
      </c>
      <c r="AK530" s="31" t="s">
        <v>16</v>
      </c>
      <c r="AL530" s="31" t="s">
        <v>16</v>
      </c>
      <c r="AM530" s="31" t="s">
        <v>16</v>
      </c>
      <c r="AN530" s="31" t="s">
        <v>16</v>
      </c>
      <c r="AO530" s="31" t="s">
        <v>16</v>
      </c>
      <c r="AP530" s="9" t="s">
        <v>16</v>
      </c>
      <c r="AQ530" s="9" t="s">
        <v>16</v>
      </c>
      <c r="AR530" s="9" t="s">
        <v>16</v>
      </c>
      <c r="AS530" s="14"/>
      <c r="AT530" s="14"/>
    </row>
    <row r="531" spans="1:46" s="9" customFormat="1" hidden="1" x14ac:dyDescent="0.3">
      <c r="A531" s="1" t="s">
        <v>3270</v>
      </c>
      <c r="B531" s="1" t="s">
        <v>3271</v>
      </c>
      <c r="C531" s="1" t="s">
        <v>22</v>
      </c>
      <c r="D531" s="1" t="s">
        <v>37</v>
      </c>
      <c r="E531" s="53" t="s">
        <v>103</v>
      </c>
      <c r="F531" s="1" t="s">
        <v>1477</v>
      </c>
      <c r="G531" s="46" t="s">
        <v>5418</v>
      </c>
      <c r="H531" s="66" t="s">
        <v>5452</v>
      </c>
      <c r="I531" s="22" t="str">
        <f>_xlfn.XLOOKUP(B531,[1]SITE!$B:$B,[1]SITE!$I:$I,"")</f>
        <v>No impact</v>
      </c>
      <c r="J531" s="29"/>
      <c r="K531" s="15" t="str" cm="1">
        <f t="array" ref="K531">IFERROR(_xlfn.IFS(
M531="MPR ISSUE","PDH",
M531="BSS Hardware Issue","BSS",
M531="Sites strategiques, MLL, Pylone, etc.","ENVTECH",
M531="AKTIVCO DEFAUT GE &amp; POWER Cabinet","AKTIVCO",
M531="AKTIVCO Coupure ENEO &amp; Baisse de tension","AKTIVCO GRID ONLY",
M531="Coupure ENEO &amp; Baisse de tension","IHS GRID ONLY",
M531="Defaut GE &amp; POWER Cabinet","IHS",
M531="Sharing","Partners",
M531="Sites strategiques &amp; DataCenter","SST &amp; DC",
M531="Exclu","Exclu",
M531="SAT","SAT",
M531="SPARE-ISSUE","SPARE-ISSUE",
M531="Fiber CAmtel","TRANS_FO_CAMTEL",
M531="Fiber AOF","Fiber AOF",
M531="Projet OCM (HUAWEI)","TRAVAUX-HUAWEI",
M531="Projet OCM (NOKIA)","TRAVAUX-NOKIA",
M531="ACCESS-ISSUE","ACCESS-ISSUE",
M531="Projet OCM (ZTE, NOKIA, autres projets)","TRAVAUX OCM",
M531="No root CAuse","No root cause",
M531="ODU HS","PDH",
M531="IP &amp; VLAN","PDH",
M531="Warehouse HUAWEI","SPARE-ISSUE",
M531="SPARE-HS","SPARE-ISSUE",
M531="Power Telco","BSS"
),"")</f>
        <v>No root cause</v>
      </c>
      <c r="L531" s="16" t="str" cm="1">
        <f t="array" ref="L531">IFERROR(_xlfn.IFS(
M531="MPR ISSUE","TX ISSUE",
M531="BSS Hardware Issue","RAN ISSUE",
M531="Sites strategiques, MLL, Pylone, etc.","ENVTECH",
M531="AKTIVCO DEFAUT GE &amp; POWER Cabinet","POWER ISSUE",
M531="AKTIVCO Coupure ENEO &amp; Baisse de tension","POWER ISSUE",
M531="Coupure ENEO &amp; Baisse de tension","POWER ISSUE",
M531="Defaut GE &amp; POWER Cabinet","POWER ISSUE",
M531="Sharing","POWER ISSUE",
M531="Sites strategiques &amp; DataCenter","POWER ISSUE",
M531="Exclu","Exclu",
M531="SAT","TX ISSUE",
M531="SPARE-ISSUE","SPARE-ISSUE",
M531="Fiber CAmtel","TX ISSUE",
M531="Fiber AOF","TX ISSUE",
M531="Projet OCM (HUAWEI)","TRAVAUX-HUAWEI",
M531="Projet OCM (NOKIA)","TRAVAUX -NOKIA",
M531="ACCESS-ISSUE","ACCESS-ISSUE",
M531="Projet OCM (ZTE, NOKIA, autres projets)","TRAVAUX OCM",
M531="No root CAuse","No root cause",
M531="ODU HS","TX ISSUE",
M531="IP &amp; VLAN","TX ISSUE",
M531="Warehouse HUAWEI","SPARE-ISSUE",
M531="SPARE-HS","SPARE-ISSUE",
M531="Power Telco","RAN ISSUE"
),"")</f>
        <v>No root cause</v>
      </c>
      <c r="M531" s="28" t="s">
        <v>5403</v>
      </c>
      <c r="N531" s="17" t="str" cm="1">
        <f t="array" ref="N531">IFERROR(_xlfn.IFS(
M531="MPR ISSUE","ACTIVE",
M531="BSS Hardware Issue","ACTIVE",
M531="Sites strategiques, MLL, Pylone, etc.","PASSIVE",
M531="AKTIVCO DEFAUT GE &amp; POWER Cabinet","PASSIVE",
M531="AKTIVCO Coupure ENEO &amp; Baisse de tension","PASSIVE",
M531="Coupure ENEO &amp; Baisse de tension","PASSIVE",
M531="Defaut GE &amp; POWER Cabinet","PASSIVE",
M531="Sharing","PASSIVE",
M531="Sites strategiques &amp; DataCenter","PASSIVE",
M531="Exclu","Exclu",
M531="SAT","ACTIVE",
M531="SPARE-ISSUE","SPARE-ISSUE",
M531="Fiber CAmtel","ACTIVE",
M531="Fiber AOF","ACTIVE",
M531="Projet OCM (HUAWEI)","PLANNED WORKS",
M531="Projet OCM (NOKIA)","PLANNED WORKS",
M531="ACCESS-ISSUE","ACCESS-ISSUE",
M531="Projet OCM (ZTE, NOKIA, autres projets)","PLANNED WORKS",
M531="No root CAuse","No root cause",
M531="ODU HS","ACTIVE",
M531="IP &amp; VLAN","ACTIVE",
M531="Warehouse HUAWEI","SPARE-ISSUE",
M531="SPARE-HS","SPARE-ISSUE",
M531="Power Telco","ACTIVE"
),"")</f>
        <v>No root cause</v>
      </c>
      <c r="O531" s="56">
        <v>0</v>
      </c>
      <c r="P531" s="56">
        <v>0</v>
      </c>
      <c r="Q531" s="56">
        <v>0</v>
      </c>
      <c r="R531" s="56">
        <v>4.2917262358282464</v>
      </c>
      <c r="S531" s="56">
        <v>0.20324855250504376</v>
      </c>
      <c r="T531" s="56">
        <v>3.3723992888797576</v>
      </c>
      <c r="U531" s="56">
        <v>0</v>
      </c>
      <c r="V531" s="14"/>
      <c r="W531" s="14"/>
      <c r="X531" s="14"/>
      <c r="Y531" s="14"/>
      <c r="Z531" s="14"/>
      <c r="AA531" s="30" t="s">
        <v>16</v>
      </c>
      <c r="AB531" s="7" t="s">
        <v>16</v>
      </c>
      <c r="AC531" s="3"/>
      <c r="AD531" s="3" t="s">
        <v>16</v>
      </c>
      <c r="AE531" s="7"/>
      <c r="AF531" s="31" t="s">
        <v>16</v>
      </c>
      <c r="AG531" s="31" t="s">
        <v>16</v>
      </c>
      <c r="AH531" s="31" t="s">
        <v>16</v>
      </c>
      <c r="AI531" s="31" t="s">
        <v>16</v>
      </c>
      <c r="AJ531" s="31" t="s">
        <v>16</v>
      </c>
      <c r="AK531" s="31" t="s">
        <v>16</v>
      </c>
      <c r="AL531" s="31" t="s">
        <v>16</v>
      </c>
      <c r="AM531" s="31" t="s">
        <v>16</v>
      </c>
      <c r="AN531" s="31" t="s">
        <v>16</v>
      </c>
      <c r="AO531" s="31" t="s">
        <v>16</v>
      </c>
      <c r="AP531" s="9" t="s">
        <v>16</v>
      </c>
      <c r="AQ531" s="9" t="s">
        <v>16</v>
      </c>
      <c r="AR531" s="9" t="s">
        <v>16</v>
      </c>
      <c r="AS531" s="14"/>
      <c r="AT531" s="14"/>
    </row>
    <row r="532" spans="1:46" s="9" customFormat="1" hidden="1" x14ac:dyDescent="0.3">
      <c r="A532" s="1" t="s">
        <v>1674</v>
      </c>
      <c r="B532" s="48" t="s">
        <v>1675</v>
      </c>
      <c r="C532" s="1"/>
      <c r="D532" s="48"/>
      <c r="E532" s="53" t="s">
        <v>38</v>
      </c>
      <c r="F532" s="48" t="s">
        <v>1620</v>
      </c>
      <c r="G532" s="22" t="s">
        <v>5417</v>
      </c>
      <c r="H532" s="66" t="s">
        <v>5452</v>
      </c>
      <c r="I532" s="22" t="str">
        <f>_xlfn.XLOOKUP(B532,[1]SITE!$B:$B,[1]SITE!$I:$I,"")</f>
        <v>No impact</v>
      </c>
      <c r="J532" s="29"/>
      <c r="K532" s="15" t="str" cm="1">
        <f t="array" ref="K532">IFERROR(_xlfn.IFS(
M532="MPR ISSUE","PDH",
M532="BSS Hardware Issue","BSS",
M532="Sites strategiques, MLL, Pylone, etc.","ENVTECH",
M532="AKTIVCO DEFAUT GE &amp; POWER Cabinet","AKTIVCO",
M532="AKTIVCO Coupure ENEO &amp; Baisse de tension","AKTIVCO GRID ONLY",
M532="Coupure ENEO &amp; Baisse de tension","IHS GRID ONLY",
M532="Defaut GE &amp; POWER Cabinet","IHS",
M532="Sharing","Partners",
M532="Sites strategiques &amp; DataCenter","SST &amp; DC",
M532="Exclu","Exclu",
M532="SAT","SAT",
M532="SPARE-ISSUE","SPARE-ISSUE",
M532="Fiber CAmtel","TRANS_FO_CAMTEL",
M532="Fiber AOF","Fiber AOF",
M532="Projet OCM (HUAWEI)","TRAVAUX-HUAWEI",
M532="Projet OCM (NOKIA)","TRAVAUX-NOKIA",
M532="ACCESS-ISSUE","ACCESS-ISSUE",
M532="Projet OCM (ZTE, NOKIA, autres projets)","TRAVAUX OCM",
M532="No root CAuse","No root cause",
M532="ODU HS","PDH",
M532="IP &amp; VLAN","PDH",
M532="Warehouse HUAWEI","SPARE-ISSUE",
M532="SPARE-HS","SPARE-ISSUE",
M532="Power Telco","BSS"
),"")</f>
        <v>IHS</v>
      </c>
      <c r="L532" s="16" t="str" cm="1">
        <f t="array" ref="L532">IFERROR(_xlfn.IFS(
M532="MPR ISSUE","TX ISSUE",
M532="BSS Hardware Issue","RAN ISSUE",
M532="Sites strategiques, MLL, Pylone, etc.","ENVTECH",
M532="AKTIVCO DEFAUT GE &amp; POWER Cabinet","POWER ISSUE",
M532="AKTIVCO Coupure ENEO &amp; Baisse de tension","POWER ISSUE",
M532="Coupure ENEO &amp; Baisse de tension","POWER ISSUE",
M532="Defaut GE &amp; POWER Cabinet","POWER ISSUE",
M532="Sharing","POWER ISSUE",
M532="Sites strategiques &amp; DataCenter","POWER ISSUE",
M532="Exclu","Exclu",
M532="SAT","TX ISSUE",
M532="SPARE-ISSUE","SPARE-ISSUE",
M532="Fiber CAmtel","TX ISSUE",
M532="Fiber AOF","TX ISSUE",
M532="Projet OCM (HUAWEI)","TRAVAUX-HUAWEI",
M532="Projet OCM (NOKIA)","TRAVAUX -NOKIA",
M532="ACCESS-ISSUE","ACCESS-ISSUE",
M532="Projet OCM (ZTE, NOKIA, autres projets)","TRAVAUX OCM",
M532="No root CAuse","No root cause",
M532="ODU HS","TX ISSUE",
M532="IP &amp; VLAN","TX ISSUE",
M532="Warehouse HUAWEI","SPARE-ISSUE",
M532="SPARE-HS","SPARE-ISSUE",
M532="Power Telco","RAN ISSUE"
),"")</f>
        <v>POWER ISSUE</v>
      </c>
      <c r="M532" s="35" t="s">
        <v>5336</v>
      </c>
      <c r="N532" s="17" t="str" cm="1">
        <f t="array" ref="N532">IFERROR(_xlfn.IFS(
M532="MPR ISSUE","ACTIVE",
M532="BSS Hardware Issue","ACTIVE",
M532="Sites strategiques, MLL, Pylone, etc.","PASSIVE",
M532="AKTIVCO DEFAUT GE &amp; POWER Cabinet","PASSIVE",
M532="AKTIVCO Coupure ENEO &amp; Baisse de tension","PASSIVE",
M532="Coupure ENEO &amp; Baisse de tension","PASSIVE",
M532="Defaut GE &amp; POWER Cabinet","PASSIVE",
M532="Sharing","PASSIVE",
M532="Sites strategiques &amp; DataCenter","PASSIVE",
M532="Exclu","Exclu",
M532="SAT","ACTIVE",
M532="SPARE-ISSUE","SPARE-ISSUE",
M532="Fiber CAmtel","ACTIVE",
M532="Fiber AOF","ACTIVE",
M532="Projet OCM (HUAWEI)","PLANNED WORKS",
M532="Projet OCM (NOKIA)","PLANNED WORKS",
M532="ACCESS-ISSUE","ACCESS-ISSUE",
M532="Projet OCM (ZTE, NOKIA, autres projets)","PLANNED WORKS",
M532="No root CAuse","No root cause",
M532="ODU HS","ACTIVE",
M532="IP &amp; VLAN","ACTIVE",
M532="Warehouse HUAWEI","SPARE-ISSUE",
M532="SPARE-HS","SPARE-ISSUE",
M532="Power Telco","ACTIVE"
),"")</f>
        <v>PASSIVE</v>
      </c>
      <c r="O532" s="56">
        <v>0.13345989104907355</v>
      </c>
      <c r="P532" s="56">
        <v>2.9843079846932219</v>
      </c>
      <c r="Q532" s="56">
        <v>0.18548481450091817</v>
      </c>
      <c r="R532" s="56">
        <v>1.5248991961373319E-2</v>
      </c>
      <c r="S532" s="56">
        <v>0.19985988762473889</v>
      </c>
      <c r="T532" s="56">
        <v>2.773176327571889</v>
      </c>
      <c r="U532" s="56">
        <v>0</v>
      </c>
      <c r="V532" s="14"/>
      <c r="W532" s="14"/>
      <c r="X532" s="14"/>
      <c r="Y532" s="14"/>
      <c r="Z532" s="14"/>
      <c r="AA532" s="30" t="s">
        <v>16</v>
      </c>
      <c r="AB532" s="7" t="s">
        <v>16</v>
      </c>
      <c r="AC532" s="3"/>
      <c r="AD532" s="3" t="s">
        <v>16</v>
      </c>
      <c r="AE532" s="7"/>
      <c r="AF532" s="31" t="s">
        <v>16</v>
      </c>
      <c r="AG532" s="31" t="s">
        <v>16</v>
      </c>
      <c r="AH532" s="31" t="s">
        <v>16</v>
      </c>
      <c r="AI532" s="31" t="s">
        <v>16</v>
      </c>
      <c r="AJ532" s="31" t="s">
        <v>16</v>
      </c>
      <c r="AK532" s="31" t="s">
        <v>16</v>
      </c>
      <c r="AL532" s="31" t="s">
        <v>16</v>
      </c>
      <c r="AM532" s="31" t="s">
        <v>16</v>
      </c>
      <c r="AN532" s="31" t="s">
        <v>16</v>
      </c>
      <c r="AO532" s="31" t="s">
        <v>16</v>
      </c>
      <c r="AP532" s="9" t="s">
        <v>16</v>
      </c>
      <c r="AQ532" s="9" t="s">
        <v>16</v>
      </c>
      <c r="AR532" s="9" t="s">
        <v>16</v>
      </c>
      <c r="AS532" s="14"/>
      <c r="AT532" s="14"/>
    </row>
    <row r="533" spans="1:46" s="9" customFormat="1" hidden="1" x14ac:dyDescent="0.3">
      <c r="A533" s="2" t="s">
        <v>1047</v>
      </c>
      <c r="B533" s="48" t="s">
        <v>1048</v>
      </c>
      <c r="C533" s="48" t="s">
        <v>11</v>
      </c>
      <c r="D533" s="48" t="s">
        <v>12</v>
      </c>
      <c r="E533" s="53" t="s">
        <v>56</v>
      </c>
      <c r="F533" s="48" t="s">
        <v>1049</v>
      </c>
      <c r="G533" s="47" t="s">
        <v>5419</v>
      </c>
      <c r="H533" s="66" t="s">
        <v>5453</v>
      </c>
      <c r="I533" s="22" t="str">
        <f>_xlfn.XLOOKUP(B533,[1]SITE!$B:$B,[1]SITE!$I:$I,"")</f>
        <v>No impact</v>
      </c>
      <c r="J533" s="29"/>
      <c r="K533" s="15" t="str" cm="1">
        <f t="array" ref="K533">IFERROR(_xlfn.IFS(
M533="MPR ISSUE","PDH",
M533="BSS Hardware Issue","BSS",
M533="Sites strategiques, MLL, Pylone, etc.","ENVTECH",
M533="AKTIVCO DEFAUT GE &amp; POWER Cabinet","AKTIVCO",
M533="AKTIVCO Coupure ENEO &amp; Baisse de tension","AKTIVCO GRID ONLY",
M533="Coupure ENEO &amp; Baisse de tension","IHS GRID ONLY",
M533="Defaut GE &amp; POWER Cabinet","IHS",
M533="Sharing","Partners",
M533="Sites strategiques &amp; DataCenter","SST &amp; DC",
M533="Exclu","Exclu",
M533="SAT","SAT",
M533="SPARE-ISSUE","SPARE-ISSUE",
M533="Fiber CAmtel","TRANS_FO_CAMTEL",
M533="Fiber AOF","Fiber AOF",
M533="Projet OCM (HUAWEI)","TRAVAUX-HUAWEI",
M533="Projet OCM (NOKIA)","TRAVAUX-NOKIA",
M533="ACCESS-ISSUE","ACCESS-ISSUE",
M533="Projet OCM (ZTE, NOKIA, autres projets)","TRAVAUX OCM",
M533="No root CAuse","No root cause",
M533="ODU HS","PDH",
M533="IP &amp; VLAN","PDH",
M533="Warehouse HUAWEI","SPARE-ISSUE",
M533="SPARE-HS","SPARE-ISSUE",
M533="Power Telco","BSS"
),"")</f>
        <v>No root cause</v>
      </c>
      <c r="L533" s="16" t="str" cm="1">
        <f t="array" ref="L533">IFERROR(_xlfn.IFS(
M533="MPR ISSUE","TX ISSUE",
M533="BSS Hardware Issue","RAN ISSUE",
M533="Sites strategiques, MLL, Pylone, etc.","ENVTECH",
M533="AKTIVCO DEFAUT GE &amp; POWER Cabinet","POWER ISSUE",
M533="AKTIVCO Coupure ENEO &amp; Baisse de tension","POWER ISSUE",
M533="Coupure ENEO &amp; Baisse de tension","POWER ISSUE",
M533="Defaut GE &amp; POWER Cabinet","POWER ISSUE",
M533="Sharing","POWER ISSUE",
M533="Sites strategiques &amp; DataCenter","POWER ISSUE",
M533="Exclu","Exclu",
M533="SAT","TX ISSUE",
M533="SPARE-ISSUE","SPARE-ISSUE",
M533="Fiber CAmtel","TX ISSUE",
M533="Fiber AOF","TX ISSUE",
M533="Projet OCM (HUAWEI)","TRAVAUX-HUAWEI",
M533="Projet OCM (NOKIA)","TRAVAUX -NOKIA",
M533="ACCESS-ISSUE","ACCESS-ISSUE",
M533="Projet OCM (ZTE, NOKIA, autres projets)","TRAVAUX OCM",
M533="No root CAuse","No root cause",
M533="ODU HS","TX ISSUE",
M533="IP &amp; VLAN","TX ISSUE",
M533="Warehouse HUAWEI","SPARE-ISSUE",
M533="SPARE-HS","SPARE-ISSUE",
M533="Power Telco","RAN ISSUE"
),"")</f>
        <v>No root cause</v>
      </c>
      <c r="M533" s="28" t="s">
        <v>5403</v>
      </c>
      <c r="N533" s="17" t="str" cm="1">
        <f t="array" ref="N533">IFERROR(_xlfn.IFS(
M533="MPR ISSUE","ACTIVE",
M533="BSS Hardware Issue","ACTIVE",
M533="Sites strategiques, MLL, Pylone, etc.","PASSIVE",
M533="AKTIVCO DEFAUT GE &amp; POWER Cabinet","PASSIVE",
M533="AKTIVCO Coupure ENEO &amp; Baisse de tension","PASSIVE",
M533="Coupure ENEO &amp; Baisse de tension","PASSIVE",
M533="Defaut GE &amp; POWER Cabinet","PASSIVE",
M533="Sharing","PASSIVE",
M533="Sites strategiques &amp; DataCenter","PASSIVE",
M533="Exclu","Exclu",
M533="SAT","ACTIVE",
M533="SPARE-ISSUE","SPARE-ISSUE",
M533="Fiber CAmtel","ACTIVE",
M533="Fiber AOF","ACTIVE",
M533="Projet OCM (HUAWEI)","PLANNED WORKS",
M533="Projet OCM (NOKIA)","PLANNED WORKS",
M533="ACCESS-ISSUE","ACCESS-ISSUE",
M533="Projet OCM (ZTE, NOKIA, autres projets)","PLANNED WORKS",
M533="No root CAuse","No root cause",
M533="ODU HS","ACTIVE",
M533="IP &amp; VLAN","ACTIVE",
M533="Warehouse HUAWEI","SPARE-ISSUE",
M533="SPARE-HS","SPARE-ISSUE",
M533="Power Telco","ACTIVE"
),"")</f>
        <v>No root cause</v>
      </c>
      <c r="O533" s="56">
        <v>2.9162040667036076E-2</v>
      </c>
      <c r="P533" s="56">
        <v>0.35172921711838506</v>
      </c>
      <c r="Q533" s="56">
        <v>0.2763863315835059</v>
      </c>
      <c r="R533" s="56">
        <v>0.2129804680319487</v>
      </c>
      <c r="S533" s="56">
        <v>0.19896181262433718</v>
      </c>
      <c r="T533" s="56">
        <v>0.65597418051382139</v>
      </c>
      <c r="U533" s="56">
        <v>0.31031093395486847</v>
      </c>
      <c r="V533" s="14"/>
      <c r="W533" s="14"/>
      <c r="X533" s="14"/>
      <c r="Y533" s="14"/>
      <c r="Z533" s="14"/>
      <c r="AA533" s="30" t="s">
        <v>16</v>
      </c>
      <c r="AB533" s="7" t="s">
        <v>16</v>
      </c>
      <c r="AC533" s="3"/>
      <c r="AD533" s="3" t="s">
        <v>16</v>
      </c>
      <c r="AE533" s="7"/>
      <c r="AF533" s="31" t="s">
        <v>16</v>
      </c>
      <c r="AG533" s="31" t="s">
        <v>16</v>
      </c>
      <c r="AH533" s="31" t="s">
        <v>16</v>
      </c>
      <c r="AI533" s="31" t="s">
        <v>16</v>
      </c>
      <c r="AJ533" s="31" t="s">
        <v>16</v>
      </c>
      <c r="AK533" s="31" t="s">
        <v>16</v>
      </c>
      <c r="AL533" s="31" t="s">
        <v>16</v>
      </c>
      <c r="AM533" s="31" t="s">
        <v>16</v>
      </c>
      <c r="AN533" s="31" t="s">
        <v>16</v>
      </c>
      <c r="AO533" s="31" t="s">
        <v>16</v>
      </c>
      <c r="AP533" s="9" t="s">
        <v>16</v>
      </c>
      <c r="AQ533" s="9" t="s">
        <v>16</v>
      </c>
      <c r="AR533" s="9" t="s">
        <v>16</v>
      </c>
      <c r="AS533" s="14"/>
      <c r="AT533" s="14"/>
    </row>
    <row r="534" spans="1:46" s="9" customFormat="1" hidden="1" x14ac:dyDescent="0.3">
      <c r="A534" s="1" t="s">
        <v>1121</v>
      </c>
      <c r="B534" s="1" t="s">
        <v>1122</v>
      </c>
      <c r="C534" s="1" t="s">
        <v>11</v>
      </c>
      <c r="D534" s="1" t="s">
        <v>12</v>
      </c>
      <c r="E534" s="53" t="s">
        <v>103</v>
      </c>
      <c r="F534" s="1" t="s">
        <v>300</v>
      </c>
      <c r="G534" s="46" t="s">
        <v>5418</v>
      </c>
      <c r="H534" s="66" t="s">
        <v>5452</v>
      </c>
      <c r="I534" s="22" t="str">
        <f>_xlfn.XLOOKUP(B534,[1]SITE!$B:$B,[1]SITE!$I:$I,"")</f>
        <v>No impact</v>
      </c>
      <c r="J534" s="29"/>
      <c r="K534" s="15" t="str" cm="1">
        <f t="array" ref="K534">IFERROR(_xlfn.IFS(
M534="MPR ISSUE","PDH",
M534="BSS Hardware Issue","BSS",
M534="Sites strategiques, MLL, Pylone, etc.","ENVTECH",
M534="AKTIVCO DEFAUT GE &amp; POWER Cabinet","AKTIVCO",
M534="AKTIVCO Coupure ENEO &amp; Baisse de tension","AKTIVCO GRID ONLY",
M534="Coupure ENEO &amp; Baisse de tension","IHS GRID ONLY",
M534="Defaut GE &amp; POWER Cabinet","IHS",
M534="Sharing","Partners",
M534="Sites strategiques &amp; DataCenter","SST &amp; DC",
M534="Exclu","Exclu",
M534="SAT","SAT",
M534="SPARE-ISSUE","SPARE-ISSUE",
M534="Fiber CAmtel","TRANS_FO_CAMTEL",
M534="Fiber AOF","Fiber AOF",
M534="Projet OCM (HUAWEI)","TRAVAUX-HUAWEI",
M534="Projet OCM (NOKIA)","TRAVAUX-NOKIA",
M534="ACCESS-ISSUE","ACCESS-ISSUE",
M534="Projet OCM (ZTE, NOKIA, autres projets)","TRAVAUX OCM",
M534="No root CAuse","No root cause",
M534="ODU HS","PDH",
M534="IP &amp; VLAN","PDH",
M534="Warehouse HUAWEI","SPARE-ISSUE",
M534="SPARE-HS","SPARE-ISSUE",
M534="Power Telco","BSS"
),"")</f>
        <v>No root cause</v>
      </c>
      <c r="L534" s="16" t="str" cm="1">
        <f t="array" ref="L534">IFERROR(_xlfn.IFS(
M534="MPR ISSUE","TX ISSUE",
M534="BSS Hardware Issue","RAN ISSUE",
M534="Sites strategiques, MLL, Pylone, etc.","ENVTECH",
M534="AKTIVCO DEFAUT GE &amp; POWER Cabinet","POWER ISSUE",
M534="AKTIVCO Coupure ENEO &amp; Baisse de tension","POWER ISSUE",
M534="Coupure ENEO &amp; Baisse de tension","POWER ISSUE",
M534="Defaut GE &amp; POWER Cabinet","POWER ISSUE",
M534="Sharing","POWER ISSUE",
M534="Sites strategiques &amp; DataCenter","POWER ISSUE",
M534="Exclu","Exclu",
M534="SAT","TX ISSUE",
M534="SPARE-ISSUE","SPARE-ISSUE",
M534="Fiber CAmtel","TX ISSUE",
M534="Fiber AOF","TX ISSUE",
M534="Projet OCM (HUAWEI)","TRAVAUX-HUAWEI",
M534="Projet OCM (NOKIA)","TRAVAUX -NOKIA",
M534="ACCESS-ISSUE","ACCESS-ISSUE",
M534="Projet OCM (ZTE, NOKIA, autres projets)","TRAVAUX OCM",
M534="No root CAuse","No root cause",
M534="ODU HS","TX ISSUE",
M534="IP &amp; VLAN","TX ISSUE",
M534="Warehouse HUAWEI","SPARE-ISSUE",
M534="SPARE-HS","SPARE-ISSUE",
M534="Power Telco","RAN ISSUE"
),"")</f>
        <v>No root cause</v>
      </c>
      <c r="M534" s="28" t="s">
        <v>5403</v>
      </c>
      <c r="N534" s="17" t="str" cm="1">
        <f t="array" ref="N534">IFERROR(_xlfn.IFS(
M534="MPR ISSUE","ACTIVE",
M534="BSS Hardware Issue","ACTIVE",
M534="Sites strategiques, MLL, Pylone, etc.","PASSIVE",
M534="AKTIVCO DEFAUT GE &amp; POWER Cabinet","PASSIVE",
M534="AKTIVCO Coupure ENEO &amp; Baisse de tension","PASSIVE",
M534="Coupure ENEO &amp; Baisse de tension","PASSIVE",
M534="Defaut GE &amp; POWER Cabinet","PASSIVE",
M534="Sharing","PASSIVE",
M534="Sites strategiques &amp; DataCenter","PASSIVE",
M534="Exclu","Exclu",
M534="SAT","ACTIVE",
M534="SPARE-ISSUE","SPARE-ISSUE",
M534="Fiber CAmtel","ACTIVE",
M534="Fiber AOF","ACTIVE",
M534="Projet OCM (HUAWEI)","PLANNED WORKS",
M534="Projet OCM (NOKIA)","PLANNED WORKS",
M534="ACCESS-ISSUE","ACCESS-ISSUE",
M534="Projet OCM (ZTE, NOKIA, autres projets)","PLANNED WORKS",
M534="No root CAuse","No root cause",
M534="ODU HS","ACTIVE",
M534="IP &amp; VLAN","ACTIVE",
M534="Warehouse HUAWEI","SPARE-ISSUE",
M534="SPARE-HS","SPARE-ISSUE",
M534="Power Telco","ACTIVE"
),"")</f>
        <v>No root cause</v>
      </c>
      <c r="O534" s="56">
        <v>0.15548621277105751</v>
      </c>
      <c r="P534" s="56">
        <v>0</v>
      </c>
      <c r="Q534" s="56">
        <v>0.17970624912608116</v>
      </c>
      <c r="R534" s="56">
        <v>0.11450120279768171</v>
      </c>
      <c r="S534" s="56">
        <v>0.1978801939315076</v>
      </c>
      <c r="T534" s="56">
        <v>7.8545684909811578E-2</v>
      </c>
      <c r="U534" s="56">
        <v>5.3059357994252827E-2</v>
      </c>
      <c r="V534" s="14"/>
      <c r="W534" s="14"/>
      <c r="X534" s="14"/>
      <c r="Y534" s="14"/>
      <c r="Z534" s="14"/>
      <c r="AA534" s="30" t="s">
        <v>16</v>
      </c>
      <c r="AB534" s="7" t="s">
        <v>16</v>
      </c>
      <c r="AC534" s="3"/>
      <c r="AD534" s="3" t="s">
        <v>16</v>
      </c>
      <c r="AE534" s="7"/>
      <c r="AF534" s="31" t="s">
        <v>16</v>
      </c>
      <c r="AG534" s="31" t="s">
        <v>16</v>
      </c>
      <c r="AH534" s="31" t="s">
        <v>16</v>
      </c>
      <c r="AI534" s="31" t="s">
        <v>16</v>
      </c>
      <c r="AJ534" s="31" t="s">
        <v>16</v>
      </c>
      <c r="AK534" s="31" t="s">
        <v>16</v>
      </c>
      <c r="AL534" s="31" t="s">
        <v>16</v>
      </c>
      <c r="AM534" s="31" t="s">
        <v>16</v>
      </c>
      <c r="AN534" s="31" t="s">
        <v>16</v>
      </c>
      <c r="AO534" s="31" t="s">
        <v>16</v>
      </c>
      <c r="AP534" s="9" t="s">
        <v>16</v>
      </c>
      <c r="AQ534" s="9" t="s">
        <v>16</v>
      </c>
      <c r="AR534" s="9" t="s">
        <v>16</v>
      </c>
      <c r="AS534" s="14"/>
      <c r="AT534" s="14"/>
    </row>
    <row r="535" spans="1:46" s="9" customFormat="1" hidden="1" x14ac:dyDescent="0.3">
      <c r="A535" s="1" t="s">
        <v>4950</v>
      </c>
      <c r="B535" s="48" t="s">
        <v>4951</v>
      </c>
      <c r="C535" s="1"/>
      <c r="D535" s="48"/>
      <c r="E535" s="53" t="s">
        <v>70</v>
      </c>
      <c r="F535" s="48" t="s">
        <v>4950</v>
      </c>
      <c r="G535" s="47" t="s">
        <v>5419</v>
      </c>
      <c r="H535" s="66" t="s">
        <v>5452</v>
      </c>
      <c r="I535" s="22" t="str">
        <f>_xlfn.XLOOKUP(B535,[1]SITE!$B:$B,[1]SITE!$I:$I,"")</f>
        <v>No impact</v>
      </c>
      <c r="J535" s="29"/>
      <c r="K535" s="15" t="str" cm="1">
        <f t="array" ref="K535">IFERROR(_xlfn.IFS(
M535="MPR ISSUE","PDH",
M535="BSS Hardware Issue","BSS",
M535="Sites strategiques, MLL, Pylone, etc.","ENVTECH",
M535="AKTIVCO DEFAUT GE &amp; POWER Cabinet","AKTIVCO",
M535="AKTIVCO Coupure ENEO &amp; Baisse de tension","AKTIVCO GRID ONLY",
M535="Coupure ENEO &amp; Baisse de tension","IHS GRID ONLY",
M535="Defaut GE &amp; POWER Cabinet","IHS",
M535="Sharing","Partners",
M535="Sites strategiques &amp; DataCenter","SST &amp; DC",
M535="Exclu","Exclu",
M535="SAT","SAT",
M535="SPARE-ISSUE","SPARE-ISSUE",
M535="Fiber CAmtel","TRANS_FO_CAMTEL",
M535="Fiber AOF","Fiber AOF",
M535="Projet OCM (HUAWEI)","TRAVAUX-HUAWEI",
M535="Projet OCM (NOKIA)","TRAVAUX-NOKIA",
M535="ACCESS-ISSUE","ACCESS-ISSUE",
M535="Projet OCM (ZTE, NOKIA, autres projets)","TRAVAUX OCM",
M535="No root CAuse","No root cause",
M535="ODU HS","PDH",
M535="IP &amp; VLAN","PDH",
M535="Warehouse HUAWEI","SPARE-ISSUE",
M535="SPARE-HS","SPARE-ISSUE",
M535="Power Telco","BSS"
),"")</f>
        <v>No root cause</v>
      </c>
      <c r="L535" s="16" t="str" cm="1">
        <f t="array" ref="L535">IFERROR(_xlfn.IFS(
M535="MPR ISSUE","TX ISSUE",
M535="BSS Hardware Issue","RAN ISSUE",
M535="Sites strategiques, MLL, Pylone, etc.","ENVTECH",
M535="AKTIVCO DEFAUT GE &amp; POWER Cabinet","POWER ISSUE",
M535="AKTIVCO Coupure ENEO &amp; Baisse de tension","POWER ISSUE",
M535="Coupure ENEO &amp; Baisse de tension","POWER ISSUE",
M535="Defaut GE &amp; POWER Cabinet","POWER ISSUE",
M535="Sharing","POWER ISSUE",
M535="Sites strategiques &amp; DataCenter","POWER ISSUE",
M535="Exclu","Exclu",
M535="SAT","TX ISSUE",
M535="SPARE-ISSUE","SPARE-ISSUE",
M535="Fiber CAmtel","TX ISSUE",
M535="Fiber AOF","TX ISSUE",
M535="Projet OCM (HUAWEI)","TRAVAUX-HUAWEI",
M535="Projet OCM (NOKIA)","TRAVAUX -NOKIA",
M535="ACCESS-ISSUE","ACCESS-ISSUE",
M535="Projet OCM (ZTE, NOKIA, autres projets)","TRAVAUX OCM",
M535="No root CAuse","No root cause",
M535="ODU HS","TX ISSUE",
M535="IP &amp; VLAN","TX ISSUE",
M535="Warehouse HUAWEI","SPARE-ISSUE",
M535="SPARE-HS","SPARE-ISSUE",
M535="Power Telco","RAN ISSUE"
),"")</f>
        <v>No root cause</v>
      </c>
      <c r="M535" s="28" t="s">
        <v>5403</v>
      </c>
      <c r="N535" s="17" t="str" cm="1">
        <f t="array" ref="N535">IFERROR(_xlfn.IFS(
M535="MPR ISSUE","ACTIVE",
M535="BSS Hardware Issue","ACTIVE",
M535="Sites strategiques, MLL, Pylone, etc.","PASSIVE",
M535="AKTIVCO DEFAUT GE &amp; POWER Cabinet","PASSIVE",
M535="AKTIVCO Coupure ENEO &amp; Baisse de tension","PASSIVE",
M535="Coupure ENEO &amp; Baisse de tension","PASSIVE",
M535="Defaut GE &amp; POWER Cabinet","PASSIVE",
M535="Sharing","PASSIVE",
M535="Sites strategiques &amp; DataCenter","PASSIVE",
M535="Exclu","Exclu",
M535="SAT","ACTIVE",
M535="SPARE-ISSUE","SPARE-ISSUE",
M535="Fiber CAmtel","ACTIVE",
M535="Fiber AOF","ACTIVE",
M535="Projet OCM (HUAWEI)","PLANNED WORKS",
M535="Projet OCM (NOKIA)","PLANNED WORKS",
M535="ACCESS-ISSUE","ACCESS-ISSUE",
M535="Projet OCM (ZTE, NOKIA, autres projets)","PLANNED WORKS",
M535="No root CAuse","No root cause",
M535="ODU HS","ACTIVE",
M535="IP &amp; VLAN","ACTIVE",
M535="Warehouse HUAWEI","SPARE-ISSUE",
M535="SPARE-HS","SPARE-ISSUE",
M535="Power Telco","ACTIVE"
),"")</f>
        <v>No root cause</v>
      </c>
      <c r="O535" s="56">
        <v>2.7822722175137513E-2</v>
      </c>
      <c r="P535" s="56">
        <v>7.954444929558678E-3</v>
      </c>
      <c r="Q535" s="56">
        <v>5.8534727037693281E-2</v>
      </c>
      <c r="R535" s="56">
        <v>0</v>
      </c>
      <c r="S535" s="56">
        <v>0.19716679079881178</v>
      </c>
      <c r="T535" s="56">
        <v>2.2115497113572103E-3</v>
      </c>
      <c r="U535" s="56">
        <v>1.3162287798238184E-2</v>
      </c>
      <c r="V535" s="14"/>
      <c r="W535" s="14"/>
      <c r="X535" s="14"/>
      <c r="Y535" s="14"/>
      <c r="Z535" s="14"/>
      <c r="AA535" s="30" t="s">
        <v>16</v>
      </c>
      <c r="AB535" s="7" t="s">
        <v>16</v>
      </c>
      <c r="AC535" s="3"/>
      <c r="AD535" s="3" t="s">
        <v>16</v>
      </c>
      <c r="AE535" s="7"/>
      <c r="AF535" s="31" t="s">
        <v>16</v>
      </c>
      <c r="AG535" s="31" t="s">
        <v>16</v>
      </c>
      <c r="AH535" s="31" t="s">
        <v>16</v>
      </c>
      <c r="AI535" s="31" t="s">
        <v>16</v>
      </c>
      <c r="AJ535" s="31" t="s">
        <v>16</v>
      </c>
      <c r="AK535" s="31" t="s">
        <v>16</v>
      </c>
      <c r="AL535" s="31" t="s">
        <v>16</v>
      </c>
      <c r="AM535" s="31" t="s">
        <v>16</v>
      </c>
      <c r="AN535" s="31" t="s">
        <v>16</v>
      </c>
      <c r="AO535" s="31" t="s">
        <v>16</v>
      </c>
      <c r="AP535" s="9" t="s">
        <v>16</v>
      </c>
      <c r="AQ535" s="9" t="s">
        <v>16</v>
      </c>
      <c r="AR535" s="9" t="s">
        <v>16</v>
      </c>
      <c r="AS535" s="14"/>
      <c r="AT535" s="14"/>
    </row>
    <row r="536" spans="1:46" s="9" customFormat="1" hidden="1" x14ac:dyDescent="0.3">
      <c r="A536" s="1" t="s">
        <v>439</v>
      </c>
      <c r="B536" s="48" t="s">
        <v>440</v>
      </c>
      <c r="C536" s="48" t="s">
        <v>22</v>
      </c>
      <c r="D536" s="48" t="s">
        <v>123</v>
      </c>
      <c r="E536" s="53" t="s">
        <v>91</v>
      </c>
      <c r="F536" s="48" t="s">
        <v>439</v>
      </c>
      <c r="G536" s="47" t="s">
        <v>5419</v>
      </c>
      <c r="H536" s="66" t="s">
        <v>5452</v>
      </c>
      <c r="I536" s="22" t="str">
        <f>_xlfn.XLOOKUP(B536,[1]SITE!$B:$B,[1]SITE!$I:$I,"")</f>
        <v>No impact</v>
      </c>
      <c r="J536" s="29" t="s">
        <v>5389</v>
      </c>
      <c r="K536" s="15" t="str" cm="1">
        <f t="array" ref="K536">IFERROR(_xlfn.IFS(
M536="MPR ISSUE","PDH",
M536="BSS Hardware Issue","BSS",
M536="Sites strategiques, MLL, Pylone, etc.","ENVTECH",
M536="AKTIVCO DEFAUT GE &amp; POWER Cabinet","AKTIVCO",
M536="AKTIVCO Coupure ENEO &amp; Baisse de tension","AKTIVCO GRID ONLY",
M536="Coupure ENEO &amp; Baisse de tension","IHS GRID ONLY",
M536="Defaut GE &amp; POWER Cabinet","IHS",
M536="Sharing","Partners",
M536="Sites strategiques &amp; DataCenter","SST &amp; DC",
M536="Exclu","Exclu",
M536="SAT","SAT",
M536="SPARE-ISSUE","SPARE-ISSUE",
M536="Fiber CAmtel","TRANS_FO_CAMTEL",
M536="Fiber AOF","Fiber AOF",
M536="Projet OCM (HUAWEI)","TRAVAUX-HUAWEI",
M536="Projet OCM (NOKIA)","TRAVAUX-NOKIA",
M536="ACCESS-ISSUE","ACCESS-ISSUE",
M536="Projet OCM (ZTE, NOKIA, autres projets)","TRAVAUX OCM",
M536="No root CAuse","No root cause",
M536="ODU HS","PDH",
M536="IP &amp; VLAN","PDH",
M536="Warehouse HUAWEI","SPARE-ISSUE",
M536="SPARE-HS","SPARE-ISSUE",
M536="Power Telco","BSS"
),"")</f>
        <v>No root cause</v>
      </c>
      <c r="L536" s="16" t="str" cm="1">
        <f t="array" ref="L536">IFERROR(_xlfn.IFS(
M536="MPR ISSUE","TX ISSUE",
M536="BSS Hardware Issue","RAN ISSUE",
M536="Sites strategiques, MLL, Pylone, etc.","ENVTECH",
M536="AKTIVCO DEFAUT GE &amp; POWER Cabinet","POWER ISSUE",
M536="AKTIVCO Coupure ENEO &amp; Baisse de tension","POWER ISSUE",
M536="Coupure ENEO &amp; Baisse de tension","POWER ISSUE",
M536="Defaut GE &amp; POWER Cabinet","POWER ISSUE",
M536="Sharing","POWER ISSUE",
M536="Sites strategiques &amp; DataCenter","POWER ISSUE",
M536="Exclu","Exclu",
M536="SAT","TX ISSUE",
M536="SPARE-ISSUE","SPARE-ISSUE",
M536="Fiber CAmtel","TX ISSUE",
M536="Fiber AOF","TX ISSUE",
M536="Projet OCM (HUAWEI)","TRAVAUX-HUAWEI",
M536="Projet OCM (NOKIA)","TRAVAUX -NOKIA",
M536="ACCESS-ISSUE","ACCESS-ISSUE",
M536="Projet OCM (ZTE, NOKIA, autres projets)","TRAVAUX OCM",
M536="No root CAuse","No root cause",
M536="ODU HS","TX ISSUE",
M536="IP &amp; VLAN","TX ISSUE",
M536="Warehouse HUAWEI","SPARE-ISSUE",
M536="SPARE-HS","SPARE-ISSUE",
M536="Power Telco","RAN ISSUE"
),"")</f>
        <v>No root cause</v>
      </c>
      <c r="M536" s="28" t="s">
        <v>5403</v>
      </c>
      <c r="N536" s="17" t="str" cm="1">
        <f t="array" ref="N536">IFERROR(_xlfn.IFS(
M536="MPR ISSUE","ACTIVE",
M536="BSS Hardware Issue","ACTIVE",
M536="Sites strategiques, MLL, Pylone, etc.","PASSIVE",
M536="AKTIVCO DEFAUT GE &amp; POWER Cabinet","PASSIVE",
M536="AKTIVCO Coupure ENEO &amp; Baisse de tension","PASSIVE",
M536="Coupure ENEO &amp; Baisse de tension","PASSIVE",
M536="Defaut GE &amp; POWER Cabinet","PASSIVE",
M536="Sharing","PASSIVE",
M536="Sites strategiques &amp; DataCenter","PASSIVE",
M536="Exclu","Exclu",
M536="SAT","ACTIVE",
M536="SPARE-ISSUE","SPARE-ISSUE",
M536="Fiber CAmtel","ACTIVE",
M536="Fiber AOF","ACTIVE",
M536="Projet OCM (HUAWEI)","PLANNED WORKS",
M536="Projet OCM (NOKIA)","PLANNED WORKS",
M536="ACCESS-ISSUE","ACCESS-ISSUE",
M536="Projet OCM (ZTE, NOKIA, autres projets)","PLANNED WORKS",
M536="No root CAuse","No root cause",
M536="ODU HS","ACTIVE",
M536="IP &amp; VLAN","ACTIVE",
M536="Warehouse HUAWEI","SPARE-ISSUE",
M536="SPARE-HS","SPARE-ISSUE",
M536="Power Telco","ACTIVE"
),"")</f>
        <v>No root cause</v>
      </c>
      <c r="O536" s="56">
        <v>1.2040768275401167E-2</v>
      </c>
      <c r="P536" s="56">
        <v>0.41539059912223358</v>
      </c>
      <c r="Q536" s="56">
        <v>6.4925940462206386E-2</v>
      </c>
      <c r="R536" s="56">
        <v>5.3514525668448666E-3</v>
      </c>
      <c r="S536" s="56">
        <v>0.19593569762804777</v>
      </c>
      <c r="T536" s="56">
        <v>0.42031764324774112</v>
      </c>
      <c r="U536" s="56">
        <v>9.9887999688493632E-3</v>
      </c>
      <c r="V536" s="14"/>
      <c r="W536" s="14"/>
      <c r="X536" s="14"/>
      <c r="Y536" s="14"/>
      <c r="Z536" s="14"/>
      <c r="AA536" s="30" t="s">
        <v>16</v>
      </c>
      <c r="AB536" s="7" t="s">
        <v>16</v>
      </c>
      <c r="AC536" s="3"/>
      <c r="AD536" s="3" t="s">
        <v>16</v>
      </c>
      <c r="AE536" s="7"/>
      <c r="AF536" s="31" t="s">
        <v>16</v>
      </c>
      <c r="AG536" s="31" t="s">
        <v>16</v>
      </c>
      <c r="AH536" s="31" t="s">
        <v>16</v>
      </c>
      <c r="AI536" s="31" t="s">
        <v>16</v>
      </c>
      <c r="AJ536" s="31" t="s">
        <v>16</v>
      </c>
      <c r="AK536" s="31" t="s">
        <v>16</v>
      </c>
      <c r="AL536" s="31" t="s">
        <v>16</v>
      </c>
      <c r="AM536" s="31" t="s">
        <v>16</v>
      </c>
      <c r="AN536" s="31" t="s">
        <v>16</v>
      </c>
      <c r="AO536" s="31" t="s">
        <v>16</v>
      </c>
      <c r="AP536" s="9" t="s">
        <v>16</v>
      </c>
      <c r="AQ536" s="9" t="s">
        <v>16</v>
      </c>
      <c r="AR536" s="9" t="s">
        <v>16</v>
      </c>
      <c r="AS536" s="14"/>
      <c r="AT536" s="14"/>
    </row>
    <row r="537" spans="1:46" s="9" customFormat="1" hidden="1" x14ac:dyDescent="0.3">
      <c r="A537" s="3" t="s">
        <v>1478</v>
      </c>
      <c r="B537" s="3" t="s">
        <v>1479</v>
      </c>
      <c r="C537" s="53" t="s">
        <v>11</v>
      </c>
      <c r="D537" s="53" t="s">
        <v>12</v>
      </c>
      <c r="E537" s="53" t="s">
        <v>38</v>
      </c>
      <c r="F537" s="3" t="s">
        <v>1478</v>
      </c>
      <c r="G537" s="47" t="s">
        <v>5419</v>
      </c>
      <c r="H537" s="66" t="s">
        <v>5452</v>
      </c>
      <c r="I537" s="22" t="str">
        <f>_xlfn.XLOOKUP(B537,[1]SITE!$B:$B,[1]SITE!$I:$I,"")</f>
        <v>No impact</v>
      </c>
      <c r="J537" s="29"/>
      <c r="K537" s="15" t="str" cm="1">
        <f t="array" ref="K537">IFERROR(_xlfn.IFS(
M537="MPR ISSUE","PDH",
M537="BSS Hardware Issue","BSS",
M537="Sites strategiques, MLL, Pylone, etc.","ENVTECH",
M537="AKTIVCO DEFAUT GE &amp; POWER Cabinet","AKTIVCO",
M537="AKTIVCO Coupure ENEO &amp; Baisse de tension","AKTIVCO GRID ONLY",
M537="Coupure ENEO &amp; Baisse de tension","IHS GRID ONLY",
M537="Defaut GE &amp; POWER Cabinet","IHS",
M537="Sharing","Partners",
M537="Sites strategiques &amp; DataCenter","SST &amp; DC",
M537="Exclu","Exclu",
M537="SAT","SAT",
M537="SPARE-ISSUE","SPARE-ISSUE",
M537="Fiber CAmtel","TRANS_FO_CAMTEL",
M537="Fiber AOF","Fiber AOF",
M537="Projet OCM (HUAWEI)","TRAVAUX-HUAWEI",
M537="Projet OCM (NOKIA)","TRAVAUX-NOKIA",
M537="ACCESS-ISSUE","ACCESS-ISSUE",
M537="Projet OCM (ZTE, NOKIA, autres projets)","TRAVAUX OCM",
M537="No root CAuse","No root cause",
M537="ODU HS","PDH",
M537="IP &amp; VLAN","PDH",
M537="Warehouse HUAWEI","SPARE-ISSUE",
M537="SPARE-HS","SPARE-ISSUE",
M537="Power Telco","BSS"
),"")</f>
        <v>No root cause</v>
      </c>
      <c r="L537" s="16" t="str" cm="1">
        <f t="array" ref="L537">IFERROR(_xlfn.IFS(
M537="MPR ISSUE","TX ISSUE",
M537="BSS Hardware Issue","RAN ISSUE",
M537="Sites strategiques, MLL, Pylone, etc.","ENVTECH",
M537="AKTIVCO DEFAUT GE &amp; POWER Cabinet","POWER ISSUE",
M537="AKTIVCO Coupure ENEO &amp; Baisse de tension","POWER ISSUE",
M537="Coupure ENEO &amp; Baisse de tension","POWER ISSUE",
M537="Defaut GE &amp; POWER Cabinet","POWER ISSUE",
M537="Sharing","POWER ISSUE",
M537="Sites strategiques &amp; DataCenter","POWER ISSUE",
M537="Exclu","Exclu",
M537="SAT","TX ISSUE",
M537="SPARE-ISSUE","SPARE-ISSUE",
M537="Fiber CAmtel","TX ISSUE",
M537="Fiber AOF","TX ISSUE",
M537="Projet OCM (HUAWEI)","TRAVAUX-HUAWEI",
M537="Projet OCM (NOKIA)","TRAVAUX -NOKIA",
M537="ACCESS-ISSUE","ACCESS-ISSUE",
M537="Projet OCM (ZTE, NOKIA, autres projets)","TRAVAUX OCM",
M537="No root CAuse","No root cause",
M537="ODU HS","TX ISSUE",
M537="IP &amp; VLAN","TX ISSUE",
M537="Warehouse HUAWEI","SPARE-ISSUE",
M537="SPARE-HS","SPARE-ISSUE",
M537="Power Telco","RAN ISSUE"
),"")</f>
        <v>No root cause</v>
      </c>
      <c r="M537" s="28" t="s">
        <v>5403</v>
      </c>
      <c r="N537" s="17" t="str" cm="1">
        <f t="array" ref="N537">IFERROR(_xlfn.IFS(
M537="MPR ISSUE","ACTIVE",
M537="BSS Hardware Issue","ACTIVE",
M537="Sites strategiques, MLL, Pylone, etc.","PASSIVE",
M537="AKTIVCO DEFAUT GE &amp; POWER Cabinet","PASSIVE",
M537="AKTIVCO Coupure ENEO &amp; Baisse de tension","PASSIVE",
M537="Coupure ENEO &amp; Baisse de tension","PASSIVE",
M537="Defaut GE &amp; POWER Cabinet","PASSIVE",
M537="Sharing","PASSIVE",
M537="Sites strategiques &amp; DataCenter","PASSIVE",
M537="Exclu","Exclu",
M537="SAT","ACTIVE",
M537="SPARE-ISSUE","SPARE-ISSUE",
M537="Fiber CAmtel","ACTIVE",
M537="Fiber AOF","ACTIVE",
M537="Projet OCM (HUAWEI)","PLANNED WORKS",
M537="Projet OCM (NOKIA)","PLANNED WORKS",
M537="ACCESS-ISSUE","ACCESS-ISSUE",
M537="Projet OCM (ZTE, NOKIA, autres projets)","PLANNED WORKS",
M537="No root CAuse","No root cause",
M537="ODU HS","ACTIVE",
M537="IP &amp; VLAN","ACTIVE",
M537="Warehouse HUAWEI","SPARE-ISSUE",
M537="SPARE-HS","SPARE-ISSUE",
M537="Power Telco","ACTIVE"
),"")</f>
        <v>No root cause</v>
      </c>
      <c r="O537" s="56">
        <v>3.2103140971312713E-2</v>
      </c>
      <c r="P537" s="56">
        <v>2.2935910716171157E-2</v>
      </c>
      <c r="Q537" s="56">
        <v>0</v>
      </c>
      <c r="R537" s="56">
        <v>5.7696478356775729E-2</v>
      </c>
      <c r="S537" s="56">
        <v>0.19409915732821958</v>
      </c>
      <c r="T537" s="56">
        <v>0</v>
      </c>
      <c r="U537" s="56">
        <v>1.3376308738047309E-3</v>
      </c>
      <c r="V537" s="14"/>
      <c r="W537" s="14"/>
      <c r="X537" s="14"/>
      <c r="Y537" s="14"/>
      <c r="Z537" s="14"/>
      <c r="AA537" s="30" t="s">
        <v>16</v>
      </c>
      <c r="AB537" s="7" t="s">
        <v>16</v>
      </c>
      <c r="AC537" s="3"/>
      <c r="AD537" s="3" t="s">
        <v>16</v>
      </c>
      <c r="AE537" s="7"/>
      <c r="AF537" s="31" t="s">
        <v>16</v>
      </c>
      <c r="AG537" s="31" t="s">
        <v>16</v>
      </c>
      <c r="AH537" s="31" t="s">
        <v>16</v>
      </c>
      <c r="AI537" s="31" t="s">
        <v>16</v>
      </c>
      <c r="AJ537" s="31" t="s">
        <v>16</v>
      </c>
      <c r="AK537" s="31" t="s">
        <v>16</v>
      </c>
      <c r="AL537" s="31" t="s">
        <v>16</v>
      </c>
      <c r="AM537" s="31" t="s">
        <v>16</v>
      </c>
      <c r="AN537" s="31" t="s">
        <v>16</v>
      </c>
      <c r="AO537" s="31" t="s">
        <v>16</v>
      </c>
      <c r="AP537" s="9" t="s">
        <v>16</v>
      </c>
      <c r="AQ537" s="9" t="s">
        <v>16</v>
      </c>
      <c r="AR537" s="9" t="s">
        <v>16</v>
      </c>
      <c r="AS537" s="14"/>
      <c r="AT537" s="14"/>
    </row>
    <row r="538" spans="1:46" s="9" customFormat="1" hidden="1" x14ac:dyDescent="0.3">
      <c r="A538" s="1" t="s">
        <v>3007</v>
      </c>
      <c r="B538" s="48" t="s">
        <v>3008</v>
      </c>
      <c r="C538" s="48" t="s">
        <v>11</v>
      </c>
      <c r="D538" s="48" t="s">
        <v>12</v>
      </c>
      <c r="E538" s="53" t="s">
        <v>24</v>
      </c>
      <c r="F538" s="48" t="s">
        <v>3009</v>
      </c>
      <c r="G538" s="46" t="s">
        <v>5418</v>
      </c>
      <c r="H538" s="66" t="s">
        <v>5452</v>
      </c>
      <c r="I538" s="22" t="str">
        <f>_xlfn.XLOOKUP(B538,[1]SITE!$B:$B,[1]SITE!$I:$I,"")</f>
        <v>No impact</v>
      </c>
      <c r="J538" s="29"/>
      <c r="K538" s="15" t="str" cm="1">
        <f t="array" ref="K538">IFERROR(_xlfn.IFS(
M538="MPR ISSUE","PDH",
M538="BSS Hardware Issue","BSS",
M538="Sites strategiques, MLL, Pylone, etc.","ENVTECH",
M538="AKTIVCO DEFAUT GE &amp; POWER Cabinet","AKTIVCO",
M538="AKTIVCO Coupure ENEO &amp; Baisse de tension","AKTIVCO GRID ONLY",
M538="Coupure ENEO &amp; Baisse de tension","IHS GRID ONLY",
M538="Defaut GE &amp; POWER Cabinet","IHS",
M538="Sharing","Partners",
M538="Sites strategiques &amp; DataCenter","SST &amp; DC",
M538="Exclu","Exclu",
M538="SAT","SAT",
M538="SPARE-ISSUE","SPARE-ISSUE",
M538="Fiber CAmtel","TRANS_FO_CAMTEL",
M538="Fiber AOF","Fiber AOF",
M538="Projet OCM (HUAWEI)","TRAVAUX-HUAWEI",
M538="Projet OCM (NOKIA)","TRAVAUX-NOKIA",
M538="ACCESS-ISSUE","ACCESS-ISSUE",
M538="Projet OCM (ZTE, NOKIA, autres projets)","TRAVAUX OCM",
M538="No root CAuse","No root cause",
M538="ODU HS","PDH",
M538="IP &amp; VLAN","PDH",
M538="Warehouse HUAWEI","SPARE-ISSUE",
M538="SPARE-HS","SPARE-ISSUE",
M538="Power Telco","BSS"
),"")</f>
        <v>No root cause</v>
      </c>
      <c r="L538" s="16" t="str" cm="1">
        <f t="array" ref="L538">IFERROR(_xlfn.IFS(
M538="MPR ISSUE","TX ISSUE",
M538="BSS Hardware Issue","RAN ISSUE",
M538="Sites strategiques, MLL, Pylone, etc.","ENVTECH",
M538="AKTIVCO DEFAUT GE &amp; POWER Cabinet","POWER ISSUE",
M538="AKTIVCO Coupure ENEO &amp; Baisse de tension","POWER ISSUE",
M538="Coupure ENEO &amp; Baisse de tension","POWER ISSUE",
M538="Defaut GE &amp; POWER Cabinet","POWER ISSUE",
M538="Sharing","POWER ISSUE",
M538="Sites strategiques &amp; DataCenter","POWER ISSUE",
M538="Exclu","Exclu",
M538="SAT","TX ISSUE",
M538="SPARE-ISSUE","SPARE-ISSUE",
M538="Fiber CAmtel","TX ISSUE",
M538="Fiber AOF","TX ISSUE",
M538="Projet OCM (HUAWEI)","TRAVAUX-HUAWEI",
M538="Projet OCM (NOKIA)","TRAVAUX -NOKIA",
M538="ACCESS-ISSUE","ACCESS-ISSUE",
M538="Projet OCM (ZTE, NOKIA, autres projets)","TRAVAUX OCM",
M538="No root CAuse","No root cause",
M538="ODU HS","TX ISSUE",
M538="IP &amp; VLAN","TX ISSUE",
M538="Warehouse HUAWEI","SPARE-ISSUE",
M538="SPARE-HS","SPARE-ISSUE",
M538="Power Telco","RAN ISSUE"
),"")</f>
        <v>No root cause</v>
      </c>
      <c r="M538" s="35" t="s">
        <v>5403</v>
      </c>
      <c r="N538" s="17" t="str" cm="1">
        <f t="array" ref="N538">IFERROR(_xlfn.IFS(
M538="MPR ISSUE","ACTIVE",
M538="BSS Hardware Issue","ACTIVE",
M538="Sites strategiques, MLL, Pylone, etc.","PASSIVE",
M538="AKTIVCO DEFAUT GE &amp; POWER Cabinet","PASSIVE",
M538="AKTIVCO Coupure ENEO &amp; Baisse de tension","PASSIVE",
M538="Coupure ENEO &amp; Baisse de tension","PASSIVE",
M538="Defaut GE &amp; POWER Cabinet","PASSIVE",
M538="Sharing","PASSIVE",
M538="Sites strategiques &amp; DataCenter","PASSIVE",
M538="Exclu","Exclu",
M538="SAT","ACTIVE",
M538="SPARE-ISSUE","SPARE-ISSUE",
M538="Fiber CAmtel","ACTIVE",
M538="Fiber AOF","ACTIVE",
M538="Projet OCM (HUAWEI)","PLANNED WORKS",
M538="Projet OCM (NOKIA)","PLANNED WORKS",
M538="ACCESS-ISSUE","ACCESS-ISSUE",
M538="Projet OCM (ZTE, NOKIA, autres projets)","PLANNED WORKS",
M538="No root CAuse","No root cause",
M538="ODU HS","ACTIVE",
M538="IP &amp; VLAN","ACTIVE",
M538="Warehouse HUAWEI","SPARE-ISSUE",
M538="SPARE-HS","SPARE-ISSUE",
M538="Power Telco","ACTIVE"
),"")</f>
        <v>No root cause</v>
      </c>
      <c r="O538" s="56">
        <v>0</v>
      </c>
      <c r="P538" s="56">
        <v>0</v>
      </c>
      <c r="Q538" s="56">
        <v>0</v>
      </c>
      <c r="R538" s="56">
        <v>0</v>
      </c>
      <c r="S538" s="56">
        <v>0.19199461808676696</v>
      </c>
      <c r="T538" s="56">
        <v>0</v>
      </c>
      <c r="U538" s="56">
        <v>0</v>
      </c>
      <c r="V538" s="14"/>
      <c r="W538" s="14"/>
      <c r="X538" s="14"/>
      <c r="Y538" s="14"/>
      <c r="Z538" s="14"/>
      <c r="AA538" s="30" t="s">
        <v>16</v>
      </c>
      <c r="AB538" s="7" t="s">
        <v>16</v>
      </c>
      <c r="AC538" s="3"/>
      <c r="AD538" s="3" t="s">
        <v>16</v>
      </c>
      <c r="AE538" s="7"/>
      <c r="AF538" s="31" t="s">
        <v>16</v>
      </c>
      <c r="AG538" s="31" t="s">
        <v>16</v>
      </c>
      <c r="AH538" s="31" t="s">
        <v>16</v>
      </c>
      <c r="AI538" s="31" t="s">
        <v>16</v>
      </c>
      <c r="AJ538" s="31" t="s">
        <v>16</v>
      </c>
      <c r="AK538" s="31" t="s">
        <v>16</v>
      </c>
      <c r="AL538" s="31" t="s">
        <v>16</v>
      </c>
      <c r="AM538" s="31" t="s">
        <v>16</v>
      </c>
      <c r="AN538" s="31" t="s">
        <v>16</v>
      </c>
      <c r="AO538" s="31" t="s">
        <v>16</v>
      </c>
      <c r="AP538" s="9" t="s">
        <v>16</v>
      </c>
      <c r="AQ538" s="9" t="s">
        <v>16</v>
      </c>
      <c r="AR538" s="9" t="s">
        <v>16</v>
      </c>
      <c r="AS538" s="14"/>
      <c r="AT538" s="14"/>
    </row>
    <row r="539" spans="1:46" s="9" customFormat="1" hidden="1" x14ac:dyDescent="0.3">
      <c r="A539" s="1" t="s">
        <v>1855</v>
      </c>
      <c r="B539" s="48" t="s">
        <v>1856</v>
      </c>
      <c r="C539" s="48" t="s">
        <v>22</v>
      </c>
      <c r="D539" s="48" t="s">
        <v>123</v>
      </c>
      <c r="E539" s="53" t="s">
        <v>91</v>
      </c>
      <c r="F539" s="48" t="s">
        <v>1275</v>
      </c>
      <c r="G539" s="47" t="s">
        <v>5419</v>
      </c>
      <c r="H539" s="66" t="s">
        <v>5371</v>
      </c>
      <c r="I539" s="22" t="str">
        <f>_xlfn.XLOOKUP(B539,[1]SITE!$B:$B,[1]SITE!$I:$I,"")</f>
        <v>No impact</v>
      </c>
      <c r="J539" s="29"/>
      <c r="K539" s="15" t="str" cm="1">
        <f t="array" ref="K539">IFERROR(_xlfn.IFS(
M539="MPR ISSUE","PDH",
M539="BSS Hardware Issue","BSS",
M539="Sites strategiques, MLL, Pylone, etc.","ENVTECH",
M539="AKTIVCO DEFAUT GE &amp; POWER Cabinet","AKTIVCO",
M539="AKTIVCO Coupure ENEO &amp; Baisse de tension","AKTIVCO GRID ONLY",
M539="Coupure ENEO &amp; Baisse de tension","IHS GRID ONLY",
M539="Defaut GE &amp; POWER Cabinet","IHS",
M539="Sharing","Partners",
M539="Sites strategiques &amp; DataCenter","SST &amp; DC",
M539="Exclu","Exclu",
M539="SAT","SAT",
M539="SPARE-ISSUE","SPARE-ISSUE",
M539="Fiber CAmtel","TRANS_FO_CAMTEL",
M539="Fiber AOF","Fiber AOF",
M539="Projet OCM (HUAWEI)","TRAVAUX-HUAWEI",
M539="Projet OCM (NOKIA)","TRAVAUX-NOKIA",
M539="ACCESS-ISSUE","ACCESS-ISSUE",
M539="Projet OCM (ZTE, NOKIA, autres projets)","TRAVAUX OCM",
M539="No root CAuse","No root cause",
M539="ODU HS","PDH",
M539="IP &amp; VLAN","PDH",
M539="Warehouse HUAWEI","SPARE-ISSUE",
M539="SPARE-HS","SPARE-ISSUE",
M539="Power Telco","BSS"
),"")</f>
        <v>No root cause</v>
      </c>
      <c r="L539" s="16" t="str" cm="1">
        <f t="array" ref="L539">IFERROR(_xlfn.IFS(
M539="MPR ISSUE","TX ISSUE",
M539="BSS Hardware Issue","RAN ISSUE",
M539="Sites strategiques, MLL, Pylone, etc.","ENVTECH",
M539="AKTIVCO DEFAUT GE &amp; POWER Cabinet","POWER ISSUE",
M539="AKTIVCO Coupure ENEO &amp; Baisse de tension","POWER ISSUE",
M539="Coupure ENEO &amp; Baisse de tension","POWER ISSUE",
M539="Defaut GE &amp; POWER Cabinet","POWER ISSUE",
M539="Sharing","POWER ISSUE",
M539="Sites strategiques &amp; DataCenter","POWER ISSUE",
M539="Exclu","Exclu",
M539="SAT","TX ISSUE",
M539="SPARE-ISSUE","SPARE-ISSUE",
M539="Fiber CAmtel","TX ISSUE",
M539="Fiber AOF","TX ISSUE",
M539="Projet OCM (HUAWEI)","TRAVAUX-HUAWEI",
M539="Projet OCM (NOKIA)","TRAVAUX -NOKIA",
M539="ACCESS-ISSUE","ACCESS-ISSUE",
M539="Projet OCM (ZTE, NOKIA, autres projets)","TRAVAUX OCM",
M539="No root CAuse","No root cause",
M539="ODU HS","TX ISSUE",
M539="IP &amp; VLAN","TX ISSUE",
M539="Warehouse HUAWEI","SPARE-ISSUE",
M539="SPARE-HS","SPARE-ISSUE",
M539="Power Telco","RAN ISSUE"
),"")</f>
        <v>No root cause</v>
      </c>
      <c r="M539" s="28" t="s">
        <v>5403</v>
      </c>
      <c r="N539" s="17" t="str" cm="1">
        <f t="array" ref="N539">IFERROR(_xlfn.IFS(
M539="MPR ISSUE","ACTIVE",
M539="BSS Hardware Issue","ACTIVE",
M539="Sites strategiques, MLL, Pylone, etc.","PASSIVE",
M539="AKTIVCO DEFAUT GE &amp; POWER Cabinet","PASSIVE",
M539="AKTIVCO Coupure ENEO &amp; Baisse de tension","PASSIVE",
M539="Coupure ENEO &amp; Baisse de tension","PASSIVE",
M539="Defaut GE &amp; POWER Cabinet","PASSIVE",
M539="Sharing","PASSIVE",
M539="Sites strategiques &amp; DataCenter","PASSIVE",
M539="Exclu","Exclu",
M539="SAT","ACTIVE",
M539="SPARE-ISSUE","SPARE-ISSUE",
M539="Fiber CAmtel","ACTIVE",
M539="Fiber AOF","ACTIVE",
M539="Projet OCM (HUAWEI)","PLANNED WORKS",
M539="Projet OCM (NOKIA)","PLANNED WORKS",
M539="ACCESS-ISSUE","ACCESS-ISSUE",
M539="Projet OCM (ZTE, NOKIA, autres projets)","PLANNED WORKS",
M539="No root CAuse","No root cause",
M539="ODU HS","ACTIVE",
M539="IP &amp; VLAN","ACTIVE",
M539="Warehouse HUAWEI","SPARE-ISSUE",
M539="SPARE-HS","SPARE-ISSUE",
M539="Power Telco","ACTIVE"
),"")</f>
        <v>No root cause</v>
      </c>
      <c r="O539" s="56">
        <v>4.2025313151556901E-2</v>
      </c>
      <c r="P539" s="56">
        <v>2.3793439614290365E-2</v>
      </c>
      <c r="Q539" s="56">
        <v>4.0087858154100218</v>
      </c>
      <c r="R539" s="56">
        <v>4.6264914920102314</v>
      </c>
      <c r="S539" s="56">
        <v>0.18599534490805547</v>
      </c>
      <c r="T539" s="56">
        <v>1.9566732501479642E-2</v>
      </c>
      <c r="U539" s="56">
        <v>1.0131387693603142E-2</v>
      </c>
      <c r="V539" s="14"/>
      <c r="W539" s="14"/>
      <c r="X539" s="14"/>
      <c r="Y539" s="14"/>
      <c r="Z539" s="14"/>
      <c r="AA539" s="30" t="s">
        <v>5818</v>
      </c>
      <c r="AB539" s="7" t="s">
        <v>16</v>
      </c>
      <c r="AC539" s="3"/>
      <c r="AD539" s="3" t="s">
        <v>16</v>
      </c>
      <c r="AE539" s="7"/>
      <c r="AF539" s="31" t="s">
        <v>16</v>
      </c>
      <c r="AG539" s="31" t="s">
        <v>16</v>
      </c>
      <c r="AH539" s="31" t="s">
        <v>16</v>
      </c>
      <c r="AI539" s="31" t="s">
        <v>16</v>
      </c>
      <c r="AJ539" s="31" t="s">
        <v>16</v>
      </c>
      <c r="AK539" s="31" t="s">
        <v>16</v>
      </c>
      <c r="AL539" s="31" t="s">
        <v>5635</v>
      </c>
      <c r="AM539" s="31" t="s">
        <v>5636</v>
      </c>
      <c r="AN539" s="31" t="s">
        <v>5637</v>
      </c>
      <c r="AO539" s="31" t="s">
        <v>16</v>
      </c>
      <c r="AP539" s="9" t="s">
        <v>16</v>
      </c>
      <c r="AQ539" s="9" t="s">
        <v>16</v>
      </c>
      <c r="AR539" s="9" t="s">
        <v>16</v>
      </c>
      <c r="AS539" s="14"/>
      <c r="AT539" s="14"/>
    </row>
    <row r="540" spans="1:46" s="9" customFormat="1" hidden="1" x14ac:dyDescent="0.3">
      <c r="A540" s="1" t="s">
        <v>4102</v>
      </c>
      <c r="B540" s="48" t="s">
        <v>4103</v>
      </c>
      <c r="C540" s="48" t="s">
        <v>11</v>
      </c>
      <c r="D540" s="48" t="s">
        <v>12</v>
      </c>
      <c r="E540" s="53" t="s">
        <v>13</v>
      </c>
      <c r="F540" s="48" t="s">
        <v>3464</v>
      </c>
      <c r="G540" s="46" t="s">
        <v>5418</v>
      </c>
      <c r="H540" s="66" t="s">
        <v>5453</v>
      </c>
      <c r="I540" s="22" t="str">
        <f>_xlfn.XLOOKUP(B540,[1]SITE!$B:$B,[1]SITE!$I:$I,"")</f>
        <v>No impact</v>
      </c>
      <c r="J540" s="29"/>
      <c r="K540" s="15" t="str" cm="1">
        <f t="array" ref="K540">IFERROR(_xlfn.IFS(
M540="MPR ISSUE","PDH",
M540="BSS Hardware Issue","BSS",
M540="Sites strategiques, MLL, Pylone, etc.","ENVTECH",
M540="AKTIVCO DEFAUT GE &amp; POWER Cabinet","AKTIVCO",
M540="AKTIVCO Coupure ENEO &amp; Baisse de tension","AKTIVCO GRID ONLY",
M540="Coupure ENEO &amp; Baisse de tension","IHS GRID ONLY",
M540="Defaut GE &amp; POWER Cabinet","IHS",
M540="Sharing","Partners",
M540="Sites strategiques &amp; DataCenter","SST &amp; DC",
M540="Exclu","Exclu",
M540="SAT","SAT",
M540="SPARE-ISSUE","SPARE-ISSUE",
M540="Fiber CAmtel","TRANS_FO_CAMTEL",
M540="Fiber AOF","Fiber AOF",
M540="Projet OCM (HUAWEI)","TRAVAUX-HUAWEI",
M540="Projet OCM (NOKIA)","TRAVAUX-NOKIA",
M540="ACCESS-ISSUE","ACCESS-ISSUE",
M540="Projet OCM (ZTE, NOKIA, autres projets)","TRAVAUX OCM",
M540="No root CAuse","No root cause",
M540="ODU HS","PDH",
M540="IP &amp; VLAN","PDH",
M540="Warehouse HUAWEI","SPARE-ISSUE",
M540="SPARE-HS","SPARE-ISSUE",
M540="Power Telco","BSS"
),"")</f>
        <v>No root cause</v>
      </c>
      <c r="L540" s="16" t="str" cm="1">
        <f t="array" ref="L540">IFERROR(_xlfn.IFS(
M540="MPR ISSUE","TX ISSUE",
M540="BSS Hardware Issue","RAN ISSUE",
M540="Sites strategiques, MLL, Pylone, etc.","ENVTECH",
M540="AKTIVCO DEFAUT GE &amp; POWER Cabinet","POWER ISSUE",
M540="AKTIVCO Coupure ENEO &amp; Baisse de tension","POWER ISSUE",
M540="Coupure ENEO &amp; Baisse de tension","POWER ISSUE",
M540="Defaut GE &amp; POWER Cabinet","POWER ISSUE",
M540="Sharing","POWER ISSUE",
M540="Sites strategiques &amp; DataCenter","POWER ISSUE",
M540="Exclu","Exclu",
M540="SAT","TX ISSUE",
M540="SPARE-ISSUE","SPARE-ISSUE",
M540="Fiber CAmtel","TX ISSUE",
M540="Fiber AOF","TX ISSUE",
M540="Projet OCM (HUAWEI)","TRAVAUX-HUAWEI",
M540="Projet OCM (NOKIA)","TRAVAUX -NOKIA",
M540="ACCESS-ISSUE","ACCESS-ISSUE",
M540="Projet OCM (ZTE, NOKIA, autres projets)","TRAVAUX OCM",
M540="No root CAuse","No root cause",
M540="ODU HS","TX ISSUE",
M540="IP &amp; VLAN","TX ISSUE",
M540="Warehouse HUAWEI","SPARE-ISSUE",
M540="SPARE-HS","SPARE-ISSUE",
M540="Power Telco","RAN ISSUE"
),"")</f>
        <v>No root cause</v>
      </c>
      <c r="M540" s="35" t="s">
        <v>5403</v>
      </c>
      <c r="N540" s="17" t="str" cm="1">
        <f t="array" ref="N540">IFERROR(_xlfn.IFS(
M540="MPR ISSUE","ACTIVE",
M540="BSS Hardware Issue","ACTIVE",
M540="Sites strategiques, MLL, Pylone, etc.","PASSIVE",
M540="AKTIVCO DEFAUT GE &amp; POWER Cabinet","PASSIVE",
M540="AKTIVCO Coupure ENEO &amp; Baisse de tension","PASSIVE",
M540="Coupure ENEO &amp; Baisse de tension","PASSIVE",
M540="Defaut GE &amp; POWER Cabinet","PASSIVE",
M540="Sharing","PASSIVE",
M540="Sites strategiques &amp; DataCenter","PASSIVE",
M540="Exclu","Exclu",
M540="SAT","ACTIVE",
M540="SPARE-ISSUE","SPARE-ISSUE",
M540="Fiber CAmtel","ACTIVE",
M540="Fiber AOF","ACTIVE",
M540="Projet OCM (HUAWEI)","PLANNED WORKS",
M540="Projet OCM (NOKIA)","PLANNED WORKS",
M540="ACCESS-ISSUE","ACCESS-ISSUE",
M540="Projet OCM (ZTE, NOKIA, autres projets)","PLANNED WORKS",
M540="No root CAuse","No root cause",
M540="ODU HS","ACTIVE",
M540="IP &amp; VLAN","ACTIVE",
M540="Warehouse HUAWEI","SPARE-ISSUE",
M540="SPARE-HS","SPARE-ISSUE",
M540="Power Telco","ACTIVE"
),"")</f>
        <v>No root cause</v>
      </c>
      <c r="O540" s="56">
        <v>0.27651505423290612</v>
      </c>
      <c r="P540" s="56">
        <v>9.1868488412906318E-2</v>
      </c>
      <c r="Q540" s="56">
        <v>9.202900411776288E-2</v>
      </c>
      <c r="R540" s="56">
        <v>0.18236367579537316</v>
      </c>
      <c r="S540" s="56">
        <v>0.18414718362711274</v>
      </c>
      <c r="T540" s="56">
        <v>0</v>
      </c>
      <c r="U540" s="56">
        <v>0</v>
      </c>
      <c r="V540" s="14"/>
      <c r="W540" s="14"/>
      <c r="X540" s="14"/>
      <c r="Y540" s="14"/>
      <c r="Z540" s="14"/>
      <c r="AA540" s="30" t="s">
        <v>16</v>
      </c>
      <c r="AB540" s="7" t="s">
        <v>16</v>
      </c>
      <c r="AC540" s="3"/>
      <c r="AD540" s="3" t="s">
        <v>16</v>
      </c>
      <c r="AE540" s="7"/>
      <c r="AF540" s="31" t="s">
        <v>16</v>
      </c>
      <c r="AG540" s="31" t="s">
        <v>16</v>
      </c>
      <c r="AH540" s="31" t="s">
        <v>16</v>
      </c>
      <c r="AI540" s="31" t="s">
        <v>16</v>
      </c>
      <c r="AJ540" s="31" t="s">
        <v>16</v>
      </c>
      <c r="AK540" s="31" t="s">
        <v>16</v>
      </c>
      <c r="AL540" s="31" t="s">
        <v>16</v>
      </c>
      <c r="AM540" s="31" t="s">
        <v>16</v>
      </c>
      <c r="AN540" s="31" t="s">
        <v>16</v>
      </c>
      <c r="AO540" s="31" t="s">
        <v>16</v>
      </c>
      <c r="AP540" s="9" t="s">
        <v>16</v>
      </c>
      <c r="AQ540" s="9" t="s">
        <v>16</v>
      </c>
      <c r="AR540" s="9" t="s">
        <v>16</v>
      </c>
      <c r="AS540" s="14"/>
      <c r="AT540" s="14"/>
    </row>
    <row r="541" spans="1:46" s="9" customFormat="1" hidden="1" x14ac:dyDescent="0.3">
      <c r="A541" s="1" t="s">
        <v>1983</v>
      </c>
      <c r="B541" s="1" t="s">
        <v>1984</v>
      </c>
      <c r="C541" s="1" t="s">
        <v>11</v>
      </c>
      <c r="D541" s="1" t="s">
        <v>12</v>
      </c>
      <c r="E541" s="53" t="s">
        <v>56</v>
      </c>
      <c r="F541" s="1" t="s">
        <v>561</v>
      </c>
      <c r="G541" s="46" t="s">
        <v>5418</v>
      </c>
      <c r="H541" s="66" t="s">
        <v>5454</v>
      </c>
      <c r="I541" s="22" t="str">
        <f>_xlfn.XLOOKUP(B541,[1]SITE!$B:$B,[1]SITE!$I:$I,"")</f>
        <v>No impact</v>
      </c>
      <c r="J541" s="29"/>
      <c r="K541" s="15" t="str" cm="1">
        <f t="array" ref="K541">IFERROR(_xlfn.IFS(
M541="MPR ISSUE","PDH",
M541="BSS Hardware Issue","BSS",
M541="Sites strategiques, MLL, Pylone, etc.","ENVTECH",
M541="AKTIVCO DEFAUT GE &amp; POWER Cabinet","AKTIVCO",
M541="AKTIVCO Coupure ENEO &amp; Baisse de tension","AKTIVCO GRID ONLY",
M541="Coupure ENEO &amp; Baisse de tension","IHS GRID ONLY",
M541="Defaut GE &amp; POWER Cabinet","IHS",
M541="Sharing","Partners",
M541="Sites strategiques &amp; DataCenter","SST &amp; DC",
M541="Exclu","Exclu",
M541="SAT","SAT",
M541="SPARE-ISSUE","SPARE-ISSUE",
M541="Fiber CAmtel","TRANS_FO_CAMTEL",
M541="Fiber AOF","Fiber AOF",
M541="Projet OCM (HUAWEI)","TRAVAUX-HUAWEI",
M541="Projet OCM (NOKIA)","TRAVAUX-NOKIA",
M541="ACCESS-ISSUE","ACCESS-ISSUE",
M541="Projet OCM (ZTE, NOKIA, autres projets)","TRAVAUX OCM",
M541="No root CAuse","No root cause",
M541="ODU HS","PDH",
M541="IP &amp; VLAN","PDH",
M541="Warehouse HUAWEI","SPARE-ISSUE",
M541="SPARE-HS","SPARE-ISSUE",
M541="Power Telco","BSS"
),"")</f>
        <v>No root cause</v>
      </c>
      <c r="L541" s="16" t="str" cm="1">
        <f t="array" ref="L541">IFERROR(_xlfn.IFS(
M541="MPR ISSUE","TX ISSUE",
M541="BSS Hardware Issue","RAN ISSUE",
M541="Sites strategiques, MLL, Pylone, etc.","ENVTECH",
M541="AKTIVCO DEFAUT GE &amp; POWER Cabinet","POWER ISSUE",
M541="AKTIVCO Coupure ENEO &amp; Baisse de tension","POWER ISSUE",
M541="Coupure ENEO &amp; Baisse de tension","POWER ISSUE",
M541="Defaut GE &amp; POWER Cabinet","POWER ISSUE",
M541="Sharing","POWER ISSUE",
M541="Sites strategiques &amp; DataCenter","POWER ISSUE",
M541="Exclu","Exclu",
M541="SAT","TX ISSUE",
M541="SPARE-ISSUE","SPARE-ISSUE",
M541="Fiber CAmtel","TX ISSUE",
M541="Fiber AOF","TX ISSUE",
M541="Projet OCM (HUAWEI)","TRAVAUX-HUAWEI",
M541="Projet OCM (NOKIA)","TRAVAUX -NOKIA",
M541="ACCESS-ISSUE","ACCESS-ISSUE",
M541="Projet OCM (ZTE, NOKIA, autres projets)","TRAVAUX OCM",
M541="No root CAuse","No root cause",
M541="ODU HS","TX ISSUE",
M541="IP &amp; VLAN","TX ISSUE",
M541="Warehouse HUAWEI","SPARE-ISSUE",
M541="SPARE-HS","SPARE-ISSUE",
M541="Power Telco","RAN ISSUE"
),"")</f>
        <v>No root cause</v>
      </c>
      <c r="M541" s="28" t="s">
        <v>5403</v>
      </c>
      <c r="N541" s="17" t="str" cm="1">
        <f t="array" ref="N541">IFERROR(_xlfn.IFS(
M541="MPR ISSUE","ACTIVE",
M541="BSS Hardware Issue","ACTIVE",
M541="Sites strategiques, MLL, Pylone, etc.","PASSIVE",
M541="AKTIVCO DEFAUT GE &amp; POWER Cabinet","PASSIVE",
M541="AKTIVCO Coupure ENEO &amp; Baisse de tension","PASSIVE",
M541="Coupure ENEO &amp; Baisse de tension","PASSIVE",
M541="Defaut GE &amp; POWER Cabinet","PASSIVE",
M541="Sharing","PASSIVE",
M541="Sites strategiques &amp; DataCenter","PASSIVE",
M541="Exclu","Exclu",
M541="SAT","ACTIVE",
M541="SPARE-ISSUE","SPARE-ISSUE",
M541="Fiber CAmtel","ACTIVE",
M541="Fiber AOF","ACTIVE",
M541="Projet OCM (HUAWEI)","PLANNED WORKS",
M541="Projet OCM (NOKIA)","PLANNED WORKS",
M541="ACCESS-ISSUE","ACCESS-ISSUE",
M541="Projet OCM (ZTE, NOKIA, autres projets)","PLANNED WORKS",
M541="No root CAuse","No root cause",
M541="ODU HS","ACTIVE",
M541="IP &amp; VLAN","ACTIVE",
M541="Warehouse HUAWEI","SPARE-ISSUE",
M541="SPARE-HS","SPARE-ISSUE",
M541="Power Telco","ACTIVE"
),"")</f>
        <v>No root cause</v>
      </c>
      <c r="O541" s="56">
        <v>0.97433032847933865</v>
      </c>
      <c r="P541" s="56">
        <v>0.59306985928836597</v>
      </c>
      <c r="Q541" s="56">
        <v>0.34971021564749905</v>
      </c>
      <c r="R541" s="56">
        <v>0.24177232167061891</v>
      </c>
      <c r="S541" s="56">
        <v>0.17774439051116758</v>
      </c>
      <c r="T541" s="56">
        <v>0</v>
      </c>
      <c r="U541" s="56">
        <v>0</v>
      </c>
      <c r="V541" s="14"/>
      <c r="W541" s="14"/>
      <c r="X541" s="14"/>
      <c r="Y541" s="14"/>
      <c r="Z541" s="14"/>
      <c r="AA541" s="30" t="s">
        <v>16</v>
      </c>
      <c r="AB541" s="7" t="s">
        <v>16</v>
      </c>
      <c r="AC541" s="3"/>
      <c r="AD541" s="3" t="s">
        <v>16</v>
      </c>
      <c r="AE541" s="7"/>
      <c r="AF541" s="31" t="s">
        <v>16</v>
      </c>
      <c r="AG541" s="31" t="s">
        <v>16</v>
      </c>
      <c r="AH541" s="31" t="s">
        <v>16</v>
      </c>
      <c r="AI541" s="31" t="s">
        <v>16</v>
      </c>
      <c r="AJ541" s="31" t="s">
        <v>16</v>
      </c>
      <c r="AK541" s="31" t="s">
        <v>16</v>
      </c>
      <c r="AL541" s="31" t="s">
        <v>16</v>
      </c>
      <c r="AM541" s="31" t="s">
        <v>16</v>
      </c>
      <c r="AN541" s="31" t="s">
        <v>16</v>
      </c>
      <c r="AO541" s="31" t="s">
        <v>16</v>
      </c>
      <c r="AP541" s="9" t="s">
        <v>16</v>
      </c>
      <c r="AQ541" s="9" t="s">
        <v>16</v>
      </c>
      <c r="AR541" s="9" t="s">
        <v>16</v>
      </c>
      <c r="AS541" s="14"/>
      <c r="AT541" s="14"/>
    </row>
    <row r="542" spans="1:46" s="9" customFormat="1" hidden="1" x14ac:dyDescent="0.3">
      <c r="A542" s="1" t="s">
        <v>3913</v>
      </c>
      <c r="B542" s="48" t="s">
        <v>3914</v>
      </c>
      <c r="C542" s="48" t="s">
        <v>11</v>
      </c>
      <c r="D542" s="48" t="s">
        <v>155</v>
      </c>
      <c r="E542" s="53" t="s">
        <v>56</v>
      </c>
      <c r="F542" s="48" t="s">
        <v>3915</v>
      </c>
      <c r="G542" s="46" t="s">
        <v>5418</v>
      </c>
      <c r="H542" s="66" t="s">
        <v>5453</v>
      </c>
      <c r="I542" s="22" t="str">
        <f>_xlfn.XLOOKUP(B542,[1]SITE!$B:$B,[1]SITE!$I:$I,"")</f>
        <v>No impact</v>
      </c>
      <c r="J542" s="29" t="s">
        <v>5389</v>
      </c>
      <c r="K542" s="15" t="str" cm="1">
        <f t="array" ref="K542">IFERROR(_xlfn.IFS(
M542="MPR ISSUE","PDH",
M542="BSS Hardware Issue","BSS",
M542="Sites strategiques, MLL, Pylone, etc.","ENVTECH",
M542="AKTIVCO DEFAUT GE &amp; POWER Cabinet","AKTIVCO",
M542="AKTIVCO Coupure ENEO &amp; Baisse de tension","AKTIVCO GRID ONLY",
M542="Coupure ENEO &amp; Baisse de tension","IHS GRID ONLY",
M542="Defaut GE &amp; POWER Cabinet","IHS",
M542="Sharing","Partners",
M542="Sites strategiques &amp; DataCenter","SST &amp; DC",
M542="Exclu","Exclu",
M542="SAT","SAT",
M542="SPARE-ISSUE","SPARE-ISSUE",
M542="Fiber CAmtel","TRANS_FO_CAMTEL",
M542="Fiber AOF","Fiber AOF",
M542="Projet OCM (HUAWEI)","TRAVAUX-HUAWEI",
M542="Projet OCM (NOKIA)","TRAVAUX-NOKIA",
M542="ACCESS-ISSUE","ACCESS-ISSUE",
M542="Projet OCM (ZTE, NOKIA, autres projets)","TRAVAUX OCM",
M542="No root CAuse","No root cause",
M542="ODU HS","PDH",
M542="IP &amp; VLAN","PDH",
M542="Warehouse HUAWEI","SPARE-ISSUE",
M542="SPARE-HS","SPARE-ISSUE",
M542="Power Telco","BSS"
),"")</f>
        <v>No root cause</v>
      </c>
      <c r="L542" s="16" t="str" cm="1">
        <f t="array" ref="L542">IFERROR(_xlfn.IFS(
M542="MPR ISSUE","TX ISSUE",
M542="BSS Hardware Issue","RAN ISSUE",
M542="Sites strategiques, MLL, Pylone, etc.","ENVTECH",
M542="AKTIVCO DEFAUT GE &amp; POWER Cabinet","POWER ISSUE",
M542="AKTIVCO Coupure ENEO &amp; Baisse de tension","POWER ISSUE",
M542="Coupure ENEO &amp; Baisse de tension","POWER ISSUE",
M542="Defaut GE &amp; POWER Cabinet","POWER ISSUE",
M542="Sharing","POWER ISSUE",
M542="Sites strategiques &amp; DataCenter","POWER ISSUE",
M542="Exclu","Exclu",
M542="SAT","TX ISSUE",
M542="SPARE-ISSUE","SPARE-ISSUE",
M542="Fiber CAmtel","TX ISSUE",
M542="Fiber AOF","TX ISSUE",
M542="Projet OCM (HUAWEI)","TRAVAUX-HUAWEI",
M542="Projet OCM (NOKIA)","TRAVAUX -NOKIA",
M542="ACCESS-ISSUE","ACCESS-ISSUE",
M542="Projet OCM (ZTE, NOKIA, autres projets)","TRAVAUX OCM",
M542="No root CAuse","No root cause",
M542="ODU HS","TX ISSUE",
M542="IP &amp; VLAN","TX ISSUE",
M542="Warehouse HUAWEI","SPARE-ISSUE",
M542="SPARE-HS","SPARE-ISSUE",
M542="Power Telco","RAN ISSUE"
),"")</f>
        <v>No root cause</v>
      </c>
      <c r="M542" s="28" t="s">
        <v>5403</v>
      </c>
      <c r="N542" s="17" t="str" cm="1">
        <f t="array" ref="N542">IFERROR(_xlfn.IFS(
M542="MPR ISSUE","ACTIVE",
M542="BSS Hardware Issue","ACTIVE",
M542="Sites strategiques, MLL, Pylone, etc.","PASSIVE",
M542="AKTIVCO DEFAUT GE &amp; POWER Cabinet","PASSIVE",
M542="AKTIVCO Coupure ENEO &amp; Baisse de tension","PASSIVE",
M542="Coupure ENEO &amp; Baisse de tension","PASSIVE",
M542="Defaut GE &amp; POWER Cabinet","PASSIVE",
M542="Sharing","PASSIVE",
M542="Sites strategiques &amp; DataCenter","PASSIVE",
M542="Exclu","Exclu",
M542="SAT","ACTIVE",
M542="SPARE-ISSUE","SPARE-ISSUE",
M542="Fiber CAmtel","ACTIVE",
M542="Fiber AOF","ACTIVE",
M542="Projet OCM (HUAWEI)","PLANNED WORKS",
M542="Projet OCM (NOKIA)","PLANNED WORKS",
M542="ACCESS-ISSUE","ACCESS-ISSUE",
M542="Projet OCM (ZTE, NOKIA, autres projets)","PLANNED WORKS",
M542="No root CAuse","No root cause",
M542="ODU HS","ACTIVE",
M542="IP &amp; VLAN","ACTIVE",
M542="Warehouse HUAWEI","SPARE-ISSUE",
M542="SPARE-HS","SPARE-ISSUE",
M542="Power Telco","ACTIVE"
),"")</f>
        <v>No root cause</v>
      </c>
      <c r="O542" s="56">
        <v>0</v>
      </c>
      <c r="P542" s="56">
        <v>0</v>
      </c>
      <c r="Q542" s="56">
        <v>0</v>
      </c>
      <c r="R542" s="56">
        <v>1.037698361741046</v>
      </c>
      <c r="S542" s="56">
        <v>0.17159128849166597</v>
      </c>
      <c r="T542" s="56">
        <v>0</v>
      </c>
      <c r="U542" s="56">
        <v>0</v>
      </c>
      <c r="V542" s="14"/>
      <c r="W542" s="14"/>
      <c r="X542" s="14"/>
      <c r="Y542" s="14"/>
      <c r="Z542" s="14"/>
      <c r="AA542" s="30" t="s">
        <v>16</v>
      </c>
      <c r="AB542" s="7" t="s">
        <v>16</v>
      </c>
      <c r="AC542" s="3"/>
      <c r="AD542" s="3" t="s">
        <v>16</v>
      </c>
      <c r="AE542" s="7"/>
      <c r="AF542" s="31" t="s">
        <v>16</v>
      </c>
      <c r="AG542" s="31" t="s">
        <v>16</v>
      </c>
      <c r="AH542" s="31" t="s">
        <v>16</v>
      </c>
      <c r="AI542" s="31" t="s">
        <v>16</v>
      </c>
      <c r="AJ542" s="31" t="s">
        <v>16</v>
      </c>
      <c r="AK542" s="31" t="s">
        <v>16</v>
      </c>
      <c r="AL542" s="31" t="s">
        <v>16</v>
      </c>
      <c r="AM542" s="31" t="s">
        <v>16</v>
      </c>
      <c r="AN542" s="31" t="s">
        <v>16</v>
      </c>
      <c r="AO542" s="31" t="s">
        <v>16</v>
      </c>
      <c r="AP542" s="9" t="s">
        <v>16</v>
      </c>
      <c r="AQ542" s="9" t="s">
        <v>16</v>
      </c>
      <c r="AR542" s="9" t="s">
        <v>16</v>
      </c>
      <c r="AS542" s="14"/>
      <c r="AT542" s="14"/>
    </row>
    <row r="543" spans="1:46" s="9" customFormat="1" hidden="1" x14ac:dyDescent="0.3">
      <c r="A543" s="1" t="s">
        <v>4598</v>
      </c>
      <c r="B543" s="48" t="s">
        <v>4599</v>
      </c>
      <c r="C543" s="48" t="s">
        <v>11</v>
      </c>
      <c r="D543" s="48" t="s">
        <v>84</v>
      </c>
      <c r="E543" s="53" t="s">
        <v>91</v>
      </c>
      <c r="F543" s="48" t="s">
        <v>4600</v>
      </c>
      <c r="G543" s="47" t="s">
        <v>5419</v>
      </c>
      <c r="H543" s="66" t="s">
        <v>5452</v>
      </c>
      <c r="I543" s="22" t="str">
        <f>_xlfn.XLOOKUP(B543,[1]SITE!$B:$B,[1]SITE!$I:$I,"")</f>
        <v>No impact</v>
      </c>
      <c r="J543" s="29"/>
      <c r="K543" s="15" t="str" cm="1">
        <f t="array" ref="K543">IFERROR(_xlfn.IFS(
M543="MPR ISSUE","PDH",
M543="BSS Hardware Issue","BSS",
M543="Sites strategiques, MLL, Pylone, etc.","ENVTECH",
M543="AKTIVCO DEFAUT GE &amp; POWER Cabinet","AKTIVCO",
M543="AKTIVCO Coupure ENEO &amp; Baisse de tension","AKTIVCO GRID ONLY",
M543="Coupure ENEO &amp; Baisse de tension","IHS GRID ONLY",
M543="Defaut GE &amp; POWER Cabinet","IHS",
M543="Sharing","Partners",
M543="Sites strategiques &amp; DataCenter","SST &amp; DC",
M543="Exclu","Exclu",
M543="SAT","SAT",
M543="SPARE-ISSUE","SPARE-ISSUE",
M543="Fiber CAmtel","TRANS_FO_CAMTEL",
M543="Fiber AOF","Fiber AOF",
M543="Projet OCM (HUAWEI)","TRAVAUX-HUAWEI",
M543="Projet OCM (NOKIA)","TRAVAUX-NOKIA",
M543="ACCESS-ISSUE","ACCESS-ISSUE",
M543="Projet OCM (ZTE, NOKIA, autres projets)","TRAVAUX OCM",
M543="No root CAuse","No root cause",
M543="ODU HS","PDH",
M543="IP &amp; VLAN","PDH",
M543="Warehouse HUAWEI","SPARE-ISSUE",
M543="SPARE-HS","SPARE-ISSUE",
M543="Power Telco","BSS"
),"")</f>
        <v>No root cause</v>
      </c>
      <c r="L543" s="16" t="str" cm="1">
        <f t="array" ref="L543">IFERROR(_xlfn.IFS(
M543="MPR ISSUE","TX ISSUE",
M543="BSS Hardware Issue","RAN ISSUE",
M543="Sites strategiques, MLL, Pylone, etc.","ENVTECH",
M543="AKTIVCO DEFAUT GE &amp; POWER Cabinet","POWER ISSUE",
M543="AKTIVCO Coupure ENEO &amp; Baisse de tension","POWER ISSUE",
M543="Coupure ENEO &amp; Baisse de tension","POWER ISSUE",
M543="Defaut GE &amp; POWER Cabinet","POWER ISSUE",
M543="Sharing","POWER ISSUE",
M543="Sites strategiques &amp; DataCenter","POWER ISSUE",
M543="Exclu","Exclu",
M543="SAT","TX ISSUE",
M543="SPARE-ISSUE","SPARE-ISSUE",
M543="Fiber CAmtel","TX ISSUE",
M543="Fiber AOF","TX ISSUE",
M543="Projet OCM (HUAWEI)","TRAVAUX-HUAWEI",
M543="Projet OCM (NOKIA)","TRAVAUX -NOKIA",
M543="ACCESS-ISSUE","ACCESS-ISSUE",
M543="Projet OCM (ZTE, NOKIA, autres projets)","TRAVAUX OCM",
M543="No root CAuse","No root cause",
M543="ODU HS","TX ISSUE",
M543="IP &amp; VLAN","TX ISSUE",
M543="Warehouse HUAWEI","SPARE-ISSUE",
M543="SPARE-HS","SPARE-ISSUE",
M543="Power Telco","RAN ISSUE"
),"")</f>
        <v>No root cause</v>
      </c>
      <c r="M543" s="28" t="s">
        <v>5403</v>
      </c>
      <c r="N543" s="17" t="str" cm="1">
        <f t="array" ref="N543">IFERROR(_xlfn.IFS(
M543="MPR ISSUE","ACTIVE",
M543="BSS Hardware Issue","ACTIVE",
M543="Sites strategiques, MLL, Pylone, etc.","PASSIVE",
M543="AKTIVCO DEFAUT GE &amp; POWER Cabinet","PASSIVE",
M543="AKTIVCO Coupure ENEO &amp; Baisse de tension","PASSIVE",
M543="Coupure ENEO &amp; Baisse de tension","PASSIVE",
M543="Defaut GE &amp; POWER Cabinet","PASSIVE",
M543="Sharing","PASSIVE",
M543="Sites strategiques &amp; DataCenter","PASSIVE",
M543="Exclu","Exclu",
M543="SAT","ACTIVE",
M543="SPARE-ISSUE","SPARE-ISSUE",
M543="Fiber CAmtel","ACTIVE",
M543="Fiber AOF","ACTIVE",
M543="Projet OCM (HUAWEI)","PLANNED WORKS",
M543="Projet OCM (NOKIA)","PLANNED WORKS",
M543="ACCESS-ISSUE","ACCESS-ISSUE",
M543="Projet OCM (ZTE, NOKIA, autres projets)","PLANNED WORKS",
M543="No root CAuse","No root cause",
M543="ODU HS","ACTIVE",
M543="IP &amp; VLAN","ACTIVE",
M543="Warehouse HUAWEI","SPARE-ISSUE",
M543="SPARE-HS","SPARE-ISSUE",
M543="Power Telco","ACTIVE"
),"")</f>
        <v>No root cause</v>
      </c>
      <c r="O543" s="56">
        <v>0</v>
      </c>
      <c r="P543" s="56">
        <v>0</v>
      </c>
      <c r="Q543" s="56">
        <v>0</v>
      </c>
      <c r="R543" s="56">
        <v>0</v>
      </c>
      <c r="S543" s="56">
        <v>0.16719587173652409</v>
      </c>
      <c r="T543" s="56">
        <v>0</v>
      </c>
      <c r="U543" s="56">
        <v>0</v>
      </c>
      <c r="V543" s="14"/>
      <c r="W543" s="14"/>
      <c r="X543" s="14"/>
      <c r="Y543" s="14"/>
      <c r="Z543" s="14"/>
      <c r="AA543" s="30" t="s">
        <v>16</v>
      </c>
      <c r="AB543" s="7" t="s">
        <v>16</v>
      </c>
      <c r="AC543" s="3"/>
      <c r="AD543" s="3" t="s">
        <v>16</v>
      </c>
      <c r="AE543" s="7"/>
      <c r="AF543" s="31" t="s">
        <v>16</v>
      </c>
      <c r="AG543" s="31" t="s">
        <v>16</v>
      </c>
      <c r="AH543" s="31" t="s">
        <v>16</v>
      </c>
      <c r="AI543" s="31" t="s">
        <v>16</v>
      </c>
      <c r="AJ543" s="31" t="s">
        <v>16</v>
      </c>
      <c r="AK543" s="31" t="s">
        <v>16</v>
      </c>
      <c r="AL543" s="31" t="s">
        <v>16</v>
      </c>
      <c r="AM543" s="31" t="s">
        <v>16</v>
      </c>
      <c r="AN543" s="31" t="s">
        <v>16</v>
      </c>
      <c r="AO543" s="31" t="s">
        <v>16</v>
      </c>
      <c r="AP543" s="9" t="s">
        <v>16</v>
      </c>
      <c r="AQ543" s="9" t="s">
        <v>16</v>
      </c>
      <c r="AR543" s="9" t="s">
        <v>16</v>
      </c>
      <c r="AS543" s="14"/>
      <c r="AT543" s="14"/>
    </row>
    <row r="544" spans="1:46" s="9" customFormat="1" hidden="1" x14ac:dyDescent="0.3">
      <c r="A544" s="1" t="s">
        <v>2474</v>
      </c>
      <c r="B544" s="48" t="s">
        <v>2475</v>
      </c>
      <c r="C544" s="48" t="s">
        <v>11</v>
      </c>
      <c r="D544" s="48" t="s">
        <v>97</v>
      </c>
      <c r="E544" s="53" t="s">
        <v>227</v>
      </c>
      <c r="F544" s="48" t="s">
        <v>2474</v>
      </c>
      <c r="G544" s="47" t="s">
        <v>5419</v>
      </c>
      <c r="H544" s="66" t="s">
        <v>5452</v>
      </c>
      <c r="I544" s="22" t="str">
        <f>_xlfn.XLOOKUP(B544,[1]SITE!$B:$B,[1]SITE!$I:$I,"")</f>
        <v>No impact</v>
      </c>
      <c r="J544" s="29"/>
      <c r="K544" s="15" t="str" cm="1">
        <f t="array" ref="K544">IFERROR(_xlfn.IFS(
M544="MPR ISSUE","PDH",
M544="BSS Hardware Issue","BSS",
M544="Sites strategiques, MLL, Pylone, etc.","ENVTECH",
M544="AKTIVCO DEFAUT GE &amp; POWER Cabinet","AKTIVCO",
M544="AKTIVCO Coupure ENEO &amp; Baisse de tension","AKTIVCO GRID ONLY",
M544="Coupure ENEO &amp; Baisse de tension","IHS GRID ONLY",
M544="Defaut GE &amp; POWER Cabinet","IHS",
M544="Sharing","Partners",
M544="Sites strategiques &amp; DataCenter","SST &amp; DC",
M544="Exclu","Exclu",
M544="SAT","SAT",
M544="SPARE-ISSUE","SPARE-ISSUE",
M544="Fiber CAmtel","TRANS_FO_CAMTEL",
M544="Fiber AOF","Fiber AOF",
M544="Projet OCM (HUAWEI)","TRAVAUX-HUAWEI",
M544="Projet OCM (NOKIA)","TRAVAUX-NOKIA",
M544="ACCESS-ISSUE","ACCESS-ISSUE",
M544="Projet OCM (ZTE, NOKIA, autres projets)","TRAVAUX OCM",
M544="No root CAuse","No root cause",
M544="ODU HS","PDH",
M544="IP &amp; VLAN","PDH",
M544="Warehouse HUAWEI","SPARE-ISSUE",
M544="SPARE-HS","SPARE-ISSUE",
M544="Power Telco","BSS"
),"")</f>
        <v>No root cause</v>
      </c>
      <c r="L544" s="16" t="str" cm="1">
        <f t="array" ref="L544">IFERROR(_xlfn.IFS(
M544="MPR ISSUE","TX ISSUE",
M544="BSS Hardware Issue","RAN ISSUE",
M544="Sites strategiques, MLL, Pylone, etc.","ENVTECH",
M544="AKTIVCO DEFAUT GE &amp; POWER Cabinet","POWER ISSUE",
M544="AKTIVCO Coupure ENEO &amp; Baisse de tension","POWER ISSUE",
M544="Coupure ENEO &amp; Baisse de tension","POWER ISSUE",
M544="Defaut GE &amp; POWER Cabinet","POWER ISSUE",
M544="Sharing","POWER ISSUE",
M544="Sites strategiques &amp; DataCenter","POWER ISSUE",
M544="Exclu","Exclu",
M544="SAT","TX ISSUE",
M544="SPARE-ISSUE","SPARE-ISSUE",
M544="Fiber CAmtel","TX ISSUE",
M544="Fiber AOF","TX ISSUE",
M544="Projet OCM (HUAWEI)","TRAVAUX-HUAWEI",
M544="Projet OCM (NOKIA)","TRAVAUX -NOKIA",
M544="ACCESS-ISSUE","ACCESS-ISSUE",
M544="Projet OCM (ZTE, NOKIA, autres projets)","TRAVAUX OCM",
M544="No root CAuse","No root cause",
M544="ODU HS","TX ISSUE",
M544="IP &amp; VLAN","TX ISSUE",
M544="Warehouse HUAWEI","SPARE-ISSUE",
M544="SPARE-HS","SPARE-ISSUE",
M544="Power Telco","RAN ISSUE"
),"")</f>
        <v>No root cause</v>
      </c>
      <c r="M544" s="28" t="s">
        <v>5403</v>
      </c>
      <c r="N544" s="17" t="str" cm="1">
        <f t="array" ref="N544">IFERROR(_xlfn.IFS(
M544="MPR ISSUE","ACTIVE",
M544="BSS Hardware Issue","ACTIVE",
M544="Sites strategiques, MLL, Pylone, etc.","PASSIVE",
M544="AKTIVCO DEFAUT GE &amp; POWER Cabinet","PASSIVE",
M544="AKTIVCO Coupure ENEO &amp; Baisse de tension","PASSIVE",
M544="Coupure ENEO &amp; Baisse de tension","PASSIVE",
M544="Defaut GE &amp; POWER Cabinet","PASSIVE",
M544="Sharing","PASSIVE",
M544="Sites strategiques &amp; DataCenter","PASSIVE",
M544="Exclu","Exclu",
M544="SAT","ACTIVE",
M544="SPARE-ISSUE","SPARE-ISSUE",
M544="Fiber CAmtel","ACTIVE",
M544="Fiber AOF","ACTIVE",
M544="Projet OCM (HUAWEI)","PLANNED WORKS",
M544="Projet OCM (NOKIA)","PLANNED WORKS",
M544="ACCESS-ISSUE","ACCESS-ISSUE",
M544="Projet OCM (ZTE, NOKIA, autres projets)","PLANNED WORKS",
M544="No root CAuse","No root cause",
M544="ODU HS","ACTIVE",
M544="IP &amp; VLAN","ACTIVE",
M544="Warehouse HUAWEI","SPARE-ISSUE",
M544="SPARE-HS","SPARE-ISSUE",
M544="Power Telco","ACTIVE"
),"")</f>
        <v>No root cause</v>
      </c>
      <c r="O544" s="56">
        <v>0.32060336783350885</v>
      </c>
      <c r="P544" s="56">
        <v>0.32083522385163488</v>
      </c>
      <c r="Q544" s="56">
        <v>0.4642835700584495</v>
      </c>
      <c r="R544" s="56">
        <v>0.15621745098207071</v>
      </c>
      <c r="S544" s="56">
        <v>0.1666153016411123</v>
      </c>
      <c r="T544" s="56">
        <v>0.26461905699520316</v>
      </c>
      <c r="U544" s="56">
        <v>0.358039197221723</v>
      </c>
      <c r="V544" s="14"/>
      <c r="W544" s="14"/>
      <c r="X544" s="14"/>
      <c r="Y544" s="14"/>
      <c r="Z544" s="14"/>
      <c r="AA544" s="30" t="s">
        <v>16</v>
      </c>
      <c r="AB544" s="7" t="s">
        <v>16</v>
      </c>
      <c r="AC544" s="3"/>
      <c r="AD544" s="3" t="s">
        <v>16</v>
      </c>
      <c r="AE544" s="7"/>
      <c r="AF544" s="31" t="s">
        <v>16</v>
      </c>
      <c r="AG544" s="31" t="s">
        <v>16</v>
      </c>
      <c r="AH544" s="31" t="s">
        <v>16</v>
      </c>
      <c r="AI544" s="31" t="s">
        <v>16</v>
      </c>
      <c r="AJ544" s="31" t="s">
        <v>16</v>
      </c>
      <c r="AK544" s="31" t="s">
        <v>16</v>
      </c>
      <c r="AL544" s="31" t="s">
        <v>16</v>
      </c>
      <c r="AM544" s="31" t="s">
        <v>16</v>
      </c>
      <c r="AN544" s="31" t="s">
        <v>16</v>
      </c>
      <c r="AO544" s="31" t="s">
        <v>16</v>
      </c>
      <c r="AP544" s="9" t="s">
        <v>16</v>
      </c>
      <c r="AQ544" s="9" t="s">
        <v>16</v>
      </c>
      <c r="AR544" s="9" t="s">
        <v>16</v>
      </c>
      <c r="AS544" s="14"/>
      <c r="AT544" s="14"/>
    </row>
    <row r="545" spans="1:46" s="9" customFormat="1" hidden="1" x14ac:dyDescent="0.3">
      <c r="A545" s="1" t="s">
        <v>1883</v>
      </c>
      <c r="B545" s="1" t="s">
        <v>1884</v>
      </c>
      <c r="C545" s="1" t="s">
        <v>11</v>
      </c>
      <c r="D545" s="1" t="s">
        <v>12</v>
      </c>
      <c r="E545" s="53" t="s">
        <v>56</v>
      </c>
      <c r="F545" s="1" t="s">
        <v>85</v>
      </c>
      <c r="G545" s="46" t="s">
        <v>5418</v>
      </c>
      <c r="H545" s="66" t="s">
        <v>5452</v>
      </c>
      <c r="I545" s="22" t="str">
        <f>_xlfn.XLOOKUP(B545,[1]SITE!$B:$B,[1]SITE!$I:$I,"")</f>
        <v>No impact</v>
      </c>
      <c r="J545" s="29"/>
      <c r="K545" s="15" t="str" cm="1">
        <f t="array" ref="K545">IFERROR(_xlfn.IFS(
M545="MPR ISSUE","PDH",
M545="BSS Hardware Issue","BSS",
M545="Sites strategiques, MLL, Pylone, etc.","ENVTECH",
M545="AKTIVCO DEFAUT GE &amp; POWER Cabinet","AKTIVCO",
M545="AKTIVCO Coupure ENEO &amp; Baisse de tension","AKTIVCO GRID ONLY",
M545="Coupure ENEO &amp; Baisse de tension","IHS GRID ONLY",
M545="Defaut GE &amp; POWER Cabinet","IHS",
M545="Sharing","Partners",
M545="Sites strategiques &amp; DataCenter","SST &amp; DC",
M545="Exclu","Exclu",
M545="SAT","SAT",
M545="SPARE-ISSUE","SPARE-ISSUE",
M545="Fiber CAmtel","TRANS_FO_CAMTEL",
M545="Fiber AOF","Fiber AOF",
M545="Projet OCM (HUAWEI)","TRAVAUX-HUAWEI",
M545="Projet OCM (NOKIA)","TRAVAUX-NOKIA",
M545="ACCESS-ISSUE","ACCESS-ISSUE",
M545="Projet OCM (ZTE, NOKIA, autres projets)","TRAVAUX OCM",
M545="No root CAuse","No root cause",
M545="ODU HS","PDH",
M545="IP &amp; VLAN","PDH",
M545="Warehouse HUAWEI","SPARE-ISSUE",
M545="SPARE-HS","SPARE-ISSUE",
M545="Power Telco","BSS"
),"")</f>
        <v>AKTIVCO GRID ONLY</v>
      </c>
      <c r="L545" s="16" t="str" cm="1">
        <f t="array" ref="L545">IFERROR(_xlfn.IFS(
M545="MPR ISSUE","TX ISSUE",
M545="BSS Hardware Issue","RAN ISSUE",
M545="Sites strategiques, MLL, Pylone, etc.","ENVTECH",
M545="AKTIVCO DEFAUT GE &amp; POWER Cabinet","POWER ISSUE",
M545="AKTIVCO Coupure ENEO &amp; Baisse de tension","POWER ISSUE",
M545="Coupure ENEO &amp; Baisse de tension","POWER ISSUE",
M545="Defaut GE &amp; POWER Cabinet","POWER ISSUE",
M545="Sharing","POWER ISSUE",
M545="Sites strategiques &amp; DataCenter","POWER ISSUE",
M545="Exclu","Exclu",
M545="SAT","TX ISSUE",
M545="SPARE-ISSUE","SPARE-ISSUE",
M545="Fiber CAmtel","TX ISSUE",
M545="Fiber AOF","TX ISSUE",
M545="Projet OCM (HUAWEI)","TRAVAUX-HUAWEI",
M545="Projet OCM (NOKIA)","TRAVAUX -NOKIA",
M545="ACCESS-ISSUE","ACCESS-ISSUE",
M545="Projet OCM (ZTE, NOKIA, autres projets)","TRAVAUX OCM",
M545="No root CAuse","No root cause",
M545="ODU HS","TX ISSUE",
M545="IP &amp; VLAN","TX ISSUE",
M545="Warehouse HUAWEI","SPARE-ISSUE",
M545="SPARE-HS","SPARE-ISSUE",
M545="Power Telco","RAN ISSUE"
),"")</f>
        <v>POWER ISSUE</v>
      </c>
      <c r="M545" s="35" t="s">
        <v>5333</v>
      </c>
      <c r="N545" s="17" t="str" cm="1">
        <f t="array" ref="N545">IFERROR(_xlfn.IFS(
M545="MPR ISSUE","ACTIVE",
M545="BSS Hardware Issue","ACTIVE",
M545="Sites strategiques, MLL, Pylone, etc.","PASSIVE",
M545="AKTIVCO DEFAUT GE &amp; POWER Cabinet","PASSIVE",
M545="AKTIVCO Coupure ENEO &amp; Baisse de tension","PASSIVE",
M545="Coupure ENEO &amp; Baisse de tension","PASSIVE",
M545="Defaut GE &amp; POWER Cabinet","PASSIVE",
M545="Sharing","PASSIVE",
M545="Sites strategiques &amp; DataCenter","PASSIVE",
M545="Exclu","Exclu",
M545="SAT","ACTIVE",
M545="SPARE-ISSUE","SPARE-ISSUE",
M545="Fiber CAmtel","ACTIVE",
M545="Fiber AOF","ACTIVE",
M545="Projet OCM (HUAWEI)","PLANNED WORKS",
M545="Projet OCM (NOKIA)","PLANNED WORKS",
M545="ACCESS-ISSUE","ACCESS-ISSUE",
M545="Projet OCM (ZTE, NOKIA, autres projets)","PLANNED WORKS",
M545="No root CAuse","No root cause",
M545="ODU HS","ACTIVE",
M545="IP &amp; VLAN","ACTIVE",
M545="Warehouse HUAWEI","SPARE-ISSUE",
M545="SPARE-HS","SPARE-ISSUE",
M545="Power Telco","ACTIVE"
),"")</f>
        <v>PASSIVE</v>
      </c>
      <c r="O545" s="56">
        <v>0.51463118484845871</v>
      </c>
      <c r="P545" s="56">
        <v>9.8806333878373332E-3</v>
      </c>
      <c r="Q545" s="56">
        <v>0.1686128304126609</v>
      </c>
      <c r="R545" s="56">
        <v>0.80917750326025228</v>
      </c>
      <c r="S545" s="56">
        <v>0.16638344562298643</v>
      </c>
      <c r="T545" s="56">
        <v>3.8345418382401196E-3</v>
      </c>
      <c r="U545" s="56">
        <v>0.40098606581001212</v>
      </c>
      <c r="V545" s="14"/>
      <c r="W545" s="14"/>
      <c r="X545" s="14"/>
      <c r="Y545" s="14"/>
      <c r="Z545" s="14"/>
      <c r="AA545" s="30" t="s">
        <v>16</v>
      </c>
      <c r="AB545" s="7" t="s">
        <v>16</v>
      </c>
      <c r="AC545" s="3"/>
      <c r="AD545" s="3" t="s">
        <v>16</v>
      </c>
      <c r="AE545" s="7"/>
      <c r="AF545" s="31" t="s">
        <v>16</v>
      </c>
      <c r="AG545" s="31" t="s">
        <v>16</v>
      </c>
      <c r="AH545" s="31" t="s">
        <v>16</v>
      </c>
      <c r="AI545" s="31" t="s">
        <v>16</v>
      </c>
      <c r="AJ545" s="31" t="s">
        <v>16</v>
      </c>
      <c r="AK545" s="31" t="s">
        <v>16</v>
      </c>
      <c r="AL545" s="31" t="s">
        <v>16</v>
      </c>
      <c r="AM545" s="31" t="s">
        <v>16</v>
      </c>
      <c r="AN545" s="31" t="s">
        <v>16</v>
      </c>
      <c r="AO545" s="31" t="s">
        <v>16</v>
      </c>
      <c r="AP545" s="9" t="s">
        <v>16</v>
      </c>
      <c r="AQ545" s="9" t="s">
        <v>16</v>
      </c>
      <c r="AR545" s="9" t="s">
        <v>16</v>
      </c>
      <c r="AS545" s="14"/>
      <c r="AT545" s="14"/>
    </row>
    <row r="546" spans="1:46" s="9" customFormat="1" hidden="1" x14ac:dyDescent="0.3">
      <c r="A546" s="1" t="s">
        <v>997</v>
      </c>
      <c r="B546" s="1" t="s">
        <v>998</v>
      </c>
      <c r="C546" s="1" t="s">
        <v>22</v>
      </c>
      <c r="D546" s="1" t="s">
        <v>23</v>
      </c>
      <c r="E546" s="53" t="s">
        <v>24</v>
      </c>
      <c r="F546" s="1" t="s">
        <v>999</v>
      </c>
      <c r="G546" s="46" t="s">
        <v>5418</v>
      </c>
      <c r="H546" s="66" t="s">
        <v>5452</v>
      </c>
      <c r="I546" s="22" t="str">
        <f>_xlfn.XLOOKUP(B546,[1]SITE!$B:$B,[1]SITE!$I:$I,"")</f>
        <v>No impact</v>
      </c>
      <c r="J546" s="29"/>
      <c r="K546" s="15" t="str" cm="1">
        <f t="array" ref="K546">IFERROR(_xlfn.IFS(
M546="MPR ISSUE","PDH",
M546="BSS Hardware Issue","BSS",
M546="Sites strategiques, MLL, Pylone, etc.","ENVTECH",
M546="AKTIVCO DEFAUT GE &amp; POWER Cabinet","AKTIVCO",
M546="AKTIVCO Coupure ENEO &amp; Baisse de tension","AKTIVCO GRID ONLY",
M546="Coupure ENEO &amp; Baisse de tension","IHS GRID ONLY",
M546="Defaut GE &amp; POWER Cabinet","IHS",
M546="Sharing","Partners",
M546="Sites strategiques &amp; DataCenter","SST &amp; DC",
M546="Exclu","Exclu",
M546="SAT","SAT",
M546="SPARE-ISSUE","SPARE-ISSUE",
M546="Fiber CAmtel","TRANS_FO_CAMTEL",
M546="Fiber AOF","Fiber AOF",
M546="Projet OCM (HUAWEI)","TRAVAUX-HUAWEI",
M546="Projet OCM (NOKIA)","TRAVAUX-NOKIA",
M546="ACCESS-ISSUE","ACCESS-ISSUE",
M546="Projet OCM (ZTE, NOKIA, autres projets)","TRAVAUX OCM",
M546="No root CAuse","No root cause",
M546="ODU HS","PDH",
M546="IP &amp; VLAN","PDH",
M546="Warehouse HUAWEI","SPARE-ISSUE",
M546="SPARE-HS","SPARE-ISSUE",
M546="Power Telco","BSS"
),"")</f>
        <v>No root cause</v>
      </c>
      <c r="L546" s="16" t="str" cm="1">
        <f t="array" ref="L546">IFERROR(_xlfn.IFS(
M546="MPR ISSUE","TX ISSUE",
M546="BSS Hardware Issue","RAN ISSUE",
M546="Sites strategiques, MLL, Pylone, etc.","ENVTECH",
M546="AKTIVCO DEFAUT GE &amp; POWER Cabinet","POWER ISSUE",
M546="AKTIVCO Coupure ENEO &amp; Baisse de tension","POWER ISSUE",
M546="Coupure ENEO &amp; Baisse de tension","POWER ISSUE",
M546="Defaut GE &amp; POWER Cabinet","POWER ISSUE",
M546="Sharing","POWER ISSUE",
M546="Sites strategiques &amp; DataCenter","POWER ISSUE",
M546="Exclu","Exclu",
M546="SAT","TX ISSUE",
M546="SPARE-ISSUE","SPARE-ISSUE",
M546="Fiber CAmtel","TX ISSUE",
M546="Fiber AOF","TX ISSUE",
M546="Projet OCM (HUAWEI)","TRAVAUX-HUAWEI",
M546="Projet OCM (NOKIA)","TRAVAUX -NOKIA",
M546="ACCESS-ISSUE","ACCESS-ISSUE",
M546="Projet OCM (ZTE, NOKIA, autres projets)","TRAVAUX OCM",
M546="No root CAuse","No root cause",
M546="ODU HS","TX ISSUE",
M546="IP &amp; VLAN","TX ISSUE",
M546="Warehouse HUAWEI","SPARE-ISSUE",
M546="SPARE-HS","SPARE-ISSUE",
M546="Power Telco","RAN ISSUE"
),"")</f>
        <v>No root cause</v>
      </c>
      <c r="M546" s="35" t="s">
        <v>5403</v>
      </c>
      <c r="N546" s="17" t="str" cm="1">
        <f t="array" ref="N546">IFERROR(_xlfn.IFS(
M546="MPR ISSUE","ACTIVE",
M546="BSS Hardware Issue","ACTIVE",
M546="Sites strategiques, MLL, Pylone, etc.","PASSIVE",
M546="AKTIVCO DEFAUT GE &amp; POWER Cabinet","PASSIVE",
M546="AKTIVCO Coupure ENEO &amp; Baisse de tension","PASSIVE",
M546="Coupure ENEO &amp; Baisse de tension","PASSIVE",
M546="Defaut GE &amp; POWER Cabinet","PASSIVE",
M546="Sharing","PASSIVE",
M546="Sites strategiques &amp; DataCenter","PASSIVE",
M546="Exclu","Exclu",
M546="SAT","ACTIVE",
M546="SPARE-ISSUE","SPARE-ISSUE",
M546="Fiber CAmtel","ACTIVE",
M546="Fiber AOF","ACTIVE",
M546="Projet OCM (HUAWEI)","PLANNED WORKS",
M546="Projet OCM (NOKIA)","PLANNED WORKS",
M546="ACCESS-ISSUE","ACCESS-ISSUE",
M546="Projet OCM (ZTE, NOKIA, autres projets)","PLANNED WORKS",
M546="No root CAuse","No root cause",
M546="ODU HS","ACTIVE",
M546="IP &amp; VLAN","ACTIVE",
M546="Warehouse HUAWEI","SPARE-ISSUE",
M546="SPARE-HS","SPARE-ISSUE",
M546="Power Telco","ACTIVE"
),"")</f>
        <v>No root cause</v>
      </c>
      <c r="O546" s="56">
        <v>5.7829349690240361</v>
      </c>
      <c r="P546" s="56">
        <v>53.065172229784302</v>
      </c>
      <c r="Q546" s="56">
        <v>0.13804350617664432</v>
      </c>
      <c r="R546" s="56">
        <v>0.30952778419840593</v>
      </c>
      <c r="S546" s="56">
        <v>0.165598702177021</v>
      </c>
      <c r="T546" s="56">
        <v>2.9427879223703247E-3</v>
      </c>
      <c r="U546" s="56">
        <v>0</v>
      </c>
      <c r="V546" s="14"/>
      <c r="W546" s="14"/>
      <c r="X546" s="14"/>
      <c r="Y546" s="14"/>
      <c r="Z546" s="14"/>
      <c r="AA546" s="30" t="s">
        <v>16</v>
      </c>
      <c r="AB546" s="7" t="s">
        <v>16</v>
      </c>
      <c r="AC546" s="3"/>
      <c r="AD546" s="3" t="s">
        <v>16</v>
      </c>
      <c r="AE546" s="7"/>
      <c r="AF546" s="31" t="s">
        <v>16</v>
      </c>
      <c r="AG546" s="31" t="s">
        <v>16</v>
      </c>
      <c r="AH546" s="31" t="s">
        <v>16</v>
      </c>
      <c r="AI546" s="31" t="s">
        <v>16</v>
      </c>
      <c r="AJ546" s="31" t="s">
        <v>16</v>
      </c>
      <c r="AK546" s="31" t="s">
        <v>16</v>
      </c>
      <c r="AL546" s="31" t="s">
        <v>16</v>
      </c>
      <c r="AM546" s="31" t="s">
        <v>16</v>
      </c>
      <c r="AN546" s="31" t="s">
        <v>16</v>
      </c>
      <c r="AO546" s="31" t="s">
        <v>16</v>
      </c>
      <c r="AP546" s="9" t="s">
        <v>16</v>
      </c>
      <c r="AQ546" s="9" t="s">
        <v>16</v>
      </c>
      <c r="AR546" s="9" t="s">
        <v>16</v>
      </c>
      <c r="AS546" s="14"/>
      <c r="AT546" s="14"/>
    </row>
    <row r="547" spans="1:46" s="9" customFormat="1" hidden="1" x14ac:dyDescent="0.3">
      <c r="A547" s="1" t="s">
        <v>329</v>
      </c>
      <c r="B547" s="1" t="s">
        <v>330</v>
      </c>
      <c r="C547" s="1" t="s">
        <v>11</v>
      </c>
      <c r="D547" s="1" t="s">
        <v>12</v>
      </c>
      <c r="E547" s="53" t="s">
        <v>56</v>
      </c>
      <c r="F547" s="1" t="s">
        <v>186</v>
      </c>
      <c r="G547" s="46" t="s">
        <v>5418</v>
      </c>
      <c r="H547" s="66" t="s">
        <v>5454</v>
      </c>
      <c r="I547" s="22" t="str">
        <f>_xlfn.XLOOKUP(B547,[1]SITE!$B:$B,[1]SITE!$I:$I,"")</f>
        <v>No impact</v>
      </c>
      <c r="J547" s="29"/>
      <c r="K547" s="15" t="str" cm="1">
        <f t="array" ref="K547">IFERROR(_xlfn.IFS(
M547="MPR ISSUE","PDH",
M547="BSS Hardware Issue","BSS",
M547="Sites strategiques, MLL, Pylone, etc.","ENVTECH",
M547="AKTIVCO DEFAUT GE &amp; POWER Cabinet","AKTIVCO",
M547="AKTIVCO Coupure ENEO &amp; Baisse de tension","AKTIVCO GRID ONLY",
M547="Coupure ENEO &amp; Baisse de tension","IHS GRID ONLY",
M547="Defaut GE &amp; POWER Cabinet","IHS",
M547="Sharing","Partners",
M547="Sites strategiques &amp; DataCenter","SST &amp; DC",
M547="Exclu","Exclu",
M547="SAT","SAT",
M547="SPARE-ISSUE","SPARE-ISSUE",
M547="Fiber CAmtel","TRANS_FO_CAMTEL",
M547="Fiber AOF","Fiber AOF",
M547="Projet OCM (HUAWEI)","TRAVAUX-HUAWEI",
M547="Projet OCM (NOKIA)","TRAVAUX-NOKIA",
M547="ACCESS-ISSUE","ACCESS-ISSUE",
M547="Projet OCM (ZTE, NOKIA, autres projets)","TRAVAUX OCM",
M547="No root CAuse","No root cause",
M547="ODU HS","PDH",
M547="IP &amp; VLAN","PDH",
M547="Warehouse HUAWEI","SPARE-ISSUE",
M547="SPARE-HS","SPARE-ISSUE",
M547="Power Telco","BSS"
),"")</f>
        <v>No root cause</v>
      </c>
      <c r="L547" s="16" t="str" cm="1">
        <f t="array" ref="L547">IFERROR(_xlfn.IFS(
M547="MPR ISSUE","TX ISSUE",
M547="BSS Hardware Issue","RAN ISSUE",
M547="Sites strategiques, MLL, Pylone, etc.","ENVTECH",
M547="AKTIVCO DEFAUT GE &amp; POWER Cabinet","POWER ISSUE",
M547="AKTIVCO Coupure ENEO &amp; Baisse de tension","POWER ISSUE",
M547="Coupure ENEO &amp; Baisse de tension","POWER ISSUE",
M547="Defaut GE &amp; POWER Cabinet","POWER ISSUE",
M547="Sharing","POWER ISSUE",
M547="Sites strategiques &amp; DataCenter","POWER ISSUE",
M547="Exclu","Exclu",
M547="SAT","TX ISSUE",
M547="SPARE-ISSUE","SPARE-ISSUE",
M547="Fiber CAmtel","TX ISSUE",
M547="Fiber AOF","TX ISSUE",
M547="Projet OCM (HUAWEI)","TRAVAUX-HUAWEI",
M547="Projet OCM (NOKIA)","TRAVAUX -NOKIA",
M547="ACCESS-ISSUE","ACCESS-ISSUE",
M547="Projet OCM (ZTE, NOKIA, autres projets)","TRAVAUX OCM",
M547="No root CAuse","No root cause",
M547="ODU HS","TX ISSUE",
M547="IP &amp; VLAN","TX ISSUE",
M547="Warehouse HUAWEI","SPARE-ISSUE",
M547="SPARE-HS","SPARE-ISSUE",
M547="Power Telco","RAN ISSUE"
),"")</f>
        <v>No root cause</v>
      </c>
      <c r="M547" s="35" t="s">
        <v>5403</v>
      </c>
      <c r="N547" s="17" t="str" cm="1">
        <f t="array" ref="N547">IFERROR(_xlfn.IFS(
M547="MPR ISSUE","ACTIVE",
M547="BSS Hardware Issue","ACTIVE",
M547="Sites strategiques, MLL, Pylone, etc.","PASSIVE",
M547="AKTIVCO DEFAUT GE &amp; POWER Cabinet","PASSIVE",
M547="AKTIVCO Coupure ENEO &amp; Baisse de tension","PASSIVE",
M547="Coupure ENEO &amp; Baisse de tension","PASSIVE",
M547="Defaut GE &amp; POWER Cabinet","PASSIVE",
M547="Sharing","PASSIVE",
M547="Sites strategiques &amp; DataCenter","PASSIVE",
M547="Exclu","Exclu",
M547="SAT","ACTIVE",
M547="SPARE-ISSUE","SPARE-ISSUE",
M547="Fiber CAmtel","ACTIVE",
M547="Fiber AOF","ACTIVE",
M547="Projet OCM (HUAWEI)","PLANNED WORKS",
M547="Projet OCM (NOKIA)","PLANNED WORKS",
M547="ACCESS-ISSUE","ACCESS-ISSUE",
M547="Projet OCM (ZTE, NOKIA, autres projets)","PLANNED WORKS",
M547="No root CAuse","No root cause",
M547="ODU HS","ACTIVE",
M547="IP &amp; VLAN","ACTIVE",
M547="Warehouse HUAWEI","SPARE-ISSUE",
M547="SPARE-HS","SPARE-ISSUE",
M547="Power Telco","ACTIVE"
),"")</f>
        <v>No root cause</v>
      </c>
      <c r="O547" s="56">
        <v>0</v>
      </c>
      <c r="P547" s="56">
        <v>0</v>
      </c>
      <c r="Q547" s="56">
        <v>0</v>
      </c>
      <c r="R547" s="56">
        <v>0</v>
      </c>
      <c r="S547" s="56">
        <v>0.15982013680218471</v>
      </c>
      <c r="T547" s="56">
        <v>0.24202201276706251</v>
      </c>
      <c r="U547" s="56">
        <v>0</v>
      </c>
      <c r="V547" s="14"/>
      <c r="W547" s="14"/>
      <c r="X547" s="14"/>
      <c r="Y547" s="14"/>
      <c r="Z547" s="14"/>
      <c r="AA547" s="30" t="s">
        <v>16</v>
      </c>
      <c r="AB547" s="7" t="s">
        <v>16</v>
      </c>
      <c r="AC547" s="3"/>
      <c r="AD547" s="3" t="s">
        <v>16</v>
      </c>
      <c r="AE547" s="7"/>
      <c r="AF547" s="31" t="s">
        <v>16</v>
      </c>
      <c r="AG547" s="31" t="s">
        <v>16</v>
      </c>
      <c r="AH547" s="31" t="s">
        <v>16</v>
      </c>
      <c r="AI547" s="31" t="s">
        <v>16</v>
      </c>
      <c r="AJ547" s="31" t="s">
        <v>16</v>
      </c>
      <c r="AK547" s="31" t="s">
        <v>16</v>
      </c>
      <c r="AL547" s="31" t="s">
        <v>16</v>
      </c>
      <c r="AM547" s="31" t="s">
        <v>16</v>
      </c>
      <c r="AN547" s="31" t="s">
        <v>16</v>
      </c>
      <c r="AO547" s="31" t="s">
        <v>16</v>
      </c>
      <c r="AP547" s="9" t="s">
        <v>16</v>
      </c>
      <c r="AQ547" s="9" t="s">
        <v>16</v>
      </c>
      <c r="AR547" s="9" t="s">
        <v>16</v>
      </c>
      <c r="AS547" s="14"/>
      <c r="AT547" s="14"/>
    </row>
    <row r="548" spans="1:46" s="9" customFormat="1" hidden="1" x14ac:dyDescent="0.3">
      <c r="A548" s="1" t="s">
        <v>2459</v>
      </c>
      <c r="B548" s="49" t="s">
        <v>2460</v>
      </c>
      <c r="C548" s="48" t="s">
        <v>22</v>
      </c>
      <c r="D548" s="48" t="s">
        <v>31</v>
      </c>
      <c r="E548" s="53" t="s">
        <v>32</v>
      </c>
      <c r="F548" s="48" t="s">
        <v>33</v>
      </c>
      <c r="G548" s="22" t="s">
        <v>5417</v>
      </c>
      <c r="H548" s="66" t="s">
        <v>5452</v>
      </c>
      <c r="I548" s="22" t="str">
        <f>_xlfn.XLOOKUP(B548,[1]SITE!$B:$B,[1]SITE!$I:$I,"")</f>
        <v>No impact</v>
      </c>
      <c r="J548" s="29"/>
      <c r="K548" s="15" t="str" cm="1">
        <f t="array" ref="K548">IFERROR(_xlfn.IFS(
M548="MPR ISSUE","PDH",
M548="BSS Hardware Issue","BSS",
M548="Sites strategiques, MLL, Pylone, etc.","ENVTECH",
M548="AKTIVCO DEFAUT GE &amp; POWER Cabinet","AKTIVCO",
M548="AKTIVCO Coupure ENEO &amp; Baisse de tension","AKTIVCO GRID ONLY",
M548="Coupure ENEO &amp; Baisse de tension","IHS GRID ONLY",
M548="Defaut GE &amp; POWER Cabinet","IHS",
M548="Sharing","Partners",
M548="Sites strategiques &amp; DataCenter","SST &amp; DC",
M548="Exclu","Exclu",
M548="SAT","SAT",
M548="SPARE-ISSUE","SPARE-ISSUE",
M548="Fiber CAmtel","TRANS_FO_CAMTEL",
M548="Fiber AOF","Fiber AOF",
M548="Projet OCM (HUAWEI)","TRAVAUX-HUAWEI",
M548="Projet OCM (NOKIA)","TRAVAUX-NOKIA",
M548="ACCESS-ISSUE","ACCESS-ISSUE",
M548="Projet OCM (ZTE, NOKIA, autres projets)","TRAVAUX OCM",
M548="No root CAuse","No root cause",
M548="ODU HS","PDH",
M548="IP &amp; VLAN","PDH",
M548="Warehouse HUAWEI","SPARE-ISSUE",
M548="SPARE-HS","SPARE-ISSUE",
M548="Power Telco","BSS"
),"")</f>
        <v>No root cause</v>
      </c>
      <c r="L548" s="16" t="str" cm="1">
        <f t="array" ref="L548">IFERROR(_xlfn.IFS(
M548="MPR ISSUE","TX ISSUE",
M548="BSS Hardware Issue","RAN ISSUE",
M548="Sites strategiques, MLL, Pylone, etc.","ENVTECH",
M548="AKTIVCO DEFAUT GE &amp; POWER Cabinet","POWER ISSUE",
M548="AKTIVCO Coupure ENEO &amp; Baisse de tension","POWER ISSUE",
M548="Coupure ENEO &amp; Baisse de tension","POWER ISSUE",
M548="Defaut GE &amp; POWER Cabinet","POWER ISSUE",
M548="Sharing","POWER ISSUE",
M548="Sites strategiques &amp; DataCenter","POWER ISSUE",
M548="Exclu","Exclu",
M548="SAT","TX ISSUE",
M548="SPARE-ISSUE","SPARE-ISSUE",
M548="Fiber CAmtel","TX ISSUE",
M548="Fiber AOF","TX ISSUE",
M548="Projet OCM (HUAWEI)","TRAVAUX-HUAWEI",
M548="Projet OCM (NOKIA)","TRAVAUX -NOKIA",
M548="ACCESS-ISSUE","ACCESS-ISSUE",
M548="Projet OCM (ZTE, NOKIA, autres projets)","TRAVAUX OCM",
M548="No root CAuse","No root cause",
M548="ODU HS","TX ISSUE",
M548="IP &amp; VLAN","TX ISSUE",
M548="Warehouse HUAWEI","SPARE-ISSUE",
M548="SPARE-HS","SPARE-ISSUE",
M548="Power Telco","RAN ISSUE"
),"")</f>
        <v>No root cause</v>
      </c>
      <c r="M548" s="28" t="s">
        <v>5403</v>
      </c>
      <c r="N548" s="17" t="str" cm="1">
        <f t="array" ref="N548">IFERROR(_xlfn.IFS(
M548="MPR ISSUE","ACTIVE",
M548="BSS Hardware Issue","ACTIVE",
M548="Sites strategiques, MLL, Pylone, etc.","PASSIVE",
M548="AKTIVCO DEFAUT GE &amp; POWER Cabinet","PASSIVE",
M548="AKTIVCO Coupure ENEO &amp; Baisse de tension","PASSIVE",
M548="Coupure ENEO &amp; Baisse de tension","PASSIVE",
M548="Defaut GE &amp; POWER Cabinet","PASSIVE",
M548="Sharing","PASSIVE",
M548="Sites strategiques &amp; DataCenter","PASSIVE",
M548="Exclu","Exclu",
M548="SAT","ACTIVE",
M548="SPARE-ISSUE","SPARE-ISSUE",
M548="Fiber CAmtel","ACTIVE",
M548="Fiber AOF","ACTIVE",
M548="Projet OCM (HUAWEI)","PLANNED WORKS",
M548="Projet OCM (NOKIA)","PLANNED WORKS",
M548="ACCESS-ISSUE","ACCESS-ISSUE",
M548="Projet OCM (ZTE, NOKIA, autres projets)","PLANNED WORKS",
M548="No root CAuse","No root cause",
M548="ODU HS","ACTIVE",
M548="IP &amp; VLAN","ACTIVE",
M548="Warehouse HUAWEI","SPARE-ISSUE",
M548="SPARE-HS","SPARE-ISSUE",
M548="Power Telco","ACTIVE"
),"")</f>
        <v>No root cause</v>
      </c>
      <c r="O548" s="56">
        <v>5.1614716650543582E-2</v>
      </c>
      <c r="P548" s="56">
        <v>0.15700219442803659</v>
      </c>
      <c r="Q548" s="56">
        <v>2.363147877054916E-2</v>
      </c>
      <c r="R548" s="56">
        <v>0.10715315053091463</v>
      </c>
      <c r="S548" s="56">
        <v>0.15905322843453684</v>
      </c>
      <c r="T548" s="56">
        <v>9.0958899418724145E-4</v>
      </c>
      <c r="U548" s="56">
        <v>0</v>
      </c>
      <c r="V548" s="14"/>
      <c r="W548" s="14"/>
      <c r="X548" s="14"/>
      <c r="Y548" s="14"/>
      <c r="Z548" s="14"/>
      <c r="AA548" s="30" t="s">
        <v>16</v>
      </c>
      <c r="AB548" s="7" t="s">
        <v>16</v>
      </c>
      <c r="AC548" s="3"/>
      <c r="AD548" s="3" t="s">
        <v>16</v>
      </c>
      <c r="AE548" s="7"/>
      <c r="AF548" s="31" t="s">
        <v>16</v>
      </c>
      <c r="AG548" s="31" t="s">
        <v>16</v>
      </c>
      <c r="AH548" s="31" t="s">
        <v>16</v>
      </c>
      <c r="AI548" s="31" t="s">
        <v>16</v>
      </c>
      <c r="AJ548" s="31" t="s">
        <v>16</v>
      </c>
      <c r="AK548" s="31" t="s">
        <v>16</v>
      </c>
      <c r="AL548" s="31" t="s">
        <v>16</v>
      </c>
      <c r="AM548" s="31" t="s">
        <v>16</v>
      </c>
      <c r="AN548" s="31" t="s">
        <v>16</v>
      </c>
      <c r="AO548" s="31" t="s">
        <v>16</v>
      </c>
      <c r="AP548" s="9" t="s">
        <v>16</v>
      </c>
      <c r="AQ548" s="9" t="s">
        <v>16</v>
      </c>
      <c r="AR548" s="9" t="s">
        <v>16</v>
      </c>
      <c r="AS548" s="14"/>
      <c r="AT548" s="14"/>
    </row>
    <row r="549" spans="1:46" s="9" customFormat="1" hidden="1" x14ac:dyDescent="0.3">
      <c r="A549" s="1" t="s">
        <v>1196</v>
      </c>
      <c r="B549" s="48" t="s">
        <v>1197</v>
      </c>
      <c r="C549" s="48" t="s">
        <v>11</v>
      </c>
      <c r="D549" s="48" t="s">
        <v>12</v>
      </c>
      <c r="E549" s="53" t="s">
        <v>52</v>
      </c>
      <c r="F549" s="48" t="s">
        <v>763</v>
      </c>
      <c r="G549" s="47" t="s">
        <v>5419</v>
      </c>
      <c r="H549" s="66" t="s">
        <v>5453</v>
      </c>
      <c r="I549" s="22" t="str">
        <f>_xlfn.XLOOKUP(B549,[1]SITE!$B:$B,[1]SITE!$I:$I,"")</f>
        <v>No impact</v>
      </c>
      <c r="J549" s="29"/>
      <c r="K549" s="15" t="str" cm="1">
        <f t="array" ref="K549">IFERROR(_xlfn.IFS(
M549="MPR ISSUE","PDH",
M549="BSS Hardware Issue","BSS",
M549="Sites strategiques, MLL, Pylone, etc.","ENVTECH",
M549="AKTIVCO DEFAUT GE &amp; POWER Cabinet","AKTIVCO",
M549="AKTIVCO Coupure ENEO &amp; Baisse de tension","AKTIVCO GRID ONLY",
M549="Coupure ENEO &amp; Baisse de tension","IHS GRID ONLY",
M549="Defaut GE &amp; POWER Cabinet","IHS",
M549="Sharing","Partners",
M549="Sites strategiques &amp; DataCenter","SST &amp; DC",
M549="Exclu","Exclu",
M549="SAT","SAT",
M549="SPARE-ISSUE","SPARE-ISSUE",
M549="Fiber CAmtel","TRANS_FO_CAMTEL",
M549="Fiber AOF","Fiber AOF",
M549="Projet OCM (HUAWEI)","TRAVAUX-HUAWEI",
M549="Projet OCM (NOKIA)","TRAVAUX-NOKIA",
M549="ACCESS-ISSUE","ACCESS-ISSUE",
M549="Projet OCM (ZTE, NOKIA, autres projets)","TRAVAUX OCM",
M549="No root CAuse","No root cause",
M549="ODU HS","PDH",
M549="IP &amp; VLAN","PDH",
M549="Warehouse HUAWEI","SPARE-ISSUE",
M549="SPARE-HS","SPARE-ISSUE",
M549="Power Telco","BSS"
),"")</f>
        <v>No root cause</v>
      </c>
      <c r="L549" s="16" t="str" cm="1">
        <f t="array" ref="L549">IFERROR(_xlfn.IFS(
M549="MPR ISSUE","TX ISSUE",
M549="BSS Hardware Issue","RAN ISSUE",
M549="Sites strategiques, MLL, Pylone, etc.","ENVTECH",
M549="AKTIVCO DEFAUT GE &amp; POWER Cabinet","POWER ISSUE",
M549="AKTIVCO Coupure ENEO &amp; Baisse de tension","POWER ISSUE",
M549="Coupure ENEO &amp; Baisse de tension","POWER ISSUE",
M549="Defaut GE &amp; POWER Cabinet","POWER ISSUE",
M549="Sharing","POWER ISSUE",
M549="Sites strategiques &amp; DataCenter","POWER ISSUE",
M549="Exclu","Exclu",
M549="SAT","TX ISSUE",
M549="SPARE-ISSUE","SPARE-ISSUE",
M549="Fiber CAmtel","TX ISSUE",
M549="Fiber AOF","TX ISSUE",
M549="Projet OCM (HUAWEI)","TRAVAUX-HUAWEI",
M549="Projet OCM (NOKIA)","TRAVAUX -NOKIA",
M549="ACCESS-ISSUE","ACCESS-ISSUE",
M549="Projet OCM (ZTE, NOKIA, autres projets)","TRAVAUX OCM",
M549="No root CAuse","No root cause",
M549="ODU HS","TX ISSUE",
M549="IP &amp; VLAN","TX ISSUE",
M549="Warehouse HUAWEI","SPARE-ISSUE",
M549="SPARE-HS","SPARE-ISSUE",
M549="Power Telco","RAN ISSUE"
),"")</f>
        <v>No root cause</v>
      </c>
      <c r="M549" s="28" t="s">
        <v>5403</v>
      </c>
      <c r="N549" s="17" t="str" cm="1">
        <f t="array" ref="N549">IFERROR(_xlfn.IFS(
M549="MPR ISSUE","ACTIVE",
M549="BSS Hardware Issue","ACTIVE",
M549="Sites strategiques, MLL, Pylone, etc.","PASSIVE",
M549="AKTIVCO DEFAUT GE &amp; POWER Cabinet","PASSIVE",
M549="AKTIVCO Coupure ENEO &amp; Baisse de tension","PASSIVE",
M549="Coupure ENEO &amp; Baisse de tension","PASSIVE",
M549="Defaut GE &amp; POWER Cabinet","PASSIVE",
M549="Sharing","PASSIVE",
M549="Sites strategiques &amp; DataCenter","PASSIVE",
M549="Exclu","Exclu",
M549="SAT","ACTIVE",
M549="SPARE-ISSUE","SPARE-ISSUE",
M549="Fiber CAmtel","ACTIVE",
M549="Fiber AOF","ACTIVE",
M549="Projet OCM (HUAWEI)","PLANNED WORKS",
M549="Projet OCM (NOKIA)","PLANNED WORKS",
M549="ACCESS-ISSUE","ACCESS-ISSUE",
M549="Projet OCM (ZTE, NOKIA, autres projets)","PLANNED WORKS",
M549="No root CAuse","No root cause",
M549="ODU HS","ACTIVE",
M549="IP &amp; VLAN","ACTIVE",
M549="Warehouse HUAWEI","SPARE-ISSUE",
M549="SPARE-HS","SPARE-ISSUE",
M549="Power Telco","ACTIVE"
),"")</f>
        <v>No root cause</v>
      </c>
      <c r="O549" s="56">
        <v>0</v>
      </c>
      <c r="P549" s="56">
        <v>0</v>
      </c>
      <c r="Q549" s="56">
        <v>1.2484554822176804E-3</v>
      </c>
      <c r="R549" s="56">
        <v>2.6752617476093862E-3</v>
      </c>
      <c r="S549" s="56">
        <v>0.15627095621702289</v>
      </c>
      <c r="T549" s="56">
        <v>0</v>
      </c>
      <c r="U549" s="56">
        <v>0</v>
      </c>
      <c r="V549" s="14"/>
      <c r="W549" s="14"/>
      <c r="X549" s="14"/>
      <c r="Y549" s="14"/>
      <c r="Z549" s="14"/>
      <c r="AA549" s="30" t="s">
        <v>16</v>
      </c>
      <c r="AB549" s="7" t="s">
        <v>16</v>
      </c>
      <c r="AC549" s="3"/>
      <c r="AD549" s="3" t="s">
        <v>16</v>
      </c>
      <c r="AE549" s="7"/>
      <c r="AF549" s="31" t="s">
        <v>16</v>
      </c>
      <c r="AG549" s="31" t="s">
        <v>16</v>
      </c>
      <c r="AH549" s="31" t="s">
        <v>16</v>
      </c>
      <c r="AI549" s="31" t="s">
        <v>16</v>
      </c>
      <c r="AJ549" s="31" t="s">
        <v>16</v>
      </c>
      <c r="AK549" s="31" t="s">
        <v>16</v>
      </c>
      <c r="AL549" s="31" t="s">
        <v>16</v>
      </c>
      <c r="AM549" s="31" t="s">
        <v>16</v>
      </c>
      <c r="AN549" s="31" t="s">
        <v>16</v>
      </c>
      <c r="AO549" s="31" t="s">
        <v>16</v>
      </c>
      <c r="AP549" s="9" t="s">
        <v>16</v>
      </c>
      <c r="AQ549" s="9" t="s">
        <v>16</v>
      </c>
      <c r="AR549" s="9" t="s">
        <v>16</v>
      </c>
      <c r="AS549" s="14"/>
      <c r="AT549" s="14"/>
    </row>
    <row r="550" spans="1:46" s="9" customFormat="1" hidden="1" x14ac:dyDescent="0.3">
      <c r="A550" s="1" t="s">
        <v>4470</v>
      </c>
      <c r="B550" s="48" t="s">
        <v>4471</v>
      </c>
      <c r="C550" s="48" t="s">
        <v>22</v>
      </c>
      <c r="D550" s="48" t="s">
        <v>123</v>
      </c>
      <c r="E550" s="53" t="s">
        <v>103</v>
      </c>
      <c r="F550" s="48" t="s">
        <v>4472</v>
      </c>
      <c r="G550" s="46" t="s">
        <v>5418</v>
      </c>
      <c r="H550" s="66" t="s">
        <v>5452</v>
      </c>
      <c r="I550" s="22" t="str">
        <f>_xlfn.XLOOKUP(B550,[1]SITE!$B:$B,[1]SITE!$I:$I,"")</f>
        <v>No impact</v>
      </c>
      <c r="J550" s="29"/>
      <c r="K550" s="15" t="str" cm="1">
        <f t="array" ref="K550">IFERROR(_xlfn.IFS(
M550="MPR ISSUE","PDH",
M550="BSS Hardware Issue","BSS",
M550="Sites strategiques, MLL, Pylone, etc.","ENVTECH",
M550="AKTIVCO DEFAUT GE &amp; POWER Cabinet","AKTIVCO",
M550="AKTIVCO Coupure ENEO &amp; Baisse de tension","AKTIVCO GRID ONLY",
M550="Coupure ENEO &amp; Baisse de tension","IHS GRID ONLY",
M550="Defaut GE &amp; POWER Cabinet","IHS",
M550="Sharing","Partners",
M550="Sites strategiques &amp; DataCenter","SST &amp; DC",
M550="Exclu","Exclu",
M550="SAT","SAT",
M550="SPARE-ISSUE","SPARE-ISSUE",
M550="Fiber CAmtel","TRANS_FO_CAMTEL",
M550="Fiber AOF","Fiber AOF",
M550="Projet OCM (HUAWEI)","TRAVAUX-HUAWEI",
M550="Projet OCM (NOKIA)","TRAVAUX-NOKIA",
M550="ACCESS-ISSUE","ACCESS-ISSUE",
M550="Projet OCM (ZTE, NOKIA, autres projets)","TRAVAUX OCM",
M550="No root CAuse","No root cause",
M550="ODU HS","PDH",
M550="IP &amp; VLAN","PDH",
M550="Warehouse HUAWEI","SPARE-ISSUE",
M550="SPARE-HS","SPARE-ISSUE",
M550="Power Telco","BSS"
),"")</f>
        <v>No root cause</v>
      </c>
      <c r="L550" s="16" t="str" cm="1">
        <f t="array" ref="L550">IFERROR(_xlfn.IFS(
M550="MPR ISSUE","TX ISSUE",
M550="BSS Hardware Issue","RAN ISSUE",
M550="Sites strategiques, MLL, Pylone, etc.","ENVTECH",
M550="AKTIVCO DEFAUT GE &amp; POWER Cabinet","POWER ISSUE",
M550="AKTIVCO Coupure ENEO &amp; Baisse de tension","POWER ISSUE",
M550="Coupure ENEO &amp; Baisse de tension","POWER ISSUE",
M550="Defaut GE &amp; POWER Cabinet","POWER ISSUE",
M550="Sharing","POWER ISSUE",
M550="Sites strategiques &amp; DataCenter","POWER ISSUE",
M550="Exclu","Exclu",
M550="SAT","TX ISSUE",
M550="SPARE-ISSUE","SPARE-ISSUE",
M550="Fiber CAmtel","TX ISSUE",
M550="Fiber AOF","TX ISSUE",
M550="Projet OCM (HUAWEI)","TRAVAUX-HUAWEI",
M550="Projet OCM (NOKIA)","TRAVAUX -NOKIA",
M550="ACCESS-ISSUE","ACCESS-ISSUE",
M550="Projet OCM (ZTE, NOKIA, autres projets)","TRAVAUX OCM",
M550="No root CAuse","No root cause",
M550="ODU HS","TX ISSUE",
M550="IP &amp; VLAN","TX ISSUE",
M550="Warehouse HUAWEI","SPARE-ISSUE",
M550="SPARE-HS","SPARE-ISSUE",
M550="Power Telco","RAN ISSUE"
),"")</f>
        <v>No root cause</v>
      </c>
      <c r="M550" s="44" t="s">
        <v>5403</v>
      </c>
      <c r="N550" s="17" t="str" cm="1">
        <f t="array" ref="N550">IFERROR(_xlfn.IFS(
M550="MPR ISSUE","ACTIVE",
M550="BSS Hardware Issue","ACTIVE",
M550="Sites strategiques, MLL, Pylone, etc.","PASSIVE",
M550="AKTIVCO DEFAUT GE &amp; POWER Cabinet","PASSIVE",
M550="AKTIVCO Coupure ENEO &amp; Baisse de tension","PASSIVE",
M550="Coupure ENEO &amp; Baisse de tension","PASSIVE",
M550="Defaut GE &amp; POWER Cabinet","PASSIVE",
M550="Sharing","PASSIVE",
M550="Sites strategiques &amp; DataCenter","PASSIVE",
M550="Exclu","Exclu",
M550="SAT","ACTIVE",
M550="SPARE-ISSUE","SPARE-ISSUE",
M550="Fiber CAmtel","ACTIVE",
M550="Fiber AOF","ACTIVE",
M550="Projet OCM (HUAWEI)","PLANNED WORKS",
M550="Projet OCM (NOKIA)","PLANNED WORKS",
M550="ACCESS-ISSUE","ACCESS-ISSUE",
M550="Projet OCM (ZTE, NOKIA, autres projets)","PLANNED WORKS",
M550="No root CAuse","No root cause",
M550="ODU HS","ACTIVE",
M550="IP &amp; VLAN","ACTIVE",
M550="Warehouse HUAWEI","SPARE-ISSUE",
M550="SPARE-HS","SPARE-ISSUE",
M550="Power Telco","ACTIVE"
),"")</f>
        <v>No root cause</v>
      </c>
      <c r="O550" s="56">
        <v>8.081412852100117</v>
      </c>
      <c r="P550" s="56">
        <v>4.6228522998690194</v>
      </c>
      <c r="Q550" s="56">
        <v>8.8328047016120053</v>
      </c>
      <c r="R550" s="56">
        <v>2.0348575904666508</v>
      </c>
      <c r="S550" s="56">
        <v>0.15591425465067504</v>
      </c>
      <c r="T550" s="56">
        <v>0</v>
      </c>
      <c r="U550" s="56">
        <v>0.62627877511535712</v>
      </c>
      <c r="V550" s="14"/>
      <c r="W550" s="14"/>
      <c r="X550" s="14"/>
      <c r="Y550" s="14"/>
      <c r="Z550" s="14"/>
      <c r="AA550" s="30" t="s">
        <v>16</v>
      </c>
      <c r="AB550" s="7" t="s">
        <v>16</v>
      </c>
      <c r="AC550" s="3"/>
      <c r="AD550" s="3" t="s">
        <v>16</v>
      </c>
      <c r="AE550" s="7"/>
      <c r="AF550" s="31" t="s">
        <v>16</v>
      </c>
      <c r="AG550" s="31" t="s">
        <v>16</v>
      </c>
      <c r="AH550" s="31" t="s">
        <v>16</v>
      </c>
      <c r="AI550" s="31" t="s">
        <v>16</v>
      </c>
      <c r="AJ550" s="31" t="s">
        <v>16</v>
      </c>
      <c r="AK550" s="31" t="s">
        <v>16</v>
      </c>
      <c r="AL550" s="31" t="s">
        <v>16</v>
      </c>
      <c r="AM550" s="31" t="s">
        <v>16</v>
      </c>
      <c r="AN550" s="31" t="s">
        <v>16</v>
      </c>
      <c r="AO550" s="31" t="s">
        <v>16</v>
      </c>
      <c r="AP550" s="9" t="s">
        <v>16</v>
      </c>
      <c r="AQ550" s="9" t="s">
        <v>16</v>
      </c>
      <c r="AR550" s="9" t="s">
        <v>16</v>
      </c>
      <c r="AS550" s="14"/>
      <c r="AT550" s="14"/>
    </row>
    <row r="551" spans="1:46" s="9" customFormat="1" hidden="1" x14ac:dyDescent="0.3">
      <c r="A551" s="48" t="s">
        <v>1535</v>
      </c>
      <c r="B551" s="48" t="s">
        <v>1536</v>
      </c>
      <c r="C551" s="48" t="s">
        <v>11</v>
      </c>
      <c r="D551" s="48" t="s">
        <v>155</v>
      </c>
      <c r="E551" s="53" t="s">
        <v>52</v>
      </c>
      <c r="F551" s="48" t="s">
        <v>1535</v>
      </c>
      <c r="G551" s="47" t="s">
        <v>5419</v>
      </c>
      <c r="H551" s="66" t="s">
        <v>5453</v>
      </c>
      <c r="I551" s="22" t="str">
        <f>_xlfn.XLOOKUP(B551,[1]SITE!$B:$B,[1]SITE!$I:$I,"")</f>
        <v>No impact</v>
      </c>
      <c r="J551" s="29"/>
      <c r="K551" s="15" t="str" cm="1">
        <f t="array" ref="K551">IFERROR(_xlfn.IFS(
M551="MPR ISSUE","PDH",
M551="BSS Hardware Issue","BSS",
M551="Sites strategiques, MLL, Pylone, etc.","ENVTECH",
M551="AKTIVCO DEFAUT GE &amp; POWER Cabinet","AKTIVCO",
M551="AKTIVCO Coupure ENEO &amp; Baisse de tension","AKTIVCO GRID ONLY",
M551="Coupure ENEO &amp; Baisse de tension","IHS GRID ONLY",
M551="Defaut GE &amp; POWER Cabinet","IHS",
M551="Sharing","Partners",
M551="Sites strategiques &amp; DataCenter","SST &amp; DC",
M551="Exclu","Exclu",
M551="SAT","SAT",
M551="SPARE-ISSUE","SPARE-ISSUE",
M551="Fiber CAmtel","TRANS_FO_CAMTEL",
M551="Fiber AOF","Fiber AOF",
M551="Projet OCM (HUAWEI)","TRAVAUX-HUAWEI",
M551="Projet OCM (NOKIA)","TRAVAUX-NOKIA",
M551="ACCESS-ISSUE","ACCESS-ISSUE",
M551="Projet OCM (ZTE, NOKIA, autres projets)","TRAVAUX OCM",
M551="No root CAuse","No root cause",
M551="ODU HS","PDH",
M551="IP &amp; VLAN","PDH",
M551="Warehouse HUAWEI","SPARE-ISSUE",
M551="SPARE-HS","SPARE-ISSUE",
M551="Power Telco","BSS"
),"")</f>
        <v>No root cause</v>
      </c>
      <c r="L551" s="16" t="str" cm="1">
        <f t="array" ref="L551">IFERROR(_xlfn.IFS(
M551="MPR ISSUE","TX ISSUE",
M551="BSS Hardware Issue","RAN ISSUE",
M551="Sites strategiques, MLL, Pylone, etc.","ENVTECH",
M551="AKTIVCO DEFAUT GE &amp; POWER Cabinet","POWER ISSUE",
M551="AKTIVCO Coupure ENEO &amp; Baisse de tension","POWER ISSUE",
M551="Coupure ENEO &amp; Baisse de tension","POWER ISSUE",
M551="Defaut GE &amp; POWER Cabinet","POWER ISSUE",
M551="Sharing","POWER ISSUE",
M551="Sites strategiques &amp; DataCenter","POWER ISSUE",
M551="Exclu","Exclu",
M551="SAT","TX ISSUE",
M551="SPARE-ISSUE","SPARE-ISSUE",
M551="Fiber CAmtel","TX ISSUE",
M551="Fiber AOF","TX ISSUE",
M551="Projet OCM (HUAWEI)","TRAVAUX-HUAWEI",
M551="Projet OCM (NOKIA)","TRAVAUX -NOKIA",
M551="ACCESS-ISSUE","ACCESS-ISSUE",
M551="Projet OCM (ZTE, NOKIA, autres projets)","TRAVAUX OCM",
M551="No root CAuse","No root cause",
M551="ODU HS","TX ISSUE",
M551="IP &amp; VLAN","TX ISSUE",
M551="Warehouse HUAWEI","SPARE-ISSUE",
M551="SPARE-HS","SPARE-ISSUE",
M551="Power Telco","RAN ISSUE"
),"")</f>
        <v>No root cause</v>
      </c>
      <c r="M551" s="28" t="s">
        <v>5403</v>
      </c>
      <c r="N551" s="17" t="str" cm="1">
        <f t="array" ref="N551">IFERROR(_xlfn.IFS(
M551="MPR ISSUE","ACTIVE",
M551="BSS Hardware Issue","ACTIVE",
M551="Sites strategiques, MLL, Pylone, etc.","PASSIVE",
M551="AKTIVCO DEFAUT GE &amp; POWER Cabinet","PASSIVE",
M551="AKTIVCO Coupure ENEO &amp; Baisse de tension","PASSIVE",
M551="Coupure ENEO &amp; Baisse de tension","PASSIVE",
M551="Defaut GE &amp; POWER Cabinet","PASSIVE",
M551="Sharing","PASSIVE",
M551="Sites strategiques &amp; DataCenter","PASSIVE",
M551="Exclu","Exclu",
M551="SAT","ACTIVE",
M551="SPARE-ISSUE","SPARE-ISSUE",
M551="Fiber CAmtel","ACTIVE",
M551="Fiber AOF","ACTIVE",
M551="Projet OCM (HUAWEI)","PLANNED WORKS",
M551="Projet OCM (NOKIA)","PLANNED WORKS",
M551="ACCESS-ISSUE","ACCESS-ISSUE",
M551="Projet OCM (ZTE, NOKIA, autres projets)","PLANNED WORKS",
M551="No root CAuse","No root cause",
M551="ODU HS","ACTIVE",
M551="IP &amp; VLAN","ACTIVE",
M551="Warehouse HUAWEI","SPARE-ISSUE",
M551="SPARE-HS","SPARE-ISSUE",
M551="Power Telco","ACTIVE"
),"")</f>
        <v>No root cause</v>
      </c>
      <c r="O551" s="56">
        <v>5.5440876001974706</v>
      </c>
      <c r="P551" s="56">
        <v>5.2694987344228421</v>
      </c>
      <c r="Q551" s="56">
        <v>1.2484554822176806E-3</v>
      </c>
      <c r="R551" s="56">
        <v>3.4243350369400141E-3</v>
      </c>
      <c r="S551" s="56">
        <v>0.15452311854191814</v>
      </c>
      <c r="T551" s="56">
        <v>0</v>
      </c>
      <c r="U551" s="56">
        <v>0</v>
      </c>
      <c r="V551" s="14"/>
      <c r="W551" s="14"/>
      <c r="X551" s="14"/>
      <c r="Y551" s="14"/>
      <c r="Z551" s="14"/>
      <c r="AA551" s="30" t="s">
        <v>16</v>
      </c>
      <c r="AB551" s="7" t="s">
        <v>16</v>
      </c>
      <c r="AC551" s="3"/>
      <c r="AD551" s="3" t="s">
        <v>16</v>
      </c>
      <c r="AE551" s="7"/>
      <c r="AF551" s="31" t="s">
        <v>16</v>
      </c>
      <c r="AG551" s="31" t="s">
        <v>16</v>
      </c>
      <c r="AH551" s="31" t="s">
        <v>16</v>
      </c>
      <c r="AI551" s="31" t="s">
        <v>16</v>
      </c>
      <c r="AJ551" s="31" t="s">
        <v>16</v>
      </c>
      <c r="AK551" s="31" t="s">
        <v>16</v>
      </c>
      <c r="AL551" s="31" t="s">
        <v>16</v>
      </c>
      <c r="AM551" s="31" t="s">
        <v>16</v>
      </c>
      <c r="AN551" s="31" t="s">
        <v>16</v>
      </c>
      <c r="AO551" s="31" t="s">
        <v>16</v>
      </c>
      <c r="AP551" s="9" t="s">
        <v>16</v>
      </c>
      <c r="AQ551" s="9" t="s">
        <v>16</v>
      </c>
      <c r="AR551" s="9" t="s">
        <v>16</v>
      </c>
      <c r="AS551" s="14"/>
      <c r="AT551" s="14"/>
    </row>
    <row r="552" spans="1:46" s="9" customFormat="1" hidden="1" x14ac:dyDescent="0.3">
      <c r="A552" s="1" t="s">
        <v>4021</v>
      </c>
      <c r="B552" s="48" t="s">
        <v>4022</v>
      </c>
      <c r="C552" s="1"/>
      <c r="D552" s="48"/>
      <c r="E552" s="53" t="s">
        <v>91</v>
      </c>
      <c r="F552" s="48" t="s">
        <v>4021</v>
      </c>
      <c r="G552" s="46" t="s">
        <v>5418</v>
      </c>
      <c r="H552" s="66" t="s">
        <v>5452</v>
      </c>
      <c r="I552" s="22" t="str">
        <f>_xlfn.XLOOKUP(B552,[1]SITE!$B:$B,[1]SITE!$I:$I,"")</f>
        <v>No impact</v>
      </c>
      <c r="J552" s="29"/>
      <c r="K552" s="15" t="str" cm="1">
        <f t="array" ref="K552">IFERROR(_xlfn.IFS(
M552="MPR ISSUE","PDH",
M552="BSS Hardware Issue","BSS",
M552="Sites strategiques, MLL, Pylone, etc.","ENVTECH",
M552="AKTIVCO DEFAUT GE &amp; POWER Cabinet","AKTIVCO",
M552="AKTIVCO Coupure ENEO &amp; Baisse de tension","AKTIVCO GRID ONLY",
M552="Coupure ENEO &amp; Baisse de tension","IHS GRID ONLY",
M552="Defaut GE &amp; POWER Cabinet","IHS",
M552="Sharing","Partners",
M552="Sites strategiques &amp; DataCenter","SST &amp; DC",
M552="Exclu","Exclu",
M552="SAT","SAT",
M552="SPARE-ISSUE","SPARE-ISSUE",
M552="Fiber CAmtel","TRANS_FO_CAMTEL",
M552="Fiber AOF","Fiber AOF",
M552="Projet OCM (HUAWEI)","TRAVAUX-HUAWEI",
M552="Projet OCM (NOKIA)","TRAVAUX-NOKIA",
M552="ACCESS-ISSUE","ACCESS-ISSUE",
M552="Projet OCM (ZTE, NOKIA, autres projets)","TRAVAUX OCM",
M552="No root CAuse","No root cause",
M552="ODU HS","PDH",
M552="IP &amp; VLAN","PDH",
M552="Warehouse HUAWEI","SPARE-ISSUE",
M552="SPARE-HS","SPARE-ISSUE",
M552="Power Telco","BSS"
),"")</f>
        <v>No root cause</v>
      </c>
      <c r="L552" s="16" t="str" cm="1">
        <f t="array" ref="L552">IFERROR(_xlfn.IFS(
M552="MPR ISSUE","TX ISSUE",
M552="BSS Hardware Issue","RAN ISSUE",
M552="Sites strategiques, MLL, Pylone, etc.","ENVTECH",
M552="AKTIVCO DEFAUT GE &amp; POWER Cabinet","POWER ISSUE",
M552="AKTIVCO Coupure ENEO &amp; Baisse de tension","POWER ISSUE",
M552="Coupure ENEO &amp; Baisse de tension","POWER ISSUE",
M552="Defaut GE &amp; POWER Cabinet","POWER ISSUE",
M552="Sharing","POWER ISSUE",
M552="Sites strategiques &amp; DataCenter","POWER ISSUE",
M552="Exclu","Exclu",
M552="SAT","TX ISSUE",
M552="SPARE-ISSUE","SPARE-ISSUE",
M552="Fiber CAmtel","TX ISSUE",
M552="Fiber AOF","TX ISSUE",
M552="Projet OCM (HUAWEI)","TRAVAUX-HUAWEI",
M552="Projet OCM (NOKIA)","TRAVAUX -NOKIA",
M552="ACCESS-ISSUE","ACCESS-ISSUE",
M552="Projet OCM (ZTE, NOKIA, autres projets)","TRAVAUX OCM",
M552="No root CAuse","No root cause",
M552="ODU HS","TX ISSUE",
M552="IP &amp; VLAN","TX ISSUE",
M552="Warehouse HUAWEI","SPARE-ISSUE",
M552="SPARE-HS","SPARE-ISSUE",
M552="Power Telco","RAN ISSUE"
),"")</f>
        <v>No root cause</v>
      </c>
      <c r="M552" s="28" t="s">
        <v>5403</v>
      </c>
      <c r="N552" s="17" t="str" cm="1">
        <f t="array" ref="N552">IFERROR(_xlfn.IFS(
M552="MPR ISSUE","ACTIVE",
M552="BSS Hardware Issue","ACTIVE",
M552="Sites strategiques, MLL, Pylone, etc.","PASSIVE",
M552="AKTIVCO DEFAUT GE &amp; POWER Cabinet","PASSIVE",
M552="AKTIVCO Coupure ENEO &amp; Baisse de tension","PASSIVE",
M552="Coupure ENEO &amp; Baisse de tension","PASSIVE",
M552="Defaut GE &amp; POWER Cabinet","PASSIVE",
M552="Sharing","PASSIVE",
M552="Sites strategiques &amp; DataCenter","PASSIVE",
M552="Exclu","Exclu",
M552="SAT","ACTIVE",
M552="SPARE-ISSUE","SPARE-ISSUE",
M552="Fiber CAmtel","ACTIVE",
M552="Fiber AOF","ACTIVE",
M552="Projet OCM (HUAWEI)","PLANNED WORKS",
M552="Projet OCM (NOKIA)","PLANNED WORKS",
M552="ACCESS-ISSUE","ACCESS-ISSUE",
M552="Projet OCM (ZTE, NOKIA, autres projets)","PLANNED WORKS",
M552="No root CAuse","No root cause",
M552="ODU HS","ACTIVE",
M552="IP &amp; VLAN","ACTIVE",
M552="Warehouse HUAWEI","SPARE-ISSUE",
M552="SPARE-HS","SPARE-ISSUE",
M552="Power Telco","ACTIVE"
),"")</f>
        <v>No root cause</v>
      </c>
      <c r="O552" s="56">
        <v>5.3505234952187721E-4</v>
      </c>
      <c r="P552" s="56">
        <v>0.48031649416578914</v>
      </c>
      <c r="Q552" s="56">
        <v>4.517625337796382E-2</v>
      </c>
      <c r="R552" s="56">
        <v>8.0257852428281581E-4</v>
      </c>
      <c r="S552" s="56">
        <v>0.15152682538459564</v>
      </c>
      <c r="T552" s="56">
        <v>0.4554722300696567</v>
      </c>
      <c r="U552" s="56">
        <v>0</v>
      </c>
      <c r="V552" s="14"/>
      <c r="W552" s="14"/>
      <c r="X552" s="14"/>
      <c r="Y552" s="14"/>
      <c r="Z552" s="14"/>
      <c r="AA552" s="30" t="s">
        <v>16</v>
      </c>
      <c r="AB552" s="7" t="s">
        <v>16</v>
      </c>
      <c r="AC552" s="3"/>
      <c r="AD552" s="3" t="s">
        <v>16</v>
      </c>
      <c r="AE552" s="7"/>
      <c r="AF552" s="31" t="s">
        <v>16</v>
      </c>
      <c r="AG552" s="31" t="s">
        <v>16</v>
      </c>
      <c r="AH552" s="31" t="s">
        <v>16</v>
      </c>
      <c r="AI552" s="31" t="s">
        <v>16</v>
      </c>
      <c r="AJ552" s="31" t="s">
        <v>16</v>
      </c>
      <c r="AK552" s="31" t="s">
        <v>16</v>
      </c>
      <c r="AL552" s="31" t="s">
        <v>16</v>
      </c>
      <c r="AM552" s="31" t="s">
        <v>16</v>
      </c>
      <c r="AN552" s="31" t="s">
        <v>16</v>
      </c>
      <c r="AO552" s="31" t="s">
        <v>16</v>
      </c>
      <c r="AP552" s="9" t="s">
        <v>16</v>
      </c>
      <c r="AQ552" s="9" t="s">
        <v>16</v>
      </c>
      <c r="AR552" s="9" t="s">
        <v>16</v>
      </c>
      <c r="AS552" s="14"/>
      <c r="AT552" s="14"/>
    </row>
    <row r="553" spans="1:46" s="9" customFormat="1" hidden="1" x14ac:dyDescent="0.3">
      <c r="A553" s="1" t="s">
        <v>343</v>
      </c>
      <c r="B553" s="48" t="s">
        <v>344</v>
      </c>
      <c r="C553" s="48" t="s">
        <v>11</v>
      </c>
      <c r="D553" s="48" t="s">
        <v>12</v>
      </c>
      <c r="E553" s="53" t="s">
        <v>103</v>
      </c>
      <c r="F553" s="48" t="s">
        <v>343</v>
      </c>
      <c r="G553" s="47" t="s">
        <v>5419</v>
      </c>
      <c r="H553" s="66" t="s">
        <v>5452</v>
      </c>
      <c r="I553" s="22" t="str">
        <f>_xlfn.XLOOKUP(B553,[1]SITE!$B:$B,[1]SITE!$I:$I,"")</f>
        <v>No impact</v>
      </c>
      <c r="J553" s="29"/>
      <c r="K553" s="15" t="str" cm="1">
        <f t="array" ref="K553">IFERROR(_xlfn.IFS(
M553="MPR ISSUE","PDH",
M553="BSS Hardware Issue","BSS",
M553="Sites strategiques, MLL, Pylone, etc.","ENVTECH",
M553="AKTIVCO DEFAUT GE &amp; POWER Cabinet","AKTIVCO",
M553="AKTIVCO Coupure ENEO &amp; Baisse de tension","AKTIVCO GRID ONLY",
M553="Coupure ENEO &amp; Baisse de tension","IHS GRID ONLY",
M553="Defaut GE &amp; POWER Cabinet","IHS",
M553="Sharing","Partners",
M553="Sites strategiques &amp; DataCenter","SST &amp; DC",
M553="Exclu","Exclu",
M553="SAT","SAT",
M553="SPARE-ISSUE","SPARE-ISSUE",
M553="Fiber CAmtel","TRANS_FO_CAMTEL",
M553="Fiber AOF","Fiber AOF",
M553="Projet OCM (HUAWEI)","TRAVAUX-HUAWEI",
M553="Projet OCM (NOKIA)","TRAVAUX-NOKIA",
M553="ACCESS-ISSUE","ACCESS-ISSUE",
M553="Projet OCM (ZTE, NOKIA, autres projets)","TRAVAUX OCM",
M553="No root CAuse","No root cause",
M553="ODU HS","PDH",
M553="IP &amp; VLAN","PDH",
M553="Warehouse HUAWEI","SPARE-ISSUE",
M553="SPARE-HS","SPARE-ISSUE",
M553="Power Telco","BSS"
),"")</f>
        <v>Exclu</v>
      </c>
      <c r="L553" s="16" t="str" cm="1">
        <f t="array" ref="L553">IFERROR(_xlfn.IFS(
M553="MPR ISSUE","TX ISSUE",
M553="BSS Hardware Issue","RAN ISSUE",
M553="Sites strategiques, MLL, Pylone, etc.","ENVTECH",
M553="AKTIVCO DEFAUT GE &amp; POWER Cabinet","POWER ISSUE",
M553="AKTIVCO Coupure ENEO &amp; Baisse de tension","POWER ISSUE",
M553="Coupure ENEO &amp; Baisse de tension","POWER ISSUE",
M553="Defaut GE &amp; POWER Cabinet","POWER ISSUE",
M553="Sharing","POWER ISSUE",
M553="Sites strategiques &amp; DataCenter","POWER ISSUE",
M553="Exclu","Exclu",
M553="SAT","TX ISSUE",
M553="SPARE-ISSUE","SPARE-ISSUE",
M553="Fiber CAmtel","TX ISSUE",
M553="Fiber AOF","TX ISSUE",
M553="Projet OCM (HUAWEI)","TRAVAUX-HUAWEI",
M553="Projet OCM (NOKIA)","TRAVAUX -NOKIA",
M553="ACCESS-ISSUE","ACCESS-ISSUE",
M553="Projet OCM (ZTE, NOKIA, autres projets)","TRAVAUX OCM",
M553="No root CAuse","No root cause",
M553="ODU HS","TX ISSUE",
M553="IP &amp; VLAN","TX ISSUE",
M553="Warehouse HUAWEI","SPARE-ISSUE",
M553="SPARE-HS","SPARE-ISSUE",
M553="Power Telco","RAN ISSUE"
),"")</f>
        <v>Exclu</v>
      </c>
      <c r="M553" s="28" t="s">
        <v>5371</v>
      </c>
      <c r="N553" s="17" t="str" cm="1">
        <f t="array" ref="N553">IFERROR(_xlfn.IFS(
M553="MPR ISSUE","ACTIVE",
M553="BSS Hardware Issue","ACTIVE",
M553="Sites strategiques, MLL, Pylone, etc.","PASSIVE",
M553="AKTIVCO DEFAUT GE &amp; POWER Cabinet","PASSIVE",
M553="AKTIVCO Coupure ENEO &amp; Baisse de tension","PASSIVE",
M553="Coupure ENEO &amp; Baisse de tension","PASSIVE",
M553="Defaut GE &amp; POWER Cabinet","PASSIVE",
M553="Sharing","PASSIVE",
M553="Sites strategiques &amp; DataCenter","PASSIVE",
M553="Exclu","Exclu",
M553="SAT","ACTIVE",
M553="SPARE-ISSUE","SPARE-ISSUE",
M553="Fiber CAmtel","ACTIVE",
M553="Fiber AOF","ACTIVE",
M553="Projet OCM (HUAWEI)","PLANNED WORKS",
M553="Projet OCM (NOKIA)","PLANNED WORKS",
M553="ACCESS-ISSUE","ACCESS-ISSUE",
M553="Projet OCM (ZTE, NOKIA, autres projets)","PLANNED WORKS",
M553="No root CAuse","No root cause",
M553="ODU HS","ACTIVE",
M553="IP &amp; VLAN","ACTIVE",
M553="Warehouse HUAWEI","SPARE-ISSUE",
M553="SPARE-HS","SPARE-ISSUE",
M553="Power Telco","ACTIVE"
),"")</f>
        <v>Exclu</v>
      </c>
      <c r="O553" s="56">
        <v>0.17687047167361528</v>
      </c>
      <c r="P553" s="56">
        <v>8.7109081624794235E-2</v>
      </c>
      <c r="Q553" s="56">
        <v>0.16299478074268101</v>
      </c>
      <c r="R553" s="56">
        <v>0.10551232332571436</v>
      </c>
      <c r="S553" s="56">
        <v>0.14870888301044707</v>
      </c>
      <c r="T553" s="56">
        <v>3.3647658753599123</v>
      </c>
      <c r="U553" s="56">
        <v>10.819190942653318</v>
      </c>
      <c r="V553" s="14" t="s">
        <v>6020</v>
      </c>
      <c r="W553" s="14" t="s">
        <v>6021</v>
      </c>
      <c r="X553" s="14"/>
      <c r="Y553" s="14" t="s">
        <v>5436</v>
      </c>
      <c r="Z553" s="14" t="s">
        <v>5427</v>
      </c>
      <c r="AA553" s="30" t="s">
        <v>5962</v>
      </c>
      <c r="AB553" s="7" t="s">
        <v>5639</v>
      </c>
      <c r="AC553" s="3"/>
      <c r="AD553" s="3" t="s">
        <v>16</v>
      </c>
      <c r="AE553" s="7"/>
      <c r="AF553" s="31" t="s">
        <v>16</v>
      </c>
      <c r="AG553" s="31" t="s">
        <v>16</v>
      </c>
      <c r="AH553" s="31" t="s">
        <v>16</v>
      </c>
      <c r="AI553" s="31" t="s">
        <v>16</v>
      </c>
      <c r="AJ553" s="31" t="s">
        <v>16</v>
      </c>
      <c r="AK553" s="31" t="s">
        <v>16</v>
      </c>
      <c r="AL553" s="31" t="s">
        <v>5638</v>
      </c>
      <c r="AM553" s="31" t="s">
        <v>5639</v>
      </c>
      <c r="AN553" s="31" t="s">
        <v>5639</v>
      </c>
      <c r="AO553" s="31" t="s">
        <v>16</v>
      </c>
      <c r="AP553" s="9" t="s">
        <v>16</v>
      </c>
      <c r="AQ553" s="9" t="s">
        <v>5396</v>
      </c>
      <c r="AR553" s="9" t="s">
        <v>16</v>
      </c>
      <c r="AS553" s="14"/>
      <c r="AT553" s="14"/>
    </row>
    <row r="554" spans="1:46" s="9" customFormat="1" hidden="1" x14ac:dyDescent="0.3">
      <c r="A554" s="1" t="s">
        <v>542</v>
      </c>
      <c r="B554" s="1" t="s">
        <v>543</v>
      </c>
      <c r="C554" s="1" t="s">
        <v>11</v>
      </c>
      <c r="D554" s="1" t="s">
        <v>12</v>
      </c>
      <c r="E554" s="53" t="s">
        <v>13</v>
      </c>
      <c r="F554" s="1" t="s">
        <v>14</v>
      </c>
      <c r="G554" s="46" t="s">
        <v>5418</v>
      </c>
      <c r="H554" s="66" t="s">
        <v>5452</v>
      </c>
      <c r="I554" s="22" t="str">
        <f>_xlfn.XLOOKUP(B554,[1]SITE!$B:$B,[1]SITE!$I:$I,"")</f>
        <v>No impact</v>
      </c>
      <c r="J554" s="29"/>
      <c r="K554" s="15" t="str" cm="1">
        <f t="array" ref="K554">IFERROR(_xlfn.IFS(
M554="MPR ISSUE","PDH",
M554="BSS Hardware Issue","BSS",
M554="Sites strategiques, MLL, Pylone, etc.","ENVTECH",
M554="AKTIVCO DEFAUT GE &amp; POWER Cabinet","AKTIVCO",
M554="AKTIVCO Coupure ENEO &amp; Baisse de tension","AKTIVCO GRID ONLY",
M554="Coupure ENEO &amp; Baisse de tension","IHS GRID ONLY",
M554="Defaut GE &amp; POWER Cabinet","IHS",
M554="Sharing","Partners",
M554="Sites strategiques &amp; DataCenter","SST &amp; DC",
M554="Exclu","Exclu",
M554="SAT","SAT",
M554="SPARE-ISSUE","SPARE-ISSUE",
M554="Fiber CAmtel","TRANS_FO_CAMTEL",
M554="Fiber AOF","Fiber AOF",
M554="Projet OCM (HUAWEI)","TRAVAUX-HUAWEI",
M554="Projet OCM (NOKIA)","TRAVAUX-NOKIA",
M554="ACCESS-ISSUE","ACCESS-ISSUE",
M554="Projet OCM (ZTE, NOKIA, autres projets)","TRAVAUX OCM",
M554="No root CAuse","No root cause",
M554="ODU HS","PDH",
M554="IP &amp; VLAN","PDH",
M554="Warehouse HUAWEI","SPARE-ISSUE",
M554="SPARE-HS","SPARE-ISSUE",
M554="Power Telco","BSS"
),"")</f>
        <v>IHS</v>
      </c>
      <c r="L554" s="16" t="str" cm="1">
        <f t="array" ref="L554">IFERROR(_xlfn.IFS(
M554="MPR ISSUE","TX ISSUE",
M554="BSS Hardware Issue","RAN ISSUE",
M554="Sites strategiques, MLL, Pylone, etc.","ENVTECH",
M554="AKTIVCO DEFAUT GE &amp; POWER Cabinet","POWER ISSUE",
M554="AKTIVCO Coupure ENEO &amp; Baisse de tension","POWER ISSUE",
M554="Coupure ENEO &amp; Baisse de tension","POWER ISSUE",
M554="Defaut GE &amp; POWER Cabinet","POWER ISSUE",
M554="Sharing","POWER ISSUE",
M554="Sites strategiques &amp; DataCenter","POWER ISSUE",
M554="Exclu","Exclu",
M554="SAT","TX ISSUE",
M554="SPARE-ISSUE","SPARE-ISSUE",
M554="Fiber CAmtel","TX ISSUE",
M554="Fiber AOF","TX ISSUE",
M554="Projet OCM (HUAWEI)","TRAVAUX-HUAWEI",
M554="Projet OCM (NOKIA)","TRAVAUX -NOKIA",
M554="ACCESS-ISSUE","ACCESS-ISSUE",
M554="Projet OCM (ZTE, NOKIA, autres projets)","TRAVAUX OCM",
M554="No root CAuse","No root cause",
M554="ODU HS","TX ISSUE",
M554="IP &amp; VLAN","TX ISSUE",
M554="Warehouse HUAWEI","SPARE-ISSUE",
M554="SPARE-HS","SPARE-ISSUE",
M554="Power Telco","RAN ISSUE"
),"")</f>
        <v>POWER ISSUE</v>
      </c>
      <c r="M554" s="35" t="s">
        <v>5336</v>
      </c>
      <c r="N554" s="17" t="str" cm="1">
        <f t="array" ref="N554">IFERROR(_xlfn.IFS(
M554="MPR ISSUE","ACTIVE",
M554="BSS Hardware Issue","ACTIVE",
M554="Sites strategiques, MLL, Pylone, etc.","PASSIVE",
M554="AKTIVCO DEFAUT GE &amp; POWER Cabinet","PASSIVE",
M554="AKTIVCO Coupure ENEO &amp; Baisse de tension","PASSIVE",
M554="Coupure ENEO &amp; Baisse de tension","PASSIVE",
M554="Defaut GE &amp; POWER Cabinet","PASSIVE",
M554="Sharing","PASSIVE",
M554="Sites strategiques &amp; DataCenter","PASSIVE",
M554="Exclu","Exclu",
M554="SAT","ACTIVE",
M554="SPARE-ISSUE","SPARE-ISSUE",
M554="Fiber CAmtel","ACTIVE",
M554="Fiber AOF","ACTIVE",
M554="Projet OCM (HUAWEI)","PLANNED WORKS",
M554="Projet OCM (NOKIA)","PLANNED WORKS",
M554="ACCESS-ISSUE","ACCESS-ISSUE",
M554="Projet OCM (ZTE, NOKIA, autres projets)","PLANNED WORKS",
M554="No root CAuse","No root cause",
M554="ODU HS","ACTIVE",
M554="IP &amp; VLAN","ACTIVE",
M554="Warehouse HUAWEI","SPARE-ISSUE",
M554="SPARE-HS","SPARE-ISSUE",
M554="Power Telco","ACTIVE"
),"")</f>
        <v>PASSIVE</v>
      </c>
      <c r="O554" s="56">
        <v>1.9009874926162778</v>
      </c>
      <c r="P554" s="56">
        <v>1.7306268245285119</v>
      </c>
      <c r="Q554" s="56">
        <v>0.195240602340533</v>
      </c>
      <c r="R554" s="56">
        <v>0.44810634272457228</v>
      </c>
      <c r="S554" s="56">
        <v>0.14722857151010318</v>
      </c>
      <c r="T554" s="56">
        <v>0</v>
      </c>
      <c r="U554" s="56">
        <v>0</v>
      </c>
      <c r="V554" s="14"/>
      <c r="W554" s="14"/>
      <c r="X554" s="14"/>
      <c r="Y554" s="14"/>
      <c r="Z554" s="14"/>
      <c r="AA554" s="30" t="s">
        <v>16</v>
      </c>
      <c r="AB554" s="7" t="s">
        <v>16</v>
      </c>
      <c r="AC554" s="3"/>
      <c r="AD554" s="3" t="s">
        <v>16</v>
      </c>
      <c r="AE554" s="7"/>
      <c r="AF554" s="31" t="s">
        <v>16</v>
      </c>
      <c r="AG554" s="31" t="s">
        <v>16</v>
      </c>
      <c r="AH554" s="31" t="s">
        <v>16</v>
      </c>
      <c r="AI554" s="31" t="s">
        <v>16</v>
      </c>
      <c r="AJ554" s="31" t="s">
        <v>16</v>
      </c>
      <c r="AK554" s="31" t="s">
        <v>16</v>
      </c>
      <c r="AL554" s="31" t="s">
        <v>16</v>
      </c>
      <c r="AM554" s="31" t="s">
        <v>16</v>
      </c>
      <c r="AN554" s="31" t="s">
        <v>16</v>
      </c>
      <c r="AO554" s="31" t="s">
        <v>16</v>
      </c>
      <c r="AP554" s="9" t="s">
        <v>16</v>
      </c>
      <c r="AQ554" s="9" t="s">
        <v>16</v>
      </c>
      <c r="AR554" s="9" t="s">
        <v>16</v>
      </c>
      <c r="AS554" s="14"/>
      <c r="AT554" s="14"/>
    </row>
    <row r="555" spans="1:46" s="9" customFormat="1" hidden="1" x14ac:dyDescent="0.3">
      <c r="A555" s="1" t="s">
        <v>1286</v>
      </c>
      <c r="B555" s="48" t="s">
        <v>1287</v>
      </c>
      <c r="C555" s="48" t="s">
        <v>11</v>
      </c>
      <c r="D555" s="48" t="s">
        <v>97</v>
      </c>
      <c r="E555" s="53" t="s">
        <v>24</v>
      </c>
      <c r="F555" s="48" t="s">
        <v>1288</v>
      </c>
      <c r="G555" s="47" t="s">
        <v>5419</v>
      </c>
      <c r="H555" s="66" t="s">
        <v>5452</v>
      </c>
      <c r="I555" s="22" t="str">
        <f>_xlfn.XLOOKUP(B555,[1]SITE!$B:$B,[1]SITE!$I:$I,"")</f>
        <v>No impact</v>
      </c>
      <c r="J555" s="29"/>
      <c r="K555" s="15" t="str" cm="1">
        <f t="array" ref="K555">IFERROR(_xlfn.IFS(
M555="MPR ISSUE","PDH",
M555="BSS Hardware Issue","BSS",
M555="Sites strategiques, MLL, Pylone, etc.","ENVTECH",
M555="AKTIVCO DEFAUT GE &amp; POWER Cabinet","AKTIVCO",
M555="AKTIVCO Coupure ENEO &amp; Baisse de tension","AKTIVCO GRID ONLY",
M555="Coupure ENEO &amp; Baisse de tension","IHS GRID ONLY",
M555="Defaut GE &amp; POWER Cabinet","IHS",
M555="Sharing","Partners",
M555="Sites strategiques &amp; DataCenter","SST &amp; DC",
M555="Exclu","Exclu",
M555="SAT","SAT",
M555="SPARE-ISSUE","SPARE-ISSUE",
M555="Fiber CAmtel","TRANS_FO_CAMTEL",
M555="Fiber AOF","Fiber AOF",
M555="Projet OCM (HUAWEI)","TRAVAUX-HUAWEI",
M555="Projet OCM (NOKIA)","TRAVAUX-NOKIA",
M555="ACCESS-ISSUE","ACCESS-ISSUE",
M555="Projet OCM (ZTE, NOKIA, autres projets)","TRAVAUX OCM",
M555="No root CAuse","No root cause",
M555="ODU HS","PDH",
M555="IP &amp; VLAN","PDH",
M555="Warehouse HUAWEI","SPARE-ISSUE",
M555="SPARE-HS","SPARE-ISSUE",
M555="Power Telco","BSS"
),"")</f>
        <v>No root cause</v>
      </c>
      <c r="L555" s="16" t="str" cm="1">
        <f t="array" ref="L555">IFERROR(_xlfn.IFS(
M555="MPR ISSUE","TX ISSUE",
M555="BSS Hardware Issue","RAN ISSUE",
M555="Sites strategiques, MLL, Pylone, etc.","ENVTECH",
M555="AKTIVCO DEFAUT GE &amp; POWER Cabinet","POWER ISSUE",
M555="AKTIVCO Coupure ENEO &amp; Baisse de tension","POWER ISSUE",
M555="Coupure ENEO &amp; Baisse de tension","POWER ISSUE",
M555="Defaut GE &amp; POWER Cabinet","POWER ISSUE",
M555="Sharing","POWER ISSUE",
M555="Sites strategiques &amp; DataCenter","POWER ISSUE",
M555="Exclu","Exclu",
M555="SAT","TX ISSUE",
M555="SPARE-ISSUE","SPARE-ISSUE",
M555="Fiber CAmtel","TX ISSUE",
M555="Fiber AOF","TX ISSUE",
M555="Projet OCM (HUAWEI)","TRAVAUX-HUAWEI",
M555="Projet OCM (NOKIA)","TRAVAUX -NOKIA",
M555="ACCESS-ISSUE","ACCESS-ISSUE",
M555="Projet OCM (ZTE, NOKIA, autres projets)","TRAVAUX OCM",
M555="No root CAuse","No root cause",
M555="ODU HS","TX ISSUE",
M555="IP &amp; VLAN","TX ISSUE",
M555="Warehouse HUAWEI","SPARE-ISSUE",
M555="SPARE-HS","SPARE-ISSUE",
M555="Power Telco","RAN ISSUE"
),"")</f>
        <v>No root cause</v>
      </c>
      <c r="M555" s="28" t="s">
        <v>5403</v>
      </c>
      <c r="N555" s="17" t="str" cm="1">
        <f t="array" ref="N555">IFERROR(_xlfn.IFS(
M555="MPR ISSUE","ACTIVE",
M555="BSS Hardware Issue","ACTIVE",
M555="Sites strategiques, MLL, Pylone, etc.","PASSIVE",
M555="AKTIVCO DEFAUT GE &amp; POWER Cabinet","PASSIVE",
M555="AKTIVCO Coupure ENEO &amp; Baisse de tension","PASSIVE",
M555="Coupure ENEO &amp; Baisse de tension","PASSIVE",
M555="Defaut GE &amp; POWER Cabinet","PASSIVE",
M555="Sharing","PASSIVE",
M555="Sites strategiques &amp; DataCenter","PASSIVE",
M555="Exclu","Exclu",
M555="SAT","ACTIVE",
M555="SPARE-ISSUE","SPARE-ISSUE",
M555="Fiber CAmtel","ACTIVE",
M555="Fiber AOF","ACTIVE",
M555="Projet OCM (HUAWEI)","PLANNED WORKS",
M555="Projet OCM (NOKIA)","PLANNED WORKS",
M555="ACCESS-ISSUE","ACCESS-ISSUE",
M555="Projet OCM (ZTE, NOKIA, autres projets)","PLANNED WORKS",
M555="No root CAuse","No root cause",
M555="ODU HS","ACTIVE",
M555="IP &amp; VLAN","ACTIVE",
M555="Warehouse HUAWEI","SPARE-ISSUE",
M555="SPARE-HS","SPARE-ISSUE",
M555="Power Telco","ACTIVE"
),"")</f>
        <v>No root cause</v>
      </c>
      <c r="O555" s="56">
        <v>0.11878162159385675</v>
      </c>
      <c r="P555" s="56">
        <v>8.9870959641357981E-2</v>
      </c>
      <c r="Q555" s="56">
        <v>0.81993205548564196</v>
      </c>
      <c r="R555" s="56">
        <v>0.11132655885718525</v>
      </c>
      <c r="S555" s="56">
        <v>0.14555207414826801</v>
      </c>
      <c r="T555" s="56">
        <v>0.15846467085006266</v>
      </c>
      <c r="U555" s="56">
        <v>6.3171847400216308E-2</v>
      </c>
      <c r="V555" s="14"/>
      <c r="W555" s="14"/>
      <c r="X555" s="14"/>
      <c r="Y555" s="14"/>
      <c r="Z555" s="14"/>
      <c r="AA555" s="30" t="s">
        <v>16</v>
      </c>
      <c r="AB555" s="7" t="s">
        <v>16</v>
      </c>
      <c r="AC555" s="3"/>
      <c r="AD555" s="3" t="s">
        <v>16</v>
      </c>
      <c r="AE555" s="7"/>
      <c r="AF555" s="31" t="s">
        <v>16</v>
      </c>
      <c r="AG555" s="31" t="s">
        <v>16</v>
      </c>
      <c r="AH555" s="31" t="s">
        <v>16</v>
      </c>
      <c r="AI555" s="31" t="s">
        <v>16</v>
      </c>
      <c r="AJ555" s="31" t="s">
        <v>16</v>
      </c>
      <c r="AK555" s="31" t="s">
        <v>16</v>
      </c>
      <c r="AL555" s="31" t="s">
        <v>16</v>
      </c>
      <c r="AM555" s="31" t="s">
        <v>16</v>
      </c>
      <c r="AN555" s="31" t="s">
        <v>16</v>
      </c>
      <c r="AO555" s="31" t="s">
        <v>16</v>
      </c>
      <c r="AP555" s="9" t="s">
        <v>16</v>
      </c>
      <c r="AQ555" s="9" t="s">
        <v>16</v>
      </c>
      <c r="AR555" s="9" t="s">
        <v>16</v>
      </c>
      <c r="AS555" s="14"/>
      <c r="AT555" s="14"/>
    </row>
    <row r="556" spans="1:46" s="9" customFormat="1" hidden="1" x14ac:dyDescent="0.3">
      <c r="A556" s="1" t="s">
        <v>2995</v>
      </c>
      <c r="B556" s="48" t="s">
        <v>2996</v>
      </c>
      <c r="C556" s="48" t="s">
        <v>22</v>
      </c>
      <c r="D556" s="48" t="s">
        <v>123</v>
      </c>
      <c r="E556" s="53" t="s">
        <v>91</v>
      </c>
      <c r="F556" s="48" t="s">
        <v>2995</v>
      </c>
      <c r="G556" s="46" t="s">
        <v>5418</v>
      </c>
      <c r="H556" s="66" t="s">
        <v>5452</v>
      </c>
      <c r="I556" s="22" t="str">
        <f>_xlfn.XLOOKUP(B556,[1]SITE!$B:$B,[1]SITE!$I:$I,"")</f>
        <v>No impact</v>
      </c>
      <c r="J556" s="29"/>
      <c r="K556" s="15" t="str" cm="1">
        <f t="array" ref="K556">IFERROR(_xlfn.IFS(
M556="MPR ISSUE","PDH",
M556="BSS Hardware Issue","BSS",
M556="Sites strategiques, MLL, Pylone, etc.","ENVTECH",
M556="AKTIVCO DEFAUT GE &amp; POWER Cabinet","AKTIVCO",
M556="AKTIVCO Coupure ENEO &amp; Baisse de tension","AKTIVCO GRID ONLY",
M556="Coupure ENEO &amp; Baisse de tension","IHS GRID ONLY",
M556="Defaut GE &amp; POWER Cabinet","IHS",
M556="Sharing","Partners",
M556="Sites strategiques &amp; DataCenter","SST &amp; DC",
M556="Exclu","Exclu",
M556="SAT","SAT",
M556="SPARE-ISSUE","SPARE-ISSUE",
M556="Fiber CAmtel","TRANS_FO_CAMTEL",
M556="Fiber AOF","Fiber AOF",
M556="Projet OCM (HUAWEI)","TRAVAUX-HUAWEI",
M556="Projet OCM (NOKIA)","TRAVAUX-NOKIA",
M556="ACCESS-ISSUE","ACCESS-ISSUE",
M556="Projet OCM (ZTE, NOKIA, autres projets)","TRAVAUX OCM",
M556="No root CAuse","No root cause",
M556="ODU HS","PDH",
M556="IP &amp; VLAN","PDH",
M556="Warehouse HUAWEI","SPARE-ISSUE",
M556="SPARE-HS","SPARE-ISSUE",
M556="Power Telco","BSS"
),"")</f>
        <v>No root cause</v>
      </c>
      <c r="L556" s="16" t="str" cm="1">
        <f t="array" ref="L556">IFERROR(_xlfn.IFS(
M556="MPR ISSUE","TX ISSUE",
M556="BSS Hardware Issue","RAN ISSUE",
M556="Sites strategiques, MLL, Pylone, etc.","ENVTECH",
M556="AKTIVCO DEFAUT GE &amp; POWER Cabinet","POWER ISSUE",
M556="AKTIVCO Coupure ENEO &amp; Baisse de tension","POWER ISSUE",
M556="Coupure ENEO &amp; Baisse de tension","POWER ISSUE",
M556="Defaut GE &amp; POWER Cabinet","POWER ISSUE",
M556="Sharing","POWER ISSUE",
M556="Sites strategiques &amp; DataCenter","POWER ISSUE",
M556="Exclu","Exclu",
M556="SAT","TX ISSUE",
M556="SPARE-ISSUE","SPARE-ISSUE",
M556="Fiber CAmtel","TX ISSUE",
M556="Fiber AOF","TX ISSUE",
M556="Projet OCM (HUAWEI)","TRAVAUX-HUAWEI",
M556="Projet OCM (NOKIA)","TRAVAUX -NOKIA",
M556="ACCESS-ISSUE","ACCESS-ISSUE",
M556="Projet OCM (ZTE, NOKIA, autres projets)","TRAVAUX OCM",
M556="No root CAuse","No root cause",
M556="ODU HS","TX ISSUE",
M556="IP &amp; VLAN","TX ISSUE",
M556="Warehouse HUAWEI","SPARE-ISSUE",
M556="SPARE-HS","SPARE-ISSUE",
M556="Power Telco","RAN ISSUE"
),"")</f>
        <v>No root cause</v>
      </c>
      <c r="M556" s="28" t="s">
        <v>5403</v>
      </c>
      <c r="N556" s="17" t="str" cm="1">
        <f t="array" ref="N556">IFERROR(_xlfn.IFS(
M556="MPR ISSUE","ACTIVE",
M556="BSS Hardware Issue","ACTIVE",
M556="Sites strategiques, MLL, Pylone, etc.","PASSIVE",
M556="AKTIVCO DEFAUT GE &amp; POWER Cabinet","PASSIVE",
M556="AKTIVCO Coupure ENEO &amp; Baisse de tension","PASSIVE",
M556="Coupure ENEO &amp; Baisse de tension","PASSIVE",
M556="Defaut GE &amp; POWER Cabinet","PASSIVE",
M556="Sharing","PASSIVE",
M556="Sites strategiques &amp; DataCenter","PASSIVE",
M556="Exclu","Exclu",
M556="SAT","ACTIVE",
M556="SPARE-ISSUE","SPARE-ISSUE",
M556="Fiber CAmtel","ACTIVE",
M556="Fiber AOF","ACTIVE",
M556="Projet OCM (HUAWEI)","PLANNED WORKS",
M556="Projet OCM (NOKIA)","PLANNED WORKS",
M556="ACCESS-ISSUE","ACCESS-ISSUE",
M556="Projet OCM (ZTE, NOKIA, autres projets)","PLANNED WORKS",
M556="No root CAuse","No root cause",
M556="ODU HS","ACTIVE",
M556="IP &amp; VLAN","ACTIVE",
M556="Warehouse HUAWEI","SPARE-ISSUE",
M556="SPARE-HS","SPARE-ISSUE",
M556="Power Telco","ACTIVE"
),"")</f>
        <v>No root cause</v>
      </c>
      <c r="O556" s="56">
        <v>0</v>
      </c>
      <c r="P556" s="56">
        <v>0</v>
      </c>
      <c r="Q556" s="56">
        <v>3.0319633139573037E-3</v>
      </c>
      <c r="R556" s="56">
        <v>2.4077355728484469E-3</v>
      </c>
      <c r="S556" s="56">
        <v>0.14482083593725475</v>
      </c>
      <c r="T556" s="56">
        <v>0</v>
      </c>
      <c r="U556" s="56">
        <v>0</v>
      </c>
      <c r="V556" s="14"/>
      <c r="W556" s="14"/>
      <c r="X556" s="14"/>
      <c r="Y556" s="14"/>
      <c r="Z556" s="14"/>
      <c r="AA556" s="30" t="s">
        <v>16</v>
      </c>
      <c r="AB556" s="7" t="s">
        <v>16</v>
      </c>
      <c r="AC556" s="3"/>
      <c r="AD556" s="3" t="s">
        <v>16</v>
      </c>
      <c r="AE556" s="7"/>
      <c r="AF556" s="31" t="s">
        <v>16</v>
      </c>
      <c r="AG556" s="31" t="s">
        <v>16</v>
      </c>
      <c r="AH556" s="31" t="s">
        <v>16</v>
      </c>
      <c r="AI556" s="31" t="s">
        <v>16</v>
      </c>
      <c r="AJ556" s="31" t="s">
        <v>16</v>
      </c>
      <c r="AK556" s="31" t="s">
        <v>16</v>
      </c>
      <c r="AL556" s="31" t="s">
        <v>16</v>
      </c>
      <c r="AM556" s="31" t="s">
        <v>16</v>
      </c>
      <c r="AN556" s="31" t="s">
        <v>16</v>
      </c>
      <c r="AO556" s="31" t="s">
        <v>16</v>
      </c>
      <c r="AP556" s="9" t="s">
        <v>16</v>
      </c>
      <c r="AQ556" s="9" t="s">
        <v>16</v>
      </c>
      <c r="AR556" s="9" t="s">
        <v>16</v>
      </c>
      <c r="AS556" s="14"/>
      <c r="AT556" s="14"/>
    </row>
    <row r="557" spans="1:46" s="9" customFormat="1" hidden="1" x14ac:dyDescent="0.3">
      <c r="A557" s="1" t="s">
        <v>2806</v>
      </c>
      <c r="B557" s="48" t="s">
        <v>2807</v>
      </c>
      <c r="C557" s="48" t="s">
        <v>11</v>
      </c>
      <c r="D557" s="48" t="s">
        <v>12</v>
      </c>
      <c r="E557" s="53" t="s">
        <v>38</v>
      </c>
      <c r="F557" s="48" t="s">
        <v>1620</v>
      </c>
      <c r="G557" s="22" t="s">
        <v>5417</v>
      </c>
      <c r="H557" s="66" t="s">
        <v>5452</v>
      </c>
      <c r="I557" s="22" t="str">
        <f>_xlfn.XLOOKUP(B557,[1]SITE!$B:$B,[1]SITE!$I:$I,"")</f>
        <v>No impact</v>
      </c>
      <c r="J557" s="29"/>
      <c r="K557" s="15" t="str" cm="1">
        <f t="array" ref="K557">IFERROR(_xlfn.IFS(
M557="MPR ISSUE","PDH",
M557="BSS Hardware Issue","BSS",
M557="Sites strategiques, MLL, Pylone, etc.","ENVTECH",
M557="AKTIVCO DEFAUT GE &amp; POWER Cabinet","AKTIVCO",
M557="AKTIVCO Coupure ENEO &amp; Baisse de tension","AKTIVCO GRID ONLY",
M557="Coupure ENEO &amp; Baisse de tension","IHS GRID ONLY",
M557="Defaut GE &amp; POWER Cabinet","IHS",
M557="Sharing","Partners",
M557="Sites strategiques &amp; DataCenter","SST &amp; DC",
M557="Exclu","Exclu",
M557="SAT","SAT",
M557="SPARE-ISSUE","SPARE-ISSUE",
M557="Fiber CAmtel","TRANS_FO_CAMTEL",
M557="Fiber AOF","Fiber AOF",
M557="Projet OCM (HUAWEI)","TRAVAUX-HUAWEI",
M557="Projet OCM (NOKIA)","TRAVAUX-NOKIA",
M557="ACCESS-ISSUE","ACCESS-ISSUE",
M557="Projet OCM (ZTE, NOKIA, autres projets)","TRAVAUX OCM",
M557="No root CAuse","No root cause",
M557="ODU HS","PDH",
M557="IP &amp; VLAN","PDH",
M557="Warehouse HUAWEI","SPARE-ISSUE",
M557="SPARE-HS","SPARE-ISSUE",
M557="Power Telco","BSS"
),"")</f>
        <v>No root cause</v>
      </c>
      <c r="L557" s="16" t="str" cm="1">
        <f t="array" ref="L557">IFERROR(_xlfn.IFS(
M557="MPR ISSUE","TX ISSUE",
M557="BSS Hardware Issue","RAN ISSUE",
M557="Sites strategiques, MLL, Pylone, etc.","ENVTECH",
M557="AKTIVCO DEFAUT GE &amp; POWER Cabinet","POWER ISSUE",
M557="AKTIVCO Coupure ENEO &amp; Baisse de tension","POWER ISSUE",
M557="Coupure ENEO &amp; Baisse de tension","POWER ISSUE",
M557="Defaut GE &amp; POWER Cabinet","POWER ISSUE",
M557="Sharing","POWER ISSUE",
M557="Sites strategiques &amp; DataCenter","POWER ISSUE",
M557="Exclu","Exclu",
M557="SAT","TX ISSUE",
M557="SPARE-ISSUE","SPARE-ISSUE",
M557="Fiber CAmtel","TX ISSUE",
M557="Fiber AOF","TX ISSUE",
M557="Projet OCM (HUAWEI)","TRAVAUX-HUAWEI",
M557="Projet OCM (NOKIA)","TRAVAUX -NOKIA",
M557="ACCESS-ISSUE","ACCESS-ISSUE",
M557="Projet OCM (ZTE, NOKIA, autres projets)","TRAVAUX OCM",
M557="No root CAuse","No root cause",
M557="ODU HS","TX ISSUE",
M557="IP &amp; VLAN","TX ISSUE",
M557="Warehouse HUAWEI","SPARE-ISSUE",
M557="SPARE-HS","SPARE-ISSUE",
M557="Power Telco","RAN ISSUE"
),"")</f>
        <v>No root cause</v>
      </c>
      <c r="M557" s="28" t="s">
        <v>5403</v>
      </c>
      <c r="N557" s="17" t="str" cm="1">
        <f t="array" ref="N557">IFERROR(_xlfn.IFS(
M557="MPR ISSUE","ACTIVE",
M557="BSS Hardware Issue","ACTIVE",
M557="Sites strategiques, MLL, Pylone, etc.","PASSIVE",
M557="AKTIVCO DEFAUT GE &amp; POWER Cabinet","PASSIVE",
M557="AKTIVCO Coupure ENEO &amp; Baisse de tension","PASSIVE",
M557="Coupure ENEO &amp; Baisse de tension","PASSIVE",
M557="Defaut GE &amp; POWER Cabinet","PASSIVE",
M557="Sharing","PASSIVE",
M557="Sites strategiques &amp; DataCenter","PASSIVE",
M557="Exclu","Exclu",
M557="SAT","ACTIVE",
M557="SPARE-ISSUE","SPARE-ISSUE",
M557="Fiber CAmtel","ACTIVE",
M557="Fiber AOF","ACTIVE",
M557="Projet OCM (HUAWEI)","PLANNED WORKS",
M557="Projet OCM (NOKIA)","PLANNED WORKS",
M557="ACCESS-ISSUE","ACCESS-ISSUE",
M557="Projet OCM (ZTE, NOKIA, autres projets)","PLANNED WORKS",
M557="No root CAuse","No root cause",
M557="ODU HS","ACTIVE",
M557="IP &amp; VLAN","ACTIVE",
M557="Warehouse HUAWEI","SPARE-ISSUE",
M557="SPARE-HS","SPARE-ISSUE",
M557="Power Telco","ACTIVE"
),"")</f>
        <v>No root cause</v>
      </c>
      <c r="O557" s="56">
        <v>3.5955517887869583E-2</v>
      </c>
      <c r="P557" s="56">
        <v>0.10724232592250241</v>
      </c>
      <c r="Q557" s="56">
        <v>0</v>
      </c>
      <c r="R557" s="56">
        <v>0</v>
      </c>
      <c r="S557" s="56">
        <v>0.13980917893006692</v>
      </c>
      <c r="T557" s="56">
        <v>0</v>
      </c>
      <c r="U557" s="56">
        <v>0</v>
      </c>
      <c r="V557" s="14"/>
      <c r="W557" s="14"/>
      <c r="X557" s="14"/>
      <c r="Y557" s="14"/>
      <c r="Z557" s="14"/>
      <c r="AA557" s="30" t="s">
        <v>16</v>
      </c>
      <c r="AB557" s="7" t="s">
        <v>16</v>
      </c>
      <c r="AC557" s="3"/>
      <c r="AD557" s="3" t="s">
        <v>16</v>
      </c>
      <c r="AE557" s="7"/>
      <c r="AF557" s="31" t="s">
        <v>16</v>
      </c>
      <c r="AG557" s="31" t="s">
        <v>16</v>
      </c>
      <c r="AH557" s="31" t="s">
        <v>16</v>
      </c>
      <c r="AI557" s="31" t="s">
        <v>16</v>
      </c>
      <c r="AJ557" s="31" t="s">
        <v>16</v>
      </c>
      <c r="AK557" s="31" t="s">
        <v>16</v>
      </c>
      <c r="AL557" s="31" t="s">
        <v>16</v>
      </c>
      <c r="AM557" s="31" t="s">
        <v>16</v>
      </c>
      <c r="AN557" s="31" t="s">
        <v>16</v>
      </c>
      <c r="AO557" s="31" t="s">
        <v>16</v>
      </c>
      <c r="AP557" s="9" t="s">
        <v>16</v>
      </c>
      <c r="AQ557" s="9" t="s">
        <v>16</v>
      </c>
      <c r="AR557" s="9" t="s">
        <v>16</v>
      </c>
      <c r="AS557" s="14"/>
      <c r="AT557" s="14"/>
    </row>
    <row r="558" spans="1:46" s="9" customFormat="1" ht="18.45" hidden="1" customHeight="1" x14ac:dyDescent="0.3">
      <c r="A558" s="1" t="s">
        <v>4322</v>
      </c>
      <c r="B558" s="48" t="s">
        <v>4323</v>
      </c>
      <c r="C558" s="48" t="s">
        <v>11</v>
      </c>
      <c r="D558" s="48" t="s">
        <v>12</v>
      </c>
      <c r="E558" s="53" t="s">
        <v>38</v>
      </c>
      <c r="F558" s="48" t="s">
        <v>39</v>
      </c>
      <c r="G558" s="22" t="s">
        <v>5417</v>
      </c>
      <c r="H558" s="66" t="s">
        <v>5452</v>
      </c>
      <c r="I558" s="22" t="str">
        <f>_xlfn.XLOOKUP(B558,[1]SITE!$B:$B,[1]SITE!$I:$I,"")</f>
        <v>No impact</v>
      </c>
      <c r="J558" s="29"/>
      <c r="K558" s="15" t="str" cm="1">
        <f t="array" ref="K558">IFERROR(_xlfn.IFS(
M558="MPR ISSUE","PDH",
M558="BSS Hardware Issue","BSS",
M558="Sites strategiques, MLL, Pylone, etc.","ENVTECH",
M558="AKTIVCO DEFAUT GE &amp; POWER Cabinet","AKTIVCO",
M558="AKTIVCO Coupure ENEO &amp; Baisse de tension","AKTIVCO GRID ONLY",
M558="Coupure ENEO &amp; Baisse de tension","IHS GRID ONLY",
M558="Defaut GE &amp; POWER Cabinet","IHS",
M558="Sharing","Partners",
M558="Sites strategiques &amp; DataCenter","SST &amp; DC",
M558="Exclu","Exclu",
M558="SAT","SAT",
M558="SPARE-ISSUE","SPARE-ISSUE",
M558="Fiber CAmtel","TRANS_FO_CAMTEL",
M558="Fiber AOF","Fiber AOF",
M558="Projet OCM (HUAWEI)","TRAVAUX-HUAWEI",
M558="Projet OCM (NOKIA)","TRAVAUX-NOKIA",
M558="ACCESS-ISSUE","ACCESS-ISSUE",
M558="Projet OCM (ZTE, NOKIA, autres projets)","TRAVAUX OCM",
M558="No root CAuse","No root cause",
M558="ODU HS","PDH",
M558="IP &amp; VLAN","PDH",
M558="Warehouse HUAWEI","SPARE-ISSUE",
M558="SPARE-HS","SPARE-ISSUE",
M558="Power Telco","BSS"
),"")</f>
        <v>No root cause</v>
      </c>
      <c r="L558" s="16" t="str" cm="1">
        <f t="array" ref="L558">IFERROR(_xlfn.IFS(
M558="MPR ISSUE","TX ISSUE",
M558="BSS Hardware Issue","RAN ISSUE",
M558="Sites strategiques, MLL, Pylone, etc.","ENVTECH",
M558="AKTIVCO DEFAUT GE &amp; POWER Cabinet","POWER ISSUE",
M558="AKTIVCO Coupure ENEO &amp; Baisse de tension","POWER ISSUE",
M558="Coupure ENEO &amp; Baisse de tension","POWER ISSUE",
M558="Defaut GE &amp; POWER Cabinet","POWER ISSUE",
M558="Sharing","POWER ISSUE",
M558="Sites strategiques &amp; DataCenter","POWER ISSUE",
M558="Exclu","Exclu",
M558="SAT","TX ISSUE",
M558="SPARE-ISSUE","SPARE-ISSUE",
M558="Fiber CAmtel","TX ISSUE",
M558="Fiber AOF","TX ISSUE",
M558="Projet OCM (HUAWEI)","TRAVAUX-HUAWEI",
M558="Projet OCM (NOKIA)","TRAVAUX -NOKIA",
M558="ACCESS-ISSUE","ACCESS-ISSUE",
M558="Projet OCM (ZTE, NOKIA, autres projets)","TRAVAUX OCM",
M558="No root CAuse","No root cause",
M558="ODU HS","TX ISSUE",
M558="IP &amp; VLAN","TX ISSUE",
M558="Warehouse HUAWEI","SPARE-ISSUE",
M558="SPARE-HS","SPARE-ISSUE",
M558="Power Telco","RAN ISSUE"
),"")</f>
        <v>No root cause</v>
      </c>
      <c r="M558" s="28" t="s">
        <v>5403</v>
      </c>
      <c r="N558" s="17" t="str" cm="1">
        <f t="array" ref="N558">IFERROR(_xlfn.IFS(
M558="MPR ISSUE","ACTIVE",
M558="BSS Hardware Issue","ACTIVE",
M558="Sites strategiques, MLL, Pylone, etc.","PASSIVE",
M558="AKTIVCO DEFAUT GE &amp; POWER Cabinet","PASSIVE",
M558="AKTIVCO Coupure ENEO &amp; Baisse de tension","PASSIVE",
M558="Coupure ENEO &amp; Baisse de tension","PASSIVE",
M558="Defaut GE &amp; POWER Cabinet","PASSIVE",
M558="Sharing","PASSIVE",
M558="Sites strategiques &amp; DataCenter","PASSIVE",
M558="Exclu","Exclu",
M558="SAT","ACTIVE",
M558="SPARE-ISSUE","SPARE-ISSUE",
M558="Fiber CAmtel","ACTIVE",
M558="Fiber AOF","ACTIVE",
M558="Projet OCM (HUAWEI)","PLANNED WORKS",
M558="Projet OCM (NOKIA)","PLANNED WORKS",
M558="ACCESS-ISSUE","ACCESS-ISSUE",
M558="Projet OCM (ZTE, NOKIA, autres projets)","PLANNED WORKS",
M558="No root CAuse","No root cause",
M558="ODU HS","ACTIVE",
M558="IP &amp; VLAN","ACTIVE",
M558="Warehouse HUAWEI","SPARE-ISSUE",
M558="SPARE-HS","SPARE-ISSUE",
M558="Power Telco","ACTIVE"
),"")</f>
        <v>No root cause</v>
      </c>
      <c r="O558" s="56">
        <v>0</v>
      </c>
      <c r="P558" s="56">
        <v>0</v>
      </c>
      <c r="Q558" s="56">
        <v>0</v>
      </c>
      <c r="R558" s="56">
        <v>0.35479321296795668</v>
      </c>
      <c r="S558" s="56">
        <v>0.1385963936044835</v>
      </c>
      <c r="T558" s="56">
        <v>0</v>
      </c>
      <c r="U558" s="56">
        <v>0</v>
      </c>
      <c r="V558" s="14"/>
      <c r="W558" s="14"/>
      <c r="X558" s="14"/>
      <c r="Y558" s="14"/>
      <c r="Z558" s="14"/>
      <c r="AA558" s="30" t="s">
        <v>16</v>
      </c>
      <c r="AB558" s="7" t="s">
        <v>16</v>
      </c>
      <c r="AC558" s="3"/>
      <c r="AD558" s="3" t="s">
        <v>16</v>
      </c>
      <c r="AE558" s="7"/>
      <c r="AF558" s="31" t="s">
        <v>16</v>
      </c>
      <c r="AG558" s="31" t="s">
        <v>16</v>
      </c>
      <c r="AH558" s="31" t="s">
        <v>16</v>
      </c>
      <c r="AI558" s="31" t="s">
        <v>16</v>
      </c>
      <c r="AJ558" s="31" t="s">
        <v>16</v>
      </c>
      <c r="AK558" s="31" t="s">
        <v>16</v>
      </c>
      <c r="AL558" s="31" t="s">
        <v>16</v>
      </c>
      <c r="AM558" s="31" t="s">
        <v>16</v>
      </c>
      <c r="AN558" s="31" t="s">
        <v>16</v>
      </c>
      <c r="AO558" s="31" t="s">
        <v>16</v>
      </c>
      <c r="AP558" s="9" t="s">
        <v>16</v>
      </c>
      <c r="AQ558" s="9" t="s">
        <v>16</v>
      </c>
      <c r="AR558" s="9" t="s">
        <v>16</v>
      </c>
      <c r="AS558" s="14"/>
      <c r="AT558" s="14"/>
    </row>
    <row r="559" spans="1:46" s="9" customFormat="1" hidden="1" x14ac:dyDescent="0.3">
      <c r="A559" s="1" t="s">
        <v>2306</v>
      </c>
      <c r="B559" s="48" t="s">
        <v>2307</v>
      </c>
      <c r="C559" s="48" t="s">
        <v>11</v>
      </c>
      <c r="D559" s="48" t="s">
        <v>12</v>
      </c>
      <c r="E559" s="53" t="s">
        <v>32</v>
      </c>
      <c r="F559" s="48" t="s">
        <v>33</v>
      </c>
      <c r="G559" s="22" t="s">
        <v>5417</v>
      </c>
      <c r="H559" s="66" t="s">
        <v>5452</v>
      </c>
      <c r="I559" s="22" t="str">
        <f>_xlfn.XLOOKUP(B559,[1]SITE!$B:$B,[1]SITE!$I:$I,"")</f>
        <v>No impact</v>
      </c>
      <c r="J559" s="29"/>
      <c r="K559" s="15" t="str" cm="1">
        <f t="array" ref="K559">IFERROR(_xlfn.IFS(
M559="MPR ISSUE","PDH",
M559="BSS Hardware Issue","BSS",
M559="Sites strategiques, MLL, Pylone, etc.","ENVTECH",
M559="AKTIVCO DEFAUT GE &amp; POWER Cabinet","AKTIVCO",
M559="AKTIVCO Coupure ENEO &amp; Baisse de tension","AKTIVCO GRID ONLY",
M559="Coupure ENEO &amp; Baisse de tension","IHS GRID ONLY",
M559="Defaut GE &amp; POWER Cabinet","IHS",
M559="Sharing","Partners",
M559="Sites strategiques &amp; DataCenter","SST &amp; DC",
M559="Exclu","Exclu",
M559="SAT","SAT",
M559="SPARE-ISSUE","SPARE-ISSUE",
M559="Fiber CAmtel","TRANS_FO_CAMTEL",
M559="Fiber AOF","Fiber AOF",
M559="Projet OCM (HUAWEI)","TRAVAUX-HUAWEI",
M559="Projet OCM (NOKIA)","TRAVAUX-NOKIA",
M559="ACCESS-ISSUE","ACCESS-ISSUE",
M559="Projet OCM (ZTE, NOKIA, autres projets)","TRAVAUX OCM",
M559="No root CAuse","No root cause",
M559="ODU HS","PDH",
M559="IP &amp; VLAN","PDH",
M559="Warehouse HUAWEI","SPARE-ISSUE",
M559="SPARE-HS","SPARE-ISSUE",
M559="Power Telco","BSS"
),"")</f>
        <v>No root cause</v>
      </c>
      <c r="L559" s="16" t="str" cm="1">
        <f t="array" ref="L559">IFERROR(_xlfn.IFS(
M559="MPR ISSUE","TX ISSUE",
M559="BSS Hardware Issue","RAN ISSUE",
M559="Sites strategiques, MLL, Pylone, etc.","ENVTECH",
M559="AKTIVCO DEFAUT GE &amp; POWER Cabinet","POWER ISSUE",
M559="AKTIVCO Coupure ENEO &amp; Baisse de tension","POWER ISSUE",
M559="Coupure ENEO &amp; Baisse de tension","POWER ISSUE",
M559="Defaut GE &amp; POWER Cabinet","POWER ISSUE",
M559="Sharing","POWER ISSUE",
M559="Sites strategiques &amp; DataCenter","POWER ISSUE",
M559="Exclu","Exclu",
M559="SAT","TX ISSUE",
M559="SPARE-ISSUE","SPARE-ISSUE",
M559="Fiber CAmtel","TX ISSUE",
M559="Fiber AOF","TX ISSUE",
M559="Projet OCM (HUAWEI)","TRAVAUX-HUAWEI",
M559="Projet OCM (NOKIA)","TRAVAUX -NOKIA",
M559="ACCESS-ISSUE","ACCESS-ISSUE",
M559="Projet OCM (ZTE, NOKIA, autres projets)","TRAVAUX OCM",
M559="No root CAuse","No root cause",
M559="ODU HS","TX ISSUE",
M559="IP &amp; VLAN","TX ISSUE",
M559="Warehouse HUAWEI","SPARE-ISSUE",
M559="SPARE-HS","SPARE-ISSUE",
M559="Power Telco","RAN ISSUE"
),"")</f>
        <v>No root cause</v>
      </c>
      <c r="M559" s="28" t="s">
        <v>5403</v>
      </c>
      <c r="N559" s="17" t="str" cm="1">
        <f t="array" ref="N559">IFERROR(_xlfn.IFS(
M559="MPR ISSUE","ACTIVE",
M559="BSS Hardware Issue","ACTIVE",
M559="Sites strategiques, MLL, Pylone, etc.","PASSIVE",
M559="AKTIVCO DEFAUT GE &amp; POWER Cabinet","PASSIVE",
M559="AKTIVCO Coupure ENEO &amp; Baisse de tension","PASSIVE",
M559="Coupure ENEO &amp; Baisse de tension","PASSIVE",
M559="Defaut GE &amp; POWER Cabinet","PASSIVE",
M559="Sharing","PASSIVE",
M559="Sites strategiques &amp; DataCenter","PASSIVE",
M559="Exclu","Exclu",
M559="SAT","ACTIVE",
M559="SPARE-ISSUE","SPARE-ISSUE",
M559="Fiber CAmtel","ACTIVE",
M559="Fiber AOF","ACTIVE",
M559="Projet OCM (HUAWEI)","PLANNED WORKS",
M559="Projet OCM (NOKIA)","PLANNED WORKS",
M559="ACCESS-ISSUE","ACCESS-ISSUE",
M559="Projet OCM (ZTE, NOKIA, autres projets)","PLANNED WORKS",
M559="No root CAuse","No root cause",
M559="ODU HS","ACTIVE",
M559="IP &amp; VLAN","ACTIVE",
M559="Warehouse HUAWEI","SPARE-ISSUE",
M559="SPARE-HS","SPARE-ISSUE",
M559="Power Telco","ACTIVE"
),"")</f>
        <v>No root cause</v>
      </c>
      <c r="O559" s="56">
        <v>0</v>
      </c>
      <c r="P559" s="56">
        <v>0</v>
      </c>
      <c r="Q559" s="56">
        <v>0</v>
      </c>
      <c r="R559" s="56">
        <v>0</v>
      </c>
      <c r="S559" s="56">
        <v>0.13804350617664471</v>
      </c>
      <c r="T559" s="56">
        <v>0</v>
      </c>
      <c r="U559" s="56">
        <v>0</v>
      </c>
      <c r="V559" s="14"/>
      <c r="W559" s="14"/>
      <c r="X559" s="14"/>
      <c r="Y559" s="14"/>
      <c r="Z559" s="14"/>
      <c r="AA559" s="30" t="s">
        <v>16</v>
      </c>
      <c r="AB559" s="7" t="s">
        <v>16</v>
      </c>
      <c r="AC559" s="3"/>
      <c r="AD559" s="3" t="s">
        <v>16</v>
      </c>
      <c r="AE559" s="7"/>
      <c r="AF559" s="31" t="s">
        <v>16</v>
      </c>
      <c r="AG559" s="31" t="s">
        <v>16</v>
      </c>
      <c r="AH559" s="31" t="s">
        <v>16</v>
      </c>
      <c r="AI559" s="31" t="s">
        <v>16</v>
      </c>
      <c r="AJ559" s="31" t="s">
        <v>16</v>
      </c>
      <c r="AK559" s="31" t="s">
        <v>16</v>
      </c>
      <c r="AL559" s="31" t="s">
        <v>16</v>
      </c>
      <c r="AM559" s="31" t="s">
        <v>16</v>
      </c>
      <c r="AN559" s="31" t="s">
        <v>16</v>
      </c>
      <c r="AO559" s="31" t="s">
        <v>16</v>
      </c>
      <c r="AP559" s="9" t="s">
        <v>16</v>
      </c>
      <c r="AQ559" s="9" t="s">
        <v>16</v>
      </c>
      <c r="AR559" s="9" t="s">
        <v>16</v>
      </c>
      <c r="AS559" s="14"/>
      <c r="AT559" s="14"/>
    </row>
    <row r="560" spans="1:46" s="9" customFormat="1" hidden="1" x14ac:dyDescent="0.3">
      <c r="A560" s="3" t="s">
        <v>2320</v>
      </c>
      <c r="B560" s="3" t="s">
        <v>2321</v>
      </c>
      <c r="C560" s="1"/>
      <c r="D560" s="53" t="e">
        <v>#N/A</v>
      </c>
      <c r="E560" s="53" t="s">
        <v>32</v>
      </c>
      <c r="F560" s="3" t="s">
        <v>33</v>
      </c>
      <c r="G560" s="22" t="s">
        <v>5417</v>
      </c>
      <c r="H560" s="66" t="s">
        <v>5452</v>
      </c>
      <c r="I560" s="22" t="str">
        <f>_xlfn.XLOOKUP(B560,[1]SITE!$B:$B,[1]SITE!$I:$I,"")</f>
        <v>No impact</v>
      </c>
      <c r="J560" s="29"/>
      <c r="K560" s="15" t="str" cm="1">
        <f t="array" ref="K560">IFERROR(_xlfn.IFS(
M560="MPR ISSUE","PDH",
M560="BSS Hardware Issue","BSS",
M560="Sites strategiques, MLL, Pylone, etc.","ENVTECH",
M560="AKTIVCO DEFAUT GE &amp; POWER Cabinet","AKTIVCO",
M560="AKTIVCO Coupure ENEO &amp; Baisse de tension","AKTIVCO GRID ONLY",
M560="Coupure ENEO &amp; Baisse de tension","IHS GRID ONLY",
M560="Defaut GE &amp; POWER Cabinet","IHS",
M560="Sharing","Partners",
M560="Sites strategiques &amp; DataCenter","SST &amp; DC",
M560="Exclu","Exclu",
M560="SAT","SAT",
M560="SPARE-ISSUE","SPARE-ISSUE",
M560="Fiber CAmtel","TRANS_FO_CAMTEL",
M560="Fiber AOF","Fiber AOF",
M560="Projet OCM (HUAWEI)","TRAVAUX-HUAWEI",
M560="Projet OCM (NOKIA)","TRAVAUX-NOKIA",
M560="ACCESS-ISSUE","ACCESS-ISSUE",
M560="Projet OCM (ZTE, NOKIA, autres projets)","TRAVAUX OCM",
M560="No root CAuse","No root cause",
M560="ODU HS","PDH",
M560="IP &amp; VLAN","PDH",
M560="Warehouse HUAWEI","SPARE-ISSUE",
M560="SPARE-HS","SPARE-ISSUE",
M560="Power Telco","BSS"
),"")</f>
        <v>No root cause</v>
      </c>
      <c r="L560" s="16" t="str" cm="1">
        <f t="array" ref="L560">IFERROR(_xlfn.IFS(
M560="MPR ISSUE","TX ISSUE",
M560="BSS Hardware Issue","RAN ISSUE",
M560="Sites strategiques, MLL, Pylone, etc.","ENVTECH",
M560="AKTIVCO DEFAUT GE &amp; POWER Cabinet","POWER ISSUE",
M560="AKTIVCO Coupure ENEO &amp; Baisse de tension","POWER ISSUE",
M560="Coupure ENEO &amp; Baisse de tension","POWER ISSUE",
M560="Defaut GE &amp; POWER Cabinet","POWER ISSUE",
M560="Sharing","POWER ISSUE",
M560="Sites strategiques &amp; DataCenter","POWER ISSUE",
M560="Exclu","Exclu",
M560="SAT","TX ISSUE",
M560="SPARE-ISSUE","SPARE-ISSUE",
M560="Fiber CAmtel","TX ISSUE",
M560="Fiber AOF","TX ISSUE",
M560="Projet OCM (HUAWEI)","TRAVAUX-HUAWEI",
M560="Projet OCM (NOKIA)","TRAVAUX -NOKIA",
M560="ACCESS-ISSUE","ACCESS-ISSUE",
M560="Projet OCM (ZTE, NOKIA, autres projets)","TRAVAUX OCM",
M560="No root CAuse","No root cause",
M560="ODU HS","TX ISSUE",
M560="IP &amp; VLAN","TX ISSUE",
M560="Warehouse HUAWEI","SPARE-ISSUE",
M560="SPARE-HS","SPARE-ISSUE",
M560="Power Telco","RAN ISSUE"
),"")</f>
        <v>No root cause</v>
      </c>
      <c r="M560" s="28" t="s">
        <v>5403</v>
      </c>
      <c r="N560" s="17" t="str" cm="1">
        <f t="array" ref="N560">IFERROR(_xlfn.IFS(
M560="MPR ISSUE","ACTIVE",
M560="BSS Hardware Issue","ACTIVE",
M560="Sites strategiques, MLL, Pylone, etc.","PASSIVE",
M560="AKTIVCO DEFAUT GE &amp; POWER Cabinet","PASSIVE",
M560="AKTIVCO Coupure ENEO &amp; Baisse de tension","PASSIVE",
M560="Coupure ENEO &amp; Baisse de tension","PASSIVE",
M560="Defaut GE &amp; POWER Cabinet","PASSIVE",
M560="Sharing","PASSIVE",
M560="Sites strategiques &amp; DataCenter","PASSIVE",
M560="Exclu","Exclu",
M560="SAT","ACTIVE",
M560="SPARE-ISSUE","SPARE-ISSUE",
M560="Fiber CAmtel","ACTIVE",
M560="Fiber AOF","ACTIVE",
M560="Projet OCM (HUAWEI)","PLANNED WORKS",
M560="Projet OCM (NOKIA)","PLANNED WORKS",
M560="ACCESS-ISSUE","ACCESS-ISSUE",
M560="Projet OCM (ZTE, NOKIA, autres projets)","PLANNED WORKS",
M560="No root CAuse","No root cause",
M560="ODU HS","ACTIVE",
M560="IP &amp; VLAN","ACTIVE",
M560="Warehouse HUAWEI","SPARE-ISSUE",
M560="SPARE-HS","SPARE-ISSUE",
M560="Power Telco","ACTIVE"
),"")</f>
        <v>No root cause</v>
      </c>
      <c r="O560" s="56">
        <v>0</v>
      </c>
      <c r="P560" s="56">
        <v>0</v>
      </c>
      <c r="Q560" s="56">
        <v>0</v>
      </c>
      <c r="R560" s="56">
        <v>0</v>
      </c>
      <c r="S560" s="56">
        <v>0.13634917373649205</v>
      </c>
      <c r="T560" s="56">
        <v>0</v>
      </c>
      <c r="U560" s="56">
        <v>0</v>
      </c>
      <c r="V560" s="14"/>
      <c r="W560" s="14"/>
      <c r="X560" s="14"/>
      <c r="Y560" s="14"/>
      <c r="Z560" s="14"/>
      <c r="AA560" s="30" t="s">
        <v>16</v>
      </c>
      <c r="AB560" s="7" t="s">
        <v>16</v>
      </c>
      <c r="AC560" s="3"/>
      <c r="AD560" s="3" t="s">
        <v>16</v>
      </c>
      <c r="AE560" s="7"/>
      <c r="AF560" s="31" t="s">
        <v>16</v>
      </c>
      <c r="AG560" s="31" t="s">
        <v>16</v>
      </c>
      <c r="AH560" s="31" t="s">
        <v>16</v>
      </c>
      <c r="AI560" s="31" t="s">
        <v>16</v>
      </c>
      <c r="AJ560" s="31" t="s">
        <v>16</v>
      </c>
      <c r="AK560" s="31" t="s">
        <v>16</v>
      </c>
      <c r="AL560" s="31" t="s">
        <v>16</v>
      </c>
      <c r="AM560" s="31" t="s">
        <v>16</v>
      </c>
      <c r="AN560" s="31" t="s">
        <v>16</v>
      </c>
      <c r="AO560" s="31" t="s">
        <v>16</v>
      </c>
      <c r="AP560" s="9" t="s">
        <v>16</v>
      </c>
      <c r="AQ560" s="9" t="s">
        <v>16</v>
      </c>
      <c r="AR560" s="9" t="s">
        <v>16</v>
      </c>
      <c r="AS560" s="14"/>
      <c r="AT560" s="14"/>
    </row>
    <row r="561" spans="1:46" s="9" customFormat="1" hidden="1" x14ac:dyDescent="0.3">
      <c r="A561" s="1" t="s">
        <v>1546</v>
      </c>
      <c r="B561" s="48" t="s">
        <v>1547</v>
      </c>
      <c r="C561" s="48" t="s">
        <v>22</v>
      </c>
      <c r="D561" s="48" t="s">
        <v>31</v>
      </c>
      <c r="E561" s="53" t="s">
        <v>38</v>
      </c>
      <c r="F561" s="48" t="s">
        <v>39</v>
      </c>
      <c r="G561" s="22" t="s">
        <v>5417</v>
      </c>
      <c r="H561" s="66" t="s">
        <v>5452</v>
      </c>
      <c r="I561" s="22" t="str">
        <f>_xlfn.XLOOKUP(B561,[1]SITE!$B:$B,[1]SITE!$I:$I,"")</f>
        <v>INCIDENT</v>
      </c>
      <c r="J561" s="29"/>
      <c r="K561" s="15" t="str" cm="1">
        <f t="array" ref="K561">IFERROR(_xlfn.IFS(
M561="MPR ISSUE","PDH",
M561="BSS Hardware Issue","BSS",
M561="Sites strategiques, MLL, Pylone, etc.","ENVTECH",
M561="AKTIVCO DEFAUT GE &amp; POWER Cabinet","AKTIVCO",
M561="AKTIVCO Coupure ENEO &amp; Baisse de tension","AKTIVCO GRID ONLY",
M561="Coupure ENEO &amp; Baisse de tension","IHS GRID ONLY",
M561="Defaut GE &amp; POWER Cabinet","IHS",
M561="Sharing","Partners",
M561="Sites strategiques &amp; DataCenter","SST &amp; DC",
M561="Exclu","Exclu",
M561="SAT","SAT",
M561="SPARE-ISSUE","SPARE-ISSUE",
M561="Fiber CAmtel","TRANS_FO_CAMTEL",
M561="Fiber AOF","Fiber AOF",
M561="Projet OCM (HUAWEI)","TRAVAUX-HUAWEI",
M561="Projet OCM (NOKIA)","TRAVAUX-NOKIA",
M561="ACCESS-ISSUE","ACCESS-ISSUE",
M561="Projet OCM (ZTE, NOKIA, autres projets)","TRAVAUX OCM",
M561="No root CAuse","No root cause",
M561="ODU HS","PDH",
M561="IP &amp; VLAN","PDH",
M561="Warehouse HUAWEI","SPARE-ISSUE",
M561="SPARE-HS","SPARE-ISSUE",
M561="Power Telco","BSS"
),"")</f>
        <v>No root cause</v>
      </c>
      <c r="L561" s="16" t="str" cm="1">
        <f t="array" ref="L561">IFERROR(_xlfn.IFS(
M561="MPR ISSUE","TX ISSUE",
M561="BSS Hardware Issue","RAN ISSUE",
M561="Sites strategiques, MLL, Pylone, etc.","ENVTECH",
M561="AKTIVCO DEFAUT GE &amp; POWER Cabinet","POWER ISSUE",
M561="AKTIVCO Coupure ENEO &amp; Baisse de tension","POWER ISSUE",
M561="Coupure ENEO &amp; Baisse de tension","POWER ISSUE",
M561="Defaut GE &amp; POWER Cabinet","POWER ISSUE",
M561="Sharing","POWER ISSUE",
M561="Sites strategiques &amp; DataCenter","POWER ISSUE",
M561="Exclu","Exclu",
M561="SAT","TX ISSUE",
M561="SPARE-ISSUE","SPARE-ISSUE",
M561="Fiber CAmtel","TX ISSUE",
M561="Fiber AOF","TX ISSUE",
M561="Projet OCM (HUAWEI)","TRAVAUX-HUAWEI",
M561="Projet OCM (NOKIA)","TRAVAUX -NOKIA",
M561="ACCESS-ISSUE","ACCESS-ISSUE",
M561="Projet OCM (ZTE, NOKIA, autres projets)","TRAVAUX OCM",
M561="No root CAuse","No root cause",
M561="ODU HS","TX ISSUE",
M561="IP &amp; VLAN","TX ISSUE",
M561="Warehouse HUAWEI","SPARE-ISSUE",
M561="SPARE-HS","SPARE-ISSUE",
M561="Power Telco","RAN ISSUE"
),"")</f>
        <v>No root cause</v>
      </c>
      <c r="M561" s="28" t="s">
        <v>5403</v>
      </c>
      <c r="N561" s="17" t="str" cm="1">
        <f t="array" ref="N561">IFERROR(_xlfn.IFS(
M561="MPR ISSUE","ACTIVE",
M561="BSS Hardware Issue","ACTIVE",
M561="Sites strategiques, MLL, Pylone, etc.","PASSIVE",
M561="AKTIVCO DEFAUT GE &amp; POWER Cabinet","PASSIVE",
M561="AKTIVCO Coupure ENEO &amp; Baisse de tension","PASSIVE",
M561="Coupure ENEO &amp; Baisse de tension","PASSIVE",
M561="Defaut GE &amp; POWER Cabinet","PASSIVE",
M561="Sharing","PASSIVE",
M561="Sites strategiques &amp; DataCenter","PASSIVE",
M561="Exclu","Exclu",
M561="SAT","ACTIVE",
M561="SPARE-ISSUE","SPARE-ISSUE",
M561="Fiber CAmtel","ACTIVE",
M561="Fiber AOF","ACTIVE",
M561="Projet OCM (HUAWEI)","PLANNED WORKS",
M561="Projet OCM (NOKIA)","PLANNED WORKS",
M561="ACCESS-ISSUE","ACCESS-ISSUE",
M561="Projet OCM (ZTE, NOKIA, autres projets)","PLANNED WORKS",
M561="No root CAuse","No root cause",
M561="ODU HS","ACTIVE",
M561="IP &amp; VLAN","ACTIVE",
M561="Warehouse HUAWEI","SPARE-ISSUE",
M561="SPARE-HS","SPARE-ISSUE",
M561="Power Telco","ACTIVE"
),"")</f>
        <v>No root cause</v>
      </c>
      <c r="O561" s="56">
        <v>0</v>
      </c>
      <c r="P561" s="56">
        <v>4.2804187961750177E-4</v>
      </c>
      <c r="Q561" s="56">
        <v>0</v>
      </c>
      <c r="R561" s="56">
        <v>1.5214391909437752</v>
      </c>
      <c r="S561" s="56">
        <v>0.13560010044716156</v>
      </c>
      <c r="T561" s="56">
        <v>1.0701046990437544E-4</v>
      </c>
      <c r="U561" s="56">
        <v>17.19997117851344</v>
      </c>
      <c r="V561" s="14" t="s">
        <v>6012</v>
      </c>
      <c r="W561" s="14"/>
      <c r="X561" s="14"/>
      <c r="Y561" s="14"/>
      <c r="Z561" s="14"/>
      <c r="AA561" s="30" t="s">
        <v>5963</v>
      </c>
      <c r="AB561" s="7" t="s">
        <v>5887</v>
      </c>
      <c r="AC561" s="3"/>
      <c r="AD561" s="3" t="s">
        <v>16</v>
      </c>
      <c r="AE561" s="7"/>
      <c r="AF561" s="31" t="s">
        <v>16</v>
      </c>
      <c r="AG561" s="31" t="s">
        <v>16</v>
      </c>
      <c r="AH561" s="31" t="s">
        <v>16</v>
      </c>
      <c r="AI561" s="31" t="s">
        <v>16</v>
      </c>
      <c r="AJ561" s="31" t="s">
        <v>16</v>
      </c>
      <c r="AK561" s="31" t="s">
        <v>16</v>
      </c>
      <c r="AL561" s="31" t="s">
        <v>16</v>
      </c>
      <c r="AM561" s="31" t="s">
        <v>16</v>
      </c>
      <c r="AN561" s="31" t="s">
        <v>16</v>
      </c>
      <c r="AO561" s="31" t="s">
        <v>16</v>
      </c>
      <c r="AP561" s="9" t="s">
        <v>5396</v>
      </c>
      <c r="AQ561" s="9" t="s">
        <v>5396</v>
      </c>
      <c r="AR561" s="9" t="s">
        <v>5640</v>
      </c>
      <c r="AS561" s="14"/>
      <c r="AT561" s="14"/>
    </row>
    <row r="562" spans="1:46" s="9" customFormat="1" hidden="1" x14ac:dyDescent="0.3">
      <c r="A562" s="1" t="s">
        <v>1342</v>
      </c>
      <c r="B562" s="48" t="s">
        <v>1343</v>
      </c>
      <c r="C562" s="48" t="s">
        <v>11</v>
      </c>
      <c r="D562" s="48" t="s">
        <v>97</v>
      </c>
      <c r="E562" s="53" t="s">
        <v>38</v>
      </c>
      <c r="F562" s="48" t="s">
        <v>1342</v>
      </c>
      <c r="G562" s="47" t="s">
        <v>5419</v>
      </c>
      <c r="H562" s="66" t="s">
        <v>5452</v>
      </c>
      <c r="I562" s="22" t="str">
        <f>_xlfn.XLOOKUP(B562,[1]SITE!$B:$B,[1]SITE!$I:$I,"")</f>
        <v>No impact</v>
      </c>
      <c r="J562" s="29"/>
      <c r="K562" s="15" t="str" cm="1">
        <f t="array" ref="K562">IFERROR(_xlfn.IFS(
M562="MPR ISSUE","PDH",
M562="BSS Hardware Issue","BSS",
M562="Sites strategiques, MLL, Pylone, etc.","ENVTECH",
M562="AKTIVCO DEFAUT GE &amp; POWER Cabinet","AKTIVCO",
M562="AKTIVCO Coupure ENEO &amp; Baisse de tension","AKTIVCO GRID ONLY",
M562="Coupure ENEO &amp; Baisse de tension","IHS GRID ONLY",
M562="Defaut GE &amp; POWER Cabinet","IHS",
M562="Sharing","Partners",
M562="Sites strategiques &amp; DataCenter","SST &amp; DC",
M562="Exclu","Exclu",
M562="SAT","SAT",
M562="SPARE-ISSUE","SPARE-ISSUE",
M562="Fiber CAmtel","TRANS_FO_CAMTEL",
M562="Fiber AOF","Fiber AOF",
M562="Projet OCM (HUAWEI)","TRAVAUX-HUAWEI",
M562="Projet OCM (NOKIA)","TRAVAUX-NOKIA",
M562="ACCESS-ISSUE","ACCESS-ISSUE",
M562="Projet OCM (ZTE, NOKIA, autres projets)","TRAVAUX OCM",
M562="No root CAuse","No root cause",
M562="ODU HS","PDH",
M562="IP &amp; VLAN","PDH",
M562="Warehouse HUAWEI","SPARE-ISSUE",
M562="SPARE-HS","SPARE-ISSUE",
M562="Power Telco","BSS"
),"")</f>
        <v>No root cause</v>
      </c>
      <c r="L562" s="16" t="str" cm="1">
        <f t="array" ref="L562">IFERROR(_xlfn.IFS(
M562="MPR ISSUE","TX ISSUE",
M562="BSS Hardware Issue","RAN ISSUE",
M562="Sites strategiques, MLL, Pylone, etc.","ENVTECH",
M562="AKTIVCO DEFAUT GE &amp; POWER Cabinet","POWER ISSUE",
M562="AKTIVCO Coupure ENEO &amp; Baisse de tension","POWER ISSUE",
M562="Coupure ENEO &amp; Baisse de tension","POWER ISSUE",
M562="Defaut GE &amp; POWER Cabinet","POWER ISSUE",
M562="Sharing","POWER ISSUE",
M562="Sites strategiques &amp; DataCenter","POWER ISSUE",
M562="Exclu","Exclu",
M562="SAT","TX ISSUE",
M562="SPARE-ISSUE","SPARE-ISSUE",
M562="Fiber CAmtel","TX ISSUE",
M562="Fiber AOF","TX ISSUE",
M562="Projet OCM (HUAWEI)","TRAVAUX-HUAWEI",
M562="Projet OCM (NOKIA)","TRAVAUX -NOKIA",
M562="ACCESS-ISSUE","ACCESS-ISSUE",
M562="Projet OCM (ZTE, NOKIA, autres projets)","TRAVAUX OCM",
M562="No root CAuse","No root cause",
M562="ODU HS","TX ISSUE",
M562="IP &amp; VLAN","TX ISSUE",
M562="Warehouse HUAWEI","SPARE-ISSUE",
M562="SPARE-HS","SPARE-ISSUE",
M562="Power Telco","RAN ISSUE"
),"")</f>
        <v>No root cause</v>
      </c>
      <c r="M562" s="28" t="s">
        <v>5403</v>
      </c>
      <c r="N562" s="17" t="str" cm="1">
        <f t="array" ref="N562">IFERROR(_xlfn.IFS(
M562="MPR ISSUE","ACTIVE",
M562="BSS Hardware Issue","ACTIVE",
M562="Sites strategiques, MLL, Pylone, etc.","PASSIVE",
M562="AKTIVCO DEFAUT GE &amp; POWER Cabinet","PASSIVE",
M562="AKTIVCO Coupure ENEO &amp; Baisse de tension","PASSIVE",
M562="Coupure ENEO &amp; Baisse de tension","PASSIVE",
M562="Defaut GE &amp; POWER Cabinet","PASSIVE",
M562="Sharing","PASSIVE",
M562="Sites strategiques &amp; DataCenter","PASSIVE",
M562="Exclu","Exclu",
M562="SAT","ACTIVE",
M562="SPARE-ISSUE","SPARE-ISSUE",
M562="Fiber CAmtel","ACTIVE",
M562="Fiber AOF","ACTIVE",
M562="Projet OCM (HUAWEI)","PLANNED WORKS",
M562="Projet OCM (NOKIA)","PLANNED WORKS",
M562="ACCESS-ISSUE","ACCESS-ISSUE",
M562="Projet OCM (ZTE, NOKIA, autres projets)","PLANNED WORKS",
M562="No root CAuse","No root cause",
M562="ODU HS","ACTIVE",
M562="IP &amp; VLAN","ACTIVE",
M562="Warehouse HUAWEI","SPARE-ISSUE",
M562="SPARE-HS","SPARE-ISSUE",
M562="Power Telco","ACTIVE"
),"")</f>
        <v>No root cause</v>
      </c>
      <c r="O562" s="56">
        <v>1.6708614770869183</v>
      </c>
      <c r="P562" s="56">
        <v>2.6608719016795228</v>
      </c>
      <c r="Q562" s="56">
        <v>0.12969764322745037</v>
      </c>
      <c r="R562" s="56">
        <v>0.18808873593525766</v>
      </c>
      <c r="S562" s="56">
        <v>0.13515422348922629</v>
      </c>
      <c r="T562" s="56">
        <v>3.2352832067756084E-2</v>
      </c>
      <c r="U562" s="56">
        <v>6.6614017515474064E-2</v>
      </c>
      <c r="V562" s="14"/>
      <c r="W562" s="14"/>
      <c r="X562" s="14"/>
      <c r="Y562" s="14"/>
      <c r="Z562" s="14"/>
      <c r="AA562" s="30" t="s">
        <v>16</v>
      </c>
      <c r="AB562" s="7" t="s">
        <v>16</v>
      </c>
      <c r="AC562" s="3"/>
      <c r="AD562" s="3" t="s">
        <v>16</v>
      </c>
      <c r="AE562" s="7"/>
      <c r="AF562" s="31" t="s">
        <v>16</v>
      </c>
      <c r="AG562" s="31" t="s">
        <v>16</v>
      </c>
      <c r="AH562" s="31" t="s">
        <v>16</v>
      </c>
      <c r="AI562" s="31" t="s">
        <v>16</v>
      </c>
      <c r="AJ562" s="31" t="s">
        <v>16</v>
      </c>
      <c r="AK562" s="31" t="s">
        <v>16</v>
      </c>
      <c r="AL562" s="31" t="s">
        <v>16</v>
      </c>
      <c r="AM562" s="31" t="s">
        <v>16</v>
      </c>
      <c r="AN562" s="31" t="s">
        <v>16</v>
      </c>
      <c r="AO562" s="31" t="s">
        <v>16</v>
      </c>
      <c r="AP562" s="9" t="s">
        <v>16</v>
      </c>
      <c r="AQ562" s="9" t="s">
        <v>16</v>
      </c>
      <c r="AR562" s="9" t="s">
        <v>16</v>
      </c>
      <c r="AS562" s="14"/>
      <c r="AT562" s="14"/>
    </row>
    <row r="563" spans="1:46" s="9" customFormat="1" hidden="1" x14ac:dyDescent="0.3">
      <c r="A563" s="1" t="s">
        <v>1724</v>
      </c>
      <c r="B563" s="48" t="s">
        <v>1725</v>
      </c>
      <c r="C563" s="48" t="s">
        <v>11</v>
      </c>
      <c r="D563" s="48" t="s">
        <v>12</v>
      </c>
      <c r="E563" s="53" t="s">
        <v>38</v>
      </c>
      <c r="F563" s="48" t="s">
        <v>39</v>
      </c>
      <c r="G563" s="22" t="s">
        <v>5417</v>
      </c>
      <c r="H563" s="66" t="s">
        <v>5452</v>
      </c>
      <c r="I563" s="22" t="str">
        <f>_xlfn.XLOOKUP(B563,[1]SITE!$B:$B,[1]SITE!$I:$I,"")</f>
        <v>INCIDENT</v>
      </c>
      <c r="J563" s="29"/>
      <c r="K563" s="15" t="str" cm="1">
        <f t="array" ref="K563">IFERROR(_xlfn.IFS(
M563="MPR ISSUE","PDH",
M563="BSS Hardware Issue","BSS",
M563="Sites strategiques, MLL, Pylone, etc.","ENVTECH",
M563="AKTIVCO DEFAUT GE &amp; POWER Cabinet","AKTIVCO",
M563="AKTIVCO Coupure ENEO &amp; Baisse de tension","AKTIVCO GRID ONLY",
M563="Coupure ENEO &amp; Baisse de tension","IHS GRID ONLY",
M563="Defaut GE &amp; POWER Cabinet","IHS",
M563="Sharing","Partners",
M563="Sites strategiques &amp; DataCenter","SST &amp; DC",
M563="Exclu","Exclu",
M563="SAT","SAT",
M563="SPARE-ISSUE","SPARE-ISSUE",
M563="Fiber CAmtel","TRANS_FO_CAMTEL",
M563="Fiber AOF","Fiber AOF",
M563="Projet OCM (HUAWEI)","TRAVAUX-HUAWEI",
M563="Projet OCM (NOKIA)","TRAVAUX-NOKIA",
M563="ACCESS-ISSUE","ACCESS-ISSUE",
M563="Projet OCM (ZTE, NOKIA, autres projets)","TRAVAUX OCM",
M563="No root CAuse","No root cause",
M563="ODU HS","PDH",
M563="IP &amp; VLAN","PDH",
M563="Warehouse HUAWEI","SPARE-ISSUE",
M563="SPARE-HS","SPARE-ISSUE",
M563="Power Telco","BSS"
),"")</f>
        <v>No root cause</v>
      </c>
      <c r="L563" s="16" t="str" cm="1">
        <f t="array" ref="L563">IFERROR(_xlfn.IFS(
M563="MPR ISSUE","TX ISSUE",
M563="BSS Hardware Issue","RAN ISSUE",
M563="Sites strategiques, MLL, Pylone, etc.","ENVTECH",
M563="AKTIVCO DEFAUT GE &amp; POWER Cabinet","POWER ISSUE",
M563="AKTIVCO Coupure ENEO &amp; Baisse de tension","POWER ISSUE",
M563="Coupure ENEO &amp; Baisse de tension","POWER ISSUE",
M563="Defaut GE &amp; POWER Cabinet","POWER ISSUE",
M563="Sharing","POWER ISSUE",
M563="Sites strategiques &amp; DataCenter","POWER ISSUE",
M563="Exclu","Exclu",
M563="SAT","TX ISSUE",
M563="SPARE-ISSUE","SPARE-ISSUE",
M563="Fiber CAmtel","TX ISSUE",
M563="Fiber AOF","TX ISSUE",
M563="Projet OCM (HUAWEI)","TRAVAUX-HUAWEI",
M563="Projet OCM (NOKIA)","TRAVAUX -NOKIA",
M563="ACCESS-ISSUE","ACCESS-ISSUE",
M563="Projet OCM (ZTE, NOKIA, autres projets)","TRAVAUX OCM",
M563="No root CAuse","No root cause",
M563="ODU HS","TX ISSUE",
M563="IP &amp; VLAN","TX ISSUE",
M563="Warehouse HUAWEI","SPARE-ISSUE",
M563="SPARE-HS","SPARE-ISSUE",
M563="Power Telco","RAN ISSUE"
),"")</f>
        <v>No root cause</v>
      </c>
      <c r="M563" s="35" t="s">
        <v>5403</v>
      </c>
      <c r="N563" s="17" t="str" cm="1">
        <f t="array" ref="N563">IFERROR(_xlfn.IFS(
M563="MPR ISSUE","ACTIVE",
M563="BSS Hardware Issue","ACTIVE",
M563="Sites strategiques, MLL, Pylone, etc.","PASSIVE",
M563="AKTIVCO DEFAUT GE &amp; POWER Cabinet","PASSIVE",
M563="AKTIVCO Coupure ENEO &amp; Baisse de tension","PASSIVE",
M563="Coupure ENEO &amp; Baisse de tension","PASSIVE",
M563="Defaut GE &amp; POWER Cabinet","PASSIVE",
M563="Sharing","PASSIVE",
M563="Sites strategiques &amp; DataCenter","PASSIVE",
M563="Exclu","Exclu",
M563="SAT","ACTIVE",
M563="SPARE-ISSUE","SPARE-ISSUE",
M563="Fiber CAmtel","ACTIVE",
M563="Fiber AOF","ACTIVE",
M563="Projet OCM (HUAWEI)","PLANNED WORKS",
M563="Projet OCM (NOKIA)","PLANNED WORKS",
M563="ACCESS-ISSUE","ACCESS-ISSUE",
M563="Projet OCM (ZTE, NOKIA, autres projets)","PLANNED WORKS",
M563="No root CAuse","No root cause",
M563="ODU HS","ACTIVE",
M563="IP &amp; VLAN","ACTIVE",
M563="Warehouse HUAWEI","SPARE-ISSUE",
M563="SPARE-HS","SPARE-ISSUE",
M563="Power Telco","ACTIVE"
),"")</f>
        <v>No root cause</v>
      </c>
      <c r="O563" s="56">
        <v>0</v>
      </c>
      <c r="P563" s="56">
        <v>0</v>
      </c>
      <c r="Q563" s="56">
        <v>0</v>
      </c>
      <c r="R563" s="56">
        <v>1.523383214480371</v>
      </c>
      <c r="S563" s="56">
        <v>0.1347083465312913</v>
      </c>
      <c r="T563" s="56">
        <v>0</v>
      </c>
      <c r="U563" s="56">
        <v>17.200399220393056</v>
      </c>
      <c r="V563" s="14" t="s">
        <v>6012</v>
      </c>
      <c r="W563" s="14"/>
      <c r="X563" s="14"/>
      <c r="Y563" s="14"/>
      <c r="Z563" s="14"/>
      <c r="AA563" s="30" t="s">
        <v>5963</v>
      </c>
      <c r="AB563" s="7" t="s">
        <v>5887</v>
      </c>
      <c r="AC563" s="3"/>
      <c r="AD563" s="3" t="s">
        <v>16</v>
      </c>
      <c r="AE563" s="7"/>
      <c r="AF563" s="31" t="s">
        <v>16</v>
      </c>
      <c r="AG563" s="31" t="s">
        <v>16</v>
      </c>
      <c r="AH563" s="31" t="s">
        <v>16</v>
      </c>
      <c r="AI563" s="31" t="s">
        <v>16</v>
      </c>
      <c r="AJ563" s="31" t="s">
        <v>16</v>
      </c>
      <c r="AK563" s="31" t="s">
        <v>16</v>
      </c>
      <c r="AL563" s="31" t="s">
        <v>16</v>
      </c>
      <c r="AM563" s="31" t="s">
        <v>16</v>
      </c>
      <c r="AN563" s="31" t="s">
        <v>16</v>
      </c>
      <c r="AO563" s="31" t="s">
        <v>16</v>
      </c>
      <c r="AP563" s="9" t="s">
        <v>5396</v>
      </c>
      <c r="AQ563" s="9" t="s">
        <v>5396</v>
      </c>
      <c r="AR563" s="9" t="s">
        <v>5641</v>
      </c>
      <c r="AS563" s="14"/>
      <c r="AT563" s="14"/>
    </row>
    <row r="564" spans="1:46" s="9" customFormat="1" hidden="1" x14ac:dyDescent="0.3">
      <c r="A564" s="1" t="s">
        <v>654</v>
      </c>
      <c r="B564" s="48" t="s">
        <v>655</v>
      </c>
      <c r="C564" s="48" t="s">
        <v>11</v>
      </c>
      <c r="D564" s="48" t="s">
        <v>97</v>
      </c>
      <c r="E564" s="53" t="s">
        <v>91</v>
      </c>
      <c r="F564" s="48" t="s">
        <v>656</v>
      </c>
      <c r="G564" s="47" t="s">
        <v>5419</v>
      </c>
      <c r="H564" s="66" t="s">
        <v>5452</v>
      </c>
      <c r="I564" s="22" t="str">
        <f>_xlfn.XLOOKUP(B564,[1]SITE!$B:$B,[1]SITE!$I:$I,"")</f>
        <v>No impact</v>
      </c>
      <c r="J564" s="29"/>
      <c r="K564" s="15" t="str" cm="1">
        <f t="array" ref="K564">IFERROR(_xlfn.IFS(
M564="MPR ISSUE","PDH",
M564="BSS Hardware Issue","BSS",
M564="Sites strategiques, MLL, Pylone, etc.","ENVTECH",
M564="AKTIVCO DEFAUT GE &amp; POWER Cabinet","AKTIVCO",
M564="AKTIVCO Coupure ENEO &amp; Baisse de tension","AKTIVCO GRID ONLY",
M564="Coupure ENEO &amp; Baisse de tension","IHS GRID ONLY",
M564="Defaut GE &amp; POWER Cabinet","IHS",
M564="Sharing","Partners",
M564="Sites strategiques &amp; DataCenter","SST &amp; DC",
M564="Exclu","Exclu",
M564="SAT","SAT",
M564="SPARE-ISSUE","SPARE-ISSUE",
M564="Fiber CAmtel","TRANS_FO_CAMTEL",
M564="Fiber AOF","Fiber AOF",
M564="Projet OCM (HUAWEI)","TRAVAUX-HUAWEI",
M564="Projet OCM (NOKIA)","TRAVAUX-NOKIA",
M564="ACCESS-ISSUE","ACCESS-ISSUE",
M564="Projet OCM (ZTE, NOKIA, autres projets)","TRAVAUX OCM",
M564="No root CAuse","No root cause",
M564="ODU HS","PDH",
M564="IP &amp; VLAN","PDH",
M564="Warehouse HUAWEI","SPARE-ISSUE",
M564="SPARE-HS","SPARE-ISSUE",
M564="Power Telco","BSS"
),"")</f>
        <v>No root cause</v>
      </c>
      <c r="L564" s="16" t="str" cm="1">
        <f t="array" ref="L564">IFERROR(_xlfn.IFS(
M564="MPR ISSUE","TX ISSUE",
M564="BSS Hardware Issue","RAN ISSUE",
M564="Sites strategiques, MLL, Pylone, etc.","ENVTECH",
M564="AKTIVCO DEFAUT GE &amp; POWER Cabinet","POWER ISSUE",
M564="AKTIVCO Coupure ENEO &amp; Baisse de tension","POWER ISSUE",
M564="Coupure ENEO &amp; Baisse de tension","POWER ISSUE",
M564="Defaut GE &amp; POWER Cabinet","POWER ISSUE",
M564="Sharing","POWER ISSUE",
M564="Sites strategiques &amp; DataCenter","POWER ISSUE",
M564="Exclu","Exclu",
M564="SAT","TX ISSUE",
M564="SPARE-ISSUE","SPARE-ISSUE",
M564="Fiber CAmtel","TX ISSUE",
M564="Fiber AOF","TX ISSUE",
M564="Projet OCM (HUAWEI)","TRAVAUX-HUAWEI",
M564="Projet OCM (NOKIA)","TRAVAUX -NOKIA",
M564="ACCESS-ISSUE","ACCESS-ISSUE",
M564="Projet OCM (ZTE, NOKIA, autres projets)","TRAVAUX OCM",
M564="No root CAuse","No root cause",
M564="ODU HS","TX ISSUE",
M564="IP &amp; VLAN","TX ISSUE",
M564="Warehouse HUAWEI","SPARE-ISSUE",
M564="SPARE-HS","SPARE-ISSUE",
M564="Power Telco","RAN ISSUE"
),"")</f>
        <v>No root cause</v>
      </c>
      <c r="M564" s="28" t="s">
        <v>5403</v>
      </c>
      <c r="N564" s="17" t="str" cm="1">
        <f t="array" ref="N564">IFERROR(_xlfn.IFS(
M564="MPR ISSUE","ACTIVE",
M564="BSS Hardware Issue","ACTIVE",
M564="Sites strategiques, MLL, Pylone, etc.","PASSIVE",
M564="AKTIVCO DEFAUT GE &amp; POWER Cabinet","PASSIVE",
M564="AKTIVCO Coupure ENEO &amp; Baisse de tension","PASSIVE",
M564="Coupure ENEO &amp; Baisse de tension","PASSIVE",
M564="Defaut GE &amp; POWER Cabinet","PASSIVE",
M564="Sharing","PASSIVE",
M564="Sites strategiques &amp; DataCenter","PASSIVE",
M564="Exclu","Exclu",
M564="SAT","ACTIVE",
M564="SPARE-ISSUE","SPARE-ISSUE",
M564="Fiber CAmtel","ACTIVE",
M564="Fiber AOF","ACTIVE",
M564="Projet OCM (HUAWEI)","PLANNED WORKS",
M564="Projet OCM (NOKIA)","PLANNED WORKS",
M564="ACCESS-ISSUE","ACCESS-ISSUE",
M564="Projet OCM (ZTE, NOKIA, autres projets)","PLANNED WORKS",
M564="No root CAuse","No root cause",
M564="ODU HS","ACTIVE",
M564="IP &amp; VLAN","ACTIVE",
M564="Warehouse HUAWEI","SPARE-ISSUE",
M564="SPARE-HS","SPARE-ISSUE",
M564="Power Telco","ACTIVE"
),"")</f>
        <v>No root cause</v>
      </c>
      <c r="O564" s="56">
        <v>8.4731332308378079E-3</v>
      </c>
      <c r="P564" s="56">
        <v>0.54955177665227206</v>
      </c>
      <c r="Q564" s="56">
        <v>3.6992505360245696E-2</v>
      </c>
      <c r="R564" s="56">
        <v>1.8730083983956953E-3</v>
      </c>
      <c r="S564" s="56">
        <v>0.13346910897067199</v>
      </c>
      <c r="T564" s="56">
        <v>0.52160972336042599</v>
      </c>
      <c r="U564" s="56">
        <v>0.49061011027977153</v>
      </c>
      <c r="V564" s="14"/>
      <c r="W564" s="14"/>
      <c r="X564" s="14"/>
      <c r="Y564" s="14"/>
      <c r="Z564" s="14"/>
      <c r="AA564" s="30" t="s">
        <v>5642</v>
      </c>
      <c r="AB564" s="7" t="s">
        <v>16</v>
      </c>
      <c r="AC564" s="3"/>
      <c r="AD564" s="3" t="s">
        <v>16</v>
      </c>
      <c r="AE564" s="7"/>
      <c r="AF564" s="31" t="s">
        <v>16</v>
      </c>
      <c r="AG564" s="31" t="s">
        <v>16</v>
      </c>
      <c r="AH564" s="31" t="s">
        <v>16</v>
      </c>
      <c r="AI564" s="31" t="s">
        <v>16</v>
      </c>
      <c r="AJ564" s="31" t="s">
        <v>16</v>
      </c>
      <c r="AK564" s="31" t="s">
        <v>16</v>
      </c>
      <c r="AL564" s="31" t="s">
        <v>5642</v>
      </c>
      <c r="AM564" s="31" t="s">
        <v>16</v>
      </c>
      <c r="AN564" s="31" t="s">
        <v>16</v>
      </c>
      <c r="AO564" s="31" t="s">
        <v>16</v>
      </c>
      <c r="AP564" s="9" t="s">
        <v>16</v>
      </c>
      <c r="AQ564" s="9" t="s">
        <v>16</v>
      </c>
      <c r="AR564" s="9" t="s">
        <v>16</v>
      </c>
      <c r="AS564" s="14"/>
      <c r="AT564" s="14"/>
    </row>
    <row r="565" spans="1:46" s="9" customFormat="1" hidden="1" x14ac:dyDescent="0.3">
      <c r="A565" s="1" t="s">
        <v>4330</v>
      </c>
      <c r="B565" s="48" t="s">
        <v>4331</v>
      </c>
      <c r="C565" s="48" t="s">
        <v>11</v>
      </c>
      <c r="D565" s="48" t="s">
        <v>12</v>
      </c>
      <c r="E565" s="53" t="s">
        <v>70</v>
      </c>
      <c r="F565" s="48" t="s">
        <v>1218</v>
      </c>
      <c r="G565" s="22" t="s">
        <v>5417</v>
      </c>
      <c r="H565" s="66" t="s">
        <v>5452</v>
      </c>
      <c r="I565" s="22" t="str">
        <f>_xlfn.XLOOKUP(B565,[1]SITE!$B:$B,[1]SITE!$I:$I,"")</f>
        <v>No impact</v>
      </c>
      <c r="J565" s="29"/>
      <c r="K565" s="15" t="str" cm="1">
        <f t="array" ref="K565">IFERROR(_xlfn.IFS(
M565="MPR ISSUE","PDH",
M565="BSS Hardware Issue","BSS",
M565="Sites strategiques, MLL, Pylone, etc.","ENVTECH",
M565="AKTIVCO DEFAUT GE &amp; POWER Cabinet","AKTIVCO",
M565="AKTIVCO Coupure ENEO &amp; Baisse de tension","AKTIVCO GRID ONLY",
M565="Coupure ENEO &amp; Baisse de tension","IHS GRID ONLY",
M565="Defaut GE &amp; POWER Cabinet","IHS",
M565="Sharing","Partners",
M565="Sites strategiques &amp; DataCenter","SST &amp; DC",
M565="Exclu","Exclu",
M565="SAT","SAT",
M565="SPARE-ISSUE","SPARE-ISSUE",
M565="Fiber CAmtel","TRANS_FO_CAMTEL",
M565="Fiber AOF","Fiber AOF",
M565="Projet OCM (HUAWEI)","TRAVAUX-HUAWEI",
M565="Projet OCM (NOKIA)","TRAVAUX-NOKIA",
M565="ACCESS-ISSUE","ACCESS-ISSUE",
M565="Projet OCM (ZTE, NOKIA, autres projets)","TRAVAUX OCM",
M565="No root CAuse","No root cause",
M565="ODU HS","PDH",
M565="IP &amp; VLAN","PDH",
M565="Warehouse HUAWEI","SPARE-ISSUE",
M565="SPARE-HS","SPARE-ISSUE",
M565="Power Telco","BSS"
),"")</f>
        <v>No root cause</v>
      </c>
      <c r="L565" s="16" t="str" cm="1">
        <f t="array" ref="L565">IFERROR(_xlfn.IFS(
M565="MPR ISSUE","TX ISSUE",
M565="BSS Hardware Issue","RAN ISSUE",
M565="Sites strategiques, MLL, Pylone, etc.","ENVTECH",
M565="AKTIVCO DEFAUT GE &amp; POWER Cabinet","POWER ISSUE",
M565="AKTIVCO Coupure ENEO &amp; Baisse de tension","POWER ISSUE",
M565="Coupure ENEO &amp; Baisse de tension","POWER ISSUE",
M565="Defaut GE &amp; POWER Cabinet","POWER ISSUE",
M565="Sharing","POWER ISSUE",
M565="Sites strategiques &amp; DataCenter","POWER ISSUE",
M565="Exclu","Exclu",
M565="SAT","TX ISSUE",
M565="SPARE-ISSUE","SPARE-ISSUE",
M565="Fiber CAmtel","TX ISSUE",
M565="Fiber AOF","TX ISSUE",
M565="Projet OCM (HUAWEI)","TRAVAUX-HUAWEI",
M565="Projet OCM (NOKIA)","TRAVAUX -NOKIA",
M565="ACCESS-ISSUE","ACCESS-ISSUE",
M565="Projet OCM (ZTE, NOKIA, autres projets)","TRAVAUX OCM",
M565="No root CAuse","No root cause",
M565="ODU HS","TX ISSUE",
M565="IP &amp; VLAN","TX ISSUE",
M565="Warehouse HUAWEI","SPARE-ISSUE",
M565="SPARE-HS","SPARE-ISSUE",
M565="Power Telco","RAN ISSUE"
),"")</f>
        <v>No root cause</v>
      </c>
      <c r="M565" s="28" t="s">
        <v>5403</v>
      </c>
      <c r="N565" s="17" t="str" cm="1">
        <f t="array" ref="N565">IFERROR(_xlfn.IFS(
M565="MPR ISSUE","ACTIVE",
M565="BSS Hardware Issue","ACTIVE",
M565="Sites strategiques, MLL, Pylone, etc.","PASSIVE",
M565="AKTIVCO DEFAUT GE &amp; POWER Cabinet","PASSIVE",
M565="AKTIVCO Coupure ENEO &amp; Baisse de tension","PASSIVE",
M565="Coupure ENEO &amp; Baisse de tension","PASSIVE",
M565="Defaut GE &amp; POWER Cabinet","PASSIVE",
M565="Sharing","PASSIVE",
M565="Sites strategiques &amp; DataCenter","PASSIVE",
M565="Exclu","Exclu",
M565="SAT","ACTIVE",
M565="SPARE-ISSUE","SPARE-ISSUE",
M565="Fiber CAmtel","ACTIVE",
M565="Fiber AOF","ACTIVE",
M565="Projet OCM (HUAWEI)","PLANNED WORKS",
M565="Projet OCM (NOKIA)","PLANNED WORKS",
M565="ACCESS-ISSUE","ACCESS-ISSUE",
M565="Projet OCM (ZTE, NOKIA, autres projets)","PLANNED WORKS",
M565="No root CAuse","No root cause",
M565="ODU HS","ACTIVE",
M565="IP &amp; VLAN","ACTIVE",
M565="Warehouse HUAWEI","SPARE-ISSUE",
M565="SPARE-HS","SPARE-ISSUE",
M565="Power Telco","ACTIVE"
),"")</f>
        <v>No root cause</v>
      </c>
      <c r="O565" s="56">
        <v>0</v>
      </c>
      <c r="P565" s="56">
        <v>0</v>
      </c>
      <c r="Q565" s="56">
        <v>0</v>
      </c>
      <c r="R565" s="56">
        <v>0</v>
      </c>
      <c r="S565" s="56">
        <v>0.13228277588012607</v>
      </c>
      <c r="T565" s="56">
        <v>0</v>
      </c>
      <c r="U565" s="56">
        <v>0</v>
      </c>
      <c r="V565" s="14"/>
      <c r="W565" s="14"/>
      <c r="X565" s="14"/>
      <c r="Y565" s="14"/>
      <c r="Z565" s="14"/>
      <c r="AA565" s="30" t="s">
        <v>16</v>
      </c>
      <c r="AB565" s="7" t="s">
        <v>16</v>
      </c>
      <c r="AC565" s="3"/>
      <c r="AD565" s="3" t="s">
        <v>16</v>
      </c>
      <c r="AE565" s="7"/>
      <c r="AF565" s="31" t="s">
        <v>16</v>
      </c>
      <c r="AG565" s="31" t="s">
        <v>16</v>
      </c>
      <c r="AH565" s="31" t="s">
        <v>16</v>
      </c>
      <c r="AI565" s="31" t="s">
        <v>16</v>
      </c>
      <c r="AJ565" s="31" t="s">
        <v>16</v>
      </c>
      <c r="AK565" s="31" t="s">
        <v>16</v>
      </c>
      <c r="AL565" s="31" t="s">
        <v>16</v>
      </c>
      <c r="AM565" s="31" t="s">
        <v>16</v>
      </c>
      <c r="AN565" s="31" t="s">
        <v>16</v>
      </c>
      <c r="AO565" s="31" t="s">
        <v>16</v>
      </c>
      <c r="AP565" s="9" t="s">
        <v>16</v>
      </c>
      <c r="AQ565" s="9" t="s">
        <v>16</v>
      </c>
      <c r="AR565" s="9" t="s">
        <v>16</v>
      </c>
      <c r="AS565" s="14"/>
      <c r="AT565" s="14"/>
    </row>
    <row r="566" spans="1:46" s="9" customFormat="1" hidden="1" x14ac:dyDescent="0.3">
      <c r="A566" s="1" t="s">
        <v>1183</v>
      </c>
      <c r="B566" s="1" t="s">
        <v>1184</v>
      </c>
      <c r="C566" s="48" t="s">
        <v>22</v>
      </c>
      <c r="D566" s="48" t="s">
        <v>31</v>
      </c>
      <c r="E566" s="53" t="s">
        <v>32</v>
      </c>
      <c r="F566" s="48" t="s">
        <v>33</v>
      </c>
      <c r="G566" s="22" t="s">
        <v>5417</v>
      </c>
      <c r="H566" s="66" t="s">
        <v>5452</v>
      </c>
      <c r="I566" s="22" t="str">
        <f>_xlfn.XLOOKUP(B566,[1]SITE!$B:$B,[1]SITE!$I:$I,"")</f>
        <v>No impact</v>
      </c>
      <c r="J566" s="29"/>
      <c r="K566" s="15" t="str" cm="1">
        <f t="array" ref="K566">IFERROR(_xlfn.IFS(
M566="MPR ISSUE","PDH",
M566="BSS Hardware Issue","BSS",
M566="Sites strategiques, MLL, Pylone, etc.","ENVTECH",
M566="AKTIVCO DEFAUT GE &amp; POWER Cabinet","AKTIVCO",
M566="AKTIVCO Coupure ENEO &amp; Baisse de tension","AKTIVCO GRID ONLY",
M566="Coupure ENEO &amp; Baisse de tension","IHS GRID ONLY",
M566="Defaut GE &amp; POWER Cabinet","IHS",
M566="Sharing","Partners",
M566="Sites strategiques &amp; DataCenter","SST &amp; DC",
M566="Exclu","Exclu",
M566="SAT","SAT",
M566="SPARE-ISSUE","SPARE-ISSUE",
M566="Fiber CAmtel","TRANS_FO_CAMTEL",
M566="Fiber AOF","Fiber AOF",
M566="Projet OCM (HUAWEI)","TRAVAUX-HUAWEI",
M566="Projet OCM (NOKIA)","TRAVAUX-NOKIA",
M566="ACCESS-ISSUE","ACCESS-ISSUE",
M566="Projet OCM (ZTE, NOKIA, autres projets)","TRAVAUX OCM",
M566="No root CAuse","No root cause",
M566="ODU HS","PDH",
M566="IP &amp; VLAN","PDH",
M566="Warehouse HUAWEI","SPARE-ISSUE",
M566="SPARE-HS","SPARE-ISSUE",
M566="Power Telco","BSS"
),"")</f>
        <v>No root cause</v>
      </c>
      <c r="L566" s="16" t="str" cm="1">
        <f t="array" ref="L566">IFERROR(_xlfn.IFS(
M566="MPR ISSUE","TX ISSUE",
M566="BSS Hardware Issue","RAN ISSUE",
M566="Sites strategiques, MLL, Pylone, etc.","ENVTECH",
M566="AKTIVCO DEFAUT GE &amp; POWER Cabinet","POWER ISSUE",
M566="AKTIVCO Coupure ENEO &amp; Baisse de tension","POWER ISSUE",
M566="Coupure ENEO &amp; Baisse de tension","POWER ISSUE",
M566="Defaut GE &amp; POWER Cabinet","POWER ISSUE",
M566="Sharing","POWER ISSUE",
M566="Sites strategiques &amp; DataCenter","POWER ISSUE",
M566="Exclu","Exclu",
M566="SAT","TX ISSUE",
M566="SPARE-ISSUE","SPARE-ISSUE",
M566="Fiber CAmtel","TX ISSUE",
M566="Fiber AOF","TX ISSUE",
M566="Projet OCM (HUAWEI)","TRAVAUX-HUAWEI",
M566="Projet OCM (NOKIA)","TRAVAUX -NOKIA",
M566="ACCESS-ISSUE","ACCESS-ISSUE",
M566="Projet OCM (ZTE, NOKIA, autres projets)","TRAVAUX OCM",
M566="No root CAuse","No root cause",
M566="ODU HS","TX ISSUE",
M566="IP &amp; VLAN","TX ISSUE",
M566="Warehouse HUAWEI","SPARE-ISSUE",
M566="SPARE-HS","SPARE-ISSUE",
M566="Power Telco","RAN ISSUE"
),"")</f>
        <v>No root cause</v>
      </c>
      <c r="M566" s="35" t="s">
        <v>5403</v>
      </c>
      <c r="N566" s="17" t="str" cm="1">
        <f t="array" ref="N566">IFERROR(_xlfn.IFS(
M566="MPR ISSUE","ACTIVE",
M566="BSS Hardware Issue","ACTIVE",
M566="Sites strategiques, MLL, Pylone, etc.","PASSIVE",
M566="AKTIVCO DEFAUT GE &amp; POWER Cabinet","PASSIVE",
M566="AKTIVCO Coupure ENEO &amp; Baisse de tension","PASSIVE",
M566="Coupure ENEO &amp; Baisse de tension","PASSIVE",
M566="Defaut GE &amp; POWER Cabinet","PASSIVE",
M566="Sharing","PASSIVE",
M566="Sites strategiques &amp; DataCenter","PASSIVE",
M566="Exclu","Exclu",
M566="SAT","ACTIVE",
M566="SPARE-ISSUE","SPARE-ISSUE",
M566="Fiber CAmtel","ACTIVE",
M566="Fiber AOF","ACTIVE",
M566="Projet OCM (HUAWEI)","PLANNED WORKS",
M566="Projet OCM (NOKIA)","PLANNED WORKS",
M566="ACCESS-ISSUE","ACCESS-ISSUE",
M566="Projet OCM (ZTE, NOKIA, autres projets)","PLANNED WORKS",
M566="No root CAuse","No root cause",
M566="ODU HS","ACTIVE",
M566="IP &amp; VLAN","ACTIVE",
M566="Warehouse HUAWEI","SPARE-ISSUE",
M566="SPARE-HS","SPARE-ISSUE",
M566="Power Telco","ACTIVE"
),"")</f>
        <v>No root cause</v>
      </c>
      <c r="O566" s="56">
        <v>0</v>
      </c>
      <c r="P566" s="56">
        <v>0</v>
      </c>
      <c r="Q566" s="56">
        <v>0</v>
      </c>
      <c r="R566" s="56">
        <v>0.12885844084318543</v>
      </c>
      <c r="S566" s="56">
        <v>0.13190823923546013</v>
      </c>
      <c r="T566" s="56">
        <v>0.7364817240385465</v>
      </c>
      <c r="U566" s="56">
        <v>3.0819015332460129</v>
      </c>
      <c r="V566" s="14" t="s">
        <v>6013</v>
      </c>
      <c r="W566" s="14" t="s">
        <v>5433</v>
      </c>
      <c r="X566" s="14"/>
      <c r="Y566" s="14" t="s">
        <v>22</v>
      </c>
      <c r="Z566" s="14" t="s">
        <v>5427</v>
      </c>
      <c r="AA566" s="30" t="s">
        <v>5964</v>
      </c>
      <c r="AB566" s="7" t="s">
        <v>5643</v>
      </c>
      <c r="AC566" s="3"/>
      <c r="AD566" s="3" t="s">
        <v>16</v>
      </c>
      <c r="AE566" s="7"/>
      <c r="AF566" s="31" t="s">
        <v>16</v>
      </c>
      <c r="AG566" s="31" t="s">
        <v>16</v>
      </c>
      <c r="AH566" s="31" t="s">
        <v>16</v>
      </c>
      <c r="AI566" s="31" t="s">
        <v>16</v>
      </c>
      <c r="AJ566" s="31" t="s">
        <v>16</v>
      </c>
      <c r="AK566" s="31" t="s">
        <v>16</v>
      </c>
      <c r="AL566" s="31" t="s">
        <v>16</v>
      </c>
      <c r="AM566" s="31" t="s">
        <v>16</v>
      </c>
      <c r="AN566" s="31" t="s">
        <v>16</v>
      </c>
      <c r="AO566" s="31" t="s">
        <v>5643</v>
      </c>
      <c r="AP566" s="9" t="s">
        <v>5643</v>
      </c>
      <c r="AQ566" s="9" t="s">
        <v>5643</v>
      </c>
      <c r="AR566" s="9" t="s">
        <v>5644</v>
      </c>
      <c r="AS566" s="14"/>
      <c r="AT566" s="14"/>
    </row>
    <row r="567" spans="1:46" s="9" customFormat="1" hidden="1" x14ac:dyDescent="0.3">
      <c r="A567" s="2" t="s">
        <v>3918</v>
      </c>
      <c r="B567" s="48" t="s">
        <v>3919</v>
      </c>
      <c r="C567" s="48" t="s">
        <v>22</v>
      </c>
      <c r="D567" s="48" t="s">
        <v>564</v>
      </c>
      <c r="E567" s="53" t="s">
        <v>56</v>
      </c>
      <c r="F567" s="48" t="s">
        <v>3918</v>
      </c>
      <c r="G567" s="46" t="s">
        <v>5418</v>
      </c>
      <c r="H567" s="66" t="s">
        <v>5453</v>
      </c>
      <c r="I567" s="22" t="str">
        <f>_xlfn.XLOOKUP(B567,[1]SITE!$B:$B,[1]SITE!$I:$I,"")</f>
        <v>No impact</v>
      </c>
      <c r="J567" s="29" t="s">
        <v>5389</v>
      </c>
      <c r="K567" s="15" t="str" cm="1">
        <f t="array" ref="K567">IFERROR(_xlfn.IFS(
M567="MPR ISSUE","PDH",
M567="BSS Hardware Issue","BSS",
M567="Sites strategiques, MLL, Pylone, etc.","ENVTECH",
M567="AKTIVCO DEFAUT GE &amp; POWER Cabinet","AKTIVCO",
M567="AKTIVCO Coupure ENEO &amp; Baisse de tension","AKTIVCO GRID ONLY",
M567="Coupure ENEO &amp; Baisse de tension","IHS GRID ONLY",
M567="Defaut GE &amp; POWER Cabinet","IHS",
M567="Sharing","Partners",
M567="Sites strategiques &amp; DataCenter","SST &amp; DC",
M567="Exclu","Exclu",
M567="SAT","SAT",
M567="SPARE-ISSUE","SPARE-ISSUE",
M567="Fiber CAmtel","TRANS_FO_CAMTEL",
M567="Fiber AOF","Fiber AOF",
M567="Projet OCM (HUAWEI)","TRAVAUX-HUAWEI",
M567="Projet OCM (NOKIA)","TRAVAUX-NOKIA",
M567="ACCESS-ISSUE","ACCESS-ISSUE",
M567="Projet OCM (ZTE, NOKIA, autres projets)","TRAVAUX OCM",
M567="No root CAuse","No root cause",
M567="ODU HS","PDH",
M567="IP &amp; VLAN","PDH",
M567="Warehouse HUAWEI","SPARE-ISSUE",
M567="SPARE-HS","SPARE-ISSUE",
M567="Power Telco","BSS"
),"")</f>
        <v>No root cause</v>
      </c>
      <c r="L567" s="16" t="str" cm="1">
        <f t="array" ref="L567">IFERROR(_xlfn.IFS(
M567="MPR ISSUE","TX ISSUE",
M567="BSS Hardware Issue","RAN ISSUE",
M567="Sites strategiques, MLL, Pylone, etc.","ENVTECH",
M567="AKTIVCO DEFAUT GE &amp; POWER Cabinet","POWER ISSUE",
M567="AKTIVCO Coupure ENEO &amp; Baisse de tension","POWER ISSUE",
M567="Coupure ENEO &amp; Baisse de tension","POWER ISSUE",
M567="Defaut GE &amp; POWER Cabinet","POWER ISSUE",
M567="Sharing","POWER ISSUE",
M567="Sites strategiques &amp; DataCenter","POWER ISSUE",
M567="Exclu","Exclu",
M567="SAT","TX ISSUE",
M567="SPARE-ISSUE","SPARE-ISSUE",
M567="Fiber CAmtel","TX ISSUE",
M567="Fiber AOF","TX ISSUE",
M567="Projet OCM (HUAWEI)","TRAVAUX-HUAWEI",
M567="Projet OCM (NOKIA)","TRAVAUX -NOKIA",
M567="ACCESS-ISSUE","ACCESS-ISSUE",
M567="Projet OCM (ZTE, NOKIA, autres projets)","TRAVAUX OCM",
M567="No root CAuse","No root cause",
M567="ODU HS","TX ISSUE",
M567="IP &amp; VLAN","TX ISSUE",
M567="Warehouse HUAWEI","SPARE-ISSUE",
M567="SPARE-HS","SPARE-ISSUE",
M567="Power Telco","RAN ISSUE"
),"")</f>
        <v>No root cause</v>
      </c>
      <c r="M567" s="28" t="s">
        <v>5403</v>
      </c>
      <c r="N567" s="17" t="str" cm="1">
        <f t="array" ref="N567">IFERROR(_xlfn.IFS(
M567="MPR ISSUE","ACTIVE",
M567="BSS Hardware Issue","ACTIVE",
M567="Sites strategiques, MLL, Pylone, etc.","PASSIVE",
M567="AKTIVCO DEFAUT GE &amp; POWER Cabinet","PASSIVE",
M567="AKTIVCO Coupure ENEO &amp; Baisse de tension","PASSIVE",
M567="Coupure ENEO &amp; Baisse de tension","PASSIVE",
M567="Defaut GE &amp; POWER Cabinet","PASSIVE",
M567="Sharing","PASSIVE",
M567="Sites strategiques &amp; DataCenter","PASSIVE",
M567="Exclu","Exclu",
M567="SAT","ACTIVE",
M567="SPARE-ISSUE","SPARE-ISSUE",
M567="Fiber CAmtel","ACTIVE",
M567="Fiber AOF","ACTIVE",
M567="Projet OCM (HUAWEI)","PLANNED WORKS",
M567="Projet OCM (NOKIA)","PLANNED WORKS",
M567="ACCESS-ISSUE","ACCESS-ISSUE",
M567="Projet OCM (ZTE, NOKIA, autres projets)","PLANNED WORKS",
M567="No root CAuse","No root cause",
M567="ODU HS","ACTIVE",
M567="IP &amp; VLAN","ACTIVE",
M567="Warehouse HUAWEI","SPARE-ISSUE",
M567="SPARE-HS","SPARE-ISSUE",
M567="Power Telco","ACTIVE"
),"")</f>
        <v>No root cause</v>
      </c>
      <c r="O567" s="56">
        <v>0</v>
      </c>
      <c r="P567" s="56">
        <v>0</v>
      </c>
      <c r="Q567" s="56">
        <v>1.2520224978811926E-2</v>
      </c>
      <c r="R567" s="56">
        <v>0.34555464239954575</v>
      </c>
      <c r="S567" s="56">
        <v>0.12707493301144585</v>
      </c>
      <c r="T567" s="56">
        <v>0</v>
      </c>
      <c r="U567" s="56">
        <v>0</v>
      </c>
      <c r="V567" s="14"/>
      <c r="W567" s="14"/>
      <c r="X567" s="14"/>
      <c r="Y567" s="14"/>
      <c r="Z567" s="14"/>
      <c r="AA567" s="30" t="s">
        <v>16</v>
      </c>
      <c r="AB567" s="7" t="s">
        <v>16</v>
      </c>
      <c r="AC567" s="3"/>
      <c r="AD567" s="3" t="s">
        <v>16</v>
      </c>
      <c r="AE567" s="7"/>
      <c r="AF567" s="31" t="s">
        <v>16</v>
      </c>
      <c r="AG567" s="31" t="s">
        <v>16</v>
      </c>
      <c r="AH567" s="31" t="s">
        <v>16</v>
      </c>
      <c r="AI567" s="31" t="s">
        <v>16</v>
      </c>
      <c r="AJ567" s="31" t="s">
        <v>16</v>
      </c>
      <c r="AK567" s="31" t="s">
        <v>16</v>
      </c>
      <c r="AL567" s="31" t="s">
        <v>16</v>
      </c>
      <c r="AM567" s="31" t="s">
        <v>16</v>
      </c>
      <c r="AN567" s="31" t="s">
        <v>16</v>
      </c>
      <c r="AO567" s="31" t="s">
        <v>16</v>
      </c>
      <c r="AP567" s="9" t="s">
        <v>16</v>
      </c>
      <c r="AQ567" s="9" t="s">
        <v>16</v>
      </c>
      <c r="AR567" s="9" t="s">
        <v>16</v>
      </c>
      <c r="AS567" s="14"/>
      <c r="AT567" s="14"/>
    </row>
    <row r="568" spans="1:46" s="9" customFormat="1" hidden="1" x14ac:dyDescent="0.3">
      <c r="A568" s="1" t="s">
        <v>1297</v>
      </c>
      <c r="B568" s="48" t="s">
        <v>1298</v>
      </c>
      <c r="C568" s="48" t="s">
        <v>11</v>
      </c>
      <c r="D568" s="48" t="s">
        <v>12</v>
      </c>
      <c r="E568" s="53" t="s">
        <v>103</v>
      </c>
      <c r="F568" s="48" t="s">
        <v>1299</v>
      </c>
      <c r="G568" s="47" t="s">
        <v>5419</v>
      </c>
      <c r="H568" s="66" t="s">
        <v>5452</v>
      </c>
      <c r="I568" s="22" t="str">
        <f>_xlfn.XLOOKUP(B568,[1]SITE!$B:$B,[1]SITE!$I:$I,"")</f>
        <v>No impact</v>
      </c>
      <c r="J568" s="29"/>
      <c r="K568" s="15" t="str" cm="1">
        <f t="array" ref="K568">IFERROR(_xlfn.IFS(
M568="MPR ISSUE","PDH",
M568="BSS Hardware Issue","BSS",
M568="Sites strategiques, MLL, Pylone, etc.","ENVTECH",
M568="AKTIVCO DEFAUT GE &amp; POWER Cabinet","AKTIVCO",
M568="AKTIVCO Coupure ENEO &amp; Baisse de tension","AKTIVCO GRID ONLY",
M568="Coupure ENEO &amp; Baisse de tension","IHS GRID ONLY",
M568="Defaut GE &amp; POWER Cabinet","IHS",
M568="Sharing","Partners",
M568="Sites strategiques &amp; DataCenter","SST &amp; DC",
M568="Exclu","Exclu",
M568="SAT","SAT",
M568="SPARE-ISSUE","SPARE-ISSUE",
M568="Fiber CAmtel","TRANS_FO_CAMTEL",
M568="Fiber AOF","Fiber AOF",
M568="Projet OCM (HUAWEI)","TRAVAUX-HUAWEI",
M568="Projet OCM (NOKIA)","TRAVAUX-NOKIA",
M568="ACCESS-ISSUE","ACCESS-ISSUE",
M568="Projet OCM (ZTE, NOKIA, autres projets)","TRAVAUX OCM",
M568="No root CAuse","No root cause",
M568="ODU HS","PDH",
M568="IP &amp; VLAN","PDH",
M568="Warehouse HUAWEI","SPARE-ISSUE",
M568="SPARE-HS","SPARE-ISSUE",
M568="Power Telco","BSS"
),"")</f>
        <v>No root cause</v>
      </c>
      <c r="L568" s="16" t="str" cm="1">
        <f t="array" ref="L568">IFERROR(_xlfn.IFS(
M568="MPR ISSUE","TX ISSUE",
M568="BSS Hardware Issue","RAN ISSUE",
M568="Sites strategiques, MLL, Pylone, etc.","ENVTECH",
M568="AKTIVCO DEFAUT GE &amp; POWER Cabinet","POWER ISSUE",
M568="AKTIVCO Coupure ENEO &amp; Baisse de tension","POWER ISSUE",
M568="Coupure ENEO &amp; Baisse de tension","POWER ISSUE",
M568="Defaut GE &amp; POWER Cabinet","POWER ISSUE",
M568="Sharing","POWER ISSUE",
M568="Sites strategiques &amp; DataCenter","POWER ISSUE",
M568="Exclu","Exclu",
M568="SAT","TX ISSUE",
M568="SPARE-ISSUE","SPARE-ISSUE",
M568="Fiber CAmtel","TX ISSUE",
M568="Fiber AOF","TX ISSUE",
M568="Projet OCM (HUAWEI)","TRAVAUX-HUAWEI",
M568="Projet OCM (NOKIA)","TRAVAUX -NOKIA",
M568="ACCESS-ISSUE","ACCESS-ISSUE",
M568="Projet OCM (ZTE, NOKIA, autres projets)","TRAVAUX OCM",
M568="No root CAuse","No root cause",
M568="ODU HS","TX ISSUE",
M568="IP &amp; VLAN","TX ISSUE",
M568="Warehouse HUAWEI","SPARE-ISSUE",
M568="SPARE-HS","SPARE-ISSUE",
M568="Power Telco","RAN ISSUE"
),"")</f>
        <v>No root cause</v>
      </c>
      <c r="M568" s="35" t="s">
        <v>5403</v>
      </c>
      <c r="N568" s="17" t="str" cm="1">
        <f t="array" ref="N568">IFERROR(_xlfn.IFS(
M568="MPR ISSUE","ACTIVE",
M568="BSS Hardware Issue","ACTIVE",
M568="Sites strategiques, MLL, Pylone, etc.","PASSIVE",
M568="AKTIVCO DEFAUT GE &amp; POWER Cabinet","PASSIVE",
M568="AKTIVCO Coupure ENEO &amp; Baisse de tension","PASSIVE",
M568="Coupure ENEO &amp; Baisse de tension","PASSIVE",
M568="Defaut GE &amp; POWER Cabinet","PASSIVE",
M568="Sharing","PASSIVE",
M568="Sites strategiques &amp; DataCenter","PASSIVE",
M568="Exclu","Exclu",
M568="SAT","ACTIVE",
M568="SPARE-ISSUE","SPARE-ISSUE",
M568="Fiber CAmtel","ACTIVE",
M568="Fiber AOF","ACTIVE",
M568="Projet OCM (HUAWEI)","PLANNED WORKS",
M568="Projet OCM (NOKIA)","PLANNED WORKS",
M568="ACCESS-ISSUE","ACCESS-ISSUE",
M568="Projet OCM (ZTE, NOKIA, autres projets)","PLANNED WORKS",
M568="No root CAuse","No root cause",
M568="ODU HS","ACTIVE",
M568="IP &amp; VLAN","ACTIVE",
M568="Warehouse HUAWEI","SPARE-ISSUE",
M568="SPARE-HS","SPARE-ISSUE",
M568="Power Telco","ACTIVE"
),"")</f>
        <v>No root cause</v>
      </c>
      <c r="O568" s="56">
        <v>3.1109013705900983</v>
      </c>
      <c r="P568" s="56">
        <v>3.0728234783824577</v>
      </c>
      <c r="Q568" s="56">
        <v>3.1239923180750671</v>
      </c>
      <c r="R568" s="56">
        <v>1.6303223440714771</v>
      </c>
      <c r="S568" s="56">
        <v>0.12539843564961051</v>
      </c>
      <c r="T568" s="56">
        <v>0</v>
      </c>
      <c r="U568" s="56">
        <v>0</v>
      </c>
      <c r="V568" s="14"/>
      <c r="W568" s="14"/>
      <c r="X568" s="14"/>
      <c r="Y568" s="14"/>
      <c r="Z568" s="14"/>
      <c r="AA568" s="30" t="s">
        <v>16</v>
      </c>
      <c r="AB568" s="7" t="s">
        <v>16</v>
      </c>
      <c r="AC568" s="3"/>
      <c r="AD568" s="3" t="s">
        <v>16</v>
      </c>
      <c r="AE568" s="7"/>
      <c r="AF568" s="31" t="s">
        <v>16</v>
      </c>
      <c r="AG568" s="31" t="s">
        <v>16</v>
      </c>
      <c r="AH568" s="31" t="s">
        <v>16</v>
      </c>
      <c r="AI568" s="31" t="s">
        <v>16</v>
      </c>
      <c r="AJ568" s="31" t="s">
        <v>16</v>
      </c>
      <c r="AK568" s="31" t="s">
        <v>16</v>
      </c>
      <c r="AL568" s="31" t="s">
        <v>16</v>
      </c>
      <c r="AM568" s="31" t="s">
        <v>16</v>
      </c>
      <c r="AN568" s="31" t="s">
        <v>16</v>
      </c>
      <c r="AO568" s="31" t="s">
        <v>16</v>
      </c>
      <c r="AP568" s="9" t="s">
        <v>16</v>
      </c>
      <c r="AQ568" s="9" t="s">
        <v>16</v>
      </c>
      <c r="AR568" s="9" t="s">
        <v>16</v>
      </c>
      <c r="AS568" s="14"/>
      <c r="AT568" s="14"/>
    </row>
    <row r="569" spans="1:46" s="9" customFormat="1" hidden="1" x14ac:dyDescent="0.3">
      <c r="A569" s="1" t="s">
        <v>5179</v>
      </c>
      <c r="B569" s="48" t="s">
        <v>5180</v>
      </c>
      <c r="C569" s="48" t="s">
        <v>11</v>
      </c>
      <c r="D569" s="48" t="s">
        <v>12</v>
      </c>
      <c r="E569" s="53" t="s">
        <v>103</v>
      </c>
      <c r="F569" s="48" t="s">
        <v>4472</v>
      </c>
      <c r="G569" s="46" t="s">
        <v>5418</v>
      </c>
      <c r="H569" s="66" t="s">
        <v>5452</v>
      </c>
      <c r="I569" s="22" t="str">
        <f>_xlfn.XLOOKUP(B569,[1]SITE!$B:$B,[1]SITE!$I:$I,"")</f>
        <v>No impact</v>
      </c>
      <c r="J569" s="29"/>
      <c r="K569" s="15" t="str" cm="1">
        <f t="array" ref="K569">IFERROR(_xlfn.IFS(
M569="MPR ISSUE","PDH",
M569="BSS Hardware Issue","BSS",
M569="Sites strategiques, MLL, Pylone, etc.","ENVTECH",
M569="AKTIVCO DEFAUT GE &amp; POWER Cabinet","AKTIVCO",
M569="AKTIVCO Coupure ENEO &amp; Baisse de tension","AKTIVCO GRID ONLY",
M569="Coupure ENEO &amp; Baisse de tension","IHS GRID ONLY",
M569="Defaut GE &amp; POWER Cabinet","IHS",
M569="Sharing","Partners",
M569="Sites strategiques &amp; DataCenter","SST &amp; DC",
M569="Exclu","Exclu",
M569="SAT","SAT",
M569="SPARE-ISSUE","SPARE-ISSUE",
M569="Fiber CAmtel","TRANS_FO_CAMTEL",
M569="Fiber AOF","Fiber AOF",
M569="Projet OCM (HUAWEI)","TRAVAUX-HUAWEI",
M569="Projet OCM (NOKIA)","TRAVAUX-NOKIA",
M569="ACCESS-ISSUE","ACCESS-ISSUE",
M569="Projet OCM (ZTE, NOKIA, autres projets)","TRAVAUX OCM",
M569="No root CAuse","No root cause",
M569="ODU HS","PDH",
M569="IP &amp; VLAN","PDH",
M569="Warehouse HUAWEI","SPARE-ISSUE",
M569="SPARE-HS","SPARE-ISSUE",
M569="Power Telco","BSS"
),"")</f>
        <v>No root cause</v>
      </c>
      <c r="L569" s="16" t="str" cm="1">
        <f t="array" ref="L569">IFERROR(_xlfn.IFS(
M569="MPR ISSUE","TX ISSUE",
M569="BSS Hardware Issue","RAN ISSUE",
M569="Sites strategiques, MLL, Pylone, etc.","ENVTECH",
M569="AKTIVCO DEFAUT GE &amp; POWER Cabinet","POWER ISSUE",
M569="AKTIVCO Coupure ENEO &amp; Baisse de tension","POWER ISSUE",
M569="Coupure ENEO &amp; Baisse de tension","POWER ISSUE",
M569="Defaut GE &amp; POWER Cabinet","POWER ISSUE",
M569="Sharing","POWER ISSUE",
M569="Sites strategiques &amp; DataCenter","POWER ISSUE",
M569="Exclu","Exclu",
M569="SAT","TX ISSUE",
M569="SPARE-ISSUE","SPARE-ISSUE",
M569="Fiber CAmtel","TX ISSUE",
M569="Fiber AOF","TX ISSUE",
M569="Projet OCM (HUAWEI)","TRAVAUX-HUAWEI",
M569="Projet OCM (NOKIA)","TRAVAUX -NOKIA",
M569="ACCESS-ISSUE","ACCESS-ISSUE",
M569="Projet OCM (ZTE, NOKIA, autres projets)","TRAVAUX OCM",
M569="No root CAuse","No root cause",
M569="ODU HS","TX ISSUE",
M569="IP &amp; VLAN","TX ISSUE",
M569="Warehouse HUAWEI","SPARE-ISSUE",
M569="SPARE-HS","SPARE-ISSUE",
M569="Power Telco","RAN ISSUE"
),"")</f>
        <v>No root cause</v>
      </c>
      <c r="M569" s="35" t="s">
        <v>5403</v>
      </c>
      <c r="N569" s="17" t="str" cm="1">
        <f t="array" ref="N569">IFERROR(_xlfn.IFS(
M569="MPR ISSUE","ACTIVE",
M569="BSS Hardware Issue","ACTIVE",
M569="Sites strategiques, MLL, Pylone, etc.","PASSIVE",
M569="AKTIVCO DEFAUT GE &amp; POWER Cabinet","PASSIVE",
M569="AKTIVCO Coupure ENEO &amp; Baisse de tension","PASSIVE",
M569="Coupure ENEO &amp; Baisse de tension","PASSIVE",
M569="Defaut GE &amp; POWER Cabinet","PASSIVE",
M569="Sharing","PASSIVE",
M569="Sites strategiques &amp; DataCenter","PASSIVE",
M569="Exclu","Exclu",
M569="SAT","ACTIVE",
M569="SPARE-ISSUE","SPARE-ISSUE",
M569="Fiber CAmtel","ACTIVE",
M569="Fiber AOF","ACTIVE",
M569="Projet OCM (HUAWEI)","PLANNED WORKS",
M569="Projet OCM (NOKIA)","PLANNED WORKS",
M569="ACCESS-ISSUE","ACCESS-ISSUE",
M569="Projet OCM (ZTE, NOKIA, autres projets)","PLANNED WORKS",
M569="No root CAuse","No root cause",
M569="ODU HS","ACTIVE",
M569="IP &amp; VLAN","ACTIVE",
M569="Warehouse HUAWEI","SPARE-ISSUE",
M569="SPARE-HS","SPARE-ISSUE",
M569="Power Telco","ACTIVE"
),"")</f>
        <v>No root cause</v>
      </c>
      <c r="O569" s="56">
        <v>5.2368070358670566</v>
      </c>
      <c r="P569" s="56">
        <v>0</v>
      </c>
      <c r="Q569" s="56">
        <v>4.8545299672119926</v>
      </c>
      <c r="R569" s="56">
        <v>1.6511358804678786</v>
      </c>
      <c r="S569" s="56">
        <v>0.12448884665542341</v>
      </c>
      <c r="T569" s="56">
        <v>0</v>
      </c>
      <c r="U569" s="56">
        <v>0.6261895997237702</v>
      </c>
      <c r="V569" s="14"/>
      <c r="W569" s="14"/>
      <c r="X569" s="14"/>
      <c r="Y569" s="14"/>
      <c r="Z569" s="14"/>
      <c r="AA569" s="30" t="s">
        <v>16</v>
      </c>
      <c r="AB569" s="7" t="s">
        <v>16</v>
      </c>
      <c r="AC569" s="3"/>
      <c r="AD569" s="3" t="s">
        <v>16</v>
      </c>
      <c r="AE569" s="7"/>
      <c r="AF569" s="31" t="s">
        <v>16</v>
      </c>
      <c r="AG569" s="31" t="s">
        <v>16</v>
      </c>
      <c r="AH569" s="31" t="s">
        <v>16</v>
      </c>
      <c r="AI569" s="31" t="s">
        <v>16</v>
      </c>
      <c r="AJ569" s="31" t="s">
        <v>16</v>
      </c>
      <c r="AK569" s="31" t="s">
        <v>16</v>
      </c>
      <c r="AL569" s="31" t="s">
        <v>16</v>
      </c>
      <c r="AM569" s="31" t="s">
        <v>16</v>
      </c>
      <c r="AN569" s="31" t="s">
        <v>16</v>
      </c>
      <c r="AO569" s="31" t="s">
        <v>16</v>
      </c>
      <c r="AP569" s="9" t="s">
        <v>16</v>
      </c>
      <c r="AQ569" s="9" t="s">
        <v>16</v>
      </c>
      <c r="AR569" s="9" t="s">
        <v>16</v>
      </c>
      <c r="AS569" s="14"/>
      <c r="AT569" s="14"/>
    </row>
    <row r="570" spans="1:46" s="9" customFormat="1" hidden="1" x14ac:dyDescent="0.3">
      <c r="A570" s="1" t="s">
        <v>1604</v>
      </c>
      <c r="B570" s="1" t="s">
        <v>1605</v>
      </c>
      <c r="C570" s="1" t="s">
        <v>22</v>
      </c>
      <c r="D570" s="1" t="s">
        <v>23</v>
      </c>
      <c r="E570" s="53" t="s">
        <v>56</v>
      </c>
      <c r="F570" s="1" t="s">
        <v>85</v>
      </c>
      <c r="G570" s="46" t="s">
        <v>5418</v>
      </c>
      <c r="H570" s="66" t="s">
        <v>5452</v>
      </c>
      <c r="I570" s="22" t="str">
        <f>_xlfn.XLOOKUP(B570,[1]SITE!$B:$B,[1]SITE!$I:$I,"")</f>
        <v>INCIDENT</v>
      </c>
      <c r="J570" s="29"/>
      <c r="K570" s="15" t="str" cm="1">
        <f t="array" ref="K570">IFERROR(_xlfn.IFS(
M570="MPR ISSUE","PDH",
M570="BSS Hardware Issue","BSS",
M570="Sites strategiques, MLL, Pylone, etc.","ENVTECH",
M570="AKTIVCO DEFAUT GE &amp; POWER Cabinet","AKTIVCO",
M570="AKTIVCO Coupure ENEO &amp; Baisse de tension","AKTIVCO GRID ONLY",
M570="Coupure ENEO &amp; Baisse de tension","IHS GRID ONLY",
M570="Defaut GE &amp; POWER Cabinet","IHS",
M570="Sharing","Partners",
M570="Sites strategiques &amp; DataCenter","SST &amp; DC",
M570="Exclu","Exclu",
M570="SAT","SAT",
M570="SPARE-ISSUE","SPARE-ISSUE",
M570="Fiber CAmtel","TRANS_FO_CAMTEL",
M570="Fiber AOF","Fiber AOF",
M570="Projet OCM (HUAWEI)","TRAVAUX-HUAWEI",
M570="Projet OCM (NOKIA)","TRAVAUX-NOKIA",
M570="ACCESS-ISSUE","ACCESS-ISSUE",
M570="Projet OCM (ZTE, NOKIA, autres projets)","TRAVAUX OCM",
M570="No root CAuse","No root cause",
M570="ODU HS","PDH",
M570="IP &amp; VLAN","PDH",
M570="Warehouse HUAWEI","SPARE-ISSUE",
M570="SPARE-HS","SPARE-ISSUE",
M570="Power Telco","BSS"
),"")</f>
        <v>No root cause</v>
      </c>
      <c r="L570" s="16" t="str" cm="1">
        <f t="array" ref="L570">IFERROR(_xlfn.IFS(
M570="MPR ISSUE","TX ISSUE",
M570="BSS Hardware Issue","RAN ISSUE",
M570="Sites strategiques, MLL, Pylone, etc.","ENVTECH",
M570="AKTIVCO DEFAUT GE &amp; POWER Cabinet","POWER ISSUE",
M570="AKTIVCO Coupure ENEO &amp; Baisse de tension","POWER ISSUE",
M570="Coupure ENEO &amp; Baisse de tension","POWER ISSUE",
M570="Defaut GE &amp; POWER Cabinet","POWER ISSUE",
M570="Sharing","POWER ISSUE",
M570="Sites strategiques &amp; DataCenter","POWER ISSUE",
M570="Exclu","Exclu",
M570="SAT","TX ISSUE",
M570="SPARE-ISSUE","SPARE-ISSUE",
M570="Fiber CAmtel","TX ISSUE",
M570="Fiber AOF","TX ISSUE",
M570="Projet OCM (HUAWEI)","TRAVAUX-HUAWEI",
M570="Projet OCM (NOKIA)","TRAVAUX -NOKIA",
M570="ACCESS-ISSUE","ACCESS-ISSUE",
M570="Projet OCM (ZTE, NOKIA, autres projets)","TRAVAUX OCM",
M570="No root CAuse","No root cause",
M570="ODU HS","TX ISSUE",
M570="IP &amp; VLAN","TX ISSUE",
M570="Warehouse HUAWEI","SPARE-ISSUE",
M570="SPARE-HS","SPARE-ISSUE",
M570="Power Telco","RAN ISSUE"
),"")</f>
        <v>No root cause</v>
      </c>
      <c r="M570" s="28" t="s">
        <v>5403</v>
      </c>
      <c r="N570" s="17" t="str" cm="1">
        <f t="array" ref="N570">IFERROR(_xlfn.IFS(
M570="MPR ISSUE","ACTIVE",
M570="BSS Hardware Issue","ACTIVE",
M570="Sites strategiques, MLL, Pylone, etc.","PASSIVE",
M570="AKTIVCO DEFAUT GE &amp; POWER Cabinet","PASSIVE",
M570="AKTIVCO Coupure ENEO &amp; Baisse de tension","PASSIVE",
M570="Coupure ENEO &amp; Baisse de tension","PASSIVE",
M570="Defaut GE &amp; POWER Cabinet","PASSIVE",
M570="Sharing","PASSIVE",
M570="Sites strategiques &amp; DataCenter","PASSIVE",
M570="Exclu","Exclu",
M570="SAT","ACTIVE",
M570="SPARE-ISSUE","SPARE-ISSUE",
M570="Fiber CAmtel","ACTIVE",
M570="Fiber AOF","ACTIVE",
M570="Projet OCM (HUAWEI)","PLANNED WORKS",
M570="Projet OCM (NOKIA)","PLANNED WORKS",
M570="ACCESS-ISSUE","ACCESS-ISSUE",
M570="Projet OCM (ZTE, NOKIA, autres projets)","PLANNED WORKS",
M570="No root CAuse","No root cause",
M570="ODU HS","ACTIVE",
M570="IP &amp; VLAN","ACTIVE",
M570="Warehouse HUAWEI","SPARE-ISSUE",
M570="SPARE-HS","SPARE-ISSUE",
M570="Power Telco","ACTIVE"
),"")</f>
        <v>No root cause</v>
      </c>
      <c r="O570" s="56">
        <v>5.8311966909509092</v>
      </c>
      <c r="P570" s="56">
        <v>0.14437495897931987</v>
      </c>
      <c r="Q570" s="56">
        <v>4.4712541341711542E-2</v>
      </c>
      <c r="R570" s="56">
        <v>2.4969109644354268E-4</v>
      </c>
      <c r="S570" s="56">
        <v>0.11530378132196452</v>
      </c>
      <c r="T570" s="56">
        <v>1.0243755582379515</v>
      </c>
      <c r="U570" s="56">
        <v>9.9486563765398799</v>
      </c>
      <c r="V570" s="14" t="s">
        <v>6018</v>
      </c>
      <c r="W570" s="14" t="s">
        <v>6019</v>
      </c>
      <c r="X570" s="14"/>
      <c r="Y570" s="14" t="s">
        <v>5436</v>
      </c>
      <c r="Z570" s="14" t="s">
        <v>5431</v>
      </c>
      <c r="AA570" s="30" t="s">
        <v>5965</v>
      </c>
      <c r="AB570" s="7" t="s">
        <v>5645</v>
      </c>
      <c r="AC570" s="3"/>
      <c r="AD570" s="3" t="s">
        <v>16</v>
      </c>
      <c r="AE570" s="7"/>
      <c r="AF570" s="31" t="s">
        <v>16</v>
      </c>
      <c r="AG570" s="31" t="s">
        <v>16</v>
      </c>
      <c r="AH570" s="31" t="s">
        <v>16</v>
      </c>
      <c r="AI570" s="31" t="s">
        <v>16</v>
      </c>
      <c r="AJ570" s="31" t="s">
        <v>16</v>
      </c>
      <c r="AK570" s="31" t="s">
        <v>16</v>
      </c>
      <c r="AL570" s="31" t="s">
        <v>16</v>
      </c>
      <c r="AM570" s="31" t="s">
        <v>16</v>
      </c>
      <c r="AN570" s="31" t="s">
        <v>16</v>
      </c>
      <c r="AO570" s="31" t="s">
        <v>16</v>
      </c>
      <c r="AP570" s="9" t="s">
        <v>5396</v>
      </c>
      <c r="AQ570" s="9" t="s">
        <v>5645</v>
      </c>
      <c r="AR570" s="9" t="s">
        <v>16</v>
      </c>
      <c r="AS570" s="14"/>
      <c r="AT570" s="14"/>
    </row>
    <row r="571" spans="1:46" s="9" customFormat="1" hidden="1" x14ac:dyDescent="0.3">
      <c r="A571" s="1" t="s">
        <v>2267</v>
      </c>
      <c r="B571" s="48" t="s">
        <v>2268</v>
      </c>
      <c r="C571" s="48" t="s">
        <v>11</v>
      </c>
      <c r="D571" s="48" t="s">
        <v>12</v>
      </c>
      <c r="E571" s="53" t="s">
        <v>38</v>
      </c>
      <c r="F571" s="48" t="s">
        <v>39</v>
      </c>
      <c r="G571" s="22" t="s">
        <v>5417</v>
      </c>
      <c r="H571" s="66" t="s">
        <v>5452</v>
      </c>
      <c r="I571" s="22" t="str">
        <f>_xlfn.XLOOKUP(B571,[1]SITE!$B:$B,[1]SITE!$I:$I,"")</f>
        <v>No impact</v>
      </c>
      <c r="J571" s="29"/>
      <c r="K571" s="15" t="str" cm="1">
        <f t="array" ref="K571">IFERROR(_xlfn.IFS(
M571="MPR ISSUE","PDH",
M571="BSS Hardware Issue","BSS",
M571="Sites strategiques, MLL, Pylone, etc.","ENVTECH",
M571="AKTIVCO DEFAUT GE &amp; POWER Cabinet","AKTIVCO",
M571="AKTIVCO Coupure ENEO &amp; Baisse de tension","AKTIVCO GRID ONLY",
M571="Coupure ENEO &amp; Baisse de tension","IHS GRID ONLY",
M571="Defaut GE &amp; POWER Cabinet","IHS",
M571="Sharing","Partners",
M571="Sites strategiques &amp; DataCenter","SST &amp; DC",
M571="Exclu","Exclu",
M571="SAT","SAT",
M571="SPARE-ISSUE","SPARE-ISSUE",
M571="Fiber CAmtel","TRANS_FO_CAMTEL",
M571="Fiber AOF","Fiber AOF",
M571="Projet OCM (HUAWEI)","TRAVAUX-HUAWEI",
M571="Projet OCM (NOKIA)","TRAVAUX-NOKIA",
M571="ACCESS-ISSUE","ACCESS-ISSUE",
M571="Projet OCM (ZTE, NOKIA, autres projets)","TRAVAUX OCM",
M571="No root CAuse","No root cause",
M571="ODU HS","PDH",
M571="IP &amp; VLAN","PDH",
M571="Warehouse HUAWEI","SPARE-ISSUE",
M571="SPARE-HS","SPARE-ISSUE",
M571="Power Telco","BSS"
),"")</f>
        <v>IHS</v>
      </c>
      <c r="L571" s="16" t="str" cm="1">
        <f t="array" ref="L571">IFERROR(_xlfn.IFS(
M571="MPR ISSUE","TX ISSUE",
M571="BSS Hardware Issue","RAN ISSUE",
M571="Sites strategiques, MLL, Pylone, etc.","ENVTECH",
M571="AKTIVCO DEFAUT GE &amp; POWER Cabinet","POWER ISSUE",
M571="AKTIVCO Coupure ENEO &amp; Baisse de tension","POWER ISSUE",
M571="Coupure ENEO &amp; Baisse de tension","POWER ISSUE",
M571="Defaut GE &amp; POWER Cabinet","POWER ISSUE",
M571="Sharing","POWER ISSUE",
M571="Sites strategiques &amp; DataCenter","POWER ISSUE",
M571="Exclu","Exclu",
M571="SAT","TX ISSUE",
M571="SPARE-ISSUE","SPARE-ISSUE",
M571="Fiber CAmtel","TX ISSUE",
M571="Fiber AOF","TX ISSUE",
M571="Projet OCM (HUAWEI)","TRAVAUX-HUAWEI",
M571="Projet OCM (NOKIA)","TRAVAUX -NOKIA",
M571="ACCESS-ISSUE","ACCESS-ISSUE",
M571="Projet OCM (ZTE, NOKIA, autres projets)","TRAVAUX OCM",
M571="No root CAuse","No root cause",
M571="ODU HS","TX ISSUE",
M571="IP &amp; VLAN","TX ISSUE",
M571="Warehouse HUAWEI","SPARE-ISSUE",
M571="SPARE-HS","SPARE-ISSUE",
M571="Power Telco","RAN ISSUE"
),"")</f>
        <v>POWER ISSUE</v>
      </c>
      <c r="M571" s="28" t="s">
        <v>5336</v>
      </c>
      <c r="N571" s="17" t="str" cm="1">
        <f t="array" ref="N571">IFERROR(_xlfn.IFS(
M571="MPR ISSUE","ACTIVE",
M571="BSS Hardware Issue","ACTIVE",
M571="Sites strategiques, MLL, Pylone, etc.","PASSIVE",
M571="AKTIVCO DEFAUT GE &amp; POWER Cabinet","PASSIVE",
M571="AKTIVCO Coupure ENEO &amp; Baisse de tension","PASSIVE",
M571="Coupure ENEO &amp; Baisse de tension","PASSIVE",
M571="Defaut GE &amp; POWER Cabinet","PASSIVE",
M571="Sharing","PASSIVE",
M571="Sites strategiques &amp; DataCenter","PASSIVE",
M571="Exclu","Exclu",
M571="SAT","ACTIVE",
M571="SPARE-ISSUE","SPARE-ISSUE",
M571="Fiber CAmtel","ACTIVE",
M571="Fiber AOF","ACTIVE",
M571="Projet OCM (HUAWEI)","PLANNED WORKS",
M571="Projet OCM (NOKIA)","PLANNED WORKS",
M571="ACCESS-ISSUE","ACCESS-ISSUE",
M571="Projet OCM (ZTE, NOKIA, autres projets)","PLANNED WORKS",
M571="No root CAuse","No root cause",
M571="ODU HS","ACTIVE",
M571="IP &amp; VLAN","ACTIVE",
M571="Warehouse HUAWEI","SPARE-ISSUE",
M571="SPARE-HS","SPARE-ISSUE",
M571="Power Telco","ACTIVE"
),"")</f>
        <v>PASSIVE</v>
      </c>
      <c r="O571" s="56">
        <v>0</v>
      </c>
      <c r="P571" s="56">
        <v>2.6688411194151236</v>
      </c>
      <c r="Q571" s="56">
        <v>5.2481679807552366</v>
      </c>
      <c r="R571" s="56">
        <v>4.6977596288020632E-2</v>
      </c>
      <c r="S571" s="56">
        <v>0.11498274991225126</v>
      </c>
      <c r="T571" s="56">
        <v>0</v>
      </c>
      <c r="U571" s="56">
        <v>0</v>
      </c>
      <c r="V571" s="14"/>
      <c r="W571" s="14"/>
      <c r="X571" s="14"/>
      <c r="Y571" s="14"/>
      <c r="Z571" s="14"/>
      <c r="AA571" s="30" t="s">
        <v>16</v>
      </c>
      <c r="AB571" s="7" t="s">
        <v>16</v>
      </c>
      <c r="AC571" s="3"/>
      <c r="AD571" s="3" t="s">
        <v>16</v>
      </c>
      <c r="AE571" s="7"/>
      <c r="AF571" s="31" t="s">
        <v>16</v>
      </c>
      <c r="AG571" s="31" t="s">
        <v>16</v>
      </c>
      <c r="AH571" s="31" t="s">
        <v>16</v>
      </c>
      <c r="AI571" s="31" t="s">
        <v>16</v>
      </c>
      <c r="AJ571" s="31" t="s">
        <v>16</v>
      </c>
      <c r="AK571" s="31" t="s">
        <v>16</v>
      </c>
      <c r="AL571" s="31" t="s">
        <v>16</v>
      </c>
      <c r="AM571" s="31" t="s">
        <v>16</v>
      </c>
      <c r="AN571" s="31" t="s">
        <v>16</v>
      </c>
      <c r="AO571" s="31" t="s">
        <v>16</v>
      </c>
      <c r="AP571" s="9" t="s">
        <v>16</v>
      </c>
      <c r="AQ571" s="9" t="s">
        <v>16</v>
      </c>
      <c r="AR571" s="9" t="s">
        <v>16</v>
      </c>
      <c r="AS571" s="14"/>
      <c r="AT571" s="14"/>
    </row>
    <row r="572" spans="1:46" s="9" customFormat="1" hidden="1" x14ac:dyDescent="0.3">
      <c r="A572" s="1" t="s">
        <v>2628</v>
      </c>
      <c r="B572" s="48" t="s">
        <v>2629</v>
      </c>
      <c r="C572" s="48" t="s">
        <v>11</v>
      </c>
      <c r="D572" s="48" t="s">
        <v>12</v>
      </c>
      <c r="E572" s="53" t="s">
        <v>91</v>
      </c>
      <c r="F572" s="48" t="s">
        <v>2630</v>
      </c>
      <c r="G572" s="47" t="s">
        <v>5419</v>
      </c>
      <c r="H572" s="66" t="s">
        <v>5452</v>
      </c>
      <c r="I572" s="22" t="str">
        <f>_xlfn.XLOOKUP(B572,[1]SITE!$B:$B,[1]SITE!$I:$I,"")</f>
        <v>No impact</v>
      </c>
      <c r="J572" s="29"/>
      <c r="K572" s="15" t="str" cm="1">
        <f t="array" ref="K572">IFERROR(_xlfn.IFS(
M572="MPR ISSUE","PDH",
M572="BSS Hardware Issue","BSS",
M572="Sites strategiques, MLL, Pylone, etc.","ENVTECH",
M572="AKTIVCO DEFAUT GE &amp; POWER Cabinet","AKTIVCO",
M572="AKTIVCO Coupure ENEO &amp; Baisse de tension","AKTIVCO GRID ONLY",
M572="Coupure ENEO &amp; Baisse de tension","IHS GRID ONLY",
M572="Defaut GE &amp; POWER Cabinet","IHS",
M572="Sharing","Partners",
M572="Sites strategiques &amp; DataCenter","SST &amp; DC",
M572="Exclu","Exclu",
M572="SAT","SAT",
M572="SPARE-ISSUE","SPARE-ISSUE",
M572="Fiber CAmtel","TRANS_FO_CAMTEL",
M572="Fiber AOF","Fiber AOF",
M572="Projet OCM (HUAWEI)","TRAVAUX-HUAWEI",
M572="Projet OCM (NOKIA)","TRAVAUX-NOKIA",
M572="ACCESS-ISSUE","ACCESS-ISSUE",
M572="Projet OCM (ZTE, NOKIA, autres projets)","TRAVAUX OCM",
M572="No root CAuse","No root cause",
M572="ODU HS","PDH",
M572="IP &amp; VLAN","PDH",
M572="Warehouse HUAWEI","SPARE-ISSUE",
M572="SPARE-HS","SPARE-ISSUE",
M572="Power Telco","BSS"
),"")</f>
        <v>No root cause</v>
      </c>
      <c r="L572" s="16" t="str" cm="1">
        <f t="array" ref="L572">IFERROR(_xlfn.IFS(
M572="MPR ISSUE","TX ISSUE",
M572="BSS Hardware Issue","RAN ISSUE",
M572="Sites strategiques, MLL, Pylone, etc.","ENVTECH",
M572="AKTIVCO DEFAUT GE &amp; POWER Cabinet","POWER ISSUE",
M572="AKTIVCO Coupure ENEO &amp; Baisse de tension","POWER ISSUE",
M572="Coupure ENEO &amp; Baisse de tension","POWER ISSUE",
M572="Defaut GE &amp; POWER Cabinet","POWER ISSUE",
M572="Sharing","POWER ISSUE",
M572="Sites strategiques &amp; DataCenter","POWER ISSUE",
M572="Exclu","Exclu",
M572="SAT","TX ISSUE",
M572="SPARE-ISSUE","SPARE-ISSUE",
M572="Fiber CAmtel","TX ISSUE",
M572="Fiber AOF","TX ISSUE",
M572="Projet OCM (HUAWEI)","TRAVAUX-HUAWEI",
M572="Projet OCM (NOKIA)","TRAVAUX -NOKIA",
M572="ACCESS-ISSUE","ACCESS-ISSUE",
M572="Projet OCM (ZTE, NOKIA, autres projets)","TRAVAUX OCM",
M572="No root CAuse","No root cause",
M572="ODU HS","TX ISSUE",
M572="IP &amp; VLAN","TX ISSUE",
M572="Warehouse HUAWEI","SPARE-ISSUE",
M572="SPARE-HS","SPARE-ISSUE",
M572="Power Telco","RAN ISSUE"
),"")</f>
        <v>No root cause</v>
      </c>
      <c r="M572" s="28" t="s">
        <v>5403</v>
      </c>
      <c r="N572" s="17" t="str" cm="1">
        <f t="array" ref="N572">IFERROR(_xlfn.IFS(
M572="MPR ISSUE","ACTIVE",
M572="BSS Hardware Issue","ACTIVE",
M572="Sites strategiques, MLL, Pylone, etc.","PASSIVE",
M572="AKTIVCO DEFAUT GE &amp; POWER Cabinet","PASSIVE",
M572="AKTIVCO Coupure ENEO &amp; Baisse de tension","PASSIVE",
M572="Coupure ENEO &amp; Baisse de tension","PASSIVE",
M572="Defaut GE &amp; POWER Cabinet","PASSIVE",
M572="Sharing","PASSIVE",
M572="Sites strategiques &amp; DataCenter","PASSIVE",
M572="Exclu","Exclu",
M572="SAT","ACTIVE",
M572="SPARE-ISSUE","SPARE-ISSUE",
M572="Fiber CAmtel","ACTIVE",
M572="Fiber AOF","ACTIVE",
M572="Projet OCM (HUAWEI)","PLANNED WORKS",
M572="Projet OCM (NOKIA)","PLANNED WORKS",
M572="ACCESS-ISSUE","ACCESS-ISSUE",
M572="Projet OCM (ZTE, NOKIA, autres projets)","PLANNED WORKS",
M572="No root CAuse","No root cause",
M572="ODU HS","ACTIVE",
M572="IP &amp; VLAN","ACTIVE",
M572="Warehouse HUAWEI","SPARE-ISSUE",
M572="SPARE-HS","SPARE-ISSUE",
M572="Power Telco","ACTIVE"
),"")</f>
        <v>No root cause</v>
      </c>
      <c r="O572" s="56">
        <v>0.17002123141919032</v>
      </c>
      <c r="P572" s="56">
        <v>0.31650100678672566</v>
      </c>
      <c r="Q572" s="56">
        <v>4.0234572766809973E-2</v>
      </c>
      <c r="R572" s="56">
        <v>0</v>
      </c>
      <c r="S572" s="56">
        <v>0.11279636086792159</v>
      </c>
      <c r="T572" s="56">
        <v>2.3559004931628769</v>
      </c>
      <c r="U572" s="56">
        <v>5.0437958018003242</v>
      </c>
      <c r="V572" s="14"/>
      <c r="W572" s="14"/>
      <c r="X572" s="14"/>
      <c r="Y572" s="14"/>
      <c r="Z572" s="14"/>
      <c r="AA572" s="30" t="s">
        <v>5966</v>
      </c>
      <c r="AB572" s="7" t="s">
        <v>5647</v>
      </c>
      <c r="AC572" s="3"/>
      <c r="AD572" s="3" t="s">
        <v>16</v>
      </c>
      <c r="AE572" s="7"/>
      <c r="AF572" s="31" t="s">
        <v>16</v>
      </c>
      <c r="AG572" s="31" t="s">
        <v>16</v>
      </c>
      <c r="AH572" s="31" t="s">
        <v>16</v>
      </c>
      <c r="AI572" s="31" t="s">
        <v>16</v>
      </c>
      <c r="AJ572" s="31" t="s">
        <v>16</v>
      </c>
      <c r="AK572" s="31" t="s">
        <v>16</v>
      </c>
      <c r="AL572" s="31" t="s">
        <v>5646</v>
      </c>
      <c r="AM572" s="31" t="s">
        <v>5646</v>
      </c>
      <c r="AN572" s="31" t="s">
        <v>5647</v>
      </c>
      <c r="AO572" s="31" t="s">
        <v>16</v>
      </c>
      <c r="AP572" s="9" t="s">
        <v>16</v>
      </c>
      <c r="AQ572" s="9" t="s">
        <v>16</v>
      </c>
      <c r="AR572" s="9" t="s">
        <v>16</v>
      </c>
      <c r="AS572" s="14"/>
      <c r="AT572" s="14"/>
    </row>
    <row r="573" spans="1:46" s="9" customFormat="1" hidden="1" x14ac:dyDescent="0.3">
      <c r="A573" s="3" t="s">
        <v>2634</v>
      </c>
      <c r="B573" s="3" t="s">
        <v>2635</v>
      </c>
      <c r="C573" s="3" t="s">
        <v>358</v>
      </c>
      <c r="D573" s="3" t="e">
        <v>#N/A</v>
      </c>
      <c r="E573" s="3" t="s">
        <v>38</v>
      </c>
      <c r="F573" s="3" t="s">
        <v>116</v>
      </c>
      <c r="G573" s="22" t="s">
        <v>5417</v>
      </c>
      <c r="H573" s="66" t="s">
        <v>5452</v>
      </c>
      <c r="I573" s="22" t="str">
        <f>_xlfn.XLOOKUP(B573,[1]SITE!$B:$B,[1]SITE!$I:$I,"")</f>
        <v>No impact</v>
      </c>
      <c r="J573" s="29"/>
      <c r="K573" s="15" t="str" cm="1">
        <f t="array" ref="K573">IFERROR(_xlfn.IFS(
M573="MPR ISSUE","PDH",
M573="BSS Hardware Issue","BSS",
M573="Sites strategiques, MLL, Pylone, etc.","ENVTECH",
M573="AKTIVCO DEFAUT GE &amp; POWER Cabinet","AKTIVCO",
M573="AKTIVCO Coupure ENEO &amp; Baisse de tension","AKTIVCO GRID ONLY",
M573="Coupure ENEO &amp; Baisse de tension","IHS GRID ONLY",
M573="Defaut GE &amp; POWER Cabinet","IHS",
M573="Sharing","Partners",
M573="Sites strategiques &amp; DataCenter","SST &amp; DC",
M573="Exclu","Exclu",
M573="SAT","SAT",
M573="SPARE-ISSUE","SPARE-ISSUE",
M573="Fiber CAmtel","TRANS_FO_CAMTEL",
M573="Fiber AOF","Fiber AOF",
M573="Projet OCM (HUAWEI)","TRAVAUX-HUAWEI",
M573="Projet OCM (NOKIA)","TRAVAUX-NOKIA",
M573="ACCESS-ISSUE","ACCESS-ISSUE",
M573="Projet OCM (ZTE, NOKIA, autres projets)","TRAVAUX OCM",
M573="No root CAuse","No root cause",
M573="ODU HS","PDH",
M573="IP &amp; VLAN","PDH",
M573="Warehouse HUAWEI","SPARE-ISSUE",
M573="SPARE-HS","SPARE-ISSUE",
M573="Power Telco","BSS"
),"")</f>
        <v>SPARE-ISSUE</v>
      </c>
      <c r="L573" s="16" t="str" cm="1">
        <f t="array" ref="L573">IFERROR(_xlfn.IFS(
M573="MPR ISSUE","TX ISSUE",
M573="BSS Hardware Issue","RAN ISSUE",
M573="Sites strategiques, MLL, Pylone, etc.","ENVTECH",
M573="AKTIVCO DEFAUT GE &amp; POWER Cabinet","POWER ISSUE",
M573="AKTIVCO Coupure ENEO &amp; Baisse de tension","POWER ISSUE",
M573="Coupure ENEO &amp; Baisse de tension","POWER ISSUE",
M573="Defaut GE &amp; POWER Cabinet","POWER ISSUE",
M573="Sharing","POWER ISSUE",
M573="Sites strategiques &amp; DataCenter","POWER ISSUE",
M573="Exclu","Exclu",
M573="SAT","TX ISSUE",
M573="SPARE-ISSUE","SPARE-ISSUE",
M573="Fiber CAmtel","TX ISSUE",
M573="Fiber AOF","TX ISSUE",
M573="Projet OCM (HUAWEI)","TRAVAUX-HUAWEI",
M573="Projet OCM (NOKIA)","TRAVAUX -NOKIA",
M573="ACCESS-ISSUE","ACCESS-ISSUE",
M573="Projet OCM (ZTE, NOKIA, autres projets)","TRAVAUX OCM",
M573="No root CAuse","No root cause",
M573="ODU HS","TX ISSUE",
M573="IP &amp; VLAN","TX ISSUE",
M573="Warehouse HUAWEI","SPARE-ISSUE",
M573="SPARE-HS","SPARE-ISSUE",
M573="Power Telco","RAN ISSUE"
),"")</f>
        <v>SPARE-ISSUE</v>
      </c>
      <c r="M573" s="28" t="s">
        <v>5342</v>
      </c>
      <c r="N573" s="17" t="str" cm="1">
        <f t="array" ref="N573">IFERROR(_xlfn.IFS(
M573="MPR ISSUE","ACTIVE",
M573="BSS Hardware Issue","ACTIVE",
M573="Sites strategiques, MLL, Pylone, etc.","PASSIVE",
M573="AKTIVCO DEFAUT GE &amp; POWER Cabinet","PASSIVE",
M573="AKTIVCO Coupure ENEO &amp; Baisse de tension","PASSIVE",
M573="Coupure ENEO &amp; Baisse de tension","PASSIVE",
M573="Defaut GE &amp; POWER Cabinet","PASSIVE",
M573="Sharing","PASSIVE",
M573="Sites strategiques &amp; DataCenter","PASSIVE",
M573="Exclu","Exclu",
M573="SAT","ACTIVE",
M573="SPARE-ISSUE","SPARE-ISSUE",
M573="Fiber CAmtel","ACTIVE",
M573="Fiber AOF","ACTIVE",
M573="Projet OCM (HUAWEI)","PLANNED WORKS",
M573="Projet OCM (NOKIA)","PLANNED WORKS",
M573="ACCESS-ISSUE","ACCESS-ISSUE",
M573="Projet OCM (ZTE, NOKIA, autres projets)","PLANNED WORKS",
M573="No root CAuse","No root cause",
M573="ODU HS","ACTIVE",
M573="IP &amp; VLAN","ACTIVE",
M573="Warehouse HUAWEI","SPARE-ISSUE",
M573="SPARE-HS","SPARE-ISSUE",
M573="Power Telco","ACTIVE"
),"")</f>
        <v>SPARE-ISSUE</v>
      </c>
      <c r="O573" s="29">
        <v>0</v>
      </c>
      <c r="P573" s="29">
        <v>26.858700521925737</v>
      </c>
      <c r="Q573" s="29">
        <v>0.62415640079558554</v>
      </c>
      <c r="R573" s="29">
        <v>0</v>
      </c>
      <c r="S573" s="29">
        <v>16.120003681160171</v>
      </c>
      <c r="T573" s="29">
        <v>0</v>
      </c>
      <c r="U573" s="29">
        <v>0</v>
      </c>
      <c r="V573" s="67"/>
      <c r="W573" s="67"/>
      <c r="X573" s="67"/>
      <c r="Y573" s="67"/>
      <c r="Z573" s="67"/>
      <c r="AA573" s="30"/>
      <c r="AB573" s="7" t="s">
        <v>16</v>
      </c>
      <c r="AC573" s="3"/>
      <c r="AD573" s="3" t="s">
        <v>16</v>
      </c>
      <c r="AE573" s="7"/>
      <c r="AF573" s="31" t="s">
        <v>16</v>
      </c>
      <c r="AG573" s="31" t="s">
        <v>16</v>
      </c>
      <c r="AH573" s="31" t="s">
        <v>16</v>
      </c>
      <c r="AI573" s="31" t="s">
        <v>16</v>
      </c>
      <c r="AJ573" s="31" t="s">
        <v>16</v>
      </c>
      <c r="AK573" s="31" t="s">
        <v>16</v>
      </c>
      <c r="AL573" s="31" t="s">
        <v>16</v>
      </c>
      <c r="AM573" s="31" t="s">
        <v>16</v>
      </c>
      <c r="AN573" s="31" t="s">
        <v>16</v>
      </c>
      <c r="AO573" s="31" t="s">
        <v>16</v>
      </c>
      <c r="AP573" s="31" t="s">
        <v>16</v>
      </c>
      <c r="AQ573" s="31" t="s">
        <v>16</v>
      </c>
      <c r="AR573" s="31" t="s">
        <v>16</v>
      </c>
      <c r="AS573" s="14"/>
      <c r="AT573" s="14"/>
    </row>
    <row r="574" spans="1:46" s="9" customFormat="1" hidden="1" x14ac:dyDescent="0.3">
      <c r="A574" s="1" t="s">
        <v>4766</v>
      </c>
      <c r="B574" s="1" t="s">
        <v>4767</v>
      </c>
      <c r="C574" s="1" t="s">
        <v>11</v>
      </c>
      <c r="D574" s="1"/>
      <c r="E574" s="53" t="s">
        <v>13</v>
      </c>
      <c r="F574" s="1" t="s">
        <v>64</v>
      </c>
      <c r="G574" s="46" t="s">
        <v>5418</v>
      </c>
      <c r="H574" s="66" t="s">
        <v>5452</v>
      </c>
      <c r="I574" s="22" t="str">
        <f>_xlfn.XLOOKUP(B574,[1]SITE!$B:$B,[1]SITE!$I:$I,"")</f>
        <v>No impact</v>
      </c>
      <c r="J574" s="29"/>
      <c r="K574" s="15" t="str" cm="1">
        <f t="array" ref="K574">IFERROR(_xlfn.IFS(
M574="MPR ISSUE","PDH",
M574="BSS Hardware Issue","BSS",
M574="Sites strategiques, MLL, Pylone, etc.","ENVTECH",
M574="AKTIVCO DEFAUT GE &amp; POWER Cabinet","AKTIVCO",
M574="AKTIVCO Coupure ENEO &amp; Baisse de tension","AKTIVCO GRID ONLY",
M574="Coupure ENEO &amp; Baisse de tension","IHS GRID ONLY",
M574="Defaut GE &amp; POWER Cabinet","IHS",
M574="Sharing","Partners",
M574="Sites strategiques &amp; DataCenter","SST &amp; DC",
M574="Exclu","Exclu",
M574="SAT","SAT",
M574="SPARE-ISSUE","SPARE-ISSUE",
M574="Fiber CAmtel","TRANS_FO_CAMTEL",
M574="Fiber AOF","Fiber AOF",
M574="Projet OCM (HUAWEI)","TRAVAUX-HUAWEI",
M574="Projet OCM (NOKIA)","TRAVAUX-NOKIA",
M574="ACCESS-ISSUE","ACCESS-ISSUE",
M574="Projet OCM (ZTE, NOKIA, autres projets)","TRAVAUX OCM",
M574="No root CAuse","No root cause",
M574="ODU HS","PDH",
M574="IP &amp; VLAN","PDH",
M574="Warehouse HUAWEI","SPARE-ISSUE",
M574="SPARE-HS","SPARE-ISSUE",
M574="Power Telco","BSS"
),"")</f>
        <v>No root cause</v>
      </c>
      <c r="L574" s="16" t="str" cm="1">
        <f t="array" ref="L574">IFERROR(_xlfn.IFS(
M574="MPR ISSUE","TX ISSUE",
M574="BSS Hardware Issue","RAN ISSUE",
M574="Sites strategiques, MLL, Pylone, etc.","ENVTECH",
M574="AKTIVCO DEFAUT GE &amp; POWER Cabinet","POWER ISSUE",
M574="AKTIVCO Coupure ENEO &amp; Baisse de tension","POWER ISSUE",
M574="Coupure ENEO &amp; Baisse de tension","POWER ISSUE",
M574="Defaut GE &amp; POWER Cabinet","POWER ISSUE",
M574="Sharing","POWER ISSUE",
M574="Sites strategiques &amp; DataCenter","POWER ISSUE",
M574="Exclu","Exclu",
M574="SAT","TX ISSUE",
M574="SPARE-ISSUE","SPARE-ISSUE",
M574="Fiber CAmtel","TX ISSUE",
M574="Fiber AOF","TX ISSUE",
M574="Projet OCM (HUAWEI)","TRAVAUX-HUAWEI",
M574="Projet OCM (NOKIA)","TRAVAUX -NOKIA",
M574="ACCESS-ISSUE","ACCESS-ISSUE",
M574="Projet OCM (ZTE, NOKIA, autres projets)","TRAVAUX OCM",
M574="No root CAuse","No root cause",
M574="ODU HS","TX ISSUE",
M574="IP &amp; VLAN","TX ISSUE",
M574="Warehouse HUAWEI","SPARE-ISSUE",
M574="SPARE-HS","SPARE-ISSUE",
M574="Power Telco","RAN ISSUE"
),"")</f>
        <v>No root cause</v>
      </c>
      <c r="M574" s="35" t="s">
        <v>5403</v>
      </c>
      <c r="N574" s="17" t="str" cm="1">
        <f t="array" ref="N574">IFERROR(_xlfn.IFS(
M574="MPR ISSUE","ACTIVE",
M574="BSS Hardware Issue","ACTIVE",
M574="Sites strategiques, MLL, Pylone, etc.","PASSIVE",
M574="AKTIVCO DEFAUT GE &amp; POWER Cabinet","PASSIVE",
M574="AKTIVCO Coupure ENEO &amp; Baisse de tension","PASSIVE",
M574="Coupure ENEO &amp; Baisse de tension","PASSIVE",
M574="Defaut GE &amp; POWER Cabinet","PASSIVE",
M574="Sharing","PASSIVE",
M574="Sites strategiques &amp; DataCenter","PASSIVE",
M574="Exclu","Exclu",
M574="SAT","ACTIVE",
M574="SPARE-ISSUE","SPARE-ISSUE",
M574="Fiber CAmtel","ACTIVE",
M574="Fiber AOF","ACTIVE",
M574="Projet OCM (HUAWEI)","PLANNED WORKS",
M574="Projet OCM (NOKIA)","PLANNED WORKS",
M574="ACCESS-ISSUE","ACCESS-ISSUE",
M574="Projet OCM (ZTE, NOKIA, autres projets)","PLANNED WORKS",
M574="No root CAuse","No root cause",
M574="ODU HS","ACTIVE",
M574="IP &amp; VLAN","ACTIVE",
M574="Warehouse HUAWEI","SPARE-ISSUE",
M574="SPARE-HS","SPARE-ISSUE",
M574="Power Telco","ACTIVE"
),"")</f>
        <v>No root cause</v>
      </c>
      <c r="O574" s="56">
        <v>0</v>
      </c>
      <c r="P574" s="56">
        <v>0</v>
      </c>
      <c r="Q574" s="56">
        <v>0</v>
      </c>
      <c r="R574" s="56">
        <v>0</v>
      </c>
      <c r="S574" s="56">
        <v>0.11013160860991968</v>
      </c>
      <c r="T574" s="56">
        <v>0</v>
      </c>
      <c r="U574" s="56">
        <v>0</v>
      </c>
      <c r="V574" s="14"/>
      <c r="W574" s="14"/>
      <c r="X574" s="14"/>
      <c r="Y574" s="14"/>
      <c r="Z574" s="14"/>
      <c r="AA574" s="30" t="s">
        <v>16</v>
      </c>
      <c r="AB574" s="7" t="s">
        <v>16</v>
      </c>
      <c r="AC574" s="3"/>
      <c r="AD574" s="3" t="s">
        <v>16</v>
      </c>
      <c r="AE574" s="7"/>
      <c r="AF574" s="31" t="s">
        <v>16</v>
      </c>
      <c r="AG574" s="31" t="s">
        <v>16</v>
      </c>
      <c r="AH574" s="31" t="s">
        <v>16</v>
      </c>
      <c r="AI574" s="31" t="s">
        <v>16</v>
      </c>
      <c r="AJ574" s="31" t="s">
        <v>16</v>
      </c>
      <c r="AK574" s="31" t="s">
        <v>16</v>
      </c>
      <c r="AL574" s="31" t="s">
        <v>16</v>
      </c>
      <c r="AM574" s="31" t="s">
        <v>16</v>
      </c>
      <c r="AN574" s="31" t="s">
        <v>16</v>
      </c>
      <c r="AO574" s="31" t="s">
        <v>16</v>
      </c>
      <c r="AP574" s="9" t="s">
        <v>16</v>
      </c>
      <c r="AQ574" s="9" t="s">
        <v>16</v>
      </c>
      <c r="AR574" s="9" t="s">
        <v>16</v>
      </c>
      <c r="AS574" s="14"/>
      <c r="AT574" s="14"/>
    </row>
    <row r="575" spans="1:46" s="9" customFormat="1" hidden="1" x14ac:dyDescent="0.3">
      <c r="A575" s="1" t="s">
        <v>3877</v>
      </c>
      <c r="B575" s="48" t="s">
        <v>3878</v>
      </c>
      <c r="C575" s="48" t="s">
        <v>22</v>
      </c>
      <c r="D575" s="48" t="s">
        <v>123</v>
      </c>
      <c r="E575" s="53" t="s">
        <v>56</v>
      </c>
      <c r="F575" s="48" t="s">
        <v>2084</v>
      </c>
      <c r="G575" s="46" t="s">
        <v>5418</v>
      </c>
      <c r="H575" s="66" t="s">
        <v>5453</v>
      </c>
      <c r="I575" s="22" t="str">
        <f>_xlfn.XLOOKUP(B575,[1]SITE!$B:$B,[1]SITE!$I:$I,"")</f>
        <v>No impact</v>
      </c>
      <c r="J575" s="29"/>
      <c r="K575" s="15" t="str" cm="1">
        <f t="array" ref="K575">IFERROR(_xlfn.IFS(
M575="MPR ISSUE","PDH",
M575="BSS Hardware Issue","BSS",
M575="Sites strategiques, MLL, Pylone, etc.","ENVTECH",
M575="AKTIVCO DEFAUT GE &amp; POWER Cabinet","AKTIVCO",
M575="AKTIVCO Coupure ENEO &amp; Baisse de tension","AKTIVCO GRID ONLY",
M575="Coupure ENEO &amp; Baisse de tension","IHS GRID ONLY",
M575="Defaut GE &amp; POWER Cabinet","IHS",
M575="Sharing","Partners",
M575="Sites strategiques &amp; DataCenter","SST &amp; DC",
M575="Exclu","Exclu",
M575="SAT","SAT",
M575="SPARE-ISSUE","SPARE-ISSUE",
M575="Fiber CAmtel","TRANS_FO_CAMTEL",
M575="Fiber AOF","Fiber AOF",
M575="Projet OCM (HUAWEI)","TRAVAUX-HUAWEI",
M575="Projet OCM (NOKIA)","TRAVAUX-NOKIA",
M575="ACCESS-ISSUE","ACCESS-ISSUE",
M575="Projet OCM (ZTE, NOKIA, autres projets)","TRAVAUX OCM",
M575="No root CAuse","No root cause",
M575="ODU HS","PDH",
M575="IP &amp; VLAN","PDH",
M575="Warehouse HUAWEI","SPARE-ISSUE",
M575="SPARE-HS","SPARE-ISSUE",
M575="Power Telco","BSS"
),"")</f>
        <v>No root cause</v>
      </c>
      <c r="L575" s="16" t="str" cm="1">
        <f t="array" ref="L575">IFERROR(_xlfn.IFS(
M575="MPR ISSUE","TX ISSUE",
M575="BSS Hardware Issue","RAN ISSUE",
M575="Sites strategiques, MLL, Pylone, etc.","ENVTECH",
M575="AKTIVCO DEFAUT GE &amp; POWER Cabinet","POWER ISSUE",
M575="AKTIVCO Coupure ENEO &amp; Baisse de tension","POWER ISSUE",
M575="Coupure ENEO &amp; Baisse de tension","POWER ISSUE",
M575="Defaut GE &amp; POWER Cabinet","POWER ISSUE",
M575="Sharing","POWER ISSUE",
M575="Sites strategiques &amp; DataCenter","POWER ISSUE",
M575="Exclu","Exclu",
M575="SAT","TX ISSUE",
M575="SPARE-ISSUE","SPARE-ISSUE",
M575="Fiber CAmtel","TX ISSUE",
M575="Fiber AOF","TX ISSUE",
M575="Projet OCM (HUAWEI)","TRAVAUX-HUAWEI",
M575="Projet OCM (NOKIA)","TRAVAUX -NOKIA",
M575="ACCESS-ISSUE","ACCESS-ISSUE",
M575="Projet OCM (ZTE, NOKIA, autres projets)","TRAVAUX OCM",
M575="No root CAuse","No root cause",
M575="ODU HS","TX ISSUE",
M575="IP &amp; VLAN","TX ISSUE",
M575="Warehouse HUAWEI","SPARE-ISSUE",
M575="SPARE-HS","SPARE-ISSUE",
M575="Power Telco","RAN ISSUE"
),"")</f>
        <v>No root cause</v>
      </c>
      <c r="M575" s="28" t="s">
        <v>5403</v>
      </c>
      <c r="N575" s="17" t="str" cm="1">
        <f t="array" ref="N575">IFERROR(_xlfn.IFS(
M575="MPR ISSUE","ACTIVE",
M575="BSS Hardware Issue","ACTIVE",
M575="Sites strategiques, MLL, Pylone, etc.","PASSIVE",
M575="AKTIVCO DEFAUT GE &amp; POWER Cabinet","PASSIVE",
M575="AKTIVCO Coupure ENEO &amp; Baisse de tension","PASSIVE",
M575="Coupure ENEO &amp; Baisse de tension","PASSIVE",
M575="Defaut GE &amp; POWER Cabinet","PASSIVE",
M575="Sharing","PASSIVE",
M575="Sites strategiques &amp; DataCenter","PASSIVE",
M575="Exclu","Exclu",
M575="SAT","ACTIVE",
M575="SPARE-ISSUE","SPARE-ISSUE",
M575="Fiber CAmtel","ACTIVE",
M575="Fiber AOF","ACTIVE",
M575="Projet OCM (HUAWEI)","PLANNED WORKS",
M575="Projet OCM (NOKIA)","PLANNED WORKS",
M575="ACCESS-ISSUE","ACCESS-ISSUE",
M575="Projet OCM (ZTE, NOKIA, autres projets)","PLANNED WORKS",
M575="No root CAuse","No root cause",
M575="ODU HS","ACTIVE",
M575="IP &amp; VLAN","ACTIVE",
M575="Warehouse HUAWEI","SPARE-ISSUE",
M575="SPARE-HS","SPARE-ISSUE",
M575="Power Telco","ACTIVE"
),"")</f>
        <v>No root cause</v>
      </c>
      <c r="O575" s="56">
        <v>0.37774695876244535</v>
      </c>
      <c r="P575" s="56">
        <v>8.2112700573290745E-2</v>
      </c>
      <c r="Q575" s="56">
        <v>6.5722263599603925E-2</v>
      </c>
      <c r="R575" s="56">
        <v>0.13192607431377756</v>
      </c>
      <c r="S575" s="56">
        <v>0.10913284422414556</v>
      </c>
      <c r="T575" s="56">
        <v>0</v>
      </c>
      <c r="U575" s="56">
        <v>0</v>
      </c>
      <c r="V575" s="14"/>
      <c r="W575" s="14"/>
      <c r="X575" s="14"/>
      <c r="Y575" s="14"/>
      <c r="Z575" s="14"/>
      <c r="AA575" s="30" t="s">
        <v>16</v>
      </c>
      <c r="AB575" s="7" t="s">
        <v>16</v>
      </c>
      <c r="AC575" s="3"/>
      <c r="AD575" s="3" t="s">
        <v>16</v>
      </c>
      <c r="AE575" s="7"/>
      <c r="AF575" s="31" t="s">
        <v>16</v>
      </c>
      <c r="AG575" s="31" t="s">
        <v>16</v>
      </c>
      <c r="AH575" s="31" t="s">
        <v>16</v>
      </c>
      <c r="AI575" s="31" t="s">
        <v>16</v>
      </c>
      <c r="AJ575" s="31" t="s">
        <v>16</v>
      </c>
      <c r="AK575" s="31" t="s">
        <v>16</v>
      </c>
      <c r="AL575" s="31" t="s">
        <v>16</v>
      </c>
      <c r="AM575" s="31" t="s">
        <v>16</v>
      </c>
      <c r="AN575" s="31" t="s">
        <v>16</v>
      </c>
      <c r="AO575" s="31" t="s">
        <v>16</v>
      </c>
      <c r="AP575" s="9" t="s">
        <v>16</v>
      </c>
      <c r="AQ575" s="9" t="s">
        <v>16</v>
      </c>
      <c r="AR575" s="9" t="s">
        <v>16</v>
      </c>
      <c r="AS575" s="14"/>
      <c r="AT575" s="14"/>
    </row>
    <row r="576" spans="1:46" s="9" customFormat="1" hidden="1" x14ac:dyDescent="0.3">
      <c r="A576" s="1" t="s">
        <v>4357</v>
      </c>
      <c r="B576" s="48" t="s">
        <v>4358</v>
      </c>
      <c r="C576" s="48" t="s">
        <v>22</v>
      </c>
      <c r="D576" s="48" t="s">
        <v>123</v>
      </c>
      <c r="E576" s="53" t="s">
        <v>103</v>
      </c>
      <c r="F576" s="48" t="s">
        <v>4357</v>
      </c>
      <c r="G576" s="46" t="s">
        <v>5418</v>
      </c>
      <c r="H576" s="66" t="s">
        <v>5452</v>
      </c>
      <c r="I576" s="22" t="str">
        <f>_xlfn.XLOOKUP(B576,[1]SITE!$B:$B,[1]SITE!$I:$I,"")</f>
        <v>No impact</v>
      </c>
      <c r="J576" s="29"/>
      <c r="K576" s="15" t="str" cm="1">
        <f t="array" ref="K576">IFERROR(_xlfn.IFS(
M576="MPR ISSUE","PDH",
M576="BSS Hardware Issue","BSS",
M576="Sites strategiques, MLL, Pylone, etc.","ENVTECH",
M576="AKTIVCO DEFAUT GE &amp; POWER Cabinet","AKTIVCO",
M576="AKTIVCO Coupure ENEO &amp; Baisse de tension","AKTIVCO GRID ONLY",
M576="Coupure ENEO &amp; Baisse de tension","IHS GRID ONLY",
M576="Defaut GE &amp; POWER Cabinet","IHS",
M576="Sharing","Partners",
M576="Sites strategiques &amp; DataCenter","SST &amp; DC",
M576="Exclu","Exclu",
M576="SAT","SAT",
M576="SPARE-ISSUE","SPARE-ISSUE",
M576="Fiber CAmtel","TRANS_FO_CAMTEL",
M576="Fiber AOF","Fiber AOF",
M576="Projet OCM (HUAWEI)","TRAVAUX-HUAWEI",
M576="Projet OCM (NOKIA)","TRAVAUX-NOKIA",
M576="ACCESS-ISSUE","ACCESS-ISSUE",
M576="Projet OCM (ZTE, NOKIA, autres projets)","TRAVAUX OCM",
M576="No root CAuse","No root cause",
M576="ODU HS","PDH",
M576="IP &amp; VLAN","PDH",
M576="Warehouse HUAWEI","SPARE-ISSUE",
M576="SPARE-HS","SPARE-ISSUE",
M576="Power Telco","BSS"
),"")</f>
        <v>No root cause</v>
      </c>
      <c r="L576" s="16" t="str" cm="1">
        <f t="array" ref="L576">IFERROR(_xlfn.IFS(
M576="MPR ISSUE","TX ISSUE",
M576="BSS Hardware Issue","RAN ISSUE",
M576="Sites strategiques, MLL, Pylone, etc.","ENVTECH",
M576="AKTIVCO DEFAUT GE &amp; POWER Cabinet","POWER ISSUE",
M576="AKTIVCO Coupure ENEO &amp; Baisse de tension","POWER ISSUE",
M576="Coupure ENEO &amp; Baisse de tension","POWER ISSUE",
M576="Defaut GE &amp; POWER Cabinet","POWER ISSUE",
M576="Sharing","POWER ISSUE",
M576="Sites strategiques &amp; DataCenter","POWER ISSUE",
M576="Exclu","Exclu",
M576="SAT","TX ISSUE",
M576="SPARE-ISSUE","SPARE-ISSUE",
M576="Fiber CAmtel","TX ISSUE",
M576="Fiber AOF","TX ISSUE",
M576="Projet OCM (HUAWEI)","TRAVAUX-HUAWEI",
M576="Projet OCM (NOKIA)","TRAVAUX -NOKIA",
M576="ACCESS-ISSUE","ACCESS-ISSUE",
M576="Projet OCM (ZTE, NOKIA, autres projets)","TRAVAUX OCM",
M576="No root CAuse","No root cause",
M576="ODU HS","TX ISSUE",
M576="IP &amp; VLAN","TX ISSUE",
M576="Warehouse HUAWEI","SPARE-ISSUE",
M576="SPARE-HS","SPARE-ISSUE",
M576="Power Telco","RAN ISSUE"
),"")</f>
        <v>No root cause</v>
      </c>
      <c r="M576" s="28" t="s">
        <v>5403</v>
      </c>
      <c r="N576" s="17" t="str" cm="1">
        <f t="array" ref="N576">IFERROR(_xlfn.IFS(
M576="MPR ISSUE","ACTIVE",
M576="BSS Hardware Issue","ACTIVE",
M576="Sites strategiques, MLL, Pylone, etc.","PASSIVE",
M576="AKTIVCO DEFAUT GE &amp; POWER Cabinet","PASSIVE",
M576="AKTIVCO Coupure ENEO &amp; Baisse de tension","PASSIVE",
M576="Coupure ENEO &amp; Baisse de tension","PASSIVE",
M576="Defaut GE &amp; POWER Cabinet","PASSIVE",
M576="Sharing","PASSIVE",
M576="Sites strategiques &amp; DataCenter","PASSIVE",
M576="Exclu","Exclu",
M576="SAT","ACTIVE",
M576="SPARE-ISSUE","SPARE-ISSUE",
M576="Fiber CAmtel","ACTIVE",
M576="Fiber AOF","ACTIVE",
M576="Projet OCM (HUAWEI)","PLANNED WORKS",
M576="Projet OCM (NOKIA)","PLANNED WORKS",
M576="ACCESS-ISSUE","ACCESS-ISSUE",
M576="Projet OCM (ZTE, NOKIA, autres projets)","PLANNED WORKS",
M576="No root CAuse","No root cause",
M576="ODU HS","ACTIVE",
M576="IP &amp; VLAN","ACTIVE",
M576="Warehouse HUAWEI","SPARE-ISSUE",
M576="SPARE-HS","SPARE-ISSUE",
M576="Power Telco","ACTIVE"
),"")</f>
        <v>No root cause</v>
      </c>
      <c r="O576" s="56">
        <v>6.0460915495972122E-2</v>
      </c>
      <c r="P576" s="56">
        <v>0.25457790790250917</v>
      </c>
      <c r="Q576" s="56">
        <v>0.32488378662968381</v>
      </c>
      <c r="R576" s="56">
        <v>0</v>
      </c>
      <c r="S576" s="56">
        <v>0.1080805746034192</v>
      </c>
      <c r="T576" s="56">
        <v>0</v>
      </c>
      <c r="U576" s="56">
        <v>0.62422774110885682</v>
      </c>
      <c r="V576" s="14"/>
      <c r="W576" s="14"/>
      <c r="X576" s="14"/>
      <c r="Y576" s="14"/>
      <c r="Z576" s="14"/>
      <c r="AA576" s="30" t="s">
        <v>16</v>
      </c>
      <c r="AB576" s="7" t="s">
        <v>16</v>
      </c>
      <c r="AC576" s="3"/>
      <c r="AD576" s="3" t="s">
        <v>16</v>
      </c>
      <c r="AE576" s="7"/>
      <c r="AF576" s="31" t="s">
        <v>16</v>
      </c>
      <c r="AG576" s="31" t="s">
        <v>16</v>
      </c>
      <c r="AH576" s="31" t="s">
        <v>16</v>
      </c>
      <c r="AI576" s="31" t="s">
        <v>16</v>
      </c>
      <c r="AJ576" s="31" t="s">
        <v>16</v>
      </c>
      <c r="AK576" s="31" t="s">
        <v>16</v>
      </c>
      <c r="AL576" s="31" t="s">
        <v>16</v>
      </c>
      <c r="AM576" s="31" t="s">
        <v>16</v>
      </c>
      <c r="AN576" s="31" t="s">
        <v>16</v>
      </c>
      <c r="AO576" s="31" t="s">
        <v>16</v>
      </c>
      <c r="AP576" s="9" t="s">
        <v>16</v>
      </c>
      <c r="AQ576" s="9" t="s">
        <v>16</v>
      </c>
      <c r="AR576" s="9" t="s">
        <v>16</v>
      </c>
      <c r="AS576" s="14"/>
      <c r="AT576" s="14"/>
    </row>
    <row r="577" spans="1:46" s="9" customFormat="1" hidden="1" x14ac:dyDescent="0.3">
      <c r="A577" s="1" t="s">
        <v>4250</v>
      </c>
      <c r="B577" s="48" t="s">
        <v>4251</v>
      </c>
      <c r="C577" s="1"/>
      <c r="D577" s="48"/>
      <c r="E577" s="53" t="s">
        <v>91</v>
      </c>
      <c r="F577" s="48" t="s">
        <v>4252</v>
      </c>
      <c r="G577" s="46" t="s">
        <v>5418</v>
      </c>
      <c r="H577" s="66" t="s">
        <v>5452</v>
      </c>
      <c r="I577" s="22" t="str">
        <f>_xlfn.XLOOKUP(B577,[1]SITE!$B:$B,[1]SITE!$I:$I,"")</f>
        <v>No impact</v>
      </c>
      <c r="J577" s="29"/>
      <c r="K577" s="15" t="str" cm="1">
        <f t="array" ref="K577">IFERROR(_xlfn.IFS(
M577="MPR ISSUE","PDH",
M577="BSS Hardware Issue","BSS",
M577="Sites strategiques, MLL, Pylone, etc.","ENVTECH",
M577="AKTIVCO DEFAUT GE &amp; POWER Cabinet","AKTIVCO",
M577="AKTIVCO Coupure ENEO &amp; Baisse de tension","AKTIVCO GRID ONLY",
M577="Coupure ENEO &amp; Baisse de tension","IHS GRID ONLY",
M577="Defaut GE &amp; POWER Cabinet","IHS",
M577="Sharing","Partners",
M577="Sites strategiques &amp; DataCenter","SST &amp; DC",
M577="Exclu","Exclu",
M577="SAT","SAT",
M577="SPARE-ISSUE","SPARE-ISSUE",
M577="Fiber CAmtel","TRANS_FO_CAMTEL",
M577="Fiber AOF","Fiber AOF",
M577="Projet OCM (HUAWEI)","TRAVAUX-HUAWEI",
M577="Projet OCM (NOKIA)","TRAVAUX-NOKIA",
M577="ACCESS-ISSUE","ACCESS-ISSUE",
M577="Projet OCM (ZTE, NOKIA, autres projets)","TRAVAUX OCM",
M577="No root CAuse","No root cause",
M577="ODU HS","PDH",
M577="IP &amp; VLAN","PDH",
M577="Warehouse HUAWEI","SPARE-ISSUE",
M577="SPARE-HS","SPARE-ISSUE",
M577="Power Telco","BSS"
),"")</f>
        <v>No root cause</v>
      </c>
      <c r="L577" s="16" t="str" cm="1">
        <f t="array" ref="L577">IFERROR(_xlfn.IFS(
M577="MPR ISSUE","TX ISSUE",
M577="BSS Hardware Issue","RAN ISSUE",
M577="Sites strategiques, MLL, Pylone, etc.","ENVTECH",
M577="AKTIVCO DEFAUT GE &amp; POWER Cabinet","POWER ISSUE",
M577="AKTIVCO Coupure ENEO &amp; Baisse de tension","POWER ISSUE",
M577="Coupure ENEO &amp; Baisse de tension","POWER ISSUE",
M577="Defaut GE &amp; POWER Cabinet","POWER ISSUE",
M577="Sharing","POWER ISSUE",
M577="Sites strategiques &amp; DataCenter","POWER ISSUE",
M577="Exclu","Exclu",
M577="SAT","TX ISSUE",
M577="SPARE-ISSUE","SPARE-ISSUE",
M577="Fiber CAmtel","TX ISSUE",
M577="Fiber AOF","TX ISSUE",
M577="Projet OCM (HUAWEI)","TRAVAUX-HUAWEI",
M577="Projet OCM (NOKIA)","TRAVAUX -NOKIA",
M577="ACCESS-ISSUE","ACCESS-ISSUE",
M577="Projet OCM (ZTE, NOKIA, autres projets)","TRAVAUX OCM",
M577="No root CAuse","No root cause",
M577="ODU HS","TX ISSUE",
M577="IP &amp; VLAN","TX ISSUE",
M577="Warehouse HUAWEI","SPARE-ISSUE",
M577="SPARE-HS","SPARE-ISSUE",
M577="Power Telco","RAN ISSUE"
),"")</f>
        <v>No root cause</v>
      </c>
      <c r="M577" s="28" t="s">
        <v>5403</v>
      </c>
      <c r="N577" s="17" t="str" cm="1">
        <f t="array" ref="N577">IFERROR(_xlfn.IFS(
M577="MPR ISSUE","ACTIVE",
M577="BSS Hardware Issue","ACTIVE",
M577="Sites strategiques, MLL, Pylone, etc.","PASSIVE",
M577="AKTIVCO DEFAUT GE &amp; POWER Cabinet","PASSIVE",
M577="AKTIVCO Coupure ENEO &amp; Baisse de tension","PASSIVE",
M577="Coupure ENEO &amp; Baisse de tension","PASSIVE",
M577="Defaut GE &amp; POWER Cabinet","PASSIVE",
M577="Sharing","PASSIVE",
M577="Sites strategiques &amp; DataCenter","PASSIVE",
M577="Exclu","Exclu",
M577="SAT","ACTIVE",
M577="SPARE-ISSUE","SPARE-ISSUE",
M577="Fiber CAmtel","ACTIVE",
M577="Fiber AOF","ACTIVE",
M577="Projet OCM (HUAWEI)","PLANNED WORKS",
M577="Projet OCM (NOKIA)","PLANNED WORKS",
M577="ACCESS-ISSUE","ACCESS-ISSUE",
M577="Projet OCM (ZTE, NOKIA, autres projets)","PLANNED WORKS",
M577="No root CAuse","No root cause",
M577="ODU HS","ACTIVE",
M577="IP &amp; VLAN","ACTIVE",
M577="Warehouse HUAWEI","SPARE-ISSUE",
M577="SPARE-HS","SPARE-ISSUE",
M577="Power Telco","ACTIVE"
),"")</f>
        <v>No root cause</v>
      </c>
      <c r="O577" s="56">
        <v>4.2625837178576223E-2</v>
      </c>
      <c r="P577" s="56">
        <v>0</v>
      </c>
      <c r="Q577" s="56">
        <v>1.3376308738046929E-3</v>
      </c>
      <c r="R577" s="56">
        <v>1.3376308738046929E-3</v>
      </c>
      <c r="S577" s="56">
        <v>0.10726016100081898</v>
      </c>
      <c r="T577" s="56">
        <v>8.2041360260021179E-3</v>
      </c>
      <c r="U577" s="56">
        <v>0</v>
      </c>
      <c r="V577" s="14"/>
      <c r="W577" s="14"/>
      <c r="X577" s="14"/>
      <c r="Y577" s="14"/>
      <c r="Z577" s="14"/>
      <c r="AA577" s="30" t="s">
        <v>16</v>
      </c>
      <c r="AB577" s="7" t="s">
        <v>16</v>
      </c>
      <c r="AC577" s="3"/>
      <c r="AD577" s="3" t="s">
        <v>16</v>
      </c>
      <c r="AE577" s="7"/>
      <c r="AF577" s="31" t="s">
        <v>16</v>
      </c>
      <c r="AG577" s="31" t="s">
        <v>16</v>
      </c>
      <c r="AH577" s="31" t="s">
        <v>16</v>
      </c>
      <c r="AI577" s="31" t="s">
        <v>16</v>
      </c>
      <c r="AJ577" s="31" t="s">
        <v>16</v>
      </c>
      <c r="AK577" s="31" t="s">
        <v>16</v>
      </c>
      <c r="AL577" s="31" t="s">
        <v>16</v>
      </c>
      <c r="AM577" s="31" t="s">
        <v>16</v>
      </c>
      <c r="AN577" s="31" t="s">
        <v>16</v>
      </c>
      <c r="AO577" s="31" t="s">
        <v>16</v>
      </c>
      <c r="AP577" s="9" t="s">
        <v>16</v>
      </c>
      <c r="AQ577" s="9" t="s">
        <v>16</v>
      </c>
      <c r="AR577" s="9" t="s">
        <v>16</v>
      </c>
      <c r="AS577" s="14"/>
      <c r="AT577" s="14"/>
    </row>
    <row r="578" spans="1:46" s="9" customFormat="1" hidden="1" x14ac:dyDescent="0.3">
      <c r="A578" s="1" t="s">
        <v>815</v>
      </c>
      <c r="B578" s="48" t="s">
        <v>816</v>
      </c>
      <c r="C578" s="48" t="s">
        <v>11</v>
      </c>
      <c r="D578" s="48" t="s">
        <v>97</v>
      </c>
      <c r="E578" s="53" t="s">
        <v>91</v>
      </c>
      <c r="F578" s="48" t="s">
        <v>817</v>
      </c>
      <c r="G578" s="47" t="s">
        <v>5419</v>
      </c>
      <c r="H578" s="66" t="s">
        <v>5452</v>
      </c>
      <c r="I578" s="22" t="str">
        <f>_xlfn.XLOOKUP(B578,[1]SITE!$B:$B,[1]SITE!$I:$I,"")</f>
        <v>No impact</v>
      </c>
      <c r="J578" s="29"/>
      <c r="K578" s="15" t="str" cm="1">
        <f t="array" ref="K578">IFERROR(_xlfn.IFS(
M578="MPR ISSUE","PDH",
M578="BSS Hardware Issue","BSS",
M578="Sites strategiques, MLL, Pylone, etc.","ENVTECH",
M578="AKTIVCO DEFAUT GE &amp; POWER Cabinet","AKTIVCO",
M578="AKTIVCO Coupure ENEO &amp; Baisse de tension","AKTIVCO GRID ONLY",
M578="Coupure ENEO &amp; Baisse de tension","IHS GRID ONLY",
M578="Defaut GE &amp; POWER Cabinet","IHS",
M578="Sharing","Partners",
M578="Sites strategiques &amp; DataCenter","SST &amp; DC",
M578="Exclu","Exclu",
M578="SAT","SAT",
M578="SPARE-ISSUE","SPARE-ISSUE",
M578="Fiber CAmtel","TRANS_FO_CAMTEL",
M578="Fiber AOF","Fiber AOF",
M578="Projet OCM (HUAWEI)","TRAVAUX-HUAWEI",
M578="Projet OCM (NOKIA)","TRAVAUX-NOKIA",
M578="ACCESS-ISSUE","ACCESS-ISSUE",
M578="Projet OCM (ZTE, NOKIA, autres projets)","TRAVAUX OCM",
M578="No root CAuse","No root cause",
M578="ODU HS","PDH",
M578="IP &amp; VLAN","PDH",
M578="Warehouse HUAWEI","SPARE-ISSUE",
M578="SPARE-HS","SPARE-ISSUE",
M578="Power Telco","BSS"
),"")</f>
        <v>No root cause</v>
      </c>
      <c r="L578" s="16" t="str" cm="1">
        <f t="array" ref="L578">IFERROR(_xlfn.IFS(
M578="MPR ISSUE","TX ISSUE",
M578="BSS Hardware Issue","RAN ISSUE",
M578="Sites strategiques, MLL, Pylone, etc.","ENVTECH",
M578="AKTIVCO DEFAUT GE &amp; POWER Cabinet","POWER ISSUE",
M578="AKTIVCO Coupure ENEO &amp; Baisse de tension","POWER ISSUE",
M578="Coupure ENEO &amp; Baisse de tension","POWER ISSUE",
M578="Defaut GE &amp; POWER Cabinet","POWER ISSUE",
M578="Sharing","POWER ISSUE",
M578="Sites strategiques &amp; DataCenter","POWER ISSUE",
M578="Exclu","Exclu",
M578="SAT","TX ISSUE",
M578="SPARE-ISSUE","SPARE-ISSUE",
M578="Fiber CAmtel","TX ISSUE",
M578="Fiber AOF","TX ISSUE",
M578="Projet OCM (HUAWEI)","TRAVAUX-HUAWEI",
M578="Projet OCM (NOKIA)","TRAVAUX -NOKIA",
M578="ACCESS-ISSUE","ACCESS-ISSUE",
M578="Projet OCM (ZTE, NOKIA, autres projets)","TRAVAUX OCM",
M578="No root CAuse","No root cause",
M578="ODU HS","TX ISSUE",
M578="IP &amp; VLAN","TX ISSUE",
M578="Warehouse HUAWEI","SPARE-ISSUE",
M578="SPARE-HS","SPARE-ISSUE",
M578="Power Telco","RAN ISSUE"
),"")</f>
        <v>No root cause</v>
      </c>
      <c r="M578" s="35" t="s">
        <v>5403</v>
      </c>
      <c r="N578" s="17" t="str" cm="1">
        <f t="array" ref="N578">IFERROR(_xlfn.IFS(
M578="MPR ISSUE","ACTIVE",
M578="BSS Hardware Issue","ACTIVE",
M578="Sites strategiques, MLL, Pylone, etc.","PASSIVE",
M578="AKTIVCO DEFAUT GE &amp; POWER Cabinet","PASSIVE",
M578="AKTIVCO Coupure ENEO &amp; Baisse de tension","PASSIVE",
M578="Coupure ENEO &amp; Baisse de tension","PASSIVE",
M578="Defaut GE &amp; POWER Cabinet","PASSIVE",
M578="Sharing","PASSIVE",
M578="Sites strategiques &amp; DataCenter","PASSIVE",
M578="Exclu","Exclu",
M578="SAT","ACTIVE",
M578="SPARE-ISSUE","SPARE-ISSUE",
M578="Fiber CAmtel","ACTIVE",
M578="Fiber AOF","ACTIVE",
M578="Projet OCM (HUAWEI)","PLANNED WORKS",
M578="Projet OCM (NOKIA)","PLANNED WORKS",
M578="ACCESS-ISSUE","ACCESS-ISSUE",
M578="Projet OCM (ZTE, NOKIA, autres projets)","PLANNED WORKS",
M578="No root CAuse","No root cause",
M578="ODU HS","ACTIVE",
M578="IP &amp; VLAN","ACTIVE",
M578="Warehouse HUAWEI","SPARE-ISSUE",
M578="SPARE-HS","SPARE-ISSUE",
M578="Power Telco","ACTIVE"
),"")</f>
        <v>No root cause</v>
      </c>
      <c r="O578" s="56">
        <v>2.1547546337765677E-2</v>
      </c>
      <c r="P578" s="56">
        <v>0.26080297164500077</v>
      </c>
      <c r="Q578" s="56">
        <v>0.79084005544144687</v>
      </c>
      <c r="R578" s="56">
        <v>7.0460792130125323E-3</v>
      </c>
      <c r="S578" s="56">
        <v>0.10436277727771193</v>
      </c>
      <c r="T578" s="56">
        <v>0.30448573385599498</v>
      </c>
      <c r="U578" s="56">
        <v>6.7781142645762056E-3</v>
      </c>
      <c r="V578" s="14"/>
      <c r="W578" s="14"/>
      <c r="X578" s="14"/>
      <c r="Y578" s="14"/>
      <c r="Z578" s="14"/>
      <c r="AA578" s="30" t="s">
        <v>16</v>
      </c>
      <c r="AB578" s="7" t="s">
        <v>16</v>
      </c>
      <c r="AC578" s="3"/>
      <c r="AD578" s="3" t="s">
        <v>16</v>
      </c>
      <c r="AE578" s="7"/>
      <c r="AF578" s="31" t="s">
        <v>16</v>
      </c>
      <c r="AG578" s="31" t="s">
        <v>16</v>
      </c>
      <c r="AH578" s="31" t="s">
        <v>16</v>
      </c>
      <c r="AI578" s="31" t="s">
        <v>16</v>
      </c>
      <c r="AJ578" s="31" t="s">
        <v>16</v>
      </c>
      <c r="AK578" s="31" t="s">
        <v>16</v>
      </c>
      <c r="AL578" s="31" t="s">
        <v>16</v>
      </c>
      <c r="AM578" s="31" t="s">
        <v>16</v>
      </c>
      <c r="AN578" s="31" t="s">
        <v>16</v>
      </c>
      <c r="AO578" s="31" t="s">
        <v>16</v>
      </c>
      <c r="AP578" s="9" t="s">
        <v>16</v>
      </c>
      <c r="AQ578" s="9" t="s">
        <v>16</v>
      </c>
      <c r="AR578" s="9" t="s">
        <v>16</v>
      </c>
      <c r="AS578" s="14"/>
      <c r="AT578" s="14"/>
    </row>
    <row r="579" spans="1:46" s="9" customFormat="1" hidden="1" x14ac:dyDescent="0.3">
      <c r="A579" s="1" t="s">
        <v>1395</v>
      </c>
      <c r="B579" s="48" t="s">
        <v>1396</v>
      </c>
      <c r="C579" s="48" t="s">
        <v>11</v>
      </c>
      <c r="D579" s="48" t="s">
        <v>12</v>
      </c>
      <c r="E579" s="53" t="s">
        <v>32</v>
      </c>
      <c r="F579" s="48" t="s">
        <v>33</v>
      </c>
      <c r="G579" s="22" t="s">
        <v>5417</v>
      </c>
      <c r="H579" s="66" t="s">
        <v>5452</v>
      </c>
      <c r="I579" s="22" t="str">
        <f>_xlfn.XLOOKUP(B579,[1]SITE!$B:$B,[1]SITE!$I:$I,"")</f>
        <v>No impact</v>
      </c>
      <c r="J579" s="29"/>
      <c r="K579" s="15" t="str" cm="1">
        <f t="array" ref="K579">IFERROR(_xlfn.IFS(
M579="MPR ISSUE","PDH",
M579="BSS Hardware Issue","BSS",
M579="Sites strategiques, MLL, Pylone, etc.","ENVTECH",
M579="AKTIVCO DEFAUT GE &amp; POWER Cabinet","AKTIVCO",
M579="AKTIVCO Coupure ENEO &amp; Baisse de tension","AKTIVCO GRID ONLY",
M579="Coupure ENEO &amp; Baisse de tension","IHS GRID ONLY",
M579="Defaut GE &amp; POWER Cabinet","IHS",
M579="Sharing","Partners",
M579="Sites strategiques &amp; DataCenter","SST &amp; DC",
M579="Exclu","Exclu",
M579="SAT","SAT",
M579="SPARE-ISSUE","SPARE-ISSUE",
M579="Fiber CAmtel","TRANS_FO_CAMTEL",
M579="Fiber AOF","Fiber AOF",
M579="Projet OCM (HUAWEI)","TRAVAUX-HUAWEI",
M579="Projet OCM (NOKIA)","TRAVAUX-NOKIA",
M579="ACCESS-ISSUE","ACCESS-ISSUE",
M579="Projet OCM (ZTE, NOKIA, autres projets)","TRAVAUX OCM",
M579="No root CAuse","No root cause",
M579="ODU HS","PDH",
M579="IP &amp; VLAN","PDH",
M579="Warehouse HUAWEI","SPARE-ISSUE",
M579="SPARE-HS","SPARE-ISSUE",
M579="Power Telco","BSS"
),"")</f>
        <v>No root cause</v>
      </c>
      <c r="L579" s="16" t="str" cm="1">
        <f t="array" ref="L579">IFERROR(_xlfn.IFS(
M579="MPR ISSUE","TX ISSUE",
M579="BSS Hardware Issue","RAN ISSUE",
M579="Sites strategiques, MLL, Pylone, etc.","ENVTECH",
M579="AKTIVCO DEFAUT GE &amp; POWER Cabinet","POWER ISSUE",
M579="AKTIVCO Coupure ENEO &amp; Baisse de tension","POWER ISSUE",
M579="Coupure ENEO &amp; Baisse de tension","POWER ISSUE",
M579="Defaut GE &amp; POWER Cabinet","POWER ISSUE",
M579="Sharing","POWER ISSUE",
M579="Sites strategiques &amp; DataCenter","POWER ISSUE",
M579="Exclu","Exclu",
M579="SAT","TX ISSUE",
M579="SPARE-ISSUE","SPARE-ISSUE",
M579="Fiber CAmtel","TX ISSUE",
M579="Fiber AOF","TX ISSUE",
M579="Projet OCM (HUAWEI)","TRAVAUX-HUAWEI",
M579="Projet OCM (NOKIA)","TRAVAUX -NOKIA",
M579="ACCESS-ISSUE","ACCESS-ISSUE",
M579="Projet OCM (ZTE, NOKIA, autres projets)","TRAVAUX OCM",
M579="No root CAuse","No root cause",
M579="ODU HS","TX ISSUE",
M579="IP &amp; VLAN","TX ISSUE",
M579="Warehouse HUAWEI","SPARE-ISSUE",
M579="SPARE-HS","SPARE-ISSUE",
M579="Power Telco","RAN ISSUE"
),"")</f>
        <v>No root cause</v>
      </c>
      <c r="M579" s="28" t="s">
        <v>5403</v>
      </c>
      <c r="N579" s="17" t="str" cm="1">
        <f t="array" ref="N579">IFERROR(_xlfn.IFS(
M579="MPR ISSUE","ACTIVE",
M579="BSS Hardware Issue","ACTIVE",
M579="Sites strategiques, MLL, Pylone, etc.","PASSIVE",
M579="AKTIVCO DEFAUT GE &amp; POWER Cabinet","PASSIVE",
M579="AKTIVCO Coupure ENEO &amp; Baisse de tension","PASSIVE",
M579="Coupure ENEO &amp; Baisse de tension","PASSIVE",
M579="Defaut GE &amp; POWER Cabinet","PASSIVE",
M579="Sharing","PASSIVE",
M579="Sites strategiques &amp; DataCenter","PASSIVE",
M579="Exclu","Exclu",
M579="SAT","ACTIVE",
M579="SPARE-ISSUE","SPARE-ISSUE",
M579="Fiber CAmtel","ACTIVE",
M579="Fiber AOF","ACTIVE",
M579="Projet OCM (HUAWEI)","PLANNED WORKS",
M579="Projet OCM (NOKIA)","PLANNED WORKS",
M579="ACCESS-ISSUE","ACCESS-ISSUE",
M579="Projet OCM (ZTE, NOKIA, autres projets)","PLANNED WORKS",
M579="No root CAuse","No root cause",
M579="ODU HS","ACTIVE",
M579="IP &amp; VLAN","ACTIVE",
M579="Warehouse HUAWEI","SPARE-ISSUE",
M579="SPARE-HS","SPARE-ISSUE",
M579="Power Telco","ACTIVE"
),"")</f>
        <v>No root cause</v>
      </c>
      <c r="O579" s="56">
        <v>0.10355046471080062</v>
      </c>
      <c r="P579" s="56">
        <v>1.055337254196951</v>
      </c>
      <c r="Q579" s="56">
        <v>0.2141992905919248</v>
      </c>
      <c r="R579" s="56">
        <v>0</v>
      </c>
      <c r="S579" s="56">
        <v>0.10380015580724465</v>
      </c>
      <c r="T579" s="56">
        <v>0</v>
      </c>
      <c r="U579" s="56">
        <v>0</v>
      </c>
      <c r="V579" s="14"/>
      <c r="W579" s="14"/>
      <c r="X579" s="14"/>
      <c r="Y579" s="14"/>
      <c r="Z579" s="14"/>
      <c r="AA579" s="30" t="s">
        <v>16</v>
      </c>
      <c r="AB579" s="7" t="s">
        <v>16</v>
      </c>
      <c r="AC579" s="3"/>
      <c r="AD579" s="3" t="s">
        <v>16</v>
      </c>
      <c r="AE579" s="7"/>
      <c r="AF579" s="31" t="s">
        <v>16</v>
      </c>
      <c r="AG579" s="31" t="s">
        <v>16</v>
      </c>
      <c r="AH579" s="31" t="s">
        <v>16</v>
      </c>
      <c r="AI579" s="31" t="s">
        <v>16</v>
      </c>
      <c r="AJ579" s="31" t="s">
        <v>16</v>
      </c>
      <c r="AK579" s="31" t="s">
        <v>16</v>
      </c>
      <c r="AL579" s="31" t="s">
        <v>16</v>
      </c>
      <c r="AM579" s="31" t="s">
        <v>16</v>
      </c>
      <c r="AN579" s="31" t="s">
        <v>16</v>
      </c>
      <c r="AO579" s="31" t="s">
        <v>16</v>
      </c>
      <c r="AP579" s="9" t="s">
        <v>16</v>
      </c>
      <c r="AQ579" s="9" t="s">
        <v>16</v>
      </c>
      <c r="AR579" s="9" t="s">
        <v>16</v>
      </c>
      <c r="AS579" s="14"/>
      <c r="AT579" s="14"/>
    </row>
    <row r="580" spans="1:46" s="9" customFormat="1" hidden="1" x14ac:dyDescent="0.3">
      <c r="A580" s="1" t="s">
        <v>538</v>
      </c>
      <c r="B580" s="1" t="s">
        <v>539</v>
      </c>
      <c r="C580" s="1" t="s">
        <v>11</v>
      </c>
      <c r="D580" s="1" t="s">
        <v>12</v>
      </c>
      <c r="E580" s="53" t="s">
        <v>13</v>
      </c>
      <c r="F580" s="1" t="s">
        <v>14</v>
      </c>
      <c r="G580" s="46" t="s">
        <v>5418</v>
      </c>
      <c r="H580" s="66" t="s">
        <v>5452</v>
      </c>
      <c r="I580" s="22" t="str">
        <f>_xlfn.XLOOKUP(B580,[1]SITE!$B:$B,[1]SITE!$I:$I,"")</f>
        <v>No impact</v>
      </c>
      <c r="J580" s="29"/>
      <c r="K580" s="15" t="str" cm="1">
        <f t="array" ref="K580">IFERROR(_xlfn.IFS(
M580="MPR ISSUE","PDH",
M580="BSS Hardware Issue","BSS",
M580="Sites strategiques, MLL, Pylone, etc.","ENVTECH",
M580="AKTIVCO DEFAUT GE &amp; POWER Cabinet","AKTIVCO",
M580="AKTIVCO Coupure ENEO &amp; Baisse de tension","AKTIVCO GRID ONLY",
M580="Coupure ENEO &amp; Baisse de tension","IHS GRID ONLY",
M580="Defaut GE &amp; POWER Cabinet","IHS",
M580="Sharing","Partners",
M580="Sites strategiques &amp; DataCenter","SST &amp; DC",
M580="Exclu","Exclu",
M580="SAT","SAT",
M580="SPARE-ISSUE","SPARE-ISSUE",
M580="Fiber CAmtel","TRANS_FO_CAMTEL",
M580="Fiber AOF","Fiber AOF",
M580="Projet OCM (HUAWEI)","TRAVAUX-HUAWEI",
M580="Projet OCM (NOKIA)","TRAVAUX-NOKIA",
M580="ACCESS-ISSUE","ACCESS-ISSUE",
M580="Projet OCM (ZTE, NOKIA, autres projets)","TRAVAUX OCM",
M580="No root CAuse","No root cause",
M580="ODU HS","PDH",
M580="IP &amp; VLAN","PDH",
M580="Warehouse HUAWEI","SPARE-ISSUE",
M580="SPARE-HS","SPARE-ISSUE",
M580="Power Telco","BSS"
),"")</f>
        <v>No root cause</v>
      </c>
      <c r="L580" s="16" t="str" cm="1">
        <f t="array" ref="L580">IFERROR(_xlfn.IFS(
M580="MPR ISSUE","TX ISSUE",
M580="BSS Hardware Issue","RAN ISSUE",
M580="Sites strategiques, MLL, Pylone, etc.","ENVTECH",
M580="AKTIVCO DEFAUT GE &amp; POWER Cabinet","POWER ISSUE",
M580="AKTIVCO Coupure ENEO &amp; Baisse de tension","POWER ISSUE",
M580="Coupure ENEO &amp; Baisse de tension","POWER ISSUE",
M580="Defaut GE &amp; POWER Cabinet","POWER ISSUE",
M580="Sharing","POWER ISSUE",
M580="Sites strategiques &amp; DataCenter","POWER ISSUE",
M580="Exclu","Exclu",
M580="SAT","TX ISSUE",
M580="SPARE-ISSUE","SPARE-ISSUE",
M580="Fiber CAmtel","TX ISSUE",
M580="Fiber AOF","TX ISSUE",
M580="Projet OCM (HUAWEI)","TRAVAUX-HUAWEI",
M580="Projet OCM (NOKIA)","TRAVAUX -NOKIA",
M580="ACCESS-ISSUE","ACCESS-ISSUE",
M580="Projet OCM (ZTE, NOKIA, autres projets)","TRAVAUX OCM",
M580="No root CAuse","No root cause",
M580="ODU HS","TX ISSUE",
M580="IP &amp; VLAN","TX ISSUE",
M580="Warehouse HUAWEI","SPARE-ISSUE",
M580="SPARE-HS","SPARE-ISSUE",
M580="Power Telco","RAN ISSUE"
),"")</f>
        <v>No root cause</v>
      </c>
      <c r="M580" s="28" t="s">
        <v>5403</v>
      </c>
      <c r="N580" s="17" t="str" cm="1">
        <f t="array" ref="N580">IFERROR(_xlfn.IFS(
M580="MPR ISSUE","ACTIVE",
M580="BSS Hardware Issue","ACTIVE",
M580="Sites strategiques, MLL, Pylone, etc.","PASSIVE",
M580="AKTIVCO DEFAUT GE &amp; POWER Cabinet","PASSIVE",
M580="AKTIVCO Coupure ENEO &amp; Baisse de tension","PASSIVE",
M580="Coupure ENEO &amp; Baisse de tension","PASSIVE",
M580="Defaut GE &amp; POWER Cabinet","PASSIVE",
M580="Sharing","PASSIVE",
M580="Sites strategiques &amp; DataCenter","PASSIVE",
M580="Exclu","Exclu",
M580="SAT","ACTIVE",
M580="SPARE-ISSUE","SPARE-ISSUE",
M580="Fiber CAmtel","ACTIVE",
M580="Fiber AOF","ACTIVE",
M580="Projet OCM (HUAWEI)","PLANNED WORKS",
M580="Projet OCM (NOKIA)","PLANNED WORKS",
M580="ACCESS-ISSUE","ACCESS-ISSUE",
M580="Projet OCM (ZTE, NOKIA, autres projets)","PLANNED WORKS",
M580="No root CAuse","No root cause",
M580="ODU HS","ACTIVE",
M580="IP &amp; VLAN","ACTIVE",
M580="Warehouse HUAWEI","SPARE-ISSUE",
M580="SPARE-HS","SPARE-ISSUE",
M580="Power Telco","ACTIVE"
),"")</f>
        <v>No root cause</v>
      </c>
      <c r="O580" s="56">
        <v>0.17772655543285018</v>
      </c>
      <c r="P580" s="56">
        <v>0.47494813559225307</v>
      </c>
      <c r="Q580" s="56">
        <v>0.16907654244891318</v>
      </c>
      <c r="R580" s="56">
        <v>0.77484497749926529</v>
      </c>
      <c r="S580" s="56">
        <v>9.6844475263459781E-2</v>
      </c>
      <c r="T580" s="56">
        <v>3.5627887499179591</v>
      </c>
      <c r="U580" s="56">
        <v>0.14482083593725473</v>
      </c>
      <c r="V580" s="14"/>
      <c r="W580" s="14"/>
      <c r="X580" s="14"/>
      <c r="Y580" s="14"/>
      <c r="Z580" s="14"/>
      <c r="AA580" s="30" t="s">
        <v>5396</v>
      </c>
      <c r="AB580" s="7" t="s">
        <v>16</v>
      </c>
      <c r="AC580" s="3"/>
      <c r="AD580" s="3" t="s">
        <v>16</v>
      </c>
      <c r="AE580" s="7"/>
      <c r="AF580" s="31" t="s">
        <v>16</v>
      </c>
      <c r="AG580" s="31" t="s">
        <v>16</v>
      </c>
      <c r="AH580" s="31" t="s">
        <v>16</v>
      </c>
      <c r="AI580" s="31" t="s">
        <v>16</v>
      </c>
      <c r="AJ580" s="31" t="s">
        <v>16</v>
      </c>
      <c r="AK580" s="31" t="s">
        <v>16</v>
      </c>
      <c r="AL580" s="31" t="s">
        <v>16</v>
      </c>
      <c r="AM580" s="31" t="s">
        <v>16</v>
      </c>
      <c r="AN580" s="31" t="s">
        <v>16</v>
      </c>
      <c r="AO580" s="31" t="s">
        <v>16</v>
      </c>
      <c r="AP580" s="9" t="s">
        <v>16</v>
      </c>
      <c r="AQ580" s="9" t="s">
        <v>5396</v>
      </c>
      <c r="AR580" s="9" t="s">
        <v>16</v>
      </c>
      <c r="AS580" s="14"/>
      <c r="AT580" s="14"/>
    </row>
    <row r="581" spans="1:46" s="9" customFormat="1" hidden="1" x14ac:dyDescent="0.3">
      <c r="A581" s="2" t="s">
        <v>1354</v>
      </c>
      <c r="B581" s="48" t="s">
        <v>1355</v>
      </c>
      <c r="C581" s="48" t="s">
        <v>11</v>
      </c>
      <c r="D581" s="48" t="s">
        <v>97</v>
      </c>
      <c r="E581" s="53" t="s">
        <v>91</v>
      </c>
      <c r="F581" s="48" t="s">
        <v>1356</v>
      </c>
      <c r="G581" s="47" t="s">
        <v>5419</v>
      </c>
      <c r="H581" s="66" t="s">
        <v>5452</v>
      </c>
      <c r="I581" s="22" t="str">
        <f>_xlfn.XLOOKUP(B581,[1]SITE!$B:$B,[1]SITE!$I:$I,"")</f>
        <v>No impact</v>
      </c>
      <c r="J581" s="29"/>
      <c r="K581" s="15" t="str" cm="1">
        <f t="array" ref="K581">IFERROR(_xlfn.IFS(
M581="MPR ISSUE","PDH",
M581="BSS Hardware Issue","BSS",
M581="Sites strategiques, MLL, Pylone, etc.","ENVTECH",
M581="AKTIVCO DEFAUT GE &amp; POWER Cabinet","AKTIVCO",
M581="AKTIVCO Coupure ENEO &amp; Baisse de tension","AKTIVCO GRID ONLY",
M581="Coupure ENEO &amp; Baisse de tension","IHS GRID ONLY",
M581="Defaut GE &amp; POWER Cabinet","IHS",
M581="Sharing","Partners",
M581="Sites strategiques &amp; DataCenter","SST &amp; DC",
M581="Exclu","Exclu",
M581="SAT","SAT",
M581="SPARE-ISSUE","SPARE-ISSUE",
M581="Fiber CAmtel","TRANS_FO_CAMTEL",
M581="Fiber AOF","Fiber AOF",
M581="Projet OCM (HUAWEI)","TRAVAUX-HUAWEI",
M581="Projet OCM (NOKIA)","TRAVAUX-NOKIA",
M581="ACCESS-ISSUE","ACCESS-ISSUE",
M581="Projet OCM (ZTE, NOKIA, autres projets)","TRAVAUX OCM",
M581="No root CAuse","No root cause",
M581="ODU HS","PDH",
M581="IP &amp; VLAN","PDH",
M581="Warehouse HUAWEI","SPARE-ISSUE",
M581="SPARE-HS","SPARE-ISSUE",
M581="Power Telco","BSS"
),"")</f>
        <v>No root cause</v>
      </c>
      <c r="L581" s="16" t="str" cm="1">
        <f t="array" ref="L581">IFERROR(_xlfn.IFS(
M581="MPR ISSUE","TX ISSUE",
M581="BSS Hardware Issue","RAN ISSUE",
M581="Sites strategiques, MLL, Pylone, etc.","ENVTECH",
M581="AKTIVCO DEFAUT GE &amp; POWER Cabinet","POWER ISSUE",
M581="AKTIVCO Coupure ENEO &amp; Baisse de tension","POWER ISSUE",
M581="Coupure ENEO &amp; Baisse de tension","POWER ISSUE",
M581="Defaut GE &amp; POWER Cabinet","POWER ISSUE",
M581="Sharing","POWER ISSUE",
M581="Sites strategiques &amp; DataCenter","POWER ISSUE",
M581="Exclu","Exclu",
M581="SAT","TX ISSUE",
M581="SPARE-ISSUE","SPARE-ISSUE",
M581="Fiber CAmtel","TX ISSUE",
M581="Fiber AOF","TX ISSUE",
M581="Projet OCM (HUAWEI)","TRAVAUX-HUAWEI",
M581="Projet OCM (NOKIA)","TRAVAUX -NOKIA",
M581="ACCESS-ISSUE","ACCESS-ISSUE",
M581="Projet OCM (ZTE, NOKIA, autres projets)","TRAVAUX OCM",
M581="No root CAuse","No root cause",
M581="ODU HS","TX ISSUE",
M581="IP &amp; VLAN","TX ISSUE",
M581="Warehouse HUAWEI","SPARE-ISSUE",
M581="SPARE-HS","SPARE-ISSUE",
M581="Power Telco","RAN ISSUE"
),"")</f>
        <v>No root cause</v>
      </c>
      <c r="M581" s="28" t="s">
        <v>5403</v>
      </c>
      <c r="N581" s="17" t="str" cm="1">
        <f t="array" ref="N581">IFERROR(_xlfn.IFS(
M581="MPR ISSUE","ACTIVE",
M581="BSS Hardware Issue","ACTIVE",
M581="Sites strategiques, MLL, Pylone, etc.","PASSIVE",
M581="AKTIVCO DEFAUT GE &amp; POWER Cabinet","PASSIVE",
M581="AKTIVCO Coupure ENEO &amp; Baisse de tension","PASSIVE",
M581="Coupure ENEO &amp; Baisse de tension","PASSIVE",
M581="Defaut GE &amp; POWER Cabinet","PASSIVE",
M581="Sharing","PASSIVE",
M581="Sites strategiques &amp; DataCenter","PASSIVE",
M581="Exclu","Exclu",
M581="SAT","ACTIVE",
M581="SPARE-ISSUE","SPARE-ISSUE",
M581="Fiber CAmtel","ACTIVE",
M581="Fiber AOF","ACTIVE",
M581="Projet OCM (HUAWEI)","PLANNED WORKS",
M581="Projet OCM (NOKIA)","PLANNED WORKS",
M581="ACCESS-ISSUE","ACCESS-ISSUE",
M581="Projet OCM (ZTE, NOKIA, autres projets)","PLANNED WORKS",
M581="No root CAuse","No root cause",
M581="ODU HS","ACTIVE",
M581="IP &amp; VLAN","ACTIVE",
M581="Warehouse HUAWEI","SPARE-ISSUE",
M581="SPARE-HS","SPARE-ISSUE",
M581="Power Telco","ACTIVE"
),"")</f>
        <v>No root cause</v>
      </c>
      <c r="O581" s="56">
        <v>0</v>
      </c>
      <c r="P581" s="56">
        <v>8.0267142606837451E-4</v>
      </c>
      <c r="Q581" s="56">
        <v>1.6945285661440688E-2</v>
      </c>
      <c r="R581" s="56">
        <v>4.0135120024982571E-3</v>
      </c>
      <c r="S581" s="56">
        <v>9.5566625656333726E-2</v>
      </c>
      <c r="T581" s="56">
        <v>3.2820084694275144E-2</v>
      </c>
      <c r="U581" s="56">
        <v>8.0267142606837451E-4</v>
      </c>
      <c r="V581" s="14"/>
      <c r="W581" s="14"/>
      <c r="X581" s="14"/>
      <c r="Y581" s="14"/>
      <c r="Z581" s="14"/>
      <c r="AA581" s="30" t="s">
        <v>16</v>
      </c>
      <c r="AB581" s="7" t="s">
        <v>16</v>
      </c>
      <c r="AC581" s="3"/>
      <c r="AD581" s="3" t="s">
        <v>16</v>
      </c>
      <c r="AE581" s="7"/>
      <c r="AF581" s="31" t="s">
        <v>16</v>
      </c>
      <c r="AG581" s="31" t="s">
        <v>16</v>
      </c>
      <c r="AH581" s="31" t="s">
        <v>16</v>
      </c>
      <c r="AI581" s="31" t="s">
        <v>16</v>
      </c>
      <c r="AJ581" s="31" t="s">
        <v>16</v>
      </c>
      <c r="AK581" s="31" t="s">
        <v>16</v>
      </c>
      <c r="AL581" s="31" t="s">
        <v>16</v>
      </c>
      <c r="AM581" s="31" t="s">
        <v>16</v>
      </c>
      <c r="AN581" s="31" t="s">
        <v>16</v>
      </c>
      <c r="AO581" s="31" t="s">
        <v>16</v>
      </c>
      <c r="AP581" s="9" t="s">
        <v>16</v>
      </c>
      <c r="AQ581" s="9" t="s">
        <v>16</v>
      </c>
      <c r="AR581" s="9" t="s">
        <v>16</v>
      </c>
      <c r="AS581" s="14"/>
      <c r="AT581" s="14"/>
    </row>
    <row r="582" spans="1:46" s="9" customFormat="1" hidden="1" x14ac:dyDescent="0.3">
      <c r="A582" s="1" t="s">
        <v>1117</v>
      </c>
      <c r="B582" s="48" t="s">
        <v>1118</v>
      </c>
      <c r="C582" s="48" t="s">
        <v>22</v>
      </c>
      <c r="D582" s="48" t="s">
        <v>123</v>
      </c>
      <c r="E582" s="53" t="s">
        <v>91</v>
      </c>
      <c r="F582" s="48" t="s">
        <v>1117</v>
      </c>
      <c r="G582" s="47" t="s">
        <v>5419</v>
      </c>
      <c r="H582" s="66" t="s">
        <v>5452</v>
      </c>
      <c r="I582" s="22" t="str">
        <f>_xlfn.XLOOKUP(B582,[1]SITE!$B:$B,[1]SITE!$I:$I,"")</f>
        <v>No impact</v>
      </c>
      <c r="J582" s="29"/>
      <c r="K582" s="15" t="str" cm="1">
        <f t="array" ref="K582">IFERROR(_xlfn.IFS(
M582="MPR ISSUE","PDH",
M582="BSS Hardware Issue","BSS",
M582="Sites strategiques, MLL, Pylone, etc.","ENVTECH",
M582="AKTIVCO DEFAUT GE &amp; POWER Cabinet","AKTIVCO",
M582="AKTIVCO Coupure ENEO &amp; Baisse de tension","AKTIVCO GRID ONLY",
M582="Coupure ENEO &amp; Baisse de tension","IHS GRID ONLY",
M582="Defaut GE &amp; POWER Cabinet","IHS",
M582="Sharing","Partners",
M582="Sites strategiques &amp; DataCenter","SST &amp; DC",
M582="Exclu","Exclu",
M582="SAT","SAT",
M582="SPARE-ISSUE","SPARE-ISSUE",
M582="Fiber CAmtel","TRANS_FO_CAMTEL",
M582="Fiber AOF","Fiber AOF",
M582="Projet OCM (HUAWEI)","TRAVAUX-HUAWEI",
M582="Projet OCM (NOKIA)","TRAVAUX-NOKIA",
M582="ACCESS-ISSUE","ACCESS-ISSUE",
M582="Projet OCM (ZTE, NOKIA, autres projets)","TRAVAUX OCM",
M582="No root CAuse","No root cause",
M582="ODU HS","PDH",
M582="IP &amp; VLAN","PDH",
M582="Warehouse HUAWEI","SPARE-ISSUE",
M582="SPARE-HS","SPARE-ISSUE",
M582="Power Telco","BSS"
),"")</f>
        <v>No root cause</v>
      </c>
      <c r="L582" s="16" t="str" cm="1">
        <f t="array" ref="L582">IFERROR(_xlfn.IFS(
M582="MPR ISSUE","TX ISSUE",
M582="BSS Hardware Issue","RAN ISSUE",
M582="Sites strategiques, MLL, Pylone, etc.","ENVTECH",
M582="AKTIVCO DEFAUT GE &amp; POWER Cabinet","POWER ISSUE",
M582="AKTIVCO Coupure ENEO &amp; Baisse de tension","POWER ISSUE",
M582="Coupure ENEO &amp; Baisse de tension","POWER ISSUE",
M582="Defaut GE &amp; POWER Cabinet","POWER ISSUE",
M582="Sharing","POWER ISSUE",
M582="Sites strategiques &amp; DataCenter","POWER ISSUE",
M582="Exclu","Exclu",
M582="SAT","TX ISSUE",
M582="SPARE-ISSUE","SPARE-ISSUE",
M582="Fiber CAmtel","TX ISSUE",
M582="Fiber AOF","TX ISSUE",
M582="Projet OCM (HUAWEI)","TRAVAUX-HUAWEI",
M582="Projet OCM (NOKIA)","TRAVAUX -NOKIA",
M582="ACCESS-ISSUE","ACCESS-ISSUE",
M582="Projet OCM (ZTE, NOKIA, autres projets)","TRAVAUX OCM",
M582="No root CAuse","No root cause",
M582="ODU HS","TX ISSUE",
M582="IP &amp; VLAN","TX ISSUE",
M582="Warehouse HUAWEI","SPARE-ISSUE",
M582="SPARE-HS","SPARE-ISSUE",
M582="Power Telco","RAN ISSUE"
),"")</f>
        <v>No root cause</v>
      </c>
      <c r="M582" s="28" t="s">
        <v>5403</v>
      </c>
      <c r="N582" s="17" t="str" cm="1">
        <f t="array" ref="N582">IFERROR(_xlfn.IFS(
M582="MPR ISSUE","ACTIVE",
M582="BSS Hardware Issue","ACTIVE",
M582="Sites strategiques, MLL, Pylone, etc.","PASSIVE",
M582="AKTIVCO DEFAUT GE &amp; POWER Cabinet","PASSIVE",
M582="AKTIVCO Coupure ENEO &amp; Baisse de tension","PASSIVE",
M582="Coupure ENEO &amp; Baisse de tension","PASSIVE",
M582="Defaut GE &amp; POWER Cabinet","PASSIVE",
M582="Sharing","PASSIVE",
M582="Sites strategiques &amp; DataCenter","PASSIVE",
M582="Exclu","Exclu",
M582="SAT","ACTIVE",
M582="SPARE-ISSUE","SPARE-ISSUE",
M582="Fiber CAmtel","ACTIVE",
M582="Fiber AOF","ACTIVE",
M582="Projet OCM (HUAWEI)","PLANNED WORKS",
M582="Projet OCM (NOKIA)","PLANNED WORKS",
M582="ACCESS-ISSUE","ACCESS-ISSUE",
M582="Projet OCM (ZTE, NOKIA, autres projets)","PLANNED WORKS",
M582="No root CAuse","No root cause",
M582="ODU HS","ACTIVE",
M582="IP &amp; VLAN","ACTIVE",
M582="Warehouse HUAWEI","SPARE-ISSUE",
M582="SPARE-HS","SPARE-ISSUE",
M582="Power Telco","ACTIVE"
),"")</f>
        <v>No root cause</v>
      </c>
      <c r="O582" s="56">
        <v>1.1200964235674151</v>
      </c>
      <c r="P582" s="56">
        <v>0.32641760336497988</v>
      </c>
      <c r="Q582" s="56">
        <v>0.74846689666783672</v>
      </c>
      <c r="R582" s="56">
        <v>6.1994732231268168E-2</v>
      </c>
      <c r="S582" s="56">
        <v>9.1279930828432262E-2</v>
      </c>
      <c r="T582" s="56">
        <v>6.4652158900560169E-2</v>
      </c>
      <c r="U582" s="56">
        <v>0.11837141479255664</v>
      </c>
      <c r="V582" s="14"/>
      <c r="W582" s="14"/>
      <c r="X582" s="14"/>
      <c r="Y582" s="14"/>
      <c r="Z582" s="14"/>
      <c r="AA582" s="30" t="s">
        <v>16</v>
      </c>
      <c r="AB582" s="7" t="s">
        <v>16</v>
      </c>
      <c r="AC582" s="3"/>
      <c r="AD582" s="3" t="s">
        <v>16</v>
      </c>
      <c r="AE582" s="7"/>
      <c r="AF582" s="31" t="s">
        <v>16</v>
      </c>
      <c r="AG582" s="31" t="s">
        <v>16</v>
      </c>
      <c r="AH582" s="31" t="s">
        <v>16</v>
      </c>
      <c r="AI582" s="31" t="s">
        <v>16</v>
      </c>
      <c r="AJ582" s="31" t="s">
        <v>16</v>
      </c>
      <c r="AK582" s="31" t="s">
        <v>16</v>
      </c>
      <c r="AL582" s="31" t="s">
        <v>16</v>
      </c>
      <c r="AM582" s="31" t="s">
        <v>16</v>
      </c>
      <c r="AN582" s="31" t="s">
        <v>16</v>
      </c>
      <c r="AO582" s="31" t="s">
        <v>16</v>
      </c>
      <c r="AP582" s="9" t="s">
        <v>16</v>
      </c>
      <c r="AQ582" s="9" t="s">
        <v>16</v>
      </c>
      <c r="AR582" s="9" t="s">
        <v>16</v>
      </c>
      <c r="AS582" s="14"/>
      <c r="AT582" s="14"/>
    </row>
    <row r="583" spans="1:46" s="9" customFormat="1" hidden="1" x14ac:dyDescent="0.3">
      <c r="A583" s="1" t="s">
        <v>3966</v>
      </c>
      <c r="B583" s="48" t="s">
        <v>3967</v>
      </c>
      <c r="C583" s="48" t="s">
        <v>11</v>
      </c>
      <c r="D583" s="48" t="s">
        <v>12</v>
      </c>
      <c r="E583" s="53" t="s">
        <v>52</v>
      </c>
      <c r="F583" s="48" t="s">
        <v>3968</v>
      </c>
      <c r="G583" s="46" t="s">
        <v>5418</v>
      </c>
      <c r="H583" s="66" t="s">
        <v>5453</v>
      </c>
      <c r="I583" s="22" t="str">
        <f>_xlfn.XLOOKUP(B583,[1]SITE!$B:$B,[1]SITE!$I:$I,"")</f>
        <v>No impact</v>
      </c>
      <c r="J583" s="29"/>
      <c r="K583" s="15" t="str" cm="1">
        <f t="array" ref="K583">IFERROR(_xlfn.IFS(
M583="MPR ISSUE","PDH",
M583="BSS Hardware Issue","BSS",
M583="Sites strategiques, MLL, Pylone, etc.","ENVTECH",
M583="AKTIVCO DEFAUT GE &amp; POWER Cabinet","AKTIVCO",
M583="AKTIVCO Coupure ENEO &amp; Baisse de tension","AKTIVCO GRID ONLY",
M583="Coupure ENEO &amp; Baisse de tension","IHS GRID ONLY",
M583="Defaut GE &amp; POWER Cabinet","IHS",
M583="Sharing","Partners",
M583="Sites strategiques &amp; DataCenter","SST &amp; DC",
M583="Exclu","Exclu",
M583="SAT","SAT",
M583="SPARE-ISSUE","SPARE-ISSUE",
M583="Fiber CAmtel","TRANS_FO_CAMTEL",
M583="Fiber AOF","Fiber AOF",
M583="Projet OCM (HUAWEI)","TRAVAUX-HUAWEI",
M583="Projet OCM (NOKIA)","TRAVAUX-NOKIA",
M583="ACCESS-ISSUE","ACCESS-ISSUE",
M583="Projet OCM (ZTE, NOKIA, autres projets)","TRAVAUX OCM",
M583="No root CAuse","No root cause",
M583="ODU HS","PDH",
M583="IP &amp; VLAN","PDH",
M583="Warehouse HUAWEI","SPARE-ISSUE",
M583="SPARE-HS","SPARE-ISSUE",
M583="Power Telco","BSS"
),"")</f>
        <v>No root cause</v>
      </c>
      <c r="L583" s="16" t="str" cm="1">
        <f t="array" ref="L583">IFERROR(_xlfn.IFS(
M583="MPR ISSUE","TX ISSUE",
M583="BSS Hardware Issue","RAN ISSUE",
M583="Sites strategiques, MLL, Pylone, etc.","ENVTECH",
M583="AKTIVCO DEFAUT GE &amp; POWER Cabinet","POWER ISSUE",
M583="AKTIVCO Coupure ENEO &amp; Baisse de tension","POWER ISSUE",
M583="Coupure ENEO &amp; Baisse de tension","POWER ISSUE",
M583="Defaut GE &amp; POWER Cabinet","POWER ISSUE",
M583="Sharing","POWER ISSUE",
M583="Sites strategiques &amp; DataCenter","POWER ISSUE",
M583="Exclu","Exclu",
M583="SAT","TX ISSUE",
M583="SPARE-ISSUE","SPARE-ISSUE",
M583="Fiber CAmtel","TX ISSUE",
M583="Fiber AOF","TX ISSUE",
M583="Projet OCM (HUAWEI)","TRAVAUX-HUAWEI",
M583="Projet OCM (NOKIA)","TRAVAUX -NOKIA",
M583="ACCESS-ISSUE","ACCESS-ISSUE",
M583="Projet OCM (ZTE, NOKIA, autres projets)","TRAVAUX OCM",
M583="No root CAuse","No root cause",
M583="ODU HS","TX ISSUE",
M583="IP &amp; VLAN","TX ISSUE",
M583="Warehouse HUAWEI","SPARE-ISSUE",
M583="SPARE-HS","SPARE-ISSUE",
M583="Power Telco","RAN ISSUE"
),"")</f>
        <v>No root cause</v>
      </c>
      <c r="M583" s="28" t="s">
        <v>5403</v>
      </c>
      <c r="N583" s="17" t="str" cm="1">
        <f t="array" ref="N583">IFERROR(_xlfn.IFS(
M583="MPR ISSUE","ACTIVE",
M583="BSS Hardware Issue","ACTIVE",
M583="Sites strategiques, MLL, Pylone, etc.","PASSIVE",
M583="AKTIVCO DEFAUT GE &amp; POWER Cabinet","PASSIVE",
M583="AKTIVCO Coupure ENEO &amp; Baisse de tension","PASSIVE",
M583="Coupure ENEO &amp; Baisse de tension","PASSIVE",
M583="Defaut GE &amp; POWER Cabinet","PASSIVE",
M583="Sharing","PASSIVE",
M583="Sites strategiques &amp; DataCenter","PASSIVE",
M583="Exclu","Exclu",
M583="SAT","ACTIVE",
M583="SPARE-ISSUE","SPARE-ISSUE",
M583="Fiber CAmtel","ACTIVE",
M583="Fiber AOF","ACTIVE",
M583="Projet OCM (HUAWEI)","PLANNED WORKS",
M583="Projet OCM (NOKIA)","PLANNED WORKS",
M583="ACCESS-ISSUE","ACCESS-ISSUE",
M583="Projet OCM (ZTE, NOKIA, autres projets)","PLANNED WORKS",
M583="No root CAuse","No root cause",
M583="ODU HS","ACTIVE",
M583="IP &amp; VLAN","ACTIVE",
M583="Warehouse HUAWEI","SPARE-ISSUE",
M583="SPARE-HS","SPARE-ISSUE",
M583="Power Telco","ACTIVE"
),"")</f>
        <v>No root cause</v>
      </c>
      <c r="O583" s="56">
        <v>5.3326884169013766E-3</v>
      </c>
      <c r="P583" s="56">
        <v>8.9175391586979538E-4</v>
      </c>
      <c r="Q583" s="56">
        <v>0</v>
      </c>
      <c r="R583" s="56">
        <v>0</v>
      </c>
      <c r="S583" s="56">
        <v>9.0388176912562443E-2</v>
      </c>
      <c r="T583" s="56">
        <v>0</v>
      </c>
      <c r="U583" s="56">
        <v>0</v>
      </c>
      <c r="V583" s="14"/>
      <c r="W583" s="14"/>
      <c r="X583" s="14"/>
      <c r="Y583" s="14"/>
      <c r="Z583" s="14"/>
      <c r="AA583" s="30" t="s">
        <v>16</v>
      </c>
      <c r="AB583" s="7" t="s">
        <v>16</v>
      </c>
      <c r="AC583" s="3"/>
      <c r="AD583" s="3" t="s">
        <v>16</v>
      </c>
      <c r="AE583" s="7"/>
      <c r="AF583" s="31" t="s">
        <v>16</v>
      </c>
      <c r="AG583" s="31" t="s">
        <v>16</v>
      </c>
      <c r="AH583" s="31" t="s">
        <v>16</v>
      </c>
      <c r="AI583" s="31" t="s">
        <v>16</v>
      </c>
      <c r="AJ583" s="31" t="s">
        <v>16</v>
      </c>
      <c r="AK583" s="31" t="s">
        <v>16</v>
      </c>
      <c r="AL583" s="31" t="s">
        <v>16</v>
      </c>
      <c r="AM583" s="31" t="s">
        <v>16</v>
      </c>
      <c r="AN583" s="31" t="s">
        <v>16</v>
      </c>
      <c r="AO583" s="31" t="s">
        <v>16</v>
      </c>
      <c r="AP583" s="9" t="s">
        <v>16</v>
      </c>
      <c r="AQ583" s="9" t="s">
        <v>16</v>
      </c>
      <c r="AR583" s="9" t="s">
        <v>16</v>
      </c>
      <c r="AS583" s="14"/>
      <c r="AT583" s="14"/>
    </row>
    <row r="584" spans="1:46" s="9" customFormat="1" hidden="1" x14ac:dyDescent="0.3">
      <c r="A584" s="1" t="s">
        <v>632</v>
      </c>
      <c r="B584" s="48" t="s">
        <v>633</v>
      </c>
      <c r="C584" s="48" t="s">
        <v>11</v>
      </c>
      <c r="D584" s="48" t="s">
        <v>238</v>
      </c>
      <c r="E584" s="53" t="s">
        <v>70</v>
      </c>
      <c r="F584" s="48" t="s">
        <v>634</v>
      </c>
      <c r="G584" s="47" t="s">
        <v>5419</v>
      </c>
      <c r="H584" s="66" t="s">
        <v>5452</v>
      </c>
      <c r="I584" s="22" t="str">
        <f>_xlfn.XLOOKUP(B584,[1]SITE!$B:$B,[1]SITE!$I:$I,"")</f>
        <v>No impact</v>
      </c>
      <c r="J584" s="29"/>
      <c r="K584" s="15" t="str" cm="1">
        <f t="array" ref="K584">IFERROR(_xlfn.IFS(
M584="MPR ISSUE","PDH",
M584="BSS Hardware Issue","BSS",
M584="Sites strategiques, MLL, Pylone, etc.","ENVTECH",
M584="AKTIVCO DEFAUT GE &amp; POWER Cabinet","AKTIVCO",
M584="AKTIVCO Coupure ENEO &amp; Baisse de tension","AKTIVCO GRID ONLY",
M584="Coupure ENEO &amp; Baisse de tension","IHS GRID ONLY",
M584="Defaut GE &amp; POWER Cabinet","IHS",
M584="Sharing","Partners",
M584="Sites strategiques &amp; DataCenter","SST &amp; DC",
M584="Exclu","Exclu",
M584="SAT","SAT",
M584="SPARE-ISSUE","SPARE-ISSUE",
M584="Fiber CAmtel","TRANS_FO_CAMTEL",
M584="Fiber AOF","Fiber AOF",
M584="Projet OCM (HUAWEI)","TRAVAUX-HUAWEI",
M584="Projet OCM (NOKIA)","TRAVAUX-NOKIA",
M584="ACCESS-ISSUE","ACCESS-ISSUE",
M584="Projet OCM (ZTE, NOKIA, autres projets)","TRAVAUX OCM",
M584="No root CAuse","No root cause",
M584="ODU HS","PDH",
M584="IP &amp; VLAN","PDH",
M584="Warehouse HUAWEI","SPARE-ISSUE",
M584="SPARE-HS","SPARE-ISSUE",
M584="Power Telco","BSS"
),"")</f>
        <v>IHS</v>
      </c>
      <c r="L584" s="16" t="str" cm="1">
        <f t="array" ref="L584">IFERROR(_xlfn.IFS(
M584="MPR ISSUE","TX ISSUE",
M584="BSS Hardware Issue","RAN ISSUE",
M584="Sites strategiques, MLL, Pylone, etc.","ENVTECH",
M584="AKTIVCO DEFAUT GE &amp; POWER Cabinet","POWER ISSUE",
M584="AKTIVCO Coupure ENEO &amp; Baisse de tension","POWER ISSUE",
M584="Coupure ENEO &amp; Baisse de tension","POWER ISSUE",
M584="Defaut GE &amp; POWER Cabinet","POWER ISSUE",
M584="Sharing","POWER ISSUE",
M584="Sites strategiques &amp; DataCenter","POWER ISSUE",
M584="Exclu","Exclu",
M584="SAT","TX ISSUE",
M584="SPARE-ISSUE","SPARE-ISSUE",
M584="Fiber CAmtel","TX ISSUE",
M584="Fiber AOF","TX ISSUE",
M584="Projet OCM (HUAWEI)","TRAVAUX-HUAWEI",
M584="Projet OCM (NOKIA)","TRAVAUX -NOKIA",
M584="ACCESS-ISSUE","ACCESS-ISSUE",
M584="Projet OCM (ZTE, NOKIA, autres projets)","TRAVAUX OCM",
M584="No root CAuse","No root cause",
M584="ODU HS","TX ISSUE",
M584="IP &amp; VLAN","TX ISSUE",
M584="Warehouse HUAWEI","SPARE-ISSUE",
M584="SPARE-HS","SPARE-ISSUE",
M584="Power Telco","RAN ISSUE"
),"")</f>
        <v>POWER ISSUE</v>
      </c>
      <c r="M584" s="28" t="s">
        <v>5336</v>
      </c>
      <c r="N584" s="17" t="str" cm="1">
        <f t="array" ref="N584">IFERROR(_xlfn.IFS(
M584="MPR ISSUE","ACTIVE",
M584="BSS Hardware Issue","ACTIVE",
M584="Sites strategiques, MLL, Pylone, etc.","PASSIVE",
M584="AKTIVCO DEFAUT GE &amp; POWER Cabinet","PASSIVE",
M584="AKTIVCO Coupure ENEO &amp; Baisse de tension","PASSIVE",
M584="Coupure ENEO &amp; Baisse de tension","PASSIVE",
M584="Defaut GE &amp; POWER Cabinet","PASSIVE",
M584="Sharing","PASSIVE",
M584="Sites strategiques &amp; DataCenter","PASSIVE",
M584="Exclu","Exclu",
M584="SAT","ACTIVE",
M584="SPARE-ISSUE","SPARE-ISSUE",
M584="Fiber CAmtel","ACTIVE",
M584="Fiber AOF","ACTIVE",
M584="Projet OCM (HUAWEI)","PLANNED WORKS",
M584="Projet OCM (NOKIA)","PLANNED WORKS",
M584="ACCESS-ISSUE","ACCESS-ISSUE",
M584="Projet OCM (ZTE, NOKIA, autres projets)","PLANNED WORKS",
M584="No root CAuse","No root cause",
M584="ODU HS","ACTIVE",
M584="IP &amp; VLAN","ACTIVE",
M584="Warehouse HUAWEI","SPARE-ISSUE",
M584="SPARE-HS","SPARE-ISSUE",
M584="Power Telco","ACTIVE"
),"")</f>
        <v>PASSIVE</v>
      </c>
      <c r="O584" s="56">
        <v>3.6547999189574041</v>
      </c>
      <c r="P584" s="56">
        <v>0.11578532843653423</v>
      </c>
      <c r="Q584" s="56">
        <v>0.76261011377353161</v>
      </c>
      <c r="R584" s="56">
        <v>0.26576050200751639</v>
      </c>
      <c r="S584" s="56">
        <v>9.0120650737801511E-2</v>
      </c>
      <c r="T584" s="56">
        <v>1.172620729212146</v>
      </c>
      <c r="U584" s="56">
        <v>0.54505782845793638</v>
      </c>
      <c r="V584" s="14"/>
      <c r="W584" s="14"/>
      <c r="X584" s="14"/>
      <c r="Y584" s="14"/>
      <c r="Z584" s="14"/>
      <c r="AA584" s="30" t="s">
        <v>16</v>
      </c>
      <c r="AB584" s="7" t="s">
        <v>16</v>
      </c>
      <c r="AC584" s="3"/>
      <c r="AD584" s="3" t="s">
        <v>16</v>
      </c>
      <c r="AE584" s="7"/>
      <c r="AF584" s="31" t="s">
        <v>16</v>
      </c>
      <c r="AG584" s="31" t="s">
        <v>16</v>
      </c>
      <c r="AH584" s="31" t="s">
        <v>16</v>
      </c>
      <c r="AI584" s="31" t="s">
        <v>16</v>
      </c>
      <c r="AJ584" s="31" t="s">
        <v>16</v>
      </c>
      <c r="AK584" s="31" t="s">
        <v>16</v>
      </c>
      <c r="AL584" s="31" t="s">
        <v>16</v>
      </c>
      <c r="AM584" s="31" t="s">
        <v>16</v>
      </c>
      <c r="AN584" s="31" t="s">
        <v>16</v>
      </c>
      <c r="AO584" s="31" t="s">
        <v>16</v>
      </c>
      <c r="AP584" s="9" t="s">
        <v>16</v>
      </c>
      <c r="AQ584" s="9" t="s">
        <v>16</v>
      </c>
      <c r="AR584" s="9" t="s">
        <v>16</v>
      </c>
      <c r="AS584" s="14"/>
      <c r="AT584" s="14"/>
    </row>
    <row r="585" spans="1:46" s="9" customFormat="1" hidden="1" x14ac:dyDescent="0.3">
      <c r="A585" s="1" t="s">
        <v>4709</v>
      </c>
      <c r="B585" s="1" t="s">
        <v>4710</v>
      </c>
      <c r="C585" s="48" t="s">
        <v>11</v>
      </c>
      <c r="D585" s="48" t="s">
        <v>12</v>
      </c>
      <c r="E585" s="53" t="s">
        <v>38</v>
      </c>
      <c r="F585" s="48" t="s">
        <v>1517</v>
      </c>
      <c r="G585" s="22" t="s">
        <v>5417</v>
      </c>
      <c r="H585" s="66" t="s">
        <v>5452</v>
      </c>
      <c r="I585" s="22" t="str">
        <f>_xlfn.XLOOKUP(B585,[1]SITE!$B:$B,[1]SITE!$I:$I,"")</f>
        <v>No impact</v>
      </c>
      <c r="J585" s="29"/>
      <c r="K585" s="15" t="str" cm="1">
        <f t="array" ref="K585">IFERROR(_xlfn.IFS(
M585="MPR ISSUE","PDH",
M585="BSS Hardware Issue","BSS",
M585="Sites strategiques, MLL, Pylone, etc.","ENVTECH",
M585="AKTIVCO DEFAUT GE &amp; POWER Cabinet","AKTIVCO",
M585="AKTIVCO Coupure ENEO &amp; Baisse de tension","AKTIVCO GRID ONLY",
M585="Coupure ENEO &amp; Baisse de tension","IHS GRID ONLY",
M585="Defaut GE &amp; POWER Cabinet","IHS",
M585="Sharing","Partners",
M585="Sites strategiques &amp; DataCenter","SST &amp; DC",
M585="Exclu","Exclu",
M585="SAT","SAT",
M585="SPARE-ISSUE","SPARE-ISSUE",
M585="Fiber CAmtel","TRANS_FO_CAMTEL",
M585="Fiber AOF","Fiber AOF",
M585="Projet OCM (HUAWEI)","TRAVAUX-HUAWEI",
M585="Projet OCM (NOKIA)","TRAVAUX-NOKIA",
M585="ACCESS-ISSUE","ACCESS-ISSUE",
M585="Projet OCM (ZTE, NOKIA, autres projets)","TRAVAUX OCM",
M585="No root CAuse","No root cause",
M585="ODU HS","PDH",
M585="IP &amp; VLAN","PDH",
M585="Warehouse HUAWEI","SPARE-ISSUE",
M585="SPARE-HS","SPARE-ISSUE",
M585="Power Telco","BSS"
),"")</f>
        <v>No root cause</v>
      </c>
      <c r="L585" s="16" t="str" cm="1">
        <f t="array" ref="L585">IFERROR(_xlfn.IFS(
M585="MPR ISSUE","TX ISSUE",
M585="BSS Hardware Issue","RAN ISSUE",
M585="Sites strategiques, MLL, Pylone, etc.","ENVTECH",
M585="AKTIVCO DEFAUT GE &amp; POWER Cabinet","POWER ISSUE",
M585="AKTIVCO Coupure ENEO &amp; Baisse de tension","POWER ISSUE",
M585="Coupure ENEO &amp; Baisse de tension","POWER ISSUE",
M585="Defaut GE &amp; POWER Cabinet","POWER ISSUE",
M585="Sharing","POWER ISSUE",
M585="Sites strategiques &amp; DataCenter","POWER ISSUE",
M585="Exclu","Exclu",
M585="SAT","TX ISSUE",
M585="SPARE-ISSUE","SPARE-ISSUE",
M585="Fiber CAmtel","TX ISSUE",
M585="Fiber AOF","TX ISSUE",
M585="Projet OCM (HUAWEI)","TRAVAUX-HUAWEI",
M585="Projet OCM (NOKIA)","TRAVAUX -NOKIA",
M585="ACCESS-ISSUE","ACCESS-ISSUE",
M585="Projet OCM (ZTE, NOKIA, autres projets)","TRAVAUX OCM",
M585="No root CAuse","No root cause",
M585="ODU HS","TX ISSUE",
M585="IP &amp; VLAN","TX ISSUE",
M585="Warehouse HUAWEI","SPARE-ISSUE",
M585="SPARE-HS","SPARE-ISSUE",
M585="Power Telco","RAN ISSUE"
),"")</f>
        <v>No root cause</v>
      </c>
      <c r="M585" s="28" t="s">
        <v>5403</v>
      </c>
      <c r="N585" s="17" t="str" cm="1">
        <f t="array" ref="N585">IFERROR(_xlfn.IFS(
M585="MPR ISSUE","ACTIVE",
M585="BSS Hardware Issue","ACTIVE",
M585="Sites strategiques, MLL, Pylone, etc.","PASSIVE",
M585="AKTIVCO DEFAUT GE &amp; POWER Cabinet","PASSIVE",
M585="AKTIVCO Coupure ENEO &amp; Baisse de tension","PASSIVE",
M585="Coupure ENEO &amp; Baisse de tension","PASSIVE",
M585="Defaut GE &amp; POWER Cabinet","PASSIVE",
M585="Sharing","PASSIVE",
M585="Sites strategiques &amp; DataCenter","PASSIVE",
M585="Exclu","Exclu",
M585="SAT","ACTIVE",
M585="SPARE-ISSUE","SPARE-ISSUE",
M585="Fiber CAmtel","ACTIVE",
M585="Fiber AOF","ACTIVE",
M585="Projet OCM (HUAWEI)","PLANNED WORKS",
M585="Projet OCM (NOKIA)","PLANNED WORKS",
M585="ACCESS-ISSUE","ACCESS-ISSUE",
M585="Projet OCM (ZTE, NOKIA, autres projets)","PLANNED WORKS",
M585="No root CAuse","No root cause",
M585="ODU HS","ACTIVE",
M585="IP &amp; VLAN","ACTIVE",
M585="Warehouse HUAWEI","SPARE-ISSUE",
M585="SPARE-HS","SPARE-ISSUE",
M585="Power Telco","ACTIVE"
),"")</f>
        <v>No root cause</v>
      </c>
      <c r="O585" s="56">
        <v>0</v>
      </c>
      <c r="P585" s="56">
        <v>0.46834915661481652</v>
      </c>
      <c r="Q585" s="56">
        <v>0</v>
      </c>
      <c r="R585" s="56">
        <v>0</v>
      </c>
      <c r="S585" s="56">
        <v>8.4609611537726184E-2</v>
      </c>
      <c r="T585" s="56">
        <v>0</v>
      </c>
      <c r="U585" s="56">
        <v>0</v>
      </c>
      <c r="V585" s="14"/>
      <c r="W585" s="14"/>
      <c r="X585" s="14"/>
      <c r="Y585" s="14"/>
      <c r="Z585" s="14"/>
      <c r="AA585" s="30" t="s">
        <v>16</v>
      </c>
      <c r="AB585" s="7" t="s">
        <v>16</v>
      </c>
      <c r="AC585" s="3"/>
      <c r="AD585" s="3" t="s">
        <v>16</v>
      </c>
      <c r="AE585" s="7"/>
      <c r="AF585" s="31" t="s">
        <v>16</v>
      </c>
      <c r="AG585" s="31" t="s">
        <v>16</v>
      </c>
      <c r="AH585" s="31" t="s">
        <v>16</v>
      </c>
      <c r="AI585" s="31" t="s">
        <v>16</v>
      </c>
      <c r="AJ585" s="31" t="s">
        <v>16</v>
      </c>
      <c r="AK585" s="31" t="s">
        <v>16</v>
      </c>
      <c r="AL585" s="31" t="s">
        <v>16</v>
      </c>
      <c r="AM585" s="31" t="s">
        <v>16</v>
      </c>
      <c r="AN585" s="31" t="s">
        <v>16</v>
      </c>
      <c r="AO585" s="31" t="s">
        <v>16</v>
      </c>
      <c r="AP585" s="9" t="s">
        <v>16</v>
      </c>
      <c r="AQ585" s="9" t="s">
        <v>16</v>
      </c>
      <c r="AR585" s="9" t="s">
        <v>16</v>
      </c>
      <c r="AS585" s="14"/>
      <c r="AT585" s="14"/>
    </row>
    <row r="586" spans="1:46" s="9" customFormat="1" hidden="1" x14ac:dyDescent="0.3">
      <c r="A586" s="1" t="s">
        <v>1027</v>
      </c>
      <c r="B586" s="48" t="s">
        <v>1028</v>
      </c>
      <c r="C586" s="48" t="s">
        <v>11</v>
      </c>
      <c r="D586" s="48" t="s">
        <v>67</v>
      </c>
      <c r="E586" s="53" t="s">
        <v>91</v>
      </c>
      <c r="F586" s="48" t="s">
        <v>1027</v>
      </c>
      <c r="G586" s="47" t="s">
        <v>5419</v>
      </c>
      <c r="H586" s="66" t="s">
        <v>5452</v>
      </c>
      <c r="I586" s="22" t="str">
        <f>_xlfn.XLOOKUP(B586,[1]SITE!$B:$B,[1]SITE!$I:$I,"")</f>
        <v>No impact</v>
      </c>
      <c r="J586" s="29"/>
      <c r="K586" s="15" t="str" cm="1">
        <f t="array" ref="K586">IFERROR(_xlfn.IFS(
M586="MPR ISSUE","PDH",
M586="BSS Hardware Issue","BSS",
M586="Sites strategiques, MLL, Pylone, etc.","ENVTECH",
M586="AKTIVCO DEFAUT GE &amp; POWER Cabinet","AKTIVCO",
M586="AKTIVCO Coupure ENEO &amp; Baisse de tension","AKTIVCO GRID ONLY",
M586="Coupure ENEO &amp; Baisse de tension","IHS GRID ONLY",
M586="Defaut GE &amp; POWER Cabinet","IHS",
M586="Sharing","Partners",
M586="Sites strategiques &amp; DataCenter","SST &amp; DC",
M586="Exclu","Exclu",
M586="SAT","SAT",
M586="SPARE-ISSUE","SPARE-ISSUE",
M586="Fiber CAmtel","TRANS_FO_CAMTEL",
M586="Fiber AOF","Fiber AOF",
M586="Projet OCM (HUAWEI)","TRAVAUX-HUAWEI",
M586="Projet OCM (NOKIA)","TRAVAUX-NOKIA",
M586="ACCESS-ISSUE","ACCESS-ISSUE",
M586="Projet OCM (ZTE, NOKIA, autres projets)","TRAVAUX OCM",
M586="No root CAuse","No root cause",
M586="ODU HS","PDH",
M586="IP &amp; VLAN","PDH",
M586="Warehouse HUAWEI","SPARE-ISSUE",
M586="SPARE-HS","SPARE-ISSUE",
M586="Power Telco","BSS"
),"")</f>
        <v>No root cause</v>
      </c>
      <c r="L586" s="16" t="str" cm="1">
        <f t="array" ref="L586">IFERROR(_xlfn.IFS(
M586="MPR ISSUE","TX ISSUE",
M586="BSS Hardware Issue","RAN ISSUE",
M586="Sites strategiques, MLL, Pylone, etc.","ENVTECH",
M586="AKTIVCO DEFAUT GE &amp; POWER Cabinet","POWER ISSUE",
M586="AKTIVCO Coupure ENEO &amp; Baisse de tension","POWER ISSUE",
M586="Coupure ENEO &amp; Baisse de tension","POWER ISSUE",
M586="Defaut GE &amp; POWER Cabinet","POWER ISSUE",
M586="Sharing","POWER ISSUE",
M586="Sites strategiques &amp; DataCenter","POWER ISSUE",
M586="Exclu","Exclu",
M586="SAT","TX ISSUE",
M586="SPARE-ISSUE","SPARE-ISSUE",
M586="Fiber CAmtel","TX ISSUE",
M586="Fiber AOF","TX ISSUE",
M586="Projet OCM (HUAWEI)","TRAVAUX-HUAWEI",
M586="Projet OCM (NOKIA)","TRAVAUX -NOKIA",
M586="ACCESS-ISSUE","ACCESS-ISSUE",
M586="Projet OCM (ZTE, NOKIA, autres projets)","TRAVAUX OCM",
M586="No root CAuse","No root cause",
M586="ODU HS","TX ISSUE",
M586="IP &amp; VLAN","TX ISSUE",
M586="Warehouse HUAWEI","SPARE-ISSUE",
M586="SPARE-HS","SPARE-ISSUE",
M586="Power Telco","RAN ISSUE"
),"")</f>
        <v>No root cause</v>
      </c>
      <c r="M586" s="28" t="s">
        <v>5403</v>
      </c>
      <c r="N586" s="17" t="str" cm="1">
        <f t="array" ref="N586">IFERROR(_xlfn.IFS(
M586="MPR ISSUE","ACTIVE",
M586="BSS Hardware Issue","ACTIVE",
M586="Sites strategiques, MLL, Pylone, etc.","PASSIVE",
M586="AKTIVCO DEFAUT GE &amp; POWER Cabinet","PASSIVE",
M586="AKTIVCO Coupure ENEO &amp; Baisse de tension","PASSIVE",
M586="Coupure ENEO &amp; Baisse de tension","PASSIVE",
M586="Defaut GE &amp; POWER Cabinet","PASSIVE",
M586="Sharing","PASSIVE",
M586="Sites strategiques &amp; DataCenter","PASSIVE",
M586="Exclu","Exclu",
M586="SAT","ACTIVE",
M586="SPARE-ISSUE","SPARE-ISSUE",
M586="Fiber CAmtel","ACTIVE",
M586="Fiber AOF","ACTIVE",
M586="Projet OCM (HUAWEI)","PLANNED WORKS",
M586="Projet OCM (NOKIA)","PLANNED WORKS",
M586="ACCESS-ISSUE","ACCESS-ISSUE",
M586="Projet OCM (ZTE, NOKIA, autres projets)","PLANNED WORKS",
M586="No root CAuse","No root cause",
M586="ODU HS","ACTIVE",
M586="IP &amp; VLAN","ACTIVE",
M586="Warehouse HUAWEI","SPARE-ISSUE",
M586="SPARE-HS","SPARE-ISSUE",
M586="Power Telco","ACTIVE"
),"")</f>
        <v>No root cause</v>
      </c>
      <c r="O586" s="56">
        <v>6.956888336898448E-2</v>
      </c>
      <c r="P586" s="56">
        <v>0.24458250571344262</v>
      </c>
      <c r="Q586" s="56">
        <v>0.12298709961645589</v>
      </c>
      <c r="R586" s="56">
        <v>4.0313842436806413E-2</v>
      </c>
      <c r="S586" s="56">
        <v>8.1337371174915005E-2</v>
      </c>
      <c r="T586" s="56">
        <v>9.0541314151172059E-2</v>
      </c>
      <c r="U586" s="56">
        <v>1.8193885657546857E-2</v>
      </c>
      <c r="V586" s="14"/>
      <c r="W586" s="14"/>
      <c r="X586" s="14"/>
      <c r="Y586" s="14"/>
      <c r="Z586" s="14"/>
      <c r="AA586" s="30" t="s">
        <v>16</v>
      </c>
      <c r="AB586" s="7" t="s">
        <v>16</v>
      </c>
      <c r="AC586" s="3"/>
      <c r="AD586" s="3" t="s">
        <v>16</v>
      </c>
      <c r="AE586" s="7"/>
      <c r="AF586" s="31" t="s">
        <v>16</v>
      </c>
      <c r="AG586" s="31" t="s">
        <v>16</v>
      </c>
      <c r="AH586" s="31" t="s">
        <v>16</v>
      </c>
      <c r="AI586" s="31" t="s">
        <v>16</v>
      </c>
      <c r="AJ586" s="31" t="s">
        <v>16</v>
      </c>
      <c r="AK586" s="31" t="s">
        <v>16</v>
      </c>
      <c r="AL586" s="31" t="s">
        <v>16</v>
      </c>
      <c r="AM586" s="31" t="s">
        <v>16</v>
      </c>
      <c r="AN586" s="31" t="s">
        <v>16</v>
      </c>
      <c r="AO586" s="31" t="s">
        <v>16</v>
      </c>
      <c r="AP586" s="9" t="s">
        <v>16</v>
      </c>
      <c r="AQ586" s="9" t="s">
        <v>16</v>
      </c>
      <c r="AR586" s="9" t="s">
        <v>16</v>
      </c>
      <c r="AS586" s="14"/>
      <c r="AT586" s="14"/>
    </row>
    <row r="587" spans="1:46" s="9" customFormat="1" hidden="1" x14ac:dyDescent="0.3">
      <c r="A587" s="1" t="s">
        <v>1870</v>
      </c>
      <c r="B587" s="48" t="s">
        <v>1871</v>
      </c>
      <c r="C587" s="48" t="s">
        <v>11</v>
      </c>
      <c r="D587" s="48" t="s">
        <v>67</v>
      </c>
      <c r="E587" s="53" t="s">
        <v>227</v>
      </c>
      <c r="F587" s="48" t="s">
        <v>1872</v>
      </c>
      <c r="G587" s="47" t="s">
        <v>5419</v>
      </c>
      <c r="H587" s="66" t="s">
        <v>5452</v>
      </c>
      <c r="I587" s="22" t="str">
        <f>_xlfn.XLOOKUP(B587,[1]SITE!$B:$B,[1]SITE!$I:$I,"")</f>
        <v>No impact</v>
      </c>
      <c r="J587" s="29"/>
      <c r="K587" s="15" t="str" cm="1">
        <f t="array" ref="K587">IFERROR(_xlfn.IFS(
M587="MPR ISSUE","PDH",
M587="BSS Hardware Issue","BSS",
M587="Sites strategiques, MLL, Pylone, etc.","ENVTECH",
M587="AKTIVCO DEFAUT GE &amp; POWER Cabinet","AKTIVCO",
M587="AKTIVCO Coupure ENEO &amp; Baisse de tension","AKTIVCO GRID ONLY",
M587="Coupure ENEO &amp; Baisse de tension","IHS GRID ONLY",
M587="Defaut GE &amp; POWER Cabinet","IHS",
M587="Sharing","Partners",
M587="Sites strategiques &amp; DataCenter","SST &amp; DC",
M587="Exclu","Exclu",
M587="SAT","SAT",
M587="SPARE-ISSUE","SPARE-ISSUE",
M587="Fiber CAmtel","TRANS_FO_CAMTEL",
M587="Fiber AOF","Fiber AOF",
M587="Projet OCM (HUAWEI)","TRAVAUX-HUAWEI",
M587="Projet OCM (NOKIA)","TRAVAUX-NOKIA",
M587="ACCESS-ISSUE","ACCESS-ISSUE",
M587="Projet OCM (ZTE, NOKIA, autres projets)","TRAVAUX OCM",
M587="No root CAuse","No root cause",
M587="ODU HS","PDH",
M587="IP &amp; VLAN","PDH",
M587="Warehouse HUAWEI","SPARE-ISSUE",
M587="SPARE-HS","SPARE-ISSUE",
M587="Power Telco","BSS"
),"")</f>
        <v>No root cause</v>
      </c>
      <c r="L587" s="16" t="str" cm="1">
        <f t="array" ref="L587">IFERROR(_xlfn.IFS(
M587="MPR ISSUE","TX ISSUE",
M587="BSS Hardware Issue","RAN ISSUE",
M587="Sites strategiques, MLL, Pylone, etc.","ENVTECH",
M587="AKTIVCO DEFAUT GE &amp; POWER Cabinet","POWER ISSUE",
M587="AKTIVCO Coupure ENEO &amp; Baisse de tension","POWER ISSUE",
M587="Coupure ENEO &amp; Baisse de tension","POWER ISSUE",
M587="Defaut GE &amp; POWER Cabinet","POWER ISSUE",
M587="Sharing","POWER ISSUE",
M587="Sites strategiques &amp; DataCenter","POWER ISSUE",
M587="Exclu","Exclu",
M587="SAT","TX ISSUE",
M587="SPARE-ISSUE","SPARE-ISSUE",
M587="Fiber CAmtel","TX ISSUE",
M587="Fiber AOF","TX ISSUE",
M587="Projet OCM (HUAWEI)","TRAVAUX-HUAWEI",
M587="Projet OCM (NOKIA)","TRAVAUX -NOKIA",
M587="ACCESS-ISSUE","ACCESS-ISSUE",
M587="Projet OCM (ZTE, NOKIA, autres projets)","TRAVAUX OCM",
M587="No root CAuse","No root cause",
M587="ODU HS","TX ISSUE",
M587="IP &amp; VLAN","TX ISSUE",
M587="Warehouse HUAWEI","SPARE-ISSUE",
M587="SPARE-HS","SPARE-ISSUE",
M587="Power Telco","RAN ISSUE"
),"")</f>
        <v>No root cause</v>
      </c>
      <c r="M587" s="28" t="s">
        <v>5403</v>
      </c>
      <c r="N587" s="17" t="str" cm="1">
        <f t="array" ref="N587">IFERROR(_xlfn.IFS(
M587="MPR ISSUE","ACTIVE",
M587="BSS Hardware Issue","ACTIVE",
M587="Sites strategiques, MLL, Pylone, etc.","PASSIVE",
M587="AKTIVCO DEFAUT GE &amp; POWER Cabinet","PASSIVE",
M587="AKTIVCO Coupure ENEO &amp; Baisse de tension","PASSIVE",
M587="Coupure ENEO &amp; Baisse de tension","PASSIVE",
M587="Defaut GE &amp; POWER Cabinet","PASSIVE",
M587="Sharing","PASSIVE",
M587="Sites strategiques &amp; DataCenter","PASSIVE",
M587="Exclu","Exclu",
M587="SAT","ACTIVE",
M587="SPARE-ISSUE","SPARE-ISSUE",
M587="Fiber CAmtel","ACTIVE",
M587="Fiber AOF","ACTIVE",
M587="Projet OCM (HUAWEI)","PLANNED WORKS",
M587="Projet OCM (NOKIA)","PLANNED WORKS",
M587="ACCESS-ISSUE","ACCESS-ISSUE",
M587="Projet OCM (ZTE, NOKIA, autres projets)","PLANNED WORKS",
M587="No root CAuse","No root cause",
M587="ODU HS","ACTIVE",
M587="IP &amp; VLAN","ACTIVE",
M587="Warehouse HUAWEI","SPARE-ISSUE",
M587="SPARE-HS","SPARE-ISSUE",
M587="Power Telco","ACTIVE"
),"")</f>
        <v>No root cause</v>
      </c>
      <c r="O587" s="56">
        <v>0.17214417591950529</v>
      </c>
      <c r="P587" s="56">
        <v>0.14699671549197704</v>
      </c>
      <c r="Q587" s="56">
        <v>0.86583954707461896</v>
      </c>
      <c r="R587" s="56">
        <v>0.10731366623577118</v>
      </c>
      <c r="S587" s="56">
        <v>8.1096101109199181E-2</v>
      </c>
      <c r="T587" s="56">
        <v>9.8734993565103735E-2</v>
      </c>
      <c r="U587" s="56">
        <v>0.12152822365473571</v>
      </c>
      <c r="V587" s="14"/>
      <c r="W587" s="14"/>
      <c r="X587" s="14"/>
      <c r="Y587" s="14"/>
      <c r="Z587" s="14"/>
      <c r="AA587" s="30" t="s">
        <v>16</v>
      </c>
      <c r="AB587" s="7" t="s">
        <v>16</v>
      </c>
      <c r="AC587" s="3"/>
      <c r="AD587" s="3" t="s">
        <v>16</v>
      </c>
      <c r="AE587" s="7"/>
      <c r="AF587" s="31" t="s">
        <v>16</v>
      </c>
      <c r="AG587" s="31" t="s">
        <v>16</v>
      </c>
      <c r="AH587" s="31" t="s">
        <v>16</v>
      </c>
      <c r="AI587" s="31" t="s">
        <v>16</v>
      </c>
      <c r="AJ587" s="31" t="s">
        <v>16</v>
      </c>
      <c r="AK587" s="31" t="s">
        <v>16</v>
      </c>
      <c r="AL587" s="31" t="s">
        <v>16</v>
      </c>
      <c r="AM587" s="31" t="s">
        <v>16</v>
      </c>
      <c r="AN587" s="31" t="s">
        <v>16</v>
      </c>
      <c r="AO587" s="31" t="s">
        <v>16</v>
      </c>
      <c r="AP587" s="9" t="s">
        <v>16</v>
      </c>
      <c r="AQ587" s="9" t="s">
        <v>16</v>
      </c>
      <c r="AR587" s="9" t="s">
        <v>16</v>
      </c>
      <c r="AS587" s="14"/>
      <c r="AT587" s="14"/>
    </row>
    <row r="588" spans="1:46" s="9" customFormat="1" hidden="1" x14ac:dyDescent="0.3">
      <c r="A588" s="1" t="s">
        <v>181</v>
      </c>
      <c r="B588" s="48" t="s">
        <v>182</v>
      </c>
      <c r="C588" s="48" t="s">
        <v>11</v>
      </c>
      <c r="D588" s="48" t="s">
        <v>67</v>
      </c>
      <c r="E588" s="53" t="s">
        <v>91</v>
      </c>
      <c r="F588" s="48" t="s">
        <v>183</v>
      </c>
      <c r="G588" s="47" t="s">
        <v>5419</v>
      </c>
      <c r="H588" s="66" t="s">
        <v>5371</v>
      </c>
      <c r="I588" s="22" t="str">
        <f>_xlfn.XLOOKUP(B588,[1]SITE!$B:$B,[1]SITE!$I:$I,"")</f>
        <v>No impact</v>
      </c>
      <c r="J588" s="29"/>
      <c r="K588" s="15" t="str" cm="1">
        <f t="array" ref="K588">IFERROR(_xlfn.IFS(
M588="MPR ISSUE","PDH",
M588="BSS Hardware Issue","BSS",
M588="Sites strategiques, MLL, Pylone, etc.","ENVTECH",
M588="AKTIVCO DEFAUT GE &amp; POWER Cabinet","AKTIVCO",
M588="AKTIVCO Coupure ENEO &amp; Baisse de tension","AKTIVCO GRID ONLY",
M588="Coupure ENEO &amp; Baisse de tension","IHS GRID ONLY",
M588="Defaut GE &amp; POWER Cabinet","IHS",
M588="Sharing","Partners",
M588="Sites strategiques &amp; DataCenter","SST &amp; DC",
M588="Exclu","Exclu",
M588="SAT","SAT",
M588="SPARE-ISSUE","SPARE-ISSUE",
M588="Fiber CAmtel","TRANS_FO_CAMTEL",
M588="Fiber AOF","Fiber AOF",
M588="Projet OCM (HUAWEI)","TRAVAUX-HUAWEI",
M588="Projet OCM (NOKIA)","TRAVAUX-NOKIA",
M588="ACCESS-ISSUE","ACCESS-ISSUE",
M588="Projet OCM (ZTE, NOKIA, autres projets)","TRAVAUX OCM",
M588="No root CAuse","No root cause",
M588="ODU HS","PDH",
M588="IP &amp; VLAN","PDH",
M588="Warehouse HUAWEI","SPARE-ISSUE",
M588="SPARE-HS","SPARE-ISSUE",
M588="Power Telco","BSS"
),"")</f>
        <v>No root cause</v>
      </c>
      <c r="L588" s="16" t="str" cm="1">
        <f t="array" ref="L588">IFERROR(_xlfn.IFS(
M588="MPR ISSUE","TX ISSUE",
M588="BSS Hardware Issue","RAN ISSUE",
M588="Sites strategiques, MLL, Pylone, etc.","ENVTECH",
M588="AKTIVCO DEFAUT GE &amp; POWER Cabinet","POWER ISSUE",
M588="AKTIVCO Coupure ENEO &amp; Baisse de tension","POWER ISSUE",
M588="Coupure ENEO &amp; Baisse de tension","POWER ISSUE",
M588="Defaut GE &amp; POWER Cabinet","POWER ISSUE",
M588="Sharing","POWER ISSUE",
M588="Sites strategiques &amp; DataCenter","POWER ISSUE",
M588="Exclu","Exclu",
M588="SAT","TX ISSUE",
M588="SPARE-ISSUE","SPARE-ISSUE",
M588="Fiber CAmtel","TX ISSUE",
M588="Fiber AOF","TX ISSUE",
M588="Projet OCM (HUAWEI)","TRAVAUX-HUAWEI",
M588="Projet OCM (NOKIA)","TRAVAUX -NOKIA",
M588="ACCESS-ISSUE","ACCESS-ISSUE",
M588="Projet OCM (ZTE, NOKIA, autres projets)","TRAVAUX OCM",
M588="No root CAuse","No root cause",
M588="ODU HS","TX ISSUE",
M588="IP &amp; VLAN","TX ISSUE",
M588="Warehouse HUAWEI","SPARE-ISSUE",
M588="SPARE-HS","SPARE-ISSUE",
M588="Power Telco","RAN ISSUE"
),"")</f>
        <v>No root cause</v>
      </c>
      <c r="M588" s="28" t="s">
        <v>5403</v>
      </c>
      <c r="N588" s="17" t="str" cm="1">
        <f t="array" ref="N588">IFERROR(_xlfn.IFS(
M588="MPR ISSUE","ACTIVE",
M588="BSS Hardware Issue","ACTIVE",
M588="Sites strategiques, MLL, Pylone, etc.","PASSIVE",
M588="AKTIVCO DEFAUT GE &amp; POWER Cabinet","PASSIVE",
M588="AKTIVCO Coupure ENEO &amp; Baisse de tension","PASSIVE",
M588="Coupure ENEO &amp; Baisse de tension","PASSIVE",
M588="Defaut GE &amp; POWER Cabinet","PASSIVE",
M588="Sharing","PASSIVE",
M588="Sites strategiques &amp; DataCenter","PASSIVE",
M588="Exclu","Exclu",
M588="SAT","ACTIVE",
M588="SPARE-ISSUE","SPARE-ISSUE",
M588="Fiber CAmtel","ACTIVE",
M588="Fiber AOF","ACTIVE",
M588="Projet OCM (HUAWEI)","PLANNED WORKS",
M588="Projet OCM (NOKIA)","PLANNED WORKS",
M588="ACCESS-ISSUE","ACCESS-ISSUE",
M588="Projet OCM (ZTE, NOKIA, autres projets)","PLANNED WORKS",
M588="No root CAuse","No root cause",
M588="ODU HS","ACTIVE",
M588="IP &amp; VLAN","ACTIVE",
M588="Warehouse HUAWEI","SPARE-ISSUE",
M588="SPARE-HS","SPARE-ISSUE",
M588="Power Telco","ACTIVE"
),"")</f>
        <v>No root cause</v>
      </c>
      <c r="O588" s="56">
        <v>0.64902194063195939</v>
      </c>
      <c r="P588" s="56">
        <v>3.5477996517335575E-2</v>
      </c>
      <c r="Q588" s="56">
        <v>0.22759798866025888</v>
      </c>
      <c r="R588" s="56">
        <v>4.1473153496491562E-2</v>
      </c>
      <c r="S588" s="56">
        <v>8.0837586407624451E-2</v>
      </c>
      <c r="T588" s="56">
        <v>2.2818593866705648</v>
      </c>
      <c r="U588" s="56">
        <v>4.2540718498285932E-2</v>
      </c>
      <c r="V588" s="14"/>
      <c r="W588" s="14"/>
      <c r="X588" s="14"/>
      <c r="Y588" s="14"/>
      <c r="Z588" s="14"/>
      <c r="AA588" s="30" t="s">
        <v>16</v>
      </c>
      <c r="AB588" s="7" t="s">
        <v>16</v>
      </c>
      <c r="AC588" s="3"/>
      <c r="AD588" s="3" t="s">
        <v>16</v>
      </c>
      <c r="AE588" s="7"/>
      <c r="AF588" s="31" t="s">
        <v>16</v>
      </c>
      <c r="AG588" s="31" t="s">
        <v>16</v>
      </c>
      <c r="AH588" s="31" t="s">
        <v>16</v>
      </c>
      <c r="AI588" s="31" t="s">
        <v>16</v>
      </c>
      <c r="AJ588" s="31" t="s">
        <v>16</v>
      </c>
      <c r="AK588" s="31" t="s">
        <v>16</v>
      </c>
      <c r="AL588" s="31" t="s">
        <v>16</v>
      </c>
      <c r="AM588" s="31" t="s">
        <v>16</v>
      </c>
      <c r="AN588" s="31" t="s">
        <v>16</v>
      </c>
      <c r="AO588" s="31" t="s">
        <v>16</v>
      </c>
      <c r="AP588" s="9" t="s">
        <v>16</v>
      </c>
      <c r="AQ588" s="9" t="s">
        <v>16</v>
      </c>
      <c r="AR588" s="9" t="s">
        <v>16</v>
      </c>
      <c r="AS588" s="14"/>
      <c r="AT588" s="14"/>
    </row>
    <row r="589" spans="1:46" s="9" customFormat="1" hidden="1" x14ac:dyDescent="0.3">
      <c r="A589" s="1" t="s">
        <v>837</v>
      </c>
      <c r="B589" s="48" t="s">
        <v>838</v>
      </c>
      <c r="C589" s="48" t="s">
        <v>11</v>
      </c>
      <c r="D589" s="48" t="s">
        <v>12</v>
      </c>
      <c r="E589" s="53" t="s">
        <v>70</v>
      </c>
      <c r="F589" s="48" t="s">
        <v>503</v>
      </c>
      <c r="G589" s="22" t="s">
        <v>5417</v>
      </c>
      <c r="H589" s="66" t="s">
        <v>5452</v>
      </c>
      <c r="I589" s="22" t="str">
        <f>_xlfn.XLOOKUP(B589,[1]SITE!$B:$B,[1]SITE!$I:$I,"")</f>
        <v>No impact</v>
      </c>
      <c r="J589" s="29"/>
      <c r="K589" s="15" t="str" cm="1">
        <f t="array" ref="K589">IFERROR(_xlfn.IFS(
M589="MPR ISSUE","PDH",
M589="BSS Hardware Issue","BSS",
M589="Sites strategiques, MLL, Pylone, etc.","ENVTECH",
M589="AKTIVCO DEFAUT GE &amp; POWER Cabinet","AKTIVCO",
M589="AKTIVCO Coupure ENEO &amp; Baisse de tension","AKTIVCO GRID ONLY",
M589="Coupure ENEO &amp; Baisse de tension","IHS GRID ONLY",
M589="Defaut GE &amp; POWER Cabinet","IHS",
M589="Sharing","Partners",
M589="Sites strategiques &amp; DataCenter","SST &amp; DC",
M589="Exclu","Exclu",
M589="SAT","SAT",
M589="SPARE-ISSUE","SPARE-ISSUE",
M589="Fiber CAmtel","TRANS_FO_CAMTEL",
M589="Fiber AOF","Fiber AOF",
M589="Projet OCM (HUAWEI)","TRAVAUX-HUAWEI",
M589="Projet OCM (NOKIA)","TRAVAUX-NOKIA",
M589="ACCESS-ISSUE","ACCESS-ISSUE",
M589="Projet OCM (ZTE, NOKIA, autres projets)","TRAVAUX OCM",
M589="No root CAuse","No root cause",
M589="ODU HS","PDH",
M589="IP &amp; VLAN","PDH",
M589="Warehouse HUAWEI","SPARE-ISSUE",
M589="SPARE-HS","SPARE-ISSUE",
M589="Power Telco","BSS"
),"")</f>
        <v>No root cause</v>
      </c>
      <c r="L589" s="16" t="str" cm="1">
        <f t="array" ref="L589">IFERROR(_xlfn.IFS(
M589="MPR ISSUE","TX ISSUE",
M589="BSS Hardware Issue","RAN ISSUE",
M589="Sites strategiques, MLL, Pylone, etc.","ENVTECH",
M589="AKTIVCO DEFAUT GE &amp; POWER Cabinet","POWER ISSUE",
M589="AKTIVCO Coupure ENEO &amp; Baisse de tension","POWER ISSUE",
M589="Coupure ENEO &amp; Baisse de tension","POWER ISSUE",
M589="Defaut GE &amp; POWER Cabinet","POWER ISSUE",
M589="Sharing","POWER ISSUE",
M589="Sites strategiques &amp; DataCenter","POWER ISSUE",
M589="Exclu","Exclu",
M589="SAT","TX ISSUE",
M589="SPARE-ISSUE","SPARE-ISSUE",
M589="Fiber CAmtel","TX ISSUE",
M589="Fiber AOF","TX ISSUE",
M589="Projet OCM (HUAWEI)","TRAVAUX-HUAWEI",
M589="Projet OCM (NOKIA)","TRAVAUX -NOKIA",
M589="ACCESS-ISSUE","ACCESS-ISSUE",
M589="Projet OCM (ZTE, NOKIA, autres projets)","TRAVAUX OCM",
M589="No root CAuse","No root cause",
M589="ODU HS","TX ISSUE",
M589="IP &amp; VLAN","TX ISSUE",
M589="Warehouse HUAWEI","SPARE-ISSUE",
M589="SPARE-HS","SPARE-ISSUE",
M589="Power Telco","RAN ISSUE"
),"")</f>
        <v>No root cause</v>
      </c>
      <c r="M589" s="28" t="s">
        <v>5403</v>
      </c>
      <c r="N589" s="17" t="str" cm="1">
        <f t="array" ref="N589">IFERROR(_xlfn.IFS(
M589="MPR ISSUE","ACTIVE",
M589="BSS Hardware Issue","ACTIVE",
M589="Sites strategiques, MLL, Pylone, etc.","PASSIVE",
M589="AKTIVCO DEFAUT GE &amp; POWER Cabinet","PASSIVE",
M589="AKTIVCO Coupure ENEO &amp; Baisse de tension","PASSIVE",
M589="Coupure ENEO &amp; Baisse de tension","PASSIVE",
M589="Defaut GE &amp; POWER Cabinet","PASSIVE",
M589="Sharing","PASSIVE",
M589="Sites strategiques &amp; DataCenter","PASSIVE",
M589="Exclu","Exclu",
M589="SAT","ACTIVE",
M589="SPARE-ISSUE","SPARE-ISSUE",
M589="Fiber CAmtel","ACTIVE",
M589="Fiber AOF","ACTIVE",
M589="Projet OCM (HUAWEI)","PLANNED WORKS",
M589="Projet OCM (NOKIA)","PLANNED WORKS",
M589="ACCESS-ISSUE","ACCESS-ISSUE",
M589="Projet OCM (ZTE, NOKIA, autres projets)","PLANNED WORKS",
M589="No root CAuse","No root cause",
M589="ODU HS","ACTIVE",
M589="IP &amp; VLAN","ACTIVE",
M589="Warehouse HUAWEI","SPARE-ISSUE",
M589="SPARE-HS","SPARE-ISSUE",
M589="Power Telco","ACTIVE"
),"")</f>
        <v>No root cause</v>
      </c>
      <c r="O589" s="56">
        <v>0</v>
      </c>
      <c r="P589" s="56">
        <v>0</v>
      </c>
      <c r="Q589" s="56">
        <v>0</v>
      </c>
      <c r="R589" s="56">
        <v>0</v>
      </c>
      <c r="S589" s="56">
        <v>8.0382697976503312E-2</v>
      </c>
      <c r="T589" s="56">
        <v>0</v>
      </c>
      <c r="U589" s="56">
        <v>0</v>
      </c>
      <c r="V589" s="14"/>
      <c r="W589" s="14"/>
      <c r="X589" s="14"/>
      <c r="Y589" s="14"/>
      <c r="Z589" s="14"/>
      <c r="AA589" s="30" t="s">
        <v>16</v>
      </c>
      <c r="AB589" s="7" t="s">
        <v>16</v>
      </c>
      <c r="AC589" s="3"/>
      <c r="AD589" s="3" t="s">
        <v>16</v>
      </c>
      <c r="AE589" s="7"/>
      <c r="AF589" s="31" t="s">
        <v>16</v>
      </c>
      <c r="AG589" s="31" t="s">
        <v>16</v>
      </c>
      <c r="AH589" s="31" t="s">
        <v>16</v>
      </c>
      <c r="AI589" s="31" t="s">
        <v>16</v>
      </c>
      <c r="AJ589" s="31" t="s">
        <v>16</v>
      </c>
      <c r="AK589" s="31" t="s">
        <v>16</v>
      </c>
      <c r="AL589" s="31" t="s">
        <v>16</v>
      </c>
      <c r="AM589" s="31" t="s">
        <v>16</v>
      </c>
      <c r="AN589" s="31" t="s">
        <v>16</v>
      </c>
      <c r="AO589" s="31" t="s">
        <v>16</v>
      </c>
      <c r="AP589" s="9" t="s">
        <v>16</v>
      </c>
      <c r="AQ589" s="9" t="s">
        <v>16</v>
      </c>
      <c r="AR589" s="9" t="s">
        <v>16</v>
      </c>
      <c r="AS589" s="14"/>
      <c r="AT589" s="14"/>
    </row>
    <row r="590" spans="1:46" s="9" customFormat="1" hidden="1" x14ac:dyDescent="0.3">
      <c r="A590" s="1" t="s">
        <v>2293</v>
      </c>
      <c r="B590" s="48" t="s">
        <v>2294</v>
      </c>
      <c r="C590" s="1"/>
      <c r="D590" s="48"/>
      <c r="E590" s="53" t="s">
        <v>32</v>
      </c>
      <c r="F590" s="48" t="s">
        <v>33</v>
      </c>
      <c r="G590" s="22" t="s">
        <v>5417</v>
      </c>
      <c r="H590" s="66" t="s">
        <v>5452</v>
      </c>
      <c r="I590" s="22" t="str">
        <f>_xlfn.XLOOKUP(B590,[1]SITE!$B:$B,[1]SITE!$I:$I,"")</f>
        <v>No impact</v>
      </c>
      <c r="J590" s="29"/>
      <c r="K590" s="15" t="str" cm="1">
        <f t="array" ref="K590">IFERROR(_xlfn.IFS(
M590="MPR ISSUE","PDH",
M590="BSS Hardware Issue","BSS",
M590="Sites strategiques, MLL, Pylone, etc.","ENVTECH",
M590="AKTIVCO DEFAUT GE &amp; POWER Cabinet","AKTIVCO",
M590="AKTIVCO Coupure ENEO &amp; Baisse de tension","AKTIVCO GRID ONLY",
M590="Coupure ENEO &amp; Baisse de tension","IHS GRID ONLY",
M590="Defaut GE &amp; POWER Cabinet","IHS",
M590="Sharing","Partners",
M590="Sites strategiques &amp; DataCenter","SST &amp; DC",
M590="Exclu","Exclu",
M590="SAT","SAT",
M590="SPARE-ISSUE","SPARE-ISSUE",
M590="Fiber CAmtel","TRANS_FO_CAMTEL",
M590="Fiber AOF","Fiber AOF",
M590="Projet OCM (HUAWEI)","TRAVAUX-HUAWEI",
M590="Projet OCM (NOKIA)","TRAVAUX-NOKIA",
M590="ACCESS-ISSUE","ACCESS-ISSUE",
M590="Projet OCM (ZTE, NOKIA, autres projets)","TRAVAUX OCM",
M590="No root CAuse","No root cause",
M590="ODU HS","PDH",
M590="IP &amp; VLAN","PDH",
M590="Warehouse HUAWEI","SPARE-ISSUE",
M590="SPARE-HS","SPARE-ISSUE",
M590="Power Telco","BSS"
),"")</f>
        <v>IHS</v>
      </c>
      <c r="L590" s="16" t="str" cm="1">
        <f t="array" ref="L590">IFERROR(_xlfn.IFS(
M590="MPR ISSUE","TX ISSUE",
M590="BSS Hardware Issue","RAN ISSUE",
M590="Sites strategiques, MLL, Pylone, etc.","ENVTECH",
M590="AKTIVCO DEFAUT GE &amp; POWER Cabinet","POWER ISSUE",
M590="AKTIVCO Coupure ENEO &amp; Baisse de tension","POWER ISSUE",
M590="Coupure ENEO &amp; Baisse de tension","POWER ISSUE",
M590="Defaut GE &amp; POWER Cabinet","POWER ISSUE",
M590="Sharing","POWER ISSUE",
M590="Sites strategiques &amp; DataCenter","POWER ISSUE",
M590="Exclu","Exclu",
M590="SAT","TX ISSUE",
M590="SPARE-ISSUE","SPARE-ISSUE",
M590="Fiber CAmtel","TX ISSUE",
M590="Fiber AOF","TX ISSUE",
M590="Projet OCM (HUAWEI)","TRAVAUX-HUAWEI",
M590="Projet OCM (NOKIA)","TRAVAUX -NOKIA",
M590="ACCESS-ISSUE","ACCESS-ISSUE",
M590="Projet OCM (ZTE, NOKIA, autres projets)","TRAVAUX OCM",
M590="No root CAuse","No root cause",
M590="ODU HS","TX ISSUE",
M590="IP &amp; VLAN","TX ISSUE",
M590="Warehouse HUAWEI","SPARE-ISSUE",
M590="SPARE-HS","SPARE-ISSUE",
M590="Power Telco","RAN ISSUE"
),"")</f>
        <v>POWER ISSUE</v>
      </c>
      <c r="M590" s="35" t="s">
        <v>5336</v>
      </c>
      <c r="N590" s="17" t="str" cm="1">
        <f t="array" ref="N590">IFERROR(_xlfn.IFS(
M590="MPR ISSUE","ACTIVE",
M590="BSS Hardware Issue","ACTIVE",
M590="Sites strategiques, MLL, Pylone, etc.","PASSIVE",
M590="AKTIVCO DEFAUT GE &amp; POWER Cabinet","PASSIVE",
M590="AKTIVCO Coupure ENEO &amp; Baisse de tension","PASSIVE",
M590="Coupure ENEO &amp; Baisse de tension","PASSIVE",
M590="Defaut GE &amp; POWER Cabinet","PASSIVE",
M590="Sharing","PASSIVE",
M590="Sites strategiques &amp; DataCenter","PASSIVE",
M590="Exclu","Exclu",
M590="SAT","ACTIVE",
M590="SPARE-ISSUE","SPARE-ISSUE",
M590="Fiber CAmtel","ACTIVE",
M590="Fiber AOF","ACTIVE",
M590="Projet OCM (HUAWEI)","PLANNED WORKS",
M590="Projet OCM (NOKIA)","PLANNED WORKS",
M590="ACCESS-ISSUE","ACCESS-ISSUE",
M590="Projet OCM (ZTE, NOKIA, autres projets)","PLANNED WORKS",
M590="No root CAuse","No root cause",
M590="ODU HS","ACTIVE",
M590="IP &amp; VLAN","ACTIVE",
M590="Warehouse HUAWEI","SPARE-ISSUE",
M590="SPARE-HS","SPARE-ISSUE",
M590="Power Telco","ACTIVE"
),"")</f>
        <v>PASSIVE</v>
      </c>
      <c r="O590" s="56">
        <v>0</v>
      </c>
      <c r="P590" s="56">
        <v>0</v>
      </c>
      <c r="Q590" s="56">
        <v>0</v>
      </c>
      <c r="R590" s="56">
        <v>0</v>
      </c>
      <c r="S590" s="56">
        <v>7.9936821018568263E-2</v>
      </c>
      <c r="T590" s="56">
        <v>0</v>
      </c>
      <c r="U590" s="56">
        <v>0</v>
      </c>
      <c r="V590" s="14"/>
      <c r="W590" s="14"/>
      <c r="X590" s="14"/>
      <c r="Y590" s="14"/>
      <c r="Z590" s="14"/>
      <c r="AA590" s="30" t="s">
        <v>16</v>
      </c>
      <c r="AB590" s="7" t="s">
        <v>16</v>
      </c>
      <c r="AC590" s="3"/>
      <c r="AD590" s="3" t="s">
        <v>16</v>
      </c>
      <c r="AE590" s="7"/>
      <c r="AF590" s="31" t="s">
        <v>16</v>
      </c>
      <c r="AG590" s="31" t="s">
        <v>16</v>
      </c>
      <c r="AH590" s="31" t="s">
        <v>16</v>
      </c>
      <c r="AI590" s="31" t="s">
        <v>16</v>
      </c>
      <c r="AJ590" s="31" t="s">
        <v>16</v>
      </c>
      <c r="AK590" s="31" t="s">
        <v>16</v>
      </c>
      <c r="AL590" s="31" t="s">
        <v>16</v>
      </c>
      <c r="AM590" s="31" t="s">
        <v>16</v>
      </c>
      <c r="AN590" s="31" t="s">
        <v>16</v>
      </c>
      <c r="AO590" s="31" t="s">
        <v>16</v>
      </c>
      <c r="AP590" s="9" t="s">
        <v>16</v>
      </c>
      <c r="AQ590" s="9" t="s">
        <v>16</v>
      </c>
      <c r="AR590" s="9" t="s">
        <v>16</v>
      </c>
      <c r="AS590" s="14"/>
      <c r="AT590" s="14"/>
    </row>
    <row r="591" spans="1:46" s="9" customFormat="1" hidden="1" x14ac:dyDescent="0.3">
      <c r="A591" s="1" t="s">
        <v>1494</v>
      </c>
      <c r="B591" s="48" t="s">
        <v>1495</v>
      </c>
      <c r="C591" s="48" t="s">
        <v>11</v>
      </c>
      <c r="D591" s="48" t="s">
        <v>67</v>
      </c>
      <c r="E591" s="53" t="s">
        <v>91</v>
      </c>
      <c r="F591" s="48" t="s">
        <v>1496</v>
      </c>
      <c r="G591" s="47" t="s">
        <v>5419</v>
      </c>
      <c r="H591" s="66" t="s">
        <v>5452</v>
      </c>
      <c r="I591" s="22" t="str">
        <f>_xlfn.XLOOKUP(B591,[1]SITE!$B:$B,[1]SITE!$I:$I,"")</f>
        <v>No impact</v>
      </c>
      <c r="J591" s="29"/>
      <c r="K591" s="15" t="str" cm="1">
        <f t="array" ref="K591">IFERROR(_xlfn.IFS(
M591="MPR ISSUE","PDH",
M591="BSS Hardware Issue","BSS",
M591="Sites strategiques, MLL, Pylone, etc.","ENVTECH",
M591="AKTIVCO DEFAUT GE &amp; POWER Cabinet","AKTIVCO",
M591="AKTIVCO Coupure ENEO &amp; Baisse de tension","AKTIVCO GRID ONLY",
M591="Coupure ENEO &amp; Baisse de tension","IHS GRID ONLY",
M591="Defaut GE &amp; POWER Cabinet","IHS",
M591="Sharing","Partners",
M591="Sites strategiques &amp; DataCenter","SST &amp; DC",
M591="Exclu","Exclu",
M591="SAT","SAT",
M591="SPARE-ISSUE","SPARE-ISSUE",
M591="Fiber CAmtel","TRANS_FO_CAMTEL",
M591="Fiber AOF","Fiber AOF",
M591="Projet OCM (HUAWEI)","TRAVAUX-HUAWEI",
M591="Projet OCM (NOKIA)","TRAVAUX-NOKIA",
M591="ACCESS-ISSUE","ACCESS-ISSUE",
M591="Projet OCM (ZTE, NOKIA, autres projets)","TRAVAUX OCM",
M591="No root CAuse","No root cause",
M591="ODU HS","PDH",
M591="IP &amp; VLAN","PDH",
M591="Warehouse HUAWEI","SPARE-ISSUE",
M591="SPARE-HS","SPARE-ISSUE",
M591="Power Telco","BSS"
),"")</f>
        <v>No root cause</v>
      </c>
      <c r="L591" s="16" t="str" cm="1">
        <f t="array" ref="L591">IFERROR(_xlfn.IFS(
M591="MPR ISSUE","TX ISSUE",
M591="BSS Hardware Issue","RAN ISSUE",
M591="Sites strategiques, MLL, Pylone, etc.","ENVTECH",
M591="AKTIVCO DEFAUT GE &amp; POWER Cabinet","POWER ISSUE",
M591="AKTIVCO Coupure ENEO &amp; Baisse de tension","POWER ISSUE",
M591="Coupure ENEO &amp; Baisse de tension","POWER ISSUE",
M591="Defaut GE &amp; POWER Cabinet","POWER ISSUE",
M591="Sharing","POWER ISSUE",
M591="Sites strategiques &amp; DataCenter","POWER ISSUE",
M591="Exclu","Exclu",
M591="SAT","TX ISSUE",
M591="SPARE-ISSUE","SPARE-ISSUE",
M591="Fiber CAmtel","TX ISSUE",
M591="Fiber AOF","TX ISSUE",
M591="Projet OCM (HUAWEI)","TRAVAUX-HUAWEI",
M591="Projet OCM (NOKIA)","TRAVAUX -NOKIA",
M591="ACCESS-ISSUE","ACCESS-ISSUE",
M591="Projet OCM (ZTE, NOKIA, autres projets)","TRAVAUX OCM",
M591="No root CAuse","No root cause",
M591="ODU HS","TX ISSUE",
M591="IP &amp; VLAN","TX ISSUE",
M591="Warehouse HUAWEI","SPARE-ISSUE",
M591="SPARE-HS","SPARE-ISSUE",
M591="Power Telco","RAN ISSUE"
),"")</f>
        <v>No root cause</v>
      </c>
      <c r="M591" s="28" t="s">
        <v>5403</v>
      </c>
      <c r="N591" s="17" t="str" cm="1">
        <f t="array" ref="N591">IFERROR(_xlfn.IFS(
M591="MPR ISSUE","ACTIVE",
M591="BSS Hardware Issue","ACTIVE",
M591="Sites strategiques, MLL, Pylone, etc.","PASSIVE",
M591="AKTIVCO DEFAUT GE &amp; POWER Cabinet","PASSIVE",
M591="AKTIVCO Coupure ENEO &amp; Baisse de tension","PASSIVE",
M591="Coupure ENEO &amp; Baisse de tension","PASSIVE",
M591="Defaut GE &amp; POWER Cabinet","PASSIVE",
M591="Sharing","PASSIVE",
M591="Sites strategiques &amp; DataCenter","PASSIVE",
M591="Exclu","Exclu",
M591="SAT","ACTIVE",
M591="SPARE-ISSUE","SPARE-ISSUE",
M591="Fiber CAmtel","ACTIVE",
M591="Fiber AOF","ACTIVE",
M591="Projet OCM (HUAWEI)","PLANNED WORKS",
M591="Projet OCM (NOKIA)","PLANNED WORKS",
M591="ACCESS-ISSUE","ACCESS-ISSUE",
M591="Projet OCM (ZTE, NOKIA, autres projets)","PLANNED WORKS",
M591="No root CAuse","No root cause",
M591="ODU HS","ACTIVE",
M591="IP &amp; VLAN","ACTIVE",
M591="Warehouse HUAWEI","SPARE-ISSUE",
M591="SPARE-HS","SPARE-ISSUE",
M591="Power Telco","ACTIVE"
),"")</f>
        <v>No root cause</v>
      </c>
      <c r="O591" s="56">
        <v>0</v>
      </c>
      <c r="P591" s="56">
        <v>0</v>
      </c>
      <c r="Q591" s="56">
        <v>1.6980904205972487E-2</v>
      </c>
      <c r="R591" s="56">
        <v>2.3189627789662859E-3</v>
      </c>
      <c r="S591" s="56">
        <v>7.7497348131334923E-2</v>
      </c>
      <c r="T591" s="56">
        <v>3.4155929789315864E-2</v>
      </c>
      <c r="U591" s="56">
        <v>0</v>
      </c>
      <c r="V591" s="14"/>
      <c r="W591" s="14"/>
      <c r="X591" s="14"/>
      <c r="Y591" s="14"/>
      <c r="Z591" s="14"/>
      <c r="AA591" s="30" t="s">
        <v>16</v>
      </c>
      <c r="AB591" s="7" t="s">
        <v>16</v>
      </c>
      <c r="AC591" s="3"/>
      <c r="AD591" s="3" t="s">
        <v>16</v>
      </c>
      <c r="AE591" s="7"/>
      <c r="AF591" s="31" t="s">
        <v>16</v>
      </c>
      <c r="AG591" s="31" t="s">
        <v>16</v>
      </c>
      <c r="AH591" s="31" t="s">
        <v>16</v>
      </c>
      <c r="AI591" s="31" t="s">
        <v>16</v>
      </c>
      <c r="AJ591" s="31" t="s">
        <v>16</v>
      </c>
      <c r="AK591" s="31" t="s">
        <v>16</v>
      </c>
      <c r="AL591" s="31" t="s">
        <v>16</v>
      </c>
      <c r="AM591" s="31" t="s">
        <v>16</v>
      </c>
      <c r="AN591" s="31" t="s">
        <v>16</v>
      </c>
      <c r="AO591" s="31" t="s">
        <v>16</v>
      </c>
      <c r="AP591" s="9" t="s">
        <v>16</v>
      </c>
      <c r="AQ591" s="9" t="s">
        <v>16</v>
      </c>
      <c r="AR591" s="9" t="s">
        <v>16</v>
      </c>
      <c r="AS591" s="14"/>
      <c r="AT591" s="14"/>
    </row>
    <row r="592" spans="1:46" s="9" customFormat="1" hidden="1" x14ac:dyDescent="0.3">
      <c r="A592" s="1" t="s">
        <v>1273</v>
      </c>
      <c r="B592" s="48" t="s">
        <v>1274</v>
      </c>
      <c r="C592" s="48" t="s">
        <v>11</v>
      </c>
      <c r="D592" s="48" t="s">
        <v>97</v>
      </c>
      <c r="E592" s="53" t="s">
        <v>91</v>
      </c>
      <c r="F592" s="48" t="s">
        <v>1275</v>
      </c>
      <c r="G592" s="47" t="s">
        <v>5419</v>
      </c>
      <c r="H592" s="66" t="s">
        <v>5371</v>
      </c>
      <c r="I592" s="22" t="str">
        <f>_xlfn.XLOOKUP(B592,[1]SITE!$B:$B,[1]SITE!$I:$I,"")</f>
        <v>No impact</v>
      </c>
      <c r="J592" s="29"/>
      <c r="K592" s="15" t="str" cm="1">
        <f t="array" ref="K592">IFERROR(_xlfn.IFS(
M592="MPR ISSUE","PDH",
M592="BSS Hardware Issue","BSS",
M592="Sites strategiques, MLL, Pylone, etc.","ENVTECH",
M592="AKTIVCO DEFAUT GE &amp; POWER Cabinet","AKTIVCO",
M592="AKTIVCO Coupure ENEO &amp; Baisse de tension","AKTIVCO GRID ONLY",
M592="Coupure ENEO &amp; Baisse de tension","IHS GRID ONLY",
M592="Defaut GE &amp; POWER Cabinet","IHS",
M592="Sharing","Partners",
M592="Sites strategiques &amp; DataCenter","SST &amp; DC",
M592="Exclu","Exclu",
M592="SAT","SAT",
M592="SPARE-ISSUE","SPARE-ISSUE",
M592="Fiber CAmtel","TRANS_FO_CAMTEL",
M592="Fiber AOF","Fiber AOF",
M592="Projet OCM (HUAWEI)","TRAVAUX-HUAWEI",
M592="Projet OCM (NOKIA)","TRAVAUX-NOKIA",
M592="ACCESS-ISSUE","ACCESS-ISSUE",
M592="Projet OCM (ZTE, NOKIA, autres projets)","TRAVAUX OCM",
M592="No root CAuse","No root cause",
M592="ODU HS","PDH",
M592="IP &amp; VLAN","PDH",
M592="Warehouse HUAWEI","SPARE-ISSUE",
M592="SPARE-HS","SPARE-ISSUE",
M592="Power Telco","BSS"
),"")</f>
        <v>No root cause</v>
      </c>
      <c r="L592" s="16" t="str" cm="1">
        <f t="array" ref="L592">IFERROR(_xlfn.IFS(
M592="MPR ISSUE","TX ISSUE",
M592="BSS Hardware Issue","RAN ISSUE",
M592="Sites strategiques, MLL, Pylone, etc.","ENVTECH",
M592="AKTIVCO DEFAUT GE &amp; POWER Cabinet","POWER ISSUE",
M592="AKTIVCO Coupure ENEO &amp; Baisse de tension","POWER ISSUE",
M592="Coupure ENEO &amp; Baisse de tension","POWER ISSUE",
M592="Defaut GE &amp; POWER Cabinet","POWER ISSUE",
M592="Sharing","POWER ISSUE",
M592="Sites strategiques &amp; DataCenter","POWER ISSUE",
M592="Exclu","Exclu",
M592="SAT","TX ISSUE",
M592="SPARE-ISSUE","SPARE-ISSUE",
M592="Fiber CAmtel","TX ISSUE",
M592="Fiber AOF","TX ISSUE",
M592="Projet OCM (HUAWEI)","TRAVAUX-HUAWEI",
M592="Projet OCM (NOKIA)","TRAVAUX -NOKIA",
M592="ACCESS-ISSUE","ACCESS-ISSUE",
M592="Projet OCM (ZTE, NOKIA, autres projets)","TRAVAUX OCM",
M592="No root CAuse","No root cause",
M592="ODU HS","TX ISSUE",
M592="IP &amp; VLAN","TX ISSUE",
M592="Warehouse HUAWEI","SPARE-ISSUE",
M592="SPARE-HS","SPARE-ISSUE",
M592="Power Telco","RAN ISSUE"
),"")</f>
        <v>No root cause</v>
      </c>
      <c r="M592" s="28" t="s">
        <v>5403</v>
      </c>
      <c r="N592" s="17" t="str" cm="1">
        <f t="array" ref="N592">IFERROR(_xlfn.IFS(
M592="MPR ISSUE","ACTIVE",
M592="BSS Hardware Issue","ACTIVE",
M592="Sites strategiques, MLL, Pylone, etc.","PASSIVE",
M592="AKTIVCO DEFAUT GE &amp; POWER Cabinet","PASSIVE",
M592="AKTIVCO Coupure ENEO &amp; Baisse de tension","PASSIVE",
M592="Coupure ENEO &amp; Baisse de tension","PASSIVE",
M592="Defaut GE &amp; POWER Cabinet","PASSIVE",
M592="Sharing","PASSIVE",
M592="Sites strategiques &amp; DataCenter","PASSIVE",
M592="Exclu","Exclu",
M592="SAT","ACTIVE",
M592="SPARE-ISSUE","SPARE-ISSUE",
M592="Fiber CAmtel","ACTIVE",
M592="Fiber AOF","ACTIVE",
M592="Projet OCM (HUAWEI)","PLANNED WORKS",
M592="Projet OCM (NOKIA)","PLANNED WORKS",
M592="ACCESS-ISSUE","ACCESS-ISSUE",
M592="Projet OCM (ZTE, NOKIA, autres projets)","PLANNED WORKS",
M592="No root CAuse","No root cause",
M592="ODU HS","ACTIVE",
M592="IP &amp; VLAN","ACTIVE",
M592="Warehouse HUAWEI","SPARE-ISSUE",
M592="SPARE-HS","SPARE-ISSUE",
M592="Power Telco","ACTIVE"
),"")</f>
        <v>No root cause</v>
      </c>
      <c r="O592" s="56">
        <v>0</v>
      </c>
      <c r="P592" s="56">
        <v>0</v>
      </c>
      <c r="Q592" s="56">
        <v>8.0267142606823758E-3</v>
      </c>
      <c r="R592" s="56">
        <v>3.3892532923351566E-3</v>
      </c>
      <c r="S592" s="56">
        <v>7.5268995583720813E-2</v>
      </c>
      <c r="T592" s="56">
        <v>0</v>
      </c>
      <c r="U592" s="56">
        <v>0</v>
      </c>
      <c r="V592" s="14"/>
      <c r="W592" s="14"/>
      <c r="X592" s="14"/>
      <c r="Y592" s="14"/>
      <c r="Z592" s="14"/>
      <c r="AA592" s="30" t="s">
        <v>16</v>
      </c>
      <c r="AB592" s="7" t="s">
        <v>16</v>
      </c>
      <c r="AC592" s="3"/>
      <c r="AD592" s="3" t="s">
        <v>16</v>
      </c>
      <c r="AE592" s="7"/>
      <c r="AF592" s="31" t="s">
        <v>16</v>
      </c>
      <c r="AG592" s="31" t="s">
        <v>16</v>
      </c>
      <c r="AH592" s="31" t="s">
        <v>16</v>
      </c>
      <c r="AI592" s="31" t="s">
        <v>16</v>
      </c>
      <c r="AJ592" s="31" t="s">
        <v>16</v>
      </c>
      <c r="AK592" s="31" t="s">
        <v>16</v>
      </c>
      <c r="AL592" s="31" t="s">
        <v>16</v>
      </c>
      <c r="AM592" s="31" t="s">
        <v>16</v>
      </c>
      <c r="AN592" s="31" t="s">
        <v>16</v>
      </c>
      <c r="AO592" s="31" t="s">
        <v>16</v>
      </c>
      <c r="AP592" s="9" t="s">
        <v>16</v>
      </c>
      <c r="AQ592" s="9" t="s">
        <v>16</v>
      </c>
      <c r="AR592" s="9" t="s">
        <v>16</v>
      </c>
      <c r="AS592" s="14"/>
      <c r="AT592" s="14"/>
    </row>
    <row r="593" spans="1:46" s="9" customFormat="1" hidden="1" x14ac:dyDescent="0.3">
      <c r="A593" s="1" t="s">
        <v>1329</v>
      </c>
      <c r="B593" s="48" t="s">
        <v>1330</v>
      </c>
      <c r="C593" s="48" t="s">
        <v>11</v>
      </c>
      <c r="D593" s="48" t="s">
        <v>155</v>
      </c>
      <c r="E593" s="53" t="s">
        <v>38</v>
      </c>
      <c r="F593" s="48" t="s">
        <v>1331</v>
      </c>
      <c r="G593" s="47" t="s">
        <v>5419</v>
      </c>
      <c r="H593" s="66" t="s">
        <v>5371</v>
      </c>
      <c r="I593" s="22" t="str">
        <f>_xlfn.XLOOKUP(B593,[1]SITE!$B:$B,[1]SITE!$I:$I,"")</f>
        <v>No impact</v>
      </c>
      <c r="J593" s="29"/>
      <c r="K593" s="15" t="str" cm="1">
        <f t="array" ref="K593">IFERROR(_xlfn.IFS(
M593="MPR ISSUE","PDH",
M593="BSS Hardware Issue","BSS",
M593="Sites strategiques, MLL, Pylone, etc.","ENVTECH",
M593="AKTIVCO DEFAUT GE &amp; POWER Cabinet","AKTIVCO",
M593="AKTIVCO Coupure ENEO &amp; Baisse de tension","AKTIVCO GRID ONLY",
M593="Coupure ENEO &amp; Baisse de tension","IHS GRID ONLY",
M593="Defaut GE &amp; POWER Cabinet","IHS",
M593="Sharing","Partners",
M593="Sites strategiques &amp; DataCenter","SST &amp; DC",
M593="Exclu","Exclu",
M593="SAT","SAT",
M593="SPARE-ISSUE","SPARE-ISSUE",
M593="Fiber CAmtel","TRANS_FO_CAMTEL",
M593="Fiber AOF","Fiber AOF",
M593="Projet OCM (HUAWEI)","TRAVAUX-HUAWEI",
M593="Projet OCM (NOKIA)","TRAVAUX-NOKIA",
M593="ACCESS-ISSUE","ACCESS-ISSUE",
M593="Projet OCM (ZTE, NOKIA, autres projets)","TRAVAUX OCM",
M593="No root CAuse","No root cause",
M593="ODU HS","PDH",
M593="IP &amp; VLAN","PDH",
M593="Warehouse HUAWEI","SPARE-ISSUE",
M593="SPARE-HS","SPARE-ISSUE",
M593="Power Telco","BSS"
),"")</f>
        <v>No root cause</v>
      </c>
      <c r="L593" s="16" t="str" cm="1">
        <f t="array" ref="L593">IFERROR(_xlfn.IFS(
M593="MPR ISSUE","TX ISSUE",
M593="BSS Hardware Issue","RAN ISSUE",
M593="Sites strategiques, MLL, Pylone, etc.","ENVTECH",
M593="AKTIVCO DEFAUT GE &amp; POWER Cabinet","POWER ISSUE",
M593="AKTIVCO Coupure ENEO &amp; Baisse de tension","POWER ISSUE",
M593="Coupure ENEO &amp; Baisse de tension","POWER ISSUE",
M593="Defaut GE &amp; POWER Cabinet","POWER ISSUE",
M593="Sharing","POWER ISSUE",
M593="Sites strategiques &amp; DataCenter","POWER ISSUE",
M593="Exclu","Exclu",
M593="SAT","TX ISSUE",
M593="SPARE-ISSUE","SPARE-ISSUE",
M593="Fiber CAmtel","TX ISSUE",
M593="Fiber AOF","TX ISSUE",
M593="Projet OCM (HUAWEI)","TRAVAUX-HUAWEI",
M593="Projet OCM (NOKIA)","TRAVAUX -NOKIA",
M593="ACCESS-ISSUE","ACCESS-ISSUE",
M593="Projet OCM (ZTE, NOKIA, autres projets)","TRAVAUX OCM",
M593="No root CAuse","No root cause",
M593="ODU HS","TX ISSUE",
M593="IP &amp; VLAN","TX ISSUE",
M593="Warehouse HUAWEI","SPARE-ISSUE",
M593="SPARE-HS","SPARE-ISSUE",
M593="Power Telco","RAN ISSUE"
),"")</f>
        <v>No root cause</v>
      </c>
      <c r="M593" s="28" t="s">
        <v>5403</v>
      </c>
      <c r="N593" s="17" t="str" cm="1">
        <f t="array" ref="N593">IFERROR(_xlfn.IFS(
M593="MPR ISSUE","ACTIVE",
M593="BSS Hardware Issue","ACTIVE",
M593="Sites strategiques, MLL, Pylone, etc.","PASSIVE",
M593="AKTIVCO DEFAUT GE &amp; POWER Cabinet","PASSIVE",
M593="AKTIVCO Coupure ENEO &amp; Baisse de tension","PASSIVE",
M593="Coupure ENEO &amp; Baisse de tension","PASSIVE",
M593="Defaut GE &amp; POWER Cabinet","PASSIVE",
M593="Sharing","PASSIVE",
M593="Sites strategiques &amp; DataCenter","PASSIVE",
M593="Exclu","Exclu",
M593="SAT","ACTIVE",
M593="SPARE-ISSUE","SPARE-ISSUE",
M593="Fiber CAmtel","ACTIVE",
M593="Fiber AOF","ACTIVE",
M593="Projet OCM (HUAWEI)","PLANNED WORKS",
M593="Projet OCM (NOKIA)","PLANNED WORKS",
M593="ACCESS-ISSUE","ACCESS-ISSUE",
M593="Projet OCM (ZTE, NOKIA, autres projets)","PLANNED WORKS",
M593="No root CAuse","No root cause",
M593="ODU HS","ACTIVE",
M593="IP &amp; VLAN","ACTIVE",
M593="Warehouse HUAWEI","SPARE-ISSUE",
M593="SPARE-HS","SPARE-ISSUE",
M593="Power Telco","ACTIVE"
),"")</f>
        <v>No root cause</v>
      </c>
      <c r="O593" s="56">
        <v>0.29515271107458491</v>
      </c>
      <c r="P593" s="56">
        <v>0.11680192790062581</v>
      </c>
      <c r="Q593" s="56">
        <v>1.4891576991892885</v>
      </c>
      <c r="R593" s="56">
        <v>8.9656938701549199E-2</v>
      </c>
      <c r="S593" s="56">
        <v>7.4871658776428096E-2</v>
      </c>
      <c r="T593" s="56">
        <v>8.2112700573290745E-2</v>
      </c>
      <c r="U593" s="56">
        <v>0.1177828572080826</v>
      </c>
      <c r="V593" s="14"/>
      <c r="W593" s="14"/>
      <c r="X593" s="14"/>
      <c r="Y593" s="14"/>
      <c r="Z593" s="14"/>
      <c r="AA593" s="30" t="s">
        <v>16</v>
      </c>
      <c r="AB593" s="7" t="s">
        <v>16</v>
      </c>
      <c r="AC593" s="3"/>
      <c r="AD593" s="3" t="s">
        <v>16</v>
      </c>
      <c r="AE593" s="7"/>
      <c r="AF593" s="31" t="s">
        <v>16</v>
      </c>
      <c r="AG593" s="31" t="s">
        <v>16</v>
      </c>
      <c r="AH593" s="31" t="s">
        <v>16</v>
      </c>
      <c r="AI593" s="31" t="s">
        <v>16</v>
      </c>
      <c r="AJ593" s="31" t="s">
        <v>16</v>
      </c>
      <c r="AK593" s="31" t="s">
        <v>16</v>
      </c>
      <c r="AL593" s="31" t="s">
        <v>16</v>
      </c>
      <c r="AM593" s="31" t="s">
        <v>16</v>
      </c>
      <c r="AN593" s="31" t="s">
        <v>16</v>
      </c>
      <c r="AO593" s="31" t="s">
        <v>16</v>
      </c>
      <c r="AP593" s="9" t="s">
        <v>16</v>
      </c>
      <c r="AQ593" s="9" t="s">
        <v>16</v>
      </c>
      <c r="AR593" s="9" t="s">
        <v>16</v>
      </c>
      <c r="AS593" s="14"/>
      <c r="AT593" s="14"/>
    </row>
    <row r="594" spans="1:46" s="9" customFormat="1" hidden="1" x14ac:dyDescent="0.3">
      <c r="A594" s="1" t="s">
        <v>3042</v>
      </c>
      <c r="B594" s="1" t="s">
        <v>3043</v>
      </c>
      <c r="C594" s="1"/>
      <c r="D594" s="48"/>
      <c r="E594" s="53" t="s">
        <v>32</v>
      </c>
      <c r="F594" s="48" t="s">
        <v>33</v>
      </c>
      <c r="G594" s="22" t="s">
        <v>5417</v>
      </c>
      <c r="H594" s="66" t="s">
        <v>5452</v>
      </c>
      <c r="I594" s="22" t="str">
        <f>_xlfn.XLOOKUP(B594,[1]SITE!$B:$B,[1]SITE!$I:$I,"")</f>
        <v>No impact</v>
      </c>
      <c r="J594" s="29"/>
      <c r="K594" s="15" t="str" cm="1">
        <f t="array" ref="K594">IFERROR(_xlfn.IFS(
M594="MPR ISSUE","PDH",
M594="BSS Hardware Issue","BSS",
M594="Sites strategiques, MLL, Pylone, etc.","ENVTECH",
M594="AKTIVCO DEFAUT GE &amp; POWER Cabinet","AKTIVCO",
M594="AKTIVCO Coupure ENEO &amp; Baisse de tension","AKTIVCO GRID ONLY",
M594="Coupure ENEO &amp; Baisse de tension","IHS GRID ONLY",
M594="Defaut GE &amp; POWER Cabinet","IHS",
M594="Sharing","Partners",
M594="Sites strategiques &amp; DataCenter","SST &amp; DC",
M594="Exclu","Exclu",
M594="SAT","SAT",
M594="SPARE-ISSUE","SPARE-ISSUE",
M594="Fiber CAmtel","TRANS_FO_CAMTEL",
M594="Fiber AOF","Fiber AOF",
M594="Projet OCM (HUAWEI)","TRAVAUX-HUAWEI",
M594="Projet OCM (NOKIA)","TRAVAUX-NOKIA",
M594="ACCESS-ISSUE","ACCESS-ISSUE",
M594="Projet OCM (ZTE, NOKIA, autres projets)","TRAVAUX OCM",
M594="No root CAuse","No root cause",
M594="ODU HS","PDH",
M594="IP &amp; VLAN","PDH",
M594="Warehouse HUAWEI","SPARE-ISSUE",
M594="SPARE-HS","SPARE-ISSUE",
M594="Power Telco","BSS"
),"")</f>
        <v>No root cause</v>
      </c>
      <c r="L594" s="16" t="str" cm="1">
        <f t="array" ref="L594">IFERROR(_xlfn.IFS(
M594="MPR ISSUE","TX ISSUE",
M594="BSS Hardware Issue","RAN ISSUE",
M594="Sites strategiques, MLL, Pylone, etc.","ENVTECH",
M594="AKTIVCO DEFAUT GE &amp; POWER Cabinet","POWER ISSUE",
M594="AKTIVCO Coupure ENEO &amp; Baisse de tension","POWER ISSUE",
M594="Coupure ENEO &amp; Baisse de tension","POWER ISSUE",
M594="Defaut GE &amp; POWER Cabinet","POWER ISSUE",
M594="Sharing","POWER ISSUE",
M594="Sites strategiques &amp; DataCenter","POWER ISSUE",
M594="Exclu","Exclu",
M594="SAT","TX ISSUE",
M594="SPARE-ISSUE","SPARE-ISSUE",
M594="Fiber CAmtel","TX ISSUE",
M594="Fiber AOF","TX ISSUE",
M594="Projet OCM (HUAWEI)","TRAVAUX-HUAWEI",
M594="Projet OCM (NOKIA)","TRAVAUX -NOKIA",
M594="ACCESS-ISSUE","ACCESS-ISSUE",
M594="Projet OCM (ZTE, NOKIA, autres projets)","TRAVAUX OCM",
M594="No root CAuse","No root cause",
M594="ODU HS","TX ISSUE",
M594="IP &amp; VLAN","TX ISSUE",
M594="Warehouse HUAWEI","SPARE-ISSUE",
M594="SPARE-HS","SPARE-ISSUE",
M594="Power Telco","RAN ISSUE"
),"")</f>
        <v>No root cause</v>
      </c>
      <c r="M594" s="28" t="s">
        <v>5403</v>
      </c>
      <c r="N594" s="17" t="str" cm="1">
        <f t="array" ref="N594">IFERROR(_xlfn.IFS(
M594="MPR ISSUE","ACTIVE",
M594="BSS Hardware Issue","ACTIVE",
M594="Sites strategiques, MLL, Pylone, etc.","PASSIVE",
M594="AKTIVCO DEFAUT GE &amp; POWER Cabinet","PASSIVE",
M594="AKTIVCO Coupure ENEO &amp; Baisse de tension","PASSIVE",
M594="Coupure ENEO &amp; Baisse de tension","PASSIVE",
M594="Defaut GE &amp; POWER Cabinet","PASSIVE",
M594="Sharing","PASSIVE",
M594="Sites strategiques &amp; DataCenter","PASSIVE",
M594="Exclu","Exclu",
M594="SAT","ACTIVE",
M594="SPARE-ISSUE","SPARE-ISSUE",
M594="Fiber CAmtel","ACTIVE",
M594="Fiber AOF","ACTIVE",
M594="Projet OCM (HUAWEI)","PLANNED WORKS",
M594="Projet OCM (NOKIA)","PLANNED WORKS",
M594="ACCESS-ISSUE","ACCESS-ISSUE",
M594="Projet OCM (ZTE, NOKIA, autres projets)","PLANNED WORKS",
M594="No root CAuse","No root cause",
M594="ODU HS","ACTIVE",
M594="IP &amp; VLAN","ACTIVE",
M594="Warehouse HUAWEI","SPARE-ISSUE",
M594="SPARE-HS","SPARE-ISSUE",
M594="Power Telco","ACTIVE"
),"")</f>
        <v>No root cause</v>
      </c>
      <c r="O594" s="56">
        <v>0</v>
      </c>
      <c r="P594" s="56">
        <v>0</v>
      </c>
      <c r="Q594" s="56">
        <v>0</v>
      </c>
      <c r="R594" s="56">
        <v>0</v>
      </c>
      <c r="S594" s="56">
        <v>7.4586297523349707E-2</v>
      </c>
      <c r="T594" s="56">
        <v>0</v>
      </c>
      <c r="U594" s="56">
        <v>0</v>
      </c>
      <c r="V594" s="14"/>
      <c r="W594" s="14"/>
      <c r="X594" s="14"/>
      <c r="Y594" s="14"/>
      <c r="Z594" s="14"/>
      <c r="AA594" s="30" t="s">
        <v>16</v>
      </c>
      <c r="AB594" s="7" t="s">
        <v>16</v>
      </c>
      <c r="AC594" s="3"/>
      <c r="AD594" s="3" t="s">
        <v>16</v>
      </c>
      <c r="AE594" s="7"/>
      <c r="AF594" s="31" t="s">
        <v>16</v>
      </c>
      <c r="AG594" s="31" t="s">
        <v>16</v>
      </c>
      <c r="AH594" s="31" t="s">
        <v>16</v>
      </c>
      <c r="AI594" s="31" t="s">
        <v>16</v>
      </c>
      <c r="AJ594" s="31" t="s">
        <v>16</v>
      </c>
      <c r="AK594" s="31" t="s">
        <v>16</v>
      </c>
      <c r="AL594" s="31" t="s">
        <v>16</v>
      </c>
      <c r="AM594" s="31" t="s">
        <v>16</v>
      </c>
      <c r="AN594" s="31" t="s">
        <v>16</v>
      </c>
      <c r="AO594" s="31" t="s">
        <v>16</v>
      </c>
      <c r="AP594" s="9" t="s">
        <v>16</v>
      </c>
      <c r="AQ594" s="9" t="s">
        <v>16</v>
      </c>
      <c r="AR594" s="9" t="s">
        <v>16</v>
      </c>
      <c r="AS594" s="14"/>
      <c r="AT594" s="14"/>
    </row>
    <row r="595" spans="1:46" s="9" customFormat="1" hidden="1" x14ac:dyDescent="0.3">
      <c r="A595" s="1" t="s">
        <v>2951</v>
      </c>
      <c r="B595" s="48" t="s">
        <v>2952</v>
      </c>
      <c r="C595" s="48" t="s">
        <v>11</v>
      </c>
      <c r="D595" s="48" t="s">
        <v>12</v>
      </c>
      <c r="E595" s="53" t="s">
        <v>38</v>
      </c>
      <c r="F595" s="48" t="s">
        <v>39</v>
      </c>
      <c r="G595" s="22" t="s">
        <v>5417</v>
      </c>
      <c r="H595" s="66" t="s">
        <v>5452</v>
      </c>
      <c r="I595" s="22" t="str">
        <f>_xlfn.XLOOKUP(B595,[1]SITE!$B:$B,[1]SITE!$I:$I,"")</f>
        <v>No impact</v>
      </c>
      <c r="J595" s="29"/>
      <c r="K595" s="15" t="str" cm="1">
        <f t="array" ref="K595">IFERROR(_xlfn.IFS(
M595="MPR ISSUE","PDH",
M595="BSS Hardware Issue","BSS",
M595="Sites strategiques, MLL, Pylone, etc.","ENVTECH",
M595="AKTIVCO DEFAUT GE &amp; POWER Cabinet","AKTIVCO",
M595="AKTIVCO Coupure ENEO &amp; Baisse de tension","AKTIVCO GRID ONLY",
M595="Coupure ENEO &amp; Baisse de tension","IHS GRID ONLY",
M595="Defaut GE &amp; POWER Cabinet","IHS",
M595="Sharing","Partners",
M595="Sites strategiques &amp; DataCenter","SST &amp; DC",
M595="Exclu","Exclu",
M595="SAT","SAT",
M595="SPARE-ISSUE","SPARE-ISSUE",
M595="Fiber CAmtel","TRANS_FO_CAMTEL",
M595="Fiber AOF","Fiber AOF",
M595="Projet OCM (HUAWEI)","TRAVAUX-HUAWEI",
M595="Projet OCM (NOKIA)","TRAVAUX-NOKIA",
M595="ACCESS-ISSUE","ACCESS-ISSUE",
M595="Projet OCM (ZTE, NOKIA, autres projets)","TRAVAUX OCM",
M595="No root CAuse","No root cause",
M595="ODU HS","PDH",
M595="IP &amp; VLAN","PDH",
M595="Warehouse HUAWEI","SPARE-ISSUE",
M595="SPARE-HS","SPARE-ISSUE",
M595="Power Telco","BSS"
),"")</f>
        <v>No root cause</v>
      </c>
      <c r="L595" s="16" t="str" cm="1">
        <f t="array" ref="L595">IFERROR(_xlfn.IFS(
M595="MPR ISSUE","TX ISSUE",
M595="BSS Hardware Issue","RAN ISSUE",
M595="Sites strategiques, MLL, Pylone, etc.","ENVTECH",
M595="AKTIVCO DEFAUT GE &amp; POWER Cabinet","POWER ISSUE",
M595="AKTIVCO Coupure ENEO &amp; Baisse de tension","POWER ISSUE",
M595="Coupure ENEO &amp; Baisse de tension","POWER ISSUE",
M595="Defaut GE &amp; POWER Cabinet","POWER ISSUE",
M595="Sharing","POWER ISSUE",
M595="Sites strategiques &amp; DataCenter","POWER ISSUE",
M595="Exclu","Exclu",
M595="SAT","TX ISSUE",
M595="SPARE-ISSUE","SPARE-ISSUE",
M595="Fiber CAmtel","TX ISSUE",
M595="Fiber AOF","TX ISSUE",
M595="Projet OCM (HUAWEI)","TRAVAUX-HUAWEI",
M595="Projet OCM (NOKIA)","TRAVAUX -NOKIA",
M595="ACCESS-ISSUE","ACCESS-ISSUE",
M595="Projet OCM (ZTE, NOKIA, autres projets)","TRAVAUX OCM",
M595="No root CAuse","No root cause",
M595="ODU HS","TX ISSUE",
M595="IP &amp; VLAN","TX ISSUE",
M595="Warehouse HUAWEI","SPARE-ISSUE",
M595="SPARE-HS","SPARE-ISSUE",
M595="Power Telco","RAN ISSUE"
),"")</f>
        <v>No root cause</v>
      </c>
      <c r="M595" s="28" t="s">
        <v>5403</v>
      </c>
      <c r="N595" s="17" t="str" cm="1">
        <f t="array" ref="N595">IFERROR(_xlfn.IFS(
M595="MPR ISSUE","ACTIVE",
M595="BSS Hardware Issue","ACTIVE",
M595="Sites strategiques, MLL, Pylone, etc.","PASSIVE",
M595="AKTIVCO DEFAUT GE &amp; POWER Cabinet","PASSIVE",
M595="AKTIVCO Coupure ENEO &amp; Baisse de tension","PASSIVE",
M595="Coupure ENEO &amp; Baisse de tension","PASSIVE",
M595="Defaut GE &amp; POWER Cabinet","PASSIVE",
M595="Sharing","PASSIVE",
M595="Sites strategiques &amp; DataCenter","PASSIVE",
M595="Exclu","Exclu",
M595="SAT","ACTIVE",
M595="SPARE-ISSUE","SPARE-ISSUE",
M595="Fiber CAmtel","ACTIVE",
M595="Fiber AOF","ACTIVE",
M595="Projet OCM (HUAWEI)","PLANNED WORKS",
M595="Projet OCM (NOKIA)","PLANNED WORKS",
M595="ACCESS-ISSUE","ACCESS-ISSUE",
M595="Projet OCM (ZTE, NOKIA, autres projets)","PLANNED WORKS",
M595="No root CAuse","No root cause",
M595="ODU HS","ACTIVE",
M595="IP &amp; VLAN","ACTIVE",
M595="Warehouse HUAWEI","SPARE-ISSUE",
M595="SPARE-HS","SPARE-ISSUE",
M595="Power Telco","ACTIVE"
),"")</f>
        <v>No root cause</v>
      </c>
      <c r="O595" s="56">
        <v>0</v>
      </c>
      <c r="P595" s="56">
        <v>0</v>
      </c>
      <c r="Q595" s="56">
        <v>0</v>
      </c>
      <c r="R595" s="56">
        <v>0.18045532241541212</v>
      </c>
      <c r="S595" s="56">
        <v>7.249959336021429E-2</v>
      </c>
      <c r="T595" s="56">
        <v>0</v>
      </c>
      <c r="U595" s="56">
        <v>0</v>
      </c>
      <c r="V595" s="14"/>
      <c r="W595" s="14"/>
      <c r="X595" s="14"/>
      <c r="Y595" s="14"/>
      <c r="Z595" s="14"/>
      <c r="AA595" s="30" t="s">
        <v>16</v>
      </c>
      <c r="AB595" s="7" t="s">
        <v>16</v>
      </c>
      <c r="AC595" s="3"/>
      <c r="AD595" s="3" t="s">
        <v>16</v>
      </c>
      <c r="AE595" s="7"/>
      <c r="AF595" s="31" t="s">
        <v>16</v>
      </c>
      <c r="AG595" s="31" t="s">
        <v>16</v>
      </c>
      <c r="AH595" s="31" t="s">
        <v>16</v>
      </c>
      <c r="AI595" s="31" t="s">
        <v>16</v>
      </c>
      <c r="AJ595" s="31" t="s">
        <v>16</v>
      </c>
      <c r="AK595" s="31" t="s">
        <v>16</v>
      </c>
      <c r="AL595" s="31" t="s">
        <v>16</v>
      </c>
      <c r="AM595" s="31" t="s">
        <v>16</v>
      </c>
      <c r="AN595" s="31" t="s">
        <v>16</v>
      </c>
      <c r="AO595" s="31" t="s">
        <v>16</v>
      </c>
      <c r="AP595" s="9" t="s">
        <v>16</v>
      </c>
      <c r="AQ595" s="9" t="s">
        <v>16</v>
      </c>
      <c r="AR595" s="9" t="s">
        <v>16</v>
      </c>
      <c r="AS595" s="14"/>
      <c r="AT595" s="14"/>
    </row>
    <row r="596" spans="1:46" s="9" customFormat="1" hidden="1" x14ac:dyDescent="0.3">
      <c r="A596" s="1" t="s">
        <v>3827</v>
      </c>
      <c r="B596" s="48" t="s">
        <v>3828</v>
      </c>
      <c r="C596" s="48" t="s">
        <v>11</v>
      </c>
      <c r="D596" s="48" t="s">
        <v>155</v>
      </c>
      <c r="E596" s="53" t="s">
        <v>24</v>
      </c>
      <c r="F596" s="48" t="s">
        <v>3829</v>
      </c>
      <c r="G596" s="46" t="s">
        <v>5418</v>
      </c>
      <c r="H596" s="66" t="s">
        <v>5452</v>
      </c>
      <c r="I596" s="22" t="str">
        <f>_xlfn.XLOOKUP(B596,[1]SITE!$B:$B,[1]SITE!$I:$I,"")</f>
        <v>No impact</v>
      </c>
      <c r="J596" s="29"/>
      <c r="K596" s="15" t="str" cm="1">
        <f t="array" ref="K596">IFERROR(_xlfn.IFS(
M596="MPR ISSUE","PDH",
M596="BSS Hardware Issue","BSS",
M596="Sites strategiques, MLL, Pylone, etc.","ENVTECH",
M596="AKTIVCO DEFAUT GE &amp; POWER Cabinet","AKTIVCO",
M596="AKTIVCO Coupure ENEO &amp; Baisse de tension","AKTIVCO GRID ONLY",
M596="Coupure ENEO &amp; Baisse de tension","IHS GRID ONLY",
M596="Defaut GE &amp; POWER Cabinet","IHS",
M596="Sharing","Partners",
M596="Sites strategiques &amp; DataCenter","SST &amp; DC",
M596="Exclu","Exclu",
M596="SAT","SAT",
M596="SPARE-ISSUE","SPARE-ISSUE",
M596="Fiber CAmtel","TRANS_FO_CAMTEL",
M596="Fiber AOF","Fiber AOF",
M596="Projet OCM (HUAWEI)","TRAVAUX-HUAWEI",
M596="Projet OCM (NOKIA)","TRAVAUX-NOKIA",
M596="ACCESS-ISSUE","ACCESS-ISSUE",
M596="Projet OCM (ZTE, NOKIA, autres projets)","TRAVAUX OCM",
M596="No root CAuse","No root cause",
M596="ODU HS","PDH",
M596="IP &amp; VLAN","PDH",
M596="Warehouse HUAWEI","SPARE-ISSUE",
M596="SPARE-HS","SPARE-ISSUE",
M596="Power Telco","BSS"
),"")</f>
        <v>IHS</v>
      </c>
      <c r="L596" s="16" t="str" cm="1">
        <f t="array" ref="L596">IFERROR(_xlfn.IFS(
M596="MPR ISSUE","TX ISSUE",
M596="BSS Hardware Issue","RAN ISSUE",
M596="Sites strategiques, MLL, Pylone, etc.","ENVTECH",
M596="AKTIVCO DEFAUT GE &amp; POWER Cabinet","POWER ISSUE",
M596="AKTIVCO Coupure ENEO &amp; Baisse de tension","POWER ISSUE",
M596="Coupure ENEO &amp; Baisse de tension","POWER ISSUE",
M596="Defaut GE &amp; POWER Cabinet","POWER ISSUE",
M596="Sharing","POWER ISSUE",
M596="Sites strategiques &amp; DataCenter","POWER ISSUE",
M596="Exclu","Exclu",
M596="SAT","TX ISSUE",
M596="SPARE-ISSUE","SPARE-ISSUE",
M596="Fiber CAmtel","TX ISSUE",
M596="Fiber AOF","TX ISSUE",
M596="Projet OCM (HUAWEI)","TRAVAUX-HUAWEI",
M596="Projet OCM (NOKIA)","TRAVAUX -NOKIA",
M596="ACCESS-ISSUE","ACCESS-ISSUE",
M596="Projet OCM (ZTE, NOKIA, autres projets)","TRAVAUX OCM",
M596="No root CAuse","No root cause",
M596="ODU HS","TX ISSUE",
M596="IP &amp; VLAN","TX ISSUE",
M596="Warehouse HUAWEI","SPARE-ISSUE",
M596="SPARE-HS","SPARE-ISSUE",
M596="Power Telco","RAN ISSUE"
),"")</f>
        <v>POWER ISSUE</v>
      </c>
      <c r="M596" s="28" t="s">
        <v>5336</v>
      </c>
      <c r="N596" s="17" t="str" cm="1">
        <f t="array" ref="N596">IFERROR(_xlfn.IFS(
M596="MPR ISSUE","ACTIVE",
M596="BSS Hardware Issue","ACTIVE",
M596="Sites strategiques, MLL, Pylone, etc.","PASSIVE",
M596="AKTIVCO DEFAUT GE &amp; POWER Cabinet","PASSIVE",
M596="AKTIVCO Coupure ENEO &amp; Baisse de tension","PASSIVE",
M596="Coupure ENEO &amp; Baisse de tension","PASSIVE",
M596="Defaut GE &amp; POWER Cabinet","PASSIVE",
M596="Sharing","PASSIVE",
M596="Sites strategiques &amp; DataCenter","PASSIVE",
M596="Exclu","Exclu",
M596="SAT","ACTIVE",
M596="SPARE-ISSUE","SPARE-ISSUE",
M596="Fiber CAmtel","ACTIVE",
M596="Fiber AOF","ACTIVE",
M596="Projet OCM (HUAWEI)","PLANNED WORKS",
M596="Projet OCM (NOKIA)","PLANNED WORKS",
M596="ACCESS-ISSUE","ACCESS-ISSUE",
M596="Projet OCM (ZTE, NOKIA, autres projets)","PLANNED WORKS",
M596="No root CAuse","No root cause",
M596="ODU HS","ACTIVE",
M596="IP &amp; VLAN","ACTIVE",
M596="Warehouse HUAWEI","SPARE-ISSUE",
M596="SPARE-HS","SPARE-ISSUE",
M596="Power Telco","ACTIVE"
),"")</f>
        <v>PASSIVE</v>
      </c>
      <c r="O596" s="56">
        <v>0.13608164756173077</v>
      </c>
      <c r="P596" s="56">
        <v>1.9470554999101115</v>
      </c>
      <c r="Q596" s="56">
        <v>0.93527150696424166</v>
      </c>
      <c r="R596" s="56">
        <v>0.13590329677855684</v>
      </c>
      <c r="S596" s="56">
        <v>6.8754226913561214E-2</v>
      </c>
      <c r="T596" s="56">
        <v>0.29012321898907922</v>
      </c>
      <c r="U596" s="56">
        <v>0.20644103152385765</v>
      </c>
      <c r="V596" s="14"/>
      <c r="W596" s="14"/>
      <c r="X596" s="14"/>
      <c r="Y596" s="14"/>
      <c r="Z596" s="14"/>
      <c r="AA596" s="30" t="s">
        <v>5396</v>
      </c>
      <c r="AB596" s="7" t="s">
        <v>16</v>
      </c>
      <c r="AC596" s="3"/>
      <c r="AD596" s="3" t="s">
        <v>16</v>
      </c>
      <c r="AE596" s="7"/>
      <c r="AF596" s="31" t="s">
        <v>16</v>
      </c>
      <c r="AG596" s="31" t="s">
        <v>16</v>
      </c>
      <c r="AH596" s="31" t="s">
        <v>16</v>
      </c>
      <c r="AI596" s="31" t="s">
        <v>16</v>
      </c>
      <c r="AJ596" s="31" t="s">
        <v>16</v>
      </c>
      <c r="AK596" s="31" t="s">
        <v>16</v>
      </c>
      <c r="AL596" s="31" t="s">
        <v>16</v>
      </c>
      <c r="AM596" s="31" t="s">
        <v>16</v>
      </c>
      <c r="AN596" s="31" t="s">
        <v>16</v>
      </c>
      <c r="AO596" s="31" t="s">
        <v>5396</v>
      </c>
      <c r="AP596" s="9" t="s">
        <v>16</v>
      </c>
      <c r="AQ596" s="9" t="s">
        <v>16</v>
      </c>
      <c r="AR596" s="9" t="s">
        <v>16</v>
      </c>
      <c r="AS596" s="14"/>
      <c r="AT596" s="14"/>
    </row>
    <row r="597" spans="1:46" s="9" customFormat="1" hidden="1" x14ac:dyDescent="0.3">
      <c r="A597" s="1" t="s">
        <v>990</v>
      </c>
      <c r="B597" s="1" t="s">
        <v>991</v>
      </c>
      <c r="C597" s="48" t="s">
        <v>22</v>
      </c>
      <c r="D597" s="48" t="s">
        <v>23</v>
      </c>
      <c r="E597" s="53" t="s">
        <v>70</v>
      </c>
      <c r="F597" s="48" t="s">
        <v>992</v>
      </c>
      <c r="G597" s="47" t="s">
        <v>5419</v>
      </c>
      <c r="H597" s="66" t="s">
        <v>5452</v>
      </c>
      <c r="I597" s="22" t="str">
        <f>_xlfn.XLOOKUP(B597,[1]SITE!$B:$B,[1]SITE!$I:$I,"")</f>
        <v>No impact</v>
      </c>
      <c r="J597" s="29"/>
      <c r="K597" s="15" t="str" cm="1">
        <f t="array" ref="K597">IFERROR(_xlfn.IFS(
M597="MPR ISSUE","PDH",
M597="BSS Hardware Issue","BSS",
M597="Sites strategiques, MLL, Pylone, etc.","ENVTECH",
M597="AKTIVCO DEFAUT GE &amp; POWER Cabinet","AKTIVCO",
M597="AKTIVCO Coupure ENEO &amp; Baisse de tension","AKTIVCO GRID ONLY",
M597="Coupure ENEO &amp; Baisse de tension","IHS GRID ONLY",
M597="Defaut GE &amp; POWER Cabinet","IHS",
M597="Sharing","Partners",
M597="Sites strategiques &amp; DataCenter","SST &amp; DC",
M597="Exclu","Exclu",
M597="SAT","SAT",
M597="SPARE-ISSUE","SPARE-ISSUE",
M597="Fiber CAmtel","TRANS_FO_CAMTEL",
M597="Fiber AOF","Fiber AOF",
M597="Projet OCM (HUAWEI)","TRAVAUX-HUAWEI",
M597="Projet OCM (NOKIA)","TRAVAUX-NOKIA",
M597="ACCESS-ISSUE","ACCESS-ISSUE",
M597="Projet OCM (ZTE, NOKIA, autres projets)","TRAVAUX OCM",
M597="No root CAuse","No root cause",
M597="ODU HS","PDH",
M597="IP &amp; VLAN","PDH",
M597="Warehouse HUAWEI","SPARE-ISSUE",
M597="SPARE-HS","SPARE-ISSUE",
M597="Power Telco","BSS"
),"")</f>
        <v>No root cause</v>
      </c>
      <c r="L597" s="16" t="str" cm="1">
        <f t="array" ref="L597">IFERROR(_xlfn.IFS(
M597="MPR ISSUE","TX ISSUE",
M597="BSS Hardware Issue","RAN ISSUE",
M597="Sites strategiques, MLL, Pylone, etc.","ENVTECH",
M597="AKTIVCO DEFAUT GE &amp; POWER Cabinet","POWER ISSUE",
M597="AKTIVCO Coupure ENEO &amp; Baisse de tension","POWER ISSUE",
M597="Coupure ENEO &amp; Baisse de tension","POWER ISSUE",
M597="Defaut GE &amp; POWER Cabinet","POWER ISSUE",
M597="Sharing","POWER ISSUE",
M597="Sites strategiques &amp; DataCenter","POWER ISSUE",
M597="Exclu","Exclu",
M597="SAT","TX ISSUE",
M597="SPARE-ISSUE","SPARE-ISSUE",
M597="Fiber CAmtel","TX ISSUE",
M597="Fiber AOF","TX ISSUE",
M597="Projet OCM (HUAWEI)","TRAVAUX-HUAWEI",
M597="Projet OCM (NOKIA)","TRAVAUX -NOKIA",
M597="ACCESS-ISSUE","ACCESS-ISSUE",
M597="Projet OCM (ZTE, NOKIA, autres projets)","TRAVAUX OCM",
M597="No root CAuse","No root cause",
M597="ODU HS","TX ISSUE",
M597="IP &amp; VLAN","TX ISSUE",
M597="Warehouse HUAWEI","SPARE-ISSUE",
M597="SPARE-HS","SPARE-ISSUE",
M597="Power Telco","RAN ISSUE"
),"")</f>
        <v>No root cause</v>
      </c>
      <c r="M597" s="28" t="s">
        <v>5403</v>
      </c>
      <c r="N597" s="17" t="str" cm="1">
        <f t="array" ref="N597">IFERROR(_xlfn.IFS(
M597="MPR ISSUE","ACTIVE",
M597="BSS Hardware Issue","ACTIVE",
M597="Sites strategiques, MLL, Pylone, etc.","PASSIVE",
M597="AKTIVCO DEFAUT GE &amp; POWER Cabinet","PASSIVE",
M597="AKTIVCO Coupure ENEO &amp; Baisse de tension","PASSIVE",
M597="Coupure ENEO &amp; Baisse de tension","PASSIVE",
M597="Defaut GE &amp; POWER Cabinet","PASSIVE",
M597="Sharing","PASSIVE",
M597="Sites strategiques &amp; DataCenter","PASSIVE",
M597="Exclu","Exclu",
M597="SAT","ACTIVE",
M597="SPARE-ISSUE","SPARE-ISSUE",
M597="Fiber CAmtel","ACTIVE",
M597="Fiber AOF","ACTIVE",
M597="Projet OCM (HUAWEI)","PLANNED WORKS",
M597="Projet OCM (NOKIA)","PLANNED WORKS",
M597="ACCESS-ISSUE","ACCESS-ISSUE",
M597="Projet OCM (ZTE, NOKIA, autres projets)","PLANNED WORKS",
M597="No root CAuse","No root cause",
M597="ODU HS","ACTIVE",
M597="IP &amp; VLAN","ACTIVE",
M597="Warehouse HUAWEI","SPARE-ISSUE",
M597="SPARE-HS","SPARE-ISSUE",
M597="Power Telco","ACTIVE"
),"")</f>
        <v>No root cause</v>
      </c>
      <c r="O597" s="56">
        <v>0</v>
      </c>
      <c r="P597" s="56">
        <v>2.6964275673467863</v>
      </c>
      <c r="Q597" s="56">
        <v>0.20085865201051284</v>
      </c>
      <c r="R597" s="56">
        <v>0</v>
      </c>
      <c r="S597" s="56">
        <v>6.8611546287022221E-2</v>
      </c>
      <c r="T597" s="56">
        <v>0</v>
      </c>
      <c r="U597" s="56">
        <v>0</v>
      </c>
      <c r="V597" s="14"/>
      <c r="W597" s="14"/>
      <c r="X597" s="14"/>
      <c r="Y597" s="14"/>
      <c r="Z597" s="14"/>
      <c r="AA597" s="30" t="s">
        <v>16</v>
      </c>
      <c r="AB597" s="7" t="s">
        <v>16</v>
      </c>
      <c r="AC597" s="3"/>
      <c r="AD597" s="3" t="s">
        <v>16</v>
      </c>
      <c r="AE597" s="7"/>
      <c r="AF597" s="31" t="s">
        <v>16</v>
      </c>
      <c r="AG597" s="31" t="s">
        <v>16</v>
      </c>
      <c r="AH597" s="31" t="s">
        <v>16</v>
      </c>
      <c r="AI597" s="31" t="s">
        <v>16</v>
      </c>
      <c r="AJ597" s="31" t="s">
        <v>16</v>
      </c>
      <c r="AK597" s="31" t="s">
        <v>16</v>
      </c>
      <c r="AL597" s="31" t="s">
        <v>16</v>
      </c>
      <c r="AM597" s="31" t="s">
        <v>16</v>
      </c>
      <c r="AN597" s="31" t="s">
        <v>16</v>
      </c>
      <c r="AO597" s="31" t="s">
        <v>16</v>
      </c>
      <c r="AP597" s="9" t="s">
        <v>16</v>
      </c>
      <c r="AQ597" s="9" t="s">
        <v>16</v>
      </c>
      <c r="AR597" s="9" t="s">
        <v>16</v>
      </c>
      <c r="AS597" s="14"/>
      <c r="AT597" s="14"/>
    </row>
    <row r="598" spans="1:46" s="9" customFormat="1" hidden="1" x14ac:dyDescent="0.3">
      <c r="A598" s="1" t="s">
        <v>4344</v>
      </c>
      <c r="B598" s="48" t="s">
        <v>5212</v>
      </c>
      <c r="C598" s="48" t="s">
        <v>11</v>
      </c>
      <c r="D598" s="48" t="s">
        <v>12</v>
      </c>
      <c r="E598" s="53" t="s">
        <v>13</v>
      </c>
      <c r="F598" s="48" t="s">
        <v>4344</v>
      </c>
      <c r="G598" s="46" t="s">
        <v>5418</v>
      </c>
      <c r="H598" s="66" t="s">
        <v>5453</v>
      </c>
      <c r="I598" s="22" t="str">
        <f>_xlfn.XLOOKUP(B598,[1]SITE!$B:$B,[1]SITE!$I:$I,"")</f>
        <v>No impact</v>
      </c>
      <c r="J598" s="29"/>
      <c r="K598" s="15" t="str" cm="1">
        <f t="array" ref="K598">IFERROR(_xlfn.IFS(
M598="MPR ISSUE","PDH",
M598="BSS Hardware Issue","BSS",
M598="Sites strategiques, MLL, Pylone, etc.","ENVTECH",
M598="AKTIVCO DEFAUT GE &amp; POWER Cabinet","AKTIVCO",
M598="AKTIVCO Coupure ENEO &amp; Baisse de tension","AKTIVCO GRID ONLY",
M598="Coupure ENEO &amp; Baisse de tension","IHS GRID ONLY",
M598="Defaut GE &amp; POWER Cabinet","IHS",
M598="Sharing","Partners",
M598="Sites strategiques &amp; DataCenter","SST &amp; DC",
M598="Exclu","Exclu",
M598="SAT","SAT",
M598="SPARE-ISSUE","SPARE-ISSUE",
M598="Fiber CAmtel","TRANS_FO_CAMTEL",
M598="Fiber AOF","Fiber AOF",
M598="Projet OCM (HUAWEI)","TRAVAUX-HUAWEI",
M598="Projet OCM (NOKIA)","TRAVAUX-NOKIA",
M598="ACCESS-ISSUE","ACCESS-ISSUE",
M598="Projet OCM (ZTE, NOKIA, autres projets)","TRAVAUX OCM",
M598="No root CAuse","No root cause",
M598="ODU HS","PDH",
M598="IP &amp; VLAN","PDH",
M598="Warehouse HUAWEI","SPARE-ISSUE",
M598="SPARE-HS","SPARE-ISSUE",
M598="Power Telco","BSS"
),"")</f>
        <v>No root cause</v>
      </c>
      <c r="L598" s="16" t="str" cm="1">
        <f t="array" ref="L598">IFERROR(_xlfn.IFS(
M598="MPR ISSUE","TX ISSUE",
M598="BSS Hardware Issue","RAN ISSUE",
M598="Sites strategiques, MLL, Pylone, etc.","ENVTECH",
M598="AKTIVCO DEFAUT GE &amp; POWER Cabinet","POWER ISSUE",
M598="AKTIVCO Coupure ENEO &amp; Baisse de tension","POWER ISSUE",
M598="Coupure ENEO &amp; Baisse de tension","POWER ISSUE",
M598="Defaut GE &amp; POWER Cabinet","POWER ISSUE",
M598="Sharing","POWER ISSUE",
M598="Sites strategiques &amp; DataCenter","POWER ISSUE",
M598="Exclu","Exclu",
M598="SAT","TX ISSUE",
M598="SPARE-ISSUE","SPARE-ISSUE",
M598="Fiber CAmtel","TX ISSUE",
M598="Fiber AOF","TX ISSUE",
M598="Projet OCM (HUAWEI)","TRAVAUX-HUAWEI",
M598="Projet OCM (NOKIA)","TRAVAUX -NOKIA",
M598="ACCESS-ISSUE","ACCESS-ISSUE",
M598="Projet OCM (ZTE, NOKIA, autres projets)","TRAVAUX OCM",
M598="No root CAuse","No root cause",
M598="ODU HS","TX ISSUE",
M598="IP &amp; VLAN","TX ISSUE",
M598="Warehouse HUAWEI","SPARE-ISSUE",
M598="SPARE-HS","SPARE-ISSUE",
M598="Power Telco","RAN ISSUE"
),"")</f>
        <v>No root cause</v>
      </c>
      <c r="M598" s="28" t="s">
        <v>5403</v>
      </c>
      <c r="N598" s="17" t="str" cm="1">
        <f t="array" ref="N598">IFERROR(_xlfn.IFS(
M598="MPR ISSUE","ACTIVE",
M598="BSS Hardware Issue","ACTIVE",
M598="Sites strategiques, MLL, Pylone, etc.","PASSIVE",
M598="AKTIVCO DEFAUT GE &amp; POWER Cabinet","PASSIVE",
M598="AKTIVCO Coupure ENEO &amp; Baisse de tension","PASSIVE",
M598="Coupure ENEO &amp; Baisse de tension","PASSIVE",
M598="Defaut GE &amp; POWER Cabinet","PASSIVE",
M598="Sharing","PASSIVE",
M598="Sites strategiques &amp; DataCenter","PASSIVE",
M598="Exclu","Exclu",
M598="SAT","ACTIVE",
M598="SPARE-ISSUE","SPARE-ISSUE",
M598="Fiber CAmtel","ACTIVE",
M598="Fiber AOF","ACTIVE",
M598="Projet OCM (HUAWEI)","PLANNED WORKS",
M598="Projet OCM (NOKIA)","PLANNED WORKS",
M598="ACCESS-ISSUE","ACCESS-ISSUE",
M598="Projet OCM (ZTE, NOKIA, autres projets)","PLANNED WORKS",
M598="No root CAuse","No root cause",
M598="ODU HS","ACTIVE",
M598="IP &amp; VLAN","ACTIVE",
M598="Warehouse HUAWEI","SPARE-ISSUE",
M598="SPARE-HS","SPARE-ISSUE",
M598="Power Telco","ACTIVE"
),"")</f>
        <v>No root cause</v>
      </c>
      <c r="O598" s="56">
        <v>6.7773297606104439E-3</v>
      </c>
      <c r="P598" s="56">
        <v>0</v>
      </c>
      <c r="Q598" s="56">
        <v>0.15288229133671771</v>
      </c>
      <c r="R598" s="56">
        <v>0</v>
      </c>
      <c r="S598" s="56">
        <v>6.8486700738800282E-2</v>
      </c>
      <c r="T598" s="56">
        <v>0</v>
      </c>
      <c r="U598" s="56">
        <v>0</v>
      </c>
      <c r="V598" s="14"/>
      <c r="W598" s="14"/>
      <c r="X598" s="14"/>
      <c r="Y598" s="14"/>
      <c r="Z598" s="14"/>
      <c r="AA598" s="30" t="s">
        <v>16</v>
      </c>
      <c r="AB598" s="7" t="s">
        <v>16</v>
      </c>
      <c r="AC598" s="3"/>
      <c r="AD598" s="3" t="s">
        <v>16</v>
      </c>
      <c r="AE598" s="7"/>
      <c r="AF598" s="31" t="s">
        <v>16</v>
      </c>
      <c r="AG598" s="31" t="s">
        <v>16</v>
      </c>
      <c r="AH598" s="31" t="s">
        <v>16</v>
      </c>
      <c r="AI598" s="31" t="s">
        <v>16</v>
      </c>
      <c r="AJ598" s="31" t="s">
        <v>16</v>
      </c>
      <c r="AK598" s="31" t="s">
        <v>16</v>
      </c>
      <c r="AL598" s="31" t="s">
        <v>16</v>
      </c>
      <c r="AM598" s="31" t="s">
        <v>16</v>
      </c>
      <c r="AN598" s="31" t="s">
        <v>16</v>
      </c>
      <c r="AO598" s="31" t="s">
        <v>16</v>
      </c>
      <c r="AP598" s="9" t="s">
        <v>16</v>
      </c>
      <c r="AQ598" s="9" t="s">
        <v>16</v>
      </c>
      <c r="AR598" s="9" t="s">
        <v>16</v>
      </c>
      <c r="AS598" s="14"/>
      <c r="AT598" s="14"/>
    </row>
    <row r="599" spans="1:46" s="9" customFormat="1" hidden="1" x14ac:dyDescent="0.3">
      <c r="A599" s="1" t="s">
        <v>3907</v>
      </c>
      <c r="B599" s="48" t="s">
        <v>3908</v>
      </c>
      <c r="C599" s="48" t="s">
        <v>22</v>
      </c>
      <c r="D599" s="48" t="s">
        <v>81</v>
      </c>
      <c r="E599" s="53" t="s">
        <v>56</v>
      </c>
      <c r="F599" s="48" t="s">
        <v>3905</v>
      </c>
      <c r="G599" s="46" t="s">
        <v>5418</v>
      </c>
      <c r="H599" s="66" t="s">
        <v>5453</v>
      </c>
      <c r="I599" s="22" t="str">
        <f>_xlfn.XLOOKUP(B599,[1]SITE!$B:$B,[1]SITE!$I:$I,"")</f>
        <v>No impact</v>
      </c>
      <c r="J599" s="29"/>
      <c r="K599" s="15" t="str" cm="1">
        <f t="array" ref="K599">IFERROR(_xlfn.IFS(
M599="MPR ISSUE","PDH",
M599="BSS Hardware Issue","BSS",
M599="Sites strategiques, MLL, Pylone, etc.","ENVTECH",
M599="AKTIVCO DEFAUT GE &amp; POWER Cabinet","AKTIVCO",
M599="AKTIVCO Coupure ENEO &amp; Baisse de tension","AKTIVCO GRID ONLY",
M599="Coupure ENEO &amp; Baisse de tension","IHS GRID ONLY",
M599="Defaut GE &amp; POWER Cabinet","IHS",
M599="Sharing","Partners",
M599="Sites strategiques &amp; DataCenter","SST &amp; DC",
M599="Exclu","Exclu",
M599="SAT","SAT",
M599="SPARE-ISSUE","SPARE-ISSUE",
M599="Fiber CAmtel","TRANS_FO_CAMTEL",
M599="Fiber AOF","Fiber AOF",
M599="Projet OCM (HUAWEI)","TRAVAUX-HUAWEI",
M599="Projet OCM (NOKIA)","TRAVAUX-NOKIA",
M599="ACCESS-ISSUE","ACCESS-ISSUE",
M599="Projet OCM (ZTE, NOKIA, autres projets)","TRAVAUX OCM",
M599="No root CAuse","No root cause",
M599="ODU HS","PDH",
M599="IP &amp; VLAN","PDH",
M599="Warehouse HUAWEI","SPARE-ISSUE",
M599="SPARE-HS","SPARE-ISSUE",
M599="Power Telco","BSS"
),"")</f>
        <v>IHS GRID ONLY</v>
      </c>
      <c r="L599" s="16" t="str" cm="1">
        <f t="array" ref="L599">IFERROR(_xlfn.IFS(
M599="MPR ISSUE","TX ISSUE",
M599="BSS Hardware Issue","RAN ISSUE",
M599="Sites strategiques, MLL, Pylone, etc.","ENVTECH",
M599="AKTIVCO DEFAUT GE &amp; POWER Cabinet","POWER ISSUE",
M599="AKTIVCO Coupure ENEO &amp; Baisse de tension","POWER ISSUE",
M599="Coupure ENEO &amp; Baisse de tension","POWER ISSUE",
M599="Defaut GE &amp; POWER Cabinet","POWER ISSUE",
M599="Sharing","POWER ISSUE",
M599="Sites strategiques &amp; DataCenter","POWER ISSUE",
M599="Exclu","Exclu",
M599="SAT","TX ISSUE",
M599="SPARE-ISSUE","SPARE-ISSUE",
M599="Fiber CAmtel","TX ISSUE",
M599="Fiber AOF","TX ISSUE",
M599="Projet OCM (HUAWEI)","TRAVAUX-HUAWEI",
M599="Projet OCM (NOKIA)","TRAVAUX -NOKIA",
M599="ACCESS-ISSUE","ACCESS-ISSUE",
M599="Projet OCM (ZTE, NOKIA, autres projets)","TRAVAUX OCM",
M599="No root CAuse","No root cause",
M599="ODU HS","TX ISSUE",
M599="IP &amp; VLAN","TX ISSUE",
M599="Warehouse HUAWEI","SPARE-ISSUE",
M599="SPARE-HS","SPARE-ISSUE",
M599="Power Telco","RAN ISSUE"
),"")</f>
        <v>POWER ISSUE</v>
      </c>
      <c r="M599" s="28" t="s">
        <v>5335</v>
      </c>
      <c r="N599" s="17" t="str" cm="1">
        <f t="array" ref="N599">IFERROR(_xlfn.IFS(
M599="MPR ISSUE","ACTIVE",
M599="BSS Hardware Issue","ACTIVE",
M599="Sites strategiques, MLL, Pylone, etc.","PASSIVE",
M599="AKTIVCO DEFAUT GE &amp; POWER Cabinet","PASSIVE",
M599="AKTIVCO Coupure ENEO &amp; Baisse de tension","PASSIVE",
M599="Coupure ENEO &amp; Baisse de tension","PASSIVE",
M599="Defaut GE &amp; POWER Cabinet","PASSIVE",
M599="Sharing","PASSIVE",
M599="Sites strategiques &amp; DataCenter","PASSIVE",
M599="Exclu","Exclu",
M599="SAT","ACTIVE",
M599="SPARE-ISSUE","SPARE-ISSUE",
M599="Fiber CAmtel","ACTIVE",
M599="Fiber AOF","ACTIVE",
M599="Projet OCM (HUAWEI)","PLANNED WORKS",
M599="Projet OCM (NOKIA)","PLANNED WORKS",
M599="ACCESS-ISSUE","ACCESS-ISSUE",
M599="Projet OCM (ZTE, NOKIA, autres projets)","PLANNED WORKS",
M599="No root CAuse","No root cause",
M599="ODU HS","ACTIVE",
M599="IP &amp; VLAN","ACTIVE",
M599="Warehouse HUAWEI","SPARE-ISSUE",
M599="SPARE-HS","SPARE-ISSUE",
M599="Power Telco","ACTIVE"
),"")</f>
        <v>PASSIVE</v>
      </c>
      <c r="O599" s="56">
        <v>1.8726832233265697E-3</v>
      </c>
      <c r="P599" s="56">
        <v>0</v>
      </c>
      <c r="Q599" s="56">
        <v>3.2103140971312632E-3</v>
      </c>
      <c r="R599" s="56">
        <v>1.3841447580564616</v>
      </c>
      <c r="S599" s="56">
        <v>6.6257315949125775E-2</v>
      </c>
      <c r="T599" s="56">
        <v>3.6294384375900678E-2</v>
      </c>
      <c r="U599" s="56">
        <v>0</v>
      </c>
      <c r="V599" s="14"/>
      <c r="W599" s="14"/>
      <c r="X599" s="14"/>
      <c r="Y599" s="14"/>
      <c r="Z599" s="14"/>
      <c r="AA599" s="30" t="s">
        <v>16</v>
      </c>
      <c r="AB599" s="7" t="s">
        <v>16</v>
      </c>
      <c r="AC599" s="3"/>
      <c r="AD599" s="3" t="s">
        <v>16</v>
      </c>
      <c r="AE599" s="7"/>
      <c r="AF599" s="31" t="s">
        <v>16</v>
      </c>
      <c r="AG599" s="31" t="s">
        <v>16</v>
      </c>
      <c r="AH599" s="31" t="s">
        <v>16</v>
      </c>
      <c r="AI599" s="31" t="s">
        <v>16</v>
      </c>
      <c r="AJ599" s="31" t="s">
        <v>16</v>
      </c>
      <c r="AK599" s="31" t="s">
        <v>16</v>
      </c>
      <c r="AL599" s="31" t="s">
        <v>16</v>
      </c>
      <c r="AM599" s="31" t="s">
        <v>16</v>
      </c>
      <c r="AN599" s="31" t="s">
        <v>16</v>
      </c>
      <c r="AO599" s="31" t="s">
        <v>16</v>
      </c>
      <c r="AP599" s="9" t="s">
        <v>16</v>
      </c>
      <c r="AQ599" s="9" t="s">
        <v>16</v>
      </c>
      <c r="AR599" s="9" t="s">
        <v>16</v>
      </c>
      <c r="AS599" s="14"/>
      <c r="AT599" s="14"/>
    </row>
    <row r="600" spans="1:46" s="9" customFormat="1" hidden="1" x14ac:dyDescent="0.3">
      <c r="A600" s="1" t="s">
        <v>1303</v>
      </c>
      <c r="B600" s="48" t="s">
        <v>1304</v>
      </c>
      <c r="C600" s="48" t="s">
        <v>11</v>
      </c>
      <c r="D600" s="48" t="s">
        <v>1305</v>
      </c>
      <c r="E600" s="53" t="s">
        <v>91</v>
      </c>
      <c r="F600" s="48" t="s">
        <v>1303</v>
      </c>
      <c r="G600" s="47" t="s">
        <v>5419</v>
      </c>
      <c r="H600" s="66" t="s">
        <v>5452</v>
      </c>
      <c r="I600" s="22" t="str">
        <f>_xlfn.XLOOKUP(B600,[1]SITE!$B:$B,[1]SITE!$I:$I,"")</f>
        <v>No impact</v>
      </c>
      <c r="J600" s="29"/>
      <c r="K600" s="15" t="str" cm="1">
        <f t="array" ref="K600">IFERROR(_xlfn.IFS(
M600="MPR ISSUE","PDH",
M600="BSS Hardware Issue","BSS",
M600="Sites strategiques, MLL, Pylone, etc.","ENVTECH",
M600="AKTIVCO DEFAUT GE &amp; POWER Cabinet","AKTIVCO",
M600="AKTIVCO Coupure ENEO &amp; Baisse de tension","AKTIVCO GRID ONLY",
M600="Coupure ENEO &amp; Baisse de tension","IHS GRID ONLY",
M600="Defaut GE &amp; POWER Cabinet","IHS",
M600="Sharing","Partners",
M600="Sites strategiques &amp; DataCenter","SST &amp; DC",
M600="Exclu","Exclu",
M600="SAT","SAT",
M600="SPARE-ISSUE","SPARE-ISSUE",
M600="Fiber CAmtel","TRANS_FO_CAMTEL",
M600="Fiber AOF","Fiber AOF",
M600="Projet OCM (HUAWEI)","TRAVAUX-HUAWEI",
M600="Projet OCM (NOKIA)","TRAVAUX-NOKIA",
M600="ACCESS-ISSUE","ACCESS-ISSUE",
M600="Projet OCM (ZTE, NOKIA, autres projets)","TRAVAUX OCM",
M600="No root CAuse","No root cause",
M600="ODU HS","PDH",
M600="IP &amp; VLAN","PDH",
M600="Warehouse HUAWEI","SPARE-ISSUE",
M600="SPARE-HS","SPARE-ISSUE",
M600="Power Telco","BSS"
),"")</f>
        <v>No root cause</v>
      </c>
      <c r="L600" s="16" t="str" cm="1">
        <f t="array" ref="L600">IFERROR(_xlfn.IFS(
M600="MPR ISSUE","TX ISSUE",
M600="BSS Hardware Issue","RAN ISSUE",
M600="Sites strategiques, MLL, Pylone, etc.","ENVTECH",
M600="AKTIVCO DEFAUT GE &amp; POWER Cabinet","POWER ISSUE",
M600="AKTIVCO Coupure ENEO &amp; Baisse de tension","POWER ISSUE",
M600="Coupure ENEO &amp; Baisse de tension","POWER ISSUE",
M600="Defaut GE &amp; POWER Cabinet","POWER ISSUE",
M600="Sharing","POWER ISSUE",
M600="Sites strategiques &amp; DataCenter","POWER ISSUE",
M600="Exclu","Exclu",
M600="SAT","TX ISSUE",
M600="SPARE-ISSUE","SPARE-ISSUE",
M600="Fiber CAmtel","TX ISSUE",
M600="Fiber AOF","TX ISSUE",
M600="Projet OCM (HUAWEI)","TRAVAUX-HUAWEI",
M600="Projet OCM (NOKIA)","TRAVAUX -NOKIA",
M600="ACCESS-ISSUE","ACCESS-ISSUE",
M600="Projet OCM (ZTE, NOKIA, autres projets)","TRAVAUX OCM",
M600="No root CAuse","No root cause",
M600="ODU HS","TX ISSUE",
M600="IP &amp; VLAN","TX ISSUE",
M600="Warehouse HUAWEI","SPARE-ISSUE",
M600="SPARE-HS","SPARE-ISSUE",
M600="Power Telco","RAN ISSUE"
),"")</f>
        <v>No root cause</v>
      </c>
      <c r="M600" s="28" t="s">
        <v>5403</v>
      </c>
      <c r="N600" s="17" t="str" cm="1">
        <f t="array" ref="N600">IFERROR(_xlfn.IFS(
M600="MPR ISSUE","ACTIVE",
M600="BSS Hardware Issue","ACTIVE",
M600="Sites strategiques, MLL, Pylone, etc.","PASSIVE",
M600="AKTIVCO DEFAUT GE &amp; POWER Cabinet","PASSIVE",
M600="AKTIVCO Coupure ENEO &amp; Baisse de tension","PASSIVE",
M600="Coupure ENEO &amp; Baisse de tension","PASSIVE",
M600="Defaut GE &amp; POWER Cabinet","PASSIVE",
M600="Sharing","PASSIVE",
M600="Sites strategiques &amp; DataCenter","PASSIVE",
M600="Exclu","Exclu",
M600="SAT","ACTIVE",
M600="SPARE-ISSUE","SPARE-ISSUE",
M600="Fiber CAmtel","ACTIVE",
M600="Fiber AOF","ACTIVE",
M600="Projet OCM (HUAWEI)","PLANNED WORKS",
M600="Projet OCM (NOKIA)","PLANNED WORKS",
M600="ACCESS-ISSUE","ACCESS-ISSUE",
M600="Projet OCM (ZTE, NOKIA, autres projets)","PLANNED WORKS",
M600="No root CAuse","No root cause",
M600="ODU HS","ACTIVE",
M600="IP &amp; VLAN","ACTIVE",
M600="Warehouse HUAWEI","SPARE-ISSUE",
M600="SPARE-HS","SPARE-ISSUE",
M600="Power Telco","ACTIVE"
),"")</f>
        <v>No root cause</v>
      </c>
      <c r="O600" s="56">
        <v>5.1691012012486361E-2</v>
      </c>
      <c r="P600" s="56">
        <v>5.8980024952712581E-2</v>
      </c>
      <c r="Q600" s="56">
        <v>7.9372511651799496E-2</v>
      </c>
      <c r="R600" s="56">
        <v>6.9568883368985165E-3</v>
      </c>
      <c r="S600" s="56">
        <v>6.5869621540921436E-2</v>
      </c>
      <c r="T600" s="56">
        <v>2.8645248991936739E-2</v>
      </c>
      <c r="U600" s="56">
        <v>6.5997428365610882E-3</v>
      </c>
      <c r="V600" s="14"/>
      <c r="W600" s="14"/>
      <c r="X600" s="14"/>
      <c r="Y600" s="14"/>
      <c r="Z600" s="14"/>
      <c r="AA600" s="30" t="s">
        <v>16</v>
      </c>
      <c r="AB600" s="7" t="s">
        <v>16</v>
      </c>
      <c r="AC600" s="3"/>
      <c r="AD600" s="3" t="s">
        <v>16</v>
      </c>
      <c r="AE600" s="7"/>
      <c r="AF600" s="31" t="s">
        <v>16</v>
      </c>
      <c r="AG600" s="31" t="s">
        <v>16</v>
      </c>
      <c r="AH600" s="31" t="s">
        <v>16</v>
      </c>
      <c r="AI600" s="31" t="s">
        <v>16</v>
      </c>
      <c r="AJ600" s="31" t="s">
        <v>16</v>
      </c>
      <c r="AK600" s="31" t="s">
        <v>16</v>
      </c>
      <c r="AL600" s="31" t="s">
        <v>16</v>
      </c>
      <c r="AM600" s="31" t="s">
        <v>16</v>
      </c>
      <c r="AN600" s="31" t="s">
        <v>16</v>
      </c>
      <c r="AO600" s="31" t="s">
        <v>16</v>
      </c>
      <c r="AP600" s="9" t="s">
        <v>16</v>
      </c>
      <c r="AQ600" s="9" t="s">
        <v>16</v>
      </c>
      <c r="AR600" s="9" t="s">
        <v>16</v>
      </c>
      <c r="AS600" s="14"/>
      <c r="AT600" s="14"/>
    </row>
    <row r="601" spans="1:46" s="9" customFormat="1" hidden="1" x14ac:dyDescent="0.3">
      <c r="A601" s="1" t="s">
        <v>2946</v>
      </c>
      <c r="B601" s="48" t="s">
        <v>2947</v>
      </c>
      <c r="C601" s="48" t="s">
        <v>11</v>
      </c>
      <c r="D601" s="48" t="s">
        <v>67</v>
      </c>
      <c r="E601" s="53" t="s">
        <v>91</v>
      </c>
      <c r="F601" s="48" t="s">
        <v>2948</v>
      </c>
      <c r="G601" s="47" t="s">
        <v>5419</v>
      </c>
      <c r="H601" s="66" t="s">
        <v>5452</v>
      </c>
      <c r="I601" s="22" t="str">
        <f>_xlfn.XLOOKUP(B601,[1]SITE!$B:$B,[1]SITE!$I:$I,"")</f>
        <v>No impact</v>
      </c>
      <c r="J601" s="29"/>
      <c r="K601" s="15" t="str" cm="1">
        <f t="array" ref="K601">IFERROR(_xlfn.IFS(
M601="MPR ISSUE","PDH",
M601="BSS Hardware Issue","BSS",
M601="Sites strategiques, MLL, Pylone, etc.","ENVTECH",
M601="AKTIVCO DEFAUT GE &amp; POWER Cabinet","AKTIVCO",
M601="AKTIVCO Coupure ENEO &amp; Baisse de tension","AKTIVCO GRID ONLY",
M601="Coupure ENEO &amp; Baisse de tension","IHS GRID ONLY",
M601="Defaut GE &amp; POWER Cabinet","IHS",
M601="Sharing","Partners",
M601="Sites strategiques &amp; DataCenter","SST &amp; DC",
M601="Exclu","Exclu",
M601="SAT","SAT",
M601="SPARE-ISSUE","SPARE-ISSUE",
M601="Fiber CAmtel","TRANS_FO_CAMTEL",
M601="Fiber AOF","Fiber AOF",
M601="Projet OCM (HUAWEI)","TRAVAUX-HUAWEI",
M601="Projet OCM (NOKIA)","TRAVAUX-NOKIA",
M601="ACCESS-ISSUE","ACCESS-ISSUE",
M601="Projet OCM (ZTE, NOKIA, autres projets)","TRAVAUX OCM",
M601="No root CAuse","No root cause",
M601="ODU HS","PDH",
M601="IP &amp; VLAN","PDH",
M601="Warehouse HUAWEI","SPARE-ISSUE",
M601="SPARE-HS","SPARE-ISSUE",
M601="Power Telco","BSS"
),"")</f>
        <v>No root cause</v>
      </c>
      <c r="L601" s="16" t="str" cm="1">
        <f t="array" ref="L601">IFERROR(_xlfn.IFS(
M601="MPR ISSUE","TX ISSUE",
M601="BSS Hardware Issue","RAN ISSUE",
M601="Sites strategiques, MLL, Pylone, etc.","ENVTECH",
M601="AKTIVCO DEFAUT GE &amp; POWER Cabinet","POWER ISSUE",
M601="AKTIVCO Coupure ENEO &amp; Baisse de tension","POWER ISSUE",
M601="Coupure ENEO &amp; Baisse de tension","POWER ISSUE",
M601="Defaut GE &amp; POWER Cabinet","POWER ISSUE",
M601="Sharing","POWER ISSUE",
M601="Sites strategiques &amp; DataCenter","POWER ISSUE",
M601="Exclu","Exclu",
M601="SAT","TX ISSUE",
M601="SPARE-ISSUE","SPARE-ISSUE",
M601="Fiber CAmtel","TX ISSUE",
M601="Fiber AOF","TX ISSUE",
M601="Projet OCM (HUAWEI)","TRAVAUX-HUAWEI",
M601="Projet OCM (NOKIA)","TRAVAUX -NOKIA",
M601="ACCESS-ISSUE","ACCESS-ISSUE",
M601="Projet OCM (ZTE, NOKIA, autres projets)","TRAVAUX OCM",
M601="No root CAuse","No root cause",
M601="ODU HS","TX ISSUE",
M601="IP &amp; VLAN","TX ISSUE",
M601="Warehouse HUAWEI","SPARE-ISSUE",
M601="SPARE-HS","SPARE-ISSUE",
M601="Power Telco","RAN ISSUE"
),"")</f>
        <v>No root cause</v>
      </c>
      <c r="M601" s="28" t="s">
        <v>5403</v>
      </c>
      <c r="N601" s="17" t="str" cm="1">
        <f t="array" ref="N601">IFERROR(_xlfn.IFS(
M601="MPR ISSUE","ACTIVE",
M601="BSS Hardware Issue","ACTIVE",
M601="Sites strategiques, MLL, Pylone, etc.","PASSIVE",
M601="AKTIVCO DEFAUT GE &amp; POWER Cabinet","PASSIVE",
M601="AKTIVCO Coupure ENEO &amp; Baisse de tension","PASSIVE",
M601="Coupure ENEO &amp; Baisse de tension","PASSIVE",
M601="Defaut GE &amp; POWER Cabinet","PASSIVE",
M601="Sharing","PASSIVE",
M601="Sites strategiques &amp; DataCenter","PASSIVE",
M601="Exclu","Exclu",
M601="SAT","ACTIVE",
M601="SPARE-ISSUE","SPARE-ISSUE",
M601="Fiber CAmtel","ACTIVE",
M601="Fiber AOF","ACTIVE",
M601="Projet OCM (HUAWEI)","PLANNED WORKS",
M601="Projet OCM (NOKIA)","PLANNED WORKS",
M601="ACCESS-ISSUE","ACCESS-ISSUE",
M601="Projet OCM (ZTE, NOKIA, autres projets)","PLANNED WORKS",
M601="No root CAuse","No root cause",
M601="ODU HS","ACTIVE",
M601="IP &amp; VLAN","ACTIVE",
M601="Warehouse HUAWEI","SPARE-ISSUE",
M601="SPARE-HS","SPARE-ISSUE",
M601="Power Telco","ACTIVE"
),"")</f>
        <v>No root cause</v>
      </c>
      <c r="O601" s="56">
        <v>7.6661855923876296E-2</v>
      </c>
      <c r="P601" s="56">
        <v>0</v>
      </c>
      <c r="Q601" s="56">
        <v>0</v>
      </c>
      <c r="R601" s="56">
        <v>0</v>
      </c>
      <c r="S601" s="56">
        <v>6.4459740722588935E-2</v>
      </c>
      <c r="T601" s="56">
        <v>0</v>
      </c>
      <c r="U601" s="56">
        <v>0</v>
      </c>
      <c r="V601" s="14"/>
      <c r="W601" s="14"/>
      <c r="X601" s="14"/>
      <c r="Y601" s="14"/>
      <c r="Z601" s="14"/>
      <c r="AA601" s="30" t="s">
        <v>16</v>
      </c>
      <c r="AB601" s="7" t="s">
        <v>16</v>
      </c>
      <c r="AC601" s="3"/>
      <c r="AD601" s="3" t="s">
        <v>16</v>
      </c>
      <c r="AE601" s="7"/>
      <c r="AF601" s="31" t="s">
        <v>16</v>
      </c>
      <c r="AG601" s="31" t="s">
        <v>16</v>
      </c>
      <c r="AH601" s="31" t="s">
        <v>16</v>
      </c>
      <c r="AI601" s="31" t="s">
        <v>16</v>
      </c>
      <c r="AJ601" s="31" t="s">
        <v>16</v>
      </c>
      <c r="AK601" s="31" t="s">
        <v>16</v>
      </c>
      <c r="AL601" s="31" t="s">
        <v>16</v>
      </c>
      <c r="AM601" s="31" t="s">
        <v>16</v>
      </c>
      <c r="AN601" s="31" t="s">
        <v>16</v>
      </c>
      <c r="AO601" s="31" t="s">
        <v>16</v>
      </c>
      <c r="AP601" s="9" t="s">
        <v>16</v>
      </c>
      <c r="AQ601" s="9" t="s">
        <v>16</v>
      </c>
      <c r="AR601" s="9" t="s">
        <v>16</v>
      </c>
      <c r="AS601" s="14"/>
      <c r="AT601" s="14"/>
    </row>
    <row r="602" spans="1:46" s="9" customFormat="1" hidden="1" x14ac:dyDescent="0.3">
      <c r="A602" s="1" t="s">
        <v>1103</v>
      </c>
      <c r="B602" s="48" t="s">
        <v>1104</v>
      </c>
      <c r="C602" s="48" t="s">
        <v>11</v>
      </c>
      <c r="D602" s="48" t="s">
        <v>97</v>
      </c>
      <c r="E602" s="53" t="s">
        <v>24</v>
      </c>
      <c r="F602" s="48" t="s">
        <v>1105</v>
      </c>
      <c r="G602" s="47" t="s">
        <v>5419</v>
      </c>
      <c r="H602" s="66" t="s">
        <v>5452</v>
      </c>
      <c r="I602" s="22" t="str">
        <f>_xlfn.XLOOKUP(B602,[1]SITE!$B:$B,[1]SITE!$I:$I,"")</f>
        <v>No impact</v>
      </c>
      <c r="J602" s="29"/>
      <c r="K602" s="15" t="str" cm="1">
        <f t="array" ref="K602">IFERROR(_xlfn.IFS(
M602="MPR ISSUE","PDH",
M602="BSS Hardware Issue","BSS",
M602="Sites strategiques, MLL, Pylone, etc.","ENVTECH",
M602="AKTIVCO DEFAUT GE &amp; POWER Cabinet","AKTIVCO",
M602="AKTIVCO Coupure ENEO &amp; Baisse de tension","AKTIVCO GRID ONLY",
M602="Coupure ENEO &amp; Baisse de tension","IHS GRID ONLY",
M602="Defaut GE &amp; POWER Cabinet","IHS",
M602="Sharing","Partners",
M602="Sites strategiques &amp; DataCenter","SST &amp; DC",
M602="Exclu","Exclu",
M602="SAT","SAT",
M602="SPARE-ISSUE","SPARE-ISSUE",
M602="Fiber CAmtel","TRANS_FO_CAMTEL",
M602="Fiber AOF","Fiber AOF",
M602="Projet OCM (HUAWEI)","TRAVAUX-HUAWEI",
M602="Projet OCM (NOKIA)","TRAVAUX-NOKIA",
M602="ACCESS-ISSUE","ACCESS-ISSUE",
M602="Projet OCM (ZTE, NOKIA, autres projets)","TRAVAUX OCM",
M602="No root CAuse","No root cause",
M602="ODU HS","PDH",
M602="IP &amp; VLAN","PDH",
M602="Warehouse HUAWEI","SPARE-ISSUE",
M602="SPARE-HS","SPARE-ISSUE",
M602="Power Telco","BSS"
),"")</f>
        <v>No root cause</v>
      </c>
      <c r="L602" s="16" t="str" cm="1">
        <f t="array" ref="L602">IFERROR(_xlfn.IFS(
M602="MPR ISSUE","TX ISSUE",
M602="BSS Hardware Issue","RAN ISSUE",
M602="Sites strategiques, MLL, Pylone, etc.","ENVTECH",
M602="AKTIVCO DEFAUT GE &amp; POWER Cabinet","POWER ISSUE",
M602="AKTIVCO Coupure ENEO &amp; Baisse de tension","POWER ISSUE",
M602="Coupure ENEO &amp; Baisse de tension","POWER ISSUE",
M602="Defaut GE &amp; POWER Cabinet","POWER ISSUE",
M602="Sharing","POWER ISSUE",
M602="Sites strategiques &amp; DataCenter","POWER ISSUE",
M602="Exclu","Exclu",
M602="SAT","TX ISSUE",
M602="SPARE-ISSUE","SPARE-ISSUE",
M602="Fiber CAmtel","TX ISSUE",
M602="Fiber AOF","TX ISSUE",
M602="Projet OCM (HUAWEI)","TRAVAUX-HUAWEI",
M602="Projet OCM (NOKIA)","TRAVAUX -NOKIA",
M602="ACCESS-ISSUE","ACCESS-ISSUE",
M602="Projet OCM (ZTE, NOKIA, autres projets)","TRAVAUX OCM",
M602="No root CAuse","No root cause",
M602="ODU HS","TX ISSUE",
M602="IP &amp; VLAN","TX ISSUE",
M602="Warehouse HUAWEI","SPARE-ISSUE",
M602="SPARE-HS","SPARE-ISSUE",
M602="Power Telco","RAN ISSUE"
),"")</f>
        <v>No root cause</v>
      </c>
      <c r="M602" s="28" t="s">
        <v>5403</v>
      </c>
      <c r="N602" s="17" t="str" cm="1">
        <f t="array" ref="N602">IFERROR(_xlfn.IFS(
M602="MPR ISSUE","ACTIVE",
M602="BSS Hardware Issue","ACTIVE",
M602="Sites strategiques, MLL, Pylone, etc.","PASSIVE",
M602="AKTIVCO DEFAUT GE &amp; POWER Cabinet","PASSIVE",
M602="AKTIVCO Coupure ENEO &amp; Baisse de tension","PASSIVE",
M602="Coupure ENEO &amp; Baisse de tension","PASSIVE",
M602="Defaut GE &amp; POWER Cabinet","PASSIVE",
M602="Sharing","PASSIVE",
M602="Sites strategiques &amp; DataCenter","PASSIVE",
M602="Exclu","Exclu",
M602="SAT","ACTIVE",
M602="SPARE-ISSUE","SPARE-ISSUE",
M602="Fiber CAmtel","ACTIVE",
M602="Fiber AOF","ACTIVE",
M602="Projet OCM (HUAWEI)","PLANNED WORKS",
M602="Projet OCM (NOKIA)","PLANNED WORKS",
M602="ACCESS-ISSUE","ACCESS-ISSUE",
M602="Projet OCM (ZTE, NOKIA, autres projets)","PLANNED WORKS",
M602="No root CAuse","No root cause",
M602="ODU HS","ACTIVE",
M602="IP &amp; VLAN","ACTIVE",
M602="Warehouse HUAWEI","SPARE-ISSUE",
M602="SPARE-HS","SPARE-ISSUE",
M602="Power Telco","ACTIVE"
),"")</f>
        <v>No root cause</v>
      </c>
      <c r="O602" s="56">
        <v>0</v>
      </c>
      <c r="P602" s="56">
        <v>0</v>
      </c>
      <c r="Q602" s="56">
        <v>1.3090947484968597E-2</v>
      </c>
      <c r="R602" s="56">
        <v>0.29614117531298195</v>
      </c>
      <c r="S602" s="56">
        <v>6.2565454737424836E-2</v>
      </c>
      <c r="T602" s="56">
        <v>0.24442974833991091</v>
      </c>
      <c r="U602" s="56">
        <v>0.36592257123759747</v>
      </c>
      <c r="V602" s="14"/>
      <c r="W602" s="14"/>
      <c r="X602" s="14"/>
      <c r="Y602" s="14"/>
      <c r="Z602" s="14"/>
      <c r="AA602" s="30" t="s">
        <v>16</v>
      </c>
      <c r="AB602" s="7" t="s">
        <v>16</v>
      </c>
      <c r="AC602" s="3"/>
      <c r="AD602" s="3" t="s">
        <v>16</v>
      </c>
      <c r="AE602" s="7"/>
      <c r="AF602" s="31" t="s">
        <v>16</v>
      </c>
      <c r="AG602" s="31" t="s">
        <v>16</v>
      </c>
      <c r="AH602" s="31" t="s">
        <v>16</v>
      </c>
      <c r="AI602" s="31" t="s">
        <v>16</v>
      </c>
      <c r="AJ602" s="31" t="s">
        <v>16</v>
      </c>
      <c r="AK602" s="31" t="s">
        <v>16</v>
      </c>
      <c r="AL602" s="31" t="s">
        <v>16</v>
      </c>
      <c r="AM602" s="31" t="s">
        <v>16</v>
      </c>
      <c r="AN602" s="31" t="s">
        <v>16</v>
      </c>
      <c r="AO602" s="31" t="s">
        <v>16</v>
      </c>
      <c r="AP602" s="9" t="s">
        <v>16</v>
      </c>
      <c r="AQ602" s="9" t="s">
        <v>16</v>
      </c>
      <c r="AR602" s="9" t="s">
        <v>16</v>
      </c>
      <c r="AS602" s="14"/>
      <c r="AT602" s="14"/>
    </row>
    <row r="603" spans="1:46" s="9" customFormat="1" hidden="1" x14ac:dyDescent="0.3">
      <c r="A603" s="3" t="s">
        <v>621</v>
      </c>
      <c r="B603" s="3" t="s">
        <v>622</v>
      </c>
      <c r="C603" s="53" t="s">
        <v>11</v>
      </c>
      <c r="D603" s="53" t="s">
        <v>97</v>
      </c>
      <c r="E603" s="53" t="s">
        <v>227</v>
      </c>
      <c r="F603" s="3" t="s">
        <v>623</v>
      </c>
      <c r="G603" s="47" t="s">
        <v>5419</v>
      </c>
      <c r="H603" s="66" t="s">
        <v>5452</v>
      </c>
      <c r="I603" s="22" t="str">
        <f>_xlfn.XLOOKUP(B603,[1]SITE!$B:$B,[1]SITE!$I:$I,"")</f>
        <v>No impact</v>
      </c>
      <c r="J603" s="29"/>
      <c r="K603" s="15" t="str" cm="1">
        <f t="array" ref="K603">IFERROR(_xlfn.IFS(
M603="MPR ISSUE","PDH",
M603="BSS Hardware Issue","BSS",
M603="Sites strategiques, MLL, Pylone, etc.","ENVTECH",
M603="AKTIVCO DEFAUT GE &amp; POWER Cabinet","AKTIVCO",
M603="AKTIVCO Coupure ENEO &amp; Baisse de tension","AKTIVCO GRID ONLY",
M603="Coupure ENEO &amp; Baisse de tension","IHS GRID ONLY",
M603="Defaut GE &amp; POWER Cabinet","IHS",
M603="Sharing","Partners",
M603="Sites strategiques &amp; DataCenter","SST &amp; DC",
M603="Exclu","Exclu",
M603="SAT","SAT",
M603="SPARE-ISSUE","SPARE-ISSUE",
M603="Fiber CAmtel","TRANS_FO_CAMTEL",
M603="Fiber AOF","Fiber AOF",
M603="Projet OCM (HUAWEI)","TRAVAUX-HUAWEI",
M603="Projet OCM (NOKIA)","TRAVAUX-NOKIA",
M603="ACCESS-ISSUE","ACCESS-ISSUE",
M603="Projet OCM (ZTE, NOKIA, autres projets)","TRAVAUX OCM",
M603="No root CAuse","No root cause",
M603="ODU HS","PDH",
M603="IP &amp; VLAN","PDH",
M603="Warehouse HUAWEI","SPARE-ISSUE",
M603="SPARE-HS","SPARE-ISSUE",
M603="Power Telco","BSS"
),"")</f>
        <v>No root cause</v>
      </c>
      <c r="L603" s="16" t="str" cm="1">
        <f t="array" ref="L603">IFERROR(_xlfn.IFS(
M603="MPR ISSUE","TX ISSUE",
M603="BSS Hardware Issue","RAN ISSUE",
M603="Sites strategiques, MLL, Pylone, etc.","ENVTECH",
M603="AKTIVCO DEFAUT GE &amp; POWER Cabinet","POWER ISSUE",
M603="AKTIVCO Coupure ENEO &amp; Baisse de tension","POWER ISSUE",
M603="Coupure ENEO &amp; Baisse de tension","POWER ISSUE",
M603="Defaut GE &amp; POWER Cabinet","POWER ISSUE",
M603="Sharing","POWER ISSUE",
M603="Sites strategiques &amp; DataCenter","POWER ISSUE",
M603="Exclu","Exclu",
M603="SAT","TX ISSUE",
M603="SPARE-ISSUE","SPARE-ISSUE",
M603="Fiber CAmtel","TX ISSUE",
M603="Fiber AOF","TX ISSUE",
M603="Projet OCM (HUAWEI)","TRAVAUX-HUAWEI",
M603="Projet OCM (NOKIA)","TRAVAUX -NOKIA",
M603="ACCESS-ISSUE","ACCESS-ISSUE",
M603="Projet OCM (ZTE, NOKIA, autres projets)","TRAVAUX OCM",
M603="No root CAuse","No root cause",
M603="ODU HS","TX ISSUE",
M603="IP &amp; VLAN","TX ISSUE",
M603="Warehouse HUAWEI","SPARE-ISSUE",
M603="SPARE-HS","SPARE-ISSUE",
M603="Power Telco","RAN ISSUE"
),"")</f>
        <v>No root cause</v>
      </c>
      <c r="M603" s="35" t="s">
        <v>5403</v>
      </c>
      <c r="N603" s="17" t="str" cm="1">
        <f t="array" ref="N603">IFERROR(_xlfn.IFS(
M603="MPR ISSUE","ACTIVE",
M603="BSS Hardware Issue","ACTIVE",
M603="Sites strategiques, MLL, Pylone, etc.","PASSIVE",
M603="AKTIVCO DEFAUT GE &amp; POWER Cabinet","PASSIVE",
M603="AKTIVCO Coupure ENEO &amp; Baisse de tension","PASSIVE",
M603="Coupure ENEO &amp; Baisse de tension","PASSIVE",
M603="Defaut GE &amp; POWER Cabinet","PASSIVE",
M603="Sharing","PASSIVE",
M603="Sites strategiques &amp; DataCenter","PASSIVE",
M603="Exclu","Exclu",
M603="SAT","ACTIVE",
M603="SPARE-ISSUE","SPARE-ISSUE",
M603="Fiber CAmtel","ACTIVE",
M603="Fiber AOF","ACTIVE",
M603="Projet OCM (HUAWEI)","PLANNED WORKS",
M603="Projet OCM (NOKIA)","PLANNED WORKS",
M603="ACCESS-ISSUE","ACCESS-ISSUE",
M603="Projet OCM (ZTE, NOKIA, autres projets)","PLANNED WORKS",
M603="No root CAuse","No root cause",
M603="ODU HS","ACTIVE",
M603="IP &amp; VLAN","ACTIVE",
M603="Warehouse HUAWEI","SPARE-ISSUE",
M603="SPARE-HS","SPARE-ISSUE",
M603="Power Telco","ACTIVE"
),"")</f>
        <v>No root cause</v>
      </c>
      <c r="O603" s="56">
        <v>1.5576979051630413</v>
      </c>
      <c r="P603" s="56">
        <v>0.82494371249283005</v>
      </c>
      <c r="Q603" s="56">
        <v>2.1473434294144587E-2</v>
      </c>
      <c r="R603" s="56">
        <v>6.474133429214669E-3</v>
      </c>
      <c r="S603" s="56">
        <v>6.0817617062319897E-2</v>
      </c>
      <c r="T603" s="56">
        <v>0</v>
      </c>
      <c r="U603" s="56">
        <v>7.7457745132450517E-2</v>
      </c>
      <c r="V603" s="14"/>
      <c r="W603" s="14"/>
      <c r="X603" s="14"/>
      <c r="Y603" s="14"/>
      <c r="Z603" s="14"/>
      <c r="AA603" s="30" t="s">
        <v>5649</v>
      </c>
      <c r="AB603" s="7" t="s">
        <v>16</v>
      </c>
      <c r="AC603" s="3"/>
      <c r="AD603" s="3" t="s">
        <v>16</v>
      </c>
      <c r="AE603" s="7"/>
      <c r="AF603" s="31" t="s">
        <v>16</v>
      </c>
      <c r="AG603" s="31" t="s">
        <v>16</v>
      </c>
      <c r="AH603" s="31" t="s">
        <v>16</v>
      </c>
      <c r="AI603" s="31" t="s">
        <v>16</v>
      </c>
      <c r="AJ603" s="31" t="s">
        <v>16</v>
      </c>
      <c r="AK603" s="31" t="s">
        <v>16</v>
      </c>
      <c r="AL603" s="31" t="s">
        <v>5649</v>
      </c>
      <c r="AM603" s="31" t="s">
        <v>16</v>
      </c>
      <c r="AN603" s="31" t="s">
        <v>16</v>
      </c>
      <c r="AO603" s="31" t="s">
        <v>16</v>
      </c>
      <c r="AP603" s="9" t="s">
        <v>16</v>
      </c>
      <c r="AQ603" s="9" t="s">
        <v>16</v>
      </c>
      <c r="AR603" s="9" t="s">
        <v>16</v>
      </c>
      <c r="AS603" s="14"/>
      <c r="AT603" s="14"/>
    </row>
    <row r="604" spans="1:46" s="9" customFormat="1" hidden="1" x14ac:dyDescent="0.3">
      <c r="A604" s="1" t="s">
        <v>1363</v>
      </c>
      <c r="B604" s="48" t="s">
        <v>1364</v>
      </c>
      <c r="C604" s="48" t="s">
        <v>11</v>
      </c>
      <c r="D604" s="48" t="s">
        <v>12</v>
      </c>
      <c r="E604" s="53" t="s">
        <v>13</v>
      </c>
      <c r="F604" s="48" t="s">
        <v>224</v>
      </c>
      <c r="G604" s="47" t="s">
        <v>5419</v>
      </c>
      <c r="H604" s="66" t="s">
        <v>5453</v>
      </c>
      <c r="I604" s="22" t="str">
        <f>_xlfn.XLOOKUP(B604,[1]SITE!$B:$B,[1]SITE!$I:$I,"")</f>
        <v>No impact</v>
      </c>
      <c r="J604" s="29"/>
      <c r="K604" s="15" t="str" cm="1">
        <f t="array" ref="K604">IFERROR(_xlfn.IFS(
M604="MPR ISSUE","PDH",
M604="BSS Hardware Issue","BSS",
M604="Sites strategiques, MLL, Pylone, etc.","ENVTECH",
M604="AKTIVCO DEFAUT GE &amp; POWER Cabinet","AKTIVCO",
M604="AKTIVCO Coupure ENEO &amp; Baisse de tension","AKTIVCO GRID ONLY",
M604="Coupure ENEO &amp; Baisse de tension","IHS GRID ONLY",
M604="Defaut GE &amp; POWER Cabinet","IHS",
M604="Sharing","Partners",
M604="Sites strategiques &amp; DataCenter","SST &amp; DC",
M604="Exclu","Exclu",
M604="SAT","SAT",
M604="SPARE-ISSUE","SPARE-ISSUE",
M604="Fiber CAmtel","TRANS_FO_CAMTEL",
M604="Fiber AOF","Fiber AOF",
M604="Projet OCM (HUAWEI)","TRAVAUX-HUAWEI",
M604="Projet OCM (NOKIA)","TRAVAUX-NOKIA",
M604="ACCESS-ISSUE","ACCESS-ISSUE",
M604="Projet OCM (ZTE, NOKIA, autres projets)","TRAVAUX OCM",
M604="No root CAuse","No root cause",
M604="ODU HS","PDH",
M604="IP &amp; VLAN","PDH",
M604="Warehouse HUAWEI","SPARE-ISSUE",
M604="SPARE-HS","SPARE-ISSUE",
M604="Power Telco","BSS"
),"")</f>
        <v>No root cause</v>
      </c>
      <c r="L604" s="16" t="str" cm="1">
        <f t="array" ref="L604">IFERROR(_xlfn.IFS(
M604="MPR ISSUE","TX ISSUE",
M604="BSS Hardware Issue","RAN ISSUE",
M604="Sites strategiques, MLL, Pylone, etc.","ENVTECH",
M604="AKTIVCO DEFAUT GE &amp; POWER Cabinet","POWER ISSUE",
M604="AKTIVCO Coupure ENEO &amp; Baisse de tension","POWER ISSUE",
M604="Coupure ENEO &amp; Baisse de tension","POWER ISSUE",
M604="Defaut GE &amp; POWER Cabinet","POWER ISSUE",
M604="Sharing","POWER ISSUE",
M604="Sites strategiques &amp; DataCenter","POWER ISSUE",
M604="Exclu","Exclu",
M604="SAT","TX ISSUE",
M604="SPARE-ISSUE","SPARE-ISSUE",
M604="Fiber CAmtel","TX ISSUE",
M604="Fiber AOF","TX ISSUE",
M604="Projet OCM (HUAWEI)","TRAVAUX-HUAWEI",
M604="Projet OCM (NOKIA)","TRAVAUX -NOKIA",
M604="ACCESS-ISSUE","ACCESS-ISSUE",
M604="Projet OCM (ZTE, NOKIA, autres projets)","TRAVAUX OCM",
M604="No root CAuse","No root cause",
M604="ODU HS","TX ISSUE",
M604="IP &amp; VLAN","TX ISSUE",
M604="Warehouse HUAWEI","SPARE-ISSUE",
M604="SPARE-HS","SPARE-ISSUE",
M604="Power Telco","RAN ISSUE"
),"")</f>
        <v>No root cause</v>
      </c>
      <c r="M604" s="35" t="s">
        <v>5403</v>
      </c>
      <c r="N604" s="17" t="str" cm="1">
        <f t="array" ref="N604">IFERROR(_xlfn.IFS(
M604="MPR ISSUE","ACTIVE",
M604="BSS Hardware Issue","ACTIVE",
M604="Sites strategiques, MLL, Pylone, etc.","PASSIVE",
M604="AKTIVCO DEFAUT GE &amp; POWER Cabinet","PASSIVE",
M604="AKTIVCO Coupure ENEO &amp; Baisse de tension","PASSIVE",
M604="Coupure ENEO &amp; Baisse de tension","PASSIVE",
M604="Defaut GE &amp; POWER Cabinet","PASSIVE",
M604="Sharing","PASSIVE",
M604="Sites strategiques &amp; DataCenter","PASSIVE",
M604="Exclu","Exclu",
M604="SAT","ACTIVE",
M604="SPARE-ISSUE","SPARE-ISSUE",
M604="Fiber CAmtel","ACTIVE",
M604="Fiber AOF","ACTIVE",
M604="Projet OCM (HUAWEI)","PLANNED WORKS",
M604="Projet OCM (NOKIA)","PLANNED WORKS",
M604="ACCESS-ISSUE","ACCESS-ISSUE",
M604="Projet OCM (ZTE, NOKIA, autres projets)","PLANNED WORKS",
M604="No root CAuse","No root cause",
M604="ODU HS","ACTIVE",
M604="IP &amp; VLAN","ACTIVE",
M604="Warehouse HUAWEI","SPARE-ISSUE",
M604="SPARE-HS","SPARE-ISSUE",
M604="Power Telco","ACTIVE"
),"")</f>
        <v>No root cause</v>
      </c>
      <c r="O604" s="56">
        <v>5.9069779387215249E-2</v>
      </c>
      <c r="P604" s="56">
        <v>4.4766046576663734E-2</v>
      </c>
      <c r="Q604" s="56">
        <v>0.73983471876221696</v>
      </c>
      <c r="R604" s="56">
        <v>4.1591402636167257E-2</v>
      </c>
      <c r="S604" s="56">
        <v>6.0068543772989418E-2</v>
      </c>
      <c r="T604" s="56">
        <v>6.3760404984690378E-2</v>
      </c>
      <c r="U604" s="56">
        <v>3.2531182850930138E-2</v>
      </c>
      <c r="V604" s="14"/>
      <c r="W604" s="14"/>
      <c r="X604" s="14"/>
      <c r="Y604" s="14"/>
      <c r="Z604" s="14"/>
      <c r="AA604" s="30" t="s">
        <v>16</v>
      </c>
      <c r="AB604" s="7" t="s">
        <v>16</v>
      </c>
      <c r="AC604" s="3"/>
      <c r="AD604" s="3" t="s">
        <v>16</v>
      </c>
      <c r="AE604" s="7"/>
      <c r="AF604" s="31" t="s">
        <v>16</v>
      </c>
      <c r="AG604" s="31" t="s">
        <v>16</v>
      </c>
      <c r="AH604" s="31" t="s">
        <v>16</v>
      </c>
      <c r="AI604" s="31" t="s">
        <v>16</v>
      </c>
      <c r="AJ604" s="31" t="s">
        <v>16</v>
      </c>
      <c r="AK604" s="31" t="s">
        <v>16</v>
      </c>
      <c r="AL604" s="31" t="s">
        <v>16</v>
      </c>
      <c r="AM604" s="31" t="s">
        <v>16</v>
      </c>
      <c r="AN604" s="31" t="s">
        <v>16</v>
      </c>
      <c r="AO604" s="31" t="s">
        <v>16</v>
      </c>
      <c r="AP604" s="9" t="s">
        <v>16</v>
      </c>
      <c r="AQ604" s="9" t="s">
        <v>16</v>
      </c>
      <c r="AR604" s="9" t="s">
        <v>16</v>
      </c>
      <c r="AS604" s="14"/>
      <c r="AT604" s="14"/>
    </row>
    <row r="605" spans="1:46" s="9" customFormat="1" hidden="1" x14ac:dyDescent="0.3">
      <c r="A605" s="1" t="s">
        <v>4626</v>
      </c>
      <c r="B605" s="48" t="s">
        <v>4627</v>
      </c>
      <c r="C605" s="48" t="s">
        <v>22</v>
      </c>
      <c r="D605" s="48" t="s">
        <v>37</v>
      </c>
      <c r="E605" s="53" t="s">
        <v>70</v>
      </c>
      <c r="F605" s="48" t="s">
        <v>503</v>
      </c>
      <c r="G605" s="22" t="s">
        <v>5417</v>
      </c>
      <c r="H605" s="66" t="s">
        <v>5452</v>
      </c>
      <c r="I605" s="22" t="str">
        <f>_xlfn.XLOOKUP(B605,[1]SITE!$B:$B,[1]SITE!$I:$I,"")</f>
        <v>No impact</v>
      </c>
      <c r="J605" s="29"/>
      <c r="K605" s="15" t="str" cm="1">
        <f t="array" ref="K605">IFERROR(_xlfn.IFS(
M605="MPR ISSUE","PDH",
M605="BSS Hardware Issue","BSS",
M605="Sites strategiques, MLL, Pylone, etc.","ENVTECH",
M605="AKTIVCO DEFAUT GE &amp; POWER Cabinet","AKTIVCO",
M605="AKTIVCO Coupure ENEO &amp; Baisse de tension","AKTIVCO GRID ONLY",
M605="Coupure ENEO &amp; Baisse de tension","IHS GRID ONLY",
M605="Defaut GE &amp; POWER Cabinet","IHS",
M605="Sharing","Partners",
M605="Sites strategiques &amp; DataCenter","SST &amp; DC",
M605="Exclu","Exclu",
M605="SAT","SAT",
M605="SPARE-ISSUE","SPARE-ISSUE",
M605="Fiber CAmtel","TRANS_FO_CAMTEL",
M605="Fiber AOF","Fiber AOF",
M605="Projet OCM (HUAWEI)","TRAVAUX-HUAWEI",
M605="Projet OCM (NOKIA)","TRAVAUX-NOKIA",
M605="ACCESS-ISSUE","ACCESS-ISSUE",
M605="Projet OCM (ZTE, NOKIA, autres projets)","TRAVAUX OCM",
M605="No root CAuse","No root cause",
M605="ODU HS","PDH",
M605="IP &amp; VLAN","PDH",
M605="Warehouse HUAWEI","SPARE-ISSUE",
M605="SPARE-HS","SPARE-ISSUE",
M605="Power Telco","BSS"
),"")</f>
        <v>No root cause</v>
      </c>
      <c r="L605" s="16" t="str" cm="1">
        <f t="array" ref="L605">IFERROR(_xlfn.IFS(
M605="MPR ISSUE","TX ISSUE",
M605="BSS Hardware Issue","RAN ISSUE",
M605="Sites strategiques, MLL, Pylone, etc.","ENVTECH",
M605="AKTIVCO DEFAUT GE &amp; POWER Cabinet","POWER ISSUE",
M605="AKTIVCO Coupure ENEO &amp; Baisse de tension","POWER ISSUE",
M605="Coupure ENEO &amp; Baisse de tension","POWER ISSUE",
M605="Defaut GE &amp; POWER Cabinet","POWER ISSUE",
M605="Sharing","POWER ISSUE",
M605="Sites strategiques &amp; DataCenter","POWER ISSUE",
M605="Exclu","Exclu",
M605="SAT","TX ISSUE",
M605="SPARE-ISSUE","SPARE-ISSUE",
M605="Fiber CAmtel","TX ISSUE",
M605="Fiber AOF","TX ISSUE",
M605="Projet OCM (HUAWEI)","TRAVAUX-HUAWEI",
M605="Projet OCM (NOKIA)","TRAVAUX -NOKIA",
M605="ACCESS-ISSUE","ACCESS-ISSUE",
M605="Projet OCM (ZTE, NOKIA, autres projets)","TRAVAUX OCM",
M605="No root CAuse","No root cause",
M605="ODU HS","TX ISSUE",
M605="IP &amp; VLAN","TX ISSUE",
M605="Warehouse HUAWEI","SPARE-ISSUE",
M605="SPARE-HS","SPARE-ISSUE",
M605="Power Telco","RAN ISSUE"
),"")</f>
        <v>No root cause</v>
      </c>
      <c r="M605" s="28" t="s">
        <v>5403</v>
      </c>
      <c r="N605" s="17" t="str" cm="1">
        <f t="array" ref="N605">IFERROR(_xlfn.IFS(
M605="MPR ISSUE","ACTIVE",
M605="BSS Hardware Issue","ACTIVE",
M605="Sites strategiques, MLL, Pylone, etc.","PASSIVE",
M605="AKTIVCO DEFAUT GE &amp; POWER Cabinet","PASSIVE",
M605="AKTIVCO Coupure ENEO &amp; Baisse de tension","PASSIVE",
M605="Coupure ENEO &amp; Baisse de tension","PASSIVE",
M605="Defaut GE &amp; POWER Cabinet","PASSIVE",
M605="Sharing","PASSIVE",
M605="Sites strategiques &amp; DataCenter","PASSIVE",
M605="Exclu","Exclu",
M605="SAT","ACTIVE",
M605="SPARE-ISSUE","SPARE-ISSUE",
M605="Fiber CAmtel","ACTIVE",
M605="Fiber AOF","ACTIVE",
M605="Projet OCM (HUAWEI)","PLANNED WORKS",
M605="Projet OCM (NOKIA)","PLANNED WORKS",
M605="ACCESS-ISSUE","ACCESS-ISSUE",
M605="Projet OCM (ZTE, NOKIA, autres projets)","PLANNED WORKS",
M605="No root CAuse","No root cause",
M605="ODU HS","ACTIVE",
M605="IP &amp; VLAN","ACTIVE",
M605="Warehouse HUAWEI","SPARE-ISSUE",
M605="SPARE-HS","SPARE-ISSUE",
M605="Power Telco","ACTIVE"
),"")</f>
        <v>No root cause</v>
      </c>
      <c r="O605" s="56">
        <v>0.35083382558149523</v>
      </c>
      <c r="P605" s="56">
        <v>0</v>
      </c>
      <c r="Q605" s="56">
        <v>0.10133891499944382</v>
      </c>
      <c r="R605" s="56">
        <v>0</v>
      </c>
      <c r="S605" s="56">
        <v>5.7999674688171875E-2</v>
      </c>
      <c r="T605" s="56">
        <v>3.5670156634854415E-5</v>
      </c>
      <c r="U605" s="56">
        <v>3.2007544951531393</v>
      </c>
      <c r="V605" s="14"/>
      <c r="W605" s="14"/>
      <c r="X605" s="14"/>
      <c r="Y605" s="14"/>
      <c r="Z605" s="14"/>
      <c r="AA605" s="30" t="s">
        <v>16</v>
      </c>
      <c r="AB605" s="7"/>
      <c r="AC605" s="3"/>
      <c r="AD605" s="3" t="s">
        <v>16</v>
      </c>
      <c r="AE605" s="7"/>
      <c r="AF605" s="31" t="s">
        <v>16</v>
      </c>
      <c r="AG605" s="31" t="s">
        <v>16</v>
      </c>
      <c r="AH605" s="31" t="s">
        <v>16</v>
      </c>
      <c r="AI605" s="31" t="s">
        <v>16</v>
      </c>
      <c r="AJ605" s="31" t="s">
        <v>16</v>
      </c>
      <c r="AK605" s="31" t="s">
        <v>16</v>
      </c>
      <c r="AL605" s="31" t="s">
        <v>16</v>
      </c>
      <c r="AM605" s="31" t="s">
        <v>16</v>
      </c>
      <c r="AN605" s="31" t="s">
        <v>16</v>
      </c>
      <c r="AO605" s="31" t="s">
        <v>16</v>
      </c>
      <c r="AP605" s="9" t="s">
        <v>16</v>
      </c>
      <c r="AQ605" s="9" t="s">
        <v>16</v>
      </c>
      <c r="AR605" s="9" t="s">
        <v>16</v>
      </c>
      <c r="AS605" s="14"/>
      <c r="AT605" s="14"/>
    </row>
    <row r="606" spans="1:46" s="9" customFormat="1" hidden="1" x14ac:dyDescent="0.3">
      <c r="A606" s="1" t="s">
        <v>915</v>
      </c>
      <c r="B606" s="48" t="s">
        <v>916</v>
      </c>
      <c r="C606" s="1"/>
      <c r="D606" s="48"/>
      <c r="E606" s="53" t="s">
        <v>32</v>
      </c>
      <c r="F606" s="48" t="s">
        <v>917</v>
      </c>
      <c r="G606" s="47" t="s">
        <v>5419</v>
      </c>
      <c r="H606" s="66" t="s">
        <v>5452</v>
      </c>
      <c r="I606" s="22" t="str">
        <f>_xlfn.XLOOKUP(B606,[1]SITE!$B:$B,[1]SITE!$I:$I,"")</f>
        <v>No impact</v>
      </c>
      <c r="J606" s="29"/>
      <c r="K606" s="15" t="str" cm="1">
        <f t="array" ref="K606">IFERROR(_xlfn.IFS(
M606="MPR ISSUE","PDH",
M606="BSS Hardware Issue","BSS",
M606="Sites strategiques, MLL, Pylone, etc.","ENVTECH",
M606="AKTIVCO DEFAUT GE &amp; POWER Cabinet","AKTIVCO",
M606="AKTIVCO Coupure ENEO &amp; Baisse de tension","AKTIVCO GRID ONLY",
M606="Coupure ENEO &amp; Baisse de tension","IHS GRID ONLY",
M606="Defaut GE &amp; POWER Cabinet","IHS",
M606="Sharing","Partners",
M606="Sites strategiques &amp; DataCenter","SST &amp; DC",
M606="Exclu","Exclu",
M606="SAT","SAT",
M606="SPARE-ISSUE","SPARE-ISSUE",
M606="Fiber CAmtel","TRANS_FO_CAMTEL",
M606="Fiber AOF","Fiber AOF",
M606="Projet OCM (HUAWEI)","TRAVAUX-HUAWEI",
M606="Projet OCM (NOKIA)","TRAVAUX-NOKIA",
M606="ACCESS-ISSUE","ACCESS-ISSUE",
M606="Projet OCM (ZTE, NOKIA, autres projets)","TRAVAUX OCM",
M606="No root CAuse","No root cause",
M606="ODU HS","PDH",
M606="IP &amp; VLAN","PDH",
M606="Warehouse HUAWEI","SPARE-ISSUE",
M606="SPARE-HS","SPARE-ISSUE",
M606="Power Telco","BSS"
),"")</f>
        <v>No root cause</v>
      </c>
      <c r="L606" s="16" t="str" cm="1">
        <f t="array" ref="L606">IFERROR(_xlfn.IFS(
M606="MPR ISSUE","TX ISSUE",
M606="BSS Hardware Issue","RAN ISSUE",
M606="Sites strategiques, MLL, Pylone, etc.","ENVTECH",
M606="AKTIVCO DEFAUT GE &amp; POWER Cabinet","POWER ISSUE",
M606="AKTIVCO Coupure ENEO &amp; Baisse de tension","POWER ISSUE",
M606="Coupure ENEO &amp; Baisse de tension","POWER ISSUE",
M606="Defaut GE &amp; POWER Cabinet","POWER ISSUE",
M606="Sharing","POWER ISSUE",
M606="Sites strategiques &amp; DataCenter","POWER ISSUE",
M606="Exclu","Exclu",
M606="SAT","TX ISSUE",
M606="SPARE-ISSUE","SPARE-ISSUE",
M606="Fiber CAmtel","TX ISSUE",
M606="Fiber AOF","TX ISSUE",
M606="Projet OCM (HUAWEI)","TRAVAUX-HUAWEI",
M606="Projet OCM (NOKIA)","TRAVAUX -NOKIA",
M606="ACCESS-ISSUE","ACCESS-ISSUE",
M606="Projet OCM (ZTE, NOKIA, autres projets)","TRAVAUX OCM",
M606="No root CAuse","No root cause",
M606="ODU HS","TX ISSUE",
M606="IP &amp; VLAN","TX ISSUE",
M606="Warehouse HUAWEI","SPARE-ISSUE",
M606="SPARE-HS","SPARE-ISSUE",
M606="Power Telco","RAN ISSUE"
),"")</f>
        <v>No root cause</v>
      </c>
      <c r="M606" s="28" t="s">
        <v>5403</v>
      </c>
      <c r="N606" s="17" t="str" cm="1">
        <f t="array" ref="N606">IFERROR(_xlfn.IFS(
M606="MPR ISSUE","ACTIVE",
M606="BSS Hardware Issue","ACTIVE",
M606="Sites strategiques, MLL, Pylone, etc.","PASSIVE",
M606="AKTIVCO DEFAUT GE &amp; POWER Cabinet","PASSIVE",
M606="AKTIVCO Coupure ENEO &amp; Baisse de tension","PASSIVE",
M606="Coupure ENEO &amp; Baisse de tension","PASSIVE",
M606="Defaut GE &amp; POWER Cabinet","PASSIVE",
M606="Sharing","PASSIVE",
M606="Sites strategiques &amp; DataCenter","PASSIVE",
M606="Exclu","Exclu",
M606="SAT","ACTIVE",
M606="SPARE-ISSUE","SPARE-ISSUE",
M606="Fiber CAmtel","ACTIVE",
M606="Fiber AOF","ACTIVE",
M606="Projet OCM (HUAWEI)","PLANNED WORKS",
M606="Projet OCM (NOKIA)","PLANNED WORKS",
M606="ACCESS-ISSUE","ACCESS-ISSUE",
M606="Projet OCM (ZTE, NOKIA, autres projets)","PLANNED WORKS",
M606="No root CAuse","No root cause",
M606="ODU HS","ACTIVE",
M606="IP &amp; VLAN","ACTIVE",
M606="Warehouse HUAWEI","SPARE-ISSUE",
M606="SPARE-HS","SPARE-ISSUE",
M606="Power Telco","ACTIVE"
),"")</f>
        <v>No root cause</v>
      </c>
      <c r="O606" s="56">
        <v>5.8749639731417984</v>
      </c>
      <c r="P606" s="56">
        <v>6.9779743916811476</v>
      </c>
      <c r="Q606" s="56">
        <v>4.3739994521063945</v>
      </c>
      <c r="R606" s="56">
        <v>7.3676708529162416E-2</v>
      </c>
      <c r="S606" s="56">
        <v>5.6234001934749214E-2</v>
      </c>
      <c r="T606" s="56">
        <v>2.063518561322715E-2</v>
      </c>
      <c r="U606" s="56">
        <v>3.777469587624447E-2</v>
      </c>
      <c r="V606" s="14"/>
      <c r="W606" s="14"/>
      <c r="X606" s="14"/>
      <c r="Y606" s="14"/>
      <c r="Z606" s="14"/>
      <c r="AA606" s="30" t="s">
        <v>16</v>
      </c>
      <c r="AB606" s="7" t="s">
        <v>16</v>
      </c>
      <c r="AC606" s="3"/>
      <c r="AD606" s="3" t="s">
        <v>16</v>
      </c>
      <c r="AE606" s="7"/>
      <c r="AF606" s="31" t="s">
        <v>16</v>
      </c>
      <c r="AG606" s="31" t="s">
        <v>16</v>
      </c>
      <c r="AH606" s="31" t="s">
        <v>16</v>
      </c>
      <c r="AI606" s="31" t="s">
        <v>16</v>
      </c>
      <c r="AJ606" s="31" t="s">
        <v>16</v>
      </c>
      <c r="AK606" s="31" t="s">
        <v>16</v>
      </c>
      <c r="AL606" s="31" t="s">
        <v>16</v>
      </c>
      <c r="AM606" s="31" t="s">
        <v>16</v>
      </c>
      <c r="AN606" s="31" t="s">
        <v>16</v>
      </c>
      <c r="AO606" s="31" t="s">
        <v>16</v>
      </c>
      <c r="AP606" s="9" t="s">
        <v>16</v>
      </c>
      <c r="AQ606" s="9" t="s">
        <v>16</v>
      </c>
      <c r="AR606" s="9" t="s">
        <v>16</v>
      </c>
      <c r="AS606" s="14"/>
      <c r="AT606" s="14"/>
    </row>
    <row r="607" spans="1:46" s="9" customFormat="1" hidden="1" x14ac:dyDescent="0.3">
      <c r="A607" s="1" t="s">
        <v>504</v>
      </c>
      <c r="B607" s="48" t="s">
        <v>505</v>
      </c>
      <c r="C607" s="48" t="s">
        <v>11</v>
      </c>
      <c r="D607" s="48" t="s">
        <v>12</v>
      </c>
      <c r="E607" s="53" t="s">
        <v>38</v>
      </c>
      <c r="F607" s="48" t="s">
        <v>506</v>
      </c>
      <c r="G607" s="22" t="s">
        <v>5417</v>
      </c>
      <c r="H607" s="66" t="s">
        <v>5452</v>
      </c>
      <c r="I607" s="22" t="str">
        <f>_xlfn.XLOOKUP(B607,[1]SITE!$B:$B,[1]SITE!$I:$I,"")</f>
        <v>No impact</v>
      </c>
      <c r="J607" s="29"/>
      <c r="K607" s="15" t="str" cm="1">
        <f t="array" ref="K607">IFERROR(_xlfn.IFS(
M607="MPR ISSUE","PDH",
M607="BSS Hardware Issue","BSS",
M607="Sites strategiques, MLL, Pylone, etc.","ENVTECH",
M607="AKTIVCO DEFAUT GE &amp; POWER Cabinet","AKTIVCO",
M607="AKTIVCO Coupure ENEO &amp; Baisse de tension","AKTIVCO GRID ONLY",
M607="Coupure ENEO &amp; Baisse de tension","IHS GRID ONLY",
M607="Defaut GE &amp; POWER Cabinet","IHS",
M607="Sharing","Partners",
M607="Sites strategiques &amp; DataCenter","SST &amp; DC",
M607="Exclu","Exclu",
M607="SAT","SAT",
M607="SPARE-ISSUE","SPARE-ISSUE",
M607="Fiber CAmtel","TRANS_FO_CAMTEL",
M607="Fiber AOF","Fiber AOF",
M607="Projet OCM (HUAWEI)","TRAVAUX-HUAWEI",
M607="Projet OCM (NOKIA)","TRAVAUX-NOKIA",
M607="ACCESS-ISSUE","ACCESS-ISSUE",
M607="Projet OCM (ZTE, NOKIA, autres projets)","TRAVAUX OCM",
M607="No root CAuse","No root cause",
M607="ODU HS","PDH",
M607="IP &amp; VLAN","PDH",
M607="Warehouse HUAWEI","SPARE-ISSUE",
M607="SPARE-HS","SPARE-ISSUE",
M607="Power Telco","BSS"
),"")</f>
        <v>No root cause</v>
      </c>
      <c r="L607" s="16" t="str" cm="1">
        <f t="array" ref="L607">IFERROR(_xlfn.IFS(
M607="MPR ISSUE","TX ISSUE",
M607="BSS Hardware Issue","RAN ISSUE",
M607="Sites strategiques, MLL, Pylone, etc.","ENVTECH",
M607="AKTIVCO DEFAUT GE &amp; POWER Cabinet","POWER ISSUE",
M607="AKTIVCO Coupure ENEO &amp; Baisse de tension","POWER ISSUE",
M607="Coupure ENEO &amp; Baisse de tension","POWER ISSUE",
M607="Defaut GE &amp; POWER Cabinet","POWER ISSUE",
M607="Sharing","POWER ISSUE",
M607="Sites strategiques &amp; DataCenter","POWER ISSUE",
M607="Exclu","Exclu",
M607="SAT","TX ISSUE",
M607="SPARE-ISSUE","SPARE-ISSUE",
M607="Fiber CAmtel","TX ISSUE",
M607="Fiber AOF","TX ISSUE",
M607="Projet OCM (HUAWEI)","TRAVAUX-HUAWEI",
M607="Projet OCM (NOKIA)","TRAVAUX -NOKIA",
M607="ACCESS-ISSUE","ACCESS-ISSUE",
M607="Projet OCM (ZTE, NOKIA, autres projets)","TRAVAUX OCM",
M607="No root CAuse","No root cause",
M607="ODU HS","TX ISSUE",
M607="IP &amp; VLAN","TX ISSUE",
M607="Warehouse HUAWEI","SPARE-ISSUE",
M607="SPARE-HS","SPARE-ISSUE",
M607="Power Telco","RAN ISSUE"
),"")</f>
        <v>No root cause</v>
      </c>
      <c r="M607" s="28" t="s">
        <v>5403</v>
      </c>
      <c r="N607" s="17" t="str" cm="1">
        <f t="array" ref="N607">IFERROR(_xlfn.IFS(
M607="MPR ISSUE","ACTIVE",
M607="BSS Hardware Issue","ACTIVE",
M607="Sites strategiques, MLL, Pylone, etc.","PASSIVE",
M607="AKTIVCO DEFAUT GE &amp; POWER Cabinet","PASSIVE",
M607="AKTIVCO Coupure ENEO &amp; Baisse de tension","PASSIVE",
M607="Coupure ENEO &amp; Baisse de tension","PASSIVE",
M607="Defaut GE &amp; POWER Cabinet","PASSIVE",
M607="Sharing","PASSIVE",
M607="Sites strategiques &amp; DataCenter","PASSIVE",
M607="Exclu","Exclu",
M607="SAT","ACTIVE",
M607="SPARE-ISSUE","SPARE-ISSUE",
M607="Fiber CAmtel","ACTIVE",
M607="Fiber AOF","ACTIVE",
M607="Projet OCM (HUAWEI)","PLANNED WORKS",
M607="Projet OCM (NOKIA)","PLANNED WORKS",
M607="ACCESS-ISSUE","ACCESS-ISSUE",
M607="Projet OCM (ZTE, NOKIA, autres projets)","PLANNED WORKS",
M607="No root CAuse","No root cause",
M607="ODU HS","ACTIVE",
M607="IP &amp; VLAN","ACTIVE",
M607="Warehouse HUAWEI","SPARE-ISSUE",
M607="SPARE-HS","SPARE-ISSUE",
M607="Power Telco","ACTIVE"
),"")</f>
        <v>No root cause</v>
      </c>
      <c r="O607" s="56">
        <v>6.2108163329366812</v>
      </c>
      <c r="P607" s="56">
        <v>6.3016325517288605</v>
      </c>
      <c r="Q607" s="56">
        <v>0.44525273019378925</v>
      </c>
      <c r="R607" s="56">
        <v>0.16272725456792042</v>
      </c>
      <c r="S607" s="56">
        <v>5.5431423410466099E-2</v>
      </c>
      <c r="T607" s="56">
        <v>0.25447089743260459</v>
      </c>
      <c r="U607" s="56">
        <v>0</v>
      </c>
      <c r="V607" s="14"/>
      <c r="W607" s="14"/>
      <c r="X607" s="14"/>
      <c r="Y607" s="14"/>
      <c r="Z607" s="14"/>
      <c r="AA607" s="30" t="s">
        <v>16</v>
      </c>
      <c r="AB607" s="7" t="s">
        <v>16</v>
      </c>
      <c r="AC607" s="3"/>
      <c r="AD607" s="3" t="s">
        <v>16</v>
      </c>
      <c r="AE607" s="7"/>
      <c r="AF607" s="31" t="s">
        <v>16</v>
      </c>
      <c r="AG607" s="31" t="s">
        <v>16</v>
      </c>
      <c r="AH607" s="31" t="s">
        <v>16</v>
      </c>
      <c r="AI607" s="31" t="s">
        <v>16</v>
      </c>
      <c r="AJ607" s="31" t="s">
        <v>16</v>
      </c>
      <c r="AK607" s="31" t="s">
        <v>16</v>
      </c>
      <c r="AL607" s="31" t="s">
        <v>16</v>
      </c>
      <c r="AM607" s="31" t="s">
        <v>16</v>
      </c>
      <c r="AN607" s="31" t="s">
        <v>16</v>
      </c>
      <c r="AO607" s="31" t="s">
        <v>16</v>
      </c>
      <c r="AP607" s="9" t="s">
        <v>16</v>
      </c>
      <c r="AQ607" s="9" t="s">
        <v>16</v>
      </c>
      <c r="AR607" s="9" t="s">
        <v>16</v>
      </c>
      <c r="AS607" s="14"/>
      <c r="AT607" s="14"/>
    </row>
    <row r="608" spans="1:46" s="9" customFormat="1" hidden="1" x14ac:dyDescent="0.3">
      <c r="A608" s="1" t="s">
        <v>667</v>
      </c>
      <c r="B608" s="1" t="s">
        <v>668</v>
      </c>
      <c r="C608" s="1" t="s">
        <v>11</v>
      </c>
      <c r="D608" s="1" t="s">
        <v>12</v>
      </c>
      <c r="E608" s="53" t="s">
        <v>56</v>
      </c>
      <c r="F608" s="1" t="s">
        <v>186</v>
      </c>
      <c r="G608" s="46" t="s">
        <v>5418</v>
      </c>
      <c r="H608" s="66" t="s">
        <v>5454</v>
      </c>
      <c r="I608" s="22" t="str">
        <f>_xlfn.XLOOKUP(B608,[1]SITE!$B:$B,[1]SITE!$I:$I,"")</f>
        <v>No impact</v>
      </c>
      <c r="J608" s="29"/>
      <c r="K608" s="15" t="str" cm="1">
        <f t="array" ref="K608">IFERROR(_xlfn.IFS(
M608="MPR ISSUE","PDH",
M608="BSS Hardware Issue","BSS",
M608="Sites strategiques, MLL, Pylone, etc.","ENVTECH",
M608="AKTIVCO DEFAUT GE &amp; POWER Cabinet","AKTIVCO",
M608="AKTIVCO Coupure ENEO &amp; Baisse de tension","AKTIVCO GRID ONLY",
M608="Coupure ENEO &amp; Baisse de tension","IHS GRID ONLY",
M608="Defaut GE &amp; POWER Cabinet","IHS",
M608="Sharing","Partners",
M608="Sites strategiques &amp; DataCenter","SST &amp; DC",
M608="Exclu","Exclu",
M608="SAT","SAT",
M608="SPARE-ISSUE","SPARE-ISSUE",
M608="Fiber CAmtel","TRANS_FO_CAMTEL",
M608="Fiber AOF","Fiber AOF",
M608="Projet OCM (HUAWEI)","TRAVAUX-HUAWEI",
M608="Projet OCM (NOKIA)","TRAVAUX-NOKIA",
M608="ACCESS-ISSUE","ACCESS-ISSUE",
M608="Projet OCM (ZTE, NOKIA, autres projets)","TRAVAUX OCM",
M608="No root CAuse","No root cause",
M608="ODU HS","PDH",
M608="IP &amp; VLAN","PDH",
M608="Warehouse HUAWEI","SPARE-ISSUE",
M608="SPARE-HS","SPARE-ISSUE",
M608="Power Telco","BSS"
),"")</f>
        <v>No root cause</v>
      </c>
      <c r="L608" s="16" t="str" cm="1">
        <f t="array" ref="L608">IFERROR(_xlfn.IFS(
M608="MPR ISSUE","TX ISSUE",
M608="BSS Hardware Issue","RAN ISSUE",
M608="Sites strategiques, MLL, Pylone, etc.","ENVTECH",
M608="AKTIVCO DEFAUT GE &amp; POWER Cabinet","POWER ISSUE",
M608="AKTIVCO Coupure ENEO &amp; Baisse de tension","POWER ISSUE",
M608="Coupure ENEO &amp; Baisse de tension","POWER ISSUE",
M608="Defaut GE &amp; POWER Cabinet","POWER ISSUE",
M608="Sharing","POWER ISSUE",
M608="Sites strategiques &amp; DataCenter","POWER ISSUE",
M608="Exclu","Exclu",
M608="SAT","TX ISSUE",
M608="SPARE-ISSUE","SPARE-ISSUE",
M608="Fiber CAmtel","TX ISSUE",
M608="Fiber AOF","TX ISSUE",
M608="Projet OCM (HUAWEI)","TRAVAUX-HUAWEI",
M608="Projet OCM (NOKIA)","TRAVAUX -NOKIA",
M608="ACCESS-ISSUE","ACCESS-ISSUE",
M608="Projet OCM (ZTE, NOKIA, autres projets)","TRAVAUX OCM",
M608="No root CAuse","No root cause",
M608="ODU HS","TX ISSUE",
M608="IP &amp; VLAN","TX ISSUE",
M608="Warehouse HUAWEI","SPARE-ISSUE",
M608="SPARE-HS","SPARE-ISSUE",
M608="Power Telco","RAN ISSUE"
),"")</f>
        <v>No root cause</v>
      </c>
      <c r="M608" s="35" t="s">
        <v>5403</v>
      </c>
      <c r="N608" s="17" t="str" cm="1">
        <f t="array" ref="N608">IFERROR(_xlfn.IFS(
M608="MPR ISSUE","ACTIVE",
M608="BSS Hardware Issue","ACTIVE",
M608="Sites strategiques, MLL, Pylone, etc.","PASSIVE",
M608="AKTIVCO DEFAUT GE &amp; POWER Cabinet","PASSIVE",
M608="AKTIVCO Coupure ENEO &amp; Baisse de tension","PASSIVE",
M608="Coupure ENEO &amp; Baisse de tension","PASSIVE",
M608="Defaut GE &amp; POWER Cabinet","PASSIVE",
M608="Sharing","PASSIVE",
M608="Sites strategiques &amp; DataCenter","PASSIVE",
M608="Exclu","Exclu",
M608="SAT","ACTIVE",
M608="SPARE-ISSUE","SPARE-ISSUE",
M608="Fiber CAmtel","ACTIVE",
M608="Fiber AOF","ACTIVE",
M608="Projet OCM (HUAWEI)","PLANNED WORKS",
M608="Projet OCM (NOKIA)","PLANNED WORKS",
M608="ACCESS-ISSUE","ACCESS-ISSUE",
M608="Projet OCM (ZTE, NOKIA, autres projets)","PLANNED WORKS",
M608="No root CAuse","No root cause",
M608="ODU HS","ACTIVE",
M608="IP &amp; VLAN","ACTIVE",
M608="Warehouse HUAWEI","SPARE-ISSUE",
M608="SPARE-HS","SPARE-ISSUE",
M608="Power Telco","ACTIVE"
),"")</f>
        <v>No root cause</v>
      </c>
      <c r="O608" s="56">
        <v>5.0829973204578336E-3</v>
      </c>
      <c r="P608" s="56">
        <v>0</v>
      </c>
      <c r="Q608" s="56">
        <v>0.49779487091683722</v>
      </c>
      <c r="R608" s="56">
        <v>0</v>
      </c>
      <c r="S608" s="56">
        <v>5.5306577862244709E-2</v>
      </c>
      <c r="T608" s="56">
        <v>1.9618586149135499E-2</v>
      </c>
      <c r="U608" s="56">
        <v>0</v>
      </c>
      <c r="V608" s="14"/>
      <c r="W608" s="14"/>
      <c r="X608" s="14"/>
      <c r="Y608" s="14"/>
      <c r="Z608" s="14"/>
      <c r="AA608" s="30" t="s">
        <v>16</v>
      </c>
      <c r="AB608" s="7" t="s">
        <v>16</v>
      </c>
      <c r="AC608" s="3"/>
      <c r="AD608" s="3" t="s">
        <v>16</v>
      </c>
      <c r="AE608" s="7"/>
      <c r="AF608" s="31" t="s">
        <v>16</v>
      </c>
      <c r="AG608" s="31" t="s">
        <v>16</v>
      </c>
      <c r="AH608" s="31" t="s">
        <v>16</v>
      </c>
      <c r="AI608" s="31" t="s">
        <v>16</v>
      </c>
      <c r="AJ608" s="31" t="s">
        <v>16</v>
      </c>
      <c r="AK608" s="31" t="s">
        <v>16</v>
      </c>
      <c r="AL608" s="31" t="s">
        <v>16</v>
      </c>
      <c r="AM608" s="31" t="s">
        <v>16</v>
      </c>
      <c r="AN608" s="31" t="s">
        <v>16</v>
      </c>
      <c r="AO608" s="31" t="s">
        <v>16</v>
      </c>
      <c r="AP608" s="9" t="s">
        <v>16</v>
      </c>
      <c r="AQ608" s="9" t="s">
        <v>16</v>
      </c>
      <c r="AR608" s="9" t="s">
        <v>16</v>
      </c>
      <c r="AS608" s="14"/>
      <c r="AT608" s="14"/>
    </row>
    <row r="609" spans="1:46" s="9" customFormat="1" hidden="1" x14ac:dyDescent="0.3">
      <c r="A609" s="1" t="s">
        <v>1492</v>
      </c>
      <c r="B609" s="48" t="s">
        <v>1493</v>
      </c>
      <c r="C609" s="48" t="s">
        <v>11</v>
      </c>
      <c r="D609" s="48" t="s">
        <v>84</v>
      </c>
      <c r="E609" s="53" t="s">
        <v>56</v>
      </c>
      <c r="F609" s="48" t="s">
        <v>1492</v>
      </c>
      <c r="G609" s="47" t="s">
        <v>5419</v>
      </c>
      <c r="H609" s="66" t="s">
        <v>5453</v>
      </c>
      <c r="I609" s="22" t="str">
        <f>_xlfn.XLOOKUP(B609,[1]SITE!$B:$B,[1]SITE!$I:$I,"")</f>
        <v>No impact</v>
      </c>
      <c r="J609" s="29"/>
      <c r="K609" s="15" t="str" cm="1">
        <f t="array" ref="K609">IFERROR(_xlfn.IFS(
M609="MPR ISSUE","PDH",
M609="BSS Hardware Issue","BSS",
M609="Sites strategiques, MLL, Pylone, etc.","ENVTECH",
M609="AKTIVCO DEFAUT GE &amp; POWER Cabinet","AKTIVCO",
M609="AKTIVCO Coupure ENEO &amp; Baisse de tension","AKTIVCO GRID ONLY",
M609="Coupure ENEO &amp; Baisse de tension","IHS GRID ONLY",
M609="Defaut GE &amp; POWER Cabinet","IHS",
M609="Sharing","Partners",
M609="Sites strategiques &amp; DataCenter","SST &amp; DC",
M609="Exclu","Exclu",
M609="SAT","SAT",
M609="SPARE-ISSUE","SPARE-ISSUE",
M609="Fiber CAmtel","TRANS_FO_CAMTEL",
M609="Fiber AOF","Fiber AOF",
M609="Projet OCM (HUAWEI)","TRAVAUX-HUAWEI",
M609="Projet OCM (NOKIA)","TRAVAUX-NOKIA",
M609="ACCESS-ISSUE","ACCESS-ISSUE",
M609="Projet OCM (ZTE, NOKIA, autres projets)","TRAVAUX OCM",
M609="No root CAuse","No root cause",
M609="ODU HS","PDH",
M609="IP &amp; VLAN","PDH",
M609="Warehouse HUAWEI","SPARE-ISSUE",
M609="SPARE-HS","SPARE-ISSUE",
M609="Power Telco","BSS"
),"")</f>
        <v>No root cause</v>
      </c>
      <c r="L609" s="16" t="str" cm="1">
        <f t="array" ref="L609">IFERROR(_xlfn.IFS(
M609="MPR ISSUE","TX ISSUE",
M609="BSS Hardware Issue","RAN ISSUE",
M609="Sites strategiques, MLL, Pylone, etc.","ENVTECH",
M609="AKTIVCO DEFAUT GE &amp; POWER Cabinet","POWER ISSUE",
M609="AKTIVCO Coupure ENEO &amp; Baisse de tension","POWER ISSUE",
M609="Coupure ENEO &amp; Baisse de tension","POWER ISSUE",
M609="Defaut GE &amp; POWER Cabinet","POWER ISSUE",
M609="Sharing","POWER ISSUE",
M609="Sites strategiques &amp; DataCenter","POWER ISSUE",
M609="Exclu","Exclu",
M609="SAT","TX ISSUE",
M609="SPARE-ISSUE","SPARE-ISSUE",
M609="Fiber CAmtel","TX ISSUE",
M609="Fiber AOF","TX ISSUE",
M609="Projet OCM (HUAWEI)","TRAVAUX-HUAWEI",
M609="Projet OCM (NOKIA)","TRAVAUX -NOKIA",
M609="ACCESS-ISSUE","ACCESS-ISSUE",
M609="Projet OCM (ZTE, NOKIA, autres projets)","TRAVAUX OCM",
M609="No root CAuse","No root cause",
M609="ODU HS","TX ISSUE",
M609="IP &amp; VLAN","TX ISSUE",
M609="Warehouse HUAWEI","SPARE-ISSUE",
M609="SPARE-HS","SPARE-ISSUE",
M609="Power Telco","RAN ISSUE"
),"")</f>
        <v>No root cause</v>
      </c>
      <c r="M609" s="28" t="s">
        <v>5403</v>
      </c>
      <c r="N609" s="17" t="str" cm="1">
        <f t="array" ref="N609">IFERROR(_xlfn.IFS(
M609="MPR ISSUE","ACTIVE",
M609="BSS Hardware Issue","ACTIVE",
M609="Sites strategiques, MLL, Pylone, etc.","PASSIVE",
M609="AKTIVCO DEFAUT GE &amp; POWER Cabinet","PASSIVE",
M609="AKTIVCO Coupure ENEO &amp; Baisse de tension","PASSIVE",
M609="Coupure ENEO &amp; Baisse de tension","PASSIVE",
M609="Defaut GE &amp; POWER Cabinet","PASSIVE",
M609="Sharing","PASSIVE",
M609="Sites strategiques &amp; DataCenter","PASSIVE",
M609="Exclu","Exclu",
M609="SAT","ACTIVE",
M609="SPARE-ISSUE","SPARE-ISSUE",
M609="Fiber CAmtel","ACTIVE",
M609="Fiber AOF","ACTIVE",
M609="Projet OCM (HUAWEI)","PLANNED WORKS",
M609="Projet OCM (NOKIA)","PLANNED WORKS",
M609="ACCESS-ISSUE","ACCESS-ISSUE",
M609="Projet OCM (ZTE, NOKIA, autres projets)","PLANNED WORKS",
M609="No root CAuse","No root cause",
M609="ODU HS","ACTIVE",
M609="IP &amp; VLAN","ACTIVE",
M609="Warehouse HUAWEI","SPARE-ISSUE",
M609="SPARE-HS","SPARE-ISSUE",
M609="Power Telco","ACTIVE"
),"")</f>
        <v>No root cause</v>
      </c>
      <c r="O609" s="56">
        <v>6.9560830948893777E-3</v>
      </c>
      <c r="P609" s="56">
        <v>5.3511428404550889E-3</v>
      </c>
      <c r="Q609" s="56">
        <v>8.3834571167126139E-3</v>
      </c>
      <c r="R609" s="56">
        <v>6.77772198989218E-3</v>
      </c>
      <c r="S609" s="56">
        <v>5.5201394355047576E-2</v>
      </c>
      <c r="T609" s="56">
        <v>2.4969109644353612E-3</v>
      </c>
      <c r="U609" s="56">
        <v>3.9239443099376861E-3</v>
      </c>
      <c r="V609" s="14"/>
      <c r="W609" s="14"/>
      <c r="X609" s="14"/>
      <c r="Y609" s="14"/>
      <c r="Z609" s="14"/>
      <c r="AA609" s="30" t="s">
        <v>16</v>
      </c>
      <c r="AB609" s="7" t="s">
        <v>16</v>
      </c>
      <c r="AC609" s="3"/>
      <c r="AD609" s="3" t="s">
        <v>16</v>
      </c>
      <c r="AE609" s="7"/>
      <c r="AF609" s="31" t="s">
        <v>16</v>
      </c>
      <c r="AG609" s="31" t="s">
        <v>16</v>
      </c>
      <c r="AH609" s="31" t="s">
        <v>16</v>
      </c>
      <c r="AI609" s="31" t="s">
        <v>16</v>
      </c>
      <c r="AJ609" s="31" t="s">
        <v>16</v>
      </c>
      <c r="AK609" s="31" t="s">
        <v>16</v>
      </c>
      <c r="AL609" s="31" t="s">
        <v>16</v>
      </c>
      <c r="AM609" s="31" t="s">
        <v>16</v>
      </c>
      <c r="AN609" s="31" t="s">
        <v>16</v>
      </c>
      <c r="AO609" s="31" t="s">
        <v>16</v>
      </c>
      <c r="AP609" s="9" t="s">
        <v>16</v>
      </c>
      <c r="AQ609" s="9" t="s">
        <v>16</v>
      </c>
      <c r="AR609" s="9" t="s">
        <v>16</v>
      </c>
      <c r="AS609" s="14"/>
      <c r="AT609" s="14"/>
    </row>
    <row r="610" spans="1:46" s="9" customFormat="1" hidden="1" x14ac:dyDescent="0.3">
      <c r="A610" s="1" t="s">
        <v>1361</v>
      </c>
      <c r="B610" s="48" t="s">
        <v>1362</v>
      </c>
      <c r="C610" s="48" t="s">
        <v>22</v>
      </c>
      <c r="D610" s="48" t="s">
        <v>123</v>
      </c>
      <c r="E610" s="53" t="s">
        <v>24</v>
      </c>
      <c r="F610" s="48" t="s">
        <v>1361</v>
      </c>
      <c r="G610" s="47" t="s">
        <v>5419</v>
      </c>
      <c r="H610" s="66" t="s">
        <v>5452</v>
      </c>
      <c r="I610" s="22" t="str">
        <f>_xlfn.XLOOKUP(B610,[1]SITE!$B:$B,[1]SITE!$I:$I,"")</f>
        <v>No impact</v>
      </c>
      <c r="J610" s="29"/>
      <c r="K610" s="15" t="str" cm="1">
        <f t="array" ref="K610">IFERROR(_xlfn.IFS(
M610="MPR ISSUE","PDH",
M610="BSS Hardware Issue","BSS",
M610="Sites strategiques, MLL, Pylone, etc.","ENVTECH",
M610="AKTIVCO DEFAUT GE &amp; POWER Cabinet","AKTIVCO",
M610="AKTIVCO Coupure ENEO &amp; Baisse de tension","AKTIVCO GRID ONLY",
M610="Coupure ENEO &amp; Baisse de tension","IHS GRID ONLY",
M610="Defaut GE &amp; POWER Cabinet","IHS",
M610="Sharing","Partners",
M610="Sites strategiques &amp; DataCenter","SST &amp; DC",
M610="Exclu","Exclu",
M610="SAT","SAT",
M610="SPARE-ISSUE","SPARE-ISSUE",
M610="Fiber CAmtel","TRANS_FO_CAMTEL",
M610="Fiber AOF","Fiber AOF",
M610="Projet OCM (HUAWEI)","TRAVAUX-HUAWEI",
M610="Projet OCM (NOKIA)","TRAVAUX-NOKIA",
M610="ACCESS-ISSUE","ACCESS-ISSUE",
M610="Projet OCM (ZTE, NOKIA, autres projets)","TRAVAUX OCM",
M610="No root CAuse","No root cause",
M610="ODU HS","PDH",
M610="IP &amp; VLAN","PDH",
M610="Warehouse HUAWEI","SPARE-ISSUE",
M610="SPARE-HS","SPARE-ISSUE",
M610="Power Telco","BSS"
),"")</f>
        <v>No root cause</v>
      </c>
      <c r="L610" s="16" t="str" cm="1">
        <f t="array" ref="L610">IFERROR(_xlfn.IFS(
M610="MPR ISSUE","TX ISSUE",
M610="BSS Hardware Issue","RAN ISSUE",
M610="Sites strategiques, MLL, Pylone, etc.","ENVTECH",
M610="AKTIVCO DEFAUT GE &amp; POWER Cabinet","POWER ISSUE",
M610="AKTIVCO Coupure ENEO &amp; Baisse de tension","POWER ISSUE",
M610="Coupure ENEO &amp; Baisse de tension","POWER ISSUE",
M610="Defaut GE &amp; POWER Cabinet","POWER ISSUE",
M610="Sharing","POWER ISSUE",
M610="Sites strategiques &amp; DataCenter","POWER ISSUE",
M610="Exclu","Exclu",
M610="SAT","TX ISSUE",
M610="SPARE-ISSUE","SPARE-ISSUE",
M610="Fiber CAmtel","TX ISSUE",
M610="Fiber AOF","TX ISSUE",
M610="Projet OCM (HUAWEI)","TRAVAUX-HUAWEI",
M610="Projet OCM (NOKIA)","TRAVAUX -NOKIA",
M610="ACCESS-ISSUE","ACCESS-ISSUE",
M610="Projet OCM (ZTE, NOKIA, autres projets)","TRAVAUX OCM",
M610="No root CAuse","No root cause",
M610="ODU HS","TX ISSUE",
M610="IP &amp; VLAN","TX ISSUE",
M610="Warehouse HUAWEI","SPARE-ISSUE",
M610="SPARE-HS","SPARE-ISSUE",
M610="Power Telco","RAN ISSUE"
),"")</f>
        <v>No root cause</v>
      </c>
      <c r="M610" s="28" t="s">
        <v>5403</v>
      </c>
      <c r="N610" s="17" t="str" cm="1">
        <f t="array" ref="N610">IFERROR(_xlfn.IFS(
M610="MPR ISSUE","ACTIVE",
M610="BSS Hardware Issue","ACTIVE",
M610="Sites strategiques, MLL, Pylone, etc.","PASSIVE",
M610="AKTIVCO DEFAUT GE &amp; POWER Cabinet","PASSIVE",
M610="AKTIVCO Coupure ENEO &amp; Baisse de tension","PASSIVE",
M610="Coupure ENEO &amp; Baisse de tension","PASSIVE",
M610="Defaut GE &amp; POWER Cabinet","PASSIVE",
M610="Sharing","PASSIVE",
M610="Sites strategiques &amp; DataCenter","PASSIVE",
M610="Exclu","Exclu",
M610="SAT","ACTIVE",
M610="SPARE-ISSUE","SPARE-ISSUE",
M610="Fiber CAmtel","ACTIVE",
M610="Fiber AOF","ACTIVE",
M610="Projet OCM (HUAWEI)","PLANNED WORKS",
M610="Projet OCM (NOKIA)","PLANNED WORKS",
M610="ACCESS-ISSUE","ACCESS-ISSUE",
M610="Projet OCM (ZTE, NOKIA, autres projets)","PLANNED WORKS",
M610="No root CAuse","No root cause",
M610="ODU HS","ACTIVE",
M610="IP &amp; VLAN","ACTIVE",
M610="Warehouse HUAWEI","SPARE-ISSUE",
M610="SPARE-HS","SPARE-ISSUE",
M610="Power Telco","ACTIVE"
),"")</f>
        <v>No root cause</v>
      </c>
      <c r="O610" s="56">
        <v>5.305935799425282E-2</v>
      </c>
      <c r="P610" s="56">
        <v>4.688842089643383E-2</v>
      </c>
      <c r="Q610" s="56">
        <v>1.2928291570713946</v>
      </c>
      <c r="R610" s="56">
        <v>4.7066771679607801E-2</v>
      </c>
      <c r="S610" s="56">
        <v>5.2595645958000529E-2</v>
      </c>
      <c r="T610" s="56">
        <v>7.2553098595166551E-2</v>
      </c>
      <c r="U610" s="56">
        <v>3.7025622586913914E-2</v>
      </c>
      <c r="V610" s="14"/>
      <c r="W610" s="14"/>
      <c r="X610" s="14"/>
      <c r="Y610" s="14"/>
      <c r="Z610" s="14"/>
      <c r="AA610" s="30" t="s">
        <v>16</v>
      </c>
      <c r="AB610" s="7" t="s">
        <v>16</v>
      </c>
      <c r="AC610" s="3"/>
      <c r="AD610" s="3" t="s">
        <v>16</v>
      </c>
      <c r="AE610" s="7"/>
      <c r="AF610" s="31" t="s">
        <v>16</v>
      </c>
      <c r="AG610" s="31" t="s">
        <v>16</v>
      </c>
      <c r="AH610" s="31" t="s">
        <v>16</v>
      </c>
      <c r="AI610" s="31" t="s">
        <v>16</v>
      </c>
      <c r="AJ610" s="31" t="s">
        <v>16</v>
      </c>
      <c r="AK610" s="31" t="s">
        <v>16</v>
      </c>
      <c r="AL610" s="31" t="s">
        <v>16</v>
      </c>
      <c r="AM610" s="31" t="s">
        <v>16</v>
      </c>
      <c r="AN610" s="31" t="s">
        <v>16</v>
      </c>
      <c r="AO610" s="31" t="s">
        <v>16</v>
      </c>
      <c r="AP610" s="9" t="s">
        <v>16</v>
      </c>
      <c r="AQ610" s="9" t="s">
        <v>16</v>
      </c>
      <c r="AR610" s="9" t="s">
        <v>16</v>
      </c>
      <c r="AS610" s="14"/>
      <c r="AT610" s="14"/>
    </row>
    <row r="611" spans="1:46" s="9" customFormat="1" hidden="1" x14ac:dyDescent="0.3">
      <c r="A611" s="3" t="s">
        <v>2335</v>
      </c>
      <c r="B611" s="3" t="s">
        <v>2336</v>
      </c>
      <c r="C611" s="53" t="s">
        <v>358</v>
      </c>
      <c r="D611" s="53" t="s">
        <v>12</v>
      </c>
      <c r="E611" s="53" t="s">
        <v>32</v>
      </c>
      <c r="F611" s="3" t="s">
        <v>33</v>
      </c>
      <c r="G611" s="22" t="s">
        <v>5417</v>
      </c>
      <c r="H611" s="66" t="s">
        <v>5452</v>
      </c>
      <c r="I611" s="22" t="str">
        <f>_xlfn.XLOOKUP(B611,[1]SITE!$B:$B,[1]SITE!$I:$I,"")</f>
        <v>No impact</v>
      </c>
      <c r="J611" s="29"/>
      <c r="K611" s="15" t="str" cm="1">
        <f t="array" ref="K611">IFERROR(_xlfn.IFS(
M611="MPR ISSUE","PDH",
M611="BSS Hardware Issue","BSS",
M611="Sites strategiques, MLL, Pylone, etc.","ENVTECH",
M611="AKTIVCO DEFAUT GE &amp; POWER Cabinet","AKTIVCO",
M611="AKTIVCO Coupure ENEO &amp; Baisse de tension","AKTIVCO GRID ONLY",
M611="Coupure ENEO &amp; Baisse de tension","IHS GRID ONLY",
M611="Defaut GE &amp; POWER Cabinet","IHS",
M611="Sharing","Partners",
M611="Sites strategiques &amp; DataCenter","SST &amp; DC",
M611="Exclu","Exclu",
M611="SAT","SAT",
M611="SPARE-ISSUE","SPARE-ISSUE",
M611="Fiber CAmtel","TRANS_FO_CAMTEL",
M611="Fiber AOF","Fiber AOF",
M611="Projet OCM (HUAWEI)","TRAVAUX-HUAWEI",
M611="Projet OCM (NOKIA)","TRAVAUX-NOKIA",
M611="ACCESS-ISSUE","ACCESS-ISSUE",
M611="Projet OCM (ZTE, NOKIA, autres projets)","TRAVAUX OCM",
M611="No root CAuse","No root cause",
M611="ODU HS","PDH",
M611="IP &amp; VLAN","PDH",
M611="Warehouse HUAWEI","SPARE-ISSUE",
M611="SPARE-HS","SPARE-ISSUE",
M611="Power Telco","BSS"
),"")</f>
        <v>SPARE-ISSUE</v>
      </c>
      <c r="L611" s="16" t="str" cm="1">
        <f t="array" ref="L611">IFERROR(_xlfn.IFS(
M611="MPR ISSUE","TX ISSUE",
M611="BSS Hardware Issue","RAN ISSUE",
M611="Sites strategiques, MLL, Pylone, etc.","ENVTECH",
M611="AKTIVCO DEFAUT GE &amp; POWER Cabinet","POWER ISSUE",
M611="AKTIVCO Coupure ENEO &amp; Baisse de tension","POWER ISSUE",
M611="Coupure ENEO &amp; Baisse de tension","POWER ISSUE",
M611="Defaut GE &amp; POWER Cabinet","POWER ISSUE",
M611="Sharing","POWER ISSUE",
M611="Sites strategiques &amp; DataCenter","POWER ISSUE",
M611="Exclu","Exclu",
M611="SAT","TX ISSUE",
M611="SPARE-ISSUE","SPARE-ISSUE",
M611="Fiber CAmtel","TX ISSUE",
M611="Fiber AOF","TX ISSUE",
M611="Projet OCM (HUAWEI)","TRAVAUX-HUAWEI",
M611="Projet OCM (NOKIA)","TRAVAUX -NOKIA",
M611="ACCESS-ISSUE","ACCESS-ISSUE",
M611="Projet OCM (ZTE, NOKIA, autres projets)","TRAVAUX OCM",
M611="No root CAuse","No root cause",
M611="ODU HS","TX ISSUE",
M611="IP &amp; VLAN","TX ISSUE",
M611="Warehouse HUAWEI","SPARE-ISSUE",
M611="SPARE-HS","SPARE-ISSUE",
M611="Power Telco","RAN ISSUE"
),"")</f>
        <v>SPARE-ISSUE</v>
      </c>
      <c r="M611" s="28" t="s">
        <v>5342</v>
      </c>
      <c r="N611" s="17" t="str" cm="1">
        <f t="array" ref="N611">IFERROR(_xlfn.IFS(
M611="MPR ISSUE","ACTIVE",
M611="BSS Hardware Issue","ACTIVE",
M611="Sites strategiques, MLL, Pylone, etc.","PASSIVE",
M611="AKTIVCO DEFAUT GE &amp; POWER Cabinet","PASSIVE",
M611="AKTIVCO Coupure ENEO &amp; Baisse de tension","PASSIVE",
M611="Coupure ENEO &amp; Baisse de tension","PASSIVE",
M611="Defaut GE &amp; POWER Cabinet","PASSIVE",
M611="Sharing","PASSIVE",
M611="Sites strategiques &amp; DataCenter","PASSIVE",
M611="Exclu","Exclu",
M611="SAT","ACTIVE",
M611="SPARE-ISSUE","SPARE-ISSUE",
M611="Fiber CAmtel","ACTIVE",
M611="Fiber AOF","ACTIVE",
M611="Projet OCM (HUAWEI)","PLANNED WORKS",
M611="Projet OCM (NOKIA)","PLANNED WORKS",
M611="ACCESS-ISSUE","ACCESS-ISSUE",
M611="Projet OCM (ZTE, NOKIA, autres projets)","PLANNED WORKS",
M611="No root CAuse","No root cause",
M611="ODU HS","ACTIVE",
M611="IP &amp; VLAN","ACTIVE",
M611="Warehouse HUAWEI","SPARE-ISSUE",
M611="SPARE-HS","SPARE-ISSUE",
M611="Power Telco","ACTIVE"
),"")</f>
        <v>SPARE-ISSUE</v>
      </c>
      <c r="O611" s="56">
        <v>0</v>
      </c>
      <c r="P611" s="56">
        <v>0</v>
      </c>
      <c r="Q611" s="56">
        <v>0</v>
      </c>
      <c r="R611" s="56">
        <v>0</v>
      </c>
      <c r="S611" s="56">
        <v>5.1418530789052438E-2</v>
      </c>
      <c r="T611" s="56">
        <v>0</v>
      </c>
      <c r="U611" s="56">
        <v>9.5217737770130082</v>
      </c>
      <c r="V611" s="14" t="s">
        <v>6009</v>
      </c>
      <c r="W611" s="14" t="s">
        <v>6010</v>
      </c>
      <c r="X611" s="14"/>
      <c r="Y611" s="14" t="s">
        <v>6011</v>
      </c>
      <c r="Z611" s="14" t="s">
        <v>5427</v>
      </c>
      <c r="AA611" s="30" t="s">
        <v>5968</v>
      </c>
      <c r="AB611" s="7" t="s">
        <v>5396</v>
      </c>
      <c r="AC611" s="3"/>
      <c r="AD611" s="3" t="s">
        <v>16</v>
      </c>
      <c r="AE611" s="7"/>
      <c r="AF611" s="31" t="s">
        <v>16</v>
      </c>
      <c r="AG611" s="31" t="s">
        <v>16</v>
      </c>
      <c r="AH611" s="31" t="s">
        <v>16</v>
      </c>
      <c r="AI611" s="31" t="s">
        <v>5508</v>
      </c>
      <c r="AJ611" s="31" t="s">
        <v>5490</v>
      </c>
      <c r="AK611" s="31" t="s">
        <v>5490</v>
      </c>
      <c r="AL611" s="31" t="s">
        <v>16</v>
      </c>
      <c r="AM611" s="31" t="s">
        <v>16</v>
      </c>
      <c r="AN611" s="31" t="s">
        <v>16</v>
      </c>
      <c r="AO611" s="31" t="s">
        <v>16</v>
      </c>
      <c r="AP611" s="9" t="s">
        <v>16</v>
      </c>
      <c r="AQ611" s="9" t="s">
        <v>5396</v>
      </c>
      <c r="AR611" s="9" t="s">
        <v>16</v>
      </c>
      <c r="AS611" s="14"/>
      <c r="AT611" s="14"/>
    </row>
    <row r="612" spans="1:46" s="9" customFormat="1" hidden="1" x14ac:dyDescent="0.3">
      <c r="A612" s="1" t="s">
        <v>1231</v>
      </c>
      <c r="B612" s="48" t="s">
        <v>1232</v>
      </c>
      <c r="C612" s="48" t="s">
        <v>22</v>
      </c>
      <c r="D612" s="48" t="s">
        <v>123</v>
      </c>
      <c r="E612" s="53" t="s">
        <v>91</v>
      </c>
      <c r="F612" s="48" t="s">
        <v>1231</v>
      </c>
      <c r="G612" s="47" t="s">
        <v>5419</v>
      </c>
      <c r="H612" s="66" t="s">
        <v>5371</v>
      </c>
      <c r="I612" s="22" t="str">
        <f>_xlfn.XLOOKUP(B612,[1]SITE!$B:$B,[1]SITE!$I:$I,"")</f>
        <v>No impact</v>
      </c>
      <c r="J612" s="29"/>
      <c r="K612" s="15" t="str" cm="1">
        <f t="array" ref="K612">IFERROR(_xlfn.IFS(
M612="MPR ISSUE","PDH",
M612="BSS Hardware Issue","BSS",
M612="Sites strategiques, MLL, Pylone, etc.","ENVTECH",
M612="AKTIVCO DEFAUT GE &amp; POWER Cabinet","AKTIVCO",
M612="AKTIVCO Coupure ENEO &amp; Baisse de tension","AKTIVCO GRID ONLY",
M612="Coupure ENEO &amp; Baisse de tension","IHS GRID ONLY",
M612="Defaut GE &amp; POWER Cabinet","IHS",
M612="Sharing","Partners",
M612="Sites strategiques &amp; DataCenter","SST &amp; DC",
M612="Exclu","Exclu",
M612="SAT","SAT",
M612="SPARE-ISSUE","SPARE-ISSUE",
M612="Fiber CAmtel","TRANS_FO_CAMTEL",
M612="Fiber AOF","Fiber AOF",
M612="Projet OCM (HUAWEI)","TRAVAUX-HUAWEI",
M612="Projet OCM (NOKIA)","TRAVAUX-NOKIA",
M612="ACCESS-ISSUE","ACCESS-ISSUE",
M612="Projet OCM (ZTE, NOKIA, autres projets)","TRAVAUX OCM",
M612="No root CAuse","No root cause",
M612="ODU HS","PDH",
M612="IP &amp; VLAN","PDH",
M612="Warehouse HUAWEI","SPARE-ISSUE",
M612="SPARE-HS","SPARE-ISSUE",
M612="Power Telco","BSS"
),"")</f>
        <v>No root cause</v>
      </c>
      <c r="L612" s="16" t="str" cm="1">
        <f t="array" ref="L612">IFERROR(_xlfn.IFS(
M612="MPR ISSUE","TX ISSUE",
M612="BSS Hardware Issue","RAN ISSUE",
M612="Sites strategiques, MLL, Pylone, etc.","ENVTECH",
M612="AKTIVCO DEFAUT GE &amp; POWER Cabinet","POWER ISSUE",
M612="AKTIVCO Coupure ENEO &amp; Baisse de tension","POWER ISSUE",
M612="Coupure ENEO &amp; Baisse de tension","POWER ISSUE",
M612="Defaut GE &amp; POWER Cabinet","POWER ISSUE",
M612="Sharing","POWER ISSUE",
M612="Sites strategiques &amp; DataCenter","POWER ISSUE",
M612="Exclu","Exclu",
M612="SAT","TX ISSUE",
M612="SPARE-ISSUE","SPARE-ISSUE",
M612="Fiber CAmtel","TX ISSUE",
M612="Fiber AOF","TX ISSUE",
M612="Projet OCM (HUAWEI)","TRAVAUX-HUAWEI",
M612="Projet OCM (NOKIA)","TRAVAUX -NOKIA",
M612="ACCESS-ISSUE","ACCESS-ISSUE",
M612="Projet OCM (ZTE, NOKIA, autres projets)","TRAVAUX OCM",
M612="No root CAuse","No root cause",
M612="ODU HS","TX ISSUE",
M612="IP &amp; VLAN","TX ISSUE",
M612="Warehouse HUAWEI","SPARE-ISSUE",
M612="SPARE-HS","SPARE-ISSUE",
M612="Power Telco","RAN ISSUE"
),"")</f>
        <v>No root cause</v>
      </c>
      <c r="M612" s="35" t="s">
        <v>5403</v>
      </c>
      <c r="N612" s="17" t="str" cm="1">
        <f t="array" ref="N612">IFERROR(_xlfn.IFS(
M612="MPR ISSUE","ACTIVE",
M612="BSS Hardware Issue","ACTIVE",
M612="Sites strategiques, MLL, Pylone, etc.","PASSIVE",
M612="AKTIVCO DEFAUT GE &amp; POWER Cabinet","PASSIVE",
M612="AKTIVCO Coupure ENEO &amp; Baisse de tension","PASSIVE",
M612="Coupure ENEO &amp; Baisse de tension","PASSIVE",
M612="Defaut GE &amp; POWER Cabinet","PASSIVE",
M612="Sharing","PASSIVE",
M612="Sites strategiques &amp; DataCenter","PASSIVE",
M612="Exclu","Exclu",
M612="SAT","ACTIVE",
M612="SPARE-ISSUE","SPARE-ISSUE",
M612="Fiber CAmtel","ACTIVE",
M612="Fiber AOF","ACTIVE",
M612="Projet OCM (HUAWEI)","PLANNED WORKS",
M612="Projet OCM (NOKIA)","PLANNED WORKS",
M612="ACCESS-ISSUE","ACCESS-ISSUE",
M612="Projet OCM (ZTE, NOKIA, autres projets)","PLANNED WORKS",
M612="No root CAuse","No root cause",
M612="ODU HS","ACTIVE",
M612="IP &amp; VLAN","ACTIVE",
M612="Warehouse HUAWEI","SPARE-ISSUE",
M612="SPARE-HS","SPARE-ISSUE",
M612="Power Telco","ACTIVE"
),"")</f>
        <v>No root cause</v>
      </c>
      <c r="O612" s="56">
        <v>1.7353531202826216E-2</v>
      </c>
      <c r="P612" s="56">
        <v>1.8798348027685329E-2</v>
      </c>
      <c r="Q612" s="56">
        <v>7.9722800078759707E-3</v>
      </c>
      <c r="R612" s="56">
        <v>2.4576737921371557E-2</v>
      </c>
      <c r="S612" s="56">
        <v>4.9386787322174171E-2</v>
      </c>
      <c r="T612" s="56">
        <v>5.2619571264475307E-3</v>
      </c>
      <c r="U612" s="56">
        <v>4.59614406880152E-2</v>
      </c>
      <c r="V612" s="14"/>
      <c r="W612" s="14"/>
      <c r="X612" s="14"/>
      <c r="Y612" s="14"/>
      <c r="Z612" s="14"/>
      <c r="AA612" s="30" t="s">
        <v>5650</v>
      </c>
      <c r="AB612" s="7" t="s">
        <v>16</v>
      </c>
      <c r="AC612" s="3"/>
      <c r="AD612" s="3" t="s">
        <v>16</v>
      </c>
      <c r="AE612" s="7"/>
      <c r="AF612" s="31" t="s">
        <v>16</v>
      </c>
      <c r="AG612" s="31" t="s">
        <v>16</v>
      </c>
      <c r="AH612" s="31" t="s">
        <v>16</v>
      </c>
      <c r="AI612" s="31" t="s">
        <v>16</v>
      </c>
      <c r="AJ612" s="31" t="s">
        <v>16</v>
      </c>
      <c r="AK612" s="31" t="s">
        <v>16</v>
      </c>
      <c r="AL612" s="31" t="s">
        <v>16</v>
      </c>
      <c r="AM612" s="31" t="s">
        <v>5650</v>
      </c>
      <c r="AN612" s="31" t="s">
        <v>16</v>
      </c>
      <c r="AO612" s="31" t="s">
        <v>16</v>
      </c>
      <c r="AP612" s="9" t="s">
        <v>16</v>
      </c>
      <c r="AQ612" s="9" t="s">
        <v>16</v>
      </c>
      <c r="AR612" s="9" t="s">
        <v>16</v>
      </c>
      <c r="AS612" s="14"/>
      <c r="AT612" s="14"/>
    </row>
    <row r="613" spans="1:46" s="9" customFormat="1" ht="24" hidden="1" customHeight="1" x14ac:dyDescent="0.3">
      <c r="A613" s="1" t="s">
        <v>2949</v>
      </c>
      <c r="B613" s="48" t="s">
        <v>2950</v>
      </c>
      <c r="C613" s="48" t="s">
        <v>11</v>
      </c>
      <c r="D613" s="48" t="s">
        <v>12</v>
      </c>
      <c r="E613" s="53" t="s">
        <v>38</v>
      </c>
      <c r="F613" s="48" t="s">
        <v>39</v>
      </c>
      <c r="G613" s="22" t="s">
        <v>5417</v>
      </c>
      <c r="H613" s="66" t="s">
        <v>5452</v>
      </c>
      <c r="I613" s="22" t="str">
        <f>_xlfn.XLOOKUP(B613,[1]SITE!$B:$B,[1]SITE!$I:$I,"")</f>
        <v>No impact</v>
      </c>
      <c r="J613" s="29"/>
      <c r="K613" s="15" t="str" cm="1">
        <f t="array" ref="K613">IFERROR(_xlfn.IFS(
M613="MPR ISSUE","PDH",
M613="BSS Hardware Issue","BSS",
M613="Sites strategiques, MLL, Pylone, etc.","ENVTECH",
M613="AKTIVCO DEFAUT GE &amp; POWER Cabinet","AKTIVCO",
M613="AKTIVCO Coupure ENEO &amp; Baisse de tension","AKTIVCO GRID ONLY",
M613="Coupure ENEO &amp; Baisse de tension","IHS GRID ONLY",
M613="Defaut GE &amp; POWER Cabinet","IHS",
M613="Sharing","Partners",
M613="Sites strategiques &amp; DataCenter","SST &amp; DC",
M613="Exclu","Exclu",
M613="SAT","SAT",
M613="SPARE-ISSUE","SPARE-ISSUE",
M613="Fiber CAmtel","TRANS_FO_CAMTEL",
M613="Fiber AOF","Fiber AOF",
M613="Projet OCM (HUAWEI)","TRAVAUX-HUAWEI",
M613="Projet OCM (NOKIA)","TRAVAUX-NOKIA",
M613="ACCESS-ISSUE","ACCESS-ISSUE",
M613="Projet OCM (ZTE, NOKIA, autres projets)","TRAVAUX OCM",
M613="No root CAuse","No root cause",
M613="ODU HS","PDH",
M613="IP &amp; VLAN","PDH",
M613="Warehouse HUAWEI","SPARE-ISSUE",
M613="SPARE-HS","SPARE-ISSUE",
M613="Power Telco","BSS"
),"")</f>
        <v>No root cause</v>
      </c>
      <c r="L613" s="16" t="str" cm="1">
        <f t="array" ref="L613">IFERROR(_xlfn.IFS(
M613="MPR ISSUE","TX ISSUE",
M613="BSS Hardware Issue","RAN ISSUE",
M613="Sites strategiques, MLL, Pylone, etc.","ENVTECH",
M613="AKTIVCO DEFAUT GE &amp; POWER Cabinet","POWER ISSUE",
M613="AKTIVCO Coupure ENEO &amp; Baisse de tension","POWER ISSUE",
M613="Coupure ENEO &amp; Baisse de tension","POWER ISSUE",
M613="Defaut GE &amp; POWER Cabinet","POWER ISSUE",
M613="Sharing","POWER ISSUE",
M613="Sites strategiques &amp; DataCenter","POWER ISSUE",
M613="Exclu","Exclu",
M613="SAT","TX ISSUE",
M613="SPARE-ISSUE","SPARE-ISSUE",
M613="Fiber CAmtel","TX ISSUE",
M613="Fiber AOF","TX ISSUE",
M613="Projet OCM (HUAWEI)","TRAVAUX-HUAWEI",
M613="Projet OCM (NOKIA)","TRAVAUX -NOKIA",
M613="ACCESS-ISSUE","ACCESS-ISSUE",
M613="Projet OCM (ZTE, NOKIA, autres projets)","TRAVAUX OCM",
M613="No root CAuse","No root cause",
M613="ODU HS","TX ISSUE",
M613="IP &amp; VLAN","TX ISSUE",
M613="Warehouse HUAWEI","SPARE-ISSUE",
M613="SPARE-HS","SPARE-ISSUE",
M613="Power Telco","RAN ISSUE"
),"")</f>
        <v>No root cause</v>
      </c>
      <c r="M613" s="35" t="s">
        <v>5403</v>
      </c>
      <c r="N613" s="17" t="str" cm="1">
        <f t="array" ref="N613">IFERROR(_xlfn.IFS(
M613="MPR ISSUE","ACTIVE",
M613="BSS Hardware Issue","ACTIVE",
M613="Sites strategiques, MLL, Pylone, etc.","PASSIVE",
M613="AKTIVCO DEFAUT GE &amp; POWER Cabinet","PASSIVE",
M613="AKTIVCO Coupure ENEO &amp; Baisse de tension","PASSIVE",
M613="Coupure ENEO &amp; Baisse de tension","PASSIVE",
M613="Defaut GE &amp; POWER Cabinet","PASSIVE",
M613="Sharing","PASSIVE",
M613="Sites strategiques &amp; DataCenter","PASSIVE",
M613="Exclu","Exclu",
M613="SAT","ACTIVE",
M613="SPARE-ISSUE","SPARE-ISSUE",
M613="Fiber CAmtel","ACTIVE",
M613="Fiber AOF","ACTIVE",
M613="Projet OCM (HUAWEI)","PLANNED WORKS",
M613="Projet OCM (NOKIA)","PLANNED WORKS",
M613="ACCESS-ISSUE","ACCESS-ISSUE",
M613="Projet OCM (ZTE, NOKIA, autres projets)","PLANNED WORKS",
M613="No root CAuse","No root cause",
M613="ODU HS","ACTIVE",
M613="IP &amp; VLAN","ACTIVE",
M613="Warehouse HUAWEI","SPARE-ISSUE",
M613="SPARE-HS","SPARE-ISSUE",
M613="Power Telco","ACTIVE"
),"")</f>
        <v>No root cause</v>
      </c>
      <c r="O613" s="56">
        <v>0</v>
      </c>
      <c r="P613" s="56">
        <v>0.17011097699132213</v>
      </c>
      <c r="Q613" s="56">
        <v>1.1628471062942182E-2</v>
      </c>
      <c r="R613" s="56">
        <v>0</v>
      </c>
      <c r="S613" s="56">
        <v>4.8939454902934658E-2</v>
      </c>
      <c r="T613" s="56">
        <v>0</v>
      </c>
      <c r="U613" s="56">
        <v>8.9532093153328902E-3</v>
      </c>
      <c r="V613" s="14"/>
      <c r="W613" s="14"/>
      <c r="X613" s="14"/>
      <c r="Y613" s="14"/>
      <c r="Z613" s="14"/>
      <c r="AA613" s="30" t="s">
        <v>16</v>
      </c>
      <c r="AB613" s="7" t="s">
        <v>16</v>
      </c>
      <c r="AC613" s="3"/>
      <c r="AD613" s="3" t="s">
        <v>16</v>
      </c>
      <c r="AE613" s="7"/>
      <c r="AF613" s="31" t="s">
        <v>16</v>
      </c>
      <c r="AG613" s="31" t="s">
        <v>16</v>
      </c>
      <c r="AH613" s="31" t="s">
        <v>16</v>
      </c>
      <c r="AI613" s="31" t="s">
        <v>16</v>
      </c>
      <c r="AJ613" s="31" t="s">
        <v>16</v>
      </c>
      <c r="AK613" s="31" t="s">
        <v>16</v>
      </c>
      <c r="AL613" s="31" t="s">
        <v>16</v>
      </c>
      <c r="AM613" s="31" t="s">
        <v>16</v>
      </c>
      <c r="AN613" s="31" t="s">
        <v>16</v>
      </c>
      <c r="AO613" s="31" t="s">
        <v>16</v>
      </c>
      <c r="AP613" s="9" t="s">
        <v>16</v>
      </c>
      <c r="AQ613" s="9" t="s">
        <v>16</v>
      </c>
      <c r="AR613" s="9" t="s">
        <v>16</v>
      </c>
      <c r="AS613" s="14"/>
      <c r="AT613" s="14"/>
    </row>
    <row r="614" spans="1:46" s="9" customFormat="1" hidden="1" x14ac:dyDescent="0.3">
      <c r="A614" s="1" t="s">
        <v>1041</v>
      </c>
      <c r="B614" s="48" t="s">
        <v>1042</v>
      </c>
      <c r="C614" s="48" t="s">
        <v>11</v>
      </c>
      <c r="D614" s="48" t="s">
        <v>12</v>
      </c>
      <c r="E614" s="53" t="s">
        <v>227</v>
      </c>
      <c r="F614" s="48" t="s">
        <v>1041</v>
      </c>
      <c r="G614" s="47" t="s">
        <v>5419</v>
      </c>
      <c r="H614" s="66" t="s">
        <v>5452</v>
      </c>
      <c r="I614" s="22" t="str">
        <f>_xlfn.XLOOKUP(B614,[1]SITE!$B:$B,[1]SITE!$I:$I,"")</f>
        <v>No impact</v>
      </c>
      <c r="J614" s="29"/>
      <c r="K614" s="15" t="str" cm="1">
        <f t="array" ref="K614">IFERROR(_xlfn.IFS(
M614="MPR ISSUE","PDH",
M614="BSS Hardware Issue","BSS",
M614="Sites strategiques, MLL, Pylone, etc.","ENVTECH",
M614="AKTIVCO DEFAUT GE &amp; POWER Cabinet","AKTIVCO",
M614="AKTIVCO Coupure ENEO &amp; Baisse de tension","AKTIVCO GRID ONLY",
M614="Coupure ENEO &amp; Baisse de tension","IHS GRID ONLY",
M614="Defaut GE &amp; POWER Cabinet","IHS",
M614="Sharing","Partners",
M614="Sites strategiques &amp; DataCenter","SST &amp; DC",
M614="Exclu","Exclu",
M614="SAT","SAT",
M614="SPARE-ISSUE","SPARE-ISSUE",
M614="Fiber CAmtel","TRANS_FO_CAMTEL",
M614="Fiber AOF","Fiber AOF",
M614="Projet OCM (HUAWEI)","TRAVAUX-HUAWEI",
M614="Projet OCM (NOKIA)","TRAVAUX-NOKIA",
M614="ACCESS-ISSUE","ACCESS-ISSUE",
M614="Projet OCM (ZTE, NOKIA, autres projets)","TRAVAUX OCM",
M614="No root CAuse","No root cause",
M614="ODU HS","PDH",
M614="IP &amp; VLAN","PDH",
M614="Warehouse HUAWEI","SPARE-ISSUE",
M614="SPARE-HS","SPARE-ISSUE",
M614="Power Telco","BSS"
),"")</f>
        <v>AKTIVCO GRID ONLY</v>
      </c>
      <c r="L614" s="16" t="str" cm="1">
        <f t="array" ref="L614">IFERROR(_xlfn.IFS(
M614="MPR ISSUE","TX ISSUE",
M614="BSS Hardware Issue","RAN ISSUE",
M614="Sites strategiques, MLL, Pylone, etc.","ENVTECH",
M614="AKTIVCO DEFAUT GE &amp; POWER Cabinet","POWER ISSUE",
M614="AKTIVCO Coupure ENEO &amp; Baisse de tension","POWER ISSUE",
M614="Coupure ENEO &amp; Baisse de tension","POWER ISSUE",
M614="Defaut GE &amp; POWER Cabinet","POWER ISSUE",
M614="Sharing","POWER ISSUE",
M614="Sites strategiques &amp; DataCenter","POWER ISSUE",
M614="Exclu","Exclu",
M614="SAT","TX ISSUE",
M614="SPARE-ISSUE","SPARE-ISSUE",
M614="Fiber CAmtel","TX ISSUE",
M614="Fiber AOF","TX ISSUE",
M614="Projet OCM (HUAWEI)","TRAVAUX-HUAWEI",
M614="Projet OCM (NOKIA)","TRAVAUX -NOKIA",
M614="ACCESS-ISSUE","ACCESS-ISSUE",
M614="Projet OCM (ZTE, NOKIA, autres projets)","TRAVAUX OCM",
M614="No root CAuse","No root cause",
M614="ODU HS","TX ISSUE",
M614="IP &amp; VLAN","TX ISSUE",
M614="Warehouse HUAWEI","SPARE-ISSUE",
M614="SPARE-HS","SPARE-ISSUE",
M614="Power Telco","RAN ISSUE"
),"")</f>
        <v>POWER ISSUE</v>
      </c>
      <c r="M614" s="35" t="s">
        <v>5333</v>
      </c>
      <c r="N614" s="17" t="str" cm="1">
        <f t="array" ref="N614">IFERROR(_xlfn.IFS(
M614="MPR ISSUE","ACTIVE",
M614="BSS Hardware Issue","ACTIVE",
M614="Sites strategiques, MLL, Pylone, etc.","PASSIVE",
M614="AKTIVCO DEFAUT GE &amp; POWER Cabinet","PASSIVE",
M614="AKTIVCO Coupure ENEO &amp; Baisse de tension","PASSIVE",
M614="Coupure ENEO &amp; Baisse de tension","PASSIVE",
M614="Defaut GE &amp; POWER Cabinet","PASSIVE",
M614="Sharing","PASSIVE",
M614="Sites strategiques &amp; DataCenter","PASSIVE",
M614="Exclu","Exclu",
M614="SAT","ACTIVE",
M614="SPARE-ISSUE","SPARE-ISSUE",
M614="Fiber CAmtel","ACTIVE",
M614="Fiber AOF","ACTIVE",
M614="Projet OCM (HUAWEI)","PLANNED WORKS",
M614="Projet OCM (NOKIA)","PLANNED WORKS",
M614="ACCESS-ISSUE","ACCESS-ISSUE",
M614="Projet OCM (ZTE, NOKIA, autres projets)","PLANNED WORKS",
M614="No root CAuse","No root cause",
M614="ODU HS","ACTIVE",
M614="IP &amp; VLAN","ACTIVE",
M614="Warehouse HUAWEI","SPARE-ISSUE",
M614="SPARE-HS","SPARE-ISSUE",
M614="Power Telco","ACTIVE"
),"")</f>
        <v>PASSIVE</v>
      </c>
      <c r="O614" s="56">
        <v>0</v>
      </c>
      <c r="P614" s="56">
        <v>0</v>
      </c>
      <c r="Q614" s="56">
        <v>0</v>
      </c>
      <c r="R614" s="56">
        <v>0.11257501433940306</v>
      </c>
      <c r="S614" s="56">
        <v>4.8172546535286229E-2</v>
      </c>
      <c r="T614" s="56">
        <v>0</v>
      </c>
      <c r="U614" s="56">
        <v>0.34368195917621908</v>
      </c>
      <c r="V614" s="14"/>
      <c r="W614" s="14"/>
      <c r="X614" s="14"/>
      <c r="Y614" s="14"/>
      <c r="Z614" s="14"/>
      <c r="AA614" s="30" t="s">
        <v>5819</v>
      </c>
      <c r="AB614" s="7" t="s">
        <v>16</v>
      </c>
      <c r="AC614" s="3"/>
      <c r="AD614" s="3" t="s">
        <v>16</v>
      </c>
      <c r="AE614" s="7"/>
      <c r="AF614" s="31" t="s">
        <v>16</v>
      </c>
      <c r="AG614" s="31" t="s">
        <v>16</v>
      </c>
      <c r="AH614" s="31" t="s">
        <v>16</v>
      </c>
      <c r="AI614" s="31" t="s">
        <v>16</v>
      </c>
      <c r="AJ614" s="31" t="s">
        <v>16</v>
      </c>
      <c r="AK614" s="31" t="s">
        <v>16</v>
      </c>
      <c r="AL614" s="31" t="s">
        <v>5651</v>
      </c>
      <c r="AM614" s="31" t="s">
        <v>16</v>
      </c>
      <c r="AN614" s="31" t="s">
        <v>5652</v>
      </c>
      <c r="AO614" s="31" t="s">
        <v>16</v>
      </c>
      <c r="AP614" s="9" t="s">
        <v>16</v>
      </c>
      <c r="AQ614" s="9" t="s">
        <v>5396</v>
      </c>
      <c r="AR614" s="9" t="s">
        <v>16</v>
      </c>
      <c r="AS614" s="14"/>
      <c r="AT614" s="14"/>
    </row>
    <row r="615" spans="1:46" s="9" customFormat="1" hidden="1" x14ac:dyDescent="0.3">
      <c r="A615" s="1" t="s">
        <v>598</v>
      </c>
      <c r="B615" s="48" t="s">
        <v>599</v>
      </c>
      <c r="C615" s="48" t="s">
        <v>11</v>
      </c>
      <c r="D615" s="48" t="s">
        <v>12</v>
      </c>
      <c r="E615" s="53" t="s">
        <v>32</v>
      </c>
      <c r="F615" s="48" t="s">
        <v>33</v>
      </c>
      <c r="G615" s="22" t="s">
        <v>5417</v>
      </c>
      <c r="H615" s="66" t="s">
        <v>5452</v>
      </c>
      <c r="I615" s="22" t="str">
        <f>_xlfn.XLOOKUP(B615,[1]SITE!$B:$B,[1]SITE!$I:$I,"")</f>
        <v>No impact</v>
      </c>
      <c r="J615" s="29"/>
      <c r="K615" s="15" t="str" cm="1">
        <f t="array" ref="K615">IFERROR(_xlfn.IFS(
M615="MPR ISSUE","PDH",
M615="BSS Hardware Issue","BSS",
M615="Sites strategiques, MLL, Pylone, etc.","ENVTECH",
M615="AKTIVCO DEFAUT GE &amp; POWER Cabinet","AKTIVCO",
M615="AKTIVCO Coupure ENEO &amp; Baisse de tension","AKTIVCO GRID ONLY",
M615="Coupure ENEO &amp; Baisse de tension","IHS GRID ONLY",
M615="Defaut GE &amp; POWER Cabinet","IHS",
M615="Sharing","Partners",
M615="Sites strategiques &amp; DataCenter","SST &amp; DC",
M615="Exclu","Exclu",
M615="SAT","SAT",
M615="SPARE-ISSUE","SPARE-ISSUE",
M615="Fiber CAmtel","TRANS_FO_CAMTEL",
M615="Fiber AOF","Fiber AOF",
M615="Projet OCM (HUAWEI)","TRAVAUX-HUAWEI",
M615="Projet OCM (NOKIA)","TRAVAUX-NOKIA",
M615="ACCESS-ISSUE","ACCESS-ISSUE",
M615="Projet OCM (ZTE, NOKIA, autres projets)","TRAVAUX OCM",
M615="No root CAuse","No root cause",
M615="ODU HS","PDH",
M615="IP &amp; VLAN","PDH",
M615="Warehouse HUAWEI","SPARE-ISSUE",
M615="SPARE-HS","SPARE-ISSUE",
M615="Power Telco","BSS"
),"")</f>
        <v>IHS</v>
      </c>
      <c r="L615" s="16" t="str" cm="1">
        <f t="array" ref="L615">IFERROR(_xlfn.IFS(
M615="MPR ISSUE","TX ISSUE",
M615="BSS Hardware Issue","RAN ISSUE",
M615="Sites strategiques, MLL, Pylone, etc.","ENVTECH",
M615="AKTIVCO DEFAUT GE &amp; POWER Cabinet","POWER ISSUE",
M615="AKTIVCO Coupure ENEO &amp; Baisse de tension","POWER ISSUE",
M615="Coupure ENEO &amp; Baisse de tension","POWER ISSUE",
M615="Defaut GE &amp; POWER Cabinet","POWER ISSUE",
M615="Sharing","POWER ISSUE",
M615="Sites strategiques &amp; DataCenter","POWER ISSUE",
M615="Exclu","Exclu",
M615="SAT","TX ISSUE",
M615="SPARE-ISSUE","SPARE-ISSUE",
M615="Fiber CAmtel","TX ISSUE",
M615="Fiber AOF","TX ISSUE",
M615="Projet OCM (HUAWEI)","TRAVAUX-HUAWEI",
M615="Projet OCM (NOKIA)","TRAVAUX -NOKIA",
M615="ACCESS-ISSUE","ACCESS-ISSUE",
M615="Projet OCM (ZTE, NOKIA, autres projets)","TRAVAUX OCM",
M615="No root CAuse","No root cause",
M615="ODU HS","TX ISSUE",
M615="IP &amp; VLAN","TX ISSUE",
M615="Warehouse HUAWEI","SPARE-ISSUE",
M615="SPARE-HS","SPARE-ISSUE",
M615="Power Telco","RAN ISSUE"
),"")</f>
        <v>POWER ISSUE</v>
      </c>
      <c r="M615" s="28" t="s">
        <v>5336</v>
      </c>
      <c r="N615" s="17" t="str" cm="1">
        <f t="array" ref="N615">IFERROR(_xlfn.IFS(
M615="MPR ISSUE","ACTIVE",
M615="BSS Hardware Issue","ACTIVE",
M615="Sites strategiques, MLL, Pylone, etc.","PASSIVE",
M615="AKTIVCO DEFAUT GE &amp; POWER Cabinet","PASSIVE",
M615="AKTIVCO Coupure ENEO &amp; Baisse de tension","PASSIVE",
M615="Coupure ENEO &amp; Baisse de tension","PASSIVE",
M615="Defaut GE &amp; POWER Cabinet","PASSIVE",
M615="Sharing","PASSIVE",
M615="Sites strategiques &amp; DataCenter","PASSIVE",
M615="Exclu","Exclu",
M615="SAT","ACTIVE",
M615="SPARE-ISSUE","SPARE-ISSUE",
M615="Fiber CAmtel","ACTIVE",
M615="Fiber AOF","ACTIVE",
M615="Projet OCM (HUAWEI)","PLANNED WORKS",
M615="Projet OCM (NOKIA)","PLANNED WORKS",
M615="ACCESS-ISSUE","ACCESS-ISSUE",
M615="Projet OCM (ZTE, NOKIA, autres projets)","PLANNED WORKS",
M615="No root CAuse","No root cause",
M615="ODU HS","ACTIVE",
M615="IP &amp; VLAN","ACTIVE",
M615="Warehouse HUAWEI","SPARE-ISSUE",
M615="SPARE-HS","SPARE-ISSUE",
M615="Power Telco","ACTIVE"
),"")</f>
        <v>PASSIVE</v>
      </c>
      <c r="O615" s="56">
        <v>0</v>
      </c>
      <c r="P615" s="56">
        <v>0</v>
      </c>
      <c r="Q615" s="56">
        <v>3.6300983354878102</v>
      </c>
      <c r="R615" s="56">
        <v>0</v>
      </c>
      <c r="S615" s="56">
        <v>4.6710070113259602E-2</v>
      </c>
      <c r="T615" s="56">
        <v>0</v>
      </c>
      <c r="U615" s="56">
        <v>0</v>
      </c>
      <c r="V615" s="14"/>
      <c r="W615" s="14"/>
      <c r="X615" s="14"/>
      <c r="Y615" s="14"/>
      <c r="Z615" s="14"/>
      <c r="AA615" s="30" t="s">
        <v>16</v>
      </c>
      <c r="AB615" s="7" t="s">
        <v>16</v>
      </c>
      <c r="AC615" s="3"/>
      <c r="AD615" s="3" t="s">
        <v>16</v>
      </c>
      <c r="AE615" s="7"/>
      <c r="AF615" s="31" t="s">
        <v>16</v>
      </c>
      <c r="AG615" s="31" t="s">
        <v>16</v>
      </c>
      <c r="AH615" s="31" t="s">
        <v>16</v>
      </c>
      <c r="AI615" s="31" t="s">
        <v>16</v>
      </c>
      <c r="AJ615" s="31" t="s">
        <v>16</v>
      </c>
      <c r="AK615" s="31" t="s">
        <v>16</v>
      </c>
      <c r="AL615" s="31" t="s">
        <v>16</v>
      </c>
      <c r="AM615" s="31" t="s">
        <v>16</v>
      </c>
      <c r="AN615" s="31" t="s">
        <v>16</v>
      </c>
      <c r="AO615" s="31" t="s">
        <v>16</v>
      </c>
      <c r="AP615" s="9" t="s">
        <v>16</v>
      </c>
      <c r="AQ615" s="9" t="s">
        <v>16</v>
      </c>
      <c r="AR615" s="9" t="s">
        <v>16</v>
      </c>
      <c r="AS615" s="14"/>
      <c r="AT615" s="14"/>
    </row>
    <row r="616" spans="1:46" s="9" customFormat="1" hidden="1" x14ac:dyDescent="0.3">
      <c r="A616" s="1" t="s">
        <v>2983</v>
      </c>
      <c r="B616" s="1" t="s">
        <v>2984</v>
      </c>
      <c r="C616" s="1" t="s">
        <v>1024</v>
      </c>
      <c r="D616" s="1"/>
      <c r="E616" s="53" t="s">
        <v>91</v>
      </c>
      <c r="F616" s="1" t="s">
        <v>92</v>
      </c>
      <c r="G616" s="46" t="s">
        <v>5418</v>
      </c>
      <c r="H616" s="66" t="s">
        <v>5452</v>
      </c>
      <c r="I616" s="22" t="str">
        <f>_xlfn.XLOOKUP(B616,[1]SITE!$B:$B,[1]SITE!$I:$I,"")</f>
        <v>No impact</v>
      </c>
      <c r="J616" s="29"/>
      <c r="K616" s="15" t="str" cm="1">
        <f t="array" ref="K616">IFERROR(_xlfn.IFS(
M616="MPR ISSUE","PDH",
M616="BSS Hardware Issue","BSS",
M616="Sites strategiques, MLL, Pylone, etc.","ENVTECH",
M616="AKTIVCO DEFAUT GE &amp; POWER Cabinet","AKTIVCO",
M616="AKTIVCO Coupure ENEO &amp; Baisse de tension","AKTIVCO GRID ONLY",
M616="Coupure ENEO &amp; Baisse de tension","IHS GRID ONLY",
M616="Defaut GE &amp; POWER Cabinet","IHS",
M616="Sharing","Partners",
M616="Sites strategiques &amp; DataCenter","SST &amp; DC",
M616="Exclu","Exclu",
M616="SAT","SAT",
M616="SPARE-ISSUE","SPARE-ISSUE",
M616="Fiber CAmtel","TRANS_FO_CAMTEL",
M616="Fiber AOF","Fiber AOF",
M616="Projet OCM (HUAWEI)","TRAVAUX-HUAWEI",
M616="Projet OCM (NOKIA)","TRAVAUX-NOKIA",
M616="ACCESS-ISSUE","ACCESS-ISSUE",
M616="Projet OCM (ZTE, NOKIA, autres projets)","TRAVAUX OCM",
M616="No root CAuse","No root cause",
M616="ODU HS","PDH",
M616="IP &amp; VLAN","PDH",
M616="Warehouse HUAWEI","SPARE-ISSUE",
M616="SPARE-HS","SPARE-ISSUE",
M616="Power Telco","BSS"
),"")</f>
        <v>No root cause</v>
      </c>
      <c r="L616" s="16" t="str" cm="1">
        <f t="array" ref="L616">IFERROR(_xlfn.IFS(
M616="MPR ISSUE","TX ISSUE",
M616="BSS Hardware Issue","RAN ISSUE",
M616="Sites strategiques, MLL, Pylone, etc.","ENVTECH",
M616="AKTIVCO DEFAUT GE &amp; POWER Cabinet","POWER ISSUE",
M616="AKTIVCO Coupure ENEO &amp; Baisse de tension","POWER ISSUE",
M616="Coupure ENEO &amp; Baisse de tension","POWER ISSUE",
M616="Defaut GE &amp; POWER Cabinet","POWER ISSUE",
M616="Sharing","POWER ISSUE",
M616="Sites strategiques &amp; DataCenter","POWER ISSUE",
M616="Exclu","Exclu",
M616="SAT","TX ISSUE",
M616="SPARE-ISSUE","SPARE-ISSUE",
M616="Fiber CAmtel","TX ISSUE",
M616="Fiber AOF","TX ISSUE",
M616="Projet OCM (HUAWEI)","TRAVAUX-HUAWEI",
M616="Projet OCM (NOKIA)","TRAVAUX -NOKIA",
M616="ACCESS-ISSUE","ACCESS-ISSUE",
M616="Projet OCM (ZTE, NOKIA, autres projets)","TRAVAUX OCM",
M616="No root CAuse","No root cause",
M616="ODU HS","TX ISSUE",
M616="IP &amp; VLAN","TX ISSUE",
M616="Warehouse HUAWEI","SPARE-ISSUE",
M616="SPARE-HS","SPARE-ISSUE",
M616="Power Telco","RAN ISSUE"
),"")</f>
        <v>No root cause</v>
      </c>
      <c r="M616" s="28" t="s">
        <v>5403</v>
      </c>
      <c r="N616" s="17" t="str" cm="1">
        <f t="array" ref="N616">IFERROR(_xlfn.IFS(
M616="MPR ISSUE","ACTIVE",
M616="BSS Hardware Issue","ACTIVE",
M616="Sites strategiques, MLL, Pylone, etc.","PASSIVE",
M616="AKTIVCO DEFAUT GE &amp; POWER Cabinet","PASSIVE",
M616="AKTIVCO Coupure ENEO &amp; Baisse de tension","PASSIVE",
M616="Coupure ENEO &amp; Baisse de tension","PASSIVE",
M616="Defaut GE &amp; POWER Cabinet","PASSIVE",
M616="Sharing","PASSIVE",
M616="Sites strategiques &amp; DataCenter","PASSIVE",
M616="Exclu","Exclu",
M616="SAT","ACTIVE",
M616="SPARE-ISSUE","SPARE-ISSUE",
M616="Fiber CAmtel","ACTIVE",
M616="Fiber AOF","ACTIVE",
M616="Projet OCM (HUAWEI)","PLANNED WORKS",
M616="Projet OCM (NOKIA)","PLANNED WORKS",
M616="ACCESS-ISSUE","ACCESS-ISSUE",
M616="Projet OCM (ZTE, NOKIA, autres projets)","PLANNED WORKS",
M616="No root CAuse","No root cause",
M616="ODU HS","ACTIVE",
M616="IP &amp; VLAN","ACTIVE",
M616="Warehouse HUAWEI","SPARE-ISSUE",
M616="SPARE-HS","SPARE-ISSUE",
M616="Power Telco","ACTIVE"
),"")</f>
        <v>No root cause</v>
      </c>
      <c r="O616" s="56">
        <v>7.3926399625606029E-2</v>
      </c>
      <c r="P616" s="56">
        <v>0</v>
      </c>
      <c r="Q616" s="56">
        <v>0</v>
      </c>
      <c r="R616" s="56">
        <v>0</v>
      </c>
      <c r="S616" s="56">
        <v>4.6299863311959774E-2</v>
      </c>
      <c r="T616" s="56">
        <v>0</v>
      </c>
      <c r="U616" s="56">
        <v>0</v>
      </c>
      <c r="V616" s="14"/>
      <c r="W616" s="14"/>
      <c r="X616" s="14"/>
      <c r="Y616" s="14"/>
      <c r="Z616" s="14"/>
      <c r="AA616" s="30" t="s">
        <v>16</v>
      </c>
      <c r="AB616" s="7" t="s">
        <v>16</v>
      </c>
      <c r="AC616" s="3"/>
      <c r="AD616" s="3" t="s">
        <v>16</v>
      </c>
      <c r="AE616" s="7"/>
      <c r="AF616" s="31" t="s">
        <v>16</v>
      </c>
      <c r="AG616" s="31" t="s">
        <v>16</v>
      </c>
      <c r="AH616" s="31" t="s">
        <v>16</v>
      </c>
      <c r="AI616" s="31" t="s">
        <v>16</v>
      </c>
      <c r="AJ616" s="31" t="s">
        <v>16</v>
      </c>
      <c r="AK616" s="31" t="s">
        <v>16</v>
      </c>
      <c r="AL616" s="31" t="s">
        <v>16</v>
      </c>
      <c r="AM616" s="31" t="s">
        <v>16</v>
      </c>
      <c r="AN616" s="31" t="s">
        <v>16</v>
      </c>
      <c r="AO616" s="31" t="s">
        <v>16</v>
      </c>
      <c r="AP616" s="9" t="s">
        <v>16</v>
      </c>
      <c r="AQ616" s="9" t="s">
        <v>16</v>
      </c>
      <c r="AR616" s="9" t="s">
        <v>16</v>
      </c>
      <c r="AS616" s="14"/>
      <c r="AT616" s="14"/>
    </row>
    <row r="617" spans="1:46" s="9" customFormat="1" hidden="1" x14ac:dyDescent="0.3">
      <c r="A617" s="1" t="s">
        <v>806</v>
      </c>
      <c r="B617" s="48" t="s">
        <v>807</v>
      </c>
      <c r="C617" s="48" t="s">
        <v>11</v>
      </c>
      <c r="D617" s="48" t="s">
        <v>12</v>
      </c>
      <c r="E617" s="53" t="s">
        <v>32</v>
      </c>
      <c r="F617" s="48" t="s">
        <v>33</v>
      </c>
      <c r="G617" s="22" t="s">
        <v>5417</v>
      </c>
      <c r="H617" s="66" t="s">
        <v>5452</v>
      </c>
      <c r="I617" s="22" t="str">
        <f>_xlfn.XLOOKUP(B617,[1]SITE!$B:$B,[1]SITE!$I:$I,"")</f>
        <v>No impact</v>
      </c>
      <c r="J617" s="29"/>
      <c r="K617" s="15" t="str" cm="1">
        <f t="array" ref="K617">IFERROR(_xlfn.IFS(
M617="MPR ISSUE","PDH",
M617="BSS Hardware Issue","BSS",
M617="Sites strategiques, MLL, Pylone, etc.","ENVTECH",
M617="AKTIVCO DEFAUT GE &amp; POWER Cabinet","AKTIVCO",
M617="AKTIVCO Coupure ENEO &amp; Baisse de tension","AKTIVCO GRID ONLY",
M617="Coupure ENEO &amp; Baisse de tension","IHS GRID ONLY",
M617="Defaut GE &amp; POWER Cabinet","IHS",
M617="Sharing","Partners",
M617="Sites strategiques &amp; DataCenter","SST &amp; DC",
M617="Exclu","Exclu",
M617="SAT","SAT",
M617="SPARE-ISSUE","SPARE-ISSUE",
M617="Fiber CAmtel","TRANS_FO_CAMTEL",
M617="Fiber AOF","Fiber AOF",
M617="Projet OCM (HUAWEI)","TRAVAUX-HUAWEI",
M617="Projet OCM (NOKIA)","TRAVAUX-NOKIA",
M617="ACCESS-ISSUE","ACCESS-ISSUE",
M617="Projet OCM (ZTE, NOKIA, autres projets)","TRAVAUX OCM",
M617="No root CAuse","No root cause",
M617="ODU HS","PDH",
M617="IP &amp; VLAN","PDH",
M617="Warehouse HUAWEI","SPARE-ISSUE",
M617="SPARE-HS","SPARE-ISSUE",
M617="Power Telco","BSS"
),"")</f>
        <v>No root cause</v>
      </c>
      <c r="L617" s="16" t="str" cm="1">
        <f t="array" ref="L617">IFERROR(_xlfn.IFS(
M617="MPR ISSUE","TX ISSUE",
M617="BSS Hardware Issue","RAN ISSUE",
M617="Sites strategiques, MLL, Pylone, etc.","ENVTECH",
M617="AKTIVCO DEFAUT GE &amp; POWER Cabinet","POWER ISSUE",
M617="AKTIVCO Coupure ENEO &amp; Baisse de tension","POWER ISSUE",
M617="Coupure ENEO &amp; Baisse de tension","POWER ISSUE",
M617="Defaut GE &amp; POWER Cabinet","POWER ISSUE",
M617="Sharing","POWER ISSUE",
M617="Sites strategiques &amp; DataCenter","POWER ISSUE",
M617="Exclu","Exclu",
M617="SAT","TX ISSUE",
M617="SPARE-ISSUE","SPARE-ISSUE",
M617="Fiber CAmtel","TX ISSUE",
M617="Fiber AOF","TX ISSUE",
M617="Projet OCM (HUAWEI)","TRAVAUX-HUAWEI",
M617="Projet OCM (NOKIA)","TRAVAUX -NOKIA",
M617="ACCESS-ISSUE","ACCESS-ISSUE",
M617="Projet OCM (ZTE, NOKIA, autres projets)","TRAVAUX OCM",
M617="No root CAuse","No root cause",
M617="ODU HS","TX ISSUE",
M617="IP &amp; VLAN","TX ISSUE",
M617="Warehouse HUAWEI","SPARE-ISSUE",
M617="SPARE-HS","SPARE-ISSUE",
M617="Power Telco","RAN ISSUE"
),"")</f>
        <v>No root cause</v>
      </c>
      <c r="M617" s="28" t="s">
        <v>5403</v>
      </c>
      <c r="N617" s="17" t="str" cm="1">
        <f t="array" ref="N617">IFERROR(_xlfn.IFS(
M617="MPR ISSUE","ACTIVE",
M617="BSS Hardware Issue","ACTIVE",
M617="Sites strategiques, MLL, Pylone, etc.","PASSIVE",
M617="AKTIVCO DEFAUT GE &amp; POWER Cabinet","PASSIVE",
M617="AKTIVCO Coupure ENEO &amp; Baisse de tension","PASSIVE",
M617="Coupure ENEO &amp; Baisse de tension","PASSIVE",
M617="Defaut GE &amp; POWER Cabinet","PASSIVE",
M617="Sharing","PASSIVE",
M617="Sites strategiques &amp; DataCenter","PASSIVE",
M617="Exclu","Exclu",
M617="SAT","ACTIVE",
M617="SPARE-ISSUE","SPARE-ISSUE",
M617="Fiber CAmtel","ACTIVE",
M617="Fiber AOF","ACTIVE",
M617="Projet OCM (HUAWEI)","PLANNED WORKS",
M617="Projet OCM (NOKIA)","PLANNED WORKS",
M617="ACCESS-ISSUE","ACCESS-ISSUE",
M617="Projet OCM (ZTE, NOKIA, autres projets)","PLANNED WORKS",
M617="No root CAuse","No root cause",
M617="ODU HS","ACTIVE",
M617="IP &amp; VLAN","ACTIVE",
M617="Warehouse HUAWEI","SPARE-ISSUE",
M617="SPARE-HS","SPARE-ISSUE",
M617="Power Telco","ACTIVE"
),"")</f>
        <v>No root cause</v>
      </c>
      <c r="O617" s="56">
        <v>0</v>
      </c>
      <c r="P617" s="56">
        <v>0</v>
      </c>
      <c r="Q617" s="56">
        <v>2.4302256066066841</v>
      </c>
      <c r="R617" s="56">
        <v>0</v>
      </c>
      <c r="S617" s="56">
        <v>4.6264193155324602E-2</v>
      </c>
      <c r="T617" s="56">
        <v>0</v>
      </c>
      <c r="U617" s="56">
        <v>0</v>
      </c>
      <c r="V617" s="14"/>
      <c r="W617" s="14"/>
      <c r="X617" s="14"/>
      <c r="Y617" s="14"/>
      <c r="Z617" s="14"/>
      <c r="AA617" s="30" t="s">
        <v>16</v>
      </c>
      <c r="AB617" s="7" t="s">
        <v>16</v>
      </c>
      <c r="AC617" s="3"/>
      <c r="AD617" s="3" t="s">
        <v>16</v>
      </c>
      <c r="AE617" s="7"/>
      <c r="AF617" s="31" t="s">
        <v>16</v>
      </c>
      <c r="AG617" s="31" t="s">
        <v>16</v>
      </c>
      <c r="AH617" s="31" t="s">
        <v>16</v>
      </c>
      <c r="AI617" s="31" t="s">
        <v>16</v>
      </c>
      <c r="AJ617" s="31" t="s">
        <v>16</v>
      </c>
      <c r="AK617" s="31" t="s">
        <v>16</v>
      </c>
      <c r="AL617" s="31" t="s">
        <v>16</v>
      </c>
      <c r="AM617" s="31" t="s">
        <v>16</v>
      </c>
      <c r="AN617" s="31" t="s">
        <v>16</v>
      </c>
      <c r="AO617" s="31" t="s">
        <v>16</v>
      </c>
      <c r="AP617" s="9" t="s">
        <v>16</v>
      </c>
      <c r="AQ617" s="9" t="s">
        <v>16</v>
      </c>
      <c r="AR617" s="9" t="s">
        <v>16</v>
      </c>
      <c r="AS617" s="14"/>
      <c r="AT617" s="14"/>
    </row>
    <row r="618" spans="1:46" s="9" customFormat="1" hidden="1" x14ac:dyDescent="0.3">
      <c r="A618" s="1" t="s">
        <v>1108</v>
      </c>
      <c r="B618" s="48" t="s">
        <v>1109</v>
      </c>
      <c r="C618" s="48" t="s">
        <v>11</v>
      </c>
      <c r="D618" s="48" t="s">
        <v>97</v>
      </c>
      <c r="E618" s="53" t="s">
        <v>91</v>
      </c>
      <c r="F618" s="48" t="s">
        <v>1110</v>
      </c>
      <c r="G618" s="47" t="s">
        <v>5419</v>
      </c>
      <c r="H618" s="66" t="s">
        <v>5452</v>
      </c>
      <c r="I618" s="22" t="str">
        <f>_xlfn.XLOOKUP(B618,[1]SITE!$B:$B,[1]SITE!$I:$I,"")</f>
        <v>No impact</v>
      </c>
      <c r="J618" s="29"/>
      <c r="K618" s="15" t="str" cm="1">
        <f t="array" ref="K618">IFERROR(_xlfn.IFS(
M618="MPR ISSUE","PDH",
M618="BSS Hardware Issue","BSS",
M618="Sites strategiques, MLL, Pylone, etc.","ENVTECH",
M618="AKTIVCO DEFAUT GE &amp; POWER Cabinet","AKTIVCO",
M618="AKTIVCO Coupure ENEO &amp; Baisse de tension","AKTIVCO GRID ONLY",
M618="Coupure ENEO &amp; Baisse de tension","IHS GRID ONLY",
M618="Defaut GE &amp; POWER Cabinet","IHS",
M618="Sharing","Partners",
M618="Sites strategiques &amp; DataCenter","SST &amp; DC",
M618="Exclu","Exclu",
M618="SAT","SAT",
M618="SPARE-ISSUE","SPARE-ISSUE",
M618="Fiber CAmtel","TRANS_FO_CAMTEL",
M618="Fiber AOF","Fiber AOF",
M618="Projet OCM (HUAWEI)","TRAVAUX-HUAWEI",
M618="Projet OCM (NOKIA)","TRAVAUX-NOKIA",
M618="ACCESS-ISSUE","ACCESS-ISSUE",
M618="Projet OCM (ZTE, NOKIA, autres projets)","TRAVAUX OCM",
M618="No root CAuse","No root cause",
M618="ODU HS","PDH",
M618="IP &amp; VLAN","PDH",
M618="Warehouse HUAWEI","SPARE-ISSUE",
M618="SPARE-HS","SPARE-ISSUE",
M618="Power Telco","BSS"
),"")</f>
        <v>No root cause</v>
      </c>
      <c r="L618" s="16" t="str" cm="1">
        <f t="array" ref="L618">IFERROR(_xlfn.IFS(
M618="MPR ISSUE","TX ISSUE",
M618="BSS Hardware Issue","RAN ISSUE",
M618="Sites strategiques, MLL, Pylone, etc.","ENVTECH",
M618="AKTIVCO DEFAUT GE &amp; POWER Cabinet","POWER ISSUE",
M618="AKTIVCO Coupure ENEO &amp; Baisse de tension","POWER ISSUE",
M618="Coupure ENEO &amp; Baisse de tension","POWER ISSUE",
M618="Defaut GE &amp; POWER Cabinet","POWER ISSUE",
M618="Sharing","POWER ISSUE",
M618="Sites strategiques &amp; DataCenter","POWER ISSUE",
M618="Exclu","Exclu",
M618="SAT","TX ISSUE",
M618="SPARE-ISSUE","SPARE-ISSUE",
M618="Fiber CAmtel","TX ISSUE",
M618="Fiber AOF","TX ISSUE",
M618="Projet OCM (HUAWEI)","TRAVAUX-HUAWEI",
M618="Projet OCM (NOKIA)","TRAVAUX -NOKIA",
M618="ACCESS-ISSUE","ACCESS-ISSUE",
M618="Projet OCM (ZTE, NOKIA, autres projets)","TRAVAUX OCM",
M618="No root CAuse","No root cause",
M618="ODU HS","TX ISSUE",
M618="IP &amp; VLAN","TX ISSUE",
M618="Warehouse HUAWEI","SPARE-ISSUE",
M618="SPARE-HS","SPARE-ISSUE",
M618="Power Telco","RAN ISSUE"
),"")</f>
        <v>No root cause</v>
      </c>
      <c r="M618" s="28" t="s">
        <v>5403</v>
      </c>
      <c r="N618" s="17" t="str" cm="1">
        <f t="array" ref="N618">IFERROR(_xlfn.IFS(
M618="MPR ISSUE","ACTIVE",
M618="BSS Hardware Issue","ACTIVE",
M618="Sites strategiques, MLL, Pylone, etc.","PASSIVE",
M618="AKTIVCO DEFAUT GE &amp; POWER Cabinet","PASSIVE",
M618="AKTIVCO Coupure ENEO &amp; Baisse de tension","PASSIVE",
M618="Coupure ENEO &amp; Baisse de tension","PASSIVE",
M618="Defaut GE &amp; POWER Cabinet","PASSIVE",
M618="Sharing","PASSIVE",
M618="Sites strategiques &amp; DataCenter","PASSIVE",
M618="Exclu","Exclu",
M618="SAT","ACTIVE",
M618="SPARE-ISSUE","SPARE-ISSUE",
M618="Fiber CAmtel","ACTIVE",
M618="Fiber AOF","ACTIVE",
M618="Projet OCM (HUAWEI)","PLANNED WORKS",
M618="Projet OCM (NOKIA)","PLANNED WORKS",
M618="ACCESS-ISSUE","ACCESS-ISSUE",
M618="Projet OCM (ZTE, NOKIA, autres projets)","PLANNED WORKS",
M618="No root CAuse","No root cause",
M618="ODU HS","ACTIVE",
M618="IP &amp; VLAN","ACTIVE",
M618="Warehouse HUAWEI","SPARE-ISSUE",
M618="SPARE-HS","SPARE-ISSUE",
M618="Power Telco","ACTIVE"
),"")</f>
        <v>No root cause</v>
      </c>
      <c r="O618" s="56">
        <v>2.6846453710338867E-2</v>
      </c>
      <c r="P618" s="56">
        <v>0.17307231389855643</v>
      </c>
      <c r="Q618" s="56">
        <v>7.3667399770262848E-2</v>
      </c>
      <c r="R618" s="56">
        <v>3.3873908134151899E-2</v>
      </c>
      <c r="S618" s="56">
        <v>4.5894904842926826E-2</v>
      </c>
      <c r="T618" s="56">
        <v>6.5604850194216122E-2</v>
      </c>
      <c r="U618" s="56">
        <v>1.1237399964955362E-2</v>
      </c>
      <c r="V618" s="14"/>
      <c r="W618" s="14"/>
      <c r="X618" s="14"/>
      <c r="Y618" s="14"/>
      <c r="Z618" s="14"/>
      <c r="AA618" s="30" t="s">
        <v>16</v>
      </c>
      <c r="AB618" s="7" t="s">
        <v>16</v>
      </c>
      <c r="AC618" s="3"/>
      <c r="AD618" s="3" t="s">
        <v>16</v>
      </c>
      <c r="AE618" s="7"/>
      <c r="AF618" s="31" t="s">
        <v>16</v>
      </c>
      <c r="AG618" s="31" t="s">
        <v>16</v>
      </c>
      <c r="AH618" s="31" t="s">
        <v>16</v>
      </c>
      <c r="AI618" s="31" t="s">
        <v>16</v>
      </c>
      <c r="AJ618" s="31" t="s">
        <v>16</v>
      </c>
      <c r="AK618" s="31" t="s">
        <v>16</v>
      </c>
      <c r="AL618" s="31" t="s">
        <v>16</v>
      </c>
      <c r="AM618" s="31" t="s">
        <v>16</v>
      </c>
      <c r="AN618" s="31" t="s">
        <v>16</v>
      </c>
      <c r="AO618" s="31" t="s">
        <v>16</v>
      </c>
      <c r="AP618" s="9" t="s">
        <v>16</v>
      </c>
      <c r="AQ618" s="9" t="s">
        <v>16</v>
      </c>
      <c r="AR618" s="9" t="s">
        <v>16</v>
      </c>
      <c r="AS618" s="14"/>
      <c r="AT618" s="14"/>
    </row>
    <row r="619" spans="1:46" s="9" customFormat="1" hidden="1" x14ac:dyDescent="0.3">
      <c r="A619" s="1" t="s">
        <v>1336</v>
      </c>
      <c r="B619" s="48" t="s">
        <v>1337</v>
      </c>
      <c r="C619" s="48" t="s">
        <v>22</v>
      </c>
      <c r="D619" s="48" t="s">
        <v>123</v>
      </c>
      <c r="E619" s="53" t="s">
        <v>70</v>
      </c>
      <c r="F619" s="48" t="s">
        <v>1338</v>
      </c>
      <c r="G619" s="47" t="s">
        <v>5419</v>
      </c>
      <c r="H619" s="66" t="s">
        <v>5452</v>
      </c>
      <c r="I619" s="22" t="str">
        <f>_xlfn.XLOOKUP(B619,[1]SITE!$B:$B,[1]SITE!$I:$I,"")</f>
        <v>No impact</v>
      </c>
      <c r="J619" s="29"/>
      <c r="K619" s="15" t="str" cm="1">
        <f t="array" ref="K619">IFERROR(_xlfn.IFS(
M619="MPR ISSUE","PDH",
M619="BSS Hardware Issue","BSS",
M619="Sites strategiques, MLL, Pylone, etc.","ENVTECH",
M619="AKTIVCO DEFAUT GE &amp; POWER Cabinet","AKTIVCO",
M619="AKTIVCO Coupure ENEO &amp; Baisse de tension","AKTIVCO GRID ONLY",
M619="Coupure ENEO &amp; Baisse de tension","IHS GRID ONLY",
M619="Defaut GE &amp; POWER Cabinet","IHS",
M619="Sharing","Partners",
M619="Sites strategiques &amp; DataCenter","SST &amp; DC",
M619="Exclu","Exclu",
M619="SAT","SAT",
M619="SPARE-ISSUE","SPARE-ISSUE",
M619="Fiber CAmtel","TRANS_FO_CAMTEL",
M619="Fiber AOF","Fiber AOF",
M619="Projet OCM (HUAWEI)","TRAVAUX-HUAWEI",
M619="Projet OCM (NOKIA)","TRAVAUX-NOKIA",
M619="ACCESS-ISSUE","ACCESS-ISSUE",
M619="Projet OCM (ZTE, NOKIA, autres projets)","TRAVAUX OCM",
M619="No root CAuse","No root cause",
M619="ODU HS","PDH",
M619="IP &amp; VLAN","PDH",
M619="Warehouse HUAWEI","SPARE-ISSUE",
M619="SPARE-HS","SPARE-ISSUE",
M619="Power Telco","BSS"
),"")</f>
        <v>No root cause</v>
      </c>
      <c r="L619" s="16" t="str" cm="1">
        <f t="array" ref="L619">IFERROR(_xlfn.IFS(
M619="MPR ISSUE","TX ISSUE",
M619="BSS Hardware Issue","RAN ISSUE",
M619="Sites strategiques, MLL, Pylone, etc.","ENVTECH",
M619="AKTIVCO DEFAUT GE &amp; POWER Cabinet","POWER ISSUE",
M619="AKTIVCO Coupure ENEO &amp; Baisse de tension","POWER ISSUE",
M619="Coupure ENEO &amp; Baisse de tension","POWER ISSUE",
M619="Defaut GE &amp; POWER Cabinet","POWER ISSUE",
M619="Sharing","POWER ISSUE",
M619="Sites strategiques &amp; DataCenter","POWER ISSUE",
M619="Exclu","Exclu",
M619="SAT","TX ISSUE",
M619="SPARE-ISSUE","SPARE-ISSUE",
M619="Fiber CAmtel","TX ISSUE",
M619="Fiber AOF","TX ISSUE",
M619="Projet OCM (HUAWEI)","TRAVAUX-HUAWEI",
M619="Projet OCM (NOKIA)","TRAVAUX -NOKIA",
M619="ACCESS-ISSUE","ACCESS-ISSUE",
M619="Projet OCM (ZTE, NOKIA, autres projets)","TRAVAUX OCM",
M619="No root CAuse","No root cause",
M619="ODU HS","TX ISSUE",
M619="IP &amp; VLAN","TX ISSUE",
M619="Warehouse HUAWEI","SPARE-ISSUE",
M619="SPARE-HS","SPARE-ISSUE",
M619="Power Telco","RAN ISSUE"
),"")</f>
        <v>No root cause</v>
      </c>
      <c r="M619" s="28" t="s">
        <v>5403</v>
      </c>
      <c r="N619" s="17" t="str" cm="1">
        <f t="array" ref="N619">IFERROR(_xlfn.IFS(
M619="MPR ISSUE","ACTIVE",
M619="BSS Hardware Issue","ACTIVE",
M619="Sites strategiques, MLL, Pylone, etc.","PASSIVE",
M619="AKTIVCO DEFAUT GE &amp; POWER Cabinet","PASSIVE",
M619="AKTIVCO Coupure ENEO &amp; Baisse de tension","PASSIVE",
M619="Coupure ENEO &amp; Baisse de tension","PASSIVE",
M619="Defaut GE &amp; POWER Cabinet","PASSIVE",
M619="Sharing","PASSIVE",
M619="Sites strategiques &amp; DataCenter","PASSIVE",
M619="Exclu","Exclu",
M619="SAT","ACTIVE",
M619="SPARE-ISSUE","SPARE-ISSUE",
M619="Fiber CAmtel","ACTIVE",
M619="Fiber AOF","ACTIVE",
M619="Projet OCM (HUAWEI)","PLANNED WORKS",
M619="Projet OCM (NOKIA)","PLANNED WORKS",
M619="ACCESS-ISSUE","ACCESS-ISSUE",
M619="Projet OCM (ZTE, NOKIA, autres projets)","PLANNED WORKS",
M619="No root CAuse","No root cause",
M619="ODU HS","ACTIVE",
M619="IP &amp; VLAN","ACTIVE",
M619="Warehouse HUAWEI","SPARE-ISSUE",
M619="SPARE-HS","SPARE-ISSUE",
M619="Power Telco","ACTIVE"
),"")</f>
        <v>No root cause</v>
      </c>
      <c r="O619" s="56">
        <v>5.7589467886871387E-2</v>
      </c>
      <c r="P619" s="56">
        <v>5.4325648554787935E-2</v>
      </c>
      <c r="Q619" s="56">
        <v>0.75280082069896392</v>
      </c>
      <c r="R619" s="56">
        <v>5.2292449626604801E-2</v>
      </c>
      <c r="S619" s="56">
        <v>4.5853986354024878E-2</v>
      </c>
      <c r="T619" s="56">
        <v>8.6838996327400678E-2</v>
      </c>
      <c r="U619" s="56">
        <v>2.7483855687107088E-2</v>
      </c>
      <c r="V619" s="14"/>
      <c r="W619" s="14"/>
      <c r="X619" s="14"/>
      <c r="Y619" s="14"/>
      <c r="Z619" s="14"/>
      <c r="AA619" s="30" t="s">
        <v>16</v>
      </c>
      <c r="AB619" s="7" t="s">
        <v>16</v>
      </c>
      <c r="AC619" s="3"/>
      <c r="AD619" s="3" t="s">
        <v>16</v>
      </c>
      <c r="AE619" s="7"/>
      <c r="AF619" s="31" t="s">
        <v>16</v>
      </c>
      <c r="AG619" s="31" t="s">
        <v>16</v>
      </c>
      <c r="AH619" s="31" t="s">
        <v>16</v>
      </c>
      <c r="AI619" s="31" t="s">
        <v>16</v>
      </c>
      <c r="AJ619" s="31" t="s">
        <v>16</v>
      </c>
      <c r="AK619" s="31" t="s">
        <v>16</v>
      </c>
      <c r="AL619" s="31" t="s">
        <v>16</v>
      </c>
      <c r="AM619" s="31" t="s">
        <v>16</v>
      </c>
      <c r="AN619" s="31" t="s">
        <v>16</v>
      </c>
      <c r="AO619" s="31" t="s">
        <v>16</v>
      </c>
      <c r="AP619" s="9" t="s">
        <v>16</v>
      </c>
      <c r="AQ619" s="9" t="s">
        <v>16</v>
      </c>
      <c r="AR619" s="9" t="s">
        <v>16</v>
      </c>
      <c r="AS619" s="14"/>
      <c r="AT619" s="14"/>
    </row>
    <row r="620" spans="1:46" s="9" customFormat="1" hidden="1" x14ac:dyDescent="0.3">
      <c r="A620" s="2" t="s">
        <v>949</v>
      </c>
      <c r="B620" s="48" t="s">
        <v>950</v>
      </c>
      <c r="C620" s="1"/>
      <c r="D620" s="48"/>
      <c r="E620" s="53" t="s">
        <v>52</v>
      </c>
      <c r="F620" s="48" t="s">
        <v>949</v>
      </c>
      <c r="G620" s="47" t="s">
        <v>5419</v>
      </c>
      <c r="H620" s="66" t="s">
        <v>5453</v>
      </c>
      <c r="I620" s="22" t="str">
        <f>_xlfn.XLOOKUP(B620,[1]SITE!$B:$B,[1]SITE!$I:$I,"")</f>
        <v>No impact</v>
      </c>
      <c r="J620" s="29"/>
      <c r="K620" s="15" t="str" cm="1">
        <f t="array" ref="K620">IFERROR(_xlfn.IFS(
M620="MPR ISSUE","PDH",
M620="BSS Hardware Issue","BSS",
M620="Sites strategiques, MLL, Pylone, etc.","ENVTECH",
M620="AKTIVCO DEFAUT GE &amp; POWER Cabinet","AKTIVCO",
M620="AKTIVCO Coupure ENEO &amp; Baisse de tension","AKTIVCO GRID ONLY",
M620="Coupure ENEO &amp; Baisse de tension","IHS GRID ONLY",
M620="Defaut GE &amp; POWER Cabinet","IHS",
M620="Sharing","Partners",
M620="Sites strategiques &amp; DataCenter","SST &amp; DC",
M620="Exclu","Exclu",
M620="SAT","SAT",
M620="SPARE-ISSUE","SPARE-ISSUE",
M620="Fiber CAmtel","TRANS_FO_CAMTEL",
M620="Fiber AOF","Fiber AOF",
M620="Projet OCM (HUAWEI)","TRAVAUX-HUAWEI",
M620="Projet OCM (NOKIA)","TRAVAUX-NOKIA",
M620="ACCESS-ISSUE","ACCESS-ISSUE",
M620="Projet OCM (ZTE, NOKIA, autres projets)","TRAVAUX OCM",
M620="No root CAuse","No root cause",
M620="ODU HS","PDH",
M620="IP &amp; VLAN","PDH",
M620="Warehouse HUAWEI","SPARE-ISSUE",
M620="SPARE-HS","SPARE-ISSUE",
M620="Power Telco","BSS"
),"")</f>
        <v>No root cause</v>
      </c>
      <c r="L620" s="16" t="str" cm="1">
        <f t="array" ref="L620">IFERROR(_xlfn.IFS(
M620="MPR ISSUE","TX ISSUE",
M620="BSS Hardware Issue","RAN ISSUE",
M620="Sites strategiques, MLL, Pylone, etc.","ENVTECH",
M620="AKTIVCO DEFAUT GE &amp; POWER Cabinet","POWER ISSUE",
M620="AKTIVCO Coupure ENEO &amp; Baisse de tension","POWER ISSUE",
M620="Coupure ENEO &amp; Baisse de tension","POWER ISSUE",
M620="Defaut GE &amp; POWER Cabinet","POWER ISSUE",
M620="Sharing","POWER ISSUE",
M620="Sites strategiques &amp; DataCenter","POWER ISSUE",
M620="Exclu","Exclu",
M620="SAT","TX ISSUE",
M620="SPARE-ISSUE","SPARE-ISSUE",
M620="Fiber CAmtel","TX ISSUE",
M620="Fiber AOF","TX ISSUE",
M620="Projet OCM (HUAWEI)","TRAVAUX-HUAWEI",
M620="Projet OCM (NOKIA)","TRAVAUX -NOKIA",
M620="ACCESS-ISSUE","ACCESS-ISSUE",
M620="Projet OCM (ZTE, NOKIA, autres projets)","TRAVAUX OCM",
M620="No root CAuse","No root cause",
M620="ODU HS","TX ISSUE",
M620="IP &amp; VLAN","TX ISSUE",
M620="Warehouse HUAWEI","SPARE-ISSUE",
M620="SPARE-HS","SPARE-ISSUE",
M620="Power Telco","RAN ISSUE"
),"")</f>
        <v>No root cause</v>
      </c>
      <c r="M620" s="28" t="s">
        <v>5403</v>
      </c>
      <c r="N620" s="17" t="str" cm="1">
        <f t="array" ref="N620">IFERROR(_xlfn.IFS(
M620="MPR ISSUE","ACTIVE",
M620="BSS Hardware Issue","ACTIVE",
M620="Sites strategiques, MLL, Pylone, etc.","PASSIVE",
M620="AKTIVCO DEFAUT GE &amp; POWER Cabinet","PASSIVE",
M620="AKTIVCO Coupure ENEO &amp; Baisse de tension","PASSIVE",
M620="Coupure ENEO &amp; Baisse de tension","PASSIVE",
M620="Defaut GE &amp; POWER Cabinet","PASSIVE",
M620="Sharing","PASSIVE",
M620="Sites strategiques &amp; DataCenter","PASSIVE",
M620="Exclu","Exclu",
M620="SAT","ACTIVE",
M620="SPARE-ISSUE","SPARE-ISSUE",
M620="Fiber CAmtel","ACTIVE",
M620="Fiber AOF","ACTIVE",
M620="Projet OCM (HUAWEI)","PLANNED WORKS",
M620="Projet OCM (NOKIA)","PLANNED WORKS",
M620="ACCESS-ISSUE","ACCESS-ISSUE",
M620="Projet OCM (ZTE, NOKIA, autres projets)","PLANNED WORKS",
M620="No root CAuse","No root cause",
M620="ODU HS","ACTIVE",
M620="IP &amp; VLAN","ACTIVE",
M620="Warehouse HUAWEI","SPARE-ISSUE",
M620="SPARE-HS","SPARE-ISSUE",
M620="Power Telco","ACTIVE"
),"")</f>
        <v>No root cause</v>
      </c>
      <c r="O620" s="56">
        <v>9.2443669688642345</v>
      </c>
      <c r="P620" s="56">
        <v>4.7615200337867725</v>
      </c>
      <c r="Q620" s="56">
        <v>1.7745902925808864E-2</v>
      </c>
      <c r="R620" s="56">
        <v>3.8826965496970775E-2</v>
      </c>
      <c r="S620" s="56">
        <v>4.5229758612916095E-2</v>
      </c>
      <c r="T620" s="56">
        <v>3.7976767313580631</v>
      </c>
      <c r="U620" s="56">
        <v>6.3920920689546967E-2</v>
      </c>
      <c r="V620" s="14"/>
      <c r="W620" s="14"/>
      <c r="X620" s="14"/>
      <c r="Y620" s="14"/>
      <c r="Z620" s="14"/>
      <c r="AA620" s="30" t="s">
        <v>16</v>
      </c>
      <c r="AB620" s="7" t="s">
        <v>16</v>
      </c>
      <c r="AC620" s="3"/>
      <c r="AD620" s="3" t="s">
        <v>16</v>
      </c>
      <c r="AE620" s="7"/>
      <c r="AF620" s="31" t="s">
        <v>16</v>
      </c>
      <c r="AG620" s="31" t="s">
        <v>16</v>
      </c>
      <c r="AH620" s="31" t="s">
        <v>16</v>
      </c>
      <c r="AI620" s="31" t="s">
        <v>16</v>
      </c>
      <c r="AJ620" s="31" t="s">
        <v>16</v>
      </c>
      <c r="AK620" s="31" t="s">
        <v>16</v>
      </c>
      <c r="AL620" s="31" t="s">
        <v>16</v>
      </c>
      <c r="AM620" s="31" t="s">
        <v>16</v>
      </c>
      <c r="AN620" s="31" t="s">
        <v>16</v>
      </c>
      <c r="AO620" s="31" t="s">
        <v>16</v>
      </c>
      <c r="AP620" s="9" t="s">
        <v>16</v>
      </c>
      <c r="AQ620" s="9" t="s">
        <v>16</v>
      </c>
      <c r="AR620" s="9" t="s">
        <v>16</v>
      </c>
      <c r="AS620" s="14"/>
      <c r="AT620" s="14"/>
    </row>
    <row r="621" spans="1:46" s="9" customFormat="1" hidden="1" x14ac:dyDescent="0.3">
      <c r="A621" s="1" t="s">
        <v>1250</v>
      </c>
      <c r="B621" s="48" t="s">
        <v>1251</v>
      </c>
      <c r="C621" s="48" t="s">
        <v>11</v>
      </c>
      <c r="D621" s="48" t="s">
        <v>12</v>
      </c>
      <c r="E621" s="53" t="s">
        <v>56</v>
      </c>
      <c r="F621" s="48" t="s">
        <v>1252</v>
      </c>
      <c r="G621" s="47" t="s">
        <v>5419</v>
      </c>
      <c r="H621" s="66" t="s">
        <v>5453</v>
      </c>
      <c r="I621" s="22" t="str">
        <f>_xlfn.XLOOKUP(B621,[1]SITE!$B:$B,[1]SITE!$I:$I,"")</f>
        <v>No impact</v>
      </c>
      <c r="J621" s="29"/>
      <c r="K621" s="15" t="str" cm="1">
        <f t="array" ref="K621">IFERROR(_xlfn.IFS(
M621="MPR ISSUE","PDH",
M621="BSS Hardware Issue","BSS",
M621="Sites strategiques, MLL, Pylone, etc.","ENVTECH",
M621="AKTIVCO DEFAUT GE &amp; POWER Cabinet","AKTIVCO",
M621="AKTIVCO Coupure ENEO &amp; Baisse de tension","AKTIVCO GRID ONLY",
M621="Coupure ENEO &amp; Baisse de tension","IHS GRID ONLY",
M621="Defaut GE &amp; POWER Cabinet","IHS",
M621="Sharing","Partners",
M621="Sites strategiques &amp; DataCenter","SST &amp; DC",
M621="Exclu","Exclu",
M621="SAT","SAT",
M621="SPARE-ISSUE","SPARE-ISSUE",
M621="Fiber CAmtel","TRANS_FO_CAMTEL",
M621="Fiber AOF","Fiber AOF",
M621="Projet OCM (HUAWEI)","TRAVAUX-HUAWEI",
M621="Projet OCM (NOKIA)","TRAVAUX-NOKIA",
M621="ACCESS-ISSUE","ACCESS-ISSUE",
M621="Projet OCM (ZTE, NOKIA, autres projets)","TRAVAUX OCM",
M621="No root CAuse","No root cause",
M621="ODU HS","PDH",
M621="IP &amp; VLAN","PDH",
M621="Warehouse HUAWEI","SPARE-ISSUE",
M621="SPARE-HS","SPARE-ISSUE",
M621="Power Telco","BSS"
),"")</f>
        <v>No root cause</v>
      </c>
      <c r="L621" s="16" t="str" cm="1">
        <f t="array" ref="L621">IFERROR(_xlfn.IFS(
M621="MPR ISSUE","TX ISSUE",
M621="BSS Hardware Issue","RAN ISSUE",
M621="Sites strategiques, MLL, Pylone, etc.","ENVTECH",
M621="AKTIVCO DEFAUT GE &amp; POWER Cabinet","POWER ISSUE",
M621="AKTIVCO Coupure ENEO &amp; Baisse de tension","POWER ISSUE",
M621="Coupure ENEO &amp; Baisse de tension","POWER ISSUE",
M621="Defaut GE &amp; POWER Cabinet","POWER ISSUE",
M621="Sharing","POWER ISSUE",
M621="Sites strategiques &amp; DataCenter","POWER ISSUE",
M621="Exclu","Exclu",
M621="SAT","TX ISSUE",
M621="SPARE-ISSUE","SPARE-ISSUE",
M621="Fiber CAmtel","TX ISSUE",
M621="Fiber AOF","TX ISSUE",
M621="Projet OCM (HUAWEI)","TRAVAUX-HUAWEI",
M621="Projet OCM (NOKIA)","TRAVAUX -NOKIA",
M621="ACCESS-ISSUE","ACCESS-ISSUE",
M621="Projet OCM (ZTE, NOKIA, autres projets)","TRAVAUX OCM",
M621="No root CAuse","No root cause",
M621="ODU HS","TX ISSUE",
M621="IP &amp; VLAN","TX ISSUE",
M621="Warehouse HUAWEI","SPARE-ISSUE",
M621="SPARE-HS","SPARE-ISSUE",
M621="Power Telco","RAN ISSUE"
),"")</f>
        <v>No root cause</v>
      </c>
      <c r="M621" s="28" t="s">
        <v>5403</v>
      </c>
      <c r="N621" s="17" t="str" cm="1">
        <f t="array" ref="N621">IFERROR(_xlfn.IFS(
M621="MPR ISSUE","ACTIVE",
M621="BSS Hardware Issue","ACTIVE",
M621="Sites strategiques, MLL, Pylone, etc.","PASSIVE",
M621="AKTIVCO DEFAUT GE &amp; POWER Cabinet","PASSIVE",
M621="AKTIVCO Coupure ENEO &amp; Baisse de tension","PASSIVE",
M621="Coupure ENEO &amp; Baisse de tension","PASSIVE",
M621="Defaut GE &amp; POWER Cabinet","PASSIVE",
M621="Sharing","PASSIVE",
M621="Sites strategiques &amp; DataCenter","PASSIVE",
M621="Exclu","Exclu",
M621="SAT","ACTIVE",
M621="SPARE-ISSUE","SPARE-ISSUE",
M621="Fiber CAmtel","ACTIVE",
M621="Fiber AOF","ACTIVE",
M621="Projet OCM (HUAWEI)","PLANNED WORKS",
M621="Projet OCM (NOKIA)","PLANNED WORKS",
M621="ACCESS-ISSUE","ACCESS-ISSUE",
M621="Projet OCM (ZTE, NOKIA, autres projets)","PLANNED WORKS",
M621="No root CAuse","No root cause",
M621="ODU HS","ACTIVE",
M621="IP &amp; VLAN","ACTIVE",
M621="Warehouse HUAWEI","SPARE-ISSUE",
M621="SPARE-HS","SPARE-ISSUE",
M621="Power Telco","ACTIVE"
),"")</f>
        <v>No root cause</v>
      </c>
      <c r="O621" s="56">
        <v>0</v>
      </c>
      <c r="P621" s="56">
        <v>0</v>
      </c>
      <c r="Q621" s="56">
        <v>0</v>
      </c>
      <c r="R621" s="56">
        <v>3.6063194115371337E-2</v>
      </c>
      <c r="S621" s="56">
        <v>4.3001256339125694E-2</v>
      </c>
      <c r="T621" s="56">
        <v>0.6415456021550483</v>
      </c>
      <c r="U621" s="56">
        <v>0</v>
      </c>
      <c r="V621" s="14"/>
      <c r="W621" s="14"/>
      <c r="X621" s="14"/>
      <c r="Y621" s="14"/>
      <c r="Z621" s="14"/>
      <c r="AA621" s="30" t="s">
        <v>16</v>
      </c>
      <c r="AB621" s="7" t="s">
        <v>16</v>
      </c>
      <c r="AC621" s="3"/>
      <c r="AD621" s="3" t="s">
        <v>16</v>
      </c>
      <c r="AE621" s="7"/>
      <c r="AF621" s="31" t="s">
        <v>16</v>
      </c>
      <c r="AG621" s="31" t="s">
        <v>16</v>
      </c>
      <c r="AH621" s="31" t="s">
        <v>16</v>
      </c>
      <c r="AI621" s="31" t="s">
        <v>16</v>
      </c>
      <c r="AJ621" s="31" t="s">
        <v>16</v>
      </c>
      <c r="AK621" s="31" t="s">
        <v>16</v>
      </c>
      <c r="AL621" s="31" t="s">
        <v>16</v>
      </c>
      <c r="AM621" s="31" t="s">
        <v>16</v>
      </c>
      <c r="AN621" s="31" t="s">
        <v>16</v>
      </c>
      <c r="AO621" s="31" t="s">
        <v>16</v>
      </c>
      <c r="AP621" s="9" t="s">
        <v>16</v>
      </c>
      <c r="AQ621" s="9" t="s">
        <v>16</v>
      </c>
      <c r="AR621" s="9" t="s">
        <v>16</v>
      </c>
      <c r="AS621" s="14"/>
      <c r="AT621" s="14"/>
    </row>
    <row r="622" spans="1:46" s="9" customFormat="1" hidden="1" x14ac:dyDescent="0.3">
      <c r="A622" s="2" t="s">
        <v>1857</v>
      </c>
      <c r="B622" s="48" t="s">
        <v>1858</v>
      </c>
      <c r="C622" s="48" t="s">
        <v>11</v>
      </c>
      <c r="D622" s="48" t="s">
        <v>84</v>
      </c>
      <c r="E622" s="53" t="s">
        <v>56</v>
      </c>
      <c r="F622" s="48" t="s">
        <v>1857</v>
      </c>
      <c r="G622" s="47" t="s">
        <v>5419</v>
      </c>
      <c r="H622" s="66" t="s">
        <v>5453</v>
      </c>
      <c r="I622" s="22" t="str">
        <f>_xlfn.XLOOKUP(B622,[1]SITE!$B:$B,[1]SITE!$I:$I,"")</f>
        <v>No impact</v>
      </c>
      <c r="J622" s="29"/>
      <c r="K622" s="15" t="str" cm="1">
        <f t="array" ref="K622">IFERROR(_xlfn.IFS(
M622="MPR ISSUE","PDH",
M622="BSS Hardware Issue","BSS",
M622="Sites strategiques, MLL, Pylone, etc.","ENVTECH",
M622="AKTIVCO DEFAUT GE &amp; POWER Cabinet","AKTIVCO",
M622="AKTIVCO Coupure ENEO &amp; Baisse de tension","AKTIVCO GRID ONLY",
M622="Coupure ENEO &amp; Baisse de tension","IHS GRID ONLY",
M622="Defaut GE &amp; POWER Cabinet","IHS",
M622="Sharing","Partners",
M622="Sites strategiques &amp; DataCenter","SST &amp; DC",
M622="Exclu","Exclu",
M622="SAT","SAT",
M622="SPARE-ISSUE","SPARE-ISSUE",
M622="Fiber CAmtel","TRANS_FO_CAMTEL",
M622="Fiber AOF","Fiber AOF",
M622="Projet OCM (HUAWEI)","TRAVAUX-HUAWEI",
M622="Projet OCM (NOKIA)","TRAVAUX-NOKIA",
M622="ACCESS-ISSUE","ACCESS-ISSUE",
M622="Projet OCM (ZTE, NOKIA, autres projets)","TRAVAUX OCM",
M622="No root CAuse","No root cause",
M622="ODU HS","PDH",
M622="IP &amp; VLAN","PDH",
M622="Warehouse HUAWEI","SPARE-ISSUE",
M622="SPARE-HS","SPARE-ISSUE",
M622="Power Telco","BSS"
),"")</f>
        <v>No root cause</v>
      </c>
      <c r="L622" s="16" t="str" cm="1">
        <f t="array" ref="L622">IFERROR(_xlfn.IFS(
M622="MPR ISSUE","TX ISSUE",
M622="BSS Hardware Issue","RAN ISSUE",
M622="Sites strategiques, MLL, Pylone, etc.","ENVTECH",
M622="AKTIVCO DEFAUT GE &amp; POWER Cabinet","POWER ISSUE",
M622="AKTIVCO Coupure ENEO &amp; Baisse de tension","POWER ISSUE",
M622="Coupure ENEO &amp; Baisse de tension","POWER ISSUE",
M622="Defaut GE &amp; POWER Cabinet","POWER ISSUE",
M622="Sharing","POWER ISSUE",
M622="Sites strategiques &amp; DataCenter","POWER ISSUE",
M622="Exclu","Exclu",
M622="SAT","TX ISSUE",
M622="SPARE-ISSUE","SPARE-ISSUE",
M622="Fiber CAmtel","TX ISSUE",
M622="Fiber AOF","TX ISSUE",
M622="Projet OCM (HUAWEI)","TRAVAUX-HUAWEI",
M622="Projet OCM (NOKIA)","TRAVAUX -NOKIA",
M622="ACCESS-ISSUE","ACCESS-ISSUE",
M622="Projet OCM (ZTE, NOKIA, autres projets)","TRAVAUX OCM",
M622="No root CAuse","No root cause",
M622="ODU HS","TX ISSUE",
M622="IP &amp; VLAN","TX ISSUE",
M622="Warehouse HUAWEI","SPARE-ISSUE",
M622="SPARE-HS","SPARE-ISSUE",
M622="Power Telco","RAN ISSUE"
),"")</f>
        <v>No root cause</v>
      </c>
      <c r="M622" s="28" t="s">
        <v>5403</v>
      </c>
      <c r="N622" s="17" t="str" cm="1">
        <f t="array" ref="N622">IFERROR(_xlfn.IFS(
M622="MPR ISSUE","ACTIVE",
M622="BSS Hardware Issue","ACTIVE",
M622="Sites strategiques, MLL, Pylone, etc.","PASSIVE",
M622="AKTIVCO DEFAUT GE &amp; POWER Cabinet","PASSIVE",
M622="AKTIVCO Coupure ENEO &amp; Baisse de tension","PASSIVE",
M622="Coupure ENEO &amp; Baisse de tension","PASSIVE",
M622="Defaut GE &amp; POWER Cabinet","PASSIVE",
M622="Sharing","PASSIVE",
M622="Sites strategiques &amp; DataCenter","PASSIVE",
M622="Exclu","Exclu",
M622="SAT","ACTIVE",
M622="SPARE-ISSUE","SPARE-ISSUE",
M622="Fiber CAmtel","ACTIVE",
M622="Fiber AOF","ACTIVE",
M622="Projet OCM (HUAWEI)","PLANNED WORKS",
M622="Projet OCM (NOKIA)","PLANNED WORKS",
M622="ACCESS-ISSUE","ACCESS-ISSUE",
M622="Projet OCM (ZTE, NOKIA, autres projets)","PLANNED WORKS",
M622="No root CAuse","No root cause",
M622="ODU HS","ACTIVE",
M622="IP &amp; VLAN","ACTIVE",
M622="Warehouse HUAWEI","SPARE-ISSUE",
M622="SPARE-HS","SPARE-ISSUE",
M622="Power Telco","ACTIVE"
),"")</f>
        <v>No root cause</v>
      </c>
      <c r="O622" s="56">
        <v>4.9049303874220216E-3</v>
      </c>
      <c r="P622" s="56">
        <v>1.6945285661441375E-3</v>
      </c>
      <c r="Q622" s="56">
        <v>1.6945285661441375E-3</v>
      </c>
      <c r="R622" s="56">
        <v>5.3508331499149322E-3</v>
      </c>
      <c r="S622" s="56">
        <v>4.2306266306846786E-2</v>
      </c>
      <c r="T622" s="56">
        <v>0</v>
      </c>
      <c r="U622" s="56">
        <v>0</v>
      </c>
      <c r="V622" s="14"/>
      <c r="W622" s="14"/>
      <c r="X622" s="14"/>
      <c r="Y622" s="14"/>
      <c r="Z622" s="14"/>
      <c r="AA622" s="30" t="s">
        <v>16</v>
      </c>
      <c r="AB622" s="7" t="s">
        <v>16</v>
      </c>
      <c r="AC622" s="3"/>
      <c r="AD622" s="3" t="s">
        <v>16</v>
      </c>
      <c r="AE622" s="7"/>
      <c r="AF622" s="31" t="s">
        <v>16</v>
      </c>
      <c r="AG622" s="31" t="s">
        <v>16</v>
      </c>
      <c r="AH622" s="31" t="s">
        <v>16</v>
      </c>
      <c r="AI622" s="31" t="s">
        <v>16</v>
      </c>
      <c r="AJ622" s="31" t="s">
        <v>16</v>
      </c>
      <c r="AK622" s="31" t="s">
        <v>16</v>
      </c>
      <c r="AL622" s="31" t="s">
        <v>16</v>
      </c>
      <c r="AM622" s="31" t="s">
        <v>16</v>
      </c>
      <c r="AN622" s="31" t="s">
        <v>16</v>
      </c>
      <c r="AO622" s="31" t="s">
        <v>16</v>
      </c>
      <c r="AP622" s="9" t="s">
        <v>16</v>
      </c>
      <c r="AQ622" s="9" t="s">
        <v>16</v>
      </c>
      <c r="AR622" s="9" t="s">
        <v>16</v>
      </c>
      <c r="AS622" s="14"/>
      <c r="AT622" s="14"/>
    </row>
    <row r="623" spans="1:46" s="9" customFormat="1" hidden="1" x14ac:dyDescent="0.3">
      <c r="A623" s="1" t="s">
        <v>1226</v>
      </c>
      <c r="B623" s="48" t="s">
        <v>1227</v>
      </c>
      <c r="C623" s="48" t="s">
        <v>22</v>
      </c>
      <c r="D623" s="48" t="s">
        <v>23</v>
      </c>
      <c r="E623" s="53" t="s">
        <v>103</v>
      </c>
      <c r="F623" s="48" t="s">
        <v>104</v>
      </c>
      <c r="G623" s="47" t="s">
        <v>5419</v>
      </c>
      <c r="H623" s="66" t="s">
        <v>5452</v>
      </c>
      <c r="I623" s="22" t="str">
        <f>_xlfn.XLOOKUP(B623,[1]SITE!$B:$B,[1]SITE!$I:$I,"")</f>
        <v>No impact</v>
      </c>
      <c r="J623" s="29"/>
      <c r="K623" s="15" t="str" cm="1">
        <f t="array" ref="K623">IFERROR(_xlfn.IFS(
M623="MPR ISSUE","PDH",
M623="BSS Hardware Issue","BSS",
M623="Sites strategiques, MLL, Pylone, etc.","ENVTECH",
M623="AKTIVCO DEFAUT GE &amp; POWER Cabinet","AKTIVCO",
M623="AKTIVCO Coupure ENEO &amp; Baisse de tension","AKTIVCO GRID ONLY",
M623="Coupure ENEO &amp; Baisse de tension","IHS GRID ONLY",
M623="Defaut GE &amp; POWER Cabinet","IHS",
M623="Sharing","Partners",
M623="Sites strategiques &amp; DataCenter","SST &amp; DC",
M623="Exclu","Exclu",
M623="SAT","SAT",
M623="SPARE-ISSUE","SPARE-ISSUE",
M623="Fiber CAmtel","TRANS_FO_CAMTEL",
M623="Fiber AOF","Fiber AOF",
M623="Projet OCM (HUAWEI)","TRAVAUX-HUAWEI",
M623="Projet OCM (NOKIA)","TRAVAUX-NOKIA",
M623="ACCESS-ISSUE","ACCESS-ISSUE",
M623="Projet OCM (ZTE, NOKIA, autres projets)","TRAVAUX OCM",
M623="No root CAuse","No root cause",
M623="ODU HS","PDH",
M623="IP &amp; VLAN","PDH",
M623="Warehouse HUAWEI","SPARE-ISSUE",
M623="SPARE-HS","SPARE-ISSUE",
M623="Power Telco","BSS"
),"")</f>
        <v>No root cause</v>
      </c>
      <c r="L623" s="16" t="str" cm="1">
        <f t="array" ref="L623">IFERROR(_xlfn.IFS(
M623="MPR ISSUE","TX ISSUE",
M623="BSS Hardware Issue","RAN ISSUE",
M623="Sites strategiques, MLL, Pylone, etc.","ENVTECH",
M623="AKTIVCO DEFAUT GE &amp; POWER Cabinet","POWER ISSUE",
M623="AKTIVCO Coupure ENEO &amp; Baisse de tension","POWER ISSUE",
M623="Coupure ENEO &amp; Baisse de tension","POWER ISSUE",
M623="Defaut GE &amp; POWER Cabinet","POWER ISSUE",
M623="Sharing","POWER ISSUE",
M623="Sites strategiques &amp; DataCenter","POWER ISSUE",
M623="Exclu","Exclu",
M623="SAT","TX ISSUE",
M623="SPARE-ISSUE","SPARE-ISSUE",
M623="Fiber CAmtel","TX ISSUE",
M623="Fiber AOF","TX ISSUE",
M623="Projet OCM (HUAWEI)","TRAVAUX-HUAWEI",
M623="Projet OCM (NOKIA)","TRAVAUX -NOKIA",
M623="ACCESS-ISSUE","ACCESS-ISSUE",
M623="Projet OCM (ZTE, NOKIA, autres projets)","TRAVAUX OCM",
M623="No root CAuse","No root cause",
M623="ODU HS","TX ISSUE",
M623="IP &amp; VLAN","TX ISSUE",
M623="Warehouse HUAWEI","SPARE-ISSUE",
M623="SPARE-HS","SPARE-ISSUE",
M623="Power Telco","RAN ISSUE"
),"")</f>
        <v>No root cause</v>
      </c>
      <c r="M623" s="28" t="s">
        <v>5403</v>
      </c>
      <c r="N623" s="17" t="str" cm="1">
        <f t="array" ref="N623">IFERROR(_xlfn.IFS(
M623="MPR ISSUE","ACTIVE",
M623="BSS Hardware Issue","ACTIVE",
M623="Sites strategiques, MLL, Pylone, etc.","PASSIVE",
M623="AKTIVCO DEFAUT GE &amp; POWER Cabinet","PASSIVE",
M623="AKTIVCO Coupure ENEO &amp; Baisse de tension","PASSIVE",
M623="Coupure ENEO &amp; Baisse de tension","PASSIVE",
M623="Defaut GE &amp; POWER Cabinet","PASSIVE",
M623="Sharing","PASSIVE",
M623="Sites strategiques &amp; DataCenter","PASSIVE",
M623="Exclu","Exclu",
M623="SAT","ACTIVE",
M623="SPARE-ISSUE","SPARE-ISSUE",
M623="Fiber CAmtel","ACTIVE",
M623="Fiber AOF","ACTIVE",
M623="Projet OCM (HUAWEI)","PLANNED WORKS",
M623="Projet OCM (NOKIA)","PLANNED WORKS",
M623="ACCESS-ISSUE","ACCESS-ISSUE",
M623="Projet OCM (ZTE, NOKIA, autres projets)","PLANNED WORKS",
M623="No root CAuse","No root cause",
M623="ODU HS","ACTIVE",
M623="IP &amp; VLAN","ACTIVE",
M623="Warehouse HUAWEI","SPARE-ISSUE",
M623="SPARE-HS","SPARE-ISSUE",
M623="Power Telco","ACTIVE"
),"")</f>
        <v>No root cause</v>
      </c>
      <c r="O623" s="56">
        <v>7.8617025223081075E-2</v>
      </c>
      <c r="P623" s="56">
        <v>0</v>
      </c>
      <c r="Q623" s="56">
        <v>5.3505234952025016E-5</v>
      </c>
      <c r="R623" s="56">
        <v>5.5074721844118643E-2</v>
      </c>
      <c r="S623" s="56">
        <v>4.1038515208327887E-2</v>
      </c>
      <c r="T623" s="56">
        <v>0.98167838074610592</v>
      </c>
      <c r="U623" s="56">
        <v>0</v>
      </c>
      <c r="V623" s="14"/>
      <c r="W623" s="14"/>
      <c r="X623" s="14"/>
      <c r="Y623" s="14"/>
      <c r="Z623" s="14"/>
      <c r="AA623" s="30" t="s">
        <v>16</v>
      </c>
      <c r="AB623" s="7" t="s">
        <v>16</v>
      </c>
      <c r="AC623" s="3"/>
      <c r="AD623" s="3" t="s">
        <v>16</v>
      </c>
      <c r="AE623" s="7"/>
      <c r="AF623" s="31" t="s">
        <v>16</v>
      </c>
      <c r="AG623" s="31" t="s">
        <v>16</v>
      </c>
      <c r="AH623" s="31" t="s">
        <v>16</v>
      </c>
      <c r="AI623" s="31" t="s">
        <v>16</v>
      </c>
      <c r="AJ623" s="31" t="s">
        <v>16</v>
      </c>
      <c r="AK623" s="31" t="s">
        <v>16</v>
      </c>
      <c r="AL623" s="31" t="s">
        <v>16</v>
      </c>
      <c r="AM623" s="31" t="s">
        <v>16</v>
      </c>
      <c r="AN623" s="31" t="s">
        <v>16</v>
      </c>
      <c r="AO623" s="31" t="s">
        <v>16</v>
      </c>
      <c r="AP623" s="9" t="s">
        <v>16</v>
      </c>
      <c r="AQ623" s="9" t="s">
        <v>16</v>
      </c>
      <c r="AR623" s="9" t="s">
        <v>16</v>
      </c>
      <c r="AS623" s="14"/>
      <c r="AT623" s="14"/>
    </row>
    <row r="624" spans="1:46" s="9" customFormat="1" hidden="1" x14ac:dyDescent="0.3">
      <c r="A624" s="1" t="s">
        <v>507</v>
      </c>
      <c r="B624" s="48" t="s">
        <v>508</v>
      </c>
      <c r="C624" s="48" t="s">
        <v>11</v>
      </c>
      <c r="D624" s="48" t="s">
        <v>67</v>
      </c>
      <c r="E624" s="53" t="s">
        <v>32</v>
      </c>
      <c r="F624" s="48" t="s">
        <v>509</v>
      </c>
      <c r="G624" s="47" t="s">
        <v>5419</v>
      </c>
      <c r="H624" s="66" t="s">
        <v>5452</v>
      </c>
      <c r="I624" s="22" t="str">
        <f>_xlfn.XLOOKUP(B624,[1]SITE!$B:$B,[1]SITE!$I:$I,"")</f>
        <v>No impact</v>
      </c>
      <c r="J624" s="29"/>
      <c r="K624" s="15" t="str" cm="1">
        <f t="array" ref="K624">IFERROR(_xlfn.IFS(
M624="MPR ISSUE","PDH",
M624="BSS Hardware Issue","BSS",
M624="Sites strategiques, MLL, Pylone, etc.","ENVTECH",
M624="AKTIVCO DEFAUT GE &amp; POWER Cabinet","AKTIVCO",
M624="AKTIVCO Coupure ENEO &amp; Baisse de tension","AKTIVCO GRID ONLY",
M624="Coupure ENEO &amp; Baisse de tension","IHS GRID ONLY",
M624="Defaut GE &amp; POWER Cabinet","IHS",
M624="Sharing","Partners",
M624="Sites strategiques &amp; DataCenter","SST &amp; DC",
M624="Exclu","Exclu",
M624="SAT","SAT",
M624="SPARE-ISSUE","SPARE-ISSUE",
M624="Fiber CAmtel","TRANS_FO_CAMTEL",
M624="Fiber AOF","Fiber AOF",
M624="Projet OCM (HUAWEI)","TRAVAUX-HUAWEI",
M624="Projet OCM (NOKIA)","TRAVAUX-NOKIA",
M624="ACCESS-ISSUE","ACCESS-ISSUE",
M624="Projet OCM (ZTE, NOKIA, autres projets)","TRAVAUX OCM",
M624="No root CAuse","No root cause",
M624="ODU HS","PDH",
M624="IP &amp; VLAN","PDH",
M624="Warehouse HUAWEI","SPARE-ISSUE",
M624="SPARE-HS","SPARE-ISSUE",
M624="Power Telco","BSS"
),"")</f>
        <v>No root cause</v>
      </c>
      <c r="L624" s="16" t="str" cm="1">
        <f t="array" ref="L624">IFERROR(_xlfn.IFS(
M624="MPR ISSUE","TX ISSUE",
M624="BSS Hardware Issue","RAN ISSUE",
M624="Sites strategiques, MLL, Pylone, etc.","ENVTECH",
M624="AKTIVCO DEFAUT GE &amp; POWER Cabinet","POWER ISSUE",
M624="AKTIVCO Coupure ENEO &amp; Baisse de tension","POWER ISSUE",
M624="Coupure ENEO &amp; Baisse de tension","POWER ISSUE",
M624="Defaut GE &amp; POWER Cabinet","POWER ISSUE",
M624="Sharing","POWER ISSUE",
M624="Sites strategiques &amp; DataCenter","POWER ISSUE",
M624="Exclu","Exclu",
M624="SAT","TX ISSUE",
M624="SPARE-ISSUE","SPARE-ISSUE",
M624="Fiber CAmtel","TX ISSUE",
M624="Fiber AOF","TX ISSUE",
M624="Projet OCM (HUAWEI)","TRAVAUX-HUAWEI",
M624="Projet OCM (NOKIA)","TRAVAUX -NOKIA",
M624="ACCESS-ISSUE","ACCESS-ISSUE",
M624="Projet OCM (ZTE, NOKIA, autres projets)","TRAVAUX OCM",
M624="No root CAuse","No root cause",
M624="ODU HS","TX ISSUE",
M624="IP &amp; VLAN","TX ISSUE",
M624="Warehouse HUAWEI","SPARE-ISSUE",
M624="SPARE-HS","SPARE-ISSUE",
M624="Power Telco","RAN ISSUE"
),"")</f>
        <v>No root cause</v>
      </c>
      <c r="M624" s="28" t="s">
        <v>5403</v>
      </c>
      <c r="N624" s="17" t="str" cm="1">
        <f t="array" ref="N624">IFERROR(_xlfn.IFS(
M624="MPR ISSUE","ACTIVE",
M624="BSS Hardware Issue","ACTIVE",
M624="Sites strategiques, MLL, Pylone, etc.","PASSIVE",
M624="AKTIVCO DEFAUT GE &amp; POWER Cabinet","PASSIVE",
M624="AKTIVCO Coupure ENEO &amp; Baisse de tension","PASSIVE",
M624="Coupure ENEO &amp; Baisse de tension","PASSIVE",
M624="Defaut GE &amp; POWER Cabinet","PASSIVE",
M624="Sharing","PASSIVE",
M624="Sites strategiques &amp; DataCenter","PASSIVE",
M624="Exclu","Exclu",
M624="SAT","ACTIVE",
M624="SPARE-ISSUE","SPARE-ISSUE",
M624="Fiber CAmtel","ACTIVE",
M624="Fiber AOF","ACTIVE",
M624="Projet OCM (HUAWEI)","PLANNED WORKS",
M624="Projet OCM (NOKIA)","PLANNED WORKS",
M624="ACCESS-ISSUE","ACCESS-ISSUE",
M624="Projet OCM (ZTE, NOKIA, autres projets)","PLANNED WORKS",
M624="No root CAuse","No root cause",
M624="ODU HS","ACTIVE",
M624="IP &amp; VLAN","ACTIVE",
M624="Warehouse HUAWEI","SPARE-ISSUE",
M624="SPARE-HS","SPARE-ISSUE",
M624="Power Telco","ACTIVE"
),"")</f>
        <v>No root cause</v>
      </c>
      <c r="O624" s="56">
        <v>0.19038946103820129</v>
      </c>
      <c r="P624" s="56">
        <v>8.8372813062696717E-2</v>
      </c>
      <c r="Q624" s="56">
        <v>0.70056187630731126</v>
      </c>
      <c r="R624" s="56">
        <v>0</v>
      </c>
      <c r="S624" s="56">
        <v>4.0253771762362556E-2</v>
      </c>
      <c r="T624" s="56">
        <v>5.9212460013754412E-3</v>
      </c>
      <c r="U624" s="56">
        <v>0</v>
      </c>
      <c r="V624" s="14"/>
      <c r="W624" s="14"/>
      <c r="X624" s="14"/>
      <c r="Y624" s="14"/>
      <c r="Z624" s="14"/>
      <c r="AA624" s="30" t="s">
        <v>16</v>
      </c>
      <c r="AB624" s="7" t="s">
        <v>16</v>
      </c>
      <c r="AC624" s="3"/>
      <c r="AD624" s="3" t="s">
        <v>16</v>
      </c>
      <c r="AE624" s="7"/>
      <c r="AF624" s="31" t="s">
        <v>16</v>
      </c>
      <c r="AG624" s="31" t="s">
        <v>16</v>
      </c>
      <c r="AH624" s="31" t="s">
        <v>16</v>
      </c>
      <c r="AI624" s="31" t="s">
        <v>16</v>
      </c>
      <c r="AJ624" s="31" t="s">
        <v>16</v>
      </c>
      <c r="AK624" s="31" t="s">
        <v>16</v>
      </c>
      <c r="AL624" s="31" t="s">
        <v>16</v>
      </c>
      <c r="AM624" s="31" t="s">
        <v>16</v>
      </c>
      <c r="AN624" s="31" t="s">
        <v>16</v>
      </c>
      <c r="AO624" s="31" t="s">
        <v>16</v>
      </c>
      <c r="AP624" s="9" t="s">
        <v>16</v>
      </c>
      <c r="AQ624" s="9" t="s">
        <v>16</v>
      </c>
      <c r="AR624" s="9" t="s">
        <v>16</v>
      </c>
      <c r="AS624" s="14"/>
      <c r="AT624" s="14"/>
    </row>
    <row r="625" spans="1:46" s="9" customFormat="1" hidden="1" x14ac:dyDescent="0.3">
      <c r="A625" s="1" t="s">
        <v>1278</v>
      </c>
      <c r="B625" s="48" t="s">
        <v>1397</v>
      </c>
      <c r="C625" s="48" t="s">
        <v>22</v>
      </c>
      <c r="D625" s="48" t="s">
        <v>564</v>
      </c>
      <c r="E625" s="53" t="s">
        <v>32</v>
      </c>
      <c r="F625" s="48" t="s">
        <v>1278</v>
      </c>
      <c r="G625" s="47" t="s">
        <v>5419</v>
      </c>
      <c r="H625" s="66" t="s">
        <v>5452</v>
      </c>
      <c r="I625" s="22" t="str">
        <f>_xlfn.XLOOKUP(B625,[1]SITE!$B:$B,[1]SITE!$I:$I,"")</f>
        <v>No impact</v>
      </c>
      <c r="J625" s="29"/>
      <c r="K625" s="15" t="str" cm="1">
        <f t="array" ref="K625">IFERROR(_xlfn.IFS(
M625="MPR ISSUE","PDH",
M625="BSS Hardware Issue","BSS",
M625="Sites strategiques, MLL, Pylone, etc.","ENVTECH",
M625="AKTIVCO DEFAUT GE &amp; POWER Cabinet","AKTIVCO",
M625="AKTIVCO Coupure ENEO &amp; Baisse de tension","AKTIVCO GRID ONLY",
M625="Coupure ENEO &amp; Baisse de tension","IHS GRID ONLY",
M625="Defaut GE &amp; POWER Cabinet","IHS",
M625="Sharing","Partners",
M625="Sites strategiques &amp; DataCenter","SST &amp; DC",
M625="Exclu","Exclu",
M625="SAT","SAT",
M625="SPARE-ISSUE","SPARE-ISSUE",
M625="Fiber CAmtel","TRANS_FO_CAMTEL",
M625="Fiber AOF","Fiber AOF",
M625="Projet OCM (HUAWEI)","TRAVAUX-HUAWEI",
M625="Projet OCM (NOKIA)","TRAVAUX-NOKIA",
M625="ACCESS-ISSUE","ACCESS-ISSUE",
M625="Projet OCM (ZTE, NOKIA, autres projets)","TRAVAUX OCM",
M625="No root CAuse","No root cause",
M625="ODU HS","PDH",
M625="IP &amp; VLAN","PDH",
M625="Warehouse HUAWEI","SPARE-ISSUE",
M625="SPARE-HS","SPARE-ISSUE",
M625="Power Telco","BSS"
),"")</f>
        <v>No root cause</v>
      </c>
      <c r="L625" s="16" t="str" cm="1">
        <f t="array" ref="L625">IFERROR(_xlfn.IFS(
M625="MPR ISSUE","TX ISSUE",
M625="BSS Hardware Issue","RAN ISSUE",
M625="Sites strategiques, MLL, Pylone, etc.","ENVTECH",
M625="AKTIVCO DEFAUT GE &amp; POWER Cabinet","POWER ISSUE",
M625="AKTIVCO Coupure ENEO &amp; Baisse de tension","POWER ISSUE",
M625="Coupure ENEO &amp; Baisse de tension","POWER ISSUE",
M625="Defaut GE &amp; POWER Cabinet","POWER ISSUE",
M625="Sharing","POWER ISSUE",
M625="Sites strategiques &amp; DataCenter","POWER ISSUE",
M625="Exclu","Exclu",
M625="SAT","TX ISSUE",
M625="SPARE-ISSUE","SPARE-ISSUE",
M625="Fiber CAmtel","TX ISSUE",
M625="Fiber AOF","TX ISSUE",
M625="Projet OCM (HUAWEI)","TRAVAUX-HUAWEI",
M625="Projet OCM (NOKIA)","TRAVAUX -NOKIA",
M625="ACCESS-ISSUE","ACCESS-ISSUE",
M625="Projet OCM (ZTE, NOKIA, autres projets)","TRAVAUX OCM",
M625="No root CAuse","No root cause",
M625="ODU HS","TX ISSUE",
M625="IP &amp; VLAN","TX ISSUE",
M625="Warehouse HUAWEI","SPARE-ISSUE",
M625="SPARE-HS","SPARE-ISSUE",
M625="Power Telco","RAN ISSUE"
),"")</f>
        <v>No root cause</v>
      </c>
      <c r="M625" s="28" t="s">
        <v>5403</v>
      </c>
      <c r="N625" s="17" t="str" cm="1">
        <f t="array" ref="N625">IFERROR(_xlfn.IFS(
M625="MPR ISSUE","ACTIVE",
M625="BSS Hardware Issue","ACTIVE",
M625="Sites strategiques, MLL, Pylone, etc.","PASSIVE",
M625="AKTIVCO DEFAUT GE &amp; POWER Cabinet","PASSIVE",
M625="AKTIVCO Coupure ENEO &amp; Baisse de tension","PASSIVE",
M625="Coupure ENEO &amp; Baisse de tension","PASSIVE",
M625="Defaut GE &amp; POWER Cabinet","PASSIVE",
M625="Sharing","PASSIVE",
M625="Sites strategiques &amp; DataCenter","PASSIVE",
M625="Exclu","Exclu",
M625="SAT","ACTIVE",
M625="SPARE-ISSUE","SPARE-ISSUE",
M625="Fiber CAmtel","ACTIVE",
M625="Fiber AOF","ACTIVE",
M625="Projet OCM (HUAWEI)","PLANNED WORKS",
M625="Projet OCM (NOKIA)","PLANNED WORKS",
M625="ACCESS-ISSUE","ACCESS-ISSUE",
M625="Projet OCM (ZTE, NOKIA, autres projets)","PLANNED WORKS",
M625="No root CAuse","No root cause",
M625="ODU HS","ACTIVE",
M625="IP &amp; VLAN","ACTIVE",
M625="Warehouse HUAWEI","SPARE-ISSUE",
M625="SPARE-HS","SPARE-ISSUE",
M625="Power Telco","ACTIVE"
),"")</f>
        <v>No root cause</v>
      </c>
      <c r="O625" s="56">
        <v>0</v>
      </c>
      <c r="P625" s="56">
        <v>0</v>
      </c>
      <c r="Q625" s="56">
        <v>0</v>
      </c>
      <c r="R625" s="56">
        <v>0.27433917467818381</v>
      </c>
      <c r="S625" s="56">
        <v>3.7525004779800995E-2</v>
      </c>
      <c r="T625" s="56">
        <v>7.0448559353714036E-3</v>
      </c>
      <c r="U625" s="56">
        <v>5.4914206139262053E-2</v>
      </c>
      <c r="V625" s="14"/>
      <c r="W625" s="14"/>
      <c r="X625" s="14"/>
      <c r="Y625" s="14"/>
      <c r="Z625" s="14"/>
      <c r="AA625" s="30" t="s">
        <v>16</v>
      </c>
      <c r="AB625" s="7" t="s">
        <v>16</v>
      </c>
      <c r="AC625" s="3"/>
      <c r="AD625" s="3" t="s">
        <v>16</v>
      </c>
      <c r="AE625" s="7"/>
      <c r="AF625" s="31" t="s">
        <v>16</v>
      </c>
      <c r="AG625" s="31" t="s">
        <v>16</v>
      </c>
      <c r="AH625" s="31" t="s">
        <v>16</v>
      </c>
      <c r="AI625" s="31" t="s">
        <v>16</v>
      </c>
      <c r="AJ625" s="31" t="s">
        <v>16</v>
      </c>
      <c r="AK625" s="31" t="s">
        <v>16</v>
      </c>
      <c r="AL625" s="31" t="s">
        <v>16</v>
      </c>
      <c r="AM625" s="31" t="s">
        <v>16</v>
      </c>
      <c r="AN625" s="31" t="s">
        <v>16</v>
      </c>
      <c r="AO625" s="31" t="s">
        <v>16</v>
      </c>
      <c r="AP625" s="9" t="s">
        <v>16</v>
      </c>
      <c r="AQ625" s="9" t="s">
        <v>16</v>
      </c>
      <c r="AR625" s="9" t="s">
        <v>16</v>
      </c>
      <c r="AS625" s="14"/>
      <c r="AT625" s="14"/>
    </row>
    <row r="626" spans="1:46" s="9" customFormat="1" hidden="1" x14ac:dyDescent="0.3">
      <c r="A626" s="1" t="s">
        <v>1143</v>
      </c>
      <c r="B626" s="48" t="s">
        <v>1144</v>
      </c>
      <c r="C626" s="48" t="s">
        <v>11</v>
      </c>
      <c r="D626" s="48" t="s">
        <v>67</v>
      </c>
      <c r="E626" s="53" t="s">
        <v>91</v>
      </c>
      <c r="F626" s="48" t="s">
        <v>1145</v>
      </c>
      <c r="G626" s="47" t="s">
        <v>5419</v>
      </c>
      <c r="H626" s="66" t="s">
        <v>5452</v>
      </c>
      <c r="I626" s="22" t="str">
        <f>_xlfn.XLOOKUP(B626,[1]SITE!$B:$B,[1]SITE!$I:$I,"")</f>
        <v>No impact</v>
      </c>
      <c r="J626" s="29"/>
      <c r="K626" s="15" t="str" cm="1">
        <f t="array" ref="K626">IFERROR(_xlfn.IFS(
M626="MPR ISSUE","PDH",
M626="BSS Hardware Issue","BSS",
M626="Sites strategiques, MLL, Pylone, etc.","ENVTECH",
M626="AKTIVCO DEFAUT GE &amp; POWER Cabinet","AKTIVCO",
M626="AKTIVCO Coupure ENEO &amp; Baisse de tension","AKTIVCO GRID ONLY",
M626="Coupure ENEO &amp; Baisse de tension","IHS GRID ONLY",
M626="Defaut GE &amp; POWER Cabinet","IHS",
M626="Sharing","Partners",
M626="Sites strategiques &amp; DataCenter","SST &amp; DC",
M626="Exclu","Exclu",
M626="SAT","SAT",
M626="SPARE-ISSUE","SPARE-ISSUE",
M626="Fiber CAmtel","TRANS_FO_CAMTEL",
M626="Fiber AOF","Fiber AOF",
M626="Projet OCM (HUAWEI)","TRAVAUX-HUAWEI",
M626="Projet OCM (NOKIA)","TRAVAUX-NOKIA",
M626="ACCESS-ISSUE","ACCESS-ISSUE",
M626="Projet OCM (ZTE, NOKIA, autres projets)","TRAVAUX OCM",
M626="No root CAuse","No root cause",
M626="ODU HS","PDH",
M626="IP &amp; VLAN","PDH",
M626="Warehouse HUAWEI","SPARE-ISSUE",
M626="SPARE-HS","SPARE-ISSUE",
M626="Power Telco","BSS"
),"")</f>
        <v>No root cause</v>
      </c>
      <c r="L626" s="16" t="str" cm="1">
        <f t="array" ref="L626">IFERROR(_xlfn.IFS(
M626="MPR ISSUE","TX ISSUE",
M626="BSS Hardware Issue","RAN ISSUE",
M626="Sites strategiques, MLL, Pylone, etc.","ENVTECH",
M626="AKTIVCO DEFAUT GE &amp; POWER Cabinet","POWER ISSUE",
M626="AKTIVCO Coupure ENEO &amp; Baisse de tension","POWER ISSUE",
M626="Coupure ENEO &amp; Baisse de tension","POWER ISSUE",
M626="Defaut GE &amp; POWER Cabinet","POWER ISSUE",
M626="Sharing","POWER ISSUE",
M626="Sites strategiques &amp; DataCenter","POWER ISSUE",
M626="Exclu","Exclu",
M626="SAT","TX ISSUE",
M626="SPARE-ISSUE","SPARE-ISSUE",
M626="Fiber CAmtel","TX ISSUE",
M626="Fiber AOF","TX ISSUE",
M626="Projet OCM (HUAWEI)","TRAVAUX-HUAWEI",
M626="Projet OCM (NOKIA)","TRAVAUX -NOKIA",
M626="ACCESS-ISSUE","ACCESS-ISSUE",
M626="Projet OCM (ZTE, NOKIA, autres projets)","TRAVAUX OCM",
M626="No root CAuse","No root cause",
M626="ODU HS","TX ISSUE",
M626="IP &amp; VLAN","TX ISSUE",
M626="Warehouse HUAWEI","SPARE-ISSUE",
M626="SPARE-HS","SPARE-ISSUE",
M626="Power Telco","RAN ISSUE"
),"")</f>
        <v>No root cause</v>
      </c>
      <c r="M626" s="28" t="s">
        <v>5403</v>
      </c>
      <c r="N626" s="17" t="str" cm="1">
        <f t="array" ref="N626">IFERROR(_xlfn.IFS(
M626="MPR ISSUE","ACTIVE",
M626="BSS Hardware Issue","ACTIVE",
M626="Sites strategiques, MLL, Pylone, etc.","PASSIVE",
M626="AKTIVCO DEFAUT GE &amp; POWER Cabinet","PASSIVE",
M626="AKTIVCO Coupure ENEO &amp; Baisse de tension","PASSIVE",
M626="Coupure ENEO &amp; Baisse de tension","PASSIVE",
M626="Defaut GE &amp; POWER Cabinet","PASSIVE",
M626="Sharing","PASSIVE",
M626="Sites strategiques &amp; DataCenter","PASSIVE",
M626="Exclu","Exclu",
M626="SAT","ACTIVE",
M626="SPARE-ISSUE","SPARE-ISSUE",
M626="Fiber CAmtel","ACTIVE",
M626="Fiber AOF","ACTIVE",
M626="Projet OCM (HUAWEI)","PLANNED WORKS",
M626="Projet OCM (NOKIA)","PLANNED WORKS",
M626="ACCESS-ISSUE","ACCESS-ISSUE",
M626="Projet OCM (ZTE, NOKIA, autres projets)","PLANNED WORKS",
M626="No root CAuse","No root cause",
M626="ODU HS","ACTIVE",
M626="IP &amp; VLAN","ACTIVE",
M626="Warehouse HUAWEI","SPARE-ISSUE",
M626="SPARE-HS","SPARE-ISSUE",
M626="Power Telco","ACTIVE"
),"")</f>
        <v>No root cause</v>
      </c>
      <c r="O626" s="56">
        <v>1.8284129603386875E-2</v>
      </c>
      <c r="P626" s="56">
        <v>0.10743243394274196</v>
      </c>
      <c r="Q626" s="56">
        <v>7.0635085494004976E-2</v>
      </c>
      <c r="R626" s="56">
        <v>3.153709190816617E-2</v>
      </c>
      <c r="S626" s="56">
        <v>3.6155822395181988E-2</v>
      </c>
      <c r="T626" s="56">
        <v>4.9551328771065967E-2</v>
      </c>
      <c r="U626" s="56">
        <v>1.284274281709194E-2</v>
      </c>
      <c r="V626" s="14"/>
      <c r="W626" s="14"/>
      <c r="X626" s="14"/>
      <c r="Y626" s="14"/>
      <c r="Z626" s="14"/>
      <c r="AA626" s="30" t="s">
        <v>16</v>
      </c>
      <c r="AB626" s="7" t="s">
        <v>16</v>
      </c>
      <c r="AC626" s="3"/>
      <c r="AD626" s="3" t="s">
        <v>16</v>
      </c>
      <c r="AE626" s="7"/>
      <c r="AF626" s="31" t="s">
        <v>16</v>
      </c>
      <c r="AG626" s="31" t="s">
        <v>16</v>
      </c>
      <c r="AH626" s="31" t="s">
        <v>16</v>
      </c>
      <c r="AI626" s="31" t="s">
        <v>16</v>
      </c>
      <c r="AJ626" s="31" t="s">
        <v>16</v>
      </c>
      <c r="AK626" s="31" t="s">
        <v>16</v>
      </c>
      <c r="AL626" s="31" t="s">
        <v>16</v>
      </c>
      <c r="AM626" s="31" t="s">
        <v>16</v>
      </c>
      <c r="AN626" s="31" t="s">
        <v>16</v>
      </c>
      <c r="AO626" s="31" t="s">
        <v>16</v>
      </c>
      <c r="AP626" s="9" t="s">
        <v>16</v>
      </c>
      <c r="AQ626" s="9" t="s">
        <v>16</v>
      </c>
      <c r="AR626" s="9" t="s">
        <v>16</v>
      </c>
      <c r="AS626" s="14"/>
      <c r="AT626" s="14"/>
    </row>
    <row r="627" spans="1:46" s="9" customFormat="1" hidden="1" x14ac:dyDescent="0.3">
      <c r="A627" s="1" t="s">
        <v>1314</v>
      </c>
      <c r="B627" s="1" t="s">
        <v>1315</v>
      </c>
      <c r="C627" s="1" t="s">
        <v>22</v>
      </c>
      <c r="D627" s="1" t="s">
        <v>90</v>
      </c>
      <c r="E627" s="53" t="s">
        <v>56</v>
      </c>
      <c r="F627" s="1" t="s">
        <v>85</v>
      </c>
      <c r="G627" s="46" t="s">
        <v>5418</v>
      </c>
      <c r="H627" s="66" t="s">
        <v>5452</v>
      </c>
      <c r="I627" s="22" t="str">
        <f>_xlfn.XLOOKUP(B627,[1]SITE!$B:$B,[1]SITE!$I:$I,"")</f>
        <v>No impact</v>
      </c>
      <c r="J627" s="29"/>
      <c r="K627" s="15" t="str" cm="1">
        <f t="array" ref="K627">IFERROR(_xlfn.IFS(
M627="MPR ISSUE","PDH",
M627="BSS Hardware Issue","BSS",
M627="Sites strategiques, MLL, Pylone, etc.","ENVTECH",
M627="AKTIVCO DEFAUT GE &amp; POWER Cabinet","AKTIVCO",
M627="AKTIVCO Coupure ENEO &amp; Baisse de tension","AKTIVCO GRID ONLY",
M627="Coupure ENEO &amp; Baisse de tension","IHS GRID ONLY",
M627="Defaut GE &amp; POWER Cabinet","IHS",
M627="Sharing","Partners",
M627="Sites strategiques &amp; DataCenter","SST &amp; DC",
M627="Exclu","Exclu",
M627="SAT","SAT",
M627="SPARE-ISSUE","SPARE-ISSUE",
M627="Fiber CAmtel","TRANS_FO_CAMTEL",
M627="Fiber AOF","Fiber AOF",
M627="Projet OCM (HUAWEI)","TRAVAUX-HUAWEI",
M627="Projet OCM (NOKIA)","TRAVAUX-NOKIA",
M627="ACCESS-ISSUE","ACCESS-ISSUE",
M627="Projet OCM (ZTE, NOKIA, autres projets)","TRAVAUX OCM",
M627="No root CAuse","No root cause",
M627="ODU HS","PDH",
M627="IP &amp; VLAN","PDH",
M627="Warehouse HUAWEI","SPARE-ISSUE",
M627="SPARE-HS","SPARE-ISSUE",
M627="Power Telco","BSS"
),"")</f>
        <v>BSS</v>
      </c>
      <c r="L627" s="16" t="str" cm="1">
        <f t="array" ref="L627">IFERROR(_xlfn.IFS(
M627="MPR ISSUE","TX ISSUE",
M627="BSS Hardware Issue","RAN ISSUE",
M627="Sites strategiques, MLL, Pylone, etc.","ENVTECH",
M627="AKTIVCO DEFAUT GE &amp; POWER Cabinet","POWER ISSUE",
M627="AKTIVCO Coupure ENEO &amp; Baisse de tension","POWER ISSUE",
M627="Coupure ENEO &amp; Baisse de tension","POWER ISSUE",
M627="Defaut GE &amp; POWER Cabinet","POWER ISSUE",
M627="Sharing","POWER ISSUE",
M627="Sites strategiques &amp; DataCenter","POWER ISSUE",
M627="Exclu","Exclu",
M627="SAT","TX ISSUE",
M627="SPARE-ISSUE","SPARE-ISSUE",
M627="Fiber CAmtel","TX ISSUE",
M627="Fiber AOF","TX ISSUE",
M627="Projet OCM (HUAWEI)","TRAVAUX-HUAWEI",
M627="Projet OCM (NOKIA)","TRAVAUX -NOKIA",
M627="ACCESS-ISSUE","ACCESS-ISSUE",
M627="Projet OCM (ZTE, NOKIA, autres projets)","TRAVAUX OCM",
M627="No root CAuse","No root cause",
M627="ODU HS","TX ISSUE",
M627="IP &amp; VLAN","TX ISSUE",
M627="Warehouse HUAWEI","SPARE-ISSUE",
M627="SPARE-HS","SPARE-ISSUE",
M627="Power Telco","RAN ISSUE"
),"")</f>
        <v>RAN ISSUE</v>
      </c>
      <c r="M627" s="28" t="s">
        <v>5326</v>
      </c>
      <c r="N627" s="17" t="str" cm="1">
        <f t="array" ref="N627">IFERROR(_xlfn.IFS(
M627="MPR ISSUE","ACTIVE",
M627="BSS Hardware Issue","ACTIVE",
M627="Sites strategiques, MLL, Pylone, etc.","PASSIVE",
M627="AKTIVCO DEFAUT GE &amp; POWER Cabinet","PASSIVE",
M627="AKTIVCO Coupure ENEO &amp; Baisse de tension","PASSIVE",
M627="Coupure ENEO &amp; Baisse de tension","PASSIVE",
M627="Defaut GE &amp; POWER Cabinet","PASSIVE",
M627="Sharing","PASSIVE",
M627="Sites strategiques &amp; DataCenter","PASSIVE",
M627="Exclu","Exclu",
M627="SAT","ACTIVE",
M627="SPARE-ISSUE","SPARE-ISSUE",
M627="Fiber CAmtel","ACTIVE",
M627="Fiber AOF","ACTIVE",
M627="Projet OCM (HUAWEI)","PLANNED WORKS",
M627="Projet OCM (NOKIA)","PLANNED WORKS",
M627="ACCESS-ISSUE","ACCESS-ISSUE",
M627="Projet OCM (ZTE, NOKIA, autres projets)","PLANNED WORKS",
M627="No root CAuse","No root cause",
M627="ODU HS","ACTIVE",
M627="IP &amp; VLAN","ACTIVE",
M627="Warehouse HUAWEI","SPARE-ISSUE",
M627="SPARE-HS","SPARE-ISSUE",
M627="Power Telco","ACTIVE"
),"")</f>
        <v>ACTIVE</v>
      </c>
      <c r="O627" s="56">
        <v>0.18792822023040071</v>
      </c>
      <c r="P627" s="56">
        <v>0.11958420011813958</v>
      </c>
      <c r="Q627" s="56">
        <v>0</v>
      </c>
      <c r="R627" s="56">
        <v>0.33897349850042657</v>
      </c>
      <c r="S627" s="56">
        <v>3.3583452471656498E-2</v>
      </c>
      <c r="T627" s="56">
        <v>0.27073648885806989</v>
      </c>
      <c r="U627" s="56">
        <v>0.23258725633716001</v>
      </c>
      <c r="V627" s="14"/>
      <c r="W627" s="14"/>
      <c r="X627" s="14"/>
      <c r="Y627" s="14"/>
      <c r="Z627" s="14"/>
      <c r="AA627" s="30" t="s">
        <v>16</v>
      </c>
      <c r="AB627" s="7" t="s">
        <v>16</v>
      </c>
      <c r="AC627" s="3"/>
      <c r="AD627" s="3" t="s">
        <v>16</v>
      </c>
      <c r="AE627" s="7"/>
      <c r="AF627" s="31" t="s">
        <v>16</v>
      </c>
      <c r="AG627" s="31" t="s">
        <v>16</v>
      </c>
      <c r="AH627" s="31" t="s">
        <v>16</v>
      </c>
      <c r="AI627" s="31" t="s">
        <v>16</v>
      </c>
      <c r="AJ627" s="31" t="s">
        <v>16</v>
      </c>
      <c r="AK627" s="31" t="s">
        <v>16</v>
      </c>
      <c r="AL627" s="31" t="s">
        <v>16</v>
      </c>
      <c r="AM627" s="31" t="s">
        <v>16</v>
      </c>
      <c r="AN627" s="31" t="s">
        <v>16</v>
      </c>
      <c r="AO627" s="31" t="s">
        <v>16</v>
      </c>
      <c r="AP627" s="9" t="s">
        <v>16</v>
      </c>
      <c r="AQ627" s="9" t="s">
        <v>16</v>
      </c>
      <c r="AR627" s="9" t="s">
        <v>16</v>
      </c>
      <c r="AS627" s="14"/>
      <c r="AT627" s="14"/>
    </row>
    <row r="628" spans="1:46" s="9" customFormat="1" hidden="1" x14ac:dyDescent="0.3">
      <c r="A628" s="1" t="s">
        <v>4255</v>
      </c>
      <c r="B628" s="48" t="s">
        <v>4256</v>
      </c>
      <c r="C628" s="1"/>
      <c r="D628" s="48"/>
      <c r="E628" s="53" t="s">
        <v>32</v>
      </c>
      <c r="F628" s="48" t="s">
        <v>4257</v>
      </c>
      <c r="G628" s="47" t="s">
        <v>5419</v>
      </c>
      <c r="H628" s="66" t="s">
        <v>5452</v>
      </c>
      <c r="I628" s="22" t="str">
        <f>_xlfn.XLOOKUP(B628,[1]SITE!$B:$B,[1]SITE!$I:$I,"")</f>
        <v>No impact</v>
      </c>
      <c r="J628" s="29"/>
      <c r="K628" s="15" t="str" cm="1">
        <f t="array" ref="K628">IFERROR(_xlfn.IFS(
M628="MPR ISSUE","PDH",
M628="BSS Hardware Issue","BSS",
M628="Sites strategiques, MLL, Pylone, etc.","ENVTECH",
M628="AKTIVCO DEFAUT GE &amp; POWER Cabinet","AKTIVCO",
M628="AKTIVCO Coupure ENEO &amp; Baisse de tension","AKTIVCO GRID ONLY",
M628="Coupure ENEO &amp; Baisse de tension","IHS GRID ONLY",
M628="Defaut GE &amp; POWER Cabinet","IHS",
M628="Sharing","Partners",
M628="Sites strategiques &amp; DataCenter","SST &amp; DC",
M628="Exclu","Exclu",
M628="SAT","SAT",
M628="SPARE-ISSUE","SPARE-ISSUE",
M628="Fiber CAmtel","TRANS_FO_CAMTEL",
M628="Fiber AOF","Fiber AOF",
M628="Projet OCM (HUAWEI)","TRAVAUX-HUAWEI",
M628="Projet OCM (NOKIA)","TRAVAUX-NOKIA",
M628="ACCESS-ISSUE","ACCESS-ISSUE",
M628="Projet OCM (ZTE, NOKIA, autres projets)","TRAVAUX OCM",
M628="No root CAuse","No root cause",
M628="ODU HS","PDH",
M628="IP &amp; VLAN","PDH",
M628="Warehouse HUAWEI","SPARE-ISSUE",
M628="SPARE-HS","SPARE-ISSUE",
M628="Power Telco","BSS"
),"")</f>
        <v>No root cause</v>
      </c>
      <c r="L628" s="16" t="str" cm="1">
        <f t="array" ref="L628">IFERROR(_xlfn.IFS(
M628="MPR ISSUE","TX ISSUE",
M628="BSS Hardware Issue","RAN ISSUE",
M628="Sites strategiques, MLL, Pylone, etc.","ENVTECH",
M628="AKTIVCO DEFAUT GE &amp; POWER Cabinet","POWER ISSUE",
M628="AKTIVCO Coupure ENEO &amp; Baisse de tension","POWER ISSUE",
M628="Coupure ENEO &amp; Baisse de tension","POWER ISSUE",
M628="Defaut GE &amp; POWER Cabinet","POWER ISSUE",
M628="Sharing","POWER ISSUE",
M628="Sites strategiques &amp; DataCenter","POWER ISSUE",
M628="Exclu","Exclu",
M628="SAT","TX ISSUE",
M628="SPARE-ISSUE","SPARE-ISSUE",
M628="Fiber CAmtel","TX ISSUE",
M628="Fiber AOF","TX ISSUE",
M628="Projet OCM (HUAWEI)","TRAVAUX-HUAWEI",
M628="Projet OCM (NOKIA)","TRAVAUX -NOKIA",
M628="ACCESS-ISSUE","ACCESS-ISSUE",
M628="Projet OCM (ZTE, NOKIA, autres projets)","TRAVAUX OCM",
M628="No root CAuse","No root cause",
M628="ODU HS","TX ISSUE",
M628="IP &amp; VLAN","TX ISSUE",
M628="Warehouse HUAWEI","SPARE-ISSUE",
M628="SPARE-HS","SPARE-ISSUE",
M628="Power Telco","RAN ISSUE"
),"")</f>
        <v>No root cause</v>
      </c>
      <c r="M628" s="28" t="s">
        <v>5403</v>
      </c>
      <c r="N628" s="17" t="str" cm="1">
        <f t="array" ref="N628">IFERROR(_xlfn.IFS(
M628="MPR ISSUE","ACTIVE",
M628="BSS Hardware Issue","ACTIVE",
M628="Sites strategiques, MLL, Pylone, etc.","PASSIVE",
M628="AKTIVCO DEFAUT GE &amp; POWER Cabinet","PASSIVE",
M628="AKTIVCO Coupure ENEO &amp; Baisse de tension","PASSIVE",
M628="Coupure ENEO &amp; Baisse de tension","PASSIVE",
M628="Defaut GE &amp; POWER Cabinet","PASSIVE",
M628="Sharing","PASSIVE",
M628="Sites strategiques &amp; DataCenter","PASSIVE",
M628="Exclu","Exclu",
M628="SAT","ACTIVE",
M628="SPARE-ISSUE","SPARE-ISSUE",
M628="Fiber CAmtel","ACTIVE",
M628="Fiber AOF","ACTIVE",
M628="Projet OCM (HUAWEI)","PLANNED WORKS",
M628="Projet OCM (NOKIA)","PLANNED WORKS",
M628="ACCESS-ISSUE","ACCESS-ISSUE",
M628="Projet OCM (ZTE, NOKIA, autres projets)","PLANNED WORKS",
M628="No root CAuse","No root cause",
M628="ODU HS","ACTIVE",
M628="IP &amp; VLAN","ACTIVE",
M628="Warehouse HUAWEI","SPARE-ISSUE",
M628="SPARE-HS","SPARE-ISSUE",
M628="Power Telco","ACTIVE"
),"")</f>
        <v>No root cause</v>
      </c>
      <c r="O628" s="56">
        <v>4.9046465372840136E-3</v>
      </c>
      <c r="P628" s="56">
        <v>0.75121349872871557</v>
      </c>
      <c r="Q628" s="56">
        <v>0.15302497196325685</v>
      </c>
      <c r="R628" s="56">
        <v>3.0587159314334027E-2</v>
      </c>
      <c r="S628" s="56">
        <v>3.3529947236704299E-2</v>
      </c>
      <c r="T628" s="56">
        <v>1.0433520815676698E-2</v>
      </c>
      <c r="U628" s="56">
        <v>0</v>
      </c>
      <c r="V628" s="14"/>
      <c r="W628" s="14"/>
      <c r="X628" s="14"/>
      <c r="Y628" s="14"/>
      <c r="Z628" s="14"/>
      <c r="AA628" s="30" t="s">
        <v>16</v>
      </c>
      <c r="AB628" s="7" t="s">
        <v>16</v>
      </c>
      <c r="AC628" s="3"/>
      <c r="AD628" s="3" t="s">
        <v>16</v>
      </c>
      <c r="AE628" s="7"/>
      <c r="AF628" s="31" t="s">
        <v>16</v>
      </c>
      <c r="AG628" s="31" t="s">
        <v>16</v>
      </c>
      <c r="AH628" s="31" t="s">
        <v>16</v>
      </c>
      <c r="AI628" s="31" t="s">
        <v>16</v>
      </c>
      <c r="AJ628" s="31" t="s">
        <v>16</v>
      </c>
      <c r="AK628" s="31" t="s">
        <v>16</v>
      </c>
      <c r="AL628" s="31" t="s">
        <v>16</v>
      </c>
      <c r="AM628" s="31" t="s">
        <v>16</v>
      </c>
      <c r="AN628" s="31" t="s">
        <v>16</v>
      </c>
      <c r="AO628" s="31" t="s">
        <v>16</v>
      </c>
      <c r="AP628" s="9" t="s">
        <v>16</v>
      </c>
      <c r="AQ628" s="9" t="s">
        <v>16</v>
      </c>
      <c r="AR628" s="9" t="s">
        <v>16</v>
      </c>
      <c r="AS628" s="14"/>
      <c r="AT628" s="14"/>
    </row>
    <row r="629" spans="1:46" s="9" customFormat="1" hidden="1" x14ac:dyDescent="0.3">
      <c r="A629" s="1" t="s">
        <v>4227</v>
      </c>
      <c r="B629" s="48" t="s">
        <v>4228</v>
      </c>
      <c r="C629" s="48" t="s">
        <v>11</v>
      </c>
      <c r="D629" s="48" t="s">
        <v>319</v>
      </c>
      <c r="E629" s="53" t="s">
        <v>70</v>
      </c>
      <c r="F629" s="48" t="s">
        <v>503</v>
      </c>
      <c r="G629" s="22" t="s">
        <v>5417</v>
      </c>
      <c r="H629" s="66" t="s">
        <v>5452</v>
      </c>
      <c r="I629" s="22" t="str">
        <f>_xlfn.XLOOKUP(B629,[1]SITE!$B:$B,[1]SITE!$I:$I,"")</f>
        <v>No impact</v>
      </c>
      <c r="J629" s="29"/>
      <c r="K629" s="15" t="str" cm="1">
        <f t="array" ref="K629">IFERROR(_xlfn.IFS(
M629="MPR ISSUE","PDH",
M629="BSS Hardware Issue","BSS",
M629="Sites strategiques, MLL, Pylone, etc.","ENVTECH",
M629="AKTIVCO DEFAUT GE &amp; POWER Cabinet","AKTIVCO",
M629="AKTIVCO Coupure ENEO &amp; Baisse de tension","AKTIVCO GRID ONLY",
M629="Coupure ENEO &amp; Baisse de tension","IHS GRID ONLY",
M629="Defaut GE &amp; POWER Cabinet","IHS",
M629="Sharing","Partners",
M629="Sites strategiques &amp; DataCenter","SST &amp; DC",
M629="Exclu","Exclu",
M629="SAT","SAT",
M629="SPARE-ISSUE","SPARE-ISSUE",
M629="Fiber CAmtel","TRANS_FO_CAMTEL",
M629="Fiber AOF","Fiber AOF",
M629="Projet OCM (HUAWEI)","TRAVAUX-HUAWEI",
M629="Projet OCM (NOKIA)","TRAVAUX-NOKIA",
M629="ACCESS-ISSUE","ACCESS-ISSUE",
M629="Projet OCM (ZTE, NOKIA, autres projets)","TRAVAUX OCM",
M629="No root CAuse","No root cause",
M629="ODU HS","PDH",
M629="IP &amp; VLAN","PDH",
M629="Warehouse HUAWEI","SPARE-ISSUE",
M629="SPARE-HS","SPARE-ISSUE",
M629="Power Telco","BSS"
),"")</f>
        <v>No root cause</v>
      </c>
      <c r="L629" s="16" t="str" cm="1">
        <f t="array" ref="L629">IFERROR(_xlfn.IFS(
M629="MPR ISSUE","TX ISSUE",
M629="BSS Hardware Issue","RAN ISSUE",
M629="Sites strategiques, MLL, Pylone, etc.","ENVTECH",
M629="AKTIVCO DEFAUT GE &amp; POWER Cabinet","POWER ISSUE",
M629="AKTIVCO Coupure ENEO &amp; Baisse de tension","POWER ISSUE",
M629="Coupure ENEO &amp; Baisse de tension","POWER ISSUE",
M629="Defaut GE &amp; POWER Cabinet","POWER ISSUE",
M629="Sharing","POWER ISSUE",
M629="Sites strategiques &amp; DataCenter","POWER ISSUE",
M629="Exclu","Exclu",
M629="SAT","TX ISSUE",
M629="SPARE-ISSUE","SPARE-ISSUE",
M629="Fiber CAmtel","TX ISSUE",
M629="Fiber AOF","TX ISSUE",
M629="Projet OCM (HUAWEI)","TRAVAUX-HUAWEI",
M629="Projet OCM (NOKIA)","TRAVAUX -NOKIA",
M629="ACCESS-ISSUE","ACCESS-ISSUE",
M629="Projet OCM (ZTE, NOKIA, autres projets)","TRAVAUX OCM",
M629="No root CAuse","No root cause",
M629="ODU HS","TX ISSUE",
M629="IP &amp; VLAN","TX ISSUE",
M629="Warehouse HUAWEI","SPARE-ISSUE",
M629="SPARE-HS","SPARE-ISSUE",
M629="Power Telco","RAN ISSUE"
),"")</f>
        <v>No root cause</v>
      </c>
      <c r="M629" s="28" t="s">
        <v>5403</v>
      </c>
      <c r="N629" s="17" t="str" cm="1">
        <f t="array" ref="N629">IFERROR(_xlfn.IFS(
M629="MPR ISSUE","ACTIVE",
M629="BSS Hardware Issue","ACTIVE",
M629="Sites strategiques, MLL, Pylone, etc.","PASSIVE",
M629="AKTIVCO DEFAUT GE &amp; POWER Cabinet","PASSIVE",
M629="AKTIVCO Coupure ENEO &amp; Baisse de tension","PASSIVE",
M629="Coupure ENEO &amp; Baisse de tension","PASSIVE",
M629="Defaut GE &amp; POWER Cabinet","PASSIVE",
M629="Sharing","PASSIVE",
M629="Sites strategiques &amp; DataCenter","PASSIVE",
M629="Exclu","Exclu",
M629="SAT","ACTIVE",
M629="SPARE-ISSUE","SPARE-ISSUE",
M629="Fiber CAmtel","ACTIVE",
M629="Fiber AOF","ACTIVE",
M629="Projet OCM (HUAWEI)","PLANNED WORKS",
M629="Projet OCM (NOKIA)","PLANNED WORKS",
M629="ACCESS-ISSUE","ACCESS-ISSUE",
M629="Projet OCM (ZTE, NOKIA, autres projets)","PLANNED WORKS",
M629="No root CAuse","No root cause",
M629="ODU HS","ACTIVE",
M629="IP &amp; VLAN","ACTIVE",
M629="Warehouse HUAWEI","SPARE-ISSUE",
M629="SPARE-HS","SPARE-ISSUE",
M629="Power Telco","ACTIVE"
),"")</f>
        <v>No root cause</v>
      </c>
      <c r="O629" s="56">
        <v>3.9326347689857983</v>
      </c>
      <c r="P629" s="56">
        <v>0</v>
      </c>
      <c r="Q629" s="56">
        <v>0</v>
      </c>
      <c r="R629" s="56">
        <v>0</v>
      </c>
      <c r="S629" s="56">
        <v>3.2031800658042973E-2</v>
      </c>
      <c r="T629" s="56">
        <v>1.3911361087569271E-3</v>
      </c>
      <c r="U629" s="56">
        <v>0</v>
      </c>
      <c r="V629" s="14"/>
      <c r="W629" s="14"/>
      <c r="X629" s="14"/>
      <c r="Y629" s="14"/>
      <c r="Z629" s="14"/>
      <c r="AA629" s="30" t="s">
        <v>16</v>
      </c>
      <c r="AB629" s="7" t="s">
        <v>16</v>
      </c>
      <c r="AC629" s="3"/>
      <c r="AD629" s="3" t="s">
        <v>16</v>
      </c>
      <c r="AE629" s="7"/>
      <c r="AF629" s="31" t="s">
        <v>16</v>
      </c>
      <c r="AG629" s="31" t="s">
        <v>16</v>
      </c>
      <c r="AH629" s="31" t="s">
        <v>16</v>
      </c>
      <c r="AI629" s="31" t="s">
        <v>16</v>
      </c>
      <c r="AJ629" s="31" t="s">
        <v>16</v>
      </c>
      <c r="AK629" s="31" t="s">
        <v>16</v>
      </c>
      <c r="AL629" s="31" t="s">
        <v>16</v>
      </c>
      <c r="AM629" s="31" t="s">
        <v>16</v>
      </c>
      <c r="AN629" s="31" t="s">
        <v>16</v>
      </c>
      <c r="AO629" s="31" t="s">
        <v>16</v>
      </c>
      <c r="AP629" s="9" t="s">
        <v>16</v>
      </c>
      <c r="AQ629" s="9" t="s">
        <v>16</v>
      </c>
      <c r="AR629" s="9" t="s">
        <v>16</v>
      </c>
      <c r="AS629" s="14"/>
      <c r="AT629" s="14"/>
    </row>
    <row r="630" spans="1:46" s="9" customFormat="1" hidden="1" x14ac:dyDescent="0.3">
      <c r="A630" s="1" t="s">
        <v>2422</v>
      </c>
      <c r="B630" s="1" t="s">
        <v>2423</v>
      </c>
      <c r="C630" s="1" t="s">
        <v>11</v>
      </c>
      <c r="D630" s="1" t="s">
        <v>146</v>
      </c>
      <c r="E630" s="53" t="s">
        <v>103</v>
      </c>
      <c r="F630" s="1" t="s">
        <v>300</v>
      </c>
      <c r="G630" s="46" t="s">
        <v>5418</v>
      </c>
      <c r="H630" s="66" t="s">
        <v>5452</v>
      </c>
      <c r="I630" s="22" t="str">
        <f>_xlfn.XLOOKUP(B630,[1]SITE!$B:$B,[1]SITE!$I:$I,"")</f>
        <v>No impact</v>
      </c>
      <c r="J630" s="29"/>
      <c r="K630" s="15" t="str" cm="1">
        <f t="array" ref="K630">IFERROR(_xlfn.IFS(
M630="MPR ISSUE","PDH",
M630="BSS Hardware Issue","BSS",
M630="Sites strategiques, MLL, Pylone, etc.","ENVTECH",
M630="AKTIVCO DEFAUT GE &amp; POWER Cabinet","AKTIVCO",
M630="AKTIVCO Coupure ENEO &amp; Baisse de tension","AKTIVCO GRID ONLY",
M630="Coupure ENEO &amp; Baisse de tension","IHS GRID ONLY",
M630="Defaut GE &amp; POWER Cabinet","IHS",
M630="Sharing","Partners",
M630="Sites strategiques &amp; DataCenter","SST &amp; DC",
M630="Exclu","Exclu",
M630="SAT","SAT",
M630="SPARE-ISSUE","SPARE-ISSUE",
M630="Fiber CAmtel","TRANS_FO_CAMTEL",
M630="Fiber AOF","Fiber AOF",
M630="Projet OCM (HUAWEI)","TRAVAUX-HUAWEI",
M630="Projet OCM (NOKIA)","TRAVAUX-NOKIA",
M630="ACCESS-ISSUE","ACCESS-ISSUE",
M630="Projet OCM (ZTE, NOKIA, autres projets)","TRAVAUX OCM",
M630="No root CAuse","No root cause",
M630="ODU HS","PDH",
M630="IP &amp; VLAN","PDH",
M630="Warehouse HUAWEI","SPARE-ISSUE",
M630="SPARE-HS","SPARE-ISSUE",
M630="Power Telco","BSS"
),"")</f>
        <v>TRAVAUX OCM</v>
      </c>
      <c r="L630" s="16" t="str" cm="1">
        <f t="array" ref="L630">IFERROR(_xlfn.IFS(
M630="MPR ISSUE","TX ISSUE",
M630="BSS Hardware Issue","RAN ISSUE",
M630="Sites strategiques, MLL, Pylone, etc.","ENVTECH",
M630="AKTIVCO DEFAUT GE &amp; POWER Cabinet","POWER ISSUE",
M630="AKTIVCO Coupure ENEO &amp; Baisse de tension","POWER ISSUE",
M630="Coupure ENEO &amp; Baisse de tension","POWER ISSUE",
M630="Defaut GE &amp; POWER Cabinet","POWER ISSUE",
M630="Sharing","POWER ISSUE",
M630="Sites strategiques &amp; DataCenter","POWER ISSUE",
M630="Exclu","Exclu",
M630="SAT","TX ISSUE",
M630="SPARE-ISSUE","SPARE-ISSUE",
M630="Fiber CAmtel","TX ISSUE",
M630="Fiber AOF","TX ISSUE",
M630="Projet OCM (HUAWEI)","TRAVAUX-HUAWEI",
M630="Projet OCM (NOKIA)","TRAVAUX -NOKIA",
M630="ACCESS-ISSUE","ACCESS-ISSUE",
M630="Projet OCM (ZTE, NOKIA, autres projets)","TRAVAUX OCM",
M630="No root CAuse","No root cause",
M630="ODU HS","TX ISSUE",
M630="IP &amp; VLAN","TX ISSUE",
M630="Warehouse HUAWEI","SPARE-ISSUE",
M630="SPARE-HS","SPARE-ISSUE",
M630="Power Telco","RAN ISSUE"
),"")</f>
        <v>TRAVAUX OCM</v>
      </c>
      <c r="M630" s="28" t="s">
        <v>5347</v>
      </c>
      <c r="N630" s="17" t="str" cm="1">
        <f t="array" ref="N630">IFERROR(_xlfn.IFS(
M630="MPR ISSUE","ACTIVE",
M630="BSS Hardware Issue","ACTIVE",
M630="Sites strategiques, MLL, Pylone, etc.","PASSIVE",
M630="AKTIVCO DEFAUT GE &amp; POWER Cabinet","PASSIVE",
M630="AKTIVCO Coupure ENEO &amp; Baisse de tension","PASSIVE",
M630="Coupure ENEO &amp; Baisse de tension","PASSIVE",
M630="Defaut GE &amp; POWER Cabinet","PASSIVE",
M630="Sharing","PASSIVE",
M630="Sites strategiques &amp; DataCenter","PASSIVE",
M630="Exclu","Exclu",
M630="SAT","ACTIVE",
M630="SPARE-ISSUE","SPARE-ISSUE",
M630="Fiber CAmtel","ACTIVE",
M630="Fiber AOF","ACTIVE",
M630="Projet OCM (HUAWEI)","PLANNED WORKS",
M630="Projet OCM (NOKIA)","PLANNED WORKS",
M630="ACCESS-ISSUE","ACCESS-ISSUE",
M630="Projet OCM (ZTE, NOKIA, autres projets)","PLANNED WORKS",
M630="No root CAuse","No root cause",
M630="ODU HS","ACTIVE",
M630="IP &amp; VLAN","ACTIVE",
M630="Warehouse HUAWEI","SPARE-ISSUE",
M630="SPARE-HS","SPARE-ISSUE",
M630="Power Telco","ACTIVE"
),"")</f>
        <v>PLANNED WORKS</v>
      </c>
      <c r="O630" s="56">
        <v>0</v>
      </c>
      <c r="P630" s="56">
        <v>0</v>
      </c>
      <c r="Q630" s="56">
        <v>0</v>
      </c>
      <c r="R630" s="56">
        <v>0</v>
      </c>
      <c r="S630" s="56">
        <v>3.1478913230203784E-2</v>
      </c>
      <c r="T630" s="56">
        <v>0</v>
      </c>
      <c r="U630" s="56">
        <v>0</v>
      </c>
      <c r="V630" s="14"/>
      <c r="W630" s="14"/>
      <c r="X630" s="14"/>
      <c r="Y630" s="14"/>
      <c r="Z630" s="14"/>
      <c r="AA630" s="30" t="s">
        <v>16</v>
      </c>
      <c r="AB630" s="7" t="s">
        <v>16</v>
      </c>
      <c r="AC630" s="3"/>
      <c r="AD630" s="3" t="s">
        <v>16</v>
      </c>
      <c r="AE630" s="7"/>
      <c r="AF630" s="31" t="s">
        <v>16</v>
      </c>
      <c r="AG630" s="31" t="s">
        <v>16</v>
      </c>
      <c r="AH630" s="31" t="s">
        <v>16</v>
      </c>
      <c r="AI630" s="31" t="s">
        <v>16</v>
      </c>
      <c r="AJ630" s="31" t="s">
        <v>16</v>
      </c>
      <c r="AK630" s="31" t="s">
        <v>16</v>
      </c>
      <c r="AL630" s="31" t="s">
        <v>16</v>
      </c>
      <c r="AM630" s="31" t="s">
        <v>16</v>
      </c>
      <c r="AN630" s="31" t="s">
        <v>16</v>
      </c>
      <c r="AO630" s="31" t="s">
        <v>16</v>
      </c>
      <c r="AP630" s="9" t="s">
        <v>16</v>
      </c>
      <c r="AQ630" s="9" t="s">
        <v>16</v>
      </c>
      <c r="AR630" s="9" t="s">
        <v>16</v>
      </c>
      <c r="AS630" s="14"/>
      <c r="AT630" s="14"/>
    </row>
    <row r="631" spans="1:46" s="9" customFormat="1" hidden="1" x14ac:dyDescent="0.3">
      <c r="A631" s="1" t="s">
        <v>1263</v>
      </c>
      <c r="B631" s="48" t="s">
        <v>1264</v>
      </c>
      <c r="C631" s="48" t="s">
        <v>22</v>
      </c>
      <c r="D631" s="48" t="s">
        <v>31</v>
      </c>
      <c r="E631" s="53" t="s">
        <v>70</v>
      </c>
      <c r="F631" s="48" t="s">
        <v>503</v>
      </c>
      <c r="G631" s="47" t="s">
        <v>5419</v>
      </c>
      <c r="H631" s="66" t="s">
        <v>5452</v>
      </c>
      <c r="I631" s="22" t="str">
        <f>_xlfn.XLOOKUP(B631,[1]SITE!$B:$B,[1]SITE!$I:$I,"")</f>
        <v>No impact</v>
      </c>
      <c r="J631" s="29" t="s">
        <v>5389</v>
      </c>
      <c r="K631" s="15" t="str" cm="1">
        <f t="array" ref="K631">IFERROR(_xlfn.IFS(
M631="MPR ISSUE","PDH",
M631="BSS Hardware Issue","BSS",
M631="Sites strategiques, MLL, Pylone, etc.","ENVTECH",
M631="AKTIVCO DEFAUT GE &amp; POWER Cabinet","AKTIVCO",
M631="AKTIVCO Coupure ENEO &amp; Baisse de tension","AKTIVCO GRID ONLY",
M631="Coupure ENEO &amp; Baisse de tension","IHS GRID ONLY",
M631="Defaut GE &amp; POWER Cabinet","IHS",
M631="Sharing","Partners",
M631="Sites strategiques &amp; DataCenter","SST &amp; DC",
M631="Exclu","Exclu",
M631="SAT","SAT",
M631="SPARE-ISSUE","SPARE-ISSUE",
M631="Fiber CAmtel","TRANS_FO_CAMTEL",
M631="Fiber AOF","Fiber AOF",
M631="Projet OCM (HUAWEI)","TRAVAUX-HUAWEI",
M631="Projet OCM (NOKIA)","TRAVAUX-NOKIA",
M631="ACCESS-ISSUE","ACCESS-ISSUE",
M631="Projet OCM (ZTE, NOKIA, autres projets)","TRAVAUX OCM",
M631="No root CAuse","No root cause",
M631="ODU HS","PDH",
M631="IP &amp; VLAN","PDH",
M631="Warehouse HUAWEI","SPARE-ISSUE",
M631="SPARE-HS","SPARE-ISSUE",
M631="Power Telco","BSS"
),"")</f>
        <v>No root cause</v>
      </c>
      <c r="L631" s="16" t="str" cm="1">
        <f t="array" ref="L631">IFERROR(_xlfn.IFS(
M631="MPR ISSUE","TX ISSUE",
M631="BSS Hardware Issue","RAN ISSUE",
M631="Sites strategiques, MLL, Pylone, etc.","ENVTECH",
M631="AKTIVCO DEFAUT GE &amp; POWER Cabinet","POWER ISSUE",
M631="AKTIVCO Coupure ENEO &amp; Baisse de tension","POWER ISSUE",
M631="Coupure ENEO &amp; Baisse de tension","POWER ISSUE",
M631="Defaut GE &amp; POWER Cabinet","POWER ISSUE",
M631="Sharing","POWER ISSUE",
M631="Sites strategiques &amp; DataCenter","POWER ISSUE",
M631="Exclu","Exclu",
M631="SAT","TX ISSUE",
M631="SPARE-ISSUE","SPARE-ISSUE",
M631="Fiber CAmtel","TX ISSUE",
M631="Fiber AOF","TX ISSUE",
M631="Projet OCM (HUAWEI)","TRAVAUX-HUAWEI",
M631="Projet OCM (NOKIA)","TRAVAUX -NOKIA",
M631="ACCESS-ISSUE","ACCESS-ISSUE",
M631="Projet OCM (ZTE, NOKIA, autres projets)","TRAVAUX OCM",
M631="No root CAuse","No root cause",
M631="ODU HS","TX ISSUE",
M631="IP &amp; VLAN","TX ISSUE",
M631="Warehouse HUAWEI","SPARE-ISSUE",
M631="SPARE-HS","SPARE-ISSUE",
M631="Power Telco","RAN ISSUE"
),"")</f>
        <v>No root cause</v>
      </c>
      <c r="M631" s="28" t="s">
        <v>5403</v>
      </c>
      <c r="N631" s="17" t="str" cm="1">
        <f t="array" ref="N631">IFERROR(_xlfn.IFS(
M631="MPR ISSUE","ACTIVE",
M631="BSS Hardware Issue","ACTIVE",
M631="Sites strategiques, MLL, Pylone, etc.","PASSIVE",
M631="AKTIVCO DEFAUT GE &amp; POWER Cabinet","PASSIVE",
M631="AKTIVCO Coupure ENEO &amp; Baisse de tension","PASSIVE",
M631="Coupure ENEO &amp; Baisse de tension","PASSIVE",
M631="Defaut GE &amp; POWER Cabinet","PASSIVE",
M631="Sharing","PASSIVE",
M631="Sites strategiques &amp; DataCenter","PASSIVE",
M631="Exclu","Exclu",
M631="SAT","ACTIVE",
M631="SPARE-ISSUE","SPARE-ISSUE",
M631="Fiber CAmtel","ACTIVE",
M631="Fiber AOF","ACTIVE",
M631="Projet OCM (HUAWEI)","PLANNED WORKS",
M631="Projet OCM (NOKIA)","PLANNED WORKS",
M631="ACCESS-ISSUE","ACCESS-ISSUE",
M631="Projet OCM (ZTE, NOKIA, autres projets)","PLANNED WORKS",
M631="No root CAuse","No root cause",
M631="ODU HS","ACTIVE",
M631="IP &amp; VLAN","ACTIVE",
M631="Warehouse HUAWEI","SPARE-ISSUE",
M631="SPARE-HS","SPARE-ISSUE",
M631="Power Telco","ACTIVE"
),"")</f>
        <v>No root cause</v>
      </c>
      <c r="O631" s="56">
        <v>3.0408808531160098E-2</v>
      </c>
      <c r="P631" s="56">
        <v>2.0153638498657332E-2</v>
      </c>
      <c r="Q631" s="56">
        <v>8.2041360260021456E-3</v>
      </c>
      <c r="R631" s="56">
        <v>0.10952521594712816</v>
      </c>
      <c r="S631" s="56">
        <v>3.1211387055442869E-2</v>
      </c>
      <c r="T631" s="56">
        <v>6.5098035858495544E-3</v>
      </c>
      <c r="U631" s="56">
        <v>1.3733010304394827E-2</v>
      </c>
      <c r="V631" s="14"/>
      <c r="W631" s="14"/>
      <c r="X631" s="14"/>
      <c r="Y631" s="14"/>
      <c r="Z631" s="14"/>
      <c r="AA631" s="30" t="s">
        <v>16</v>
      </c>
      <c r="AB631" s="7" t="s">
        <v>16</v>
      </c>
      <c r="AC631" s="3"/>
      <c r="AD631" s="3" t="s">
        <v>16</v>
      </c>
      <c r="AE631" s="7"/>
      <c r="AF631" s="31" t="s">
        <v>16</v>
      </c>
      <c r="AG631" s="31" t="s">
        <v>16</v>
      </c>
      <c r="AH631" s="31" t="s">
        <v>16</v>
      </c>
      <c r="AI631" s="31" t="s">
        <v>16</v>
      </c>
      <c r="AJ631" s="31" t="s">
        <v>16</v>
      </c>
      <c r="AK631" s="31" t="s">
        <v>16</v>
      </c>
      <c r="AL631" s="31" t="s">
        <v>16</v>
      </c>
      <c r="AM631" s="31" t="s">
        <v>16</v>
      </c>
      <c r="AN631" s="31" t="s">
        <v>16</v>
      </c>
      <c r="AO631" s="31" t="s">
        <v>16</v>
      </c>
      <c r="AP631" s="9" t="s">
        <v>16</v>
      </c>
      <c r="AQ631" s="9" t="s">
        <v>16</v>
      </c>
      <c r="AR631" s="9" t="s">
        <v>16</v>
      </c>
      <c r="AS631" s="14"/>
      <c r="AT631" s="14"/>
    </row>
    <row r="632" spans="1:46" s="9" customFormat="1" hidden="1" x14ac:dyDescent="0.3">
      <c r="A632" s="1" t="s">
        <v>5153</v>
      </c>
      <c r="B632" s="48" t="s">
        <v>5154</v>
      </c>
      <c r="C632" s="48" t="s">
        <v>22</v>
      </c>
      <c r="D632" s="48" t="s">
        <v>81</v>
      </c>
      <c r="E632" s="53" t="s">
        <v>103</v>
      </c>
      <c r="F632" s="48" t="s">
        <v>1801</v>
      </c>
      <c r="G632" s="46" t="s">
        <v>5418</v>
      </c>
      <c r="H632" s="66" t="s">
        <v>5452</v>
      </c>
      <c r="I632" s="22" t="str">
        <f>_xlfn.XLOOKUP(B632,[1]SITE!$B:$B,[1]SITE!$I:$I,"")</f>
        <v>No impact</v>
      </c>
      <c r="J632" s="29"/>
      <c r="K632" s="15" t="str" cm="1">
        <f t="array" ref="K632">IFERROR(_xlfn.IFS(
M632="MPR ISSUE","PDH",
M632="BSS Hardware Issue","BSS",
M632="Sites strategiques, MLL, Pylone, etc.","ENVTECH",
M632="AKTIVCO DEFAUT GE &amp; POWER Cabinet","AKTIVCO",
M632="AKTIVCO Coupure ENEO &amp; Baisse de tension","AKTIVCO GRID ONLY",
M632="Coupure ENEO &amp; Baisse de tension","IHS GRID ONLY",
M632="Defaut GE &amp; POWER Cabinet","IHS",
M632="Sharing","Partners",
M632="Sites strategiques &amp; DataCenter","SST &amp; DC",
M632="Exclu","Exclu",
M632="SAT","SAT",
M632="SPARE-ISSUE","SPARE-ISSUE",
M632="Fiber CAmtel","TRANS_FO_CAMTEL",
M632="Fiber AOF","Fiber AOF",
M632="Projet OCM (HUAWEI)","TRAVAUX-HUAWEI",
M632="Projet OCM (NOKIA)","TRAVAUX-NOKIA",
M632="ACCESS-ISSUE","ACCESS-ISSUE",
M632="Projet OCM (ZTE, NOKIA, autres projets)","TRAVAUX OCM",
M632="No root CAuse","No root cause",
M632="ODU HS","PDH",
M632="IP &amp; VLAN","PDH",
M632="Warehouse HUAWEI","SPARE-ISSUE",
M632="SPARE-HS","SPARE-ISSUE",
M632="Power Telco","BSS"
),"")</f>
        <v>No root cause</v>
      </c>
      <c r="L632" s="16" t="str" cm="1">
        <f t="array" ref="L632">IFERROR(_xlfn.IFS(
M632="MPR ISSUE","TX ISSUE",
M632="BSS Hardware Issue","RAN ISSUE",
M632="Sites strategiques, MLL, Pylone, etc.","ENVTECH",
M632="AKTIVCO DEFAUT GE &amp; POWER Cabinet","POWER ISSUE",
M632="AKTIVCO Coupure ENEO &amp; Baisse de tension","POWER ISSUE",
M632="Coupure ENEO &amp; Baisse de tension","POWER ISSUE",
M632="Defaut GE &amp; POWER Cabinet","POWER ISSUE",
M632="Sharing","POWER ISSUE",
M632="Sites strategiques &amp; DataCenter","POWER ISSUE",
M632="Exclu","Exclu",
M632="SAT","TX ISSUE",
M632="SPARE-ISSUE","SPARE-ISSUE",
M632="Fiber CAmtel","TX ISSUE",
M632="Fiber AOF","TX ISSUE",
M632="Projet OCM (HUAWEI)","TRAVAUX-HUAWEI",
M632="Projet OCM (NOKIA)","TRAVAUX -NOKIA",
M632="ACCESS-ISSUE","ACCESS-ISSUE",
M632="Projet OCM (ZTE, NOKIA, autres projets)","TRAVAUX OCM",
M632="No root CAuse","No root cause",
M632="ODU HS","TX ISSUE",
M632="IP &amp; VLAN","TX ISSUE",
M632="Warehouse HUAWEI","SPARE-ISSUE",
M632="SPARE-HS","SPARE-ISSUE",
M632="Power Telco","RAN ISSUE"
),"")</f>
        <v>No root cause</v>
      </c>
      <c r="M632" s="28" t="s">
        <v>5403</v>
      </c>
      <c r="N632" s="17" t="str" cm="1">
        <f t="array" ref="N632">IFERROR(_xlfn.IFS(
M632="MPR ISSUE","ACTIVE",
M632="BSS Hardware Issue","ACTIVE",
M632="Sites strategiques, MLL, Pylone, etc.","PASSIVE",
M632="AKTIVCO DEFAUT GE &amp; POWER Cabinet","PASSIVE",
M632="AKTIVCO Coupure ENEO &amp; Baisse de tension","PASSIVE",
M632="Coupure ENEO &amp; Baisse de tension","PASSIVE",
M632="Defaut GE &amp; POWER Cabinet","PASSIVE",
M632="Sharing","PASSIVE",
M632="Sites strategiques &amp; DataCenter","PASSIVE",
M632="Exclu","Exclu",
M632="SAT","ACTIVE",
M632="SPARE-ISSUE","SPARE-ISSUE",
M632="Fiber CAmtel","ACTIVE",
M632="Fiber AOF","ACTIVE",
M632="Projet OCM (HUAWEI)","PLANNED WORKS",
M632="Projet OCM (NOKIA)","PLANNED WORKS",
M632="ACCESS-ISSUE","ACCESS-ISSUE",
M632="Projet OCM (ZTE, NOKIA, autres projets)","PLANNED WORKS",
M632="No root CAuse","No root cause",
M632="ODU HS","ACTIVE",
M632="IP &amp; VLAN","ACTIVE",
M632="Warehouse HUAWEI","SPARE-ISSUE",
M632="SPARE-HS","SPARE-ISSUE",
M632="Power Telco","ACTIVE"
),"")</f>
        <v>No root cause</v>
      </c>
      <c r="O632" s="56">
        <v>5.3469564795552933E-2</v>
      </c>
      <c r="P632" s="56">
        <v>4.0128926214140796E-3</v>
      </c>
      <c r="Q632" s="56">
        <v>7.5353205890997713E-2</v>
      </c>
      <c r="R632" s="56">
        <v>2.318560181261468E-3</v>
      </c>
      <c r="S632" s="56">
        <v>2.9962931573225125E-2</v>
      </c>
      <c r="T632" s="56">
        <v>2.3435292909058221E-2</v>
      </c>
      <c r="U632" s="56">
        <v>1.5248991961373502E-2</v>
      </c>
      <c r="V632" s="14"/>
      <c r="W632" s="14"/>
      <c r="X632" s="14"/>
      <c r="Y632" s="14"/>
      <c r="Z632" s="14"/>
      <c r="AA632" s="30" t="s">
        <v>16</v>
      </c>
      <c r="AB632" s="7" t="s">
        <v>16</v>
      </c>
      <c r="AC632" s="3"/>
      <c r="AD632" s="3" t="s">
        <v>16</v>
      </c>
      <c r="AE632" s="7"/>
      <c r="AF632" s="31" t="s">
        <v>16</v>
      </c>
      <c r="AG632" s="31" t="s">
        <v>16</v>
      </c>
      <c r="AH632" s="31" t="s">
        <v>16</v>
      </c>
      <c r="AI632" s="31" t="s">
        <v>16</v>
      </c>
      <c r="AJ632" s="31" t="s">
        <v>16</v>
      </c>
      <c r="AK632" s="31" t="s">
        <v>16</v>
      </c>
      <c r="AL632" s="31" t="s">
        <v>16</v>
      </c>
      <c r="AM632" s="31" t="s">
        <v>16</v>
      </c>
      <c r="AN632" s="31" t="s">
        <v>16</v>
      </c>
      <c r="AO632" s="31" t="s">
        <v>16</v>
      </c>
      <c r="AP632" s="9" t="s">
        <v>16</v>
      </c>
      <c r="AQ632" s="9" t="s">
        <v>16</v>
      </c>
      <c r="AR632" s="9" t="s">
        <v>16</v>
      </c>
      <c r="AS632" s="14"/>
      <c r="AT632" s="14"/>
    </row>
    <row r="633" spans="1:46" s="9" customFormat="1" hidden="1" x14ac:dyDescent="0.3">
      <c r="A633" s="3" t="s">
        <v>1754</v>
      </c>
      <c r="B633" s="3" t="s">
        <v>1755</v>
      </c>
      <c r="C633" s="53" t="s">
        <v>11</v>
      </c>
      <c r="D633" s="53" t="s">
        <v>67</v>
      </c>
      <c r="E633" s="53" t="s">
        <v>38</v>
      </c>
      <c r="F633" s="3" t="s">
        <v>1756</v>
      </c>
      <c r="G633" s="47" t="s">
        <v>5419</v>
      </c>
      <c r="H633" s="66" t="s">
        <v>5452</v>
      </c>
      <c r="I633" s="22" t="str">
        <f>_xlfn.XLOOKUP(B633,[1]SITE!$B:$B,[1]SITE!$I:$I,"")</f>
        <v>No impact</v>
      </c>
      <c r="J633" s="29"/>
      <c r="K633" s="15" t="str" cm="1">
        <f t="array" ref="K633">IFERROR(_xlfn.IFS(
M633="MPR ISSUE","PDH",
M633="BSS Hardware Issue","BSS",
M633="Sites strategiques, MLL, Pylone, etc.","ENVTECH",
M633="AKTIVCO DEFAUT GE &amp; POWER Cabinet","AKTIVCO",
M633="AKTIVCO Coupure ENEO &amp; Baisse de tension","AKTIVCO GRID ONLY",
M633="Coupure ENEO &amp; Baisse de tension","IHS GRID ONLY",
M633="Defaut GE &amp; POWER Cabinet","IHS",
M633="Sharing","Partners",
M633="Sites strategiques &amp; DataCenter","SST &amp; DC",
M633="Exclu","Exclu",
M633="SAT","SAT",
M633="SPARE-ISSUE","SPARE-ISSUE",
M633="Fiber CAmtel","TRANS_FO_CAMTEL",
M633="Fiber AOF","Fiber AOF",
M633="Projet OCM (HUAWEI)","TRAVAUX-HUAWEI",
M633="Projet OCM (NOKIA)","TRAVAUX-NOKIA",
M633="ACCESS-ISSUE","ACCESS-ISSUE",
M633="Projet OCM (ZTE, NOKIA, autres projets)","TRAVAUX OCM",
M633="No root CAuse","No root cause",
M633="ODU HS","PDH",
M633="IP &amp; VLAN","PDH",
M633="Warehouse HUAWEI","SPARE-ISSUE",
M633="SPARE-HS","SPARE-ISSUE",
M633="Power Telco","BSS"
),"")</f>
        <v>No root cause</v>
      </c>
      <c r="L633" s="16" t="str" cm="1">
        <f t="array" ref="L633">IFERROR(_xlfn.IFS(
M633="MPR ISSUE","TX ISSUE",
M633="BSS Hardware Issue","RAN ISSUE",
M633="Sites strategiques, MLL, Pylone, etc.","ENVTECH",
M633="AKTIVCO DEFAUT GE &amp; POWER Cabinet","POWER ISSUE",
M633="AKTIVCO Coupure ENEO &amp; Baisse de tension","POWER ISSUE",
M633="Coupure ENEO &amp; Baisse de tension","POWER ISSUE",
M633="Defaut GE &amp; POWER Cabinet","POWER ISSUE",
M633="Sharing","POWER ISSUE",
M633="Sites strategiques &amp; DataCenter","POWER ISSUE",
M633="Exclu","Exclu",
M633="SAT","TX ISSUE",
M633="SPARE-ISSUE","SPARE-ISSUE",
M633="Fiber CAmtel","TX ISSUE",
M633="Fiber AOF","TX ISSUE",
M633="Projet OCM (HUAWEI)","TRAVAUX-HUAWEI",
M633="Projet OCM (NOKIA)","TRAVAUX -NOKIA",
M633="ACCESS-ISSUE","ACCESS-ISSUE",
M633="Projet OCM (ZTE, NOKIA, autres projets)","TRAVAUX OCM",
M633="No root CAuse","No root cause",
M633="ODU HS","TX ISSUE",
M633="IP &amp; VLAN","TX ISSUE",
M633="Warehouse HUAWEI","SPARE-ISSUE",
M633="SPARE-HS","SPARE-ISSUE",
M633="Power Telco","RAN ISSUE"
),"")</f>
        <v>No root cause</v>
      </c>
      <c r="M633" s="28" t="s">
        <v>5403</v>
      </c>
      <c r="N633" s="17" t="str" cm="1">
        <f t="array" ref="N633">IFERROR(_xlfn.IFS(
M633="MPR ISSUE","ACTIVE",
M633="BSS Hardware Issue","ACTIVE",
M633="Sites strategiques, MLL, Pylone, etc.","PASSIVE",
M633="AKTIVCO DEFAUT GE &amp; POWER Cabinet","PASSIVE",
M633="AKTIVCO Coupure ENEO &amp; Baisse de tension","PASSIVE",
M633="Coupure ENEO &amp; Baisse de tension","PASSIVE",
M633="Defaut GE &amp; POWER Cabinet","PASSIVE",
M633="Sharing","PASSIVE",
M633="Sites strategiques &amp; DataCenter","PASSIVE",
M633="Exclu","Exclu",
M633="SAT","ACTIVE",
M633="SPARE-ISSUE","SPARE-ISSUE",
M633="Fiber CAmtel","ACTIVE",
M633="Fiber AOF","ACTIVE",
M633="Projet OCM (HUAWEI)","PLANNED WORKS",
M633="Projet OCM (NOKIA)","PLANNED WORKS",
M633="ACCESS-ISSUE","ACCESS-ISSUE",
M633="Projet OCM (ZTE, NOKIA, autres projets)","PLANNED WORKS",
M633="No root CAuse","No root cause",
M633="ODU HS","ACTIVE",
M633="IP &amp; VLAN","ACTIVE",
M633="Warehouse HUAWEI","SPARE-ISSUE",
M633="SPARE-HS","SPARE-ISSUE",
M633="Power Telco","ACTIVE"
),"")</f>
        <v>No root cause</v>
      </c>
      <c r="O633" s="56">
        <v>0.9354320226690982</v>
      </c>
      <c r="P633" s="56">
        <v>0</v>
      </c>
      <c r="Q633" s="56">
        <v>1.0701046990435794E-3</v>
      </c>
      <c r="R633" s="56">
        <v>7.5495886517536387E-2</v>
      </c>
      <c r="S633" s="56">
        <v>2.7965402801676663E-2</v>
      </c>
      <c r="T633" s="56">
        <v>1.3376308738047311E-3</v>
      </c>
      <c r="U633" s="56">
        <v>0</v>
      </c>
      <c r="V633" s="14"/>
      <c r="W633" s="14"/>
      <c r="X633" s="14"/>
      <c r="Y633" s="14"/>
      <c r="Z633" s="14"/>
      <c r="AA633" s="30" t="s">
        <v>16</v>
      </c>
      <c r="AB633" s="7" t="s">
        <v>16</v>
      </c>
      <c r="AC633" s="3"/>
      <c r="AD633" s="3" t="s">
        <v>16</v>
      </c>
      <c r="AE633" s="7"/>
      <c r="AF633" s="31" t="s">
        <v>16</v>
      </c>
      <c r="AG633" s="31" t="s">
        <v>16</v>
      </c>
      <c r="AH633" s="31" t="s">
        <v>16</v>
      </c>
      <c r="AI633" s="31" t="s">
        <v>16</v>
      </c>
      <c r="AJ633" s="31" t="s">
        <v>16</v>
      </c>
      <c r="AK633" s="31" t="s">
        <v>16</v>
      </c>
      <c r="AL633" s="31" t="s">
        <v>16</v>
      </c>
      <c r="AM633" s="31" t="s">
        <v>16</v>
      </c>
      <c r="AN633" s="31" t="s">
        <v>16</v>
      </c>
      <c r="AO633" s="31" t="s">
        <v>16</v>
      </c>
      <c r="AP633" s="9" t="s">
        <v>16</v>
      </c>
      <c r="AQ633" s="9" t="s">
        <v>16</v>
      </c>
      <c r="AR633" s="9" t="s">
        <v>16</v>
      </c>
      <c r="AS633" s="14"/>
      <c r="AT633" s="14"/>
    </row>
    <row r="634" spans="1:46" s="9" customFormat="1" hidden="1" x14ac:dyDescent="0.3">
      <c r="A634" s="1" t="s">
        <v>2743</v>
      </c>
      <c r="B634" s="1" t="s">
        <v>2744</v>
      </c>
      <c r="C634" s="48" t="s">
        <v>11</v>
      </c>
      <c r="D634" s="48" t="s">
        <v>12</v>
      </c>
      <c r="E634" s="53" t="s">
        <v>32</v>
      </c>
      <c r="F634" s="48" t="s">
        <v>503</v>
      </c>
      <c r="G634" s="22" t="s">
        <v>5417</v>
      </c>
      <c r="H634" s="66" t="s">
        <v>5452</v>
      </c>
      <c r="I634" s="22" t="str">
        <f>_xlfn.XLOOKUP(B634,[1]SITE!$B:$B,[1]SITE!$I:$I,"")</f>
        <v>No impact</v>
      </c>
      <c r="J634" s="29"/>
      <c r="K634" s="15" t="str" cm="1">
        <f t="array" ref="K634">IFERROR(_xlfn.IFS(
M634="MPR ISSUE","PDH",
M634="BSS Hardware Issue","BSS",
M634="Sites strategiques, MLL, Pylone, etc.","ENVTECH",
M634="AKTIVCO DEFAUT GE &amp; POWER Cabinet","AKTIVCO",
M634="AKTIVCO Coupure ENEO &amp; Baisse de tension","AKTIVCO GRID ONLY",
M634="Coupure ENEO &amp; Baisse de tension","IHS GRID ONLY",
M634="Defaut GE &amp; POWER Cabinet","IHS",
M634="Sharing","Partners",
M634="Sites strategiques &amp; DataCenter","SST &amp; DC",
M634="Exclu","Exclu",
M634="SAT","SAT",
M634="SPARE-ISSUE","SPARE-ISSUE",
M634="Fiber CAmtel","TRANS_FO_CAMTEL",
M634="Fiber AOF","Fiber AOF",
M634="Projet OCM (HUAWEI)","TRAVAUX-HUAWEI",
M634="Projet OCM (NOKIA)","TRAVAUX-NOKIA",
M634="ACCESS-ISSUE","ACCESS-ISSUE",
M634="Projet OCM (ZTE, NOKIA, autres projets)","TRAVAUX OCM",
M634="No root CAuse","No root cause",
M634="ODU HS","PDH",
M634="IP &amp; VLAN","PDH",
M634="Warehouse HUAWEI","SPARE-ISSUE",
M634="SPARE-HS","SPARE-ISSUE",
M634="Power Telco","BSS"
),"")</f>
        <v>No root cause</v>
      </c>
      <c r="L634" s="16" t="str" cm="1">
        <f t="array" ref="L634">IFERROR(_xlfn.IFS(
M634="MPR ISSUE","TX ISSUE",
M634="BSS Hardware Issue","RAN ISSUE",
M634="Sites strategiques, MLL, Pylone, etc.","ENVTECH",
M634="AKTIVCO DEFAUT GE &amp; POWER Cabinet","POWER ISSUE",
M634="AKTIVCO Coupure ENEO &amp; Baisse de tension","POWER ISSUE",
M634="Coupure ENEO &amp; Baisse de tension","POWER ISSUE",
M634="Defaut GE &amp; POWER Cabinet","POWER ISSUE",
M634="Sharing","POWER ISSUE",
M634="Sites strategiques &amp; DataCenter","POWER ISSUE",
M634="Exclu","Exclu",
M634="SAT","TX ISSUE",
M634="SPARE-ISSUE","SPARE-ISSUE",
M634="Fiber CAmtel","TX ISSUE",
M634="Fiber AOF","TX ISSUE",
M634="Projet OCM (HUAWEI)","TRAVAUX-HUAWEI",
M634="Projet OCM (NOKIA)","TRAVAUX -NOKIA",
M634="ACCESS-ISSUE","ACCESS-ISSUE",
M634="Projet OCM (ZTE, NOKIA, autres projets)","TRAVAUX OCM",
M634="No root CAuse","No root cause",
M634="ODU HS","TX ISSUE",
M634="IP &amp; VLAN","TX ISSUE",
M634="Warehouse HUAWEI","SPARE-ISSUE",
M634="SPARE-HS","SPARE-ISSUE",
M634="Power Telco","RAN ISSUE"
),"")</f>
        <v>No root cause</v>
      </c>
      <c r="M634" s="28" t="s">
        <v>5403</v>
      </c>
      <c r="N634" s="17" t="str" cm="1">
        <f t="array" ref="N634">IFERROR(_xlfn.IFS(
M634="MPR ISSUE","ACTIVE",
M634="BSS Hardware Issue","ACTIVE",
M634="Sites strategiques, MLL, Pylone, etc.","PASSIVE",
M634="AKTIVCO DEFAUT GE &amp; POWER Cabinet","PASSIVE",
M634="AKTIVCO Coupure ENEO &amp; Baisse de tension","PASSIVE",
M634="Coupure ENEO &amp; Baisse de tension","PASSIVE",
M634="Defaut GE &amp; POWER Cabinet","PASSIVE",
M634="Sharing","PASSIVE",
M634="Sites strategiques &amp; DataCenter","PASSIVE",
M634="Exclu","Exclu",
M634="SAT","ACTIVE",
M634="SPARE-ISSUE","SPARE-ISSUE",
M634="Fiber CAmtel","ACTIVE",
M634="Fiber AOF","ACTIVE",
M634="Projet OCM (HUAWEI)","PLANNED WORKS",
M634="Projet OCM (NOKIA)","PLANNED WORKS",
M634="ACCESS-ISSUE","ACCESS-ISSUE",
M634="Projet OCM (ZTE, NOKIA, autres projets)","PLANNED WORKS",
M634="No root CAuse","No root cause",
M634="ODU HS","ACTIVE",
M634="IP &amp; VLAN","ACTIVE",
M634="Warehouse HUAWEI","SPARE-ISSUE",
M634="SPARE-HS","SPARE-ISSUE",
M634="Power Telco","ACTIVE"
),"")</f>
        <v>No root cause</v>
      </c>
      <c r="O634" s="56">
        <v>0</v>
      </c>
      <c r="P634" s="56">
        <v>0</v>
      </c>
      <c r="Q634" s="56">
        <v>0</v>
      </c>
      <c r="R634" s="56">
        <v>0</v>
      </c>
      <c r="S634" s="56">
        <v>2.389900494531037E-2</v>
      </c>
      <c r="T634" s="56">
        <v>0</v>
      </c>
      <c r="U634" s="56">
        <v>0</v>
      </c>
      <c r="V634" s="14"/>
      <c r="W634" s="14"/>
      <c r="X634" s="14"/>
      <c r="Y634" s="14"/>
      <c r="Z634" s="14"/>
      <c r="AA634" s="30" t="s">
        <v>16</v>
      </c>
      <c r="AB634" s="7" t="s">
        <v>16</v>
      </c>
      <c r="AC634" s="3"/>
      <c r="AD634" s="3" t="s">
        <v>16</v>
      </c>
      <c r="AE634" s="7"/>
      <c r="AF634" s="31" t="s">
        <v>16</v>
      </c>
      <c r="AG634" s="31" t="s">
        <v>16</v>
      </c>
      <c r="AH634" s="31" t="s">
        <v>16</v>
      </c>
      <c r="AI634" s="31" t="s">
        <v>16</v>
      </c>
      <c r="AJ634" s="31" t="s">
        <v>16</v>
      </c>
      <c r="AK634" s="31" t="s">
        <v>16</v>
      </c>
      <c r="AL634" s="31" t="s">
        <v>16</v>
      </c>
      <c r="AM634" s="31" t="s">
        <v>16</v>
      </c>
      <c r="AN634" s="31" t="s">
        <v>16</v>
      </c>
      <c r="AO634" s="31" t="s">
        <v>16</v>
      </c>
      <c r="AP634" s="9" t="s">
        <v>16</v>
      </c>
      <c r="AQ634" s="9" t="s">
        <v>16</v>
      </c>
      <c r="AR634" s="9" t="s">
        <v>16</v>
      </c>
      <c r="AS634" s="14"/>
      <c r="AT634" s="14"/>
    </row>
    <row r="635" spans="1:46" s="9" customFormat="1" hidden="1" x14ac:dyDescent="0.3">
      <c r="A635" s="1" t="s">
        <v>1148</v>
      </c>
      <c r="B635" s="1" t="s">
        <v>1149</v>
      </c>
      <c r="C635" s="48" t="s">
        <v>22</v>
      </c>
      <c r="D635" s="48" t="s">
        <v>31</v>
      </c>
      <c r="E635" s="53" t="s">
        <v>32</v>
      </c>
      <c r="F635" s="48" t="s">
        <v>33</v>
      </c>
      <c r="G635" s="22" t="s">
        <v>5417</v>
      </c>
      <c r="H635" s="66" t="s">
        <v>5452</v>
      </c>
      <c r="I635" s="22" t="str">
        <f>_xlfn.XLOOKUP(B635,[1]SITE!$B:$B,[1]SITE!$I:$I,"")</f>
        <v>No impact</v>
      </c>
      <c r="J635" s="29"/>
      <c r="K635" s="15" t="str" cm="1">
        <f t="array" ref="K635">IFERROR(_xlfn.IFS(
M635="MPR ISSUE","PDH",
M635="BSS Hardware Issue","BSS",
M635="Sites strategiques, MLL, Pylone, etc.","ENVTECH",
M635="AKTIVCO DEFAUT GE &amp; POWER Cabinet","AKTIVCO",
M635="AKTIVCO Coupure ENEO &amp; Baisse de tension","AKTIVCO GRID ONLY",
M635="Coupure ENEO &amp; Baisse de tension","IHS GRID ONLY",
M635="Defaut GE &amp; POWER Cabinet","IHS",
M635="Sharing","Partners",
M635="Sites strategiques &amp; DataCenter","SST &amp; DC",
M635="Exclu","Exclu",
M635="SAT","SAT",
M635="SPARE-ISSUE","SPARE-ISSUE",
M635="Fiber CAmtel","TRANS_FO_CAMTEL",
M635="Fiber AOF","Fiber AOF",
M635="Projet OCM (HUAWEI)","TRAVAUX-HUAWEI",
M635="Projet OCM (NOKIA)","TRAVAUX-NOKIA",
M635="ACCESS-ISSUE","ACCESS-ISSUE",
M635="Projet OCM (ZTE, NOKIA, autres projets)","TRAVAUX OCM",
M635="No root CAuse","No root cause",
M635="ODU HS","PDH",
M635="IP &amp; VLAN","PDH",
M635="Warehouse HUAWEI","SPARE-ISSUE",
M635="SPARE-HS","SPARE-ISSUE",
M635="Power Telco","BSS"
),"")</f>
        <v>No root cause</v>
      </c>
      <c r="L635" s="16" t="str" cm="1">
        <f t="array" ref="L635">IFERROR(_xlfn.IFS(
M635="MPR ISSUE","TX ISSUE",
M635="BSS Hardware Issue","RAN ISSUE",
M635="Sites strategiques, MLL, Pylone, etc.","ENVTECH",
M635="AKTIVCO DEFAUT GE &amp; POWER Cabinet","POWER ISSUE",
M635="AKTIVCO Coupure ENEO &amp; Baisse de tension","POWER ISSUE",
M635="Coupure ENEO &amp; Baisse de tension","POWER ISSUE",
M635="Defaut GE &amp; POWER Cabinet","POWER ISSUE",
M635="Sharing","POWER ISSUE",
M635="Sites strategiques &amp; DataCenter","POWER ISSUE",
M635="Exclu","Exclu",
M635="SAT","TX ISSUE",
M635="SPARE-ISSUE","SPARE-ISSUE",
M635="Fiber CAmtel","TX ISSUE",
M635="Fiber AOF","TX ISSUE",
M635="Projet OCM (HUAWEI)","TRAVAUX-HUAWEI",
M635="Projet OCM (NOKIA)","TRAVAUX -NOKIA",
M635="ACCESS-ISSUE","ACCESS-ISSUE",
M635="Projet OCM (ZTE, NOKIA, autres projets)","TRAVAUX OCM",
M635="No root CAuse","No root cause",
M635="ODU HS","TX ISSUE",
M635="IP &amp; VLAN","TX ISSUE",
M635="Warehouse HUAWEI","SPARE-ISSUE",
M635="SPARE-HS","SPARE-ISSUE",
M635="Power Telco","RAN ISSUE"
),"")</f>
        <v>No root cause</v>
      </c>
      <c r="M635" s="35" t="s">
        <v>5403</v>
      </c>
      <c r="N635" s="17" t="str" cm="1">
        <f t="array" ref="N635">IFERROR(_xlfn.IFS(
M635="MPR ISSUE","ACTIVE",
M635="BSS Hardware Issue","ACTIVE",
M635="Sites strategiques, MLL, Pylone, etc.","PASSIVE",
M635="AKTIVCO DEFAUT GE &amp; POWER Cabinet","PASSIVE",
M635="AKTIVCO Coupure ENEO &amp; Baisse de tension","PASSIVE",
M635="Coupure ENEO &amp; Baisse de tension","PASSIVE",
M635="Defaut GE &amp; POWER Cabinet","PASSIVE",
M635="Sharing","PASSIVE",
M635="Sites strategiques &amp; DataCenter","PASSIVE",
M635="Exclu","Exclu",
M635="SAT","ACTIVE",
M635="SPARE-ISSUE","SPARE-ISSUE",
M635="Fiber CAmtel","ACTIVE",
M635="Fiber AOF","ACTIVE",
M635="Projet OCM (HUAWEI)","PLANNED WORKS",
M635="Projet OCM (NOKIA)","PLANNED WORKS",
M635="ACCESS-ISSUE","ACCESS-ISSUE",
M635="Projet OCM (ZTE, NOKIA, autres projets)","PLANNED WORKS",
M635="No root CAuse","No root cause",
M635="ODU HS","ACTIVE",
M635="IP &amp; VLAN","ACTIVE",
M635="Warehouse HUAWEI","SPARE-ISSUE",
M635="SPARE-HS","SPARE-ISSUE",
M635="Power Telco","ACTIVE"
),"")</f>
        <v>No root cause</v>
      </c>
      <c r="O635" s="56">
        <v>0</v>
      </c>
      <c r="P635" s="56">
        <v>0</v>
      </c>
      <c r="Q635" s="56">
        <v>1.1503625514720324E-2</v>
      </c>
      <c r="R635" s="56">
        <v>0</v>
      </c>
      <c r="S635" s="56">
        <v>2.3542303378962601E-2</v>
      </c>
      <c r="T635" s="56">
        <v>0</v>
      </c>
      <c r="U635" s="56">
        <v>0</v>
      </c>
      <c r="V635" s="14"/>
      <c r="W635" s="14"/>
      <c r="X635" s="14"/>
      <c r="Y635" s="14"/>
      <c r="Z635" s="14"/>
      <c r="AA635" s="30" t="s">
        <v>16</v>
      </c>
      <c r="AB635" s="7" t="s">
        <v>16</v>
      </c>
      <c r="AC635" s="3"/>
      <c r="AD635" s="3" t="s">
        <v>16</v>
      </c>
      <c r="AE635" s="7"/>
      <c r="AF635" s="31" t="s">
        <v>16</v>
      </c>
      <c r="AG635" s="31" t="s">
        <v>16</v>
      </c>
      <c r="AH635" s="31" t="s">
        <v>16</v>
      </c>
      <c r="AI635" s="31" t="s">
        <v>16</v>
      </c>
      <c r="AJ635" s="31" t="s">
        <v>16</v>
      </c>
      <c r="AK635" s="31" t="s">
        <v>16</v>
      </c>
      <c r="AL635" s="31" t="s">
        <v>16</v>
      </c>
      <c r="AM635" s="31" t="s">
        <v>16</v>
      </c>
      <c r="AN635" s="31" t="s">
        <v>16</v>
      </c>
      <c r="AO635" s="31" t="s">
        <v>16</v>
      </c>
      <c r="AP635" s="9" t="s">
        <v>16</v>
      </c>
      <c r="AQ635" s="9" t="s">
        <v>16</v>
      </c>
      <c r="AR635" s="9" t="s">
        <v>16</v>
      </c>
      <c r="AS635" s="14"/>
      <c r="AT635" s="14"/>
    </row>
    <row r="636" spans="1:46" s="9" customFormat="1" hidden="1" x14ac:dyDescent="0.3">
      <c r="A636" s="1" t="s">
        <v>1214</v>
      </c>
      <c r="B636" s="1" t="s">
        <v>1215</v>
      </c>
      <c r="C636" s="1"/>
      <c r="D636" s="1"/>
      <c r="E636" s="53" t="s">
        <v>24</v>
      </c>
      <c r="F636" s="1" t="s">
        <v>25</v>
      </c>
      <c r="G636" s="46" t="s">
        <v>5418</v>
      </c>
      <c r="H636" s="66" t="s">
        <v>5452</v>
      </c>
      <c r="I636" s="22" t="str">
        <f>_xlfn.XLOOKUP(B636,[1]SITE!$B:$B,[1]SITE!$I:$I,"")</f>
        <v>No impact</v>
      </c>
      <c r="J636" s="29"/>
      <c r="K636" s="15" t="str" cm="1">
        <f t="array" ref="K636">IFERROR(_xlfn.IFS(
M636="MPR ISSUE","PDH",
M636="BSS Hardware Issue","BSS",
M636="Sites strategiques, MLL, Pylone, etc.","ENVTECH",
M636="AKTIVCO DEFAUT GE &amp; POWER Cabinet","AKTIVCO",
M636="AKTIVCO Coupure ENEO &amp; Baisse de tension","AKTIVCO GRID ONLY",
M636="Coupure ENEO &amp; Baisse de tension","IHS GRID ONLY",
M636="Defaut GE &amp; POWER Cabinet","IHS",
M636="Sharing","Partners",
M636="Sites strategiques &amp; DataCenter","SST &amp; DC",
M636="Exclu","Exclu",
M636="SAT","SAT",
M636="SPARE-ISSUE","SPARE-ISSUE",
M636="Fiber CAmtel","TRANS_FO_CAMTEL",
M636="Fiber AOF","Fiber AOF",
M636="Projet OCM (HUAWEI)","TRAVAUX-HUAWEI",
M636="Projet OCM (NOKIA)","TRAVAUX-NOKIA",
M636="ACCESS-ISSUE","ACCESS-ISSUE",
M636="Projet OCM (ZTE, NOKIA, autres projets)","TRAVAUX OCM",
M636="No root CAuse","No root cause",
M636="ODU HS","PDH",
M636="IP &amp; VLAN","PDH",
M636="Warehouse HUAWEI","SPARE-ISSUE",
M636="SPARE-HS","SPARE-ISSUE",
M636="Power Telco","BSS"
),"")</f>
        <v>No root cause</v>
      </c>
      <c r="L636" s="16" t="str" cm="1">
        <f t="array" ref="L636">IFERROR(_xlfn.IFS(
M636="MPR ISSUE","TX ISSUE",
M636="BSS Hardware Issue","RAN ISSUE",
M636="Sites strategiques, MLL, Pylone, etc.","ENVTECH",
M636="AKTIVCO DEFAUT GE &amp; POWER Cabinet","POWER ISSUE",
M636="AKTIVCO Coupure ENEO &amp; Baisse de tension","POWER ISSUE",
M636="Coupure ENEO &amp; Baisse de tension","POWER ISSUE",
M636="Defaut GE &amp; POWER Cabinet","POWER ISSUE",
M636="Sharing","POWER ISSUE",
M636="Sites strategiques &amp; DataCenter","POWER ISSUE",
M636="Exclu","Exclu",
M636="SAT","TX ISSUE",
M636="SPARE-ISSUE","SPARE-ISSUE",
M636="Fiber CAmtel","TX ISSUE",
M636="Fiber AOF","TX ISSUE",
M636="Projet OCM (HUAWEI)","TRAVAUX-HUAWEI",
M636="Projet OCM (NOKIA)","TRAVAUX -NOKIA",
M636="ACCESS-ISSUE","ACCESS-ISSUE",
M636="Projet OCM (ZTE, NOKIA, autres projets)","TRAVAUX OCM",
M636="No root CAuse","No root cause",
M636="ODU HS","TX ISSUE",
M636="IP &amp; VLAN","TX ISSUE",
M636="Warehouse HUAWEI","SPARE-ISSUE",
M636="SPARE-HS","SPARE-ISSUE",
M636="Power Telco","RAN ISSUE"
),"")</f>
        <v>No root cause</v>
      </c>
      <c r="M636" s="28" t="s">
        <v>5403</v>
      </c>
      <c r="N636" s="17" t="str" cm="1">
        <f t="array" ref="N636">IFERROR(_xlfn.IFS(
M636="MPR ISSUE","ACTIVE",
M636="BSS Hardware Issue","ACTIVE",
M636="Sites strategiques, MLL, Pylone, etc.","PASSIVE",
M636="AKTIVCO DEFAUT GE &amp; POWER Cabinet","PASSIVE",
M636="AKTIVCO Coupure ENEO &amp; Baisse de tension","PASSIVE",
M636="Coupure ENEO &amp; Baisse de tension","PASSIVE",
M636="Defaut GE &amp; POWER Cabinet","PASSIVE",
M636="Sharing","PASSIVE",
M636="Sites strategiques &amp; DataCenter","PASSIVE",
M636="Exclu","Exclu",
M636="SAT","ACTIVE",
M636="SPARE-ISSUE","SPARE-ISSUE",
M636="Fiber CAmtel","ACTIVE",
M636="Fiber AOF","ACTIVE",
M636="Projet OCM (HUAWEI)","PLANNED WORKS",
M636="Projet OCM (NOKIA)","PLANNED WORKS",
M636="ACCESS-ISSUE","ACCESS-ISSUE",
M636="Projet OCM (ZTE, NOKIA, autres projets)","PLANNED WORKS",
M636="No root CAuse","No root cause",
M636="ODU HS","ACTIVE",
M636="IP &amp; VLAN","ACTIVE",
M636="Warehouse HUAWEI","SPARE-ISSUE",
M636="SPARE-HS","SPARE-ISSUE",
M636="Power Telco","ACTIVE"
),"")</f>
        <v>No root cause</v>
      </c>
      <c r="O636" s="56">
        <v>1.7210850576287049E-2</v>
      </c>
      <c r="P636" s="56">
        <v>1.5017135943247354E-2</v>
      </c>
      <c r="Q636" s="56">
        <v>2.1669620155636029E-2</v>
      </c>
      <c r="R636" s="56">
        <v>0.15871436194650618</v>
      </c>
      <c r="S636" s="56">
        <v>2.3132096577662496E-2</v>
      </c>
      <c r="T636" s="56">
        <v>0.11389481013489028</v>
      </c>
      <c r="U636" s="56">
        <v>4.0610473328710484E-2</v>
      </c>
      <c r="V636" s="14"/>
      <c r="W636" s="14"/>
      <c r="X636" s="14"/>
      <c r="Y636" s="14"/>
      <c r="Z636" s="14"/>
      <c r="AA636" s="30" t="s">
        <v>5820</v>
      </c>
      <c r="AB636" s="7" t="s">
        <v>16</v>
      </c>
      <c r="AC636" s="3"/>
      <c r="AD636" s="3" t="s">
        <v>16</v>
      </c>
      <c r="AE636" s="7"/>
      <c r="AF636" s="31" t="s">
        <v>5406</v>
      </c>
      <c r="AG636" s="31" t="s">
        <v>5406</v>
      </c>
      <c r="AH636" s="31" t="s">
        <v>5406</v>
      </c>
      <c r="AI636" s="31" t="s">
        <v>16</v>
      </c>
      <c r="AJ636" s="31" t="s">
        <v>16</v>
      </c>
      <c r="AK636" s="31" t="s">
        <v>16</v>
      </c>
      <c r="AL636" s="31" t="s">
        <v>16</v>
      </c>
      <c r="AM636" s="31" t="s">
        <v>16</v>
      </c>
      <c r="AN636" s="31" t="s">
        <v>16</v>
      </c>
      <c r="AO636" s="31" t="s">
        <v>16</v>
      </c>
      <c r="AP636" s="9" t="s">
        <v>16</v>
      </c>
      <c r="AQ636" s="9" t="s">
        <v>16</v>
      </c>
      <c r="AR636" s="9" t="s">
        <v>16</v>
      </c>
      <c r="AS636" s="14"/>
      <c r="AT636" s="14"/>
    </row>
    <row r="637" spans="1:46" s="9" customFormat="1" hidden="1" x14ac:dyDescent="0.3">
      <c r="A637" s="1" t="s">
        <v>4551</v>
      </c>
      <c r="B637" s="48" t="s">
        <v>4552</v>
      </c>
      <c r="C637" s="48" t="s">
        <v>11</v>
      </c>
      <c r="D637" s="48" t="s">
        <v>12</v>
      </c>
      <c r="E637" s="53" t="s">
        <v>38</v>
      </c>
      <c r="F637" s="48" t="s">
        <v>39</v>
      </c>
      <c r="G637" s="22" t="s">
        <v>5417</v>
      </c>
      <c r="H637" s="66" t="s">
        <v>5452</v>
      </c>
      <c r="I637" s="22" t="str">
        <f>_xlfn.XLOOKUP(B637,[1]SITE!$B:$B,[1]SITE!$I:$I,"")</f>
        <v>No impact</v>
      </c>
      <c r="J637" s="29"/>
      <c r="K637" s="15" t="str" cm="1">
        <f t="array" ref="K637">IFERROR(_xlfn.IFS(
M637="MPR ISSUE","PDH",
M637="BSS Hardware Issue","BSS",
M637="Sites strategiques, MLL, Pylone, etc.","ENVTECH",
M637="AKTIVCO DEFAUT GE &amp; POWER Cabinet","AKTIVCO",
M637="AKTIVCO Coupure ENEO &amp; Baisse de tension","AKTIVCO GRID ONLY",
M637="Coupure ENEO &amp; Baisse de tension","IHS GRID ONLY",
M637="Defaut GE &amp; POWER Cabinet","IHS",
M637="Sharing","Partners",
M637="Sites strategiques &amp; DataCenter","SST &amp; DC",
M637="Exclu","Exclu",
M637="SAT","SAT",
M637="SPARE-ISSUE","SPARE-ISSUE",
M637="Fiber CAmtel","TRANS_FO_CAMTEL",
M637="Fiber AOF","Fiber AOF",
M637="Projet OCM (HUAWEI)","TRAVAUX-HUAWEI",
M637="Projet OCM (NOKIA)","TRAVAUX-NOKIA",
M637="ACCESS-ISSUE","ACCESS-ISSUE",
M637="Projet OCM (ZTE, NOKIA, autres projets)","TRAVAUX OCM",
M637="No root CAuse","No root cause",
M637="ODU HS","PDH",
M637="IP &amp; VLAN","PDH",
M637="Warehouse HUAWEI","SPARE-ISSUE",
M637="SPARE-HS","SPARE-ISSUE",
M637="Power Telco","BSS"
),"")</f>
        <v>No root cause</v>
      </c>
      <c r="L637" s="16" t="str" cm="1">
        <f t="array" ref="L637">IFERROR(_xlfn.IFS(
M637="MPR ISSUE","TX ISSUE",
M637="BSS Hardware Issue","RAN ISSUE",
M637="Sites strategiques, MLL, Pylone, etc.","ENVTECH",
M637="AKTIVCO DEFAUT GE &amp; POWER Cabinet","POWER ISSUE",
M637="AKTIVCO Coupure ENEO &amp; Baisse de tension","POWER ISSUE",
M637="Coupure ENEO &amp; Baisse de tension","POWER ISSUE",
M637="Defaut GE &amp; POWER Cabinet","POWER ISSUE",
M637="Sharing","POWER ISSUE",
M637="Sites strategiques &amp; DataCenter","POWER ISSUE",
M637="Exclu","Exclu",
M637="SAT","TX ISSUE",
M637="SPARE-ISSUE","SPARE-ISSUE",
M637="Fiber CAmtel","TX ISSUE",
M637="Fiber AOF","TX ISSUE",
M637="Projet OCM (HUAWEI)","TRAVAUX-HUAWEI",
M637="Projet OCM (NOKIA)","TRAVAUX -NOKIA",
M637="ACCESS-ISSUE","ACCESS-ISSUE",
M637="Projet OCM (ZTE, NOKIA, autres projets)","TRAVAUX OCM",
M637="No root CAuse","No root cause",
M637="ODU HS","TX ISSUE",
M637="IP &amp; VLAN","TX ISSUE",
M637="Warehouse HUAWEI","SPARE-ISSUE",
M637="SPARE-HS","SPARE-ISSUE",
M637="Power Telco","RAN ISSUE"
),"")</f>
        <v>No root cause</v>
      </c>
      <c r="M637" s="28" t="s">
        <v>5403</v>
      </c>
      <c r="N637" s="17" t="str" cm="1">
        <f t="array" ref="N637">IFERROR(_xlfn.IFS(
M637="MPR ISSUE","ACTIVE",
M637="BSS Hardware Issue","ACTIVE",
M637="Sites strategiques, MLL, Pylone, etc.","PASSIVE",
M637="AKTIVCO DEFAUT GE &amp; POWER Cabinet","PASSIVE",
M637="AKTIVCO Coupure ENEO &amp; Baisse de tension","PASSIVE",
M637="Coupure ENEO &amp; Baisse de tension","PASSIVE",
M637="Defaut GE &amp; POWER Cabinet","PASSIVE",
M637="Sharing","PASSIVE",
M637="Sites strategiques &amp; DataCenter","PASSIVE",
M637="Exclu","Exclu",
M637="SAT","ACTIVE",
M637="SPARE-ISSUE","SPARE-ISSUE",
M637="Fiber CAmtel","ACTIVE",
M637="Fiber AOF","ACTIVE",
M637="Projet OCM (HUAWEI)","PLANNED WORKS",
M637="Projet OCM (NOKIA)","PLANNED WORKS",
M637="ACCESS-ISSUE","ACCESS-ISSUE",
M637="Projet OCM (ZTE, NOKIA, autres projets)","PLANNED WORKS",
M637="No root CAuse","No root cause",
M637="ODU HS","ACTIVE",
M637="IP &amp; VLAN","ACTIVE",
M637="Warehouse HUAWEI","SPARE-ISSUE",
M637="SPARE-HS","SPARE-ISSUE",
M637="Power Telco","ACTIVE"
),"")</f>
        <v>No root cause</v>
      </c>
      <c r="O637" s="56">
        <v>1.4978255472515432</v>
      </c>
      <c r="P637" s="56">
        <v>1.3064729919842026</v>
      </c>
      <c r="Q637" s="56">
        <v>5.3820915838405643</v>
      </c>
      <c r="R637" s="56">
        <v>2.6742451481452942</v>
      </c>
      <c r="S637" s="56">
        <v>2.1616114920683799E-2</v>
      </c>
      <c r="T637" s="56">
        <v>0</v>
      </c>
      <c r="U637" s="56">
        <v>0</v>
      </c>
      <c r="V637" s="14"/>
      <c r="W637" s="14"/>
      <c r="X637" s="14"/>
      <c r="Y637" s="14"/>
      <c r="Z637" s="14"/>
      <c r="AA637" s="30" t="s">
        <v>16</v>
      </c>
      <c r="AB637" s="7" t="s">
        <v>16</v>
      </c>
      <c r="AC637" s="3"/>
      <c r="AD637" s="3" t="s">
        <v>16</v>
      </c>
      <c r="AE637" s="7"/>
      <c r="AF637" s="31" t="s">
        <v>16</v>
      </c>
      <c r="AG637" s="31" t="s">
        <v>16</v>
      </c>
      <c r="AH637" s="31" t="s">
        <v>16</v>
      </c>
      <c r="AI637" s="31" t="s">
        <v>16</v>
      </c>
      <c r="AJ637" s="31" t="s">
        <v>16</v>
      </c>
      <c r="AK637" s="31" t="s">
        <v>16</v>
      </c>
      <c r="AL637" s="31" t="s">
        <v>16</v>
      </c>
      <c r="AM637" s="31" t="s">
        <v>16</v>
      </c>
      <c r="AN637" s="31" t="s">
        <v>16</v>
      </c>
      <c r="AO637" s="31" t="s">
        <v>16</v>
      </c>
      <c r="AP637" s="9" t="s">
        <v>16</v>
      </c>
      <c r="AQ637" s="9" t="s">
        <v>16</v>
      </c>
      <c r="AR637" s="9" t="s">
        <v>16</v>
      </c>
      <c r="AS637" s="14"/>
      <c r="AT637" s="14"/>
    </row>
    <row r="638" spans="1:46" s="9" customFormat="1" hidden="1" x14ac:dyDescent="0.3">
      <c r="A638" s="1" t="s">
        <v>1484</v>
      </c>
      <c r="B638" s="48" t="s">
        <v>1485</v>
      </c>
      <c r="C638" s="48" t="s">
        <v>1486</v>
      </c>
      <c r="D638" s="48"/>
      <c r="E638" s="53" t="s">
        <v>56</v>
      </c>
      <c r="F638" s="48" t="s">
        <v>1487</v>
      </c>
      <c r="G638" s="47" t="s">
        <v>5419</v>
      </c>
      <c r="H638" s="66" t="s">
        <v>5453</v>
      </c>
      <c r="I638" s="22" t="str">
        <f>_xlfn.XLOOKUP(B638,[1]SITE!$B:$B,[1]SITE!$I:$I,"")</f>
        <v>No impact</v>
      </c>
      <c r="J638" s="29"/>
      <c r="K638" s="15" t="str" cm="1">
        <f t="array" ref="K638">IFERROR(_xlfn.IFS(
M638="MPR ISSUE","PDH",
M638="BSS Hardware Issue","BSS",
M638="Sites strategiques, MLL, Pylone, etc.","ENVTECH",
M638="AKTIVCO DEFAUT GE &amp; POWER Cabinet","AKTIVCO",
M638="AKTIVCO Coupure ENEO &amp; Baisse de tension","AKTIVCO GRID ONLY",
M638="Coupure ENEO &amp; Baisse de tension","IHS GRID ONLY",
M638="Defaut GE &amp; POWER Cabinet","IHS",
M638="Sharing","Partners",
M638="Sites strategiques &amp; DataCenter","SST &amp; DC",
M638="Exclu","Exclu",
M638="SAT","SAT",
M638="SPARE-ISSUE","SPARE-ISSUE",
M638="Fiber CAmtel","TRANS_FO_CAMTEL",
M638="Fiber AOF","Fiber AOF",
M638="Projet OCM (HUAWEI)","TRAVAUX-HUAWEI",
M638="Projet OCM (NOKIA)","TRAVAUX-NOKIA",
M638="ACCESS-ISSUE","ACCESS-ISSUE",
M638="Projet OCM (ZTE, NOKIA, autres projets)","TRAVAUX OCM",
M638="No root CAuse","No root cause",
M638="ODU HS","PDH",
M638="IP &amp; VLAN","PDH",
M638="Warehouse HUAWEI","SPARE-ISSUE",
M638="SPARE-HS","SPARE-ISSUE",
M638="Power Telco","BSS"
),"")</f>
        <v>No root cause</v>
      </c>
      <c r="L638" s="16" t="str" cm="1">
        <f t="array" ref="L638">IFERROR(_xlfn.IFS(
M638="MPR ISSUE","TX ISSUE",
M638="BSS Hardware Issue","RAN ISSUE",
M638="Sites strategiques, MLL, Pylone, etc.","ENVTECH",
M638="AKTIVCO DEFAUT GE &amp; POWER Cabinet","POWER ISSUE",
M638="AKTIVCO Coupure ENEO &amp; Baisse de tension","POWER ISSUE",
M638="Coupure ENEO &amp; Baisse de tension","POWER ISSUE",
M638="Defaut GE &amp; POWER Cabinet","POWER ISSUE",
M638="Sharing","POWER ISSUE",
M638="Sites strategiques &amp; DataCenter","POWER ISSUE",
M638="Exclu","Exclu",
M638="SAT","TX ISSUE",
M638="SPARE-ISSUE","SPARE-ISSUE",
M638="Fiber CAmtel","TX ISSUE",
M638="Fiber AOF","TX ISSUE",
M638="Projet OCM (HUAWEI)","TRAVAUX-HUAWEI",
M638="Projet OCM (NOKIA)","TRAVAUX -NOKIA",
M638="ACCESS-ISSUE","ACCESS-ISSUE",
M638="Projet OCM (ZTE, NOKIA, autres projets)","TRAVAUX OCM",
M638="No root CAuse","No root cause",
M638="ODU HS","TX ISSUE",
M638="IP &amp; VLAN","TX ISSUE",
M638="Warehouse HUAWEI","SPARE-ISSUE",
M638="SPARE-HS","SPARE-ISSUE",
M638="Power Telco","RAN ISSUE"
),"")</f>
        <v>No root cause</v>
      </c>
      <c r="M638" s="28" t="s">
        <v>5403</v>
      </c>
      <c r="N638" s="17" t="str" cm="1">
        <f t="array" ref="N638">IFERROR(_xlfn.IFS(
M638="MPR ISSUE","ACTIVE",
M638="BSS Hardware Issue","ACTIVE",
M638="Sites strategiques, MLL, Pylone, etc.","PASSIVE",
M638="AKTIVCO DEFAUT GE &amp; POWER Cabinet","PASSIVE",
M638="AKTIVCO Coupure ENEO &amp; Baisse de tension","PASSIVE",
M638="Coupure ENEO &amp; Baisse de tension","PASSIVE",
M638="Defaut GE &amp; POWER Cabinet","PASSIVE",
M638="Sharing","PASSIVE",
M638="Sites strategiques &amp; DataCenter","PASSIVE",
M638="Exclu","Exclu",
M638="SAT","ACTIVE",
M638="SPARE-ISSUE","SPARE-ISSUE",
M638="Fiber CAmtel","ACTIVE",
M638="Fiber AOF","ACTIVE",
M638="Projet OCM (HUAWEI)","PLANNED WORKS",
M638="Projet OCM (NOKIA)","PLANNED WORKS",
M638="ACCESS-ISSUE","ACCESS-ISSUE",
M638="Projet OCM (ZTE, NOKIA, autres projets)","PLANNED WORKS",
M638="No root CAuse","No root cause",
M638="ODU HS","ACTIVE",
M638="IP &amp; VLAN","ACTIVE",
M638="Warehouse HUAWEI","SPARE-ISSUE",
M638="SPARE-HS","SPARE-ISSUE",
M638="Power Telco","ACTIVE"
),"")</f>
        <v>No root cause</v>
      </c>
      <c r="O638" s="56">
        <v>0</v>
      </c>
      <c r="P638" s="56">
        <v>0</v>
      </c>
      <c r="Q638" s="56">
        <v>1.6499357091402718E-2</v>
      </c>
      <c r="R638" s="56">
        <v>1.6676763317234909E-2</v>
      </c>
      <c r="S638" s="56">
        <v>2.0511527074674081E-2</v>
      </c>
      <c r="T638" s="56">
        <v>2.6217565126571973E-2</v>
      </c>
      <c r="U638" s="56">
        <v>1.0539357694282478</v>
      </c>
      <c r="V638" s="14"/>
      <c r="W638" s="14"/>
      <c r="X638" s="14"/>
      <c r="Y638" s="14"/>
      <c r="Z638" s="14"/>
      <c r="AA638" s="30" t="s">
        <v>5821</v>
      </c>
      <c r="AB638" s="7" t="s">
        <v>16</v>
      </c>
      <c r="AC638" s="3"/>
      <c r="AD638" s="3" t="s">
        <v>16</v>
      </c>
      <c r="AE638" s="7"/>
      <c r="AF638" s="31" t="s">
        <v>16</v>
      </c>
      <c r="AG638" s="31" t="s">
        <v>16</v>
      </c>
      <c r="AH638" s="31" t="s">
        <v>16</v>
      </c>
      <c r="AI638" s="31" t="s">
        <v>16</v>
      </c>
      <c r="AJ638" s="31" t="s">
        <v>16</v>
      </c>
      <c r="AK638" s="31" t="s">
        <v>16</v>
      </c>
      <c r="AL638" s="31" t="s">
        <v>16</v>
      </c>
      <c r="AM638" s="31" t="s">
        <v>16</v>
      </c>
      <c r="AN638" s="31" t="s">
        <v>16</v>
      </c>
      <c r="AO638" s="31" t="s">
        <v>16</v>
      </c>
      <c r="AP638" s="9" t="s">
        <v>5653</v>
      </c>
      <c r="AQ638" s="9" t="s">
        <v>5654</v>
      </c>
      <c r="AR638" s="9" t="s">
        <v>16</v>
      </c>
      <c r="AS638" s="14"/>
      <c r="AT638" s="14"/>
    </row>
    <row r="639" spans="1:46" s="9" customFormat="1" hidden="1" x14ac:dyDescent="0.3">
      <c r="A639" s="1" t="s">
        <v>1473</v>
      </c>
      <c r="B639" s="1" t="s">
        <v>1474</v>
      </c>
      <c r="C639" s="1" t="s">
        <v>22</v>
      </c>
      <c r="D639" s="1" t="s">
        <v>31</v>
      </c>
      <c r="E639" s="3" t="s">
        <v>32</v>
      </c>
      <c r="F639" s="1" t="s">
        <v>33</v>
      </c>
      <c r="G639" s="22" t="s">
        <v>5417</v>
      </c>
      <c r="H639" s="66" t="s">
        <v>5452</v>
      </c>
      <c r="I639" s="22" t="str">
        <f>_xlfn.XLOOKUP(B639,[1]SITE!$B:$B,[1]SITE!$I:$I,"")</f>
        <v>No impact</v>
      </c>
      <c r="J639" s="29"/>
      <c r="K639" s="15" t="str" cm="1">
        <f t="array" ref="K639">IFERROR(_xlfn.IFS(
M639="MPR ISSUE","PDH",
M639="BSS Hardware Issue","BSS",
M639="Sites strategiques, MLL, Pylone, etc.","ENVTECH",
M639="AKTIVCO DEFAUT GE &amp; POWER Cabinet","AKTIVCO",
M639="AKTIVCO Coupure ENEO &amp; Baisse de tension","AKTIVCO GRID ONLY",
M639="Coupure ENEO &amp; Baisse de tension","IHS GRID ONLY",
M639="Defaut GE &amp; POWER Cabinet","IHS",
M639="Sharing","Partners",
M639="Sites strategiques &amp; DataCenter","SST &amp; DC",
M639="Exclu","Exclu",
M639="SAT","SAT",
M639="SPARE-ISSUE","SPARE-ISSUE",
M639="Fiber CAmtel","TRANS_FO_CAMTEL",
M639="Fiber AOF","Fiber AOF",
M639="Projet OCM (HUAWEI)","TRAVAUX-HUAWEI",
M639="Projet OCM (NOKIA)","TRAVAUX-NOKIA",
M639="ACCESS-ISSUE","ACCESS-ISSUE",
M639="Projet OCM (ZTE, NOKIA, autres projets)","TRAVAUX OCM",
M639="No root CAuse","No root cause",
M639="ODU HS","PDH",
M639="IP &amp; VLAN","PDH",
M639="Warehouse HUAWEI","SPARE-ISSUE",
M639="SPARE-HS","SPARE-ISSUE",
M639="Power Telco","BSS"
),"")</f>
        <v>No root cause</v>
      </c>
      <c r="L639" s="16" t="str" cm="1">
        <f t="array" ref="L639">IFERROR(_xlfn.IFS(
M639="MPR ISSUE","TX ISSUE",
M639="BSS Hardware Issue","RAN ISSUE",
M639="Sites strategiques, MLL, Pylone, etc.","ENVTECH",
M639="AKTIVCO DEFAUT GE &amp; POWER Cabinet","POWER ISSUE",
M639="AKTIVCO Coupure ENEO &amp; Baisse de tension","POWER ISSUE",
M639="Coupure ENEO &amp; Baisse de tension","POWER ISSUE",
M639="Defaut GE &amp; POWER Cabinet","POWER ISSUE",
M639="Sharing","POWER ISSUE",
M639="Sites strategiques &amp; DataCenter","POWER ISSUE",
M639="Exclu","Exclu",
M639="SAT","TX ISSUE",
M639="SPARE-ISSUE","SPARE-ISSUE",
M639="Fiber CAmtel","TX ISSUE",
M639="Fiber AOF","TX ISSUE",
M639="Projet OCM (HUAWEI)","TRAVAUX-HUAWEI",
M639="Projet OCM (NOKIA)","TRAVAUX -NOKIA",
M639="ACCESS-ISSUE","ACCESS-ISSUE",
M639="Projet OCM (ZTE, NOKIA, autres projets)","TRAVAUX OCM",
M639="No root CAuse","No root cause",
M639="ODU HS","TX ISSUE",
M639="IP &amp; VLAN","TX ISSUE",
M639="Warehouse HUAWEI","SPARE-ISSUE",
M639="SPARE-HS","SPARE-ISSUE",
M639="Power Telco","RAN ISSUE"
),"")</f>
        <v>No root cause</v>
      </c>
      <c r="M639" s="28" t="s">
        <v>5403</v>
      </c>
      <c r="N639" s="17" t="str" cm="1">
        <f t="array" ref="N639">IFERROR(_xlfn.IFS(
M639="MPR ISSUE","ACTIVE",
M639="BSS Hardware Issue","ACTIVE",
M639="Sites strategiques, MLL, Pylone, etc.","PASSIVE",
M639="AKTIVCO DEFAUT GE &amp; POWER Cabinet","PASSIVE",
M639="AKTIVCO Coupure ENEO &amp; Baisse de tension","PASSIVE",
M639="Coupure ENEO &amp; Baisse de tension","PASSIVE",
M639="Defaut GE &amp; POWER Cabinet","PASSIVE",
M639="Sharing","PASSIVE",
M639="Sites strategiques &amp; DataCenter","PASSIVE",
M639="Exclu","Exclu",
M639="SAT","ACTIVE",
M639="SPARE-ISSUE","SPARE-ISSUE",
M639="Fiber CAmtel","ACTIVE",
M639="Fiber AOF","ACTIVE",
M639="Projet OCM (HUAWEI)","PLANNED WORKS",
M639="Projet OCM (NOKIA)","PLANNED WORKS",
M639="ACCESS-ISSUE","ACCESS-ISSUE",
M639="Projet OCM (ZTE, NOKIA, autres projets)","PLANNED WORKS",
M639="No root CAuse","No root cause",
M639="ODU HS","ACTIVE",
M639="IP &amp; VLAN","ACTIVE",
M639="Warehouse HUAWEI","SPARE-ISSUE",
M639="SPARE-HS","SPARE-ISSUE",
M639="Power Telco","ACTIVE"
),"")</f>
        <v>No root cause</v>
      </c>
      <c r="O639" s="29">
        <v>0</v>
      </c>
      <c r="P639" s="29">
        <v>0</v>
      </c>
      <c r="Q639" s="29">
        <v>0</v>
      </c>
      <c r="R639" s="29">
        <v>0</v>
      </c>
      <c r="S639" s="29">
        <v>14.407943173160062</v>
      </c>
      <c r="T639" s="29">
        <v>23.615016993262625</v>
      </c>
      <c r="U639" s="29">
        <v>0</v>
      </c>
      <c r="V639" s="67"/>
      <c r="W639" s="67"/>
      <c r="X639" s="67"/>
      <c r="Y639" s="67"/>
      <c r="Z639" s="67"/>
      <c r="AA639" s="30"/>
      <c r="AB639" s="7" t="s">
        <v>16</v>
      </c>
      <c r="AC639" s="3"/>
      <c r="AD639" s="3" t="s">
        <v>16</v>
      </c>
      <c r="AE639" s="7"/>
      <c r="AF639" s="31" t="s">
        <v>16</v>
      </c>
      <c r="AG639" s="31" t="s">
        <v>16</v>
      </c>
      <c r="AH639" s="31" t="s">
        <v>16</v>
      </c>
      <c r="AI639" s="31" t="s">
        <v>16</v>
      </c>
      <c r="AJ639" s="31" t="s">
        <v>16</v>
      </c>
      <c r="AK639" s="31" t="s">
        <v>16</v>
      </c>
      <c r="AL639" s="31" t="s">
        <v>16</v>
      </c>
      <c r="AM639" s="31" t="s">
        <v>16</v>
      </c>
      <c r="AN639" s="31" t="s">
        <v>16</v>
      </c>
      <c r="AO639" s="31" t="s">
        <v>16</v>
      </c>
      <c r="AP639" s="31" t="s">
        <v>16</v>
      </c>
      <c r="AQ639" s="31" t="s">
        <v>16</v>
      </c>
      <c r="AR639" s="31" t="s">
        <v>5655</v>
      </c>
      <c r="AS639" s="14"/>
      <c r="AT639" s="14"/>
    </row>
    <row r="640" spans="1:46" s="9" customFormat="1" hidden="1" x14ac:dyDescent="0.3">
      <c r="A640" s="1" t="s">
        <v>1306</v>
      </c>
      <c r="B640" s="48" t="s">
        <v>1307</v>
      </c>
      <c r="C640" s="48" t="s">
        <v>11</v>
      </c>
      <c r="D640" s="48" t="s">
        <v>12</v>
      </c>
      <c r="E640" s="53" t="s">
        <v>103</v>
      </c>
      <c r="F640" s="48" t="s">
        <v>104</v>
      </c>
      <c r="G640" s="47" t="s">
        <v>5419</v>
      </c>
      <c r="H640" s="66" t="s">
        <v>5452</v>
      </c>
      <c r="I640" s="22" t="str">
        <f>_xlfn.XLOOKUP(B640,[1]SITE!$B:$B,[1]SITE!$I:$I,"")</f>
        <v>No impact</v>
      </c>
      <c r="J640" s="29"/>
      <c r="K640" s="15" t="str" cm="1">
        <f t="array" ref="K640">IFERROR(_xlfn.IFS(
M640="MPR ISSUE","PDH",
M640="BSS Hardware Issue","BSS",
M640="Sites strategiques, MLL, Pylone, etc.","ENVTECH",
M640="AKTIVCO DEFAUT GE &amp; POWER Cabinet","AKTIVCO",
M640="AKTIVCO Coupure ENEO &amp; Baisse de tension","AKTIVCO GRID ONLY",
M640="Coupure ENEO &amp; Baisse de tension","IHS GRID ONLY",
M640="Defaut GE &amp; POWER Cabinet","IHS",
M640="Sharing","Partners",
M640="Sites strategiques &amp; DataCenter","SST &amp; DC",
M640="Exclu","Exclu",
M640="SAT","SAT",
M640="SPARE-ISSUE","SPARE-ISSUE",
M640="Fiber CAmtel","TRANS_FO_CAMTEL",
M640="Fiber AOF","Fiber AOF",
M640="Projet OCM (HUAWEI)","TRAVAUX-HUAWEI",
M640="Projet OCM (NOKIA)","TRAVAUX-NOKIA",
M640="ACCESS-ISSUE","ACCESS-ISSUE",
M640="Projet OCM (ZTE, NOKIA, autres projets)","TRAVAUX OCM",
M640="No root CAuse","No root cause",
M640="ODU HS","PDH",
M640="IP &amp; VLAN","PDH",
M640="Warehouse HUAWEI","SPARE-ISSUE",
M640="SPARE-HS","SPARE-ISSUE",
M640="Power Telco","BSS"
),"")</f>
        <v>No root cause</v>
      </c>
      <c r="L640" s="16" t="str" cm="1">
        <f t="array" ref="L640">IFERROR(_xlfn.IFS(
M640="MPR ISSUE","TX ISSUE",
M640="BSS Hardware Issue","RAN ISSUE",
M640="Sites strategiques, MLL, Pylone, etc.","ENVTECH",
M640="AKTIVCO DEFAUT GE &amp; POWER Cabinet","POWER ISSUE",
M640="AKTIVCO Coupure ENEO &amp; Baisse de tension","POWER ISSUE",
M640="Coupure ENEO &amp; Baisse de tension","POWER ISSUE",
M640="Defaut GE &amp; POWER Cabinet","POWER ISSUE",
M640="Sharing","POWER ISSUE",
M640="Sites strategiques &amp; DataCenter","POWER ISSUE",
M640="Exclu","Exclu",
M640="SAT","TX ISSUE",
M640="SPARE-ISSUE","SPARE-ISSUE",
M640="Fiber CAmtel","TX ISSUE",
M640="Fiber AOF","TX ISSUE",
M640="Projet OCM (HUAWEI)","TRAVAUX-HUAWEI",
M640="Projet OCM (NOKIA)","TRAVAUX -NOKIA",
M640="ACCESS-ISSUE","ACCESS-ISSUE",
M640="Projet OCM (ZTE, NOKIA, autres projets)","TRAVAUX OCM",
M640="No root CAuse","No root cause",
M640="ODU HS","TX ISSUE",
M640="IP &amp; VLAN","TX ISSUE",
M640="Warehouse HUAWEI","SPARE-ISSUE",
M640="SPARE-HS","SPARE-ISSUE",
M640="Power Telco","RAN ISSUE"
),"")</f>
        <v>No root cause</v>
      </c>
      <c r="M640" s="28" t="s">
        <v>5403</v>
      </c>
      <c r="N640" s="17" t="str" cm="1">
        <f t="array" ref="N640">IFERROR(_xlfn.IFS(
M640="MPR ISSUE","ACTIVE",
M640="BSS Hardware Issue","ACTIVE",
M640="Sites strategiques, MLL, Pylone, etc.","PASSIVE",
M640="AKTIVCO DEFAUT GE &amp; POWER Cabinet","PASSIVE",
M640="AKTIVCO Coupure ENEO &amp; Baisse de tension","PASSIVE",
M640="Coupure ENEO &amp; Baisse de tension","PASSIVE",
M640="Defaut GE &amp; POWER Cabinet","PASSIVE",
M640="Sharing","PASSIVE",
M640="Sites strategiques &amp; DataCenter","PASSIVE",
M640="Exclu","Exclu",
M640="SAT","ACTIVE",
M640="SPARE-ISSUE","SPARE-ISSUE",
M640="Fiber CAmtel","ACTIVE",
M640="Fiber AOF","ACTIVE",
M640="Projet OCM (HUAWEI)","PLANNED WORKS",
M640="Projet OCM (NOKIA)","PLANNED WORKS",
M640="ACCESS-ISSUE","ACCESS-ISSUE",
M640="Projet OCM (ZTE, NOKIA, autres projets)","PLANNED WORKS",
M640="No root CAuse","No root cause",
M640="ODU HS","ACTIVE",
M640="IP &amp; VLAN","ACTIVE",
M640="Warehouse HUAWEI","SPARE-ISSUE",
M640="SPARE-HS","SPARE-ISSUE",
M640="Power Telco","ACTIVE"
),"")</f>
        <v>No root cause</v>
      </c>
      <c r="O640" s="56">
        <v>0</v>
      </c>
      <c r="P640" s="56">
        <v>0</v>
      </c>
      <c r="Q640" s="56">
        <v>1.2484554822176806E-3</v>
      </c>
      <c r="R640" s="56">
        <v>0</v>
      </c>
      <c r="S640" s="56">
        <v>1.792425370898288E-2</v>
      </c>
      <c r="T640" s="56">
        <v>0</v>
      </c>
      <c r="U640" s="56">
        <v>0</v>
      </c>
      <c r="V640" s="14"/>
      <c r="W640" s="14"/>
      <c r="X640" s="14"/>
      <c r="Y640" s="14"/>
      <c r="Z640" s="14"/>
      <c r="AA640" s="30" t="s">
        <v>16</v>
      </c>
      <c r="AB640" s="7" t="s">
        <v>16</v>
      </c>
      <c r="AC640" s="3"/>
      <c r="AD640" s="3" t="s">
        <v>16</v>
      </c>
      <c r="AE640" s="7"/>
      <c r="AF640" s="31" t="s">
        <v>16</v>
      </c>
      <c r="AG640" s="31" t="s">
        <v>16</v>
      </c>
      <c r="AH640" s="31" t="s">
        <v>16</v>
      </c>
      <c r="AI640" s="31" t="s">
        <v>16</v>
      </c>
      <c r="AJ640" s="31" t="s">
        <v>16</v>
      </c>
      <c r="AK640" s="31" t="s">
        <v>16</v>
      </c>
      <c r="AL640" s="31" t="s">
        <v>16</v>
      </c>
      <c r="AM640" s="31" t="s">
        <v>16</v>
      </c>
      <c r="AN640" s="31" t="s">
        <v>16</v>
      </c>
      <c r="AO640" s="31" t="s">
        <v>16</v>
      </c>
      <c r="AP640" s="9" t="s">
        <v>16</v>
      </c>
      <c r="AQ640" s="9" t="s">
        <v>16</v>
      </c>
      <c r="AR640" s="9" t="s">
        <v>16</v>
      </c>
      <c r="AS640" s="14"/>
      <c r="AT640" s="14"/>
    </row>
    <row r="641" spans="1:46" s="9" customFormat="1" hidden="1" x14ac:dyDescent="0.3">
      <c r="A641" s="1" t="s">
        <v>1332</v>
      </c>
      <c r="B641" s="48" t="s">
        <v>1333</v>
      </c>
      <c r="C641" s="48" t="s">
        <v>11</v>
      </c>
      <c r="D641" s="48" t="s">
        <v>12</v>
      </c>
      <c r="E641" s="53" t="s">
        <v>70</v>
      </c>
      <c r="F641" s="48" t="s">
        <v>1332</v>
      </c>
      <c r="G641" s="47" t="s">
        <v>5419</v>
      </c>
      <c r="H641" s="66" t="s">
        <v>5452</v>
      </c>
      <c r="I641" s="22" t="str">
        <f>_xlfn.XLOOKUP(B641,[1]SITE!$B:$B,[1]SITE!$I:$I,"")</f>
        <v>No impact</v>
      </c>
      <c r="J641" s="29"/>
      <c r="K641" s="15" t="str" cm="1">
        <f t="array" ref="K641">IFERROR(_xlfn.IFS(
M641="MPR ISSUE","PDH",
M641="BSS Hardware Issue","BSS",
M641="Sites strategiques, MLL, Pylone, etc.","ENVTECH",
M641="AKTIVCO DEFAUT GE &amp; POWER Cabinet","AKTIVCO",
M641="AKTIVCO Coupure ENEO &amp; Baisse de tension","AKTIVCO GRID ONLY",
M641="Coupure ENEO &amp; Baisse de tension","IHS GRID ONLY",
M641="Defaut GE &amp; POWER Cabinet","IHS",
M641="Sharing","Partners",
M641="Sites strategiques &amp; DataCenter","SST &amp; DC",
M641="Exclu","Exclu",
M641="SAT","SAT",
M641="SPARE-ISSUE","SPARE-ISSUE",
M641="Fiber CAmtel","TRANS_FO_CAMTEL",
M641="Fiber AOF","Fiber AOF",
M641="Projet OCM (HUAWEI)","TRAVAUX-HUAWEI",
M641="Projet OCM (NOKIA)","TRAVAUX-NOKIA",
M641="ACCESS-ISSUE","ACCESS-ISSUE",
M641="Projet OCM (ZTE, NOKIA, autres projets)","TRAVAUX OCM",
M641="No root CAuse","No root cause",
M641="ODU HS","PDH",
M641="IP &amp; VLAN","PDH",
M641="Warehouse HUAWEI","SPARE-ISSUE",
M641="SPARE-HS","SPARE-ISSUE",
M641="Power Telco","BSS"
),"")</f>
        <v>No root cause</v>
      </c>
      <c r="L641" s="16" t="str" cm="1">
        <f t="array" ref="L641">IFERROR(_xlfn.IFS(
M641="MPR ISSUE","TX ISSUE",
M641="BSS Hardware Issue","RAN ISSUE",
M641="Sites strategiques, MLL, Pylone, etc.","ENVTECH",
M641="AKTIVCO DEFAUT GE &amp; POWER Cabinet","POWER ISSUE",
M641="AKTIVCO Coupure ENEO &amp; Baisse de tension","POWER ISSUE",
M641="Coupure ENEO &amp; Baisse de tension","POWER ISSUE",
M641="Defaut GE &amp; POWER Cabinet","POWER ISSUE",
M641="Sharing","POWER ISSUE",
M641="Sites strategiques &amp; DataCenter","POWER ISSUE",
M641="Exclu","Exclu",
M641="SAT","TX ISSUE",
M641="SPARE-ISSUE","SPARE-ISSUE",
M641="Fiber CAmtel","TX ISSUE",
M641="Fiber AOF","TX ISSUE",
M641="Projet OCM (HUAWEI)","TRAVAUX-HUAWEI",
M641="Projet OCM (NOKIA)","TRAVAUX -NOKIA",
M641="ACCESS-ISSUE","ACCESS-ISSUE",
M641="Projet OCM (ZTE, NOKIA, autres projets)","TRAVAUX OCM",
M641="No root CAuse","No root cause",
M641="ODU HS","TX ISSUE",
M641="IP &amp; VLAN","TX ISSUE",
M641="Warehouse HUAWEI","SPARE-ISSUE",
M641="SPARE-HS","SPARE-ISSUE",
M641="Power Telco","RAN ISSUE"
),"")</f>
        <v>No root cause</v>
      </c>
      <c r="M641" s="28" t="s">
        <v>5403</v>
      </c>
      <c r="N641" s="17" t="str" cm="1">
        <f t="array" ref="N641">IFERROR(_xlfn.IFS(
M641="MPR ISSUE","ACTIVE",
M641="BSS Hardware Issue","ACTIVE",
M641="Sites strategiques, MLL, Pylone, etc.","PASSIVE",
M641="AKTIVCO DEFAUT GE &amp; POWER Cabinet","PASSIVE",
M641="AKTIVCO Coupure ENEO &amp; Baisse de tension","PASSIVE",
M641="Coupure ENEO &amp; Baisse de tension","PASSIVE",
M641="Defaut GE &amp; POWER Cabinet","PASSIVE",
M641="Sharing","PASSIVE",
M641="Sites strategiques &amp; DataCenter","PASSIVE",
M641="Exclu","Exclu",
M641="SAT","ACTIVE",
M641="SPARE-ISSUE","SPARE-ISSUE",
M641="Fiber CAmtel","ACTIVE",
M641="Fiber AOF","ACTIVE",
M641="Projet OCM (HUAWEI)","PLANNED WORKS",
M641="Projet OCM (NOKIA)","PLANNED WORKS",
M641="ACCESS-ISSUE","ACCESS-ISSUE",
M641="Projet OCM (ZTE, NOKIA, autres projets)","PLANNED WORKS",
M641="No root CAuse","No root cause",
M641="ODU HS","ACTIVE",
M641="IP &amp; VLAN","ACTIVE",
M641="Warehouse HUAWEI","SPARE-ISSUE",
M641="SPARE-HS","SPARE-ISSUE",
M641="Power Telco","ACTIVE"
),"")</f>
        <v>No root cause</v>
      </c>
      <c r="O641" s="56">
        <v>4.6317520039493996</v>
      </c>
      <c r="P641" s="56">
        <v>4.6361751033721132</v>
      </c>
      <c r="Q641" s="56">
        <v>3.8505220684125074</v>
      </c>
      <c r="R641" s="56">
        <v>6.1709370978190198E-3</v>
      </c>
      <c r="S641" s="56">
        <v>1.7906418630665569E-2</v>
      </c>
      <c r="T641" s="56">
        <v>1.8655491919996086E-2</v>
      </c>
      <c r="U641" s="56">
        <v>7.0448559353712189E-3</v>
      </c>
      <c r="V641" s="14"/>
      <c r="W641" s="14"/>
      <c r="X641" s="14"/>
      <c r="Y641" s="14"/>
      <c r="Z641" s="14"/>
      <c r="AA641" s="30" t="s">
        <v>16</v>
      </c>
      <c r="AB641" s="7" t="s">
        <v>16</v>
      </c>
      <c r="AC641" s="3"/>
      <c r="AD641" s="3" t="s">
        <v>16</v>
      </c>
      <c r="AE641" s="7"/>
      <c r="AF641" s="31" t="s">
        <v>16</v>
      </c>
      <c r="AG641" s="31" t="s">
        <v>16</v>
      </c>
      <c r="AH641" s="31" t="s">
        <v>16</v>
      </c>
      <c r="AI641" s="31" t="s">
        <v>16</v>
      </c>
      <c r="AJ641" s="31" t="s">
        <v>16</v>
      </c>
      <c r="AK641" s="31" t="s">
        <v>16</v>
      </c>
      <c r="AL641" s="31" t="s">
        <v>16</v>
      </c>
      <c r="AM641" s="31" t="s">
        <v>16</v>
      </c>
      <c r="AN641" s="31" t="s">
        <v>16</v>
      </c>
      <c r="AO641" s="31" t="s">
        <v>16</v>
      </c>
      <c r="AP641" s="9" t="s">
        <v>16</v>
      </c>
      <c r="AQ641" s="9" t="s">
        <v>16</v>
      </c>
      <c r="AR641" s="9" t="s">
        <v>16</v>
      </c>
      <c r="AS641" s="14"/>
      <c r="AT641" s="14"/>
    </row>
    <row r="642" spans="1:46" s="9" customFormat="1" hidden="1" x14ac:dyDescent="0.3">
      <c r="A642" s="1" t="s">
        <v>1236</v>
      </c>
      <c r="B642" s="48" t="s">
        <v>1237</v>
      </c>
      <c r="C642" s="48" t="s">
        <v>22</v>
      </c>
      <c r="D642" s="48" t="s">
        <v>123</v>
      </c>
      <c r="E642" s="53" t="s">
        <v>103</v>
      </c>
      <c r="F642" s="48" t="s">
        <v>1236</v>
      </c>
      <c r="G642" s="47" t="s">
        <v>5419</v>
      </c>
      <c r="H642" s="66" t="s">
        <v>5371</v>
      </c>
      <c r="I642" s="22" t="str">
        <f>_xlfn.XLOOKUP(B642,[1]SITE!$B:$B,[1]SITE!$I:$I,"")</f>
        <v>No impact</v>
      </c>
      <c r="J642" s="29"/>
      <c r="K642" s="15" t="str" cm="1">
        <f t="array" ref="K642">IFERROR(_xlfn.IFS(
M642="MPR ISSUE","PDH",
M642="BSS Hardware Issue","BSS",
M642="Sites strategiques, MLL, Pylone, etc.","ENVTECH",
M642="AKTIVCO DEFAUT GE &amp; POWER Cabinet","AKTIVCO",
M642="AKTIVCO Coupure ENEO &amp; Baisse de tension","AKTIVCO GRID ONLY",
M642="Coupure ENEO &amp; Baisse de tension","IHS GRID ONLY",
M642="Defaut GE &amp; POWER Cabinet","IHS",
M642="Sharing","Partners",
M642="Sites strategiques &amp; DataCenter","SST &amp; DC",
M642="Exclu","Exclu",
M642="SAT","SAT",
M642="SPARE-ISSUE","SPARE-ISSUE",
M642="Fiber CAmtel","TRANS_FO_CAMTEL",
M642="Fiber AOF","Fiber AOF",
M642="Projet OCM (HUAWEI)","TRAVAUX-HUAWEI",
M642="Projet OCM (NOKIA)","TRAVAUX-NOKIA",
M642="ACCESS-ISSUE","ACCESS-ISSUE",
M642="Projet OCM (ZTE, NOKIA, autres projets)","TRAVAUX OCM",
M642="No root CAuse","No root cause",
M642="ODU HS","PDH",
M642="IP &amp; VLAN","PDH",
M642="Warehouse HUAWEI","SPARE-ISSUE",
M642="SPARE-HS","SPARE-ISSUE",
M642="Power Telco","BSS"
),"")</f>
        <v>No root cause</v>
      </c>
      <c r="L642" s="16" t="str" cm="1">
        <f t="array" ref="L642">IFERROR(_xlfn.IFS(
M642="MPR ISSUE","TX ISSUE",
M642="BSS Hardware Issue","RAN ISSUE",
M642="Sites strategiques, MLL, Pylone, etc.","ENVTECH",
M642="AKTIVCO DEFAUT GE &amp; POWER Cabinet","POWER ISSUE",
M642="AKTIVCO Coupure ENEO &amp; Baisse de tension","POWER ISSUE",
M642="Coupure ENEO &amp; Baisse de tension","POWER ISSUE",
M642="Defaut GE &amp; POWER Cabinet","POWER ISSUE",
M642="Sharing","POWER ISSUE",
M642="Sites strategiques &amp; DataCenter","POWER ISSUE",
M642="Exclu","Exclu",
M642="SAT","TX ISSUE",
M642="SPARE-ISSUE","SPARE-ISSUE",
M642="Fiber CAmtel","TX ISSUE",
M642="Fiber AOF","TX ISSUE",
M642="Projet OCM (HUAWEI)","TRAVAUX-HUAWEI",
M642="Projet OCM (NOKIA)","TRAVAUX -NOKIA",
M642="ACCESS-ISSUE","ACCESS-ISSUE",
M642="Projet OCM (ZTE, NOKIA, autres projets)","TRAVAUX OCM",
M642="No root CAuse","No root cause",
M642="ODU HS","TX ISSUE",
M642="IP &amp; VLAN","TX ISSUE",
M642="Warehouse HUAWEI","SPARE-ISSUE",
M642="SPARE-HS","SPARE-ISSUE",
M642="Power Telco","RAN ISSUE"
),"")</f>
        <v>No root cause</v>
      </c>
      <c r="M642" s="28" t="s">
        <v>5403</v>
      </c>
      <c r="N642" s="17" t="str" cm="1">
        <f t="array" ref="N642">IFERROR(_xlfn.IFS(
M642="MPR ISSUE","ACTIVE",
M642="BSS Hardware Issue","ACTIVE",
M642="Sites strategiques, MLL, Pylone, etc.","PASSIVE",
M642="AKTIVCO DEFAUT GE &amp; POWER Cabinet","PASSIVE",
M642="AKTIVCO Coupure ENEO &amp; Baisse de tension","PASSIVE",
M642="Coupure ENEO &amp; Baisse de tension","PASSIVE",
M642="Defaut GE &amp; POWER Cabinet","PASSIVE",
M642="Sharing","PASSIVE",
M642="Sites strategiques &amp; DataCenter","PASSIVE",
M642="Exclu","Exclu",
M642="SAT","ACTIVE",
M642="SPARE-ISSUE","SPARE-ISSUE",
M642="Fiber CAmtel","ACTIVE",
M642="Fiber AOF","ACTIVE",
M642="Projet OCM (HUAWEI)","PLANNED WORKS",
M642="Projet OCM (NOKIA)","PLANNED WORKS",
M642="ACCESS-ISSUE","ACCESS-ISSUE",
M642="Projet OCM (ZTE, NOKIA, autres projets)","PLANNED WORKS",
M642="No root CAuse","No root cause",
M642="ODU HS","ACTIVE",
M642="IP &amp; VLAN","ACTIVE",
M642="Warehouse HUAWEI","SPARE-ISSUE",
M642="SPARE-HS","SPARE-ISSUE",
M642="Power Telco","ACTIVE"
),"")</f>
        <v>No root cause</v>
      </c>
      <c r="O642" s="56">
        <v>1.5605693527721426E-2</v>
      </c>
      <c r="P642" s="56">
        <v>2.5860863560224117E-3</v>
      </c>
      <c r="Q642" s="56">
        <v>1.5382219996404449</v>
      </c>
      <c r="R642" s="56">
        <v>0</v>
      </c>
      <c r="S642" s="56">
        <v>1.7603222299269927E-2</v>
      </c>
      <c r="T642" s="56">
        <v>1.5231156883056055E-2</v>
      </c>
      <c r="U642" s="56">
        <v>2.1402093980876723E-3</v>
      </c>
      <c r="V642" s="14"/>
      <c r="W642" s="14"/>
      <c r="X642" s="14"/>
      <c r="Y642" s="14"/>
      <c r="Z642" s="14"/>
      <c r="AA642" s="30" t="s">
        <v>16</v>
      </c>
      <c r="AB642" s="7" t="s">
        <v>16</v>
      </c>
      <c r="AC642" s="3"/>
      <c r="AD642" s="3" t="s">
        <v>16</v>
      </c>
      <c r="AE642" s="7"/>
      <c r="AF642" s="31" t="s">
        <v>16</v>
      </c>
      <c r="AG642" s="31" t="s">
        <v>16</v>
      </c>
      <c r="AH642" s="31" t="s">
        <v>16</v>
      </c>
      <c r="AI642" s="31" t="s">
        <v>16</v>
      </c>
      <c r="AJ642" s="31" t="s">
        <v>16</v>
      </c>
      <c r="AK642" s="31" t="s">
        <v>16</v>
      </c>
      <c r="AL642" s="31" t="s">
        <v>16</v>
      </c>
      <c r="AM642" s="31" t="s">
        <v>16</v>
      </c>
      <c r="AN642" s="31" t="s">
        <v>16</v>
      </c>
      <c r="AO642" s="31" t="s">
        <v>16</v>
      </c>
      <c r="AP642" s="9" t="s">
        <v>16</v>
      </c>
      <c r="AQ642" s="9" t="s">
        <v>16</v>
      </c>
      <c r="AR642" s="9" t="s">
        <v>16</v>
      </c>
      <c r="AS642" s="14"/>
      <c r="AT642" s="14"/>
    </row>
    <row r="643" spans="1:46" s="9" customFormat="1" hidden="1" x14ac:dyDescent="0.3">
      <c r="A643" s="1" t="s">
        <v>5246</v>
      </c>
      <c r="B643" s="48" t="s">
        <v>5247</v>
      </c>
      <c r="C643" s="48" t="s">
        <v>11</v>
      </c>
      <c r="D643" s="48" t="s">
        <v>97</v>
      </c>
      <c r="E643" s="53" t="s">
        <v>13</v>
      </c>
      <c r="F643" s="48" t="s">
        <v>5248</v>
      </c>
      <c r="G643" s="46" t="s">
        <v>5418</v>
      </c>
      <c r="H643" s="66" t="s">
        <v>5453</v>
      </c>
      <c r="I643" s="22" t="str">
        <f>_xlfn.XLOOKUP(B643,[1]SITE!$B:$B,[1]SITE!$I:$I,"")</f>
        <v>No impact</v>
      </c>
      <c r="J643" s="29"/>
      <c r="K643" s="15" t="str" cm="1">
        <f t="array" ref="K643">IFERROR(_xlfn.IFS(
M643="MPR ISSUE","PDH",
M643="BSS Hardware Issue","BSS",
M643="Sites strategiques, MLL, Pylone, etc.","ENVTECH",
M643="AKTIVCO DEFAUT GE &amp; POWER Cabinet","AKTIVCO",
M643="AKTIVCO Coupure ENEO &amp; Baisse de tension","AKTIVCO GRID ONLY",
M643="Coupure ENEO &amp; Baisse de tension","IHS GRID ONLY",
M643="Defaut GE &amp; POWER Cabinet","IHS",
M643="Sharing","Partners",
M643="Sites strategiques &amp; DataCenter","SST &amp; DC",
M643="Exclu","Exclu",
M643="SAT","SAT",
M643="SPARE-ISSUE","SPARE-ISSUE",
M643="Fiber CAmtel","TRANS_FO_CAMTEL",
M643="Fiber AOF","Fiber AOF",
M643="Projet OCM (HUAWEI)","TRAVAUX-HUAWEI",
M643="Projet OCM (NOKIA)","TRAVAUX-NOKIA",
M643="ACCESS-ISSUE","ACCESS-ISSUE",
M643="Projet OCM (ZTE, NOKIA, autres projets)","TRAVAUX OCM",
M643="No root CAuse","No root cause",
M643="ODU HS","PDH",
M643="IP &amp; VLAN","PDH",
M643="Warehouse HUAWEI","SPARE-ISSUE",
M643="SPARE-HS","SPARE-ISSUE",
M643="Power Telco","BSS"
),"")</f>
        <v>AKTIVCO GRID ONLY</v>
      </c>
      <c r="L643" s="16" t="str" cm="1">
        <f t="array" ref="L643">IFERROR(_xlfn.IFS(
M643="MPR ISSUE","TX ISSUE",
M643="BSS Hardware Issue","RAN ISSUE",
M643="Sites strategiques, MLL, Pylone, etc.","ENVTECH",
M643="AKTIVCO DEFAUT GE &amp; POWER Cabinet","POWER ISSUE",
M643="AKTIVCO Coupure ENEO &amp; Baisse de tension","POWER ISSUE",
M643="Coupure ENEO &amp; Baisse de tension","POWER ISSUE",
M643="Defaut GE &amp; POWER Cabinet","POWER ISSUE",
M643="Sharing","POWER ISSUE",
M643="Sites strategiques &amp; DataCenter","POWER ISSUE",
M643="Exclu","Exclu",
M643="SAT","TX ISSUE",
M643="SPARE-ISSUE","SPARE-ISSUE",
M643="Fiber CAmtel","TX ISSUE",
M643="Fiber AOF","TX ISSUE",
M643="Projet OCM (HUAWEI)","TRAVAUX-HUAWEI",
M643="Projet OCM (NOKIA)","TRAVAUX -NOKIA",
M643="ACCESS-ISSUE","ACCESS-ISSUE",
M643="Projet OCM (ZTE, NOKIA, autres projets)","TRAVAUX OCM",
M643="No root CAuse","No root cause",
M643="ODU HS","TX ISSUE",
M643="IP &amp; VLAN","TX ISSUE",
M643="Warehouse HUAWEI","SPARE-ISSUE",
M643="SPARE-HS","SPARE-ISSUE",
M643="Power Telco","RAN ISSUE"
),"")</f>
        <v>POWER ISSUE</v>
      </c>
      <c r="M643" s="28" t="s">
        <v>5333</v>
      </c>
      <c r="N643" s="17" t="str" cm="1">
        <f t="array" ref="N643">IFERROR(_xlfn.IFS(
M643="MPR ISSUE","ACTIVE",
M643="BSS Hardware Issue","ACTIVE",
M643="Sites strategiques, MLL, Pylone, etc.","PASSIVE",
M643="AKTIVCO DEFAUT GE &amp; POWER Cabinet","PASSIVE",
M643="AKTIVCO Coupure ENEO &amp; Baisse de tension","PASSIVE",
M643="Coupure ENEO &amp; Baisse de tension","PASSIVE",
M643="Defaut GE &amp; POWER Cabinet","PASSIVE",
M643="Sharing","PASSIVE",
M643="Sites strategiques &amp; DataCenter","PASSIVE",
M643="Exclu","Exclu",
M643="SAT","ACTIVE",
M643="SPARE-ISSUE","SPARE-ISSUE",
M643="Fiber CAmtel","ACTIVE",
M643="Fiber AOF","ACTIVE",
M643="Projet OCM (HUAWEI)","PLANNED WORKS",
M643="Projet OCM (NOKIA)","PLANNED WORKS",
M643="ACCESS-ISSUE","ACCESS-ISSUE",
M643="Projet OCM (ZTE, NOKIA, autres projets)","PLANNED WORKS",
M643="No root CAuse","No root cause",
M643="ODU HS","ACTIVE",
M643="IP &amp; VLAN","ACTIVE",
M643="Warehouse HUAWEI","SPARE-ISSUE",
M643="SPARE-HS","SPARE-ISSUE",
M643="Power Telco","ACTIVE"
),"")</f>
        <v>PASSIVE</v>
      </c>
      <c r="O643" s="56">
        <v>1.319795795487297E-3</v>
      </c>
      <c r="P643" s="56">
        <v>1.0415685737359211E-2</v>
      </c>
      <c r="Q643" s="56">
        <v>8.4805797399217564E-2</v>
      </c>
      <c r="R643" s="56">
        <v>1.2154605873305311</v>
      </c>
      <c r="S643" s="56">
        <v>1.603373540733892E-2</v>
      </c>
      <c r="T643" s="56">
        <v>0.32709533634104093</v>
      </c>
      <c r="U643" s="56">
        <v>0</v>
      </c>
      <c r="V643" s="14"/>
      <c r="W643" s="14"/>
      <c r="X643" s="14"/>
      <c r="Y643" s="14"/>
      <c r="Z643" s="14"/>
      <c r="AA643" s="30" t="s">
        <v>16</v>
      </c>
      <c r="AB643" s="7" t="s">
        <v>16</v>
      </c>
      <c r="AC643" s="3"/>
      <c r="AD643" s="3" t="s">
        <v>16</v>
      </c>
      <c r="AE643" s="7"/>
      <c r="AF643" s="31" t="s">
        <v>16</v>
      </c>
      <c r="AG643" s="31" t="s">
        <v>16</v>
      </c>
      <c r="AH643" s="31" t="s">
        <v>16</v>
      </c>
      <c r="AI643" s="31" t="s">
        <v>16</v>
      </c>
      <c r="AJ643" s="31" t="s">
        <v>16</v>
      </c>
      <c r="AK643" s="31" t="s">
        <v>16</v>
      </c>
      <c r="AL643" s="31" t="s">
        <v>16</v>
      </c>
      <c r="AM643" s="31" t="s">
        <v>16</v>
      </c>
      <c r="AN643" s="31" t="s">
        <v>16</v>
      </c>
      <c r="AO643" s="31" t="s">
        <v>16</v>
      </c>
      <c r="AP643" s="9" t="s">
        <v>16</v>
      </c>
      <c r="AQ643" s="9" t="s">
        <v>16</v>
      </c>
      <c r="AR643" s="9" t="s">
        <v>16</v>
      </c>
      <c r="AS643" s="14"/>
      <c r="AT643" s="14"/>
    </row>
    <row r="644" spans="1:46" s="9" customFormat="1" hidden="1" x14ac:dyDescent="0.3">
      <c r="A644" s="1" t="s">
        <v>4029</v>
      </c>
      <c r="B644" s="48" t="s">
        <v>4030</v>
      </c>
      <c r="C644" s="48" t="s">
        <v>22</v>
      </c>
      <c r="D644" s="48" t="s">
        <v>123</v>
      </c>
      <c r="E644" s="53" t="s">
        <v>91</v>
      </c>
      <c r="F644" s="48" t="s">
        <v>4021</v>
      </c>
      <c r="G644" s="46" t="s">
        <v>5418</v>
      </c>
      <c r="H644" s="66" t="s">
        <v>5452</v>
      </c>
      <c r="I644" s="22" t="str">
        <f>_xlfn.XLOOKUP(B644,[1]SITE!$B:$B,[1]SITE!$I:$I,"")</f>
        <v>No impact</v>
      </c>
      <c r="J644" s="29"/>
      <c r="K644" s="15" t="str" cm="1">
        <f t="array" ref="K644">IFERROR(_xlfn.IFS(
M644="MPR ISSUE","PDH",
M644="BSS Hardware Issue","BSS",
M644="Sites strategiques, MLL, Pylone, etc.","ENVTECH",
M644="AKTIVCO DEFAUT GE &amp; POWER Cabinet","AKTIVCO",
M644="AKTIVCO Coupure ENEO &amp; Baisse de tension","AKTIVCO GRID ONLY",
M644="Coupure ENEO &amp; Baisse de tension","IHS GRID ONLY",
M644="Defaut GE &amp; POWER Cabinet","IHS",
M644="Sharing","Partners",
M644="Sites strategiques &amp; DataCenter","SST &amp; DC",
M644="Exclu","Exclu",
M644="SAT","SAT",
M644="SPARE-ISSUE","SPARE-ISSUE",
M644="Fiber CAmtel","TRANS_FO_CAMTEL",
M644="Fiber AOF","Fiber AOF",
M644="Projet OCM (HUAWEI)","TRAVAUX-HUAWEI",
M644="Projet OCM (NOKIA)","TRAVAUX-NOKIA",
M644="ACCESS-ISSUE","ACCESS-ISSUE",
M644="Projet OCM (ZTE, NOKIA, autres projets)","TRAVAUX OCM",
M644="No root CAuse","No root cause",
M644="ODU HS","PDH",
M644="IP &amp; VLAN","PDH",
M644="Warehouse HUAWEI","SPARE-ISSUE",
M644="SPARE-HS","SPARE-ISSUE",
M644="Power Telco","BSS"
),"")</f>
        <v>No root cause</v>
      </c>
      <c r="L644" s="16" t="str" cm="1">
        <f t="array" ref="L644">IFERROR(_xlfn.IFS(
M644="MPR ISSUE","TX ISSUE",
M644="BSS Hardware Issue","RAN ISSUE",
M644="Sites strategiques, MLL, Pylone, etc.","ENVTECH",
M644="AKTIVCO DEFAUT GE &amp; POWER Cabinet","POWER ISSUE",
M644="AKTIVCO Coupure ENEO &amp; Baisse de tension","POWER ISSUE",
M644="Coupure ENEO &amp; Baisse de tension","POWER ISSUE",
M644="Defaut GE &amp; POWER Cabinet","POWER ISSUE",
M644="Sharing","POWER ISSUE",
M644="Sites strategiques &amp; DataCenter","POWER ISSUE",
M644="Exclu","Exclu",
M644="SAT","TX ISSUE",
M644="SPARE-ISSUE","SPARE-ISSUE",
M644="Fiber CAmtel","TX ISSUE",
M644="Fiber AOF","TX ISSUE",
M644="Projet OCM (HUAWEI)","TRAVAUX-HUAWEI",
M644="Projet OCM (NOKIA)","TRAVAUX -NOKIA",
M644="ACCESS-ISSUE","ACCESS-ISSUE",
M644="Projet OCM (ZTE, NOKIA, autres projets)","TRAVAUX OCM",
M644="No root CAuse","No root cause",
M644="ODU HS","TX ISSUE",
M644="IP &amp; VLAN","TX ISSUE",
M644="Warehouse HUAWEI","SPARE-ISSUE",
M644="SPARE-HS","SPARE-ISSUE",
M644="Power Telco","RAN ISSUE"
),"")</f>
        <v>No root cause</v>
      </c>
      <c r="M644" s="28" t="s">
        <v>5403</v>
      </c>
      <c r="N644" s="17" t="str" cm="1">
        <f t="array" ref="N644">IFERROR(_xlfn.IFS(
M644="MPR ISSUE","ACTIVE",
M644="BSS Hardware Issue","ACTIVE",
M644="Sites strategiques, MLL, Pylone, etc.","PASSIVE",
M644="AKTIVCO DEFAUT GE &amp; POWER Cabinet","PASSIVE",
M644="AKTIVCO Coupure ENEO &amp; Baisse de tension","PASSIVE",
M644="Coupure ENEO &amp; Baisse de tension","PASSIVE",
M644="Defaut GE &amp; POWER Cabinet","PASSIVE",
M644="Sharing","PASSIVE",
M644="Sites strategiques &amp; DataCenter","PASSIVE",
M644="Exclu","Exclu",
M644="SAT","ACTIVE",
M644="SPARE-ISSUE","SPARE-ISSUE",
M644="Fiber CAmtel","ACTIVE",
M644="Fiber AOF","ACTIVE",
M644="Projet OCM (HUAWEI)","PLANNED WORKS",
M644="Projet OCM (NOKIA)","PLANNED WORKS",
M644="ACCESS-ISSUE","ACCESS-ISSUE",
M644="Projet OCM (ZTE, NOKIA, autres projets)","PLANNED WORKS",
M644="No root CAuse","No root cause",
M644="ODU HS","ACTIVE",
M644="IP &amp; VLAN","ACTIVE",
M644="Warehouse HUAWEI","SPARE-ISSUE",
M644="SPARE-HS","SPARE-ISSUE",
M644="Power Telco","ACTIVE"
),"")</f>
        <v>No root cause</v>
      </c>
      <c r="O644" s="56">
        <v>1.8726832233265697E-3</v>
      </c>
      <c r="P644" s="56">
        <v>8.0257852428281581E-4</v>
      </c>
      <c r="Q644" s="56">
        <v>2.675261747609386E-4</v>
      </c>
      <c r="R644" s="56">
        <v>2.675261747609386E-4</v>
      </c>
      <c r="S644" s="56">
        <v>1.5944560015751941E-2</v>
      </c>
      <c r="T644" s="56">
        <v>8.0257852428281581E-4</v>
      </c>
      <c r="U644" s="56">
        <v>5.3505234952187721E-4</v>
      </c>
      <c r="V644" s="14"/>
      <c r="W644" s="14"/>
      <c r="X644" s="14"/>
      <c r="Y644" s="14"/>
      <c r="Z644" s="14"/>
      <c r="AA644" s="30" t="s">
        <v>16</v>
      </c>
      <c r="AB644" s="7" t="s">
        <v>16</v>
      </c>
      <c r="AC644" s="3"/>
      <c r="AD644" s="3" t="s">
        <v>16</v>
      </c>
      <c r="AE644" s="7"/>
      <c r="AF644" s="31" t="s">
        <v>16</v>
      </c>
      <c r="AG644" s="31" t="s">
        <v>16</v>
      </c>
      <c r="AH644" s="31" t="s">
        <v>16</v>
      </c>
      <c r="AI644" s="31" t="s">
        <v>16</v>
      </c>
      <c r="AJ644" s="31" t="s">
        <v>16</v>
      </c>
      <c r="AK644" s="31" t="s">
        <v>16</v>
      </c>
      <c r="AL644" s="31" t="s">
        <v>16</v>
      </c>
      <c r="AM644" s="31" t="s">
        <v>16</v>
      </c>
      <c r="AN644" s="31" t="s">
        <v>16</v>
      </c>
      <c r="AO644" s="31" t="s">
        <v>16</v>
      </c>
      <c r="AP644" s="9" t="s">
        <v>16</v>
      </c>
      <c r="AQ644" s="9" t="s">
        <v>16</v>
      </c>
      <c r="AR644" s="9" t="s">
        <v>16</v>
      </c>
      <c r="AS644" s="14"/>
      <c r="AT644" s="14"/>
    </row>
    <row r="645" spans="1:46" s="9" customFormat="1" hidden="1" x14ac:dyDescent="0.3">
      <c r="A645" s="1" t="s">
        <v>1135</v>
      </c>
      <c r="B645" s="48" t="s">
        <v>1136</v>
      </c>
      <c r="C645" s="48" t="s">
        <v>11</v>
      </c>
      <c r="D645" s="48" t="s">
        <v>12</v>
      </c>
      <c r="E645" s="53" t="s">
        <v>32</v>
      </c>
      <c r="F645" s="48" t="s">
        <v>33</v>
      </c>
      <c r="G645" s="22" t="s">
        <v>5417</v>
      </c>
      <c r="H645" s="66" t="s">
        <v>5452</v>
      </c>
      <c r="I645" s="22" t="str">
        <f>_xlfn.XLOOKUP(B645,[1]SITE!$B:$B,[1]SITE!$I:$I,"")</f>
        <v>No impact</v>
      </c>
      <c r="J645" s="29" t="s">
        <v>5380</v>
      </c>
      <c r="K645" s="15" t="str" cm="1">
        <f t="array" ref="K645">IFERROR(_xlfn.IFS(
M645="MPR ISSUE","PDH",
M645="BSS Hardware Issue","BSS",
M645="Sites strategiques, MLL, Pylone, etc.","ENVTECH",
M645="AKTIVCO DEFAUT GE &amp; POWER Cabinet","AKTIVCO",
M645="AKTIVCO Coupure ENEO &amp; Baisse de tension","AKTIVCO GRID ONLY",
M645="Coupure ENEO &amp; Baisse de tension","IHS GRID ONLY",
M645="Defaut GE &amp; POWER Cabinet","IHS",
M645="Sharing","Partners",
M645="Sites strategiques &amp; DataCenter","SST &amp; DC",
M645="Exclu","Exclu",
M645="SAT","SAT",
M645="SPARE-ISSUE","SPARE-ISSUE",
M645="Fiber CAmtel","TRANS_FO_CAMTEL",
M645="Fiber AOF","Fiber AOF",
M645="Projet OCM (HUAWEI)","TRAVAUX-HUAWEI",
M645="Projet OCM (NOKIA)","TRAVAUX-NOKIA",
M645="ACCESS-ISSUE","ACCESS-ISSUE",
M645="Projet OCM (ZTE, NOKIA, autres projets)","TRAVAUX OCM",
M645="No root CAuse","No root cause",
M645="ODU HS","PDH",
M645="IP &amp; VLAN","PDH",
M645="Warehouse HUAWEI","SPARE-ISSUE",
M645="SPARE-HS","SPARE-ISSUE",
M645="Power Telco","BSS"
),"")</f>
        <v>No root cause</v>
      </c>
      <c r="L645" s="16" t="str" cm="1">
        <f t="array" ref="L645">IFERROR(_xlfn.IFS(
M645="MPR ISSUE","TX ISSUE",
M645="BSS Hardware Issue","RAN ISSUE",
M645="Sites strategiques, MLL, Pylone, etc.","ENVTECH",
M645="AKTIVCO DEFAUT GE &amp; POWER Cabinet","POWER ISSUE",
M645="AKTIVCO Coupure ENEO &amp; Baisse de tension","POWER ISSUE",
M645="Coupure ENEO &amp; Baisse de tension","POWER ISSUE",
M645="Defaut GE &amp; POWER Cabinet","POWER ISSUE",
M645="Sharing","POWER ISSUE",
M645="Sites strategiques &amp; DataCenter","POWER ISSUE",
M645="Exclu","Exclu",
M645="SAT","TX ISSUE",
M645="SPARE-ISSUE","SPARE-ISSUE",
M645="Fiber CAmtel","TX ISSUE",
M645="Fiber AOF","TX ISSUE",
M645="Projet OCM (HUAWEI)","TRAVAUX-HUAWEI",
M645="Projet OCM (NOKIA)","TRAVAUX -NOKIA",
M645="ACCESS-ISSUE","ACCESS-ISSUE",
M645="Projet OCM (ZTE, NOKIA, autres projets)","TRAVAUX OCM",
M645="No root CAuse","No root cause",
M645="ODU HS","TX ISSUE",
M645="IP &amp; VLAN","TX ISSUE",
M645="Warehouse HUAWEI","SPARE-ISSUE",
M645="SPARE-HS","SPARE-ISSUE",
M645="Power Telco","RAN ISSUE"
),"")</f>
        <v>No root cause</v>
      </c>
      <c r="M645" s="28" t="s">
        <v>5403</v>
      </c>
      <c r="N645" s="17" t="str" cm="1">
        <f t="array" ref="N645">IFERROR(_xlfn.IFS(
M645="MPR ISSUE","ACTIVE",
M645="BSS Hardware Issue","ACTIVE",
M645="Sites strategiques, MLL, Pylone, etc.","PASSIVE",
M645="AKTIVCO DEFAUT GE &amp; POWER Cabinet","PASSIVE",
M645="AKTIVCO Coupure ENEO &amp; Baisse de tension","PASSIVE",
M645="Coupure ENEO &amp; Baisse de tension","PASSIVE",
M645="Defaut GE &amp; POWER Cabinet","PASSIVE",
M645="Sharing","PASSIVE",
M645="Sites strategiques &amp; DataCenter","PASSIVE",
M645="Exclu","Exclu",
M645="SAT","ACTIVE",
M645="SPARE-ISSUE","SPARE-ISSUE",
M645="Fiber CAmtel","ACTIVE",
M645="Fiber AOF","ACTIVE",
M645="Projet OCM (HUAWEI)","PLANNED WORKS",
M645="Projet OCM (NOKIA)","PLANNED WORKS",
M645="ACCESS-ISSUE","ACCESS-ISSUE",
M645="Projet OCM (ZTE, NOKIA, autres projets)","PLANNED WORKS",
M645="No root CAuse","No root cause",
M645="ODU HS","ACTIVE",
M645="IP &amp; VLAN","ACTIVE",
M645="Warehouse HUAWEI","SPARE-ISSUE",
M645="SPARE-HS","SPARE-ISSUE",
M645="Power Telco","ACTIVE"
),"")</f>
        <v>No root cause</v>
      </c>
      <c r="O645" s="56">
        <v>0</v>
      </c>
      <c r="P645" s="56">
        <v>0</v>
      </c>
      <c r="Q645" s="56">
        <v>0.13183689892219083</v>
      </c>
      <c r="R645" s="56">
        <v>0.16599107390000437</v>
      </c>
      <c r="S645" s="56">
        <v>1.5409507666230246E-2</v>
      </c>
      <c r="T645" s="56">
        <v>0.34776619211090265</v>
      </c>
      <c r="U645" s="56">
        <v>0.96630454323651027</v>
      </c>
      <c r="V645" s="14"/>
      <c r="W645" s="14"/>
      <c r="X645" s="14"/>
      <c r="Y645" s="14"/>
      <c r="Z645" s="14"/>
      <c r="AA645" s="30" t="s">
        <v>16</v>
      </c>
      <c r="AB645" s="7" t="s">
        <v>16</v>
      </c>
      <c r="AC645" s="3"/>
      <c r="AD645" s="3" t="s">
        <v>16</v>
      </c>
      <c r="AE645" s="7"/>
      <c r="AF645" s="31" t="s">
        <v>16</v>
      </c>
      <c r="AG645" s="31" t="s">
        <v>16</v>
      </c>
      <c r="AH645" s="31" t="s">
        <v>16</v>
      </c>
      <c r="AI645" s="31" t="s">
        <v>16</v>
      </c>
      <c r="AJ645" s="31" t="s">
        <v>16</v>
      </c>
      <c r="AK645" s="31" t="s">
        <v>16</v>
      </c>
      <c r="AL645" s="31" t="s">
        <v>16</v>
      </c>
      <c r="AM645" s="31" t="s">
        <v>16</v>
      </c>
      <c r="AN645" s="31" t="s">
        <v>16</v>
      </c>
      <c r="AO645" s="31" t="s">
        <v>16</v>
      </c>
      <c r="AP645" s="9" t="s">
        <v>16</v>
      </c>
      <c r="AQ645" s="9" t="s">
        <v>16</v>
      </c>
      <c r="AR645" s="9" t="s">
        <v>16</v>
      </c>
      <c r="AS645" s="14"/>
      <c r="AT645" s="14"/>
    </row>
    <row r="646" spans="1:46" s="9" customFormat="1" hidden="1" x14ac:dyDescent="0.3">
      <c r="A646" s="1" t="s">
        <v>639</v>
      </c>
      <c r="B646" s="48" t="s">
        <v>640</v>
      </c>
      <c r="C646" s="48" t="s">
        <v>11</v>
      </c>
      <c r="D646" s="48" t="s">
        <v>12</v>
      </c>
      <c r="E646" s="53" t="s">
        <v>227</v>
      </c>
      <c r="F646" s="48" t="s">
        <v>641</v>
      </c>
      <c r="G646" s="47" t="s">
        <v>5419</v>
      </c>
      <c r="H646" s="66" t="s">
        <v>5452</v>
      </c>
      <c r="I646" s="22" t="str">
        <f>_xlfn.XLOOKUP(B646,[1]SITE!$B:$B,[1]SITE!$I:$I,"")</f>
        <v>No impact</v>
      </c>
      <c r="J646" s="29"/>
      <c r="K646" s="15" t="str" cm="1">
        <f t="array" ref="K646">IFERROR(_xlfn.IFS(
M646="MPR ISSUE","PDH",
M646="BSS Hardware Issue","BSS",
M646="Sites strategiques, MLL, Pylone, etc.","ENVTECH",
M646="AKTIVCO DEFAUT GE &amp; POWER Cabinet","AKTIVCO",
M646="AKTIVCO Coupure ENEO &amp; Baisse de tension","AKTIVCO GRID ONLY",
M646="Coupure ENEO &amp; Baisse de tension","IHS GRID ONLY",
M646="Defaut GE &amp; POWER Cabinet","IHS",
M646="Sharing","Partners",
M646="Sites strategiques &amp; DataCenter","SST &amp; DC",
M646="Exclu","Exclu",
M646="SAT","SAT",
M646="SPARE-ISSUE","SPARE-ISSUE",
M646="Fiber CAmtel","TRANS_FO_CAMTEL",
M646="Fiber AOF","Fiber AOF",
M646="Projet OCM (HUAWEI)","TRAVAUX-HUAWEI",
M646="Projet OCM (NOKIA)","TRAVAUX-NOKIA",
M646="ACCESS-ISSUE","ACCESS-ISSUE",
M646="Projet OCM (ZTE, NOKIA, autres projets)","TRAVAUX OCM",
M646="No root CAuse","No root cause",
M646="ODU HS","PDH",
M646="IP &amp; VLAN","PDH",
M646="Warehouse HUAWEI","SPARE-ISSUE",
M646="SPARE-HS","SPARE-ISSUE",
M646="Power Telco","BSS"
),"")</f>
        <v>No root cause</v>
      </c>
      <c r="L646" s="16" t="str" cm="1">
        <f t="array" ref="L646">IFERROR(_xlfn.IFS(
M646="MPR ISSUE","TX ISSUE",
M646="BSS Hardware Issue","RAN ISSUE",
M646="Sites strategiques, MLL, Pylone, etc.","ENVTECH",
M646="AKTIVCO DEFAUT GE &amp; POWER Cabinet","POWER ISSUE",
M646="AKTIVCO Coupure ENEO &amp; Baisse de tension","POWER ISSUE",
M646="Coupure ENEO &amp; Baisse de tension","POWER ISSUE",
M646="Defaut GE &amp; POWER Cabinet","POWER ISSUE",
M646="Sharing","POWER ISSUE",
M646="Sites strategiques &amp; DataCenter","POWER ISSUE",
M646="Exclu","Exclu",
M646="SAT","TX ISSUE",
M646="SPARE-ISSUE","SPARE-ISSUE",
M646="Fiber CAmtel","TX ISSUE",
M646="Fiber AOF","TX ISSUE",
M646="Projet OCM (HUAWEI)","TRAVAUX-HUAWEI",
M646="Projet OCM (NOKIA)","TRAVAUX -NOKIA",
M646="ACCESS-ISSUE","ACCESS-ISSUE",
M646="Projet OCM (ZTE, NOKIA, autres projets)","TRAVAUX OCM",
M646="No root CAuse","No root cause",
M646="ODU HS","TX ISSUE",
M646="IP &amp; VLAN","TX ISSUE",
M646="Warehouse HUAWEI","SPARE-ISSUE",
M646="SPARE-HS","SPARE-ISSUE",
M646="Power Telco","RAN ISSUE"
),"")</f>
        <v>No root cause</v>
      </c>
      <c r="M646" s="28" t="s">
        <v>5403</v>
      </c>
      <c r="N646" s="17" t="str" cm="1">
        <f t="array" ref="N646">IFERROR(_xlfn.IFS(
M646="MPR ISSUE","ACTIVE",
M646="BSS Hardware Issue","ACTIVE",
M646="Sites strategiques, MLL, Pylone, etc.","PASSIVE",
M646="AKTIVCO DEFAUT GE &amp; POWER Cabinet","PASSIVE",
M646="AKTIVCO Coupure ENEO &amp; Baisse de tension","PASSIVE",
M646="Coupure ENEO &amp; Baisse de tension","PASSIVE",
M646="Defaut GE &amp; POWER Cabinet","PASSIVE",
M646="Sharing","PASSIVE",
M646="Sites strategiques &amp; DataCenter","PASSIVE",
M646="Exclu","Exclu",
M646="SAT","ACTIVE",
M646="SPARE-ISSUE","SPARE-ISSUE",
M646="Fiber CAmtel","ACTIVE",
M646="Fiber AOF","ACTIVE",
M646="Projet OCM (HUAWEI)","PLANNED WORKS",
M646="Projet OCM (NOKIA)","PLANNED WORKS",
M646="ACCESS-ISSUE","ACCESS-ISSUE",
M646="Projet OCM (ZTE, NOKIA, autres projets)","PLANNED WORKS",
M646="No root CAuse","No root cause",
M646="ODU HS","ACTIVE",
M646="IP &amp; VLAN","ACTIVE",
M646="Warehouse HUAWEI","SPARE-ISSUE",
M646="SPARE-HS","SPARE-ISSUE",
M646="Power Telco","ACTIVE"
),"")</f>
        <v>No root cause</v>
      </c>
      <c r="O646" s="56">
        <v>7.6690836764802409E-3</v>
      </c>
      <c r="P646" s="56">
        <v>1.5712703997625796E-2</v>
      </c>
      <c r="Q646" s="56">
        <v>0.6993669260600458</v>
      </c>
      <c r="R646" s="56">
        <v>0</v>
      </c>
      <c r="S646" s="56">
        <v>1.4232392497281936E-2</v>
      </c>
      <c r="T646" s="56">
        <v>9.3277459599980586E-3</v>
      </c>
      <c r="U646" s="56">
        <v>6.2422774110885678E-4</v>
      </c>
      <c r="V646" s="14"/>
      <c r="W646" s="14"/>
      <c r="X646" s="14"/>
      <c r="Y646" s="14"/>
      <c r="Z646" s="14"/>
      <c r="AA646" s="30" t="s">
        <v>16</v>
      </c>
      <c r="AB646" s="7" t="s">
        <v>16</v>
      </c>
      <c r="AC646" s="3"/>
      <c r="AD646" s="3" t="s">
        <v>16</v>
      </c>
      <c r="AE646" s="7"/>
      <c r="AF646" s="31" t="s">
        <v>16</v>
      </c>
      <c r="AG646" s="31" t="s">
        <v>16</v>
      </c>
      <c r="AH646" s="31" t="s">
        <v>16</v>
      </c>
      <c r="AI646" s="31" t="s">
        <v>16</v>
      </c>
      <c r="AJ646" s="31" t="s">
        <v>16</v>
      </c>
      <c r="AK646" s="31" t="s">
        <v>16</v>
      </c>
      <c r="AL646" s="31" t="s">
        <v>16</v>
      </c>
      <c r="AM646" s="31" t="s">
        <v>16</v>
      </c>
      <c r="AN646" s="31" t="s">
        <v>16</v>
      </c>
      <c r="AO646" s="31" t="s">
        <v>16</v>
      </c>
      <c r="AP646" s="9" t="s">
        <v>16</v>
      </c>
      <c r="AQ646" s="9" t="s">
        <v>16</v>
      </c>
      <c r="AR646" s="9" t="s">
        <v>16</v>
      </c>
      <c r="AS646" s="14"/>
      <c r="AT646" s="14"/>
    </row>
    <row r="647" spans="1:46" s="9" customFormat="1" hidden="1" x14ac:dyDescent="0.3">
      <c r="A647" s="1" t="s">
        <v>1347</v>
      </c>
      <c r="B647" s="1" t="s">
        <v>1348</v>
      </c>
      <c r="C647" s="1" t="s">
        <v>11</v>
      </c>
      <c r="D647" s="1" t="s">
        <v>12</v>
      </c>
      <c r="E647" s="53" t="s">
        <v>56</v>
      </c>
      <c r="F647" s="1" t="s">
        <v>186</v>
      </c>
      <c r="G647" s="46" t="s">
        <v>5418</v>
      </c>
      <c r="H647" s="66" t="s">
        <v>5454</v>
      </c>
      <c r="I647" s="22" t="str">
        <f>_xlfn.XLOOKUP(B647,[1]SITE!$B:$B,[1]SITE!$I:$I,"")</f>
        <v>No impact</v>
      </c>
      <c r="J647" s="29"/>
      <c r="K647" s="15" t="str" cm="1">
        <f t="array" ref="K647">IFERROR(_xlfn.IFS(
M647="MPR ISSUE","PDH",
M647="BSS Hardware Issue","BSS",
M647="Sites strategiques, MLL, Pylone, etc.","ENVTECH",
M647="AKTIVCO DEFAUT GE &amp; POWER Cabinet","AKTIVCO",
M647="AKTIVCO Coupure ENEO &amp; Baisse de tension","AKTIVCO GRID ONLY",
M647="Coupure ENEO &amp; Baisse de tension","IHS GRID ONLY",
M647="Defaut GE &amp; POWER Cabinet","IHS",
M647="Sharing","Partners",
M647="Sites strategiques &amp; DataCenter","SST &amp; DC",
M647="Exclu","Exclu",
M647="SAT","SAT",
M647="SPARE-ISSUE","SPARE-ISSUE",
M647="Fiber CAmtel","TRANS_FO_CAMTEL",
M647="Fiber AOF","Fiber AOF",
M647="Projet OCM (HUAWEI)","TRAVAUX-HUAWEI",
M647="Projet OCM (NOKIA)","TRAVAUX-NOKIA",
M647="ACCESS-ISSUE","ACCESS-ISSUE",
M647="Projet OCM (ZTE, NOKIA, autres projets)","TRAVAUX OCM",
M647="No root CAuse","No root cause",
M647="ODU HS","PDH",
M647="IP &amp; VLAN","PDH",
M647="Warehouse HUAWEI","SPARE-ISSUE",
M647="SPARE-HS","SPARE-ISSUE",
M647="Power Telco","BSS"
),"")</f>
        <v>No root cause</v>
      </c>
      <c r="L647" s="16" t="str" cm="1">
        <f t="array" ref="L647">IFERROR(_xlfn.IFS(
M647="MPR ISSUE","TX ISSUE",
M647="BSS Hardware Issue","RAN ISSUE",
M647="Sites strategiques, MLL, Pylone, etc.","ENVTECH",
M647="AKTIVCO DEFAUT GE &amp; POWER Cabinet","POWER ISSUE",
M647="AKTIVCO Coupure ENEO &amp; Baisse de tension","POWER ISSUE",
M647="Coupure ENEO &amp; Baisse de tension","POWER ISSUE",
M647="Defaut GE &amp; POWER Cabinet","POWER ISSUE",
M647="Sharing","POWER ISSUE",
M647="Sites strategiques &amp; DataCenter","POWER ISSUE",
M647="Exclu","Exclu",
M647="SAT","TX ISSUE",
M647="SPARE-ISSUE","SPARE-ISSUE",
M647="Fiber CAmtel","TX ISSUE",
M647="Fiber AOF","TX ISSUE",
M647="Projet OCM (HUAWEI)","TRAVAUX-HUAWEI",
M647="Projet OCM (NOKIA)","TRAVAUX -NOKIA",
M647="ACCESS-ISSUE","ACCESS-ISSUE",
M647="Projet OCM (ZTE, NOKIA, autres projets)","TRAVAUX OCM",
M647="No root CAuse","No root cause",
M647="ODU HS","TX ISSUE",
M647="IP &amp; VLAN","TX ISSUE",
M647="Warehouse HUAWEI","SPARE-ISSUE",
M647="SPARE-HS","SPARE-ISSUE",
M647="Power Telco","RAN ISSUE"
),"")</f>
        <v>No root cause</v>
      </c>
      <c r="M647" s="28" t="s">
        <v>5403</v>
      </c>
      <c r="N647" s="17" t="str" cm="1">
        <f t="array" ref="N647">IFERROR(_xlfn.IFS(
M647="MPR ISSUE","ACTIVE",
M647="BSS Hardware Issue","ACTIVE",
M647="Sites strategiques, MLL, Pylone, etc.","PASSIVE",
M647="AKTIVCO DEFAUT GE &amp; POWER Cabinet","PASSIVE",
M647="AKTIVCO Coupure ENEO &amp; Baisse de tension","PASSIVE",
M647="Coupure ENEO &amp; Baisse de tension","PASSIVE",
M647="Defaut GE &amp; POWER Cabinet","PASSIVE",
M647="Sharing","PASSIVE",
M647="Sites strategiques &amp; DataCenter","PASSIVE",
M647="Exclu","Exclu",
M647="SAT","ACTIVE",
M647="SPARE-ISSUE","SPARE-ISSUE",
M647="Fiber CAmtel","ACTIVE",
M647="Fiber AOF","ACTIVE",
M647="Projet OCM (HUAWEI)","PLANNED WORKS",
M647="Projet OCM (NOKIA)","PLANNED WORKS",
M647="ACCESS-ISSUE","ACCESS-ISSUE",
M647="Projet OCM (ZTE, NOKIA, autres projets)","PLANNED WORKS",
M647="No root CAuse","No root cause",
M647="ODU HS","ACTIVE",
M647="IP &amp; VLAN","ACTIVE",
M647="Warehouse HUAWEI","SPARE-ISSUE",
M647="SPARE-HS","SPARE-ISSUE",
M647="Power Telco","ACTIVE"
),"")</f>
        <v>No root cause</v>
      </c>
      <c r="O647" s="56">
        <v>7.9366098512411772E-3</v>
      </c>
      <c r="P647" s="56">
        <v>7.3123821101323209E-3</v>
      </c>
      <c r="Q647" s="56">
        <v>1.1146923948372441E-2</v>
      </c>
      <c r="R647" s="56">
        <v>9.5417668998068125E-3</v>
      </c>
      <c r="S647" s="56">
        <v>1.4000536479155785E-2</v>
      </c>
      <c r="T647" s="56">
        <v>8.1149606344151394E-3</v>
      </c>
      <c r="U647" s="56">
        <v>1.0968573165198484E-2</v>
      </c>
      <c r="V647" s="14"/>
      <c r="W647" s="14"/>
      <c r="X647" s="14"/>
      <c r="Y647" s="14"/>
      <c r="Z647" s="14"/>
      <c r="AA647" s="30" t="s">
        <v>16</v>
      </c>
      <c r="AB647" s="7" t="s">
        <v>16</v>
      </c>
      <c r="AC647" s="3"/>
      <c r="AD647" s="3" t="s">
        <v>16</v>
      </c>
      <c r="AE647" s="7"/>
      <c r="AF647" s="31" t="s">
        <v>16</v>
      </c>
      <c r="AG647" s="31" t="s">
        <v>16</v>
      </c>
      <c r="AH647" s="31" t="s">
        <v>16</v>
      </c>
      <c r="AI647" s="31" t="s">
        <v>16</v>
      </c>
      <c r="AJ647" s="31" t="s">
        <v>16</v>
      </c>
      <c r="AK647" s="31" t="s">
        <v>16</v>
      </c>
      <c r="AL647" s="31" t="s">
        <v>16</v>
      </c>
      <c r="AM647" s="31" t="s">
        <v>16</v>
      </c>
      <c r="AN647" s="31" t="s">
        <v>16</v>
      </c>
      <c r="AO647" s="31" t="s">
        <v>16</v>
      </c>
      <c r="AP647" s="9" t="s">
        <v>16</v>
      </c>
      <c r="AQ647" s="9" t="s">
        <v>16</v>
      </c>
      <c r="AR647" s="9" t="s">
        <v>16</v>
      </c>
      <c r="AS647" s="14"/>
      <c r="AT647" s="14"/>
    </row>
    <row r="648" spans="1:46" s="9" customFormat="1" hidden="1" x14ac:dyDescent="0.3">
      <c r="A648" s="1" t="s">
        <v>5266</v>
      </c>
      <c r="B648" s="48" t="s">
        <v>5267</v>
      </c>
      <c r="C648" s="48" t="s">
        <v>11</v>
      </c>
      <c r="D648" s="48" t="s">
        <v>1162</v>
      </c>
      <c r="E648" s="53" t="s">
        <v>13</v>
      </c>
      <c r="F648" s="48" t="s">
        <v>5268</v>
      </c>
      <c r="G648" s="46" t="s">
        <v>5418</v>
      </c>
      <c r="H648" s="66" t="s">
        <v>5453</v>
      </c>
      <c r="I648" s="22" t="str">
        <f>_xlfn.XLOOKUP(B648,[1]SITE!$B:$B,[1]SITE!$I:$I,"")</f>
        <v>No impact</v>
      </c>
      <c r="J648" s="29"/>
      <c r="K648" s="15" t="str" cm="1">
        <f t="array" ref="K648">IFERROR(_xlfn.IFS(
M648="MPR ISSUE","PDH",
M648="BSS Hardware Issue","BSS",
M648="Sites strategiques, MLL, Pylone, etc.","ENVTECH",
M648="AKTIVCO DEFAUT GE &amp; POWER Cabinet","AKTIVCO",
M648="AKTIVCO Coupure ENEO &amp; Baisse de tension","AKTIVCO GRID ONLY",
M648="Coupure ENEO &amp; Baisse de tension","IHS GRID ONLY",
M648="Defaut GE &amp; POWER Cabinet","IHS",
M648="Sharing","Partners",
M648="Sites strategiques &amp; DataCenter","SST &amp; DC",
M648="Exclu","Exclu",
M648="SAT","SAT",
M648="SPARE-ISSUE","SPARE-ISSUE",
M648="Fiber CAmtel","TRANS_FO_CAMTEL",
M648="Fiber AOF","Fiber AOF",
M648="Projet OCM (HUAWEI)","TRAVAUX-HUAWEI",
M648="Projet OCM (NOKIA)","TRAVAUX-NOKIA",
M648="ACCESS-ISSUE","ACCESS-ISSUE",
M648="Projet OCM (ZTE, NOKIA, autres projets)","TRAVAUX OCM",
M648="No root CAuse","No root cause",
M648="ODU HS","PDH",
M648="IP &amp; VLAN","PDH",
M648="Warehouse HUAWEI","SPARE-ISSUE",
M648="SPARE-HS","SPARE-ISSUE",
M648="Power Telco","BSS"
),"")</f>
        <v>No root cause</v>
      </c>
      <c r="L648" s="16" t="str" cm="1">
        <f t="array" ref="L648">IFERROR(_xlfn.IFS(
M648="MPR ISSUE","TX ISSUE",
M648="BSS Hardware Issue","RAN ISSUE",
M648="Sites strategiques, MLL, Pylone, etc.","ENVTECH",
M648="AKTIVCO DEFAUT GE &amp; POWER Cabinet","POWER ISSUE",
M648="AKTIVCO Coupure ENEO &amp; Baisse de tension","POWER ISSUE",
M648="Coupure ENEO &amp; Baisse de tension","POWER ISSUE",
M648="Defaut GE &amp; POWER Cabinet","POWER ISSUE",
M648="Sharing","POWER ISSUE",
M648="Sites strategiques &amp; DataCenter","POWER ISSUE",
M648="Exclu","Exclu",
M648="SAT","TX ISSUE",
M648="SPARE-ISSUE","SPARE-ISSUE",
M648="Fiber CAmtel","TX ISSUE",
M648="Fiber AOF","TX ISSUE",
M648="Projet OCM (HUAWEI)","TRAVAUX-HUAWEI",
M648="Projet OCM (NOKIA)","TRAVAUX -NOKIA",
M648="ACCESS-ISSUE","ACCESS-ISSUE",
M648="Projet OCM (ZTE, NOKIA, autres projets)","TRAVAUX OCM",
M648="No root CAuse","No root cause",
M648="ODU HS","TX ISSUE",
M648="IP &amp; VLAN","TX ISSUE",
M648="Warehouse HUAWEI","SPARE-ISSUE",
M648="SPARE-HS","SPARE-ISSUE",
M648="Power Telco","RAN ISSUE"
),"")</f>
        <v>No root cause</v>
      </c>
      <c r="M648" s="28" t="s">
        <v>5403</v>
      </c>
      <c r="N648" s="17" t="str" cm="1">
        <f t="array" ref="N648">IFERROR(_xlfn.IFS(
M648="MPR ISSUE","ACTIVE",
M648="BSS Hardware Issue","ACTIVE",
M648="Sites strategiques, MLL, Pylone, etc.","PASSIVE",
M648="AKTIVCO DEFAUT GE &amp; POWER Cabinet","PASSIVE",
M648="AKTIVCO Coupure ENEO &amp; Baisse de tension","PASSIVE",
M648="Coupure ENEO &amp; Baisse de tension","PASSIVE",
M648="Defaut GE &amp; POWER Cabinet","PASSIVE",
M648="Sharing","PASSIVE",
M648="Sites strategiques &amp; DataCenter","PASSIVE",
M648="Exclu","Exclu",
M648="SAT","ACTIVE",
M648="SPARE-ISSUE","SPARE-ISSUE",
M648="Fiber CAmtel","ACTIVE",
M648="Fiber AOF","ACTIVE",
M648="Projet OCM (HUAWEI)","PLANNED WORKS",
M648="Projet OCM (NOKIA)","PLANNED WORKS",
M648="ACCESS-ISSUE","ACCESS-ISSUE",
M648="Projet OCM (ZTE, NOKIA, autres projets)","PLANNED WORKS",
M648="No root CAuse","No root cause",
M648="ODU HS","ACTIVE",
M648="IP &amp; VLAN","ACTIVE",
M648="Warehouse HUAWEI","SPARE-ISSUE",
M648="SPARE-HS","SPARE-ISSUE",
M648="Power Telco","ACTIVE"
),"")</f>
        <v>No root cause</v>
      </c>
      <c r="O648" s="56">
        <v>2.3988180336897497E-2</v>
      </c>
      <c r="P648" s="56">
        <v>2.4077355728484469E-3</v>
      </c>
      <c r="Q648" s="56">
        <v>0.23560138457279997</v>
      </c>
      <c r="R648" s="56">
        <v>0</v>
      </c>
      <c r="S648" s="56">
        <v>1.3822185695981827E-2</v>
      </c>
      <c r="T648" s="56">
        <v>0</v>
      </c>
      <c r="U648" s="56">
        <v>0</v>
      </c>
      <c r="V648" s="14"/>
      <c r="W648" s="14"/>
      <c r="X648" s="14"/>
      <c r="Y648" s="14"/>
      <c r="Z648" s="14"/>
      <c r="AA648" s="30" t="s">
        <v>16</v>
      </c>
      <c r="AB648" s="7" t="s">
        <v>16</v>
      </c>
      <c r="AC648" s="3"/>
      <c r="AD648" s="3" t="s">
        <v>16</v>
      </c>
      <c r="AE648" s="7"/>
      <c r="AF648" s="31" t="s">
        <v>16</v>
      </c>
      <c r="AG648" s="31" t="s">
        <v>16</v>
      </c>
      <c r="AH648" s="31" t="s">
        <v>16</v>
      </c>
      <c r="AI648" s="31" t="s">
        <v>16</v>
      </c>
      <c r="AJ648" s="31" t="s">
        <v>16</v>
      </c>
      <c r="AK648" s="31" t="s">
        <v>16</v>
      </c>
      <c r="AL648" s="31" t="s">
        <v>16</v>
      </c>
      <c r="AM648" s="31" t="s">
        <v>16</v>
      </c>
      <c r="AN648" s="31" t="s">
        <v>16</v>
      </c>
      <c r="AO648" s="31" t="s">
        <v>16</v>
      </c>
      <c r="AP648" s="9" t="s">
        <v>16</v>
      </c>
      <c r="AQ648" s="9" t="s">
        <v>16</v>
      </c>
      <c r="AR648" s="9" t="s">
        <v>16</v>
      </c>
      <c r="AS648" s="14"/>
      <c r="AT648" s="14"/>
    </row>
    <row r="649" spans="1:46" s="9" customFormat="1" hidden="1" x14ac:dyDescent="0.3">
      <c r="A649" s="1" t="s">
        <v>1163</v>
      </c>
      <c r="B649" s="48" t="s">
        <v>1164</v>
      </c>
      <c r="C649" s="48" t="s">
        <v>11</v>
      </c>
      <c r="D649" s="48" t="s">
        <v>12</v>
      </c>
      <c r="E649" s="53" t="s">
        <v>103</v>
      </c>
      <c r="F649" s="48" t="s">
        <v>1165</v>
      </c>
      <c r="G649" s="47" t="s">
        <v>5419</v>
      </c>
      <c r="H649" s="66" t="s">
        <v>5452</v>
      </c>
      <c r="I649" s="22" t="str">
        <f>_xlfn.XLOOKUP(B649,[1]SITE!$B:$B,[1]SITE!$I:$I,"")</f>
        <v>No impact</v>
      </c>
      <c r="J649" s="29"/>
      <c r="K649" s="15" t="str" cm="1">
        <f t="array" ref="K649">IFERROR(_xlfn.IFS(
M649="MPR ISSUE","PDH",
M649="BSS Hardware Issue","BSS",
M649="Sites strategiques, MLL, Pylone, etc.","ENVTECH",
M649="AKTIVCO DEFAUT GE &amp; POWER Cabinet","AKTIVCO",
M649="AKTIVCO Coupure ENEO &amp; Baisse de tension","AKTIVCO GRID ONLY",
M649="Coupure ENEO &amp; Baisse de tension","IHS GRID ONLY",
M649="Defaut GE &amp; POWER Cabinet","IHS",
M649="Sharing","Partners",
M649="Sites strategiques &amp; DataCenter","SST &amp; DC",
M649="Exclu","Exclu",
M649="SAT","SAT",
M649="SPARE-ISSUE","SPARE-ISSUE",
M649="Fiber CAmtel","TRANS_FO_CAMTEL",
M649="Fiber AOF","Fiber AOF",
M649="Projet OCM (HUAWEI)","TRAVAUX-HUAWEI",
M649="Projet OCM (NOKIA)","TRAVAUX-NOKIA",
M649="ACCESS-ISSUE","ACCESS-ISSUE",
M649="Projet OCM (ZTE, NOKIA, autres projets)","TRAVAUX OCM",
M649="No root CAuse","No root cause",
M649="ODU HS","PDH",
M649="IP &amp; VLAN","PDH",
M649="Warehouse HUAWEI","SPARE-ISSUE",
M649="SPARE-HS","SPARE-ISSUE",
M649="Power Telco","BSS"
),"")</f>
        <v>No root cause</v>
      </c>
      <c r="L649" s="16" t="str" cm="1">
        <f t="array" ref="L649">IFERROR(_xlfn.IFS(
M649="MPR ISSUE","TX ISSUE",
M649="BSS Hardware Issue","RAN ISSUE",
M649="Sites strategiques, MLL, Pylone, etc.","ENVTECH",
M649="AKTIVCO DEFAUT GE &amp; POWER Cabinet","POWER ISSUE",
M649="AKTIVCO Coupure ENEO &amp; Baisse de tension","POWER ISSUE",
M649="Coupure ENEO &amp; Baisse de tension","POWER ISSUE",
M649="Defaut GE &amp; POWER Cabinet","POWER ISSUE",
M649="Sharing","POWER ISSUE",
M649="Sites strategiques &amp; DataCenter","POWER ISSUE",
M649="Exclu","Exclu",
M649="SAT","TX ISSUE",
M649="SPARE-ISSUE","SPARE-ISSUE",
M649="Fiber CAmtel","TX ISSUE",
M649="Fiber AOF","TX ISSUE",
M649="Projet OCM (HUAWEI)","TRAVAUX-HUAWEI",
M649="Projet OCM (NOKIA)","TRAVAUX -NOKIA",
M649="ACCESS-ISSUE","ACCESS-ISSUE",
M649="Projet OCM (ZTE, NOKIA, autres projets)","TRAVAUX OCM",
M649="No root CAuse","No root cause",
M649="ODU HS","TX ISSUE",
M649="IP &amp; VLAN","TX ISSUE",
M649="Warehouse HUAWEI","SPARE-ISSUE",
M649="SPARE-HS","SPARE-ISSUE",
M649="Power Telco","RAN ISSUE"
),"")</f>
        <v>No root cause</v>
      </c>
      <c r="M649" s="28" t="s">
        <v>5403</v>
      </c>
      <c r="N649" s="17" t="str" cm="1">
        <f t="array" ref="N649">IFERROR(_xlfn.IFS(
M649="MPR ISSUE","ACTIVE",
M649="BSS Hardware Issue","ACTIVE",
M649="Sites strategiques, MLL, Pylone, etc.","PASSIVE",
M649="AKTIVCO DEFAUT GE &amp; POWER Cabinet","PASSIVE",
M649="AKTIVCO Coupure ENEO &amp; Baisse de tension","PASSIVE",
M649="Coupure ENEO &amp; Baisse de tension","PASSIVE",
M649="Defaut GE &amp; POWER Cabinet","PASSIVE",
M649="Sharing","PASSIVE",
M649="Sites strategiques &amp; DataCenter","PASSIVE",
M649="Exclu","Exclu",
M649="SAT","ACTIVE",
M649="SPARE-ISSUE","SPARE-ISSUE",
M649="Fiber CAmtel","ACTIVE",
M649="Fiber AOF","ACTIVE",
M649="Projet OCM (HUAWEI)","PLANNED WORKS",
M649="Projet OCM (NOKIA)","PLANNED WORKS",
M649="ACCESS-ISSUE","ACCESS-ISSUE",
M649="Projet OCM (ZTE, NOKIA, autres projets)","PLANNED WORKS",
M649="No root CAuse","No root cause",
M649="ODU HS","ACTIVE",
M649="IP &amp; VLAN","ACTIVE",
M649="Warehouse HUAWEI","SPARE-ISSUE",
M649="SPARE-HS","SPARE-ISSUE",
M649="Power Telco","ACTIVE"
),"")</f>
        <v>No root cause</v>
      </c>
      <c r="O649" s="56">
        <v>9.7201176829809603E-3</v>
      </c>
      <c r="P649" s="56">
        <v>0</v>
      </c>
      <c r="Q649" s="56">
        <v>3.9469028316397148E-2</v>
      </c>
      <c r="R649" s="56">
        <v>0.12900112146972476</v>
      </c>
      <c r="S649" s="56">
        <v>1.2930431780111887E-2</v>
      </c>
      <c r="T649" s="56">
        <v>2.7127154120759063E-2</v>
      </c>
      <c r="U649" s="56">
        <v>0</v>
      </c>
      <c r="V649" s="14"/>
      <c r="W649" s="14"/>
      <c r="X649" s="14"/>
      <c r="Y649" s="14"/>
      <c r="Z649" s="14"/>
      <c r="AA649" s="30" t="s">
        <v>5822</v>
      </c>
      <c r="AB649" s="7" t="s">
        <v>16</v>
      </c>
      <c r="AC649" s="3"/>
      <c r="AD649" s="3" t="s">
        <v>16</v>
      </c>
      <c r="AE649" s="7"/>
      <c r="AF649" s="31" t="s">
        <v>16</v>
      </c>
      <c r="AG649" s="31" t="s">
        <v>16</v>
      </c>
      <c r="AH649" s="31" t="s">
        <v>16</v>
      </c>
      <c r="AI649" s="31" t="s">
        <v>16</v>
      </c>
      <c r="AJ649" s="31" t="s">
        <v>16</v>
      </c>
      <c r="AK649" s="31" t="s">
        <v>16</v>
      </c>
      <c r="AL649" s="31" t="s">
        <v>5656</v>
      </c>
      <c r="AM649" s="31" t="s">
        <v>5656</v>
      </c>
      <c r="AN649" s="31" t="s">
        <v>5656</v>
      </c>
      <c r="AO649" s="31" t="s">
        <v>16</v>
      </c>
      <c r="AP649" s="9" t="s">
        <v>16</v>
      </c>
      <c r="AQ649" s="9" t="s">
        <v>16</v>
      </c>
      <c r="AR649" s="9" t="s">
        <v>16</v>
      </c>
      <c r="AS649" s="14"/>
      <c r="AT649" s="14"/>
    </row>
    <row r="650" spans="1:46" s="9" customFormat="1" hidden="1" x14ac:dyDescent="0.3">
      <c r="A650" s="1" t="s">
        <v>1940</v>
      </c>
      <c r="B650" s="48" t="s">
        <v>1941</v>
      </c>
      <c r="C650" s="48" t="s">
        <v>22</v>
      </c>
      <c r="D650" s="48" t="s">
        <v>123</v>
      </c>
      <c r="E650" s="53" t="s">
        <v>38</v>
      </c>
      <c r="F650" s="48" t="s">
        <v>1942</v>
      </c>
      <c r="G650" s="47" t="s">
        <v>5419</v>
      </c>
      <c r="H650" s="66" t="s">
        <v>5452</v>
      </c>
      <c r="I650" s="22" t="str">
        <f>_xlfn.XLOOKUP(B650,[1]SITE!$B:$B,[1]SITE!$I:$I,"")</f>
        <v>No impact</v>
      </c>
      <c r="J650" s="29"/>
      <c r="K650" s="15" t="str" cm="1">
        <f t="array" ref="K650">IFERROR(_xlfn.IFS(
M650="MPR ISSUE","PDH",
M650="BSS Hardware Issue","BSS",
M650="Sites strategiques, MLL, Pylone, etc.","ENVTECH",
M650="AKTIVCO DEFAUT GE &amp; POWER Cabinet","AKTIVCO",
M650="AKTIVCO Coupure ENEO &amp; Baisse de tension","AKTIVCO GRID ONLY",
M650="Coupure ENEO &amp; Baisse de tension","IHS GRID ONLY",
M650="Defaut GE &amp; POWER Cabinet","IHS",
M650="Sharing","Partners",
M650="Sites strategiques &amp; DataCenter","SST &amp; DC",
M650="Exclu","Exclu",
M650="SAT","SAT",
M650="SPARE-ISSUE","SPARE-ISSUE",
M650="Fiber CAmtel","TRANS_FO_CAMTEL",
M650="Fiber AOF","Fiber AOF",
M650="Projet OCM (HUAWEI)","TRAVAUX-HUAWEI",
M650="Projet OCM (NOKIA)","TRAVAUX-NOKIA",
M650="ACCESS-ISSUE","ACCESS-ISSUE",
M650="Projet OCM (ZTE, NOKIA, autres projets)","TRAVAUX OCM",
M650="No root CAuse","No root cause",
M650="ODU HS","PDH",
M650="IP &amp; VLAN","PDH",
M650="Warehouse HUAWEI","SPARE-ISSUE",
M650="SPARE-HS","SPARE-ISSUE",
M650="Power Telco","BSS"
),"")</f>
        <v>No root cause</v>
      </c>
      <c r="L650" s="16" t="str" cm="1">
        <f t="array" ref="L650">IFERROR(_xlfn.IFS(
M650="MPR ISSUE","TX ISSUE",
M650="BSS Hardware Issue","RAN ISSUE",
M650="Sites strategiques, MLL, Pylone, etc.","ENVTECH",
M650="AKTIVCO DEFAUT GE &amp; POWER Cabinet","POWER ISSUE",
M650="AKTIVCO Coupure ENEO &amp; Baisse de tension","POWER ISSUE",
M650="Coupure ENEO &amp; Baisse de tension","POWER ISSUE",
M650="Defaut GE &amp; POWER Cabinet","POWER ISSUE",
M650="Sharing","POWER ISSUE",
M650="Sites strategiques &amp; DataCenter","POWER ISSUE",
M650="Exclu","Exclu",
M650="SAT","TX ISSUE",
M650="SPARE-ISSUE","SPARE-ISSUE",
M650="Fiber CAmtel","TX ISSUE",
M650="Fiber AOF","TX ISSUE",
M650="Projet OCM (HUAWEI)","TRAVAUX-HUAWEI",
M650="Projet OCM (NOKIA)","TRAVAUX -NOKIA",
M650="ACCESS-ISSUE","ACCESS-ISSUE",
M650="Projet OCM (ZTE, NOKIA, autres projets)","TRAVAUX OCM",
M650="No root CAuse","No root cause",
M650="ODU HS","TX ISSUE",
M650="IP &amp; VLAN","TX ISSUE",
M650="Warehouse HUAWEI","SPARE-ISSUE",
M650="SPARE-HS","SPARE-ISSUE",
M650="Power Telco","RAN ISSUE"
),"")</f>
        <v>No root cause</v>
      </c>
      <c r="M650" s="28" t="s">
        <v>5403</v>
      </c>
      <c r="N650" s="17" t="str" cm="1">
        <f t="array" ref="N650">IFERROR(_xlfn.IFS(
M650="MPR ISSUE","ACTIVE",
M650="BSS Hardware Issue","ACTIVE",
M650="Sites strategiques, MLL, Pylone, etc.","PASSIVE",
M650="AKTIVCO DEFAUT GE &amp; POWER Cabinet","PASSIVE",
M650="AKTIVCO Coupure ENEO &amp; Baisse de tension","PASSIVE",
M650="Coupure ENEO &amp; Baisse de tension","PASSIVE",
M650="Defaut GE &amp; POWER Cabinet","PASSIVE",
M650="Sharing","PASSIVE",
M650="Sites strategiques &amp; DataCenter","PASSIVE",
M650="Exclu","Exclu",
M650="SAT","ACTIVE",
M650="SPARE-ISSUE","SPARE-ISSUE",
M650="Fiber CAmtel","ACTIVE",
M650="Fiber AOF","ACTIVE",
M650="Projet OCM (HUAWEI)","PLANNED WORKS",
M650="Projet OCM (NOKIA)","PLANNED WORKS",
M650="ACCESS-ISSUE","ACCESS-ISSUE",
M650="Projet OCM (ZTE, NOKIA, autres projets)","PLANNED WORKS",
M650="No root CAuse","No root cause",
M650="ODU HS","ACTIVE",
M650="IP &amp; VLAN","ACTIVE",
M650="Warehouse HUAWEI","SPARE-ISSUE",
M650="SPARE-HS","SPARE-ISSUE",
M650="Power Telco","ACTIVE"
),"")</f>
        <v>No root cause</v>
      </c>
      <c r="O650" s="56">
        <v>0.60794431460507437</v>
      </c>
      <c r="P650" s="56">
        <v>0</v>
      </c>
      <c r="Q650" s="56">
        <v>0</v>
      </c>
      <c r="R650" s="56">
        <v>0</v>
      </c>
      <c r="S650" s="56">
        <v>1.2538060057129359E-2</v>
      </c>
      <c r="T650" s="56">
        <v>0</v>
      </c>
      <c r="U650" s="56">
        <v>0</v>
      </c>
      <c r="V650" s="14"/>
      <c r="W650" s="14"/>
      <c r="X650" s="14"/>
      <c r="Y650" s="14"/>
      <c r="Z650" s="14"/>
      <c r="AA650" s="30" t="s">
        <v>16</v>
      </c>
      <c r="AB650" s="7" t="s">
        <v>16</v>
      </c>
      <c r="AC650" s="3"/>
      <c r="AD650" s="3" t="s">
        <v>16</v>
      </c>
      <c r="AE650" s="7"/>
      <c r="AF650" s="31" t="s">
        <v>16</v>
      </c>
      <c r="AG650" s="31" t="s">
        <v>16</v>
      </c>
      <c r="AH650" s="31" t="s">
        <v>16</v>
      </c>
      <c r="AI650" s="31" t="s">
        <v>16</v>
      </c>
      <c r="AJ650" s="31" t="s">
        <v>16</v>
      </c>
      <c r="AK650" s="31" t="s">
        <v>16</v>
      </c>
      <c r="AL650" s="31" t="s">
        <v>16</v>
      </c>
      <c r="AM650" s="31" t="s">
        <v>16</v>
      </c>
      <c r="AN650" s="31" t="s">
        <v>16</v>
      </c>
      <c r="AO650" s="31" t="s">
        <v>16</v>
      </c>
      <c r="AP650" s="9" t="s">
        <v>16</v>
      </c>
      <c r="AQ650" s="9" t="s">
        <v>16</v>
      </c>
      <c r="AR650" s="9" t="s">
        <v>16</v>
      </c>
      <c r="AS650" s="14"/>
      <c r="AT650" s="14"/>
    </row>
    <row r="651" spans="1:46" s="9" customFormat="1" hidden="1" x14ac:dyDescent="0.3">
      <c r="A651" s="1" t="s">
        <v>4307</v>
      </c>
      <c r="B651" s="48" t="s">
        <v>4308</v>
      </c>
      <c r="C651" s="1"/>
      <c r="D651" s="48"/>
      <c r="E651" s="53" t="s">
        <v>32</v>
      </c>
      <c r="F651" s="48" t="s">
        <v>4257</v>
      </c>
      <c r="G651" s="47" t="s">
        <v>5419</v>
      </c>
      <c r="H651" s="66" t="s">
        <v>5452</v>
      </c>
      <c r="I651" s="22" t="str">
        <f>_xlfn.XLOOKUP(B651,[1]SITE!$B:$B,[1]SITE!$I:$I,"")</f>
        <v>No impact</v>
      </c>
      <c r="J651" s="29"/>
      <c r="K651" s="15" t="str" cm="1">
        <f t="array" ref="K651">IFERROR(_xlfn.IFS(
M651="MPR ISSUE","PDH",
M651="BSS Hardware Issue","BSS",
M651="Sites strategiques, MLL, Pylone, etc.","ENVTECH",
M651="AKTIVCO DEFAUT GE &amp; POWER Cabinet","AKTIVCO",
M651="AKTIVCO Coupure ENEO &amp; Baisse de tension","AKTIVCO GRID ONLY",
M651="Coupure ENEO &amp; Baisse de tension","IHS GRID ONLY",
M651="Defaut GE &amp; POWER Cabinet","IHS",
M651="Sharing","Partners",
M651="Sites strategiques &amp; DataCenter","SST &amp; DC",
M651="Exclu","Exclu",
M651="SAT","SAT",
M651="SPARE-ISSUE","SPARE-ISSUE",
M651="Fiber CAmtel","TRANS_FO_CAMTEL",
M651="Fiber AOF","Fiber AOF",
M651="Projet OCM (HUAWEI)","TRAVAUX-HUAWEI",
M651="Projet OCM (NOKIA)","TRAVAUX-NOKIA",
M651="ACCESS-ISSUE","ACCESS-ISSUE",
M651="Projet OCM (ZTE, NOKIA, autres projets)","TRAVAUX OCM",
M651="No root CAuse","No root cause",
M651="ODU HS","PDH",
M651="IP &amp; VLAN","PDH",
M651="Warehouse HUAWEI","SPARE-ISSUE",
M651="SPARE-HS","SPARE-ISSUE",
M651="Power Telco","BSS"
),"")</f>
        <v>AKTIVCO GRID ONLY</v>
      </c>
      <c r="L651" s="16" t="str" cm="1">
        <f t="array" ref="L651">IFERROR(_xlfn.IFS(
M651="MPR ISSUE","TX ISSUE",
M651="BSS Hardware Issue","RAN ISSUE",
M651="Sites strategiques, MLL, Pylone, etc.","ENVTECH",
M651="AKTIVCO DEFAUT GE &amp; POWER Cabinet","POWER ISSUE",
M651="AKTIVCO Coupure ENEO &amp; Baisse de tension","POWER ISSUE",
M651="Coupure ENEO &amp; Baisse de tension","POWER ISSUE",
M651="Defaut GE &amp; POWER Cabinet","POWER ISSUE",
M651="Sharing","POWER ISSUE",
M651="Sites strategiques &amp; DataCenter","POWER ISSUE",
M651="Exclu","Exclu",
M651="SAT","TX ISSUE",
M651="SPARE-ISSUE","SPARE-ISSUE",
M651="Fiber CAmtel","TX ISSUE",
M651="Fiber AOF","TX ISSUE",
M651="Projet OCM (HUAWEI)","TRAVAUX-HUAWEI",
M651="Projet OCM (NOKIA)","TRAVAUX -NOKIA",
M651="ACCESS-ISSUE","ACCESS-ISSUE",
M651="Projet OCM (ZTE, NOKIA, autres projets)","TRAVAUX OCM",
M651="No root CAuse","No root cause",
M651="ODU HS","TX ISSUE",
M651="IP &amp; VLAN","TX ISSUE",
M651="Warehouse HUAWEI","SPARE-ISSUE",
M651="SPARE-HS","SPARE-ISSUE",
M651="Power Telco","RAN ISSUE"
),"")</f>
        <v>POWER ISSUE</v>
      </c>
      <c r="M651" s="35" t="s">
        <v>5333</v>
      </c>
      <c r="N651" s="17" t="str" cm="1">
        <f t="array" ref="N651">IFERROR(_xlfn.IFS(
M651="MPR ISSUE","ACTIVE",
M651="BSS Hardware Issue","ACTIVE",
M651="Sites strategiques, MLL, Pylone, etc.","PASSIVE",
M651="AKTIVCO DEFAUT GE &amp; POWER Cabinet","PASSIVE",
M651="AKTIVCO Coupure ENEO &amp; Baisse de tension","PASSIVE",
M651="Coupure ENEO &amp; Baisse de tension","PASSIVE",
M651="Defaut GE &amp; POWER Cabinet","PASSIVE",
M651="Sharing","PASSIVE",
M651="Sites strategiques &amp; DataCenter","PASSIVE",
M651="Exclu","Exclu",
M651="SAT","ACTIVE",
M651="SPARE-ISSUE","SPARE-ISSUE",
M651="Fiber CAmtel","ACTIVE",
M651="Fiber AOF","ACTIVE",
M651="Projet OCM (HUAWEI)","PLANNED WORKS",
M651="Projet OCM (NOKIA)","PLANNED WORKS",
M651="ACCESS-ISSUE","ACCESS-ISSUE",
M651="Projet OCM (ZTE, NOKIA, autres projets)","PLANNED WORKS",
M651="No root CAuse","No root cause",
M651="ODU HS","ACTIVE",
M651="IP &amp; VLAN","ACTIVE",
M651="Warehouse HUAWEI","SPARE-ISSUE",
M651="SPARE-HS","SPARE-ISSUE",
M651="Power Telco","ACTIVE"
),"")</f>
        <v>PASSIVE</v>
      </c>
      <c r="O651" s="56">
        <v>3.7453664466531404E-4</v>
      </c>
      <c r="P651" s="56">
        <v>0.75410278141613363</v>
      </c>
      <c r="Q651" s="56">
        <v>2.8018908036628973E-2</v>
      </c>
      <c r="R651" s="56">
        <v>1.8352295588600392E-2</v>
      </c>
      <c r="S651" s="56">
        <v>1.1004243321833274E-2</v>
      </c>
      <c r="T651" s="56">
        <v>0</v>
      </c>
      <c r="U651" s="56">
        <v>0</v>
      </c>
      <c r="V651" s="14"/>
      <c r="W651" s="14"/>
      <c r="X651" s="14"/>
      <c r="Y651" s="14"/>
      <c r="Z651" s="14"/>
      <c r="AA651" s="30" t="s">
        <v>16</v>
      </c>
      <c r="AB651" s="7" t="s">
        <v>16</v>
      </c>
      <c r="AC651" s="3"/>
      <c r="AD651" s="3" t="s">
        <v>16</v>
      </c>
      <c r="AE651" s="7"/>
      <c r="AF651" s="31" t="s">
        <v>16</v>
      </c>
      <c r="AG651" s="31" t="s">
        <v>16</v>
      </c>
      <c r="AH651" s="31" t="s">
        <v>16</v>
      </c>
      <c r="AI651" s="31" t="s">
        <v>16</v>
      </c>
      <c r="AJ651" s="31" t="s">
        <v>16</v>
      </c>
      <c r="AK651" s="31" t="s">
        <v>16</v>
      </c>
      <c r="AL651" s="31" t="s">
        <v>16</v>
      </c>
      <c r="AM651" s="31" t="s">
        <v>16</v>
      </c>
      <c r="AN651" s="31" t="s">
        <v>16</v>
      </c>
      <c r="AO651" s="31" t="s">
        <v>16</v>
      </c>
      <c r="AP651" s="9" t="s">
        <v>16</v>
      </c>
      <c r="AQ651" s="9" t="s">
        <v>16</v>
      </c>
      <c r="AR651" s="9" t="s">
        <v>16</v>
      </c>
      <c r="AS651" s="14"/>
      <c r="AT651" s="14"/>
    </row>
    <row r="652" spans="1:46" s="9" customFormat="1" hidden="1" x14ac:dyDescent="0.3">
      <c r="A652" s="1" t="s">
        <v>3716</v>
      </c>
      <c r="B652" s="48" t="s">
        <v>3717</v>
      </c>
      <c r="C652" s="48" t="s">
        <v>22</v>
      </c>
      <c r="D652" s="48" t="s">
        <v>37</v>
      </c>
      <c r="E652" s="53" t="s">
        <v>103</v>
      </c>
      <c r="F652" s="48" t="s">
        <v>3716</v>
      </c>
      <c r="G652" s="46" t="s">
        <v>5418</v>
      </c>
      <c r="H652" s="66" t="s">
        <v>5452</v>
      </c>
      <c r="I652" s="22" t="str">
        <f>_xlfn.XLOOKUP(B652,[1]SITE!$B:$B,[1]SITE!$I:$I,"")</f>
        <v>No impact</v>
      </c>
      <c r="J652" s="29"/>
      <c r="K652" s="15" t="str" cm="1">
        <f t="array" ref="K652">IFERROR(_xlfn.IFS(
M652="MPR ISSUE","PDH",
M652="BSS Hardware Issue","BSS",
M652="Sites strategiques, MLL, Pylone, etc.","ENVTECH",
M652="AKTIVCO DEFAUT GE &amp; POWER Cabinet","AKTIVCO",
M652="AKTIVCO Coupure ENEO &amp; Baisse de tension","AKTIVCO GRID ONLY",
M652="Coupure ENEO &amp; Baisse de tension","IHS GRID ONLY",
M652="Defaut GE &amp; POWER Cabinet","IHS",
M652="Sharing","Partners",
M652="Sites strategiques &amp; DataCenter","SST &amp; DC",
M652="Exclu","Exclu",
M652="SAT","SAT",
M652="SPARE-ISSUE","SPARE-ISSUE",
M652="Fiber CAmtel","TRANS_FO_CAMTEL",
M652="Fiber AOF","Fiber AOF",
M652="Projet OCM (HUAWEI)","TRAVAUX-HUAWEI",
M652="Projet OCM (NOKIA)","TRAVAUX-NOKIA",
M652="ACCESS-ISSUE","ACCESS-ISSUE",
M652="Projet OCM (ZTE, NOKIA, autres projets)","TRAVAUX OCM",
M652="No root CAuse","No root cause",
M652="ODU HS","PDH",
M652="IP &amp; VLAN","PDH",
M652="Warehouse HUAWEI","SPARE-ISSUE",
M652="SPARE-HS","SPARE-ISSUE",
M652="Power Telco","BSS"
),"")</f>
        <v>No root cause</v>
      </c>
      <c r="L652" s="16" t="str" cm="1">
        <f t="array" ref="L652">IFERROR(_xlfn.IFS(
M652="MPR ISSUE","TX ISSUE",
M652="BSS Hardware Issue","RAN ISSUE",
M652="Sites strategiques, MLL, Pylone, etc.","ENVTECH",
M652="AKTIVCO DEFAUT GE &amp; POWER Cabinet","POWER ISSUE",
M652="AKTIVCO Coupure ENEO &amp; Baisse de tension","POWER ISSUE",
M652="Coupure ENEO &amp; Baisse de tension","POWER ISSUE",
M652="Defaut GE &amp; POWER Cabinet","POWER ISSUE",
M652="Sharing","POWER ISSUE",
M652="Sites strategiques &amp; DataCenter","POWER ISSUE",
M652="Exclu","Exclu",
M652="SAT","TX ISSUE",
M652="SPARE-ISSUE","SPARE-ISSUE",
M652="Fiber CAmtel","TX ISSUE",
M652="Fiber AOF","TX ISSUE",
M652="Projet OCM (HUAWEI)","TRAVAUX-HUAWEI",
M652="Projet OCM (NOKIA)","TRAVAUX -NOKIA",
M652="ACCESS-ISSUE","ACCESS-ISSUE",
M652="Projet OCM (ZTE, NOKIA, autres projets)","TRAVAUX OCM",
M652="No root CAuse","No root cause",
M652="ODU HS","TX ISSUE",
M652="IP &amp; VLAN","TX ISSUE",
M652="Warehouse HUAWEI","SPARE-ISSUE",
M652="SPARE-HS","SPARE-ISSUE",
M652="Power Telco","RAN ISSUE"
),"")</f>
        <v>No root cause</v>
      </c>
      <c r="M652" s="28" t="s">
        <v>5403</v>
      </c>
      <c r="N652" s="17" t="str" cm="1">
        <f t="array" ref="N652">IFERROR(_xlfn.IFS(
M652="MPR ISSUE","ACTIVE",
M652="BSS Hardware Issue","ACTIVE",
M652="Sites strategiques, MLL, Pylone, etc.","PASSIVE",
M652="AKTIVCO DEFAUT GE &amp; POWER Cabinet","PASSIVE",
M652="AKTIVCO Coupure ENEO &amp; Baisse de tension","PASSIVE",
M652="Coupure ENEO &amp; Baisse de tension","PASSIVE",
M652="Defaut GE &amp; POWER Cabinet","PASSIVE",
M652="Sharing","PASSIVE",
M652="Sites strategiques &amp; DataCenter","PASSIVE",
M652="Exclu","Exclu",
M652="SAT","ACTIVE",
M652="SPARE-ISSUE","SPARE-ISSUE",
M652="Fiber CAmtel","ACTIVE",
M652="Fiber AOF","ACTIVE",
M652="Projet OCM (HUAWEI)","PLANNED WORKS",
M652="Projet OCM (NOKIA)","PLANNED WORKS",
M652="ACCESS-ISSUE","ACCESS-ISSUE",
M652="Projet OCM (ZTE, NOKIA, autres projets)","PLANNED WORKS",
M652="No root CAuse","No root cause",
M652="ODU HS","ACTIVE",
M652="IP &amp; VLAN","ACTIVE",
M652="Warehouse HUAWEI","SPARE-ISSUE",
M652="SPARE-HS","SPARE-ISSUE",
M652="Power Telco","ACTIVE"
),"")</f>
        <v>No root cause</v>
      </c>
      <c r="O652" s="56">
        <v>2.4844264096132496E-2</v>
      </c>
      <c r="P652" s="56">
        <v>0</v>
      </c>
      <c r="Q652" s="56">
        <v>0.46503183204778076</v>
      </c>
      <c r="R652" s="56">
        <v>0</v>
      </c>
      <c r="S652" s="56">
        <v>1.0540531285580978E-2</v>
      </c>
      <c r="T652" s="56">
        <v>2.140209398087508E-3</v>
      </c>
      <c r="U652" s="56">
        <v>0</v>
      </c>
      <c r="V652" s="14"/>
      <c r="W652" s="14"/>
      <c r="X652" s="14"/>
      <c r="Y652" s="14"/>
      <c r="Z652" s="14"/>
      <c r="AA652" s="30" t="s">
        <v>16</v>
      </c>
      <c r="AB652" s="7" t="s">
        <v>16</v>
      </c>
      <c r="AC652" s="3"/>
      <c r="AD652" s="3" t="s">
        <v>16</v>
      </c>
      <c r="AE652" s="7"/>
      <c r="AF652" s="31" t="s">
        <v>16</v>
      </c>
      <c r="AG652" s="31" t="s">
        <v>16</v>
      </c>
      <c r="AH652" s="31" t="s">
        <v>16</v>
      </c>
      <c r="AI652" s="31" t="s">
        <v>16</v>
      </c>
      <c r="AJ652" s="31" t="s">
        <v>16</v>
      </c>
      <c r="AK652" s="31" t="s">
        <v>16</v>
      </c>
      <c r="AL652" s="31" t="s">
        <v>16</v>
      </c>
      <c r="AM652" s="31" t="s">
        <v>16</v>
      </c>
      <c r="AN652" s="31" t="s">
        <v>16</v>
      </c>
      <c r="AO652" s="31" t="s">
        <v>16</v>
      </c>
      <c r="AP652" s="9" t="s">
        <v>16</v>
      </c>
      <c r="AQ652" s="9" t="s">
        <v>16</v>
      </c>
      <c r="AR652" s="9" t="s">
        <v>16</v>
      </c>
      <c r="AS652" s="14"/>
      <c r="AT652" s="14"/>
    </row>
    <row r="653" spans="1:46" s="9" customFormat="1" hidden="1" x14ac:dyDescent="0.3">
      <c r="A653" s="1" t="s">
        <v>3938</v>
      </c>
      <c r="B653" s="48" t="s">
        <v>3939</v>
      </c>
      <c r="C653" s="48" t="s">
        <v>22</v>
      </c>
      <c r="D653" s="48" t="s">
        <v>81</v>
      </c>
      <c r="E653" s="53" t="s">
        <v>91</v>
      </c>
      <c r="F653" s="48" t="s">
        <v>3938</v>
      </c>
      <c r="G653" s="46" t="s">
        <v>5418</v>
      </c>
      <c r="H653" s="66" t="s">
        <v>5452</v>
      </c>
      <c r="I653" s="22" t="str">
        <f>_xlfn.XLOOKUP(B653,[1]SITE!$B:$B,[1]SITE!$I:$I,"")</f>
        <v>No impact</v>
      </c>
      <c r="J653" s="29"/>
      <c r="K653" s="15" t="str" cm="1">
        <f t="array" ref="K653">IFERROR(_xlfn.IFS(
M653="MPR ISSUE","PDH",
M653="BSS Hardware Issue","BSS",
M653="Sites strategiques, MLL, Pylone, etc.","ENVTECH",
M653="AKTIVCO DEFAUT GE &amp; POWER Cabinet","AKTIVCO",
M653="AKTIVCO Coupure ENEO &amp; Baisse de tension","AKTIVCO GRID ONLY",
M653="Coupure ENEO &amp; Baisse de tension","IHS GRID ONLY",
M653="Defaut GE &amp; POWER Cabinet","IHS",
M653="Sharing","Partners",
M653="Sites strategiques &amp; DataCenter","SST &amp; DC",
M653="Exclu","Exclu",
M653="SAT","SAT",
M653="SPARE-ISSUE","SPARE-ISSUE",
M653="Fiber CAmtel","TRANS_FO_CAMTEL",
M653="Fiber AOF","Fiber AOF",
M653="Projet OCM (HUAWEI)","TRAVAUX-HUAWEI",
M653="Projet OCM (NOKIA)","TRAVAUX-NOKIA",
M653="ACCESS-ISSUE","ACCESS-ISSUE",
M653="Projet OCM (ZTE, NOKIA, autres projets)","TRAVAUX OCM",
M653="No root CAuse","No root cause",
M653="ODU HS","PDH",
M653="IP &amp; VLAN","PDH",
M653="Warehouse HUAWEI","SPARE-ISSUE",
M653="SPARE-HS","SPARE-ISSUE",
M653="Power Telco","BSS"
),"")</f>
        <v>No root cause</v>
      </c>
      <c r="L653" s="16" t="str" cm="1">
        <f t="array" ref="L653">IFERROR(_xlfn.IFS(
M653="MPR ISSUE","TX ISSUE",
M653="BSS Hardware Issue","RAN ISSUE",
M653="Sites strategiques, MLL, Pylone, etc.","ENVTECH",
M653="AKTIVCO DEFAUT GE &amp; POWER Cabinet","POWER ISSUE",
M653="AKTIVCO Coupure ENEO &amp; Baisse de tension","POWER ISSUE",
M653="Coupure ENEO &amp; Baisse de tension","POWER ISSUE",
M653="Defaut GE &amp; POWER Cabinet","POWER ISSUE",
M653="Sharing","POWER ISSUE",
M653="Sites strategiques &amp; DataCenter","POWER ISSUE",
M653="Exclu","Exclu",
M653="SAT","TX ISSUE",
M653="SPARE-ISSUE","SPARE-ISSUE",
M653="Fiber CAmtel","TX ISSUE",
M653="Fiber AOF","TX ISSUE",
M653="Projet OCM (HUAWEI)","TRAVAUX-HUAWEI",
M653="Projet OCM (NOKIA)","TRAVAUX -NOKIA",
M653="ACCESS-ISSUE","ACCESS-ISSUE",
M653="Projet OCM (ZTE, NOKIA, autres projets)","TRAVAUX OCM",
M653="No root CAuse","No root cause",
M653="ODU HS","TX ISSUE",
M653="IP &amp; VLAN","TX ISSUE",
M653="Warehouse HUAWEI","SPARE-ISSUE",
M653="SPARE-HS","SPARE-ISSUE",
M653="Power Telco","RAN ISSUE"
),"")</f>
        <v>No root cause</v>
      </c>
      <c r="M653" s="28" t="s">
        <v>5403</v>
      </c>
      <c r="N653" s="17" t="str" cm="1">
        <f t="array" ref="N653">IFERROR(_xlfn.IFS(
M653="MPR ISSUE","ACTIVE",
M653="BSS Hardware Issue","ACTIVE",
M653="Sites strategiques, MLL, Pylone, etc.","PASSIVE",
M653="AKTIVCO DEFAUT GE &amp; POWER Cabinet","PASSIVE",
M653="AKTIVCO Coupure ENEO &amp; Baisse de tension","PASSIVE",
M653="Coupure ENEO &amp; Baisse de tension","PASSIVE",
M653="Defaut GE &amp; POWER Cabinet","PASSIVE",
M653="Sharing","PASSIVE",
M653="Sites strategiques &amp; DataCenter","PASSIVE",
M653="Exclu","Exclu",
M653="SAT","ACTIVE",
M653="SPARE-ISSUE","SPARE-ISSUE",
M653="Fiber CAmtel","ACTIVE",
M653="Fiber AOF","ACTIVE",
M653="Projet OCM (HUAWEI)","PLANNED WORKS",
M653="Projet OCM (NOKIA)","PLANNED WORKS",
M653="ACCESS-ISSUE","ACCESS-ISSUE",
M653="Projet OCM (ZTE, NOKIA, autres projets)","PLANNED WORKS",
M653="No root CAuse","No root cause",
M653="ODU HS","ACTIVE",
M653="IP &amp; VLAN","ACTIVE",
M653="Warehouse HUAWEI","SPARE-ISSUE",
M653="SPARE-HS","SPARE-ISSUE",
M653="Power Telco","ACTIVE"
),"")</f>
        <v>No root cause</v>
      </c>
      <c r="O653" s="56">
        <v>0</v>
      </c>
      <c r="P653" s="56">
        <v>0</v>
      </c>
      <c r="Q653" s="56">
        <v>0.15730539075943195</v>
      </c>
      <c r="R653" s="56">
        <v>0</v>
      </c>
      <c r="S653" s="56">
        <v>1.0522696207263585E-2</v>
      </c>
      <c r="T653" s="56">
        <v>0</v>
      </c>
      <c r="U653" s="56">
        <v>0</v>
      </c>
      <c r="V653" s="14"/>
      <c r="W653" s="14"/>
      <c r="X653" s="14"/>
      <c r="Y653" s="14"/>
      <c r="Z653" s="14"/>
      <c r="AA653" s="30" t="s">
        <v>16</v>
      </c>
      <c r="AB653" s="7" t="s">
        <v>16</v>
      </c>
      <c r="AC653" s="3"/>
      <c r="AD653" s="3" t="s">
        <v>16</v>
      </c>
      <c r="AE653" s="7"/>
      <c r="AF653" s="31" t="s">
        <v>16</v>
      </c>
      <c r="AG653" s="31" t="s">
        <v>16</v>
      </c>
      <c r="AH653" s="31" t="s">
        <v>16</v>
      </c>
      <c r="AI653" s="31" t="s">
        <v>16</v>
      </c>
      <c r="AJ653" s="31" t="s">
        <v>16</v>
      </c>
      <c r="AK653" s="31" t="s">
        <v>16</v>
      </c>
      <c r="AL653" s="31" t="s">
        <v>16</v>
      </c>
      <c r="AM653" s="31" t="s">
        <v>16</v>
      </c>
      <c r="AN653" s="31" t="s">
        <v>16</v>
      </c>
      <c r="AO653" s="31" t="s">
        <v>16</v>
      </c>
      <c r="AP653" s="9" t="s">
        <v>16</v>
      </c>
      <c r="AQ653" s="9" t="s">
        <v>16</v>
      </c>
      <c r="AR653" s="9" t="s">
        <v>16</v>
      </c>
      <c r="AS653" s="14"/>
      <c r="AT653" s="14"/>
    </row>
    <row r="654" spans="1:46" s="9" customFormat="1" hidden="1" x14ac:dyDescent="0.3">
      <c r="A654" s="1" t="s">
        <v>1468</v>
      </c>
      <c r="B654" s="48" t="s">
        <v>1469</v>
      </c>
      <c r="C654" s="48" t="s">
        <v>11</v>
      </c>
      <c r="D654" s="48" t="s">
        <v>67</v>
      </c>
      <c r="E654" s="53" t="s">
        <v>91</v>
      </c>
      <c r="F654" s="48" t="s">
        <v>1470</v>
      </c>
      <c r="G654" s="47" t="s">
        <v>5419</v>
      </c>
      <c r="H654" s="66" t="s">
        <v>5452</v>
      </c>
      <c r="I654" s="22" t="str">
        <f>_xlfn.XLOOKUP(B654,[1]SITE!$B:$B,[1]SITE!$I:$I,"")</f>
        <v>No impact</v>
      </c>
      <c r="J654" s="29"/>
      <c r="K654" s="15" t="str" cm="1">
        <f t="array" ref="K654">IFERROR(_xlfn.IFS(
M654="MPR ISSUE","PDH",
M654="BSS Hardware Issue","BSS",
M654="Sites strategiques, MLL, Pylone, etc.","ENVTECH",
M654="AKTIVCO DEFAUT GE &amp; POWER Cabinet","AKTIVCO",
M654="AKTIVCO Coupure ENEO &amp; Baisse de tension","AKTIVCO GRID ONLY",
M654="Coupure ENEO &amp; Baisse de tension","IHS GRID ONLY",
M654="Defaut GE &amp; POWER Cabinet","IHS",
M654="Sharing","Partners",
M654="Sites strategiques &amp; DataCenter","SST &amp; DC",
M654="Exclu","Exclu",
M654="SAT","SAT",
M654="SPARE-ISSUE","SPARE-ISSUE",
M654="Fiber CAmtel","TRANS_FO_CAMTEL",
M654="Fiber AOF","Fiber AOF",
M654="Projet OCM (HUAWEI)","TRAVAUX-HUAWEI",
M654="Projet OCM (NOKIA)","TRAVAUX-NOKIA",
M654="ACCESS-ISSUE","ACCESS-ISSUE",
M654="Projet OCM (ZTE, NOKIA, autres projets)","TRAVAUX OCM",
M654="No root CAuse","No root cause",
M654="ODU HS","PDH",
M654="IP &amp; VLAN","PDH",
M654="Warehouse HUAWEI","SPARE-ISSUE",
M654="SPARE-HS","SPARE-ISSUE",
M654="Power Telco","BSS"
),"")</f>
        <v>No root cause</v>
      </c>
      <c r="L654" s="16" t="str" cm="1">
        <f t="array" ref="L654">IFERROR(_xlfn.IFS(
M654="MPR ISSUE","TX ISSUE",
M654="BSS Hardware Issue","RAN ISSUE",
M654="Sites strategiques, MLL, Pylone, etc.","ENVTECH",
M654="AKTIVCO DEFAUT GE &amp; POWER Cabinet","POWER ISSUE",
M654="AKTIVCO Coupure ENEO &amp; Baisse de tension","POWER ISSUE",
M654="Coupure ENEO &amp; Baisse de tension","POWER ISSUE",
M654="Defaut GE &amp; POWER Cabinet","POWER ISSUE",
M654="Sharing","POWER ISSUE",
M654="Sites strategiques &amp; DataCenter","POWER ISSUE",
M654="Exclu","Exclu",
M654="SAT","TX ISSUE",
M654="SPARE-ISSUE","SPARE-ISSUE",
M654="Fiber CAmtel","TX ISSUE",
M654="Fiber AOF","TX ISSUE",
M654="Projet OCM (HUAWEI)","TRAVAUX-HUAWEI",
M654="Projet OCM (NOKIA)","TRAVAUX -NOKIA",
M654="ACCESS-ISSUE","ACCESS-ISSUE",
M654="Projet OCM (ZTE, NOKIA, autres projets)","TRAVAUX OCM",
M654="No root CAuse","No root cause",
M654="ODU HS","TX ISSUE",
M654="IP &amp; VLAN","TX ISSUE",
M654="Warehouse HUAWEI","SPARE-ISSUE",
M654="SPARE-HS","SPARE-ISSUE",
M654="Power Telco","RAN ISSUE"
),"")</f>
        <v>No root cause</v>
      </c>
      <c r="M654" s="28" t="s">
        <v>5403</v>
      </c>
      <c r="N654" s="17" t="str" cm="1">
        <f t="array" ref="N654">IFERROR(_xlfn.IFS(
M654="MPR ISSUE","ACTIVE",
M654="BSS Hardware Issue","ACTIVE",
M654="Sites strategiques, MLL, Pylone, etc.","PASSIVE",
M654="AKTIVCO DEFAUT GE &amp; POWER Cabinet","PASSIVE",
M654="AKTIVCO Coupure ENEO &amp; Baisse de tension","PASSIVE",
M654="Coupure ENEO &amp; Baisse de tension","PASSIVE",
M654="Defaut GE &amp; POWER Cabinet","PASSIVE",
M654="Sharing","PASSIVE",
M654="Sites strategiques &amp; DataCenter","PASSIVE",
M654="Exclu","Exclu",
M654="SAT","ACTIVE",
M654="SPARE-ISSUE","SPARE-ISSUE",
M654="Fiber CAmtel","ACTIVE",
M654="Fiber AOF","ACTIVE",
M654="Projet OCM (HUAWEI)","PLANNED WORKS",
M654="Projet OCM (NOKIA)","PLANNED WORKS",
M654="ACCESS-ISSUE","ACCESS-ISSUE",
M654="Projet OCM (ZTE, NOKIA, autres projets)","PLANNED WORKS",
M654="No root CAuse","No root cause",
M654="ODU HS","ACTIVE",
M654="IP &amp; VLAN","ACTIVE",
M654="Warehouse HUAWEI","SPARE-ISSUE",
M654="SPARE-HS","SPARE-ISSUE",
M654="Power Telco","ACTIVE"
),"")</f>
        <v>No root cause</v>
      </c>
      <c r="O654" s="56">
        <v>5.6185854346174999E-2</v>
      </c>
      <c r="P654" s="56">
        <v>0</v>
      </c>
      <c r="Q654" s="56">
        <v>1.0702285680910522E-3</v>
      </c>
      <c r="R654" s="56">
        <v>1.4270540178252754E-3</v>
      </c>
      <c r="S654" s="56">
        <v>1.0416408306801662E-2</v>
      </c>
      <c r="T654" s="56">
        <v>0</v>
      </c>
      <c r="U654" s="56">
        <v>0</v>
      </c>
      <c r="V654" s="14"/>
      <c r="W654" s="14"/>
      <c r="X654" s="14"/>
      <c r="Y654" s="14"/>
      <c r="Z654" s="14"/>
      <c r="AA654" s="30" t="s">
        <v>16</v>
      </c>
      <c r="AB654" s="7" t="s">
        <v>16</v>
      </c>
      <c r="AC654" s="3"/>
      <c r="AD654" s="3" t="s">
        <v>16</v>
      </c>
      <c r="AE654" s="7"/>
      <c r="AF654" s="31" t="s">
        <v>16</v>
      </c>
      <c r="AG654" s="31" t="s">
        <v>16</v>
      </c>
      <c r="AH654" s="31" t="s">
        <v>16</v>
      </c>
      <c r="AI654" s="31" t="s">
        <v>16</v>
      </c>
      <c r="AJ654" s="31" t="s">
        <v>16</v>
      </c>
      <c r="AK654" s="31" t="s">
        <v>16</v>
      </c>
      <c r="AL654" s="31" t="s">
        <v>16</v>
      </c>
      <c r="AM654" s="31" t="s">
        <v>16</v>
      </c>
      <c r="AN654" s="31" t="s">
        <v>16</v>
      </c>
      <c r="AO654" s="31" t="s">
        <v>16</v>
      </c>
      <c r="AP654" s="9" t="s">
        <v>16</v>
      </c>
      <c r="AQ654" s="9" t="s">
        <v>16</v>
      </c>
      <c r="AR654" s="9" t="s">
        <v>16</v>
      </c>
      <c r="AS654" s="14"/>
      <c r="AT654" s="14"/>
    </row>
    <row r="655" spans="1:46" s="9" customFormat="1" hidden="1" x14ac:dyDescent="0.3">
      <c r="A655" s="1" t="s">
        <v>4038</v>
      </c>
      <c r="B655" s="48" t="s">
        <v>4039</v>
      </c>
      <c r="C655" s="48" t="s">
        <v>11</v>
      </c>
      <c r="D655" s="48" t="s">
        <v>12</v>
      </c>
      <c r="E655" s="53" t="s">
        <v>91</v>
      </c>
      <c r="F655" s="48" t="s">
        <v>4040</v>
      </c>
      <c r="G655" s="46" t="s">
        <v>5418</v>
      </c>
      <c r="H655" s="66" t="s">
        <v>5452</v>
      </c>
      <c r="I655" s="22" t="str">
        <f>_xlfn.XLOOKUP(B655,[1]SITE!$B:$B,[1]SITE!$I:$I,"")</f>
        <v>No impact</v>
      </c>
      <c r="J655" s="29"/>
      <c r="K655" s="15" t="str" cm="1">
        <f t="array" ref="K655">IFERROR(_xlfn.IFS(
M655="MPR ISSUE","PDH",
M655="BSS Hardware Issue","BSS",
M655="Sites strategiques, MLL, Pylone, etc.","ENVTECH",
M655="AKTIVCO DEFAUT GE &amp; POWER Cabinet","AKTIVCO",
M655="AKTIVCO Coupure ENEO &amp; Baisse de tension","AKTIVCO GRID ONLY",
M655="Coupure ENEO &amp; Baisse de tension","IHS GRID ONLY",
M655="Defaut GE &amp; POWER Cabinet","IHS",
M655="Sharing","Partners",
M655="Sites strategiques &amp; DataCenter","SST &amp; DC",
M655="Exclu","Exclu",
M655="SAT","SAT",
M655="SPARE-ISSUE","SPARE-ISSUE",
M655="Fiber CAmtel","TRANS_FO_CAMTEL",
M655="Fiber AOF","Fiber AOF",
M655="Projet OCM (HUAWEI)","TRAVAUX-HUAWEI",
M655="Projet OCM (NOKIA)","TRAVAUX-NOKIA",
M655="ACCESS-ISSUE","ACCESS-ISSUE",
M655="Projet OCM (ZTE, NOKIA, autres projets)","TRAVAUX OCM",
M655="No root CAuse","No root cause",
M655="ODU HS","PDH",
M655="IP &amp; VLAN","PDH",
M655="Warehouse HUAWEI","SPARE-ISSUE",
M655="SPARE-HS","SPARE-ISSUE",
M655="Power Telco","BSS"
),"")</f>
        <v>No root cause</v>
      </c>
      <c r="L655" s="16" t="str" cm="1">
        <f t="array" ref="L655">IFERROR(_xlfn.IFS(
M655="MPR ISSUE","TX ISSUE",
M655="BSS Hardware Issue","RAN ISSUE",
M655="Sites strategiques, MLL, Pylone, etc.","ENVTECH",
M655="AKTIVCO DEFAUT GE &amp; POWER Cabinet","POWER ISSUE",
M655="AKTIVCO Coupure ENEO &amp; Baisse de tension","POWER ISSUE",
M655="Coupure ENEO &amp; Baisse de tension","POWER ISSUE",
M655="Defaut GE &amp; POWER Cabinet","POWER ISSUE",
M655="Sharing","POWER ISSUE",
M655="Sites strategiques &amp; DataCenter","POWER ISSUE",
M655="Exclu","Exclu",
M655="SAT","TX ISSUE",
M655="SPARE-ISSUE","SPARE-ISSUE",
M655="Fiber CAmtel","TX ISSUE",
M655="Fiber AOF","TX ISSUE",
M655="Projet OCM (HUAWEI)","TRAVAUX-HUAWEI",
M655="Projet OCM (NOKIA)","TRAVAUX -NOKIA",
M655="ACCESS-ISSUE","ACCESS-ISSUE",
M655="Projet OCM (ZTE, NOKIA, autres projets)","TRAVAUX OCM",
M655="No root CAuse","No root cause",
M655="ODU HS","TX ISSUE",
M655="IP &amp; VLAN","TX ISSUE",
M655="Warehouse HUAWEI","SPARE-ISSUE",
M655="SPARE-HS","SPARE-ISSUE",
M655="Power Telco","RAN ISSUE"
),"")</f>
        <v>No root cause</v>
      </c>
      <c r="M655" s="28" t="s">
        <v>5403</v>
      </c>
      <c r="N655" s="17" t="str" cm="1">
        <f t="array" ref="N655">IFERROR(_xlfn.IFS(
M655="MPR ISSUE","ACTIVE",
M655="BSS Hardware Issue","ACTIVE",
M655="Sites strategiques, MLL, Pylone, etc.","PASSIVE",
M655="AKTIVCO DEFAUT GE &amp; POWER Cabinet","PASSIVE",
M655="AKTIVCO Coupure ENEO &amp; Baisse de tension","PASSIVE",
M655="Coupure ENEO &amp; Baisse de tension","PASSIVE",
M655="Defaut GE &amp; POWER Cabinet","PASSIVE",
M655="Sharing","PASSIVE",
M655="Sites strategiques &amp; DataCenter","PASSIVE",
M655="Exclu","Exclu",
M655="SAT","ACTIVE",
M655="SPARE-ISSUE","SPARE-ISSUE",
M655="Fiber CAmtel","ACTIVE",
M655="Fiber AOF","ACTIVE",
M655="Projet OCM (HUAWEI)","PLANNED WORKS",
M655="Projet OCM (NOKIA)","PLANNED WORKS",
M655="ACCESS-ISSUE","ACCESS-ISSUE",
M655="Projet OCM (ZTE, NOKIA, autres projets)","PLANNED WORKS",
M655="No root CAuse","No root cause",
M655="ODU HS","ACTIVE",
M655="IP &amp; VLAN","ACTIVE",
M655="Warehouse HUAWEI","SPARE-ISSUE",
M655="SPARE-HS","SPARE-ISSUE",
M655="Power Telco","ACTIVE"
),"")</f>
        <v>No root cause</v>
      </c>
      <c r="O655" s="56">
        <v>2.1740960468905609E-2</v>
      </c>
      <c r="P655" s="56">
        <v>3.461788701406545E-2</v>
      </c>
      <c r="Q655" s="56">
        <v>1.3679505069442661E-2</v>
      </c>
      <c r="R655" s="56">
        <v>4.5479449709359548E-3</v>
      </c>
      <c r="S655" s="56">
        <v>1.014815956259827E-2</v>
      </c>
      <c r="T655" s="56">
        <v>0</v>
      </c>
      <c r="U655" s="56">
        <v>2.1402093980875088E-3</v>
      </c>
      <c r="V655" s="14"/>
      <c r="W655" s="14"/>
      <c r="X655" s="14"/>
      <c r="Y655" s="14"/>
      <c r="Z655" s="14"/>
      <c r="AA655" s="30" t="s">
        <v>16</v>
      </c>
      <c r="AB655" s="7" t="s">
        <v>16</v>
      </c>
      <c r="AC655" s="3"/>
      <c r="AD655" s="3" t="s">
        <v>16</v>
      </c>
      <c r="AE655" s="7"/>
      <c r="AF655" s="31" t="s">
        <v>16</v>
      </c>
      <c r="AG655" s="31" t="s">
        <v>16</v>
      </c>
      <c r="AH655" s="31" t="s">
        <v>16</v>
      </c>
      <c r="AI655" s="31" t="s">
        <v>16</v>
      </c>
      <c r="AJ655" s="31" t="s">
        <v>16</v>
      </c>
      <c r="AK655" s="31" t="s">
        <v>16</v>
      </c>
      <c r="AL655" s="31" t="s">
        <v>16</v>
      </c>
      <c r="AM655" s="31" t="s">
        <v>16</v>
      </c>
      <c r="AN655" s="31" t="s">
        <v>16</v>
      </c>
      <c r="AO655" s="31" t="s">
        <v>16</v>
      </c>
      <c r="AP655" s="9" t="s">
        <v>16</v>
      </c>
      <c r="AQ655" s="9" t="s">
        <v>16</v>
      </c>
      <c r="AR655" s="9" t="s">
        <v>16</v>
      </c>
      <c r="AS655" s="14"/>
      <c r="AT655" s="14"/>
    </row>
    <row r="656" spans="1:46" s="9" customFormat="1" hidden="1" x14ac:dyDescent="0.3">
      <c r="A656" s="1" t="s">
        <v>4235</v>
      </c>
      <c r="B656" s="48" t="s">
        <v>4236</v>
      </c>
      <c r="C656" s="48" t="s">
        <v>2753</v>
      </c>
      <c r="D656" s="48" t="s">
        <v>12</v>
      </c>
      <c r="E656" s="53" t="s">
        <v>103</v>
      </c>
      <c r="F656" s="48" t="s">
        <v>4237</v>
      </c>
      <c r="G656" s="46" t="s">
        <v>5418</v>
      </c>
      <c r="H656" s="66" t="s">
        <v>5452</v>
      </c>
      <c r="I656" s="22" t="str">
        <f>_xlfn.XLOOKUP(B656,[1]SITE!$B:$B,[1]SITE!$I:$I,"")</f>
        <v>No impact</v>
      </c>
      <c r="J656" s="29"/>
      <c r="K656" s="15" t="str" cm="1">
        <f t="array" ref="K656">IFERROR(_xlfn.IFS(
M656="MPR ISSUE","PDH",
M656="BSS Hardware Issue","BSS",
M656="Sites strategiques, MLL, Pylone, etc.","ENVTECH",
M656="AKTIVCO DEFAUT GE &amp; POWER Cabinet","AKTIVCO",
M656="AKTIVCO Coupure ENEO &amp; Baisse de tension","AKTIVCO GRID ONLY",
M656="Coupure ENEO &amp; Baisse de tension","IHS GRID ONLY",
M656="Defaut GE &amp; POWER Cabinet","IHS",
M656="Sharing","Partners",
M656="Sites strategiques &amp; DataCenter","SST &amp; DC",
M656="Exclu","Exclu",
M656="SAT","SAT",
M656="SPARE-ISSUE","SPARE-ISSUE",
M656="Fiber CAmtel","TRANS_FO_CAMTEL",
M656="Fiber AOF","Fiber AOF",
M656="Projet OCM (HUAWEI)","TRAVAUX-HUAWEI",
M656="Projet OCM (NOKIA)","TRAVAUX-NOKIA",
M656="ACCESS-ISSUE","ACCESS-ISSUE",
M656="Projet OCM (ZTE, NOKIA, autres projets)","TRAVAUX OCM",
M656="No root CAuse","No root cause",
M656="ODU HS","PDH",
M656="IP &amp; VLAN","PDH",
M656="Warehouse HUAWEI","SPARE-ISSUE",
M656="SPARE-HS","SPARE-ISSUE",
M656="Power Telco","BSS"
),"")</f>
        <v>No root cause</v>
      </c>
      <c r="L656" s="16" t="str" cm="1">
        <f t="array" ref="L656">IFERROR(_xlfn.IFS(
M656="MPR ISSUE","TX ISSUE",
M656="BSS Hardware Issue","RAN ISSUE",
M656="Sites strategiques, MLL, Pylone, etc.","ENVTECH",
M656="AKTIVCO DEFAUT GE &amp; POWER Cabinet","POWER ISSUE",
M656="AKTIVCO Coupure ENEO &amp; Baisse de tension","POWER ISSUE",
M656="Coupure ENEO &amp; Baisse de tension","POWER ISSUE",
M656="Defaut GE &amp; POWER Cabinet","POWER ISSUE",
M656="Sharing","POWER ISSUE",
M656="Sites strategiques &amp; DataCenter","POWER ISSUE",
M656="Exclu","Exclu",
M656="SAT","TX ISSUE",
M656="SPARE-ISSUE","SPARE-ISSUE",
M656="Fiber CAmtel","TX ISSUE",
M656="Fiber AOF","TX ISSUE",
M656="Projet OCM (HUAWEI)","TRAVAUX-HUAWEI",
M656="Projet OCM (NOKIA)","TRAVAUX -NOKIA",
M656="ACCESS-ISSUE","ACCESS-ISSUE",
M656="Projet OCM (ZTE, NOKIA, autres projets)","TRAVAUX OCM",
M656="No root CAuse","No root cause",
M656="ODU HS","TX ISSUE",
M656="IP &amp; VLAN","TX ISSUE",
M656="Warehouse HUAWEI","SPARE-ISSUE",
M656="SPARE-HS","SPARE-ISSUE",
M656="Power Telco","RAN ISSUE"
),"")</f>
        <v>No root cause</v>
      </c>
      <c r="M656" s="28" t="s">
        <v>5403</v>
      </c>
      <c r="N656" s="17" t="str" cm="1">
        <f t="array" ref="N656">IFERROR(_xlfn.IFS(
M656="MPR ISSUE","ACTIVE",
M656="BSS Hardware Issue","ACTIVE",
M656="Sites strategiques, MLL, Pylone, etc.","PASSIVE",
M656="AKTIVCO DEFAUT GE &amp; POWER Cabinet","PASSIVE",
M656="AKTIVCO Coupure ENEO &amp; Baisse de tension","PASSIVE",
M656="Coupure ENEO &amp; Baisse de tension","PASSIVE",
M656="Defaut GE &amp; POWER Cabinet","PASSIVE",
M656="Sharing","PASSIVE",
M656="Sites strategiques &amp; DataCenter","PASSIVE",
M656="Exclu","Exclu",
M656="SAT","ACTIVE",
M656="SPARE-ISSUE","SPARE-ISSUE",
M656="Fiber CAmtel","ACTIVE",
M656="Fiber AOF","ACTIVE",
M656="Projet OCM (HUAWEI)","PLANNED WORKS",
M656="Projet OCM (NOKIA)","PLANNED WORKS",
M656="ACCESS-ISSUE","ACCESS-ISSUE",
M656="Projet OCM (ZTE, NOKIA, autres projets)","PLANNED WORKS",
M656="No root CAuse","No root cause",
M656="ODU HS","ACTIVE",
M656="IP &amp; VLAN","ACTIVE",
M656="Warehouse HUAWEI","SPARE-ISSUE",
M656="SPARE-HS","SPARE-ISSUE",
M656="Power Telco","ACTIVE"
),"")</f>
        <v>No root cause</v>
      </c>
      <c r="O656" s="56">
        <v>2.3167766734297286E-2</v>
      </c>
      <c r="P656" s="56">
        <v>0</v>
      </c>
      <c r="Q656" s="56">
        <v>0.46859884771126015</v>
      </c>
      <c r="R656" s="56">
        <v>0</v>
      </c>
      <c r="S656" s="56">
        <v>9.8806333878373332E-3</v>
      </c>
      <c r="T656" s="56">
        <v>3.2103140971312624E-3</v>
      </c>
      <c r="U656" s="56">
        <v>0</v>
      </c>
      <c r="V656" s="14"/>
      <c r="W656" s="14"/>
      <c r="X656" s="14"/>
      <c r="Y656" s="14"/>
      <c r="Z656" s="14"/>
      <c r="AA656" s="30" t="s">
        <v>16</v>
      </c>
      <c r="AB656" s="7" t="s">
        <v>16</v>
      </c>
      <c r="AC656" s="3"/>
      <c r="AD656" s="3" t="s">
        <v>16</v>
      </c>
      <c r="AE656" s="7"/>
      <c r="AF656" s="31" t="s">
        <v>16</v>
      </c>
      <c r="AG656" s="31" t="s">
        <v>16</v>
      </c>
      <c r="AH656" s="31" t="s">
        <v>16</v>
      </c>
      <c r="AI656" s="31" t="s">
        <v>16</v>
      </c>
      <c r="AJ656" s="31" t="s">
        <v>16</v>
      </c>
      <c r="AK656" s="31" t="s">
        <v>16</v>
      </c>
      <c r="AL656" s="31" t="s">
        <v>16</v>
      </c>
      <c r="AM656" s="31" t="s">
        <v>16</v>
      </c>
      <c r="AN656" s="31" t="s">
        <v>16</v>
      </c>
      <c r="AO656" s="31" t="s">
        <v>16</v>
      </c>
      <c r="AP656" s="9" t="s">
        <v>16</v>
      </c>
      <c r="AQ656" s="9" t="s">
        <v>16</v>
      </c>
      <c r="AR656" s="9" t="s">
        <v>16</v>
      </c>
      <c r="AS656" s="14"/>
      <c r="AT656" s="14"/>
    </row>
    <row r="657" spans="1:46" s="9" customFormat="1" hidden="1" x14ac:dyDescent="0.3">
      <c r="A657" s="2" t="s">
        <v>787</v>
      </c>
      <c r="B657" s="48" t="s">
        <v>788</v>
      </c>
      <c r="C657" s="48" t="s">
        <v>11</v>
      </c>
      <c r="D657" s="48" t="s">
        <v>12</v>
      </c>
      <c r="E657" s="53" t="s">
        <v>13</v>
      </c>
      <c r="F657" s="48" t="s">
        <v>789</v>
      </c>
      <c r="G657" s="47" t="s">
        <v>5419</v>
      </c>
      <c r="H657" s="66" t="s">
        <v>5453</v>
      </c>
      <c r="I657" s="22" t="str">
        <f>_xlfn.XLOOKUP(B657,[1]SITE!$B:$B,[1]SITE!$I:$I,"")</f>
        <v>No impact</v>
      </c>
      <c r="J657" s="29"/>
      <c r="K657" s="15" t="str" cm="1">
        <f t="array" ref="K657">IFERROR(_xlfn.IFS(
M657="MPR ISSUE","PDH",
M657="BSS Hardware Issue","BSS",
M657="Sites strategiques, MLL, Pylone, etc.","ENVTECH",
M657="AKTIVCO DEFAUT GE &amp; POWER Cabinet","AKTIVCO",
M657="AKTIVCO Coupure ENEO &amp; Baisse de tension","AKTIVCO GRID ONLY",
M657="Coupure ENEO &amp; Baisse de tension","IHS GRID ONLY",
M657="Defaut GE &amp; POWER Cabinet","IHS",
M657="Sharing","Partners",
M657="Sites strategiques &amp; DataCenter","SST &amp; DC",
M657="Exclu","Exclu",
M657="SAT","SAT",
M657="SPARE-ISSUE","SPARE-ISSUE",
M657="Fiber CAmtel","TRANS_FO_CAMTEL",
M657="Fiber AOF","Fiber AOF",
M657="Projet OCM (HUAWEI)","TRAVAUX-HUAWEI",
M657="Projet OCM (NOKIA)","TRAVAUX-NOKIA",
M657="ACCESS-ISSUE","ACCESS-ISSUE",
M657="Projet OCM (ZTE, NOKIA, autres projets)","TRAVAUX OCM",
M657="No root CAuse","No root cause",
M657="ODU HS","PDH",
M657="IP &amp; VLAN","PDH",
M657="Warehouse HUAWEI","SPARE-ISSUE",
M657="SPARE-HS","SPARE-ISSUE",
M657="Power Telco","BSS"
),"")</f>
        <v>No root cause</v>
      </c>
      <c r="L657" s="16" t="str" cm="1">
        <f t="array" ref="L657">IFERROR(_xlfn.IFS(
M657="MPR ISSUE","TX ISSUE",
M657="BSS Hardware Issue","RAN ISSUE",
M657="Sites strategiques, MLL, Pylone, etc.","ENVTECH",
M657="AKTIVCO DEFAUT GE &amp; POWER Cabinet","POWER ISSUE",
M657="AKTIVCO Coupure ENEO &amp; Baisse de tension","POWER ISSUE",
M657="Coupure ENEO &amp; Baisse de tension","POWER ISSUE",
M657="Defaut GE &amp; POWER Cabinet","POWER ISSUE",
M657="Sharing","POWER ISSUE",
M657="Sites strategiques &amp; DataCenter","POWER ISSUE",
M657="Exclu","Exclu",
M657="SAT","TX ISSUE",
M657="SPARE-ISSUE","SPARE-ISSUE",
M657="Fiber CAmtel","TX ISSUE",
M657="Fiber AOF","TX ISSUE",
M657="Projet OCM (HUAWEI)","TRAVAUX-HUAWEI",
M657="Projet OCM (NOKIA)","TRAVAUX -NOKIA",
M657="ACCESS-ISSUE","ACCESS-ISSUE",
M657="Projet OCM (ZTE, NOKIA, autres projets)","TRAVAUX OCM",
M657="No root CAuse","No root cause",
M657="ODU HS","TX ISSUE",
M657="IP &amp; VLAN","TX ISSUE",
M657="Warehouse HUAWEI","SPARE-ISSUE",
M657="SPARE-HS","SPARE-ISSUE",
M657="Power Telco","RAN ISSUE"
),"")</f>
        <v>No root cause</v>
      </c>
      <c r="M657" s="28" t="s">
        <v>5403</v>
      </c>
      <c r="N657" s="17" t="str" cm="1">
        <f t="array" ref="N657">IFERROR(_xlfn.IFS(
M657="MPR ISSUE","ACTIVE",
M657="BSS Hardware Issue","ACTIVE",
M657="Sites strategiques, MLL, Pylone, etc.","PASSIVE",
M657="AKTIVCO DEFAUT GE &amp; POWER Cabinet","PASSIVE",
M657="AKTIVCO Coupure ENEO &amp; Baisse de tension","PASSIVE",
M657="Coupure ENEO &amp; Baisse de tension","PASSIVE",
M657="Defaut GE &amp; POWER Cabinet","PASSIVE",
M657="Sharing","PASSIVE",
M657="Sites strategiques &amp; DataCenter","PASSIVE",
M657="Exclu","Exclu",
M657="SAT","ACTIVE",
M657="SPARE-ISSUE","SPARE-ISSUE",
M657="Fiber CAmtel","ACTIVE",
M657="Fiber AOF","ACTIVE",
M657="Projet OCM (HUAWEI)","PLANNED WORKS",
M657="Projet OCM (NOKIA)","PLANNED WORKS",
M657="ACCESS-ISSUE","ACCESS-ISSUE",
M657="Projet OCM (ZTE, NOKIA, autres projets)","PLANNED WORKS",
M657="No root CAuse","No root cause",
M657="ODU HS","ACTIVE",
M657="IP &amp; VLAN","ACTIVE",
M657="Warehouse HUAWEI","SPARE-ISSUE",
M657="SPARE-HS","SPARE-ISSUE",
M657="Power Telco","ACTIVE"
),"")</f>
        <v>No root cause</v>
      </c>
      <c r="O657" s="56">
        <v>0</v>
      </c>
      <c r="P657" s="56">
        <v>0</v>
      </c>
      <c r="Q657" s="56">
        <v>0</v>
      </c>
      <c r="R657" s="56">
        <v>0</v>
      </c>
      <c r="S657" s="56">
        <v>9.6487773697112797E-3</v>
      </c>
      <c r="T657" s="56">
        <v>0</v>
      </c>
      <c r="U657" s="56">
        <v>0</v>
      </c>
      <c r="V657" s="14"/>
      <c r="W657" s="14"/>
      <c r="X657" s="14"/>
      <c r="Y657" s="14"/>
      <c r="Z657" s="14"/>
      <c r="AA657" s="30" t="s">
        <v>16</v>
      </c>
      <c r="AB657" s="7" t="s">
        <v>16</v>
      </c>
      <c r="AC657" s="3"/>
      <c r="AD657" s="3" t="s">
        <v>16</v>
      </c>
      <c r="AE657" s="7"/>
      <c r="AF657" s="31" t="s">
        <v>16</v>
      </c>
      <c r="AG657" s="31" t="s">
        <v>16</v>
      </c>
      <c r="AH657" s="31" t="s">
        <v>16</v>
      </c>
      <c r="AI657" s="31" t="s">
        <v>16</v>
      </c>
      <c r="AJ657" s="31" t="s">
        <v>16</v>
      </c>
      <c r="AK657" s="31" t="s">
        <v>16</v>
      </c>
      <c r="AL657" s="31" t="s">
        <v>16</v>
      </c>
      <c r="AM657" s="31" t="s">
        <v>16</v>
      </c>
      <c r="AN657" s="31" t="s">
        <v>16</v>
      </c>
      <c r="AO657" s="31" t="s">
        <v>16</v>
      </c>
      <c r="AP657" s="9" t="s">
        <v>16</v>
      </c>
      <c r="AQ657" s="9" t="s">
        <v>16</v>
      </c>
      <c r="AR657" s="9" t="s">
        <v>16</v>
      </c>
      <c r="AS657" s="14"/>
      <c r="AT657" s="14"/>
    </row>
    <row r="658" spans="1:46" s="9" customFormat="1" hidden="1" x14ac:dyDescent="0.3">
      <c r="A658" s="1" t="s">
        <v>1422</v>
      </c>
      <c r="B658" s="48" t="s">
        <v>1423</v>
      </c>
      <c r="C658" s="48" t="s">
        <v>22</v>
      </c>
      <c r="D658" s="48" t="s">
        <v>123</v>
      </c>
      <c r="E658" s="53" t="s">
        <v>91</v>
      </c>
      <c r="F658" s="48" t="s">
        <v>1424</v>
      </c>
      <c r="G658" s="47" t="s">
        <v>5419</v>
      </c>
      <c r="H658" s="66" t="s">
        <v>5452</v>
      </c>
      <c r="I658" s="22" t="str">
        <f>_xlfn.XLOOKUP(B658,[1]SITE!$B:$B,[1]SITE!$I:$I,"")</f>
        <v>No impact</v>
      </c>
      <c r="J658" s="29"/>
      <c r="K658" s="15" t="str" cm="1">
        <f t="array" ref="K658">IFERROR(_xlfn.IFS(
M658="MPR ISSUE","PDH",
M658="BSS Hardware Issue","BSS",
M658="Sites strategiques, MLL, Pylone, etc.","ENVTECH",
M658="AKTIVCO DEFAUT GE &amp; POWER Cabinet","AKTIVCO",
M658="AKTIVCO Coupure ENEO &amp; Baisse de tension","AKTIVCO GRID ONLY",
M658="Coupure ENEO &amp; Baisse de tension","IHS GRID ONLY",
M658="Defaut GE &amp; POWER Cabinet","IHS",
M658="Sharing","Partners",
M658="Sites strategiques &amp; DataCenter","SST &amp; DC",
M658="Exclu","Exclu",
M658="SAT","SAT",
M658="SPARE-ISSUE","SPARE-ISSUE",
M658="Fiber CAmtel","TRANS_FO_CAMTEL",
M658="Fiber AOF","Fiber AOF",
M658="Projet OCM (HUAWEI)","TRAVAUX-HUAWEI",
M658="Projet OCM (NOKIA)","TRAVAUX-NOKIA",
M658="ACCESS-ISSUE","ACCESS-ISSUE",
M658="Projet OCM (ZTE, NOKIA, autres projets)","TRAVAUX OCM",
M658="No root CAuse","No root cause",
M658="ODU HS","PDH",
M658="IP &amp; VLAN","PDH",
M658="Warehouse HUAWEI","SPARE-ISSUE",
M658="SPARE-HS","SPARE-ISSUE",
M658="Power Telco","BSS"
),"")</f>
        <v>No root cause</v>
      </c>
      <c r="L658" s="16" t="str" cm="1">
        <f t="array" ref="L658">IFERROR(_xlfn.IFS(
M658="MPR ISSUE","TX ISSUE",
M658="BSS Hardware Issue","RAN ISSUE",
M658="Sites strategiques, MLL, Pylone, etc.","ENVTECH",
M658="AKTIVCO DEFAUT GE &amp; POWER Cabinet","POWER ISSUE",
M658="AKTIVCO Coupure ENEO &amp; Baisse de tension","POWER ISSUE",
M658="Coupure ENEO &amp; Baisse de tension","POWER ISSUE",
M658="Defaut GE &amp; POWER Cabinet","POWER ISSUE",
M658="Sharing","POWER ISSUE",
M658="Sites strategiques &amp; DataCenter","POWER ISSUE",
M658="Exclu","Exclu",
M658="SAT","TX ISSUE",
M658="SPARE-ISSUE","SPARE-ISSUE",
M658="Fiber CAmtel","TX ISSUE",
M658="Fiber AOF","TX ISSUE",
M658="Projet OCM (HUAWEI)","TRAVAUX-HUAWEI",
M658="Projet OCM (NOKIA)","TRAVAUX -NOKIA",
M658="ACCESS-ISSUE","ACCESS-ISSUE",
M658="Projet OCM (ZTE, NOKIA, autres projets)","TRAVAUX OCM",
M658="No root CAuse","No root cause",
M658="ODU HS","TX ISSUE",
M658="IP &amp; VLAN","TX ISSUE",
M658="Warehouse HUAWEI","SPARE-ISSUE",
M658="SPARE-HS","SPARE-ISSUE",
M658="Power Telco","RAN ISSUE"
),"")</f>
        <v>No root cause</v>
      </c>
      <c r="M658" s="28" t="s">
        <v>5403</v>
      </c>
      <c r="N658" s="17" t="str" cm="1">
        <f t="array" ref="N658">IFERROR(_xlfn.IFS(
M658="MPR ISSUE","ACTIVE",
M658="BSS Hardware Issue","ACTIVE",
M658="Sites strategiques, MLL, Pylone, etc.","PASSIVE",
M658="AKTIVCO DEFAUT GE &amp; POWER Cabinet","PASSIVE",
M658="AKTIVCO Coupure ENEO &amp; Baisse de tension","PASSIVE",
M658="Coupure ENEO &amp; Baisse de tension","PASSIVE",
M658="Defaut GE &amp; POWER Cabinet","PASSIVE",
M658="Sharing","PASSIVE",
M658="Sites strategiques &amp; DataCenter","PASSIVE",
M658="Exclu","Exclu",
M658="SAT","ACTIVE",
M658="SPARE-ISSUE","SPARE-ISSUE",
M658="Fiber CAmtel","ACTIVE",
M658="Fiber AOF","ACTIVE",
M658="Projet OCM (HUAWEI)","PLANNED WORKS",
M658="Projet OCM (NOKIA)","PLANNED WORKS",
M658="ACCESS-ISSUE","ACCESS-ISSUE",
M658="Projet OCM (ZTE, NOKIA, autres projets)","PLANNED WORKS",
M658="No root CAuse","No root cause",
M658="ODU HS","ACTIVE",
M658="IP &amp; VLAN","ACTIVE",
M658="Warehouse HUAWEI","SPARE-ISSUE",
M658="SPARE-HS","SPARE-ISSUE",
M658="Power Telco","ACTIVE"
),"")</f>
        <v>No root cause</v>
      </c>
      <c r="O658" s="56">
        <v>3.8296202361456637E-2</v>
      </c>
      <c r="P658" s="56">
        <v>2.2884758993116407E-2</v>
      </c>
      <c r="Q658" s="56">
        <v>5.9271859350870731E-2</v>
      </c>
      <c r="R658" s="56">
        <v>0.30854980933872045</v>
      </c>
      <c r="S658" s="56">
        <v>9.632057112818955E-3</v>
      </c>
      <c r="T658" s="56">
        <v>3.2998714182807158E-3</v>
      </c>
      <c r="U658" s="56">
        <v>0.22905363163984643</v>
      </c>
      <c r="V658" s="14"/>
      <c r="W658" s="14"/>
      <c r="X658" s="14"/>
      <c r="Y658" s="14"/>
      <c r="Z658" s="14"/>
      <c r="AA658" s="30" t="s">
        <v>5969</v>
      </c>
      <c r="AB658" s="7" t="s">
        <v>16</v>
      </c>
      <c r="AC658" s="32"/>
      <c r="AD658" s="3" t="s">
        <v>16</v>
      </c>
      <c r="AE658" s="7"/>
      <c r="AF658" s="31" t="s">
        <v>16</v>
      </c>
      <c r="AG658" s="31" t="s">
        <v>16</v>
      </c>
      <c r="AH658" s="31" t="s">
        <v>16</v>
      </c>
      <c r="AI658" s="31" t="s">
        <v>16</v>
      </c>
      <c r="AJ658" s="31" t="s">
        <v>16</v>
      </c>
      <c r="AK658" s="31" t="s">
        <v>16</v>
      </c>
      <c r="AL658" s="31" t="s">
        <v>16</v>
      </c>
      <c r="AM658" s="31" t="s">
        <v>16</v>
      </c>
      <c r="AN658" s="31" t="s">
        <v>16</v>
      </c>
      <c r="AO658" s="31" t="s">
        <v>5657</v>
      </c>
      <c r="AP658" s="9" t="s">
        <v>5657</v>
      </c>
      <c r="AQ658" s="9" t="s">
        <v>5657</v>
      </c>
      <c r="AR658" s="9" t="s">
        <v>5658</v>
      </c>
      <c r="AS658" s="14"/>
      <c r="AT658" s="14"/>
    </row>
    <row r="659" spans="1:46" s="9" customFormat="1" hidden="1" x14ac:dyDescent="0.3">
      <c r="A659" s="1" t="s">
        <v>3885</v>
      </c>
      <c r="B659" s="48" t="s">
        <v>3886</v>
      </c>
      <c r="C659" s="1"/>
      <c r="D659" s="48"/>
      <c r="E659" s="53" t="s">
        <v>91</v>
      </c>
      <c r="F659" s="48" t="s">
        <v>3887</v>
      </c>
      <c r="G659" s="46" t="s">
        <v>5418</v>
      </c>
      <c r="H659" s="66" t="s">
        <v>5452</v>
      </c>
      <c r="I659" s="22" t="str">
        <f>_xlfn.XLOOKUP(B659,[1]SITE!$B:$B,[1]SITE!$I:$I,"")</f>
        <v>No impact</v>
      </c>
      <c r="J659" s="29"/>
      <c r="K659" s="15" t="str" cm="1">
        <f t="array" ref="K659">IFERROR(_xlfn.IFS(
M659="MPR ISSUE","PDH",
M659="BSS Hardware Issue","BSS",
M659="Sites strategiques, MLL, Pylone, etc.","ENVTECH",
M659="AKTIVCO DEFAUT GE &amp; POWER Cabinet","AKTIVCO",
M659="AKTIVCO Coupure ENEO &amp; Baisse de tension","AKTIVCO GRID ONLY",
M659="Coupure ENEO &amp; Baisse de tension","IHS GRID ONLY",
M659="Defaut GE &amp; POWER Cabinet","IHS",
M659="Sharing","Partners",
M659="Sites strategiques &amp; DataCenter","SST &amp; DC",
M659="Exclu","Exclu",
M659="SAT","SAT",
M659="SPARE-ISSUE","SPARE-ISSUE",
M659="Fiber CAmtel","TRANS_FO_CAMTEL",
M659="Fiber AOF","Fiber AOF",
M659="Projet OCM (HUAWEI)","TRAVAUX-HUAWEI",
M659="Projet OCM (NOKIA)","TRAVAUX-NOKIA",
M659="ACCESS-ISSUE","ACCESS-ISSUE",
M659="Projet OCM (ZTE, NOKIA, autres projets)","TRAVAUX OCM",
M659="No root CAuse","No root cause",
M659="ODU HS","PDH",
M659="IP &amp; VLAN","PDH",
M659="Warehouse HUAWEI","SPARE-ISSUE",
M659="SPARE-HS","SPARE-ISSUE",
M659="Power Telco","BSS"
),"")</f>
        <v>No root cause</v>
      </c>
      <c r="L659" s="16" t="str" cm="1">
        <f t="array" ref="L659">IFERROR(_xlfn.IFS(
M659="MPR ISSUE","TX ISSUE",
M659="BSS Hardware Issue","RAN ISSUE",
M659="Sites strategiques, MLL, Pylone, etc.","ENVTECH",
M659="AKTIVCO DEFAUT GE &amp; POWER Cabinet","POWER ISSUE",
M659="AKTIVCO Coupure ENEO &amp; Baisse de tension","POWER ISSUE",
M659="Coupure ENEO &amp; Baisse de tension","POWER ISSUE",
M659="Defaut GE &amp; POWER Cabinet","POWER ISSUE",
M659="Sharing","POWER ISSUE",
M659="Sites strategiques &amp; DataCenter","POWER ISSUE",
M659="Exclu","Exclu",
M659="SAT","TX ISSUE",
M659="SPARE-ISSUE","SPARE-ISSUE",
M659="Fiber CAmtel","TX ISSUE",
M659="Fiber AOF","TX ISSUE",
M659="Projet OCM (HUAWEI)","TRAVAUX-HUAWEI",
M659="Projet OCM (NOKIA)","TRAVAUX -NOKIA",
M659="ACCESS-ISSUE","ACCESS-ISSUE",
M659="Projet OCM (ZTE, NOKIA, autres projets)","TRAVAUX OCM",
M659="No root CAuse","No root cause",
M659="ODU HS","TX ISSUE",
M659="IP &amp; VLAN","TX ISSUE",
M659="Warehouse HUAWEI","SPARE-ISSUE",
M659="SPARE-HS","SPARE-ISSUE",
M659="Power Telco","RAN ISSUE"
),"")</f>
        <v>No root cause</v>
      </c>
      <c r="M659" s="28" t="s">
        <v>5403</v>
      </c>
      <c r="N659" s="17" t="str" cm="1">
        <f t="array" ref="N659">IFERROR(_xlfn.IFS(
M659="MPR ISSUE","ACTIVE",
M659="BSS Hardware Issue","ACTIVE",
M659="Sites strategiques, MLL, Pylone, etc.","PASSIVE",
M659="AKTIVCO DEFAUT GE &amp; POWER Cabinet","PASSIVE",
M659="AKTIVCO Coupure ENEO &amp; Baisse de tension","PASSIVE",
M659="Coupure ENEO &amp; Baisse de tension","PASSIVE",
M659="Defaut GE &amp; POWER Cabinet","PASSIVE",
M659="Sharing","PASSIVE",
M659="Sites strategiques &amp; DataCenter","PASSIVE",
M659="Exclu","Exclu",
M659="SAT","ACTIVE",
M659="SPARE-ISSUE","SPARE-ISSUE",
M659="Fiber CAmtel","ACTIVE",
M659="Fiber AOF","ACTIVE",
M659="Projet OCM (HUAWEI)","PLANNED WORKS",
M659="Projet OCM (NOKIA)","PLANNED WORKS",
M659="ACCESS-ISSUE","ACCESS-ISSUE",
M659="Projet OCM (ZTE, NOKIA, autres projets)","PLANNED WORKS",
M659="No root CAuse","No root cause",
M659="ODU HS","ACTIVE",
M659="IP &amp; VLAN","ACTIVE",
M659="Warehouse HUAWEI","SPARE-ISSUE",
M659="SPARE-HS","SPARE-ISSUE",
M659="Power Telco","ACTIVE"
),"")</f>
        <v>No root cause</v>
      </c>
      <c r="O659" s="56">
        <v>10.578805363650114</v>
      </c>
      <c r="P659" s="56">
        <v>1.6051570485656314E-3</v>
      </c>
      <c r="Q659" s="56">
        <v>0.46925874560900371</v>
      </c>
      <c r="R659" s="56">
        <v>2.4969109644354267E-3</v>
      </c>
      <c r="S659" s="56">
        <v>8.9710443936501429E-3</v>
      </c>
      <c r="T659" s="56">
        <v>9.0602197852371214E-3</v>
      </c>
      <c r="U659" s="56">
        <v>3.8434593773988182E-2</v>
      </c>
      <c r="V659" s="14"/>
      <c r="W659" s="14"/>
      <c r="X659" s="14"/>
      <c r="Y659" s="14"/>
      <c r="Z659" s="14"/>
      <c r="AA659" s="30" t="s">
        <v>16</v>
      </c>
      <c r="AB659" s="7" t="s">
        <v>16</v>
      </c>
      <c r="AC659" s="3"/>
      <c r="AD659" s="3" t="s">
        <v>16</v>
      </c>
      <c r="AE659" s="7"/>
      <c r="AF659" s="31" t="s">
        <v>16</v>
      </c>
      <c r="AG659" s="31" t="s">
        <v>16</v>
      </c>
      <c r="AH659" s="31" t="s">
        <v>16</v>
      </c>
      <c r="AI659" s="31" t="s">
        <v>16</v>
      </c>
      <c r="AJ659" s="31" t="s">
        <v>16</v>
      </c>
      <c r="AK659" s="31" t="s">
        <v>16</v>
      </c>
      <c r="AL659" s="31" t="s">
        <v>16</v>
      </c>
      <c r="AM659" s="31" t="s">
        <v>16</v>
      </c>
      <c r="AN659" s="31" t="s">
        <v>16</v>
      </c>
      <c r="AO659" s="31" t="s">
        <v>16</v>
      </c>
      <c r="AP659" s="9" t="s">
        <v>16</v>
      </c>
      <c r="AQ659" s="9" t="s">
        <v>16</v>
      </c>
      <c r="AR659" s="9" t="s">
        <v>16</v>
      </c>
      <c r="AS659" s="14"/>
      <c r="AT659" s="14"/>
    </row>
    <row r="660" spans="1:46" s="9" customFormat="1" hidden="1" x14ac:dyDescent="0.3">
      <c r="A660" s="1" t="s">
        <v>4411</v>
      </c>
      <c r="B660" s="48" t="s">
        <v>4412</v>
      </c>
      <c r="C660" s="48" t="s">
        <v>11</v>
      </c>
      <c r="D660" s="48" t="s">
        <v>12</v>
      </c>
      <c r="E660" s="53" t="s">
        <v>103</v>
      </c>
      <c r="F660" s="48" t="s">
        <v>4413</v>
      </c>
      <c r="G660" s="46" t="s">
        <v>5418</v>
      </c>
      <c r="H660" s="66" t="s">
        <v>5452</v>
      </c>
      <c r="I660" s="22" t="str">
        <f>_xlfn.XLOOKUP(B660,[1]SITE!$B:$B,[1]SITE!$I:$I,"")</f>
        <v>No impact</v>
      </c>
      <c r="J660" s="29"/>
      <c r="K660" s="15" t="str" cm="1">
        <f t="array" ref="K660">IFERROR(_xlfn.IFS(
M660="MPR ISSUE","PDH",
M660="BSS Hardware Issue","BSS",
M660="Sites strategiques, MLL, Pylone, etc.","ENVTECH",
M660="AKTIVCO DEFAUT GE &amp; POWER Cabinet","AKTIVCO",
M660="AKTIVCO Coupure ENEO &amp; Baisse de tension","AKTIVCO GRID ONLY",
M660="Coupure ENEO &amp; Baisse de tension","IHS GRID ONLY",
M660="Defaut GE &amp; POWER Cabinet","IHS",
M660="Sharing","Partners",
M660="Sites strategiques &amp; DataCenter","SST &amp; DC",
M660="Exclu","Exclu",
M660="SAT","SAT",
M660="SPARE-ISSUE","SPARE-ISSUE",
M660="Fiber CAmtel","TRANS_FO_CAMTEL",
M660="Fiber AOF","Fiber AOF",
M660="Projet OCM (HUAWEI)","TRAVAUX-HUAWEI",
M660="Projet OCM (NOKIA)","TRAVAUX-NOKIA",
M660="ACCESS-ISSUE","ACCESS-ISSUE",
M660="Projet OCM (ZTE, NOKIA, autres projets)","TRAVAUX OCM",
M660="No root CAuse","No root cause",
M660="ODU HS","PDH",
M660="IP &amp; VLAN","PDH",
M660="Warehouse HUAWEI","SPARE-ISSUE",
M660="SPARE-HS","SPARE-ISSUE",
M660="Power Telco","BSS"
),"")</f>
        <v>AKTIVCO GRID ONLY</v>
      </c>
      <c r="L660" s="16" t="str" cm="1">
        <f t="array" ref="L660">IFERROR(_xlfn.IFS(
M660="MPR ISSUE","TX ISSUE",
M660="BSS Hardware Issue","RAN ISSUE",
M660="Sites strategiques, MLL, Pylone, etc.","ENVTECH",
M660="AKTIVCO DEFAUT GE &amp; POWER Cabinet","POWER ISSUE",
M660="AKTIVCO Coupure ENEO &amp; Baisse de tension","POWER ISSUE",
M660="Coupure ENEO &amp; Baisse de tension","POWER ISSUE",
M660="Defaut GE &amp; POWER Cabinet","POWER ISSUE",
M660="Sharing","POWER ISSUE",
M660="Sites strategiques &amp; DataCenter","POWER ISSUE",
M660="Exclu","Exclu",
M660="SAT","TX ISSUE",
M660="SPARE-ISSUE","SPARE-ISSUE",
M660="Fiber CAmtel","TX ISSUE",
M660="Fiber AOF","TX ISSUE",
M660="Projet OCM (HUAWEI)","TRAVAUX-HUAWEI",
M660="Projet OCM (NOKIA)","TRAVAUX -NOKIA",
M660="ACCESS-ISSUE","ACCESS-ISSUE",
M660="Projet OCM (ZTE, NOKIA, autres projets)","TRAVAUX OCM",
M660="No root CAuse","No root cause",
M660="ODU HS","TX ISSUE",
M660="IP &amp; VLAN","TX ISSUE",
M660="Warehouse HUAWEI","SPARE-ISSUE",
M660="SPARE-HS","SPARE-ISSUE",
M660="Power Telco","RAN ISSUE"
),"")</f>
        <v>POWER ISSUE</v>
      </c>
      <c r="M660" s="35" t="s">
        <v>5333</v>
      </c>
      <c r="N660" s="17" t="str" cm="1">
        <f t="array" ref="N660">IFERROR(_xlfn.IFS(
M660="MPR ISSUE","ACTIVE",
M660="BSS Hardware Issue","ACTIVE",
M660="Sites strategiques, MLL, Pylone, etc.","PASSIVE",
M660="AKTIVCO DEFAUT GE &amp; POWER Cabinet","PASSIVE",
M660="AKTIVCO Coupure ENEO &amp; Baisse de tension","PASSIVE",
M660="Coupure ENEO &amp; Baisse de tension","PASSIVE",
M660="Defaut GE &amp; POWER Cabinet","PASSIVE",
M660="Sharing","PASSIVE",
M660="Sites strategiques &amp; DataCenter","PASSIVE",
M660="Exclu","Exclu",
M660="SAT","ACTIVE",
M660="SPARE-ISSUE","SPARE-ISSUE",
M660="Fiber CAmtel","ACTIVE",
M660="Fiber AOF","ACTIVE",
M660="Projet OCM (HUAWEI)","PLANNED WORKS",
M660="Projet OCM (NOKIA)","PLANNED WORKS",
M660="ACCESS-ISSUE","ACCESS-ISSUE",
M660="Projet OCM (ZTE, NOKIA, autres projets)","PLANNED WORKS",
M660="No root CAuse","No root cause",
M660="ODU HS","ACTIVE",
M660="IP &amp; VLAN","ACTIVE",
M660="Warehouse HUAWEI","SPARE-ISSUE",
M660="SPARE-HS","SPARE-ISSUE",
M660="Power Telco","ACTIVE"
),"")</f>
        <v>PASSIVE</v>
      </c>
      <c r="O660" s="56">
        <v>2.0421164673418316E-2</v>
      </c>
      <c r="P660" s="56">
        <v>0</v>
      </c>
      <c r="Q660" s="56">
        <v>0.46408657289695887</v>
      </c>
      <c r="R660" s="56">
        <v>0</v>
      </c>
      <c r="S660" s="56">
        <v>8.7748585321587858E-3</v>
      </c>
      <c r="T660" s="56">
        <v>2.9427879223703234E-3</v>
      </c>
      <c r="U660" s="56">
        <v>0</v>
      </c>
      <c r="V660" s="14"/>
      <c r="W660" s="14"/>
      <c r="X660" s="14"/>
      <c r="Y660" s="14"/>
      <c r="Z660" s="14"/>
      <c r="AA660" s="30" t="s">
        <v>16</v>
      </c>
      <c r="AB660" s="7" t="s">
        <v>16</v>
      </c>
      <c r="AC660" s="3"/>
      <c r="AD660" s="3" t="s">
        <v>16</v>
      </c>
      <c r="AE660" s="7"/>
      <c r="AF660" s="31" t="s">
        <v>16</v>
      </c>
      <c r="AG660" s="31" t="s">
        <v>16</v>
      </c>
      <c r="AH660" s="31" t="s">
        <v>16</v>
      </c>
      <c r="AI660" s="31" t="s">
        <v>16</v>
      </c>
      <c r="AJ660" s="31" t="s">
        <v>16</v>
      </c>
      <c r="AK660" s="31" t="s">
        <v>16</v>
      </c>
      <c r="AL660" s="31" t="s">
        <v>16</v>
      </c>
      <c r="AM660" s="31" t="s">
        <v>16</v>
      </c>
      <c r="AN660" s="31" t="s">
        <v>16</v>
      </c>
      <c r="AO660" s="31" t="s">
        <v>16</v>
      </c>
      <c r="AP660" s="9" t="s">
        <v>16</v>
      </c>
      <c r="AQ660" s="9" t="s">
        <v>16</v>
      </c>
      <c r="AR660" s="9" t="s">
        <v>16</v>
      </c>
      <c r="AS660" s="14"/>
      <c r="AT660" s="14"/>
    </row>
    <row r="661" spans="1:46" s="9" customFormat="1" hidden="1" x14ac:dyDescent="0.3">
      <c r="A661" s="1" t="s">
        <v>2989</v>
      </c>
      <c r="B661" s="48" t="s">
        <v>2990</v>
      </c>
      <c r="C661" s="48" t="s">
        <v>22</v>
      </c>
      <c r="D661" s="48" t="s">
        <v>123</v>
      </c>
      <c r="E661" s="53" t="s">
        <v>91</v>
      </c>
      <c r="F661" s="48" t="s">
        <v>2991</v>
      </c>
      <c r="G661" s="46" t="s">
        <v>5418</v>
      </c>
      <c r="H661" s="66" t="s">
        <v>5452</v>
      </c>
      <c r="I661" s="22" t="str">
        <f>_xlfn.XLOOKUP(B661,[1]SITE!$B:$B,[1]SITE!$I:$I,"")</f>
        <v>No impact</v>
      </c>
      <c r="J661" s="29" t="s">
        <v>5389</v>
      </c>
      <c r="K661" s="15" t="str" cm="1">
        <f t="array" ref="K661">IFERROR(_xlfn.IFS(
M661="MPR ISSUE","PDH",
M661="BSS Hardware Issue","BSS",
M661="Sites strategiques, MLL, Pylone, etc.","ENVTECH",
M661="AKTIVCO DEFAUT GE &amp; POWER Cabinet","AKTIVCO",
M661="AKTIVCO Coupure ENEO &amp; Baisse de tension","AKTIVCO GRID ONLY",
M661="Coupure ENEO &amp; Baisse de tension","IHS GRID ONLY",
M661="Defaut GE &amp; POWER Cabinet","IHS",
M661="Sharing","Partners",
M661="Sites strategiques &amp; DataCenter","SST &amp; DC",
M661="Exclu","Exclu",
M661="SAT","SAT",
M661="SPARE-ISSUE","SPARE-ISSUE",
M661="Fiber CAmtel","TRANS_FO_CAMTEL",
M661="Fiber AOF","Fiber AOF",
M661="Projet OCM (HUAWEI)","TRAVAUX-HUAWEI",
M661="Projet OCM (NOKIA)","TRAVAUX-NOKIA",
M661="ACCESS-ISSUE","ACCESS-ISSUE",
M661="Projet OCM (ZTE, NOKIA, autres projets)","TRAVAUX OCM",
M661="No root CAuse","No root cause",
M661="ODU HS","PDH",
M661="IP &amp; VLAN","PDH",
M661="Warehouse HUAWEI","SPARE-ISSUE",
M661="SPARE-HS","SPARE-ISSUE",
M661="Power Telco","BSS"
),"")</f>
        <v>No root cause</v>
      </c>
      <c r="L661" s="16" t="str" cm="1">
        <f t="array" ref="L661">IFERROR(_xlfn.IFS(
M661="MPR ISSUE","TX ISSUE",
M661="BSS Hardware Issue","RAN ISSUE",
M661="Sites strategiques, MLL, Pylone, etc.","ENVTECH",
M661="AKTIVCO DEFAUT GE &amp; POWER Cabinet","POWER ISSUE",
M661="AKTIVCO Coupure ENEO &amp; Baisse de tension","POWER ISSUE",
M661="Coupure ENEO &amp; Baisse de tension","POWER ISSUE",
M661="Defaut GE &amp; POWER Cabinet","POWER ISSUE",
M661="Sharing","POWER ISSUE",
M661="Sites strategiques &amp; DataCenter","POWER ISSUE",
M661="Exclu","Exclu",
M661="SAT","TX ISSUE",
M661="SPARE-ISSUE","SPARE-ISSUE",
M661="Fiber CAmtel","TX ISSUE",
M661="Fiber AOF","TX ISSUE",
M661="Projet OCM (HUAWEI)","TRAVAUX-HUAWEI",
M661="Projet OCM (NOKIA)","TRAVAUX -NOKIA",
M661="ACCESS-ISSUE","ACCESS-ISSUE",
M661="Projet OCM (ZTE, NOKIA, autres projets)","TRAVAUX OCM",
M661="No root CAuse","No root cause",
M661="ODU HS","TX ISSUE",
M661="IP &amp; VLAN","TX ISSUE",
M661="Warehouse HUAWEI","SPARE-ISSUE",
M661="SPARE-HS","SPARE-ISSUE",
M661="Power Telco","RAN ISSUE"
),"")</f>
        <v>No root cause</v>
      </c>
      <c r="M661" s="28" t="s">
        <v>5403</v>
      </c>
      <c r="N661" s="17" t="str" cm="1">
        <f t="array" ref="N661">IFERROR(_xlfn.IFS(
M661="MPR ISSUE","ACTIVE",
M661="BSS Hardware Issue","ACTIVE",
M661="Sites strategiques, MLL, Pylone, etc.","PASSIVE",
M661="AKTIVCO DEFAUT GE &amp; POWER Cabinet","PASSIVE",
M661="AKTIVCO Coupure ENEO &amp; Baisse de tension","PASSIVE",
M661="Coupure ENEO &amp; Baisse de tension","PASSIVE",
M661="Defaut GE &amp; POWER Cabinet","PASSIVE",
M661="Sharing","PASSIVE",
M661="Sites strategiques &amp; DataCenter","PASSIVE",
M661="Exclu","Exclu",
M661="SAT","ACTIVE",
M661="SPARE-ISSUE","SPARE-ISSUE",
M661="Fiber CAmtel","ACTIVE",
M661="Fiber AOF","ACTIVE",
M661="Projet OCM (HUAWEI)","PLANNED WORKS",
M661="Projet OCM (NOKIA)","PLANNED WORKS",
M661="ACCESS-ISSUE","ACCESS-ISSUE",
M661="Projet OCM (ZTE, NOKIA, autres projets)","PLANNED WORKS",
M661="No root CAuse","No root cause",
M661="ODU HS","ACTIVE",
M661="IP &amp; VLAN","ACTIVE",
M661="Warehouse HUAWEI","SPARE-ISSUE",
M661="SPARE-HS","SPARE-ISSUE",
M661="Power Telco","ACTIVE"
),"")</f>
        <v>No root cause</v>
      </c>
      <c r="O661" s="56">
        <v>1.6140745877243297E-2</v>
      </c>
      <c r="P661" s="56">
        <v>2.7234164590663548E-2</v>
      </c>
      <c r="Q661" s="56">
        <v>0.15757291693419281</v>
      </c>
      <c r="R661" s="56">
        <v>7.2945470318149267E-3</v>
      </c>
      <c r="S661" s="56">
        <v>8.6500129839370155E-3</v>
      </c>
      <c r="T661" s="56">
        <v>0.21760579055054743</v>
      </c>
      <c r="U661" s="56">
        <v>4.280418796175018E-2</v>
      </c>
      <c r="V661" s="14"/>
      <c r="W661" s="14"/>
      <c r="X661" s="14"/>
      <c r="Y661" s="14"/>
      <c r="Z661" s="14"/>
      <c r="AA661" s="30" t="s">
        <v>16</v>
      </c>
      <c r="AB661" s="7" t="s">
        <v>16</v>
      </c>
      <c r="AC661" s="3"/>
      <c r="AD661" s="3" t="s">
        <v>16</v>
      </c>
      <c r="AE661" s="7"/>
      <c r="AF661" s="31" t="s">
        <v>16</v>
      </c>
      <c r="AG661" s="31" t="s">
        <v>16</v>
      </c>
      <c r="AH661" s="31" t="s">
        <v>16</v>
      </c>
      <c r="AI661" s="31" t="s">
        <v>16</v>
      </c>
      <c r="AJ661" s="31" t="s">
        <v>16</v>
      </c>
      <c r="AK661" s="31" t="s">
        <v>16</v>
      </c>
      <c r="AL661" s="31" t="s">
        <v>16</v>
      </c>
      <c r="AM661" s="31" t="s">
        <v>16</v>
      </c>
      <c r="AN661" s="31" t="s">
        <v>16</v>
      </c>
      <c r="AO661" s="31" t="s">
        <v>16</v>
      </c>
      <c r="AP661" s="9" t="s">
        <v>16</v>
      </c>
      <c r="AQ661" s="9" t="s">
        <v>16</v>
      </c>
      <c r="AR661" s="9" t="s">
        <v>16</v>
      </c>
      <c r="AS661" s="14"/>
      <c r="AT661" s="14"/>
    </row>
    <row r="662" spans="1:46" s="9" customFormat="1" hidden="1" x14ac:dyDescent="0.3">
      <c r="A662" s="1" t="s">
        <v>1434</v>
      </c>
      <c r="B662" s="48" t="s">
        <v>1435</v>
      </c>
      <c r="C662" s="48" t="s">
        <v>11</v>
      </c>
      <c r="D662" s="48" t="s">
        <v>97</v>
      </c>
      <c r="E662" s="53" t="s">
        <v>91</v>
      </c>
      <c r="F662" s="48" t="s">
        <v>1436</v>
      </c>
      <c r="G662" s="47" t="s">
        <v>5419</v>
      </c>
      <c r="H662" s="66" t="s">
        <v>5452</v>
      </c>
      <c r="I662" s="22" t="str">
        <f>_xlfn.XLOOKUP(B662,[1]SITE!$B:$B,[1]SITE!$I:$I,"")</f>
        <v>No impact</v>
      </c>
      <c r="J662" s="29"/>
      <c r="K662" s="15" t="str" cm="1">
        <f t="array" ref="K662">IFERROR(_xlfn.IFS(
M662="MPR ISSUE","PDH",
M662="BSS Hardware Issue","BSS",
M662="Sites strategiques, MLL, Pylone, etc.","ENVTECH",
M662="AKTIVCO DEFAUT GE &amp; POWER Cabinet","AKTIVCO",
M662="AKTIVCO Coupure ENEO &amp; Baisse de tension","AKTIVCO GRID ONLY",
M662="Coupure ENEO &amp; Baisse de tension","IHS GRID ONLY",
M662="Defaut GE &amp; POWER Cabinet","IHS",
M662="Sharing","Partners",
M662="Sites strategiques &amp; DataCenter","SST &amp; DC",
M662="Exclu","Exclu",
M662="SAT","SAT",
M662="SPARE-ISSUE","SPARE-ISSUE",
M662="Fiber CAmtel","TRANS_FO_CAMTEL",
M662="Fiber AOF","Fiber AOF",
M662="Projet OCM (HUAWEI)","TRAVAUX-HUAWEI",
M662="Projet OCM (NOKIA)","TRAVAUX-NOKIA",
M662="ACCESS-ISSUE","ACCESS-ISSUE",
M662="Projet OCM (ZTE, NOKIA, autres projets)","TRAVAUX OCM",
M662="No root CAuse","No root cause",
M662="ODU HS","PDH",
M662="IP &amp; VLAN","PDH",
M662="Warehouse HUAWEI","SPARE-ISSUE",
M662="SPARE-HS","SPARE-ISSUE",
M662="Power Telco","BSS"
),"")</f>
        <v>No root cause</v>
      </c>
      <c r="L662" s="16" t="str" cm="1">
        <f t="array" ref="L662">IFERROR(_xlfn.IFS(
M662="MPR ISSUE","TX ISSUE",
M662="BSS Hardware Issue","RAN ISSUE",
M662="Sites strategiques, MLL, Pylone, etc.","ENVTECH",
M662="AKTIVCO DEFAUT GE &amp; POWER Cabinet","POWER ISSUE",
M662="AKTIVCO Coupure ENEO &amp; Baisse de tension","POWER ISSUE",
M662="Coupure ENEO &amp; Baisse de tension","POWER ISSUE",
M662="Defaut GE &amp; POWER Cabinet","POWER ISSUE",
M662="Sharing","POWER ISSUE",
M662="Sites strategiques &amp; DataCenter","POWER ISSUE",
M662="Exclu","Exclu",
M662="SAT","TX ISSUE",
M662="SPARE-ISSUE","SPARE-ISSUE",
M662="Fiber CAmtel","TX ISSUE",
M662="Fiber AOF","TX ISSUE",
M662="Projet OCM (HUAWEI)","TRAVAUX-HUAWEI",
M662="Projet OCM (NOKIA)","TRAVAUX -NOKIA",
M662="ACCESS-ISSUE","ACCESS-ISSUE",
M662="Projet OCM (ZTE, NOKIA, autres projets)","TRAVAUX OCM",
M662="No root CAuse","No root cause",
M662="ODU HS","TX ISSUE",
M662="IP &amp; VLAN","TX ISSUE",
M662="Warehouse HUAWEI","SPARE-ISSUE",
M662="SPARE-HS","SPARE-ISSUE",
M662="Power Telco","RAN ISSUE"
),"")</f>
        <v>No root cause</v>
      </c>
      <c r="M662" s="28" t="s">
        <v>5403</v>
      </c>
      <c r="N662" s="17" t="str" cm="1">
        <f t="array" ref="N662">IFERROR(_xlfn.IFS(
M662="MPR ISSUE","ACTIVE",
M662="BSS Hardware Issue","ACTIVE",
M662="Sites strategiques, MLL, Pylone, etc.","PASSIVE",
M662="AKTIVCO DEFAUT GE &amp; POWER Cabinet","PASSIVE",
M662="AKTIVCO Coupure ENEO &amp; Baisse de tension","PASSIVE",
M662="Coupure ENEO &amp; Baisse de tension","PASSIVE",
M662="Defaut GE &amp; POWER Cabinet","PASSIVE",
M662="Sharing","PASSIVE",
M662="Sites strategiques &amp; DataCenter","PASSIVE",
M662="Exclu","Exclu",
M662="SAT","ACTIVE",
M662="SPARE-ISSUE","SPARE-ISSUE",
M662="Fiber CAmtel","ACTIVE",
M662="Fiber AOF","ACTIVE",
M662="Projet OCM (HUAWEI)","PLANNED WORKS",
M662="Projet OCM (NOKIA)","PLANNED WORKS",
M662="ACCESS-ISSUE","ACCESS-ISSUE",
M662="Projet OCM (ZTE, NOKIA, autres projets)","PLANNED WORKS",
M662="No root CAuse","No root cause",
M662="ODU HS","ACTIVE",
M662="IP &amp; VLAN","ACTIVE",
M662="Warehouse HUAWEI","SPARE-ISSUE",
M662="SPARE-HS","SPARE-ISSUE",
M662="Power Telco","ACTIVE"
),"")</f>
        <v>No root cause</v>
      </c>
      <c r="O662" s="56">
        <v>1.5435546880573463</v>
      </c>
      <c r="P662" s="56">
        <v>1.5404692195084366</v>
      </c>
      <c r="Q662" s="56">
        <v>1.5302675547108862</v>
      </c>
      <c r="R662" s="56">
        <v>4.4712541341711536E-2</v>
      </c>
      <c r="S662" s="56">
        <v>8.4538271224456601E-3</v>
      </c>
      <c r="T662" s="56">
        <v>4.4052643443967887E-3</v>
      </c>
      <c r="U662" s="56">
        <v>4.6371203625229356E-4</v>
      </c>
      <c r="V662" s="14"/>
      <c r="W662" s="14"/>
      <c r="X662" s="14"/>
      <c r="Y662" s="14"/>
      <c r="Z662" s="14"/>
      <c r="AA662" s="30" t="s">
        <v>16</v>
      </c>
      <c r="AB662" s="7" t="s">
        <v>16</v>
      </c>
      <c r="AC662" s="32"/>
      <c r="AD662" s="3" t="s">
        <v>16</v>
      </c>
      <c r="AE662" s="7"/>
      <c r="AF662" s="31" t="s">
        <v>16</v>
      </c>
      <c r="AG662" s="31" t="s">
        <v>16</v>
      </c>
      <c r="AH662" s="31" t="s">
        <v>16</v>
      </c>
      <c r="AI662" s="31" t="s">
        <v>16</v>
      </c>
      <c r="AJ662" s="31" t="s">
        <v>16</v>
      </c>
      <c r="AK662" s="31" t="s">
        <v>16</v>
      </c>
      <c r="AL662" s="31" t="s">
        <v>16</v>
      </c>
      <c r="AM662" s="31" t="s">
        <v>16</v>
      </c>
      <c r="AN662" s="31" t="s">
        <v>16</v>
      </c>
      <c r="AO662" s="31" t="s">
        <v>16</v>
      </c>
      <c r="AP662" s="9" t="s">
        <v>16</v>
      </c>
      <c r="AQ662" s="9" t="s">
        <v>16</v>
      </c>
      <c r="AR662" s="9" t="s">
        <v>16</v>
      </c>
      <c r="AS662" s="14"/>
      <c r="AT662" s="14"/>
    </row>
    <row r="663" spans="1:46" s="9" customFormat="1" hidden="1" x14ac:dyDescent="0.3">
      <c r="A663" s="1" t="s">
        <v>4040</v>
      </c>
      <c r="B663" s="48" t="s">
        <v>4276</v>
      </c>
      <c r="C663" s="48" t="s">
        <v>11</v>
      </c>
      <c r="D663" s="48" t="s">
        <v>189</v>
      </c>
      <c r="E663" s="53" t="s">
        <v>91</v>
      </c>
      <c r="F663" s="48" t="s">
        <v>4040</v>
      </c>
      <c r="G663" s="46" t="s">
        <v>5418</v>
      </c>
      <c r="H663" s="66" t="s">
        <v>5452</v>
      </c>
      <c r="I663" s="22" t="str">
        <f>_xlfn.XLOOKUP(B663,[1]SITE!$B:$B,[1]SITE!$I:$I,"")</f>
        <v>No impact</v>
      </c>
      <c r="J663" s="29"/>
      <c r="K663" s="15" t="str" cm="1">
        <f t="array" ref="K663">IFERROR(_xlfn.IFS(
M663="MPR ISSUE","PDH",
M663="BSS Hardware Issue","BSS",
M663="Sites strategiques, MLL, Pylone, etc.","ENVTECH",
M663="AKTIVCO DEFAUT GE &amp; POWER Cabinet","AKTIVCO",
M663="AKTIVCO Coupure ENEO &amp; Baisse de tension","AKTIVCO GRID ONLY",
M663="Coupure ENEO &amp; Baisse de tension","IHS GRID ONLY",
M663="Defaut GE &amp; POWER Cabinet","IHS",
M663="Sharing","Partners",
M663="Sites strategiques &amp; DataCenter","SST &amp; DC",
M663="Exclu","Exclu",
M663="SAT","SAT",
M663="SPARE-ISSUE","SPARE-ISSUE",
M663="Fiber CAmtel","TRANS_FO_CAMTEL",
M663="Fiber AOF","Fiber AOF",
M663="Projet OCM (HUAWEI)","TRAVAUX-HUAWEI",
M663="Projet OCM (NOKIA)","TRAVAUX-NOKIA",
M663="ACCESS-ISSUE","ACCESS-ISSUE",
M663="Projet OCM (ZTE, NOKIA, autres projets)","TRAVAUX OCM",
M663="No root CAuse","No root cause",
M663="ODU HS","PDH",
M663="IP &amp; VLAN","PDH",
M663="Warehouse HUAWEI","SPARE-ISSUE",
M663="SPARE-HS","SPARE-ISSUE",
M663="Power Telco","BSS"
),"")</f>
        <v>No root cause</v>
      </c>
      <c r="L663" s="16" t="str" cm="1">
        <f t="array" ref="L663">IFERROR(_xlfn.IFS(
M663="MPR ISSUE","TX ISSUE",
M663="BSS Hardware Issue","RAN ISSUE",
M663="Sites strategiques, MLL, Pylone, etc.","ENVTECH",
M663="AKTIVCO DEFAUT GE &amp; POWER Cabinet","POWER ISSUE",
M663="AKTIVCO Coupure ENEO &amp; Baisse de tension","POWER ISSUE",
M663="Coupure ENEO &amp; Baisse de tension","POWER ISSUE",
M663="Defaut GE &amp; POWER Cabinet","POWER ISSUE",
M663="Sharing","POWER ISSUE",
M663="Sites strategiques &amp; DataCenter","POWER ISSUE",
M663="Exclu","Exclu",
M663="SAT","TX ISSUE",
M663="SPARE-ISSUE","SPARE-ISSUE",
M663="Fiber CAmtel","TX ISSUE",
M663="Fiber AOF","TX ISSUE",
M663="Projet OCM (HUAWEI)","TRAVAUX-HUAWEI",
M663="Projet OCM (NOKIA)","TRAVAUX -NOKIA",
M663="ACCESS-ISSUE","ACCESS-ISSUE",
M663="Projet OCM (ZTE, NOKIA, autres projets)","TRAVAUX OCM",
M663="No root CAuse","No root cause",
M663="ODU HS","TX ISSUE",
M663="IP &amp; VLAN","TX ISSUE",
M663="Warehouse HUAWEI","SPARE-ISSUE",
M663="SPARE-HS","SPARE-ISSUE",
M663="Power Telco","RAN ISSUE"
),"")</f>
        <v>No root cause</v>
      </c>
      <c r="M663" s="28" t="s">
        <v>5403</v>
      </c>
      <c r="N663" s="17" t="str" cm="1">
        <f t="array" ref="N663">IFERROR(_xlfn.IFS(
M663="MPR ISSUE","ACTIVE",
M663="BSS Hardware Issue","ACTIVE",
M663="Sites strategiques, MLL, Pylone, etc.","PASSIVE",
M663="AKTIVCO DEFAUT GE &amp; POWER Cabinet","PASSIVE",
M663="AKTIVCO Coupure ENEO &amp; Baisse de tension","PASSIVE",
M663="Coupure ENEO &amp; Baisse de tension","PASSIVE",
M663="Defaut GE &amp; POWER Cabinet","PASSIVE",
M663="Sharing","PASSIVE",
M663="Sites strategiques &amp; DataCenter","PASSIVE",
M663="Exclu","Exclu",
M663="SAT","ACTIVE",
M663="SPARE-ISSUE","SPARE-ISSUE",
M663="Fiber CAmtel","ACTIVE",
M663="Fiber AOF","ACTIVE",
M663="Projet OCM (HUAWEI)","PLANNED WORKS",
M663="Projet OCM (NOKIA)","PLANNED WORKS",
M663="ACCESS-ISSUE","ACCESS-ISSUE",
M663="Projet OCM (ZTE, NOKIA, autres projets)","PLANNED WORKS",
M663="No root CAuse","No root cause",
M663="ODU HS","ACTIVE",
M663="IP &amp; VLAN","ACTIVE",
M663="Warehouse HUAWEI","SPARE-ISSUE",
M663="SPARE-HS","SPARE-ISSUE",
M663="Power Telco","ACTIVE"
),"")</f>
        <v>No root cause</v>
      </c>
      <c r="O663" s="56">
        <v>1.9529410757548517E-2</v>
      </c>
      <c r="P663" s="56">
        <v>3.4564381779113272E-2</v>
      </c>
      <c r="Q663" s="56">
        <v>1.2217028647416195E-2</v>
      </c>
      <c r="R663" s="56">
        <v>3.6561910550661613E-3</v>
      </c>
      <c r="S663" s="56">
        <v>8.2933114175890964E-3</v>
      </c>
      <c r="T663" s="56">
        <v>1.159280090630734E-3</v>
      </c>
      <c r="U663" s="56">
        <v>2.1402093980875084E-3</v>
      </c>
      <c r="V663" s="14"/>
      <c r="W663" s="14"/>
      <c r="X663" s="14"/>
      <c r="Y663" s="14"/>
      <c r="Z663" s="14"/>
      <c r="AA663" s="30" t="s">
        <v>16</v>
      </c>
      <c r="AB663" s="7" t="s">
        <v>16</v>
      </c>
      <c r="AC663" s="3"/>
      <c r="AD663" s="3" t="s">
        <v>16</v>
      </c>
      <c r="AE663" s="7"/>
      <c r="AF663" s="31" t="s">
        <v>16</v>
      </c>
      <c r="AG663" s="31" t="s">
        <v>16</v>
      </c>
      <c r="AH663" s="31" t="s">
        <v>16</v>
      </c>
      <c r="AI663" s="31" t="s">
        <v>16</v>
      </c>
      <c r="AJ663" s="31" t="s">
        <v>16</v>
      </c>
      <c r="AK663" s="31" t="s">
        <v>16</v>
      </c>
      <c r="AL663" s="31" t="s">
        <v>16</v>
      </c>
      <c r="AM663" s="31" t="s">
        <v>16</v>
      </c>
      <c r="AN663" s="31" t="s">
        <v>16</v>
      </c>
      <c r="AO663" s="31" t="s">
        <v>16</v>
      </c>
      <c r="AP663" s="9" t="s">
        <v>16</v>
      </c>
      <c r="AQ663" s="9" t="s">
        <v>16</v>
      </c>
      <c r="AR663" s="9" t="s">
        <v>16</v>
      </c>
      <c r="AS663" s="14"/>
      <c r="AT663" s="14"/>
    </row>
    <row r="664" spans="1:46" s="9" customFormat="1" hidden="1" x14ac:dyDescent="0.3">
      <c r="A664" s="1" t="s">
        <v>414</v>
      </c>
      <c r="B664" s="1" t="s">
        <v>415</v>
      </c>
      <c r="C664" s="1" t="s">
        <v>11</v>
      </c>
      <c r="D664" s="1" t="s">
        <v>12</v>
      </c>
      <c r="E664" s="53" t="s">
        <v>13</v>
      </c>
      <c r="F664" s="1" t="s">
        <v>107</v>
      </c>
      <c r="G664" s="46" t="s">
        <v>5418</v>
      </c>
      <c r="H664" s="66" t="s">
        <v>5452</v>
      </c>
      <c r="I664" s="22" t="str">
        <f>_xlfn.XLOOKUP(B664,[1]SITE!$B:$B,[1]SITE!$I:$I,"")</f>
        <v>No impact</v>
      </c>
      <c r="J664" s="29"/>
      <c r="K664" s="15" t="str" cm="1">
        <f t="array" ref="K664">IFERROR(_xlfn.IFS(
M664="MPR ISSUE","PDH",
M664="BSS Hardware Issue","BSS",
M664="Sites strategiques, MLL, Pylone, etc.","ENVTECH",
M664="AKTIVCO DEFAUT GE &amp; POWER Cabinet","AKTIVCO",
M664="AKTIVCO Coupure ENEO &amp; Baisse de tension","AKTIVCO GRID ONLY",
M664="Coupure ENEO &amp; Baisse de tension","IHS GRID ONLY",
M664="Defaut GE &amp; POWER Cabinet","IHS",
M664="Sharing","Partners",
M664="Sites strategiques &amp; DataCenter","SST &amp; DC",
M664="Exclu","Exclu",
M664="SAT","SAT",
M664="SPARE-ISSUE","SPARE-ISSUE",
M664="Fiber CAmtel","TRANS_FO_CAMTEL",
M664="Fiber AOF","Fiber AOF",
M664="Projet OCM (HUAWEI)","TRAVAUX-HUAWEI",
M664="Projet OCM (NOKIA)","TRAVAUX-NOKIA",
M664="ACCESS-ISSUE","ACCESS-ISSUE",
M664="Projet OCM (ZTE, NOKIA, autres projets)","TRAVAUX OCM",
M664="No root CAuse","No root cause",
M664="ODU HS","PDH",
M664="IP &amp; VLAN","PDH",
M664="Warehouse HUAWEI","SPARE-ISSUE",
M664="SPARE-HS","SPARE-ISSUE",
M664="Power Telco","BSS"
),"")</f>
        <v>PDH</v>
      </c>
      <c r="L664" s="16" t="str" cm="1">
        <f t="array" ref="L664">IFERROR(_xlfn.IFS(
M664="MPR ISSUE","TX ISSUE",
M664="BSS Hardware Issue","RAN ISSUE",
M664="Sites strategiques, MLL, Pylone, etc.","ENVTECH",
M664="AKTIVCO DEFAUT GE &amp; POWER Cabinet","POWER ISSUE",
M664="AKTIVCO Coupure ENEO &amp; Baisse de tension","POWER ISSUE",
M664="Coupure ENEO &amp; Baisse de tension","POWER ISSUE",
M664="Defaut GE &amp; POWER Cabinet","POWER ISSUE",
M664="Sharing","POWER ISSUE",
M664="Sites strategiques &amp; DataCenter","POWER ISSUE",
M664="Exclu","Exclu",
M664="SAT","TX ISSUE",
M664="SPARE-ISSUE","SPARE-ISSUE",
M664="Fiber CAmtel","TX ISSUE",
M664="Fiber AOF","TX ISSUE",
M664="Projet OCM (HUAWEI)","TRAVAUX-HUAWEI",
M664="Projet OCM (NOKIA)","TRAVAUX -NOKIA",
M664="ACCESS-ISSUE","ACCESS-ISSUE",
M664="Projet OCM (ZTE, NOKIA, autres projets)","TRAVAUX OCM",
M664="No root CAuse","No root cause",
M664="ODU HS","TX ISSUE",
M664="IP &amp; VLAN","TX ISSUE",
M664="Warehouse HUAWEI","SPARE-ISSUE",
M664="SPARE-HS","SPARE-ISSUE",
M664="Power Telco","RAN ISSUE"
),"")</f>
        <v>TX ISSUE</v>
      </c>
      <c r="M664" s="28" t="s">
        <v>5404</v>
      </c>
      <c r="N664" s="17" t="str" cm="1">
        <f t="array" ref="N664">IFERROR(_xlfn.IFS(
M664="MPR ISSUE","ACTIVE",
M664="BSS Hardware Issue","ACTIVE",
M664="Sites strategiques, MLL, Pylone, etc.","PASSIVE",
M664="AKTIVCO DEFAUT GE &amp; POWER Cabinet","PASSIVE",
M664="AKTIVCO Coupure ENEO &amp; Baisse de tension","PASSIVE",
M664="Coupure ENEO &amp; Baisse de tension","PASSIVE",
M664="Defaut GE &amp; POWER Cabinet","PASSIVE",
M664="Sharing","PASSIVE",
M664="Sites strategiques &amp; DataCenter","PASSIVE",
M664="Exclu","Exclu",
M664="SAT","ACTIVE",
M664="SPARE-ISSUE","SPARE-ISSUE",
M664="Fiber CAmtel","ACTIVE",
M664="Fiber AOF","ACTIVE",
M664="Projet OCM (HUAWEI)","PLANNED WORKS",
M664="Projet OCM (NOKIA)","PLANNED WORKS",
M664="ACCESS-ISSUE","ACCESS-ISSUE",
M664="Projet OCM (ZTE, NOKIA, autres projets)","PLANNED WORKS",
M664="No root CAuse","No root cause",
M664="ODU HS","ACTIVE",
M664="IP &amp; VLAN","ACTIVE",
M664="Warehouse HUAWEI","SPARE-ISSUE",
M664="SPARE-HS","SPARE-ISSUE",
M664="Power Telco","ACTIVE"
),"")</f>
        <v>ACTIVE</v>
      </c>
      <c r="O664" s="56">
        <v>7.2232067185453424E-3</v>
      </c>
      <c r="P664" s="56">
        <v>0</v>
      </c>
      <c r="Q664" s="56">
        <v>7.8474344596541987E-3</v>
      </c>
      <c r="R664" s="56">
        <v>0</v>
      </c>
      <c r="S664" s="56">
        <v>8.1149606344151394E-3</v>
      </c>
      <c r="T664" s="56">
        <v>0</v>
      </c>
      <c r="U664" s="56">
        <v>0</v>
      </c>
      <c r="V664" s="14"/>
      <c r="W664" s="14"/>
      <c r="X664" s="14"/>
      <c r="Y664" s="14"/>
      <c r="Z664" s="14"/>
      <c r="AA664" s="30" t="s">
        <v>16</v>
      </c>
      <c r="AB664" s="7" t="s">
        <v>16</v>
      </c>
      <c r="AC664" s="3"/>
      <c r="AD664" s="3" t="s">
        <v>16</v>
      </c>
      <c r="AE664" s="7"/>
      <c r="AF664" s="31" t="s">
        <v>16</v>
      </c>
      <c r="AG664" s="31" t="s">
        <v>16</v>
      </c>
      <c r="AH664" s="31" t="s">
        <v>16</v>
      </c>
      <c r="AI664" s="31" t="s">
        <v>16</v>
      </c>
      <c r="AJ664" s="31" t="s">
        <v>16</v>
      </c>
      <c r="AK664" s="31" t="s">
        <v>16</v>
      </c>
      <c r="AL664" s="31" t="s">
        <v>16</v>
      </c>
      <c r="AM664" s="31" t="s">
        <v>16</v>
      </c>
      <c r="AN664" s="31" t="s">
        <v>16</v>
      </c>
      <c r="AO664" s="31" t="s">
        <v>16</v>
      </c>
      <c r="AP664" s="9" t="s">
        <v>16</v>
      </c>
      <c r="AQ664" s="9" t="s">
        <v>16</v>
      </c>
      <c r="AR664" s="9" t="s">
        <v>16</v>
      </c>
      <c r="AS664" s="14"/>
      <c r="AT664" s="14"/>
    </row>
    <row r="665" spans="1:46" s="9" customFormat="1" hidden="1" x14ac:dyDescent="0.3">
      <c r="A665" s="1" t="s">
        <v>1849</v>
      </c>
      <c r="B665" s="1" t="s">
        <v>1850</v>
      </c>
      <c r="C665" s="1" t="s">
        <v>11</v>
      </c>
      <c r="D665" s="1" t="s">
        <v>706</v>
      </c>
      <c r="E665" s="53" t="s">
        <v>52</v>
      </c>
      <c r="F665" s="1" t="s">
        <v>53</v>
      </c>
      <c r="G665" s="46" t="s">
        <v>5418</v>
      </c>
      <c r="H665" s="66" t="s">
        <v>5452</v>
      </c>
      <c r="I665" s="22" t="str">
        <f>_xlfn.XLOOKUP(B665,[1]SITE!$B:$B,[1]SITE!$I:$I,"")</f>
        <v>No impact</v>
      </c>
      <c r="J665" s="29"/>
      <c r="K665" s="15" t="str" cm="1">
        <f t="array" ref="K665">IFERROR(_xlfn.IFS(
M665="MPR ISSUE","PDH",
M665="BSS Hardware Issue","BSS",
M665="Sites strategiques, MLL, Pylone, etc.","ENVTECH",
M665="AKTIVCO DEFAUT GE &amp; POWER Cabinet","AKTIVCO",
M665="AKTIVCO Coupure ENEO &amp; Baisse de tension","AKTIVCO GRID ONLY",
M665="Coupure ENEO &amp; Baisse de tension","IHS GRID ONLY",
M665="Defaut GE &amp; POWER Cabinet","IHS",
M665="Sharing","Partners",
M665="Sites strategiques &amp; DataCenter","SST &amp; DC",
M665="Exclu","Exclu",
M665="SAT","SAT",
M665="SPARE-ISSUE","SPARE-ISSUE",
M665="Fiber CAmtel","TRANS_FO_CAMTEL",
M665="Fiber AOF","Fiber AOF",
M665="Projet OCM (HUAWEI)","TRAVAUX-HUAWEI",
M665="Projet OCM (NOKIA)","TRAVAUX-NOKIA",
M665="ACCESS-ISSUE","ACCESS-ISSUE",
M665="Projet OCM (ZTE, NOKIA, autres projets)","TRAVAUX OCM",
M665="No root CAuse","No root cause",
M665="ODU HS","PDH",
M665="IP &amp; VLAN","PDH",
M665="Warehouse HUAWEI","SPARE-ISSUE",
M665="SPARE-HS","SPARE-ISSUE",
M665="Power Telco","BSS"
),"")</f>
        <v>No root cause</v>
      </c>
      <c r="L665" s="16" t="str" cm="1">
        <f t="array" ref="L665">IFERROR(_xlfn.IFS(
M665="MPR ISSUE","TX ISSUE",
M665="BSS Hardware Issue","RAN ISSUE",
M665="Sites strategiques, MLL, Pylone, etc.","ENVTECH",
M665="AKTIVCO DEFAUT GE &amp; POWER Cabinet","POWER ISSUE",
M665="AKTIVCO Coupure ENEO &amp; Baisse de tension","POWER ISSUE",
M665="Coupure ENEO &amp; Baisse de tension","POWER ISSUE",
M665="Defaut GE &amp; POWER Cabinet","POWER ISSUE",
M665="Sharing","POWER ISSUE",
M665="Sites strategiques &amp; DataCenter","POWER ISSUE",
M665="Exclu","Exclu",
M665="SAT","TX ISSUE",
M665="SPARE-ISSUE","SPARE-ISSUE",
M665="Fiber CAmtel","TX ISSUE",
M665="Fiber AOF","TX ISSUE",
M665="Projet OCM (HUAWEI)","TRAVAUX-HUAWEI",
M665="Projet OCM (NOKIA)","TRAVAUX -NOKIA",
M665="ACCESS-ISSUE","ACCESS-ISSUE",
M665="Projet OCM (ZTE, NOKIA, autres projets)","TRAVAUX OCM",
M665="No root CAuse","No root cause",
M665="ODU HS","TX ISSUE",
M665="IP &amp; VLAN","TX ISSUE",
M665="Warehouse HUAWEI","SPARE-ISSUE",
M665="SPARE-HS","SPARE-ISSUE",
M665="Power Telco","RAN ISSUE"
),"")</f>
        <v>No root cause</v>
      </c>
      <c r="M665" s="28" t="s">
        <v>5403</v>
      </c>
      <c r="N665" s="17" t="str" cm="1">
        <f t="array" ref="N665">IFERROR(_xlfn.IFS(
M665="MPR ISSUE","ACTIVE",
M665="BSS Hardware Issue","ACTIVE",
M665="Sites strategiques, MLL, Pylone, etc.","PASSIVE",
M665="AKTIVCO DEFAUT GE &amp; POWER Cabinet","PASSIVE",
M665="AKTIVCO Coupure ENEO &amp; Baisse de tension","PASSIVE",
M665="Coupure ENEO &amp; Baisse de tension","PASSIVE",
M665="Defaut GE &amp; POWER Cabinet","PASSIVE",
M665="Sharing","PASSIVE",
M665="Sites strategiques &amp; DataCenter","PASSIVE",
M665="Exclu","Exclu",
M665="SAT","ACTIVE",
M665="SPARE-ISSUE","SPARE-ISSUE",
M665="Fiber CAmtel","ACTIVE",
M665="Fiber AOF","ACTIVE",
M665="Projet OCM (HUAWEI)","PLANNED WORKS",
M665="Projet OCM (NOKIA)","PLANNED WORKS",
M665="ACCESS-ISSUE","ACCESS-ISSUE",
M665="Projet OCM (ZTE, NOKIA, autres projets)","PLANNED WORKS",
M665="No root CAuse","No root cause",
M665="ODU HS","ACTIVE",
M665="IP &amp; VLAN","ACTIVE",
M665="Warehouse HUAWEI","SPARE-ISSUE",
M665="SPARE-HS","SPARE-ISSUE",
M665="Power Telco","ACTIVE"
),"")</f>
        <v>No root cause</v>
      </c>
      <c r="O665" s="56">
        <v>0</v>
      </c>
      <c r="P665" s="56">
        <v>8.0257852428281574E-3</v>
      </c>
      <c r="Q665" s="56">
        <v>1.2921514240953333</v>
      </c>
      <c r="R665" s="56">
        <v>6.5439399257490027</v>
      </c>
      <c r="S665" s="56">
        <v>7.651248598162845E-3</v>
      </c>
      <c r="T665" s="56">
        <v>4.0902076859199905</v>
      </c>
      <c r="U665" s="56">
        <v>7.4728978149888855E-3</v>
      </c>
      <c r="V665" s="14"/>
      <c r="W665" s="14"/>
      <c r="X665" s="14"/>
      <c r="Y665" s="14"/>
      <c r="Z665" s="14"/>
      <c r="AA665" s="30" t="s">
        <v>16</v>
      </c>
      <c r="AB665" s="7" t="s">
        <v>16</v>
      </c>
      <c r="AC665" s="3"/>
      <c r="AD665" s="3" t="s">
        <v>16</v>
      </c>
      <c r="AE665" s="7"/>
      <c r="AF665" s="31" t="s">
        <v>16</v>
      </c>
      <c r="AG665" s="31" t="s">
        <v>16</v>
      </c>
      <c r="AH665" s="31" t="s">
        <v>16</v>
      </c>
      <c r="AI665" s="31" t="s">
        <v>16</v>
      </c>
      <c r="AJ665" s="31" t="s">
        <v>16</v>
      </c>
      <c r="AK665" s="31" t="s">
        <v>16</v>
      </c>
      <c r="AL665" s="31" t="s">
        <v>16</v>
      </c>
      <c r="AM665" s="31" t="s">
        <v>16</v>
      </c>
      <c r="AN665" s="31" t="s">
        <v>16</v>
      </c>
      <c r="AO665" s="31" t="s">
        <v>16</v>
      </c>
      <c r="AP665" s="9" t="s">
        <v>16</v>
      </c>
      <c r="AQ665" s="9" t="s">
        <v>16</v>
      </c>
      <c r="AR665" s="9" t="s">
        <v>16</v>
      </c>
      <c r="AS665" s="14"/>
      <c r="AT665" s="14"/>
    </row>
    <row r="666" spans="1:46" s="9" customFormat="1" hidden="1" x14ac:dyDescent="0.3">
      <c r="A666" s="1" t="s">
        <v>1475</v>
      </c>
      <c r="B666" s="1" t="s">
        <v>1476</v>
      </c>
      <c r="C666" s="1" t="s">
        <v>11</v>
      </c>
      <c r="D666" s="1" t="s">
        <v>12</v>
      </c>
      <c r="E666" s="53" t="s">
        <v>103</v>
      </c>
      <c r="F666" s="1" t="s">
        <v>1477</v>
      </c>
      <c r="G666" s="46" t="s">
        <v>5418</v>
      </c>
      <c r="H666" s="66" t="s">
        <v>5452</v>
      </c>
      <c r="I666" s="22" t="str">
        <f>_xlfn.XLOOKUP(B666,[1]SITE!$B:$B,[1]SITE!$I:$I,"")</f>
        <v>No impact</v>
      </c>
      <c r="J666" s="29"/>
      <c r="K666" s="15" t="str" cm="1">
        <f t="array" ref="K666">IFERROR(_xlfn.IFS(
M666="MPR ISSUE","PDH",
M666="BSS Hardware Issue","BSS",
M666="Sites strategiques, MLL, Pylone, etc.","ENVTECH",
M666="AKTIVCO DEFAUT GE &amp; POWER Cabinet","AKTIVCO",
M666="AKTIVCO Coupure ENEO &amp; Baisse de tension","AKTIVCO GRID ONLY",
M666="Coupure ENEO &amp; Baisse de tension","IHS GRID ONLY",
M666="Defaut GE &amp; POWER Cabinet","IHS",
M666="Sharing","Partners",
M666="Sites strategiques &amp; DataCenter","SST &amp; DC",
M666="Exclu","Exclu",
M666="SAT","SAT",
M666="SPARE-ISSUE","SPARE-ISSUE",
M666="Fiber CAmtel","TRANS_FO_CAMTEL",
M666="Fiber AOF","Fiber AOF",
M666="Projet OCM (HUAWEI)","TRAVAUX-HUAWEI",
M666="Projet OCM (NOKIA)","TRAVAUX-NOKIA",
M666="ACCESS-ISSUE","ACCESS-ISSUE",
M666="Projet OCM (ZTE, NOKIA, autres projets)","TRAVAUX OCM",
M666="No root CAuse","No root cause",
M666="ODU HS","PDH",
M666="IP &amp; VLAN","PDH",
M666="Warehouse HUAWEI","SPARE-ISSUE",
M666="SPARE-HS","SPARE-ISSUE",
M666="Power Telco","BSS"
),"")</f>
        <v>No root cause</v>
      </c>
      <c r="L666" s="16" t="str" cm="1">
        <f t="array" ref="L666">IFERROR(_xlfn.IFS(
M666="MPR ISSUE","TX ISSUE",
M666="BSS Hardware Issue","RAN ISSUE",
M666="Sites strategiques, MLL, Pylone, etc.","ENVTECH",
M666="AKTIVCO DEFAUT GE &amp; POWER Cabinet","POWER ISSUE",
M666="AKTIVCO Coupure ENEO &amp; Baisse de tension","POWER ISSUE",
M666="Coupure ENEO &amp; Baisse de tension","POWER ISSUE",
M666="Defaut GE &amp; POWER Cabinet","POWER ISSUE",
M666="Sharing","POWER ISSUE",
M666="Sites strategiques &amp; DataCenter","POWER ISSUE",
M666="Exclu","Exclu",
M666="SAT","TX ISSUE",
M666="SPARE-ISSUE","SPARE-ISSUE",
M666="Fiber CAmtel","TX ISSUE",
M666="Fiber AOF","TX ISSUE",
M666="Projet OCM (HUAWEI)","TRAVAUX-HUAWEI",
M666="Projet OCM (NOKIA)","TRAVAUX -NOKIA",
M666="ACCESS-ISSUE","ACCESS-ISSUE",
M666="Projet OCM (ZTE, NOKIA, autres projets)","TRAVAUX OCM",
M666="No root CAuse","No root cause",
M666="ODU HS","TX ISSUE",
M666="IP &amp; VLAN","TX ISSUE",
M666="Warehouse HUAWEI","SPARE-ISSUE",
M666="SPARE-HS","SPARE-ISSUE",
M666="Power Telco","RAN ISSUE"
),"")</f>
        <v>No root cause</v>
      </c>
      <c r="M666" s="28" t="s">
        <v>5403</v>
      </c>
      <c r="N666" s="17" t="str" cm="1">
        <f t="array" ref="N666">IFERROR(_xlfn.IFS(
M666="MPR ISSUE","ACTIVE",
M666="BSS Hardware Issue","ACTIVE",
M666="Sites strategiques, MLL, Pylone, etc.","PASSIVE",
M666="AKTIVCO DEFAUT GE &amp; POWER Cabinet","PASSIVE",
M666="AKTIVCO Coupure ENEO &amp; Baisse de tension","PASSIVE",
M666="Coupure ENEO &amp; Baisse de tension","PASSIVE",
M666="Defaut GE &amp; POWER Cabinet","PASSIVE",
M666="Sharing","PASSIVE",
M666="Sites strategiques &amp; DataCenter","PASSIVE",
M666="Exclu","Exclu",
M666="SAT","ACTIVE",
M666="SPARE-ISSUE","SPARE-ISSUE",
M666="Fiber CAmtel","ACTIVE",
M666="Fiber AOF","ACTIVE",
M666="Projet OCM (HUAWEI)","PLANNED WORKS",
M666="Projet OCM (NOKIA)","PLANNED WORKS",
M666="ACCESS-ISSUE","ACCESS-ISSUE",
M666="Projet OCM (ZTE, NOKIA, autres projets)","PLANNED WORKS",
M666="No root CAuse","No root cause",
M666="ODU HS","ACTIVE",
M666="IP &amp; VLAN","ACTIVE",
M666="Warehouse HUAWEI","SPARE-ISSUE",
M666="SPARE-HS","SPARE-ISSUE",
M666="Power Telco","ACTIVE"
),"")</f>
        <v>No root cause</v>
      </c>
      <c r="O666" s="56">
        <v>7.2677944143388309E-2</v>
      </c>
      <c r="P666" s="56">
        <v>0</v>
      </c>
      <c r="Q666" s="56">
        <v>1.5605693527721419E-2</v>
      </c>
      <c r="R666" s="56">
        <v>0.67407678500597834</v>
      </c>
      <c r="S666" s="56">
        <v>7.5799082848932607E-3</v>
      </c>
      <c r="T666" s="56">
        <v>0</v>
      </c>
      <c r="U666" s="56">
        <v>0</v>
      </c>
      <c r="V666" s="14"/>
      <c r="W666" s="14"/>
      <c r="X666" s="14"/>
      <c r="Y666" s="14"/>
      <c r="Z666" s="14"/>
      <c r="AA666" s="30" t="s">
        <v>16</v>
      </c>
      <c r="AB666" s="7" t="s">
        <v>16</v>
      </c>
      <c r="AC666" s="3"/>
      <c r="AD666" s="3" t="s">
        <v>16</v>
      </c>
      <c r="AE666" s="7"/>
      <c r="AF666" s="31" t="s">
        <v>16</v>
      </c>
      <c r="AG666" s="31" t="s">
        <v>16</v>
      </c>
      <c r="AH666" s="31" t="s">
        <v>16</v>
      </c>
      <c r="AI666" s="31" t="s">
        <v>16</v>
      </c>
      <c r="AJ666" s="31" t="s">
        <v>16</v>
      </c>
      <c r="AK666" s="31" t="s">
        <v>16</v>
      </c>
      <c r="AL666" s="31" t="s">
        <v>16</v>
      </c>
      <c r="AM666" s="31" t="s">
        <v>16</v>
      </c>
      <c r="AN666" s="31" t="s">
        <v>16</v>
      </c>
      <c r="AO666" s="31" t="s">
        <v>16</v>
      </c>
      <c r="AP666" s="9" t="s">
        <v>16</v>
      </c>
      <c r="AQ666" s="9" t="s">
        <v>16</v>
      </c>
      <c r="AR666" s="9" t="s">
        <v>16</v>
      </c>
      <c r="AS666" s="14"/>
      <c r="AT666" s="14"/>
    </row>
    <row r="667" spans="1:46" s="9" customFormat="1" hidden="1" x14ac:dyDescent="0.3">
      <c r="A667" s="1" t="s">
        <v>4288</v>
      </c>
      <c r="B667" s="48" t="s">
        <v>4289</v>
      </c>
      <c r="C667" s="1"/>
      <c r="D667" s="48"/>
      <c r="E667" s="53" t="s">
        <v>91</v>
      </c>
      <c r="F667" s="48" t="s">
        <v>4269</v>
      </c>
      <c r="G667" s="46" t="s">
        <v>5418</v>
      </c>
      <c r="H667" s="66" t="s">
        <v>5452</v>
      </c>
      <c r="I667" s="22" t="str">
        <f>_xlfn.XLOOKUP(B667,[1]SITE!$B:$B,[1]SITE!$I:$I,"")</f>
        <v>No impact</v>
      </c>
      <c r="J667" s="29"/>
      <c r="K667" s="15" t="str" cm="1">
        <f t="array" ref="K667">IFERROR(_xlfn.IFS(
M667="MPR ISSUE","PDH",
M667="BSS Hardware Issue","BSS",
M667="Sites strategiques, MLL, Pylone, etc.","ENVTECH",
M667="AKTIVCO DEFAUT GE &amp; POWER Cabinet","AKTIVCO",
M667="AKTIVCO Coupure ENEO &amp; Baisse de tension","AKTIVCO GRID ONLY",
M667="Coupure ENEO &amp; Baisse de tension","IHS GRID ONLY",
M667="Defaut GE &amp; POWER Cabinet","IHS",
M667="Sharing","Partners",
M667="Sites strategiques &amp; DataCenter","SST &amp; DC",
M667="Exclu","Exclu",
M667="SAT","SAT",
M667="SPARE-ISSUE","SPARE-ISSUE",
M667="Fiber CAmtel","TRANS_FO_CAMTEL",
M667="Fiber AOF","Fiber AOF",
M667="Projet OCM (HUAWEI)","TRAVAUX-HUAWEI",
M667="Projet OCM (NOKIA)","TRAVAUX-NOKIA",
M667="ACCESS-ISSUE","ACCESS-ISSUE",
M667="Projet OCM (ZTE, NOKIA, autres projets)","TRAVAUX OCM",
M667="No root CAuse","No root cause",
M667="ODU HS","PDH",
M667="IP &amp; VLAN","PDH",
M667="Warehouse HUAWEI","SPARE-ISSUE",
M667="SPARE-HS","SPARE-ISSUE",
M667="Power Telco","BSS"
),"")</f>
        <v>No root cause</v>
      </c>
      <c r="L667" s="16" t="str" cm="1">
        <f t="array" ref="L667">IFERROR(_xlfn.IFS(
M667="MPR ISSUE","TX ISSUE",
M667="BSS Hardware Issue","RAN ISSUE",
M667="Sites strategiques, MLL, Pylone, etc.","ENVTECH",
M667="AKTIVCO DEFAUT GE &amp; POWER Cabinet","POWER ISSUE",
M667="AKTIVCO Coupure ENEO &amp; Baisse de tension","POWER ISSUE",
M667="Coupure ENEO &amp; Baisse de tension","POWER ISSUE",
M667="Defaut GE &amp; POWER Cabinet","POWER ISSUE",
M667="Sharing","POWER ISSUE",
M667="Sites strategiques &amp; DataCenter","POWER ISSUE",
M667="Exclu","Exclu",
M667="SAT","TX ISSUE",
M667="SPARE-ISSUE","SPARE-ISSUE",
M667="Fiber CAmtel","TX ISSUE",
M667="Fiber AOF","TX ISSUE",
M667="Projet OCM (HUAWEI)","TRAVAUX-HUAWEI",
M667="Projet OCM (NOKIA)","TRAVAUX -NOKIA",
M667="ACCESS-ISSUE","ACCESS-ISSUE",
M667="Projet OCM (ZTE, NOKIA, autres projets)","TRAVAUX OCM",
M667="No root CAuse","No root cause",
M667="ODU HS","TX ISSUE",
M667="IP &amp; VLAN","TX ISSUE",
M667="Warehouse HUAWEI","SPARE-ISSUE",
M667="SPARE-HS","SPARE-ISSUE",
M667="Power Telco","RAN ISSUE"
),"")</f>
        <v>No root cause</v>
      </c>
      <c r="M667" s="28" t="s">
        <v>5403</v>
      </c>
      <c r="N667" s="17" t="str" cm="1">
        <f t="array" ref="N667">IFERROR(_xlfn.IFS(
M667="MPR ISSUE","ACTIVE",
M667="BSS Hardware Issue","ACTIVE",
M667="Sites strategiques, MLL, Pylone, etc.","PASSIVE",
M667="AKTIVCO DEFAUT GE &amp; POWER Cabinet","PASSIVE",
M667="AKTIVCO Coupure ENEO &amp; Baisse de tension","PASSIVE",
M667="Coupure ENEO &amp; Baisse de tension","PASSIVE",
M667="Defaut GE &amp; POWER Cabinet","PASSIVE",
M667="Sharing","PASSIVE",
M667="Sites strategiques &amp; DataCenter","PASSIVE",
M667="Exclu","Exclu",
M667="SAT","ACTIVE",
M667="SPARE-ISSUE","SPARE-ISSUE",
M667="Fiber CAmtel","ACTIVE",
M667="Fiber AOF","ACTIVE",
M667="Projet OCM (HUAWEI)","PLANNED WORKS",
M667="Projet OCM (NOKIA)","PLANNED WORKS",
M667="ACCESS-ISSUE","ACCESS-ISSUE",
M667="Projet OCM (ZTE, NOKIA, autres projets)","PLANNED WORKS",
M667="No root CAuse","No root cause",
M667="ODU HS","ACTIVE",
M667="IP &amp; VLAN","ACTIVE",
M667="Warehouse HUAWEI","SPARE-ISSUE",
M667="SPARE-HS","SPARE-ISSUE",
M667="Power Telco","ACTIVE"
),"")</f>
        <v>No root cause</v>
      </c>
      <c r="O667" s="56">
        <v>7.5620732065758658E-2</v>
      </c>
      <c r="P667" s="56">
        <v>1.1838033233171537</v>
      </c>
      <c r="Q667" s="56">
        <v>1.9386730131009351E-2</v>
      </c>
      <c r="R667" s="56">
        <v>2.140209398087508E-3</v>
      </c>
      <c r="S667" s="56">
        <v>7.3123821101323226E-3</v>
      </c>
      <c r="T667" s="56">
        <v>4.7084606757925194E-3</v>
      </c>
      <c r="U667" s="56">
        <v>2.675261747609386E-4</v>
      </c>
      <c r="V667" s="14"/>
      <c r="W667" s="14"/>
      <c r="X667" s="14"/>
      <c r="Y667" s="14"/>
      <c r="Z667" s="14"/>
      <c r="AA667" s="30" t="s">
        <v>16</v>
      </c>
      <c r="AB667" s="7" t="s">
        <v>16</v>
      </c>
      <c r="AC667" s="3"/>
      <c r="AD667" s="3" t="s">
        <v>16</v>
      </c>
      <c r="AE667" s="7"/>
      <c r="AF667" s="31" t="s">
        <v>16</v>
      </c>
      <c r="AG667" s="31" t="s">
        <v>16</v>
      </c>
      <c r="AH667" s="31" t="s">
        <v>16</v>
      </c>
      <c r="AI667" s="31" t="s">
        <v>16</v>
      </c>
      <c r="AJ667" s="31" t="s">
        <v>16</v>
      </c>
      <c r="AK667" s="31" t="s">
        <v>16</v>
      </c>
      <c r="AL667" s="31" t="s">
        <v>16</v>
      </c>
      <c r="AM667" s="31" t="s">
        <v>16</v>
      </c>
      <c r="AN667" s="31" t="s">
        <v>16</v>
      </c>
      <c r="AO667" s="31" t="s">
        <v>16</v>
      </c>
      <c r="AP667" s="9" t="s">
        <v>16</v>
      </c>
      <c r="AQ667" s="9" t="s">
        <v>16</v>
      </c>
      <c r="AR667" s="9" t="s">
        <v>16</v>
      </c>
      <c r="AS667" s="14"/>
      <c r="AT667" s="14"/>
    </row>
    <row r="668" spans="1:46" s="9" customFormat="1" hidden="1" x14ac:dyDescent="0.3">
      <c r="A668" s="1" t="s">
        <v>2566</v>
      </c>
      <c r="B668" s="1" t="s">
        <v>2567</v>
      </c>
      <c r="C668" s="1" t="s">
        <v>22</v>
      </c>
      <c r="D668" s="1" t="s">
        <v>23</v>
      </c>
      <c r="E668" s="53" t="s">
        <v>103</v>
      </c>
      <c r="F668" s="1" t="s">
        <v>857</v>
      </c>
      <c r="G668" s="46" t="s">
        <v>5418</v>
      </c>
      <c r="H668" s="66" t="s">
        <v>5452</v>
      </c>
      <c r="I668" s="22" t="str">
        <f>_xlfn.XLOOKUP(B668,[1]SITE!$B:$B,[1]SITE!$I:$I,"")</f>
        <v>No impact</v>
      </c>
      <c r="J668" s="29"/>
      <c r="K668" s="15" t="str" cm="1">
        <f t="array" ref="K668">IFERROR(_xlfn.IFS(
M668="MPR ISSUE","PDH",
M668="BSS Hardware Issue","BSS",
M668="Sites strategiques, MLL, Pylone, etc.","ENVTECH",
M668="AKTIVCO DEFAUT GE &amp; POWER Cabinet","AKTIVCO",
M668="AKTIVCO Coupure ENEO &amp; Baisse de tension","AKTIVCO GRID ONLY",
M668="Coupure ENEO &amp; Baisse de tension","IHS GRID ONLY",
M668="Defaut GE &amp; POWER Cabinet","IHS",
M668="Sharing","Partners",
M668="Sites strategiques &amp; DataCenter","SST &amp; DC",
M668="Exclu","Exclu",
M668="SAT","SAT",
M668="SPARE-ISSUE","SPARE-ISSUE",
M668="Fiber CAmtel","TRANS_FO_CAMTEL",
M668="Fiber AOF","Fiber AOF",
M668="Projet OCM (HUAWEI)","TRAVAUX-HUAWEI",
M668="Projet OCM (NOKIA)","TRAVAUX-NOKIA",
M668="ACCESS-ISSUE","ACCESS-ISSUE",
M668="Projet OCM (ZTE, NOKIA, autres projets)","TRAVAUX OCM",
M668="No root CAuse","No root cause",
M668="ODU HS","PDH",
M668="IP &amp; VLAN","PDH",
M668="Warehouse HUAWEI","SPARE-ISSUE",
M668="SPARE-HS","SPARE-ISSUE",
M668="Power Telco","BSS"
),"")</f>
        <v>No root cause</v>
      </c>
      <c r="L668" s="16" t="str" cm="1">
        <f t="array" ref="L668">IFERROR(_xlfn.IFS(
M668="MPR ISSUE","TX ISSUE",
M668="BSS Hardware Issue","RAN ISSUE",
M668="Sites strategiques, MLL, Pylone, etc.","ENVTECH",
M668="AKTIVCO DEFAUT GE &amp; POWER Cabinet","POWER ISSUE",
M668="AKTIVCO Coupure ENEO &amp; Baisse de tension","POWER ISSUE",
M668="Coupure ENEO &amp; Baisse de tension","POWER ISSUE",
M668="Defaut GE &amp; POWER Cabinet","POWER ISSUE",
M668="Sharing","POWER ISSUE",
M668="Sites strategiques &amp; DataCenter","POWER ISSUE",
M668="Exclu","Exclu",
M668="SAT","TX ISSUE",
M668="SPARE-ISSUE","SPARE-ISSUE",
M668="Fiber CAmtel","TX ISSUE",
M668="Fiber AOF","TX ISSUE",
M668="Projet OCM (HUAWEI)","TRAVAUX-HUAWEI",
M668="Projet OCM (NOKIA)","TRAVAUX -NOKIA",
M668="ACCESS-ISSUE","ACCESS-ISSUE",
M668="Projet OCM (ZTE, NOKIA, autres projets)","TRAVAUX OCM",
M668="No root CAuse","No root cause",
M668="ODU HS","TX ISSUE",
M668="IP &amp; VLAN","TX ISSUE",
M668="Warehouse HUAWEI","SPARE-ISSUE",
M668="SPARE-HS","SPARE-ISSUE",
M668="Power Telco","RAN ISSUE"
),"")</f>
        <v>No root cause</v>
      </c>
      <c r="M668" s="28" t="s">
        <v>5403</v>
      </c>
      <c r="N668" s="17" t="str" cm="1">
        <f t="array" ref="N668">IFERROR(_xlfn.IFS(
M668="MPR ISSUE","ACTIVE",
M668="BSS Hardware Issue","ACTIVE",
M668="Sites strategiques, MLL, Pylone, etc.","PASSIVE",
M668="AKTIVCO DEFAUT GE &amp; POWER Cabinet","PASSIVE",
M668="AKTIVCO Coupure ENEO &amp; Baisse de tension","PASSIVE",
M668="Coupure ENEO &amp; Baisse de tension","PASSIVE",
M668="Defaut GE &amp; POWER Cabinet","PASSIVE",
M668="Sharing","PASSIVE",
M668="Sites strategiques &amp; DataCenter","PASSIVE",
M668="Exclu","Exclu",
M668="SAT","ACTIVE",
M668="SPARE-ISSUE","SPARE-ISSUE",
M668="Fiber CAmtel","ACTIVE",
M668="Fiber AOF","ACTIVE",
M668="Projet OCM (HUAWEI)","PLANNED WORKS",
M668="Projet OCM (NOKIA)","PLANNED WORKS",
M668="ACCESS-ISSUE","ACCESS-ISSUE",
M668="Projet OCM (ZTE, NOKIA, autres projets)","PLANNED WORKS",
M668="No root CAuse","No root cause",
M668="ODU HS","ACTIVE",
M668="IP &amp; VLAN","ACTIVE",
M668="Warehouse HUAWEI","SPARE-ISSUE",
M668="SPARE-HS","SPARE-ISSUE",
M668="Power Telco","ACTIVE"
),"")</f>
        <v>No root cause</v>
      </c>
      <c r="O668" s="56">
        <v>0</v>
      </c>
      <c r="P668" s="56">
        <v>0</v>
      </c>
      <c r="Q668" s="56">
        <v>0</v>
      </c>
      <c r="R668" s="56">
        <v>0</v>
      </c>
      <c r="S668" s="56">
        <v>7.2232067185453424E-3</v>
      </c>
      <c r="T668" s="56">
        <v>6.9367218555330101</v>
      </c>
      <c r="U668" s="56">
        <v>12.390581794522777</v>
      </c>
      <c r="V668" s="14"/>
      <c r="W668" s="14"/>
      <c r="X668" s="14"/>
      <c r="Y668" s="14"/>
      <c r="Z668" s="14"/>
      <c r="AA668" s="30" t="s">
        <v>16</v>
      </c>
      <c r="AB668" s="7"/>
      <c r="AC668" s="3"/>
      <c r="AD668" s="3" t="s">
        <v>16</v>
      </c>
      <c r="AE668" s="7"/>
      <c r="AF668" s="31" t="s">
        <v>16</v>
      </c>
      <c r="AG668" s="31" t="s">
        <v>16</v>
      </c>
      <c r="AH668" s="31" t="s">
        <v>16</v>
      </c>
      <c r="AI668" s="31" t="s">
        <v>16</v>
      </c>
      <c r="AJ668" s="31" t="s">
        <v>16</v>
      </c>
      <c r="AK668" s="31" t="s">
        <v>16</v>
      </c>
      <c r="AL668" s="31" t="s">
        <v>16</v>
      </c>
      <c r="AM668" s="31" t="s">
        <v>16</v>
      </c>
      <c r="AN668" s="31" t="s">
        <v>16</v>
      </c>
      <c r="AO668" s="31" t="s">
        <v>16</v>
      </c>
      <c r="AP668" s="9" t="s">
        <v>16</v>
      </c>
      <c r="AQ668" s="9" t="s">
        <v>16</v>
      </c>
      <c r="AR668" s="9" t="s">
        <v>16</v>
      </c>
      <c r="AS668" s="14"/>
      <c r="AT668" s="14"/>
    </row>
    <row r="669" spans="1:46" s="9" customFormat="1" hidden="1" x14ac:dyDescent="0.3">
      <c r="A669" s="1" t="s">
        <v>1462</v>
      </c>
      <c r="B669" s="48" t="s">
        <v>1463</v>
      </c>
      <c r="C669" s="48" t="s">
        <v>11</v>
      </c>
      <c r="D669" s="48" t="s">
        <v>97</v>
      </c>
      <c r="E669" s="53" t="s">
        <v>91</v>
      </c>
      <c r="F669" s="48" t="s">
        <v>1464</v>
      </c>
      <c r="G669" s="47" t="s">
        <v>5419</v>
      </c>
      <c r="H669" s="66" t="s">
        <v>5452</v>
      </c>
      <c r="I669" s="22" t="str">
        <f>_xlfn.XLOOKUP(B669,[1]SITE!$B:$B,[1]SITE!$I:$I,"")</f>
        <v>No impact</v>
      </c>
      <c r="J669" s="29"/>
      <c r="K669" s="15" t="str" cm="1">
        <f t="array" ref="K669">IFERROR(_xlfn.IFS(
M669="MPR ISSUE","PDH",
M669="BSS Hardware Issue","BSS",
M669="Sites strategiques, MLL, Pylone, etc.","ENVTECH",
M669="AKTIVCO DEFAUT GE &amp; POWER Cabinet","AKTIVCO",
M669="AKTIVCO Coupure ENEO &amp; Baisse de tension","AKTIVCO GRID ONLY",
M669="Coupure ENEO &amp; Baisse de tension","IHS GRID ONLY",
M669="Defaut GE &amp; POWER Cabinet","IHS",
M669="Sharing","Partners",
M669="Sites strategiques &amp; DataCenter","SST &amp; DC",
M669="Exclu","Exclu",
M669="SAT","SAT",
M669="SPARE-ISSUE","SPARE-ISSUE",
M669="Fiber CAmtel","TRANS_FO_CAMTEL",
M669="Fiber AOF","Fiber AOF",
M669="Projet OCM (HUAWEI)","TRAVAUX-HUAWEI",
M669="Projet OCM (NOKIA)","TRAVAUX-NOKIA",
M669="ACCESS-ISSUE","ACCESS-ISSUE",
M669="Projet OCM (ZTE, NOKIA, autres projets)","TRAVAUX OCM",
M669="No root CAuse","No root cause",
M669="ODU HS","PDH",
M669="IP &amp; VLAN","PDH",
M669="Warehouse HUAWEI","SPARE-ISSUE",
M669="SPARE-HS","SPARE-ISSUE",
M669="Power Telco","BSS"
),"")</f>
        <v>No root cause</v>
      </c>
      <c r="L669" s="16" t="str" cm="1">
        <f t="array" ref="L669">IFERROR(_xlfn.IFS(
M669="MPR ISSUE","TX ISSUE",
M669="BSS Hardware Issue","RAN ISSUE",
M669="Sites strategiques, MLL, Pylone, etc.","ENVTECH",
M669="AKTIVCO DEFAUT GE &amp; POWER Cabinet","POWER ISSUE",
M669="AKTIVCO Coupure ENEO &amp; Baisse de tension","POWER ISSUE",
M669="Coupure ENEO &amp; Baisse de tension","POWER ISSUE",
M669="Defaut GE &amp; POWER Cabinet","POWER ISSUE",
M669="Sharing","POWER ISSUE",
M669="Sites strategiques &amp; DataCenter","POWER ISSUE",
M669="Exclu","Exclu",
M669="SAT","TX ISSUE",
M669="SPARE-ISSUE","SPARE-ISSUE",
M669="Fiber CAmtel","TX ISSUE",
M669="Fiber AOF","TX ISSUE",
M669="Projet OCM (HUAWEI)","TRAVAUX-HUAWEI",
M669="Projet OCM (NOKIA)","TRAVAUX -NOKIA",
M669="ACCESS-ISSUE","ACCESS-ISSUE",
M669="Projet OCM (ZTE, NOKIA, autres projets)","TRAVAUX OCM",
M669="No root CAuse","No root cause",
M669="ODU HS","TX ISSUE",
M669="IP &amp; VLAN","TX ISSUE",
M669="Warehouse HUAWEI","SPARE-ISSUE",
M669="SPARE-HS","SPARE-ISSUE",
M669="Power Telco","RAN ISSUE"
),"")</f>
        <v>No root cause</v>
      </c>
      <c r="M669" s="28" t="s">
        <v>5403</v>
      </c>
      <c r="N669" s="17" t="str" cm="1">
        <f t="array" ref="N669">IFERROR(_xlfn.IFS(
M669="MPR ISSUE","ACTIVE",
M669="BSS Hardware Issue","ACTIVE",
M669="Sites strategiques, MLL, Pylone, etc.","PASSIVE",
M669="AKTIVCO DEFAUT GE &amp; POWER Cabinet","PASSIVE",
M669="AKTIVCO Coupure ENEO &amp; Baisse de tension","PASSIVE",
M669="Coupure ENEO &amp; Baisse de tension","PASSIVE",
M669="Defaut GE &amp; POWER Cabinet","PASSIVE",
M669="Sharing","PASSIVE",
M669="Sites strategiques &amp; DataCenter","PASSIVE",
M669="Exclu","Exclu",
M669="SAT","ACTIVE",
M669="SPARE-ISSUE","SPARE-ISSUE",
M669="Fiber CAmtel","ACTIVE",
M669="Fiber AOF","ACTIVE",
M669="Projet OCM (HUAWEI)","PLANNED WORKS",
M669="Projet OCM (NOKIA)","PLANNED WORKS",
M669="ACCESS-ISSUE","ACCESS-ISSUE",
M669="Projet OCM (ZTE, NOKIA, autres projets)","PLANNED WORKS",
M669="No root CAuse","No root cause",
M669="ODU HS","ACTIVE",
M669="IP &amp; VLAN","ACTIVE",
M669="Warehouse HUAWEI","SPARE-ISSUE",
M669="SPARE-HS","SPARE-ISSUE",
M669="Power Telco","ACTIVE"
),"")</f>
        <v>No root cause</v>
      </c>
      <c r="O669" s="56">
        <v>6.6991186529746685E-2</v>
      </c>
      <c r="P669" s="56">
        <v>2.7842023037180488E-2</v>
      </c>
      <c r="Q669" s="56">
        <v>5.6807996648237019E-2</v>
      </c>
      <c r="R669" s="56">
        <v>0.44045709472731087</v>
      </c>
      <c r="S669" s="56">
        <v>7.0632690692424742E-3</v>
      </c>
      <c r="T669" s="56">
        <v>2.7469117334968252E-3</v>
      </c>
      <c r="U669" s="56">
        <v>0.37886273604368792</v>
      </c>
      <c r="V669" s="14"/>
      <c r="W669" s="14"/>
      <c r="X669" s="14"/>
      <c r="Y669" s="14"/>
      <c r="Z669" s="14"/>
      <c r="AA669" s="30" t="s">
        <v>16</v>
      </c>
      <c r="AB669" s="7" t="s">
        <v>16</v>
      </c>
      <c r="AC669" s="3"/>
      <c r="AD669" s="3" t="s">
        <v>16</v>
      </c>
      <c r="AE669" s="7"/>
      <c r="AF669" s="31" t="s">
        <v>16</v>
      </c>
      <c r="AG669" s="31" t="s">
        <v>16</v>
      </c>
      <c r="AH669" s="31" t="s">
        <v>16</v>
      </c>
      <c r="AI669" s="31" t="s">
        <v>16</v>
      </c>
      <c r="AJ669" s="31" t="s">
        <v>16</v>
      </c>
      <c r="AK669" s="31" t="s">
        <v>16</v>
      </c>
      <c r="AL669" s="31" t="s">
        <v>16</v>
      </c>
      <c r="AM669" s="31" t="s">
        <v>16</v>
      </c>
      <c r="AN669" s="31" t="s">
        <v>16</v>
      </c>
      <c r="AO669" s="31" t="s">
        <v>16</v>
      </c>
      <c r="AP669" s="9" t="s">
        <v>16</v>
      </c>
      <c r="AQ669" s="9" t="s">
        <v>16</v>
      </c>
      <c r="AR669" s="9" t="s">
        <v>16</v>
      </c>
      <c r="AS669" s="14"/>
      <c r="AT669" s="14"/>
    </row>
    <row r="670" spans="1:46" s="9" customFormat="1" hidden="1" x14ac:dyDescent="0.3">
      <c r="A670" s="1" t="s">
        <v>1187</v>
      </c>
      <c r="B670" s="48" t="s">
        <v>1188</v>
      </c>
      <c r="C670" s="48" t="s">
        <v>11</v>
      </c>
      <c r="D670" s="48" t="s">
        <v>12</v>
      </c>
      <c r="E670" s="53" t="s">
        <v>56</v>
      </c>
      <c r="F670" s="48" t="s">
        <v>720</v>
      </c>
      <c r="G670" s="47" t="s">
        <v>5419</v>
      </c>
      <c r="H670" s="66" t="s">
        <v>5453</v>
      </c>
      <c r="I670" s="22" t="str">
        <f>_xlfn.XLOOKUP(B670,[1]SITE!$B:$B,[1]SITE!$I:$I,"")</f>
        <v>No impact</v>
      </c>
      <c r="J670" s="29"/>
      <c r="K670" s="15" t="str" cm="1">
        <f t="array" ref="K670">IFERROR(_xlfn.IFS(
M670="MPR ISSUE","PDH",
M670="BSS Hardware Issue","BSS",
M670="Sites strategiques, MLL, Pylone, etc.","ENVTECH",
M670="AKTIVCO DEFAUT GE &amp; POWER Cabinet","AKTIVCO",
M670="AKTIVCO Coupure ENEO &amp; Baisse de tension","AKTIVCO GRID ONLY",
M670="Coupure ENEO &amp; Baisse de tension","IHS GRID ONLY",
M670="Defaut GE &amp; POWER Cabinet","IHS",
M670="Sharing","Partners",
M670="Sites strategiques &amp; DataCenter","SST &amp; DC",
M670="Exclu","Exclu",
M670="SAT","SAT",
M670="SPARE-ISSUE","SPARE-ISSUE",
M670="Fiber CAmtel","TRANS_FO_CAMTEL",
M670="Fiber AOF","Fiber AOF",
M670="Projet OCM (HUAWEI)","TRAVAUX-HUAWEI",
M670="Projet OCM (NOKIA)","TRAVAUX-NOKIA",
M670="ACCESS-ISSUE","ACCESS-ISSUE",
M670="Projet OCM (ZTE, NOKIA, autres projets)","TRAVAUX OCM",
M670="No root CAuse","No root cause",
M670="ODU HS","PDH",
M670="IP &amp; VLAN","PDH",
M670="Warehouse HUAWEI","SPARE-ISSUE",
M670="SPARE-HS","SPARE-ISSUE",
M670="Power Telco","BSS"
),"")</f>
        <v>No root cause</v>
      </c>
      <c r="L670" s="16" t="str" cm="1">
        <f t="array" ref="L670">IFERROR(_xlfn.IFS(
M670="MPR ISSUE","TX ISSUE",
M670="BSS Hardware Issue","RAN ISSUE",
M670="Sites strategiques, MLL, Pylone, etc.","ENVTECH",
M670="AKTIVCO DEFAUT GE &amp; POWER Cabinet","POWER ISSUE",
M670="AKTIVCO Coupure ENEO &amp; Baisse de tension","POWER ISSUE",
M670="Coupure ENEO &amp; Baisse de tension","POWER ISSUE",
M670="Defaut GE &amp; POWER Cabinet","POWER ISSUE",
M670="Sharing","POWER ISSUE",
M670="Sites strategiques &amp; DataCenter","POWER ISSUE",
M670="Exclu","Exclu",
M670="SAT","TX ISSUE",
M670="SPARE-ISSUE","SPARE-ISSUE",
M670="Fiber CAmtel","TX ISSUE",
M670="Fiber AOF","TX ISSUE",
M670="Projet OCM (HUAWEI)","TRAVAUX-HUAWEI",
M670="Projet OCM (NOKIA)","TRAVAUX -NOKIA",
M670="ACCESS-ISSUE","ACCESS-ISSUE",
M670="Projet OCM (ZTE, NOKIA, autres projets)","TRAVAUX OCM",
M670="No root CAuse","No root cause",
M670="ODU HS","TX ISSUE",
M670="IP &amp; VLAN","TX ISSUE",
M670="Warehouse HUAWEI","SPARE-ISSUE",
M670="SPARE-HS","SPARE-ISSUE",
M670="Power Telco","RAN ISSUE"
),"")</f>
        <v>No root cause</v>
      </c>
      <c r="M670" s="28" t="s">
        <v>5403</v>
      </c>
      <c r="N670" s="17" t="str" cm="1">
        <f t="array" ref="N670">IFERROR(_xlfn.IFS(
M670="MPR ISSUE","ACTIVE",
M670="BSS Hardware Issue","ACTIVE",
M670="Sites strategiques, MLL, Pylone, etc.","PASSIVE",
M670="AKTIVCO DEFAUT GE &amp; POWER Cabinet","PASSIVE",
M670="AKTIVCO Coupure ENEO &amp; Baisse de tension","PASSIVE",
M670="Coupure ENEO &amp; Baisse de tension","PASSIVE",
M670="Defaut GE &amp; POWER Cabinet","PASSIVE",
M670="Sharing","PASSIVE",
M670="Sites strategiques &amp; DataCenter","PASSIVE",
M670="Exclu","Exclu",
M670="SAT","ACTIVE",
M670="SPARE-ISSUE","SPARE-ISSUE",
M670="Fiber CAmtel","ACTIVE",
M670="Fiber AOF","ACTIVE",
M670="Projet OCM (HUAWEI)","PLANNED WORKS",
M670="Projet OCM (NOKIA)","PLANNED WORKS",
M670="ACCESS-ISSUE","ACCESS-ISSUE",
M670="Projet OCM (ZTE, NOKIA, autres projets)","PLANNED WORKS",
M670="No root CAuse","No root cause",
M670="ODU HS","ACTIVE",
M670="IP &amp; VLAN","ACTIVE",
M670="Warehouse HUAWEI","SPARE-ISSUE",
M670="SPARE-HS","SPARE-ISSUE",
M670="Power Telco","ACTIVE"
),"")</f>
        <v>No root cause</v>
      </c>
      <c r="O670" s="56">
        <v>0</v>
      </c>
      <c r="P670" s="56">
        <v>2.0296319125196541E-2</v>
      </c>
      <c r="Q670" s="56">
        <v>1.162897686155173E-2</v>
      </c>
      <c r="R670" s="56">
        <v>0</v>
      </c>
      <c r="S670" s="56">
        <v>6.4209997798979528E-3</v>
      </c>
      <c r="T670" s="56">
        <v>3.2120976049630247E-2</v>
      </c>
      <c r="U670" s="56">
        <v>0.93896527461668855</v>
      </c>
      <c r="V670" s="14"/>
      <c r="W670" s="14"/>
      <c r="X670" s="14"/>
      <c r="Y670" s="14"/>
      <c r="Z670" s="14"/>
      <c r="AA670" s="30" t="s">
        <v>16</v>
      </c>
      <c r="AB670" s="7" t="s">
        <v>16</v>
      </c>
      <c r="AC670" s="3"/>
      <c r="AD670" s="3" t="s">
        <v>16</v>
      </c>
      <c r="AE670" s="7"/>
      <c r="AF670" s="31" t="s">
        <v>16</v>
      </c>
      <c r="AG670" s="31" t="s">
        <v>16</v>
      </c>
      <c r="AH670" s="31" t="s">
        <v>16</v>
      </c>
      <c r="AI670" s="31" t="s">
        <v>16</v>
      </c>
      <c r="AJ670" s="31" t="s">
        <v>16</v>
      </c>
      <c r="AK670" s="31" t="s">
        <v>16</v>
      </c>
      <c r="AL670" s="31" t="s">
        <v>16</v>
      </c>
      <c r="AM670" s="31" t="s">
        <v>16</v>
      </c>
      <c r="AN670" s="31" t="s">
        <v>16</v>
      </c>
      <c r="AO670" s="31" t="s">
        <v>16</v>
      </c>
      <c r="AP670" s="9" t="s">
        <v>16</v>
      </c>
      <c r="AQ670" s="9" t="s">
        <v>16</v>
      </c>
      <c r="AR670" s="9" t="s">
        <v>16</v>
      </c>
      <c r="AS670" s="14"/>
      <c r="AT670" s="14"/>
    </row>
    <row r="671" spans="1:46" s="9" customFormat="1" hidden="1" x14ac:dyDescent="0.3">
      <c r="A671" s="1" t="s">
        <v>1139</v>
      </c>
      <c r="B671" s="48" t="s">
        <v>1140</v>
      </c>
      <c r="C671" s="48" t="s">
        <v>11</v>
      </c>
      <c r="D671" s="48" t="s">
        <v>67</v>
      </c>
      <c r="E671" s="53" t="s">
        <v>56</v>
      </c>
      <c r="F671" s="48" t="s">
        <v>1139</v>
      </c>
      <c r="G671" s="47" t="s">
        <v>5419</v>
      </c>
      <c r="H671" s="66" t="s">
        <v>5453</v>
      </c>
      <c r="I671" s="22" t="str">
        <f>_xlfn.XLOOKUP(B671,[1]SITE!$B:$B,[1]SITE!$I:$I,"")</f>
        <v>No impact</v>
      </c>
      <c r="J671" s="29"/>
      <c r="K671" s="15" t="str" cm="1">
        <f t="array" ref="K671">IFERROR(_xlfn.IFS(
M671="MPR ISSUE","PDH",
M671="BSS Hardware Issue","BSS",
M671="Sites strategiques, MLL, Pylone, etc.","ENVTECH",
M671="AKTIVCO DEFAUT GE &amp; POWER Cabinet","AKTIVCO",
M671="AKTIVCO Coupure ENEO &amp; Baisse de tension","AKTIVCO GRID ONLY",
M671="Coupure ENEO &amp; Baisse de tension","IHS GRID ONLY",
M671="Defaut GE &amp; POWER Cabinet","IHS",
M671="Sharing","Partners",
M671="Sites strategiques &amp; DataCenter","SST &amp; DC",
M671="Exclu","Exclu",
M671="SAT","SAT",
M671="SPARE-ISSUE","SPARE-ISSUE",
M671="Fiber CAmtel","TRANS_FO_CAMTEL",
M671="Fiber AOF","Fiber AOF",
M671="Projet OCM (HUAWEI)","TRAVAUX-HUAWEI",
M671="Projet OCM (NOKIA)","TRAVAUX-NOKIA",
M671="ACCESS-ISSUE","ACCESS-ISSUE",
M671="Projet OCM (ZTE, NOKIA, autres projets)","TRAVAUX OCM",
M671="No root CAuse","No root cause",
M671="ODU HS","PDH",
M671="IP &amp; VLAN","PDH",
M671="Warehouse HUAWEI","SPARE-ISSUE",
M671="SPARE-HS","SPARE-ISSUE",
M671="Power Telco","BSS"
),"")</f>
        <v>No root cause</v>
      </c>
      <c r="L671" s="16" t="str" cm="1">
        <f t="array" ref="L671">IFERROR(_xlfn.IFS(
M671="MPR ISSUE","TX ISSUE",
M671="BSS Hardware Issue","RAN ISSUE",
M671="Sites strategiques, MLL, Pylone, etc.","ENVTECH",
M671="AKTIVCO DEFAUT GE &amp; POWER Cabinet","POWER ISSUE",
M671="AKTIVCO Coupure ENEO &amp; Baisse de tension","POWER ISSUE",
M671="Coupure ENEO &amp; Baisse de tension","POWER ISSUE",
M671="Defaut GE &amp; POWER Cabinet","POWER ISSUE",
M671="Sharing","POWER ISSUE",
M671="Sites strategiques &amp; DataCenter","POWER ISSUE",
M671="Exclu","Exclu",
M671="SAT","TX ISSUE",
M671="SPARE-ISSUE","SPARE-ISSUE",
M671="Fiber CAmtel","TX ISSUE",
M671="Fiber AOF","TX ISSUE",
M671="Projet OCM (HUAWEI)","TRAVAUX-HUAWEI",
M671="Projet OCM (NOKIA)","TRAVAUX -NOKIA",
M671="ACCESS-ISSUE","ACCESS-ISSUE",
M671="Projet OCM (ZTE, NOKIA, autres projets)","TRAVAUX OCM",
M671="No root CAuse","No root cause",
M671="ODU HS","TX ISSUE",
M671="IP &amp; VLAN","TX ISSUE",
M671="Warehouse HUAWEI","SPARE-ISSUE",
M671="SPARE-HS","SPARE-ISSUE",
M671="Power Telco","RAN ISSUE"
),"")</f>
        <v>No root cause</v>
      </c>
      <c r="M671" s="28" t="s">
        <v>5403</v>
      </c>
      <c r="N671" s="17" t="str" cm="1">
        <f t="array" ref="N671">IFERROR(_xlfn.IFS(
M671="MPR ISSUE","ACTIVE",
M671="BSS Hardware Issue","ACTIVE",
M671="Sites strategiques, MLL, Pylone, etc.","PASSIVE",
M671="AKTIVCO DEFAUT GE &amp; POWER Cabinet","PASSIVE",
M671="AKTIVCO Coupure ENEO &amp; Baisse de tension","PASSIVE",
M671="Coupure ENEO &amp; Baisse de tension","PASSIVE",
M671="Defaut GE &amp; POWER Cabinet","PASSIVE",
M671="Sharing","PASSIVE",
M671="Sites strategiques &amp; DataCenter","PASSIVE",
M671="Exclu","Exclu",
M671="SAT","ACTIVE",
M671="SPARE-ISSUE","SPARE-ISSUE",
M671="Fiber CAmtel","ACTIVE",
M671="Fiber AOF","ACTIVE",
M671="Projet OCM (HUAWEI)","PLANNED WORKS",
M671="Projet OCM (NOKIA)","PLANNED WORKS",
M671="ACCESS-ISSUE","ACCESS-ISSUE",
M671="Projet OCM (ZTE, NOKIA, autres projets)","PLANNED WORKS",
M671="No root CAuse","No root cause",
M671="ODU HS","ACTIVE",
M671="IP &amp; VLAN","ACTIVE",
M671="Warehouse HUAWEI","SPARE-ISSUE",
M671="SPARE-HS","SPARE-ISSUE",
M671="Power Telco","ACTIVE"
),"")</f>
        <v>No root cause</v>
      </c>
      <c r="O671" s="56">
        <v>1.2128555139807281E-2</v>
      </c>
      <c r="P671" s="56">
        <v>1.3377857101139006E-3</v>
      </c>
      <c r="Q671" s="56">
        <v>3.5674285603033928E-3</v>
      </c>
      <c r="R671" s="56">
        <v>2.8570938216407353</v>
      </c>
      <c r="S671" s="56">
        <v>6.3318192273994402E-3</v>
      </c>
      <c r="T671" s="56">
        <v>0.15600343004226194</v>
      </c>
      <c r="U671" s="56">
        <v>3.8347637574391719E-3</v>
      </c>
      <c r="V671" s="14"/>
      <c r="W671" s="14"/>
      <c r="X671" s="14"/>
      <c r="Y671" s="14"/>
      <c r="Z671" s="14"/>
      <c r="AA671" s="30" t="s">
        <v>16</v>
      </c>
      <c r="AB671" s="7" t="s">
        <v>16</v>
      </c>
      <c r="AC671" s="3"/>
      <c r="AD671" s="3" t="s">
        <v>16</v>
      </c>
      <c r="AE671" s="7"/>
      <c r="AF671" s="31" t="s">
        <v>16</v>
      </c>
      <c r="AG671" s="31" t="s">
        <v>16</v>
      </c>
      <c r="AH671" s="31" t="s">
        <v>16</v>
      </c>
      <c r="AI671" s="31" t="s">
        <v>16</v>
      </c>
      <c r="AJ671" s="31" t="s">
        <v>16</v>
      </c>
      <c r="AK671" s="31" t="s">
        <v>16</v>
      </c>
      <c r="AL671" s="31" t="s">
        <v>16</v>
      </c>
      <c r="AM671" s="31" t="s">
        <v>16</v>
      </c>
      <c r="AN671" s="31" t="s">
        <v>16</v>
      </c>
      <c r="AO671" s="31" t="s">
        <v>16</v>
      </c>
      <c r="AP671" s="9" t="s">
        <v>16</v>
      </c>
      <c r="AQ671" s="9" t="s">
        <v>16</v>
      </c>
      <c r="AR671" s="9" t="s">
        <v>16</v>
      </c>
      <c r="AS671" s="14"/>
      <c r="AT671" s="14"/>
    </row>
    <row r="672" spans="1:46" s="9" customFormat="1" hidden="1" x14ac:dyDescent="0.3">
      <c r="A672" s="1" t="s">
        <v>716</v>
      </c>
      <c r="B672" s="1" t="s">
        <v>717</v>
      </c>
      <c r="C672" s="1" t="s">
        <v>11</v>
      </c>
      <c r="D672" s="1" t="s">
        <v>12</v>
      </c>
      <c r="E672" s="53" t="s">
        <v>56</v>
      </c>
      <c r="F672" s="1" t="s">
        <v>85</v>
      </c>
      <c r="G672" s="46" t="s">
        <v>5418</v>
      </c>
      <c r="H672" s="66" t="s">
        <v>5452</v>
      </c>
      <c r="I672" s="22" t="str">
        <f>_xlfn.XLOOKUP(B672,[1]SITE!$B:$B,[1]SITE!$I:$I,"")</f>
        <v>No impact</v>
      </c>
      <c r="J672" s="29"/>
      <c r="K672" s="15" t="str" cm="1">
        <f t="array" ref="K672">IFERROR(_xlfn.IFS(
M672="MPR ISSUE","PDH",
M672="BSS Hardware Issue","BSS",
M672="Sites strategiques, MLL, Pylone, etc.","ENVTECH",
M672="AKTIVCO DEFAUT GE &amp; POWER Cabinet","AKTIVCO",
M672="AKTIVCO Coupure ENEO &amp; Baisse de tension","AKTIVCO GRID ONLY",
M672="Coupure ENEO &amp; Baisse de tension","IHS GRID ONLY",
M672="Defaut GE &amp; POWER Cabinet","IHS",
M672="Sharing","Partners",
M672="Sites strategiques &amp; DataCenter","SST &amp; DC",
M672="Exclu","Exclu",
M672="SAT","SAT",
M672="SPARE-ISSUE","SPARE-ISSUE",
M672="Fiber CAmtel","TRANS_FO_CAMTEL",
M672="Fiber AOF","Fiber AOF",
M672="Projet OCM (HUAWEI)","TRAVAUX-HUAWEI",
M672="Projet OCM (NOKIA)","TRAVAUX-NOKIA",
M672="ACCESS-ISSUE","ACCESS-ISSUE",
M672="Projet OCM (ZTE, NOKIA, autres projets)","TRAVAUX OCM",
M672="No root CAuse","No root cause",
M672="ODU HS","PDH",
M672="IP &amp; VLAN","PDH",
M672="Warehouse HUAWEI","SPARE-ISSUE",
M672="SPARE-HS","SPARE-ISSUE",
M672="Power Telco","BSS"
),"")</f>
        <v>AKTIVCO</v>
      </c>
      <c r="L672" s="16" t="str" cm="1">
        <f t="array" ref="L672">IFERROR(_xlfn.IFS(
M672="MPR ISSUE","TX ISSUE",
M672="BSS Hardware Issue","RAN ISSUE",
M672="Sites strategiques, MLL, Pylone, etc.","ENVTECH",
M672="AKTIVCO DEFAUT GE &amp; POWER Cabinet","POWER ISSUE",
M672="AKTIVCO Coupure ENEO &amp; Baisse de tension","POWER ISSUE",
M672="Coupure ENEO &amp; Baisse de tension","POWER ISSUE",
M672="Defaut GE &amp; POWER Cabinet","POWER ISSUE",
M672="Sharing","POWER ISSUE",
M672="Sites strategiques &amp; DataCenter","POWER ISSUE",
M672="Exclu","Exclu",
M672="SAT","TX ISSUE",
M672="SPARE-ISSUE","SPARE-ISSUE",
M672="Fiber CAmtel","TX ISSUE",
M672="Fiber AOF","TX ISSUE",
M672="Projet OCM (HUAWEI)","TRAVAUX-HUAWEI",
M672="Projet OCM (NOKIA)","TRAVAUX -NOKIA",
M672="ACCESS-ISSUE","ACCESS-ISSUE",
M672="Projet OCM (ZTE, NOKIA, autres projets)","TRAVAUX OCM",
M672="No root CAuse","No root cause",
M672="ODU HS","TX ISSUE",
M672="IP &amp; VLAN","TX ISSUE",
M672="Warehouse HUAWEI","SPARE-ISSUE",
M672="SPARE-HS","SPARE-ISSUE",
M672="Power Telco","RAN ISSUE"
),"")</f>
        <v>POWER ISSUE</v>
      </c>
      <c r="M672" s="28" t="s">
        <v>5331</v>
      </c>
      <c r="N672" s="17" t="str" cm="1">
        <f t="array" ref="N672">IFERROR(_xlfn.IFS(
M672="MPR ISSUE","ACTIVE",
M672="BSS Hardware Issue","ACTIVE",
M672="Sites strategiques, MLL, Pylone, etc.","PASSIVE",
M672="AKTIVCO DEFAUT GE &amp; POWER Cabinet","PASSIVE",
M672="AKTIVCO Coupure ENEO &amp; Baisse de tension","PASSIVE",
M672="Coupure ENEO &amp; Baisse de tension","PASSIVE",
M672="Defaut GE &amp; POWER Cabinet","PASSIVE",
M672="Sharing","PASSIVE",
M672="Sites strategiques &amp; DataCenter","PASSIVE",
M672="Exclu","Exclu",
M672="SAT","ACTIVE",
M672="SPARE-ISSUE","SPARE-ISSUE",
M672="Fiber CAmtel","ACTIVE",
M672="Fiber AOF","ACTIVE",
M672="Projet OCM (HUAWEI)","PLANNED WORKS",
M672="Projet OCM (NOKIA)","PLANNED WORKS",
M672="ACCESS-ISSUE","ACCESS-ISSUE",
M672="Projet OCM (ZTE, NOKIA, autres projets)","PLANNED WORKS",
M672="No root CAuse","No root cause",
M672="ODU HS","ACTIVE",
M672="IP &amp; VLAN","ACTIVE",
M672="Warehouse HUAWEI","SPARE-ISSUE",
M672="SPARE-HS","SPARE-ISSUE",
M672="Power Telco","ACTIVE"
),"")</f>
        <v>PASSIVE</v>
      </c>
      <c r="O672" s="56">
        <v>0</v>
      </c>
      <c r="P672" s="56">
        <v>0</v>
      </c>
      <c r="Q672" s="56">
        <v>5.8855758447406495E-3</v>
      </c>
      <c r="R672" s="56">
        <v>0</v>
      </c>
      <c r="S672" s="56">
        <v>5.7964004531536693E-3</v>
      </c>
      <c r="T672" s="56">
        <v>0</v>
      </c>
      <c r="U672" s="56">
        <v>0</v>
      </c>
      <c r="V672" s="14"/>
      <c r="W672" s="14"/>
      <c r="X672" s="14"/>
      <c r="Y672" s="14"/>
      <c r="Z672" s="14"/>
      <c r="AA672" s="30" t="s">
        <v>16</v>
      </c>
      <c r="AB672" s="7" t="s">
        <v>16</v>
      </c>
      <c r="AC672" s="3"/>
      <c r="AD672" s="3" t="s">
        <v>16</v>
      </c>
      <c r="AE672" s="7"/>
      <c r="AF672" s="31" t="s">
        <v>16</v>
      </c>
      <c r="AG672" s="31" t="s">
        <v>16</v>
      </c>
      <c r="AH672" s="31" t="s">
        <v>16</v>
      </c>
      <c r="AI672" s="31" t="s">
        <v>16</v>
      </c>
      <c r="AJ672" s="31" t="s">
        <v>16</v>
      </c>
      <c r="AK672" s="31" t="s">
        <v>16</v>
      </c>
      <c r="AL672" s="31" t="s">
        <v>16</v>
      </c>
      <c r="AM672" s="31" t="s">
        <v>16</v>
      </c>
      <c r="AN672" s="31" t="s">
        <v>16</v>
      </c>
      <c r="AO672" s="31" t="s">
        <v>16</v>
      </c>
      <c r="AP672" s="9" t="s">
        <v>16</v>
      </c>
      <c r="AQ672" s="9" t="s">
        <v>16</v>
      </c>
      <c r="AR672" s="9" t="s">
        <v>16</v>
      </c>
      <c r="AS672" s="14"/>
      <c r="AT672" s="14"/>
    </row>
    <row r="673" spans="1:46" s="9" customFormat="1" hidden="1" x14ac:dyDescent="0.3">
      <c r="A673" s="1" t="s">
        <v>2938</v>
      </c>
      <c r="B673" s="1" t="s">
        <v>2939</v>
      </c>
      <c r="C673" s="1" t="s">
        <v>11</v>
      </c>
      <c r="D673" s="1" t="s">
        <v>12</v>
      </c>
      <c r="E673" s="53" t="s">
        <v>91</v>
      </c>
      <c r="F673" s="1" t="s">
        <v>92</v>
      </c>
      <c r="G673" s="46" t="s">
        <v>5418</v>
      </c>
      <c r="H673" s="66" t="s">
        <v>5452</v>
      </c>
      <c r="I673" s="22" t="str">
        <f>_xlfn.XLOOKUP(B673,[1]SITE!$B:$B,[1]SITE!$I:$I,"")</f>
        <v>No impact</v>
      </c>
      <c r="J673" s="29"/>
      <c r="K673" s="15" t="str" cm="1">
        <f t="array" ref="K673">IFERROR(_xlfn.IFS(
M673="MPR ISSUE","PDH",
M673="BSS Hardware Issue","BSS",
M673="Sites strategiques, MLL, Pylone, etc.","ENVTECH",
M673="AKTIVCO DEFAUT GE &amp; POWER Cabinet","AKTIVCO",
M673="AKTIVCO Coupure ENEO &amp; Baisse de tension","AKTIVCO GRID ONLY",
M673="Coupure ENEO &amp; Baisse de tension","IHS GRID ONLY",
M673="Defaut GE &amp; POWER Cabinet","IHS",
M673="Sharing","Partners",
M673="Sites strategiques &amp; DataCenter","SST &amp; DC",
M673="Exclu","Exclu",
M673="SAT","SAT",
M673="SPARE-ISSUE","SPARE-ISSUE",
M673="Fiber CAmtel","TRANS_FO_CAMTEL",
M673="Fiber AOF","Fiber AOF",
M673="Projet OCM (HUAWEI)","TRAVAUX-HUAWEI",
M673="Projet OCM (NOKIA)","TRAVAUX-NOKIA",
M673="ACCESS-ISSUE","ACCESS-ISSUE",
M673="Projet OCM (ZTE, NOKIA, autres projets)","TRAVAUX OCM",
M673="No root CAuse","No root cause",
M673="ODU HS","PDH",
M673="IP &amp; VLAN","PDH",
M673="Warehouse HUAWEI","SPARE-ISSUE",
M673="SPARE-HS","SPARE-ISSUE",
M673="Power Telco","BSS"
),"")</f>
        <v>No root cause</v>
      </c>
      <c r="L673" s="16" t="str" cm="1">
        <f t="array" ref="L673">IFERROR(_xlfn.IFS(
M673="MPR ISSUE","TX ISSUE",
M673="BSS Hardware Issue","RAN ISSUE",
M673="Sites strategiques, MLL, Pylone, etc.","ENVTECH",
M673="AKTIVCO DEFAUT GE &amp; POWER Cabinet","POWER ISSUE",
M673="AKTIVCO Coupure ENEO &amp; Baisse de tension","POWER ISSUE",
M673="Coupure ENEO &amp; Baisse de tension","POWER ISSUE",
M673="Defaut GE &amp; POWER Cabinet","POWER ISSUE",
M673="Sharing","POWER ISSUE",
M673="Sites strategiques &amp; DataCenter","POWER ISSUE",
M673="Exclu","Exclu",
M673="SAT","TX ISSUE",
M673="SPARE-ISSUE","SPARE-ISSUE",
M673="Fiber CAmtel","TX ISSUE",
M673="Fiber AOF","TX ISSUE",
M673="Projet OCM (HUAWEI)","TRAVAUX-HUAWEI",
M673="Projet OCM (NOKIA)","TRAVAUX -NOKIA",
M673="ACCESS-ISSUE","ACCESS-ISSUE",
M673="Projet OCM (ZTE, NOKIA, autres projets)","TRAVAUX OCM",
M673="No root CAuse","No root cause",
M673="ODU HS","TX ISSUE",
M673="IP &amp; VLAN","TX ISSUE",
M673="Warehouse HUAWEI","SPARE-ISSUE",
M673="SPARE-HS","SPARE-ISSUE",
M673="Power Telco","RAN ISSUE"
),"")</f>
        <v>No root cause</v>
      </c>
      <c r="M673" s="28" t="s">
        <v>5403</v>
      </c>
      <c r="N673" s="17" t="str" cm="1">
        <f t="array" ref="N673">IFERROR(_xlfn.IFS(
M673="MPR ISSUE","ACTIVE",
M673="BSS Hardware Issue","ACTIVE",
M673="Sites strategiques, MLL, Pylone, etc.","PASSIVE",
M673="AKTIVCO DEFAUT GE &amp; POWER Cabinet","PASSIVE",
M673="AKTIVCO Coupure ENEO &amp; Baisse de tension","PASSIVE",
M673="Coupure ENEO &amp; Baisse de tension","PASSIVE",
M673="Defaut GE &amp; POWER Cabinet","PASSIVE",
M673="Sharing","PASSIVE",
M673="Sites strategiques &amp; DataCenter","PASSIVE",
M673="Exclu","Exclu",
M673="SAT","ACTIVE",
M673="SPARE-ISSUE","SPARE-ISSUE",
M673="Fiber CAmtel","ACTIVE",
M673="Fiber AOF","ACTIVE",
M673="Projet OCM (HUAWEI)","PLANNED WORKS",
M673="Projet OCM (NOKIA)","PLANNED WORKS",
M673="ACCESS-ISSUE","ACCESS-ISSUE",
M673="Projet OCM (ZTE, NOKIA, autres projets)","PLANNED WORKS",
M673="No root CAuse","No root cause",
M673="ODU HS","ACTIVE",
M673="IP &amp; VLAN","ACTIVE",
M673="Warehouse HUAWEI","SPARE-ISSUE",
M673="SPARE-HS","SPARE-ISSUE",
M673="Power Telco","ACTIVE"
),"")</f>
        <v>No root cause</v>
      </c>
      <c r="O673" s="56">
        <v>2.8686831719615444</v>
      </c>
      <c r="P673" s="56">
        <v>2.0492504986687901</v>
      </c>
      <c r="Q673" s="56">
        <v>0.32878966878119359</v>
      </c>
      <c r="R673" s="56">
        <v>0</v>
      </c>
      <c r="S673" s="56">
        <v>5.6893899832492932E-3</v>
      </c>
      <c r="T673" s="56">
        <v>0</v>
      </c>
      <c r="U673" s="56">
        <v>0</v>
      </c>
      <c r="V673" s="14"/>
      <c r="W673" s="14"/>
      <c r="X673" s="14"/>
      <c r="Y673" s="14"/>
      <c r="Z673" s="14"/>
      <c r="AA673" s="30" t="s">
        <v>16</v>
      </c>
      <c r="AB673" s="7" t="s">
        <v>16</v>
      </c>
      <c r="AC673" s="3"/>
      <c r="AD673" s="3" t="s">
        <v>16</v>
      </c>
      <c r="AE673" s="7"/>
      <c r="AF673" s="31" t="s">
        <v>16</v>
      </c>
      <c r="AG673" s="31" t="s">
        <v>16</v>
      </c>
      <c r="AH673" s="31" t="s">
        <v>16</v>
      </c>
      <c r="AI673" s="31" t="s">
        <v>16</v>
      </c>
      <c r="AJ673" s="31" t="s">
        <v>16</v>
      </c>
      <c r="AK673" s="31" t="s">
        <v>16</v>
      </c>
      <c r="AL673" s="31" t="s">
        <v>16</v>
      </c>
      <c r="AM673" s="31" t="s">
        <v>16</v>
      </c>
      <c r="AN673" s="31" t="s">
        <v>16</v>
      </c>
      <c r="AO673" s="31" t="s">
        <v>16</v>
      </c>
      <c r="AP673" s="9" t="s">
        <v>16</v>
      </c>
      <c r="AQ673" s="9" t="s">
        <v>16</v>
      </c>
      <c r="AR673" s="9" t="s">
        <v>16</v>
      </c>
      <c r="AS673" s="14"/>
      <c r="AT673" s="14"/>
    </row>
    <row r="674" spans="1:46" s="9" customFormat="1" hidden="1" x14ac:dyDescent="0.3">
      <c r="A674" s="1" t="s">
        <v>2940</v>
      </c>
      <c r="B674" s="1" t="s">
        <v>2941</v>
      </c>
      <c r="C674" s="1" t="s">
        <v>11</v>
      </c>
      <c r="D674" s="1" t="s">
        <v>12</v>
      </c>
      <c r="E674" s="53" t="s">
        <v>91</v>
      </c>
      <c r="F674" s="1" t="s">
        <v>92</v>
      </c>
      <c r="G674" s="46" t="s">
        <v>5418</v>
      </c>
      <c r="H674" s="66" t="s">
        <v>5452</v>
      </c>
      <c r="I674" s="22" t="str">
        <f>_xlfn.XLOOKUP(B674,[1]SITE!$B:$B,[1]SITE!$I:$I,"")</f>
        <v>No impact</v>
      </c>
      <c r="J674" s="29"/>
      <c r="K674" s="15" t="str" cm="1">
        <f t="array" ref="K674">IFERROR(_xlfn.IFS(
M674="MPR ISSUE","PDH",
M674="BSS Hardware Issue","BSS",
M674="Sites strategiques, MLL, Pylone, etc.","ENVTECH",
M674="AKTIVCO DEFAUT GE &amp; POWER Cabinet","AKTIVCO",
M674="AKTIVCO Coupure ENEO &amp; Baisse de tension","AKTIVCO GRID ONLY",
M674="Coupure ENEO &amp; Baisse de tension","IHS GRID ONLY",
M674="Defaut GE &amp; POWER Cabinet","IHS",
M674="Sharing","Partners",
M674="Sites strategiques &amp; DataCenter","SST &amp; DC",
M674="Exclu","Exclu",
M674="SAT","SAT",
M674="SPARE-ISSUE","SPARE-ISSUE",
M674="Fiber CAmtel","TRANS_FO_CAMTEL",
M674="Fiber AOF","Fiber AOF",
M674="Projet OCM (HUAWEI)","TRAVAUX-HUAWEI",
M674="Projet OCM (NOKIA)","TRAVAUX-NOKIA",
M674="ACCESS-ISSUE","ACCESS-ISSUE",
M674="Projet OCM (ZTE, NOKIA, autres projets)","TRAVAUX OCM",
M674="No root CAuse","No root cause",
M674="ODU HS","PDH",
M674="IP &amp; VLAN","PDH",
M674="Warehouse HUAWEI","SPARE-ISSUE",
M674="SPARE-HS","SPARE-ISSUE",
M674="Power Telco","BSS"
),"")</f>
        <v>No root cause</v>
      </c>
      <c r="L674" s="16" t="str" cm="1">
        <f t="array" ref="L674">IFERROR(_xlfn.IFS(
M674="MPR ISSUE","TX ISSUE",
M674="BSS Hardware Issue","RAN ISSUE",
M674="Sites strategiques, MLL, Pylone, etc.","ENVTECH",
M674="AKTIVCO DEFAUT GE &amp; POWER Cabinet","POWER ISSUE",
M674="AKTIVCO Coupure ENEO &amp; Baisse de tension","POWER ISSUE",
M674="Coupure ENEO &amp; Baisse de tension","POWER ISSUE",
M674="Defaut GE &amp; POWER Cabinet","POWER ISSUE",
M674="Sharing","POWER ISSUE",
M674="Sites strategiques &amp; DataCenter","POWER ISSUE",
M674="Exclu","Exclu",
M674="SAT","TX ISSUE",
M674="SPARE-ISSUE","SPARE-ISSUE",
M674="Fiber CAmtel","TX ISSUE",
M674="Fiber AOF","TX ISSUE",
M674="Projet OCM (HUAWEI)","TRAVAUX-HUAWEI",
M674="Projet OCM (NOKIA)","TRAVAUX -NOKIA",
M674="ACCESS-ISSUE","ACCESS-ISSUE",
M674="Projet OCM (ZTE, NOKIA, autres projets)","TRAVAUX OCM",
M674="No root CAuse","No root cause",
M674="ODU HS","TX ISSUE",
M674="IP &amp; VLAN","TX ISSUE",
M674="Warehouse HUAWEI","SPARE-ISSUE",
M674="SPARE-HS","SPARE-ISSUE",
M674="Power Telco","RAN ISSUE"
),"")</f>
        <v>No root cause</v>
      </c>
      <c r="M674" s="28" t="s">
        <v>5403</v>
      </c>
      <c r="N674" s="17" t="str" cm="1">
        <f t="array" ref="N674">IFERROR(_xlfn.IFS(
M674="MPR ISSUE","ACTIVE",
M674="BSS Hardware Issue","ACTIVE",
M674="Sites strategiques, MLL, Pylone, etc.","PASSIVE",
M674="AKTIVCO DEFAUT GE &amp; POWER Cabinet","PASSIVE",
M674="AKTIVCO Coupure ENEO &amp; Baisse de tension","PASSIVE",
M674="Coupure ENEO &amp; Baisse de tension","PASSIVE",
M674="Defaut GE &amp; POWER Cabinet","PASSIVE",
M674="Sharing","PASSIVE",
M674="Sites strategiques &amp; DataCenter","PASSIVE",
M674="Exclu","Exclu",
M674="SAT","ACTIVE",
M674="SPARE-ISSUE","SPARE-ISSUE",
M674="Fiber CAmtel","ACTIVE",
M674="Fiber AOF","ACTIVE",
M674="Projet OCM (HUAWEI)","PLANNED WORKS",
M674="Projet OCM (NOKIA)","PLANNED WORKS",
M674="ACCESS-ISSUE","ACCESS-ISSUE",
M674="Projet OCM (ZTE, NOKIA, autres projets)","PLANNED WORKS",
M674="No root CAuse","No root cause",
M674="ODU HS","ACTIVE",
M674="IP &amp; VLAN","ACTIVE",
M674="Warehouse HUAWEI","SPARE-ISSUE",
M674="SPARE-HS","SPARE-ISSUE",
M674="Power Telco","ACTIVE"
),"")</f>
        <v>No root cause</v>
      </c>
      <c r="O674" s="56">
        <v>0</v>
      </c>
      <c r="P674" s="56">
        <v>0</v>
      </c>
      <c r="Q674" s="56">
        <v>0.32870049338960661</v>
      </c>
      <c r="R674" s="56">
        <v>0</v>
      </c>
      <c r="S674" s="56">
        <v>5.5467093567101271E-3</v>
      </c>
      <c r="T674" s="56">
        <v>0</v>
      </c>
      <c r="U674" s="56">
        <v>0</v>
      </c>
      <c r="V674" s="14"/>
      <c r="W674" s="14"/>
      <c r="X674" s="14"/>
      <c r="Y674" s="14"/>
      <c r="Z674" s="14"/>
      <c r="AA674" s="30" t="s">
        <v>16</v>
      </c>
      <c r="AB674" s="7" t="s">
        <v>16</v>
      </c>
      <c r="AC674" s="3"/>
      <c r="AD674" s="3" t="s">
        <v>16</v>
      </c>
      <c r="AE674" s="7"/>
      <c r="AF674" s="31" t="s">
        <v>16</v>
      </c>
      <c r="AG674" s="31" t="s">
        <v>16</v>
      </c>
      <c r="AH674" s="31" t="s">
        <v>16</v>
      </c>
      <c r="AI674" s="31" t="s">
        <v>16</v>
      </c>
      <c r="AJ674" s="31" t="s">
        <v>16</v>
      </c>
      <c r="AK674" s="31" t="s">
        <v>16</v>
      </c>
      <c r="AL674" s="31" t="s">
        <v>16</v>
      </c>
      <c r="AM674" s="31" t="s">
        <v>16</v>
      </c>
      <c r="AN674" s="31" t="s">
        <v>16</v>
      </c>
      <c r="AO674" s="31" t="s">
        <v>16</v>
      </c>
      <c r="AP674" s="9" t="s">
        <v>16</v>
      </c>
      <c r="AQ674" s="9" t="s">
        <v>16</v>
      </c>
      <c r="AR674" s="9" t="s">
        <v>16</v>
      </c>
      <c r="AS674" s="14"/>
      <c r="AT674" s="14"/>
    </row>
    <row r="675" spans="1:46" s="9" customFormat="1" hidden="1" x14ac:dyDescent="0.3">
      <c r="A675" s="6" t="s">
        <v>2226</v>
      </c>
      <c r="B675" s="7" t="s">
        <v>2227</v>
      </c>
      <c r="C675" s="50" t="s">
        <v>11</v>
      </c>
      <c r="D675" s="8"/>
      <c r="E675" s="53" t="s">
        <v>91</v>
      </c>
      <c r="F675" s="8" t="s">
        <v>92</v>
      </c>
      <c r="G675" s="46" t="s">
        <v>5418</v>
      </c>
      <c r="H675" s="66" t="s">
        <v>5452</v>
      </c>
      <c r="I675" s="22" t="str">
        <f>_xlfn.XLOOKUP(B675,[1]SITE!$B:$B,[1]SITE!$I:$I,"")</f>
        <v>No impact</v>
      </c>
      <c r="J675" s="29"/>
      <c r="K675" s="15" t="str" cm="1">
        <f t="array" ref="K675">IFERROR(_xlfn.IFS(
M675="MPR ISSUE","PDH",
M675="BSS Hardware Issue","BSS",
M675="Sites strategiques, MLL, Pylone, etc.","ENVTECH",
M675="AKTIVCO DEFAUT GE &amp; POWER Cabinet","AKTIVCO",
M675="AKTIVCO Coupure ENEO &amp; Baisse de tension","AKTIVCO GRID ONLY",
M675="Coupure ENEO &amp; Baisse de tension","IHS GRID ONLY",
M675="Defaut GE &amp; POWER Cabinet","IHS",
M675="Sharing","Partners",
M675="Sites strategiques &amp; DataCenter","SST &amp; DC",
M675="Exclu","Exclu",
M675="SAT","SAT",
M675="SPARE-ISSUE","SPARE-ISSUE",
M675="Fiber CAmtel","TRANS_FO_CAMTEL",
M675="Fiber AOF","Fiber AOF",
M675="Projet OCM (HUAWEI)","TRAVAUX-HUAWEI",
M675="Projet OCM (NOKIA)","TRAVAUX-NOKIA",
M675="ACCESS-ISSUE","ACCESS-ISSUE",
M675="Projet OCM (ZTE, NOKIA, autres projets)","TRAVAUX OCM",
M675="No root CAuse","No root cause",
M675="ODU HS","PDH",
M675="IP &amp; VLAN","PDH",
M675="Warehouse HUAWEI","SPARE-ISSUE",
M675="SPARE-HS","SPARE-ISSUE",
M675="Power Telco","BSS"
),"")</f>
        <v>No root cause</v>
      </c>
      <c r="L675" s="16" t="str" cm="1">
        <f t="array" ref="L675">IFERROR(_xlfn.IFS(
M675="MPR ISSUE","TX ISSUE",
M675="BSS Hardware Issue","RAN ISSUE",
M675="Sites strategiques, MLL, Pylone, etc.","ENVTECH",
M675="AKTIVCO DEFAUT GE &amp; POWER Cabinet","POWER ISSUE",
M675="AKTIVCO Coupure ENEO &amp; Baisse de tension","POWER ISSUE",
M675="Coupure ENEO &amp; Baisse de tension","POWER ISSUE",
M675="Defaut GE &amp; POWER Cabinet","POWER ISSUE",
M675="Sharing","POWER ISSUE",
M675="Sites strategiques &amp; DataCenter","POWER ISSUE",
M675="Exclu","Exclu",
M675="SAT","TX ISSUE",
M675="SPARE-ISSUE","SPARE-ISSUE",
M675="Fiber CAmtel","TX ISSUE",
M675="Fiber AOF","TX ISSUE",
M675="Projet OCM (HUAWEI)","TRAVAUX-HUAWEI",
M675="Projet OCM (NOKIA)","TRAVAUX -NOKIA",
M675="ACCESS-ISSUE","ACCESS-ISSUE",
M675="Projet OCM (ZTE, NOKIA, autres projets)","TRAVAUX OCM",
M675="No root CAuse","No root cause",
M675="ODU HS","TX ISSUE",
M675="IP &amp; VLAN","TX ISSUE",
M675="Warehouse HUAWEI","SPARE-ISSUE",
M675="SPARE-HS","SPARE-ISSUE",
M675="Power Telco","RAN ISSUE"
),"")</f>
        <v>No root cause</v>
      </c>
      <c r="M675" s="28" t="s">
        <v>5403</v>
      </c>
      <c r="N675" s="17" t="str" cm="1">
        <f t="array" ref="N675">IFERROR(_xlfn.IFS(
M675="MPR ISSUE","ACTIVE",
M675="BSS Hardware Issue","ACTIVE",
M675="Sites strategiques, MLL, Pylone, etc.","PASSIVE",
M675="AKTIVCO DEFAUT GE &amp; POWER Cabinet","PASSIVE",
M675="AKTIVCO Coupure ENEO &amp; Baisse de tension","PASSIVE",
M675="Coupure ENEO &amp; Baisse de tension","PASSIVE",
M675="Defaut GE &amp; POWER Cabinet","PASSIVE",
M675="Sharing","PASSIVE",
M675="Sites strategiques &amp; DataCenter","PASSIVE",
M675="Exclu","Exclu",
M675="SAT","ACTIVE",
M675="SPARE-ISSUE","SPARE-ISSUE",
M675="Fiber CAmtel","ACTIVE",
M675="Fiber AOF","ACTIVE",
M675="Projet OCM (HUAWEI)","PLANNED WORKS",
M675="Projet OCM (NOKIA)","PLANNED WORKS",
M675="ACCESS-ISSUE","ACCESS-ISSUE",
M675="Projet OCM (ZTE, NOKIA, autres projets)","PLANNED WORKS",
M675="No root CAuse","No root cause",
M675="ODU HS","ACTIVE",
M675="IP &amp; VLAN","ACTIVE",
M675="Warehouse HUAWEI","SPARE-ISSUE",
M675="SPARE-HS","SPARE-ISSUE",
M675="Power Telco","ACTIVE"
),"")</f>
        <v>No root cause</v>
      </c>
      <c r="O675" s="56">
        <v>0.41083102904121482</v>
      </c>
      <c r="P675" s="56">
        <v>0</v>
      </c>
      <c r="Q675" s="56">
        <v>0</v>
      </c>
      <c r="R675" s="56">
        <v>3.4416350629078885</v>
      </c>
      <c r="S675" s="56">
        <v>5.5288742783927321E-3</v>
      </c>
      <c r="T675" s="56">
        <v>0.23920407039291391</v>
      </c>
      <c r="U675" s="56">
        <v>0</v>
      </c>
      <c r="V675" s="14"/>
      <c r="W675" s="14"/>
      <c r="X675" s="14"/>
      <c r="Y675" s="14"/>
      <c r="Z675" s="14"/>
      <c r="AA675" s="30" t="s">
        <v>16</v>
      </c>
      <c r="AB675" s="7" t="s">
        <v>16</v>
      </c>
      <c r="AC675" s="3"/>
      <c r="AD675" s="3" t="s">
        <v>16</v>
      </c>
      <c r="AE675" s="7"/>
      <c r="AF675" s="31" t="s">
        <v>16</v>
      </c>
      <c r="AG675" s="31" t="s">
        <v>16</v>
      </c>
      <c r="AH675" s="31" t="s">
        <v>16</v>
      </c>
      <c r="AI675" s="31" t="s">
        <v>16</v>
      </c>
      <c r="AJ675" s="31" t="s">
        <v>16</v>
      </c>
      <c r="AK675" s="31" t="s">
        <v>16</v>
      </c>
      <c r="AL675" s="31" t="s">
        <v>16</v>
      </c>
      <c r="AM675" s="31" t="s">
        <v>16</v>
      </c>
      <c r="AN675" s="31" t="s">
        <v>16</v>
      </c>
      <c r="AO675" s="31" t="s">
        <v>16</v>
      </c>
      <c r="AP675" s="9" t="s">
        <v>16</v>
      </c>
      <c r="AQ675" s="9" t="s">
        <v>16</v>
      </c>
      <c r="AR675" s="9" t="s">
        <v>16</v>
      </c>
      <c r="AS675" s="14"/>
      <c r="AT675" s="14"/>
    </row>
    <row r="676" spans="1:46" s="9" customFormat="1" hidden="1" x14ac:dyDescent="0.3">
      <c r="A676" s="2" t="s">
        <v>3905</v>
      </c>
      <c r="B676" s="48" t="s">
        <v>3906</v>
      </c>
      <c r="C676" s="48" t="s">
        <v>11</v>
      </c>
      <c r="D676" s="48" t="s">
        <v>84</v>
      </c>
      <c r="E676" s="53" t="s">
        <v>56</v>
      </c>
      <c r="F676" s="48" t="s">
        <v>3905</v>
      </c>
      <c r="G676" s="46" t="s">
        <v>5418</v>
      </c>
      <c r="H676" s="66" t="s">
        <v>5453</v>
      </c>
      <c r="I676" s="22" t="str">
        <f>_xlfn.XLOOKUP(B676,[1]SITE!$B:$B,[1]SITE!$I:$I,"")</f>
        <v>No impact</v>
      </c>
      <c r="J676" s="29"/>
      <c r="K676" s="15" t="str" cm="1">
        <f t="array" ref="K676">IFERROR(_xlfn.IFS(
M676="MPR ISSUE","PDH",
M676="BSS Hardware Issue","BSS",
M676="Sites strategiques, MLL, Pylone, etc.","ENVTECH",
M676="AKTIVCO DEFAUT GE &amp; POWER Cabinet","AKTIVCO",
M676="AKTIVCO Coupure ENEO &amp; Baisse de tension","AKTIVCO GRID ONLY",
M676="Coupure ENEO &amp; Baisse de tension","IHS GRID ONLY",
M676="Defaut GE &amp; POWER Cabinet","IHS",
M676="Sharing","Partners",
M676="Sites strategiques &amp; DataCenter","SST &amp; DC",
M676="Exclu","Exclu",
M676="SAT","SAT",
M676="SPARE-ISSUE","SPARE-ISSUE",
M676="Fiber CAmtel","TRANS_FO_CAMTEL",
M676="Fiber AOF","Fiber AOF",
M676="Projet OCM (HUAWEI)","TRAVAUX-HUAWEI",
M676="Projet OCM (NOKIA)","TRAVAUX-NOKIA",
M676="ACCESS-ISSUE","ACCESS-ISSUE",
M676="Projet OCM (ZTE, NOKIA, autres projets)","TRAVAUX OCM",
M676="No root CAuse","No root cause",
M676="ODU HS","PDH",
M676="IP &amp; VLAN","PDH",
M676="Warehouse HUAWEI","SPARE-ISSUE",
M676="SPARE-HS","SPARE-ISSUE",
M676="Power Telco","BSS"
),"")</f>
        <v>No root cause</v>
      </c>
      <c r="L676" s="16" t="str" cm="1">
        <f t="array" ref="L676">IFERROR(_xlfn.IFS(
M676="MPR ISSUE","TX ISSUE",
M676="BSS Hardware Issue","RAN ISSUE",
M676="Sites strategiques, MLL, Pylone, etc.","ENVTECH",
M676="AKTIVCO DEFAUT GE &amp; POWER Cabinet","POWER ISSUE",
M676="AKTIVCO Coupure ENEO &amp; Baisse de tension","POWER ISSUE",
M676="Coupure ENEO &amp; Baisse de tension","POWER ISSUE",
M676="Defaut GE &amp; POWER Cabinet","POWER ISSUE",
M676="Sharing","POWER ISSUE",
M676="Sites strategiques &amp; DataCenter","POWER ISSUE",
M676="Exclu","Exclu",
M676="SAT","TX ISSUE",
M676="SPARE-ISSUE","SPARE-ISSUE",
M676="Fiber CAmtel","TX ISSUE",
M676="Fiber AOF","TX ISSUE",
M676="Projet OCM (HUAWEI)","TRAVAUX-HUAWEI",
M676="Projet OCM (NOKIA)","TRAVAUX -NOKIA",
M676="ACCESS-ISSUE","ACCESS-ISSUE",
M676="Projet OCM (ZTE, NOKIA, autres projets)","TRAVAUX OCM",
M676="No root CAuse","No root cause",
M676="ODU HS","TX ISSUE",
M676="IP &amp; VLAN","TX ISSUE",
M676="Warehouse HUAWEI","SPARE-ISSUE",
M676="SPARE-HS","SPARE-ISSUE",
M676="Power Telco","RAN ISSUE"
),"")</f>
        <v>No root cause</v>
      </c>
      <c r="M676" s="28" t="s">
        <v>5403</v>
      </c>
      <c r="N676" s="17" t="str" cm="1">
        <f t="array" ref="N676">IFERROR(_xlfn.IFS(
M676="MPR ISSUE","ACTIVE",
M676="BSS Hardware Issue","ACTIVE",
M676="Sites strategiques, MLL, Pylone, etc.","PASSIVE",
M676="AKTIVCO DEFAUT GE &amp; POWER Cabinet","PASSIVE",
M676="AKTIVCO Coupure ENEO &amp; Baisse de tension","PASSIVE",
M676="Coupure ENEO &amp; Baisse de tension","PASSIVE",
M676="Defaut GE &amp; POWER Cabinet","PASSIVE",
M676="Sharing","PASSIVE",
M676="Sites strategiques &amp; DataCenter","PASSIVE",
M676="Exclu","Exclu",
M676="SAT","ACTIVE",
M676="SPARE-ISSUE","SPARE-ISSUE",
M676="Fiber CAmtel","ACTIVE",
M676="Fiber AOF","ACTIVE",
M676="Projet OCM (HUAWEI)","PLANNED WORKS",
M676="Projet OCM (NOKIA)","PLANNED WORKS",
M676="ACCESS-ISSUE","ACCESS-ISSUE",
M676="Projet OCM (ZTE, NOKIA, autres projets)","PLANNED WORKS",
M676="No root CAuse","No root cause",
M676="ODU HS","ACTIVE",
M676="IP &amp; VLAN","ACTIVE",
M676="Warehouse HUAWEI","SPARE-ISSUE",
M676="SPARE-HS","SPARE-ISSUE",
M676="Power Telco","ACTIVE"
),"")</f>
        <v>No root cause</v>
      </c>
      <c r="O676" s="56">
        <v>1.6586622835178193E-2</v>
      </c>
      <c r="P676" s="56">
        <v>0</v>
      </c>
      <c r="Q676" s="56">
        <v>1.8191779883743826E-2</v>
      </c>
      <c r="R676" s="56">
        <v>0.37203973370087862</v>
      </c>
      <c r="S676" s="56">
        <v>5.5288742783927312E-3</v>
      </c>
      <c r="T676" s="56">
        <v>8.9175391586979527E-3</v>
      </c>
      <c r="U676" s="56">
        <v>0</v>
      </c>
      <c r="V676" s="14"/>
      <c r="W676" s="14"/>
      <c r="X676" s="14"/>
      <c r="Y676" s="14"/>
      <c r="Z676" s="14"/>
      <c r="AA676" s="30" t="s">
        <v>16</v>
      </c>
      <c r="AB676" s="7" t="s">
        <v>16</v>
      </c>
      <c r="AC676" s="3"/>
      <c r="AD676" s="3" t="s">
        <v>16</v>
      </c>
      <c r="AE676" s="7"/>
      <c r="AF676" s="31" t="s">
        <v>16</v>
      </c>
      <c r="AG676" s="31" t="s">
        <v>16</v>
      </c>
      <c r="AH676" s="31" t="s">
        <v>16</v>
      </c>
      <c r="AI676" s="31" t="s">
        <v>16</v>
      </c>
      <c r="AJ676" s="31" t="s">
        <v>16</v>
      </c>
      <c r="AK676" s="31" t="s">
        <v>16</v>
      </c>
      <c r="AL676" s="31" t="s">
        <v>16</v>
      </c>
      <c r="AM676" s="31" t="s">
        <v>16</v>
      </c>
      <c r="AN676" s="31" t="s">
        <v>16</v>
      </c>
      <c r="AO676" s="31" t="s">
        <v>16</v>
      </c>
      <c r="AP676" s="9" t="s">
        <v>16</v>
      </c>
      <c r="AQ676" s="9" t="s">
        <v>16</v>
      </c>
      <c r="AR676" s="9" t="s">
        <v>16</v>
      </c>
      <c r="AS676" s="14"/>
      <c r="AT676" s="14"/>
    </row>
    <row r="677" spans="1:46" s="9" customFormat="1" hidden="1" x14ac:dyDescent="0.3">
      <c r="A677" s="1" t="s">
        <v>3003</v>
      </c>
      <c r="B677" s="1" t="s">
        <v>3004</v>
      </c>
      <c r="C677" s="1" t="s">
        <v>11</v>
      </c>
      <c r="D677" s="1" t="s">
        <v>12</v>
      </c>
      <c r="E677" s="53" t="s">
        <v>91</v>
      </c>
      <c r="F677" s="1" t="s">
        <v>92</v>
      </c>
      <c r="G677" s="46" t="s">
        <v>5418</v>
      </c>
      <c r="H677" s="66" t="s">
        <v>5452</v>
      </c>
      <c r="I677" s="22" t="str">
        <f>_xlfn.XLOOKUP(B677,[1]SITE!$B:$B,[1]SITE!$I:$I,"")</f>
        <v>No impact</v>
      </c>
      <c r="J677" s="29"/>
      <c r="K677" s="15" t="str" cm="1">
        <f t="array" ref="K677">IFERROR(_xlfn.IFS(
M677="MPR ISSUE","PDH",
M677="BSS Hardware Issue","BSS",
M677="Sites strategiques, MLL, Pylone, etc.","ENVTECH",
M677="AKTIVCO DEFAUT GE &amp; POWER Cabinet","AKTIVCO",
M677="AKTIVCO Coupure ENEO &amp; Baisse de tension","AKTIVCO GRID ONLY",
M677="Coupure ENEO &amp; Baisse de tension","IHS GRID ONLY",
M677="Defaut GE &amp; POWER Cabinet","IHS",
M677="Sharing","Partners",
M677="Sites strategiques &amp; DataCenter","SST &amp; DC",
M677="Exclu","Exclu",
M677="SAT","SAT",
M677="SPARE-ISSUE","SPARE-ISSUE",
M677="Fiber CAmtel","TRANS_FO_CAMTEL",
M677="Fiber AOF","Fiber AOF",
M677="Projet OCM (HUAWEI)","TRAVAUX-HUAWEI",
M677="Projet OCM (NOKIA)","TRAVAUX-NOKIA",
M677="ACCESS-ISSUE","ACCESS-ISSUE",
M677="Projet OCM (ZTE, NOKIA, autres projets)","TRAVAUX OCM",
M677="No root CAuse","No root cause",
M677="ODU HS","PDH",
M677="IP &amp; VLAN","PDH",
M677="Warehouse HUAWEI","SPARE-ISSUE",
M677="SPARE-HS","SPARE-ISSUE",
M677="Power Telco","BSS"
),"")</f>
        <v>No root cause</v>
      </c>
      <c r="L677" s="16" t="str" cm="1">
        <f t="array" ref="L677">IFERROR(_xlfn.IFS(
M677="MPR ISSUE","TX ISSUE",
M677="BSS Hardware Issue","RAN ISSUE",
M677="Sites strategiques, MLL, Pylone, etc.","ENVTECH",
M677="AKTIVCO DEFAUT GE &amp; POWER Cabinet","POWER ISSUE",
M677="AKTIVCO Coupure ENEO &amp; Baisse de tension","POWER ISSUE",
M677="Coupure ENEO &amp; Baisse de tension","POWER ISSUE",
M677="Defaut GE &amp; POWER Cabinet","POWER ISSUE",
M677="Sharing","POWER ISSUE",
M677="Sites strategiques &amp; DataCenter","POWER ISSUE",
M677="Exclu","Exclu",
M677="SAT","TX ISSUE",
M677="SPARE-ISSUE","SPARE-ISSUE",
M677="Fiber CAmtel","TX ISSUE",
M677="Fiber AOF","TX ISSUE",
M677="Projet OCM (HUAWEI)","TRAVAUX-HUAWEI",
M677="Projet OCM (NOKIA)","TRAVAUX -NOKIA",
M677="ACCESS-ISSUE","ACCESS-ISSUE",
M677="Projet OCM (ZTE, NOKIA, autres projets)","TRAVAUX OCM",
M677="No root CAuse","No root cause",
M677="ODU HS","TX ISSUE",
M677="IP &amp; VLAN","TX ISSUE",
M677="Warehouse HUAWEI","SPARE-ISSUE",
M677="SPARE-HS","SPARE-ISSUE",
M677="Power Telco","RAN ISSUE"
),"")</f>
        <v>No root cause</v>
      </c>
      <c r="M677" s="28" t="s">
        <v>5403</v>
      </c>
      <c r="N677" s="17" t="str" cm="1">
        <f t="array" ref="N677">IFERROR(_xlfn.IFS(
M677="MPR ISSUE","ACTIVE",
M677="BSS Hardware Issue","ACTIVE",
M677="Sites strategiques, MLL, Pylone, etc.","PASSIVE",
M677="AKTIVCO DEFAUT GE &amp; POWER Cabinet","PASSIVE",
M677="AKTIVCO Coupure ENEO &amp; Baisse de tension","PASSIVE",
M677="Coupure ENEO &amp; Baisse de tension","PASSIVE",
M677="Defaut GE &amp; POWER Cabinet","PASSIVE",
M677="Sharing","PASSIVE",
M677="Sites strategiques &amp; DataCenter","PASSIVE",
M677="Exclu","Exclu",
M677="SAT","ACTIVE",
M677="SPARE-ISSUE","SPARE-ISSUE",
M677="Fiber CAmtel","ACTIVE",
M677="Fiber AOF","ACTIVE",
M677="Projet OCM (HUAWEI)","PLANNED WORKS",
M677="Projet OCM (NOKIA)","PLANNED WORKS",
M677="ACCESS-ISSUE","ACCESS-ISSUE",
M677="Projet OCM (ZTE, NOKIA, autres projets)","PLANNED WORKS",
M677="No root CAuse","No root cause",
M677="ODU HS","ACTIVE",
M677="IP &amp; VLAN","ACTIVE",
M677="Warehouse HUAWEI","SPARE-ISSUE",
M677="SPARE-HS","SPARE-ISSUE",
M677="Power Telco","ACTIVE"
),"")</f>
        <v>No root cause</v>
      </c>
      <c r="O677" s="56">
        <v>0</v>
      </c>
      <c r="P677" s="56">
        <v>0</v>
      </c>
      <c r="Q677" s="56">
        <v>0.37293148761674844</v>
      </c>
      <c r="R677" s="56">
        <v>0</v>
      </c>
      <c r="S677" s="56">
        <v>5.0651622421404377E-3</v>
      </c>
      <c r="T677" s="56">
        <v>0</v>
      </c>
      <c r="U677" s="56">
        <v>0</v>
      </c>
      <c r="V677" s="14"/>
      <c r="W677" s="14"/>
      <c r="X677" s="14"/>
      <c r="Y677" s="14"/>
      <c r="Z677" s="14"/>
      <c r="AA677" s="30" t="s">
        <v>16</v>
      </c>
      <c r="AB677" s="7" t="s">
        <v>16</v>
      </c>
      <c r="AC677" s="3"/>
      <c r="AD677" s="3" t="s">
        <v>16</v>
      </c>
      <c r="AE677" s="7"/>
      <c r="AF677" s="31" t="s">
        <v>16</v>
      </c>
      <c r="AG677" s="31" t="s">
        <v>16</v>
      </c>
      <c r="AH677" s="31" t="s">
        <v>16</v>
      </c>
      <c r="AI677" s="31" t="s">
        <v>16</v>
      </c>
      <c r="AJ677" s="31" t="s">
        <v>16</v>
      </c>
      <c r="AK677" s="31" t="s">
        <v>16</v>
      </c>
      <c r="AL677" s="31" t="s">
        <v>16</v>
      </c>
      <c r="AM677" s="31" t="s">
        <v>16</v>
      </c>
      <c r="AN677" s="31" t="s">
        <v>16</v>
      </c>
      <c r="AO677" s="31" t="s">
        <v>16</v>
      </c>
      <c r="AP677" s="9" t="s">
        <v>16</v>
      </c>
      <c r="AQ677" s="9" t="s">
        <v>16</v>
      </c>
      <c r="AR677" s="9" t="s">
        <v>16</v>
      </c>
      <c r="AS677" s="14"/>
      <c r="AT677" s="14"/>
    </row>
    <row r="678" spans="1:46" s="9" customFormat="1" hidden="1" x14ac:dyDescent="0.3">
      <c r="A678" s="1" t="s">
        <v>1459</v>
      </c>
      <c r="B678" s="48" t="s">
        <v>1460</v>
      </c>
      <c r="C678" s="48" t="s">
        <v>11</v>
      </c>
      <c r="D678" s="48" t="s">
        <v>97</v>
      </c>
      <c r="E678" s="53" t="s">
        <v>91</v>
      </c>
      <c r="F678" s="48" t="s">
        <v>1461</v>
      </c>
      <c r="G678" s="47" t="s">
        <v>5419</v>
      </c>
      <c r="H678" s="66" t="s">
        <v>5452</v>
      </c>
      <c r="I678" s="22" t="str">
        <f>_xlfn.XLOOKUP(B678,[1]SITE!$B:$B,[1]SITE!$I:$I,"")</f>
        <v>No impact</v>
      </c>
      <c r="J678" s="29"/>
      <c r="K678" s="15" t="str" cm="1">
        <f t="array" ref="K678">IFERROR(_xlfn.IFS(
M678="MPR ISSUE","PDH",
M678="BSS Hardware Issue","BSS",
M678="Sites strategiques, MLL, Pylone, etc.","ENVTECH",
M678="AKTIVCO DEFAUT GE &amp; POWER Cabinet","AKTIVCO",
M678="AKTIVCO Coupure ENEO &amp; Baisse de tension","AKTIVCO GRID ONLY",
M678="Coupure ENEO &amp; Baisse de tension","IHS GRID ONLY",
M678="Defaut GE &amp; POWER Cabinet","IHS",
M678="Sharing","Partners",
M678="Sites strategiques &amp; DataCenter","SST &amp; DC",
M678="Exclu","Exclu",
M678="SAT","SAT",
M678="SPARE-ISSUE","SPARE-ISSUE",
M678="Fiber CAmtel","TRANS_FO_CAMTEL",
M678="Fiber AOF","Fiber AOF",
M678="Projet OCM (HUAWEI)","TRAVAUX-HUAWEI",
M678="Projet OCM (NOKIA)","TRAVAUX-NOKIA",
M678="ACCESS-ISSUE","ACCESS-ISSUE",
M678="Projet OCM (ZTE, NOKIA, autres projets)","TRAVAUX OCM",
M678="No root CAuse","No root cause",
M678="ODU HS","PDH",
M678="IP &amp; VLAN","PDH",
M678="Warehouse HUAWEI","SPARE-ISSUE",
M678="SPARE-HS","SPARE-ISSUE",
M678="Power Telco","BSS"
),"")</f>
        <v>No root cause</v>
      </c>
      <c r="L678" s="16" t="str" cm="1">
        <f t="array" ref="L678">IFERROR(_xlfn.IFS(
M678="MPR ISSUE","TX ISSUE",
M678="BSS Hardware Issue","RAN ISSUE",
M678="Sites strategiques, MLL, Pylone, etc.","ENVTECH",
M678="AKTIVCO DEFAUT GE &amp; POWER Cabinet","POWER ISSUE",
M678="AKTIVCO Coupure ENEO &amp; Baisse de tension","POWER ISSUE",
M678="Coupure ENEO &amp; Baisse de tension","POWER ISSUE",
M678="Defaut GE &amp; POWER Cabinet","POWER ISSUE",
M678="Sharing","POWER ISSUE",
M678="Sites strategiques &amp; DataCenter","POWER ISSUE",
M678="Exclu","Exclu",
M678="SAT","TX ISSUE",
M678="SPARE-ISSUE","SPARE-ISSUE",
M678="Fiber CAmtel","TX ISSUE",
M678="Fiber AOF","TX ISSUE",
M678="Projet OCM (HUAWEI)","TRAVAUX-HUAWEI",
M678="Projet OCM (NOKIA)","TRAVAUX -NOKIA",
M678="ACCESS-ISSUE","ACCESS-ISSUE",
M678="Projet OCM (ZTE, NOKIA, autres projets)","TRAVAUX OCM",
M678="No root CAuse","No root cause",
M678="ODU HS","TX ISSUE",
M678="IP &amp; VLAN","TX ISSUE",
M678="Warehouse HUAWEI","SPARE-ISSUE",
M678="SPARE-HS","SPARE-ISSUE",
M678="Power Telco","RAN ISSUE"
),"")</f>
        <v>No root cause</v>
      </c>
      <c r="M678" s="35" t="s">
        <v>5403</v>
      </c>
      <c r="N678" s="17" t="str" cm="1">
        <f t="array" ref="N678">IFERROR(_xlfn.IFS(
M678="MPR ISSUE","ACTIVE",
M678="BSS Hardware Issue","ACTIVE",
M678="Sites strategiques, MLL, Pylone, etc.","PASSIVE",
M678="AKTIVCO DEFAUT GE &amp; POWER Cabinet","PASSIVE",
M678="AKTIVCO Coupure ENEO &amp; Baisse de tension","PASSIVE",
M678="Coupure ENEO &amp; Baisse de tension","PASSIVE",
M678="Defaut GE &amp; POWER Cabinet","PASSIVE",
M678="Sharing","PASSIVE",
M678="Sites strategiques &amp; DataCenter","PASSIVE",
M678="Exclu","Exclu",
M678="SAT","ACTIVE",
M678="SPARE-ISSUE","SPARE-ISSUE",
M678="Fiber CAmtel","ACTIVE",
M678="Fiber AOF","ACTIVE",
M678="Projet OCM (HUAWEI)","PLANNED WORKS",
M678="Projet OCM (NOKIA)","PLANNED WORKS",
M678="ACCESS-ISSUE","ACCESS-ISSUE",
M678="Projet OCM (ZTE, NOKIA, autres projets)","PLANNED WORKS",
M678="No root CAuse","No root cause",
M678="ODU HS","ACTIVE",
M678="IP &amp; VLAN","ACTIVE",
M678="Warehouse HUAWEI","SPARE-ISSUE",
M678="SPARE-HS","SPARE-ISSUE",
M678="Power Telco","ACTIVE"
),"")</f>
        <v>No root cause</v>
      </c>
      <c r="O678" s="56">
        <v>2.4294040006954881E-2</v>
      </c>
      <c r="P678" s="56">
        <v>1.5072148251607589E-2</v>
      </c>
      <c r="Q678" s="56">
        <v>3.3461858485924492E-2</v>
      </c>
      <c r="R678" s="56">
        <v>0.18288256849241014</v>
      </c>
      <c r="S678" s="56">
        <v>4.9943999844246816E-3</v>
      </c>
      <c r="T678" s="56">
        <v>1.9620857081666435E-3</v>
      </c>
      <c r="U678" s="56">
        <v>0.1506451048615518</v>
      </c>
      <c r="V678" s="14"/>
      <c r="W678" s="14"/>
      <c r="X678" s="14"/>
      <c r="Y678" s="14"/>
      <c r="Z678" s="14"/>
      <c r="AA678" s="30" t="s">
        <v>16</v>
      </c>
      <c r="AB678" s="7" t="s">
        <v>16</v>
      </c>
      <c r="AC678" s="3"/>
      <c r="AD678" s="3" t="s">
        <v>16</v>
      </c>
      <c r="AE678" s="7"/>
      <c r="AF678" s="31" t="s">
        <v>16</v>
      </c>
      <c r="AG678" s="31" t="s">
        <v>16</v>
      </c>
      <c r="AH678" s="31" t="s">
        <v>16</v>
      </c>
      <c r="AI678" s="31" t="s">
        <v>16</v>
      </c>
      <c r="AJ678" s="31" t="s">
        <v>16</v>
      </c>
      <c r="AK678" s="31" t="s">
        <v>16</v>
      </c>
      <c r="AL678" s="31" t="s">
        <v>16</v>
      </c>
      <c r="AM678" s="31" t="s">
        <v>16</v>
      </c>
      <c r="AN678" s="31" t="s">
        <v>16</v>
      </c>
      <c r="AO678" s="31" t="s">
        <v>16</v>
      </c>
      <c r="AP678" s="9" t="s">
        <v>16</v>
      </c>
      <c r="AQ678" s="9" t="s">
        <v>16</v>
      </c>
      <c r="AR678" s="9" t="s">
        <v>16</v>
      </c>
      <c r="AS678" s="14"/>
      <c r="AT678" s="14"/>
    </row>
    <row r="679" spans="1:46" s="9" customFormat="1" hidden="1" x14ac:dyDescent="0.3">
      <c r="A679" s="1" t="s">
        <v>3001</v>
      </c>
      <c r="B679" s="1" t="s">
        <v>3002</v>
      </c>
      <c r="C679" s="1" t="s">
        <v>11</v>
      </c>
      <c r="D679" s="1" t="s">
        <v>12</v>
      </c>
      <c r="E679" s="53" t="s">
        <v>91</v>
      </c>
      <c r="F679" s="1" t="s">
        <v>92</v>
      </c>
      <c r="G679" s="46" t="s">
        <v>5418</v>
      </c>
      <c r="H679" s="66" t="s">
        <v>5452</v>
      </c>
      <c r="I679" s="22" t="str">
        <f>_xlfn.XLOOKUP(B679,[1]SITE!$B:$B,[1]SITE!$I:$I,"")</f>
        <v>No impact</v>
      </c>
      <c r="J679" s="29"/>
      <c r="K679" s="15" t="str" cm="1">
        <f t="array" ref="K679">IFERROR(_xlfn.IFS(
M679="MPR ISSUE","PDH",
M679="BSS Hardware Issue","BSS",
M679="Sites strategiques, MLL, Pylone, etc.","ENVTECH",
M679="AKTIVCO DEFAUT GE &amp; POWER Cabinet","AKTIVCO",
M679="AKTIVCO Coupure ENEO &amp; Baisse de tension","AKTIVCO GRID ONLY",
M679="Coupure ENEO &amp; Baisse de tension","IHS GRID ONLY",
M679="Defaut GE &amp; POWER Cabinet","IHS",
M679="Sharing","Partners",
M679="Sites strategiques &amp; DataCenter","SST &amp; DC",
M679="Exclu","Exclu",
M679="SAT","SAT",
M679="SPARE-ISSUE","SPARE-ISSUE",
M679="Fiber CAmtel","TRANS_FO_CAMTEL",
M679="Fiber AOF","Fiber AOF",
M679="Projet OCM (HUAWEI)","TRAVAUX-HUAWEI",
M679="Projet OCM (NOKIA)","TRAVAUX-NOKIA",
M679="ACCESS-ISSUE","ACCESS-ISSUE",
M679="Projet OCM (ZTE, NOKIA, autres projets)","TRAVAUX OCM",
M679="No root CAuse","No root cause",
M679="ODU HS","PDH",
M679="IP &amp; VLAN","PDH",
M679="Warehouse HUAWEI","SPARE-ISSUE",
M679="SPARE-HS","SPARE-ISSUE",
M679="Power Telco","BSS"
),"")</f>
        <v>No root cause</v>
      </c>
      <c r="L679" s="16" t="str" cm="1">
        <f t="array" ref="L679">IFERROR(_xlfn.IFS(
M679="MPR ISSUE","TX ISSUE",
M679="BSS Hardware Issue","RAN ISSUE",
M679="Sites strategiques, MLL, Pylone, etc.","ENVTECH",
M679="AKTIVCO DEFAUT GE &amp; POWER Cabinet","POWER ISSUE",
M679="AKTIVCO Coupure ENEO &amp; Baisse de tension","POWER ISSUE",
M679="Coupure ENEO &amp; Baisse de tension","POWER ISSUE",
M679="Defaut GE &amp; POWER Cabinet","POWER ISSUE",
M679="Sharing","POWER ISSUE",
M679="Sites strategiques &amp; DataCenter","POWER ISSUE",
M679="Exclu","Exclu",
M679="SAT","TX ISSUE",
M679="SPARE-ISSUE","SPARE-ISSUE",
M679="Fiber CAmtel","TX ISSUE",
M679="Fiber AOF","TX ISSUE",
M679="Projet OCM (HUAWEI)","TRAVAUX-HUAWEI",
M679="Projet OCM (NOKIA)","TRAVAUX -NOKIA",
M679="ACCESS-ISSUE","ACCESS-ISSUE",
M679="Projet OCM (ZTE, NOKIA, autres projets)","TRAVAUX OCM",
M679="No root CAuse","No root cause",
M679="ODU HS","TX ISSUE",
M679="IP &amp; VLAN","TX ISSUE",
M679="Warehouse HUAWEI","SPARE-ISSUE",
M679="SPARE-HS","SPARE-ISSUE",
M679="Power Telco","RAN ISSUE"
),"")</f>
        <v>No root cause</v>
      </c>
      <c r="M679" s="28" t="s">
        <v>5403</v>
      </c>
      <c r="N679" s="17" t="str" cm="1">
        <f t="array" ref="N679">IFERROR(_xlfn.IFS(
M679="MPR ISSUE","ACTIVE",
M679="BSS Hardware Issue","ACTIVE",
M679="Sites strategiques, MLL, Pylone, etc.","PASSIVE",
M679="AKTIVCO DEFAUT GE &amp; POWER Cabinet","PASSIVE",
M679="AKTIVCO Coupure ENEO &amp; Baisse de tension","PASSIVE",
M679="Coupure ENEO &amp; Baisse de tension","PASSIVE",
M679="Defaut GE &amp; POWER Cabinet","PASSIVE",
M679="Sharing","PASSIVE",
M679="Sites strategiques &amp; DataCenter","PASSIVE",
M679="Exclu","Exclu",
M679="SAT","ACTIVE",
M679="SPARE-ISSUE","SPARE-ISSUE",
M679="Fiber CAmtel","ACTIVE",
M679="Fiber AOF","ACTIVE",
M679="Projet OCM (HUAWEI)","PLANNED WORKS",
M679="Projet OCM (NOKIA)","PLANNED WORKS",
M679="ACCESS-ISSUE","ACCESS-ISSUE",
M679="Projet OCM (ZTE, NOKIA, autres projets)","PLANNED WORKS",
M679="No root CAuse","No root cause",
M679="ODU HS","ACTIVE",
M679="IP &amp; VLAN","ACTIVE",
M679="Warehouse HUAWEI","SPARE-ISSUE",
M679="SPARE-HS","SPARE-ISSUE",
M679="Power Telco","ACTIVE"
),"")</f>
        <v>No root cause</v>
      </c>
      <c r="O679" s="56">
        <v>0</v>
      </c>
      <c r="P679" s="56">
        <v>0</v>
      </c>
      <c r="Q679" s="56">
        <v>0.36784849029629058</v>
      </c>
      <c r="R679" s="56">
        <v>0</v>
      </c>
      <c r="S679" s="56">
        <v>4.6192852842055392E-3</v>
      </c>
      <c r="T679" s="56">
        <v>0</v>
      </c>
      <c r="U679" s="56">
        <v>0</v>
      </c>
      <c r="V679" s="14"/>
      <c r="W679" s="14"/>
      <c r="X679" s="14"/>
      <c r="Y679" s="14"/>
      <c r="Z679" s="14"/>
      <c r="AA679" s="30" t="s">
        <v>16</v>
      </c>
      <c r="AB679" s="7" t="s">
        <v>16</v>
      </c>
      <c r="AC679" s="3"/>
      <c r="AD679" s="3" t="s">
        <v>16</v>
      </c>
      <c r="AE679" s="7"/>
      <c r="AF679" s="31" t="s">
        <v>16</v>
      </c>
      <c r="AG679" s="31" t="s">
        <v>16</v>
      </c>
      <c r="AH679" s="31" t="s">
        <v>16</v>
      </c>
      <c r="AI679" s="31" t="s">
        <v>16</v>
      </c>
      <c r="AJ679" s="31" t="s">
        <v>16</v>
      </c>
      <c r="AK679" s="31" t="s">
        <v>16</v>
      </c>
      <c r="AL679" s="31" t="s">
        <v>16</v>
      </c>
      <c r="AM679" s="31" t="s">
        <v>16</v>
      </c>
      <c r="AN679" s="31" t="s">
        <v>16</v>
      </c>
      <c r="AO679" s="31" t="s">
        <v>16</v>
      </c>
      <c r="AP679" s="9" t="s">
        <v>16</v>
      </c>
      <c r="AQ679" s="9" t="s">
        <v>16</v>
      </c>
      <c r="AR679" s="9" t="s">
        <v>16</v>
      </c>
      <c r="AS679" s="14"/>
      <c r="AT679" s="14"/>
    </row>
    <row r="680" spans="1:46" s="9" customFormat="1" hidden="1" x14ac:dyDescent="0.3">
      <c r="A680" s="1" t="s">
        <v>5174</v>
      </c>
      <c r="B680" s="48" t="s">
        <v>5175</v>
      </c>
      <c r="C680" s="48" t="s">
        <v>11</v>
      </c>
      <c r="D680" s="48" t="s">
        <v>12</v>
      </c>
      <c r="E680" s="53" t="s">
        <v>103</v>
      </c>
      <c r="F680" s="48" t="s">
        <v>5174</v>
      </c>
      <c r="G680" s="46" t="s">
        <v>5418</v>
      </c>
      <c r="H680" s="66" t="s">
        <v>5452</v>
      </c>
      <c r="I680" s="22" t="str">
        <f>_xlfn.XLOOKUP(B680,[1]SITE!$B:$B,[1]SITE!$I:$I,"")</f>
        <v>No impact</v>
      </c>
      <c r="J680" s="29"/>
      <c r="K680" s="15" t="str" cm="1">
        <f t="array" ref="K680">IFERROR(_xlfn.IFS(
M680="MPR ISSUE","PDH",
M680="BSS Hardware Issue","BSS",
M680="Sites strategiques, MLL, Pylone, etc.","ENVTECH",
M680="AKTIVCO DEFAUT GE &amp; POWER Cabinet","AKTIVCO",
M680="AKTIVCO Coupure ENEO &amp; Baisse de tension","AKTIVCO GRID ONLY",
M680="Coupure ENEO &amp; Baisse de tension","IHS GRID ONLY",
M680="Defaut GE &amp; POWER Cabinet","IHS",
M680="Sharing","Partners",
M680="Sites strategiques &amp; DataCenter","SST &amp; DC",
M680="Exclu","Exclu",
M680="SAT","SAT",
M680="SPARE-ISSUE","SPARE-ISSUE",
M680="Fiber CAmtel","TRANS_FO_CAMTEL",
M680="Fiber AOF","Fiber AOF",
M680="Projet OCM (HUAWEI)","TRAVAUX-HUAWEI",
M680="Projet OCM (NOKIA)","TRAVAUX-NOKIA",
M680="ACCESS-ISSUE","ACCESS-ISSUE",
M680="Projet OCM (ZTE, NOKIA, autres projets)","TRAVAUX OCM",
M680="No root CAuse","No root cause",
M680="ODU HS","PDH",
M680="IP &amp; VLAN","PDH",
M680="Warehouse HUAWEI","SPARE-ISSUE",
M680="SPARE-HS","SPARE-ISSUE",
M680="Power Telco","BSS"
),"")</f>
        <v>No root cause</v>
      </c>
      <c r="L680" s="16" t="str" cm="1">
        <f t="array" ref="L680">IFERROR(_xlfn.IFS(
M680="MPR ISSUE","TX ISSUE",
M680="BSS Hardware Issue","RAN ISSUE",
M680="Sites strategiques, MLL, Pylone, etc.","ENVTECH",
M680="AKTIVCO DEFAUT GE &amp; POWER Cabinet","POWER ISSUE",
M680="AKTIVCO Coupure ENEO &amp; Baisse de tension","POWER ISSUE",
M680="Coupure ENEO &amp; Baisse de tension","POWER ISSUE",
M680="Defaut GE &amp; POWER Cabinet","POWER ISSUE",
M680="Sharing","POWER ISSUE",
M680="Sites strategiques &amp; DataCenter","POWER ISSUE",
M680="Exclu","Exclu",
M680="SAT","TX ISSUE",
M680="SPARE-ISSUE","SPARE-ISSUE",
M680="Fiber CAmtel","TX ISSUE",
M680="Fiber AOF","TX ISSUE",
M680="Projet OCM (HUAWEI)","TRAVAUX-HUAWEI",
M680="Projet OCM (NOKIA)","TRAVAUX -NOKIA",
M680="ACCESS-ISSUE","ACCESS-ISSUE",
M680="Projet OCM (ZTE, NOKIA, autres projets)","TRAVAUX OCM",
M680="No root CAuse","No root cause",
M680="ODU HS","TX ISSUE",
M680="IP &amp; VLAN","TX ISSUE",
M680="Warehouse HUAWEI","SPARE-ISSUE",
M680="SPARE-HS","SPARE-ISSUE",
M680="Power Telco","RAN ISSUE"
),"")</f>
        <v>No root cause</v>
      </c>
      <c r="M680" s="28" t="s">
        <v>5403</v>
      </c>
      <c r="N680" s="17" t="str" cm="1">
        <f t="array" ref="N680">IFERROR(_xlfn.IFS(
M680="MPR ISSUE","ACTIVE",
M680="BSS Hardware Issue","ACTIVE",
M680="Sites strategiques, MLL, Pylone, etc.","PASSIVE",
M680="AKTIVCO DEFAUT GE &amp; POWER Cabinet","PASSIVE",
M680="AKTIVCO Coupure ENEO &amp; Baisse de tension","PASSIVE",
M680="Coupure ENEO &amp; Baisse de tension","PASSIVE",
M680="Defaut GE &amp; POWER Cabinet","PASSIVE",
M680="Sharing","PASSIVE",
M680="Sites strategiques &amp; DataCenter","PASSIVE",
M680="Exclu","Exclu",
M680="SAT","ACTIVE",
M680="SPARE-ISSUE","SPARE-ISSUE",
M680="Fiber CAmtel","ACTIVE",
M680="Fiber AOF","ACTIVE",
M680="Projet OCM (HUAWEI)","PLANNED WORKS",
M680="Projet OCM (NOKIA)","PLANNED WORKS",
M680="ACCESS-ISSUE","ACCESS-ISSUE",
M680="Projet OCM (ZTE, NOKIA, autres projets)","PLANNED WORKS",
M680="No root CAuse","No root cause",
M680="ODU HS","ACTIVE",
M680="IP &amp; VLAN","ACTIVE",
M680="Warehouse HUAWEI","SPARE-ISSUE",
M680="SPARE-HS","SPARE-ISSUE",
M680="Power Telco","ACTIVE"
),"")</f>
        <v>No root cause</v>
      </c>
      <c r="O680" s="56">
        <v>0</v>
      </c>
      <c r="P680" s="56">
        <v>0</v>
      </c>
      <c r="Q680" s="56">
        <v>0</v>
      </c>
      <c r="R680" s="56">
        <v>0</v>
      </c>
      <c r="S680" s="56">
        <v>4.494439735983769E-3</v>
      </c>
      <c r="T680" s="56">
        <v>0</v>
      </c>
      <c r="U680" s="56">
        <v>0.62601124894059612</v>
      </c>
      <c r="V680" s="14"/>
      <c r="W680" s="14"/>
      <c r="X680" s="14"/>
      <c r="Y680" s="14"/>
      <c r="Z680" s="14"/>
      <c r="AA680" s="30" t="s">
        <v>16</v>
      </c>
      <c r="AB680" s="7" t="s">
        <v>16</v>
      </c>
      <c r="AC680" s="3"/>
      <c r="AD680" s="3" t="s">
        <v>16</v>
      </c>
      <c r="AE680" s="7"/>
      <c r="AF680" s="31" t="s">
        <v>16</v>
      </c>
      <c r="AG680" s="31" t="s">
        <v>16</v>
      </c>
      <c r="AH680" s="31" t="s">
        <v>16</v>
      </c>
      <c r="AI680" s="31" t="s">
        <v>16</v>
      </c>
      <c r="AJ680" s="31" t="s">
        <v>16</v>
      </c>
      <c r="AK680" s="31" t="s">
        <v>16</v>
      </c>
      <c r="AL680" s="31" t="s">
        <v>16</v>
      </c>
      <c r="AM680" s="31" t="s">
        <v>16</v>
      </c>
      <c r="AN680" s="31" t="s">
        <v>16</v>
      </c>
      <c r="AO680" s="31" t="s">
        <v>16</v>
      </c>
      <c r="AP680" s="9" t="s">
        <v>16</v>
      </c>
      <c r="AQ680" s="9" t="s">
        <v>16</v>
      </c>
      <c r="AR680" s="9" t="s">
        <v>16</v>
      </c>
      <c r="AS680" s="14"/>
      <c r="AT680" s="14"/>
    </row>
    <row r="681" spans="1:46" s="9" customFormat="1" hidden="1" x14ac:dyDescent="0.3">
      <c r="A681" s="1" t="s">
        <v>2944</v>
      </c>
      <c r="B681" s="1" t="s">
        <v>2945</v>
      </c>
      <c r="C681" s="1" t="s">
        <v>11</v>
      </c>
      <c r="D681" s="1" t="s">
        <v>12</v>
      </c>
      <c r="E681" s="53" t="s">
        <v>91</v>
      </c>
      <c r="F681" s="1" t="s">
        <v>92</v>
      </c>
      <c r="G681" s="46" t="s">
        <v>5418</v>
      </c>
      <c r="H681" s="66" t="s">
        <v>5452</v>
      </c>
      <c r="I681" s="22" t="str">
        <f>_xlfn.XLOOKUP(B681,[1]SITE!$B:$B,[1]SITE!$I:$I,"")</f>
        <v>No impact</v>
      </c>
      <c r="J681" s="29"/>
      <c r="K681" s="15" t="str" cm="1">
        <f t="array" ref="K681">IFERROR(_xlfn.IFS(
M681="MPR ISSUE","PDH",
M681="BSS Hardware Issue","BSS",
M681="Sites strategiques, MLL, Pylone, etc.","ENVTECH",
M681="AKTIVCO DEFAUT GE &amp; POWER Cabinet","AKTIVCO",
M681="AKTIVCO Coupure ENEO &amp; Baisse de tension","AKTIVCO GRID ONLY",
M681="Coupure ENEO &amp; Baisse de tension","IHS GRID ONLY",
M681="Defaut GE &amp; POWER Cabinet","IHS",
M681="Sharing","Partners",
M681="Sites strategiques &amp; DataCenter","SST &amp; DC",
M681="Exclu","Exclu",
M681="SAT","SAT",
M681="SPARE-ISSUE","SPARE-ISSUE",
M681="Fiber CAmtel","TRANS_FO_CAMTEL",
M681="Fiber AOF","Fiber AOF",
M681="Projet OCM (HUAWEI)","TRAVAUX-HUAWEI",
M681="Projet OCM (NOKIA)","TRAVAUX-NOKIA",
M681="ACCESS-ISSUE","ACCESS-ISSUE",
M681="Projet OCM (ZTE, NOKIA, autres projets)","TRAVAUX OCM",
M681="No root CAuse","No root cause",
M681="ODU HS","PDH",
M681="IP &amp; VLAN","PDH",
M681="Warehouse HUAWEI","SPARE-ISSUE",
M681="SPARE-HS","SPARE-ISSUE",
M681="Power Telco","BSS"
),"")</f>
        <v>No root cause</v>
      </c>
      <c r="L681" s="16" t="str" cm="1">
        <f t="array" ref="L681">IFERROR(_xlfn.IFS(
M681="MPR ISSUE","TX ISSUE",
M681="BSS Hardware Issue","RAN ISSUE",
M681="Sites strategiques, MLL, Pylone, etc.","ENVTECH",
M681="AKTIVCO DEFAUT GE &amp; POWER Cabinet","POWER ISSUE",
M681="AKTIVCO Coupure ENEO &amp; Baisse de tension","POWER ISSUE",
M681="Coupure ENEO &amp; Baisse de tension","POWER ISSUE",
M681="Defaut GE &amp; POWER Cabinet","POWER ISSUE",
M681="Sharing","POWER ISSUE",
M681="Sites strategiques &amp; DataCenter","POWER ISSUE",
M681="Exclu","Exclu",
M681="SAT","TX ISSUE",
M681="SPARE-ISSUE","SPARE-ISSUE",
M681="Fiber CAmtel","TX ISSUE",
M681="Fiber AOF","TX ISSUE",
M681="Projet OCM (HUAWEI)","TRAVAUX-HUAWEI",
M681="Projet OCM (NOKIA)","TRAVAUX -NOKIA",
M681="ACCESS-ISSUE","ACCESS-ISSUE",
M681="Projet OCM (ZTE, NOKIA, autres projets)","TRAVAUX OCM",
M681="No root CAuse","No root cause",
M681="ODU HS","TX ISSUE",
M681="IP &amp; VLAN","TX ISSUE",
M681="Warehouse HUAWEI","SPARE-ISSUE",
M681="SPARE-HS","SPARE-ISSUE",
M681="Power Telco","RAN ISSUE"
),"")</f>
        <v>No root cause</v>
      </c>
      <c r="M681" s="28" t="s">
        <v>5403</v>
      </c>
      <c r="N681" s="17" t="str" cm="1">
        <f t="array" ref="N681">IFERROR(_xlfn.IFS(
M681="MPR ISSUE","ACTIVE",
M681="BSS Hardware Issue","ACTIVE",
M681="Sites strategiques, MLL, Pylone, etc.","PASSIVE",
M681="AKTIVCO DEFAUT GE &amp; POWER Cabinet","PASSIVE",
M681="AKTIVCO Coupure ENEO &amp; Baisse de tension","PASSIVE",
M681="Coupure ENEO &amp; Baisse de tension","PASSIVE",
M681="Defaut GE &amp; POWER Cabinet","PASSIVE",
M681="Sharing","PASSIVE",
M681="Sites strategiques &amp; DataCenter","PASSIVE",
M681="Exclu","Exclu",
M681="SAT","ACTIVE",
M681="SPARE-ISSUE","SPARE-ISSUE",
M681="Fiber CAmtel","ACTIVE",
M681="Fiber AOF","ACTIVE",
M681="Projet OCM (HUAWEI)","PLANNED WORKS",
M681="Projet OCM (NOKIA)","PLANNED WORKS",
M681="ACCESS-ISSUE","ACCESS-ISSUE",
M681="Projet OCM (ZTE, NOKIA, autres projets)","PLANNED WORKS",
M681="No root CAuse","No root cause",
M681="ODU HS","ACTIVE",
M681="IP &amp; VLAN","ACTIVE",
M681="Warehouse HUAWEI","SPARE-ISSUE",
M681="SPARE-HS","SPARE-ISSUE",
M681="Power Telco","ACTIVE"
),"")</f>
        <v>No root cause</v>
      </c>
      <c r="O681" s="56">
        <v>0</v>
      </c>
      <c r="P681" s="56">
        <v>0</v>
      </c>
      <c r="Q681" s="56">
        <v>0.32656028399151904</v>
      </c>
      <c r="R681" s="56">
        <v>0</v>
      </c>
      <c r="S681" s="56">
        <v>4.22691356122283E-3</v>
      </c>
      <c r="T681" s="56">
        <v>0</v>
      </c>
      <c r="U681" s="56">
        <v>0</v>
      </c>
      <c r="V681" s="14"/>
      <c r="W681" s="14"/>
      <c r="X681" s="14"/>
      <c r="Y681" s="14"/>
      <c r="Z681" s="14"/>
      <c r="AA681" s="30" t="s">
        <v>16</v>
      </c>
      <c r="AB681" s="7" t="s">
        <v>16</v>
      </c>
      <c r="AC681" s="3"/>
      <c r="AD681" s="3" t="s">
        <v>16</v>
      </c>
      <c r="AE681" s="7"/>
      <c r="AF681" s="31" t="s">
        <v>16</v>
      </c>
      <c r="AG681" s="31" t="s">
        <v>16</v>
      </c>
      <c r="AH681" s="31" t="s">
        <v>16</v>
      </c>
      <c r="AI681" s="31" t="s">
        <v>16</v>
      </c>
      <c r="AJ681" s="31" t="s">
        <v>16</v>
      </c>
      <c r="AK681" s="31" t="s">
        <v>16</v>
      </c>
      <c r="AL681" s="31" t="s">
        <v>16</v>
      </c>
      <c r="AM681" s="31" t="s">
        <v>16</v>
      </c>
      <c r="AN681" s="31" t="s">
        <v>16</v>
      </c>
      <c r="AO681" s="31" t="s">
        <v>16</v>
      </c>
      <c r="AP681" s="9" t="s">
        <v>16</v>
      </c>
      <c r="AQ681" s="9" t="s">
        <v>16</v>
      </c>
      <c r="AR681" s="9" t="s">
        <v>16</v>
      </c>
      <c r="AS681" s="14"/>
      <c r="AT681" s="14"/>
    </row>
    <row r="682" spans="1:46" s="9" customFormat="1" hidden="1" x14ac:dyDescent="0.3">
      <c r="A682" s="1" t="s">
        <v>2942</v>
      </c>
      <c r="B682" s="1" t="s">
        <v>2943</v>
      </c>
      <c r="C682" s="1" t="s">
        <v>11</v>
      </c>
      <c r="D682" s="1" t="s">
        <v>12</v>
      </c>
      <c r="E682" s="53" t="s">
        <v>91</v>
      </c>
      <c r="F682" s="1" t="s">
        <v>92</v>
      </c>
      <c r="G682" s="46" t="s">
        <v>5418</v>
      </c>
      <c r="H682" s="66" t="s">
        <v>5452</v>
      </c>
      <c r="I682" s="22" t="str">
        <f>_xlfn.XLOOKUP(B682,[1]SITE!$B:$B,[1]SITE!$I:$I,"")</f>
        <v>No impact</v>
      </c>
      <c r="J682" s="29"/>
      <c r="K682" s="15" t="str" cm="1">
        <f t="array" ref="K682">IFERROR(_xlfn.IFS(
M682="MPR ISSUE","PDH",
M682="BSS Hardware Issue","BSS",
M682="Sites strategiques, MLL, Pylone, etc.","ENVTECH",
M682="AKTIVCO DEFAUT GE &amp; POWER Cabinet","AKTIVCO",
M682="AKTIVCO Coupure ENEO &amp; Baisse de tension","AKTIVCO GRID ONLY",
M682="Coupure ENEO &amp; Baisse de tension","IHS GRID ONLY",
M682="Defaut GE &amp; POWER Cabinet","IHS",
M682="Sharing","Partners",
M682="Sites strategiques &amp; DataCenter","SST &amp; DC",
M682="Exclu","Exclu",
M682="SAT","SAT",
M682="SPARE-ISSUE","SPARE-ISSUE",
M682="Fiber CAmtel","TRANS_FO_CAMTEL",
M682="Fiber AOF","Fiber AOF",
M682="Projet OCM (HUAWEI)","TRAVAUX-HUAWEI",
M682="Projet OCM (NOKIA)","TRAVAUX-NOKIA",
M682="ACCESS-ISSUE","ACCESS-ISSUE",
M682="Projet OCM (ZTE, NOKIA, autres projets)","TRAVAUX OCM",
M682="No root CAuse","No root cause",
M682="ODU HS","PDH",
M682="IP &amp; VLAN","PDH",
M682="Warehouse HUAWEI","SPARE-ISSUE",
M682="SPARE-HS","SPARE-ISSUE",
M682="Power Telco","BSS"
),"")</f>
        <v>No root cause</v>
      </c>
      <c r="L682" s="16" t="str" cm="1">
        <f t="array" ref="L682">IFERROR(_xlfn.IFS(
M682="MPR ISSUE","TX ISSUE",
M682="BSS Hardware Issue","RAN ISSUE",
M682="Sites strategiques, MLL, Pylone, etc.","ENVTECH",
M682="AKTIVCO DEFAUT GE &amp; POWER Cabinet","POWER ISSUE",
M682="AKTIVCO Coupure ENEO &amp; Baisse de tension","POWER ISSUE",
M682="Coupure ENEO &amp; Baisse de tension","POWER ISSUE",
M682="Defaut GE &amp; POWER Cabinet","POWER ISSUE",
M682="Sharing","POWER ISSUE",
M682="Sites strategiques &amp; DataCenter","POWER ISSUE",
M682="Exclu","Exclu",
M682="SAT","TX ISSUE",
M682="SPARE-ISSUE","SPARE-ISSUE",
M682="Fiber CAmtel","TX ISSUE",
M682="Fiber AOF","TX ISSUE",
M682="Projet OCM (HUAWEI)","TRAVAUX-HUAWEI",
M682="Projet OCM (NOKIA)","TRAVAUX -NOKIA",
M682="ACCESS-ISSUE","ACCESS-ISSUE",
M682="Projet OCM (ZTE, NOKIA, autres projets)","TRAVAUX OCM",
M682="No root CAuse","No root cause",
M682="ODU HS","TX ISSUE",
M682="IP &amp; VLAN","TX ISSUE",
M682="Warehouse HUAWEI","SPARE-ISSUE",
M682="SPARE-HS","SPARE-ISSUE",
M682="Power Telco","RAN ISSUE"
),"")</f>
        <v>No root cause</v>
      </c>
      <c r="M682" s="28" t="s">
        <v>5403</v>
      </c>
      <c r="N682" s="17" t="str" cm="1">
        <f t="array" ref="N682">IFERROR(_xlfn.IFS(
M682="MPR ISSUE","ACTIVE",
M682="BSS Hardware Issue","ACTIVE",
M682="Sites strategiques, MLL, Pylone, etc.","PASSIVE",
M682="AKTIVCO DEFAUT GE &amp; POWER Cabinet","PASSIVE",
M682="AKTIVCO Coupure ENEO &amp; Baisse de tension","PASSIVE",
M682="Coupure ENEO &amp; Baisse de tension","PASSIVE",
M682="Defaut GE &amp; POWER Cabinet","PASSIVE",
M682="Sharing","PASSIVE",
M682="Sites strategiques &amp; DataCenter","PASSIVE",
M682="Exclu","Exclu",
M682="SAT","ACTIVE",
M682="SPARE-ISSUE","SPARE-ISSUE",
M682="Fiber CAmtel","ACTIVE",
M682="Fiber AOF","ACTIVE",
M682="Projet OCM (HUAWEI)","PLANNED WORKS",
M682="Projet OCM (NOKIA)","PLANNED WORKS",
M682="ACCESS-ISSUE","ACCESS-ISSUE",
M682="Projet OCM (ZTE, NOKIA, autres projets)","PLANNED WORKS",
M682="No root CAuse","No root cause",
M682="ODU HS","ACTIVE",
M682="IP &amp; VLAN","ACTIVE",
M682="Warehouse HUAWEI","SPARE-ISSUE",
M682="SPARE-HS","SPARE-ISSUE",
M682="Power Telco","ACTIVE"
),"")</f>
        <v>No root cause</v>
      </c>
      <c r="O682" s="56">
        <v>0</v>
      </c>
      <c r="P682" s="56">
        <v>0</v>
      </c>
      <c r="Q682" s="56">
        <v>0.3289680195643675</v>
      </c>
      <c r="R682" s="56">
        <v>0</v>
      </c>
      <c r="S682" s="56">
        <v>4.1912434045880374E-3</v>
      </c>
      <c r="T682" s="56">
        <v>0</v>
      </c>
      <c r="U682" s="56">
        <v>0</v>
      </c>
      <c r="V682" s="14"/>
      <c r="W682" s="14"/>
      <c r="X682" s="14"/>
      <c r="Y682" s="14"/>
      <c r="Z682" s="14"/>
      <c r="AA682" s="30" t="s">
        <v>16</v>
      </c>
      <c r="AB682" s="7" t="s">
        <v>16</v>
      </c>
      <c r="AC682" s="3"/>
      <c r="AD682" s="3" t="s">
        <v>16</v>
      </c>
      <c r="AE682" s="7"/>
      <c r="AF682" s="31" t="s">
        <v>16</v>
      </c>
      <c r="AG682" s="31" t="s">
        <v>16</v>
      </c>
      <c r="AH682" s="31" t="s">
        <v>16</v>
      </c>
      <c r="AI682" s="31" t="s">
        <v>16</v>
      </c>
      <c r="AJ682" s="31" t="s">
        <v>16</v>
      </c>
      <c r="AK682" s="31" t="s">
        <v>16</v>
      </c>
      <c r="AL682" s="31" t="s">
        <v>16</v>
      </c>
      <c r="AM682" s="31" t="s">
        <v>16</v>
      </c>
      <c r="AN682" s="31" t="s">
        <v>16</v>
      </c>
      <c r="AO682" s="31" t="s">
        <v>16</v>
      </c>
      <c r="AP682" s="9" t="s">
        <v>16</v>
      </c>
      <c r="AQ682" s="9" t="s">
        <v>16</v>
      </c>
      <c r="AR682" s="9" t="s">
        <v>16</v>
      </c>
      <c r="AS682" s="14"/>
      <c r="AT682" s="14"/>
    </row>
    <row r="683" spans="1:46" s="9" customFormat="1" hidden="1" x14ac:dyDescent="0.3">
      <c r="A683" s="1" t="s">
        <v>1448</v>
      </c>
      <c r="B683" s="48" t="s">
        <v>1449</v>
      </c>
      <c r="C683" s="48" t="s">
        <v>11</v>
      </c>
      <c r="D683" s="48" t="s">
        <v>97</v>
      </c>
      <c r="E683" s="53" t="s">
        <v>91</v>
      </c>
      <c r="F683" s="48" t="s">
        <v>1450</v>
      </c>
      <c r="G683" s="47" t="s">
        <v>5419</v>
      </c>
      <c r="H683" s="66" t="s">
        <v>5452</v>
      </c>
      <c r="I683" s="22" t="str">
        <f>_xlfn.XLOOKUP(B683,[1]SITE!$B:$B,[1]SITE!$I:$I,"")</f>
        <v>No impact</v>
      </c>
      <c r="J683" s="29"/>
      <c r="K683" s="15" t="str" cm="1">
        <f t="array" ref="K683">IFERROR(_xlfn.IFS(
M683="MPR ISSUE","PDH",
M683="BSS Hardware Issue","BSS",
M683="Sites strategiques, MLL, Pylone, etc.","ENVTECH",
M683="AKTIVCO DEFAUT GE &amp; POWER Cabinet","AKTIVCO",
M683="AKTIVCO Coupure ENEO &amp; Baisse de tension","AKTIVCO GRID ONLY",
M683="Coupure ENEO &amp; Baisse de tension","IHS GRID ONLY",
M683="Defaut GE &amp; POWER Cabinet","IHS",
M683="Sharing","Partners",
M683="Sites strategiques &amp; DataCenter","SST &amp; DC",
M683="Exclu","Exclu",
M683="SAT","SAT",
M683="SPARE-ISSUE","SPARE-ISSUE",
M683="Fiber CAmtel","TRANS_FO_CAMTEL",
M683="Fiber AOF","Fiber AOF",
M683="Projet OCM (HUAWEI)","TRAVAUX-HUAWEI",
M683="Projet OCM (NOKIA)","TRAVAUX-NOKIA",
M683="ACCESS-ISSUE","ACCESS-ISSUE",
M683="Projet OCM (ZTE, NOKIA, autres projets)","TRAVAUX OCM",
M683="No root CAuse","No root cause",
M683="ODU HS","PDH",
M683="IP &amp; VLAN","PDH",
M683="Warehouse HUAWEI","SPARE-ISSUE",
M683="SPARE-HS","SPARE-ISSUE",
M683="Power Telco","BSS"
),"")</f>
        <v>No root cause</v>
      </c>
      <c r="L683" s="16" t="str" cm="1">
        <f t="array" ref="L683">IFERROR(_xlfn.IFS(
M683="MPR ISSUE","TX ISSUE",
M683="BSS Hardware Issue","RAN ISSUE",
M683="Sites strategiques, MLL, Pylone, etc.","ENVTECH",
M683="AKTIVCO DEFAUT GE &amp; POWER Cabinet","POWER ISSUE",
M683="AKTIVCO Coupure ENEO &amp; Baisse de tension","POWER ISSUE",
M683="Coupure ENEO &amp; Baisse de tension","POWER ISSUE",
M683="Defaut GE &amp; POWER Cabinet","POWER ISSUE",
M683="Sharing","POWER ISSUE",
M683="Sites strategiques &amp; DataCenter","POWER ISSUE",
M683="Exclu","Exclu",
M683="SAT","TX ISSUE",
M683="SPARE-ISSUE","SPARE-ISSUE",
M683="Fiber CAmtel","TX ISSUE",
M683="Fiber AOF","TX ISSUE",
M683="Projet OCM (HUAWEI)","TRAVAUX-HUAWEI",
M683="Projet OCM (NOKIA)","TRAVAUX -NOKIA",
M683="ACCESS-ISSUE","ACCESS-ISSUE",
M683="Projet OCM (ZTE, NOKIA, autres projets)","TRAVAUX OCM",
M683="No root CAuse","No root cause",
M683="ODU HS","TX ISSUE",
M683="IP &amp; VLAN","TX ISSUE",
M683="Warehouse HUAWEI","SPARE-ISSUE",
M683="SPARE-HS","SPARE-ISSUE",
M683="Power Telco","RAN ISSUE"
),"")</f>
        <v>No root cause</v>
      </c>
      <c r="M683" s="28" t="s">
        <v>5403</v>
      </c>
      <c r="N683" s="17" t="str" cm="1">
        <f t="array" ref="N683">IFERROR(_xlfn.IFS(
M683="MPR ISSUE","ACTIVE",
M683="BSS Hardware Issue","ACTIVE",
M683="Sites strategiques, MLL, Pylone, etc.","PASSIVE",
M683="AKTIVCO DEFAUT GE &amp; POWER Cabinet","PASSIVE",
M683="AKTIVCO Coupure ENEO &amp; Baisse de tension","PASSIVE",
M683="Coupure ENEO &amp; Baisse de tension","PASSIVE",
M683="Defaut GE &amp; POWER Cabinet","PASSIVE",
M683="Sharing","PASSIVE",
M683="Sites strategiques &amp; DataCenter","PASSIVE",
M683="Exclu","Exclu",
M683="SAT","ACTIVE",
M683="SPARE-ISSUE","SPARE-ISSUE",
M683="Fiber CAmtel","ACTIVE",
M683="Fiber AOF","ACTIVE",
M683="Projet OCM (HUAWEI)","PLANNED WORKS",
M683="Projet OCM (NOKIA)","PLANNED WORKS",
M683="ACCESS-ISSUE","ACCESS-ISSUE",
M683="Projet OCM (ZTE, NOKIA, autres projets)","PLANNED WORKS",
M683="No root CAuse","No root cause",
M683="ODU HS","ACTIVE",
M683="IP &amp; VLAN","ACTIVE",
M683="Warehouse HUAWEI","SPARE-ISSUE",
M683="SPARE-HS","SPARE-ISSUE",
M683="Power Telco","ACTIVE"
),"")</f>
        <v>No root cause</v>
      </c>
      <c r="O683" s="56">
        <v>4.4409345010315814E-3</v>
      </c>
      <c r="P683" s="56">
        <v>0</v>
      </c>
      <c r="Q683" s="56">
        <v>0.70004465903610669</v>
      </c>
      <c r="R683" s="56">
        <v>0</v>
      </c>
      <c r="S683" s="56">
        <v>4.1199030913184548E-3</v>
      </c>
      <c r="T683" s="56">
        <v>4.8333062240142905E-3</v>
      </c>
      <c r="U683" s="56">
        <v>1.9618586149135498E-4</v>
      </c>
      <c r="V683" s="14"/>
      <c r="W683" s="14"/>
      <c r="X683" s="14"/>
      <c r="Y683" s="14"/>
      <c r="Z683" s="14"/>
      <c r="AA683" s="30" t="s">
        <v>16</v>
      </c>
      <c r="AB683" s="7" t="s">
        <v>16</v>
      </c>
      <c r="AC683" s="3"/>
      <c r="AD683" s="3" t="s">
        <v>16</v>
      </c>
      <c r="AE683" s="7"/>
      <c r="AF683" s="31" t="s">
        <v>16</v>
      </c>
      <c r="AG683" s="31" t="s">
        <v>16</v>
      </c>
      <c r="AH683" s="31" t="s">
        <v>16</v>
      </c>
      <c r="AI683" s="31" t="s">
        <v>16</v>
      </c>
      <c r="AJ683" s="31" t="s">
        <v>16</v>
      </c>
      <c r="AK683" s="31" t="s">
        <v>16</v>
      </c>
      <c r="AL683" s="31" t="s">
        <v>16</v>
      </c>
      <c r="AM683" s="31" t="s">
        <v>16</v>
      </c>
      <c r="AN683" s="31" t="s">
        <v>16</v>
      </c>
      <c r="AO683" s="31" t="s">
        <v>16</v>
      </c>
      <c r="AP683" s="9" t="s">
        <v>16</v>
      </c>
      <c r="AQ683" s="9" t="s">
        <v>16</v>
      </c>
      <c r="AR683" s="9" t="s">
        <v>16</v>
      </c>
      <c r="AS683" s="14"/>
      <c r="AT683" s="14"/>
    </row>
    <row r="684" spans="1:46" s="9" customFormat="1" hidden="1" x14ac:dyDescent="0.3">
      <c r="A684" s="1" t="s">
        <v>2999</v>
      </c>
      <c r="B684" s="1" t="s">
        <v>3000</v>
      </c>
      <c r="C684" s="1" t="s">
        <v>11</v>
      </c>
      <c r="D684" s="1" t="s">
        <v>12</v>
      </c>
      <c r="E684" s="53" t="s">
        <v>91</v>
      </c>
      <c r="F684" s="1" t="s">
        <v>92</v>
      </c>
      <c r="G684" s="46" t="s">
        <v>5418</v>
      </c>
      <c r="H684" s="66" t="s">
        <v>5452</v>
      </c>
      <c r="I684" s="22" t="str">
        <f>_xlfn.XLOOKUP(B684,[1]SITE!$B:$B,[1]SITE!$I:$I,"")</f>
        <v>No impact</v>
      </c>
      <c r="J684" s="29"/>
      <c r="K684" s="15" t="str" cm="1">
        <f t="array" ref="K684">IFERROR(_xlfn.IFS(
M684="MPR ISSUE","PDH",
M684="BSS Hardware Issue","BSS",
M684="Sites strategiques, MLL, Pylone, etc.","ENVTECH",
M684="AKTIVCO DEFAUT GE &amp; POWER Cabinet","AKTIVCO",
M684="AKTIVCO Coupure ENEO &amp; Baisse de tension","AKTIVCO GRID ONLY",
M684="Coupure ENEO &amp; Baisse de tension","IHS GRID ONLY",
M684="Defaut GE &amp; POWER Cabinet","IHS",
M684="Sharing","Partners",
M684="Sites strategiques &amp; DataCenter","SST &amp; DC",
M684="Exclu","Exclu",
M684="SAT","SAT",
M684="SPARE-ISSUE","SPARE-ISSUE",
M684="Fiber CAmtel","TRANS_FO_CAMTEL",
M684="Fiber AOF","Fiber AOF",
M684="Projet OCM (HUAWEI)","TRAVAUX-HUAWEI",
M684="Projet OCM (NOKIA)","TRAVAUX-NOKIA",
M684="ACCESS-ISSUE","ACCESS-ISSUE",
M684="Projet OCM (ZTE, NOKIA, autres projets)","TRAVAUX OCM",
M684="No root CAuse","No root cause",
M684="ODU HS","PDH",
M684="IP &amp; VLAN","PDH",
M684="Warehouse HUAWEI","SPARE-ISSUE",
M684="SPARE-HS","SPARE-ISSUE",
M684="Power Telco","BSS"
),"")</f>
        <v>No root cause</v>
      </c>
      <c r="L684" s="16" t="str" cm="1">
        <f t="array" ref="L684">IFERROR(_xlfn.IFS(
M684="MPR ISSUE","TX ISSUE",
M684="BSS Hardware Issue","RAN ISSUE",
M684="Sites strategiques, MLL, Pylone, etc.","ENVTECH",
M684="AKTIVCO DEFAUT GE &amp; POWER Cabinet","POWER ISSUE",
M684="AKTIVCO Coupure ENEO &amp; Baisse de tension","POWER ISSUE",
M684="Coupure ENEO &amp; Baisse de tension","POWER ISSUE",
M684="Defaut GE &amp; POWER Cabinet","POWER ISSUE",
M684="Sharing","POWER ISSUE",
M684="Sites strategiques &amp; DataCenter","POWER ISSUE",
M684="Exclu","Exclu",
M684="SAT","TX ISSUE",
M684="SPARE-ISSUE","SPARE-ISSUE",
M684="Fiber CAmtel","TX ISSUE",
M684="Fiber AOF","TX ISSUE",
M684="Projet OCM (HUAWEI)","TRAVAUX-HUAWEI",
M684="Projet OCM (NOKIA)","TRAVAUX -NOKIA",
M684="ACCESS-ISSUE","ACCESS-ISSUE",
M684="Projet OCM (ZTE, NOKIA, autres projets)","TRAVAUX OCM",
M684="No root CAuse","No root cause",
M684="ODU HS","TX ISSUE",
M684="IP &amp; VLAN","TX ISSUE",
M684="Warehouse HUAWEI","SPARE-ISSUE",
M684="SPARE-HS","SPARE-ISSUE",
M684="Power Telco","RAN ISSUE"
),"")</f>
        <v>No root cause</v>
      </c>
      <c r="M684" s="28" t="s">
        <v>5403</v>
      </c>
      <c r="N684" s="17" t="str" cm="1">
        <f t="array" ref="N684">IFERROR(_xlfn.IFS(
M684="MPR ISSUE","ACTIVE",
M684="BSS Hardware Issue","ACTIVE",
M684="Sites strategiques, MLL, Pylone, etc.","PASSIVE",
M684="AKTIVCO DEFAUT GE &amp; POWER Cabinet","PASSIVE",
M684="AKTIVCO Coupure ENEO &amp; Baisse de tension","PASSIVE",
M684="Coupure ENEO &amp; Baisse de tension","PASSIVE",
M684="Defaut GE &amp; POWER Cabinet","PASSIVE",
M684="Sharing","PASSIVE",
M684="Sites strategiques &amp; DataCenter","PASSIVE",
M684="Exclu","Exclu",
M684="SAT","ACTIVE",
M684="SPARE-ISSUE","SPARE-ISSUE",
M684="Fiber CAmtel","ACTIVE",
M684="Fiber AOF","ACTIVE",
M684="Projet OCM (HUAWEI)","PLANNED WORKS",
M684="Projet OCM (NOKIA)","PLANNED WORKS",
M684="ACCESS-ISSUE","ACCESS-ISSUE",
M684="Projet OCM (ZTE, NOKIA, autres projets)","PLANNED WORKS",
M684="No root CAuse","No root cause",
M684="ODU HS","ACTIVE",
M684="IP &amp; VLAN","ACTIVE",
M684="Warehouse HUAWEI","SPARE-ISSUE",
M684="SPARE-HS","SPARE-ISSUE",
M684="Power Telco","ACTIVE"
),"")</f>
        <v>No root cause</v>
      </c>
      <c r="O684" s="56">
        <v>5.8677407664232545E-2</v>
      </c>
      <c r="P684" s="56">
        <v>0</v>
      </c>
      <c r="Q684" s="56">
        <v>0.37453664466531406</v>
      </c>
      <c r="R684" s="56">
        <v>0</v>
      </c>
      <c r="S684" s="56">
        <v>4.0128926214140787E-3</v>
      </c>
      <c r="T684" s="56">
        <v>0</v>
      </c>
      <c r="U684" s="56">
        <v>0</v>
      </c>
      <c r="V684" s="14"/>
      <c r="W684" s="14"/>
      <c r="X684" s="14"/>
      <c r="Y684" s="14"/>
      <c r="Z684" s="14"/>
      <c r="AA684" s="30" t="s">
        <v>16</v>
      </c>
      <c r="AB684" s="7" t="s">
        <v>16</v>
      </c>
      <c r="AC684" s="3"/>
      <c r="AD684" s="3" t="s">
        <v>16</v>
      </c>
      <c r="AE684" s="7"/>
      <c r="AF684" s="31" t="s">
        <v>16</v>
      </c>
      <c r="AG684" s="31" t="s">
        <v>16</v>
      </c>
      <c r="AH684" s="31" t="s">
        <v>16</v>
      </c>
      <c r="AI684" s="31" t="s">
        <v>16</v>
      </c>
      <c r="AJ684" s="31" t="s">
        <v>16</v>
      </c>
      <c r="AK684" s="31" t="s">
        <v>16</v>
      </c>
      <c r="AL684" s="31" t="s">
        <v>16</v>
      </c>
      <c r="AM684" s="31" t="s">
        <v>16</v>
      </c>
      <c r="AN684" s="31" t="s">
        <v>16</v>
      </c>
      <c r="AO684" s="31" t="s">
        <v>16</v>
      </c>
      <c r="AP684" s="9" t="s">
        <v>16</v>
      </c>
      <c r="AQ684" s="9" t="s">
        <v>16</v>
      </c>
      <c r="AR684" s="9" t="s">
        <v>16</v>
      </c>
      <c r="AS684" s="14"/>
      <c r="AT684" s="14"/>
    </row>
    <row r="685" spans="1:46" s="9" customFormat="1" hidden="1" x14ac:dyDescent="0.3">
      <c r="A685" s="1" t="s">
        <v>2508</v>
      </c>
      <c r="B685" s="48" t="s">
        <v>2509</v>
      </c>
      <c r="C685" s="48" t="s">
        <v>11</v>
      </c>
      <c r="D685" s="48" t="s">
        <v>595</v>
      </c>
      <c r="E685" s="53" t="s">
        <v>32</v>
      </c>
      <c r="F685" s="48" t="s">
        <v>33</v>
      </c>
      <c r="G685" s="22" t="s">
        <v>5417</v>
      </c>
      <c r="H685" s="66" t="s">
        <v>5452</v>
      </c>
      <c r="I685" s="22" t="str">
        <f>_xlfn.XLOOKUP(B685,[1]SITE!$B:$B,[1]SITE!$I:$I,"")</f>
        <v>No impact</v>
      </c>
      <c r="J685" s="29"/>
      <c r="K685" s="15" t="str" cm="1">
        <f t="array" ref="K685">IFERROR(_xlfn.IFS(
M685="MPR ISSUE","PDH",
M685="BSS Hardware Issue","BSS",
M685="Sites strategiques, MLL, Pylone, etc.","ENVTECH",
M685="AKTIVCO DEFAUT GE &amp; POWER Cabinet","AKTIVCO",
M685="AKTIVCO Coupure ENEO &amp; Baisse de tension","AKTIVCO GRID ONLY",
M685="Coupure ENEO &amp; Baisse de tension","IHS GRID ONLY",
M685="Defaut GE &amp; POWER Cabinet","IHS",
M685="Sharing","Partners",
M685="Sites strategiques &amp; DataCenter","SST &amp; DC",
M685="Exclu","Exclu",
M685="SAT","SAT",
M685="SPARE-ISSUE","SPARE-ISSUE",
M685="Fiber CAmtel","TRANS_FO_CAMTEL",
M685="Fiber AOF","Fiber AOF",
M685="Projet OCM (HUAWEI)","TRAVAUX-HUAWEI",
M685="Projet OCM (NOKIA)","TRAVAUX-NOKIA",
M685="ACCESS-ISSUE","ACCESS-ISSUE",
M685="Projet OCM (ZTE, NOKIA, autres projets)","TRAVAUX OCM",
M685="No root CAuse","No root cause",
M685="ODU HS","PDH",
M685="IP &amp; VLAN","PDH",
M685="Warehouse HUAWEI","SPARE-ISSUE",
M685="SPARE-HS","SPARE-ISSUE",
M685="Power Telco","BSS"
),"")</f>
        <v>No root cause</v>
      </c>
      <c r="L685" s="16" t="str" cm="1">
        <f t="array" ref="L685">IFERROR(_xlfn.IFS(
M685="MPR ISSUE","TX ISSUE",
M685="BSS Hardware Issue","RAN ISSUE",
M685="Sites strategiques, MLL, Pylone, etc.","ENVTECH",
M685="AKTIVCO DEFAUT GE &amp; POWER Cabinet","POWER ISSUE",
M685="AKTIVCO Coupure ENEO &amp; Baisse de tension","POWER ISSUE",
M685="Coupure ENEO &amp; Baisse de tension","POWER ISSUE",
M685="Defaut GE &amp; POWER Cabinet","POWER ISSUE",
M685="Sharing","POWER ISSUE",
M685="Sites strategiques &amp; DataCenter","POWER ISSUE",
M685="Exclu","Exclu",
M685="SAT","TX ISSUE",
M685="SPARE-ISSUE","SPARE-ISSUE",
M685="Fiber CAmtel","TX ISSUE",
M685="Fiber AOF","TX ISSUE",
M685="Projet OCM (HUAWEI)","TRAVAUX-HUAWEI",
M685="Projet OCM (NOKIA)","TRAVAUX -NOKIA",
M685="ACCESS-ISSUE","ACCESS-ISSUE",
M685="Projet OCM (ZTE, NOKIA, autres projets)","TRAVAUX OCM",
M685="No root CAuse","No root cause",
M685="ODU HS","TX ISSUE",
M685="IP &amp; VLAN","TX ISSUE",
M685="Warehouse HUAWEI","SPARE-ISSUE",
M685="SPARE-HS","SPARE-ISSUE",
M685="Power Telco","RAN ISSUE"
),"")</f>
        <v>No root cause</v>
      </c>
      <c r="M685" s="28" t="s">
        <v>5403</v>
      </c>
      <c r="N685" s="17" t="str" cm="1">
        <f t="array" ref="N685">IFERROR(_xlfn.IFS(
M685="MPR ISSUE","ACTIVE",
M685="BSS Hardware Issue","ACTIVE",
M685="Sites strategiques, MLL, Pylone, etc.","PASSIVE",
M685="AKTIVCO DEFAUT GE &amp; POWER Cabinet","PASSIVE",
M685="AKTIVCO Coupure ENEO &amp; Baisse de tension","PASSIVE",
M685="Coupure ENEO &amp; Baisse de tension","PASSIVE",
M685="Defaut GE &amp; POWER Cabinet","PASSIVE",
M685="Sharing","PASSIVE",
M685="Sites strategiques &amp; DataCenter","PASSIVE",
M685="Exclu","Exclu",
M685="SAT","ACTIVE",
M685="SPARE-ISSUE","SPARE-ISSUE",
M685="Fiber CAmtel","ACTIVE",
M685="Fiber AOF","ACTIVE",
M685="Projet OCM (HUAWEI)","PLANNED WORKS",
M685="Projet OCM (NOKIA)","PLANNED WORKS",
M685="ACCESS-ISSUE","ACCESS-ISSUE",
M685="Projet OCM (ZTE, NOKIA, autres projets)","PLANNED WORKS",
M685="No root CAuse","No root cause",
M685="ODU HS","ACTIVE",
M685="IP &amp; VLAN","ACTIVE",
M685="Warehouse HUAWEI","SPARE-ISSUE",
M685="SPARE-HS","SPARE-ISSUE",
M685="Power Telco","ACTIVE"
),"")</f>
        <v>No root cause</v>
      </c>
      <c r="O685" s="56">
        <v>4.3874292660792368E-3</v>
      </c>
      <c r="P685" s="56">
        <v>8.6845290698893322E-17</v>
      </c>
      <c r="Q685" s="56">
        <v>0</v>
      </c>
      <c r="R685" s="56">
        <v>0</v>
      </c>
      <c r="S685" s="56">
        <v>3.9415523081444961E-3</v>
      </c>
      <c r="T685" s="56">
        <v>5.7896860465928885E-17</v>
      </c>
      <c r="U685" s="56">
        <v>0</v>
      </c>
      <c r="V685" s="14"/>
      <c r="W685" s="14"/>
      <c r="X685" s="14"/>
      <c r="Y685" s="14"/>
      <c r="Z685" s="14"/>
      <c r="AA685" s="30" t="s">
        <v>16</v>
      </c>
      <c r="AB685" s="7" t="s">
        <v>16</v>
      </c>
      <c r="AC685" s="3"/>
      <c r="AD685" s="3" t="s">
        <v>16</v>
      </c>
      <c r="AE685" s="7"/>
      <c r="AF685" s="31" t="s">
        <v>16</v>
      </c>
      <c r="AG685" s="31" t="s">
        <v>16</v>
      </c>
      <c r="AH685" s="31" t="s">
        <v>16</v>
      </c>
      <c r="AI685" s="31" t="s">
        <v>16</v>
      </c>
      <c r="AJ685" s="31" t="s">
        <v>16</v>
      </c>
      <c r="AK685" s="31" t="s">
        <v>16</v>
      </c>
      <c r="AL685" s="31" t="s">
        <v>16</v>
      </c>
      <c r="AM685" s="31" t="s">
        <v>16</v>
      </c>
      <c r="AN685" s="31" t="s">
        <v>16</v>
      </c>
      <c r="AO685" s="31" t="s">
        <v>16</v>
      </c>
      <c r="AP685" s="9" t="s">
        <v>16</v>
      </c>
      <c r="AQ685" s="9" t="s">
        <v>16</v>
      </c>
      <c r="AR685" s="9" t="s">
        <v>16</v>
      </c>
      <c r="AS685" s="14"/>
      <c r="AT685" s="14"/>
    </row>
    <row r="686" spans="1:46" s="9" customFormat="1" hidden="1" x14ac:dyDescent="0.3">
      <c r="A686" s="1" t="s">
        <v>1891</v>
      </c>
      <c r="B686" s="48" t="s">
        <v>1892</v>
      </c>
      <c r="C686" s="48" t="s">
        <v>11</v>
      </c>
      <c r="D686" s="48" t="s">
        <v>12</v>
      </c>
      <c r="E686" s="53" t="s">
        <v>32</v>
      </c>
      <c r="F686" s="48" t="s">
        <v>33</v>
      </c>
      <c r="G686" s="22" t="s">
        <v>5417</v>
      </c>
      <c r="H686" s="66" t="s">
        <v>5452</v>
      </c>
      <c r="I686" s="22" t="str">
        <f>_xlfn.XLOOKUP(B686,[1]SITE!$B:$B,[1]SITE!$I:$I,"")</f>
        <v>No impact</v>
      </c>
      <c r="J686" s="29"/>
      <c r="K686" s="15" t="str" cm="1">
        <f t="array" ref="K686">IFERROR(_xlfn.IFS(
M686="MPR ISSUE","PDH",
M686="BSS Hardware Issue","BSS",
M686="Sites strategiques, MLL, Pylone, etc.","ENVTECH",
M686="AKTIVCO DEFAUT GE &amp; POWER Cabinet","AKTIVCO",
M686="AKTIVCO Coupure ENEO &amp; Baisse de tension","AKTIVCO GRID ONLY",
M686="Coupure ENEO &amp; Baisse de tension","IHS GRID ONLY",
M686="Defaut GE &amp; POWER Cabinet","IHS",
M686="Sharing","Partners",
M686="Sites strategiques &amp; DataCenter","SST &amp; DC",
M686="Exclu","Exclu",
M686="SAT","SAT",
M686="SPARE-ISSUE","SPARE-ISSUE",
M686="Fiber CAmtel","TRANS_FO_CAMTEL",
M686="Fiber AOF","Fiber AOF",
M686="Projet OCM (HUAWEI)","TRAVAUX-HUAWEI",
M686="Projet OCM (NOKIA)","TRAVAUX-NOKIA",
M686="ACCESS-ISSUE","ACCESS-ISSUE",
M686="Projet OCM (ZTE, NOKIA, autres projets)","TRAVAUX OCM",
M686="No root CAuse","No root cause",
M686="ODU HS","PDH",
M686="IP &amp; VLAN","PDH",
M686="Warehouse HUAWEI","SPARE-ISSUE",
M686="SPARE-HS","SPARE-ISSUE",
M686="Power Telco","BSS"
),"")</f>
        <v>No root cause</v>
      </c>
      <c r="L686" s="16" t="str" cm="1">
        <f t="array" ref="L686">IFERROR(_xlfn.IFS(
M686="MPR ISSUE","TX ISSUE",
M686="BSS Hardware Issue","RAN ISSUE",
M686="Sites strategiques, MLL, Pylone, etc.","ENVTECH",
M686="AKTIVCO DEFAUT GE &amp; POWER Cabinet","POWER ISSUE",
M686="AKTIVCO Coupure ENEO &amp; Baisse de tension","POWER ISSUE",
M686="Coupure ENEO &amp; Baisse de tension","POWER ISSUE",
M686="Defaut GE &amp; POWER Cabinet","POWER ISSUE",
M686="Sharing","POWER ISSUE",
M686="Sites strategiques &amp; DataCenter","POWER ISSUE",
M686="Exclu","Exclu",
M686="SAT","TX ISSUE",
M686="SPARE-ISSUE","SPARE-ISSUE",
M686="Fiber CAmtel","TX ISSUE",
M686="Fiber AOF","TX ISSUE",
M686="Projet OCM (HUAWEI)","TRAVAUX-HUAWEI",
M686="Projet OCM (NOKIA)","TRAVAUX -NOKIA",
M686="ACCESS-ISSUE","ACCESS-ISSUE",
M686="Projet OCM (ZTE, NOKIA, autres projets)","TRAVAUX OCM",
M686="No root CAuse","No root cause",
M686="ODU HS","TX ISSUE",
M686="IP &amp; VLAN","TX ISSUE",
M686="Warehouse HUAWEI","SPARE-ISSUE",
M686="SPARE-HS","SPARE-ISSUE",
M686="Power Telco","RAN ISSUE"
),"")</f>
        <v>No root cause</v>
      </c>
      <c r="M686" s="28" t="s">
        <v>5403</v>
      </c>
      <c r="N686" s="17" t="str" cm="1">
        <f t="array" ref="N686">IFERROR(_xlfn.IFS(
M686="MPR ISSUE","ACTIVE",
M686="BSS Hardware Issue","ACTIVE",
M686="Sites strategiques, MLL, Pylone, etc.","PASSIVE",
M686="AKTIVCO DEFAUT GE &amp; POWER Cabinet","PASSIVE",
M686="AKTIVCO Coupure ENEO &amp; Baisse de tension","PASSIVE",
M686="Coupure ENEO &amp; Baisse de tension","PASSIVE",
M686="Defaut GE &amp; POWER Cabinet","PASSIVE",
M686="Sharing","PASSIVE",
M686="Sites strategiques &amp; DataCenter","PASSIVE",
M686="Exclu","Exclu",
M686="SAT","ACTIVE",
M686="SPARE-ISSUE","SPARE-ISSUE",
M686="Fiber CAmtel","ACTIVE",
M686="Fiber AOF","ACTIVE",
M686="Projet OCM (HUAWEI)","PLANNED WORKS",
M686="Projet OCM (NOKIA)","PLANNED WORKS",
M686="ACCESS-ISSUE","ACCESS-ISSUE",
M686="Projet OCM (ZTE, NOKIA, autres projets)","PLANNED WORKS",
M686="No root CAuse","No root cause",
M686="ODU HS","ACTIVE",
M686="IP &amp; VLAN","ACTIVE",
M686="Warehouse HUAWEI","SPARE-ISSUE",
M686="SPARE-HS","SPARE-ISSUE",
M686="Power Telco","ACTIVE"
),"")</f>
        <v>No root cause</v>
      </c>
      <c r="O686" s="56">
        <v>3.0497983922747303E-3</v>
      </c>
      <c r="P686" s="56">
        <v>0</v>
      </c>
      <c r="Q686" s="56">
        <v>0</v>
      </c>
      <c r="R686" s="56">
        <v>0</v>
      </c>
      <c r="S686" s="56">
        <v>3.8345418382401348E-3</v>
      </c>
      <c r="T686" s="56">
        <v>0</v>
      </c>
      <c r="U686" s="56">
        <v>0</v>
      </c>
      <c r="V686" s="14"/>
      <c r="W686" s="14"/>
      <c r="X686" s="14"/>
      <c r="Y686" s="14"/>
      <c r="Z686" s="14"/>
      <c r="AA686" s="30" t="s">
        <v>16</v>
      </c>
      <c r="AB686" s="7" t="s">
        <v>16</v>
      </c>
      <c r="AC686" s="3"/>
      <c r="AD686" s="3" t="s">
        <v>16</v>
      </c>
      <c r="AE686" s="7"/>
      <c r="AF686" s="31" t="s">
        <v>16</v>
      </c>
      <c r="AG686" s="31" t="s">
        <v>16</v>
      </c>
      <c r="AH686" s="31" t="s">
        <v>16</v>
      </c>
      <c r="AI686" s="31" t="s">
        <v>16</v>
      </c>
      <c r="AJ686" s="31" t="s">
        <v>16</v>
      </c>
      <c r="AK686" s="31" t="s">
        <v>16</v>
      </c>
      <c r="AL686" s="31" t="s">
        <v>16</v>
      </c>
      <c r="AM686" s="31" t="s">
        <v>16</v>
      </c>
      <c r="AN686" s="31" t="s">
        <v>16</v>
      </c>
      <c r="AO686" s="31" t="s">
        <v>16</v>
      </c>
      <c r="AP686" s="9" t="s">
        <v>16</v>
      </c>
      <c r="AQ686" s="9" t="s">
        <v>16</v>
      </c>
      <c r="AR686" s="9" t="s">
        <v>16</v>
      </c>
      <c r="AS686" s="14"/>
      <c r="AT686" s="14"/>
    </row>
    <row r="687" spans="1:46" s="9" customFormat="1" hidden="1" x14ac:dyDescent="0.3">
      <c r="A687" s="1" t="s">
        <v>3046</v>
      </c>
      <c r="B687" s="1" t="s">
        <v>3047</v>
      </c>
      <c r="C687" s="1"/>
      <c r="D687" s="1"/>
      <c r="E687" s="53" t="s">
        <v>91</v>
      </c>
      <c r="F687" s="1" t="s">
        <v>92</v>
      </c>
      <c r="G687" s="46" t="s">
        <v>5418</v>
      </c>
      <c r="H687" s="66" t="s">
        <v>5452</v>
      </c>
      <c r="I687" s="22" t="str">
        <f>_xlfn.XLOOKUP(B687,[1]SITE!$B:$B,[1]SITE!$I:$I,"")</f>
        <v>No impact</v>
      </c>
      <c r="J687" s="29"/>
      <c r="K687" s="15" t="str" cm="1">
        <f t="array" ref="K687">IFERROR(_xlfn.IFS(
M687="MPR ISSUE","PDH",
M687="BSS Hardware Issue","BSS",
M687="Sites strategiques, MLL, Pylone, etc.","ENVTECH",
M687="AKTIVCO DEFAUT GE &amp; POWER Cabinet","AKTIVCO",
M687="AKTIVCO Coupure ENEO &amp; Baisse de tension","AKTIVCO GRID ONLY",
M687="Coupure ENEO &amp; Baisse de tension","IHS GRID ONLY",
M687="Defaut GE &amp; POWER Cabinet","IHS",
M687="Sharing","Partners",
M687="Sites strategiques &amp; DataCenter","SST &amp; DC",
M687="Exclu","Exclu",
M687="SAT","SAT",
M687="SPARE-ISSUE","SPARE-ISSUE",
M687="Fiber CAmtel","TRANS_FO_CAMTEL",
M687="Fiber AOF","Fiber AOF",
M687="Projet OCM (HUAWEI)","TRAVAUX-HUAWEI",
M687="Projet OCM (NOKIA)","TRAVAUX-NOKIA",
M687="ACCESS-ISSUE","ACCESS-ISSUE",
M687="Projet OCM (ZTE, NOKIA, autres projets)","TRAVAUX OCM",
M687="No root CAuse","No root cause",
M687="ODU HS","PDH",
M687="IP &amp; VLAN","PDH",
M687="Warehouse HUAWEI","SPARE-ISSUE",
M687="SPARE-HS","SPARE-ISSUE",
M687="Power Telco","BSS"
),"")</f>
        <v>No root cause</v>
      </c>
      <c r="L687" s="16" t="str" cm="1">
        <f t="array" ref="L687">IFERROR(_xlfn.IFS(
M687="MPR ISSUE","TX ISSUE",
M687="BSS Hardware Issue","RAN ISSUE",
M687="Sites strategiques, MLL, Pylone, etc.","ENVTECH",
M687="AKTIVCO DEFAUT GE &amp; POWER Cabinet","POWER ISSUE",
M687="AKTIVCO Coupure ENEO &amp; Baisse de tension","POWER ISSUE",
M687="Coupure ENEO &amp; Baisse de tension","POWER ISSUE",
M687="Defaut GE &amp; POWER Cabinet","POWER ISSUE",
M687="Sharing","POWER ISSUE",
M687="Sites strategiques &amp; DataCenter","POWER ISSUE",
M687="Exclu","Exclu",
M687="SAT","TX ISSUE",
M687="SPARE-ISSUE","SPARE-ISSUE",
M687="Fiber CAmtel","TX ISSUE",
M687="Fiber AOF","TX ISSUE",
M687="Projet OCM (HUAWEI)","TRAVAUX-HUAWEI",
M687="Projet OCM (NOKIA)","TRAVAUX -NOKIA",
M687="ACCESS-ISSUE","ACCESS-ISSUE",
M687="Projet OCM (ZTE, NOKIA, autres projets)","TRAVAUX OCM",
M687="No root CAuse","No root cause",
M687="ODU HS","TX ISSUE",
M687="IP &amp; VLAN","TX ISSUE",
M687="Warehouse HUAWEI","SPARE-ISSUE",
M687="SPARE-HS","SPARE-ISSUE",
M687="Power Telco","RAN ISSUE"
),"")</f>
        <v>No root cause</v>
      </c>
      <c r="M687" s="28" t="s">
        <v>5403</v>
      </c>
      <c r="N687" s="17" t="str" cm="1">
        <f t="array" ref="N687">IFERROR(_xlfn.IFS(
M687="MPR ISSUE","ACTIVE",
M687="BSS Hardware Issue","ACTIVE",
M687="Sites strategiques, MLL, Pylone, etc.","PASSIVE",
M687="AKTIVCO DEFAUT GE &amp; POWER Cabinet","PASSIVE",
M687="AKTIVCO Coupure ENEO &amp; Baisse de tension","PASSIVE",
M687="Coupure ENEO &amp; Baisse de tension","PASSIVE",
M687="Defaut GE &amp; POWER Cabinet","PASSIVE",
M687="Sharing","PASSIVE",
M687="Sites strategiques &amp; DataCenter","PASSIVE",
M687="Exclu","Exclu",
M687="SAT","ACTIVE",
M687="SPARE-ISSUE","SPARE-ISSUE",
M687="Fiber CAmtel","ACTIVE",
M687="Fiber AOF","ACTIVE",
M687="Projet OCM (HUAWEI)","PLANNED WORKS",
M687="Projet OCM (NOKIA)","PLANNED WORKS",
M687="ACCESS-ISSUE","ACCESS-ISSUE",
M687="Projet OCM (ZTE, NOKIA, autres projets)","PLANNED WORKS",
M687="No root CAuse","No root cause",
M687="ODU HS","ACTIVE",
M687="IP &amp; VLAN","ACTIVE",
M687="Warehouse HUAWEI","SPARE-ISSUE",
M687="SPARE-HS","SPARE-ISSUE",
M687="Power Telco","ACTIVE"
),"")</f>
        <v>No root cause</v>
      </c>
      <c r="O687" s="56">
        <v>0</v>
      </c>
      <c r="P687" s="56">
        <v>0</v>
      </c>
      <c r="Q687" s="56">
        <v>0</v>
      </c>
      <c r="R687" s="56">
        <v>0</v>
      </c>
      <c r="S687" s="56">
        <v>3.8345418382401204E-3</v>
      </c>
      <c r="T687" s="56">
        <v>0</v>
      </c>
      <c r="U687" s="56">
        <v>0</v>
      </c>
      <c r="V687" s="14"/>
      <c r="W687" s="14"/>
      <c r="X687" s="14"/>
      <c r="Y687" s="14"/>
      <c r="Z687" s="14"/>
      <c r="AA687" s="30" t="s">
        <v>16</v>
      </c>
      <c r="AB687" s="7" t="s">
        <v>16</v>
      </c>
      <c r="AC687" s="3"/>
      <c r="AD687" s="3" t="s">
        <v>16</v>
      </c>
      <c r="AE687" s="7"/>
      <c r="AF687" s="31" t="s">
        <v>16</v>
      </c>
      <c r="AG687" s="31" t="s">
        <v>16</v>
      </c>
      <c r="AH687" s="31" t="s">
        <v>16</v>
      </c>
      <c r="AI687" s="31" t="s">
        <v>16</v>
      </c>
      <c r="AJ687" s="31" t="s">
        <v>16</v>
      </c>
      <c r="AK687" s="31" t="s">
        <v>16</v>
      </c>
      <c r="AL687" s="31" t="s">
        <v>16</v>
      </c>
      <c r="AM687" s="31" t="s">
        <v>16</v>
      </c>
      <c r="AN687" s="31" t="s">
        <v>16</v>
      </c>
      <c r="AO687" s="31" t="s">
        <v>16</v>
      </c>
      <c r="AP687" s="9" t="s">
        <v>16</v>
      </c>
      <c r="AQ687" s="9" t="s">
        <v>16</v>
      </c>
      <c r="AR687" s="9" t="s">
        <v>16</v>
      </c>
      <c r="AS687" s="14"/>
      <c r="AT687" s="14"/>
    </row>
    <row r="688" spans="1:46" s="9" customFormat="1" hidden="1" x14ac:dyDescent="0.3">
      <c r="A688" s="1" t="s">
        <v>3468</v>
      </c>
      <c r="B688" s="1" t="s">
        <v>3469</v>
      </c>
      <c r="C688" s="1" t="s">
        <v>22</v>
      </c>
      <c r="D688" s="1" t="s">
        <v>37</v>
      </c>
      <c r="E688" s="53" t="s">
        <v>24</v>
      </c>
      <c r="F688" s="1" t="s">
        <v>25</v>
      </c>
      <c r="G688" s="46" t="s">
        <v>5418</v>
      </c>
      <c r="H688" s="66" t="s">
        <v>5452</v>
      </c>
      <c r="I688" s="22" t="str">
        <f>_xlfn.XLOOKUP(B688,[1]SITE!$B:$B,[1]SITE!$I:$I,"")</f>
        <v>No impact</v>
      </c>
      <c r="J688" s="29"/>
      <c r="K688" s="15" t="str" cm="1">
        <f t="array" ref="K688">IFERROR(_xlfn.IFS(
M688="MPR ISSUE","PDH",
M688="BSS Hardware Issue","BSS",
M688="Sites strategiques, MLL, Pylone, etc.","ENVTECH",
M688="AKTIVCO DEFAUT GE &amp; POWER Cabinet","AKTIVCO",
M688="AKTIVCO Coupure ENEO &amp; Baisse de tension","AKTIVCO GRID ONLY",
M688="Coupure ENEO &amp; Baisse de tension","IHS GRID ONLY",
M688="Defaut GE &amp; POWER Cabinet","IHS",
M688="Sharing","Partners",
M688="Sites strategiques &amp; DataCenter","SST &amp; DC",
M688="Exclu","Exclu",
M688="SAT","SAT",
M688="SPARE-ISSUE","SPARE-ISSUE",
M688="Fiber CAmtel","TRANS_FO_CAMTEL",
M688="Fiber AOF","Fiber AOF",
M688="Projet OCM (HUAWEI)","TRAVAUX-HUAWEI",
M688="Projet OCM (NOKIA)","TRAVAUX-NOKIA",
M688="ACCESS-ISSUE","ACCESS-ISSUE",
M688="Projet OCM (ZTE, NOKIA, autres projets)","TRAVAUX OCM",
M688="No root CAuse","No root cause",
M688="ODU HS","PDH",
M688="IP &amp; VLAN","PDH",
M688="Warehouse HUAWEI","SPARE-ISSUE",
M688="SPARE-HS","SPARE-ISSUE",
M688="Power Telco","BSS"
),"")</f>
        <v>No root cause</v>
      </c>
      <c r="L688" s="16" t="str" cm="1">
        <f t="array" ref="L688">IFERROR(_xlfn.IFS(
M688="MPR ISSUE","TX ISSUE",
M688="BSS Hardware Issue","RAN ISSUE",
M688="Sites strategiques, MLL, Pylone, etc.","ENVTECH",
M688="AKTIVCO DEFAUT GE &amp; POWER Cabinet","POWER ISSUE",
M688="AKTIVCO Coupure ENEO &amp; Baisse de tension","POWER ISSUE",
M688="Coupure ENEO &amp; Baisse de tension","POWER ISSUE",
M688="Defaut GE &amp; POWER Cabinet","POWER ISSUE",
M688="Sharing","POWER ISSUE",
M688="Sites strategiques &amp; DataCenter","POWER ISSUE",
M688="Exclu","Exclu",
M688="SAT","TX ISSUE",
M688="SPARE-ISSUE","SPARE-ISSUE",
M688="Fiber CAmtel","TX ISSUE",
M688="Fiber AOF","TX ISSUE",
M688="Projet OCM (HUAWEI)","TRAVAUX-HUAWEI",
M688="Projet OCM (NOKIA)","TRAVAUX -NOKIA",
M688="ACCESS-ISSUE","ACCESS-ISSUE",
M688="Projet OCM (ZTE, NOKIA, autres projets)","TRAVAUX OCM",
M688="No root CAuse","No root cause",
M688="ODU HS","TX ISSUE",
M688="IP &amp; VLAN","TX ISSUE",
M688="Warehouse HUAWEI","SPARE-ISSUE",
M688="SPARE-HS","SPARE-ISSUE",
M688="Power Telco","RAN ISSUE"
),"")</f>
        <v>No root cause</v>
      </c>
      <c r="M688" s="28" t="s">
        <v>5403</v>
      </c>
      <c r="N688" s="17" t="str" cm="1">
        <f t="array" ref="N688">IFERROR(_xlfn.IFS(
M688="MPR ISSUE","ACTIVE",
M688="BSS Hardware Issue","ACTIVE",
M688="Sites strategiques, MLL, Pylone, etc.","PASSIVE",
M688="AKTIVCO DEFAUT GE &amp; POWER Cabinet","PASSIVE",
M688="AKTIVCO Coupure ENEO &amp; Baisse de tension","PASSIVE",
M688="Coupure ENEO &amp; Baisse de tension","PASSIVE",
M688="Defaut GE &amp; POWER Cabinet","PASSIVE",
M688="Sharing","PASSIVE",
M688="Sites strategiques &amp; DataCenter","PASSIVE",
M688="Exclu","Exclu",
M688="SAT","ACTIVE",
M688="SPARE-ISSUE","SPARE-ISSUE",
M688="Fiber CAmtel","ACTIVE",
M688="Fiber AOF","ACTIVE",
M688="Projet OCM (HUAWEI)","PLANNED WORKS",
M688="Projet OCM (NOKIA)","PLANNED WORKS",
M688="ACCESS-ISSUE","ACCESS-ISSUE",
M688="Projet OCM (ZTE, NOKIA, autres projets)","PLANNED WORKS",
M688="No root CAuse","No root cause",
M688="ODU HS","ACTIVE",
M688="IP &amp; VLAN","ACTIVE",
M688="Warehouse HUAWEI","SPARE-ISSUE",
M688="SPARE-HS","SPARE-ISSUE",
M688="Power Telco","ACTIVE"
),"")</f>
        <v>No root cause</v>
      </c>
      <c r="O688" s="56">
        <v>1.1993020063749702</v>
      </c>
      <c r="P688" s="56">
        <v>0</v>
      </c>
      <c r="Q688" s="56">
        <v>7.8831046162889912E-2</v>
      </c>
      <c r="R688" s="56">
        <v>5.3505234952187721E-4</v>
      </c>
      <c r="S688" s="56">
        <v>3.8345418382401196E-3</v>
      </c>
      <c r="T688" s="56">
        <v>2.2671238153940978</v>
      </c>
      <c r="U688" s="56">
        <v>0.84336734839470029</v>
      </c>
      <c r="V688" s="14"/>
      <c r="W688" s="14"/>
      <c r="X688" s="14"/>
      <c r="Y688" s="14"/>
      <c r="Z688" s="14"/>
      <c r="AA688" s="30" t="s">
        <v>16</v>
      </c>
      <c r="AB688" s="7" t="s">
        <v>16</v>
      </c>
      <c r="AC688" s="3"/>
      <c r="AD688" s="3" t="s">
        <v>16</v>
      </c>
      <c r="AE688" s="7"/>
      <c r="AF688" s="31" t="s">
        <v>16</v>
      </c>
      <c r="AG688" s="31" t="s">
        <v>16</v>
      </c>
      <c r="AH688" s="31" t="s">
        <v>16</v>
      </c>
      <c r="AI688" s="31" t="s">
        <v>16</v>
      </c>
      <c r="AJ688" s="31" t="s">
        <v>16</v>
      </c>
      <c r="AK688" s="31" t="s">
        <v>16</v>
      </c>
      <c r="AL688" s="31" t="s">
        <v>16</v>
      </c>
      <c r="AM688" s="31" t="s">
        <v>16</v>
      </c>
      <c r="AN688" s="31" t="s">
        <v>16</v>
      </c>
      <c r="AO688" s="31" t="s">
        <v>16</v>
      </c>
      <c r="AP688" s="9" t="s">
        <v>16</v>
      </c>
      <c r="AQ688" s="9" t="s">
        <v>16</v>
      </c>
      <c r="AR688" s="9" t="s">
        <v>16</v>
      </c>
      <c r="AS688" s="14"/>
      <c r="AT688" s="14"/>
    </row>
    <row r="689" spans="1:46" s="9" customFormat="1" hidden="1" x14ac:dyDescent="0.3">
      <c r="A689" s="3" t="s">
        <v>1938</v>
      </c>
      <c r="B689" s="3" t="s">
        <v>1939</v>
      </c>
      <c r="C689" s="53" t="s">
        <v>11</v>
      </c>
      <c r="D689" s="53" t="s">
        <v>12</v>
      </c>
      <c r="E689" s="53" t="s">
        <v>70</v>
      </c>
      <c r="F689" s="3" t="s">
        <v>1938</v>
      </c>
      <c r="G689" s="47" t="s">
        <v>5419</v>
      </c>
      <c r="H689" s="66" t="s">
        <v>5452</v>
      </c>
      <c r="I689" s="22" t="str">
        <f>_xlfn.XLOOKUP(B689,[1]SITE!$B:$B,[1]SITE!$I:$I,"")</f>
        <v>No impact</v>
      </c>
      <c r="J689" s="29"/>
      <c r="K689" s="15" t="str" cm="1">
        <f t="array" ref="K689">IFERROR(_xlfn.IFS(
M689="MPR ISSUE","PDH",
M689="BSS Hardware Issue","BSS",
M689="Sites strategiques, MLL, Pylone, etc.","ENVTECH",
M689="AKTIVCO DEFAUT GE &amp; POWER Cabinet","AKTIVCO",
M689="AKTIVCO Coupure ENEO &amp; Baisse de tension","AKTIVCO GRID ONLY",
M689="Coupure ENEO &amp; Baisse de tension","IHS GRID ONLY",
M689="Defaut GE &amp; POWER Cabinet","IHS",
M689="Sharing","Partners",
M689="Sites strategiques &amp; DataCenter","SST &amp; DC",
M689="Exclu","Exclu",
M689="SAT","SAT",
M689="SPARE-ISSUE","SPARE-ISSUE",
M689="Fiber CAmtel","TRANS_FO_CAMTEL",
M689="Fiber AOF","Fiber AOF",
M689="Projet OCM (HUAWEI)","TRAVAUX-HUAWEI",
M689="Projet OCM (NOKIA)","TRAVAUX-NOKIA",
M689="ACCESS-ISSUE","ACCESS-ISSUE",
M689="Projet OCM (ZTE, NOKIA, autres projets)","TRAVAUX OCM",
M689="No root CAuse","No root cause",
M689="ODU HS","PDH",
M689="IP &amp; VLAN","PDH",
M689="Warehouse HUAWEI","SPARE-ISSUE",
M689="SPARE-HS","SPARE-ISSUE",
M689="Power Telco","BSS"
),"")</f>
        <v>No root cause</v>
      </c>
      <c r="L689" s="16" t="str" cm="1">
        <f t="array" ref="L689">IFERROR(_xlfn.IFS(
M689="MPR ISSUE","TX ISSUE",
M689="BSS Hardware Issue","RAN ISSUE",
M689="Sites strategiques, MLL, Pylone, etc.","ENVTECH",
M689="AKTIVCO DEFAUT GE &amp; POWER Cabinet","POWER ISSUE",
M689="AKTIVCO Coupure ENEO &amp; Baisse de tension","POWER ISSUE",
M689="Coupure ENEO &amp; Baisse de tension","POWER ISSUE",
M689="Defaut GE &amp; POWER Cabinet","POWER ISSUE",
M689="Sharing","POWER ISSUE",
M689="Sites strategiques &amp; DataCenter","POWER ISSUE",
M689="Exclu","Exclu",
M689="SAT","TX ISSUE",
M689="SPARE-ISSUE","SPARE-ISSUE",
M689="Fiber CAmtel","TX ISSUE",
M689="Fiber AOF","TX ISSUE",
M689="Projet OCM (HUAWEI)","TRAVAUX-HUAWEI",
M689="Projet OCM (NOKIA)","TRAVAUX -NOKIA",
M689="ACCESS-ISSUE","ACCESS-ISSUE",
M689="Projet OCM (ZTE, NOKIA, autres projets)","TRAVAUX OCM",
M689="No root CAuse","No root cause",
M689="ODU HS","TX ISSUE",
M689="IP &amp; VLAN","TX ISSUE",
M689="Warehouse HUAWEI","SPARE-ISSUE",
M689="SPARE-HS","SPARE-ISSUE",
M689="Power Telco","RAN ISSUE"
),"")</f>
        <v>No root cause</v>
      </c>
      <c r="M689" s="28" t="s">
        <v>5403</v>
      </c>
      <c r="N689" s="17" t="str" cm="1">
        <f t="array" ref="N689">IFERROR(_xlfn.IFS(
M689="MPR ISSUE","ACTIVE",
M689="BSS Hardware Issue","ACTIVE",
M689="Sites strategiques, MLL, Pylone, etc.","PASSIVE",
M689="AKTIVCO DEFAUT GE &amp; POWER Cabinet","PASSIVE",
M689="AKTIVCO Coupure ENEO &amp; Baisse de tension","PASSIVE",
M689="Coupure ENEO &amp; Baisse de tension","PASSIVE",
M689="Defaut GE &amp; POWER Cabinet","PASSIVE",
M689="Sharing","PASSIVE",
M689="Sites strategiques &amp; DataCenter","PASSIVE",
M689="Exclu","Exclu",
M689="SAT","ACTIVE",
M689="SPARE-ISSUE","SPARE-ISSUE",
M689="Fiber CAmtel","ACTIVE",
M689="Fiber AOF","ACTIVE",
M689="Projet OCM (HUAWEI)","PLANNED WORKS",
M689="Projet OCM (NOKIA)","PLANNED WORKS",
M689="ACCESS-ISSUE","ACCESS-ISSUE",
M689="Projet OCM (ZTE, NOKIA, autres projets)","PLANNED WORKS",
M689="No root CAuse","No root cause",
M689="ODU HS","ACTIVE",
M689="IP &amp; VLAN","ACTIVE",
M689="Warehouse HUAWEI","SPARE-ISSUE",
M689="SPARE-HS","SPARE-ISSUE",
M689="Power Telco","ACTIVE"
),"")</f>
        <v>No root cause</v>
      </c>
      <c r="O689" s="56">
        <v>2.6661480225891969</v>
      </c>
      <c r="P689" s="56">
        <v>0</v>
      </c>
      <c r="Q689" s="56">
        <v>0</v>
      </c>
      <c r="R689" s="56">
        <v>9.7201176829808059E-3</v>
      </c>
      <c r="S689" s="56">
        <v>3.8345418382400914E-3</v>
      </c>
      <c r="T689" s="56">
        <v>0</v>
      </c>
      <c r="U689" s="56">
        <v>0</v>
      </c>
      <c r="V689" s="14"/>
      <c r="W689" s="14"/>
      <c r="X689" s="14"/>
      <c r="Y689" s="14"/>
      <c r="Z689" s="14"/>
      <c r="AA689" s="30" t="s">
        <v>16</v>
      </c>
      <c r="AB689" s="7" t="s">
        <v>16</v>
      </c>
      <c r="AC689" s="3"/>
      <c r="AD689" s="3" t="s">
        <v>16</v>
      </c>
      <c r="AE689" s="7"/>
      <c r="AF689" s="31" t="s">
        <v>16</v>
      </c>
      <c r="AG689" s="31" t="s">
        <v>16</v>
      </c>
      <c r="AH689" s="31" t="s">
        <v>16</v>
      </c>
      <c r="AI689" s="31" t="s">
        <v>16</v>
      </c>
      <c r="AJ689" s="31" t="s">
        <v>16</v>
      </c>
      <c r="AK689" s="31" t="s">
        <v>16</v>
      </c>
      <c r="AL689" s="31" t="s">
        <v>16</v>
      </c>
      <c r="AM689" s="31" t="s">
        <v>16</v>
      </c>
      <c r="AN689" s="31" t="s">
        <v>16</v>
      </c>
      <c r="AO689" s="31" t="s">
        <v>16</v>
      </c>
      <c r="AP689" s="9" t="s">
        <v>16</v>
      </c>
      <c r="AQ689" s="9" t="s">
        <v>16</v>
      </c>
      <c r="AR689" s="9" t="s">
        <v>16</v>
      </c>
      <c r="AS689" s="14"/>
      <c r="AT689" s="14"/>
    </row>
    <row r="690" spans="1:46" s="9" customFormat="1" hidden="1" x14ac:dyDescent="0.3">
      <c r="A690" s="1" t="s">
        <v>4290</v>
      </c>
      <c r="B690" s="48" t="s">
        <v>4291</v>
      </c>
      <c r="C690" s="48" t="s">
        <v>19</v>
      </c>
      <c r="D690" s="48" t="s">
        <v>4292</v>
      </c>
      <c r="E690" s="53" t="s">
        <v>91</v>
      </c>
      <c r="F690" s="48" t="s">
        <v>4269</v>
      </c>
      <c r="G690" s="46" t="s">
        <v>5418</v>
      </c>
      <c r="H690" s="66" t="s">
        <v>5452</v>
      </c>
      <c r="I690" s="22" t="str">
        <f>_xlfn.XLOOKUP(B690,[1]SITE!$B:$B,[1]SITE!$I:$I,"")</f>
        <v>No impact</v>
      </c>
      <c r="J690" s="29"/>
      <c r="K690" s="15" t="str" cm="1">
        <f t="array" ref="K690">IFERROR(_xlfn.IFS(
M690="MPR ISSUE","PDH",
M690="BSS Hardware Issue","BSS",
M690="Sites strategiques, MLL, Pylone, etc.","ENVTECH",
M690="AKTIVCO DEFAUT GE &amp; POWER Cabinet","AKTIVCO",
M690="AKTIVCO Coupure ENEO &amp; Baisse de tension","AKTIVCO GRID ONLY",
M690="Coupure ENEO &amp; Baisse de tension","IHS GRID ONLY",
M690="Defaut GE &amp; POWER Cabinet","IHS",
M690="Sharing","Partners",
M690="Sites strategiques &amp; DataCenter","SST &amp; DC",
M690="Exclu","Exclu",
M690="SAT","SAT",
M690="SPARE-ISSUE","SPARE-ISSUE",
M690="Fiber CAmtel","TRANS_FO_CAMTEL",
M690="Fiber AOF","Fiber AOF",
M690="Projet OCM (HUAWEI)","TRAVAUX-HUAWEI",
M690="Projet OCM (NOKIA)","TRAVAUX-NOKIA",
M690="ACCESS-ISSUE","ACCESS-ISSUE",
M690="Projet OCM (ZTE, NOKIA, autres projets)","TRAVAUX OCM",
M690="No root CAuse","No root cause",
M690="ODU HS","PDH",
M690="IP &amp; VLAN","PDH",
M690="Warehouse HUAWEI","SPARE-ISSUE",
M690="SPARE-HS","SPARE-ISSUE",
M690="Power Telco","BSS"
),"")</f>
        <v>No root cause</v>
      </c>
      <c r="L690" s="16" t="str" cm="1">
        <f t="array" ref="L690">IFERROR(_xlfn.IFS(
M690="MPR ISSUE","TX ISSUE",
M690="BSS Hardware Issue","RAN ISSUE",
M690="Sites strategiques, MLL, Pylone, etc.","ENVTECH",
M690="AKTIVCO DEFAUT GE &amp; POWER Cabinet","POWER ISSUE",
M690="AKTIVCO Coupure ENEO &amp; Baisse de tension","POWER ISSUE",
M690="Coupure ENEO &amp; Baisse de tension","POWER ISSUE",
M690="Defaut GE &amp; POWER Cabinet","POWER ISSUE",
M690="Sharing","POWER ISSUE",
M690="Sites strategiques &amp; DataCenter","POWER ISSUE",
M690="Exclu","Exclu",
M690="SAT","TX ISSUE",
M690="SPARE-ISSUE","SPARE-ISSUE",
M690="Fiber CAmtel","TX ISSUE",
M690="Fiber AOF","TX ISSUE",
M690="Projet OCM (HUAWEI)","TRAVAUX-HUAWEI",
M690="Projet OCM (NOKIA)","TRAVAUX -NOKIA",
M690="ACCESS-ISSUE","ACCESS-ISSUE",
M690="Projet OCM (ZTE, NOKIA, autres projets)","TRAVAUX OCM",
M690="No root CAuse","No root cause",
M690="ODU HS","TX ISSUE",
M690="IP &amp; VLAN","TX ISSUE",
M690="Warehouse HUAWEI","SPARE-ISSUE",
M690="SPARE-HS","SPARE-ISSUE",
M690="Power Telco","RAN ISSUE"
),"")</f>
        <v>No root cause</v>
      </c>
      <c r="M690" s="28" t="s">
        <v>5403</v>
      </c>
      <c r="N690" s="17" t="str" cm="1">
        <f t="array" ref="N690">IFERROR(_xlfn.IFS(
M690="MPR ISSUE","ACTIVE",
M690="BSS Hardware Issue","ACTIVE",
M690="Sites strategiques, MLL, Pylone, etc.","PASSIVE",
M690="AKTIVCO DEFAUT GE &amp; POWER Cabinet","PASSIVE",
M690="AKTIVCO Coupure ENEO &amp; Baisse de tension","PASSIVE",
M690="Coupure ENEO &amp; Baisse de tension","PASSIVE",
M690="Defaut GE &amp; POWER Cabinet","PASSIVE",
M690="Sharing","PASSIVE",
M690="Sites strategiques &amp; DataCenter","PASSIVE",
M690="Exclu","Exclu",
M690="SAT","ACTIVE",
M690="SPARE-ISSUE","SPARE-ISSUE",
M690="Fiber CAmtel","ACTIVE",
M690="Fiber AOF","ACTIVE",
M690="Projet OCM (HUAWEI)","PLANNED WORKS",
M690="Projet OCM (NOKIA)","PLANNED WORKS",
M690="ACCESS-ISSUE","ACCESS-ISSUE",
M690="Projet OCM (ZTE, NOKIA, autres projets)","PLANNED WORKS",
M690="No root CAuse","No root cause",
M690="ODU HS","ACTIVE",
M690="IP &amp; VLAN","ACTIVE",
M690="Warehouse HUAWEI","SPARE-ISSUE",
M690="SPARE-HS","SPARE-ISSUE",
M690="Power Telco","ACTIVE"
),"")</f>
        <v>No root cause</v>
      </c>
      <c r="O690" s="56">
        <v>0.71482993896122804</v>
      </c>
      <c r="P690" s="56">
        <v>0.46710070113259894</v>
      </c>
      <c r="Q690" s="56">
        <v>9.2564056467284769E-3</v>
      </c>
      <c r="R690" s="56">
        <v>1.6051570485656314E-3</v>
      </c>
      <c r="S690" s="56">
        <v>3.6561910550661604E-3</v>
      </c>
      <c r="T690" s="56">
        <v>3.4778402718922017E-3</v>
      </c>
      <c r="U690" s="56">
        <v>2.675261747609386E-4</v>
      </c>
      <c r="V690" s="14"/>
      <c r="W690" s="14"/>
      <c r="X690" s="14"/>
      <c r="Y690" s="14"/>
      <c r="Z690" s="14"/>
      <c r="AA690" s="30" t="s">
        <v>16</v>
      </c>
      <c r="AB690" s="7" t="s">
        <v>16</v>
      </c>
      <c r="AC690" s="3"/>
      <c r="AD690" s="3" t="s">
        <v>16</v>
      </c>
      <c r="AE690" s="7"/>
      <c r="AF690" s="31" t="s">
        <v>16</v>
      </c>
      <c r="AG690" s="31" t="s">
        <v>16</v>
      </c>
      <c r="AH690" s="31" t="s">
        <v>16</v>
      </c>
      <c r="AI690" s="31" t="s">
        <v>16</v>
      </c>
      <c r="AJ690" s="31" t="s">
        <v>16</v>
      </c>
      <c r="AK690" s="31" t="s">
        <v>16</v>
      </c>
      <c r="AL690" s="31" t="s">
        <v>16</v>
      </c>
      <c r="AM690" s="31" t="s">
        <v>16</v>
      </c>
      <c r="AN690" s="31" t="s">
        <v>16</v>
      </c>
      <c r="AO690" s="31" t="s">
        <v>16</v>
      </c>
      <c r="AP690" s="9" t="s">
        <v>16</v>
      </c>
      <c r="AQ690" s="9" t="s">
        <v>16</v>
      </c>
      <c r="AR690" s="9" t="s">
        <v>16</v>
      </c>
      <c r="AS690" s="14"/>
      <c r="AT690" s="14"/>
    </row>
    <row r="691" spans="1:46" s="9" customFormat="1" hidden="1" x14ac:dyDescent="0.3">
      <c r="A691" s="1" t="s">
        <v>2857</v>
      </c>
      <c r="B691" s="48" t="s">
        <v>2858</v>
      </c>
      <c r="C691" s="48" t="s">
        <v>11</v>
      </c>
      <c r="D691" s="48" t="s">
        <v>12</v>
      </c>
      <c r="E691" s="53" t="s">
        <v>103</v>
      </c>
      <c r="F691" s="48" t="s">
        <v>2859</v>
      </c>
      <c r="G691" s="46" t="s">
        <v>5418</v>
      </c>
      <c r="H691" s="66" t="s">
        <v>5452</v>
      </c>
      <c r="I691" s="22" t="str">
        <f>_xlfn.XLOOKUP(B691,[1]SITE!$B:$B,[1]SITE!$I:$I,"")</f>
        <v>No impact</v>
      </c>
      <c r="J691" s="29"/>
      <c r="K691" s="15" t="str" cm="1">
        <f t="array" ref="K691">IFERROR(_xlfn.IFS(
M691="MPR ISSUE","PDH",
M691="BSS Hardware Issue","BSS",
M691="Sites strategiques, MLL, Pylone, etc.","ENVTECH",
M691="AKTIVCO DEFAUT GE &amp; POWER Cabinet","AKTIVCO",
M691="AKTIVCO Coupure ENEO &amp; Baisse de tension","AKTIVCO GRID ONLY",
M691="Coupure ENEO &amp; Baisse de tension","IHS GRID ONLY",
M691="Defaut GE &amp; POWER Cabinet","IHS",
M691="Sharing","Partners",
M691="Sites strategiques &amp; DataCenter","SST &amp; DC",
M691="Exclu","Exclu",
M691="SAT","SAT",
M691="SPARE-ISSUE","SPARE-ISSUE",
M691="Fiber CAmtel","TRANS_FO_CAMTEL",
M691="Fiber AOF","Fiber AOF",
M691="Projet OCM (HUAWEI)","TRAVAUX-HUAWEI",
M691="Projet OCM (NOKIA)","TRAVAUX-NOKIA",
M691="ACCESS-ISSUE","ACCESS-ISSUE",
M691="Projet OCM (ZTE, NOKIA, autres projets)","TRAVAUX OCM",
M691="No root CAuse","No root cause",
M691="ODU HS","PDH",
M691="IP &amp; VLAN","PDH",
M691="Warehouse HUAWEI","SPARE-ISSUE",
M691="SPARE-HS","SPARE-ISSUE",
M691="Power Telco","BSS"
),"")</f>
        <v>No root cause</v>
      </c>
      <c r="L691" s="16" t="str" cm="1">
        <f t="array" ref="L691">IFERROR(_xlfn.IFS(
M691="MPR ISSUE","TX ISSUE",
M691="BSS Hardware Issue","RAN ISSUE",
M691="Sites strategiques, MLL, Pylone, etc.","ENVTECH",
M691="AKTIVCO DEFAUT GE &amp; POWER Cabinet","POWER ISSUE",
M691="AKTIVCO Coupure ENEO &amp; Baisse de tension","POWER ISSUE",
M691="Coupure ENEO &amp; Baisse de tension","POWER ISSUE",
M691="Defaut GE &amp; POWER Cabinet","POWER ISSUE",
M691="Sharing","POWER ISSUE",
M691="Sites strategiques &amp; DataCenter","POWER ISSUE",
M691="Exclu","Exclu",
M691="SAT","TX ISSUE",
M691="SPARE-ISSUE","SPARE-ISSUE",
M691="Fiber CAmtel","TX ISSUE",
M691="Fiber AOF","TX ISSUE",
M691="Projet OCM (HUAWEI)","TRAVAUX-HUAWEI",
M691="Projet OCM (NOKIA)","TRAVAUX -NOKIA",
M691="ACCESS-ISSUE","ACCESS-ISSUE",
M691="Projet OCM (ZTE, NOKIA, autres projets)","TRAVAUX OCM",
M691="No root CAuse","No root cause",
M691="ODU HS","TX ISSUE",
M691="IP &amp; VLAN","TX ISSUE",
M691="Warehouse HUAWEI","SPARE-ISSUE",
M691="SPARE-HS","SPARE-ISSUE",
M691="Power Telco","RAN ISSUE"
),"")</f>
        <v>No root cause</v>
      </c>
      <c r="M691" s="28" t="s">
        <v>5403</v>
      </c>
      <c r="N691" s="17" t="str" cm="1">
        <f t="array" ref="N691">IFERROR(_xlfn.IFS(
M691="MPR ISSUE","ACTIVE",
M691="BSS Hardware Issue","ACTIVE",
M691="Sites strategiques, MLL, Pylone, etc.","PASSIVE",
M691="AKTIVCO DEFAUT GE &amp; POWER Cabinet","PASSIVE",
M691="AKTIVCO Coupure ENEO &amp; Baisse de tension","PASSIVE",
M691="Coupure ENEO &amp; Baisse de tension","PASSIVE",
M691="Defaut GE &amp; POWER Cabinet","PASSIVE",
M691="Sharing","PASSIVE",
M691="Sites strategiques &amp; DataCenter","PASSIVE",
M691="Exclu","Exclu",
M691="SAT","ACTIVE",
M691="SPARE-ISSUE","SPARE-ISSUE",
M691="Fiber CAmtel","ACTIVE",
M691="Fiber AOF","ACTIVE",
M691="Projet OCM (HUAWEI)","PLANNED WORKS",
M691="Projet OCM (NOKIA)","PLANNED WORKS",
M691="ACCESS-ISSUE","ACCESS-ISSUE",
M691="Projet OCM (ZTE, NOKIA, autres projets)","PLANNED WORKS",
M691="No root CAuse","No root cause",
M691="ODU HS","ACTIVE",
M691="IP &amp; VLAN","ACTIVE",
M691="Warehouse HUAWEI","SPARE-ISSUE",
M691="SPARE-HS","SPARE-ISSUE",
M691="Power Telco","ACTIVE"
),"")</f>
        <v>No root cause</v>
      </c>
      <c r="O691" s="56">
        <v>2.675261747609386E-4</v>
      </c>
      <c r="P691" s="56">
        <v>0</v>
      </c>
      <c r="Q691" s="56">
        <v>0.18980090345372722</v>
      </c>
      <c r="R691" s="56">
        <v>0</v>
      </c>
      <c r="S691" s="56">
        <v>3.3886648803052219E-3</v>
      </c>
      <c r="T691" s="56">
        <v>1.6140745877243297E-2</v>
      </c>
      <c r="U691" s="56">
        <v>0</v>
      </c>
      <c r="V691" s="14"/>
      <c r="W691" s="14"/>
      <c r="X691" s="14"/>
      <c r="Y691" s="14"/>
      <c r="Z691" s="14"/>
      <c r="AA691" s="30" t="s">
        <v>16</v>
      </c>
      <c r="AB691" s="7" t="s">
        <v>16</v>
      </c>
      <c r="AC691" s="3"/>
      <c r="AD691" s="3" t="s">
        <v>16</v>
      </c>
      <c r="AE691" s="7"/>
      <c r="AF691" s="31" t="s">
        <v>16</v>
      </c>
      <c r="AG691" s="31" t="s">
        <v>16</v>
      </c>
      <c r="AH691" s="31" t="s">
        <v>16</v>
      </c>
      <c r="AI691" s="31" t="s">
        <v>16</v>
      </c>
      <c r="AJ691" s="31" t="s">
        <v>16</v>
      </c>
      <c r="AK691" s="31" t="s">
        <v>16</v>
      </c>
      <c r="AL691" s="31" t="s">
        <v>16</v>
      </c>
      <c r="AM691" s="31" t="s">
        <v>16</v>
      </c>
      <c r="AN691" s="31" t="s">
        <v>16</v>
      </c>
      <c r="AO691" s="31" t="s">
        <v>16</v>
      </c>
      <c r="AP691" s="9" t="s">
        <v>16</v>
      </c>
      <c r="AQ691" s="9" t="s">
        <v>16</v>
      </c>
      <c r="AR691" s="9" t="s">
        <v>16</v>
      </c>
      <c r="AS691" s="14"/>
      <c r="AT691" s="14"/>
    </row>
    <row r="692" spans="1:46" s="9" customFormat="1" hidden="1" x14ac:dyDescent="0.3">
      <c r="A692" s="1" t="s">
        <v>1375</v>
      </c>
      <c r="B692" s="48" t="s">
        <v>1376</v>
      </c>
      <c r="C692" s="48" t="s">
        <v>11</v>
      </c>
      <c r="D692" s="48" t="s">
        <v>1305</v>
      </c>
      <c r="E692" s="53" t="s">
        <v>91</v>
      </c>
      <c r="F692" s="48" t="s">
        <v>1377</v>
      </c>
      <c r="G692" s="47" t="s">
        <v>5419</v>
      </c>
      <c r="H692" s="66" t="s">
        <v>5452</v>
      </c>
      <c r="I692" s="22" t="str">
        <f>_xlfn.XLOOKUP(B692,[1]SITE!$B:$B,[1]SITE!$I:$I,"")</f>
        <v>No impact</v>
      </c>
      <c r="J692" s="29"/>
      <c r="K692" s="15" t="str" cm="1">
        <f t="array" ref="K692">IFERROR(_xlfn.IFS(
M692="MPR ISSUE","PDH",
M692="BSS Hardware Issue","BSS",
M692="Sites strategiques, MLL, Pylone, etc.","ENVTECH",
M692="AKTIVCO DEFAUT GE &amp; POWER Cabinet","AKTIVCO",
M692="AKTIVCO Coupure ENEO &amp; Baisse de tension","AKTIVCO GRID ONLY",
M692="Coupure ENEO &amp; Baisse de tension","IHS GRID ONLY",
M692="Defaut GE &amp; POWER Cabinet","IHS",
M692="Sharing","Partners",
M692="Sites strategiques &amp; DataCenter","SST &amp; DC",
M692="Exclu","Exclu",
M692="SAT","SAT",
M692="SPARE-ISSUE","SPARE-ISSUE",
M692="Fiber CAmtel","TRANS_FO_CAMTEL",
M692="Fiber AOF","Fiber AOF",
M692="Projet OCM (HUAWEI)","TRAVAUX-HUAWEI",
M692="Projet OCM (NOKIA)","TRAVAUX-NOKIA",
M692="ACCESS-ISSUE","ACCESS-ISSUE",
M692="Projet OCM (ZTE, NOKIA, autres projets)","TRAVAUX OCM",
M692="No root CAuse","No root cause",
M692="ODU HS","PDH",
M692="IP &amp; VLAN","PDH",
M692="Warehouse HUAWEI","SPARE-ISSUE",
M692="SPARE-HS","SPARE-ISSUE",
M692="Power Telco","BSS"
),"")</f>
        <v>No root cause</v>
      </c>
      <c r="L692" s="16" t="str" cm="1">
        <f t="array" ref="L692">IFERROR(_xlfn.IFS(
M692="MPR ISSUE","TX ISSUE",
M692="BSS Hardware Issue","RAN ISSUE",
M692="Sites strategiques, MLL, Pylone, etc.","ENVTECH",
M692="AKTIVCO DEFAUT GE &amp; POWER Cabinet","POWER ISSUE",
M692="AKTIVCO Coupure ENEO &amp; Baisse de tension","POWER ISSUE",
M692="Coupure ENEO &amp; Baisse de tension","POWER ISSUE",
M692="Defaut GE &amp; POWER Cabinet","POWER ISSUE",
M692="Sharing","POWER ISSUE",
M692="Sites strategiques &amp; DataCenter","POWER ISSUE",
M692="Exclu","Exclu",
M692="SAT","TX ISSUE",
M692="SPARE-ISSUE","SPARE-ISSUE",
M692="Fiber CAmtel","TX ISSUE",
M692="Fiber AOF","TX ISSUE",
M692="Projet OCM (HUAWEI)","TRAVAUX-HUAWEI",
M692="Projet OCM (NOKIA)","TRAVAUX -NOKIA",
M692="ACCESS-ISSUE","ACCESS-ISSUE",
M692="Projet OCM (ZTE, NOKIA, autres projets)","TRAVAUX OCM",
M692="No root CAuse","No root cause",
M692="ODU HS","TX ISSUE",
M692="IP &amp; VLAN","TX ISSUE",
M692="Warehouse HUAWEI","SPARE-ISSUE",
M692="SPARE-HS","SPARE-ISSUE",
M692="Power Telco","RAN ISSUE"
),"")</f>
        <v>No root cause</v>
      </c>
      <c r="M692" s="28" t="s">
        <v>5403</v>
      </c>
      <c r="N692" s="17" t="str" cm="1">
        <f t="array" ref="N692">IFERROR(_xlfn.IFS(
M692="MPR ISSUE","ACTIVE",
M692="BSS Hardware Issue","ACTIVE",
M692="Sites strategiques, MLL, Pylone, etc.","PASSIVE",
M692="AKTIVCO DEFAUT GE &amp; POWER Cabinet","PASSIVE",
M692="AKTIVCO Coupure ENEO &amp; Baisse de tension","PASSIVE",
M692="Coupure ENEO &amp; Baisse de tension","PASSIVE",
M692="Defaut GE &amp; POWER Cabinet","PASSIVE",
M692="Sharing","PASSIVE",
M692="Sites strategiques &amp; DataCenter","PASSIVE",
M692="Exclu","Exclu",
M692="SAT","ACTIVE",
M692="SPARE-ISSUE","SPARE-ISSUE",
M692="Fiber CAmtel","ACTIVE",
M692="Fiber AOF","ACTIVE",
M692="Projet OCM (HUAWEI)","PLANNED WORKS",
M692="Projet OCM (NOKIA)","PLANNED WORKS",
M692="ACCESS-ISSUE","ACCESS-ISSUE",
M692="Projet OCM (ZTE, NOKIA, autres projets)","PLANNED WORKS",
M692="No root CAuse","No root cause",
M692="ODU HS","ACTIVE",
M692="IP &amp; VLAN","ACTIVE",
M692="Warehouse HUAWEI","SPARE-ISSUE",
M692="SPARE-HS","SPARE-ISSUE",
M692="Power Telco","ACTIVE"
),"")</f>
        <v>No root cause</v>
      </c>
      <c r="O692" s="56">
        <v>0</v>
      </c>
      <c r="P692" s="56">
        <v>8.0802194956344029E-3</v>
      </c>
      <c r="Q692" s="56">
        <v>4.2809142723638661E-3</v>
      </c>
      <c r="R692" s="56">
        <v>4.1919711773618102E-3</v>
      </c>
      <c r="S692" s="56">
        <v>3.1214999902655976E-3</v>
      </c>
      <c r="T692" s="56">
        <v>3.908088878586162E-2</v>
      </c>
      <c r="U692" s="56">
        <v>3.7563028448333022E-2</v>
      </c>
      <c r="V692" s="14"/>
      <c r="W692" s="14"/>
      <c r="X692" s="14"/>
      <c r="Y692" s="14"/>
      <c r="Z692" s="14"/>
      <c r="AA692" s="30" t="s">
        <v>16</v>
      </c>
      <c r="AB692" s="7" t="s">
        <v>16</v>
      </c>
      <c r="AC692" s="3"/>
      <c r="AD692" s="3" t="s">
        <v>16</v>
      </c>
      <c r="AE692" s="7"/>
      <c r="AF692" s="31" t="s">
        <v>16</v>
      </c>
      <c r="AG692" s="31" t="s">
        <v>16</v>
      </c>
      <c r="AH692" s="31" t="s">
        <v>16</v>
      </c>
      <c r="AI692" s="31" t="s">
        <v>16</v>
      </c>
      <c r="AJ692" s="31" t="s">
        <v>16</v>
      </c>
      <c r="AK692" s="31" t="s">
        <v>16</v>
      </c>
      <c r="AL692" s="31" t="s">
        <v>16</v>
      </c>
      <c r="AM692" s="31" t="s">
        <v>16</v>
      </c>
      <c r="AN692" s="31" t="s">
        <v>16</v>
      </c>
      <c r="AO692" s="31" t="s">
        <v>16</v>
      </c>
      <c r="AP692" s="9" t="s">
        <v>16</v>
      </c>
      <c r="AQ692" s="9" t="s">
        <v>16</v>
      </c>
      <c r="AR692" s="9" t="s">
        <v>16</v>
      </c>
      <c r="AS692" s="14"/>
      <c r="AT692" s="14"/>
    </row>
    <row r="693" spans="1:46" s="9" customFormat="1" hidden="1" x14ac:dyDescent="0.3">
      <c r="A693" s="1" t="s">
        <v>4874</v>
      </c>
      <c r="B693" s="48" t="s">
        <v>4875</v>
      </c>
      <c r="C693" s="48" t="s">
        <v>11</v>
      </c>
      <c r="D693" s="48" t="s">
        <v>12</v>
      </c>
      <c r="E693" s="53" t="s">
        <v>32</v>
      </c>
      <c r="F693" s="48" t="s">
        <v>4874</v>
      </c>
      <c r="G693" s="47" t="s">
        <v>5419</v>
      </c>
      <c r="H693" s="66" t="s">
        <v>5452</v>
      </c>
      <c r="I693" s="22" t="str">
        <f>_xlfn.XLOOKUP(B693,[1]SITE!$B:$B,[1]SITE!$I:$I,"")</f>
        <v>No impact</v>
      </c>
      <c r="J693" s="29"/>
      <c r="K693" s="15" t="str" cm="1">
        <f t="array" ref="K693">IFERROR(_xlfn.IFS(
M693="MPR ISSUE","PDH",
M693="BSS Hardware Issue","BSS",
M693="Sites strategiques, MLL, Pylone, etc.","ENVTECH",
M693="AKTIVCO DEFAUT GE &amp; POWER Cabinet","AKTIVCO",
M693="AKTIVCO Coupure ENEO &amp; Baisse de tension","AKTIVCO GRID ONLY",
M693="Coupure ENEO &amp; Baisse de tension","IHS GRID ONLY",
M693="Defaut GE &amp; POWER Cabinet","IHS",
M693="Sharing","Partners",
M693="Sites strategiques &amp; DataCenter","SST &amp; DC",
M693="Exclu","Exclu",
M693="SAT","SAT",
M693="SPARE-ISSUE","SPARE-ISSUE",
M693="Fiber CAmtel","TRANS_FO_CAMTEL",
M693="Fiber AOF","Fiber AOF",
M693="Projet OCM (HUAWEI)","TRAVAUX-HUAWEI",
M693="Projet OCM (NOKIA)","TRAVAUX-NOKIA",
M693="ACCESS-ISSUE","ACCESS-ISSUE",
M693="Projet OCM (ZTE, NOKIA, autres projets)","TRAVAUX OCM",
M693="No root CAuse","No root cause",
M693="ODU HS","PDH",
M693="IP &amp; VLAN","PDH",
M693="Warehouse HUAWEI","SPARE-ISSUE",
M693="SPARE-HS","SPARE-ISSUE",
M693="Power Telco","BSS"
),"")</f>
        <v>No root cause</v>
      </c>
      <c r="L693" s="16" t="str" cm="1">
        <f t="array" ref="L693">IFERROR(_xlfn.IFS(
M693="MPR ISSUE","TX ISSUE",
M693="BSS Hardware Issue","RAN ISSUE",
M693="Sites strategiques, MLL, Pylone, etc.","ENVTECH",
M693="AKTIVCO DEFAUT GE &amp; POWER Cabinet","POWER ISSUE",
M693="AKTIVCO Coupure ENEO &amp; Baisse de tension","POWER ISSUE",
M693="Coupure ENEO &amp; Baisse de tension","POWER ISSUE",
M693="Defaut GE &amp; POWER Cabinet","POWER ISSUE",
M693="Sharing","POWER ISSUE",
M693="Sites strategiques &amp; DataCenter","POWER ISSUE",
M693="Exclu","Exclu",
M693="SAT","TX ISSUE",
M693="SPARE-ISSUE","SPARE-ISSUE",
M693="Fiber CAmtel","TX ISSUE",
M693="Fiber AOF","TX ISSUE",
M693="Projet OCM (HUAWEI)","TRAVAUX-HUAWEI",
M693="Projet OCM (NOKIA)","TRAVAUX -NOKIA",
M693="ACCESS-ISSUE","ACCESS-ISSUE",
M693="Projet OCM (ZTE, NOKIA, autres projets)","TRAVAUX OCM",
M693="No root CAuse","No root cause",
M693="ODU HS","TX ISSUE",
M693="IP &amp; VLAN","TX ISSUE",
M693="Warehouse HUAWEI","SPARE-ISSUE",
M693="SPARE-HS","SPARE-ISSUE",
M693="Power Telco","RAN ISSUE"
),"")</f>
        <v>No root cause</v>
      </c>
      <c r="M693" s="28" t="s">
        <v>5403</v>
      </c>
      <c r="N693" s="17" t="str" cm="1">
        <f t="array" ref="N693">IFERROR(_xlfn.IFS(
M693="MPR ISSUE","ACTIVE",
M693="BSS Hardware Issue","ACTIVE",
M693="Sites strategiques, MLL, Pylone, etc.","PASSIVE",
M693="AKTIVCO DEFAUT GE &amp; POWER Cabinet","PASSIVE",
M693="AKTIVCO Coupure ENEO &amp; Baisse de tension","PASSIVE",
M693="Coupure ENEO &amp; Baisse de tension","PASSIVE",
M693="Defaut GE &amp; POWER Cabinet","PASSIVE",
M693="Sharing","PASSIVE",
M693="Sites strategiques &amp; DataCenter","PASSIVE",
M693="Exclu","Exclu",
M693="SAT","ACTIVE",
M693="SPARE-ISSUE","SPARE-ISSUE",
M693="Fiber CAmtel","ACTIVE",
M693="Fiber AOF","ACTIVE",
M693="Projet OCM (HUAWEI)","PLANNED WORKS",
M693="Projet OCM (NOKIA)","PLANNED WORKS",
M693="ACCESS-ISSUE","ACCESS-ISSUE",
M693="Projet OCM (ZTE, NOKIA, autres projets)","PLANNED WORKS",
M693="No root CAuse","No root cause",
M693="ODU HS","ACTIVE",
M693="IP &amp; VLAN","ACTIVE",
M693="Warehouse HUAWEI","SPARE-ISSUE",
M693="SPARE-HS","SPARE-ISSUE",
M693="Power Telco","ACTIVE"
),"")</f>
        <v>No root cause</v>
      </c>
      <c r="O693" s="56">
        <v>7.6744341999754453E-2</v>
      </c>
      <c r="P693" s="56">
        <v>0</v>
      </c>
      <c r="Q693" s="56">
        <v>0</v>
      </c>
      <c r="R693" s="56">
        <v>8.9175391586982064E-4</v>
      </c>
      <c r="S693" s="56">
        <v>2.8536125307832214E-3</v>
      </c>
      <c r="T693" s="56">
        <v>0</v>
      </c>
      <c r="U693" s="56">
        <v>5.329121401237906E-2</v>
      </c>
      <c r="V693" s="14"/>
      <c r="W693" s="14"/>
      <c r="X693" s="14"/>
      <c r="Y693" s="14"/>
      <c r="Z693" s="14"/>
      <c r="AA693" s="30" t="s">
        <v>5823</v>
      </c>
      <c r="AB693" s="7" t="s">
        <v>16</v>
      </c>
      <c r="AC693" s="3"/>
      <c r="AD693" s="3" t="s">
        <v>16</v>
      </c>
      <c r="AE693" s="7"/>
      <c r="AF693" s="31" t="s">
        <v>16</v>
      </c>
      <c r="AG693" s="31" t="s">
        <v>16</v>
      </c>
      <c r="AH693" s="31" t="s">
        <v>16</v>
      </c>
      <c r="AI693" s="31" t="s">
        <v>16</v>
      </c>
      <c r="AJ693" s="31" t="s">
        <v>16</v>
      </c>
      <c r="AK693" s="31" t="s">
        <v>16</v>
      </c>
      <c r="AL693" s="31" t="s">
        <v>5659</v>
      </c>
      <c r="AM693" s="31" t="s">
        <v>5659</v>
      </c>
      <c r="AN693" s="31" t="s">
        <v>16</v>
      </c>
      <c r="AO693" s="31" t="s">
        <v>16</v>
      </c>
      <c r="AP693" s="9" t="s">
        <v>16</v>
      </c>
      <c r="AQ693" s="9" t="s">
        <v>16</v>
      </c>
      <c r="AR693" s="9" t="s">
        <v>16</v>
      </c>
      <c r="AS693" s="14"/>
      <c r="AT693" s="14"/>
    </row>
    <row r="694" spans="1:46" s="9" customFormat="1" hidden="1" x14ac:dyDescent="0.3">
      <c r="A694" s="1" t="s">
        <v>1086</v>
      </c>
      <c r="B694" s="48" t="s">
        <v>1087</v>
      </c>
      <c r="C694" s="48" t="s">
        <v>11</v>
      </c>
      <c r="D694" s="48" t="s">
        <v>97</v>
      </c>
      <c r="E694" s="53" t="s">
        <v>56</v>
      </c>
      <c r="F694" s="48" t="s">
        <v>1086</v>
      </c>
      <c r="G694" s="47" t="s">
        <v>5419</v>
      </c>
      <c r="H694" s="66" t="s">
        <v>5453</v>
      </c>
      <c r="I694" s="22" t="str">
        <f>_xlfn.XLOOKUP(B694,[1]SITE!$B:$B,[1]SITE!$I:$I,"")</f>
        <v>No impact</v>
      </c>
      <c r="J694" s="29"/>
      <c r="K694" s="15" t="str" cm="1">
        <f t="array" ref="K694">IFERROR(_xlfn.IFS(
M694="MPR ISSUE","PDH",
M694="BSS Hardware Issue","BSS",
M694="Sites strategiques, MLL, Pylone, etc.","ENVTECH",
M694="AKTIVCO DEFAUT GE &amp; POWER Cabinet","AKTIVCO",
M694="AKTIVCO Coupure ENEO &amp; Baisse de tension","AKTIVCO GRID ONLY",
M694="Coupure ENEO &amp; Baisse de tension","IHS GRID ONLY",
M694="Defaut GE &amp; POWER Cabinet","IHS",
M694="Sharing","Partners",
M694="Sites strategiques &amp; DataCenter","SST &amp; DC",
M694="Exclu","Exclu",
M694="SAT","SAT",
M694="SPARE-ISSUE","SPARE-ISSUE",
M694="Fiber CAmtel","TRANS_FO_CAMTEL",
M694="Fiber AOF","Fiber AOF",
M694="Projet OCM (HUAWEI)","TRAVAUX-HUAWEI",
M694="Projet OCM (NOKIA)","TRAVAUX-NOKIA",
M694="ACCESS-ISSUE","ACCESS-ISSUE",
M694="Projet OCM (ZTE, NOKIA, autres projets)","TRAVAUX OCM",
M694="No root CAuse","No root cause",
M694="ODU HS","PDH",
M694="IP &amp; VLAN","PDH",
M694="Warehouse HUAWEI","SPARE-ISSUE",
M694="SPARE-HS","SPARE-ISSUE",
M694="Power Telco","BSS"
),"")</f>
        <v>No root cause</v>
      </c>
      <c r="L694" s="16" t="str" cm="1">
        <f t="array" ref="L694">IFERROR(_xlfn.IFS(
M694="MPR ISSUE","TX ISSUE",
M694="BSS Hardware Issue","RAN ISSUE",
M694="Sites strategiques, MLL, Pylone, etc.","ENVTECH",
M694="AKTIVCO DEFAUT GE &amp; POWER Cabinet","POWER ISSUE",
M694="AKTIVCO Coupure ENEO &amp; Baisse de tension","POWER ISSUE",
M694="Coupure ENEO &amp; Baisse de tension","POWER ISSUE",
M694="Defaut GE &amp; POWER Cabinet","POWER ISSUE",
M694="Sharing","POWER ISSUE",
M694="Sites strategiques &amp; DataCenter","POWER ISSUE",
M694="Exclu","Exclu",
M694="SAT","TX ISSUE",
M694="SPARE-ISSUE","SPARE-ISSUE",
M694="Fiber CAmtel","TX ISSUE",
M694="Fiber AOF","TX ISSUE",
M694="Projet OCM (HUAWEI)","TRAVAUX-HUAWEI",
M694="Projet OCM (NOKIA)","TRAVAUX -NOKIA",
M694="ACCESS-ISSUE","ACCESS-ISSUE",
M694="Projet OCM (ZTE, NOKIA, autres projets)","TRAVAUX OCM",
M694="No root CAuse","No root cause",
M694="ODU HS","TX ISSUE",
M694="IP &amp; VLAN","TX ISSUE",
M694="Warehouse HUAWEI","SPARE-ISSUE",
M694="SPARE-HS","SPARE-ISSUE",
M694="Power Telco","RAN ISSUE"
),"")</f>
        <v>No root cause</v>
      </c>
      <c r="M694" s="28" t="s">
        <v>5403</v>
      </c>
      <c r="N694" s="17" t="str" cm="1">
        <f t="array" ref="N694">IFERROR(_xlfn.IFS(
M694="MPR ISSUE","ACTIVE",
M694="BSS Hardware Issue","ACTIVE",
M694="Sites strategiques, MLL, Pylone, etc.","PASSIVE",
M694="AKTIVCO DEFAUT GE &amp; POWER Cabinet","PASSIVE",
M694="AKTIVCO Coupure ENEO &amp; Baisse de tension","PASSIVE",
M694="Coupure ENEO &amp; Baisse de tension","PASSIVE",
M694="Defaut GE &amp; POWER Cabinet","PASSIVE",
M694="Sharing","PASSIVE",
M694="Sites strategiques &amp; DataCenter","PASSIVE",
M694="Exclu","Exclu",
M694="SAT","ACTIVE",
M694="SPARE-ISSUE","SPARE-ISSUE",
M694="Fiber CAmtel","ACTIVE",
M694="Fiber AOF","ACTIVE",
M694="Projet OCM (HUAWEI)","PLANNED WORKS",
M694="Projet OCM (NOKIA)","PLANNED WORKS",
M694="ACCESS-ISSUE","ACCESS-ISSUE",
M694="Projet OCM (ZTE, NOKIA, autres projets)","PLANNED WORKS",
M694="No root CAuse","No root cause",
M694="ODU HS","ACTIVE",
M694="IP &amp; VLAN","ACTIVE",
M694="Warehouse HUAWEI","SPARE-ISSUE",
M694="SPARE-HS","SPARE-ISSUE",
M694="Power Telco","ACTIVE"
),"")</f>
        <v>No root cause</v>
      </c>
      <c r="O694" s="56">
        <v>0</v>
      </c>
      <c r="P694" s="56">
        <v>0</v>
      </c>
      <c r="Q694" s="56">
        <v>0</v>
      </c>
      <c r="R694" s="56">
        <v>0</v>
      </c>
      <c r="S694" s="56">
        <v>2.7645971274559804E-3</v>
      </c>
      <c r="T694" s="56">
        <v>4.1466557087945353E-2</v>
      </c>
      <c r="U694" s="56">
        <v>0</v>
      </c>
      <c r="V694" s="14"/>
      <c r="W694" s="14"/>
      <c r="X694" s="14"/>
      <c r="Y694" s="14"/>
      <c r="Z694" s="14"/>
      <c r="AA694" s="30" t="s">
        <v>16</v>
      </c>
      <c r="AB694" s="7" t="s">
        <v>16</v>
      </c>
      <c r="AC694" s="3"/>
      <c r="AD694" s="3" t="s">
        <v>16</v>
      </c>
      <c r="AE694" s="7"/>
      <c r="AF694" s="31" t="s">
        <v>16</v>
      </c>
      <c r="AG694" s="31" t="s">
        <v>16</v>
      </c>
      <c r="AH694" s="31" t="s">
        <v>16</v>
      </c>
      <c r="AI694" s="31" t="s">
        <v>16</v>
      </c>
      <c r="AJ694" s="31" t="s">
        <v>16</v>
      </c>
      <c r="AK694" s="31" t="s">
        <v>16</v>
      </c>
      <c r="AL694" s="31" t="s">
        <v>16</v>
      </c>
      <c r="AM694" s="31" t="s">
        <v>16</v>
      </c>
      <c r="AN694" s="31" t="s">
        <v>16</v>
      </c>
      <c r="AO694" s="31" t="s">
        <v>16</v>
      </c>
      <c r="AP694" s="9" t="s">
        <v>16</v>
      </c>
      <c r="AQ694" s="9" t="s">
        <v>16</v>
      </c>
      <c r="AR694" s="9" t="s">
        <v>16</v>
      </c>
      <c r="AS694" s="14"/>
      <c r="AT694" s="14"/>
    </row>
    <row r="695" spans="1:46" s="9" customFormat="1" hidden="1" x14ac:dyDescent="0.3">
      <c r="A695" s="1" t="s">
        <v>4823</v>
      </c>
      <c r="B695" s="48" t="s">
        <v>4824</v>
      </c>
      <c r="C695" s="48" t="s">
        <v>11</v>
      </c>
      <c r="D695" s="48" t="s">
        <v>12</v>
      </c>
      <c r="E695" s="53" t="s">
        <v>13</v>
      </c>
      <c r="F695" s="48" t="s">
        <v>64</v>
      </c>
      <c r="G695" s="46" t="s">
        <v>5418</v>
      </c>
      <c r="H695" s="66" t="s">
        <v>5452</v>
      </c>
      <c r="I695" s="22" t="str">
        <f>_xlfn.XLOOKUP(B695,[1]SITE!$B:$B,[1]SITE!$I:$I,"")</f>
        <v>No impact</v>
      </c>
      <c r="J695" s="29"/>
      <c r="K695" s="15" t="str" cm="1">
        <f t="array" ref="K695">IFERROR(_xlfn.IFS(
M695="MPR ISSUE","PDH",
M695="BSS Hardware Issue","BSS",
M695="Sites strategiques, MLL, Pylone, etc.","ENVTECH",
M695="AKTIVCO DEFAUT GE &amp; POWER Cabinet","AKTIVCO",
M695="AKTIVCO Coupure ENEO &amp; Baisse de tension","AKTIVCO GRID ONLY",
M695="Coupure ENEO &amp; Baisse de tension","IHS GRID ONLY",
M695="Defaut GE &amp; POWER Cabinet","IHS",
M695="Sharing","Partners",
M695="Sites strategiques &amp; DataCenter","SST &amp; DC",
M695="Exclu","Exclu",
M695="SAT","SAT",
M695="SPARE-ISSUE","SPARE-ISSUE",
M695="Fiber CAmtel","TRANS_FO_CAMTEL",
M695="Fiber AOF","Fiber AOF",
M695="Projet OCM (HUAWEI)","TRAVAUX-HUAWEI",
M695="Projet OCM (NOKIA)","TRAVAUX-NOKIA",
M695="ACCESS-ISSUE","ACCESS-ISSUE",
M695="Projet OCM (ZTE, NOKIA, autres projets)","TRAVAUX OCM",
M695="No root CAuse","No root cause",
M695="ODU HS","PDH",
M695="IP &amp; VLAN","PDH",
M695="Warehouse HUAWEI","SPARE-ISSUE",
M695="SPARE-HS","SPARE-ISSUE",
M695="Power Telco","BSS"
),"")</f>
        <v>No root cause</v>
      </c>
      <c r="L695" s="16" t="str" cm="1">
        <f t="array" ref="L695">IFERROR(_xlfn.IFS(
M695="MPR ISSUE","TX ISSUE",
M695="BSS Hardware Issue","RAN ISSUE",
M695="Sites strategiques, MLL, Pylone, etc.","ENVTECH",
M695="AKTIVCO DEFAUT GE &amp; POWER Cabinet","POWER ISSUE",
M695="AKTIVCO Coupure ENEO &amp; Baisse de tension","POWER ISSUE",
M695="Coupure ENEO &amp; Baisse de tension","POWER ISSUE",
M695="Defaut GE &amp; POWER Cabinet","POWER ISSUE",
M695="Sharing","POWER ISSUE",
M695="Sites strategiques &amp; DataCenter","POWER ISSUE",
M695="Exclu","Exclu",
M695="SAT","TX ISSUE",
M695="SPARE-ISSUE","SPARE-ISSUE",
M695="Fiber CAmtel","TX ISSUE",
M695="Fiber AOF","TX ISSUE",
M695="Projet OCM (HUAWEI)","TRAVAUX-HUAWEI",
M695="Projet OCM (NOKIA)","TRAVAUX -NOKIA",
M695="ACCESS-ISSUE","ACCESS-ISSUE",
M695="Projet OCM (ZTE, NOKIA, autres projets)","TRAVAUX OCM",
M695="No root CAuse","No root cause",
M695="ODU HS","TX ISSUE",
M695="IP &amp; VLAN","TX ISSUE",
M695="Warehouse HUAWEI","SPARE-ISSUE",
M695="SPARE-HS","SPARE-ISSUE",
M695="Power Telco","RAN ISSUE"
),"")</f>
        <v>No root cause</v>
      </c>
      <c r="M695" s="28" t="s">
        <v>5403</v>
      </c>
      <c r="N695" s="17" t="str" cm="1">
        <f t="array" ref="N695">IFERROR(_xlfn.IFS(
M695="MPR ISSUE","ACTIVE",
M695="BSS Hardware Issue","ACTIVE",
M695="Sites strategiques, MLL, Pylone, etc.","PASSIVE",
M695="AKTIVCO DEFAUT GE &amp; POWER Cabinet","PASSIVE",
M695="AKTIVCO Coupure ENEO &amp; Baisse de tension","PASSIVE",
M695="Coupure ENEO &amp; Baisse de tension","PASSIVE",
M695="Defaut GE &amp; POWER Cabinet","PASSIVE",
M695="Sharing","PASSIVE",
M695="Sites strategiques &amp; DataCenter","PASSIVE",
M695="Exclu","Exclu",
M695="SAT","ACTIVE",
M695="SPARE-ISSUE","SPARE-ISSUE",
M695="Fiber CAmtel","ACTIVE",
M695="Fiber AOF","ACTIVE",
M695="Projet OCM (HUAWEI)","PLANNED WORKS",
M695="Projet OCM (NOKIA)","PLANNED WORKS",
M695="ACCESS-ISSUE","ACCESS-ISSUE",
M695="Projet OCM (ZTE, NOKIA, autres projets)","PLANNED WORKS",
M695="No root CAuse","No root cause",
M695="ODU HS","ACTIVE",
M695="IP &amp; VLAN","ACTIVE",
M695="Warehouse HUAWEI","SPARE-ISSUE",
M695="SPARE-HS","SPARE-ISSUE",
M695="Power Telco","ACTIVE"
),"")</f>
        <v>No root cause</v>
      </c>
      <c r="O695" s="56">
        <v>0</v>
      </c>
      <c r="P695" s="56">
        <v>0</v>
      </c>
      <c r="Q695" s="56">
        <v>0</v>
      </c>
      <c r="R695" s="56">
        <v>0</v>
      </c>
      <c r="S695" s="56">
        <v>2.6752617476093862E-3</v>
      </c>
      <c r="T695" s="56">
        <v>0</v>
      </c>
      <c r="U695" s="56">
        <v>0</v>
      </c>
      <c r="V695" s="14"/>
      <c r="W695" s="14"/>
      <c r="X695" s="14"/>
      <c r="Y695" s="14"/>
      <c r="Z695" s="14"/>
      <c r="AA695" s="30" t="s">
        <v>16</v>
      </c>
      <c r="AB695" s="7" t="s">
        <v>16</v>
      </c>
      <c r="AC695" s="3"/>
      <c r="AD695" s="3" t="s">
        <v>16</v>
      </c>
      <c r="AE695" s="7"/>
      <c r="AF695" s="31" t="s">
        <v>16</v>
      </c>
      <c r="AG695" s="31" t="s">
        <v>16</v>
      </c>
      <c r="AH695" s="31" t="s">
        <v>16</v>
      </c>
      <c r="AI695" s="31" t="s">
        <v>16</v>
      </c>
      <c r="AJ695" s="31" t="s">
        <v>16</v>
      </c>
      <c r="AK695" s="31" t="s">
        <v>16</v>
      </c>
      <c r="AL695" s="31" t="s">
        <v>16</v>
      </c>
      <c r="AM695" s="31" t="s">
        <v>16</v>
      </c>
      <c r="AN695" s="31" t="s">
        <v>16</v>
      </c>
      <c r="AO695" s="31" t="s">
        <v>16</v>
      </c>
      <c r="AP695" s="9" t="s">
        <v>16</v>
      </c>
      <c r="AQ695" s="9" t="s">
        <v>16</v>
      </c>
      <c r="AR695" s="9" t="s">
        <v>16</v>
      </c>
      <c r="AS695" s="14"/>
      <c r="AT695" s="14"/>
    </row>
    <row r="696" spans="1:46" s="9" customFormat="1" hidden="1" x14ac:dyDescent="0.3">
      <c r="A696" s="1" t="s">
        <v>3728</v>
      </c>
      <c r="B696" s="48" t="s">
        <v>3729</v>
      </c>
      <c r="C696" s="48" t="s">
        <v>11</v>
      </c>
      <c r="D696" s="48" t="s">
        <v>155</v>
      </c>
      <c r="E696" s="53" t="s">
        <v>56</v>
      </c>
      <c r="F696" s="48" t="s">
        <v>3730</v>
      </c>
      <c r="G696" s="46" t="s">
        <v>5418</v>
      </c>
      <c r="H696" s="66" t="s">
        <v>5453</v>
      </c>
      <c r="I696" s="22" t="str">
        <f>_xlfn.XLOOKUP(B696,[1]SITE!$B:$B,[1]SITE!$I:$I,"")</f>
        <v>No impact</v>
      </c>
      <c r="J696" s="29"/>
      <c r="K696" s="15" t="str" cm="1">
        <f t="array" ref="K696">IFERROR(_xlfn.IFS(
M696="MPR ISSUE","PDH",
M696="BSS Hardware Issue","BSS",
M696="Sites strategiques, MLL, Pylone, etc.","ENVTECH",
M696="AKTIVCO DEFAUT GE &amp; POWER Cabinet","AKTIVCO",
M696="AKTIVCO Coupure ENEO &amp; Baisse de tension","AKTIVCO GRID ONLY",
M696="Coupure ENEO &amp; Baisse de tension","IHS GRID ONLY",
M696="Defaut GE &amp; POWER Cabinet","IHS",
M696="Sharing","Partners",
M696="Sites strategiques &amp; DataCenter","SST &amp; DC",
M696="Exclu","Exclu",
M696="SAT","SAT",
M696="SPARE-ISSUE","SPARE-ISSUE",
M696="Fiber CAmtel","TRANS_FO_CAMTEL",
M696="Fiber AOF","Fiber AOF",
M696="Projet OCM (HUAWEI)","TRAVAUX-HUAWEI",
M696="Projet OCM (NOKIA)","TRAVAUX-NOKIA",
M696="ACCESS-ISSUE","ACCESS-ISSUE",
M696="Projet OCM (ZTE, NOKIA, autres projets)","TRAVAUX OCM",
M696="No root CAuse","No root cause",
M696="ODU HS","PDH",
M696="IP &amp; VLAN","PDH",
M696="Warehouse HUAWEI","SPARE-ISSUE",
M696="SPARE-HS","SPARE-ISSUE",
M696="Power Telco","BSS"
),"")</f>
        <v>No root cause</v>
      </c>
      <c r="L696" s="16" t="str" cm="1">
        <f t="array" ref="L696">IFERROR(_xlfn.IFS(
M696="MPR ISSUE","TX ISSUE",
M696="BSS Hardware Issue","RAN ISSUE",
M696="Sites strategiques, MLL, Pylone, etc.","ENVTECH",
M696="AKTIVCO DEFAUT GE &amp; POWER Cabinet","POWER ISSUE",
M696="AKTIVCO Coupure ENEO &amp; Baisse de tension","POWER ISSUE",
M696="Coupure ENEO &amp; Baisse de tension","POWER ISSUE",
M696="Defaut GE &amp; POWER Cabinet","POWER ISSUE",
M696="Sharing","POWER ISSUE",
M696="Sites strategiques &amp; DataCenter","POWER ISSUE",
M696="Exclu","Exclu",
M696="SAT","TX ISSUE",
M696="SPARE-ISSUE","SPARE-ISSUE",
M696="Fiber CAmtel","TX ISSUE",
M696="Fiber AOF","TX ISSUE",
M696="Projet OCM (HUAWEI)","TRAVAUX-HUAWEI",
M696="Projet OCM (NOKIA)","TRAVAUX -NOKIA",
M696="ACCESS-ISSUE","ACCESS-ISSUE",
M696="Projet OCM (ZTE, NOKIA, autres projets)","TRAVAUX OCM",
M696="No root CAuse","No root cause",
M696="ODU HS","TX ISSUE",
M696="IP &amp; VLAN","TX ISSUE",
M696="Warehouse HUAWEI","SPARE-ISSUE",
M696="SPARE-HS","SPARE-ISSUE",
M696="Power Telco","RAN ISSUE"
),"")</f>
        <v>No root cause</v>
      </c>
      <c r="M696" s="28" t="s">
        <v>5403</v>
      </c>
      <c r="N696" s="17" t="str" cm="1">
        <f t="array" ref="N696">IFERROR(_xlfn.IFS(
M696="MPR ISSUE","ACTIVE",
M696="BSS Hardware Issue","ACTIVE",
M696="Sites strategiques, MLL, Pylone, etc.","PASSIVE",
M696="AKTIVCO DEFAUT GE &amp; POWER Cabinet","PASSIVE",
M696="AKTIVCO Coupure ENEO &amp; Baisse de tension","PASSIVE",
M696="Coupure ENEO &amp; Baisse de tension","PASSIVE",
M696="Defaut GE &amp; POWER Cabinet","PASSIVE",
M696="Sharing","PASSIVE",
M696="Sites strategiques &amp; DataCenter","PASSIVE",
M696="Exclu","Exclu",
M696="SAT","ACTIVE",
M696="SPARE-ISSUE","SPARE-ISSUE",
M696="Fiber CAmtel","ACTIVE",
M696="Fiber AOF","ACTIVE",
M696="Projet OCM (HUAWEI)","PLANNED WORKS",
M696="Projet OCM (NOKIA)","PLANNED WORKS",
M696="ACCESS-ISSUE","ACCESS-ISSUE",
M696="Projet OCM (ZTE, NOKIA, autres projets)","PLANNED WORKS",
M696="No root CAuse","No root cause",
M696="ODU HS","ACTIVE",
M696="IP &amp; VLAN","ACTIVE",
M696="Warehouse HUAWEI","SPARE-ISSUE",
M696="SPARE-HS","SPARE-ISSUE",
M696="Power Telco","ACTIVE"
),"")</f>
        <v>No root cause</v>
      </c>
      <c r="O696" s="56">
        <v>0</v>
      </c>
      <c r="P696" s="56">
        <v>0</v>
      </c>
      <c r="Q696" s="56">
        <v>0</v>
      </c>
      <c r="R696" s="56">
        <v>1.0470796129359965</v>
      </c>
      <c r="S696" s="56">
        <v>2.5860863560224065E-3</v>
      </c>
      <c r="T696" s="56">
        <v>0</v>
      </c>
      <c r="U696" s="56">
        <v>5.1347190475782817E-2</v>
      </c>
      <c r="V696" s="14"/>
      <c r="W696" s="14"/>
      <c r="X696" s="14"/>
      <c r="Y696" s="14"/>
      <c r="Z696" s="14"/>
      <c r="AA696" s="30" t="s">
        <v>16</v>
      </c>
      <c r="AB696" s="7" t="s">
        <v>16</v>
      </c>
      <c r="AC696" s="32"/>
      <c r="AD696" s="3" t="s">
        <v>16</v>
      </c>
      <c r="AE696" s="7"/>
      <c r="AF696" s="31" t="s">
        <v>16</v>
      </c>
      <c r="AG696" s="31" t="s">
        <v>16</v>
      </c>
      <c r="AH696" s="31" t="s">
        <v>16</v>
      </c>
      <c r="AI696" s="31" t="s">
        <v>16</v>
      </c>
      <c r="AJ696" s="31" t="s">
        <v>16</v>
      </c>
      <c r="AK696" s="31" t="s">
        <v>16</v>
      </c>
      <c r="AL696" s="31" t="s">
        <v>16</v>
      </c>
      <c r="AM696" s="31" t="s">
        <v>16</v>
      </c>
      <c r="AN696" s="31" t="s">
        <v>16</v>
      </c>
      <c r="AO696" s="31" t="s">
        <v>16</v>
      </c>
      <c r="AP696" s="9" t="s">
        <v>16</v>
      </c>
      <c r="AQ696" s="9" t="s">
        <v>16</v>
      </c>
      <c r="AR696" s="9" t="s">
        <v>16</v>
      </c>
      <c r="AS696" s="14"/>
      <c r="AT696" s="14"/>
    </row>
    <row r="697" spans="1:46" s="9" customFormat="1" hidden="1" x14ac:dyDescent="0.3">
      <c r="A697" s="1" t="s">
        <v>1523</v>
      </c>
      <c r="B697" s="48" t="s">
        <v>1524</v>
      </c>
      <c r="C697" s="48" t="s">
        <v>11</v>
      </c>
      <c r="D697" s="48" t="s">
        <v>67</v>
      </c>
      <c r="E697" s="53" t="s">
        <v>91</v>
      </c>
      <c r="F697" s="48" t="s">
        <v>1525</v>
      </c>
      <c r="G697" s="47" t="s">
        <v>5419</v>
      </c>
      <c r="H697" s="66" t="s">
        <v>5452</v>
      </c>
      <c r="I697" s="22" t="str">
        <f>_xlfn.XLOOKUP(B697,[1]SITE!$B:$B,[1]SITE!$I:$I,"")</f>
        <v>No impact</v>
      </c>
      <c r="J697" s="29"/>
      <c r="K697" s="15" t="str" cm="1">
        <f t="array" ref="K697">IFERROR(_xlfn.IFS(
M697="MPR ISSUE","PDH",
M697="BSS Hardware Issue","BSS",
M697="Sites strategiques, MLL, Pylone, etc.","ENVTECH",
M697="AKTIVCO DEFAUT GE &amp; POWER Cabinet","AKTIVCO",
M697="AKTIVCO Coupure ENEO &amp; Baisse de tension","AKTIVCO GRID ONLY",
M697="Coupure ENEO &amp; Baisse de tension","IHS GRID ONLY",
M697="Defaut GE &amp; POWER Cabinet","IHS",
M697="Sharing","Partners",
M697="Sites strategiques &amp; DataCenter","SST &amp; DC",
M697="Exclu","Exclu",
M697="SAT","SAT",
M697="SPARE-ISSUE","SPARE-ISSUE",
M697="Fiber CAmtel","TRANS_FO_CAMTEL",
M697="Fiber AOF","Fiber AOF",
M697="Projet OCM (HUAWEI)","TRAVAUX-HUAWEI",
M697="Projet OCM (NOKIA)","TRAVAUX-NOKIA",
M697="ACCESS-ISSUE","ACCESS-ISSUE",
M697="Projet OCM (ZTE, NOKIA, autres projets)","TRAVAUX OCM",
M697="No root CAuse","No root cause",
M697="ODU HS","PDH",
M697="IP &amp; VLAN","PDH",
M697="Warehouse HUAWEI","SPARE-ISSUE",
M697="SPARE-HS","SPARE-ISSUE",
M697="Power Telco","BSS"
),"")</f>
        <v>No root cause</v>
      </c>
      <c r="L697" s="16" t="str" cm="1">
        <f t="array" ref="L697">IFERROR(_xlfn.IFS(
M697="MPR ISSUE","TX ISSUE",
M697="BSS Hardware Issue","RAN ISSUE",
M697="Sites strategiques, MLL, Pylone, etc.","ENVTECH",
M697="AKTIVCO DEFAUT GE &amp; POWER Cabinet","POWER ISSUE",
M697="AKTIVCO Coupure ENEO &amp; Baisse de tension","POWER ISSUE",
M697="Coupure ENEO &amp; Baisse de tension","POWER ISSUE",
M697="Defaut GE &amp; POWER Cabinet","POWER ISSUE",
M697="Sharing","POWER ISSUE",
M697="Sites strategiques &amp; DataCenter","POWER ISSUE",
M697="Exclu","Exclu",
M697="SAT","TX ISSUE",
M697="SPARE-ISSUE","SPARE-ISSUE",
M697="Fiber CAmtel","TX ISSUE",
M697="Fiber AOF","TX ISSUE",
M697="Projet OCM (HUAWEI)","TRAVAUX-HUAWEI",
M697="Projet OCM (NOKIA)","TRAVAUX -NOKIA",
M697="ACCESS-ISSUE","ACCESS-ISSUE",
M697="Projet OCM (ZTE, NOKIA, autres projets)","TRAVAUX OCM",
M697="No root CAuse","No root cause",
M697="ODU HS","TX ISSUE",
M697="IP &amp; VLAN","TX ISSUE",
M697="Warehouse HUAWEI","SPARE-ISSUE",
M697="SPARE-HS","SPARE-ISSUE",
M697="Power Telco","RAN ISSUE"
),"")</f>
        <v>No root cause</v>
      </c>
      <c r="M697" s="28" t="s">
        <v>5403</v>
      </c>
      <c r="N697" s="17" t="str" cm="1">
        <f t="array" ref="N697">IFERROR(_xlfn.IFS(
M697="MPR ISSUE","ACTIVE",
M697="BSS Hardware Issue","ACTIVE",
M697="Sites strategiques, MLL, Pylone, etc.","PASSIVE",
M697="AKTIVCO DEFAUT GE &amp; POWER Cabinet","PASSIVE",
M697="AKTIVCO Coupure ENEO &amp; Baisse de tension","PASSIVE",
M697="Coupure ENEO &amp; Baisse de tension","PASSIVE",
M697="Defaut GE &amp; POWER Cabinet","PASSIVE",
M697="Sharing","PASSIVE",
M697="Sites strategiques &amp; DataCenter","PASSIVE",
M697="Exclu","Exclu",
M697="SAT","ACTIVE",
M697="SPARE-ISSUE","SPARE-ISSUE",
M697="Fiber CAmtel","ACTIVE",
M697="Fiber AOF","ACTIVE",
M697="Projet OCM (HUAWEI)","PLANNED WORKS",
M697="Projet OCM (NOKIA)","PLANNED WORKS",
M697="ACCESS-ISSUE","ACCESS-ISSUE",
M697="Projet OCM (ZTE, NOKIA, autres projets)","PLANNED WORKS",
M697="No root CAuse","No root cause",
M697="ODU HS","ACTIVE",
M697="IP &amp; VLAN","ACTIVE",
M697="Warehouse HUAWEI","SPARE-ISSUE",
M697="SPARE-HS","SPARE-ISSUE",
M697="Power Telco","ACTIVE"
),"")</f>
        <v>No root cause</v>
      </c>
      <c r="O697" s="56">
        <v>0</v>
      </c>
      <c r="P697" s="56">
        <v>5.8536564428560561E-2</v>
      </c>
      <c r="Q697" s="56">
        <v>1.1594142820986113E-3</v>
      </c>
      <c r="R697" s="56">
        <v>2.9358273177469228E-2</v>
      </c>
      <c r="S697" s="56">
        <v>2.5684990157996729E-3</v>
      </c>
      <c r="T697" s="56">
        <v>0.21290511297988934</v>
      </c>
      <c r="U697" s="56">
        <v>0</v>
      </c>
      <c r="V697" s="14"/>
      <c r="W697" s="14"/>
      <c r="X697" s="14"/>
      <c r="Y697" s="14"/>
      <c r="Z697" s="14"/>
      <c r="AA697" s="30" t="s">
        <v>16</v>
      </c>
      <c r="AB697" s="7" t="s">
        <v>16</v>
      </c>
      <c r="AC697" s="3"/>
      <c r="AD697" s="3" t="s">
        <v>16</v>
      </c>
      <c r="AE697" s="7"/>
      <c r="AF697" s="31" t="s">
        <v>16</v>
      </c>
      <c r="AG697" s="31" t="s">
        <v>16</v>
      </c>
      <c r="AH697" s="31" t="s">
        <v>16</v>
      </c>
      <c r="AI697" s="31" t="s">
        <v>16</v>
      </c>
      <c r="AJ697" s="31" t="s">
        <v>16</v>
      </c>
      <c r="AK697" s="31" t="s">
        <v>16</v>
      </c>
      <c r="AL697" s="31" t="s">
        <v>16</v>
      </c>
      <c r="AM697" s="31" t="s">
        <v>16</v>
      </c>
      <c r="AN697" s="31" t="s">
        <v>16</v>
      </c>
      <c r="AO697" s="31" t="s">
        <v>16</v>
      </c>
      <c r="AP697" s="9" t="s">
        <v>16</v>
      </c>
      <c r="AQ697" s="9" t="s">
        <v>16</v>
      </c>
      <c r="AR697" s="9" t="s">
        <v>16</v>
      </c>
      <c r="AS697" s="14"/>
      <c r="AT697" s="14"/>
    </row>
    <row r="698" spans="1:46" s="9" customFormat="1" hidden="1" x14ac:dyDescent="0.3">
      <c r="A698" s="1" t="s">
        <v>1427</v>
      </c>
      <c r="B698" s="48" t="s">
        <v>1428</v>
      </c>
      <c r="C698" s="48" t="s">
        <v>11</v>
      </c>
      <c r="D698" s="48" t="s">
        <v>12</v>
      </c>
      <c r="E698" s="53" t="s">
        <v>52</v>
      </c>
      <c r="F698" s="48" t="s">
        <v>1427</v>
      </c>
      <c r="G698" s="47" t="s">
        <v>5419</v>
      </c>
      <c r="H698" s="66" t="s">
        <v>5453</v>
      </c>
      <c r="I698" s="22" t="str">
        <f>_xlfn.XLOOKUP(B698,[1]SITE!$B:$B,[1]SITE!$I:$I,"")</f>
        <v>No impact</v>
      </c>
      <c r="J698" s="29"/>
      <c r="K698" s="15" t="str" cm="1">
        <f t="array" ref="K698">IFERROR(_xlfn.IFS(
M698="MPR ISSUE","PDH",
M698="BSS Hardware Issue","BSS",
M698="Sites strategiques, MLL, Pylone, etc.","ENVTECH",
M698="AKTIVCO DEFAUT GE &amp; POWER Cabinet","AKTIVCO",
M698="AKTIVCO Coupure ENEO &amp; Baisse de tension","AKTIVCO GRID ONLY",
M698="Coupure ENEO &amp; Baisse de tension","IHS GRID ONLY",
M698="Defaut GE &amp; POWER Cabinet","IHS",
M698="Sharing","Partners",
M698="Sites strategiques &amp; DataCenter","SST &amp; DC",
M698="Exclu","Exclu",
M698="SAT","SAT",
M698="SPARE-ISSUE","SPARE-ISSUE",
M698="Fiber CAmtel","TRANS_FO_CAMTEL",
M698="Fiber AOF","Fiber AOF",
M698="Projet OCM (HUAWEI)","TRAVAUX-HUAWEI",
M698="Projet OCM (NOKIA)","TRAVAUX-NOKIA",
M698="ACCESS-ISSUE","ACCESS-ISSUE",
M698="Projet OCM (ZTE, NOKIA, autres projets)","TRAVAUX OCM",
M698="No root CAuse","No root cause",
M698="ODU HS","PDH",
M698="IP &amp; VLAN","PDH",
M698="Warehouse HUAWEI","SPARE-ISSUE",
M698="SPARE-HS","SPARE-ISSUE",
M698="Power Telco","BSS"
),"")</f>
        <v>No root cause</v>
      </c>
      <c r="L698" s="16" t="str" cm="1">
        <f t="array" ref="L698">IFERROR(_xlfn.IFS(
M698="MPR ISSUE","TX ISSUE",
M698="BSS Hardware Issue","RAN ISSUE",
M698="Sites strategiques, MLL, Pylone, etc.","ENVTECH",
M698="AKTIVCO DEFAUT GE &amp; POWER Cabinet","POWER ISSUE",
M698="AKTIVCO Coupure ENEO &amp; Baisse de tension","POWER ISSUE",
M698="Coupure ENEO &amp; Baisse de tension","POWER ISSUE",
M698="Defaut GE &amp; POWER Cabinet","POWER ISSUE",
M698="Sharing","POWER ISSUE",
M698="Sites strategiques &amp; DataCenter","POWER ISSUE",
M698="Exclu","Exclu",
M698="SAT","TX ISSUE",
M698="SPARE-ISSUE","SPARE-ISSUE",
M698="Fiber CAmtel","TX ISSUE",
M698="Fiber AOF","TX ISSUE",
M698="Projet OCM (HUAWEI)","TRAVAUX-HUAWEI",
M698="Projet OCM (NOKIA)","TRAVAUX -NOKIA",
M698="ACCESS-ISSUE","ACCESS-ISSUE",
M698="Projet OCM (ZTE, NOKIA, autres projets)","TRAVAUX OCM",
M698="No root CAuse","No root cause",
M698="ODU HS","TX ISSUE",
M698="IP &amp; VLAN","TX ISSUE",
M698="Warehouse HUAWEI","SPARE-ISSUE",
M698="SPARE-HS","SPARE-ISSUE",
M698="Power Telco","RAN ISSUE"
),"")</f>
        <v>No root cause</v>
      </c>
      <c r="M698" s="28" t="s">
        <v>5403</v>
      </c>
      <c r="N698" s="17" t="str" cm="1">
        <f t="array" ref="N698">IFERROR(_xlfn.IFS(
M698="MPR ISSUE","ACTIVE",
M698="BSS Hardware Issue","ACTIVE",
M698="Sites strategiques, MLL, Pylone, etc.","PASSIVE",
M698="AKTIVCO DEFAUT GE &amp; POWER Cabinet","PASSIVE",
M698="AKTIVCO Coupure ENEO &amp; Baisse de tension","PASSIVE",
M698="Coupure ENEO &amp; Baisse de tension","PASSIVE",
M698="Defaut GE &amp; POWER Cabinet","PASSIVE",
M698="Sharing","PASSIVE",
M698="Sites strategiques &amp; DataCenter","PASSIVE",
M698="Exclu","Exclu",
M698="SAT","ACTIVE",
M698="SPARE-ISSUE","SPARE-ISSUE",
M698="Fiber CAmtel","ACTIVE",
M698="Fiber AOF","ACTIVE",
M698="Projet OCM (HUAWEI)","PLANNED WORKS",
M698="Projet OCM (NOKIA)","PLANNED WORKS",
M698="ACCESS-ISSUE","ACCESS-ISSUE",
M698="Projet OCM (ZTE, NOKIA, autres projets)","PLANNED WORKS",
M698="No root CAuse","No root cause",
M698="ODU HS","ACTIVE",
M698="IP &amp; VLAN","ACTIVE",
M698="Warehouse HUAWEI","SPARE-ISSUE",
M698="SPARE-HS","SPARE-ISSUE",
M698="Power Telco","ACTIVE"
),"")</f>
        <v>No root cause</v>
      </c>
      <c r="O698" s="56">
        <v>4.5122748143011648E-3</v>
      </c>
      <c r="P698" s="56">
        <v>6.6007624852682259E-2</v>
      </c>
      <c r="Q698" s="56">
        <v>0.46331966452931089</v>
      </c>
      <c r="R698" s="56">
        <v>0</v>
      </c>
      <c r="S698" s="56">
        <v>2.4969109644354271E-3</v>
      </c>
      <c r="T698" s="56">
        <v>3.103303627226888E-3</v>
      </c>
      <c r="U698" s="56">
        <v>5.5288742783927319E-4</v>
      </c>
      <c r="V698" s="14"/>
      <c r="W698" s="14"/>
      <c r="X698" s="14"/>
      <c r="Y698" s="14"/>
      <c r="Z698" s="14"/>
      <c r="AA698" s="30" t="s">
        <v>16</v>
      </c>
      <c r="AB698" s="7" t="s">
        <v>16</v>
      </c>
      <c r="AC698" s="3"/>
      <c r="AD698" s="3" t="s">
        <v>16</v>
      </c>
      <c r="AE698" s="7"/>
      <c r="AF698" s="31" t="s">
        <v>16</v>
      </c>
      <c r="AG698" s="31" t="s">
        <v>16</v>
      </c>
      <c r="AH698" s="31" t="s">
        <v>16</v>
      </c>
      <c r="AI698" s="31" t="s">
        <v>16</v>
      </c>
      <c r="AJ698" s="31" t="s">
        <v>16</v>
      </c>
      <c r="AK698" s="31" t="s">
        <v>16</v>
      </c>
      <c r="AL698" s="31" t="s">
        <v>16</v>
      </c>
      <c r="AM698" s="31" t="s">
        <v>16</v>
      </c>
      <c r="AN698" s="31" t="s">
        <v>16</v>
      </c>
      <c r="AO698" s="31" t="s">
        <v>16</v>
      </c>
      <c r="AP698" s="9" t="s">
        <v>16</v>
      </c>
      <c r="AQ698" s="9" t="s">
        <v>16</v>
      </c>
      <c r="AR698" s="9" t="s">
        <v>16</v>
      </c>
      <c r="AS698" s="14"/>
      <c r="AT698" s="14"/>
    </row>
    <row r="699" spans="1:46" s="9" customFormat="1" hidden="1" x14ac:dyDescent="0.3">
      <c r="A699" s="1" t="s">
        <v>4269</v>
      </c>
      <c r="B699" s="48" t="s">
        <v>4270</v>
      </c>
      <c r="C699" s="48" t="s">
        <v>22</v>
      </c>
      <c r="D699" s="48" t="s">
        <v>81</v>
      </c>
      <c r="E699" s="53" t="s">
        <v>91</v>
      </c>
      <c r="F699" s="48" t="s">
        <v>4269</v>
      </c>
      <c r="G699" s="46" t="s">
        <v>5418</v>
      </c>
      <c r="H699" s="66" t="s">
        <v>5452</v>
      </c>
      <c r="I699" s="22" t="str">
        <f>_xlfn.XLOOKUP(B699,[1]SITE!$B:$B,[1]SITE!$I:$I,"")</f>
        <v>No impact</v>
      </c>
      <c r="J699" s="29"/>
      <c r="K699" s="15" t="str" cm="1">
        <f t="array" ref="K699">IFERROR(_xlfn.IFS(
M699="MPR ISSUE","PDH",
M699="BSS Hardware Issue","BSS",
M699="Sites strategiques, MLL, Pylone, etc.","ENVTECH",
M699="AKTIVCO DEFAUT GE &amp; POWER Cabinet","AKTIVCO",
M699="AKTIVCO Coupure ENEO &amp; Baisse de tension","AKTIVCO GRID ONLY",
M699="Coupure ENEO &amp; Baisse de tension","IHS GRID ONLY",
M699="Defaut GE &amp; POWER Cabinet","IHS",
M699="Sharing","Partners",
M699="Sites strategiques &amp; DataCenter","SST &amp; DC",
M699="Exclu","Exclu",
M699="SAT","SAT",
M699="SPARE-ISSUE","SPARE-ISSUE",
M699="Fiber CAmtel","TRANS_FO_CAMTEL",
M699="Fiber AOF","Fiber AOF",
M699="Projet OCM (HUAWEI)","TRAVAUX-HUAWEI",
M699="Projet OCM (NOKIA)","TRAVAUX-NOKIA",
M699="ACCESS-ISSUE","ACCESS-ISSUE",
M699="Projet OCM (ZTE, NOKIA, autres projets)","TRAVAUX OCM",
M699="No root CAuse","No root cause",
M699="ODU HS","PDH",
M699="IP &amp; VLAN","PDH",
M699="Warehouse HUAWEI","SPARE-ISSUE",
M699="SPARE-HS","SPARE-ISSUE",
M699="Power Telco","BSS"
),"")</f>
        <v>No root cause</v>
      </c>
      <c r="L699" s="16" t="str" cm="1">
        <f t="array" ref="L699">IFERROR(_xlfn.IFS(
M699="MPR ISSUE","TX ISSUE",
M699="BSS Hardware Issue","RAN ISSUE",
M699="Sites strategiques, MLL, Pylone, etc.","ENVTECH",
M699="AKTIVCO DEFAUT GE &amp; POWER Cabinet","POWER ISSUE",
M699="AKTIVCO Coupure ENEO &amp; Baisse de tension","POWER ISSUE",
M699="Coupure ENEO &amp; Baisse de tension","POWER ISSUE",
M699="Defaut GE &amp; POWER Cabinet","POWER ISSUE",
M699="Sharing","POWER ISSUE",
M699="Sites strategiques &amp; DataCenter","POWER ISSUE",
M699="Exclu","Exclu",
M699="SAT","TX ISSUE",
M699="SPARE-ISSUE","SPARE-ISSUE",
M699="Fiber CAmtel","TX ISSUE",
M699="Fiber AOF","TX ISSUE",
M699="Projet OCM (HUAWEI)","TRAVAUX-HUAWEI",
M699="Projet OCM (NOKIA)","TRAVAUX -NOKIA",
M699="ACCESS-ISSUE","ACCESS-ISSUE",
M699="Projet OCM (ZTE, NOKIA, autres projets)","TRAVAUX OCM",
M699="No root CAuse","No root cause",
M699="ODU HS","TX ISSUE",
M699="IP &amp; VLAN","TX ISSUE",
M699="Warehouse HUAWEI","SPARE-ISSUE",
M699="SPARE-HS","SPARE-ISSUE",
M699="Power Telco","RAN ISSUE"
),"")</f>
        <v>No root cause</v>
      </c>
      <c r="M699" s="28" t="s">
        <v>5403</v>
      </c>
      <c r="N699" s="17" t="str" cm="1">
        <f t="array" ref="N699">IFERROR(_xlfn.IFS(
M699="MPR ISSUE","ACTIVE",
M699="BSS Hardware Issue","ACTIVE",
M699="Sites strategiques, MLL, Pylone, etc.","PASSIVE",
M699="AKTIVCO DEFAUT GE &amp; POWER Cabinet","PASSIVE",
M699="AKTIVCO Coupure ENEO &amp; Baisse de tension","PASSIVE",
M699="Coupure ENEO &amp; Baisse de tension","PASSIVE",
M699="Defaut GE &amp; POWER Cabinet","PASSIVE",
M699="Sharing","PASSIVE",
M699="Sites strategiques &amp; DataCenter","PASSIVE",
M699="Exclu","Exclu",
M699="SAT","ACTIVE",
M699="SPARE-ISSUE","SPARE-ISSUE",
M699="Fiber CAmtel","ACTIVE",
M699="Fiber AOF","ACTIVE",
M699="Projet OCM (HUAWEI)","PLANNED WORKS",
M699="Projet OCM (NOKIA)","PLANNED WORKS",
M699="ACCESS-ISSUE","ACCESS-ISSUE",
M699="Projet OCM (ZTE, NOKIA, autres projets)","PLANNED WORKS",
M699="No root CAuse","No root cause",
M699="ODU HS","ACTIVE",
M699="IP &amp; VLAN","ACTIVE",
M699="Warehouse HUAWEI","SPARE-ISSUE",
M699="SPARE-HS","SPARE-ISSUE",
M699="Power Telco","ACTIVE"
),"")</f>
        <v>No root cause</v>
      </c>
      <c r="O699" s="56">
        <v>1.8173944805426431E-2</v>
      </c>
      <c r="P699" s="56">
        <v>6.9556805437844037E-4</v>
      </c>
      <c r="Q699" s="56">
        <v>9.5774370564416008E-3</v>
      </c>
      <c r="R699" s="56">
        <v>1.4268062653916727E-3</v>
      </c>
      <c r="S699" s="56">
        <v>2.4077355728484469E-3</v>
      </c>
      <c r="T699" s="56">
        <v>5.8499056881058577E-3</v>
      </c>
      <c r="U699" s="56">
        <v>0</v>
      </c>
      <c r="V699" s="14"/>
      <c r="W699" s="14"/>
      <c r="X699" s="14"/>
      <c r="Y699" s="14"/>
      <c r="Z699" s="14"/>
      <c r="AA699" s="30" t="s">
        <v>16</v>
      </c>
      <c r="AB699" s="7" t="s">
        <v>16</v>
      </c>
      <c r="AC699" s="3"/>
      <c r="AD699" s="3" t="s">
        <v>16</v>
      </c>
      <c r="AE699" s="7"/>
      <c r="AF699" s="31" t="s">
        <v>16</v>
      </c>
      <c r="AG699" s="31" t="s">
        <v>16</v>
      </c>
      <c r="AH699" s="31" t="s">
        <v>16</v>
      </c>
      <c r="AI699" s="31" t="s">
        <v>16</v>
      </c>
      <c r="AJ699" s="31" t="s">
        <v>16</v>
      </c>
      <c r="AK699" s="31" t="s">
        <v>16</v>
      </c>
      <c r="AL699" s="31" t="s">
        <v>16</v>
      </c>
      <c r="AM699" s="31" t="s">
        <v>16</v>
      </c>
      <c r="AN699" s="31" t="s">
        <v>16</v>
      </c>
      <c r="AO699" s="31" t="s">
        <v>16</v>
      </c>
      <c r="AP699" s="9" t="s">
        <v>16</v>
      </c>
      <c r="AQ699" s="9" t="s">
        <v>16</v>
      </c>
      <c r="AR699" s="9" t="s">
        <v>16</v>
      </c>
      <c r="AS699" s="14"/>
      <c r="AT699" s="14"/>
    </row>
    <row r="700" spans="1:46" s="9" customFormat="1" hidden="1" x14ac:dyDescent="0.3">
      <c r="A700" s="1" t="s">
        <v>3111</v>
      </c>
      <c r="B700" s="48" t="s">
        <v>3112</v>
      </c>
      <c r="C700" s="48" t="s">
        <v>11</v>
      </c>
      <c r="D700" s="48" t="s">
        <v>155</v>
      </c>
      <c r="E700" s="53" t="s">
        <v>56</v>
      </c>
      <c r="F700" s="48" t="s">
        <v>3113</v>
      </c>
      <c r="G700" s="47" t="s">
        <v>5419</v>
      </c>
      <c r="H700" s="66" t="s">
        <v>5453</v>
      </c>
      <c r="I700" s="22" t="str">
        <f>_xlfn.XLOOKUP(B700,[1]SITE!$B:$B,[1]SITE!$I:$I,"")</f>
        <v>No impact</v>
      </c>
      <c r="J700" s="29"/>
      <c r="K700" s="15" t="str" cm="1">
        <f t="array" ref="K700">IFERROR(_xlfn.IFS(
M700="MPR ISSUE","PDH",
M700="BSS Hardware Issue","BSS",
M700="Sites strategiques, MLL, Pylone, etc.","ENVTECH",
M700="AKTIVCO DEFAUT GE &amp; POWER Cabinet","AKTIVCO",
M700="AKTIVCO Coupure ENEO &amp; Baisse de tension","AKTIVCO GRID ONLY",
M700="Coupure ENEO &amp; Baisse de tension","IHS GRID ONLY",
M700="Defaut GE &amp; POWER Cabinet","IHS",
M700="Sharing","Partners",
M700="Sites strategiques &amp; DataCenter","SST &amp; DC",
M700="Exclu","Exclu",
M700="SAT","SAT",
M700="SPARE-ISSUE","SPARE-ISSUE",
M700="Fiber CAmtel","TRANS_FO_CAMTEL",
M700="Fiber AOF","Fiber AOF",
M700="Projet OCM (HUAWEI)","TRAVAUX-HUAWEI",
M700="Projet OCM (NOKIA)","TRAVAUX-NOKIA",
M700="ACCESS-ISSUE","ACCESS-ISSUE",
M700="Projet OCM (ZTE, NOKIA, autres projets)","TRAVAUX OCM",
M700="No root CAuse","No root cause",
M700="ODU HS","PDH",
M700="IP &amp; VLAN","PDH",
M700="Warehouse HUAWEI","SPARE-ISSUE",
M700="SPARE-HS","SPARE-ISSUE",
M700="Power Telco","BSS"
),"")</f>
        <v>No root cause</v>
      </c>
      <c r="L700" s="16" t="str" cm="1">
        <f t="array" ref="L700">IFERROR(_xlfn.IFS(
M700="MPR ISSUE","TX ISSUE",
M700="BSS Hardware Issue","RAN ISSUE",
M700="Sites strategiques, MLL, Pylone, etc.","ENVTECH",
M700="AKTIVCO DEFAUT GE &amp; POWER Cabinet","POWER ISSUE",
M700="AKTIVCO Coupure ENEO &amp; Baisse de tension","POWER ISSUE",
M700="Coupure ENEO &amp; Baisse de tension","POWER ISSUE",
M700="Defaut GE &amp; POWER Cabinet","POWER ISSUE",
M700="Sharing","POWER ISSUE",
M700="Sites strategiques &amp; DataCenter","POWER ISSUE",
M700="Exclu","Exclu",
M700="SAT","TX ISSUE",
M700="SPARE-ISSUE","SPARE-ISSUE",
M700="Fiber CAmtel","TX ISSUE",
M700="Fiber AOF","TX ISSUE",
M700="Projet OCM (HUAWEI)","TRAVAUX-HUAWEI",
M700="Projet OCM (NOKIA)","TRAVAUX -NOKIA",
M700="ACCESS-ISSUE","ACCESS-ISSUE",
M700="Projet OCM (ZTE, NOKIA, autres projets)","TRAVAUX OCM",
M700="No root CAuse","No root cause",
M700="ODU HS","TX ISSUE",
M700="IP &amp; VLAN","TX ISSUE",
M700="Warehouse HUAWEI","SPARE-ISSUE",
M700="SPARE-HS","SPARE-ISSUE",
M700="Power Telco","RAN ISSUE"
),"")</f>
        <v>No root cause</v>
      </c>
      <c r="M700" s="28" t="s">
        <v>5403</v>
      </c>
      <c r="N700" s="17" t="str" cm="1">
        <f t="array" ref="N700">IFERROR(_xlfn.IFS(
M700="MPR ISSUE","ACTIVE",
M700="BSS Hardware Issue","ACTIVE",
M700="Sites strategiques, MLL, Pylone, etc.","PASSIVE",
M700="AKTIVCO DEFAUT GE &amp; POWER Cabinet","PASSIVE",
M700="AKTIVCO Coupure ENEO &amp; Baisse de tension","PASSIVE",
M700="Coupure ENEO &amp; Baisse de tension","PASSIVE",
M700="Defaut GE &amp; POWER Cabinet","PASSIVE",
M700="Sharing","PASSIVE",
M700="Sites strategiques &amp; DataCenter","PASSIVE",
M700="Exclu","Exclu",
M700="SAT","ACTIVE",
M700="SPARE-ISSUE","SPARE-ISSUE",
M700="Fiber CAmtel","ACTIVE",
M700="Fiber AOF","ACTIVE",
M700="Projet OCM (HUAWEI)","PLANNED WORKS",
M700="Projet OCM (NOKIA)","PLANNED WORKS",
M700="ACCESS-ISSUE","ACCESS-ISSUE",
M700="Projet OCM (ZTE, NOKIA, autres projets)","PLANNED WORKS",
M700="No root CAuse","No root cause",
M700="ODU HS","ACTIVE",
M700="IP &amp; VLAN","ACTIVE",
M700="Warehouse HUAWEI","SPARE-ISSUE",
M700="SPARE-HS","SPARE-ISSUE",
M700="Power Telco","ACTIVE"
),"")</f>
        <v>No root cause</v>
      </c>
      <c r="O700" s="56">
        <v>0</v>
      </c>
      <c r="P700" s="56">
        <v>0</v>
      </c>
      <c r="Q700" s="56">
        <v>0</v>
      </c>
      <c r="R700" s="56">
        <v>0</v>
      </c>
      <c r="S700" s="56">
        <v>2.1403332599658708E-3</v>
      </c>
      <c r="T700" s="56">
        <v>3.7953046659418087E-2</v>
      </c>
      <c r="U700" s="56">
        <v>0</v>
      </c>
      <c r="V700" s="14"/>
      <c r="W700" s="14"/>
      <c r="X700" s="14"/>
      <c r="Y700" s="14"/>
      <c r="Z700" s="14"/>
      <c r="AA700" s="30" t="s">
        <v>16</v>
      </c>
      <c r="AB700" s="7" t="s">
        <v>16</v>
      </c>
      <c r="AC700" s="3"/>
      <c r="AD700" s="3" t="s">
        <v>16</v>
      </c>
      <c r="AE700" s="7"/>
      <c r="AF700" s="31" t="s">
        <v>16</v>
      </c>
      <c r="AG700" s="31" t="s">
        <v>16</v>
      </c>
      <c r="AH700" s="31" t="s">
        <v>16</v>
      </c>
      <c r="AI700" s="31" t="s">
        <v>16</v>
      </c>
      <c r="AJ700" s="31" t="s">
        <v>16</v>
      </c>
      <c r="AK700" s="31" t="s">
        <v>16</v>
      </c>
      <c r="AL700" s="31" t="s">
        <v>16</v>
      </c>
      <c r="AM700" s="31" t="s">
        <v>16</v>
      </c>
      <c r="AN700" s="31" t="s">
        <v>16</v>
      </c>
      <c r="AO700" s="31" t="s">
        <v>16</v>
      </c>
      <c r="AP700" s="9" t="s">
        <v>16</v>
      </c>
      <c r="AQ700" s="9" t="s">
        <v>16</v>
      </c>
      <c r="AR700" s="9" t="s">
        <v>16</v>
      </c>
      <c r="AS700" s="14"/>
      <c r="AT700" s="14"/>
    </row>
    <row r="701" spans="1:46" s="9" customFormat="1" hidden="1" x14ac:dyDescent="0.3">
      <c r="A701" s="3" t="s">
        <v>2442</v>
      </c>
      <c r="B701" s="3" t="s">
        <v>2443</v>
      </c>
      <c r="C701" s="53" t="s">
        <v>11</v>
      </c>
      <c r="D701" s="53" t="s">
        <v>67</v>
      </c>
      <c r="E701" s="53" t="s">
        <v>32</v>
      </c>
      <c r="F701" s="3" t="s">
        <v>2444</v>
      </c>
      <c r="G701" s="47" t="s">
        <v>5419</v>
      </c>
      <c r="H701" s="66" t="s">
        <v>5452</v>
      </c>
      <c r="I701" s="22" t="str">
        <f>_xlfn.XLOOKUP(B701,[1]SITE!$B:$B,[1]SITE!$I:$I,"")</f>
        <v>No impact</v>
      </c>
      <c r="J701" s="29" t="s">
        <v>5391</v>
      </c>
      <c r="K701" s="15" t="str" cm="1">
        <f t="array" ref="K701">IFERROR(_xlfn.IFS(
M701="MPR ISSUE","PDH",
M701="BSS Hardware Issue","BSS",
M701="Sites strategiques, MLL, Pylone, etc.","ENVTECH",
M701="AKTIVCO DEFAUT GE &amp; POWER Cabinet","AKTIVCO",
M701="AKTIVCO Coupure ENEO &amp; Baisse de tension","AKTIVCO GRID ONLY",
M701="Coupure ENEO &amp; Baisse de tension","IHS GRID ONLY",
M701="Defaut GE &amp; POWER Cabinet","IHS",
M701="Sharing","Partners",
M701="Sites strategiques &amp; DataCenter","SST &amp; DC",
M701="Exclu","Exclu",
M701="SAT","SAT",
M701="SPARE-ISSUE","SPARE-ISSUE",
M701="Fiber CAmtel","TRANS_FO_CAMTEL",
M701="Fiber AOF","Fiber AOF",
M701="Projet OCM (HUAWEI)","TRAVAUX-HUAWEI",
M701="Projet OCM (NOKIA)","TRAVAUX-NOKIA",
M701="ACCESS-ISSUE","ACCESS-ISSUE",
M701="Projet OCM (ZTE, NOKIA, autres projets)","TRAVAUX OCM",
M701="No root CAuse","No root cause",
M701="ODU HS","PDH",
M701="IP &amp; VLAN","PDH",
M701="Warehouse HUAWEI","SPARE-ISSUE",
M701="SPARE-HS","SPARE-ISSUE",
M701="Power Telco","BSS"
),"")</f>
        <v>No root cause</v>
      </c>
      <c r="L701" s="16" t="str" cm="1">
        <f t="array" ref="L701">IFERROR(_xlfn.IFS(
M701="MPR ISSUE","TX ISSUE",
M701="BSS Hardware Issue","RAN ISSUE",
M701="Sites strategiques, MLL, Pylone, etc.","ENVTECH",
M701="AKTIVCO DEFAUT GE &amp; POWER Cabinet","POWER ISSUE",
M701="AKTIVCO Coupure ENEO &amp; Baisse de tension","POWER ISSUE",
M701="Coupure ENEO &amp; Baisse de tension","POWER ISSUE",
M701="Defaut GE &amp; POWER Cabinet","POWER ISSUE",
M701="Sharing","POWER ISSUE",
M701="Sites strategiques &amp; DataCenter","POWER ISSUE",
M701="Exclu","Exclu",
M701="SAT","TX ISSUE",
M701="SPARE-ISSUE","SPARE-ISSUE",
M701="Fiber CAmtel","TX ISSUE",
M701="Fiber AOF","TX ISSUE",
M701="Projet OCM (HUAWEI)","TRAVAUX-HUAWEI",
M701="Projet OCM (NOKIA)","TRAVAUX -NOKIA",
M701="ACCESS-ISSUE","ACCESS-ISSUE",
M701="Projet OCM (ZTE, NOKIA, autres projets)","TRAVAUX OCM",
M701="No root CAuse","No root cause",
M701="ODU HS","TX ISSUE",
M701="IP &amp; VLAN","TX ISSUE",
M701="Warehouse HUAWEI","SPARE-ISSUE",
M701="SPARE-HS","SPARE-ISSUE",
M701="Power Telco","RAN ISSUE"
),"")</f>
        <v>No root cause</v>
      </c>
      <c r="M701" s="28" t="s">
        <v>5403</v>
      </c>
      <c r="N701" s="17" t="str" cm="1">
        <f t="array" ref="N701">IFERROR(_xlfn.IFS(
M701="MPR ISSUE","ACTIVE",
M701="BSS Hardware Issue","ACTIVE",
M701="Sites strategiques, MLL, Pylone, etc.","PASSIVE",
M701="AKTIVCO DEFAUT GE &amp; POWER Cabinet","PASSIVE",
M701="AKTIVCO Coupure ENEO &amp; Baisse de tension","PASSIVE",
M701="Coupure ENEO &amp; Baisse de tension","PASSIVE",
M701="Defaut GE &amp; POWER Cabinet","PASSIVE",
M701="Sharing","PASSIVE",
M701="Sites strategiques &amp; DataCenter","PASSIVE",
M701="Exclu","Exclu",
M701="SAT","ACTIVE",
M701="SPARE-ISSUE","SPARE-ISSUE",
M701="Fiber CAmtel","ACTIVE",
M701="Fiber AOF","ACTIVE",
M701="Projet OCM (HUAWEI)","PLANNED WORKS",
M701="Projet OCM (NOKIA)","PLANNED WORKS",
M701="ACCESS-ISSUE","ACCESS-ISSUE",
M701="Projet OCM (ZTE, NOKIA, autres projets)","PLANNED WORKS",
M701="No root CAuse","No root cause",
M701="ODU HS","ACTIVE",
M701="IP &amp; VLAN","ACTIVE",
M701="Warehouse HUAWEI","SPARE-ISSUE",
M701="SPARE-HS","SPARE-ISSUE",
M701="Power Telco","ACTIVE"
),"")</f>
        <v>No root cause</v>
      </c>
      <c r="O701" s="56">
        <v>0</v>
      </c>
      <c r="P701" s="56">
        <v>0</v>
      </c>
      <c r="Q701" s="56">
        <v>0</v>
      </c>
      <c r="R701" s="56">
        <v>0</v>
      </c>
      <c r="S701" s="56">
        <v>2.051034006500451E-3</v>
      </c>
      <c r="T701" s="56">
        <v>0</v>
      </c>
      <c r="U701" s="56">
        <v>0</v>
      </c>
      <c r="V701" s="14"/>
      <c r="W701" s="14"/>
      <c r="X701" s="14"/>
      <c r="Y701" s="14"/>
      <c r="Z701" s="14"/>
      <c r="AA701" s="30" t="s">
        <v>16</v>
      </c>
      <c r="AB701" s="7" t="s">
        <v>16</v>
      </c>
      <c r="AC701" s="3"/>
      <c r="AD701" s="3" t="s">
        <v>16</v>
      </c>
      <c r="AE701" s="7"/>
      <c r="AF701" s="31" t="s">
        <v>16</v>
      </c>
      <c r="AG701" s="31" t="s">
        <v>16</v>
      </c>
      <c r="AH701" s="31" t="s">
        <v>16</v>
      </c>
      <c r="AI701" s="31" t="s">
        <v>16</v>
      </c>
      <c r="AJ701" s="31" t="s">
        <v>16</v>
      </c>
      <c r="AK701" s="31" t="s">
        <v>16</v>
      </c>
      <c r="AL701" s="31" t="s">
        <v>16</v>
      </c>
      <c r="AM701" s="31" t="s">
        <v>16</v>
      </c>
      <c r="AN701" s="31" t="s">
        <v>16</v>
      </c>
      <c r="AO701" s="31" t="s">
        <v>16</v>
      </c>
      <c r="AP701" s="9" t="s">
        <v>16</v>
      </c>
      <c r="AQ701" s="9" t="s">
        <v>16</v>
      </c>
      <c r="AR701" s="9" t="s">
        <v>16</v>
      </c>
      <c r="AS701" s="14"/>
      <c r="AT701" s="14"/>
    </row>
    <row r="702" spans="1:46" s="9" customFormat="1" hidden="1" x14ac:dyDescent="0.3">
      <c r="A702" s="1" t="s">
        <v>2014</v>
      </c>
      <c r="B702" s="48" t="s">
        <v>2015</v>
      </c>
      <c r="C702" s="48" t="s">
        <v>11</v>
      </c>
      <c r="D702" s="48" t="s">
        <v>97</v>
      </c>
      <c r="E702" s="53" t="s">
        <v>91</v>
      </c>
      <c r="F702" s="48" t="s">
        <v>2016</v>
      </c>
      <c r="G702" s="47" t="s">
        <v>5419</v>
      </c>
      <c r="H702" s="66" t="s">
        <v>5452</v>
      </c>
      <c r="I702" s="22" t="str">
        <f>_xlfn.XLOOKUP(B702,[1]SITE!$B:$B,[1]SITE!$I:$I,"")</f>
        <v>No impact</v>
      </c>
      <c r="J702" s="29"/>
      <c r="K702" s="15" t="str" cm="1">
        <f t="array" ref="K702">IFERROR(_xlfn.IFS(
M702="MPR ISSUE","PDH",
M702="BSS Hardware Issue","BSS",
M702="Sites strategiques, MLL, Pylone, etc.","ENVTECH",
M702="AKTIVCO DEFAUT GE &amp; POWER Cabinet","AKTIVCO",
M702="AKTIVCO Coupure ENEO &amp; Baisse de tension","AKTIVCO GRID ONLY",
M702="Coupure ENEO &amp; Baisse de tension","IHS GRID ONLY",
M702="Defaut GE &amp; POWER Cabinet","IHS",
M702="Sharing","Partners",
M702="Sites strategiques &amp; DataCenter","SST &amp; DC",
M702="Exclu","Exclu",
M702="SAT","SAT",
M702="SPARE-ISSUE","SPARE-ISSUE",
M702="Fiber CAmtel","TRANS_FO_CAMTEL",
M702="Fiber AOF","Fiber AOF",
M702="Projet OCM (HUAWEI)","TRAVAUX-HUAWEI",
M702="Projet OCM (NOKIA)","TRAVAUX-NOKIA",
M702="ACCESS-ISSUE","ACCESS-ISSUE",
M702="Projet OCM (ZTE, NOKIA, autres projets)","TRAVAUX OCM",
M702="No root CAuse","No root cause",
M702="ODU HS","PDH",
M702="IP &amp; VLAN","PDH",
M702="Warehouse HUAWEI","SPARE-ISSUE",
M702="SPARE-HS","SPARE-ISSUE",
M702="Power Telco","BSS"
),"")</f>
        <v>Partners</v>
      </c>
      <c r="L702" s="16" t="str" cm="1">
        <f t="array" ref="L702">IFERROR(_xlfn.IFS(
M702="MPR ISSUE","TX ISSUE",
M702="BSS Hardware Issue","RAN ISSUE",
M702="Sites strategiques, MLL, Pylone, etc.","ENVTECH",
M702="AKTIVCO DEFAUT GE &amp; POWER Cabinet","POWER ISSUE",
M702="AKTIVCO Coupure ENEO &amp; Baisse de tension","POWER ISSUE",
M702="Coupure ENEO &amp; Baisse de tension","POWER ISSUE",
M702="Defaut GE &amp; POWER Cabinet","POWER ISSUE",
M702="Sharing","POWER ISSUE",
M702="Sites strategiques &amp; DataCenter","POWER ISSUE",
M702="Exclu","Exclu",
M702="SAT","TX ISSUE",
M702="SPARE-ISSUE","SPARE-ISSUE",
M702="Fiber CAmtel","TX ISSUE",
M702="Fiber AOF","TX ISSUE",
M702="Projet OCM (HUAWEI)","TRAVAUX-HUAWEI",
M702="Projet OCM (NOKIA)","TRAVAUX -NOKIA",
M702="ACCESS-ISSUE","ACCESS-ISSUE",
M702="Projet OCM (ZTE, NOKIA, autres projets)","TRAVAUX OCM",
M702="No root CAuse","No root cause",
M702="ODU HS","TX ISSUE",
M702="IP &amp; VLAN","TX ISSUE",
M702="Warehouse HUAWEI","SPARE-ISSUE",
M702="SPARE-HS","SPARE-ISSUE",
M702="Power Telco","RAN ISSUE"
),"")</f>
        <v>POWER ISSUE</v>
      </c>
      <c r="M702" s="28" t="s">
        <v>5337</v>
      </c>
      <c r="N702" s="17" t="str" cm="1">
        <f t="array" ref="N702">IFERROR(_xlfn.IFS(
M702="MPR ISSUE","ACTIVE",
M702="BSS Hardware Issue","ACTIVE",
M702="Sites strategiques, MLL, Pylone, etc.","PASSIVE",
M702="AKTIVCO DEFAUT GE &amp; POWER Cabinet","PASSIVE",
M702="AKTIVCO Coupure ENEO &amp; Baisse de tension","PASSIVE",
M702="Coupure ENEO &amp; Baisse de tension","PASSIVE",
M702="Defaut GE &amp; POWER Cabinet","PASSIVE",
M702="Sharing","PASSIVE",
M702="Sites strategiques &amp; DataCenter","PASSIVE",
M702="Exclu","Exclu",
M702="SAT","ACTIVE",
M702="SPARE-ISSUE","SPARE-ISSUE",
M702="Fiber CAmtel","ACTIVE",
M702="Fiber AOF","ACTIVE",
M702="Projet OCM (HUAWEI)","PLANNED WORKS",
M702="Projet OCM (NOKIA)","PLANNED WORKS",
M702="ACCESS-ISSUE","ACCESS-ISSUE",
M702="Projet OCM (ZTE, NOKIA, autres projets)","PLANNED WORKS",
M702="No root CAuse","No root cause",
M702="ODU HS","ACTIVE",
M702="IP &amp; VLAN","ACTIVE",
M702="Warehouse HUAWEI","SPARE-ISSUE",
M702="SPARE-HS","SPARE-ISSUE",
M702="Power Telco","ACTIVE"
),"")</f>
        <v>PASSIVE</v>
      </c>
      <c r="O702" s="56">
        <v>0</v>
      </c>
      <c r="P702" s="56">
        <v>0</v>
      </c>
      <c r="Q702" s="56">
        <v>0</v>
      </c>
      <c r="R702" s="56">
        <v>0</v>
      </c>
      <c r="S702" s="56">
        <v>1.7837142801516964E-3</v>
      </c>
      <c r="T702" s="56">
        <v>0</v>
      </c>
      <c r="U702" s="56">
        <v>0</v>
      </c>
      <c r="V702" s="14"/>
      <c r="W702" s="14"/>
      <c r="X702" s="14"/>
      <c r="Y702" s="14"/>
      <c r="Z702" s="14"/>
      <c r="AA702" s="30" t="s">
        <v>16</v>
      </c>
      <c r="AB702" s="7" t="s">
        <v>16</v>
      </c>
      <c r="AC702" s="3"/>
      <c r="AD702" s="3" t="s">
        <v>16</v>
      </c>
      <c r="AE702" s="7"/>
      <c r="AF702" s="31" t="s">
        <v>16</v>
      </c>
      <c r="AG702" s="31" t="s">
        <v>16</v>
      </c>
      <c r="AH702" s="31" t="s">
        <v>16</v>
      </c>
      <c r="AI702" s="31" t="s">
        <v>16</v>
      </c>
      <c r="AJ702" s="31" t="s">
        <v>16</v>
      </c>
      <c r="AK702" s="31" t="s">
        <v>16</v>
      </c>
      <c r="AL702" s="31" t="s">
        <v>16</v>
      </c>
      <c r="AM702" s="31" t="s">
        <v>16</v>
      </c>
      <c r="AN702" s="31" t="s">
        <v>16</v>
      </c>
      <c r="AO702" s="31" t="s">
        <v>16</v>
      </c>
      <c r="AP702" s="9" t="s">
        <v>16</v>
      </c>
      <c r="AQ702" s="9" t="s">
        <v>16</v>
      </c>
      <c r="AR702" s="9" t="s">
        <v>16</v>
      </c>
      <c r="AS702" s="14"/>
      <c r="AT702" s="14"/>
    </row>
    <row r="703" spans="1:46" s="9" customFormat="1" hidden="1" x14ac:dyDescent="0.3">
      <c r="A703" s="1" t="s">
        <v>1521</v>
      </c>
      <c r="B703" s="48" t="s">
        <v>1522</v>
      </c>
      <c r="C703" s="48" t="s">
        <v>11</v>
      </c>
      <c r="D703" s="48" t="s">
        <v>1162</v>
      </c>
      <c r="E703" s="53" t="s">
        <v>52</v>
      </c>
      <c r="F703" s="48" t="s">
        <v>1521</v>
      </c>
      <c r="G703" s="47" t="s">
        <v>5419</v>
      </c>
      <c r="H703" s="66" t="s">
        <v>5453</v>
      </c>
      <c r="I703" s="22" t="str">
        <f>_xlfn.XLOOKUP(B703,[1]SITE!$B:$B,[1]SITE!$I:$I,"")</f>
        <v>No impact</v>
      </c>
      <c r="J703" s="29"/>
      <c r="K703" s="15" t="str" cm="1">
        <f t="array" ref="K703">IFERROR(_xlfn.IFS(
M703="MPR ISSUE","PDH",
M703="BSS Hardware Issue","BSS",
M703="Sites strategiques, MLL, Pylone, etc.","ENVTECH",
M703="AKTIVCO DEFAUT GE &amp; POWER Cabinet","AKTIVCO",
M703="AKTIVCO Coupure ENEO &amp; Baisse de tension","AKTIVCO GRID ONLY",
M703="Coupure ENEO &amp; Baisse de tension","IHS GRID ONLY",
M703="Defaut GE &amp; POWER Cabinet","IHS",
M703="Sharing","Partners",
M703="Sites strategiques &amp; DataCenter","SST &amp; DC",
M703="Exclu","Exclu",
M703="SAT","SAT",
M703="SPARE-ISSUE","SPARE-ISSUE",
M703="Fiber CAmtel","TRANS_FO_CAMTEL",
M703="Fiber AOF","Fiber AOF",
M703="Projet OCM (HUAWEI)","TRAVAUX-HUAWEI",
M703="Projet OCM (NOKIA)","TRAVAUX-NOKIA",
M703="ACCESS-ISSUE","ACCESS-ISSUE",
M703="Projet OCM (ZTE, NOKIA, autres projets)","TRAVAUX OCM",
M703="No root CAuse","No root cause",
M703="ODU HS","PDH",
M703="IP &amp; VLAN","PDH",
M703="Warehouse HUAWEI","SPARE-ISSUE",
M703="SPARE-HS","SPARE-ISSUE",
M703="Power Telco","BSS"
),"")</f>
        <v>No root cause</v>
      </c>
      <c r="L703" s="16" t="str" cm="1">
        <f t="array" ref="L703">IFERROR(_xlfn.IFS(
M703="MPR ISSUE","TX ISSUE",
M703="BSS Hardware Issue","RAN ISSUE",
M703="Sites strategiques, MLL, Pylone, etc.","ENVTECH",
M703="AKTIVCO DEFAUT GE &amp; POWER Cabinet","POWER ISSUE",
M703="AKTIVCO Coupure ENEO &amp; Baisse de tension","POWER ISSUE",
M703="Coupure ENEO &amp; Baisse de tension","POWER ISSUE",
M703="Defaut GE &amp; POWER Cabinet","POWER ISSUE",
M703="Sharing","POWER ISSUE",
M703="Sites strategiques &amp; DataCenter","POWER ISSUE",
M703="Exclu","Exclu",
M703="SAT","TX ISSUE",
M703="SPARE-ISSUE","SPARE-ISSUE",
M703="Fiber CAmtel","TX ISSUE",
M703="Fiber AOF","TX ISSUE",
M703="Projet OCM (HUAWEI)","TRAVAUX-HUAWEI",
M703="Projet OCM (NOKIA)","TRAVAUX -NOKIA",
M703="ACCESS-ISSUE","ACCESS-ISSUE",
M703="Projet OCM (ZTE, NOKIA, autres projets)","TRAVAUX OCM",
M703="No root CAuse","No root cause",
M703="ODU HS","TX ISSUE",
M703="IP &amp; VLAN","TX ISSUE",
M703="Warehouse HUAWEI","SPARE-ISSUE",
M703="SPARE-HS","SPARE-ISSUE",
M703="Power Telco","RAN ISSUE"
),"")</f>
        <v>No root cause</v>
      </c>
      <c r="M703" s="28" t="s">
        <v>5403</v>
      </c>
      <c r="N703" s="17" t="str" cm="1">
        <f t="array" ref="N703">IFERROR(_xlfn.IFS(
M703="MPR ISSUE","ACTIVE",
M703="BSS Hardware Issue","ACTIVE",
M703="Sites strategiques, MLL, Pylone, etc.","PASSIVE",
M703="AKTIVCO DEFAUT GE &amp; POWER Cabinet","PASSIVE",
M703="AKTIVCO Coupure ENEO &amp; Baisse de tension","PASSIVE",
M703="Coupure ENEO &amp; Baisse de tension","PASSIVE",
M703="Defaut GE &amp; POWER Cabinet","PASSIVE",
M703="Sharing","PASSIVE",
M703="Sites strategiques &amp; DataCenter","PASSIVE",
M703="Exclu","Exclu",
M703="SAT","ACTIVE",
M703="SPARE-ISSUE","SPARE-ISSUE",
M703="Fiber CAmtel","ACTIVE",
M703="Fiber AOF","ACTIVE",
M703="Projet OCM (HUAWEI)","PLANNED WORKS",
M703="Projet OCM (NOKIA)","PLANNED WORKS",
M703="ACCESS-ISSUE","ACCESS-ISSUE",
M703="Projet OCM (ZTE, NOKIA, autres projets)","PLANNED WORKS",
M703="No root CAuse","No root cause",
M703="ODU HS","ACTIVE",
M703="IP &amp; VLAN","ACTIVE",
M703="Warehouse HUAWEI","SPARE-ISSUE",
M703="SPARE-HS","SPARE-ISSUE",
M703="Power Telco","ACTIVE"
),"")</f>
        <v>No root cause</v>
      </c>
      <c r="O703" s="56">
        <v>9.8360456920438349E-2</v>
      </c>
      <c r="P703" s="56">
        <v>7.3123821101323235E-3</v>
      </c>
      <c r="Q703" s="56">
        <v>2.2828900246266621E-2</v>
      </c>
      <c r="R703" s="56">
        <v>1.0824109030827578</v>
      </c>
      <c r="S703" s="56">
        <v>1.7835078317396415E-3</v>
      </c>
      <c r="T703" s="56">
        <v>0</v>
      </c>
      <c r="U703" s="56">
        <v>1.4268062653917818E-3</v>
      </c>
      <c r="V703" s="14"/>
      <c r="W703" s="14"/>
      <c r="X703" s="14"/>
      <c r="Y703" s="14"/>
      <c r="Z703" s="14"/>
      <c r="AA703" s="30" t="s">
        <v>16</v>
      </c>
      <c r="AB703" s="7" t="s">
        <v>16</v>
      </c>
      <c r="AC703" s="3"/>
      <c r="AD703" s="3" t="s">
        <v>16</v>
      </c>
      <c r="AE703" s="7"/>
      <c r="AF703" s="31" t="s">
        <v>16</v>
      </c>
      <c r="AG703" s="31" t="s">
        <v>16</v>
      </c>
      <c r="AH703" s="31" t="s">
        <v>16</v>
      </c>
      <c r="AI703" s="31" t="s">
        <v>16</v>
      </c>
      <c r="AJ703" s="31" t="s">
        <v>16</v>
      </c>
      <c r="AK703" s="31" t="s">
        <v>16</v>
      </c>
      <c r="AL703" s="31" t="s">
        <v>16</v>
      </c>
      <c r="AM703" s="31" t="s">
        <v>16</v>
      </c>
      <c r="AN703" s="31" t="s">
        <v>16</v>
      </c>
      <c r="AO703" s="31" t="s">
        <v>16</v>
      </c>
      <c r="AP703" s="9" t="s">
        <v>16</v>
      </c>
      <c r="AQ703" s="9" t="s">
        <v>16</v>
      </c>
      <c r="AR703" s="9" t="s">
        <v>16</v>
      </c>
      <c r="AS703" s="14"/>
      <c r="AT703" s="14"/>
    </row>
    <row r="704" spans="1:46" s="9" customFormat="1" hidden="1" x14ac:dyDescent="0.3">
      <c r="A704" s="1" t="s">
        <v>1533</v>
      </c>
      <c r="B704" s="48" t="s">
        <v>1534</v>
      </c>
      <c r="C704" s="48" t="s">
        <v>11</v>
      </c>
      <c r="D704" s="48" t="s">
        <v>12</v>
      </c>
      <c r="E704" s="53" t="s">
        <v>38</v>
      </c>
      <c r="F704" s="48" t="s">
        <v>39</v>
      </c>
      <c r="G704" s="22" t="s">
        <v>5417</v>
      </c>
      <c r="H704" s="66" t="s">
        <v>5452</v>
      </c>
      <c r="I704" s="22" t="str">
        <f>_xlfn.XLOOKUP(B704,[1]SITE!$B:$B,[1]SITE!$I:$I,"")</f>
        <v>No impact</v>
      </c>
      <c r="J704" s="29"/>
      <c r="K704" s="15" t="str" cm="1">
        <f t="array" ref="K704">IFERROR(_xlfn.IFS(
M704="MPR ISSUE","PDH",
M704="BSS Hardware Issue","BSS",
M704="Sites strategiques, MLL, Pylone, etc.","ENVTECH",
M704="AKTIVCO DEFAUT GE &amp; POWER Cabinet","AKTIVCO",
M704="AKTIVCO Coupure ENEO &amp; Baisse de tension","AKTIVCO GRID ONLY",
M704="Coupure ENEO &amp; Baisse de tension","IHS GRID ONLY",
M704="Defaut GE &amp; POWER Cabinet","IHS",
M704="Sharing","Partners",
M704="Sites strategiques &amp; DataCenter","SST &amp; DC",
M704="Exclu","Exclu",
M704="SAT","SAT",
M704="SPARE-ISSUE","SPARE-ISSUE",
M704="Fiber CAmtel","TRANS_FO_CAMTEL",
M704="Fiber AOF","Fiber AOF",
M704="Projet OCM (HUAWEI)","TRAVAUX-HUAWEI",
M704="Projet OCM (NOKIA)","TRAVAUX-NOKIA",
M704="ACCESS-ISSUE","ACCESS-ISSUE",
M704="Projet OCM (ZTE, NOKIA, autres projets)","TRAVAUX OCM",
M704="No root CAuse","No root cause",
M704="ODU HS","PDH",
M704="IP &amp; VLAN","PDH",
M704="Warehouse HUAWEI","SPARE-ISSUE",
M704="SPARE-HS","SPARE-ISSUE",
M704="Power Telco","BSS"
),"")</f>
        <v>No root cause</v>
      </c>
      <c r="L704" s="16" t="str" cm="1">
        <f t="array" ref="L704">IFERROR(_xlfn.IFS(
M704="MPR ISSUE","TX ISSUE",
M704="BSS Hardware Issue","RAN ISSUE",
M704="Sites strategiques, MLL, Pylone, etc.","ENVTECH",
M704="AKTIVCO DEFAUT GE &amp; POWER Cabinet","POWER ISSUE",
M704="AKTIVCO Coupure ENEO &amp; Baisse de tension","POWER ISSUE",
M704="Coupure ENEO &amp; Baisse de tension","POWER ISSUE",
M704="Defaut GE &amp; POWER Cabinet","POWER ISSUE",
M704="Sharing","POWER ISSUE",
M704="Sites strategiques &amp; DataCenter","POWER ISSUE",
M704="Exclu","Exclu",
M704="SAT","TX ISSUE",
M704="SPARE-ISSUE","SPARE-ISSUE",
M704="Fiber CAmtel","TX ISSUE",
M704="Fiber AOF","TX ISSUE",
M704="Projet OCM (HUAWEI)","TRAVAUX-HUAWEI",
M704="Projet OCM (NOKIA)","TRAVAUX -NOKIA",
M704="ACCESS-ISSUE","ACCESS-ISSUE",
M704="Projet OCM (ZTE, NOKIA, autres projets)","TRAVAUX OCM",
M704="No root CAuse","No root cause",
M704="ODU HS","TX ISSUE",
M704="IP &amp; VLAN","TX ISSUE",
M704="Warehouse HUAWEI","SPARE-ISSUE",
M704="SPARE-HS","SPARE-ISSUE",
M704="Power Telco","RAN ISSUE"
),"")</f>
        <v>No root cause</v>
      </c>
      <c r="M704" s="28" t="s">
        <v>5403</v>
      </c>
      <c r="N704" s="17" t="str" cm="1">
        <f t="array" ref="N704">IFERROR(_xlfn.IFS(
M704="MPR ISSUE","ACTIVE",
M704="BSS Hardware Issue","ACTIVE",
M704="Sites strategiques, MLL, Pylone, etc.","PASSIVE",
M704="AKTIVCO DEFAUT GE &amp; POWER Cabinet","PASSIVE",
M704="AKTIVCO Coupure ENEO &amp; Baisse de tension","PASSIVE",
M704="Coupure ENEO &amp; Baisse de tension","PASSIVE",
M704="Defaut GE &amp; POWER Cabinet","PASSIVE",
M704="Sharing","PASSIVE",
M704="Sites strategiques &amp; DataCenter","PASSIVE",
M704="Exclu","Exclu",
M704="SAT","ACTIVE",
M704="SPARE-ISSUE","SPARE-ISSUE",
M704="Fiber CAmtel","ACTIVE",
M704="Fiber AOF","ACTIVE",
M704="Projet OCM (HUAWEI)","PLANNED WORKS",
M704="Projet OCM (NOKIA)","PLANNED WORKS",
M704="ACCESS-ISSUE","ACCESS-ISSUE",
M704="Projet OCM (ZTE, NOKIA, autres projets)","PLANNED WORKS",
M704="No root CAuse","No root cause",
M704="ODU HS","ACTIVE",
M704="IP &amp; VLAN","ACTIVE",
M704="Warehouse HUAWEI","SPARE-ISSUE",
M704="SPARE-HS","SPARE-ISSUE",
M704="Power Telco","ACTIVE"
),"")</f>
        <v>No root cause</v>
      </c>
      <c r="O704" s="56">
        <v>3.7453664466531404E-4</v>
      </c>
      <c r="P704" s="56">
        <v>0.13799000094169192</v>
      </c>
      <c r="Q704" s="56">
        <v>3.8345418382401061E-2</v>
      </c>
      <c r="R704" s="56">
        <v>3.7917376502783567E-2</v>
      </c>
      <c r="S704" s="56">
        <v>1.4446413437090686E-3</v>
      </c>
      <c r="T704" s="56">
        <v>3.7667685406339933E-2</v>
      </c>
      <c r="U704" s="56">
        <v>9.0958899418719125E-4</v>
      </c>
      <c r="V704" s="14"/>
      <c r="W704" s="14"/>
      <c r="X704" s="14"/>
      <c r="Y704" s="14"/>
      <c r="Z704" s="14"/>
      <c r="AA704" s="30" t="s">
        <v>16</v>
      </c>
      <c r="AB704" s="7" t="s">
        <v>16</v>
      </c>
      <c r="AC704" s="3"/>
      <c r="AD704" s="3" t="s">
        <v>16</v>
      </c>
      <c r="AE704" s="7"/>
      <c r="AF704" s="31" t="s">
        <v>16</v>
      </c>
      <c r="AG704" s="31" t="s">
        <v>16</v>
      </c>
      <c r="AH704" s="31" t="s">
        <v>16</v>
      </c>
      <c r="AI704" s="31" t="s">
        <v>16</v>
      </c>
      <c r="AJ704" s="31" t="s">
        <v>16</v>
      </c>
      <c r="AK704" s="31" t="s">
        <v>16</v>
      </c>
      <c r="AL704" s="31" t="s">
        <v>16</v>
      </c>
      <c r="AM704" s="31" t="s">
        <v>16</v>
      </c>
      <c r="AN704" s="31" t="s">
        <v>16</v>
      </c>
      <c r="AO704" s="31" t="s">
        <v>16</v>
      </c>
      <c r="AP704" s="9" t="s">
        <v>16</v>
      </c>
      <c r="AQ704" s="9" t="s">
        <v>16</v>
      </c>
      <c r="AR704" s="9" t="s">
        <v>16</v>
      </c>
      <c r="AS704" s="14"/>
      <c r="AT704" s="14"/>
    </row>
    <row r="705" spans="1:46" s="9" customFormat="1" hidden="1" x14ac:dyDescent="0.3">
      <c r="A705" s="1" t="s">
        <v>1004</v>
      </c>
      <c r="B705" s="48" t="s">
        <v>1005</v>
      </c>
      <c r="C705" s="48" t="s">
        <v>11</v>
      </c>
      <c r="D705" s="48" t="s">
        <v>67</v>
      </c>
      <c r="E705" s="53" t="s">
        <v>24</v>
      </c>
      <c r="F705" s="48" t="s">
        <v>1006</v>
      </c>
      <c r="G705" s="47" t="s">
        <v>5419</v>
      </c>
      <c r="H705" s="66" t="s">
        <v>5452</v>
      </c>
      <c r="I705" s="22" t="str">
        <f>_xlfn.XLOOKUP(B705,[1]SITE!$B:$B,[1]SITE!$I:$I,"")</f>
        <v>No impact</v>
      </c>
      <c r="J705" s="29"/>
      <c r="K705" s="15" t="str" cm="1">
        <f t="array" ref="K705">IFERROR(_xlfn.IFS(
M705="MPR ISSUE","PDH",
M705="BSS Hardware Issue","BSS",
M705="Sites strategiques, MLL, Pylone, etc.","ENVTECH",
M705="AKTIVCO DEFAUT GE &amp; POWER Cabinet","AKTIVCO",
M705="AKTIVCO Coupure ENEO &amp; Baisse de tension","AKTIVCO GRID ONLY",
M705="Coupure ENEO &amp; Baisse de tension","IHS GRID ONLY",
M705="Defaut GE &amp; POWER Cabinet","IHS",
M705="Sharing","Partners",
M705="Sites strategiques &amp; DataCenter","SST &amp; DC",
M705="Exclu","Exclu",
M705="SAT","SAT",
M705="SPARE-ISSUE","SPARE-ISSUE",
M705="Fiber CAmtel","TRANS_FO_CAMTEL",
M705="Fiber AOF","Fiber AOF",
M705="Projet OCM (HUAWEI)","TRAVAUX-HUAWEI",
M705="Projet OCM (NOKIA)","TRAVAUX-NOKIA",
M705="ACCESS-ISSUE","ACCESS-ISSUE",
M705="Projet OCM (ZTE, NOKIA, autres projets)","TRAVAUX OCM",
M705="No root CAuse","No root cause",
M705="ODU HS","PDH",
M705="IP &amp; VLAN","PDH",
M705="Warehouse HUAWEI","SPARE-ISSUE",
M705="SPARE-HS","SPARE-ISSUE",
M705="Power Telco","BSS"
),"")</f>
        <v>No root cause</v>
      </c>
      <c r="L705" s="16" t="str" cm="1">
        <f t="array" ref="L705">IFERROR(_xlfn.IFS(
M705="MPR ISSUE","TX ISSUE",
M705="BSS Hardware Issue","RAN ISSUE",
M705="Sites strategiques, MLL, Pylone, etc.","ENVTECH",
M705="AKTIVCO DEFAUT GE &amp; POWER Cabinet","POWER ISSUE",
M705="AKTIVCO Coupure ENEO &amp; Baisse de tension","POWER ISSUE",
M705="Coupure ENEO &amp; Baisse de tension","POWER ISSUE",
M705="Defaut GE &amp; POWER Cabinet","POWER ISSUE",
M705="Sharing","POWER ISSUE",
M705="Sites strategiques &amp; DataCenter","POWER ISSUE",
M705="Exclu","Exclu",
M705="SAT","TX ISSUE",
M705="SPARE-ISSUE","SPARE-ISSUE",
M705="Fiber CAmtel","TX ISSUE",
M705="Fiber AOF","TX ISSUE",
M705="Projet OCM (HUAWEI)","TRAVAUX-HUAWEI",
M705="Projet OCM (NOKIA)","TRAVAUX -NOKIA",
M705="ACCESS-ISSUE","ACCESS-ISSUE",
M705="Projet OCM (ZTE, NOKIA, autres projets)","TRAVAUX OCM",
M705="No root CAuse","No root cause",
M705="ODU HS","TX ISSUE",
M705="IP &amp; VLAN","TX ISSUE",
M705="Warehouse HUAWEI","SPARE-ISSUE",
M705="SPARE-HS","SPARE-ISSUE",
M705="Power Telco","RAN ISSUE"
),"")</f>
        <v>No root cause</v>
      </c>
      <c r="M705" s="28" t="s">
        <v>5403</v>
      </c>
      <c r="N705" s="17" t="str" cm="1">
        <f t="array" ref="N705">IFERROR(_xlfn.IFS(
M705="MPR ISSUE","ACTIVE",
M705="BSS Hardware Issue","ACTIVE",
M705="Sites strategiques, MLL, Pylone, etc.","PASSIVE",
M705="AKTIVCO DEFAUT GE &amp; POWER Cabinet","PASSIVE",
M705="AKTIVCO Coupure ENEO &amp; Baisse de tension","PASSIVE",
M705="Coupure ENEO &amp; Baisse de tension","PASSIVE",
M705="Defaut GE &amp; POWER Cabinet","PASSIVE",
M705="Sharing","PASSIVE",
M705="Sites strategiques &amp; DataCenter","PASSIVE",
M705="Exclu","Exclu",
M705="SAT","ACTIVE",
M705="SPARE-ISSUE","SPARE-ISSUE",
M705="Fiber CAmtel","ACTIVE",
M705="Fiber AOF","ACTIVE",
M705="Projet OCM (HUAWEI)","PLANNED WORKS",
M705="Projet OCM (NOKIA)","PLANNED WORKS",
M705="ACCESS-ISSUE","ACCESS-ISSUE",
M705="Projet OCM (ZTE, NOKIA, autres projets)","PLANNED WORKS",
M705="No root CAuse","No root cause",
M705="ODU HS","ACTIVE",
M705="IP &amp; VLAN","ACTIVE",
M705="Warehouse HUAWEI","SPARE-ISSUE",
M705="SPARE-HS","SPARE-ISSUE",
M705="Power Telco","ACTIVE"
),"")</f>
        <v>No root cause</v>
      </c>
      <c r="O705" s="56">
        <v>0.22758503347638195</v>
      </c>
      <c r="P705" s="56">
        <v>1.4446981170223762E-2</v>
      </c>
      <c r="Q705" s="56">
        <v>1.1219317148543713E-2</v>
      </c>
      <c r="R705" s="56">
        <v>1.2485277349802194E-3</v>
      </c>
      <c r="S705" s="56">
        <v>1.4268888399772469E-3</v>
      </c>
      <c r="T705" s="56">
        <v>9.8092930745687112E-4</v>
      </c>
      <c r="U705" s="56">
        <v>6.186515833841038</v>
      </c>
      <c r="V705" s="14"/>
      <c r="W705" s="14"/>
      <c r="X705" s="14"/>
      <c r="Y705" s="14"/>
      <c r="Z705" s="14"/>
      <c r="AA705" s="30" t="s">
        <v>5970</v>
      </c>
      <c r="AB705" s="7" t="s">
        <v>5661</v>
      </c>
      <c r="AC705" s="3"/>
      <c r="AD705" s="3" t="s">
        <v>16</v>
      </c>
      <c r="AE705" s="7"/>
      <c r="AF705" s="31" t="s">
        <v>16</v>
      </c>
      <c r="AG705" s="31" t="s">
        <v>16</v>
      </c>
      <c r="AH705" s="31" t="s">
        <v>16</v>
      </c>
      <c r="AI705" s="31" t="s">
        <v>16</v>
      </c>
      <c r="AJ705" s="31" t="s">
        <v>16</v>
      </c>
      <c r="AK705" s="31" t="s">
        <v>16</v>
      </c>
      <c r="AL705" s="31" t="s">
        <v>5660</v>
      </c>
      <c r="AM705" s="31" t="s">
        <v>5660</v>
      </c>
      <c r="AN705" s="31" t="s">
        <v>5661</v>
      </c>
      <c r="AO705" s="31" t="s">
        <v>16</v>
      </c>
      <c r="AP705" s="9" t="s">
        <v>16</v>
      </c>
      <c r="AQ705" s="9" t="s">
        <v>16</v>
      </c>
      <c r="AR705" s="9" t="s">
        <v>16</v>
      </c>
      <c r="AS705" s="14"/>
      <c r="AT705" s="14"/>
    </row>
    <row r="706" spans="1:46" s="9" customFormat="1" hidden="1" x14ac:dyDescent="0.3">
      <c r="A706" s="1" t="s">
        <v>540</v>
      </c>
      <c r="B706" s="1" t="s">
        <v>541</v>
      </c>
      <c r="C706" s="1" t="s">
        <v>11</v>
      </c>
      <c r="D706" s="1" t="s">
        <v>12</v>
      </c>
      <c r="E706" s="53" t="s">
        <v>13</v>
      </c>
      <c r="F706" s="1" t="s">
        <v>14</v>
      </c>
      <c r="G706" s="46" t="s">
        <v>5418</v>
      </c>
      <c r="H706" s="66" t="s">
        <v>5452</v>
      </c>
      <c r="I706" s="22" t="str">
        <f>_xlfn.XLOOKUP(B706,[1]SITE!$B:$B,[1]SITE!$I:$I,"")</f>
        <v>No impact</v>
      </c>
      <c r="J706" s="29"/>
      <c r="K706" s="15" t="str" cm="1">
        <f t="array" ref="K706">IFERROR(_xlfn.IFS(
M706="MPR ISSUE","PDH",
M706="BSS Hardware Issue","BSS",
M706="Sites strategiques, MLL, Pylone, etc.","ENVTECH",
M706="AKTIVCO DEFAUT GE &amp; POWER Cabinet","AKTIVCO",
M706="AKTIVCO Coupure ENEO &amp; Baisse de tension","AKTIVCO GRID ONLY",
M706="Coupure ENEO &amp; Baisse de tension","IHS GRID ONLY",
M706="Defaut GE &amp; POWER Cabinet","IHS",
M706="Sharing","Partners",
M706="Sites strategiques &amp; DataCenter","SST &amp; DC",
M706="Exclu","Exclu",
M706="SAT","SAT",
M706="SPARE-ISSUE","SPARE-ISSUE",
M706="Fiber CAmtel","TRANS_FO_CAMTEL",
M706="Fiber AOF","Fiber AOF",
M706="Projet OCM (HUAWEI)","TRAVAUX-HUAWEI",
M706="Projet OCM (NOKIA)","TRAVAUX-NOKIA",
M706="ACCESS-ISSUE","ACCESS-ISSUE",
M706="Projet OCM (ZTE, NOKIA, autres projets)","TRAVAUX OCM",
M706="No root CAuse","No root cause",
M706="ODU HS","PDH",
M706="IP &amp; VLAN","PDH",
M706="Warehouse HUAWEI","SPARE-ISSUE",
M706="SPARE-HS","SPARE-ISSUE",
M706="Power Telco","BSS"
),"")</f>
        <v>No root cause</v>
      </c>
      <c r="L706" s="16" t="str" cm="1">
        <f t="array" ref="L706">IFERROR(_xlfn.IFS(
M706="MPR ISSUE","TX ISSUE",
M706="BSS Hardware Issue","RAN ISSUE",
M706="Sites strategiques, MLL, Pylone, etc.","ENVTECH",
M706="AKTIVCO DEFAUT GE &amp; POWER Cabinet","POWER ISSUE",
M706="AKTIVCO Coupure ENEO &amp; Baisse de tension","POWER ISSUE",
M706="Coupure ENEO &amp; Baisse de tension","POWER ISSUE",
M706="Defaut GE &amp; POWER Cabinet","POWER ISSUE",
M706="Sharing","POWER ISSUE",
M706="Sites strategiques &amp; DataCenter","POWER ISSUE",
M706="Exclu","Exclu",
M706="SAT","TX ISSUE",
M706="SPARE-ISSUE","SPARE-ISSUE",
M706="Fiber CAmtel","TX ISSUE",
M706="Fiber AOF","TX ISSUE",
M706="Projet OCM (HUAWEI)","TRAVAUX-HUAWEI",
M706="Projet OCM (NOKIA)","TRAVAUX -NOKIA",
M706="ACCESS-ISSUE","ACCESS-ISSUE",
M706="Projet OCM (ZTE, NOKIA, autres projets)","TRAVAUX OCM",
M706="No root CAuse","No root cause",
M706="ODU HS","TX ISSUE",
M706="IP &amp; VLAN","TX ISSUE",
M706="Warehouse HUAWEI","SPARE-ISSUE",
M706="SPARE-HS","SPARE-ISSUE",
M706="Power Telco","RAN ISSUE"
),"")</f>
        <v>No root cause</v>
      </c>
      <c r="M706" s="28" t="s">
        <v>5403</v>
      </c>
      <c r="N706" s="17" t="str" cm="1">
        <f t="array" ref="N706">IFERROR(_xlfn.IFS(
M706="MPR ISSUE","ACTIVE",
M706="BSS Hardware Issue","ACTIVE",
M706="Sites strategiques, MLL, Pylone, etc.","PASSIVE",
M706="AKTIVCO DEFAUT GE &amp; POWER Cabinet","PASSIVE",
M706="AKTIVCO Coupure ENEO &amp; Baisse de tension","PASSIVE",
M706="Coupure ENEO &amp; Baisse de tension","PASSIVE",
M706="Defaut GE &amp; POWER Cabinet","PASSIVE",
M706="Sharing","PASSIVE",
M706="Sites strategiques &amp; DataCenter","PASSIVE",
M706="Exclu","Exclu",
M706="SAT","ACTIVE",
M706="SPARE-ISSUE","SPARE-ISSUE",
M706="Fiber CAmtel","ACTIVE",
M706="Fiber AOF","ACTIVE",
M706="Projet OCM (HUAWEI)","PLANNED WORKS",
M706="Projet OCM (NOKIA)","PLANNED WORKS",
M706="ACCESS-ISSUE","ACCESS-ISSUE",
M706="Projet OCM (ZTE, NOKIA, autres projets)","PLANNED WORKS",
M706="No root CAuse","No root cause",
M706="ODU HS","ACTIVE",
M706="IP &amp; VLAN","ACTIVE",
M706="Warehouse HUAWEI","SPARE-ISSUE",
M706="SPARE-HS","SPARE-ISSUE",
M706="Power Telco","ACTIVE"
),"")</f>
        <v>No root cause</v>
      </c>
      <c r="O706" s="56">
        <v>0</v>
      </c>
      <c r="P706" s="56">
        <v>0</v>
      </c>
      <c r="Q706" s="56">
        <v>0</v>
      </c>
      <c r="R706" s="56">
        <v>0</v>
      </c>
      <c r="S706" s="56">
        <v>1.4268062653916727E-3</v>
      </c>
      <c r="T706" s="56">
        <v>3.4451842434930504</v>
      </c>
      <c r="U706" s="56">
        <v>0</v>
      </c>
      <c r="V706" s="14"/>
      <c r="W706" s="14"/>
      <c r="X706" s="14"/>
      <c r="Y706" s="14"/>
      <c r="Z706" s="14"/>
      <c r="AA706" s="30" t="s">
        <v>16</v>
      </c>
      <c r="AB706" s="7" t="s">
        <v>16</v>
      </c>
      <c r="AC706" s="3"/>
      <c r="AD706" s="3" t="s">
        <v>16</v>
      </c>
      <c r="AE706" s="7"/>
      <c r="AF706" s="31" t="s">
        <v>16</v>
      </c>
      <c r="AG706" s="31" t="s">
        <v>16</v>
      </c>
      <c r="AH706" s="31" t="s">
        <v>16</v>
      </c>
      <c r="AI706" s="31" t="s">
        <v>16</v>
      </c>
      <c r="AJ706" s="31" t="s">
        <v>16</v>
      </c>
      <c r="AK706" s="31" t="s">
        <v>16</v>
      </c>
      <c r="AL706" s="31" t="s">
        <v>16</v>
      </c>
      <c r="AM706" s="31" t="s">
        <v>16</v>
      </c>
      <c r="AN706" s="31" t="s">
        <v>16</v>
      </c>
      <c r="AO706" s="31" t="s">
        <v>16</v>
      </c>
      <c r="AP706" s="9" t="s">
        <v>16</v>
      </c>
      <c r="AQ706" s="9" t="s">
        <v>16</v>
      </c>
      <c r="AR706" s="9" t="s">
        <v>16</v>
      </c>
      <c r="AS706" s="14"/>
      <c r="AT706" s="14"/>
    </row>
    <row r="707" spans="1:46" s="9" customFormat="1" ht="18.45" hidden="1" customHeight="1" x14ac:dyDescent="0.3">
      <c r="A707" s="1" t="s">
        <v>3791</v>
      </c>
      <c r="B707" s="48" t="s">
        <v>3792</v>
      </c>
      <c r="C707" s="48" t="s">
        <v>11</v>
      </c>
      <c r="D707" s="48" t="s">
        <v>12</v>
      </c>
      <c r="E707" s="53" t="s">
        <v>24</v>
      </c>
      <c r="F707" s="48" t="s">
        <v>3793</v>
      </c>
      <c r="G707" s="46" t="s">
        <v>5418</v>
      </c>
      <c r="H707" s="66" t="s">
        <v>5452</v>
      </c>
      <c r="I707" s="22" t="str">
        <f>_xlfn.XLOOKUP(B707,[1]SITE!$B:$B,[1]SITE!$I:$I,"")</f>
        <v>No impact</v>
      </c>
      <c r="J707" s="29"/>
      <c r="K707" s="15" t="str" cm="1">
        <f t="array" ref="K707">IFERROR(_xlfn.IFS(
M707="MPR ISSUE","PDH",
M707="BSS Hardware Issue","BSS",
M707="Sites strategiques, MLL, Pylone, etc.","ENVTECH",
M707="AKTIVCO DEFAUT GE &amp; POWER Cabinet","AKTIVCO",
M707="AKTIVCO Coupure ENEO &amp; Baisse de tension","AKTIVCO GRID ONLY",
M707="Coupure ENEO &amp; Baisse de tension","IHS GRID ONLY",
M707="Defaut GE &amp; POWER Cabinet","IHS",
M707="Sharing","Partners",
M707="Sites strategiques &amp; DataCenter","SST &amp; DC",
M707="Exclu","Exclu",
M707="SAT","SAT",
M707="SPARE-ISSUE","SPARE-ISSUE",
M707="Fiber CAmtel","TRANS_FO_CAMTEL",
M707="Fiber AOF","Fiber AOF",
M707="Projet OCM (HUAWEI)","TRAVAUX-HUAWEI",
M707="Projet OCM (NOKIA)","TRAVAUX-NOKIA",
M707="ACCESS-ISSUE","ACCESS-ISSUE",
M707="Projet OCM (ZTE, NOKIA, autres projets)","TRAVAUX OCM",
M707="No root CAuse","No root cause",
M707="ODU HS","PDH",
M707="IP &amp; VLAN","PDH",
M707="Warehouse HUAWEI","SPARE-ISSUE",
M707="SPARE-HS","SPARE-ISSUE",
M707="Power Telco","BSS"
),"")</f>
        <v>No root cause</v>
      </c>
      <c r="L707" s="16" t="str" cm="1">
        <f t="array" ref="L707">IFERROR(_xlfn.IFS(
M707="MPR ISSUE","TX ISSUE",
M707="BSS Hardware Issue","RAN ISSUE",
M707="Sites strategiques, MLL, Pylone, etc.","ENVTECH",
M707="AKTIVCO DEFAUT GE &amp; POWER Cabinet","POWER ISSUE",
M707="AKTIVCO Coupure ENEO &amp; Baisse de tension","POWER ISSUE",
M707="Coupure ENEO &amp; Baisse de tension","POWER ISSUE",
M707="Defaut GE &amp; POWER Cabinet","POWER ISSUE",
M707="Sharing","POWER ISSUE",
M707="Sites strategiques &amp; DataCenter","POWER ISSUE",
M707="Exclu","Exclu",
M707="SAT","TX ISSUE",
M707="SPARE-ISSUE","SPARE-ISSUE",
M707="Fiber CAmtel","TX ISSUE",
M707="Fiber AOF","TX ISSUE",
M707="Projet OCM (HUAWEI)","TRAVAUX-HUAWEI",
M707="Projet OCM (NOKIA)","TRAVAUX -NOKIA",
M707="ACCESS-ISSUE","ACCESS-ISSUE",
M707="Projet OCM (ZTE, NOKIA, autres projets)","TRAVAUX OCM",
M707="No root CAuse","No root cause",
M707="ODU HS","TX ISSUE",
M707="IP &amp; VLAN","TX ISSUE",
M707="Warehouse HUAWEI","SPARE-ISSUE",
M707="SPARE-HS","SPARE-ISSUE",
M707="Power Telco","RAN ISSUE"
),"")</f>
        <v>No root cause</v>
      </c>
      <c r="M707" s="28" t="s">
        <v>5403</v>
      </c>
      <c r="N707" s="17" t="str" cm="1">
        <f t="array" ref="N707">IFERROR(_xlfn.IFS(
M707="MPR ISSUE","ACTIVE",
M707="BSS Hardware Issue","ACTIVE",
M707="Sites strategiques, MLL, Pylone, etc.","PASSIVE",
M707="AKTIVCO DEFAUT GE &amp; POWER Cabinet","PASSIVE",
M707="AKTIVCO Coupure ENEO &amp; Baisse de tension","PASSIVE",
M707="Coupure ENEO &amp; Baisse de tension","PASSIVE",
M707="Defaut GE &amp; POWER Cabinet","PASSIVE",
M707="Sharing","PASSIVE",
M707="Sites strategiques &amp; DataCenter","PASSIVE",
M707="Exclu","Exclu",
M707="SAT","ACTIVE",
M707="SPARE-ISSUE","SPARE-ISSUE",
M707="Fiber CAmtel","ACTIVE",
M707="Fiber AOF","ACTIVE",
M707="Projet OCM (HUAWEI)","PLANNED WORKS",
M707="Projet OCM (NOKIA)","PLANNED WORKS",
M707="ACCESS-ISSUE","ACCESS-ISSUE",
M707="Projet OCM (ZTE, NOKIA, autres projets)","PLANNED WORKS",
M707="No root CAuse","No root cause",
M707="ODU HS","ACTIVE",
M707="IP &amp; VLAN","ACTIVE",
M707="Warehouse HUAWEI","SPARE-ISSUE",
M707="SPARE-HS","SPARE-ISSUE",
M707="Power Telco","ACTIVE"
),"")</f>
        <v>No root cause</v>
      </c>
      <c r="O707" s="56">
        <v>0.82210793504036428</v>
      </c>
      <c r="P707" s="56">
        <v>0</v>
      </c>
      <c r="Q707" s="56">
        <v>0</v>
      </c>
      <c r="R707" s="56">
        <v>8.9175391586979538E-4</v>
      </c>
      <c r="S707" s="56">
        <v>1.4268062653916727E-3</v>
      </c>
      <c r="T707" s="56">
        <v>4.5586460179263939E-2</v>
      </c>
      <c r="U707" s="56">
        <v>0</v>
      </c>
      <c r="V707" s="14"/>
      <c r="W707" s="14"/>
      <c r="X707" s="14"/>
      <c r="Y707" s="14"/>
      <c r="Z707" s="14"/>
      <c r="AA707" s="30" t="s">
        <v>16</v>
      </c>
      <c r="AB707" s="7" t="s">
        <v>16</v>
      </c>
      <c r="AC707" s="3"/>
      <c r="AD707" s="3" t="s">
        <v>16</v>
      </c>
      <c r="AE707" s="7"/>
      <c r="AF707" s="31" t="s">
        <v>16</v>
      </c>
      <c r="AG707" s="31" t="s">
        <v>16</v>
      </c>
      <c r="AH707" s="31" t="s">
        <v>16</v>
      </c>
      <c r="AI707" s="31" t="s">
        <v>16</v>
      </c>
      <c r="AJ707" s="31" t="s">
        <v>16</v>
      </c>
      <c r="AK707" s="31" t="s">
        <v>16</v>
      </c>
      <c r="AL707" s="31" t="s">
        <v>16</v>
      </c>
      <c r="AM707" s="31" t="s">
        <v>16</v>
      </c>
      <c r="AN707" s="31" t="s">
        <v>16</v>
      </c>
      <c r="AO707" s="31" t="s">
        <v>16</v>
      </c>
      <c r="AP707" s="9" t="s">
        <v>16</v>
      </c>
      <c r="AQ707" s="9" t="s">
        <v>16</v>
      </c>
      <c r="AR707" s="9" t="s">
        <v>16</v>
      </c>
      <c r="AS707" s="14"/>
      <c r="AT707" s="14"/>
    </row>
    <row r="708" spans="1:46" s="9" customFormat="1" hidden="1" x14ac:dyDescent="0.3">
      <c r="A708" s="1" t="s">
        <v>4521</v>
      </c>
      <c r="B708" s="48" t="s">
        <v>4522</v>
      </c>
      <c r="C708" s="48" t="s">
        <v>11</v>
      </c>
      <c r="D708" s="48" t="s">
        <v>12</v>
      </c>
      <c r="E708" s="53" t="s">
        <v>32</v>
      </c>
      <c r="F708" s="48" t="s">
        <v>33</v>
      </c>
      <c r="G708" s="22" t="s">
        <v>5417</v>
      </c>
      <c r="H708" s="66" t="s">
        <v>5452</v>
      </c>
      <c r="I708" s="22" t="str">
        <f>_xlfn.XLOOKUP(B708,[1]SITE!$B:$B,[1]SITE!$I:$I,"")</f>
        <v>No impact</v>
      </c>
      <c r="J708" s="29"/>
      <c r="K708" s="15" t="str" cm="1">
        <f t="array" ref="K708">IFERROR(_xlfn.IFS(
M708="MPR ISSUE","PDH",
M708="BSS Hardware Issue","BSS",
M708="Sites strategiques, MLL, Pylone, etc.","ENVTECH",
M708="AKTIVCO DEFAUT GE &amp; POWER Cabinet","AKTIVCO",
M708="AKTIVCO Coupure ENEO &amp; Baisse de tension","AKTIVCO GRID ONLY",
M708="Coupure ENEO &amp; Baisse de tension","IHS GRID ONLY",
M708="Defaut GE &amp; POWER Cabinet","IHS",
M708="Sharing","Partners",
M708="Sites strategiques &amp; DataCenter","SST &amp; DC",
M708="Exclu","Exclu",
M708="SAT","SAT",
M708="SPARE-ISSUE","SPARE-ISSUE",
M708="Fiber CAmtel","TRANS_FO_CAMTEL",
M708="Fiber AOF","Fiber AOF",
M708="Projet OCM (HUAWEI)","TRAVAUX-HUAWEI",
M708="Projet OCM (NOKIA)","TRAVAUX-NOKIA",
M708="ACCESS-ISSUE","ACCESS-ISSUE",
M708="Projet OCM (ZTE, NOKIA, autres projets)","TRAVAUX OCM",
M708="No root CAuse","No root cause",
M708="ODU HS","PDH",
M708="IP &amp; VLAN","PDH",
M708="Warehouse HUAWEI","SPARE-ISSUE",
M708="SPARE-HS","SPARE-ISSUE",
M708="Power Telco","BSS"
),"")</f>
        <v>No root cause</v>
      </c>
      <c r="L708" s="16" t="str" cm="1">
        <f t="array" ref="L708">IFERROR(_xlfn.IFS(
M708="MPR ISSUE","TX ISSUE",
M708="BSS Hardware Issue","RAN ISSUE",
M708="Sites strategiques, MLL, Pylone, etc.","ENVTECH",
M708="AKTIVCO DEFAUT GE &amp; POWER Cabinet","POWER ISSUE",
M708="AKTIVCO Coupure ENEO &amp; Baisse de tension","POWER ISSUE",
M708="Coupure ENEO &amp; Baisse de tension","POWER ISSUE",
M708="Defaut GE &amp; POWER Cabinet","POWER ISSUE",
M708="Sharing","POWER ISSUE",
M708="Sites strategiques &amp; DataCenter","POWER ISSUE",
M708="Exclu","Exclu",
M708="SAT","TX ISSUE",
M708="SPARE-ISSUE","SPARE-ISSUE",
M708="Fiber CAmtel","TX ISSUE",
M708="Fiber AOF","TX ISSUE",
M708="Projet OCM (HUAWEI)","TRAVAUX-HUAWEI",
M708="Projet OCM (NOKIA)","TRAVAUX -NOKIA",
M708="ACCESS-ISSUE","ACCESS-ISSUE",
M708="Projet OCM (ZTE, NOKIA, autres projets)","TRAVAUX OCM",
M708="No root CAuse","No root cause",
M708="ODU HS","TX ISSUE",
M708="IP &amp; VLAN","TX ISSUE",
M708="Warehouse HUAWEI","SPARE-ISSUE",
M708="SPARE-HS","SPARE-ISSUE",
M708="Power Telco","RAN ISSUE"
),"")</f>
        <v>No root cause</v>
      </c>
      <c r="M708" s="28" t="s">
        <v>5403</v>
      </c>
      <c r="N708" s="17" t="str" cm="1">
        <f t="array" ref="N708">IFERROR(_xlfn.IFS(
M708="MPR ISSUE","ACTIVE",
M708="BSS Hardware Issue","ACTIVE",
M708="Sites strategiques, MLL, Pylone, etc.","PASSIVE",
M708="AKTIVCO DEFAUT GE &amp; POWER Cabinet","PASSIVE",
M708="AKTIVCO Coupure ENEO &amp; Baisse de tension","PASSIVE",
M708="Coupure ENEO &amp; Baisse de tension","PASSIVE",
M708="Defaut GE &amp; POWER Cabinet","PASSIVE",
M708="Sharing","PASSIVE",
M708="Sites strategiques &amp; DataCenter","PASSIVE",
M708="Exclu","Exclu",
M708="SAT","ACTIVE",
M708="SPARE-ISSUE","SPARE-ISSUE",
M708="Fiber CAmtel","ACTIVE",
M708="Fiber AOF","ACTIVE",
M708="Projet OCM (HUAWEI)","PLANNED WORKS",
M708="Projet OCM (NOKIA)","PLANNED WORKS",
M708="ACCESS-ISSUE","ACCESS-ISSUE",
M708="Projet OCM (ZTE, NOKIA, autres projets)","PLANNED WORKS",
M708="No root CAuse","No root cause",
M708="ODU HS","ACTIVE",
M708="IP &amp; VLAN","ACTIVE",
M708="Warehouse HUAWEI","SPARE-ISSUE",
M708="SPARE-HS","SPARE-ISSUE",
M708="Power Telco","ACTIVE"
),"")</f>
        <v>No root cause</v>
      </c>
      <c r="O708" s="56">
        <v>0</v>
      </c>
      <c r="P708" s="56">
        <v>0</v>
      </c>
      <c r="Q708" s="56">
        <v>5.1989253295208697E-2</v>
      </c>
      <c r="R708" s="56">
        <v>0</v>
      </c>
      <c r="S708" s="56">
        <v>1.3911361087568807E-3</v>
      </c>
      <c r="T708" s="56">
        <v>3.7792530954561962E-2</v>
      </c>
      <c r="U708" s="56">
        <v>2.2472198679918936E-3</v>
      </c>
      <c r="V708" s="14"/>
      <c r="W708" s="14"/>
      <c r="X708" s="14"/>
      <c r="Y708" s="14"/>
      <c r="Z708" s="14"/>
      <c r="AA708" s="30" t="s">
        <v>16</v>
      </c>
      <c r="AB708" s="7" t="s">
        <v>16</v>
      </c>
      <c r="AC708" s="3"/>
      <c r="AD708" s="3" t="s">
        <v>16</v>
      </c>
      <c r="AE708" s="7"/>
      <c r="AF708" s="31" t="s">
        <v>16</v>
      </c>
      <c r="AG708" s="31" t="s">
        <v>16</v>
      </c>
      <c r="AH708" s="31" t="s">
        <v>16</v>
      </c>
      <c r="AI708" s="31" t="s">
        <v>16</v>
      </c>
      <c r="AJ708" s="31" t="s">
        <v>16</v>
      </c>
      <c r="AK708" s="31" t="s">
        <v>16</v>
      </c>
      <c r="AL708" s="31" t="s">
        <v>16</v>
      </c>
      <c r="AM708" s="31" t="s">
        <v>16</v>
      </c>
      <c r="AN708" s="31" t="s">
        <v>16</v>
      </c>
      <c r="AO708" s="31" t="s">
        <v>16</v>
      </c>
      <c r="AP708" s="9" t="s">
        <v>16</v>
      </c>
      <c r="AQ708" s="9" t="s">
        <v>16</v>
      </c>
      <c r="AR708" s="9" t="s">
        <v>16</v>
      </c>
      <c r="AS708" s="14"/>
      <c r="AT708" s="14"/>
    </row>
    <row r="709" spans="1:46" s="9" customFormat="1" hidden="1" x14ac:dyDescent="0.3">
      <c r="A709" s="2" t="s">
        <v>1425</v>
      </c>
      <c r="B709" s="48" t="s">
        <v>1426</v>
      </c>
      <c r="C709" s="48" t="s">
        <v>11</v>
      </c>
      <c r="D709" s="48" t="s">
        <v>97</v>
      </c>
      <c r="E709" s="53" t="s">
        <v>91</v>
      </c>
      <c r="F709" s="48" t="s">
        <v>1425</v>
      </c>
      <c r="G709" s="47" t="s">
        <v>5419</v>
      </c>
      <c r="H709" s="66" t="s">
        <v>5452</v>
      </c>
      <c r="I709" s="22" t="str">
        <f>_xlfn.XLOOKUP(B709,[1]SITE!$B:$B,[1]SITE!$I:$I,"")</f>
        <v>No impact</v>
      </c>
      <c r="J709" s="29"/>
      <c r="K709" s="15" t="str" cm="1">
        <f t="array" ref="K709">IFERROR(_xlfn.IFS(
M709="MPR ISSUE","PDH",
M709="BSS Hardware Issue","BSS",
M709="Sites strategiques, MLL, Pylone, etc.","ENVTECH",
M709="AKTIVCO DEFAUT GE &amp; POWER Cabinet","AKTIVCO",
M709="AKTIVCO Coupure ENEO &amp; Baisse de tension","AKTIVCO GRID ONLY",
M709="Coupure ENEO &amp; Baisse de tension","IHS GRID ONLY",
M709="Defaut GE &amp; POWER Cabinet","IHS",
M709="Sharing","Partners",
M709="Sites strategiques &amp; DataCenter","SST &amp; DC",
M709="Exclu","Exclu",
M709="SAT","SAT",
M709="SPARE-ISSUE","SPARE-ISSUE",
M709="Fiber CAmtel","TRANS_FO_CAMTEL",
M709="Fiber AOF","Fiber AOF",
M709="Projet OCM (HUAWEI)","TRAVAUX-HUAWEI",
M709="Projet OCM (NOKIA)","TRAVAUX-NOKIA",
M709="ACCESS-ISSUE","ACCESS-ISSUE",
M709="Projet OCM (ZTE, NOKIA, autres projets)","TRAVAUX OCM",
M709="No root CAuse","No root cause",
M709="ODU HS","PDH",
M709="IP &amp; VLAN","PDH",
M709="Warehouse HUAWEI","SPARE-ISSUE",
M709="SPARE-HS","SPARE-ISSUE",
M709="Power Telco","BSS"
),"")</f>
        <v>No root cause</v>
      </c>
      <c r="L709" s="16" t="str" cm="1">
        <f t="array" ref="L709">IFERROR(_xlfn.IFS(
M709="MPR ISSUE","TX ISSUE",
M709="BSS Hardware Issue","RAN ISSUE",
M709="Sites strategiques, MLL, Pylone, etc.","ENVTECH",
M709="AKTIVCO DEFAUT GE &amp; POWER Cabinet","POWER ISSUE",
M709="AKTIVCO Coupure ENEO &amp; Baisse de tension","POWER ISSUE",
M709="Coupure ENEO &amp; Baisse de tension","POWER ISSUE",
M709="Defaut GE &amp; POWER Cabinet","POWER ISSUE",
M709="Sharing","POWER ISSUE",
M709="Sites strategiques &amp; DataCenter","POWER ISSUE",
M709="Exclu","Exclu",
M709="SAT","TX ISSUE",
M709="SPARE-ISSUE","SPARE-ISSUE",
M709="Fiber CAmtel","TX ISSUE",
M709="Fiber AOF","TX ISSUE",
M709="Projet OCM (HUAWEI)","TRAVAUX-HUAWEI",
M709="Projet OCM (NOKIA)","TRAVAUX -NOKIA",
M709="ACCESS-ISSUE","ACCESS-ISSUE",
M709="Projet OCM (ZTE, NOKIA, autres projets)","TRAVAUX OCM",
M709="No root CAuse","No root cause",
M709="ODU HS","TX ISSUE",
M709="IP &amp; VLAN","TX ISSUE",
M709="Warehouse HUAWEI","SPARE-ISSUE",
M709="SPARE-HS","SPARE-ISSUE",
M709="Power Telco","RAN ISSUE"
),"")</f>
        <v>No root cause</v>
      </c>
      <c r="M709" s="28" t="s">
        <v>5403</v>
      </c>
      <c r="N709" s="17" t="str" cm="1">
        <f t="array" ref="N709">IFERROR(_xlfn.IFS(
M709="MPR ISSUE","ACTIVE",
M709="BSS Hardware Issue","ACTIVE",
M709="Sites strategiques, MLL, Pylone, etc.","PASSIVE",
M709="AKTIVCO DEFAUT GE &amp; POWER Cabinet","PASSIVE",
M709="AKTIVCO Coupure ENEO &amp; Baisse de tension","PASSIVE",
M709="Coupure ENEO &amp; Baisse de tension","PASSIVE",
M709="Defaut GE &amp; POWER Cabinet","PASSIVE",
M709="Sharing","PASSIVE",
M709="Sites strategiques &amp; DataCenter","PASSIVE",
M709="Exclu","Exclu",
M709="SAT","ACTIVE",
M709="SPARE-ISSUE","SPARE-ISSUE",
M709="Fiber CAmtel","ACTIVE",
M709="Fiber AOF","ACTIVE",
M709="Projet OCM (HUAWEI)","PLANNED WORKS",
M709="Projet OCM (NOKIA)","PLANNED WORKS",
M709="ACCESS-ISSUE","ACCESS-ISSUE",
M709="Projet OCM (ZTE, NOKIA, autres projets)","PLANNED WORKS",
M709="No root CAuse","No root cause",
M709="ODU HS","ACTIVE",
M709="IP &amp; VLAN","ACTIVE",
M709="Warehouse HUAWEI","SPARE-ISSUE",
M709="SPARE-HS","SPARE-ISSUE",
M709="Power Telco","ACTIVE"
),"")</f>
        <v>No root cause</v>
      </c>
      <c r="O709" s="56">
        <v>0</v>
      </c>
      <c r="P709" s="56">
        <v>0</v>
      </c>
      <c r="Q709" s="56">
        <v>2.140457136181933E-3</v>
      </c>
      <c r="R709" s="56">
        <v>1.6054357700533064E-3</v>
      </c>
      <c r="S709" s="56">
        <v>1.3377857101139006E-3</v>
      </c>
      <c r="T709" s="56">
        <v>2.3972079425241984E-2</v>
      </c>
      <c r="U709" s="56">
        <v>9.2931390126852094E-3</v>
      </c>
      <c r="V709" s="14"/>
      <c r="W709" s="14"/>
      <c r="X709" s="14"/>
      <c r="Y709" s="14"/>
      <c r="Z709" s="14"/>
      <c r="AA709" s="30" t="s">
        <v>16</v>
      </c>
      <c r="AB709" s="7" t="s">
        <v>16</v>
      </c>
      <c r="AC709" s="3"/>
      <c r="AD709" s="3" t="s">
        <v>16</v>
      </c>
      <c r="AE709" s="7"/>
      <c r="AF709" s="31" t="s">
        <v>16</v>
      </c>
      <c r="AG709" s="31" t="s">
        <v>16</v>
      </c>
      <c r="AH709" s="31" t="s">
        <v>16</v>
      </c>
      <c r="AI709" s="31" t="s">
        <v>16</v>
      </c>
      <c r="AJ709" s="31" t="s">
        <v>16</v>
      </c>
      <c r="AK709" s="31" t="s">
        <v>16</v>
      </c>
      <c r="AL709" s="31" t="s">
        <v>16</v>
      </c>
      <c r="AM709" s="31" t="s">
        <v>16</v>
      </c>
      <c r="AN709" s="31" t="s">
        <v>16</v>
      </c>
      <c r="AO709" s="31" t="s">
        <v>16</v>
      </c>
      <c r="AP709" s="9" t="s">
        <v>16</v>
      </c>
      <c r="AQ709" s="9" t="s">
        <v>16</v>
      </c>
      <c r="AR709" s="9" t="s">
        <v>16</v>
      </c>
      <c r="AS709" s="14"/>
      <c r="AT709" s="14"/>
    </row>
    <row r="710" spans="1:46" s="9" customFormat="1" hidden="1" x14ac:dyDescent="0.3">
      <c r="A710" s="1" t="s">
        <v>734</v>
      </c>
      <c r="B710" s="48" t="s">
        <v>735</v>
      </c>
      <c r="C710" s="48" t="s">
        <v>11</v>
      </c>
      <c r="D710" s="48" t="s">
        <v>97</v>
      </c>
      <c r="E710" s="53" t="s">
        <v>24</v>
      </c>
      <c r="F710" s="48" t="s">
        <v>736</v>
      </c>
      <c r="G710" s="47" t="s">
        <v>5419</v>
      </c>
      <c r="H710" s="66" t="s">
        <v>5452</v>
      </c>
      <c r="I710" s="22" t="str">
        <f>_xlfn.XLOOKUP(B710,[1]SITE!$B:$B,[1]SITE!$I:$I,"")</f>
        <v>INCIDENT</v>
      </c>
      <c r="J710" s="29"/>
      <c r="K710" s="15" t="str" cm="1">
        <f t="array" ref="K710">IFERROR(_xlfn.IFS(
M710="MPR ISSUE","PDH",
M710="BSS Hardware Issue","BSS",
M710="Sites strategiques, MLL, Pylone, etc.","ENVTECH",
M710="AKTIVCO DEFAUT GE &amp; POWER Cabinet","AKTIVCO",
M710="AKTIVCO Coupure ENEO &amp; Baisse de tension","AKTIVCO GRID ONLY",
M710="Coupure ENEO &amp; Baisse de tension","IHS GRID ONLY",
M710="Defaut GE &amp; POWER Cabinet","IHS",
M710="Sharing","Partners",
M710="Sites strategiques &amp; DataCenter","SST &amp; DC",
M710="Exclu","Exclu",
M710="SAT","SAT",
M710="SPARE-ISSUE","SPARE-ISSUE",
M710="Fiber CAmtel","TRANS_FO_CAMTEL",
M710="Fiber AOF","Fiber AOF",
M710="Projet OCM (HUAWEI)","TRAVAUX-HUAWEI",
M710="Projet OCM (NOKIA)","TRAVAUX-NOKIA",
M710="ACCESS-ISSUE","ACCESS-ISSUE",
M710="Projet OCM (ZTE, NOKIA, autres projets)","TRAVAUX OCM",
M710="No root CAuse","No root cause",
M710="ODU HS","PDH",
M710="IP &amp; VLAN","PDH",
M710="Warehouse HUAWEI","SPARE-ISSUE",
M710="SPARE-HS","SPARE-ISSUE",
M710="Power Telco","BSS"
),"")</f>
        <v>No root cause</v>
      </c>
      <c r="L710" s="16" t="str" cm="1">
        <f t="array" ref="L710">IFERROR(_xlfn.IFS(
M710="MPR ISSUE","TX ISSUE",
M710="BSS Hardware Issue","RAN ISSUE",
M710="Sites strategiques, MLL, Pylone, etc.","ENVTECH",
M710="AKTIVCO DEFAUT GE &amp; POWER Cabinet","POWER ISSUE",
M710="AKTIVCO Coupure ENEO &amp; Baisse de tension","POWER ISSUE",
M710="Coupure ENEO &amp; Baisse de tension","POWER ISSUE",
M710="Defaut GE &amp; POWER Cabinet","POWER ISSUE",
M710="Sharing","POWER ISSUE",
M710="Sites strategiques &amp; DataCenter","POWER ISSUE",
M710="Exclu","Exclu",
M710="SAT","TX ISSUE",
M710="SPARE-ISSUE","SPARE-ISSUE",
M710="Fiber CAmtel","TX ISSUE",
M710="Fiber AOF","TX ISSUE",
M710="Projet OCM (HUAWEI)","TRAVAUX-HUAWEI",
M710="Projet OCM (NOKIA)","TRAVAUX -NOKIA",
M710="ACCESS-ISSUE","ACCESS-ISSUE",
M710="Projet OCM (ZTE, NOKIA, autres projets)","TRAVAUX OCM",
M710="No root CAuse","No root cause",
M710="ODU HS","TX ISSUE",
M710="IP &amp; VLAN","TX ISSUE",
M710="Warehouse HUAWEI","SPARE-ISSUE",
M710="SPARE-HS","SPARE-ISSUE",
M710="Power Telco","RAN ISSUE"
),"")</f>
        <v>No root cause</v>
      </c>
      <c r="M710" s="28" t="s">
        <v>5403</v>
      </c>
      <c r="N710" s="17" t="str" cm="1">
        <f t="array" ref="N710">IFERROR(_xlfn.IFS(
M710="MPR ISSUE","ACTIVE",
M710="BSS Hardware Issue","ACTIVE",
M710="Sites strategiques, MLL, Pylone, etc.","PASSIVE",
M710="AKTIVCO DEFAUT GE &amp; POWER Cabinet","PASSIVE",
M710="AKTIVCO Coupure ENEO &amp; Baisse de tension","PASSIVE",
M710="Coupure ENEO &amp; Baisse de tension","PASSIVE",
M710="Defaut GE &amp; POWER Cabinet","PASSIVE",
M710="Sharing","PASSIVE",
M710="Sites strategiques &amp; DataCenter","PASSIVE",
M710="Exclu","Exclu",
M710="SAT","ACTIVE",
M710="SPARE-ISSUE","SPARE-ISSUE",
M710="Fiber CAmtel","ACTIVE",
M710="Fiber AOF","ACTIVE",
M710="Projet OCM (HUAWEI)","PLANNED WORKS",
M710="Projet OCM (NOKIA)","PLANNED WORKS",
M710="ACCESS-ISSUE","ACCESS-ISSUE",
M710="Projet OCM (ZTE, NOKIA, autres projets)","PLANNED WORKS",
M710="No root CAuse","No root cause",
M710="ODU HS","ACTIVE",
M710="IP &amp; VLAN","ACTIVE",
M710="Warehouse HUAWEI","SPARE-ISSUE",
M710="SPARE-HS","SPARE-ISSUE",
M710="Power Telco","ACTIVE"
),"")</f>
        <v>No root cause</v>
      </c>
      <c r="O710" s="56">
        <v>0.24172707905514304</v>
      </c>
      <c r="P710" s="56">
        <v>0.11800521866373828</v>
      </c>
      <c r="Q710" s="56">
        <v>0.55377879363212823</v>
      </c>
      <c r="R710" s="56">
        <v>1.1234108652492292</v>
      </c>
      <c r="S710" s="56">
        <v>1.337708287478733E-3</v>
      </c>
      <c r="T710" s="56">
        <v>1.4125025325811211</v>
      </c>
      <c r="U710" s="56">
        <v>1.6963437764270621</v>
      </c>
      <c r="V710" s="14"/>
      <c r="W710" s="14"/>
      <c r="X710" s="14"/>
      <c r="Y710" s="14"/>
      <c r="Z710" s="14"/>
      <c r="AA710" s="30" t="s">
        <v>16</v>
      </c>
      <c r="AB710" s="7" t="s">
        <v>16</v>
      </c>
      <c r="AC710" s="3"/>
      <c r="AD710" s="3" t="s">
        <v>16</v>
      </c>
      <c r="AE710" s="7"/>
      <c r="AF710" s="31" t="s">
        <v>16</v>
      </c>
      <c r="AG710" s="31" t="s">
        <v>16</v>
      </c>
      <c r="AH710" s="31" t="s">
        <v>16</v>
      </c>
      <c r="AI710" s="31" t="s">
        <v>16</v>
      </c>
      <c r="AJ710" s="31" t="s">
        <v>16</v>
      </c>
      <c r="AK710" s="31" t="s">
        <v>16</v>
      </c>
      <c r="AL710" s="31" t="s">
        <v>16</v>
      </c>
      <c r="AM710" s="31" t="s">
        <v>16</v>
      </c>
      <c r="AN710" s="31" t="s">
        <v>16</v>
      </c>
      <c r="AO710" s="31" t="s">
        <v>16</v>
      </c>
      <c r="AP710" s="9" t="s">
        <v>16</v>
      </c>
      <c r="AQ710" s="9" t="s">
        <v>16</v>
      </c>
      <c r="AR710" s="9" t="s">
        <v>16</v>
      </c>
      <c r="AS710" s="14"/>
      <c r="AT710" s="14"/>
    </row>
    <row r="711" spans="1:46" s="9" customFormat="1" hidden="1" x14ac:dyDescent="0.3">
      <c r="A711" s="1" t="s">
        <v>1160</v>
      </c>
      <c r="B711" s="48" t="s">
        <v>1161</v>
      </c>
      <c r="C711" s="48" t="s">
        <v>11</v>
      </c>
      <c r="D711" s="48" t="s">
        <v>1162</v>
      </c>
      <c r="E711" s="53" t="s">
        <v>52</v>
      </c>
      <c r="F711" s="48" t="s">
        <v>1160</v>
      </c>
      <c r="G711" s="47" t="s">
        <v>5419</v>
      </c>
      <c r="H711" s="66" t="s">
        <v>5453</v>
      </c>
      <c r="I711" s="22" t="str">
        <f>_xlfn.XLOOKUP(B711,[1]SITE!$B:$B,[1]SITE!$I:$I,"")</f>
        <v>No impact</v>
      </c>
      <c r="J711" s="29"/>
      <c r="K711" s="15" t="str" cm="1">
        <f t="array" ref="K711">IFERROR(_xlfn.IFS(
M711="MPR ISSUE","PDH",
M711="BSS Hardware Issue","BSS",
M711="Sites strategiques, MLL, Pylone, etc.","ENVTECH",
M711="AKTIVCO DEFAUT GE &amp; POWER Cabinet","AKTIVCO",
M711="AKTIVCO Coupure ENEO &amp; Baisse de tension","AKTIVCO GRID ONLY",
M711="Coupure ENEO &amp; Baisse de tension","IHS GRID ONLY",
M711="Defaut GE &amp; POWER Cabinet","IHS",
M711="Sharing","Partners",
M711="Sites strategiques &amp; DataCenter","SST &amp; DC",
M711="Exclu","Exclu",
M711="SAT","SAT",
M711="SPARE-ISSUE","SPARE-ISSUE",
M711="Fiber CAmtel","TRANS_FO_CAMTEL",
M711="Fiber AOF","Fiber AOF",
M711="Projet OCM (HUAWEI)","TRAVAUX-HUAWEI",
M711="Projet OCM (NOKIA)","TRAVAUX-NOKIA",
M711="ACCESS-ISSUE","ACCESS-ISSUE",
M711="Projet OCM (ZTE, NOKIA, autres projets)","TRAVAUX OCM",
M711="No root CAuse","No root cause",
M711="ODU HS","PDH",
M711="IP &amp; VLAN","PDH",
M711="Warehouse HUAWEI","SPARE-ISSUE",
M711="SPARE-HS","SPARE-ISSUE",
M711="Power Telco","BSS"
),"")</f>
        <v>No root cause</v>
      </c>
      <c r="L711" s="16" t="str" cm="1">
        <f t="array" ref="L711">IFERROR(_xlfn.IFS(
M711="MPR ISSUE","TX ISSUE",
M711="BSS Hardware Issue","RAN ISSUE",
M711="Sites strategiques, MLL, Pylone, etc.","ENVTECH",
M711="AKTIVCO DEFAUT GE &amp; POWER Cabinet","POWER ISSUE",
M711="AKTIVCO Coupure ENEO &amp; Baisse de tension","POWER ISSUE",
M711="Coupure ENEO &amp; Baisse de tension","POWER ISSUE",
M711="Defaut GE &amp; POWER Cabinet","POWER ISSUE",
M711="Sharing","POWER ISSUE",
M711="Sites strategiques &amp; DataCenter","POWER ISSUE",
M711="Exclu","Exclu",
M711="SAT","TX ISSUE",
M711="SPARE-ISSUE","SPARE-ISSUE",
M711="Fiber CAmtel","TX ISSUE",
M711="Fiber AOF","TX ISSUE",
M711="Projet OCM (HUAWEI)","TRAVAUX-HUAWEI",
M711="Projet OCM (NOKIA)","TRAVAUX -NOKIA",
M711="ACCESS-ISSUE","ACCESS-ISSUE",
M711="Projet OCM (ZTE, NOKIA, autres projets)","TRAVAUX OCM",
M711="No root CAuse","No root cause",
M711="ODU HS","TX ISSUE",
M711="IP &amp; VLAN","TX ISSUE",
M711="Warehouse HUAWEI","SPARE-ISSUE",
M711="SPARE-HS","SPARE-ISSUE",
M711="Power Telco","RAN ISSUE"
),"")</f>
        <v>No root cause</v>
      </c>
      <c r="M711" s="28" t="s">
        <v>5403</v>
      </c>
      <c r="N711" s="17" t="str" cm="1">
        <f t="array" ref="N711">IFERROR(_xlfn.IFS(
M711="MPR ISSUE","ACTIVE",
M711="BSS Hardware Issue","ACTIVE",
M711="Sites strategiques, MLL, Pylone, etc.","PASSIVE",
M711="AKTIVCO DEFAUT GE &amp; POWER Cabinet","PASSIVE",
M711="AKTIVCO Coupure ENEO &amp; Baisse de tension","PASSIVE",
M711="Coupure ENEO &amp; Baisse de tension","PASSIVE",
M711="Defaut GE &amp; POWER Cabinet","PASSIVE",
M711="Sharing","PASSIVE",
M711="Sites strategiques &amp; DataCenter","PASSIVE",
M711="Exclu","Exclu",
M711="SAT","ACTIVE",
M711="SPARE-ISSUE","SPARE-ISSUE",
M711="Fiber CAmtel","ACTIVE",
M711="Fiber AOF","ACTIVE",
M711="Projet OCM (HUAWEI)","PLANNED WORKS",
M711="Projet OCM (NOKIA)","PLANNED WORKS",
M711="ACCESS-ISSUE","ACCESS-ISSUE",
M711="Projet OCM (ZTE, NOKIA, autres projets)","PLANNED WORKS",
M711="No root CAuse","No root cause",
M711="ODU HS","ACTIVE",
M711="IP &amp; VLAN","ACTIVE",
M711="Warehouse HUAWEI","SPARE-ISSUE",
M711="SPARE-HS","SPARE-ISSUE",
M711="Power Telco","ACTIVE"
),"")</f>
        <v>No root cause</v>
      </c>
      <c r="O711" s="56">
        <v>0.1899970893152188</v>
      </c>
      <c r="P711" s="56">
        <v>1.0736717147072493E-2</v>
      </c>
      <c r="Q711" s="56">
        <v>4.0057585900871211E-2</v>
      </c>
      <c r="R711" s="56">
        <v>2.1624140705926669</v>
      </c>
      <c r="S711" s="56">
        <v>1.3376308738047311E-3</v>
      </c>
      <c r="T711" s="56">
        <v>0</v>
      </c>
      <c r="U711" s="56">
        <v>0</v>
      </c>
      <c r="V711" s="14"/>
      <c r="W711" s="14"/>
      <c r="X711" s="14"/>
      <c r="Y711" s="14"/>
      <c r="Z711" s="14"/>
      <c r="AA711" s="30" t="s">
        <v>16</v>
      </c>
      <c r="AB711" s="7" t="s">
        <v>16</v>
      </c>
      <c r="AC711" s="3"/>
      <c r="AD711" s="3" t="s">
        <v>16</v>
      </c>
      <c r="AE711" s="7"/>
      <c r="AF711" s="31" t="s">
        <v>16</v>
      </c>
      <c r="AG711" s="31" t="s">
        <v>16</v>
      </c>
      <c r="AH711" s="31" t="s">
        <v>16</v>
      </c>
      <c r="AI711" s="31" t="s">
        <v>16</v>
      </c>
      <c r="AJ711" s="31" t="s">
        <v>16</v>
      </c>
      <c r="AK711" s="31" t="s">
        <v>16</v>
      </c>
      <c r="AL711" s="31" t="s">
        <v>16</v>
      </c>
      <c r="AM711" s="31" t="s">
        <v>16</v>
      </c>
      <c r="AN711" s="31" t="s">
        <v>16</v>
      </c>
      <c r="AO711" s="31" t="s">
        <v>16</v>
      </c>
      <c r="AP711" s="9" t="s">
        <v>16</v>
      </c>
      <c r="AQ711" s="9" t="s">
        <v>16</v>
      </c>
      <c r="AR711" s="9" t="s">
        <v>16</v>
      </c>
      <c r="AS711" s="14"/>
      <c r="AT711" s="14"/>
    </row>
    <row r="712" spans="1:46" s="9" customFormat="1" hidden="1" x14ac:dyDescent="0.3">
      <c r="A712" s="1" t="s">
        <v>3080</v>
      </c>
      <c r="B712" s="48" t="s">
        <v>3081</v>
      </c>
      <c r="C712" s="48" t="s">
        <v>11</v>
      </c>
      <c r="D712" s="48" t="s">
        <v>97</v>
      </c>
      <c r="E712" s="53" t="s">
        <v>56</v>
      </c>
      <c r="F712" s="48" t="s">
        <v>3082</v>
      </c>
      <c r="G712" s="46" t="s">
        <v>5418</v>
      </c>
      <c r="H712" s="66" t="s">
        <v>5453</v>
      </c>
      <c r="I712" s="22" t="str">
        <f>_xlfn.XLOOKUP(B712,[1]SITE!$B:$B,[1]SITE!$I:$I,"")</f>
        <v>No impact</v>
      </c>
      <c r="J712" s="29"/>
      <c r="K712" s="15" t="str" cm="1">
        <f t="array" ref="K712">IFERROR(_xlfn.IFS(
M712="MPR ISSUE","PDH",
M712="BSS Hardware Issue","BSS",
M712="Sites strategiques, MLL, Pylone, etc.","ENVTECH",
M712="AKTIVCO DEFAUT GE &amp; POWER Cabinet","AKTIVCO",
M712="AKTIVCO Coupure ENEO &amp; Baisse de tension","AKTIVCO GRID ONLY",
M712="Coupure ENEO &amp; Baisse de tension","IHS GRID ONLY",
M712="Defaut GE &amp; POWER Cabinet","IHS",
M712="Sharing","Partners",
M712="Sites strategiques &amp; DataCenter","SST &amp; DC",
M712="Exclu","Exclu",
M712="SAT","SAT",
M712="SPARE-ISSUE","SPARE-ISSUE",
M712="Fiber CAmtel","TRANS_FO_CAMTEL",
M712="Fiber AOF","Fiber AOF",
M712="Projet OCM (HUAWEI)","TRAVAUX-HUAWEI",
M712="Projet OCM (NOKIA)","TRAVAUX-NOKIA",
M712="ACCESS-ISSUE","ACCESS-ISSUE",
M712="Projet OCM (ZTE, NOKIA, autres projets)","TRAVAUX OCM",
M712="No root CAuse","No root cause",
M712="ODU HS","PDH",
M712="IP &amp; VLAN","PDH",
M712="Warehouse HUAWEI","SPARE-ISSUE",
M712="SPARE-HS","SPARE-ISSUE",
M712="Power Telco","BSS"
),"")</f>
        <v>No root cause</v>
      </c>
      <c r="L712" s="16" t="str" cm="1">
        <f t="array" ref="L712">IFERROR(_xlfn.IFS(
M712="MPR ISSUE","TX ISSUE",
M712="BSS Hardware Issue","RAN ISSUE",
M712="Sites strategiques, MLL, Pylone, etc.","ENVTECH",
M712="AKTIVCO DEFAUT GE &amp; POWER Cabinet","POWER ISSUE",
M712="AKTIVCO Coupure ENEO &amp; Baisse de tension","POWER ISSUE",
M712="Coupure ENEO &amp; Baisse de tension","POWER ISSUE",
M712="Defaut GE &amp; POWER Cabinet","POWER ISSUE",
M712="Sharing","POWER ISSUE",
M712="Sites strategiques &amp; DataCenter","POWER ISSUE",
M712="Exclu","Exclu",
M712="SAT","TX ISSUE",
M712="SPARE-ISSUE","SPARE-ISSUE",
M712="Fiber CAmtel","TX ISSUE",
M712="Fiber AOF","TX ISSUE",
M712="Projet OCM (HUAWEI)","TRAVAUX-HUAWEI",
M712="Projet OCM (NOKIA)","TRAVAUX -NOKIA",
M712="ACCESS-ISSUE","ACCESS-ISSUE",
M712="Projet OCM (ZTE, NOKIA, autres projets)","TRAVAUX OCM",
M712="No root CAuse","No root cause",
M712="ODU HS","TX ISSUE",
M712="IP &amp; VLAN","TX ISSUE",
M712="Warehouse HUAWEI","SPARE-ISSUE",
M712="SPARE-HS","SPARE-ISSUE",
M712="Power Telco","RAN ISSUE"
),"")</f>
        <v>No root cause</v>
      </c>
      <c r="M712" s="28" t="s">
        <v>5403</v>
      </c>
      <c r="N712" s="17" t="str" cm="1">
        <f t="array" ref="N712">IFERROR(_xlfn.IFS(
M712="MPR ISSUE","ACTIVE",
M712="BSS Hardware Issue","ACTIVE",
M712="Sites strategiques, MLL, Pylone, etc.","PASSIVE",
M712="AKTIVCO DEFAUT GE &amp; POWER Cabinet","PASSIVE",
M712="AKTIVCO Coupure ENEO &amp; Baisse de tension","PASSIVE",
M712="Coupure ENEO &amp; Baisse de tension","PASSIVE",
M712="Defaut GE &amp; POWER Cabinet","PASSIVE",
M712="Sharing","PASSIVE",
M712="Sites strategiques &amp; DataCenter","PASSIVE",
M712="Exclu","Exclu",
M712="SAT","ACTIVE",
M712="SPARE-ISSUE","SPARE-ISSUE",
M712="Fiber CAmtel","ACTIVE",
M712="Fiber AOF","ACTIVE",
M712="Projet OCM (HUAWEI)","PLANNED WORKS",
M712="Projet OCM (NOKIA)","PLANNED WORKS",
M712="ACCESS-ISSUE","ACCESS-ISSUE",
M712="Projet OCM (ZTE, NOKIA, autres projets)","PLANNED WORKS",
M712="No root CAuse","No root cause",
M712="ODU HS","ACTIVE",
M712="IP &amp; VLAN","ACTIVE",
M712="Warehouse HUAWEI","SPARE-ISSUE",
M712="SPARE-HS","SPARE-ISSUE",
M712="Power Telco","ACTIVE"
),"")</f>
        <v>No root cause</v>
      </c>
      <c r="O712" s="56">
        <v>0</v>
      </c>
      <c r="P712" s="56">
        <v>3.986407530112746</v>
      </c>
      <c r="Q712" s="56">
        <v>7.751125036740264E-2</v>
      </c>
      <c r="R712" s="56">
        <v>0</v>
      </c>
      <c r="S712" s="56">
        <v>1.159280090630734E-3</v>
      </c>
      <c r="T712" s="56">
        <v>0</v>
      </c>
      <c r="U712" s="56">
        <v>0</v>
      </c>
      <c r="V712" s="14"/>
      <c r="W712" s="14"/>
      <c r="X712" s="14"/>
      <c r="Y712" s="14"/>
      <c r="Z712" s="14"/>
      <c r="AA712" s="30" t="s">
        <v>16</v>
      </c>
      <c r="AB712" s="7" t="s">
        <v>16</v>
      </c>
      <c r="AC712" s="3"/>
      <c r="AD712" s="3" t="s">
        <v>16</v>
      </c>
      <c r="AE712" s="7"/>
      <c r="AF712" s="31" t="s">
        <v>16</v>
      </c>
      <c r="AG712" s="31" t="s">
        <v>16</v>
      </c>
      <c r="AH712" s="31" t="s">
        <v>16</v>
      </c>
      <c r="AI712" s="31" t="s">
        <v>16</v>
      </c>
      <c r="AJ712" s="31" t="s">
        <v>16</v>
      </c>
      <c r="AK712" s="31" t="s">
        <v>16</v>
      </c>
      <c r="AL712" s="31" t="s">
        <v>16</v>
      </c>
      <c r="AM712" s="31" t="s">
        <v>16</v>
      </c>
      <c r="AN712" s="31" t="s">
        <v>16</v>
      </c>
      <c r="AO712" s="31" t="s">
        <v>16</v>
      </c>
      <c r="AP712" s="9" t="s">
        <v>16</v>
      </c>
      <c r="AQ712" s="9" t="s">
        <v>16</v>
      </c>
      <c r="AR712" s="9" t="s">
        <v>16</v>
      </c>
      <c r="AS712" s="14"/>
      <c r="AT712" s="14"/>
    </row>
    <row r="713" spans="1:46" s="9" customFormat="1" hidden="1" x14ac:dyDescent="0.3">
      <c r="A713" s="1" t="s">
        <v>1043</v>
      </c>
      <c r="B713" s="1" t="s">
        <v>1044</v>
      </c>
      <c r="C713" s="1" t="s">
        <v>11</v>
      </c>
      <c r="D713" s="1" t="s">
        <v>12</v>
      </c>
      <c r="E713" s="53" t="s">
        <v>13</v>
      </c>
      <c r="F713" s="1" t="s">
        <v>107</v>
      </c>
      <c r="G713" s="46" t="s">
        <v>5418</v>
      </c>
      <c r="H713" s="66" t="s">
        <v>5452</v>
      </c>
      <c r="I713" s="22" t="str">
        <f>_xlfn.XLOOKUP(B713,[1]SITE!$B:$B,[1]SITE!$I:$I,"")</f>
        <v>No impact</v>
      </c>
      <c r="J713" s="29"/>
      <c r="K713" s="15" t="str" cm="1">
        <f t="array" ref="K713">IFERROR(_xlfn.IFS(
M713="MPR ISSUE","PDH",
M713="BSS Hardware Issue","BSS",
M713="Sites strategiques, MLL, Pylone, etc.","ENVTECH",
M713="AKTIVCO DEFAUT GE &amp; POWER Cabinet","AKTIVCO",
M713="AKTIVCO Coupure ENEO &amp; Baisse de tension","AKTIVCO GRID ONLY",
M713="Coupure ENEO &amp; Baisse de tension","IHS GRID ONLY",
M713="Defaut GE &amp; POWER Cabinet","IHS",
M713="Sharing","Partners",
M713="Sites strategiques &amp; DataCenter","SST &amp; DC",
M713="Exclu","Exclu",
M713="SAT","SAT",
M713="SPARE-ISSUE","SPARE-ISSUE",
M713="Fiber CAmtel","TRANS_FO_CAMTEL",
M713="Fiber AOF","Fiber AOF",
M713="Projet OCM (HUAWEI)","TRAVAUX-HUAWEI",
M713="Projet OCM (NOKIA)","TRAVAUX-NOKIA",
M713="ACCESS-ISSUE","ACCESS-ISSUE",
M713="Projet OCM (ZTE, NOKIA, autres projets)","TRAVAUX OCM",
M713="No root CAuse","No root cause",
M713="ODU HS","PDH",
M713="IP &amp; VLAN","PDH",
M713="Warehouse HUAWEI","SPARE-ISSUE",
M713="SPARE-HS","SPARE-ISSUE",
M713="Power Telco","BSS"
),"")</f>
        <v>No root cause</v>
      </c>
      <c r="L713" s="16" t="str" cm="1">
        <f t="array" ref="L713">IFERROR(_xlfn.IFS(
M713="MPR ISSUE","TX ISSUE",
M713="BSS Hardware Issue","RAN ISSUE",
M713="Sites strategiques, MLL, Pylone, etc.","ENVTECH",
M713="AKTIVCO DEFAUT GE &amp; POWER Cabinet","POWER ISSUE",
M713="AKTIVCO Coupure ENEO &amp; Baisse de tension","POWER ISSUE",
M713="Coupure ENEO &amp; Baisse de tension","POWER ISSUE",
M713="Defaut GE &amp; POWER Cabinet","POWER ISSUE",
M713="Sharing","POWER ISSUE",
M713="Sites strategiques &amp; DataCenter","POWER ISSUE",
M713="Exclu","Exclu",
M713="SAT","TX ISSUE",
M713="SPARE-ISSUE","SPARE-ISSUE",
M713="Fiber CAmtel","TX ISSUE",
M713="Fiber AOF","TX ISSUE",
M713="Projet OCM (HUAWEI)","TRAVAUX-HUAWEI",
M713="Projet OCM (NOKIA)","TRAVAUX -NOKIA",
M713="ACCESS-ISSUE","ACCESS-ISSUE",
M713="Projet OCM (ZTE, NOKIA, autres projets)","TRAVAUX OCM",
M713="No root CAuse","No root cause",
M713="ODU HS","TX ISSUE",
M713="IP &amp; VLAN","TX ISSUE",
M713="Warehouse HUAWEI","SPARE-ISSUE",
M713="SPARE-HS","SPARE-ISSUE",
M713="Power Telco","RAN ISSUE"
),"")</f>
        <v>No root cause</v>
      </c>
      <c r="M713" s="28" t="s">
        <v>5403</v>
      </c>
      <c r="N713" s="17" t="str" cm="1">
        <f t="array" ref="N713">IFERROR(_xlfn.IFS(
M713="MPR ISSUE","ACTIVE",
M713="BSS Hardware Issue","ACTIVE",
M713="Sites strategiques, MLL, Pylone, etc.","PASSIVE",
M713="AKTIVCO DEFAUT GE &amp; POWER Cabinet","PASSIVE",
M713="AKTIVCO Coupure ENEO &amp; Baisse de tension","PASSIVE",
M713="Coupure ENEO &amp; Baisse de tension","PASSIVE",
M713="Defaut GE &amp; POWER Cabinet","PASSIVE",
M713="Sharing","PASSIVE",
M713="Sites strategiques &amp; DataCenter","PASSIVE",
M713="Exclu","Exclu",
M713="SAT","ACTIVE",
M713="SPARE-ISSUE","SPARE-ISSUE",
M713="Fiber CAmtel","ACTIVE",
M713="Fiber AOF","ACTIVE",
M713="Projet OCM (HUAWEI)","PLANNED WORKS",
M713="Projet OCM (NOKIA)","PLANNED WORKS",
M713="ACCESS-ISSUE","ACCESS-ISSUE",
M713="Projet OCM (ZTE, NOKIA, autres projets)","PLANNED WORKS",
M713="No root CAuse","No root cause",
M713="ODU HS","ACTIVE",
M713="IP &amp; VLAN","ACTIVE",
M713="Warehouse HUAWEI","SPARE-ISSUE",
M713="SPARE-HS","SPARE-ISSUE",
M713="Power Telco","ACTIVE"
),"")</f>
        <v>No root cause</v>
      </c>
      <c r="O713" s="56">
        <v>1.6051570485656314E-3</v>
      </c>
      <c r="P713" s="56">
        <v>0</v>
      </c>
      <c r="Q713" s="56">
        <v>4.2804187961750177E-4</v>
      </c>
      <c r="R713" s="56">
        <v>0</v>
      </c>
      <c r="S713" s="56">
        <v>1.0701046990437544E-3</v>
      </c>
      <c r="T713" s="56">
        <v>0</v>
      </c>
      <c r="U713" s="56">
        <v>2.675261747609386E-4</v>
      </c>
      <c r="V713" s="14"/>
      <c r="W713" s="14"/>
      <c r="X713" s="14"/>
      <c r="Y713" s="14"/>
      <c r="Z713" s="14"/>
      <c r="AA713" s="30" t="s">
        <v>16</v>
      </c>
      <c r="AB713" s="7" t="s">
        <v>16</v>
      </c>
      <c r="AC713" s="3"/>
      <c r="AD713" s="3" t="s">
        <v>16</v>
      </c>
      <c r="AE713" s="7"/>
      <c r="AF713" s="31" t="s">
        <v>16</v>
      </c>
      <c r="AG713" s="31" t="s">
        <v>16</v>
      </c>
      <c r="AH713" s="31" t="s">
        <v>16</v>
      </c>
      <c r="AI713" s="31" t="s">
        <v>16</v>
      </c>
      <c r="AJ713" s="31" t="s">
        <v>16</v>
      </c>
      <c r="AK713" s="31" t="s">
        <v>16</v>
      </c>
      <c r="AL713" s="31" t="s">
        <v>16</v>
      </c>
      <c r="AM713" s="31" t="s">
        <v>16</v>
      </c>
      <c r="AN713" s="31" t="s">
        <v>16</v>
      </c>
      <c r="AO713" s="31" t="s">
        <v>16</v>
      </c>
      <c r="AP713" s="9" t="s">
        <v>16</v>
      </c>
      <c r="AQ713" s="9" t="s">
        <v>16</v>
      </c>
      <c r="AR713" s="9" t="s">
        <v>16</v>
      </c>
      <c r="AS713" s="14"/>
      <c r="AT713" s="14"/>
    </row>
    <row r="714" spans="1:46" s="9" customFormat="1" hidden="1" x14ac:dyDescent="0.3">
      <c r="A714" s="1" t="s">
        <v>1090</v>
      </c>
      <c r="B714" s="48" t="s">
        <v>1091</v>
      </c>
      <c r="C714" s="48" t="s">
        <v>11</v>
      </c>
      <c r="D714" s="48" t="s">
        <v>12</v>
      </c>
      <c r="E714" s="53" t="s">
        <v>52</v>
      </c>
      <c r="F714" s="48" t="s">
        <v>1090</v>
      </c>
      <c r="G714" s="47" t="s">
        <v>5419</v>
      </c>
      <c r="H714" s="66" t="s">
        <v>5453</v>
      </c>
      <c r="I714" s="22" t="str">
        <f>_xlfn.XLOOKUP(B714,[1]SITE!$B:$B,[1]SITE!$I:$I,"")</f>
        <v>No impact</v>
      </c>
      <c r="J714" s="29"/>
      <c r="K714" s="15" t="str" cm="1">
        <f t="array" ref="K714">IFERROR(_xlfn.IFS(
M714="MPR ISSUE","PDH",
M714="BSS Hardware Issue","BSS",
M714="Sites strategiques, MLL, Pylone, etc.","ENVTECH",
M714="AKTIVCO DEFAUT GE &amp; POWER Cabinet","AKTIVCO",
M714="AKTIVCO Coupure ENEO &amp; Baisse de tension","AKTIVCO GRID ONLY",
M714="Coupure ENEO &amp; Baisse de tension","IHS GRID ONLY",
M714="Defaut GE &amp; POWER Cabinet","IHS",
M714="Sharing","Partners",
M714="Sites strategiques &amp; DataCenter","SST &amp; DC",
M714="Exclu","Exclu",
M714="SAT","SAT",
M714="SPARE-ISSUE","SPARE-ISSUE",
M714="Fiber CAmtel","TRANS_FO_CAMTEL",
M714="Fiber AOF","Fiber AOF",
M714="Projet OCM (HUAWEI)","TRAVAUX-HUAWEI",
M714="Projet OCM (NOKIA)","TRAVAUX-NOKIA",
M714="ACCESS-ISSUE","ACCESS-ISSUE",
M714="Projet OCM (ZTE, NOKIA, autres projets)","TRAVAUX OCM",
M714="No root CAuse","No root cause",
M714="ODU HS","PDH",
M714="IP &amp; VLAN","PDH",
M714="Warehouse HUAWEI","SPARE-ISSUE",
M714="SPARE-HS","SPARE-ISSUE",
M714="Power Telco","BSS"
),"")</f>
        <v>No root cause</v>
      </c>
      <c r="L714" s="16" t="str" cm="1">
        <f t="array" ref="L714">IFERROR(_xlfn.IFS(
M714="MPR ISSUE","TX ISSUE",
M714="BSS Hardware Issue","RAN ISSUE",
M714="Sites strategiques, MLL, Pylone, etc.","ENVTECH",
M714="AKTIVCO DEFAUT GE &amp; POWER Cabinet","POWER ISSUE",
M714="AKTIVCO Coupure ENEO &amp; Baisse de tension","POWER ISSUE",
M714="Coupure ENEO &amp; Baisse de tension","POWER ISSUE",
M714="Defaut GE &amp; POWER Cabinet","POWER ISSUE",
M714="Sharing","POWER ISSUE",
M714="Sites strategiques &amp; DataCenter","POWER ISSUE",
M714="Exclu","Exclu",
M714="SAT","TX ISSUE",
M714="SPARE-ISSUE","SPARE-ISSUE",
M714="Fiber CAmtel","TX ISSUE",
M714="Fiber AOF","TX ISSUE",
M714="Projet OCM (HUAWEI)","TRAVAUX-HUAWEI",
M714="Projet OCM (NOKIA)","TRAVAUX -NOKIA",
M714="ACCESS-ISSUE","ACCESS-ISSUE",
M714="Projet OCM (ZTE, NOKIA, autres projets)","TRAVAUX OCM",
M714="No root CAuse","No root cause",
M714="ODU HS","TX ISSUE",
M714="IP &amp; VLAN","TX ISSUE",
M714="Warehouse HUAWEI","SPARE-ISSUE",
M714="SPARE-HS","SPARE-ISSUE",
M714="Power Telco","RAN ISSUE"
),"")</f>
        <v>No root cause</v>
      </c>
      <c r="M714" s="28" t="s">
        <v>5403</v>
      </c>
      <c r="N714" s="17" t="str" cm="1">
        <f t="array" ref="N714">IFERROR(_xlfn.IFS(
M714="MPR ISSUE","ACTIVE",
M714="BSS Hardware Issue","ACTIVE",
M714="Sites strategiques, MLL, Pylone, etc.","PASSIVE",
M714="AKTIVCO DEFAUT GE &amp; POWER Cabinet","PASSIVE",
M714="AKTIVCO Coupure ENEO &amp; Baisse de tension","PASSIVE",
M714="Coupure ENEO &amp; Baisse de tension","PASSIVE",
M714="Defaut GE &amp; POWER Cabinet","PASSIVE",
M714="Sharing","PASSIVE",
M714="Sites strategiques &amp; DataCenter","PASSIVE",
M714="Exclu","Exclu",
M714="SAT","ACTIVE",
M714="SPARE-ISSUE","SPARE-ISSUE",
M714="Fiber CAmtel","ACTIVE",
M714="Fiber AOF","ACTIVE",
M714="Projet OCM (HUAWEI)","PLANNED WORKS",
M714="Projet OCM (NOKIA)","PLANNED WORKS",
M714="ACCESS-ISSUE","ACCESS-ISSUE",
M714="Projet OCM (ZTE, NOKIA, autres projets)","PLANNED WORKS",
M714="No root CAuse","No root cause",
M714="ODU HS","ACTIVE",
M714="IP &amp; VLAN","ACTIVE",
M714="Warehouse HUAWEI","SPARE-ISSUE",
M714="SPARE-HS","SPARE-ISSUE",
M714="Power Telco","ACTIVE"
),"")</f>
        <v>No root cause</v>
      </c>
      <c r="O714" s="56">
        <v>8.9175391586982064E-4</v>
      </c>
      <c r="P714" s="56">
        <v>1.0576201442215789E-2</v>
      </c>
      <c r="Q714" s="56">
        <v>3.9486863394714453E-2</v>
      </c>
      <c r="R714" s="56">
        <v>0</v>
      </c>
      <c r="S714" s="56">
        <v>1.0701046990435794E-3</v>
      </c>
      <c r="T714" s="56">
        <v>0</v>
      </c>
      <c r="U714" s="56">
        <v>0</v>
      </c>
      <c r="V714" s="14"/>
      <c r="W714" s="14"/>
      <c r="X714" s="14"/>
      <c r="Y714" s="14"/>
      <c r="Z714" s="14"/>
      <c r="AA714" s="30" t="s">
        <v>5824</v>
      </c>
      <c r="AB714" s="7" t="s">
        <v>16</v>
      </c>
      <c r="AC714" s="3"/>
      <c r="AD714" s="3" t="s">
        <v>16</v>
      </c>
      <c r="AE714" s="7"/>
      <c r="AF714" s="31" t="s">
        <v>16</v>
      </c>
      <c r="AG714" s="31" t="s">
        <v>16</v>
      </c>
      <c r="AH714" s="31" t="s">
        <v>16</v>
      </c>
      <c r="AI714" s="31" t="s">
        <v>16</v>
      </c>
      <c r="AJ714" s="31" t="s">
        <v>16</v>
      </c>
      <c r="AK714" s="31" t="s">
        <v>16</v>
      </c>
      <c r="AL714" s="31" t="s">
        <v>5662</v>
      </c>
      <c r="AM714" s="31" t="s">
        <v>16</v>
      </c>
      <c r="AN714" s="31" t="s">
        <v>5663</v>
      </c>
      <c r="AO714" s="31" t="s">
        <v>16</v>
      </c>
      <c r="AP714" s="9" t="s">
        <v>16</v>
      </c>
      <c r="AQ714" s="9" t="s">
        <v>16</v>
      </c>
      <c r="AR714" s="9" t="s">
        <v>16</v>
      </c>
      <c r="AS714" s="14"/>
      <c r="AT714" s="14"/>
    </row>
    <row r="715" spans="1:46" s="9" customFormat="1" hidden="1" x14ac:dyDescent="0.3">
      <c r="A715" s="2" t="s">
        <v>3709</v>
      </c>
      <c r="B715" s="48" t="s">
        <v>3710</v>
      </c>
      <c r="C715" s="48" t="s">
        <v>11</v>
      </c>
      <c r="D715" s="48" t="s">
        <v>67</v>
      </c>
      <c r="E715" s="53" t="s">
        <v>24</v>
      </c>
      <c r="F715" s="48" t="s">
        <v>3711</v>
      </c>
      <c r="G715" s="47" t="s">
        <v>5419</v>
      </c>
      <c r="H715" s="66" t="s">
        <v>5452</v>
      </c>
      <c r="I715" s="22" t="str">
        <f>_xlfn.XLOOKUP(B715,[1]SITE!$B:$B,[1]SITE!$I:$I,"")</f>
        <v>No impact</v>
      </c>
      <c r="J715" s="29"/>
      <c r="K715" s="15" t="str" cm="1">
        <f t="array" ref="K715">IFERROR(_xlfn.IFS(
M715="MPR ISSUE","PDH",
M715="BSS Hardware Issue","BSS",
M715="Sites strategiques, MLL, Pylone, etc.","ENVTECH",
M715="AKTIVCO DEFAUT GE &amp; POWER Cabinet","AKTIVCO",
M715="AKTIVCO Coupure ENEO &amp; Baisse de tension","AKTIVCO GRID ONLY",
M715="Coupure ENEO &amp; Baisse de tension","IHS GRID ONLY",
M715="Defaut GE &amp; POWER Cabinet","IHS",
M715="Sharing","Partners",
M715="Sites strategiques &amp; DataCenter","SST &amp; DC",
M715="Exclu","Exclu",
M715="SAT","SAT",
M715="SPARE-ISSUE","SPARE-ISSUE",
M715="Fiber CAmtel","TRANS_FO_CAMTEL",
M715="Fiber AOF","Fiber AOF",
M715="Projet OCM (HUAWEI)","TRAVAUX-HUAWEI",
M715="Projet OCM (NOKIA)","TRAVAUX-NOKIA",
M715="ACCESS-ISSUE","ACCESS-ISSUE",
M715="Projet OCM (ZTE, NOKIA, autres projets)","TRAVAUX OCM",
M715="No root CAuse","No root cause",
M715="ODU HS","PDH",
M715="IP &amp; VLAN","PDH",
M715="Warehouse HUAWEI","SPARE-ISSUE",
M715="SPARE-HS","SPARE-ISSUE",
M715="Power Telco","BSS"
),"")</f>
        <v>AKTIVCO GRID ONLY</v>
      </c>
      <c r="L715" s="16" t="str" cm="1">
        <f t="array" ref="L715">IFERROR(_xlfn.IFS(
M715="MPR ISSUE","TX ISSUE",
M715="BSS Hardware Issue","RAN ISSUE",
M715="Sites strategiques, MLL, Pylone, etc.","ENVTECH",
M715="AKTIVCO DEFAUT GE &amp; POWER Cabinet","POWER ISSUE",
M715="AKTIVCO Coupure ENEO &amp; Baisse de tension","POWER ISSUE",
M715="Coupure ENEO &amp; Baisse de tension","POWER ISSUE",
M715="Defaut GE &amp; POWER Cabinet","POWER ISSUE",
M715="Sharing","POWER ISSUE",
M715="Sites strategiques &amp; DataCenter","POWER ISSUE",
M715="Exclu","Exclu",
M715="SAT","TX ISSUE",
M715="SPARE-ISSUE","SPARE-ISSUE",
M715="Fiber CAmtel","TX ISSUE",
M715="Fiber AOF","TX ISSUE",
M715="Projet OCM (HUAWEI)","TRAVAUX-HUAWEI",
M715="Projet OCM (NOKIA)","TRAVAUX -NOKIA",
M715="ACCESS-ISSUE","ACCESS-ISSUE",
M715="Projet OCM (ZTE, NOKIA, autres projets)","TRAVAUX OCM",
M715="No root CAuse","No root cause",
M715="ODU HS","TX ISSUE",
M715="IP &amp; VLAN","TX ISSUE",
M715="Warehouse HUAWEI","SPARE-ISSUE",
M715="SPARE-HS","SPARE-ISSUE",
M715="Power Telco","RAN ISSUE"
),"")</f>
        <v>POWER ISSUE</v>
      </c>
      <c r="M715" s="28" t="s">
        <v>5333</v>
      </c>
      <c r="N715" s="17" t="str" cm="1">
        <f t="array" ref="N715">IFERROR(_xlfn.IFS(
M715="MPR ISSUE","ACTIVE",
M715="BSS Hardware Issue","ACTIVE",
M715="Sites strategiques, MLL, Pylone, etc.","PASSIVE",
M715="AKTIVCO DEFAUT GE &amp; POWER Cabinet","PASSIVE",
M715="AKTIVCO Coupure ENEO &amp; Baisse de tension","PASSIVE",
M715="Coupure ENEO &amp; Baisse de tension","PASSIVE",
M715="Defaut GE &amp; POWER Cabinet","PASSIVE",
M715="Sharing","PASSIVE",
M715="Sites strategiques &amp; DataCenter","PASSIVE",
M715="Exclu","Exclu",
M715="SAT","ACTIVE",
M715="SPARE-ISSUE","SPARE-ISSUE",
M715="Fiber CAmtel","ACTIVE",
M715="Fiber AOF","ACTIVE",
M715="Projet OCM (HUAWEI)","PLANNED WORKS",
M715="Projet OCM (NOKIA)","PLANNED WORKS",
M715="ACCESS-ISSUE","ACCESS-ISSUE",
M715="Projet OCM (ZTE, NOKIA, autres projets)","PLANNED WORKS",
M715="No root CAuse","No root cause",
M715="ODU HS","ACTIVE",
M715="IP &amp; VLAN","ACTIVE",
M715="Warehouse HUAWEI","SPARE-ISSUE",
M715="SPARE-HS","SPARE-ISSUE",
M715="Power Telco","ACTIVE"
),"")</f>
        <v>PASSIVE</v>
      </c>
      <c r="O715" s="56">
        <v>0</v>
      </c>
      <c r="P715" s="56">
        <v>7.9109915428725742E-4</v>
      </c>
      <c r="Q715" s="56">
        <v>0</v>
      </c>
      <c r="R715" s="56">
        <v>0</v>
      </c>
      <c r="S715" s="56">
        <v>9.8098607748450719E-4</v>
      </c>
      <c r="T715" s="56">
        <v>2.5468491837241248E-2</v>
      </c>
      <c r="U715" s="56">
        <v>0</v>
      </c>
      <c r="V715" s="14"/>
      <c r="W715" s="14"/>
      <c r="X715" s="14"/>
      <c r="Y715" s="14"/>
      <c r="Z715" s="14"/>
      <c r="AA715" s="30" t="s">
        <v>16</v>
      </c>
      <c r="AB715" s="7" t="s">
        <v>16</v>
      </c>
      <c r="AC715" s="3"/>
      <c r="AD715" s="3" t="s">
        <v>16</v>
      </c>
      <c r="AE715" s="7"/>
      <c r="AF715" s="31" t="s">
        <v>16</v>
      </c>
      <c r="AG715" s="31" t="s">
        <v>16</v>
      </c>
      <c r="AH715" s="31" t="s">
        <v>16</v>
      </c>
      <c r="AI715" s="31" t="s">
        <v>16</v>
      </c>
      <c r="AJ715" s="31" t="s">
        <v>16</v>
      </c>
      <c r="AK715" s="31" t="s">
        <v>16</v>
      </c>
      <c r="AL715" s="31" t="s">
        <v>16</v>
      </c>
      <c r="AM715" s="31" t="s">
        <v>16</v>
      </c>
      <c r="AN715" s="31" t="s">
        <v>16</v>
      </c>
      <c r="AO715" s="31" t="s">
        <v>16</v>
      </c>
      <c r="AP715" s="9" t="s">
        <v>16</v>
      </c>
      <c r="AQ715" s="9" t="s">
        <v>16</v>
      </c>
      <c r="AR715" s="9" t="s">
        <v>16</v>
      </c>
      <c r="AS715" s="14"/>
      <c r="AT715" s="14"/>
    </row>
    <row r="716" spans="1:46" s="9" customFormat="1" hidden="1" x14ac:dyDescent="0.3">
      <c r="A716" s="1" t="s">
        <v>4468</v>
      </c>
      <c r="B716" s="1" t="s">
        <v>4469</v>
      </c>
      <c r="C716" s="1" t="s">
        <v>11</v>
      </c>
      <c r="D716" s="1" t="s">
        <v>12</v>
      </c>
      <c r="E716" s="53" t="s">
        <v>13</v>
      </c>
      <c r="F716" s="1" t="s">
        <v>14</v>
      </c>
      <c r="G716" s="46" t="s">
        <v>5418</v>
      </c>
      <c r="H716" s="66" t="s">
        <v>5452</v>
      </c>
      <c r="I716" s="22" t="str">
        <f>_xlfn.XLOOKUP(B716,[1]SITE!$B:$B,[1]SITE!$I:$I,"")</f>
        <v>No impact</v>
      </c>
      <c r="J716" s="29"/>
      <c r="K716" s="15" t="str" cm="1">
        <f t="array" ref="K716">IFERROR(_xlfn.IFS(
M716="MPR ISSUE","PDH",
M716="BSS Hardware Issue","BSS",
M716="Sites strategiques, MLL, Pylone, etc.","ENVTECH",
M716="AKTIVCO DEFAUT GE &amp; POWER Cabinet","AKTIVCO",
M716="AKTIVCO Coupure ENEO &amp; Baisse de tension","AKTIVCO GRID ONLY",
M716="Coupure ENEO &amp; Baisse de tension","IHS GRID ONLY",
M716="Defaut GE &amp; POWER Cabinet","IHS",
M716="Sharing","Partners",
M716="Sites strategiques &amp; DataCenter","SST &amp; DC",
M716="Exclu","Exclu",
M716="SAT","SAT",
M716="SPARE-ISSUE","SPARE-ISSUE",
M716="Fiber CAmtel","TRANS_FO_CAMTEL",
M716="Fiber AOF","Fiber AOF",
M716="Projet OCM (HUAWEI)","TRAVAUX-HUAWEI",
M716="Projet OCM (NOKIA)","TRAVAUX-NOKIA",
M716="ACCESS-ISSUE","ACCESS-ISSUE",
M716="Projet OCM (ZTE, NOKIA, autres projets)","TRAVAUX OCM",
M716="No root CAuse","No root cause",
M716="ODU HS","PDH",
M716="IP &amp; VLAN","PDH",
M716="Warehouse HUAWEI","SPARE-ISSUE",
M716="SPARE-HS","SPARE-ISSUE",
M716="Power Telco","BSS"
),"")</f>
        <v>No root cause</v>
      </c>
      <c r="L716" s="16" t="str" cm="1">
        <f t="array" ref="L716">IFERROR(_xlfn.IFS(
M716="MPR ISSUE","TX ISSUE",
M716="BSS Hardware Issue","RAN ISSUE",
M716="Sites strategiques, MLL, Pylone, etc.","ENVTECH",
M716="AKTIVCO DEFAUT GE &amp; POWER Cabinet","POWER ISSUE",
M716="AKTIVCO Coupure ENEO &amp; Baisse de tension","POWER ISSUE",
M716="Coupure ENEO &amp; Baisse de tension","POWER ISSUE",
M716="Defaut GE &amp; POWER Cabinet","POWER ISSUE",
M716="Sharing","POWER ISSUE",
M716="Sites strategiques &amp; DataCenter","POWER ISSUE",
M716="Exclu","Exclu",
M716="SAT","TX ISSUE",
M716="SPARE-ISSUE","SPARE-ISSUE",
M716="Fiber CAmtel","TX ISSUE",
M716="Fiber AOF","TX ISSUE",
M716="Projet OCM (HUAWEI)","TRAVAUX-HUAWEI",
M716="Projet OCM (NOKIA)","TRAVAUX -NOKIA",
M716="ACCESS-ISSUE","ACCESS-ISSUE",
M716="Projet OCM (ZTE, NOKIA, autres projets)","TRAVAUX OCM",
M716="No root CAuse","No root cause",
M716="ODU HS","TX ISSUE",
M716="IP &amp; VLAN","TX ISSUE",
M716="Warehouse HUAWEI","SPARE-ISSUE",
M716="SPARE-HS","SPARE-ISSUE",
M716="Power Telco","RAN ISSUE"
),"")</f>
        <v>No root cause</v>
      </c>
      <c r="M716" s="28" t="s">
        <v>5403</v>
      </c>
      <c r="N716" s="17" t="str" cm="1">
        <f t="array" ref="N716">IFERROR(_xlfn.IFS(
M716="MPR ISSUE","ACTIVE",
M716="BSS Hardware Issue","ACTIVE",
M716="Sites strategiques, MLL, Pylone, etc.","PASSIVE",
M716="AKTIVCO DEFAUT GE &amp; POWER Cabinet","PASSIVE",
M716="AKTIVCO Coupure ENEO &amp; Baisse de tension","PASSIVE",
M716="Coupure ENEO &amp; Baisse de tension","PASSIVE",
M716="Defaut GE &amp; POWER Cabinet","PASSIVE",
M716="Sharing","PASSIVE",
M716="Sites strategiques &amp; DataCenter","PASSIVE",
M716="Exclu","Exclu",
M716="SAT","ACTIVE",
M716="SPARE-ISSUE","SPARE-ISSUE",
M716="Fiber CAmtel","ACTIVE",
M716="Fiber AOF","ACTIVE",
M716="Projet OCM (HUAWEI)","PLANNED WORKS",
M716="Projet OCM (NOKIA)","PLANNED WORKS",
M716="ACCESS-ISSUE","ACCESS-ISSUE",
M716="Projet OCM (ZTE, NOKIA, autres projets)","PLANNED WORKS",
M716="No root CAuse","No root cause",
M716="ODU HS","ACTIVE",
M716="IP &amp; VLAN","ACTIVE",
M716="Warehouse HUAWEI","SPARE-ISSUE",
M716="SPARE-HS","SPARE-ISSUE",
M716="Power Telco","ACTIVE"
),"")</f>
        <v>No root cause</v>
      </c>
      <c r="O716" s="56">
        <v>0.21063227492844569</v>
      </c>
      <c r="P716" s="56">
        <v>5.439698886805751E-3</v>
      </c>
      <c r="Q716" s="56">
        <v>6.4616488743925379E-2</v>
      </c>
      <c r="R716" s="56">
        <v>0</v>
      </c>
      <c r="S716" s="56">
        <v>8.0257852428281581E-4</v>
      </c>
      <c r="T716" s="56">
        <v>0</v>
      </c>
      <c r="U716" s="56">
        <v>0</v>
      </c>
      <c r="V716" s="14"/>
      <c r="W716" s="14"/>
      <c r="X716" s="14"/>
      <c r="Y716" s="14"/>
      <c r="Z716" s="14"/>
      <c r="AA716" s="30" t="s">
        <v>16</v>
      </c>
      <c r="AB716" s="7" t="s">
        <v>16</v>
      </c>
      <c r="AC716" s="3"/>
      <c r="AD716" s="3" t="s">
        <v>16</v>
      </c>
      <c r="AE716" s="7"/>
      <c r="AF716" s="31" t="s">
        <v>16</v>
      </c>
      <c r="AG716" s="31" t="s">
        <v>16</v>
      </c>
      <c r="AH716" s="31" t="s">
        <v>16</v>
      </c>
      <c r="AI716" s="31" t="s">
        <v>16</v>
      </c>
      <c r="AJ716" s="31" t="s">
        <v>16</v>
      </c>
      <c r="AK716" s="31" t="s">
        <v>16</v>
      </c>
      <c r="AL716" s="31" t="s">
        <v>16</v>
      </c>
      <c r="AM716" s="31" t="s">
        <v>16</v>
      </c>
      <c r="AN716" s="31" t="s">
        <v>16</v>
      </c>
      <c r="AO716" s="31" t="s">
        <v>16</v>
      </c>
      <c r="AP716" s="9" t="s">
        <v>16</v>
      </c>
      <c r="AQ716" s="9" t="s">
        <v>16</v>
      </c>
      <c r="AR716" s="9" t="s">
        <v>16</v>
      </c>
      <c r="AS716" s="14"/>
      <c r="AT716" s="14"/>
    </row>
    <row r="717" spans="1:46" s="9" customFormat="1" hidden="1" x14ac:dyDescent="0.3">
      <c r="A717" s="1" t="s">
        <v>2824</v>
      </c>
      <c r="B717" s="48" t="s">
        <v>2825</v>
      </c>
      <c r="C717" s="48" t="s">
        <v>22</v>
      </c>
      <c r="D717" s="48" t="s">
        <v>564</v>
      </c>
      <c r="E717" s="53" t="s">
        <v>24</v>
      </c>
      <c r="F717" s="48" t="s">
        <v>2822</v>
      </c>
      <c r="G717" s="46" t="s">
        <v>5418</v>
      </c>
      <c r="H717" s="66" t="s">
        <v>5452</v>
      </c>
      <c r="I717" s="22" t="str">
        <f>_xlfn.XLOOKUP(B717,[1]SITE!$B:$B,[1]SITE!$I:$I,"")</f>
        <v>No impact</v>
      </c>
      <c r="J717" s="29"/>
      <c r="K717" s="15" t="str" cm="1">
        <f t="array" ref="K717">IFERROR(_xlfn.IFS(
M717="MPR ISSUE","PDH",
M717="BSS Hardware Issue","BSS",
M717="Sites strategiques, MLL, Pylone, etc.","ENVTECH",
M717="AKTIVCO DEFAUT GE &amp; POWER Cabinet","AKTIVCO",
M717="AKTIVCO Coupure ENEO &amp; Baisse de tension","AKTIVCO GRID ONLY",
M717="Coupure ENEO &amp; Baisse de tension","IHS GRID ONLY",
M717="Defaut GE &amp; POWER Cabinet","IHS",
M717="Sharing","Partners",
M717="Sites strategiques &amp; DataCenter","SST &amp; DC",
M717="Exclu","Exclu",
M717="SAT","SAT",
M717="SPARE-ISSUE","SPARE-ISSUE",
M717="Fiber CAmtel","TRANS_FO_CAMTEL",
M717="Fiber AOF","Fiber AOF",
M717="Projet OCM (HUAWEI)","TRAVAUX-HUAWEI",
M717="Projet OCM (NOKIA)","TRAVAUX-NOKIA",
M717="ACCESS-ISSUE","ACCESS-ISSUE",
M717="Projet OCM (ZTE, NOKIA, autres projets)","TRAVAUX OCM",
M717="No root CAuse","No root cause",
M717="ODU HS","PDH",
M717="IP &amp; VLAN","PDH",
M717="Warehouse HUAWEI","SPARE-ISSUE",
M717="SPARE-HS","SPARE-ISSUE",
M717="Power Telco","BSS"
),"")</f>
        <v>No root cause</v>
      </c>
      <c r="L717" s="16" t="str" cm="1">
        <f t="array" ref="L717">IFERROR(_xlfn.IFS(
M717="MPR ISSUE","TX ISSUE",
M717="BSS Hardware Issue","RAN ISSUE",
M717="Sites strategiques, MLL, Pylone, etc.","ENVTECH",
M717="AKTIVCO DEFAUT GE &amp; POWER Cabinet","POWER ISSUE",
M717="AKTIVCO Coupure ENEO &amp; Baisse de tension","POWER ISSUE",
M717="Coupure ENEO &amp; Baisse de tension","POWER ISSUE",
M717="Defaut GE &amp; POWER Cabinet","POWER ISSUE",
M717="Sharing","POWER ISSUE",
M717="Sites strategiques &amp; DataCenter","POWER ISSUE",
M717="Exclu","Exclu",
M717="SAT","TX ISSUE",
M717="SPARE-ISSUE","SPARE-ISSUE",
M717="Fiber CAmtel","TX ISSUE",
M717="Fiber AOF","TX ISSUE",
M717="Projet OCM (HUAWEI)","TRAVAUX-HUAWEI",
M717="Projet OCM (NOKIA)","TRAVAUX -NOKIA",
M717="ACCESS-ISSUE","ACCESS-ISSUE",
M717="Projet OCM (ZTE, NOKIA, autres projets)","TRAVAUX OCM",
M717="No root CAuse","No root cause",
M717="ODU HS","TX ISSUE",
M717="IP &amp; VLAN","TX ISSUE",
M717="Warehouse HUAWEI","SPARE-ISSUE",
M717="SPARE-HS","SPARE-ISSUE",
M717="Power Telco","RAN ISSUE"
),"")</f>
        <v>No root cause</v>
      </c>
      <c r="M717" s="28" t="s">
        <v>5403</v>
      </c>
      <c r="N717" s="17" t="str" cm="1">
        <f t="array" ref="N717">IFERROR(_xlfn.IFS(
M717="MPR ISSUE","ACTIVE",
M717="BSS Hardware Issue","ACTIVE",
M717="Sites strategiques, MLL, Pylone, etc.","PASSIVE",
M717="AKTIVCO DEFAUT GE &amp; POWER Cabinet","PASSIVE",
M717="AKTIVCO Coupure ENEO &amp; Baisse de tension","PASSIVE",
M717="Coupure ENEO &amp; Baisse de tension","PASSIVE",
M717="Defaut GE &amp; POWER Cabinet","PASSIVE",
M717="Sharing","PASSIVE",
M717="Sites strategiques &amp; DataCenter","PASSIVE",
M717="Exclu","Exclu",
M717="SAT","ACTIVE",
M717="SPARE-ISSUE","SPARE-ISSUE",
M717="Fiber CAmtel","ACTIVE",
M717="Fiber AOF","ACTIVE",
M717="Projet OCM (HUAWEI)","PLANNED WORKS",
M717="Projet OCM (NOKIA)","PLANNED WORKS",
M717="ACCESS-ISSUE","ACCESS-ISSUE",
M717="Projet OCM (ZTE, NOKIA, autres projets)","PLANNED WORKS",
M717="No root CAuse","No root cause",
M717="ODU HS","ACTIVE",
M717="IP &amp; VLAN","ACTIVE",
M717="Warehouse HUAWEI","SPARE-ISSUE",
M717="SPARE-HS","SPARE-ISSUE",
M717="Power Telco","ACTIVE"
),"")</f>
        <v>No root cause</v>
      </c>
      <c r="O717" s="56">
        <v>4.9224816156012707E-2</v>
      </c>
      <c r="P717" s="56">
        <v>3.2103140971312624E-3</v>
      </c>
      <c r="Q717" s="56">
        <v>4.4409345010315805E-3</v>
      </c>
      <c r="R717" s="56">
        <v>0</v>
      </c>
      <c r="S717" s="56">
        <v>8.0257852428281581E-4</v>
      </c>
      <c r="T717" s="56">
        <v>0.229073745908633</v>
      </c>
      <c r="U717" s="56">
        <v>0</v>
      </c>
      <c r="V717" s="14"/>
      <c r="W717" s="14"/>
      <c r="X717" s="14"/>
      <c r="Y717" s="14"/>
      <c r="Z717" s="14"/>
      <c r="AA717" s="30" t="s">
        <v>16</v>
      </c>
      <c r="AB717" s="7" t="s">
        <v>16</v>
      </c>
      <c r="AC717" s="3"/>
      <c r="AD717" s="3" t="s">
        <v>16</v>
      </c>
      <c r="AE717" s="7"/>
      <c r="AF717" s="31" t="s">
        <v>16</v>
      </c>
      <c r="AG717" s="31" t="s">
        <v>16</v>
      </c>
      <c r="AH717" s="31" t="s">
        <v>16</v>
      </c>
      <c r="AI717" s="31" t="s">
        <v>16</v>
      </c>
      <c r="AJ717" s="31" t="s">
        <v>16</v>
      </c>
      <c r="AK717" s="31" t="s">
        <v>16</v>
      </c>
      <c r="AL717" s="31" t="s">
        <v>16</v>
      </c>
      <c r="AM717" s="31" t="s">
        <v>16</v>
      </c>
      <c r="AN717" s="31" t="s">
        <v>16</v>
      </c>
      <c r="AO717" s="31" t="s">
        <v>16</v>
      </c>
      <c r="AP717" s="9" t="s">
        <v>16</v>
      </c>
      <c r="AQ717" s="9" t="s">
        <v>16</v>
      </c>
      <c r="AR717" s="9" t="s">
        <v>16</v>
      </c>
      <c r="AS717" s="14"/>
      <c r="AT717" s="14"/>
    </row>
    <row r="718" spans="1:46" s="9" customFormat="1" hidden="1" x14ac:dyDescent="0.3">
      <c r="A718" s="1" t="s">
        <v>107</v>
      </c>
      <c r="B718" s="1" t="s">
        <v>1092</v>
      </c>
      <c r="C718" s="1" t="s">
        <v>11</v>
      </c>
      <c r="D718" s="1" t="s">
        <v>12</v>
      </c>
      <c r="E718" s="53" t="s">
        <v>13</v>
      </c>
      <c r="F718" s="1" t="s">
        <v>107</v>
      </c>
      <c r="G718" s="46" t="s">
        <v>5418</v>
      </c>
      <c r="H718" s="66" t="s">
        <v>5452</v>
      </c>
      <c r="I718" s="22" t="str">
        <f>_xlfn.XLOOKUP(B718,[1]SITE!$B:$B,[1]SITE!$I:$I,"")</f>
        <v>No impact</v>
      </c>
      <c r="J718" s="29" t="s">
        <v>5389</v>
      </c>
      <c r="K718" s="15" t="str" cm="1">
        <f t="array" ref="K718">IFERROR(_xlfn.IFS(
M718="MPR ISSUE","PDH",
M718="BSS Hardware Issue","BSS",
M718="Sites strategiques, MLL, Pylone, etc.","ENVTECH",
M718="AKTIVCO DEFAUT GE &amp; POWER Cabinet","AKTIVCO",
M718="AKTIVCO Coupure ENEO &amp; Baisse de tension","AKTIVCO GRID ONLY",
M718="Coupure ENEO &amp; Baisse de tension","IHS GRID ONLY",
M718="Defaut GE &amp; POWER Cabinet","IHS",
M718="Sharing","Partners",
M718="Sites strategiques &amp; DataCenter","SST &amp; DC",
M718="Exclu","Exclu",
M718="SAT","SAT",
M718="SPARE-ISSUE","SPARE-ISSUE",
M718="Fiber CAmtel","TRANS_FO_CAMTEL",
M718="Fiber AOF","Fiber AOF",
M718="Projet OCM (HUAWEI)","TRAVAUX-HUAWEI",
M718="Projet OCM (NOKIA)","TRAVAUX-NOKIA",
M718="ACCESS-ISSUE","ACCESS-ISSUE",
M718="Projet OCM (ZTE, NOKIA, autres projets)","TRAVAUX OCM",
M718="No root CAuse","No root cause",
M718="ODU HS","PDH",
M718="IP &amp; VLAN","PDH",
M718="Warehouse HUAWEI","SPARE-ISSUE",
M718="SPARE-HS","SPARE-ISSUE",
M718="Power Telco","BSS"
),"")</f>
        <v>No root cause</v>
      </c>
      <c r="L718" s="16" t="str" cm="1">
        <f t="array" ref="L718">IFERROR(_xlfn.IFS(
M718="MPR ISSUE","TX ISSUE",
M718="BSS Hardware Issue","RAN ISSUE",
M718="Sites strategiques, MLL, Pylone, etc.","ENVTECH",
M718="AKTIVCO DEFAUT GE &amp; POWER Cabinet","POWER ISSUE",
M718="AKTIVCO Coupure ENEO &amp; Baisse de tension","POWER ISSUE",
M718="Coupure ENEO &amp; Baisse de tension","POWER ISSUE",
M718="Defaut GE &amp; POWER Cabinet","POWER ISSUE",
M718="Sharing","POWER ISSUE",
M718="Sites strategiques &amp; DataCenter","POWER ISSUE",
M718="Exclu","Exclu",
M718="SAT","TX ISSUE",
M718="SPARE-ISSUE","SPARE-ISSUE",
M718="Fiber CAmtel","TX ISSUE",
M718="Fiber AOF","TX ISSUE",
M718="Projet OCM (HUAWEI)","TRAVAUX-HUAWEI",
M718="Projet OCM (NOKIA)","TRAVAUX -NOKIA",
M718="ACCESS-ISSUE","ACCESS-ISSUE",
M718="Projet OCM (ZTE, NOKIA, autres projets)","TRAVAUX OCM",
M718="No root CAuse","No root cause",
M718="ODU HS","TX ISSUE",
M718="IP &amp; VLAN","TX ISSUE",
M718="Warehouse HUAWEI","SPARE-ISSUE",
M718="SPARE-HS","SPARE-ISSUE",
M718="Power Telco","RAN ISSUE"
),"")</f>
        <v>No root cause</v>
      </c>
      <c r="M718" s="28" t="s">
        <v>5403</v>
      </c>
      <c r="N718" s="17" t="str" cm="1">
        <f t="array" ref="N718">IFERROR(_xlfn.IFS(
M718="MPR ISSUE","ACTIVE",
M718="BSS Hardware Issue","ACTIVE",
M718="Sites strategiques, MLL, Pylone, etc.","PASSIVE",
M718="AKTIVCO DEFAUT GE &amp; POWER Cabinet","PASSIVE",
M718="AKTIVCO Coupure ENEO &amp; Baisse de tension","PASSIVE",
M718="Coupure ENEO &amp; Baisse de tension","PASSIVE",
M718="Defaut GE &amp; POWER Cabinet","PASSIVE",
M718="Sharing","PASSIVE",
M718="Sites strategiques &amp; DataCenter","PASSIVE",
M718="Exclu","Exclu",
M718="SAT","ACTIVE",
M718="SPARE-ISSUE","SPARE-ISSUE",
M718="Fiber CAmtel","ACTIVE",
M718="Fiber AOF","ACTIVE",
M718="Projet OCM (HUAWEI)","PLANNED WORKS",
M718="Projet OCM (NOKIA)","PLANNED WORKS",
M718="ACCESS-ISSUE","ACCESS-ISSUE",
M718="Projet OCM (ZTE, NOKIA, autres projets)","PLANNED WORKS",
M718="No root CAuse","No root cause",
M718="ODU HS","ACTIVE",
M718="IP &amp; VLAN","ACTIVE",
M718="Warehouse HUAWEI","SPARE-ISSUE",
M718="SPARE-HS","SPARE-ISSUE",
M718="Power Telco","ACTIVE"
),"")</f>
        <v>No root cause</v>
      </c>
      <c r="O718" s="56">
        <v>0</v>
      </c>
      <c r="P718" s="56">
        <v>2.675261747609386E-4</v>
      </c>
      <c r="Q718" s="56">
        <v>8.0257852428281581E-4</v>
      </c>
      <c r="R718" s="56">
        <v>0</v>
      </c>
      <c r="S718" s="56">
        <v>8.0257852428281581E-4</v>
      </c>
      <c r="T718" s="56">
        <v>0</v>
      </c>
      <c r="U718" s="56">
        <v>2.675261747609386E-4</v>
      </c>
      <c r="V718" s="14"/>
      <c r="W718" s="14"/>
      <c r="X718" s="14"/>
      <c r="Y718" s="14"/>
      <c r="Z718" s="14"/>
      <c r="AA718" s="30" t="s">
        <v>16</v>
      </c>
      <c r="AB718" s="7" t="s">
        <v>16</v>
      </c>
      <c r="AC718" s="3"/>
      <c r="AD718" s="3" t="s">
        <v>16</v>
      </c>
      <c r="AE718" s="7"/>
      <c r="AF718" s="31" t="s">
        <v>16</v>
      </c>
      <c r="AG718" s="31" t="s">
        <v>16</v>
      </c>
      <c r="AH718" s="31" t="s">
        <v>16</v>
      </c>
      <c r="AI718" s="31" t="s">
        <v>16</v>
      </c>
      <c r="AJ718" s="31" t="s">
        <v>16</v>
      </c>
      <c r="AK718" s="31" t="s">
        <v>16</v>
      </c>
      <c r="AL718" s="31" t="s">
        <v>16</v>
      </c>
      <c r="AM718" s="31" t="s">
        <v>16</v>
      </c>
      <c r="AN718" s="31" t="s">
        <v>16</v>
      </c>
      <c r="AO718" s="31" t="s">
        <v>16</v>
      </c>
      <c r="AP718" s="9" t="s">
        <v>16</v>
      </c>
      <c r="AQ718" s="9" t="s">
        <v>16</v>
      </c>
      <c r="AR718" s="9" t="s">
        <v>16</v>
      </c>
      <c r="AS718" s="14"/>
      <c r="AT718" s="14"/>
    </row>
    <row r="719" spans="1:46" s="9" customFormat="1" hidden="1" x14ac:dyDescent="0.3">
      <c r="A719" s="1" t="s">
        <v>1045</v>
      </c>
      <c r="B719" s="1" t="s">
        <v>1046</v>
      </c>
      <c r="C719" s="1" t="s">
        <v>11</v>
      </c>
      <c r="D719" s="1" t="s">
        <v>97</v>
      </c>
      <c r="E719" s="53" t="s">
        <v>13</v>
      </c>
      <c r="F719" s="1" t="s">
        <v>107</v>
      </c>
      <c r="G719" s="46" t="s">
        <v>5418</v>
      </c>
      <c r="H719" s="66" t="s">
        <v>5452</v>
      </c>
      <c r="I719" s="22" t="str">
        <f>_xlfn.XLOOKUP(B719,[1]SITE!$B:$B,[1]SITE!$I:$I,"")</f>
        <v>No impact</v>
      </c>
      <c r="J719" s="29"/>
      <c r="K719" s="15" t="str" cm="1">
        <f t="array" ref="K719">IFERROR(_xlfn.IFS(
M719="MPR ISSUE","PDH",
M719="BSS Hardware Issue","BSS",
M719="Sites strategiques, MLL, Pylone, etc.","ENVTECH",
M719="AKTIVCO DEFAUT GE &amp; POWER Cabinet","AKTIVCO",
M719="AKTIVCO Coupure ENEO &amp; Baisse de tension","AKTIVCO GRID ONLY",
M719="Coupure ENEO &amp; Baisse de tension","IHS GRID ONLY",
M719="Defaut GE &amp; POWER Cabinet","IHS",
M719="Sharing","Partners",
M719="Sites strategiques &amp; DataCenter","SST &amp; DC",
M719="Exclu","Exclu",
M719="SAT","SAT",
M719="SPARE-ISSUE","SPARE-ISSUE",
M719="Fiber CAmtel","TRANS_FO_CAMTEL",
M719="Fiber AOF","Fiber AOF",
M719="Projet OCM (HUAWEI)","TRAVAUX-HUAWEI",
M719="Projet OCM (NOKIA)","TRAVAUX-NOKIA",
M719="ACCESS-ISSUE","ACCESS-ISSUE",
M719="Projet OCM (ZTE, NOKIA, autres projets)","TRAVAUX OCM",
M719="No root CAuse","No root cause",
M719="ODU HS","PDH",
M719="IP &amp; VLAN","PDH",
M719="Warehouse HUAWEI","SPARE-ISSUE",
M719="SPARE-HS","SPARE-ISSUE",
M719="Power Telco","BSS"
),"")</f>
        <v/>
      </c>
      <c r="L719" s="16" t="str" cm="1">
        <f t="array" ref="L719">IFERROR(_xlfn.IFS(
M719="MPR ISSUE","TX ISSUE",
M719="BSS Hardware Issue","RAN ISSUE",
M719="Sites strategiques, MLL, Pylone, etc.","ENVTECH",
M719="AKTIVCO DEFAUT GE &amp; POWER Cabinet","POWER ISSUE",
M719="AKTIVCO Coupure ENEO &amp; Baisse de tension","POWER ISSUE",
M719="Coupure ENEO &amp; Baisse de tension","POWER ISSUE",
M719="Defaut GE &amp; POWER Cabinet","POWER ISSUE",
M719="Sharing","POWER ISSUE",
M719="Sites strategiques &amp; DataCenter","POWER ISSUE",
M719="Exclu","Exclu",
M719="SAT","TX ISSUE",
M719="SPARE-ISSUE","SPARE-ISSUE",
M719="Fiber CAmtel","TX ISSUE",
M719="Fiber AOF","TX ISSUE",
M719="Projet OCM (HUAWEI)","TRAVAUX-HUAWEI",
M719="Projet OCM (NOKIA)","TRAVAUX -NOKIA",
M719="ACCESS-ISSUE","ACCESS-ISSUE",
M719="Projet OCM (ZTE, NOKIA, autres projets)","TRAVAUX OCM",
M719="No root CAuse","No root cause",
M719="ODU HS","TX ISSUE",
M719="IP &amp; VLAN","TX ISSUE",
M719="Warehouse HUAWEI","SPARE-ISSUE",
M719="SPARE-HS","SPARE-ISSUE",
M719="Power Telco","RAN ISSUE"
),"")</f>
        <v/>
      </c>
      <c r="M719" s="28" t="s">
        <v>5416</v>
      </c>
      <c r="N719" s="17" t="str" cm="1">
        <f t="array" ref="N719">IFERROR(_xlfn.IFS(
M719="MPR ISSUE","ACTIVE",
M719="BSS Hardware Issue","ACTIVE",
M719="Sites strategiques, MLL, Pylone, etc.","PASSIVE",
M719="AKTIVCO DEFAUT GE &amp; POWER Cabinet","PASSIVE",
M719="AKTIVCO Coupure ENEO &amp; Baisse de tension","PASSIVE",
M719="Coupure ENEO &amp; Baisse de tension","PASSIVE",
M719="Defaut GE &amp; POWER Cabinet","PASSIVE",
M719="Sharing","PASSIVE",
M719="Sites strategiques &amp; DataCenter","PASSIVE",
M719="Exclu","Exclu",
M719="SAT","ACTIVE",
M719="SPARE-ISSUE","SPARE-ISSUE",
M719="Fiber CAmtel","ACTIVE",
M719="Fiber AOF","ACTIVE",
M719="Projet OCM (HUAWEI)","PLANNED WORKS",
M719="Projet OCM (NOKIA)","PLANNED WORKS",
M719="ACCESS-ISSUE","ACCESS-ISSUE",
M719="Projet OCM (ZTE, NOKIA, autres projets)","PLANNED WORKS",
M719="No root CAuse","No root cause",
M719="ODU HS","ACTIVE",
M719="IP &amp; VLAN","ACTIVE",
M719="Warehouse HUAWEI","SPARE-ISSUE",
M719="SPARE-HS","SPARE-ISSUE",
M719="Power Telco","ACTIVE"
),"")</f>
        <v/>
      </c>
      <c r="O719" s="56">
        <v>0</v>
      </c>
      <c r="P719" s="56">
        <v>2.675261747609386E-4</v>
      </c>
      <c r="Q719" s="56">
        <v>0.880606991921423</v>
      </c>
      <c r="R719" s="56">
        <v>0</v>
      </c>
      <c r="S719" s="56">
        <v>8.0257852428281581E-4</v>
      </c>
      <c r="T719" s="56">
        <v>0</v>
      </c>
      <c r="U719" s="56">
        <v>8.4603369260315073</v>
      </c>
      <c r="V719" s="14"/>
      <c r="W719" s="14"/>
      <c r="X719" s="14"/>
      <c r="Y719" s="14"/>
      <c r="Z719" s="14"/>
      <c r="AA719" s="30" t="s">
        <v>16</v>
      </c>
      <c r="AB719" s="7"/>
      <c r="AC719" s="3"/>
      <c r="AD719" s="3" t="s">
        <v>16</v>
      </c>
      <c r="AE719" s="7"/>
      <c r="AF719" s="31" t="s">
        <v>16</v>
      </c>
      <c r="AG719" s="31" t="s">
        <v>16</v>
      </c>
      <c r="AH719" s="31" t="s">
        <v>16</v>
      </c>
      <c r="AI719" s="31" t="s">
        <v>16</v>
      </c>
      <c r="AJ719" s="31" t="s">
        <v>16</v>
      </c>
      <c r="AK719" s="31" t="s">
        <v>16</v>
      </c>
      <c r="AL719" s="31" t="s">
        <v>16</v>
      </c>
      <c r="AM719" s="31" t="s">
        <v>16</v>
      </c>
      <c r="AN719" s="31" t="s">
        <v>16</v>
      </c>
      <c r="AO719" s="31" t="s">
        <v>16</v>
      </c>
      <c r="AP719" s="9" t="s">
        <v>16</v>
      </c>
      <c r="AQ719" s="9" t="s">
        <v>16</v>
      </c>
      <c r="AR719" s="9" t="s">
        <v>16</v>
      </c>
      <c r="AS719" s="14"/>
      <c r="AT719" s="14"/>
    </row>
    <row r="720" spans="1:46" s="9" customFormat="1" hidden="1" x14ac:dyDescent="0.3">
      <c r="A720" s="1" t="s">
        <v>1129</v>
      </c>
      <c r="B720" s="1" t="s">
        <v>1130</v>
      </c>
      <c r="C720" s="48" t="s">
        <v>11</v>
      </c>
      <c r="D720" s="48" t="s">
        <v>1131</v>
      </c>
      <c r="E720" s="53" t="s">
        <v>227</v>
      </c>
      <c r="F720" s="48" t="s">
        <v>1132</v>
      </c>
      <c r="G720" s="47" t="s">
        <v>5419</v>
      </c>
      <c r="H720" s="66" t="s">
        <v>5452</v>
      </c>
      <c r="I720" s="22" t="str">
        <f>_xlfn.XLOOKUP(B720,[1]SITE!$B:$B,[1]SITE!$I:$I,"")</f>
        <v>No impact</v>
      </c>
      <c r="J720" s="29"/>
      <c r="K720" s="15" t="str" cm="1">
        <f t="array" ref="K720">IFERROR(_xlfn.IFS(
M720="MPR ISSUE","PDH",
M720="BSS Hardware Issue","BSS",
M720="Sites strategiques, MLL, Pylone, etc.","ENVTECH",
M720="AKTIVCO DEFAUT GE &amp; POWER Cabinet","AKTIVCO",
M720="AKTIVCO Coupure ENEO &amp; Baisse de tension","AKTIVCO GRID ONLY",
M720="Coupure ENEO &amp; Baisse de tension","IHS GRID ONLY",
M720="Defaut GE &amp; POWER Cabinet","IHS",
M720="Sharing","Partners",
M720="Sites strategiques &amp; DataCenter","SST &amp; DC",
M720="Exclu","Exclu",
M720="SAT","SAT",
M720="SPARE-ISSUE","SPARE-ISSUE",
M720="Fiber CAmtel","TRANS_FO_CAMTEL",
M720="Fiber AOF","Fiber AOF",
M720="Projet OCM (HUAWEI)","TRAVAUX-HUAWEI",
M720="Projet OCM (NOKIA)","TRAVAUX-NOKIA",
M720="ACCESS-ISSUE","ACCESS-ISSUE",
M720="Projet OCM (ZTE, NOKIA, autres projets)","TRAVAUX OCM",
M720="No root CAuse","No root cause",
M720="ODU HS","PDH",
M720="IP &amp; VLAN","PDH",
M720="Warehouse HUAWEI","SPARE-ISSUE",
M720="SPARE-HS","SPARE-ISSUE",
M720="Power Telco","BSS"
),"")</f>
        <v>No root cause</v>
      </c>
      <c r="L720" s="16" t="str" cm="1">
        <f t="array" ref="L720">IFERROR(_xlfn.IFS(
M720="MPR ISSUE","TX ISSUE",
M720="BSS Hardware Issue","RAN ISSUE",
M720="Sites strategiques, MLL, Pylone, etc.","ENVTECH",
M720="AKTIVCO DEFAUT GE &amp; POWER Cabinet","POWER ISSUE",
M720="AKTIVCO Coupure ENEO &amp; Baisse de tension","POWER ISSUE",
M720="Coupure ENEO &amp; Baisse de tension","POWER ISSUE",
M720="Defaut GE &amp; POWER Cabinet","POWER ISSUE",
M720="Sharing","POWER ISSUE",
M720="Sites strategiques &amp; DataCenter","POWER ISSUE",
M720="Exclu","Exclu",
M720="SAT","TX ISSUE",
M720="SPARE-ISSUE","SPARE-ISSUE",
M720="Fiber CAmtel","TX ISSUE",
M720="Fiber AOF","TX ISSUE",
M720="Projet OCM (HUAWEI)","TRAVAUX-HUAWEI",
M720="Projet OCM (NOKIA)","TRAVAUX -NOKIA",
M720="ACCESS-ISSUE","ACCESS-ISSUE",
M720="Projet OCM (ZTE, NOKIA, autres projets)","TRAVAUX OCM",
M720="No root CAuse","No root cause",
M720="ODU HS","TX ISSUE",
M720="IP &amp; VLAN","TX ISSUE",
M720="Warehouse HUAWEI","SPARE-ISSUE",
M720="SPARE-HS","SPARE-ISSUE",
M720="Power Telco","RAN ISSUE"
),"")</f>
        <v>No root cause</v>
      </c>
      <c r="M720" s="28" t="s">
        <v>5403</v>
      </c>
      <c r="N720" s="17" t="str" cm="1">
        <f t="array" ref="N720">IFERROR(_xlfn.IFS(
M720="MPR ISSUE","ACTIVE",
M720="BSS Hardware Issue","ACTIVE",
M720="Sites strategiques, MLL, Pylone, etc.","PASSIVE",
M720="AKTIVCO DEFAUT GE &amp; POWER Cabinet","PASSIVE",
M720="AKTIVCO Coupure ENEO &amp; Baisse de tension","PASSIVE",
M720="Coupure ENEO &amp; Baisse de tension","PASSIVE",
M720="Defaut GE &amp; POWER Cabinet","PASSIVE",
M720="Sharing","PASSIVE",
M720="Sites strategiques &amp; DataCenter","PASSIVE",
M720="Exclu","Exclu",
M720="SAT","ACTIVE",
M720="SPARE-ISSUE","SPARE-ISSUE",
M720="Fiber CAmtel","ACTIVE",
M720="Fiber AOF","ACTIVE",
M720="Projet OCM (HUAWEI)","PLANNED WORKS",
M720="Projet OCM (NOKIA)","PLANNED WORKS",
M720="ACCESS-ISSUE","ACCESS-ISSUE",
M720="Projet OCM (ZTE, NOKIA, autres projets)","PLANNED WORKS",
M720="No root CAuse","No root cause",
M720="ODU HS","ACTIVE",
M720="IP &amp; VLAN","ACTIVE",
M720="Warehouse HUAWEI","SPARE-ISSUE",
M720="SPARE-HS","SPARE-ISSUE",
M720="Power Telco","ACTIVE"
),"")</f>
        <v>No root cause</v>
      </c>
      <c r="O720" s="56">
        <v>1.2484554822173895E-4</v>
      </c>
      <c r="P720" s="56">
        <v>0.72167860903510805</v>
      </c>
      <c r="Q720" s="56">
        <v>1.5421635519485895</v>
      </c>
      <c r="R720" s="56">
        <v>1.3999644725239919</v>
      </c>
      <c r="S720" s="56">
        <v>7.4907328933057854E-4</v>
      </c>
      <c r="T720" s="56">
        <v>8.2235332481002649E-2</v>
      </c>
      <c r="U720" s="56">
        <v>8.9175391587001892E-5</v>
      </c>
      <c r="V720" s="14"/>
      <c r="W720" s="14"/>
      <c r="X720" s="14"/>
      <c r="Y720" s="14"/>
      <c r="Z720" s="14"/>
      <c r="AA720" s="30" t="s">
        <v>16</v>
      </c>
      <c r="AB720" s="7" t="s">
        <v>16</v>
      </c>
      <c r="AC720" s="3"/>
      <c r="AD720" s="3" t="s">
        <v>16</v>
      </c>
      <c r="AE720" s="7"/>
      <c r="AF720" s="31" t="s">
        <v>16</v>
      </c>
      <c r="AG720" s="31" t="s">
        <v>16</v>
      </c>
      <c r="AH720" s="31" t="s">
        <v>16</v>
      </c>
      <c r="AI720" s="31" t="s">
        <v>16</v>
      </c>
      <c r="AJ720" s="31" t="s">
        <v>16</v>
      </c>
      <c r="AK720" s="31" t="s">
        <v>16</v>
      </c>
      <c r="AL720" s="31" t="s">
        <v>16</v>
      </c>
      <c r="AM720" s="31" t="s">
        <v>16</v>
      </c>
      <c r="AN720" s="31" t="s">
        <v>16</v>
      </c>
      <c r="AO720" s="31" t="s">
        <v>16</v>
      </c>
      <c r="AP720" s="9" t="s">
        <v>16</v>
      </c>
      <c r="AQ720" s="9" t="s">
        <v>16</v>
      </c>
      <c r="AR720" s="9" t="s">
        <v>16</v>
      </c>
      <c r="AS720" s="14"/>
      <c r="AT720" s="14"/>
    </row>
    <row r="721" spans="1:46" s="9" customFormat="1" hidden="1" x14ac:dyDescent="0.3">
      <c r="A721" s="1" t="s">
        <v>5194</v>
      </c>
      <c r="B721" s="1" t="s">
        <v>5195</v>
      </c>
      <c r="C721" s="1" t="s">
        <v>22</v>
      </c>
      <c r="D721" s="1" t="s">
        <v>31</v>
      </c>
      <c r="E721" s="53" t="s">
        <v>13</v>
      </c>
      <c r="F721" s="1" t="s">
        <v>14</v>
      </c>
      <c r="G721" s="46" t="s">
        <v>5418</v>
      </c>
      <c r="H721" s="66" t="s">
        <v>5452</v>
      </c>
      <c r="I721" s="22" t="str">
        <f>_xlfn.XLOOKUP(B721,[1]SITE!$B:$B,[1]SITE!$I:$I,"")</f>
        <v>No impact</v>
      </c>
      <c r="J721" s="29"/>
      <c r="K721" s="15" t="str" cm="1">
        <f t="array" ref="K721">IFERROR(_xlfn.IFS(
M721="MPR ISSUE","PDH",
M721="BSS Hardware Issue","BSS",
M721="Sites strategiques, MLL, Pylone, etc.","ENVTECH",
M721="AKTIVCO DEFAUT GE &amp; POWER Cabinet","AKTIVCO",
M721="AKTIVCO Coupure ENEO &amp; Baisse de tension","AKTIVCO GRID ONLY",
M721="Coupure ENEO &amp; Baisse de tension","IHS GRID ONLY",
M721="Defaut GE &amp; POWER Cabinet","IHS",
M721="Sharing","Partners",
M721="Sites strategiques &amp; DataCenter","SST &amp; DC",
M721="Exclu","Exclu",
M721="SAT","SAT",
M721="SPARE-ISSUE","SPARE-ISSUE",
M721="Fiber CAmtel","TRANS_FO_CAMTEL",
M721="Fiber AOF","Fiber AOF",
M721="Projet OCM (HUAWEI)","TRAVAUX-HUAWEI",
M721="Projet OCM (NOKIA)","TRAVAUX-NOKIA",
M721="ACCESS-ISSUE","ACCESS-ISSUE",
M721="Projet OCM (ZTE, NOKIA, autres projets)","TRAVAUX OCM",
M721="No root CAuse","No root cause",
M721="ODU HS","PDH",
M721="IP &amp; VLAN","PDH",
M721="Warehouse HUAWEI","SPARE-ISSUE",
M721="SPARE-HS","SPARE-ISSUE",
M721="Power Telco","BSS"
),"")</f>
        <v>No root cause</v>
      </c>
      <c r="L721" s="16" t="str" cm="1">
        <f t="array" ref="L721">IFERROR(_xlfn.IFS(
M721="MPR ISSUE","TX ISSUE",
M721="BSS Hardware Issue","RAN ISSUE",
M721="Sites strategiques, MLL, Pylone, etc.","ENVTECH",
M721="AKTIVCO DEFAUT GE &amp; POWER Cabinet","POWER ISSUE",
M721="AKTIVCO Coupure ENEO &amp; Baisse de tension","POWER ISSUE",
M721="Coupure ENEO &amp; Baisse de tension","POWER ISSUE",
M721="Defaut GE &amp; POWER Cabinet","POWER ISSUE",
M721="Sharing","POWER ISSUE",
M721="Sites strategiques &amp; DataCenter","POWER ISSUE",
M721="Exclu","Exclu",
M721="SAT","TX ISSUE",
M721="SPARE-ISSUE","SPARE-ISSUE",
M721="Fiber CAmtel","TX ISSUE",
M721="Fiber AOF","TX ISSUE",
M721="Projet OCM (HUAWEI)","TRAVAUX-HUAWEI",
M721="Projet OCM (NOKIA)","TRAVAUX -NOKIA",
M721="ACCESS-ISSUE","ACCESS-ISSUE",
M721="Projet OCM (ZTE, NOKIA, autres projets)","TRAVAUX OCM",
M721="No root CAuse","No root cause",
M721="ODU HS","TX ISSUE",
M721="IP &amp; VLAN","TX ISSUE",
M721="Warehouse HUAWEI","SPARE-ISSUE",
M721="SPARE-HS","SPARE-ISSUE",
M721="Power Telco","RAN ISSUE"
),"")</f>
        <v>No root cause</v>
      </c>
      <c r="M721" s="35" t="s">
        <v>5403</v>
      </c>
      <c r="N721" s="17" t="str" cm="1">
        <f t="array" ref="N721">IFERROR(_xlfn.IFS(
M721="MPR ISSUE","ACTIVE",
M721="BSS Hardware Issue","ACTIVE",
M721="Sites strategiques, MLL, Pylone, etc.","PASSIVE",
M721="AKTIVCO DEFAUT GE &amp; POWER Cabinet","PASSIVE",
M721="AKTIVCO Coupure ENEO &amp; Baisse de tension","PASSIVE",
M721="Coupure ENEO &amp; Baisse de tension","PASSIVE",
M721="Defaut GE &amp; POWER Cabinet","PASSIVE",
M721="Sharing","PASSIVE",
M721="Sites strategiques &amp; DataCenter","PASSIVE",
M721="Exclu","Exclu",
M721="SAT","ACTIVE",
M721="SPARE-ISSUE","SPARE-ISSUE",
M721="Fiber CAmtel","ACTIVE",
M721="Fiber AOF","ACTIVE",
M721="Projet OCM (HUAWEI)","PLANNED WORKS",
M721="Projet OCM (NOKIA)","PLANNED WORKS",
M721="ACCESS-ISSUE","ACCESS-ISSUE",
M721="Projet OCM (ZTE, NOKIA, autres projets)","PLANNED WORKS",
M721="No root CAuse","No root cause",
M721="ODU HS","ACTIVE",
M721="IP &amp; VLAN","ACTIVE",
M721="Warehouse HUAWEI","SPARE-ISSUE",
M721="SPARE-HS","SPARE-ISSUE",
M721="Power Telco","ACTIVE"
),"")</f>
        <v>No root cause</v>
      </c>
      <c r="O721" s="56">
        <v>0.20117968342022582</v>
      </c>
      <c r="P721" s="56">
        <v>5.974751236327628E-3</v>
      </c>
      <c r="Q721" s="56">
        <v>5.9997203459719831E-2</v>
      </c>
      <c r="R721" s="56">
        <v>0</v>
      </c>
      <c r="S721" s="56">
        <v>5.3505234952187721E-4</v>
      </c>
      <c r="T721" s="56">
        <v>0</v>
      </c>
      <c r="U721" s="56">
        <v>0</v>
      </c>
      <c r="V721" s="14"/>
      <c r="W721" s="14"/>
      <c r="X721" s="14"/>
      <c r="Y721" s="14"/>
      <c r="Z721" s="14"/>
      <c r="AA721" s="30" t="s">
        <v>16</v>
      </c>
      <c r="AB721" s="7" t="s">
        <v>16</v>
      </c>
      <c r="AC721" s="3"/>
      <c r="AD721" s="3" t="s">
        <v>16</v>
      </c>
      <c r="AE721" s="7"/>
      <c r="AF721" s="31" t="s">
        <v>16</v>
      </c>
      <c r="AG721" s="31" t="s">
        <v>16</v>
      </c>
      <c r="AH721" s="31" t="s">
        <v>16</v>
      </c>
      <c r="AI721" s="31" t="s">
        <v>16</v>
      </c>
      <c r="AJ721" s="31" t="s">
        <v>16</v>
      </c>
      <c r="AK721" s="31" t="s">
        <v>16</v>
      </c>
      <c r="AL721" s="31" t="s">
        <v>16</v>
      </c>
      <c r="AM721" s="31" t="s">
        <v>16</v>
      </c>
      <c r="AN721" s="31" t="s">
        <v>16</v>
      </c>
      <c r="AO721" s="31" t="s">
        <v>16</v>
      </c>
      <c r="AP721" s="9" t="s">
        <v>16</v>
      </c>
      <c r="AQ721" s="9" t="s">
        <v>16</v>
      </c>
      <c r="AR721" s="9" t="s">
        <v>16</v>
      </c>
      <c r="AS721" s="14"/>
      <c r="AT721" s="14"/>
    </row>
    <row r="722" spans="1:46" s="9" customFormat="1" hidden="1" x14ac:dyDescent="0.3">
      <c r="A722" s="1" t="s">
        <v>957</v>
      </c>
      <c r="B722" s="1" t="s">
        <v>958</v>
      </c>
      <c r="C722" s="1" t="s">
        <v>11</v>
      </c>
      <c r="D722" s="1" t="s">
        <v>12</v>
      </c>
      <c r="E722" s="53" t="s">
        <v>13</v>
      </c>
      <c r="F722" s="1" t="s">
        <v>107</v>
      </c>
      <c r="G722" s="46" t="s">
        <v>5418</v>
      </c>
      <c r="H722" s="66" t="s">
        <v>5452</v>
      </c>
      <c r="I722" s="22" t="str">
        <f>_xlfn.XLOOKUP(B722,[1]SITE!$B:$B,[1]SITE!$I:$I,"")</f>
        <v>No impact</v>
      </c>
      <c r="J722" s="29"/>
      <c r="K722" s="15" t="str" cm="1">
        <f t="array" ref="K722">IFERROR(_xlfn.IFS(
M722="MPR ISSUE","PDH",
M722="BSS Hardware Issue","BSS",
M722="Sites strategiques, MLL, Pylone, etc.","ENVTECH",
M722="AKTIVCO DEFAUT GE &amp; POWER Cabinet","AKTIVCO",
M722="AKTIVCO Coupure ENEO &amp; Baisse de tension","AKTIVCO GRID ONLY",
M722="Coupure ENEO &amp; Baisse de tension","IHS GRID ONLY",
M722="Defaut GE &amp; POWER Cabinet","IHS",
M722="Sharing","Partners",
M722="Sites strategiques &amp; DataCenter","SST &amp; DC",
M722="Exclu","Exclu",
M722="SAT","SAT",
M722="SPARE-ISSUE","SPARE-ISSUE",
M722="Fiber CAmtel","TRANS_FO_CAMTEL",
M722="Fiber AOF","Fiber AOF",
M722="Projet OCM (HUAWEI)","TRAVAUX-HUAWEI",
M722="Projet OCM (NOKIA)","TRAVAUX-NOKIA",
M722="ACCESS-ISSUE","ACCESS-ISSUE",
M722="Projet OCM (ZTE, NOKIA, autres projets)","TRAVAUX OCM",
M722="No root CAuse","No root cause",
M722="ODU HS","PDH",
M722="IP &amp; VLAN","PDH",
M722="Warehouse HUAWEI","SPARE-ISSUE",
M722="SPARE-HS","SPARE-ISSUE",
M722="Power Telco","BSS"
),"")</f>
        <v>No root cause</v>
      </c>
      <c r="L722" s="16" t="str" cm="1">
        <f t="array" ref="L722">IFERROR(_xlfn.IFS(
M722="MPR ISSUE","TX ISSUE",
M722="BSS Hardware Issue","RAN ISSUE",
M722="Sites strategiques, MLL, Pylone, etc.","ENVTECH",
M722="AKTIVCO DEFAUT GE &amp; POWER Cabinet","POWER ISSUE",
M722="AKTIVCO Coupure ENEO &amp; Baisse de tension","POWER ISSUE",
M722="Coupure ENEO &amp; Baisse de tension","POWER ISSUE",
M722="Defaut GE &amp; POWER Cabinet","POWER ISSUE",
M722="Sharing","POWER ISSUE",
M722="Sites strategiques &amp; DataCenter","POWER ISSUE",
M722="Exclu","Exclu",
M722="SAT","TX ISSUE",
M722="SPARE-ISSUE","SPARE-ISSUE",
M722="Fiber CAmtel","TX ISSUE",
M722="Fiber AOF","TX ISSUE",
M722="Projet OCM (HUAWEI)","TRAVAUX-HUAWEI",
M722="Projet OCM (NOKIA)","TRAVAUX -NOKIA",
M722="ACCESS-ISSUE","ACCESS-ISSUE",
M722="Projet OCM (ZTE, NOKIA, autres projets)","TRAVAUX OCM",
M722="No root CAuse","No root cause",
M722="ODU HS","TX ISSUE",
M722="IP &amp; VLAN","TX ISSUE",
M722="Warehouse HUAWEI","SPARE-ISSUE",
M722="SPARE-HS","SPARE-ISSUE",
M722="Power Telco","RAN ISSUE"
),"")</f>
        <v>No root cause</v>
      </c>
      <c r="M722" s="28" t="s">
        <v>5403</v>
      </c>
      <c r="N722" s="17" t="str" cm="1">
        <f t="array" ref="N722">IFERROR(_xlfn.IFS(
M722="MPR ISSUE","ACTIVE",
M722="BSS Hardware Issue","ACTIVE",
M722="Sites strategiques, MLL, Pylone, etc.","PASSIVE",
M722="AKTIVCO DEFAUT GE &amp; POWER Cabinet","PASSIVE",
M722="AKTIVCO Coupure ENEO &amp; Baisse de tension","PASSIVE",
M722="Coupure ENEO &amp; Baisse de tension","PASSIVE",
M722="Defaut GE &amp; POWER Cabinet","PASSIVE",
M722="Sharing","PASSIVE",
M722="Sites strategiques &amp; DataCenter","PASSIVE",
M722="Exclu","Exclu",
M722="SAT","ACTIVE",
M722="SPARE-ISSUE","SPARE-ISSUE",
M722="Fiber CAmtel","ACTIVE",
M722="Fiber AOF","ACTIVE",
M722="Projet OCM (HUAWEI)","PLANNED WORKS",
M722="Projet OCM (NOKIA)","PLANNED WORKS",
M722="ACCESS-ISSUE","ACCESS-ISSUE",
M722="Projet OCM (ZTE, NOKIA, autres projets)","PLANNED WORKS",
M722="No root CAuse","No root cause",
M722="ODU HS","ACTIVE",
M722="IP &amp; VLAN","ACTIVE",
M722="Warehouse HUAWEI","SPARE-ISSUE",
M722="SPARE-HS","SPARE-ISSUE",
M722="Power Telco","ACTIVE"
),"")</f>
        <v>No root cause</v>
      </c>
      <c r="O722" s="56">
        <v>3.3173245670356385E-2</v>
      </c>
      <c r="P722" s="56">
        <v>5.3505234952187721E-4</v>
      </c>
      <c r="Q722" s="56">
        <v>8.0257852428281581E-4</v>
      </c>
      <c r="R722" s="56">
        <v>0</v>
      </c>
      <c r="S722" s="56">
        <v>5.3505234952187721E-4</v>
      </c>
      <c r="T722" s="56">
        <v>0</v>
      </c>
      <c r="U722" s="56">
        <v>0</v>
      </c>
      <c r="V722" s="14"/>
      <c r="W722" s="14"/>
      <c r="X722" s="14"/>
      <c r="Y722" s="14"/>
      <c r="Z722" s="14"/>
      <c r="AA722" s="30" t="s">
        <v>16</v>
      </c>
      <c r="AB722" s="7" t="s">
        <v>16</v>
      </c>
      <c r="AC722" s="3"/>
      <c r="AD722" s="3" t="s">
        <v>16</v>
      </c>
      <c r="AE722" s="7"/>
      <c r="AF722" s="31" t="s">
        <v>16</v>
      </c>
      <c r="AG722" s="31" t="s">
        <v>16</v>
      </c>
      <c r="AH722" s="31" t="s">
        <v>16</v>
      </c>
      <c r="AI722" s="31" t="s">
        <v>16</v>
      </c>
      <c r="AJ722" s="31" t="s">
        <v>16</v>
      </c>
      <c r="AK722" s="31" t="s">
        <v>16</v>
      </c>
      <c r="AL722" s="31" t="s">
        <v>16</v>
      </c>
      <c r="AM722" s="31" t="s">
        <v>16</v>
      </c>
      <c r="AN722" s="31" t="s">
        <v>16</v>
      </c>
      <c r="AO722" s="31" t="s">
        <v>16</v>
      </c>
      <c r="AP722" s="9" t="s">
        <v>16</v>
      </c>
      <c r="AQ722" s="9" t="s">
        <v>16</v>
      </c>
      <c r="AR722" s="9" t="s">
        <v>16</v>
      </c>
      <c r="AS722" s="14"/>
      <c r="AT722" s="14"/>
    </row>
    <row r="723" spans="1:46" s="9" customFormat="1" hidden="1" x14ac:dyDescent="0.3">
      <c r="A723" s="48" t="s">
        <v>1501</v>
      </c>
      <c r="B723" s="48" t="s">
        <v>1502</v>
      </c>
      <c r="C723" s="1"/>
      <c r="D723" s="48"/>
      <c r="E723" s="53" t="s">
        <v>56</v>
      </c>
      <c r="F723" s="48" t="s">
        <v>1503</v>
      </c>
      <c r="G723" s="47" t="s">
        <v>5419</v>
      </c>
      <c r="H723" s="66" t="s">
        <v>5453</v>
      </c>
      <c r="I723" s="22" t="str">
        <f>_xlfn.XLOOKUP(B723,[1]SITE!$B:$B,[1]SITE!$I:$I,"")</f>
        <v>No impact</v>
      </c>
      <c r="J723" s="29"/>
      <c r="K723" s="15" t="str" cm="1">
        <f t="array" ref="K723">IFERROR(_xlfn.IFS(
M723="MPR ISSUE","PDH",
M723="BSS Hardware Issue","BSS",
M723="Sites strategiques, MLL, Pylone, etc.","ENVTECH",
M723="AKTIVCO DEFAUT GE &amp; POWER Cabinet","AKTIVCO",
M723="AKTIVCO Coupure ENEO &amp; Baisse de tension","AKTIVCO GRID ONLY",
M723="Coupure ENEO &amp; Baisse de tension","IHS GRID ONLY",
M723="Defaut GE &amp; POWER Cabinet","IHS",
M723="Sharing","Partners",
M723="Sites strategiques &amp; DataCenter","SST &amp; DC",
M723="Exclu","Exclu",
M723="SAT","SAT",
M723="SPARE-ISSUE","SPARE-ISSUE",
M723="Fiber CAmtel","TRANS_FO_CAMTEL",
M723="Fiber AOF","Fiber AOF",
M723="Projet OCM (HUAWEI)","TRAVAUX-HUAWEI",
M723="Projet OCM (NOKIA)","TRAVAUX-NOKIA",
M723="ACCESS-ISSUE","ACCESS-ISSUE",
M723="Projet OCM (ZTE, NOKIA, autres projets)","TRAVAUX OCM",
M723="No root CAuse","No root cause",
M723="ODU HS","PDH",
M723="IP &amp; VLAN","PDH",
M723="Warehouse HUAWEI","SPARE-ISSUE",
M723="SPARE-HS","SPARE-ISSUE",
M723="Power Telco","BSS"
),"")</f>
        <v>IHS</v>
      </c>
      <c r="L723" s="16" t="str" cm="1">
        <f t="array" ref="L723">IFERROR(_xlfn.IFS(
M723="MPR ISSUE","TX ISSUE",
M723="BSS Hardware Issue","RAN ISSUE",
M723="Sites strategiques, MLL, Pylone, etc.","ENVTECH",
M723="AKTIVCO DEFAUT GE &amp; POWER Cabinet","POWER ISSUE",
M723="AKTIVCO Coupure ENEO &amp; Baisse de tension","POWER ISSUE",
M723="Coupure ENEO &amp; Baisse de tension","POWER ISSUE",
M723="Defaut GE &amp; POWER Cabinet","POWER ISSUE",
M723="Sharing","POWER ISSUE",
M723="Sites strategiques &amp; DataCenter","POWER ISSUE",
M723="Exclu","Exclu",
M723="SAT","TX ISSUE",
M723="SPARE-ISSUE","SPARE-ISSUE",
M723="Fiber CAmtel","TX ISSUE",
M723="Fiber AOF","TX ISSUE",
M723="Projet OCM (HUAWEI)","TRAVAUX-HUAWEI",
M723="Projet OCM (NOKIA)","TRAVAUX -NOKIA",
M723="ACCESS-ISSUE","ACCESS-ISSUE",
M723="Projet OCM (ZTE, NOKIA, autres projets)","TRAVAUX OCM",
M723="No root CAuse","No root cause",
M723="ODU HS","TX ISSUE",
M723="IP &amp; VLAN","TX ISSUE",
M723="Warehouse HUAWEI","SPARE-ISSUE",
M723="SPARE-HS","SPARE-ISSUE",
M723="Power Telco","RAN ISSUE"
),"")</f>
        <v>POWER ISSUE</v>
      </c>
      <c r="M723" s="28" t="s">
        <v>5336</v>
      </c>
      <c r="N723" s="17" t="str" cm="1">
        <f t="array" ref="N723">IFERROR(_xlfn.IFS(
M723="MPR ISSUE","ACTIVE",
M723="BSS Hardware Issue","ACTIVE",
M723="Sites strategiques, MLL, Pylone, etc.","PASSIVE",
M723="AKTIVCO DEFAUT GE &amp; POWER Cabinet","PASSIVE",
M723="AKTIVCO Coupure ENEO &amp; Baisse de tension","PASSIVE",
M723="Coupure ENEO &amp; Baisse de tension","PASSIVE",
M723="Defaut GE &amp; POWER Cabinet","PASSIVE",
M723="Sharing","PASSIVE",
M723="Sites strategiques &amp; DataCenter","PASSIVE",
M723="Exclu","Exclu",
M723="SAT","ACTIVE",
M723="SPARE-ISSUE","SPARE-ISSUE",
M723="Fiber CAmtel","ACTIVE",
M723="Fiber AOF","ACTIVE",
M723="Projet OCM (HUAWEI)","PLANNED WORKS",
M723="Projet OCM (NOKIA)","PLANNED WORKS",
M723="ACCESS-ISSUE","ACCESS-ISSUE",
M723="Projet OCM (ZTE, NOKIA, autres projets)","PLANNED WORKS",
M723="No root CAuse","No root cause",
M723="ODU HS","ACTIVE",
M723="IP &amp; VLAN","ACTIVE",
M723="Warehouse HUAWEI","SPARE-ISSUE",
M723="SPARE-HS","SPARE-ISSUE",
M723="Power Telco","ACTIVE"
),"")</f>
        <v>PASSIVE</v>
      </c>
      <c r="O723" s="56">
        <v>1.8685280650159102</v>
      </c>
      <c r="P723" s="56">
        <v>7.4396192641125083</v>
      </c>
      <c r="Q723" s="56">
        <v>7.2349538850583119</v>
      </c>
      <c r="R723" s="56">
        <v>0.61626740861134166</v>
      </c>
      <c r="S723" s="56">
        <v>3.5672220999439727E-4</v>
      </c>
      <c r="T723" s="56">
        <v>0</v>
      </c>
      <c r="U723" s="56">
        <v>0</v>
      </c>
      <c r="V723" s="14"/>
      <c r="W723" s="14"/>
      <c r="X723" s="14"/>
      <c r="Y723" s="14"/>
      <c r="Z723" s="14"/>
      <c r="AA723" s="30" t="s">
        <v>16</v>
      </c>
      <c r="AB723" s="7" t="s">
        <v>16</v>
      </c>
      <c r="AC723" s="3"/>
      <c r="AD723" s="3" t="s">
        <v>16</v>
      </c>
      <c r="AE723" s="7"/>
      <c r="AF723" s="31" t="s">
        <v>16</v>
      </c>
      <c r="AG723" s="31" t="s">
        <v>16</v>
      </c>
      <c r="AH723" s="31" t="s">
        <v>16</v>
      </c>
      <c r="AI723" s="31" t="s">
        <v>16</v>
      </c>
      <c r="AJ723" s="31" t="s">
        <v>16</v>
      </c>
      <c r="AK723" s="31" t="s">
        <v>16</v>
      </c>
      <c r="AL723" s="31" t="s">
        <v>16</v>
      </c>
      <c r="AM723" s="31" t="s">
        <v>16</v>
      </c>
      <c r="AN723" s="31" t="s">
        <v>16</v>
      </c>
      <c r="AO723" s="31" t="s">
        <v>16</v>
      </c>
      <c r="AP723" s="9" t="s">
        <v>16</v>
      </c>
      <c r="AQ723" s="9" t="s">
        <v>16</v>
      </c>
      <c r="AR723" s="9" t="s">
        <v>16</v>
      </c>
      <c r="AS723" s="14"/>
      <c r="AT723" s="14"/>
    </row>
    <row r="724" spans="1:46" s="9" customFormat="1" hidden="1" x14ac:dyDescent="0.3">
      <c r="A724" s="1" t="s">
        <v>2650</v>
      </c>
      <c r="B724" s="48" t="s">
        <v>2651</v>
      </c>
      <c r="C724" s="1"/>
      <c r="D724" s="48"/>
      <c r="E724" s="53" t="s">
        <v>38</v>
      </c>
      <c r="F724" s="48" t="s">
        <v>2652</v>
      </c>
      <c r="G724" s="47" t="s">
        <v>5419</v>
      </c>
      <c r="H724" s="66" t="s">
        <v>5452</v>
      </c>
      <c r="I724" s="22" t="str">
        <f>_xlfn.XLOOKUP(B724,[1]SITE!$B:$B,[1]SITE!$I:$I,"")</f>
        <v>No impact</v>
      </c>
      <c r="J724" s="29"/>
      <c r="K724" s="15" t="str" cm="1">
        <f t="array" ref="K724">IFERROR(_xlfn.IFS(
M724="MPR ISSUE","PDH",
M724="BSS Hardware Issue","BSS",
M724="Sites strategiques, MLL, Pylone, etc.","ENVTECH",
M724="AKTIVCO DEFAUT GE &amp; POWER Cabinet","AKTIVCO",
M724="AKTIVCO Coupure ENEO &amp; Baisse de tension","AKTIVCO GRID ONLY",
M724="Coupure ENEO &amp; Baisse de tension","IHS GRID ONLY",
M724="Defaut GE &amp; POWER Cabinet","IHS",
M724="Sharing","Partners",
M724="Sites strategiques &amp; DataCenter","SST &amp; DC",
M724="Exclu","Exclu",
M724="SAT","SAT",
M724="SPARE-ISSUE","SPARE-ISSUE",
M724="Fiber CAmtel","TRANS_FO_CAMTEL",
M724="Fiber AOF","Fiber AOF",
M724="Projet OCM (HUAWEI)","TRAVAUX-HUAWEI",
M724="Projet OCM (NOKIA)","TRAVAUX-NOKIA",
M724="ACCESS-ISSUE","ACCESS-ISSUE",
M724="Projet OCM (ZTE, NOKIA, autres projets)","TRAVAUX OCM",
M724="No root CAuse","No root cause",
M724="ODU HS","PDH",
M724="IP &amp; VLAN","PDH",
M724="Warehouse HUAWEI","SPARE-ISSUE",
M724="SPARE-HS","SPARE-ISSUE",
M724="Power Telco","BSS"
),"")</f>
        <v>No root cause</v>
      </c>
      <c r="L724" s="16" t="str" cm="1">
        <f t="array" ref="L724">IFERROR(_xlfn.IFS(
M724="MPR ISSUE","TX ISSUE",
M724="BSS Hardware Issue","RAN ISSUE",
M724="Sites strategiques, MLL, Pylone, etc.","ENVTECH",
M724="AKTIVCO DEFAUT GE &amp; POWER Cabinet","POWER ISSUE",
M724="AKTIVCO Coupure ENEO &amp; Baisse de tension","POWER ISSUE",
M724="Coupure ENEO &amp; Baisse de tension","POWER ISSUE",
M724="Defaut GE &amp; POWER Cabinet","POWER ISSUE",
M724="Sharing","POWER ISSUE",
M724="Sites strategiques &amp; DataCenter","POWER ISSUE",
M724="Exclu","Exclu",
M724="SAT","TX ISSUE",
M724="SPARE-ISSUE","SPARE-ISSUE",
M724="Fiber CAmtel","TX ISSUE",
M724="Fiber AOF","TX ISSUE",
M724="Projet OCM (HUAWEI)","TRAVAUX-HUAWEI",
M724="Projet OCM (NOKIA)","TRAVAUX -NOKIA",
M724="ACCESS-ISSUE","ACCESS-ISSUE",
M724="Projet OCM (ZTE, NOKIA, autres projets)","TRAVAUX OCM",
M724="No root CAuse","No root cause",
M724="ODU HS","TX ISSUE",
M724="IP &amp; VLAN","TX ISSUE",
M724="Warehouse HUAWEI","SPARE-ISSUE",
M724="SPARE-HS","SPARE-ISSUE",
M724="Power Telco","RAN ISSUE"
),"")</f>
        <v>No root cause</v>
      </c>
      <c r="M724" s="28" t="s">
        <v>5403</v>
      </c>
      <c r="N724" s="17" t="str" cm="1">
        <f t="array" ref="N724">IFERROR(_xlfn.IFS(
M724="MPR ISSUE","ACTIVE",
M724="BSS Hardware Issue","ACTIVE",
M724="Sites strategiques, MLL, Pylone, etc.","PASSIVE",
M724="AKTIVCO DEFAUT GE &amp; POWER Cabinet","PASSIVE",
M724="AKTIVCO Coupure ENEO &amp; Baisse de tension","PASSIVE",
M724="Coupure ENEO &amp; Baisse de tension","PASSIVE",
M724="Defaut GE &amp; POWER Cabinet","PASSIVE",
M724="Sharing","PASSIVE",
M724="Sites strategiques &amp; DataCenter","PASSIVE",
M724="Exclu","Exclu",
M724="SAT","ACTIVE",
M724="SPARE-ISSUE","SPARE-ISSUE",
M724="Fiber CAmtel","ACTIVE",
M724="Fiber AOF","ACTIVE",
M724="Projet OCM (HUAWEI)","PLANNED WORKS",
M724="Projet OCM (NOKIA)","PLANNED WORKS",
M724="ACCESS-ISSUE","ACCESS-ISSUE",
M724="Projet OCM (ZTE, NOKIA, autres projets)","PLANNED WORKS",
M724="No root CAuse","No root cause",
M724="ODU HS","ACTIVE",
M724="IP &amp; VLAN","ACTIVE",
M724="Warehouse HUAWEI","SPARE-ISSUE",
M724="SPARE-HS","SPARE-ISSUE",
M724="Power Telco","ACTIVE"
),"")</f>
        <v>No root cause</v>
      </c>
      <c r="O724" s="56">
        <v>1.8637656841678809E-2</v>
      </c>
      <c r="P724" s="56">
        <v>3.2103140971300999E-4</v>
      </c>
      <c r="Q724" s="56">
        <v>9.9020354818182457E-2</v>
      </c>
      <c r="R724" s="56">
        <v>4.6371203625224775E-4</v>
      </c>
      <c r="S724" s="56">
        <v>2.8536125307818605E-4</v>
      </c>
      <c r="T724" s="56">
        <v>0.12015492262429638</v>
      </c>
      <c r="U724" s="56">
        <v>2.8536125307847553E-4</v>
      </c>
      <c r="V724" s="14"/>
      <c r="W724" s="14"/>
      <c r="X724" s="14"/>
      <c r="Y724" s="14"/>
      <c r="Z724" s="14"/>
      <c r="AA724" s="30" t="s">
        <v>16</v>
      </c>
      <c r="AB724" s="7" t="s">
        <v>16</v>
      </c>
      <c r="AC724" s="3"/>
      <c r="AD724" s="3" t="s">
        <v>16</v>
      </c>
      <c r="AE724" s="7"/>
      <c r="AF724" s="31" t="s">
        <v>16</v>
      </c>
      <c r="AG724" s="31" t="s">
        <v>16</v>
      </c>
      <c r="AH724" s="31" t="s">
        <v>16</v>
      </c>
      <c r="AI724" s="31" t="s">
        <v>16</v>
      </c>
      <c r="AJ724" s="31" t="s">
        <v>16</v>
      </c>
      <c r="AK724" s="31" t="s">
        <v>16</v>
      </c>
      <c r="AL724" s="31" t="s">
        <v>16</v>
      </c>
      <c r="AM724" s="31" t="s">
        <v>16</v>
      </c>
      <c r="AN724" s="31" t="s">
        <v>16</v>
      </c>
      <c r="AO724" s="31" t="s">
        <v>16</v>
      </c>
      <c r="AP724" s="9" t="s">
        <v>16</v>
      </c>
      <c r="AQ724" s="9" t="s">
        <v>16</v>
      </c>
      <c r="AR724" s="9" t="s">
        <v>16</v>
      </c>
      <c r="AS724" s="14"/>
      <c r="AT724" s="14"/>
    </row>
    <row r="725" spans="1:46" s="9" customFormat="1" hidden="1" x14ac:dyDescent="0.3">
      <c r="A725" s="1" t="s">
        <v>2612</v>
      </c>
      <c r="B725" s="48" t="s">
        <v>2613</v>
      </c>
      <c r="C725" s="48" t="s">
        <v>11</v>
      </c>
      <c r="D725" s="48" t="s">
        <v>12</v>
      </c>
      <c r="E725" s="53" t="s">
        <v>38</v>
      </c>
      <c r="F725" s="48" t="s">
        <v>2614</v>
      </c>
      <c r="G725" s="47" t="s">
        <v>5419</v>
      </c>
      <c r="H725" s="66" t="s">
        <v>5452</v>
      </c>
      <c r="I725" s="22" t="str">
        <f>_xlfn.XLOOKUP(B725,[1]SITE!$B:$B,[1]SITE!$I:$I,"")</f>
        <v>No impact</v>
      </c>
      <c r="J725" s="29"/>
      <c r="K725" s="15" t="str" cm="1">
        <f t="array" ref="K725">IFERROR(_xlfn.IFS(
M725="MPR ISSUE","PDH",
M725="BSS Hardware Issue","BSS",
M725="Sites strategiques, MLL, Pylone, etc.","ENVTECH",
M725="AKTIVCO DEFAUT GE &amp; POWER Cabinet","AKTIVCO",
M725="AKTIVCO Coupure ENEO &amp; Baisse de tension","AKTIVCO GRID ONLY",
M725="Coupure ENEO &amp; Baisse de tension","IHS GRID ONLY",
M725="Defaut GE &amp; POWER Cabinet","IHS",
M725="Sharing","Partners",
M725="Sites strategiques &amp; DataCenter","SST &amp; DC",
M725="Exclu","Exclu",
M725="SAT","SAT",
M725="SPARE-ISSUE","SPARE-ISSUE",
M725="Fiber CAmtel","TRANS_FO_CAMTEL",
M725="Fiber AOF","Fiber AOF",
M725="Projet OCM (HUAWEI)","TRAVAUX-HUAWEI",
M725="Projet OCM (NOKIA)","TRAVAUX-NOKIA",
M725="ACCESS-ISSUE","ACCESS-ISSUE",
M725="Projet OCM (ZTE, NOKIA, autres projets)","TRAVAUX OCM",
M725="No root CAuse","No root cause",
M725="ODU HS","PDH",
M725="IP &amp; VLAN","PDH",
M725="Warehouse HUAWEI","SPARE-ISSUE",
M725="SPARE-HS","SPARE-ISSUE",
M725="Power Telco","BSS"
),"")</f>
        <v>No root cause</v>
      </c>
      <c r="L725" s="16" t="str" cm="1">
        <f t="array" ref="L725">IFERROR(_xlfn.IFS(
M725="MPR ISSUE","TX ISSUE",
M725="BSS Hardware Issue","RAN ISSUE",
M725="Sites strategiques, MLL, Pylone, etc.","ENVTECH",
M725="AKTIVCO DEFAUT GE &amp; POWER Cabinet","POWER ISSUE",
M725="AKTIVCO Coupure ENEO &amp; Baisse de tension","POWER ISSUE",
M725="Coupure ENEO &amp; Baisse de tension","POWER ISSUE",
M725="Defaut GE &amp; POWER Cabinet","POWER ISSUE",
M725="Sharing","POWER ISSUE",
M725="Sites strategiques &amp; DataCenter","POWER ISSUE",
M725="Exclu","Exclu",
M725="SAT","TX ISSUE",
M725="SPARE-ISSUE","SPARE-ISSUE",
M725="Fiber CAmtel","TX ISSUE",
M725="Fiber AOF","TX ISSUE",
M725="Projet OCM (HUAWEI)","TRAVAUX-HUAWEI",
M725="Projet OCM (NOKIA)","TRAVAUX -NOKIA",
M725="ACCESS-ISSUE","ACCESS-ISSUE",
M725="Projet OCM (ZTE, NOKIA, autres projets)","TRAVAUX OCM",
M725="No root CAuse","No root cause",
M725="ODU HS","TX ISSUE",
M725="IP &amp; VLAN","TX ISSUE",
M725="Warehouse HUAWEI","SPARE-ISSUE",
M725="SPARE-HS","SPARE-ISSUE",
M725="Power Telco","RAN ISSUE"
),"")</f>
        <v>No root cause</v>
      </c>
      <c r="M725" s="35" t="s">
        <v>5403</v>
      </c>
      <c r="N725" s="17" t="str" cm="1">
        <f t="array" ref="N725">IFERROR(_xlfn.IFS(
M725="MPR ISSUE","ACTIVE",
M725="BSS Hardware Issue","ACTIVE",
M725="Sites strategiques, MLL, Pylone, etc.","PASSIVE",
M725="AKTIVCO DEFAUT GE &amp; POWER Cabinet","PASSIVE",
M725="AKTIVCO Coupure ENEO &amp; Baisse de tension","PASSIVE",
M725="Coupure ENEO &amp; Baisse de tension","PASSIVE",
M725="Defaut GE &amp; POWER Cabinet","PASSIVE",
M725="Sharing","PASSIVE",
M725="Sites strategiques &amp; DataCenter","PASSIVE",
M725="Exclu","Exclu",
M725="SAT","ACTIVE",
M725="SPARE-ISSUE","SPARE-ISSUE",
M725="Fiber CAmtel","ACTIVE",
M725="Fiber AOF","ACTIVE",
M725="Projet OCM (HUAWEI)","PLANNED WORKS",
M725="Projet OCM (NOKIA)","PLANNED WORKS",
M725="ACCESS-ISSUE","ACCESS-ISSUE",
M725="Projet OCM (ZTE, NOKIA, autres projets)","PLANNED WORKS",
M725="No root CAuse","No root cause",
M725="ODU HS","ACTIVE",
M725="IP &amp; VLAN","ACTIVE",
M725="Warehouse HUAWEI","SPARE-ISSUE",
M725="SPARE-HS","SPARE-ISSUE",
M725="Power Telco","ACTIVE"
),"")</f>
        <v>No root cause</v>
      </c>
      <c r="O725" s="56">
        <v>5.3148533385839478E-3</v>
      </c>
      <c r="P725" s="56">
        <v>3.0319633139571381E-4</v>
      </c>
      <c r="Q725" s="56">
        <v>2.6752617476094782E-4</v>
      </c>
      <c r="R725" s="56">
        <v>3.0319633139571381E-4</v>
      </c>
      <c r="S725" s="56">
        <v>2.6752617476100566E-4</v>
      </c>
      <c r="T725" s="56">
        <v>2.3185601812600808E-4</v>
      </c>
      <c r="U725" s="56">
        <v>2.6752617476094782E-4</v>
      </c>
      <c r="V725" s="14"/>
      <c r="W725" s="14"/>
      <c r="X725" s="14"/>
      <c r="Y725" s="14"/>
      <c r="Z725" s="14"/>
      <c r="AA725" s="30" t="s">
        <v>16</v>
      </c>
      <c r="AB725" s="7" t="s">
        <v>16</v>
      </c>
      <c r="AC725" s="3"/>
      <c r="AD725" s="3" t="s">
        <v>16</v>
      </c>
      <c r="AE725" s="7"/>
      <c r="AF725" s="31" t="s">
        <v>16</v>
      </c>
      <c r="AG725" s="31" t="s">
        <v>16</v>
      </c>
      <c r="AH725" s="31" t="s">
        <v>16</v>
      </c>
      <c r="AI725" s="31" t="s">
        <v>16</v>
      </c>
      <c r="AJ725" s="31" t="s">
        <v>16</v>
      </c>
      <c r="AK725" s="31" t="s">
        <v>16</v>
      </c>
      <c r="AL725" s="31" t="s">
        <v>16</v>
      </c>
      <c r="AM725" s="31" t="s">
        <v>16</v>
      </c>
      <c r="AN725" s="31" t="s">
        <v>16</v>
      </c>
      <c r="AO725" s="31" t="s">
        <v>16</v>
      </c>
      <c r="AP725" s="9" t="s">
        <v>16</v>
      </c>
      <c r="AQ725" s="9" t="s">
        <v>16</v>
      </c>
      <c r="AR725" s="9" t="s">
        <v>16</v>
      </c>
      <c r="AS725" s="14"/>
      <c r="AT725" s="14"/>
    </row>
    <row r="726" spans="1:46" s="9" customFormat="1" hidden="1" x14ac:dyDescent="0.3">
      <c r="A726" s="1" t="s">
        <v>4984</v>
      </c>
      <c r="B726" s="48" t="s">
        <v>4985</v>
      </c>
      <c r="C726" s="48" t="s">
        <v>11</v>
      </c>
      <c r="D726" s="48" t="s">
        <v>1305</v>
      </c>
      <c r="E726" s="53" t="s">
        <v>227</v>
      </c>
      <c r="F726" s="48" t="s">
        <v>4984</v>
      </c>
      <c r="G726" s="47" t="s">
        <v>5419</v>
      </c>
      <c r="H726" s="66" t="s">
        <v>5452</v>
      </c>
      <c r="I726" s="22" t="str">
        <f>_xlfn.XLOOKUP(B726,[1]SITE!$B:$B,[1]SITE!$I:$I,"")</f>
        <v>No impact</v>
      </c>
      <c r="J726" s="29"/>
      <c r="K726" s="15" t="str" cm="1">
        <f t="array" ref="K726">IFERROR(_xlfn.IFS(
M726="MPR ISSUE","PDH",
M726="BSS Hardware Issue","BSS",
M726="Sites strategiques, MLL, Pylone, etc.","ENVTECH",
M726="AKTIVCO DEFAUT GE &amp; POWER Cabinet","AKTIVCO",
M726="AKTIVCO Coupure ENEO &amp; Baisse de tension","AKTIVCO GRID ONLY",
M726="Coupure ENEO &amp; Baisse de tension","IHS GRID ONLY",
M726="Defaut GE &amp; POWER Cabinet","IHS",
M726="Sharing","Partners",
M726="Sites strategiques &amp; DataCenter","SST &amp; DC",
M726="Exclu","Exclu",
M726="SAT","SAT",
M726="SPARE-ISSUE","SPARE-ISSUE",
M726="Fiber CAmtel","TRANS_FO_CAMTEL",
M726="Fiber AOF","Fiber AOF",
M726="Projet OCM (HUAWEI)","TRAVAUX-HUAWEI",
M726="Projet OCM (NOKIA)","TRAVAUX-NOKIA",
M726="ACCESS-ISSUE","ACCESS-ISSUE",
M726="Projet OCM (ZTE, NOKIA, autres projets)","TRAVAUX OCM",
M726="No root CAuse","No root cause",
M726="ODU HS","PDH",
M726="IP &amp; VLAN","PDH",
M726="Warehouse HUAWEI","SPARE-ISSUE",
M726="SPARE-HS","SPARE-ISSUE",
M726="Power Telco","BSS"
),"")</f>
        <v>No root cause</v>
      </c>
      <c r="L726" s="16" t="str" cm="1">
        <f t="array" ref="L726">IFERROR(_xlfn.IFS(
M726="MPR ISSUE","TX ISSUE",
M726="BSS Hardware Issue","RAN ISSUE",
M726="Sites strategiques, MLL, Pylone, etc.","ENVTECH",
M726="AKTIVCO DEFAUT GE &amp; POWER Cabinet","POWER ISSUE",
M726="AKTIVCO Coupure ENEO &amp; Baisse de tension","POWER ISSUE",
M726="Coupure ENEO &amp; Baisse de tension","POWER ISSUE",
M726="Defaut GE &amp; POWER Cabinet","POWER ISSUE",
M726="Sharing","POWER ISSUE",
M726="Sites strategiques &amp; DataCenter","POWER ISSUE",
M726="Exclu","Exclu",
M726="SAT","TX ISSUE",
M726="SPARE-ISSUE","SPARE-ISSUE",
M726="Fiber CAmtel","TX ISSUE",
M726="Fiber AOF","TX ISSUE",
M726="Projet OCM (HUAWEI)","TRAVAUX-HUAWEI",
M726="Projet OCM (NOKIA)","TRAVAUX -NOKIA",
M726="ACCESS-ISSUE","ACCESS-ISSUE",
M726="Projet OCM (ZTE, NOKIA, autres projets)","TRAVAUX OCM",
M726="No root CAuse","No root cause",
M726="ODU HS","TX ISSUE",
M726="IP &amp; VLAN","TX ISSUE",
M726="Warehouse HUAWEI","SPARE-ISSUE",
M726="SPARE-HS","SPARE-ISSUE",
M726="Power Telco","RAN ISSUE"
),"")</f>
        <v>No root cause</v>
      </c>
      <c r="M726" s="28" t="s">
        <v>5403</v>
      </c>
      <c r="N726" s="17" t="str" cm="1">
        <f t="array" ref="N726">IFERROR(_xlfn.IFS(
M726="MPR ISSUE","ACTIVE",
M726="BSS Hardware Issue","ACTIVE",
M726="Sites strategiques, MLL, Pylone, etc.","PASSIVE",
M726="AKTIVCO DEFAUT GE &amp; POWER Cabinet","PASSIVE",
M726="AKTIVCO Coupure ENEO &amp; Baisse de tension","PASSIVE",
M726="Coupure ENEO &amp; Baisse de tension","PASSIVE",
M726="Defaut GE &amp; POWER Cabinet","PASSIVE",
M726="Sharing","PASSIVE",
M726="Sites strategiques &amp; DataCenter","PASSIVE",
M726="Exclu","Exclu",
M726="SAT","ACTIVE",
M726="SPARE-ISSUE","SPARE-ISSUE",
M726="Fiber CAmtel","ACTIVE",
M726="Fiber AOF","ACTIVE",
M726="Projet OCM (HUAWEI)","PLANNED WORKS",
M726="Projet OCM (NOKIA)","PLANNED WORKS",
M726="ACCESS-ISSUE","ACCESS-ISSUE",
M726="Projet OCM (ZTE, NOKIA, autres projets)","PLANNED WORKS",
M726="No root CAuse","No root cause",
M726="ODU HS","ACTIVE",
M726="IP &amp; VLAN","ACTIVE",
M726="Warehouse HUAWEI","SPARE-ISSUE",
M726="SPARE-HS","SPARE-ISSUE",
M726="Power Telco","ACTIVE"
),"")</f>
        <v>No root cause</v>
      </c>
      <c r="O726" s="56">
        <v>2.8536125307847553E-4</v>
      </c>
      <c r="P726" s="56">
        <v>2.6752617476117935E-4</v>
      </c>
      <c r="Q726" s="56">
        <v>2.3185601812595016E-4</v>
      </c>
      <c r="R726" s="56">
        <v>2.1402093980865401E-4</v>
      </c>
      <c r="S726" s="56">
        <v>2.6752617476100566E-4</v>
      </c>
      <c r="T726" s="56">
        <v>2.8536125307835979E-4</v>
      </c>
      <c r="U726" s="56">
        <v>2.85361253078244E-4</v>
      </c>
      <c r="V726" s="14"/>
      <c r="W726" s="14"/>
      <c r="X726" s="14"/>
      <c r="Y726" s="14"/>
      <c r="Z726" s="14"/>
      <c r="AA726" s="30" t="s">
        <v>16</v>
      </c>
      <c r="AB726" s="7" t="s">
        <v>16</v>
      </c>
      <c r="AC726" s="3"/>
      <c r="AD726" s="3" t="s">
        <v>16</v>
      </c>
      <c r="AE726" s="7"/>
      <c r="AF726" s="31" t="s">
        <v>16</v>
      </c>
      <c r="AG726" s="31" t="s">
        <v>16</v>
      </c>
      <c r="AH726" s="31" t="s">
        <v>16</v>
      </c>
      <c r="AI726" s="31" t="s">
        <v>16</v>
      </c>
      <c r="AJ726" s="31" t="s">
        <v>16</v>
      </c>
      <c r="AK726" s="31" t="s">
        <v>16</v>
      </c>
      <c r="AL726" s="31" t="s">
        <v>16</v>
      </c>
      <c r="AM726" s="31" t="s">
        <v>16</v>
      </c>
      <c r="AN726" s="31" t="s">
        <v>16</v>
      </c>
      <c r="AO726" s="31" t="s">
        <v>16</v>
      </c>
      <c r="AP726" s="9" t="s">
        <v>16</v>
      </c>
      <c r="AQ726" s="9" t="s">
        <v>16</v>
      </c>
      <c r="AR726" s="9" t="s">
        <v>16</v>
      </c>
      <c r="AS726" s="14"/>
      <c r="AT726" s="14"/>
    </row>
    <row r="727" spans="1:46" s="9" customFormat="1" hidden="1" x14ac:dyDescent="0.3">
      <c r="A727" s="1" t="s">
        <v>4265</v>
      </c>
      <c r="B727" s="1" t="s">
        <v>4266</v>
      </c>
      <c r="C727" s="48" t="s">
        <v>22</v>
      </c>
      <c r="D727" s="48" t="s">
        <v>31</v>
      </c>
      <c r="E727" s="53" t="s">
        <v>70</v>
      </c>
      <c r="F727" s="48" t="s">
        <v>503</v>
      </c>
      <c r="G727" s="22" t="s">
        <v>5417</v>
      </c>
      <c r="H727" s="66" t="s">
        <v>5452</v>
      </c>
      <c r="I727" s="22" t="str">
        <f>_xlfn.XLOOKUP(B727,[1]SITE!$B:$B,[1]SITE!$I:$I,"")</f>
        <v>No impact</v>
      </c>
      <c r="J727" s="29"/>
      <c r="K727" s="15" t="str" cm="1">
        <f t="array" ref="K727">IFERROR(_xlfn.IFS(
M727="MPR ISSUE","PDH",
M727="BSS Hardware Issue","BSS",
M727="Sites strategiques, MLL, Pylone, etc.","ENVTECH",
M727="AKTIVCO DEFAUT GE &amp; POWER Cabinet","AKTIVCO",
M727="AKTIVCO Coupure ENEO &amp; Baisse de tension","AKTIVCO GRID ONLY",
M727="Coupure ENEO &amp; Baisse de tension","IHS GRID ONLY",
M727="Defaut GE &amp; POWER Cabinet","IHS",
M727="Sharing","Partners",
M727="Sites strategiques &amp; DataCenter","SST &amp; DC",
M727="Exclu","Exclu",
M727="SAT","SAT",
M727="SPARE-ISSUE","SPARE-ISSUE",
M727="Fiber CAmtel","TRANS_FO_CAMTEL",
M727="Fiber AOF","Fiber AOF",
M727="Projet OCM (HUAWEI)","TRAVAUX-HUAWEI",
M727="Projet OCM (NOKIA)","TRAVAUX-NOKIA",
M727="ACCESS-ISSUE","ACCESS-ISSUE",
M727="Projet OCM (ZTE, NOKIA, autres projets)","TRAVAUX OCM",
M727="No root CAuse","No root cause",
M727="ODU HS","PDH",
M727="IP &amp; VLAN","PDH",
M727="Warehouse HUAWEI","SPARE-ISSUE",
M727="SPARE-HS","SPARE-ISSUE",
M727="Power Telco","BSS"
),"")</f>
        <v>No root cause</v>
      </c>
      <c r="L727" s="16" t="str" cm="1">
        <f t="array" ref="L727">IFERROR(_xlfn.IFS(
M727="MPR ISSUE","TX ISSUE",
M727="BSS Hardware Issue","RAN ISSUE",
M727="Sites strategiques, MLL, Pylone, etc.","ENVTECH",
M727="AKTIVCO DEFAUT GE &amp; POWER Cabinet","POWER ISSUE",
M727="AKTIVCO Coupure ENEO &amp; Baisse de tension","POWER ISSUE",
M727="Coupure ENEO &amp; Baisse de tension","POWER ISSUE",
M727="Defaut GE &amp; POWER Cabinet","POWER ISSUE",
M727="Sharing","POWER ISSUE",
M727="Sites strategiques &amp; DataCenter","POWER ISSUE",
M727="Exclu","Exclu",
M727="SAT","TX ISSUE",
M727="SPARE-ISSUE","SPARE-ISSUE",
M727="Fiber CAmtel","TX ISSUE",
M727="Fiber AOF","TX ISSUE",
M727="Projet OCM (HUAWEI)","TRAVAUX-HUAWEI",
M727="Projet OCM (NOKIA)","TRAVAUX -NOKIA",
M727="ACCESS-ISSUE","ACCESS-ISSUE",
M727="Projet OCM (ZTE, NOKIA, autres projets)","TRAVAUX OCM",
M727="No root CAuse","No root cause",
M727="ODU HS","TX ISSUE",
M727="IP &amp; VLAN","TX ISSUE",
M727="Warehouse HUAWEI","SPARE-ISSUE",
M727="SPARE-HS","SPARE-ISSUE",
M727="Power Telco","RAN ISSUE"
),"")</f>
        <v>No root cause</v>
      </c>
      <c r="M727" s="28" t="s">
        <v>5403</v>
      </c>
      <c r="N727" s="17" t="str" cm="1">
        <f t="array" ref="N727">IFERROR(_xlfn.IFS(
M727="MPR ISSUE","ACTIVE",
M727="BSS Hardware Issue","ACTIVE",
M727="Sites strategiques, MLL, Pylone, etc.","PASSIVE",
M727="AKTIVCO DEFAUT GE &amp; POWER Cabinet","PASSIVE",
M727="AKTIVCO Coupure ENEO &amp; Baisse de tension","PASSIVE",
M727="Coupure ENEO &amp; Baisse de tension","PASSIVE",
M727="Defaut GE &amp; POWER Cabinet","PASSIVE",
M727="Sharing","PASSIVE",
M727="Sites strategiques &amp; DataCenter","PASSIVE",
M727="Exclu","Exclu",
M727="SAT","ACTIVE",
M727="SPARE-ISSUE","SPARE-ISSUE",
M727="Fiber CAmtel","ACTIVE",
M727="Fiber AOF","ACTIVE",
M727="Projet OCM (HUAWEI)","PLANNED WORKS",
M727="Projet OCM (NOKIA)","PLANNED WORKS",
M727="ACCESS-ISSUE","ACCESS-ISSUE",
M727="Projet OCM (ZTE, NOKIA, autres projets)","PLANNED WORKS",
M727="No root CAuse","No root cause",
M727="ODU HS","ACTIVE",
M727="IP &amp; VLAN","ACTIVE",
M727="Warehouse HUAWEI","SPARE-ISSUE",
M727="SPARE-HS","SPARE-ISSUE",
M727="Power Telco","ACTIVE"
),"")</f>
        <v>No root cause</v>
      </c>
      <c r="O727" s="56">
        <v>1.7728067847491681E-2</v>
      </c>
      <c r="P727" s="56">
        <v>0</v>
      </c>
      <c r="Q727" s="56">
        <v>0</v>
      </c>
      <c r="R727" s="56">
        <v>0</v>
      </c>
      <c r="S727" s="56">
        <v>2.6752617476098045E-4</v>
      </c>
      <c r="T727" s="56">
        <v>0</v>
      </c>
      <c r="U727" s="56">
        <v>9.4169213515849729E-3</v>
      </c>
      <c r="V727" s="14"/>
      <c r="W727" s="14"/>
      <c r="X727" s="14"/>
      <c r="Y727" s="14"/>
      <c r="Z727" s="14"/>
      <c r="AA727" s="30" t="s">
        <v>16</v>
      </c>
      <c r="AB727" s="7" t="s">
        <v>16</v>
      </c>
      <c r="AC727" s="3"/>
      <c r="AD727" s="3" t="s">
        <v>16</v>
      </c>
      <c r="AE727" s="7"/>
      <c r="AF727" s="31" t="s">
        <v>16</v>
      </c>
      <c r="AG727" s="31" t="s">
        <v>16</v>
      </c>
      <c r="AH727" s="31" t="s">
        <v>16</v>
      </c>
      <c r="AI727" s="31" t="s">
        <v>16</v>
      </c>
      <c r="AJ727" s="31" t="s">
        <v>16</v>
      </c>
      <c r="AK727" s="31" t="s">
        <v>16</v>
      </c>
      <c r="AL727" s="31" t="s">
        <v>16</v>
      </c>
      <c r="AM727" s="31" t="s">
        <v>16</v>
      </c>
      <c r="AN727" s="31" t="s">
        <v>16</v>
      </c>
      <c r="AO727" s="31" t="s">
        <v>16</v>
      </c>
      <c r="AP727" s="9" t="s">
        <v>16</v>
      </c>
      <c r="AQ727" s="9" t="s">
        <v>16</v>
      </c>
      <c r="AR727" s="9" t="s">
        <v>16</v>
      </c>
      <c r="AS727" s="14"/>
      <c r="AT727" s="14"/>
    </row>
    <row r="728" spans="1:46" s="9" customFormat="1" hidden="1" x14ac:dyDescent="0.3">
      <c r="A728" s="1" t="s">
        <v>5196</v>
      </c>
      <c r="B728" s="1" t="s">
        <v>5197</v>
      </c>
      <c r="C728" s="1" t="s">
        <v>11</v>
      </c>
      <c r="D728" s="1" t="s">
        <v>12</v>
      </c>
      <c r="E728" s="53" t="s">
        <v>13</v>
      </c>
      <c r="F728" s="1" t="s">
        <v>14</v>
      </c>
      <c r="G728" s="46" t="s">
        <v>5418</v>
      </c>
      <c r="H728" s="66" t="s">
        <v>5452</v>
      </c>
      <c r="I728" s="22" t="str">
        <f>_xlfn.XLOOKUP(B728,[1]SITE!$B:$B,[1]SITE!$I:$I,"")</f>
        <v>No impact</v>
      </c>
      <c r="J728" s="29"/>
      <c r="K728" s="15" t="str" cm="1">
        <f t="array" ref="K728">IFERROR(_xlfn.IFS(
M728="MPR ISSUE","PDH",
M728="BSS Hardware Issue","BSS",
M728="Sites strategiques, MLL, Pylone, etc.","ENVTECH",
M728="AKTIVCO DEFAUT GE &amp; POWER Cabinet","AKTIVCO",
M728="AKTIVCO Coupure ENEO &amp; Baisse de tension","AKTIVCO GRID ONLY",
M728="Coupure ENEO &amp; Baisse de tension","IHS GRID ONLY",
M728="Defaut GE &amp; POWER Cabinet","IHS",
M728="Sharing","Partners",
M728="Sites strategiques &amp; DataCenter","SST &amp; DC",
M728="Exclu","Exclu",
M728="SAT","SAT",
M728="SPARE-ISSUE","SPARE-ISSUE",
M728="Fiber CAmtel","TRANS_FO_CAMTEL",
M728="Fiber AOF","Fiber AOF",
M728="Projet OCM (HUAWEI)","TRAVAUX-HUAWEI",
M728="Projet OCM (NOKIA)","TRAVAUX-NOKIA",
M728="ACCESS-ISSUE","ACCESS-ISSUE",
M728="Projet OCM (ZTE, NOKIA, autres projets)","TRAVAUX OCM",
M728="No root CAuse","No root cause",
M728="ODU HS","PDH",
M728="IP &amp; VLAN","PDH",
M728="Warehouse HUAWEI","SPARE-ISSUE",
M728="SPARE-HS","SPARE-ISSUE",
M728="Power Telco","BSS"
),"")</f>
        <v>IHS</v>
      </c>
      <c r="L728" s="16" t="str" cm="1">
        <f t="array" ref="L728">IFERROR(_xlfn.IFS(
M728="MPR ISSUE","TX ISSUE",
M728="BSS Hardware Issue","RAN ISSUE",
M728="Sites strategiques, MLL, Pylone, etc.","ENVTECH",
M728="AKTIVCO DEFAUT GE &amp; POWER Cabinet","POWER ISSUE",
M728="AKTIVCO Coupure ENEO &amp; Baisse de tension","POWER ISSUE",
M728="Coupure ENEO &amp; Baisse de tension","POWER ISSUE",
M728="Defaut GE &amp; POWER Cabinet","POWER ISSUE",
M728="Sharing","POWER ISSUE",
M728="Sites strategiques &amp; DataCenter","POWER ISSUE",
M728="Exclu","Exclu",
M728="SAT","TX ISSUE",
M728="SPARE-ISSUE","SPARE-ISSUE",
M728="Fiber CAmtel","TX ISSUE",
M728="Fiber AOF","TX ISSUE",
M728="Projet OCM (HUAWEI)","TRAVAUX-HUAWEI",
M728="Projet OCM (NOKIA)","TRAVAUX -NOKIA",
M728="ACCESS-ISSUE","ACCESS-ISSUE",
M728="Projet OCM (ZTE, NOKIA, autres projets)","TRAVAUX OCM",
M728="No root CAuse","No root cause",
M728="ODU HS","TX ISSUE",
M728="IP &amp; VLAN","TX ISSUE",
M728="Warehouse HUAWEI","SPARE-ISSUE",
M728="SPARE-HS","SPARE-ISSUE",
M728="Power Telco","RAN ISSUE"
),"")</f>
        <v>POWER ISSUE</v>
      </c>
      <c r="M728" s="28" t="s">
        <v>5336</v>
      </c>
      <c r="N728" s="17" t="str" cm="1">
        <f t="array" ref="N728">IFERROR(_xlfn.IFS(
M728="MPR ISSUE","ACTIVE",
M728="BSS Hardware Issue","ACTIVE",
M728="Sites strategiques, MLL, Pylone, etc.","PASSIVE",
M728="AKTIVCO DEFAUT GE &amp; POWER Cabinet","PASSIVE",
M728="AKTIVCO Coupure ENEO &amp; Baisse de tension","PASSIVE",
M728="Coupure ENEO &amp; Baisse de tension","PASSIVE",
M728="Defaut GE &amp; POWER Cabinet","PASSIVE",
M728="Sharing","PASSIVE",
M728="Sites strategiques &amp; DataCenter","PASSIVE",
M728="Exclu","Exclu",
M728="SAT","ACTIVE",
M728="SPARE-ISSUE","SPARE-ISSUE",
M728="Fiber CAmtel","ACTIVE",
M728="Fiber AOF","ACTIVE",
M728="Projet OCM (HUAWEI)","PLANNED WORKS",
M728="Projet OCM (NOKIA)","PLANNED WORKS",
M728="ACCESS-ISSUE","ACCESS-ISSUE",
M728="Projet OCM (ZTE, NOKIA, autres projets)","PLANNED WORKS",
M728="No root CAuse","No root cause",
M728="ODU HS","ACTIVE",
M728="IP &amp; VLAN","ACTIVE",
M728="Warehouse HUAWEI","SPARE-ISSUE",
M728="SPARE-HS","SPARE-ISSUE",
M728="Power Telco","ACTIVE"
),"")</f>
        <v>PASSIVE</v>
      </c>
      <c r="O728" s="56">
        <v>0.20558494776462263</v>
      </c>
      <c r="P728" s="56">
        <v>6.6881543690234645E-3</v>
      </c>
      <c r="Q728" s="56">
        <v>7.1536499131074988E-2</v>
      </c>
      <c r="R728" s="56">
        <v>0</v>
      </c>
      <c r="S728" s="56">
        <v>2.675261747609386E-4</v>
      </c>
      <c r="T728" s="56">
        <v>0</v>
      </c>
      <c r="U728" s="56">
        <v>0</v>
      </c>
      <c r="V728" s="14"/>
      <c r="W728" s="14"/>
      <c r="X728" s="14"/>
      <c r="Y728" s="14"/>
      <c r="Z728" s="14"/>
      <c r="AA728" s="30" t="s">
        <v>16</v>
      </c>
      <c r="AB728" s="7" t="s">
        <v>16</v>
      </c>
      <c r="AC728" s="3"/>
      <c r="AD728" s="3" t="s">
        <v>16</v>
      </c>
      <c r="AE728" s="7"/>
      <c r="AF728" s="31" t="s">
        <v>16</v>
      </c>
      <c r="AG728" s="31" t="s">
        <v>16</v>
      </c>
      <c r="AH728" s="31" t="s">
        <v>16</v>
      </c>
      <c r="AI728" s="31" t="s">
        <v>16</v>
      </c>
      <c r="AJ728" s="31" t="s">
        <v>16</v>
      </c>
      <c r="AK728" s="31" t="s">
        <v>16</v>
      </c>
      <c r="AL728" s="31" t="s">
        <v>16</v>
      </c>
      <c r="AM728" s="31" t="s">
        <v>16</v>
      </c>
      <c r="AN728" s="31" t="s">
        <v>16</v>
      </c>
      <c r="AO728" s="31" t="s">
        <v>16</v>
      </c>
      <c r="AP728" s="9" t="s">
        <v>16</v>
      </c>
      <c r="AQ728" s="9" t="s">
        <v>16</v>
      </c>
      <c r="AR728" s="9" t="s">
        <v>16</v>
      </c>
      <c r="AS728" s="14"/>
      <c r="AT728" s="14"/>
    </row>
    <row r="729" spans="1:46" s="9" customFormat="1" hidden="1" x14ac:dyDescent="0.3">
      <c r="A729" s="1" t="s">
        <v>953</v>
      </c>
      <c r="B729" s="1" t="s">
        <v>954</v>
      </c>
      <c r="C729" s="1" t="s">
        <v>11</v>
      </c>
      <c r="D729" s="1" t="s">
        <v>12</v>
      </c>
      <c r="E729" s="53" t="s">
        <v>13</v>
      </c>
      <c r="F729" s="1" t="s">
        <v>107</v>
      </c>
      <c r="G729" s="46" t="s">
        <v>5418</v>
      </c>
      <c r="H729" s="66" t="s">
        <v>5452</v>
      </c>
      <c r="I729" s="22" t="str">
        <f>_xlfn.XLOOKUP(B729,[1]SITE!$B:$B,[1]SITE!$I:$I,"")</f>
        <v>No impact</v>
      </c>
      <c r="J729" s="29"/>
      <c r="K729" s="15" t="str" cm="1">
        <f t="array" ref="K729">IFERROR(_xlfn.IFS(
M729="MPR ISSUE","PDH",
M729="BSS Hardware Issue","BSS",
M729="Sites strategiques, MLL, Pylone, etc.","ENVTECH",
M729="AKTIVCO DEFAUT GE &amp; POWER Cabinet","AKTIVCO",
M729="AKTIVCO Coupure ENEO &amp; Baisse de tension","AKTIVCO GRID ONLY",
M729="Coupure ENEO &amp; Baisse de tension","IHS GRID ONLY",
M729="Defaut GE &amp; POWER Cabinet","IHS",
M729="Sharing","Partners",
M729="Sites strategiques &amp; DataCenter","SST &amp; DC",
M729="Exclu","Exclu",
M729="SAT","SAT",
M729="SPARE-ISSUE","SPARE-ISSUE",
M729="Fiber CAmtel","TRANS_FO_CAMTEL",
M729="Fiber AOF","Fiber AOF",
M729="Projet OCM (HUAWEI)","TRAVAUX-HUAWEI",
M729="Projet OCM (NOKIA)","TRAVAUX-NOKIA",
M729="ACCESS-ISSUE","ACCESS-ISSUE",
M729="Projet OCM (ZTE, NOKIA, autres projets)","TRAVAUX OCM",
M729="No root CAuse","No root cause",
M729="ODU HS","PDH",
M729="IP &amp; VLAN","PDH",
M729="Warehouse HUAWEI","SPARE-ISSUE",
M729="SPARE-HS","SPARE-ISSUE",
M729="Power Telco","BSS"
),"")</f>
        <v>No root cause</v>
      </c>
      <c r="L729" s="16" t="str" cm="1">
        <f t="array" ref="L729">IFERROR(_xlfn.IFS(
M729="MPR ISSUE","TX ISSUE",
M729="BSS Hardware Issue","RAN ISSUE",
M729="Sites strategiques, MLL, Pylone, etc.","ENVTECH",
M729="AKTIVCO DEFAUT GE &amp; POWER Cabinet","POWER ISSUE",
M729="AKTIVCO Coupure ENEO &amp; Baisse de tension","POWER ISSUE",
M729="Coupure ENEO &amp; Baisse de tension","POWER ISSUE",
M729="Defaut GE &amp; POWER Cabinet","POWER ISSUE",
M729="Sharing","POWER ISSUE",
M729="Sites strategiques &amp; DataCenter","POWER ISSUE",
M729="Exclu","Exclu",
M729="SAT","TX ISSUE",
M729="SPARE-ISSUE","SPARE-ISSUE",
M729="Fiber CAmtel","TX ISSUE",
M729="Fiber AOF","TX ISSUE",
M729="Projet OCM (HUAWEI)","TRAVAUX-HUAWEI",
M729="Projet OCM (NOKIA)","TRAVAUX -NOKIA",
M729="ACCESS-ISSUE","ACCESS-ISSUE",
M729="Projet OCM (ZTE, NOKIA, autres projets)","TRAVAUX OCM",
M729="No root CAuse","No root cause",
M729="ODU HS","TX ISSUE",
M729="IP &amp; VLAN","TX ISSUE",
M729="Warehouse HUAWEI","SPARE-ISSUE",
M729="SPARE-HS","SPARE-ISSUE",
M729="Power Telco","RAN ISSUE"
),"")</f>
        <v>No root cause</v>
      </c>
      <c r="M729" s="28" t="s">
        <v>5403</v>
      </c>
      <c r="N729" s="17" t="str" cm="1">
        <f t="array" ref="N729">IFERROR(_xlfn.IFS(
M729="MPR ISSUE","ACTIVE",
M729="BSS Hardware Issue","ACTIVE",
M729="Sites strategiques, MLL, Pylone, etc.","PASSIVE",
M729="AKTIVCO DEFAUT GE &amp; POWER Cabinet","PASSIVE",
M729="AKTIVCO Coupure ENEO &amp; Baisse de tension","PASSIVE",
M729="Coupure ENEO &amp; Baisse de tension","PASSIVE",
M729="Defaut GE &amp; POWER Cabinet","PASSIVE",
M729="Sharing","PASSIVE",
M729="Sites strategiques &amp; DataCenter","PASSIVE",
M729="Exclu","Exclu",
M729="SAT","ACTIVE",
M729="SPARE-ISSUE","SPARE-ISSUE",
M729="Fiber CAmtel","ACTIVE",
M729="Fiber AOF","ACTIVE",
M729="Projet OCM (HUAWEI)","PLANNED WORKS",
M729="Projet OCM (NOKIA)","PLANNED WORKS",
M729="ACCESS-ISSUE","ACCESS-ISSUE",
M729="Projet OCM (ZTE, NOKIA, autres projets)","PLANNED WORKS",
M729="No root CAuse","No root cause",
M729="ODU HS","ACTIVE",
M729="IP &amp; VLAN","ACTIVE",
M729="Warehouse HUAWEI","SPARE-ISSUE",
M729="SPARE-HS","SPARE-ISSUE",
M729="Power Telco","ACTIVE"
),"")</f>
        <v>No root cause</v>
      </c>
      <c r="O729" s="56">
        <v>2.675261747609386E-4</v>
      </c>
      <c r="P729" s="56">
        <v>0</v>
      </c>
      <c r="Q729" s="56">
        <v>2.7466020608789702E-3</v>
      </c>
      <c r="R729" s="56">
        <v>0</v>
      </c>
      <c r="S729" s="56">
        <v>2.675261747609386E-4</v>
      </c>
      <c r="T729" s="56">
        <v>8.9175391586979543E-5</v>
      </c>
      <c r="U729" s="56">
        <v>2.675261747609386E-4</v>
      </c>
      <c r="V729" s="14"/>
      <c r="W729" s="14"/>
      <c r="X729" s="14"/>
      <c r="Y729" s="14"/>
      <c r="Z729" s="14"/>
      <c r="AA729" s="30" t="s">
        <v>16</v>
      </c>
      <c r="AB729" s="7" t="s">
        <v>16</v>
      </c>
      <c r="AC729" s="3"/>
      <c r="AD729" s="3" t="s">
        <v>16</v>
      </c>
      <c r="AE729" s="7"/>
      <c r="AF729" s="31" t="s">
        <v>16</v>
      </c>
      <c r="AG729" s="31" t="s">
        <v>16</v>
      </c>
      <c r="AH729" s="31" t="s">
        <v>16</v>
      </c>
      <c r="AI729" s="31" t="s">
        <v>16</v>
      </c>
      <c r="AJ729" s="31" t="s">
        <v>16</v>
      </c>
      <c r="AK729" s="31" t="s">
        <v>16</v>
      </c>
      <c r="AL729" s="31" t="s">
        <v>16</v>
      </c>
      <c r="AM729" s="31" t="s">
        <v>16</v>
      </c>
      <c r="AN729" s="31" t="s">
        <v>16</v>
      </c>
      <c r="AO729" s="31" t="s">
        <v>16</v>
      </c>
      <c r="AP729" s="9" t="s">
        <v>16</v>
      </c>
      <c r="AQ729" s="9" t="s">
        <v>16</v>
      </c>
      <c r="AR729" s="9" t="s">
        <v>16</v>
      </c>
      <c r="AS729" s="14"/>
      <c r="AT729" s="14"/>
    </row>
    <row r="730" spans="1:46" s="9" customFormat="1" hidden="1" x14ac:dyDescent="0.3">
      <c r="A730" s="1" t="s">
        <v>1096</v>
      </c>
      <c r="B730" s="48" t="s">
        <v>1097</v>
      </c>
      <c r="C730" s="48" t="s">
        <v>11</v>
      </c>
      <c r="D730" s="48" t="s">
        <v>12</v>
      </c>
      <c r="E730" s="53" t="s">
        <v>103</v>
      </c>
      <c r="F730" s="48" t="s">
        <v>1096</v>
      </c>
      <c r="G730" s="47" t="s">
        <v>5419</v>
      </c>
      <c r="H730" s="66" t="s">
        <v>5452</v>
      </c>
      <c r="I730" s="22" t="str">
        <f>_xlfn.XLOOKUP(B730,[1]SITE!$B:$B,[1]SITE!$I:$I,"")</f>
        <v>No impact</v>
      </c>
      <c r="J730" s="29"/>
      <c r="K730" s="15" t="str" cm="1">
        <f t="array" ref="K730">IFERROR(_xlfn.IFS(
M730="MPR ISSUE","PDH",
M730="BSS Hardware Issue","BSS",
M730="Sites strategiques, MLL, Pylone, etc.","ENVTECH",
M730="AKTIVCO DEFAUT GE &amp; POWER Cabinet","AKTIVCO",
M730="AKTIVCO Coupure ENEO &amp; Baisse de tension","AKTIVCO GRID ONLY",
M730="Coupure ENEO &amp; Baisse de tension","IHS GRID ONLY",
M730="Defaut GE &amp; POWER Cabinet","IHS",
M730="Sharing","Partners",
M730="Sites strategiques &amp; DataCenter","SST &amp; DC",
M730="Exclu","Exclu",
M730="SAT","SAT",
M730="SPARE-ISSUE","SPARE-ISSUE",
M730="Fiber CAmtel","TRANS_FO_CAMTEL",
M730="Fiber AOF","Fiber AOF",
M730="Projet OCM (HUAWEI)","TRAVAUX-HUAWEI",
M730="Projet OCM (NOKIA)","TRAVAUX-NOKIA",
M730="ACCESS-ISSUE","ACCESS-ISSUE",
M730="Projet OCM (ZTE, NOKIA, autres projets)","TRAVAUX OCM",
M730="No root CAuse","No root cause",
M730="ODU HS","PDH",
M730="IP &amp; VLAN","PDH",
M730="Warehouse HUAWEI","SPARE-ISSUE",
M730="SPARE-HS","SPARE-ISSUE",
M730="Power Telco","BSS"
),"")</f>
        <v>IHS</v>
      </c>
      <c r="L730" s="16" t="str" cm="1">
        <f t="array" ref="L730">IFERROR(_xlfn.IFS(
M730="MPR ISSUE","TX ISSUE",
M730="BSS Hardware Issue","RAN ISSUE",
M730="Sites strategiques, MLL, Pylone, etc.","ENVTECH",
M730="AKTIVCO DEFAUT GE &amp; POWER Cabinet","POWER ISSUE",
M730="AKTIVCO Coupure ENEO &amp; Baisse de tension","POWER ISSUE",
M730="Coupure ENEO &amp; Baisse de tension","POWER ISSUE",
M730="Defaut GE &amp; POWER Cabinet","POWER ISSUE",
M730="Sharing","POWER ISSUE",
M730="Sites strategiques &amp; DataCenter","POWER ISSUE",
M730="Exclu","Exclu",
M730="SAT","TX ISSUE",
M730="SPARE-ISSUE","SPARE-ISSUE",
M730="Fiber CAmtel","TX ISSUE",
M730="Fiber AOF","TX ISSUE",
M730="Projet OCM (HUAWEI)","TRAVAUX-HUAWEI",
M730="Projet OCM (NOKIA)","TRAVAUX -NOKIA",
M730="ACCESS-ISSUE","ACCESS-ISSUE",
M730="Projet OCM (ZTE, NOKIA, autres projets)","TRAVAUX OCM",
M730="No root CAuse","No root cause",
M730="ODU HS","TX ISSUE",
M730="IP &amp; VLAN","TX ISSUE",
M730="Warehouse HUAWEI","SPARE-ISSUE",
M730="SPARE-HS","SPARE-ISSUE",
M730="Power Telco","RAN ISSUE"
),"")</f>
        <v>POWER ISSUE</v>
      </c>
      <c r="M730" s="28" t="s">
        <v>5336</v>
      </c>
      <c r="N730" s="17" t="str" cm="1">
        <f t="array" ref="N730">IFERROR(_xlfn.IFS(
M730="MPR ISSUE","ACTIVE",
M730="BSS Hardware Issue","ACTIVE",
M730="Sites strategiques, MLL, Pylone, etc.","PASSIVE",
M730="AKTIVCO DEFAUT GE &amp; POWER Cabinet","PASSIVE",
M730="AKTIVCO Coupure ENEO &amp; Baisse de tension","PASSIVE",
M730="Coupure ENEO &amp; Baisse de tension","PASSIVE",
M730="Defaut GE &amp; POWER Cabinet","PASSIVE",
M730="Sharing","PASSIVE",
M730="Sites strategiques &amp; DataCenter","PASSIVE",
M730="Exclu","Exclu",
M730="SAT","ACTIVE",
M730="SPARE-ISSUE","SPARE-ISSUE",
M730="Fiber CAmtel","ACTIVE",
M730="Fiber AOF","ACTIVE",
M730="Projet OCM (HUAWEI)","PLANNED WORKS",
M730="Projet OCM (NOKIA)","PLANNED WORKS",
M730="ACCESS-ISSUE","ACCESS-ISSUE",
M730="Projet OCM (ZTE, NOKIA, autres projets)","PLANNED WORKS",
M730="No root CAuse","No root cause",
M730="ODU HS","ACTIVE",
M730="IP &amp; VLAN","ACTIVE",
M730="Warehouse HUAWEI","SPARE-ISSUE",
M730="SPARE-HS","SPARE-ISSUE",
M730="Power Telco","ACTIVE"
),"")</f>
        <v>PASSIVE</v>
      </c>
      <c r="O730" s="56">
        <v>1.8147905591083033</v>
      </c>
      <c r="P730" s="56">
        <v>0.36987051976005825</v>
      </c>
      <c r="Q730" s="56">
        <v>2.6301595327496956E-4</v>
      </c>
      <c r="R730" s="56">
        <v>3.0319633139577171E-4</v>
      </c>
      <c r="S730" s="56">
        <v>2.6752617476083203E-4</v>
      </c>
      <c r="T730" s="56">
        <v>2.3185601812606598E-4</v>
      </c>
      <c r="U730" s="56">
        <v>5.5288742783927277E-3</v>
      </c>
      <c r="V730" s="14"/>
      <c r="W730" s="14"/>
      <c r="X730" s="14"/>
      <c r="Y730" s="14"/>
      <c r="Z730" s="14"/>
      <c r="AA730" s="30" t="s">
        <v>16</v>
      </c>
      <c r="AB730" s="7" t="s">
        <v>16</v>
      </c>
      <c r="AC730" s="3"/>
      <c r="AD730" s="3" t="s">
        <v>16</v>
      </c>
      <c r="AE730" s="7"/>
      <c r="AF730" s="31" t="s">
        <v>16</v>
      </c>
      <c r="AG730" s="31" t="s">
        <v>16</v>
      </c>
      <c r="AH730" s="31" t="s">
        <v>16</v>
      </c>
      <c r="AI730" s="31" t="s">
        <v>16</v>
      </c>
      <c r="AJ730" s="31" t="s">
        <v>16</v>
      </c>
      <c r="AK730" s="31" t="s">
        <v>16</v>
      </c>
      <c r="AL730" s="31" t="s">
        <v>16</v>
      </c>
      <c r="AM730" s="31" t="s">
        <v>16</v>
      </c>
      <c r="AN730" s="31" t="s">
        <v>16</v>
      </c>
      <c r="AO730" s="31" t="s">
        <v>16</v>
      </c>
      <c r="AP730" s="9" t="s">
        <v>16</v>
      </c>
      <c r="AQ730" s="9" t="s">
        <v>16</v>
      </c>
      <c r="AR730" s="9" t="s">
        <v>16</v>
      </c>
      <c r="AS730" s="14"/>
      <c r="AT730" s="14"/>
    </row>
    <row r="731" spans="1:46" s="9" customFormat="1" hidden="1" x14ac:dyDescent="0.3">
      <c r="A731" s="1" t="s">
        <v>1811</v>
      </c>
      <c r="B731" s="48" t="s">
        <v>1812</v>
      </c>
      <c r="C731" s="48" t="s">
        <v>11</v>
      </c>
      <c r="D731" s="48" t="s">
        <v>155</v>
      </c>
      <c r="E731" s="53" t="s">
        <v>70</v>
      </c>
      <c r="F731" s="48" t="s">
        <v>1813</v>
      </c>
      <c r="G731" s="47" t="s">
        <v>5419</v>
      </c>
      <c r="H731" s="66" t="s">
        <v>5452</v>
      </c>
      <c r="I731" s="22" t="str">
        <f>_xlfn.XLOOKUP(B731,[1]SITE!$B:$B,[1]SITE!$I:$I,"")</f>
        <v>No impact</v>
      </c>
      <c r="J731" s="29"/>
      <c r="K731" s="15" t="str" cm="1">
        <f t="array" ref="K731">IFERROR(_xlfn.IFS(
M731="MPR ISSUE","PDH",
M731="BSS Hardware Issue","BSS",
M731="Sites strategiques, MLL, Pylone, etc.","ENVTECH",
M731="AKTIVCO DEFAUT GE &amp; POWER Cabinet","AKTIVCO",
M731="AKTIVCO Coupure ENEO &amp; Baisse de tension","AKTIVCO GRID ONLY",
M731="Coupure ENEO &amp; Baisse de tension","IHS GRID ONLY",
M731="Defaut GE &amp; POWER Cabinet","IHS",
M731="Sharing","Partners",
M731="Sites strategiques &amp; DataCenter","SST &amp; DC",
M731="Exclu","Exclu",
M731="SAT","SAT",
M731="SPARE-ISSUE","SPARE-ISSUE",
M731="Fiber CAmtel","TRANS_FO_CAMTEL",
M731="Fiber AOF","Fiber AOF",
M731="Projet OCM (HUAWEI)","TRAVAUX-HUAWEI",
M731="Projet OCM (NOKIA)","TRAVAUX-NOKIA",
M731="ACCESS-ISSUE","ACCESS-ISSUE",
M731="Projet OCM (ZTE, NOKIA, autres projets)","TRAVAUX OCM",
M731="No root CAuse","No root cause",
M731="ODU HS","PDH",
M731="IP &amp; VLAN","PDH",
M731="Warehouse HUAWEI","SPARE-ISSUE",
M731="SPARE-HS","SPARE-ISSUE",
M731="Power Telco","BSS"
),"")</f>
        <v>No root cause</v>
      </c>
      <c r="L731" s="16" t="str" cm="1">
        <f t="array" ref="L731">IFERROR(_xlfn.IFS(
M731="MPR ISSUE","TX ISSUE",
M731="BSS Hardware Issue","RAN ISSUE",
M731="Sites strategiques, MLL, Pylone, etc.","ENVTECH",
M731="AKTIVCO DEFAUT GE &amp; POWER Cabinet","POWER ISSUE",
M731="AKTIVCO Coupure ENEO &amp; Baisse de tension","POWER ISSUE",
M731="Coupure ENEO &amp; Baisse de tension","POWER ISSUE",
M731="Defaut GE &amp; POWER Cabinet","POWER ISSUE",
M731="Sharing","POWER ISSUE",
M731="Sites strategiques &amp; DataCenter","POWER ISSUE",
M731="Exclu","Exclu",
M731="SAT","TX ISSUE",
M731="SPARE-ISSUE","SPARE-ISSUE",
M731="Fiber CAmtel","TX ISSUE",
M731="Fiber AOF","TX ISSUE",
M731="Projet OCM (HUAWEI)","TRAVAUX-HUAWEI",
M731="Projet OCM (NOKIA)","TRAVAUX -NOKIA",
M731="ACCESS-ISSUE","ACCESS-ISSUE",
M731="Projet OCM (ZTE, NOKIA, autres projets)","TRAVAUX OCM",
M731="No root CAuse","No root cause",
M731="ODU HS","TX ISSUE",
M731="IP &amp; VLAN","TX ISSUE",
M731="Warehouse HUAWEI","SPARE-ISSUE",
M731="SPARE-HS","SPARE-ISSUE",
M731="Power Telco","RAN ISSUE"
),"")</f>
        <v>No root cause</v>
      </c>
      <c r="M731" s="28" t="s">
        <v>5403</v>
      </c>
      <c r="N731" s="17" t="str" cm="1">
        <f t="array" ref="N731">IFERROR(_xlfn.IFS(
M731="MPR ISSUE","ACTIVE",
M731="BSS Hardware Issue","ACTIVE",
M731="Sites strategiques, MLL, Pylone, etc.","PASSIVE",
M731="AKTIVCO DEFAUT GE &amp; POWER Cabinet","PASSIVE",
M731="AKTIVCO Coupure ENEO &amp; Baisse de tension","PASSIVE",
M731="Coupure ENEO &amp; Baisse de tension","PASSIVE",
M731="Defaut GE &amp; POWER Cabinet","PASSIVE",
M731="Sharing","PASSIVE",
M731="Sites strategiques &amp; DataCenter","PASSIVE",
M731="Exclu","Exclu",
M731="SAT","ACTIVE",
M731="SPARE-ISSUE","SPARE-ISSUE",
M731="Fiber CAmtel","ACTIVE",
M731="Fiber AOF","ACTIVE",
M731="Projet OCM (HUAWEI)","PLANNED WORKS",
M731="Projet OCM (NOKIA)","PLANNED WORKS",
M731="ACCESS-ISSUE","ACCESS-ISSUE",
M731="Projet OCM (ZTE, NOKIA, autres projets)","PLANNED WORKS",
M731="No root CAuse","No root cause",
M731="ODU HS","ACTIVE",
M731="IP &amp; VLAN","ACTIVE",
M731="Warehouse HUAWEI","SPARE-ISSUE",
M731="SPARE-HS","SPARE-ISSUE",
M731="Power Telco","ACTIVE"
),"")</f>
        <v>No root cause</v>
      </c>
      <c r="O731" s="56">
        <v>2.6752617476088987E-4</v>
      </c>
      <c r="P731" s="56">
        <v>1.7835078317406171E-4</v>
      </c>
      <c r="Q731" s="56">
        <v>1.9618586149141573E-4</v>
      </c>
      <c r="R731" s="56">
        <v>1.6051570485647602E-4</v>
      </c>
      <c r="S731" s="56">
        <v>1.9618586149153155E-4</v>
      </c>
      <c r="T731" s="56">
        <v>1.3180122876555218E-2</v>
      </c>
      <c r="U731" s="56">
        <v>1.6051570485659184E-4</v>
      </c>
      <c r="V731" s="14"/>
      <c r="W731" s="14"/>
      <c r="X731" s="14"/>
      <c r="Y731" s="14"/>
      <c r="Z731" s="14"/>
      <c r="AA731" s="30" t="s">
        <v>16</v>
      </c>
      <c r="AB731" s="7" t="s">
        <v>16</v>
      </c>
      <c r="AC731" s="3"/>
      <c r="AD731" s="3" t="s">
        <v>16</v>
      </c>
      <c r="AE731" s="7"/>
      <c r="AF731" s="31" t="s">
        <v>16</v>
      </c>
      <c r="AG731" s="31" t="s">
        <v>16</v>
      </c>
      <c r="AH731" s="31" t="s">
        <v>16</v>
      </c>
      <c r="AI731" s="31" t="s">
        <v>16</v>
      </c>
      <c r="AJ731" s="31" t="s">
        <v>16</v>
      </c>
      <c r="AK731" s="31" t="s">
        <v>16</v>
      </c>
      <c r="AL731" s="31" t="s">
        <v>16</v>
      </c>
      <c r="AM731" s="31" t="s">
        <v>16</v>
      </c>
      <c r="AN731" s="31" t="s">
        <v>16</v>
      </c>
      <c r="AO731" s="31" t="s">
        <v>16</v>
      </c>
      <c r="AP731" s="9" t="s">
        <v>16</v>
      </c>
      <c r="AQ731" s="9" t="s">
        <v>16</v>
      </c>
      <c r="AR731" s="9" t="s">
        <v>16</v>
      </c>
      <c r="AS731" s="14"/>
      <c r="AT731" s="14"/>
    </row>
    <row r="732" spans="1:46" s="9" customFormat="1" hidden="1" x14ac:dyDescent="0.3">
      <c r="A732" s="1" t="s">
        <v>2418</v>
      </c>
      <c r="B732" s="48" t="s">
        <v>2419</v>
      </c>
      <c r="C732" s="48" t="s">
        <v>11</v>
      </c>
      <c r="D732" s="48" t="s">
        <v>97</v>
      </c>
      <c r="E732" s="53" t="s">
        <v>52</v>
      </c>
      <c r="F732" s="48" t="s">
        <v>2049</v>
      </c>
      <c r="G732" s="47" t="s">
        <v>5419</v>
      </c>
      <c r="H732" s="66" t="s">
        <v>5453</v>
      </c>
      <c r="I732" s="22" t="str">
        <f>_xlfn.XLOOKUP(B732,[1]SITE!$B:$B,[1]SITE!$I:$I,"")</f>
        <v>No impact</v>
      </c>
      <c r="J732" s="29"/>
      <c r="K732" s="15" t="str" cm="1">
        <f t="array" ref="K732">IFERROR(_xlfn.IFS(
M732="MPR ISSUE","PDH",
M732="BSS Hardware Issue","BSS",
M732="Sites strategiques, MLL, Pylone, etc.","ENVTECH",
M732="AKTIVCO DEFAUT GE &amp; POWER Cabinet","AKTIVCO",
M732="AKTIVCO Coupure ENEO &amp; Baisse de tension","AKTIVCO GRID ONLY",
M732="Coupure ENEO &amp; Baisse de tension","IHS GRID ONLY",
M732="Defaut GE &amp; POWER Cabinet","IHS",
M732="Sharing","Partners",
M732="Sites strategiques &amp; DataCenter","SST &amp; DC",
M732="Exclu","Exclu",
M732="SAT","SAT",
M732="SPARE-ISSUE","SPARE-ISSUE",
M732="Fiber CAmtel","TRANS_FO_CAMTEL",
M732="Fiber AOF","Fiber AOF",
M732="Projet OCM (HUAWEI)","TRAVAUX-HUAWEI",
M732="Projet OCM (NOKIA)","TRAVAUX-NOKIA",
M732="ACCESS-ISSUE","ACCESS-ISSUE",
M732="Projet OCM (ZTE, NOKIA, autres projets)","TRAVAUX OCM",
M732="No root CAuse","No root cause",
M732="ODU HS","PDH",
M732="IP &amp; VLAN","PDH",
M732="Warehouse HUAWEI","SPARE-ISSUE",
M732="SPARE-HS","SPARE-ISSUE",
M732="Power Telco","BSS"
),"")</f>
        <v>No root cause</v>
      </c>
      <c r="L732" s="16" t="str" cm="1">
        <f t="array" ref="L732">IFERROR(_xlfn.IFS(
M732="MPR ISSUE","TX ISSUE",
M732="BSS Hardware Issue","RAN ISSUE",
M732="Sites strategiques, MLL, Pylone, etc.","ENVTECH",
M732="AKTIVCO DEFAUT GE &amp; POWER Cabinet","POWER ISSUE",
M732="AKTIVCO Coupure ENEO &amp; Baisse de tension","POWER ISSUE",
M732="Coupure ENEO &amp; Baisse de tension","POWER ISSUE",
M732="Defaut GE &amp; POWER Cabinet","POWER ISSUE",
M732="Sharing","POWER ISSUE",
M732="Sites strategiques &amp; DataCenter","POWER ISSUE",
M732="Exclu","Exclu",
M732="SAT","TX ISSUE",
M732="SPARE-ISSUE","SPARE-ISSUE",
M732="Fiber CAmtel","TX ISSUE",
M732="Fiber AOF","TX ISSUE",
M732="Projet OCM (HUAWEI)","TRAVAUX-HUAWEI",
M732="Projet OCM (NOKIA)","TRAVAUX -NOKIA",
M732="ACCESS-ISSUE","ACCESS-ISSUE",
M732="Projet OCM (ZTE, NOKIA, autres projets)","TRAVAUX OCM",
M732="No root CAuse","No root cause",
M732="ODU HS","TX ISSUE",
M732="IP &amp; VLAN","TX ISSUE",
M732="Warehouse HUAWEI","SPARE-ISSUE",
M732="SPARE-HS","SPARE-ISSUE",
M732="Power Telco","RAN ISSUE"
),"")</f>
        <v>No root cause</v>
      </c>
      <c r="M732" s="28" t="s">
        <v>5403</v>
      </c>
      <c r="N732" s="17" t="str" cm="1">
        <f t="array" ref="N732">IFERROR(_xlfn.IFS(
M732="MPR ISSUE","ACTIVE",
M732="BSS Hardware Issue","ACTIVE",
M732="Sites strategiques, MLL, Pylone, etc.","PASSIVE",
M732="AKTIVCO DEFAUT GE &amp; POWER Cabinet","PASSIVE",
M732="AKTIVCO Coupure ENEO &amp; Baisse de tension","PASSIVE",
M732="Coupure ENEO &amp; Baisse de tension","PASSIVE",
M732="Defaut GE &amp; POWER Cabinet","PASSIVE",
M732="Sharing","PASSIVE",
M732="Sites strategiques &amp; DataCenter","PASSIVE",
M732="Exclu","Exclu",
M732="SAT","ACTIVE",
M732="SPARE-ISSUE","SPARE-ISSUE",
M732="Fiber CAmtel","ACTIVE",
M732="Fiber AOF","ACTIVE",
M732="Projet OCM (HUAWEI)","PLANNED WORKS",
M732="Projet OCM (NOKIA)","PLANNED WORKS",
M732="ACCESS-ISSUE","ACCESS-ISSUE",
M732="Projet OCM (ZTE, NOKIA, autres projets)","PLANNED WORKS",
M732="No root CAuse","No root cause",
M732="ODU HS","ACTIVE",
M732="IP &amp; VLAN","ACTIVE",
M732="Warehouse HUAWEI","SPARE-ISSUE",
M732="SPARE-HS","SPARE-ISSUE",
M732="Power Telco","ACTIVE"
),"")</f>
        <v>No root cause</v>
      </c>
      <c r="O732" s="56">
        <v>1.4275452480587352E-4</v>
      </c>
      <c r="P732" s="56">
        <v>0.60495052005460337</v>
      </c>
      <c r="Q732" s="56">
        <v>1.8730372372761011E-4</v>
      </c>
      <c r="R732" s="56">
        <v>1.1847485824679755</v>
      </c>
      <c r="S732" s="56">
        <v>1.7835078317400378E-4</v>
      </c>
      <c r="T732" s="56">
        <v>0.63637469071271124</v>
      </c>
      <c r="U732" s="56">
        <v>8.198785502506907E-2</v>
      </c>
      <c r="V732" s="14"/>
      <c r="W732" s="14"/>
      <c r="X732" s="14"/>
      <c r="Y732" s="14"/>
      <c r="Z732" s="14"/>
      <c r="AA732" s="30" t="s">
        <v>16</v>
      </c>
      <c r="AB732" s="7" t="s">
        <v>16</v>
      </c>
      <c r="AC732" s="3"/>
      <c r="AD732" s="3" t="s">
        <v>16</v>
      </c>
      <c r="AE732" s="7"/>
      <c r="AF732" s="31" t="s">
        <v>16</v>
      </c>
      <c r="AG732" s="31" t="s">
        <v>16</v>
      </c>
      <c r="AH732" s="31" t="s">
        <v>16</v>
      </c>
      <c r="AI732" s="31" t="s">
        <v>16</v>
      </c>
      <c r="AJ732" s="31" t="s">
        <v>16</v>
      </c>
      <c r="AK732" s="31" t="s">
        <v>16</v>
      </c>
      <c r="AL732" s="31" t="s">
        <v>16</v>
      </c>
      <c r="AM732" s="31" t="s">
        <v>16</v>
      </c>
      <c r="AN732" s="31" t="s">
        <v>16</v>
      </c>
      <c r="AO732" s="31" t="s">
        <v>16</v>
      </c>
      <c r="AP732" s="9" t="s">
        <v>16</v>
      </c>
      <c r="AQ732" s="9" t="s">
        <v>16</v>
      </c>
      <c r="AR732" s="9" t="s">
        <v>16</v>
      </c>
      <c r="AS732" s="14"/>
      <c r="AT732" s="14"/>
    </row>
    <row r="733" spans="1:46" s="9" customFormat="1" hidden="1" x14ac:dyDescent="0.3">
      <c r="A733" s="1" t="s">
        <v>377</v>
      </c>
      <c r="B733" s="48" t="s">
        <v>378</v>
      </c>
      <c r="C733" s="48" t="s">
        <v>22</v>
      </c>
      <c r="D733" s="48" t="s">
        <v>123</v>
      </c>
      <c r="E733" s="53" t="s">
        <v>103</v>
      </c>
      <c r="F733" s="48" t="s">
        <v>377</v>
      </c>
      <c r="G733" s="47" t="s">
        <v>5419</v>
      </c>
      <c r="H733" s="66" t="s">
        <v>5452</v>
      </c>
      <c r="I733" s="22" t="str">
        <f>_xlfn.XLOOKUP(B733,[1]SITE!$B:$B,[1]SITE!$I:$I,"")</f>
        <v>No impact</v>
      </c>
      <c r="J733" s="29"/>
      <c r="K733" s="15" t="str" cm="1">
        <f t="array" ref="K733">IFERROR(_xlfn.IFS(
M733="MPR ISSUE","PDH",
M733="BSS Hardware Issue","BSS",
M733="Sites strategiques, MLL, Pylone, etc.","ENVTECH",
M733="AKTIVCO DEFAUT GE &amp; POWER Cabinet","AKTIVCO",
M733="AKTIVCO Coupure ENEO &amp; Baisse de tension","AKTIVCO GRID ONLY",
M733="Coupure ENEO &amp; Baisse de tension","IHS GRID ONLY",
M733="Defaut GE &amp; POWER Cabinet","IHS",
M733="Sharing","Partners",
M733="Sites strategiques &amp; DataCenter","SST &amp; DC",
M733="Exclu","Exclu",
M733="SAT","SAT",
M733="SPARE-ISSUE","SPARE-ISSUE",
M733="Fiber CAmtel","TRANS_FO_CAMTEL",
M733="Fiber AOF","Fiber AOF",
M733="Projet OCM (HUAWEI)","TRAVAUX-HUAWEI",
M733="Projet OCM (NOKIA)","TRAVAUX-NOKIA",
M733="ACCESS-ISSUE","ACCESS-ISSUE",
M733="Projet OCM (ZTE, NOKIA, autres projets)","TRAVAUX OCM",
M733="No root CAuse","No root cause",
M733="ODU HS","PDH",
M733="IP &amp; VLAN","PDH",
M733="Warehouse HUAWEI","SPARE-ISSUE",
M733="SPARE-HS","SPARE-ISSUE",
M733="Power Telco","BSS"
),"")</f>
        <v>No root cause</v>
      </c>
      <c r="L733" s="16" t="str" cm="1">
        <f t="array" ref="L733">IFERROR(_xlfn.IFS(
M733="MPR ISSUE","TX ISSUE",
M733="BSS Hardware Issue","RAN ISSUE",
M733="Sites strategiques, MLL, Pylone, etc.","ENVTECH",
M733="AKTIVCO DEFAUT GE &amp; POWER Cabinet","POWER ISSUE",
M733="AKTIVCO Coupure ENEO &amp; Baisse de tension","POWER ISSUE",
M733="Coupure ENEO &amp; Baisse de tension","POWER ISSUE",
M733="Defaut GE &amp; POWER Cabinet","POWER ISSUE",
M733="Sharing","POWER ISSUE",
M733="Sites strategiques &amp; DataCenter","POWER ISSUE",
M733="Exclu","Exclu",
M733="SAT","TX ISSUE",
M733="SPARE-ISSUE","SPARE-ISSUE",
M733="Fiber CAmtel","TX ISSUE",
M733="Fiber AOF","TX ISSUE",
M733="Projet OCM (HUAWEI)","TRAVAUX-HUAWEI",
M733="Projet OCM (NOKIA)","TRAVAUX -NOKIA",
M733="ACCESS-ISSUE","ACCESS-ISSUE",
M733="Projet OCM (ZTE, NOKIA, autres projets)","TRAVAUX OCM",
M733="No root CAuse","No root cause",
M733="ODU HS","TX ISSUE",
M733="IP &amp; VLAN","TX ISSUE",
M733="Warehouse HUAWEI","SPARE-ISSUE",
M733="SPARE-HS","SPARE-ISSUE",
M733="Power Telco","RAN ISSUE"
),"")</f>
        <v>No root cause</v>
      </c>
      <c r="M733" s="28" t="s">
        <v>5403</v>
      </c>
      <c r="N733" s="17" t="str" cm="1">
        <f t="array" ref="N733">IFERROR(_xlfn.IFS(
M733="MPR ISSUE","ACTIVE",
M733="BSS Hardware Issue","ACTIVE",
M733="Sites strategiques, MLL, Pylone, etc.","PASSIVE",
M733="AKTIVCO DEFAUT GE &amp; POWER Cabinet","PASSIVE",
M733="AKTIVCO Coupure ENEO &amp; Baisse de tension","PASSIVE",
M733="Coupure ENEO &amp; Baisse de tension","PASSIVE",
M733="Defaut GE &amp; POWER Cabinet","PASSIVE",
M733="Sharing","PASSIVE",
M733="Sites strategiques &amp; DataCenter","PASSIVE",
M733="Exclu","Exclu",
M733="SAT","ACTIVE",
M733="SPARE-ISSUE","SPARE-ISSUE",
M733="Fiber CAmtel","ACTIVE",
M733="Fiber AOF","ACTIVE",
M733="Projet OCM (HUAWEI)","PLANNED WORKS",
M733="Projet OCM (NOKIA)","PLANNED WORKS",
M733="ACCESS-ISSUE","ACCESS-ISSUE",
M733="Projet OCM (ZTE, NOKIA, autres projets)","PLANNED WORKS",
M733="No root CAuse","No root cause",
M733="ODU HS","ACTIVE",
M733="IP &amp; VLAN","ACTIVE",
M733="Warehouse HUAWEI","SPARE-ISSUE",
M733="SPARE-HS","SPARE-ISSUE",
M733="Power Telco","ACTIVE"
),"")</f>
        <v>No root cause</v>
      </c>
      <c r="O733" s="56">
        <v>1.6051570485659184E-4</v>
      </c>
      <c r="P733" s="56">
        <v>0.27235033304860407</v>
      </c>
      <c r="Q733" s="56">
        <v>0.50673510926612086</v>
      </c>
      <c r="R733" s="56">
        <v>1.0235576541531559</v>
      </c>
      <c r="S733" s="56">
        <v>1.7835078317400378E-4</v>
      </c>
      <c r="T733" s="56">
        <v>1.9618586149129996E-4</v>
      </c>
      <c r="U733" s="56">
        <v>1.4268062653906408E-4</v>
      </c>
      <c r="V733" s="14"/>
      <c r="W733" s="14"/>
      <c r="X733" s="14"/>
      <c r="Y733" s="14"/>
      <c r="Z733" s="14"/>
      <c r="AA733" s="30" t="s">
        <v>16</v>
      </c>
      <c r="AB733" s="7" t="s">
        <v>16</v>
      </c>
      <c r="AC733" s="3"/>
      <c r="AD733" s="3" t="s">
        <v>16</v>
      </c>
      <c r="AE733" s="7"/>
      <c r="AF733" s="31" t="s">
        <v>16</v>
      </c>
      <c r="AG733" s="31" t="s">
        <v>16</v>
      </c>
      <c r="AH733" s="31" t="s">
        <v>16</v>
      </c>
      <c r="AI733" s="31" t="s">
        <v>16</v>
      </c>
      <c r="AJ733" s="31" t="s">
        <v>16</v>
      </c>
      <c r="AK733" s="31" t="s">
        <v>16</v>
      </c>
      <c r="AL733" s="31" t="s">
        <v>16</v>
      </c>
      <c r="AM733" s="31" t="s">
        <v>16</v>
      </c>
      <c r="AN733" s="31" t="s">
        <v>16</v>
      </c>
      <c r="AO733" s="31" t="s">
        <v>16</v>
      </c>
      <c r="AP733" s="9" t="s">
        <v>16</v>
      </c>
      <c r="AQ733" s="9" t="s">
        <v>16</v>
      </c>
      <c r="AR733" s="9" t="s">
        <v>16</v>
      </c>
      <c r="AS733" s="14"/>
      <c r="AT733" s="14"/>
    </row>
    <row r="734" spans="1:46" s="9" customFormat="1" hidden="1" x14ac:dyDescent="0.3">
      <c r="A734" s="1" t="s">
        <v>2326</v>
      </c>
      <c r="B734" s="48" t="s">
        <v>2327</v>
      </c>
      <c r="C734" s="48" t="s">
        <v>11</v>
      </c>
      <c r="D734" s="48" t="s">
        <v>1305</v>
      </c>
      <c r="E734" s="53" t="s">
        <v>227</v>
      </c>
      <c r="F734" s="48" t="s">
        <v>2328</v>
      </c>
      <c r="G734" s="47" t="s">
        <v>5419</v>
      </c>
      <c r="H734" s="66" t="s">
        <v>5452</v>
      </c>
      <c r="I734" s="22" t="str">
        <f>_xlfn.XLOOKUP(B734,[1]SITE!$B:$B,[1]SITE!$I:$I,"")</f>
        <v>No impact</v>
      </c>
      <c r="J734" s="29"/>
      <c r="K734" s="15" t="str" cm="1">
        <f t="array" ref="K734">IFERROR(_xlfn.IFS(
M734="MPR ISSUE","PDH",
M734="BSS Hardware Issue","BSS",
M734="Sites strategiques, MLL, Pylone, etc.","ENVTECH",
M734="AKTIVCO DEFAUT GE &amp; POWER Cabinet","AKTIVCO",
M734="AKTIVCO Coupure ENEO &amp; Baisse de tension","AKTIVCO GRID ONLY",
M734="Coupure ENEO &amp; Baisse de tension","IHS GRID ONLY",
M734="Defaut GE &amp; POWER Cabinet","IHS",
M734="Sharing","Partners",
M734="Sites strategiques &amp; DataCenter","SST &amp; DC",
M734="Exclu","Exclu",
M734="SAT","SAT",
M734="SPARE-ISSUE","SPARE-ISSUE",
M734="Fiber CAmtel","TRANS_FO_CAMTEL",
M734="Fiber AOF","Fiber AOF",
M734="Projet OCM (HUAWEI)","TRAVAUX-HUAWEI",
M734="Projet OCM (NOKIA)","TRAVAUX-NOKIA",
M734="ACCESS-ISSUE","ACCESS-ISSUE",
M734="Projet OCM (ZTE, NOKIA, autres projets)","TRAVAUX OCM",
M734="No root CAuse","No root cause",
M734="ODU HS","PDH",
M734="IP &amp; VLAN","PDH",
M734="Warehouse HUAWEI","SPARE-ISSUE",
M734="SPARE-HS","SPARE-ISSUE",
M734="Power Telco","BSS"
),"")</f>
        <v>No root cause</v>
      </c>
      <c r="L734" s="16" t="str" cm="1">
        <f t="array" ref="L734">IFERROR(_xlfn.IFS(
M734="MPR ISSUE","TX ISSUE",
M734="BSS Hardware Issue","RAN ISSUE",
M734="Sites strategiques, MLL, Pylone, etc.","ENVTECH",
M734="AKTIVCO DEFAUT GE &amp; POWER Cabinet","POWER ISSUE",
M734="AKTIVCO Coupure ENEO &amp; Baisse de tension","POWER ISSUE",
M734="Coupure ENEO &amp; Baisse de tension","POWER ISSUE",
M734="Defaut GE &amp; POWER Cabinet","POWER ISSUE",
M734="Sharing","POWER ISSUE",
M734="Sites strategiques &amp; DataCenter","POWER ISSUE",
M734="Exclu","Exclu",
M734="SAT","TX ISSUE",
M734="SPARE-ISSUE","SPARE-ISSUE",
M734="Fiber CAmtel","TX ISSUE",
M734="Fiber AOF","TX ISSUE",
M734="Projet OCM (HUAWEI)","TRAVAUX-HUAWEI",
M734="Projet OCM (NOKIA)","TRAVAUX -NOKIA",
M734="ACCESS-ISSUE","ACCESS-ISSUE",
M734="Projet OCM (ZTE, NOKIA, autres projets)","TRAVAUX OCM",
M734="No root CAuse","No root cause",
M734="ODU HS","TX ISSUE",
M734="IP &amp; VLAN","TX ISSUE",
M734="Warehouse HUAWEI","SPARE-ISSUE",
M734="SPARE-HS","SPARE-ISSUE",
M734="Power Telco","RAN ISSUE"
),"")</f>
        <v>No root cause</v>
      </c>
      <c r="M734" s="28" t="s">
        <v>5403</v>
      </c>
      <c r="N734" s="17" t="str" cm="1">
        <f t="array" ref="N734">IFERROR(_xlfn.IFS(
M734="MPR ISSUE","ACTIVE",
M734="BSS Hardware Issue","ACTIVE",
M734="Sites strategiques, MLL, Pylone, etc.","PASSIVE",
M734="AKTIVCO DEFAUT GE &amp; POWER Cabinet","PASSIVE",
M734="AKTIVCO Coupure ENEO &amp; Baisse de tension","PASSIVE",
M734="Coupure ENEO &amp; Baisse de tension","PASSIVE",
M734="Defaut GE &amp; POWER Cabinet","PASSIVE",
M734="Sharing","PASSIVE",
M734="Sites strategiques &amp; DataCenter","PASSIVE",
M734="Exclu","Exclu",
M734="SAT","ACTIVE",
M734="SPARE-ISSUE","SPARE-ISSUE",
M734="Fiber CAmtel","ACTIVE",
M734="Fiber AOF","ACTIVE",
M734="Projet OCM (HUAWEI)","PLANNED WORKS",
M734="Projet OCM (NOKIA)","PLANNED WORKS",
M734="ACCESS-ISSUE","ACCESS-ISSUE",
M734="Projet OCM (ZTE, NOKIA, autres projets)","PLANNED WORKS",
M734="No root CAuse","No root cause",
M734="ODU HS","ACTIVE",
M734="IP &amp; VLAN","ACTIVE",
M734="Warehouse HUAWEI","SPARE-ISSUE",
M734="SPARE-HS","SPARE-ISSUE",
M734="Power Telco","ACTIVE"
),"")</f>
        <v>No root cause</v>
      </c>
      <c r="O734" s="56">
        <v>0.93660334041554549</v>
      </c>
      <c r="P734" s="56">
        <v>1.6051570485659184E-4</v>
      </c>
      <c r="Q734" s="56">
        <v>1.6051570485659184E-4</v>
      </c>
      <c r="R734" s="56">
        <v>4.6371203625228039E-4</v>
      </c>
      <c r="S734" s="56">
        <v>1.7835078317388799E-4</v>
      </c>
      <c r="T734" s="56">
        <v>1.6051570485659184E-4</v>
      </c>
      <c r="U734" s="56">
        <v>1.9618586149141573E-4</v>
      </c>
      <c r="V734" s="14"/>
      <c r="W734" s="14"/>
      <c r="X734" s="14"/>
      <c r="Y734" s="14"/>
      <c r="Z734" s="14"/>
      <c r="AA734" s="30" t="s">
        <v>16</v>
      </c>
      <c r="AB734" s="7" t="s">
        <v>16</v>
      </c>
      <c r="AC734" s="3"/>
      <c r="AD734" s="3" t="s">
        <v>16</v>
      </c>
      <c r="AE734" s="7"/>
      <c r="AF734" s="31" t="s">
        <v>16</v>
      </c>
      <c r="AG734" s="31" t="s">
        <v>16</v>
      </c>
      <c r="AH734" s="31" t="s">
        <v>16</v>
      </c>
      <c r="AI734" s="31" t="s">
        <v>16</v>
      </c>
      <c r="AJ734" s="31" t="s">
        <v>16</v>
      </c>
      <c r="AK734" s="31" t="s">
        <v>16</v>
      </c>
      <c r="AL734" s="31" t="s">
        <v>16</v>
      </c>
      <c r="AM734" s="31" t="s">
        <v>16</v>
      </c>
      <c r="AN734" s="31" t="s">
        <v>16</v>
      </c>
      <c r="AO734" s="31" t="s">
        <v>16</v>
      </c>
      <c r="AP734" s="9" t="s">
        <v>16</v>
      </c>
      <c r="AQ734" s="9" t="s">
        <v>16</v>
      </c>
      <c r="AR734" s="9" t="s">
        <v>16</v>
      </c>
      <c r="AS734" s="14"/>
      <c r="AT734" s="14"/>
    </row>
    <row r="735" spans="1:46" s="9" customFormat="1" hidden="1" x14ac:dyDescent="0.3">
      <c r="A735" s="1" t="s">
        <v>4793</v>
      </c>
      <c r="B735" s="48" t="s">
        <v>4794</v>
      </c>
      <c r="C735" s="48" t="s">
        <v>22</v>
      </c>
      <c r="D735" s="48" t="s">
        <v>81</v>
      </c>
      <c r="E735" s="53" t="s">
        <v>38</v>
      </c>
      <c r="F735" s="48" t="s">
        <v>4775</v>
      </c>
      <c r="G735" s="47" t="s">
        <v>5419</v>
      </c>
      <c r="H735" s="66" t="s">
        <v>5452</v>
      </c>
      <c r="I735" s="22" t="str">
        <f>_xlfn.XLOOKUP(B735,[1]SITE!$B:$B,[1]SITE!$I:$I,"")</f>
        <v>No impact</v>
      </c>
      <c r="J735" s="29"/>
      <c r="K735" s="15" t="str" cm="1">
        <f t="array" ref="K735">IFERROR(_xlfn.IFS(
M735="MPR ISSUE","PDH",
M735="BSS Hardware Issue","BSS",
M735="Sites strategiques, MLL, Pylone, etc.","ENVTECH",
M735="AKTIVCO DEFAUT GE &amp; POWER Cabinet","AKTIVCO",
M735="AKTIVCO Coupure ENEO &amp; Baisse de tension","AKTIVCO GRID ONLY",
M735="Coupure ENEO &amp; Baisse de tension","IHS GRID ONLY",
M735="Defaut GE &amp; POWER Cabinet","IHS",
M735="Sharing","Partners",
M735="Sites strategiques &amp; DataCenter","SST &amp; DC",
M735="Exclu","Exclu",
M735="SAT","SAT",
M735="SPARE-ISSUE","SPARE-ISSUE",
M735="Fiber CAmtel","TRANS_FO_CAMTEL",
M735="Fiber AOF","Fiber AOF",
M735="Projet OCM (HUAWEI)","TRAVAUX-HUAWEI",
M735="Projet OCM (NOKIA)","TRAVAUX-NOKIA",
M735="ACCESS-ISSUE","ACCESS-ISSUE",
M735="Projet OCM (ZTE, NOKIA, autres projets)","TRAVAUX OCM",
M735="No root CAuse","No root cause",
M735="ODU HS","PDH",
M735="IP &amp; VLAN","PDH",
M735="Warehouse HUAWEI","SPARE-ISSUE",
M735="SPARE-HS","SPARE-ISSUE",
M735="Power Telco","BSS"
),"")</f>
        <v>No root cause</v>
      </c>
      <c r="L735" s="16" t="str" cm="1">
        <f t="array" ref="L735">IFERROR(_xlfn.IFS(
M735="MPR ISSUE","TX ISSUE",
M735="BSS Hardware Issue","RAN ISSUE",
M735="Sites strategiques, MLL, Pylone, etc.","ENVTECH",
M735="AKTIVCO DEFAUT GE &amp; POWER Cabinet","POWER ISSUE",
M735="AKTIVCO Coupure ENEO &amp; Baisse de tension","POWER ISSUE",
M735="Coupure ENEO &amp; Baisse de tension","POWER ISSUE",
M735="Defaut GE &amp; POWER Cabinet","POWER ISSUE",
M735="Sharing","POWER ISSUE",
M735="Sites strategiques &amp; DataCenter","POWER ISSUE",
M735="Exclu","Exclu",
M735="SAT","TX ISSUE",
M735="SPARE-ISSUE","SPARE-ISSUE",
M735="Fiber CAmtel","TX ISSUE",
M735="Fiber AOF","TX ISSUE",
M735="Projet OCM (HUAWEI)","TRAVAUX-HUAWEI",
M735="Projet OCM (NOKIA)","TRAVAUX -NOKIA",
M735="ACCESS-ISSUE","ACCESS-ISSUE",
M735="Projet OCM (ZTE, NOKIA, autres projets)","TRAVAUX OCM",
M735="No root CAuse","No root cause",
M735="ODU HS","TX ISSUE",
M735="IP &amp; VLAN","TX ISSUE",
M735="Warehouse HUAWEI","SPARE-ISSUE",
M735="SPARE-HS","SPARE-ISSUE",
M735="Power Telco","RAN ISSUE"
),"")</f>
        <v>No root cause</v>
      </c>
      <c r="M735" s="28" t="s">
        <v>5403</v>
      </c>
      <c r="N735" s="17" t="str" cm="1">
        <f t="array" ref="N735">IFERROR(_xlfn.IFS(
M735="MPR ISSUE","ACTIVE",
M735="BSS Hardware Issue","ACTIVE",
M735="Sites strategiques, MLL, Pylone, etc.","PASSIVE",
M735="AKTIVCO DEFAUT GE &amp; POWER Cabinet","PASSIVE",
M735="AKTIVCO Coupure ENEO &amp; Baisse de tension","PASSIVE",
M735="Coupure ENEO &amp; Baisse de tension","PASSIVE",
M735="Defaut GE &amp; POWER Cabinet","PASSIVE",
M735="Sharing","PASSIVE",
M735="Sites strategiques &amp; DataCenter","PASSIVE",
M735="Exclu","Exclu",
M735="SAT","ACTIVE",
M735="SPARE-ISSUE","SPARE-ISSUE",
M735="Fiber CAmtel","ACTIVE",
M735="Fiber AOF","ACTIVE",
M735="Projet OCM (HUAWEI)","PLANNED WORKS",
M735="Projet OCM (NOKIA)","PLANNED WORKS",
M735="ACCESS-ISSUE","ACCESS-ISSUE",
M735="Projet OCM (ZTE, NOKIA, autres projets)","PLANNED WORKS",
M735="No root CAuse","No root cause",
M735="ODU HS","ACTIVE",
M735="IP &amp; VLAN","ACTIVE",
M735="Warehouse HUAWEI","SPARE-ISSUE",
M735="SPARE-HS","SPARE-ISSUE",
M735="Power Telco","ACTIVE"
),"")</f>
        <v>No root cause</v>
      </c>
      <c r="O735" s="56">
        <v>8.9175391587001892E-5</v>
      </c>
      <c r="P735" s="56">
        <v>0.69145226707442597</v>
      </c>
      <c r="Q735" s="56">
        <v>1.2484554822171003E-4</v>
      </c>
      <c r="R735" s="56">
        <v>3.5670156634881818E-5</v>
      </c>
      <c r="S735" s="56">
        <v>1.426806265391799E-4</v>
      </c>
      <c r="T735" s="56">
        <v>7.1340313269474141E-5</v>
      </c>
      <c r="U735" s="56">
        <v>7.1340313269532038E-5</v>
      </c>
      <c r="V735" s="14"/>
      <c r="W735" s="14"/>
      <c r="X735" s="14"/>
      <c r="Y735" s="14"/>
      <c r="Z735" s="14"/>
      <c r="AA735" s="30" t="s">
        <v>16</v>
      </c>
      <c r="AB735" s="7" t="s">
        <v>16</v>
      </c>
      <c r="AC735" s="3"/>
      <c r="AD735" s="3" t="s">
        <v>16</v>
      </c>
      <c r="AE735" s="7"/>
      <c r="AF735" s="31" t="s">
        <v>16</v>
      </c>
      <c r="AG735" s="31" t="s">
        <v>16</v>
      </c>
      <c r="AH735" s="31" t="s">
        <v>16</v>
      </c>
      <c r="AI735" s="31" t="s">
        <v>16</v>
      </c>
      <c r="AJ735" s="31" t="s">
        <v>16</v>
      </c>
      <c r="AK735" s="31" t="s">
        <v>16</v>
      </c>
      <c r="AL735" s="31" t="s">
        <v>16</v>
      </c>
      <c r="AM735" s="31" t="s">
        <v>16</v>
      </c>
      <c r="AN735" s="31" t="s">
        <v>16</v>
      </c>
      <c r="AO735" s="31" t="s">
        <v>16</v>
      </c>
      <c r="AP735" s="9" t="s">
        <v>16</v>
      </c>
      <c r="AQ735" s="9" t="s">
        <v>16</v>
      </c>
      <c r="AR735" s="9" t="s">
        <v>16</v>
      </c>
      <c r="AS735" s="14"/>
      <c r="AT735" s="14"/>
    </row>
    <row r="736" spans="1:46" s="9" customFormat="1" hidden="1" x14ac:dyDescent="0.3">
      <c r="A736" s="1" t="s">
        <v>2073</v>
      </c>
      <c r="B736" s="48" t="s">
        <v>2074</v>
      </c>
      <c r="C736" s="48" t="s">
        <v>11</v>
      </c>
      <c r="D736" s="48" t="s">
        <v>97</v>
      </c>
      <c r="E736" s="53" t="s">
        <v>91</v>
      </c>
      <c r="F736" s="48" t="s">
        <v>2075</v>
      </c>
      <c r="G736" s="47" t="s">
        <v>5419</v>
      </c>
      <c r="H736" s="66" t="s">
        <v>5452</v>
      </c>
      <c r="I736" s="22" t="str">
        <f>_xlfn.XLOOKUP(B736,[1]SITE!$B:$B,[1]SITE!$I:$I,"")</f>
        <v>No impact</v>
      </c>
      <c r="J736" s="29"/>
      <c r="K736" s="15" t="str" cm="1">
        <f t="array" ref="K736">IFERROR(_xlfn.IFS(
M736="MPR ISSUE","PDH",
M736="BSS Hardware Issue","BSS",
M736="Sites strategiques, MLL, Pylone, etc.","ENVTECH",
M736="AKTIVCO DEFAUT GE &amp; POWER Cabinet","AKTIVCO",
M736="AKTIVCO Coupure ENEO &amp; Baisse de tension","AKTIVCO GRID ONLY",
M736="Coupure ENEO &amp; Baisse de tension","IHS GRID ONLY",
M736="Defaut GE &amp; POWER Cabinet","IHS",
M736="Sharing","Partners",
M736="Sites strategiques &amp; DataCenter","SST &amp; DC",
M736="Exclu","Exclu",
M736="SAT","SAT",
M736="SPARE-ISSUE","SPARE-ISSUE",
M736="Fiber CAmtel","TRANS_FO_CAMTEL",
M736="Fiber AOF","Fiber AOF",
M736="Projet OCM (HUAWEI)","TRAVAUX-HUAWEI",
M736="Projet OCM (NOKIA)","TRAVAUX-NOKIA",
M736="ACCESS-ISSUE","ACCESS-ISSUE",
M736="Projet OCM (ZTE, NOKIA, autres projets)","TRAVAUX OCM",
M736="No root CAuse","No root cause",
M736="ODU HS","PDH",
M736="IP &amp; VLAN","PDH",
M736="Warehouse HUAWEI","SPARE-ISSUE",
M736="SPARE-HS","SPARE-ISSUE",
M736="Power Telco","BSS"
),"")</f>
        <v>No root cause</v>
      </c>
      <c r="L736" s="16" t="str" cm="1">
        <f t="array" ref="L736">IFERROR(_xlfn.IFS(
M736="MPR ISSUE","TX ISSUE",
M736="BSS Hardware Issue","RAN ISSUE",
M736="Sites strategiques, MLL, Pylone, etc.","ENVTECH",
M736="AKTIVCO DEFAUT GE &amp; POWER Cabinet","POWER ISSUE",
M736="AKTIVCO Coupure ENEO &amp; Baisse de tension","POWER ISSUE",
M736="Coupure ENEO &amp; Baisse de tension","POWER ISSUE",
M736="Defaut GE &amp; POWER Cabinet","POWER ISSUE",
M736="Sharing","POWER ISSUE",
M736="Sites strategiques &amp; DataCenter","POWER ISSUE",
M736="Exclu","Exclu",
M736="SAT","TX ISSUE",
M736="SPARE-ISSUE","SPARE-ISSUE",
M736="Fiber CAmtel","TX ISSUE",
M736="Fiber AOF","TX ISSUE",
M736="Projet OCM (HUAWEI)","TRAVAUX-HUAWEI",
M736="Projet OCM (NOKIA)","TRAVAUX -NOKIA",
M736="ACCESS-ISSUE","ACCESS-ISSUE",
M736="Projet OCM (ZTE, NOKIA, autres projets)","TRAVAUX OCM",
M736="No root CAuse","No root cause",
M736="ODU HS","TX ISSUE",
M736="IP &amp; VLAN","TX ISSUE",
M736="Warehouse HUAWEI","SPARE-ISSUE",
M736="SPARE-HS","SPARE-ISSUE",
M736="Power Telco","RAN ISSUE"
),"")</f>
        <v>No root cause</v>
      </c>
      <c r="M736" s="28" t="s">
        <v>5403</v>
      </c>
      <c r="N736" s="17" t="str" cm="1">
        <f t="array" ref="N736">IFERROR(_xlfn.IFS(
M736="MPR ISSUE","ACTIVE",
M736="BSS Hardware Issue","ACTIVE",
M736="Sites strategiques, MLL, Pylone, etc.","PASSIVE",
M736="AKTIVCO DEFAUT GE &amp; POWER Cabinet","PASSIVE",
M736="AKTIVCO Coupure ENEO &amp; Baisse de tension","PASSIVE",
M736="Coupure ENEO &amp; Baisse de tension","PASSIVE",
M736="Defaut GE &amp; POWER Cabinet","PASSIVE",
M736="Sharing","PASSIVE",
M736="Sites strategiques &amp; DataCenter","PASSIVE",
M736="Exclu","Exclu",
M736="SAT","ACTIVE",
M736="SPARE-ISSUE","SPARE-ISSUE",
M736="Fiber CAmtel","ACTIVE",
M736="Fiber AOF","ACTIVE",
M736="Projet OCM (HUAWEI)","PLANNED WORKS",
M736="Projet OCM (NOKIA)","PLANNED WORKS",
M736="ACCESS-ISSUE","ACCESS-ISSUE",
M736="Projet OCM (ZTE, NOKIA, autres projets)","PLANNED WORKS",
M736="No root CAuse","No root cause",
M736="ODU HS","ACTIVE",
M736="IP &amp; VLAN","ACTIVE",
M736="Warehouse HUAWEI","SPARE-ISSUE",
M736="SPARE-HS","SPARE-ISSUE",
M736="Power Telco","ACTIVE"
),"")</f>
        <v>No root cause</v>
      </c>
      <c r="O736" s="56">
        <v>1.7835078317400378E-4</v>
      </c>
      <c r="P736" s="56">
        <v>2.1402093980894349E-4</v>
      </c>
      <c r="Q736" s="56">
        <v>1.6051570485670763E-4</v>
      </c>
      <c r="R736" s="56">
        <v>1.783507831741196E-4</v>
      </c>
      <c r="S736" s="56">
        <v>1.426806265391799E-4</v>
      </c>
      <c r="T736" s="56">
        <v>2.140209398088277E-4</v>
      </c>
      <c r="U736" s="56">
        <v>2.6324575596476482E-2</v>
      </c>
      <c r="V736" s="14"/>
      <c r="W736" s="14"/>
      <c r="X736" s="14"/>
      <c r="Y736" s="14"/>
      <c r="Z736" s="14"/>
      <c r="AA736" s="30" t="s">
        <v>16</v>
      </c>
      <c r="AB736" s="7" t="s">
        <v>16</v>
      </c>
      <c r="AC736" s="3"/>
      <c r="AD736" s="3" t="s">
        <v>16</v>
      </c>
      <c r="AE736" s="7"/>
      <c r="AF736" s="31" t="s">
        <v>16</v>
      </c>
      <c r="AG736" s="31" t="s">
        <v>16</v>
      </c>
      <c r="AH736" s="31" t="s">
        <v>16</v>
      </c>
      <c r="AI736" s="31" t="s">
        <v>16</v>
      </c>
      <c r="AJ736" s="31" t="s">
        <v>16</v>
      </c>
      <c r="AK736" s="31" t="s">
        <v>16</v>
      </c>
      <c r="AL736" s="31" t="s">
        <v>16</v>
      </c>
      <c r="AM736" s="31" t="s">
        <v>16</v>
      </c>
      <c r="AN736" s="31" t="s">
        <v>16</v>
      </c>
      <c r="AO736" s="31" t="s">
        <v>16</v>
      </c>
      <c r="AP736" s="9" t="s">
        <v>16</v>
      </c>
      <c r="AQ736" s="9" t="s">
        <v>16</v>
      </c>
      <c r="AR736" s="9" t="s">
        <v>16</v>
      </c>
      <c r="AS736" s="14"/>
      <c r="AT736" s="14"/>
    </row>
    <row r="737" spans="1:46" s="9" customFormat="1" hidden="1" x14ac:dyDescent="0.3">
      <c r="A737" s="1" t="s">
        <v>1020</v>
      </c>
      <c r="B737" s="48" t="s">
        <v>1021</v>
      </c>
      <c r="C737" s="48" t="s">
        <v>11</v>
      </c>
      <c r="D737" s="48" t="s">
        <v>12</v>
      </c>
      <c r="E737" s="53" t="s">
        <v>103</v>
      </c>
      <c r="F737" s="48" t="s">
        <v>1020</v>
      </c>
      <c r="G737" s="47" t="s">
        <v>5419</v>
      </c>
      <c r="H737" s="66" t="s">
        <v>5452</v>
      </c>
      <c r="I737" s="22" t="str">
        <f>_xlfn.XLOOKUP(B737,[1]SITE!$B:$B,[1]SITE!$I:$I,"")</f>
        <v>No impact</v>
      </c>
      <c r="J737" s="29"/>
      <c r="K737" s="15" t="str" cm="1">
        <f t="array" ref="K737">IFERROR(_xlfn.IFS(
M737="MPR ISSUE","PDH",
M737="BSS Hardware Issue","BSS",
M737="Sites strategiques, MLL, Pylone, etc.","ENVTECH",
M737="AKTIVCO DEFAUT GE &amp; POWER Cabinet","AKTIVCO",
M737="AKTIVCO Coupure ENEO &amp; Baisse de tension","AKTIVCO GRID ONLY",
M737="Coupure ENEO &amp; Baisse de tension","IHS GRID ONLY",
M737="Defaut GE &amp; POWER Cabinet","IHS",
M737="Sharing","Partners",
M737="Sites strategiques &amp; DataCenter","SST &amp; DC",
M737="Exclu","Exclu",
M737="SAT","SAT",
M737="SPARE-ISSUE","SPARE-ISSUE",
M737="Fiber CAmtel","TRANS_FO_CAMTEL",
M737="Fiber AOF","Fiber AOF",
M737="Projet OCM (HUAWEI)","TRAVAUX-HUAWEI",
M737="Projet OCM (NOKIA)","TRAVAUX-NOKIA",
M737="ACCESS-ISSUE","ACCESS-ISSUE",
M737="Projet OCM (ZTE, NOKIA, autres projets)","TRAVAUX OCM",
M737="No root CAuse","No root cause",
M737="ODU HS","PDH",
M737="IP &amp; VLAN","PDH",
M737="Warehouse HUAWEI","SPARE-ISSUE",
M737="SPARE-HS","SPARE-ISSUE",
M737="Power Telco","BSS"
),"")</f>
        <v>No root cause</v>
      </c>
      <c r="L737" s="16" t="str" cm="1">
        <f t="array" ref="L737">IFERROR(_xlfn.IFS(
M737="MPR ISSUE","TX ISSUE",
M737="BSS Hardware Issue","RAN ISSUE",
M737="Sites strategiques, MLL, Pylone, etc.","ENVTECH",
M737="AKTIVCO DEFAUT GE &amp; POWER Cabinet","POWER ISSUE",
M737="AKTIVCO Coupure ENEO &amp; Baisse de tension","POWER ISSUE",
M737="Coupure ENEO &amp; Baisse de tension","POWER ISSUE",
M737="Defaut GE &amp; POWER Cabinet","POWER ISSUE",
M737="Sharing","POWER ISSUE",
M737="Sites strategiques &amp; DataCenter","POWER ISSUE",
M737="Exclu","Exclu",
M737="SAT","TX ISSUE",
M737="SPARE-ISSUE","SPARE-ISSUE",
M737="Fiber CAmtel","TX ISSUE",
M737="Fiber AOF","TX ISSUE",
M737="Projet OCM (HUAWEI)","TRAVAUX-HUAWEI",
M737="Projet OCM (NOKIA)","TRAVAUX -NOKIA",
M737="ACCESS-ISSUE","ACCESS-ISSUE",
M737="Projet OCM (ZTE, NOKIA, autres projets)","TRAVAUX OCM",
M737="No root CAuse","No root cause",
M737="ODU HS","TX ISSUE",
M737="IP &amp; VLAN","TX ISSUE",
M737="Warehouse HUAWEI","SPARE-ISSUE",
M737="SPARE-HS","SPARE-ISSUE",
M737="Power Telco","RAN ISSUE"
),"")</f>
        <v>No root cause</v>
      </c>
      <c r="M737" s="28" t="s">
        <v>5403</v>
      </c>
      <c r="N737" s="17" t="str" cm="1">
        <f t="array" ref="N737">IFERROR(_xlfn.IFS(
M737="MPR ISSUE","ACTIVE",
M737="BSS Hardware Issue","ACTIVE",
M737="Sites strategiques, MLL, Pylone, etc.","PASSIVE",
M737="AKTIVCO DEFAUT GE &amp; POWER Cabinet","PASSIVE",
M737="AKTIVCO Coupure ENEO &amp; Baisse de tension","PASSIVE",
M737="Coupure ENEO &amp; Baisse de tension","PASSIVE",
M737="Defaut GE &amp; POWER Cabinet","PASSIVE",
M737="Sharing","PASSIVE",
M737="Sites strategiques &amp; DataCenter","PASSIVE",
M737="Exclu","Exclu",
M737="SAT","ACTIVE",
M737="SPARE-ISSUE","SPARE-ISSUE",
M737="Fiber CAmtel","ACTIVE",
M737="Fiber AOF","ACTIVE",
M737="Projet OCM (HUAWEI)","PLANNED WORKS",
M737="Projet OCM (NOKIA)","PLANNED WORKS",
M737="ACCESS-ISSUE","ACCESS-ISSUE",
M737="Projet OCM (ZTE, NOKIA, autres projets)","PLANNED WORKS",
M737="No root CAuse","No root cause",
M737="ODU HS","ACTIVE",
M737="IP &amp; VLAN","ACTIVE",
M737="Warehouse HUAWEI","SPARE-ISSUE",
M737="SPARE-HS","SPARE-ISSUE",
M737="Power Telco","ACTIVE"
),"")</f>
        <v>No root cause</v>
      </c>
      <c r="O737" s="56">
        <v>4.1092020443280239E-2</v>
      </c>
      <c r="P737" s="56">
        <v>2.0331989281830547E-3</v>
      </c>
      <c r="Q737" s="56">
        <v>1.7835078317469854E-5</v>
      </c>
      <c r="R737" s="56">
        <v>2.0331989281831102E-3</v>
      </c>
      <c r="S737" s="56">
        <v>1.4268062653906408E-4</v>
      </c>
      <c r="T737" s="56">
        <v>5.7304106633792408E-2</v>
      </c>
      <c r="U737" s="56">
        <v>3.5670156634939708E-5</v>
      </c>
      <c r="V737" s="14"/>
      <c r="W737" s="14"/>
      <c r="X737" s="14"/>
      <c r="Y737" s="14"/>
      <c r="Z737" s="14"/>
      <c r="AA737" s="30" t="s">
        <v>16</v>
      </c>
      <c r="AB737" s="7" t="s">
        <v>16</v>
      </c>
      <c r="AC737" s="3"/>
      <c r="AD737" s="3" t="s">
        <v>16</v>
      </c>
      <c r="AE737" s="7"/>
      <c r="AF737" s="31" t="s">
        <v>16</v>
      </c>
      <c r="AG737" s="31" t="s">
        <v>16</v>
      </c>
      <c r="AH737" s="31" t="s">
        <v>16</v>
      </c>
      <c r="AI737" s="31" t="s">
        <v>16</v>
      </c>
      <c r="AJ737" s="31" t="s">
        <v>16</v>
      </c>
      <c r="AK737" s="31" t="s">
        <v>16</v>
      </c>
      <c r="AL737" s="31" t="s">
        <v>16</v>
      </c>
      <c r="AM737" s="31" t="s">
        <v>16</v>
      </c>
      <c r="AN737" s="31" t="s">
        <v>16</v>
      </c>
      <c r="AO737" s="31" t="s">
        <v>16</v>
      </c>
      <c r="AP737" s="9" t="s">
        <v>16</v>
      </c>
      <c r="AQ737" s="9" t="s">
        <v>16</v>
      </c>
      <c r="AR737" s="9" t="s">
        <v>16</v>
      </c>
      <c r="AS737" s="14"/>
      <c r="AT737" s="14"/>
    </row>
    <row r="738" spans="1:46" s="9" customFormat="1" hidden="1" x14ac:dyDescent="0.3">
      <c r="A738" s="1" t="s">
        <v>1557</v>
      </c>
      <c r="B738" s="48" t="s">
        <v>1558</v>
      </c>
      <c r="C738" s="48" t="s">
        <v>11</v>
      </c>
      <c r="D738" s="48" t="s">
        <v>12</v>
      </c>
      <c r="E738" s="53" t="s">
        <v>56</v>
      </c>
      <c r="F738" s="48" t="s">
        <v>720</v>
      </c>
      <c r="G738" s="47" t="s">
        <v>5419</v>
      </c>
      <c r="H738" s="66" t="s">
        <v>5453</v>
      </c>
      <c r="I738" s="22" t="str">
        <f>_xlfn.XLOOKUP(B738,[1]SITE!$B:$B,[1]SITE!$I:$I,"")</f>
        <v>No impact</v>
      </c>
      <c r="J738" s="29"/>
      <c r="K738" s="15" t="str" cm="1">
        <f t="array" ref="K738">IFERROR(_xlfn.IFS(
M738="MPR ISSUE","PDH",
M738="BSS Hardware Issue","BSS",
M738="Sites strategiques, MLL, Pylone, etc.","ENVTECH",
M738="AKTIVCO DEFAUT GE &amp; POWER Cabinet","AKTIVCO",
M738="AKTIVCO Coupure ENEO &amp; Baisse de tension","AKTIVCO GRID ONLY",
M738="Coupure ENEO &amp; Baisse de tension","IHS GRID ONLY",
M738="Defaut GE &amp; POWER Cabinet","IHS",
M738="Sharing","Partners",
M738="Sites strategiques &amp; DataCenter","SST &amp; DC",
M738="Exclu","Exclu",
M738="SAT","SAT",
M738="SPARE-ISSUE","SPARE-ISSUE",
M738="Fiber CAmtel","TRANS_FO_CAMTEL",
M738="Fiber AOF","Fiber AOF",
M738="Projet OCM (HUAWEI)","TRAVAUX-HUAWEI",
M738="Projet OCM (NOKIA)","TRAVAUX-NOKIA",
M738="ACCESS-ISSUE","ACCESS-ISSUE",
M738="Projet OCM (ZTE, NOKIA, autres projets)","TRAVAUX OCM",
M738="No root CAuse","No root cause",
M738="ODU HS","PDH",
M738="IP &amp; VLAN","PDH",
M738="Warehouse HUAWEI","SPARE-ISSUE",
M738="SPARE-HS","SPARE-ISSUE",
M738="Power Telco","BSS"
),"")</f>
        <v>No root cause</v>
      </c>
      <c r="L738" s="16" t="str" cm="1">
        <f t="array" ref="L738">IFERROR(_xlfn.IFS(
M738="MPR ISSUE","TX ISSUE",
M738="BSS Hardware Issue","RAN ISSUE",
M738="Sites strategiques, MLL, Pylone, etc.","ENVTECH",
M738="AKTIVCO DEFAUT GE &amp; POWER Cabinet","POWER ISSUE",
M738="AKTIVCO Coupure ENEO &amp; Baisse de tension","POWER ISSUE",
M738="Coupure ENEO &amp; Baisse de tension","POWER ISSUE",
M738="Defaut GE &amp; POWER Cabinet","POWER ISSUE",
M738="Sharing","POWER ISSUE",
M738="Sites strategiques &amp; DataCenter","POWER ISSUE",
M738="Exclu","Exclu",
M738="SAT","TX ISSUE",
M738="SPARE-ISSUE","SPARE-ISSUE",
M738="Fiber CAmtel","TX ISSUE",
M738="Fiber AOF","TX ISSUE",
M738="Projet OCM (HUAWEI)","TRAVAUX-HUAWEI",
M738="Projet OCM (NOKIA)","TRAVAUX -NOKIA",
M738="ACCESS-ISSUE","ACCESS-ISSUE",
M738="Projet OCM (ZTE, NOKIA, autres projets)","TRAVAUX OCM",
M738="No root CAuse","No root cause",
M738="ODU HS","TX ISSUE",
M738="IP &amp; VLAN","TX ISSUE",
M738="Warehouse HUAWEI","SPARE-ISSUE",
M738="SPARE-HS","SPARE-ISSUE",
M738="Power Telco","RAN ISSUE"
),"")</f>
        <v>No root cause</v>
      </c>
      <c r="M738" s="28" t="s">
        <v>5403</v>
      </c>
      <c r="N738" s="17" t="str" cm="1">
        <f t="array" ref="N738">IFERROR(_xlfn.IFS(
M738="MPR ISSUE","ACTIVE",
M738="BSS Hardware Issue","ACTIVE",
M738="Sites strategiques, MLL, Pylone, etc.","PASSIVE",
M738="AKTIVCO DEFAUT GE &amp; POWER Cabinet","PASSIVE",
M738="AKTIVCO Coupure ENEO &amp; Baisse de tension","PASSIVE",
M738="Coupure ENEO &amp; Baisse de tension","PASSIVE",
M738="Defaut GE &amp; POWER Cabinet","PASSIVE",
M738="Sharing","PASSIVE",
M738="Sites strategiques &amp; DataCenter","PASSIVE",
M738="Exclu","Exclu",
M738="SAT","ACTIVE",
M738="SPARE-ISSUE","SPARE-ISSUE",
M738="Fiber CAmtel","ACTIVE",
M738="Fiber AOF","ACTIVE",
M738="Projet OCM (HUAWEI)","PLANNED WORKS",
M738="Projet OCM (NOKIA)","PLANNED WORKS",
M738="ACCESS-ISSUE","ACCESS-ISSUE",
M738="Projet OCM (ZTE, NOKIA, autres projets)","PLANNED WORKS",
M738="No root CAuse","No root cause",
M738="ODU HS","ACTIVE",
M738="IP &amp; VLAN","ACTIVE",
M738="Warehouse HUAWEI","SPARE-ISSUE",
M738="SPARE-HS","SPARE-ISSUE",
M738="Power Telco","ACTIVE"
),"")</f>
        <v>No root cause</v>
      </c>
      <c r="O738" s="56">
        <v>3.5670156634708122E-5</v>
      </c>
      <c r="P738" s="56">
        <v>8.9175391586943995E-5</v>
      </c>
      <c r="Q738" s="56">
        <v>2.6217565126569757E-3</v>
      </c>
      <c r="R738" s="56">
        <v>3.5670156634708122E-5</v>
      </c>
      <c r="S738" s="56">
        <v>1.4268062653906408E-4</v>
      </c>
      <c r="T738" s="56">
        <v>3.5670156634708122E-5</v>
      </c>
      <c r="U738" s="56">
        <v>8.9175391586828202E-5</v>
      </c>
      <c r="V738" s="14"/>
      <c r="W738" s="14"/>
      <c r="X738" s="14"/>
      <c r="Y738" s="14"/>
      <c r="Z738" s="14"/>
      <c r="AA738" s="30" t="s">
        <v>16</v>
      </c>
      <c r="AB738" s="7" t="s">
        <v>16</v>
      </c>
      <c r="AC738" s="3"/>
      <c r="AD738" s="3" t="s">
        <v>16</v>
      </c>
      <c r="AE738" s="7"/>
      <c r="AF738" s="31" t="s">
        <v>16</v>
      </c>
      <c r="AG738" s="31" t="s">
        <v>16</v>
      </c>
      <c r="AH738" s="31" t="s">
        <v>16</v>
      </c>
      <c r="AI738" s="31" t="s">
        <v>16</v>
      </c>
      <c r="AJ738" s="31" t="s">
        <v>16</v>
      </c>
      <c r="AK738" s="31" t="s">
        <v>16</v>
      </c>
      <c r="AL738" s="31" t="s">
        <v>16</v>
      </c>
      <c r="AM738" s="31" t="s">
        <v>16</v>
      </c>
      <c r="AN738" s="31" t="s">
        <v>16</v>
      </c>
      <c r="AO738" s="31" t="s">
        <v>16</v>
      </c>
      <c r="AP738" s="9" t="s">
        <v>16</v>
      </c>
      <c r="AQ738" s="9" t="s">
        <v>16</v>
      </c>
      <c r="AR738" s="9" t="s">
        <v>16</v>
      </c>
      <c r="AS738" s="14"/>
      <c r="AT738" s="14"/>
    </row>
    <row r="739" spans="1:46" s="9" customFormat="1" hidden="1" x14ac:dyDescent="0.3">
      <c r="A739" s="1" t="s">
        <v>1174</v>
      </c>
      <c r="B739" s="48" t="s">
        <v>1175</v>
      </c>
      <c r="C739" s="48" t="s">
        <v>11</v>
      </c>
      <c r="D739" s="48" t="s">
        <v>12</v>
      </c>
      <c r="E739" s="53" t="s">
        <v>103</v>
      </c>
      <c r="F739" s="48" t="s">
        <v>1174</v>
      </c>
      <c r="G739" s="47" t="s">
        <v>5419</v>
      </c>
      <c r="H739" s="66" t="s">
        <v>5452</v>
      </c>
      <c r="I739" s="22" t="str">
        <f>_xlfn.XLOOKUP(B739,[1]SITE!$B:$B,[1]SITE!$I:$I,"")</f>
        <v>No impact</v>
      </c>
      <c r="J739" s="29"/>
      <c r="K739" s="15" t="str" cm="1">
        <f t="array" ref="K739">IFERROR(_xlfn.IFS(
M739="MPR ISSUE","PDH",
M739="BSS Hardware Issue","BSS",
M739="Sites strategiques, MLL, Pylone, etc.","ENVTECH",
M739="AKTIVCO DEFAUT GE &amp; POWER Cabinet","AKTIVCO",
M739="AKTIVCO Coupure ENEO &amp; Baisse de tension","AKTIVCO GRID ONLY",
M739="Coupure ENEO &amp; Baisse de tension","IHS GRID ONLY",
M739="Defaut GE &amp; POWER Cabinet","IHS",
M739="Sharing","Partners",
M739="Sites strategiques &amp; DataCenter","SST &amp; DC",
M739="Exclu","Exclu",
M739="SAT","SAT",
M739="SPARE-ISSUE","SPARE-ISSUE",
M739="Fiber CAmtel","TRANS_FO_CAMTEL",
M739="Fiber AOF","Fiber AOF",
M739="Projet OCM (HUAWEI)","TRAVAUX-HUAWEI",
M739="Projet OCM (NOKIA)","TRAVAUX-NOKIA",
M739="ACCESS-ISSUE","ACCESS-ISSUE",
M739="Projet OCM (ZTE, NOKIA, autres projets)","TRAVAUX OCM",
M739="No root CAuse","No root cause",
M739="ODU HS","PDH",
M739="IP &amp; VLAN","PDH",
M739="Warehouse HUAWEI","SPARE-ISSUE",
M739="SPARE-HS","SPARE-ISSUE",
M739="Power Telco","BSS"
),"")</f>
        <v>No root cause</v>
      </c>
      <c r="L739" s="16" t="str" cm="1">
        <f t="array" ref="L739">IFERROR(_xlfn.IFS(
M739="MPR ISSUE","TX ISSUE",
M739="BSS Hardware Issue","RAN ISSUE",
M739="Sites strategiques, MLL, Pylone, etc.","ENVTECH",
M739="AKTIVCO DEFAUT GE &amp; POWER Cabinet","POWER ISSUE",
M739="AKTIVCO Coupure ENEO &amp; Baisse de tension","POWER ISSUE",
M739="Coupure ENEO &amp; Baisse de tension","POWER ISSUE",
M739="Defaut GE &amp; POWER Cabinet","POWER ISSUE",
M739="Sharing","POWER ISSUE",
M739="Sites strategiques &amp; DataCenter","POWER ISSUE",
M739="Exclu","Exclu",
M739="SAT","TX ISSUE",
M739="SPARE-ISSUE","SPARE-ISSUE",
M739="Fiber CAmtel","TX ISSUE",
M739="Fiber AOF","TX ISSUE",
M739="Projet OCM (HUAWEI)","TRAVAUX-HUAWEI",
M739="Projet OCM (NOKIA)","TRAVAUX -NOKIA",
M739="ACCESS-ISSUE","ACCESS-ISSUE",
M739="Projet OCM (ZTE, NOKIA, autres projets)","TRAVAUX OCM",
M739="No root CAuse","No root cause",
M739="ODU HS","TX ISSUE",
M739="IP &amp; VLAN","TX ISSUE",
M739="Warehouse HUAWEI","SPARE-ISSUE",
M739="SPARE-HS","SPARE-ISSUE",
M739="Power Telco","RAN ISSUE"
),"")</f>
        <v>No root cause</v>
      </c>
      <c r="M739" s="28" t="s">
        <v>5403</v>
      </c>
      <c r="N739" s="17" t="str" cm="1">
        <f t="array" ref="N739">IFERROR(_xlfn.IFS(
M739="MPR ISSUE","ACTIVE",
M739="BSS Hardware Issue","ACTIVE",
M739="Sites strategiques, MLL, Pylone, etc.","PASSIVE",
M739="AKTIVCO DEFAUT GE &amp; POWER Cabinet","PASSIVE",
M739="AKTIVCO Coupure ENEO &amp; Baisse de tension","PASSIVE",
M739="Coupure ENEO &amp; Baisse de tension","PASSIVE",
M739="Defaut GE &amp; POWER Cabinet","PASSIVE",
M739="Sharing","PASSIVE",
M739="Sites strategiques &amp; DataCenter","PASSIVE",
M739="Exclu","Exclu",
M739="SAT","ACTIVE",
M739="SPARE-ISSUE","SPARE-ISSUE",
M739="Fiber CAmtel","ACTIVE",
M739="Fiber AOF","ACTIVE",
M739="Projet OCM (HUAWEI)","PLANNED WORKS",
M739="Projet OCM (NOKIA)","PLANNED WORKS",
M739="ACCESS-ISSUE","ACCESS-ISSUE",
M739="Projet OCM (ZTE, NOKIA, autres projets)","PLANNED WORKS",
M739="No root CAuse","No root cause",
M739="ODU HS","ACTIVE",
M739="IP &amp; VLAN","ACTIVE",
M739="Warehouse HUAWEI","SPARE-ISSUE",
M739="SPARE-HS","SPARE-ISSUE",
M739="Power Telco","ACTIVE"
),"")</f>
        <v>No root cause</v>
      </c>
      <c r="O739" s="56">
        <v>1.7835078317469854E-5</v>
      </c>
      <c r="P739" s="56">
        <v>2.1223743197701537E-3</v>
      </c>
      <c r="Q739" s="56">
        <v>5.3505234952351672E-5</v>
      </c>
      <c r="R739" s="56">
        <v>7.1340313269705727E-5</v>
      </c>
      <c r="S739" s="56">
        <v>1.0701046990435595E-4</v>
      </c>
      <c r="T739" s="56">
        <v>7.1340313269474141E-5</v>
      </c>
      <c r="U739" s="56">
        <v>5.3505234952177976E-5</v>
      </c>
      <c r="V739" s="14"/>
      <c r="W739" s="14"/>
      <c r="X739" s="14"/>
      <c r="Y739" s="14"/>
      <c r="Z739" s="14"/>
      <c r="AA739" s="30" t="s">
        <v>16</v>
      </c>
      <c r="AB739" s="7" t="s">
        <v>16</v>
      </c>
      <c r="AC739" s="32"/>
      <c r="AD739" s="3" t="s">
        <v>16</v>
      </c>
      <c r="AE739" s="7"/>
      <c r="AF739" s="31" t="s">
        <v>16</v>
      </c>
      <c r="AG739" s="31" t="s">
        <v>16</v>
      </c>
      <c r="AH739" s="31" t="s">
        <v>16</v>
      </c>
      <c r="AI739" s="31" t="s">
        <v>16</v>
      </c>
      <c r="AJ739" s="31" t="s">
        <v>16</v>
      </c>
      <c r="AK739" s="31" t="s">
        <v>16</v>
      </c>
      <c r="AL739" s="31" t="s">
        <v>16</v>
      </c>
      <c r="AM739" s="31" t="s">
        <v>16</v>
      </c>
      <c r="AN739" s="31" t="s">
        <v>16</v>
      </c>
      <c r="AO739" s="31" t="s">
        <v>16</v>
      </c>
      <c r="AP739" s="9" t="s">
        <v>16</v>
      </c>
      <c r="AQ739" s="9" t="s">
        <v>16</v>
      </c>
      <c r="AR739" s="9" t="s">
        <v>16</v>
      </c>
      <c r="AS739" s="14"/>
      <c r="AT739" s="14"/>
    </row>
    <row r="740" spans="1:46" s="9" customFormat="1" hidden="1" x14ac:dyDescent="0.3">
      <c r="A740" s="1" t="s">
        <v>1115</v>
      </c>
      <c r="B740" s="1" t="s">
        <v>1116</v>
      </c>
      <c r="C740" s="48" t="s">
        <v>11</v>
      </c>
      <c r="D740" s="48" t="s">
        <v>12</v>
      </c>
      <c r="E740" s="53" t="s">
        <v>227</v>
      </c>
      <c r="F740" s="48" t="s">
        <v>1115</v>
      </c>
      <c r="G740" s="47" t="s">
        <v>5419</v>
      </c>
      <c r="H740" s="66" t="s">
        <v>5452</v>
      </c>
      <c r="I740" s="22" t="str">
        <f>_xlfn.XLOOKUP(B740,[1]SITE!$B:$B,[1]SITE!$I:$I,"")</f>
        <v>No impact</v>
      </c>
      <c r="J740" s="29"/>
      <c r="K740" s="15" t="str" cm="1">
        <f t="array" ref="K740">IFERROR(_xlfn.IFS(
M740="MPR ISSUE","PDH",
M740="BSS Hardware Issue","BSS",
M740="Sites strategiques, MLL, Pylone, etc.","ENVTECH",
M740="AKTIVCO DEFAUT GE &amp; POWER Cabinet","AKTIVCO",
M740="AKTIVCO Coupure ENEO &amp; Baisse de tension","AKTIVCO GRID ONLY",
M740="Coupure ENEO &amp; Baisse de tension","IHS GRID ONLY",
M740="Defaut GE &amp; POWER Cabinet","IHS",
M740="Sharing","Partners",
M740="Sites strategiques &amp; DataCenter","SST &amp; DC",
M740="Exclu","Exclu",
M740="SAT","SAT",
M740="SPARE-ISSUE","SPARE-ISSUE",
M740="Fiber CAmtel","TRANS_FO_CAMTEL",
M740="Fiber AOF","Fiber AOF",
M740="Projet OCM (HUAWEI)","TRAVAUX-HUAWEI",
M740="Projet OCM (NOKIA)","TRAVAUX-NOKIA",
M740="ACCESS-ISSUE","ACCESS-ISSUE",
M740="Projet OCM (ZTE, NOKIA, autres projets)","TRAVAUX OCM",
M740="No root CAuse","No root cause",
M740="ODU HS","PDH",
M740="IP &amp; VLAN","PDH",
M740="Warehouse HUAWEI","SPARE-ISSUE",
M740="SPARE-HS","SPARE-ISSUE",
M740="Power Telco","BSS"
),"")</f>
        <v>No root cause</v>
      </c>
      <c r="L740" s="16" t="str" cm="1">
        <f t="array" ref="L740">IFERROR(_xlfn.IFS(
M740="MPR ISSUE","TX ISSUE",
M740="BSS Hardware Issue","RAN ISSUE",
M740="Sites strategiques, MLL, Pylone, etc.","ENVTECH",
M740="AKTIVCO DEFAUT GE &amp; POWER Cabinet","POWER ISSUE",
M740="AKTIVCO Coupure ENEO &amp; Baisse de tension","POWER ISSUE",
M740="Coupure ENEO &amp; Baisse de tension","POWER ISSUE",
M740="Defaut GE &amp; POWER Cabinet","POWER ISSUE",
M740="Sharing","POWER ISSUE",
M740="Sites strategiques &amp; DataCenter","POWER ISSUE",
M740="Exclu","Exclu",
M740="SAT","TX ISSUE",
M740="SPARE-ISSUE","SPARE-ISSUE",
M740="Fiber CAmtel","TX ISSUE",
M740="Fiber AOF","TX ISSUE",
M740="Projet OCM (HUAWEI)","TRAVAUX-HUAWEI",
M740="Projet OCM (NOKIA)","TRAVAUX -NOKIA",
M740="ACCESS-ISSUE","ACCESS-ISSUE",
M740="Projet OCM (ZTE, NOKIA, autres projets)","TRAVAUX OCM",
M740="No root CAuse","No root cause",
M740="ODU HS","TX ISSUE",
M740="IP &amp; VLAN","TX ISSUE",
M740="Warehouse HUAWEI","SPARE-ISSUE",
M740="SPARE-HS","SPARE-ISSUE",
M740="Power Telco","RAN ISSUE"
),"")</f>
        <v>No root cause</v>
      </c>
      <c r="M740" s="28" t="s">
        <v>5403</v>
      </c>
      <c r="N740" s="17" t="str" cm="1">
        <f t="array" ref="N740">IFERROR(_xlfn.IFS(
M740="MPR ISSUE","ACTIVE",
M740="BSS Hardware Issue","ACTIVE",
M740="Sites strategiques, MLL, Pylone, etc.","PASSIVE",
M740="AKTIVCO DEFAUT GE &amp; POWER Cabinet","PASSIVE",
M740="AKTIVCO Coupure ENEO &amp; Baisse de tension","PASSIVE",
M740="Coupure ENEO &amp; Baisse de tension","PASSIVE",
M740="Defaut GE &amp; POWER Cabinet","PASSIVE",
M740="Sharing","PASSIVE",
M740="Sites strategiques &amp; DataCenter","PASSIVE",
M740="Exclu","Exclu",
M740="SAT","ACTIVE",
M740="SPARE-ISSUE","SPARE-ISSUE",
M740="Fiber CAmtel","ACTIVE",
M740="Fiber AOF","ACTIVE",
M740="Projet OCM (HUAWEI)","PLANNED WORKS",
M740="Projet OCM (NOKIA)","PLANNED WORKS",
M740="ACCESS-ISSUE","ACCESS-ISSUE",
M740="Projet OCM (ZTE, NOKIA, autres projets)","PLANNED WORKS",
M740="No root CAuse","No root cause",
M740="ODU HS","ACTIVE",
M740="IP &amp; VLAN","ACTIVE",
M740="Warehouse HUAWEI","SPARE-ISSUE",
M740="SPARE-HS","SPARE-ISSUE",
M740="Power Telco","ACTIVE"
),"")</f>
        <v>No root cause</v>
      </c>
      <c r="O740" s="56">
        <v>1.0701046990435595E-4</v>
      </c>
      <c r="P740" s="56">
        <v>7.1340313269532038E-5</v>
      </c>
      <c r="Q740" s="56">
        <v>8.9175391587001892E-5</v>
      </c>
      <c r="R740" s="56">
        <v>0.36877591436879514</v>
      </c>
      <c r="S740" s="56">
        <v>8.9175391587059801E-5</v>
      </c>
      <c r="T740" s="56">
        <v>5.3505234952235873E-5</v>
      </c>
      <c r="U740" s="56">
        <v>9.2760242328775777E-2</v>
      </c>
      <c r="V740" s="14"/>
      <c r="W740" s="14"/>
      <c r="X740" s="14"/>
      <c r="Y740" s="14"/>
      <c r="Z740" s="14"/>
      <c r="AA740" s="30" t="s">
        <v>16</v>
      </c>
      <c r="AB740" s="7" t="s">
        <v>16</v>
      </c>
      <c r="AC740" s="3"/>
      <c r="AD740" s="3" t="s">
        <v>16</v>
      </c>
      <c r="AE740" s="7"/>
      <c r="AF740" s="31" t="s">
        <v>16</v>
      </c>
      <c r="AG740" s="31" t="s">
        <v>16</v>
      </c>
      <c r="AH740" s="31" t="s">
        <v>16</v>
      </c>
      <c r="AI740" s="31" t="s">
        <v>16</v>
      </c>
      <c r="AJ740" s="31" t="s">
        <v>16</v>
      </c>
      <c r="AK740" s="31" t="s">
        <v>16</v>
      </c>
      <c r="AL740" s="31" t="s">
        <v>16</v>
      </c>
      <c r="AM740" s="31" t="s">
        <v>16</v>
      </c>
      <c r="AN740" s="31" t="s">
        <v>16</v>
      </c>
      <c r="AO740" s="31" t="s">
        <v>16</v>
      </c>
      <c r="AP740" s="9" t="s">
        <v>16</v>
      </c>
      <c r="AQ740" s="9" t="s">
        <v>16</v>
      </c>
      <c r="AR740" s="9" t="s">
        <v>16</v>
      </c>
      <c r="AS740" s="14"/>
      <c r="AT740" s="14"/>
    </row>
    <row r="741" spans="1:46" s="9" customFormat="1" hidden="1" x14ac:dyDescent="0.3">
      <c r="A741" s="1" t="s">
        <v>1507</v>
      </c>
      <c r="B741" s="48" t="s">
        <v>1508</v>
      </c>
      <c r="C741" s="48" t="s">
        <v>11</v>
      </c>
      <c r="D741" s="48" t="s">
        <v>155</v>
      </c>
      <c r="E741" s="53" t="s">
        <v>91</v>
      </c>
      <c r="F741" s="48" t="s">
        <v>1507</v>
      </c>
      <c r="G741" s="47" t="s">
        <v>5419</v>
      </c>
      <c r="H741" s="66" t="s">
        <v>5371</v>
      </c>
      <c r="I741" s="22" t="str">
        <f>_xlfn.XLOOKUP(B741,[1]SITE!$B:$B,[1]SITE!$I:$I,"")</f>
        <v>No impact</v>
      </c>
      <c r="J741" s="29"/>
      <c r="K741" s="15" t="str" cm="1">
        <f t="array" ref="K741">IFERROR(_xlfn.IFS(
M741="MPR ISSUE","PDH",
M741="BSS Hardware Issue","BSS",
M741="Sites strategiques, MLL, Pylone, etc.","ENVTECH",
M741="AKTIVCO DEFAUT GE &amp; POWER Cabinet","AKTIVCO",
M741="AKTIVCO Coupure ENEO &amp; Baisse de tension","AKTIVCO GRID ONLY",
M741="Coupure ENEO &amp; Baisse de tension","IHS GRID ONLY",
M741="Defaut GE &amp; POWER Cabinet","IHS",
M741="Sharing","Partners",
M741="Sites strategiques &amp; DataCenter","SST &amp; DC",
M741="Exclu","Exclu",
M741="SAT","SAT",
M741="SPARE-ISSUE","SPARE-ISSUE",
M741="Fiber CAmtel","TRANS_FO_CAMTEL",
M741="Fiber AOF","Fiber AOF",
M741="Projet OCM (HUAWEI)","TRAVAUX-HUAWEI",
M741="Projet OCM (NOKIA)","TRAVAUX-NOKIA",
M741="ACCESS-ISSUE","ACCESS-ISSUE",
M741="Projet OCM (ZTE, NOKIA, autres projets)","TRAVAUX OCM",
M741="No root CAuse","No root cause",
M741="ODU HS","PDH",
M741="IP &amp; VLAN","PDH",
M741="Warehouse HUAWEI","SPARE-ISSUE",
M741="SPARE-HS","SPARE-ISSUE",
M741="Power Telco","BSS"
),"")</f>
        <v>No root cause</v>
      </c>
      <c r="L741" s="16" t="str" cm="1">
        <f t="array" ref="L741">IFERROR(_xlfn.IFS(
M741="MPR ISSUE","TX ISSUE",
M741="BSS Hardware Issue","RAN ISSUE",
M741="Sites strategiques, MLL, Pylone, etc.","ENVTECH",
M741="AKTIVCO DEFAUT GE &amp; POWER Cabinet","POWER ISSUE",
M741="AKTIVCO Coupure ENEO &amp; Baisse de tension","POWER ISSUE",
M741="Coupure ENEO &amp; Baisse de tension","POWER ISSUE",
M741="Defaut GE &amp; POWER Cabinet","POWER ISSUE",
M741="Sharing","POWER ISSUE",
M741="Sites strategiques &amp; DataCenter","POWER ISSUE",
M741="Exclu","Exclu",
M741="SAT","TX ISSUE",
M741="SPARE-ISSUE","SPARE-ISSUE",
M741="Fiber CAmtel","TX ISSUE",
M741="Fiber AOF","TX ISSUE",
M741="Projet OCM (HUAWEI)","TRAVAUX-HUAWEI",
M741="Projet OCM (NOKIA)","TRAVAUX -NOKIA",
M741="ACCESS-ISSUE","ACCESS-ISSUE",
M741="Projet OCM (ZTE, NOKIA, autres projets)","TRAVAUX OCM",
M741="No root CAuse","No root cause",
M741="ODU HS","TX ISSUE",
M741="IP &amp; VLAN","TX ISSUE",
M741="Warehouse HUAWEI","SPARE-ISSUE",
M741="SPARE-HS","SPARE-ISSUE",
M741="Power Telco","RAN ISSUE"
),"")</f>
        <v>No root cause</v>
      </c>
      <c r="M741" s="28" t="s">
        <v>5403</v>
      </c>
      <c r="N741" s="17" t="str" cm="1">
        <f t="array" ref="N741">IFERROR(_xlfn.IFS(
M741="MPR ISSUE","ACTIVE",
M741="BSS Hardware Issue","ACTIVE",
M741="Sites strategiques, MLL, Pylone, etc.","PASSIVE",
M741="AKTIVCO DEFAUT GE &amp; POWER Cabinet","PASSIVE",
M741="AKTIVCO Coupure ENEO &amp; Baisse de tension","PASSIVE",
M741="Coupure ENEO &amp; Baisse de tension","PASSIVE",
M741="Defaut GE &amp; POWER Cabinet","PASSIVE",
M741="Sharing","PASSIVE",
M741="Sites strategiques &amp; DataCenter","PASSIVE",
M741="Exclu","Exclu",
M741="SAT","ACTIVE",
M741="SPARE-ISSUE","SPARE-ISSUE",
M741="Fiber CAmtel","ACTIVE",
M741="Fiber AOF","ACTIVE",
M741="Projet OCM (HUAWEI)","PLANNED WORKS",
M741="Projet OCM (NOKIA)","PLANNED WORKS",
M741="ACCESS-ISSUE","ACCESS-ISSUE",
M741="Projet OCM (ZTE, NOKIA, autres projets)","PLANNED WORKS",
M741="No root CAuse","No root cause",
M741="ODU HS","ACTIVE",
M741="IP &amp; VLAN","ACTIVE",
M741="Warehouse HUAWEI","SPARE-ISSUE",
M741="SPARE-HS","SPARE-ISSUE",
M741="Power Telco","ACTIVE"
),"")</f>
        <v>No root cause</v>
      </c>
      <c r="O741" s="56">
        <v>8.6800947828490163</v>
      </c>
      <c r="P741" s="56">
        <v>34.150122886831753</v>
      </c>
      <c r="Q741" s="56">
        <v>8.9175391587233491E-5</v>
      </c>
      <c r="R741" s="56">
        <v>0</v>
      </c>
      <c r="S741" s="56">
        <v>8.9175391587001892E-5</v>
      </c>
      <c r="T741" s="56">
        <v>0</v>
      </c>
      <c r="U741" s="56">
        <v>5.3505234952235873E-5</v>
      </c>
      <c r="V741" s="14"/>
      <c r="W741" s="14"/>
      <c r="X741" s="14"/>
      <c r="Y741" s="14"/>
      <c r="Z741" s="14"/>
      <c r="AA741" s="30" t="s">
        <v>16</v>
      </c>
      <c r="AB741" s="7" t="s">
        <v>16</v>
      </c>
      <c r="AC741" s="3"/>
      <c r="AD741" s="3" t="s">
        <v>16</v>
      </c>
      <c r="AE741" s="7"/>
      <c r="AF741" s="31" t="s">
        <v>16</v>
      </c>
      <c r="AG741" s="31" t="s">
        <v>16</v>
      </c>
      <c r="AH741" s="31" t="s">
        <v>16</v>
      </c>
      <c r="AI741" s="31" t="s">
        <v>16</v>
      </c>
      <c r="AJ741" s="31" t="s">
        <v>16</v>
      </c>
      <c r="AK741" s="31" t="s">
        <v>16</v>
      </c>
      <c r="AL741" s="31" t="s">
        <v>16</v>
      </c>
      <c r="AM741" s="31" t="s">
        <v>16</v>
      </c>
      <c r="AN741" s="31" t="s">
        <v>16</v>
      </c>
      <c r="AO741" s="31" t="s">
        <v>16</v>
      </c>
      <c r="AP741" s="9" t="s">
        <v>16</v>
      </c>
      <c r="AQ741" s="9" t="s">
        <v>16</v>
      </c>
      <c r="AR741" s="9" t="s">
        <v>16</v>
      </c>
      <c r="AS741" s="14"/>
      <c r="AT741" s="14"/>
    </row>
    <row r="742" spans="1:46" s="9" customFormat="1" hidden="1" x14ac:dyDescent="0.3">
      <c r="A742" s="1" t="s">
        <v>3920</v>
      </c>
      <c r="B742" s="48" t="s">
        <v>3921</v>
      </c>
      <c r="C742" s="1"/>
      <c r="D742" s="48"/>
      <c r="E742" s="53" t="s">
        <v>56</v>
      </c>
      <c r="F742" s="48" t="s">
        <v>3920</v>
      </c>
      <c r="G742" s="46" t="s">
        <v>5418</v>
      </c>
      <c r="H742" s="66" t="s">
        <v>5453</v>
      </c>
      <c r="I742" s="22" t="str">
        <f>_xlfn.XLOOKUP(B742,[1]SITE!$B:$B,[1]SITE!$I:$I,"")</f>
        <v>No impact</v>
      </c>
      <c r="J742" s="29"/>
      <c r="K742" s="15" t="str" cm="1">
        <f t="array" ref="K742">IFERROR(_xlfn.IFS(
M742="MPR ISSUE","PDH",
M742="BSS Hardware Issue","BSS",
M742="Sites strategiques, MLL, Pylone, etc.","ENVTECH",
M742="AKTIVCO DEFAUT GE &amp; POWER Cabinet","AKTIVCO",
M742="AKTIVCO Coupure ENEO &amp; Baisse de tension","AKTIVCO GRID ONLY",
M742="Coupure ENEO &amp; Baisse de tension","IHS GRID ONLY",
M742="Defaut GE &amp; POWER Cabinet","IHS",
M742="Sharing","Partners",
M742="Sites strategiques &amp; DataCenter","SST &amp; DC",
M742="Exclu","Exclu",
M742="SAT","SAT",
M742="SPARE-ISSUE","SPARE-ISSUE",
M742="Fiber CAmtel","TRANS_FO_CAMTEL",
M742="Fiber AOF","Fiber AOF",
M742="Projet OCM (HUAWEI)","TRAVAUX-HUAWEI",
M742="Projet OCM (NOKIA)","TRAVAUX-NOKIA",
M742="ACCESS-ISSUE","ACCESS-ISSUE",
M742="Projet OCM (ZTE, NOKIA, autres projets)","TRAVAUX OCM",
M742="No root CAuse","No root cause",
M742="ODU HS","PDH",
M742="IP &amp; VLAN","PDH",
M742="Warehouse HUAWEI","SPARE-ISSUE",
M742="SPARE-HS","SPARE-ISSUE",
M742="Power Telco","BSS"
),"")</f>
        <v>No root cause</v>
      </c>
      <c r="L742" s="16" t="str" cm="1">
        <f t="array" ref="L742">IFERROR(_xlfn.IFS(
M742="MPR ISSUE","TX ISSUE",
M742="BSS Hardware Issue","RAN ISSUE",
M742="Sites strategiques, MLL, Pylone, etc.","ENVTECH",
M742="AKTIVCO DEFAUT GE &amp; POWER Cabinet","POWER ISSUE",
M742="AKTIVCO Coupure ENEO &amp; Baisse de tension","POWER ISSUE",
M742="Coupure ENEO &amp; Baisse de tension","POWER ISSUE",
M742="Defaut GE &amp; POWER Cabinet","POWER ISSUE",
M742="Sharing","POWER ISSUE",
M742="Sites strategiques &amp; DataCenter","POWER ISSUE",
M742="Exclu","Exclu",
M742="SAT","TX ISSUE",
M742="SPARE-ISSUE","SPARE-ISSUE",
M742="Fiber CAmtel","TX ISSUE",
M742="Fiber AOF","TX ISSUE",
M742="Projet OCM (HUAWEI)","TRAVAUX-HUAWEI",
M742="Projet OCM (NOKIA)","TRAVAUX -NOKIA",
M742="ACCESS-ISSUE","ACCESS-ISSUE",
M742="Projet OCM (ZTE, NOKIA, autres projets)","TRAVAUX OCM",
M742="No root CAuse","No root cause",
M742="ODU HS","TX ISSUE",
M742="IP &amp; VLAN","TX ISSUE",
M742="Warehouse HUAWEI","SPARE-ISSUE",
M742="SPARE-HS","SPARE-ISSUE",
M742="Power Telco","RAN ISSUE"
),"")</f>
        <v>No root cause</v>
      </c>
      <c r="M742" s="28" t="s">
        <v>5403</v>
      </c>
      <c r="N742" s="17" t="str" cm="1">
        <f t="array" ref="N742">IFERROR(_xlfn.IFS(
M742="MPR ISSUE","ACTIVE",
M742="BSS Hardware Issue","ACTIVE",
M742="Sites strategiques, MLL, Pylone, etc.","PASSIVE",
M742="AKTIVCO DEFAUT GE &amp; POWER Cabinet","PASSIVE",
M742="AKTIVCO Coupure ENEO &amp; Baisse de tension","PASSIVE",
M742="Coupure ENEO &amp; Baisse de tension","PASSIVE",
M742="Defaut GE &amp; POWER Cabinet","PASSIVE",
M742="Sharing","PASSIVE",
M742="Sites strategiques &amp; DataCenter","PASSIVE",
M742="Exclu","Exclu",
M742="SAT","ACTIVE",
M742="SPARE-ISSUE","SPARE-ISSUE",
M742="Fiber CAmtel","ACTIVE",
M742="Fiber AOF","ACTIVE",
M742="Projet OCM (HUAWEI)","PLANNED WORKS",
M742="Projet OCM (NOKIA)","PLANNED WORKS",
M742="ACCESS-ISSUE","ACCESS-ISSUE",
M742="Projet OCM (ZTE, NOKIA, autres projets)","PLANNED WORKS",
M742="No root CAuse","No root cause",
M742="ODU HS","ACTIVE",
M742="IP &amp; VLAN","ACTIVE",
M742="Warehouse HUAWEI","SPARE-ISSUE",
M742="SPARE-HS","SPARE-ISSUE",
M742="Power Telco","ACTIVE"
),"")</f>
        <v>No root cause</v>
      </c>
      <c r="O742" s="56">
        <v>0</v>
      </c>
      <c r="P742" s="56">
        <v>0</v>
      </c>
      <c r="Q742" s="56">
        <v>2.675261747609386E-4</v>
      </c>
      <c r="R742" s="56">
        <v>0.36535157933185519</v>
      </c>
      <c r="S742" s="56">
        <v>8.9175391586979543E-5</v>
      </c>
      <c r="T742" s="56">
        <v>0</v>
      </c>
      <c r="U742" s="56">
        <v>0</v>
      </c>
      <c r="V742" s="14"/>
      <c r="W742" s="14"/>
      <c r="X742" s="14"/>
      <c r="Y742" s="14"/>
      <c r="Z742" s="14"/>
      <c r="AA742" s="30" t="s">
        <v>16</v>
      </c>
      <c r="AB742" s="7" t="s">
        <v>16</v>
      </c>
      <c r="AC742" s="3"/>
      <c r="AD742" s="3" t="s">
        <v>16</v>
      </c>
      <c r="AE742" s="7"/>
      <c r="AF742" s="31" t="s">
        <v>16</v>
      </c>
      <c r="AG742" s="31" t="s">
        <v>16</v>
      </c>
      <c r="AH742" s="31" t="s">
        <v>16</v>
      </c>
      <c r="AI742" s="31" t="s">
        <v>16</v>
      </c>
      <c r="AJ742" s="31" t="s">
        <v>16</v>
      </c>
      <c r="AK742" s="31" t="s">
        <v>16</v>
      </c>
      <c r="AL742" s="31" t="s">
        <v>16</v>
      </c>
      <c r="AM742" s="31" t="s">
        <v>16</v>
      </c>
      <c r="AN742" s="31" t="s">
        <v>16</v>
      </c>
      <c r="AO742" s="31" t="s">
        <v>16</v>
      </c>
      <c r="AP742" s="9" t="s">
        <v>16</v>
      </c>
      <c r="AQ742" s="9" t="s">
        <v>16</v>
      </c>
      <c r="AR742" s="9" t="s">
        <v>16</v>
      </c>
      <c r="AS742" s="14"/>
      <c r="AT742" s="14"/>
    </row>
    <row r="743" spans="1:46" s="9" customFormat="1" hidden="1" x14ac:dyDescent="0.3">
      <c r="A743" s="1" t="s">
        <v>2914</v>
      </c>
      <c r="B743" s="48" t="s">
        <v>4464</v>
      </c>
      <c r="C743" s="48" t="s">
        <v>22</v>
      </c>
      <c r="D743" s="48" t="s">
        <v>711</v>
      </c>
      <c r="E743" s="53" t="s">
        <v>91</v>
      </c>
      <c r="F743" s="48" t="s">
        <v>2914</v>
      </c>
      <c r="G743" s="46" t="s">
        <v>5418</v>
      </c>
      <c r="H743" s="66" t="s">
        <v>5452</v>
      </c>
      <c r="I743" s="22" t="str">
        <f>_xlfn.XLOOKUP(B743,[1]SITE!$B:$B,[1]SITE!$I:$I,"")</f>
        <v>No impact</v>
      </c>
      <c r="J743" s="29"/>
      <c r="K743" s="15" t="str" cm="1">
        <f t="array" ref="K743">IFERROR(_xlfn.IFS(
M743="MPR ISSUE","PDH",
M743="BSS Hardware Issue","BSS",
M743="Sites strategiques, MLL, Pylone, etc.","ENVTECH",
M743="AKTIVCO DEFAUT GE &amp; POWER Cabinet","AKTIVCO",
M743="AKTIVCO Coupure ENEO &amp; Baisse de tension","AKTIVCO GRID ONLY",
M743="Coupure ENEO &amp; Baisse de tension","IHS GRID ONLY",
M743="Defaut GE &amp; POWER Cabinet","IHS",
M743="Sharing","Partners",
M743="Sites strategiques &amp; DataCenter","SST &amp; DC",
M743="Exclu","Exclu",
M743="SAT","SAT",
M743="SPARE-ISSUE","SPARE-ISSUE",
M743="Fiber CAmtel","TRANS_FO_CAMTEL",
M743="Fiber AOF","Fiber AOF",
M743="Projet OCM (HUAWEI)","TRAVAUX-HUAWEI",
M743="Projet OCM (NOKIA)","TRAVAUX-NOKIA",
M743="ACCESS-ISSUE","ACCESS-ISSUE",
M743="Projet OCM (ZTE, NOKIA, autres projets)","TRAVAUX OCM",
M743="No root CAuse","No root cause",
M743="ODU HS","PDH",
M743="IP &amp; VLAN","PDH",
M743="Warehouse HUAWEI","SPARE-ISSUE",
M743="SPARE-HS","SPARE-ISSUE",
M743="Power Telco","BSS"
),"")</f>
        <v>IHS</v>
      </c>
      <c r="L743" s="16" t="str" cm="1">
        <f t="array" ref="L743">IFERROR(_xlfn.IFS(
M743="MPR ISSUE","TX ISSUE",
M743="BSS Hardware Issue","RAN ISSUE",
M743="Sites strategiques, MLL, Pylone, etc.","ENVTECH",
M743="AKTIVCO DEFAUT GE &amp; POWER Cabinet","POWER ISSUE",
M743="AKTIVCO Coupure ENEO &amp; Baisse de tension","POWER ISSUE",
M743="Coupure ENEO &amp; Baisse de tension","POWER ISSUE",
M743="Defaut GE &amp; POWER Cabinet","POWER ISSUE",
M743="Sharing","POWER ISSUE",
M743="Sites strategiques &amp; DataCenter","POWER ISSUE",
M743="Exclu","Exclu",
M743="SAT","TX ISSUE",
M743="SPARE-ISSUE","SPARE-ISSUE",
M743="Fiber CAmtel","TX ISSUE",
M743="Fiber AOF","TX ISSUE",
M743="Projet OCM (HUAWEI)","TRAVAUX-HUAWEI",
M743="Projet OCM (NOKIA)","TRAVAUX -NOKIA",
M743="ACCESS-ISSUE","ACCESS-ISSUE",
M743="Projet OCM (ZTE, NOKIA, autres projets)","TRAVAUX OCM",
M743="No root CAuse","No root cause",
M743="ODU HS","TX ISSUE",
M743="IP &amp; VLAN","TX ISSUE",
M743="Warehouse HUAWEI","SPARE-ISSUE",
M743="SPARE-HS","SPARE-ISSUE",
M743="Power Telco","RAN ISSUE"
),"")</f>
        <v>POWER ISSUE</v>
      </c>
      <c r="M743" s="35" t="s">
        <v>5336</v>
      </c>
      <c r="N743" s="17" t="str" cm="1">
        <f t="array" ref="N743">IFERROR(_xlfn.IFS(
M743="MPR ISSUE","ACTIVE",
M743="BSS Hardware Issue","ACTIVE",
M743="Sites strategiques, MLL, Pylone, etc.","PASSIVE",
M743="AKTIVCO DEFAUT GE &amp; POWER Cabinet","PASSIVE",
M743="AKTIVCO Coupure ENEO &amp; Baisse de tension","PASSIVE",
M743="Coupure ENEO &amp; Baisse de tension","PASSIVE",
M743="Defaut GE &amp; POWER Cabinet","PASSIVE",
M743="Sharing","PASSIVE",
M743="Sites strategiques &amp; DataCenter","PASSIVE",
M743="Exclu","Exclu",
M743="SAT","ACTIVE",
M743="SPARE-ISSUE","SPARE-ISSUE",
M743="Fiber CAmtel","ACTIVE",
M743="Fiber AOF","ACTIVE",
M743="Projet OCM (HUAWEI)","PLANNED WORKS",
M743="Projet OCM (NOKIA)","PLANNED WORKS",
M743="ACCESS-ISSUE","ACCESS-ISSUE",
M743="Projet OCM (ZTE, NOKIA, autres projets)","PLANNED WORKS",
M743="No root CAuse","No root cause",
M743="ODU HS","ACTIVE",
M743="IP &amp; VLAN","ACTIVE",
M743="Warehouse HUAWEI","SPARE-ISSUE",
M743="SPARE-HS","SPARE-ISSUE",
M743="Power Telco","ACTIVE"
),"")</f>
        <v>PASSIVE</v>
      </c>
      <c r="O743" s="56">
        <v>2.7962727539929171</v>
      </c>
      <c r="P743" s="56">
        <v>0</v>
      </c>
      <c r="Q743" s="56">
        <v>1.5963286847985207</v>
      </c>
      <c r="R743" s="56">
        <v>0</v>
      </c>
      <c r="S743" s="56">
        <v>8.9175391586979543E-5</v>
      </c>
      <c r="T743" s="56">
        <v>0</v>
      </c>
      <c r="U743" s="56">
        <v>0</v>
      </c>
      <c r="V743" s="14"/>
      <c r="W743" s="14"/>
      <c r="X743" s="14"/>
      <c r="Y743" s="14"/>
      <c r="Z743" s="14"/>
      <c r="AA743" s="30" t="s">
        <v>16</v>
      </c>
      <c r="AB743" s="7" t="s">
        <v>16</v>
      </c>
      <c r="AC743" s="3"/>
      <c r="AD743" s="3" t="s">
        <v>16</v>
      </c>
      <c r="AE743" s="7"/>
      <c r="AF743" s="31" t="s">
        <v>16</v>
      </c>
      <c r="AG743" s="31" t="s">
        <v>16</v>
      </c>
      <c r="AH743" s="31" t="s">
        <v>16</v>
      </c>
      <c r="AI743" s="31" t="s">
        <v>16</v>
      </c>
      <c r="AJ743" s="31" t="s">
        <v>16</v>
      </c>
      <c r="AK743" s="31" t="s">
        <v>16</v>
      </c>
      <c r="AL743" s="31" t="s">
        <v>16</v>
      </c>
      <c r="AM743" s="31" t="s">
        <v>16</v>
      </c>
      <c r="AN743" s="31" t="s">
        <v>16</v>
      </c>
      <c r="AO743" s="31" t="s">
        <v>16</v>
      </c>
      <c r="AP743" s="9" t="s">
        <v>16</v>
      </c>
      <c r="AQ743" s="9" t="s">
        <v>16</v>
      </c>
      <c r="AR743" s="9" t="s">
        <v>16</v>
      </c>
      <c r="AS743" s="14"/>
      <c r="AT743" s="14"/>
    </row>
    <row r="744" spans="1:46" s="9" customFormat="1" hidden="1" x14ac:dyDescent="0.3">
      <c r="A744" s="1" t="s">
        <v>5192</v>
      </c>
      <c r="B744" s="1" t="s">
        <v>5193</v>
      </c>
      <c r="C744" s="1" t="s">
        <v>11</v>
      </c>
      <c r="D744" s="1" t="s">
        <v>12</v>
      </c>
      <c r="E744" s="53" t="s">
        <v>13</v>
      </c>
      <c r="F744" s="1" t="s">
        <v>14</v>
      </c>
      <c r="G744" s="46" t="s">
        <v>5418</v>
      </c>
      <c r="H744" s="66" t="s">
        <v>5452</v>
      </c>
      <c r="I744" s="22" t="str">
        <f>_xlfn.XLOOKUP(B744,[1]SITE!$B:$B,[1]SITE!$I:$I,"")</f>
        <v>No impact</v>
      </c>
      <c r="J744" s="29"/>
      <c r="K744" s="15" t="str" cm="1">
        <f t="array" ref="K744">IFERROR(_xlfn.IFS(
M744="MPR ISSUE","PDH",
M744="BSS Hardware Issue","BSS",
M744="Sites strategiques, MLL, Pylone, etc.","ENVTECH",
M744="AKTIVCO DEFAUT GE &amp; POWER Cabinet","AKTIVCO",
M744="AKTIVCO Coupure ENEO &amp; Baisse de tension","AKTIVCO GRID ONLY",
M744="Coupure ENEO &amp; Baisse de tension","IHS GRID ONLY",
M744="Defaut GE &amp; POWER Cabinet","IHS",
M744="Sharing","Partners",
M744="Sites strategiques &amp; DataCenter","SST &amp; DC",
M744="Exclu","Exclu",
M744="SAT","SAT",
M744="SPARE-ISSUE","SPARE-ISSUE",
M744="Fiber CAmtel","TRANS_FO_CAMTEL",
M744="Fiber AOF","Fiber AOF",
M744="Projet OCM (HUAWEI)","TRAVAUX-HUAWEI",
M744="Projet OCM (NOKIA)","TRAVAUX-NOKIA",
M744="ACCESS-ISSUE","ACCESS-ISSUE",
M744="Projet OCM (ZTE, NOKIA, autres projets)","TRAVAUX OCM",
M744="No root CAuse","No root cause",
M744="ODU HS","PDH",
M744="IP &amp; VLAN","PDH",
M744="Warehouse HUAWEI","SPARE-ISSUE",
M744="SPARE-HS","SPARE-ISSUE",
M744="Power Telco","BSS"
),"")</f>
        <v>IHS</v>
      </c>
      <c r="L744" s="16" t="str" cm="1">
        <f t="array" ref="L744">IFERROR(_xlfn.IFS(
M744="MPR ISSUE","TX ISSUE",
M744="BSS Hardware Issue","RAN ISSUE",
M744="Sites strategiques, MLL, Pylone, etc.","ENVTECH",
M744="AKTIVCO DEFAUT GE &amp; POWER Cabinet","POWER ISSUE",
M744="AKTIVCO Coupure ENEO &amp; Baisse de tension","POWER ISSUE",
M744="Coupure ENEO &amp; Baisse de tension","POWER ISSUE",
M744="Defaut GE &amp; POWER Cabinet","POWER ISSUE",
M744="Sharing","POWER ISSUE",
M744="Sites strategiques &amp; DataCenter","POWER ISSUE",
M744="Exclu","Exclu",
M744="SAT","TX ISSUE",
M744="SPARE-ISSUE","SPARE-ISSUE",
M744="Fiber CAmtel","TX ISSUE",
M744="Fiber AOF","TX ISSUE",
M744="Projet OCM (HUAWEI)","TRAVAUX-HUAWEI",
M744="Projet OCM (NOKIA)","TRAVAUX -NOKIA",
M744="ACCESS-ISSUE","ACCESS-ISSUE",
M744="Projet OCM (ZTE, NOKIA, autres projets)","TRAVAUX OCM",
M744="No root CAuse","No root cause",
M744="ODU HS","TX ISSUE",
M744="IP &amp; VLAN","TX ISSUE",
M744="Warehouse HUAWEI","SPARE-ISSUE",
M744="SPARE-HS","SPARE-ISSUE",
M744="Power Telco","RAN ISSUE"
),"")</f>
        <v>POWER ISSUE</v>
      </c>
      <c r="M744" s="28" t="s">
        <v>5336</v>
      </c>
      <c r="N744" s="17" t="str" cm="1">
        <f t="array" ref="N744">IFERROR(_xlfn.IFS(
M744="MPR ISSUE","ACTIVE",
M744="BSS Hardware Issue","ACTIVE",
M744="Sites strategiques, MLL, Pylone, etc.","PASSIVE",
M744="AKTIVCO DEFAUT GE &amp; POWER Cabinet","PASSIVE",
M744="AKTIVCO Coupure ENEO &amp; Baisse de tension","PASSIVE",
M744="Coupure ENEO &amp; Baisse de tension","PASSIVE",
M744="Defaut GE &amp; POWER Cabinet","PASSIVE",
M744="Sharing","PASSIVE",
M744="Sites strategiques &amp; DataCenter","PASSIVE",
M744="Exclu","Exclu",
M744="SAT","ACTIVE",
M744="SPARE-ISSUE","SPARE-ISSUE",
M744="Fiber CAmtel","ACTIVE",
M744="Fiber AOF","ACTIVE",
M744="Projet OCM (HUAWEI)","PLANNED WORKS",
M744="Projet OCM (NOKIA)","PLANNED WORKS",
M744="ACCESS-ISSUE","ACCESS-ISSUE",
M744="Projet OCM (ZTE, NOKIA, autres projets)","PLANNED WORKS",
M744="No root CAuse","No root cause",
M744="ODU HS","ACTIVE",
M744="IP &amp; VLAN","ACTIVE",
M744="Warehouse HUAWEI","SPARE-ISSUE",
M744="SPARE-HS","SPARE-ISSUE",
M744="Power Telco","ACTIVE"
),"")</f>
        <v>PASSIVE</v>
      </c>
      <c r="O744" s="56">
        <v>0</v>
      </c>
      <c r="P744" s="56">
        <v>0</v>
      </c>
      <c r="Q744" s="56">
        <v>6.1352669411841927E-2</v>
      </c>
      <c r="R744" s="56">
        <v>0</v>
      </c>
      <c r="S744" s="56">
        <v>8.9175391586979543E-5</v>
      </c>
      <c r="T744" s="56">
        <v>0</v>
      </c>
      <c r="U744" s="56">
        <v>0</v>
      </c>
      <c r="V744" s="14"/>
      <c r="W744" s="14"/>
      <c r="X744" s="14"/>
      <c r="Y744" s="14"/>
      <c r="Z744" s="14"/>
      <c r="AA744" s="30" t="s">
        <v>16</v>
      </c>
      <c r="AB744" s="7" t="s">
        <v>16</v>
      </c>
      <c r="AC744" s="3"/>
      <c r="AD744" s="3" t="s">
        <v>16</v>
      </c>
      <c r="AE744" s="7"/>
      <c r="AF744" s="31" t="s">
        <v>16</v>
      </c>
      <c r="AG744" s="31" t="s">
        <v>16</v>
      </c>
      <c r="AH744" s="31" t="s">
        <v>16</v>
      </c>
      <c r="AI744" s="31" t="s">
        <v>16</v>
      </c>
      <c r="AJ744" s="31" t="s">
        <v>16</v>
      </c>
      <c r="AK744" s="31" t="s">
        <v>16</v>
      </c>
      <c r="AL744" s="31" t="s">
        <v>16</v>
      </c>
      <c r="AM744" s="31" t="s">
        <v>16</v>
      </c>
      <c r="AN744" s="31" t="s">
        <v>16</v>
      </c>
      <c r="AO744" s="31" t="s">
        <v>16</v>
      </c>
      <c r="AP744" s="9" t="s">
        <v>16</v>
      </c>
      <c r="AQ744" s="9" t="s">
        <v>16</v>
      </c>
      <c r="AR744" s="9" t="s">
        <v>16</v>
      </c>
      <c r="AS744" s="14"/>
      <c r="AT744" s="14"/>
    </row>
    <row r="745" spans="1:46" s="9" customFormat="1" hidden="1" x14ac:dyDescent="0.3">
      <c r="A745" s="1" t="s">
        <v>219</v>
      </c>
      <c r="B745" s="48" t="s">
        <v>220</v>
      </c>
      <c r="C745" s="48" t="s">
        <v>22</v>
      </c>
      <c r="D745" s="48" t="s">
        <v>37</v>
      </c>
      <c r="E745" s="53" t="s">
        <v>103</v>
      </c>
      <c r="F745" s="48" t="s">
        <v>221</v>
      </c>
      <c r="G745" s="46" t="s">
        <v>5418</v>
      </c>
      <c r="H745" s="66" t="s">
        <v>5452</v>
      </c>
      <c r="I745" s="22" t="str">
        <f>_xlfn.XLOOKUP(B745,[1]SITE!$B:$B,[1]SITE!$I:$I,"")</f>
        <v>No impact</v>
      </c>
      <c r="J745" s="29"/>
      <c r="K745" s="15" t="str" cm="1">
        <f t="array" ref="K745">IFERROR(_xlfn.IFS(
M745="MPR ISSUE","PDH",
M745="BSS Hardware Issue","BSS",
M745="Sites strategiques, MLL, Pylone, etc.","ENVTECH",
M745="AKTIVCO DEFAUT GE &amp; POWER Cabinet","AKTIVCO",
M745="AKTIVCO Coupure ENEO &amp; Baisse de tension","AKTIVCO GRID ONLY",
M745="Coupure ENEO &amp; Baisse de tension","IHS GRID ONLY",
M745="Defaut GE &amp; POWER Cabinet","IHS",
M745="Sharing","Partners",
M745="Sites strategiques &amp; DataCenter","SST &amp; DC",
M745="Exclu","Exclu",
M745="SAT","SAT",
M745="SPARE-ISSUE","SPARE-ISSUE",
M745="Fiber CAmtel","TRANS_FO_CAMTEL",
M745="Fiber AOF","Fiber AOF",
M745="Projet OCM (HUAWEI)","TRAVAUX-HUAWEI",
M745="Projet OCM (NOKIA)","TRAVAUX-NOKIA",
M745="ACCESS-ISSUE","ACCESS-ISSUE",
M745="Projet OCM (ZTE, NOKIA, autres projets)","TRAVAUX OCM",
M745="No root CAuse","No root cause",
M745="ODU HS","PDH",
M745="IP &amp; VLAN","PDH",
M745="Warehouse HUAWEI","SPARE-ISSUE",
M745="SPARE-HS","SPARE-ISSUE",
M745="Power Telco","BSS"
),"")</f>
        <v>No root cause</v>
      </c>
      <c r="L745" s="16" t="str" cm="1">
        <f t="array" ref="L745">IFERROR(_xlfn.IFS(
M745="MPR ISSUE","TX ISSUE",
M745="BSS Hardware Issue","RAN ISSUE",
M745="Sites strategiques, MLL, Pylone, etc.","ENVTECH",
M745="AKTIVCO DEFAUT GE &amp; POWER Cabinet","POWER ISSUE",
M745="AKTIVCO Coupure ENEO &amp; Baisse de tension","POWER ISSUE",
M745="Coupure ENEO &amp; Baisse de tension","POWER ISSUE",
M745="Defaut GE &amp; POWER Cabinet","POWER ISSUE",
M745="Sharing","POWER ISSUE",
M745="Sites strategiques &amp; DataCenter","POWER ISSUE",
M745="Exclu","Exclu",
M745="SAT","TX ISSUE",
M745="SPARE-ISSUE","SPARE-ISSUE",
M745="Fiber CAmtel","TX ISSUE",
M745="Fiber AOF","TX ISSUE",
M745="Projet OCM (HUAWEI)","TRAVAUX-HUAWEI",
M745="Projet OCM (NOKIA)","TRAVAUX -NOKIA",
M745="ACCESS-ISSUE","ACCESS-ISSUE",
M745="Projet OCM (ZTE, NOKIA, autres projets)","TRAVAUX OCM",
M745="No root CAuse","No root cause",
M745="ODU HS","TX ISSUE",
M745="IP &amp; VLAN","TX ISSUE",
M745="Warehouse HUAWEI","SPARE-ISSUE",
M745="SPARE-HS","SPARE-ISSUE",
M745="Power Telco","RAN ISSUE"
),"")</f>
        <v>No root cause</v>
      </c>
      <c r="M745" s="28" t="s">
        <v>5403</v>
      </c>
      <c r="N745" s="17" t="str" cm="1">
        <f t="array" ref="N745">IFERROR(_xlfn.IFS(
M745="MPR ISSUE","ACTIVE",
M745="BSS Hardware Issue","ACTIVE",
M745="Sites strategiques, MLL, Pylone, etc.","PASSIVE",
M745="AKTIVCO DEFAUT GE &amp; POWER Cabinet","PASSIVE",
M745="AKTIVCO Coupure ENEO &amp; Baisse de tension","PASSIVE",
M745="Coupure ENEO &amp; Baisse de tension","PASSIVE",
M745="Defaut GE &amp; POWER Cabinet","PASSIVE",
M745="Sharing","PASSIVE",
M745="Sites strategiques &amp; DataCenter","PASSIVE",
M745="Exclu","Exclu",
M745="SAT","ACTIVE",
M745="SPARE-ISSUE","SPARE-ISSUE",
M745="Fiber CAmtel","ACTIVE",
M745="Fiber AOF","ACTIVE",
M745="Projet OCM (HUAWEI)","PLANNED WORKS",
M745="Projet OCM (NOKIA)","PLANNED WORKS",
M745="ACCESS-ISSUE","ACCESS-ISSUE",
M745="Projet OCM (ZTE, NOKIA, autres projets)","PLANNED WORKS",
M745="No root CAuse","No root cause",
M745="ODU HS","ACTIVE",
M745="IP &amp; VLAN","ACTIVE",
M745="Warehouse HUAWEI","SPARE-ISSUE",
M745="SPARE-HS","SPARE-ISSUE",
M745="Power Telco","ACTIVE"
),"")</f>
        <v>No root cause</v>
      </c>
      <c r="O745" s="56">
        <v>0</v>
      </c>
      <c r="P745" s="56">
        <v>0</v>
      </c>
      <c r="Q745" s="56">
        <v>0</v>
      </c>
      <c r="R745" s="56">
        <v>0</v>
      </c>
      <c r="S745" s="56">
        <v>8.9175391586979543E-5</v>
      </c>
      <c r="T745" s="56">
        <v>0</v>
      </c>
      <c r="U745" s="56">
        <v>0</v>
      </c>
      <c r="V745" s="14"/>
      <c r="W745" s="14"/>
      <c r="X745" s="14"/>
      <c r="Y745" s="14"/>
      <c r="Z745" s="14"/>
      <c r="AA745" s="30" t="s">
        <v>16</v>
      </c>
      <c r="AB745" s="7" t="s">
        <v>16</v>
      </c>
      <c r="AC745" s="3"/>
      <c r="AD745" s="3" t="s">
        <v>16</v>
      </c>
      <c r="AE745" s="7"/>
      <c r="AF745" s="31" t="s">
        <v>16</v>
      </c>
      <c r="AG745" s="31" t="s">
        <v>16</v>
      </c>
      <c r="AH745" s="31" t="s">
        <v>16</v>
      </c>
      <c r="AI745" s="31" t="s">
        <v>16</v>
      </c>
      <c r="AJ745" s="31" t="s">
        <v>16</v>
      </c>
      <c r="AK745" s="31" t="s">
        <v>16</v>
      </c>
      <c r="AL745" s="31" t="s">
        <v>16</v>
      </c>
      <c r="AM745" s="31" t="s">
        <v>16</v>
      </c>
      <c r="AN745" s="31" t="s">
        <v>16</v>
      </c>
      <c r="AO745" s="31" t="s">
        <v>16</v>
      </c>
      <c r="AP745" s="9" t="s">
        <v>16</v>
      </c>
      <c r="AQ745" s="9" t="s">
        <v>16</v>
      </c>
      <c r="AR745" s="9" t="s">
        <v>16</v>
      </c>
      <c r="AS745" s="14"/>
      <c r="AT745" s="14"/>
    </row>
    <row r="746" spans="1:46" s="9" customFormat="1" hidden="1" x14ac:dyDescent="0.3">
      <c r="A746" s="1" t="s">
        <v>3780</v>
      </c>
      <c r="B746" s="1" t="s">
        <v>3781</v>
      </c>
      <c r="C746" s="1" t="s">
        <v>11</v>
      </c>
      <c r="D746" s="1" t="s">
        <v>12</v>
      </c>
      <c r="E746" s="53" t="s">
        <v>24</v>
      </c>
      <c r="F746" s="1" t="s">
        <v>25</v>
      </c>
      <c r="G746" s="46" t="s">
        <v>5418</v>
      </c>
      <c r="H746" s="66" t="s">
        <v>5452</v>
      </c>
      <c r="I746" s="22" t="str">
        <f>_xlfn.XLOOKUP(B746,[1]SITE!$B:$B,[1]SITE!$I:$I,"")</f>
        <v>No impact</v>
      </c>
      <c r="J746" s="29"/>
      <c r="K746" s="15" t="str" cm="1">
        <f t="array" ref="K746">IFERROR(_xlfn.IFS(
M746="MPR ISSUE","PDH",
M746="BSS Hardware Issue","BSS",
M746="Sites strategiques, MLL, Pylone, etc.","ENVTECH",
M746="AKTIVCO DEFAUT GE &amp; POWER Cabinet","AKTIVCO",
M746="AKTIVCO Coupure ENEO &amp; Baisse de tension","AKTIVCO GRID ONLY",
M746="Coupure ENEO &amp; Baisse de tension","IHS GRID ONLY",
M746="Defaut GE &amp; POWER Cabinet","IHS",
M746="Sharing","Partners",
M746="Sites strategiques &amp; DataCenter","SST &amp; DC",
M746="Exclu","Exclu",
M746="SAT","SAT",
M746="SPARE-ISSUE","SPARE-ISSUE",
M746="Fiber CAmtel","TRANS_FO_CAMTEL",
M746="Fiber AOF","Fiber AOF",
M746="Projet OCM (HUAWEI)","TRAVAUX-HUAWEI",
M746="Projet OCM (NOKIA)","TRAVAUX-NOKIA",
M746="ACCESS-ISSUE","ACCESS-ISSUE",
M746="Projet OCM (ZTE, NOKIA, autres projets)","TRAVAUX OCM",
M746="No root CAuse","No root cause",
M746="ODU HS","PDH",
M746="IP &amp; VLAN","PDH",
M746="Warehouse HUAWEI","SPARE-ISSUE",
M746="SPARE-HS","SPARE-ISSUE",
M746="Power Telco","BSS"
),"")</f>
        <v>No root cause</v>
      </c>
      <c r="L746" s="16" t="str" cm="1">
        <f t="array" ref="L746">IFERROR(_xlfn.IFS(
M746="MPR ISSUE","TX ISSUE",
M746="BSS Hardware Issue","RAN ISSUE",
M746="Sites strategiques, MLL, Pylone, etc.","ENVTECH",
M746="AKTIVCO DEFAUT GE &amp; POWER Cabinet","POWER ISSUE",
M746="AKTIVCO Coupure ENEO &amp; Baisse de tension","POWER ISSUE",
M746="Coupure ENEO &amp; Baisse de tension","POWER ISSUE",
M746="Defaut GE &amp; POWER Cabinet","POWER ISSUE",
M746="Sharing","POWER ISSUE",
M746="Sites strategiques &amp; DataCenter","POWER ISSUE",
M746="Exclu","Exclu",
M746="SAT","TX ISSUE",
M746="SPARE-ISSUE","SPARE-ISSUE",
M746="Fiber CAmtel","TX ISSUE",
M746="Fiber AOF","TX ISSUE",
M746="Projet OCM (HUAWEI)","TRAVAUX-HUAWEI",
M746="Projet OCM (NOKIA)","TRAVAUX -NOKIA",
M746="ACCESS-ISSUE","ACCESS-ISSUE",
M746="Projet OCM (ZTE, NOKIA, autres projets)","TRAVAUX OCM",
M746="No root CAuse","No root cause",
M746="ODU HS","TX ISSUE",
M746="IP &amp; VLAN","TX ISSUE",
M746="Warehouse HUAWEI","SPARE-ISSUE",
M746="SPARE-HS","SPARE-ISSUE",
M746="Power Telco","RAN ISSUE"
),"")</f>
        <v>No root cause</v>
      </c>
      <c r="M746" s="28" t="s">
        <v>5403</v>
      </c>
      <c r="N746" s="17" t="str" cm="1">
        <f t="array" ref="N746">IFERROR(_xlfn.IFS(
M746="MPR ISSUE","ACTIVE",
M746="BSS Hardware Issue","ACTIVE",
M746="Sites strategiques, MLL, Pylone, etc.","PASSIVE",
M746="AKTIVCO DEFAUT GE &amp; POWER Cabinet","PASSIVE",
M746="AKTIVCO Coupure ENEO &amp; Baisse de tension","PASSIVE",
M746="Coupure ENEO &amp; Baisse de tension","PASSIVE",
M746="Defaut GE &amp; POWER Cabinet","PASSIVE",
M746="Sharing","PASSIVE",
M746="Sites strategiques &amp; DataCenter","PASSIVE",
M746="Exclu","Exclu",
M746="SAT","ACTIVE",
M746="SPARE-ISSUE","SPARE-ISSUE",
M746="Fiber CAmtel","ACTIVE",
M746="Fiber AOF","ACTIVE",
M746="Projet OCM (HUAWEI)","PLANNED WORKS",
M746="Projet OCM (NOKIA)","PLANNED WORKS",
M746="ACCESS-ISSUE","ACCESS-ISSUE",
M746="Projet OCM (ZTE, NOKIA, autres projets)","PLANNED WORKS",
M746="No root CAuse","No root cause",
M746="ODU HS","ACTIVE",
M746="IP &amp; VLAN","ACTIVE",
M746="Warehouse HUAWEI","SPARE-ISSUE",
M746="SPARE-HS","SPARE-ISSUE",
M746="Power Telco","ACTIVE"
),"")</f>
        <v>No root cause</v>
      </c>
      <c r="O746" s="56">
        <v>0</v>
      </c>
      <c r="P746" s="56">
        <v>0</v>
      </c>
      <c r="Q746" s="56">
        <v>0</v>
      </c>
      <c r="R746" s="56">
        <v>2.7644371391963652E-3</v>
      </c>
      <c r="S746" s="56">
        <v>8.9175391586979543E-5</v>
      </c>
      <c r="T746" s="56">
        <v>0</v>
      </c>
      <c r="U746" s="56">
        <v>0</v>
      </c>
      <c r="V746" s="14"/>
      <c r="W746" s="14"/>
      <c r="X746" s="14"/>
      <c r="Y746" s="14"/>
      <c r="Z746" s="14"/>
      <c r="AA746" s="30" t="s">
        <v>16</v>
      </c>
      <c r="AB746" s="7" t="s">
        <v>16</v>
      </c>
      <c r="AC746" s="3"/>
      <c r="AD746" s="3" t="s">
        <v>16</v>
      </c>
      <c r="AE746" s="7"/>
      <c r="AF746" s="31" t="s">
        <v>16</v>
      </c>
      <c r="AG746" s="31" t="s">
        <v>16</v>
      </c>
      <c r="AH746" s="31" t="s">
        <v>16</v>
      </c>
      <c r="AI746" s="31" t="s">
        <v>16</v>
      </c>
      <c r="AJ746" s="31" t="s">
        <v>16</v>
      </c>
      <c r="AK746" s="31" t="s">
        <v>16</v>
      </c>
      <c r="AL746" s="31" t="s">
        <v>16</v>
      </c>
      <c r="AM746" s="31" t="s">
        <v>16</v>
      </c>
      <c r="AN746" s="31" t="s">
        <v>16</v>
      </c>
      <c r="AO746" s="31" t="s">
        <v>16</v>
      </c>
      <c r="AP746" s="9" t="s">
        <v>16</v>
      </c>
      <c r="AQ746" s="9" t="s">
        <v>16</v>
      </c>
      <c r="AR746" s="9" t="s">
        <v>16</v>
      </c>
      <c r="AS746" s="14"/>
      <c r="AT746" s="14"/>
    </row>
    <row r="747" spans="1:46" s="9" customFormat="1" hidden="1" x14ac:dyDescent="0.3">
      <c r="A747" s="1" t="s">
        <v>1205</v>
      </c>
      <c r="B747" s="48" t="s">
        <v>1206</v>
      </c>
      <c r="C747" s="48" t="s">
        <v>11</v>
      </c>
      <c r="D747" s="48" t="s">
        <v>12</v>
      </c>
      <c r="E747" s="53" t="s">
        <v>103</v>
      </c>
      <c r="F747" s="48" t="s">
        <v>1207</v>
      </c>
      <c r="G747" s="47" t="s">
        <v>5419</v>
      </c>
      <c r="H747" s="66" t="s">
        <v>5452</v>
      </c>
      <c r="I747" s="22" t="str">
        <f>_xlfn.XLOOKUP(B747,[1]SITE!$B:$B,[1]SITE!$I:$I,"")</f>
        <v>No impact</v>
      </c>
      <c r="J747" s="29"/>
      <c r="K747" s="15" t="str" cm="1">
        <f t="array" ref="K747">IFERROR(_xlfn.IFS(
M747="MPR ISSUE","PDH",
M747="BSS Hardware Issue","BSS",
M747="Sites strategiques, MLL, Pylone, etc.","ENVTECH",
M747="AKTIVCO DEFAUT GE &amp; POWER Cabinet","AKTIVCO",
M747="AKTIVCO Coupure ENEO &amp; Baisse de tension","AKTIVCO GRID ONLY",
M747="Coupure ENEO &amp; Baisse de tension","IHS GRID ONLY",
M747="Defaut GE &amp; POWER Cabinet","IHS",
M747="Sharing","Partners",
M747="Sites strategiques &amp; DataCenter","SST &amp; DC",
M747="Exclu","Exclu",
M747="SAT","SAT",
M747="SPARE-ISSUE","SPARE-ISSUE",
M747="Fiber CAmtel","TRANS_FO_CAMTEL",
M747="Fiber AOF","Fiber AOF",
M747="Projet OCM (HUAWEI)","TRAVAUX-HUAWEI",
M747="Projet OCM (NOKIA)","TRAVAUX-NOKIA",
M747="ACCESS-ISSUE","ACCESS-ISSUE",
M747="Projet OCM (ZTE, NOKIA, autres projets)","TRAVAUX OCM",
M747="No root CAuse","No root cause",
M747="ODU HS","PDH",
M747="IP &amp; VLAN","PDH",
M747="Warehouse HUAWEI","SPARE-ISSUE",
M747="SPARE-HS","SPARE-ISSUE",
M747="Power Telco","BSS"
),"")</f>
        <v>No root cause</v>
      </c>
      <c r="L747" s="16" t="str" cm="1">
        <f t="array" ref="L747">IFERROR(_xlfn.IFS(
M747="MPR ISSUE","TX ISSUE",
M747="BSS Hardware Issue","RAN ISSUE",
M747="Sites strategiques, MLL, Pylone, etc.","ENVTECH",
M747="AKTIVCO DEFAUT GE &amp; POWER Cabinet","POWER ISSUE",
M747="AKTIVCO Coupure ENEO &amp; Baisse de tension","POWER ISSUE",
M747="Coupure ENEO &amp; Baisse de tension","POWER ISSUE",
M747="Defaut GE &amp; POWER Cabinet","POWER ISSUE",
M747="Sharing","POWER ISSUE",
M747="Sites strategiques &amp; DataCenter","POWER ISSUE",
M747="Exclu","Exclu",
M747="SAT","TX ISSUE",
M747="SPARE-ISSUE","SPARE-ISSUE",
M747="Fiber CAmtel","TX ISSUE",
M747="Fiber AOF","TX ISSUE",
M747="Projet OCM (HUAWEI)","TRAVAUX-HUAWEI",
M747="Projet OCM (NOKIA)","TRAVAUX -NOKIA",
M747="ACCESS-ISSUE","ACCESS-ISSUE",
M747="Projet OCM (ZTE, NOKIA, autres projets)","TRAVAUX OCM",
M747="No root CAuse","No root cause",
M747="ODU HS","TX ISSUE",
M747="IP &amp; VLAN","TX ISSUE",
M747="Warehouse HUAWEI","SPARE-ISSUE",
M747="SPARE-HS","SPARE-ISSUE",
M747="Power Telco","RAN ISSUE"
),"")</f>
        <v>No root cause</v>
      </c>
      <c r="M747" s="28" t="s">
        <v>5403</v>
      </c>
      <c r="N747" s="17" t="str" cm="1">
        <f t="array" ref="N747">IFERROR(_xlfn.IFS(
M747="MPR ISSUE","ACTIVE",
M747="BSS Hardware Issue","ACTIVE",
M747="Sites strategiques, MLL, Pylone, etc.","PASSIVE",
M747="AKTIVCO DEFAUT GE &amp; POWER Cabinet","PASSIVE",
M747="AKTIVCO Coupure ENEO &amp; Baisse de tension","PASSIVE",
M747="Coupure ENEO &amp; Baisse de tension","PASSIVE",
M747="Defaut GE &amp; POWER Cabinet","PASSIVE",
M747="Sharing","PASSIVE",
M747="Sites strategiques &amp; DataCenter","PASSIVE",
M747="Exclu","Exclu",
M747="SAT","ACTIVE",
M747="SPARE-ISSUE","SPARE-ISSUE",
M747="Fiber CAmtel","ACTIVE",
M747="Fiber AOF","ACTIVE",
M747="Projet OCM (HUAWEI)","PLANNED WORKS",
M747="Projet OCM (NOKIA)","PLANNED WORKS",
M747="ACCESS-ISSUE","ACCESS-ISSUE",
M747="Projet OCM (ZTE, NOKIA, autres projets)","PLANNED WORKS",
M747="No root CAuse","No root cause",
M747="ODU HS","ACTIVE",
M747="IP &amp; VLAN","ACTIVE",
M747="Warehouse HUAWEI","SPARE-ISSUE",
M747="SPARE-HS","SPARE-ISSUE",
M747="Power Telco","ACTIVE"
),"")</f>
        <v>No root cause</v>
      </c>
      <c r="O747" s="56">
        <v>0</v>
      </c>
      <c r="P747" s="56">
        <v>0</v>
      </c>
      <c r="Q747" s="56">
        <v>1.7835078317469854E-5</v>
      </c>
      <c r="R747" s="56">
        <v>1.7835078317354061E-5</v>
      </c>
      <c r="S747" s="56">
        <v>7.1340313269589948E-5</v>
      </c>
      <c r="T747" s="56">
        <v>5.3505234952177976E-5</v>
      </c>
      <c r="U747" s="56">
        <v>5.3505234952235873E-5</v>
      </c>
      <c r="V747" s="14"/>
      <c r="W747" s="14"/>
      <c r="X747" s="14"/>
      <c r="Y747" s="14"/>
      <c r="Z747" s="14"/>
      <c r="AA747" s="30" t="s">
        <v>16</v>
      </c>
      <c r="AB747" s="7" t="s">
        <v>16</v>
      </c>
      <c r="AC747" s="3"/>
      <c r="AD747" s="3" t="s">
        <v>16</v>
      </c>
      <c r="AE747" s="7"/>
      <c r="AF747" s="31" t="s">
        <v>16</v>
      </c>
      <c r="AG747" s="31" t="s">
        <v>16</v>
      </c>
      <c r="AH747" s="31" t="s">
        <v>16</v>
      </c>
      <c r="AI747" s="31" t="s">
        <v>16</v>
      </c>
      <c r="AJ747" s="31" t="s">
        <v>16</v>
      </c>
      <c r="AK747" s="31" t="s">
        <v>16</v>
      </c>
      <c r="AL747" s="31" t="s">
        <v>16</v>
      </c>
      <c r="AM747" s="31" t="s">
        <v>16</v>
      </c>
      <c r="AN747" s="31" t="s">
        <v>16</v>
      </c>
      <c r="AO747" s="31" t="s">
        <v>16</v>
      </c>
      <c r="AP747" s="9" t="s">
        <v>16</v>
      </c>
      <c r="AQ747" s="9" t="s">
        <v>16</v>
      </c>
      <c r="AR747" s="9" t="s">
        <v>16</v>
      </c>
      <c r="AS747" s="14"/>
      <c r="AT747" s="14"/>
    </row>
    <row r="748" spans="1:46" s="9" customFormat="1" hidden="1" x14ac:dyDescent="0.3">
      <c r="A748" s="1" t="s">
        <v>1185</v>
      </c>
      <c r="B748" s="48" t="s">
        <v>1186</v>
      </c>
      <c r="C748" s="48" t="s">
        <v>11</v>
      </c>
      <c r="D748" s="48" t="s">
        <v>12</v>
      </c>
      <c r="E748" s="53" t="s">
        <v>103</v>
      </c>
      <c r="F748" s="48" t="s">
        <v>1185</v>
      </c>
      <c r="G748" s="47" t="s">
        <v>5419</v>
      </c>
      <c r="H748" s="66" t="s">
        <v>5452</v>
      </c>
      <c r="I748" s="22" t="str">
        <f>_xlfn.XLOOKUP(B748,[1]SITE!$B:$B,[1]SITE!$I:$I,"")</f>
        <v>No impact</v>
      </c>
      <c r="J748" s="29"/>
      <c r="K748" s="15" t="str" cm="1">
        <f t="array" ref="K748">IFERROR(_xlfn.IFS(
M748="MPR ISSUE","PDH",
M748="BSS Hardware Issue","BSS",
M748="Sites strategiques, MLL, Pylone, etc.","ENVTECH",
M748="AKTIVCO DEFAUT GE &amp; POWER Cabinet","AKTIVCO",
M748="AKTIVCO Coupure ENEO &amp; Baisse de tension","AKTIVCO GRID ONLY",
M748="Coupure ENEO &amp; Baisse de tension","IHS GRID ONLY",
M748="Defaut GE &amp; POWER Cabinet","IHS",
M748="Sharing","Partners",
M748="Sites strategiques &amp; DataCenter","SST &amp; DC",
M748="Exclu","Exclu",
M748="SAT","SAT",
M748="SPARE-ISSUE","SPARE-ISSUE",
M748="Fiber CAmtel","TRANS_FO_CAMTEL",
M748="Fiber AOF","Fiber AOF",
M748="Projet OCM (HUAWEI)","TRAVAUX-HUAWEI",
M748="Projet OCM (NOKIA)","TRAVAUX-NOKIA",
M748="ACCESS-ISSUE","ACCESS-ISSUE",
M748="Projet OCM (ZTE, NOKIA, autres projets)","TRAVAUX OCM",
M748="No root CAuse","No root cause",
M748="ODU HS","PDH",
M748="IP &amp; VLAN","PDH",
M748="Warehouse HUAWEI","SPARE-ISSUE",
M748="SPARE-HS","SPARE-ISSUE",
M748="Power Telco","BSS"
),"")</f>
        <v>No root cause</v>
      </c>
      <c r="L748" s="16" t="str" cm="1">
        <f t="array" ref="L748">IFERROR(_xlfn.IFS(
M748="MPR ISSUE","TX ISSUE",
M748="BSS Hardware Issue","RAN ISSUE",
M748="Sites strategiques, MLL, Pylone, etc.","ENVTECH",
M748="AKTIVCO DEFAUT GE &amp; POWER Cabinet","POWER ISSUE",
M748="AKTIVCO Coupure ENEO &amp; Baisse de tension","POWER ISSUE",
M748="Coupure ENEO &amp; Baisse de tension","POWER ISSUE",
M748="Defaut GE &amp; POWER Cabinet","POWER ISSUE",
M748="Sharing","POWER ISSUE",
M748="Sites strategiques &amp; DataCenter","POWER ISSUE",
M748="Exclu","Exclu",
M748="SAT","TX ISSUE",
M748="SPARE-ISSUE","SPARE-ISSUE",
M748="Fiber CAmtel","TX ISSUE",
M748="Fiber AOF","TX ISSUE",
M748="Projet OCM (HUAWEI)","TRAVAUX-HUAWEI",
M748="Projet OCM (NOKIA)","TRAVAUX -NOKIA",
M748="ACCESS-ISSUE","ACCESS-ISSUE",
M748="Projet OCM (ZTE, NOKIA, autres projets)","TRAVAUX OCM",
M748="No root CAuse","No root cause",
M748="ODU HS","TX ISSUE",
M748="IP &amp; VLAN","TX ISSUE",
M748="Warehouse HUAWEI","SPARE-ISSUE",
M748="SPARE-HS","SPARE-ISSUE",
M748="Power Telco","RAN ISSUE"
),"")</f>
        <v>No root cause</v>
      </c>
      <c r="M748" s="28" t="s">
        <v>5403</v>
      </c>
      <c r="N748" s="17" t="str" cm="1">
        <f t="array" ref="N748">IFERROR(_xlfn.IFS(
M748="MPR ISSUE","ACTIVE",
M748="BSS Hardware Issue","ACTIVE",
M748="Sites strategiques, MLL, Pylone, etc.","PASSIVE",
M748="AKTIVCO DEFAUT GE &amp; POWER Cabinet","PASSIVE",
M748="AKTIVCO Coupure ENEO &amp; Baisse de tension","PASSIVE",
M748="Coupure ENEO &amp; Baisse de tension","PASSIVE",
M748="Defaut GE &amp; POWER Cabinet","PASSIVE",
M748="Sharing","PASSIVE",
M748="Sites strategiques &amp; DataCenter","PASSIVE",
M748="Exclu","Exclu",
M748="SAT","ACTIVE",
M748="SPARE-ISSUE","SPARE-ISSUE",
M748="Fiber CAmtel","ACTIVE",
M748="Fiber AOF","ACTIVE",
M748="Projet OCM (HUAWEI)","PLANNED WORKS",
M748="Projet OCM (NOKIA)","PLANNED WORKS",
M748="ACCESS-ISSUE","ACCESS-ISSUE",
M748="Projet OCM (ZTE, NOKIA, autres projets)","PLANNED WORKS",
M748="No root CAuse","No root cause",
M748="ODU HS","ACTIVE",
M748="IP &amp; VLAN","ACTIVE",
M748="Warehouse HUAWEI","SPARE-ISSUE",
M748="SPARE-HS","SPARE-ISSUE",
M748="Power Telco","ACTIVE"
),"")</f>
        <v>No root cause</v>
      </c>
      <c r="O748" s="56">
        <v>0</v>
      </c>
      <c r="P748" s="56">
        <v>0</v>
      </c>
      <c r="Q748" s="56">
        <v>8.9175391586943995E-5</v>
      </c>
      <c r="R748" s="56">
        <v>5.3505234952177976E-5</v>
      </c>
      <c r="S748" s="56">
        <v>1.7835078317469854E-5</v>
      </c>
      <c r="T748" s="56">
        <v>5.3505234952177976E-5</v>
      </c>
      <c r="U748" s="56">
        <v>3.5670156634823915E-5</v>
      </c>
      <c r="V748" s="14"/>
      <c r="W748" s="14"/>
      <c r="X748" s="14"/>
      <c r="Y748" s="14"/>
      <c r="Z748" s="14"/>
      <c r="AA748" s="30" t="s">
        <v>16</v>
      </c>
      <c r="AB748" s="7" t="s">
        <v>16</v>
      </c>
      <c r="AC748" s="3"/>
      <c r="AD748" s="3" t="s">
        <v>16</v>
      </c>
      <c r="AE748" s="7"/>
      <c r="AF748" s="31" t="s">
        <v>16</v>
      </c>
      <c r="AG748" s="31" t="s">
        <v>16</v>
      </c>
      <c r="AH748" s="31" t="s">
        <v>16</v>
      </c>
      <c r="AI748" s="31" t="s">
        <v>16</v>
      </c>
      <c r="AJ748" s="31" t="s">
        <v>16</v>
      </c>
      <c r="AK748" s="31" t="s">
        <v>16</v>
      </c>
      <c r="AL748" s="31" t="s">
        <v>16</v>
      </c>
      <c r="AM748" s="31" t="s">
        <v>16</v>
      </c>
      <c r="AN748" s="31" t="s">
        <v>16</v>
      </c>
      <c r="AO748" s="31" t="s">
        <v>16</v>
      </c>
      <c r="AP748" s="9" t="s">
        <v>16</v>
      </c>
      <c r="AQ748" s="9" t="s">
        <v>16</v>
      </c>
      <c r="AR748" s="9" t="s">
        <v>16</v>
      </c>
      <c r="AS748" s="14"/>
      <c r="AT748" s="14"/>
    </row>
    <row r="749" spans="1:46" s="9" customFormat="1" hidden="1" x14ac:dyDescent="0.3">
      <c r="A749" s="1" t="s">
        <v>1893</v>
      </c>
      <c r="B749" s="48" t="s">
        <v>1894</v>
      </c>
      <c r="C749" s="48" t="s">
        <v>11</v>
      </c>
      <c r="D749" s="48" t="s">
        <v>146</v>
      </c>
      <c r="E749" s="53" t="s">
        <v>38</v>
      </c>
      <c r="F749" s="48" t="s">
        <v>39</v>
      </c>
      <c r="G749" s="22" t="s">
        <v>5417</v>
      </c>
      <c r="H749" s="66" t="s">
        <v>5452</v>
      </c>
      <c r="I749" s="22" t="str">
        <f>_xlfn.XLOOKUP(B749,[1]SITE!$B:$B,[1]SITE!$I:$I,"")</f>
        <v>No impact</v>
      </c>
      <c r="J749" s="29"/>
      <c r="K749" s="15" t="str" cm="1">
        <f t="array" ref="K749">IFERROR(_xlfn.IFS(
M749="MPR ISSUE","PDH",
M749="BSS Hardware Issue","BSS",
M749="Sites strategiques, MLL, Pylone, etc.","ENVTECH",
M749="AKTIVCO DEFAUT GE &amp; POWER Cabinet","AKTIVCO",
M749="AKTIVCO Coupure ENEO &amp; Baisse de tension","AKTIVCO GRID ONLY",
M749="Coupure ENEO &amp; Baisse de tension","IHS GRID ONLY",
M749="Defaut GE &amp; POWER Cabinet","IHS",
M749="Sharing","Partners",
M749="Sites strategiques &amp; DataCenter","SST &amp; DC",
M749="Exclu","Exclu",
M749="SAT","SAT",
M749="SPARE-ISSUE","SPARE-ISSUE",
M749="Fiber CAmtel","TRANS_FO_CAMTEL",
M749="Fiber AOF","Fiber AOF",
M749="Projet OCM (HUAWEI)","TRAVAUX-HUAWEI",
M749="Projet OCM (NOKIA)","TRAVAUX-NOKIA",
M749="ACCESS-ISSUE","ACCESS-ISSUE",
M749="Projet OCM (ZTE, NOKIA, autres projets)","TRAVAUX OCM",
M749="No root CAuse","No root cause",
M749="ODU HS","PDH",
M749="IP &amp; VLAN","PDH",
M749="Warehouse HUAWEI","SPARE-ISSUE",
M749="SPARE-HS","SPARE-ISSUE",
M749="Power Telco","BSS"
),"")</f>
        <v>No root cause</v>
      </c>
      <c r="L749" s="16" t="str" cm="1">
        <f t="array" ref="L749">IFERROR(_xlfn.IFS(
M749="MPR ISSUE","TX ISSUE",
M749="BSS Hardware Issue","RAN ISSUE",
M749="Sites strategiques, MLL, Pylone, etc.","ENVTECH",
M749="AKTIVCO DEFAUT GE &amp; POWER Cabinet","POWER ISSUE",
M749="AKTIVCO Coupure ENEO &amp; Baisse de tension","POWER ISSUE",
M749="Coupure ENEO &amp; Baisse de tension","POWER ISSUE",
M749="Defaut GE &amp; POWER Cabinet","POWER ISSUE",
M749="Sharing","POWER ISSUE",
M749="Sites strategiques &amp; DataCenter","POWER ISSUE",
M749="Exclu","Exclu",
M749="SAT","TX ISSUE",
M749="SPARE-ISSUE","SPARE-ISSUE",
M749="Fiber CAmtel","TX ISSUE",
M749="Fiber AOF","TX ISSUE",
M749="Projet OCM (HUAWEI)","TRAVAUX-HUAWEI",
M749="Projet OCM (NOKIA)","TRAVAUX -NOKIA",
M749="ACCESS-ISSUE","ACCESS-ISSUE",
M749="Projet OCM (ZTE, NOKIA, autres projets)","TRAVAUX OCM",
M749="No root CAuse","No root cause",
M749="ODU HS","TX ISSUE",
M749="IP &amp; VLAN","TX ISSUE",
M749="Warehouse HUAWEI","SPARE-ISSUE",
M749="SPARE-HS","SPARE-ISSUE",
M749="Power Telco","RAN ISSUE"
),"")</f>
        <v>No root cause</v>
      </c>
      <c r="M749" s="28" t="s">
        <v>5403</v>
      </c>
      <c r="N749" s="17" t="str" cm="1">
        <f t="array" ref="N749">IFERROR(_xlfn.IFS(
M749="MPR ISSUE","ACTIVE",
M749="BSS Hardware Issue","ACTIVE",
M749="Sites strategiques, MLL, Pylone, etc.","PASSIVE",
M749="AKTIVCO DEFAUT GE &amp; POWER Cabinet","PASSIVE",
M749="AKTIVCO Coupure ENEO &amp; Baisse de tension","PASSIVE",
M749="Coupure ENEO &amp; Baisse de tension","PASSIVE",
M749="Defaut GE &amp; POWER Cabinet","PASSIVE",
M749="Sharing","PASSIVE",
M749="Sites strategiques &amp; DataCenter","PASSIVE",
M749="Exclu","Exclu",
M749="SAT","ACTIVE",
M749="SPARE-ISSUE","SPARE-ISSUE",
M749="Fiber CAmtel","ACTIVE",
M749="Fiber AOF","ACTIVE",
M749="Projet OCM (HUAWEI)","PLANNED WORKS",
M749="Projet OCM (NOKIA)","PLANNED WORKS",
M749="ACCESS-ISSUE","ACCESS-ISSUE",
M749="Projet OCM (ZTE, NOKIA, autres projets)","PLANNED WORKS",
M749="No root CAuse","No root cause",
M749="ODU HS","ACTIVE",
M749="IP &amp; VLAN","ACTIVE",
M749="Warehouse HUAWEI","SPARE-ISSUE",
M749="SPARE-HS","SPARE-ISSUE",
M749="Power Telco","ACTIVE"
),"")</f>
        <v>No root cause</v>
      </c>
      <c r="O749" s="56">
        <v>0</v>
      </c>
      <c r="P749" s="56">
        <v>2.3158744186371554E-16</v>
      </c>
      <c r="Q749" s="56">
        <v>5.0659752907687773E-17</v>
      </c>
      <c r="R749" s="56">
        <v>0</v>
      </c>
      <c r="S749" s="56">
        <v>1.3026793604833998E-16</v>
      </c>
      <c r="T749" s="56">
        <v>5.7896860465928885E-17</v>
      </c>
      <c r="U749" s="56">
        <v>0.38814480942148716</v>
      </c>
      <c r="V749" s="14"/>
      <c r="W749" s="14"/>
      <c r="X749" s="14"/>
      <c r="Y749" s="14"/>
      <c r="Z749" s="14"/>
      <c r="AA749" s="30" t="s">
        <v>16</v>
      </c>
      <c r="AB749" s="7" t="s">
        <v>16</v>
      </c>
      <c r="AC749" s="3"/>
      <c r="AD749" s="3" t="s">
        <v>16</v>
      </c>
      <c r="AE749" s="7"/>
      <c r="AF749" s="31" t="s">
        <v>16</v>
      </c>
      <c r="AG749" s="31" t="s">
        <v>16</v>
      </c>
      <c r="AH749" s="31" t="s">
        <v>16</v>
      </c>
      <c r="AI749" s="31" t="s">
        <v>16</v>
      </c>
      <c r="AJ749" s="31" t="s">
        <v>16</v>
      </c>
      <c r="AK749" s="31" t="s">
        <v>16</v>
      </c>
      <c r="AL749" s="31" t="s">
        <v>16</v>
      </c>
      <c r="AM749" s="31" t="s">
        <v>16</v>
      </c>
      <c r="AN749" s="31" t="s">
        <v>16</v>
      </c>
      <c r="AO749" s="31" t="s">
        <v>16</v>
      </c>
      <c r="AP749" s="9" t="s">
        <v>16</v>
      </c>
      <c r="AQ749" s="9" t="s">
        <v>16</v>
      </c>
      <c r="AR749" s="9" t="s">
        <v>16</v>
      </c>
      <c r="AS749" s="14"/>
      <c r="AT749" s="14"/>
    </row>
    <row r="750" spans="1:46" s="9" customFormat="1" hidden="1" x14ac:dyDescent="0.3">
      <c r="A750" s="1" t="s">
        <v>644</v>
      </c>
      <c r="B750" s="1" t="s">
        <v>645</v>
      </c>
      <c r="C750" s="1" t="s">
        <v>11</v>
      </c>
      <c r="D750" s="1" t="s">
        <v>12</v>
      </c>
      <c r="E750" s="3" t="s">
        <v>38</v>
      </c>
      <c r="F750" s="1" t="s">
        <v>39</v>
      </c>
      <c r="G750" s="22" t="s">
        <v>5417</v>
      </c>
      <c r="H750" s="66" t="s">
        <v>5452</v>
      </c>
      <c r="I750" s="22" t="str">
        <f>_xlfn.XLOOKUP(B750,[1]SITE!$B:$B,[1]SITE!$I:$I,"")</f>
        <v>No impact</v>
      </c>
      <c r="J750" s="29"/>
      <c r="K750" s="15" t="str" cm="1">
        <f t="array" ref="K750">IFERROR(_xlfn.IFS(
M750="MPR ISSUE","PDH",
M750="BSS Hardware Issue","BSS",
M750="Sites strategiques, MLL, Pylone, etc.","ENVTECH",
M750="AKTIVCO DEFAUT GE &amp; POWER Cabinet","AKTIVCO",
M750="AKTIVCO Coupure ENEO &amp; Baisse de tension","AKTIVCO GRID ONLY",
M750="Coupure ENEO &amp; Baisse de tension","IHS GRID ONLY",
M750="Defaut GE &amp; POWER Cabinet","IHS",
M750="Sharing","Partners",
M750="Sites strategiques &amp; DataCenter","SST &amp; DC",
M750="Exclu","Exclu",
M750="SAT","SAT",
M750="SPARE-ISSUE","SPARE-ISSUE",
M750="Fiber CAmtel","TRANS_FO_CAMTEL",
M750="Fiber AOF","Fiber AOF",
M750="Projet OCM (HUAWEI)","TRAVAUX-HUAWEI",
M750="Projet OCM (NOKIA)","TRAVAUX-NOKIA",
M750="ACCESS-ISSUE","ACCESS-ISSUE",
M750="Projet OCM (ZTE, NOKIA, autres projets)","TRAVAUX OCM",
M750="No root CAuse","No root cause",
M750="ODU HS","PDH",
M750="IP &amp; VLAN","PDH",
M750="Warehouse HUAWEI","SPARE-ISSUE",
M750="SPARE-HS","SPARE-ISSUE",
M750="Power Telco","BSS"
),"")</f>
        <v>No root cause</v>
      </c>
      <c r="L750" s="16" t="str" cm="1">
        <f t="array" ref="L750">IFERROR(_xlfn.IFS(
M750="MPR ISSUE","TX ISSUE",
M750="BSS Hardware Issue","RAN ISSUE",
M750="Sites strategiques, MLL, Pylone, etc.","ENVTECH",
M750="AKTIVCO DEFAUT GE &amp; POWER Cabinet","POWER ISSUE",
M750="AKTIVCO Coupure ENEO &amp; Baisse de tension","POWER ISSUE",
M750="Coupure ENEO &amp; Baisse de tension","POWER ISSUE",
M750="Defaut GE &amp; POWER Cabinet","POWER ISSUE",
M750="Sharing","POWER ISSUE",
M750="Sites strategiques &amp; DataCenter","POWER ISSUE",
M750="Exclu","Exclu",
M750="SAT","TX ISSUE",
M750="SPARE-ISSUE","SPARE-ISSUE",
M750="Fiber CAmtel","TX ISSUE",
M750="Fiber AOF","TX ISSUE",
M750="Projet OCM (HUAWEI)","TRAVAUX-HUAWEI",
M750="Projet OCM (NOKIA)","TRAVAUX -NOKIA",
M750="ACCESS-ISSUE","ACCESS-ISSUE",
M750="Projet OCM (ZTE, NOKIA, autres projets)","TRAVAUX OCM",
M750="No root CAuse","No root cause",
M750="ODU HS","TX ISSUE",
M750="IP &amp; VLAN","TX ISSUE",
M750="Warehouse HUAWEI","SPARE-ISSUE",
M750="SPARE-HS","SPARE-ISSUE",
M750="Power Telco","RAN ISSUE"
),"")</f>
        <v>No root cause</v>
      </c>
      <c r="M750" s="28" t="s">
        <v>5403</v>
      </c>
      <c r="N750" s="17" t="str" cm="1">
        <f t="array" ref="N750">IFERROR(_xlfn.IFS(
M750="MPR ISSUE","ACTIVE",
M750="BSS Hardware Issue","ACTIVE",
M750="Sites strategiques, MLL, Pylone, etc.","PASSIVE",
M750="AKTIVCO DEFAUT GE &amp; POWER Cabinet","PASSIVE",
M750="AKTIVCO Coupure ENEO &amp; Baisse de tension","PASSIVE",
M750="Coupure ENEO &amp; Baisse de tension","PASSIVE",
M750="Defaut GE &amp; POWER Cabinet","PASSIVE",
M750="Sharing","PASSIVE",
M750="Sites strategiques &amp; DataCenter","PASSIVE",
M750="Exclu","Exclu",
M750="SAT","ACTIVE",
M750="SPARE-ISSUE","SPARE-ISSUE",
M750="Fiber CAmtel","ACTIVE",
M750="Fiber AOF","ACTIVE",
M750="Projet OCM (HUAWEI)","PLANNED WORKS",
M750="Projet OCM (NOKIA)","PLANNED WORKS",
M750="ACCESS-ISSUE","ACCESS-ISSUE",
M750="Projet OCM (ZTE, NOKIA, autres projets)","PLANNED WORKS",
M750="No root CAuse","No root cause",
M750="ODU HS","ACTIVE",
M750="IP &amp; VLAN","ACTIVE",
M750="Warehouse HUAWEI","SPARE-ISSUE",
M750="SPARE-HS","SPARE-ISSUE",
M750="Power Telco","ACTIVE"
),"")</f>
        <v>No root cause</v>
      </c>
      <c r="O750" s="29">
        <v>4.2498494719390028</v>
      </c>
      <c r="P750" s="29">
        <v>17.359612964532442</v>
      </c>
      <c r="Q750" s="29">
        <v>5.4061511044907302</v>
      </c>
      <c r="R750" s="29">
        <v>4.3638512925437958</v>
      </c>
      <c r="S750" s="29">
        <v>13.934903390947767</v>
      </c>
      <c r="T750" s="29">
        <v>0</v>
      </c>
      <c r="U750" s="29">
        <v>0</v>
      </c>
      <c r="V750" s="67" t="s">
        <v>6013</v>
      </c>
      <c r="W750" s="67" t="s">
        <v>5433</v>
      </c>
      <c r="X750" s="67"/>
      <c r="Y750" s="67" t="s">
        <v>11</v>
      </c>
      <c r="Z750" s="67" t="s">
        <v>5427</v>
      </c>
      <c r="AA750" s="30" t="s">
        <v>5664</v>
      </c>
      <c r="AB750" s="7" t="s">
        <v>16</v>
      </c>
      <c r="AC750" s="3"/>
      <c r="AD750" s="3" t="s">
        <v>16</v>
      </c>
      <c r="AE750" s="7"/>
      <c r="AF750" s="31" t="s">
        <v>16</v>
      </c>
      <c r="AG750" s="31" t="s">
        <v>16</v>
      </c>
      <c r="AH750" s="31" t="s">
        <v>16</v>
      </c>
      <c r="AI750" s="31" t="s">
        <v>16</v>
      </c>
      <c r="AJ750" s="31" t="s">
        <v>16</v>
      </c>
      <c r="AK750" s="31" t="s">
        <v>16</v>
      </c>
      <c r="AL750" s="31" t="s">
        <v>16</v>
      </c>
      <c r="AM750" s="31" t="s">
        <v>16</v>
      </c>
      <c r="AN750" s="31" t="s">
        <v>16</v>
      </c>
      <c r="AO750" s="31" t="s">
        <v>16</v>
      </c>
      <c r="AP750" s="31" t="s">
        <v>16</v>
      </c>
      <c r="AQ750" s="31" t="s">
        <v>5396</v>
      </c>
      <c r="AR750" s="31" t="s">
        <v>5664</v>
      </c>
      <c r="AS750" s="14"/>
      <c r="AT750" s="14"/>
    </row>
    <row r="751" spans="1:46" s="9" customFormat="1" hidden="1" x14ac:dyDescent="0.3">
      <c r="A751" s="1" t="s">
        <v>999</v>
      </c>
      <c r="B751" s="1" t="s">
        <v>2877</v>
      </c>
      <c r="C751" s="1" t="s">
        <v>11</v>
      </c>
      <c r="D751" s="1" t="s">
        <v>12</v>
      </c>
      <c r="E751" s="53" t="s">
        <v>91</v>
      </c>
      <c r="F751" s="1" t="s">
        <v>999</v>
      </c>
      <c r="G751" s="46" t="s">
        <v>5418</v>
      </c>
      <c r="H751" s="66" t="s">
        <v>5452</v>
      </c>
      <c r="I751" s="22" t="str">
        <f>_xlfn.XLOOKUP(B751,[1]SITE!$B:$B,[1]SITE!$I:$I,"")</f>
        <v>No impact</v>
      </c>
      <c r="J751" s="29"/>
      <c r="K751" s="15" t="str" cm="1">
        <f t="array" ref="K751">IFERROR(_xlfn.IFS(
M751="MPR ISSUE","PDH",
M751="BSS Hardware Issue","BSS",
M751="Sites strategiques, MLL, Pylone, etc.","ENVTECH",
M751="AKTIVCO DEFAUT GE &amp; POWER Cabinet","AKTIVCO",
M751="AKTIVCO Coupure ENEO &amp; Baisse de tension","AKTIVCO GRID ONLY",
M751="Coupure ENEO &amp; Baisse de tension","IHS GRID ONLY",
M751="Defaut GE &amp; POWER Cabinet","IHS",
M751="Sharing","Partners",
M751="Sites strategiques &amp; DataCenter","SST &amp; DC",
M751="Exclu","Exclu",
M751="SAT","SAT",
M751="SPARE-ISSUE","SPARE-ISSUE",
M751="Fiber CAmtel","TRANS_FO_CAMTEL",
M751="Fiber AOF","Fiber AOF",
M751="Projet OCM (HUAWEI)","TRAVAUX-HUAWEI",
M751="Projet OCM (NOKIA)","TRAVAUX-NOKIA",
M751="ACCESS-ISSUE","ACCESS-ISSUE",
M751="Projet OCM (ZTE, NOKIA, autres projets)","TRAVAUX OCM",
M751="No root CAuse","No root cause",
M751="ODU HS","PDH",
M751="IP &amp; VLAN","PDH",
M751="Warehouse HUAWEI","SPARE-ISSUE",
M751="SPARE-HS","SPARE-ISSUE",
M751="Power Telco","BSS"
),"")</f>
        <v>No root cause</v>
      </c>
      <c r="L751" s="16" t="str" cm="1">
        <f t="array" ref="L751">IFERROR(_xlfn.IFS(
M751="MPR ISSUE","TX ISSUE",
M751="BSS Hardware Issue","RAN ISSUE",
M751="Sites strategiques, MLL, Pylone, etc.","ENVTECH",
M751="AKTIVCO DEFAUT GE &amp; POWER Cabinet","POWER ISSUE",
M751="AKTIVCO Coupure ENEO &amp; Baisse de tension","POWER ISSUE",
M751="Coupure ENEO &amp; Baisse de tension","POWER ISSUE",
M751="Defaut GE &amp; POWER Cabinet","POWER ISSUE",
M751="Sharing","POWER ISSUE",
M751="Sites strategiques &amp; DataCenter","POWER ISSUE",
M751="Exclu","Exclu",
M751="SAT","TX ISSUE",
M751="SPARE-ISSUE","SPARE-ISSUE",
M751="Fiber CAmtel","TX ISSUE",
M751="Fiber AOF","TX ISSUE",
M751="Projet OCM (HUAWEI)","TRAVAUX-HUAWEI",
M751="Projet OCM (NOKIA)","TRAVAUX -NOKIA",
M751="ACCESS-ISSUE","ACCESS-ISSUE",
M751="Projet OCM (ZTE, NOKIA, autres projets)","TRAVAUX OCM",
M751="No root CAuse","No root cause",
M751="ODU HS","TX ISSUE",
M751="IP &amp; VLAN","TX ISSUE",
M751="Warehouse HUAWEI","SPARE-ISSUE",
M751="SPARE-HS","SPARE-ISSUE",
M751="Power Telco","RAN ISSUE"
),"")</f>
        <v>No root cause</v>
      </c>
      <c r="M751" s="28" t="s">
        <v>5403</v>
      </c>
      <c r="N751" s="17" t="str" cm="1">
        <f t="array" ref="N751">IFERROR(_xlfn.IFS(
M751="MPR ISSUE","ACTIVE",
M751="BSS Hardware Issue","ACTIVE",
M751="Sites strategiques, MLL, Pylone, etc.","PASSIVE",
M751="AKTIVCO DEFAUT GE &amp; POWER Cabinet","PASSIVE",
M751="AKTIVCO Coupure ENEO &amp; Baisse de tension","PASSIVE",
M751="Coupure ENEO &amp; Baisse de tension","PASSIVE",
M751="Defaut GE &amp; POWER Cabinet","PASSIVE",
M751="Sharing","PASSIVE",
M751="Sites strategiques &amp; DataCenter","PASSIVE",
M751="Exclu","Exclu",
M751="SAT","ACTIVE",
M751="SPARE-ISSUE","SPARE-ISSUE",
M751="Fiber CAmtel","ACTIVE",
M751="Fiber AOF","ACTIVE",
M751="Projet OCM (HUAWEI)","PLANNED WORKS",
M751="Projet OCM (NOKIA)","PLANNED WORKS",
M751="ACCESS-ISSUE","ACCESS-ISSUE",
M751="Projet OCM (ZTE, NOKIA, autres projets)","PLANNED WORKS",
M751="No root CAuse","No root cause",
M751="ODU HS","ACTIVE",
M751="IP &amp; VLAN","ACTIVE",
M751="Warehouse HUAWEI","SPARE-ISSUE",
M751="SPARE-HS","SPARE-ISSUE",
M751="Power Telco","ACTIVE"
),"")</f>
        <v>No root cause</v>
      </c>
      <c r="O751" s="56">
        <v>5.7834878564518748</v>
      </c>
      <c r="P751" s="56">
        <v>53.00610245039708</v>
      </c>
      <c r="Q751" s="56">
        <v>3.9237172298271002E-3</v>
      </c>
      <c r="R751" s="56">
        <v>0</v>
      </c>
      <c r="S751" s="56">
        <v>0</v>
      </c>
      <c r="T751" s="56">
        <v>3.8167067599227241E-3</v>
      </c>
      <c r="U751" s="56">
        <v>0</v>
      </c>
      <c r="V751" s="14"/>
      <c r="W751" s="14"/>
      <c r="X751" s="14"/>
      <c r="Y751" s="14"/>
      <c r="Z751" s="14"/>
      <c r="AA751" s="30" t="s">
        <v>16</v>
      </c>
      <c r="AB751" s="7" t="s">
        <v>16</v>
      </c>
      <c r="AC751" s="3"/>
      <c r="AD751" s="3" t="s">
        <v>16</v>
      </c>
      <c r="AE751" s="7"/>
      <c r="AF751" s="31" t="s">
        <v>16</v>
      </c>
      <c r="AG751" s="31" t="s">
        <v>16</v>
      </c>
      <c r="AH751" s="31" t="s">
        <v>16</v>
      </c>
      <c r="AI751" s="31" t="s">
        <v>16</v>
      </c>
      <c r="AJ751" s="31" t="s">
        <v>16</v>
      </c>
      <c r="AK751" s="31" t="s">
        <v>16</v>
      </c>
      <c r="AL751" s="31" t="s">
        <v>16</v>
      </c>
      <c r="AM751" s="31" t="s">
        <v>16</v>
      </c>
      <c r="AN751" s="31" t="s">
        <v>16</v>
      </c>
      <c r="AO751" s="31" t="s">
        <v>16</v>
      </c>
      <c r="AP751" s="9" t="s">
        <v>16</v>
      </c>
      <c r="AQ751" s="9" t="s">
        <v>16</v>
      </c>
      <c r="AR751" s="9" t="s">
        <v>16</v>
      </c>
      <c r="AS751" s="14"/>
      <c r="AT751" s="14"/>
    </row>
    <row r="752" spans="1:46" s="9" customFormat="1" hidden="1" x14ac:dyDescent="0.3">
      <c r="A752" s="1" t="s">
        <v>3075</v>
      </c>
      <c r="B752" s="48" t="s">
        <v>3076</v>
      </c>
      <c r="C752" s="48" t="s">
        <v>22</v>
      </c>
      <c r="D752" s="48" t="s">
        <v>3077</v>
      </c>
      <c r="E752" s="53" t="s">
        <v>32</v>
      </c>
      <c r="F752" s="48" t="s">
        <v>33</v>
      </c>
      <c r="G752" s="22" t="s">
        <v>5417</v>
      </c>
      <c r="H752" s="66" t="s">
        <v>5452</v>
      </c>
      <c r="I752" s="22" t="str">
        <f>_xlfn.XLOOKUP(B752,[1]SITE!$B:$B,[1]SITE!$I:$I,"")</f>
        <v>No impact</v>
      </c>
      <c r="J752" s="29"/>
      <c r="K752" s="15" t="str" cm="1">
        <f t="array" ref="K752">IFERROR(_xlfn.IFS(
M752="MPR ISSUE","PDH",
M752="BSS Hardware Issue","BSS",
M752="Sites strategiques, MLL, Pylone, etc.","ENVTECH",
M752="AKTIVCO DEFAUT GE &amp; POWER Cabinet","AKTIVCO",
M752="AKTIVCO Coupure ENEO &amp; Baisse de tension","AKTIVCO GRID ONLY",
M752="Coupure ENEO &amp; Baisse de tension","IHS GRID ONLY",
M752="Defaut GE &amp; POWER Cabinet","IHS",
M752="Sharing","Partners",
M752="Sites strategiques &amp; DataCenter","SST &amp; DC",
M752="Exclu","Exclu",
M752="SAT","SAT",
M752="SPARE-ISSUE","SPARE-ISSUE",
M752="Fiber CAmtel","TRANS_FO_CAMTEL",
M752="Fiber AOF","Fiber AOF",
M752="Projet OCM (HUAWEI)","TRAVAUX-HUAWEI",
M752="Projet OCM (NOKIA)","TRAVAUX-NOKIA",
M752="ACCESS-ISSUE","ACCESS-ISSUE",
M752="Projet OCM (ZTE, NOKIA, autres projets)","TRAVAUX OCM",
M752="No root CAuse","No root cause",
M752="ODU HS","PDH",
M752="IP &amp; VLAN","PDH",
M752="Warehouse HUAWEI","SPARE-ISSUE",
M752="SPARE-HS","SPARE-ISSUE",
M752="Power Telco","BSS"
),"")</f>
        <v>No root cause</v>
      </c>
      <c r="L752" s="16" t="str" cm="1">
        <f t="array" ref="L752">IFERROR(_xlfn.IFS(
M752="MPR ISSUE","TX ISSUE",
M752="BSS Hardware Issue","RAN ISSUE",
M752="Sites strategiques, MLL, Pylone, etc.","ENVTECH",
M752="AKTIVCO DEFAUT GE &amp; POWER Cabinet","POWER ISSUE",
M752="AKTIVCO Coupure ENEO &amp; Baisse de tension","POWER ISSUE",
M752="Coupure ENEO &amp; Baisse de tension","POWER ISSUE",
M752="Defaut GE &amp; POWER Cabinet","POWER ISSUE",
M752="Sharing","POWER ISSUE",
M752="Sites strategiques &amp; DataCenter","POWER ISSUE",
M752="Exclu","Exclu",
M752="SAT","TX ISSUE",
M752="SPARE-ISSUE","SPARE-ISSUE",
M752="Fiber CAmtel","TX ISSUE",
M752="Fiber AOF","TX ISSUE",
M752="Projet OCM (HUAWEI)","TRAVAUX-HUAWEI",
M752="Projet OCM (NOKIA)","TRAVAUX -NOKIA",
M752="ACCESS-ISSUE","ACCESS-ISSUE",
M752="Projet OCM (ZTE, NOKIA, autres projets)","TRAVAUX OCM",
M752="No root CAuse","No root cause",
M752="ODU HS","TX ISSUE",
M752="IP &amp; VLAN","TX ISSUE",
M752="Warehouse HUAWEI","SPARE-ISSUE",
M752="SPARE-HS","SPARE-ISSUE",
M752="Power Telco","RAN ISSUE"
),"")</f>
        <v>No root cause</v>
      </c>
      <c r="M752" s="28" t="s">
        <v>5403</v>
      </c>
      <c r="N752" s="17" t="str" cm="1">
        <f t="array" ref="N752">IFERROR(_xlfn.IFS(
M752="MPR ISSUE","ACTIVE",
M752="BSS Hardware Issue","ACTIVE",
M752="Sites strategiques, MLL, Pylone, etc.","PASSIVE",
M752="AKTIVCO DEFAUT GE &amp; POWER Cabinet","PASSIVE",
M752="AKTIVCO Coupure ENEO &amp; Baisse de tension","PASSIVE",
M752="Coupure ENEO &amp; Baisse de tension","PASSIVE",
M752="Defaut GE &amp; POWER Cabinet","PASSIVE",
M752="Sharing","PASSIVE",
M752="Sites strategiques &amp; DataCenter","PASSIVE",
M752="Exclu","Exclu",
M752="SAT","ACTIVE",
M752="SPARE-ISSUE","SPARE-ISSUE",
M752="Fiber CAmtel","ACTIVE",
M752="Fiber AOF","ACTIVE",
M752="Projet OCM (HUAWEI)","PLANNED WORKS",
M752="Projet OCM (NOKIA)","PLANNED WORKS",
M752="ACCESS-ISSUE","ACCESS-ISSUE",
M752="Projet OCM (ZTE, NOKIA, autres projets)","PLANNED WORKS",
M752="No root CAuse","No root cause",
M752="ODU HS","ACTIVE",
M752="IP &amp; VLAN","ACTIVE",
M752="Warehouse HUAWEI","SPARE-ISSUE",
M752="SPARE-HS","SPARE-ISSUE",
M752="Power Telco","ACTIVE"
),"")</f>
        <v>No root cause</v>
      </c>
      <c r="O752" s="56">
        <v>14.017515473713949</v>
      </c>
      <c r="P752" s="56">
        <v>43.676234116079243</v>
      </c>
      <c r="Q752" s="56">
        <v>27.02206983931309</v>
      </c>
      <c r="R752" s="56">
        <v>0</v>
      </c>
      <c r="S752" s="56">
        <v>0</v>
      </c>
      <c r="T752" s="56">
        <v>0</v>
      </c>
      <c r="U752" s="56">
        <v>0</v>
      </c>
      <c r="V752" s="14"/>
      <c r="W752" s="14"/>
      <c r="X752" s="14"/>
      <c r="Y752" s="14"/>
      <c r="Z752" s="14"/>
      <c r="AA752" s="30" t="s">
        <v>16</v>
      </c>
      <c r="AB752" s="7" t="s">
        <v>16</v>
      </c>
      <c r="AC752" s="3"/>
      <c r="AD752" s="3" t="s">
        <v>16</v>
      </c>
      <c r="AE752" s="7"/>
      <c r="AF752" s="31" t="s">
        <v>16</v>
      </c>
      <c r="AG752" s="31" t="s">
        <v>16</v>
      </c>
      <c r="AH752" s="31" t="s">
        <v>16</v>
      </c>
      <c r="AI752" s="31" t="s">
        <v>16</v>
      </c>
      <c r="AJ752" s="31" t="s">
        <v>16</v>
      </c>
      <c r="AK752" s="31" t="s">
        <v>16</v>
      </c>
      <c r="AL752" s="31" t="s">
        <v>16</v>
      </c>
      <c r="AM752" s="31" t="s">
        <v>16</v>
      </c>
      <c r="AN752" s="31" t="s">
        <v>16</v>
      </c>
      <c r="AO752" s="31" t="s">
        <v>16</v>
      </c>
      <c r="AP752" s="9" t="s">
        <v>16</v>
      </c>
      <c r="AQ752" s="9" t="s">
        <v>16</v>
      </c>
      <c r="AR752" s="9" t="s">
        <v>16</v>
      </c>
      <c r="AS752" s="14"/>
      <c r="AT752" s="14"/>
    </row>
    <row r="753" spans="1:46" s="9" customFormat="1" hidden="1" x14ac:dyDescent="0.3">
      <c r="A753" s="1" t="s">
        <v>3396</v>
      </c>
      <c r="B753" s="48" t="s">
        <v>3397</v>
      </c>
      <c r="C753" s="48" t="s">
        <v>11</v>
      </c>
      <c r="D753" s="48" t="s">
        <v>12</v>
      </c>
      <c r="E753" s="53" t="s">
        <v>38</v>
      </c>
      <c r="F753" s="48" t="s">
        <v>39</v>
      </c>
      <c r="G753" s="22" t="s">
        <v>5417</v>
      </c>
      <c r="H753" s="66" t="s">
        <v>5452</v>
      </c>
      <c r="I753" s="22" t="str">
        <f>_xlfn.XLOOKUP(B753,[1]SITE!$B:$B,[1]SITE!$I:$I,"")</f>
        <v>No impact</v>
      </c>
      <c r="J753" s="29"/>
      <c r="K753" s="15" t="str" cm="1">
        <f t="array" ref="K753">IFERROR(_xlfn.IFS(
M753="MPR ISSUE","PDH",
M753="BSS Hardware Issue","BSS",
M753="Sites strategiques, MLL, Pylone, etc.","ENVTECH",
M753="AKTIVCO DEFAUT GE &amp; POWER Cabinet","AKTIVCO",
M753="AKTIVCO Coupure ENEO &amp; Baisse de tension","AKTIVCO GRID ONLY",
M753="Coupure ENEO &amp; Baisse de tension","IHS GRID ONLY",
M753="Defaut GE &amp; POWER Cabinet","IHS",
M753="Sharing","Partners",
M753="Sites strategiques &amp; DataCenter","SST &amp; DC",
M753="Exclu","Exclu",
M753="SAT","SAT",
M753="SPARE-ISSUE","SPARE-ISSUE",
M753="Fiber CAmtel","TRANS_FO_CAMTEL",
M753="Fiber AOF","Fiber AOF",
M753="Projet OCM (HUAWEI)","TRAVAUX-HUAWEI",
M753="Projet OCM (NOKIA)","TRAVAUX-NOKIA",
M753="ACCESS-ISSUE","ACCESS-ISSUE",
M753="Projet OCM (ZTE, NOKIA, autres projets)","TRAVAUX OCM",
M753="No root CAuse","No root cause",
M753="ODU HS","PDH",
M753="IP &amp; VLAN","PDH",
M753="Warehouse HUAWEI","SPARE-ISSUE",
M753="SPARE-HS","SPARE-ISSUE",
M753="Power Telco","BSS"
),"")</f>
        <v>No root cause</v>
      </c>
      <c r="L753" s="16" t="str" cm="1">
        <f t="array" ref="L753">IFERROR(_xlfn.IFS(
M753="MPR ISSUE","TX ISSUE",
M753="BSS Hardware Issue","RAN ISSUE",
M753="Sites strategiques, MLL, Pylone, etc.","ENVTECH",
M753="AKTIVCO DEFAUT GE &amp; POWER Cabinet","POWER ISSUE",
M753="AKTIVCO Coupure ENEO &amp; Baisse de tension","POWER ISSUE",
M753="Coupure ENEO &amp; Baisse de tension","POWER ISSUE",
M753="Defaut GE &amp; POWER Cabinet","POWER ISSUE",
M753="Sharing","POWER ISSUE",
M753="Sites strategiques &amp; DataCenter","POWER ISSUE",
M753="Exclu","Exclu",
M753="SAT","TX ISSUE",
M753="SPARE-ISSUE","SPARE-ISSUE",
M753="Fiber CAmtel","TX ISSUE",
M753="Fiber AOF","TX ISSUE",
M753="Projet OCM (HUAWEI)","TRAVAUX-HUAWEI",
M753="Projet OCM (NOKIA)","TRAVAUX -NOKIA",
M753="ACCESS-ISSUE","ACCESS-ISSUE",
M753="Projet OCM (ZTE, NOKIA, autres projets)","TRAVAUX OCM",
M753="No root CAuse","No root cause",
M753="ODU HS","TX ISSUE",
M753="IP &amp; VLAN","TX ISSUE",
M753="Warehouse HUAWEI","SPARE-ISSUE",
M753="SPARE-HS","SPARE-ISSUE",
M753="Power Telco","RAN ISSUE"
),"")</f>
        <v>No root cause</v>
      </c>
      <c r="M753" s="28" t="s">
        <v>5403</v>
      </c>
      <c r="N753" s="17" t="str" cm="1">
        <f t="array" ref="N753">IFERROR(_xlfn.IFS(
M753="MPR ISSUE","ACTIVE",
M753="BSS Hardware Issue","ACTIVE",
M753="Sites strategiques, MLL, Pylone, etc.","PASSIVE",
M753="AKTIVCO DEFAUT GE &amp; POWER Cabinet","PASSIVE",
M753="AKTIVCO Coupure ENEO &amp; Baisse de tension","PASSIVE",
M753="Coupure ENEO &amp; Baisse de tension","PASSIVE",
M753="Defaut GE &amp; POWER Cabinet","PASSIVE",
M753="Sharing","PASSIVE",
M753="Sites strategiques &amp; DataCenter","PASSIVE",
M753="Exclu","Exclu",
M753="SAT","ACTIVE",
M753="SPARE-ISSUE","SPARE-ISSUE",
M753="Fiber CAmtel","ACTIVE",
M753="Fiber AOF","ACTIVE",
M753="Projet OCM (HUAWEI)","PLANNED WORKS",
M753="Projet OCM (NOKIA)","PLANNED WORKS",
M753="ACCESS-ISSUE","ACCESS-ISSUE",
M753="Projet OCM (ZTE, NOKIA, autres projets)","PLANNED WORKS",
M753="No root CAuse","No root cause",
M753="ODU HS","ACTIVE",
M753="IP &amp; VLAN","ACTIVE",
M753="Warehouse HUAWEI","SPARE-ISSUE",
M753="SPARE-HS","SPARE-ISSUE",
M753="Power Telco","ACTIVE"
),"")</f>
        <v>No root cause</v>
      </c>
      <c r="O753" s="56">
        <v>31.723360813622005</v>
      </c>
      <c r="P753" s="56">
        <v>43.421477857393576</v>
      </c>
      <c r="Q753" s="56">
        <v>0</v>
      </c>
      <c r="R753" s="56">
        <v>0</v>
      </c>
      <c r="S753" s="56">
        <v>0</v>
      </c>
      <c r="T753" s="56">
        <v>0</v>
      </c>
      <c r="U753" s="56">
        <v>0</v>
      </c>
      <c r="V753" s="14"/>
      <c r="W753" s="14"/>
      <c r="X753" s="14"/>
      <c r="Y753" s="14"/>
      <c r="Z753" s="14"/>
      <c r="AA753" s="30" t="s">
        <v>16</v>
      </c>
      <c r="AB753" s="7" t="s">
        <v>16</v>
      </c>
      <c r="AC753" s="3"/>
      <c r="AD753" s="3" t="s">
        <v>16</v>
      </c>
      <c r="AE753" s="7"/>
      <c r="AF753" s="31" t="s">
        <v>16</v>
      </c>
      <c r="AG753" s="31" t="s">
        <v>16</v>
      </c>
      <c r="AH753" s="31" t="s">
        <v>16</v>
      </c>
      <c r="AI753" s="31" t="s">
        <v>16</v>
      </c>
      <c r="AJ753" s="31" t="s">
        <v>16</v>
      </c>
      <c r="AK753" s="31" t="s">
        <v>16</v>
      </c>
      <c r="AL753" s="31" t="s">
        <v>16</v>
      </c>
      <c r="AM753" s="31" t="s">
        <v>16</v>
      </c>
      <c r="AN753" s="31" t="s">
        <v>16</v>
      </c>
      <c r="AO753" s="31" t="s">
        <v>16</v>
      </c>
      <c r="AP753" s="9" t="s">
        <v>16</v>
      </c>
      <c r="AQ753" s="9" t="s">
        <v>16</v>
      </c>
      <c r="AR753" s="9" t="s">
        <v>16</v>
      </c>
      <c r="AS753" s="14"/>
      <c r="AT753" s="14"/>
    </row>
    <row r="754" spans="1:46" s="9" customFormat="1" hidden="1" x14ac:dyDescent="0.3">
      <c r="A754" s="1" t="s">
        <v>3152</v>
      </c>
      <c r="B754" s="48" t="s">
        <v>3153</v>
      </c>
      <c r="C754" s="48" t="s">
        <v>11</v>
      </c>
      <c r="D754" s="48" t="s">
        <v>12</v>
      </c>
      <c r="E754" s="53" t="s">
        <v>38</v>
      </c>
      <c r="F754" s="48" t="s">
        <v>39</v>
      </c>
      <c r="G754" s="22" t="s">
        <v>5417</v>
      </c>
      <c r="H754" s="66" t="s">
        <v>5452</v>
      </c>
      <c r="I754" s="22" t="str">
        <f>_xlfn.XLOOKUP(B754,[1]SITE!$B:$B,[1]SITE!$I:$I,"")</f>
        <v>No impact</v>
      </c>
      <c r="J754" s="29"/>
      <c r="K754" s="15" t="str" cm="1">
        <f t="array" ref="K754">IFERROR(_xlfn.IFS(
M754="MPR ISSUE","PDH",
M754="BSS Hardware Issue","BSS",
M754="Sites strategiques, MLL, Pylone, etc.","ENVTECH",
M754="AKTIVCO DEFAUT GE &amp; POWER Cabinet","AKTIVCO",
M754="AKTIVCO Coupure ENEO &amp; Baisse de tension","AKTIVCO GRID ONLY",
M754="Coupure ENEO &amp; Baisse de tension","IHS GRID ONLY",
M754="Defaut GE &amp; POWER Cabinet","IHS",
M754="Sharing","Partners",
M754="Sites strategiques &amp; DataCenter","SST &amp; DC",
M754="Exclu","Exclu",
M754="SAT","SAT",
M754="SPARE-ISSUE","SPARE-ISSUE",
M754="Fiber CAmtel","TRANS_FO_CAMTEL",
M754="Fiber AOF","Fiber AOF",
M754="Projet OCM (HUAWEI)","TRAVAUX-HUAWEI",
M754="Projet OCM (NOKIA)","TRAVAUX-NOKIA",
M754="ACCESS-ISSUE","ACCESS-ISSUE",
M754="Projet OCM (ZTE, NOKIA, autres projets)","TRAVAUX OCM",
M754="No root CAuse","No root cause",
M754="ODU HS","PDH",
M754="IP &amp; VLAN","PDH",
M754="Warehouse HUAWEI","SPARE-ISSUE",
M754="SPARE-HS","SPARE-ISSUE",
M754="Power Telco","BSS"
),"")</f>
        <v>No root cause</v>
      </c>
      <c r="L754" s="16" t="str" cm="1">
        <f t="array" ref="L754">IFERROR(_xlfn.IFS(
M754="MPR ISSUE","TX ISSUE",
M754="BSS Hardware Issue","RAN ISSUE",
M754="Sites strategiques, MLL, Pylone, etc.","ENVTECH",
M754="AKTIVCO DEFAUT GE &amp; POWER Cabinet","POWER ISSUE",
M754="AKTIVCO Coupure ENEO &amp; Baisse de tension","POWER ISSUE",
M754="Coupure ENEO &amp; Baisse de tension","POWER ISSUE",
M754="Defaut GE &amp; POWER Cabinet","POWER ISSUE",
M754="Sharing","POWER ISSUE",
M754="Sites strategiques &amp; DataCenter","POWER ISSUE",
M754="Exclu","Exclu",
M754="SAT","TX ISSUE",
M754="SPARE-ISSUE","SPARE-ISSUE",
M754="Fiber CAmtel","TX ISSUE",
M754="Fiber AOF","TX ISSUE",
M754="Projet OCM (HUAWEI)","TRAVAUX-HUAWEI",
M754="Projet OCM (NOKIA)","TRAVAUX -NOKIA",
M754="ACCESS-ISSUE","ACCESS-ISSUE",
M754="Projet OCM (ZTE, NOKIA, autres projets)","TRAVAUX OCM",
M754="No root CAuse","No root cause",
M754="ODU HS","TX ISSUE",
M754="IP &amp; VLAN","TX ISSUE",
M754="Warehouse HUAWEI","SPARE-ISSUE",
M754="SPARE-HS","SPARE-ISSUE",
M754="Power Telco","RAN ISSUE"
),"")</f>
        <v>No root cause</v>
      </c>
      <c r="M754" s="28" t="s">
        <v>5403</v>
      </c>
      <c r="N754" s="17" t="str" cm="1">
        <f t="array" ref="N754">IFERROR(_xlfn.IFS(
M754="MPR ISSUE","ACTIVE",
M754="BSS Hardware Issue","ACTIVE",
M754="Sites strategiques, MLL, Pylone, etc.","PASSIVE",
M754="AKTIVCO DEFAUT GE &amp; POWER Cabinet","PASSIVE",
M754="AKTIVCO Coupure ENEO &amp; Baisse de tension","PASSIVE",
M754="Coupure ENEO &amp; Baisse de tension","PASSIVE",
M754="Defaut GE &amp; POWER Cabinet","PASSIVE",
M754="Sharing","PASSIVE",
M754="Sites strategiques &amp; DataCenter","PASSIVE",
M754="Exclu","Exclu",
M754="SAT","ACTIVE",
M754="SPARE-ISSUE","SPARE-ISSUE",
M754="Fiber CAmtel","ACTIVE",
M754="Fiber AOF","ACTIVE",
M754="Projet OCM (HUAWEI)","PLANNED WORKS",
M754="Projet OCM (NOKIA)","PLANNED WORKS",
M754="ACCESS-ISSUE","ACCESS-ISSUE",
M754="Projet OCM (ZTE, NOKIA, autres projets)","PLANNED WORKS",
M754="No root CAuse","No root cause",
M754="ODU HS","ACTIVE",
M754="IP &amp; VLAN","ACTIVE",
M754="Warehouse HUAWEI","SPARE-ISSUE",
M754="SPARE-HS","SPARE-ISSUE",
M754="Power Telco","ACTIVE"
),"")</f>
        <v>No root cause</v>
      </c>
      <c r="O754" s="56">
        <v>27.456086470166905</v>
      </c>
      <c r="P754" s="56">
        <v>39.23922333227749</v>
      </c>
      <c r="Q754" s="56">
        <v>0</v>
      </c>
      <c r="R754" s="56">
        <v>0</v>
      </c>
      <c r="S754" s="56">
        <v>0</v>
      </c>
      <c r="T754" s="56">
        <v>0</v>
      </c>
      <c r="U754" s="56">
        <v>0</v>
      </c>
      <c r="V754" s="14"/>
      <c r="W754" s="14"/>
      <c r="X754" s="14"/>
      <c r="Y754" s="14"/>
      <c r="Z754" s="14"/>
      <c r="AA754" s="30" t="s">
        <v>16</v>
      </c>
      <c r="AB754" s="7" t="s">
        <v>16</v>
      </c>
      <c r="AC754" s="3"/>
      <c r="AD754" s="3" t="s">
        <v>16</v>
      </c>
      <c r="AE754" s="7"/>
      <c r="AF754" s="31" t="s">
        <v>16</v>
      </c>
      <c r="AG754" s="31" t="s">
        <v>16</v>
      </c>
      <c r="AH754" s="31" t="s">
        <v>16</v>
      </c>
      <c r="AI754" s="31" t="s">
        <v>16</v>
      </c>
      <c r="AJ754" s="31" t="s">
        <v>16</v>
      </c>
      <c r="AK754" s="31" t="s">
        <v>16</v>
      </c>
      <c r="AL754" s="31" t="s">
        <v>16</v>
      </c>
      <c r="AM754" s="31" t="s">
        <v>16</v>
      </c>
      <c r="AN754" s="31" t="s">
        <v>16</v>
      </c>
      <c r="AO754" s="31" t="s">
        <v>16</v>
      </c>
      <c r="AP754" s="9" t="s">
        <v>16</v>
      </c>
      <c r="AQ754" s="9" t="s">
        <v>16</v>
      </c>
      <c r="AR754" s="9" t="s">
        <v>16</v>
      </c>
      <c r="AS754" s="14"/>
      <c r="AT754" s="14"/>
    </row>
    <row r="755" spans="1:46" s="9" customFormat="1" hidden="1" x14ac:dyDescent="0.3">
      <c r="A755" s="1" t="s">
        <v>1238</v>
      </c>
      <c r="B755" s="1" t="s">
        <v>1239</v>
      </c>
      <c r="C755" s="1" t="s">
        <v>22</v>
      </c>
      <c r="D755" s="1" t="s">
        <v>126</v>
      </c>
      <c r="E755" s="3" t="s">
        <v>38</v>
      </c>
      <c r="F755" s="1" t="s">
        <v>39</v>
      </c>
      <c r="G755" s="22" t="s">
        <v>5417</v>
      </c>
      <c r="H755" s="66" t="s">
        <v>5452</v>
      </c>
      <c r="I755" s="22" t="str">
        <f>_xlfn.XLOOKUP(B755,[1]SITE!$B:$B,[1]SITE!$I:$I,"")</f>
        <v>No impact</v>
      </c>
      <c r="J755" s="29"/>
      <c r="K755" s="15" t="str" cm="1">
        <f t="array" ref="K755">IFERROR(_xlfn.IFS(
M755="MPR ISSUE","PDH",
M755="BSS Hardware Issue","BSS",
M755="Sites strategiques, MLL, Pylone, etc.","ENVTECH",
M755="AKTIVCO DEFAUT GE &amp; POWER Cabinet","AKTIVCO",
M755="AKTIVCO Coupure ENEO &amp; Baisse de tension","AKTIVCO GRID ONLY",
M755="Coupure ENEO &amp; Baisse de tension","IHS GRID ONLY",
M755="Defaut GE &amp; POWER Cabinet","IHS",
M755="Sharing","Partners",
M755="Sites strategiques &amp; DataCenter","SST &amp; DC",
M755="Exclu","Exclu",
M755="SAT","SAT",
M755="SPARE-ISSUE","SPARE-ISSUE",
M755="Fiber CAmtel","TRANS_FO_CAMTEL",
M755="Fiber AOF","Fiber AOF",
M755="Projet OCM (HUAWEI)","TRAVAUX-HUAWEI",
M755="Projet OCM (NOKIA)","TRAVAUX-NOKIA",
M755="ACCESS-ISSUE","ACCESS-ISSUE",
M755="Projet OCM (ZTE, NOKIA, autres projets)","TRAVAUX OCM",
M755="No root CAuse","No root cause",
M755="ODU HS","PDH",
M755="IP &amp; VLAN","PDH",
M755="Warehouse HUAWEI","SPARE-ISSUE",
M755="SPARE-HS","SPARE-ISSUE",
M755="Power Telco","BSS"
),"")</f>
        <v>No root cause</v>
      </c>
      <c r="L755" s="16" t="str" cm="1">
        <f t="array" ref="L755">IFERROR(_xlfn.IFS(
M755="MPR ISSUE","TX ISSUE",
M755="BSS Hardware Issue","RAN ISSUE",
M755="Sites strategiques, MLL, Pylone, etc.","ENVTECH",
M755="AKTIVCO DEFAUT GE &amp; POWER Cabinet","POWER ISSUE",
M755="AKTIVCO Coupure ENEO &amp; Baisse de tension","POWER ISSUE",
M755="Coupure ENEO &amp; Baisse de tension","POWER ISSUE",
M755="Defaut GE &amp; POWER Cabinet","POWER ISSUE",
M755="Sharing","POWER ISSUE",
M755="Sites strategiques &amp; DataCenter","POWER ISSUE",
M755="Exclu","Exclu",
M755="SAT","TX ISSUE",
M755="SPARE-ISSUE","SPARE-ISSUE",
M755="Fiber CAmtel","TX ISSUE",
M755="Fiber AOF","TX ISSUE",
M755="Projet OCM (HUAWEI)","TRAVAUX-HUAWEI",
M755="Projet OCM (NOKIA)","TRAVAUX -NOKIA",
M755="ACCESS-ISSUE","ACCESS-ISSUE",
M755="Projet OCM (ZTE, NOKIA, autres projets)","TRAVAUX OCM",
M755="No root CAuse","No root cause",
M755="ODU HS","TX ISSUE",
M755="IP &amp; VLAN","TX ISSUE",
M755="Warehouse HUAWEI","SPARE-ISSUE",
M755="SPARE-HS","SPARE-ISSUE",
M755="Power Telco","RAN ISSUE"
),"")</f>
        <v>No root cause</v>
      </c>
      <c r="M755" s="28" t="s">
        <v>5403</v>
      </c>
      <c r="N755" s="17" t="str" cm="1">
        <f t="array" ref="N755">IFERROR(_xlfn.IFS(
M755="MPR ISSUE","ACTIVE",
M755="BSS Hardware Issue","ACTIVE",
M755="Sites strategiques, MLL, Pylone, etc.","PASSIVE",
M755="AKTIVCO DEFAUT GE &amp; POWER Cabinet","PASSIVE",
M755="AKTIVCO Coupure ENEO &amp; Baisse de tension","PASSIVE",
M755="Coupure ENEO &amp; Baisse de tension","PASSIVE",
M755="Defaut GE &amp; POWER Cabinet","PASSIVE",
M755="Sharing","PASSIVE",
M755="Sites strategiques &amp; DataCenter","PASSIVE",
M755="Exclu","Exclu",
M755="SAT","ACTIVE",
M755="SPARE-ISSUE","SPARE-ISSUE",
M755="Fiber CAmtel","ACTIVE",
M755="Fiber AOF","ACTIVE",
M755="Projet OCM (HUAWEI)","PLANNED WORKS",
M755="Projet OCM (NOKIA)","PLANNED WORKS",
M755="ACCESS-ISSUE","ACCESS-ISSUE",
M755="Projet OCM (ZTE, NOKIA, autres projets)","PLANNED WORKS",
M755="No root CAuse","No root cause",
M755="ODU HS","ACTIVE",
M755="IP &amp; VLAN","ACTIVE",
M755="Warehouse HUAWEI","SPARE-ISSUE",
M755="SPARE-HS","SPARE-ISSUE",
M755="Power Telco","ACTIVE"
),"")</f>
        <v>No root cause</v>
      </c>
      <c r="O755" s="29">
        <v>0</v>
      </c>
      <c r="P755" s="29">
        <v>37.520438999751732</v>
      </c>
      <c r="Q755" s="29">
        <v>13.868556899607057</v>
      </c>
      <c r="R755" s="29">
        <v>13.868556899607057</v>
      </c>
      <c r="S755" s="29">
        <v>13.868556899607057</v>
      </c>
      <c r="T755" s="29">
        <v>37.547601824029122</v>
      </c>
      <c r="U755" s="29">
        <v>0</v>
      </c>
      <c r="V755" s="67"/>
      <c r="W755" s="67"/>
      <c r="X755" s="67"/>
      <c r="Y755" s="1"/>
      <c r="Z755" s="67"/>
      <c r="AA755" s="30"/>
      <c r="AB755" s="7" t="s">
        <v>16</v>
      </c>
      <c r="AC755" s="3"/>
      <c r="AD755" s="3" t="s">
        <v>16</v>
      </c>
      <c r="AE755" s="7"/>
      <c r="AF755" s="31" t="s">
        <v>16</v>
      </c>
      <c r="AG755" s="31" t="s">
        <v>16</v>
      </c>
      <c r="AH755" s="31" t="s">
        <v>16</v>
      </c>
      <c r="AI755" s="31" t="s">
        <v>16</v>
      </c>
      <c r="AJ755" s="31" t="s">
        <v>16</v>
      </c>
      <c r="AK755" s="31" t="s">
        <v>16</v>
      </c>
      <c r="AL755" s="31" t="s">
        <v>16</v>
      </c>
      <c r="AM755" s="31" t="s">
        <v>16</v>
      </c>
      <c r="AN755" s="31" t="s">
        <v>16</v>
      </c>
      <c r="AO755" s="31" t="s">
        <v>16</v>
      </c>
      <c r="AP755" s="31" t="s">
        <v>16</v>
      </c>
      <c r="AQ755" s="31" t="s">
        <v>16</v>
      </c>
      <c r="AR755" s="31" t="s">
        <v>16</v>
      </c>
      <c r="AS755" s="14"/>
      <c r="AT755" s="14"/>
    </row>
    <row r="756" spans="1:46" s="9" customFormat="1" hidden="1" x14ac:dyDescent="0.3">
      <c r="A756" s="1" t="s">
        <v>1963</v>
      </c>
      <c r="B756" s="1" t="s">
        <v>1964</v>
      </c>
      <c r="C756" s="1" t="s">
        <v>11</v>
      </c>
      <c r="D756" s="1" t="s">
        <v>12</v>
      </c>
      <c r="E756" s="53" t="s">
        <v>91</v>
      </c>
      <c r="F756" s="1" t="s">
        <v>92</v>
      </c>
      <c r="G756" s="46" t="s">
        <v>5418</v>
      </c>
      <c r="H756" s="66" t="s">
        <v>5452</v>
      </c>
      <c r="I756" s="22" t="str">
        <f>_xlfn.XLOOKUP(B756,[1]SITE!$B:$B,[1]SITE!$I:$I,"")</f>
        <v>No impact</v>
      </c>
      <c r="J756" s="29"/>
      <c r="K756" s="15" t="str" cm="1">
        <f t="array" ref="K756">IFERROR(_xlfn.IFS(
M756="MPR ISSUE","PDH",
M756="BSS Hardware Issue","BSS",
M756="Sites strategiques, MLL, Pylone, etc.","ENVTECH",
M756="AKTIVCO DEFAUT GE &amp; POWER Cabinet","AKTIVCO",
M756="AKTIVCO Coupure ENEO &amp; Baisse de tension","AKTIVCO GRID ONLY",
M756="Coupure ENEO &amp; Baisse de tension","IHS GRID ONLY",
M756="Defaut GE &amp; POWER Cabinet","IHS",
M756="Sharing","Partners",
M756="Sites strategiques &amp; DataCenter","SST &amp; DC",
M756="Exclu","Exclu",
M756="SAT","SAT",
M756="SPARE-ISSUE","SPARE-ISSUE",
M756="Fiber CAmtel","TRANS_FO_CAMTEL",
M756="Fiber AOF","Fiber AOF",
M756="Projet OCM (HUAWEI)","TRAVAUX-HUAWEI",
M756="Projet OCM (NOKIA)","TRAVAUX-NOKIA",
M756="ACCESS-ISSUE","ACCESS-ISSUE",
M756="Projet OCM (ZTE, NOKIA, autres projets)","TRAVAUX OCM",
M756="No root CAuse","No root cause",
M756="ODU HS","PDH",
M756="IP &amp; VLAN","PDH",
M756="Warehouse HUAWEI","SPARE-ISSUE",
M756="SPARE-HS","SPARE-ISSUE",
M756="Power Telco","BSS"
),"")</f>
        <v>No root cause</v>
      </c>
      <c r="L756" s="16" t="str" cm="1">
        <f t="array" ref="L756">IFERROR(_xlfn.IFS(
M756="MPR ISSUE","TX ISSUE",
M756="BSS Hardware Issue","RAN ISSUE",
M756="Sites strategiques, MLL, Pylone, etc.","ENVTECH",
M756="AKTIVCO DEFAUT GE &amp; POWER Cabinet","POWER ISSUE",
M756="AKTIVCO Coupure ENEO &amp; Baisse de tension","POWER ISSUE",
M756="Coupure ENEO &amp; Baisse de tension","POWER ISSUE",
M756="Defaut GE &amp; POWER Cabinet","POWER ISSUE",
M756="Sharing","POWER ISSUE",
M756="Sites strategiques &amp; DataCenter","POWER ISSUE",
M756="Exclu","Exclu",
M756="SAT","TX ISSUE",
M756="SPARE-ISSUE","SPARE-ISSUE",
M756="Fiber CAmtel","TX ISSUE",
M756="Fiber AOF","TX ISSUE",
M756="Projet OCM (HUAWEI)","TRAVAUX-HUAWEI",
M756="Projet OCM (NOKIA)","TRAVAUX -NOKIA",
M756="ACCESS-ISSUE","ACCESS-ISSUE",
M756="Projet OCM (ZTE, NOKIA, autres projets)","TRAVAUX OCM",
M756="No root CAuse","No root cause",
M756="ODU HS","TX ISSUE",
M756="IP &amp; VLAN","TX ISSUE",
M756="Warehouse HUAWEI","SPARE-ISSUE",
M756="SPARE-HS","SPARE-ISSUE",
M756="Power Telco","RAN ISSUE"
),"")</f>
        <v>No root cause</v>
      </c>
      <c r="M756" s="28" t="s">
        <v>5403</v>
      </c>
      <c r="N756" s="17" t="str" cm="1">
        <f t="array" ref="N756">IFERROR(_xlfn.IFS(
M756="MPR ISSUE","ACTIVE",
M756="BSS Hardware Issue","ACTIVE",
M756="Sites strategiques, MLL, Pylone, etc.","PASSIVE",
M756="AKTIVCO DEFAUT GE &amp; POWER Cabinet","PASSIVE",
M756="AKTIVCO Coupure ENEO &amp; Baisse de tension","PASSIVE",
M756="Coupure ENEO &amp; Baisse de tension","PASSIVE",
M756="Defaut GE &amp; POWER Cabinet","PASSIVE",
M756="Sharing","PASSIVE",
M756="Sites strategiques &amp; DataCenter","PASSIVE",
M756="Exclu","Exclu",
M756="SAT","ACTIVE",
M756="SPARE-ISSUE","SPARE-ISSUE",
M756="Fiber CAmtel","ACTIVE",
M756="Fiber AOF","ACTIVE",
M756="Projet OCM (HUAWEI)","PLANNED WORKS",
M756="Projet OCM (NOKIA)","PLANNED WORKS",
M756="ACCESS-ISSUE","ACCESS-ISSUE",
M756="Projet OCM (ZTE, NOKIA, autres projets)","PLANNED WORKS",
M756="No root CAuse","No root cause",
M756="ODU HS","ACTIVE",
M756="IP &amp; VLAN","ACTIVE",
M756="Warehouse HUAWEI","SPARE-ISSUE",
M756="SPARE-HS","SPARE-ISSUE",
M756="Power Telco","ACTIVE"
),"")</f>
        <v>No root cause</v>
      </c>
      <c r="O756" s="56">
        <v>9.3263191537326655</v>
      </c>
      <c r="P756" s="56">
        <v>37.883757380155402</v>
      </c>
      <c r="Q756" s="56">
        <v>0</v>
      </c>
      <c r="R756" s="56">
        <v>0</v>
      </c>
      <c r="S756" s="56">
        <v>0</v>
      </c>
      <c r="T756" s="56">
        <v>0</v>
      </c>
      <c r="U756" s="56">
        <v>0</v>
      </c>
      <c r="V756" s="14"/>
      <c r="W756" s="14"/>
      <c r="X756" s="14"/>
      <c r="Y756" s="14"/>
      <c r="Z756" s="14"/>
      <c r="AA756" s="30" t="s">
        <v>16</v>
      </c>
      <c r="AB756" s="7" t="s">
        <v>16</v>
      </c>
      <c r="AC756" s="3"/>
      <c r="AD756" s="3" t="s">
        <v>16</v>
      </c>
      <c r="AE756" s="7"/>
      <c r="AF756" s="31" t="s">
        <v>16</v>
      </c>
      <c r="AG756" s="31" t="s">
        <v>16</v>
      </c>
      <c r="AH756" s="31" t="s">
        <v>16</v>
      </c>
      <c r="AI756" s="31" t="s">
        <v>16</v>
      </c>
      <c r="AJ756" s="31" t="s">
        <v>16</v>
      </c>
      <c r="AK756" s="31" t="s">
        <v>16</v>
      </c>
      <c r="AL756" s="31" t="s">
        <v>16</v>
      </c>
      <c r="AM756" s="31" t="s">
        <v>16</v>
      </c>
      <c r="AN756" s="31" t="s">
        <v>16</v>
      </c>
      <c r="AO756" s="31" t="s">
        <v>16</v>
      </c>
      <c r="AP756" s="9" t="s">
        <v>16</v>
      </c>
      <c r="AQ756" s="9" t="s">
        <v>16</v>
      </c>
      <c r="AR756" s="9" t="s">
        <v>16</v>
      </c>
      <c r="AS756" s="14"/>
      <c r="AT756" s="14"/>
    </row>
    <row r="757" spans="1:46" s="9" customFormat="1" hidden="1" x14ac:dyDescent="0.3">
      <c r="A757" s="1" t="s">
        <v>110</v>
      </c>
      <c r="B757" s="1" t="s">
        <v>111</v>
      </c>
      <c r="C757" s="1" t="s">
        <v>11</v>
      </c>
      <c r="D757" s="1" t="s">
        <v>12</v>
      </c>
      <c r="E757" s="3" t="s">
        <v>38</v>
      </c>
      <c r="F757" s="1" t="s">
        <v>110</v>
      </c>
      <c r="G757" s="47" t="s">
        <v>5419</v>
      </c>
      <c r="H757" s="66" t="s">
        <v>5452</v>
      </c>
      <c r="I757" s="22" t="str">
        <f>_xlfn.XLOOKUP(B757,[1]SITE!$B:$B,[1]SITE!$I:$I,"")</f>
        <v>No impact</v>
      </c>
      <c r="J757" s="29"/>
      <c r="K757" s="15" t="str" cm="1">
        <f t="array" ref="K757">IFERROR(_xlfn.IFS(
M757="MPR ISSUE","PDH",
M757="BSS Hardware Issue","BSS",
M757="Sites strategiques, MLL, Pylone, etc.","ENVTECH",
M757="AKTIVCO DEFAUT GE &amp; POWER Cabinet","AKTIVCO",
M757="AKTIVCO Coupure ENEO &amp; Baisse de tension","AKTIVCO GRID ONLY",
M757="Coupure ENEO &amp; Baisse de tension","IHS GRID ONLY",
M757="Defaut GE &amp; POWER Cabinet","IHS",
M757="Sharing","Partners",
M757="Sites strategiques &amp; DataCenter","SST &amp; DC",
M757="Exclu","Exclu",
M757="SAT","SAT",
M757="SPARE-ISSUE","SPARE-ISSUE",
M757="Fiber CAmtel","TRANS_FO_CAMTEL",
M757="Fiber AOF","Fiber AOF",
M757="Projet OCM (HUAWEI)","TRAVAUX-HUAWEI",
M757="Projet OCM (NOKIA)","TRAVAUX-NOKIA",
M757="ACCESS-ISSUE","ACCESS-ISSUE",
M757="Projet OCM (ZTE, NOKIA, autres projets)","TRAVAUX OCM",
M757="No root CAuse","No root cause",
M757="ODU HS","PDH",
M757="IP &amp; VLAN","PDH",
M757="Warehouse HUAWEI","SPARE-ISSUE",
M757="SPARE-HS","SPARE-ISSUE",
M757="Power Telco","BSS"
),"")</f>
        <v>No root cause</v>
      </c>
      <c r="L757" s="16" t="str" cm="1">
        <f t="array" ref="L757">IFERROR(_xlfn.IFS(
M757="MPR ISSUE","TX ISSUE",
M757="BSS Hardware Issue","RAN ISSUE",
M757="Sites strategiques, MLL, Pylone, etc.","ENVTECH",
M757="AKTIVCO DEFAUT GE &amp; POWER Cabinet","POWER ISSUE",
M757="AKTIVCO Coupure ENEO &amp; Baisse de tension","POWER ISSUE",
M757="Coupure ENEO &amp; Baisse de tension","POWER ISSUE",
M757="Defaut GE &amp; POWER Cabinet","POWER ISSUE",
M757="Sharing","POWER ISSUE",
M757="Sites strategiques &amp; DataCenter","POWER ISSUE",
M757="Exclu","Exclu",
M757="SAT","TX ISSUE",
M757="SPARE-ISSUE","SPARE-ISSUE",
M757="Fiber CAmtel","TX ISSUE",
M757="Fiber AOF","TX ISSUE",
M757="Projet OCM (HUAWEI)","TRAVAUX-HUAWEI",
M757="Projet OCM (NOKIA)","TRAVAUX -NOKIA",
M757="ACCESS-ISSUE","ACCESS-ISSUE",
M757="Projet OCM (ZTE, NOKIA, autres projets)","TRAVAUX OCM",
M757="No root CAuse","No root cause",
M757="ODU HS","TX ISSUE",
M757="IP &amp; VLAN","TX ISSUE",
M757="Warehouse HUAWEI","SPARE-ISSUE",
M757="SPARE-HS","SPARE-ISSUE",
M757="Power Telco","RAN ISSUE"
),"")</f>
        <v>No root cause</v>
      </c>
      <c r="M757" s="35" t="s">
        <v>5403</v>
      </c>
      <c r="N757" s="17" t="str" cm="1">
        <f t="array" ref="N757">IFERROR(_xlfn.IFS(
M757="MPR ISSUE","ACTIVE",
M757="BSS Hardware Issue","ACTIVE",
M757="Sites strategiques, MLL, Pylone, etc.","PASSIVE",
M757="AKTIVCO DEFAUT GE &amp; POWER Cabinet","PASSIVE",
M757="AKTIVCO Coupure ENEO &amp; Baisse de tension","PASSIVE",
M757="Coupure ENEO &amp; Baisse de tension","PASSIVE",
M757="Defaut GE &amp; POWER Cabinet","PASSIVE",
M757="Sharing","PASSIVE",
M757="Sites strategiques &amp; DataCenter","PASSIVE",
M757="Exclu","Exclu",
M757="SAT","ACTIVE",
M757="SPARE-ISSUE","SPARE-ISSUE",
M757="Fiber CAmtel","ACTIVE",
M757="Fiber AOF","ACTIVE",
M757="Projet OCM (HUAWEI)","PLANNED WORKS",
M757="Projet OCM (NOKIA)","PLANNED WORKS",
M757="ACCESS-ISSUE","ACCESS-ISSUE",
M757="Projet OCM (ZTE, NOKIA, autres projets)","PLANNED WORKS",
M757="No root CAuse","No root cause",
M757="ODU HS","ACTIVE",
M757="IP &amp; VLAN","ACTIVE",
M757="Warehouse HUAWEI","SPARE-ISSUE",
M757="SPARE-HS","SPARE-ISSUE",
M757="Power Telco","ACTIVE"
),"")</f>
        <v>No root cause</v>
      </c>
      <c r="O757" s="29">
        <v>18.490232084307127</v>
      </c>
      <c r="P757" s="29">
        <v>18.490285589542079</v>
      </c>
      <c r="Q757" s="29">
        <v>18.490285589542079</v>
      </c>
      <c r="R757" s="29">
        <v>18.490392600011983</v>
      </c>
      <c r="S757" s="29">
        <v>13.7073277916178</v>
      </c>
      <c r="T757" s="29">
        <v>0</v>
      </c>
      <c r="U757" s="29">
        <v>0</v>
      </c>
      <c r="V757" s="67"/>
      <c r="W757" s="67"/>
      <c r="X757" s="67"/>
      <c r="Y757" s="67"/>
      <c r="Z757" s="67"/>
      <c r="AA757" s="30"/>
      <c r="AB757" s="7" t="s">
        <v>16</v>
      </c>
      <c r="AC757" s="3"/>
      <c r="AD757" s="3" t="s">
        <v>16</v>
      </c>
      <c r="AE757" s="7"/>
      <c r="AF757" s="31" t="s">
        <v>16</v>
      </c>
      <c r="AG757" s="31" t="s">
        <v>16</v>
      </c>
      <c r="AH757" s="31" t="s">
        <v>16</v>
      </c>
      <c r="AI757" s="31" t="s">
        <v>16</v>
      </c>
      <c r="AJ757" s="31" t="s">
        <v>16</v>
      </c>
      <c r="AK757" s="31" t="s">
        <v>16</v>
      </c>
      <c r="AL757" s="31" t="s">
        <v>16</v>
      </c>
      <c r="AM757" s="31" t="s">
        <v>16</v>
      </c>
      <c r="AN757" s="31" t="s">
        <v>16</v>
      </c>
      <c r="AO757" s="31" t="s">
        <v>16</v>
      </c>
      <c r="AP757" s="31" t="s">
        <v>16</v>
      </c>
      <c r="AQ757" s="31" t="s">
        <v>16</v>
      </c>
      <c r="AR757" s="31" t="s">
        <v>16</v>
      </c>
      <c r="AS757" s="14"/>
      <c r="AT757" s="14"/>
    </row>
    <row r="758" spans="1:46" s="9" customFormat="1" hidden="1" x14ac:dyDescent="0.3">
      <c r="A758" s="1" t="s">
        <v>1352</v>
      </c>
      <c r="B758" s="48" t="s">
        <v>1353</v>
      </c>
      <c r="C758" s="48" t="s">
        <v>22</v>
      </c>
      <c r="D758" s="48" t="s">
        <v>126</v>
      </c>
      <c r="E758" s="53" t="s">
        <v>32</v>
      </c>
      <c r="F758" s="48" t="s">
        <v>33</v>
      </c>
      <c r="G758" s="22" t="s">
        <v>5417</v>
      </c>
      <c r="H758" s="66" t="s">
        <v>5452</v>
      </c>
      <c r="I758" s="22" t="str">
        <f>_xlfn.XLOOKUP(B758,[1]SITE!$B:$B,[1]SITE!$I:$I,"")</f>
        <v>No impact</v>
      </c>
      <c r="J758" s="29"/>
      <c r="K758" s="15" t="str" cm="1">
        <f t="array" ref="K758">IFERROR(_xlfn.IFS(
M758="MPR ISSUE","PDH",
M758="BSS Hardware Issue","BSS",
M758="Sites strategiques, MLL, Pylone, etc.","ENVTECH",
M758="AKTIVCO DEFAUT GE &amp; POWER Cabinet","AKTIVCO",
M758="AKTIVCO Coupure ENEO &amp; Baisse de tension","AKTIVCO GRID ONLY",
M758="Coupure ENEO &amp; Baisse de tension","IHS GRID ONLY",
M758="Defaut GE &amp; POWER Cabinet","IHS",
M758="Sharing","Partners",
M758="Sites strategiques &amp; DataCenter","SST &amp; DC",
M758="Exclu","Exclu",
M758="SAT","SAT",
M758="SPARE-ISSUE","SPARE-ISSUE",
M758="Fiber CAmtel","TRANS_FO_CAMTEL",
M758="Fiber AOF","Fiber AOF",
M758="Projet OCM (HUAWEI)","TRAVAUX-HUAWEI",
M758="Projet OCM (NOKIA)","TRAVAUX-NOKIA",
M758="ACCESS-ISSUE","ACCESS-ISSUE",
M758="Projet OCM (ZTE, NOKIA, autres projets)","TRAVAUX OCM",
M758="No root CAuse","No root cause",
M758="ODU HS","PDH",
M758="IP &amp; VLAN","PDH",
M758="Warehouse HUAWEI","SPARE-ISSUE",
M758="SPARE-HS","SPARE-ISSUE",
M758="Power Telco","BSS"
),"")</f>
        <v>No root cause</v>
      </c>
      <c r="L758" s="16" t="str" cm="1">
        <f t="array" ref="L758">IFERROR(_xlfn.IFS(
M758="MPR ISSUE","TX ISSUE",
M758="BSS Hardware Issue","RAN ISSUE",
M758="Sites strategiques, MLL, Pylone, etc.","ENVTECH",
M758="AKTIVCO DEFAUT GE &amp; POWER Cabinet","POWER ISSUE",
M758="AKTIVCO Coupure ENEO &amp; Baisse de tension","POWER ISSUE",
M758="Coupure ENEO &amp; Baisse de tension","POWER ISSUE",
M758="Defaut GE &amp; POWER Cabinet","POWER ISSUE",
M758="Sharing","POWER ISSUE",
M758="Sites strategiques &amp; DataCenter","POWER ISSUE",
M758="Exclu","Exclu",
M758="SAT","TX ISSUE",
M758="SPARE-ISSUE","SPARE-ISSUE",
M758="Fiber CAmtel","TX ISSUE",
M758="Fiber AOF","TX ISSUE",
M758="Projet OCM (HUAWEI)","TRAVAUX-HUAWEI",
M758="Projet OCM (NOKIA)","TRAVAUX -NOKIA",
M758="ACCESS-ISSUE","ACCESS-ISSUE",
M758="Projet OCM (ZTE, NOKIA, autres projets)","TRAVAUX OCM",
M758="No root CAuse","No root cause",
M758="ODU HS","TX ISSUE",
M758="IP &amp; VLAN","TX ISSUE",
M758="Warehouse HUAWEI","SPARE-ISSUE",
M758="SPARE-HS","SPARE-ISSUE",
M758="Power Telco","RAN ISSUE"
),"")</f>
        <v>No root cause</v>
      </c>
      <c r="M758" s="28" t="s">
        <v>5403</v>
      </c>
      <c r="N758" s="17" t="str" cm="1">
        <f t="array" ref="N758">IFERROR(_xlfn.IFS(
M758="MPR ISSUE","ACTIVE",
M758="BSS Hardware Issue","ACTIVE",
M758="Sites strategiques, MLL, Pylone, etc.","PASSIVE",
M758="AKTIVCO DEFAUT GE &amp; POWER Cabinet","PASSIVE",
M758="AKTIVCO Coupure ENEO &amp; Baisse de tension","PASSIVE",
M758="Coupure ENEO &amp; Baisse de tension","PASSIVE",
M758="Defaut GE &amp; POWER Cabinet","PASSIVE",
M758="Sharing","PASSIVE",
M758="Sites strategiques &amp; DataCenter","PASSIVE",
M758="Exclu","Exclu",
M758="SAT","ACTIVE",
M758="SPARE-ISSUE","SPARE-ISSUE",
M758="Fiber CAmtel","ACTIVE",
M758="Fiber AOF","ACTIVE",
M758="Projet OCM (HUAWEI)","PLANNED WORKS",
M758="Projet OCM (NOKIA)","PLANNED WORKS",
M758="ACCESS-ISSUE","ACCESS-ISSUE",
M758="Projet OCM (ZTE, NOKIA, autres projets)","PLANNED WORKS",
M758="No root CAuse","No root cause",
M758="ODU HS","ACTIVE",
M758="IP &amp; VLAN","ACTIVE",
M758="Warehouse HUAWEI","SPARE-ISSUE",
M758="SPARE-HS","SPARE-ISSUE",
M758="Power Telco","ACTIVE"
),"")</f>
        <v>No root cause</v>
      </c>
      <c r="O758" s="56">
        <v>22.260157433803315</v>
      </c>
      <c r="P758" s="56">
        <v>36.225184272029175</v>
      </c>
      <c r="Q758" s="56">
        <v>0</v>
      </c>
      <c r="R758" s="56">
        <v>5.0030604994392629</v>
      </c>
      <c r="S758" s="56">
        <v>0</v>
      </c>
      <c r="T758" s="56">
        <v>0</v>
      </c>
      <c r="U758" s="56">
        <v>0</v>
      </c>
      <c r="V758" s="14"/>
      <c r="W758" s="14"/>
      <c r="X758" s="14"/>
      <c r="Y758" s="14"/>
      <c r="Z758" s="14"/>
      <c r="AA758" s="30" t="s">
        <v>16</v>
      </c>
      <c r="AB758" s="7" t="s">
        <v>16</v>
      </c>
      <c r="AC758" s="3"/>
      <c r="AD758" s="3" t="s">
        <v>16</v>
      </c>
      <c r="AE758" s="7"/>
      <c r="AF758" s="31" t="s">
        <v>16</v>
      </c>
      <c r="AG758" s="31" t="s">
        <v>16</v>
      </c>
      <c r="AH758" s="31" t="s">
        <v>16</v>
      </c>
      <c r="AI758" s="31" t="s">
        <v>16</v>
      </c>
      <c r="AJ758" s="31" t="s">
        <v>16</v>
      </c>
      <c r="AK758" s="31" t="s">
        <v>16</v>
      </c>
      <c r="AL758" s="31" t="s">
        <v>16</v>
      </c>
      <c r="AM758" s="31" t="s">
        <v>16</v>
      </c>
      <c r="AN758" s="31" t="s">
        <v>16</v>
      </c>
      <c r="AO758" s="31" t="s">
        <v>16</v>
      </c>
      <c r="AP758" s="9" t="s">
        <v>16</v>
      </c>
      <c r="AQ758" s="9" t="s">
        <v>16</v>
      </c>
      <c r="AR758" s="9" t="s">
        <v>16</v>
      </c>
      <c r="AS758" s="14"/>
      <c r="AT758" s="14"/>
    </row>
    <row r="759" spans="1:46" s="9" customFormat="1" hidden="1" x14ac:dyDescent="0.3">
      <c r="A759" s="1" t="s">
        <v>5206</v>
      </c>
      <c r="B759" s="48" t="s">
        <v>5207</v>
      </c>
      <c r="C759" s="48" t="s">
        <v>11</v>
      </c>
      <c r="D759" s="48" t="s">
        <v>146</v>
      </c>
      <c r="E759" s="53" t="s">
        <v>38</v>
      </c>
      <c r="F759" s="48" t="s">
        <v>39</v>
      </c>
      <c r="G759" s="22" t="s">
        <v>5417</v>
      </c>
      <c r="H759" s="66" t="s">
        <v>5452</v>
      </c>
      <c r="I759" s="22" t="str">
        <f>_xlfn.XLOOKUP(B759,[1]SITE!$B:$B,[1]SITE!$I:$I,"")</f>
        <v>No impact</v>
      </c>
      <c r="J759" s="29"/>
      <c r="K759" s="15" t="str" cm="1">
        <f t="array" ref="K759">IFERROR(_xlfn.IFS(
M759="MPR ISSUE","PDH",
M759="BSS Hardware Issue","BSS",
M759="Sites strategiques, MLL, Pylone, etc.","ENVTECH",
M759="AKTIVCO DEFAUT GE &amp; POWER Cabinet","AKTIVCO",
M759="AKTIVCO Coupure ENEO &amp; Baisse de tension","AKTIVCO GRID ONLY",
M759="Coupure ENEO &amp; Baisse de tension","IHS GRID ONLY",
M759="Defaut GE &amp; POWER Cabinet","IHS",
M759="Sharing","Partners",
M759="Sites strategiques &amp; DataCenter","SST &amp; DC",
M759="Exclu","Exclu",
M759="SAT","SAT",
M759="SPARE-ISSUE","SPARE-ISSUE",
M759="Fiber CAmtel","TRANS_FO_CAMTEL",
M759="Fiber AOF","Fiber AOF",
M759="Projet OCM (HUAWEI)","TRAVAUX-HUAWEI",
M759="Projet OCM (NOKIA)","TRAVAUX-NOKIA",
M759="ACCESS-ISSUE","ACCESS-ISSUE",
M759="Projet OCM (ZTE, NOKIA, autres projets)","TRAVAUX OCM",
M759="No root CAuse","No root cause",
M759="ODU HS","PDH",
M759="IP &amp; VLAN","PDH",
M759="Warehouse HUAWEI","SPARE-ISSUE",
M759="SPARE-HS","SPARE-ISSUE",
M759="Power Telco","BSS"
),"")</f>
        <v>No root cause</v>
      </c>
      <c r="L759" s="16" t="str" cm="1">
        <f t="array" ref="L759">IFERROR(_xlfn.IFS(
M759="MPR ISSUE","TX ISSUE",
M759="BSS Hardware Issue","RAN ISSUE",
M759="Sites strategiques, MLL, Pylone, etc.","ENVTECH",
M759="AKTIVCO DEFAUT GE &amp; POWER Cabinet","POWER ISSUE",
M759="AKTIVCO Coupure ENEO &amp; Baisse de tension","POWER ISSUE",
M759="Coupure ENEO &amp; Baisse de tension","POWER ISSUE",
M759="Defaut GE &amp; POWER Cabinet","POWER ISSUE",
M759="Sharing","POWER ISSUE",
M759="Sites strategiques &amp; DataCenter","POWER ISSUE",
M759="Exclu","Exclu",
M759="SAT","TX ISSUE",
M759="SPARE-ISSUE","SPARE-ISSUE",
M759="Fiber CAmtel","TX ISSUE",
M759="Fiber AOF","TX ISSUE",
M759="Projet OCM (HUAWEI)","TRAVAUX-HUAWEI",
M759="Projet OCM (NOKIA)","TRAVAUX -NOKIA",
M759="ACCESS-ISSUE","ACCESS-ISSUE",
M759="Projet OCM (ZTE, NOKIA, autres projets)","TRAVAUX OCM",
M759="No root CAuse","No root cause",
M759="ODU HS","TX ISSUE",
M759="IP &amp; VLAN","TX ISSUE",
M759="Warehouse HUAWEI","SPARE-ISSUE",
M759="SPARE-HS","SPARE-ISSUE",
M759="Power Telco","RAN ISSUE"
),"")</f>
        <v>No root cause</v>
      </c>
      <c r="M759" s="28" t="s">
        <v>5403</v>
      </c>
      <c r="N759" s="17" t="str" cm="1">
        <f t="array" ref="N759">IFERROR(_xlfn.IFS(
M759="MPR ISSUE","ACTIVE",
M759="BSS Hardware Issue","ACTIVE",
M759="Sites strategiques, MLL, Pylone, etc.","PASSIVE",
M759="AKTIVCO DEFAUT GE &amp; POWER Cabinet","PASSIVE",
M759="AKTIVCO Coupure ENEO &amp; Baisse de tension","PASSIVE",
M759="Coupure ENEO &amp; Baisse de tension","PASSIVE",
M759="Defaut GE &amp; POWER Cabinet","PASSIVE",
M759="Sharing","PASSIVE",
M759="Sites strategiques &amp; DataCenter","PASSIVE",
M759="Exclu","Exclu",
M759="SAT","ACTIVE",
M759="SPARE-ISSUE","SPARE-ISSUE",
M759="Fiber CAmtel","ACTIVE",
M759="Fiber AOF","ACTIVE",
M759="Projet OCM (HUAWEI)","PLANNED WORKS",
M759="Projet OCM (NOKIA)","PLANNED WORKS",
M759="ACCESS-ISSUE","ACCESS-ISSUE",
M759="Projet OCM (ZTE, NOKIA, autres projets)","PLANNED WORKS",
M759="No root CAuse","No root cause",
M759="ODU HS","ACTIVE",
M759="IP &amp; VLAN","ACTIVE",
M759="Warehouse HUAWEI","SPARE-ISSUE",
M759="SPARE-HS","SPARE-ISSUE",
M759="Power Telco","ACTIVE"
),"")</f>
        <v>No root cause</v>
      </c>
      <c r="O759" s="56">
        <v>0</v>
      </c>
      <c r="P759" s="56">
        <v>36.107098218489703</v>
      </c>
      <c r="Q759" s="56">
        <v>0</v>
      </c>
      <c r="R759" s="56">
        <v>0</v>
      </c>
      <c r="S759" s="56">
        <v>0</v>
      </c>
      <c r="T759" s="56">
        <v>0</v>
      </c>
      <c r="U759" s="56">
        <v>0</v>
      </c>
      <c r="V759" s="14"/>
      <c r="W759" s="14"/>
      <c r="X759" s="14"/>
      <c r="Y759" s="14"/>
      <c r="Z759" s="14"/>
      <c r="AA759" s="30" t="s">
        <v>16</v>
      </c>
      <c r="AB759" s="7" t="s">
        <v>16</v>
      </c>
      <c r="AC759" s="3"/>
      <c r="AD759" s="3" t="s">
        <v>16</v>
      </c>
      <c r="AE759" s="7"/>
      <c r="AF759" s="31" t="s">
        <v>16</v>
      </c>
      <c r="AG759" s="31" t="s">
        <v>16</v>
      </c>
      <c r="AH759" s="31" t="s">
        <v>16</v>
      </c>
      <c r="AI759" s="31" t="s">
        <v>16</v>
      </c>
      <c r="AJ759" s="31" t="s">
        <v>16</v>
      </c>
      <c r="AK759" s="31" t="s">
        <v>16</v>
      </c>
      <c r="AL759" s="31" t="s">
        <v>16</v>
      </c>
      <c r="AM759" s="31" t="s">
        <v>16</v>
      </c>
      <c r="AN759" s="31" t="s">
        <v>16</v>
      </c>
      <c r="AO759" s="31" t="s">
        <v>16</v>
      </c>
      <c r="AP759" s="9" t="s">
        <v>16</v>
      </c>
      <c r="AQ759" s="9" t="s">
        <v>16</v>
      </c>
      <c r="AR759" s="9" t="s">
        <v>16</v>
      </c>
      <c r="AS759" s="14"/>
      <c r="AT759" s="14"/>
    </row>
    <row r="760" spans="1:46" s="9" customFormat="1" hidden="1" x14ac:dyDescent="0.3">
      <c r="A760" s="1" t="s">
        <v>692</v>
      </c>
      <c r="B760" s="48" t="s">
        <v>693</v>
      </c>
      <c r="C760" s="48" t="s">
        <v>11</v>
      </c>
      <c r="D760" s="48" t="s">
        <v>12</v>
      </c>
      <c r="E760" s="53" t="s">
        <v>38</v>
      </c>
      <c r="F760" s="48" t="s">
        <v>39</v>
      </c>
      <c r="G760" s="22" t="s">
        <v>5417</v>
      </c>
      <c r="H760" s="66" t="s">
        <v>5452</v>
      </c>
      <c r="I760" s="22" t="str">
        <f>_xlfn.XLOOKUP(B760,[1]SITE!$B:$B,[1]SITE!$I:$I,"")</f>
        <v>No impact</v>
      </c>
      <c r="J760" s="29"/>
      <c r="K760" s="15" t="str" cm="1">
        <f t="array" ref="K760">IFERROR(_xlfn.IFS(
M760="MPR ISSUE","PDH",
M760="BSS Hardware Issue","BSS",
M760="Sites strategiques, MLL, Pylone, etc.","ENVTECH",
M760="AKTIVCO DEFAUT GE &amp; POWER Cabinet","AKTIVCO",
M760="AKTIVCO Coupure ENEO &amp; Baisse de tension","AKTIVCO GRID ONLY",
M760="Coupure ENEO &amp; Baisse de tension","IHS GRID ONLY",
M760="Defaut GE &amp; POWER Cabinet","IHS",
M760="Sharing","Partners",
M760="Sites strategiques &amp; DataCenter","SST &amp; DC",
M760="Exclu","Exclu",
M760="SAT","SAT",
M760="SPARE-ISSUE","SPARE-ISSUE",
M760="Fiber CAmtel","TRANS_FO_CAMTEL",
M760="Fiber AOF","Fiber AOF",
M760="Projet OCM (HUAWEI)","TRAVAUX-HUAWEI",
M760="Projet OCM (NOKIA)","TRAVAUX-NOKIA",
M760="ACCESS-ISSUE","ACCESS-ISSUE",
M760="Projet OCM (ZTE, NOKIA, autres projets)","TRAVAUX OCM",
M760="No root CAuse","No root cause",
M760="ODU HS","PDH",
M760="IP &amp; VLAN","PDH",
M760="Warehouse HUAWEI","SPARE-ISSUE",
M760="SPARE-HS","SPARE-ISSUE",
M760="Power Telco","BSS"
),"")</f>
        <v>No root cause</v>
      </c>
      <c r="L760" s="16" t="str" cm="1">
        <f t="array" ref="L760">IFERROR(_xlfn.IFS(
M760="MPR ISSUE","TX ISSUE",
M760="BSS Hardware Issue","RAN ISSUE",
M760="Sites strategiques, MLL, Pylone, etc.","ENVTECH",
M760="AKTIVCO DEFAUT GE &amp; POWER Cabinet","POWER ISSUE",
M760="AKTIVCO Coupure ENEO &amp; Baisse de tension","POWER ISSUE",
M760="Coupure ENEO &amp; Baisse de tension","POWER ISSUE",
M760="Defaut GE &amp; POWER Cabinet","POWER ISSUE",
M760="Sharing","POWER ISSUE",
M760="Sites strategiques &amp; DataCenter","POWER ISSUE",
M760="Exclu","Exclu",
M760="SAT","TX ISSUE",
M760="SPARE-ISSUE","SPARE-ISSUE",
M760="Fiber CAmtel","TX ISSUE",
M760="Fiber AOF","TX ISSUE",
M760="Projet OCM (HUAWEI)","TRAVAUX-HUAWEI",
M760="Projet OCM (NOKIA)","TRAVAUX -NOKIA",
M760="ACCESS-ISSUE","ACCESS-ISSUE",
M760="Projet OCM (ZTE, NOKIA, autres projets)","TRAVAUX OCM",
M760="No root CAuse","No root cause",
M760="ODU HS","TX ISSUE",
M760="IP &amp; VLAN","TX ISSUE",
M760="Warehouse HUAWEI","SPARE-ISSUE",
M760="SPARE-HS","SPARE-ISSUE",
M760="Power Telco","RAN ISSUE"
),"")</f>
        <v>No root cause</v>
      </c>
      <c r="M760" s="28" t="s">
        <v>5403</v>
      </c>
      <c r="N760" s="17" t="str" cm="1">
        <f t="array" ref="N760">IFERROR(_xlfn.IFS(
M760="MPR ISSUE","ACTIVE",
M760="BSS Hardware Issue","ACTIVE",
M760="Sites strategiques, MLL, Pylone, etc.","PASSIVE",
M760="AKTIVCO DEFAUT GE &amp; POWER Cabinet","PASSIVE",
M760="AKTIVCO Coupure ENEO &amp; Baisse de tension","PASSIVE",
M760="Coupure ENEO &amp; Baisse de tension","PASSIVE",
M760="Defaut GE &amp; POWER Cabinet","PASSIVE",
M760="Sharing","PASSIVE",
M760="Sites strategiques &amp; DataCenter","PASSIVE",
M760="Exclu","Exclu",
M760="SAT","ACTIVE",
M760="SPARE-ISSUE","SPARE-ISSUE",
M760="Fiber CAmtel","ACTIVE",
M760="Fiber AOF","ACTIVE",
M760="Projet OCM (HUAWEI)","PLANNED WORKS",
M760="Projet OCM (NOKIA)","PLANNED WORKS",
M760="ACCESS-ISSUE","ACCESS-ISSUE",
M760="Projet OCM (ZTE, NOKIA, autres projets)","PLANNED WORKS",
M760="No root CAuse","No root cause",
M760="ODU HS","ACTIVE",
M760="IP &amp; VLAN","ACTIVE",
M760="Warehouse HUAWEI","SPARE-ISSUE",
M760="SPARE-HS","SPARE-ISSUE",
M760="Power Telco","ACTIVE"
),"")</f>
        <v>No root cause</v>
      </c>
      <c r="O760" s="56">
        <v>0</v>
      </c>
      <c r="P760" s="56">
        <v>33.973576974771206</v>
      </c>
      <c r="Q760" s="56">
        <v>0</v>
      </c>
      <c r="R760" s="56">
        <v>0</v>
      </c>
      <c r="S760" s="56">
        <v>0</v>
      </c>
      <c r="T760" s="56">
        <v>0</v>
      </c>
      <c r="U760" s="56">
        <v>0</v>
      </c>
      <c r="V760" s="14"/>
      <c r="W760" s="14"/>
      <c r="X760" s="14"/>
      <c r="Y760" s="14"/>
      <c r="Z760" s="14"/>
      <c r="AA760" s="30" t="s">
        <v>16</v>
      </c>
      <c r="AB760" s="7" t="s">
        <v>16</v>
      </c>
      <c r="AC760" s="3"/>
      <c r="AD760" s="3" t="s">
        <v>16</v>
      </c>
      <c r="AE760" s="7"/>
      <c r="AF760" s="31" t="s">
        <v>16</v>
      </c>
      <c r="AG760" s="31" t="s">
        <v>16</v>
      </c>
      <c r="AH760" s="31" t="s">
        <v>16</v>
      </c>
      <c r="AI760" s="31" t="s">
        <v>16</v>
      </c>
      <c r="AJ760" s="31" t="s">
        <v>16</v>
      </c>
      <c r="AK760" s="31" t="s">
        <v>16</v>
      </c>
      <c r="AL760" s="31" t="s">
        <v>16</v>
      </c>
      <c r="AM760" s="31" t="s">
        <v>16</v>
      </c>
      <c r="AN760" s="31" t="s">
        <v>16</v>
      </c>
      <c r="AO760" s="31" t="s">
        <v>16</v>
      </c>
      <c r="AP760" s="9" t="s">
        <v>16</v>
      </c>
      <c r="AQ760" s="9" t="s">
        <v>16</v>
      </c>
      <c r="AR760" s="9" t="s">
        <v>16</v>
      </c>
      <c r="AS760" s="14"/>
      <c r="AT760" s="14"/>
    </row>
    <row r="761" spans="1:46" s="9" customFormat="1" hidden="1" x14ac:dyDescent="0.3">
      <c r="A761" s="1" t="s">
        <v>3987</v>
      </c>
      <c r="B761" s="48" t="s">
        <v>3988</v>
      </c>
      <c r="C761" s="48" t="s">
        <v>11</v>
      </c>
      <c r="D761" s="48" t="s">
        <v>12</v>
      </c>
      <c r="E761" s="53" t="s">
        <v>70</v>
      </c>
      <c r="F761" s="48" t="s">
        <v>503</v>
      </c>
      <c r="G761" s="22" t="s">
        <v>5417</v>
      </c>
      <c r="H761" s="66" t="s">
        <v>5452</v>
      </c>
      <c r="I761" s="22" t="str">
        <f>_xlfn.XLOOKUP(B761,[1]SITE!$B:$B,[1]SITE!$I:$I,"")</f>
        <v>No impact</v>
      </c>
      <c r="J761" s="29"/>
      <c r="K761" s="15" t="str" cm="1">
        <f t="array" ref="K761">IFERROR(_xlfn.IFS(
M761="MPR ISSUE","PDH",
M761="BSS Hardware Issue","BSS",
M761="Sites strategiques, MLL, Pylone, etc.","ENVTECH",
M761="AKTIVCO DEFAUT GE &amp; POWER Cabinet","AKTIVCO",
M761="AKTIVCO Coupure ENEO &amp; Baisse de tension","AKTIVCO GRID ONLY",
M761="Coupure ENEO &amp; Baisse de tension","IHS GRID ONLY",
M761="Defaut GE &amp; POWER Cabinet","IHS",
M761="Sharing","Partners",
M761="Sites strategiques &amp; DataCenter","SST &amp; DC",
M761="Exclu","Exclu",
M761="SAT","SAT",
M761="SPARE-ISSUE","SPARE-ISSUE",
M761="Fiber CAmtel","TRANS_FO_CAMTEL",
M761="Fiber AOF","Fiber AOF",
M761="Projet OCM (HUAWEI)","TRAVAUX-HUAWEI",
M761="Projet OCM (NOKIA)","TRAVAUX-NOKIA",
M761="ACCESS-ISSUE","ACCESS-ISSUE",
M761="Projet OCM (ZTE, NOKIA, autres projets)","TRAVAUX OCM",
M761="No root CAuse","No root cause",
M761="ODU HS","PDH",
M761="IP &amp; VLAN","PDH",
M761="Warehouse HUAWEI","SPARE-ISSUE",
M761="SPARE-HS","SPARE-ISSUE",
M761="Power Telco","BSS"
),"")</f>
        <v>No root cause</v>
      </c>
      <c r="L761" s="16" t="str" cm="1">
        <f t="array" ref="L761">IFERROR(_xlfn.IFS(
M761="MPR ISSUE","TX ISSUE",
M761="BSS Hardware Issue","RAN ISSUE",
M761="Sites strategiques, MLL, Pylone, etc.","ENVTECH",
M761="AKTIVCO DEFAUT GE &amp; POWER Cabinet","POWER ISSUE",
M761="AKTIVCO Coupure ENEO &amp; Baisse de tension","POWER ISSUE",
M761="Coupure ENEO &amp; Baisse de tension","POWER ISSUE",
M761="Defaut GE &amp; POWER Cabinet","POWER ISSUE",
M761="Sharing","POWER ISSUE",
M761="Sites strategiques &amp; DataCenter","POWER ISSUE",
M761="Exclu","Exclu",
M761="SAT","TX ISSUE",
M761="SPARE-ISSUE","SPARE-ISSUE",
M761="Fiber CAmtel","TX ISSUE",
M761="Fiber AOF","TX ISSUE",
M761="Projet OCM (HUAWEI)","TRAVAUX-HUAWEI",
M761="Projet OCM (NOKIA)","TRAVAUX -NOKIA",
M761="ACCESS-ISSUE","ACCESS-ISSUE",
M761="Projet OCM (ZTE, NOKIA, autres projets)","TRAVAUX OCM",
M761="No root CAuse","No root cause",
M761="ODU HS","TX ISSUE",
M761="IP &amp; VLAN","TX ISSUE",
M761="Warehouse HUAWEI","SPARE-ISSUE",
M761="SPARE-HS","SPARE-ISSUE",
M761="Power Telco","RAN ISSUE"
),"")</f>
        <v>No root cause</v>
      </c>
      <c r="M761" s="28" t="s">
        <v>5403</v>
      </c>
      <c r="N761" s="17" t="str" cm="1">
        <f t="array" ref="N761">IFERROR(_xlfn.IFS(
M761="MPR ISSUE","ACTIVE",
M761="BSS Hardware Issue","ACTIVE",
M761="Sites strategiques, MLL, Pylone, etc.","PASSIVE",
M761="AKTIVCO DEFAUT GE &amp; POWER Cabinet","PASSIVE",
M761="AKTIVCO Coupure ENEO &amp; Baisse de tension","PASSIVE",
M761="Coupure ENEO &amp; Baisse de tension","PASSIVE",
M761="Defaut GE &amp; POWER Cabinet","PASSIVE",
M761="Sharing","PASSIVE",
M761="Sites strategiques &amp; DataCenter","PASSIVE",
M761="Exclu","Exclu",
M761="SAT","ACTIVE",
M761="SPARE-ISSUE","SPARE-ISSUE",
M761="Fiber CAmtel","ACTIVE",
M761="Fiber AOF","ACTIVE",
M761="Projet OCM (HUAWEI)","PLANNED WORKS",
M761="Projet OCM (NOKIA)","PLANNED WORKS",
M761="ACCESS-ISSUE","ACCESS-ISSUE",
M761="Projet OCM (ZTE, NOKIA, autres projets)","PLANNED WORKS",
M761="No root CAuse","No root cause",
M761="ODU HS","ACTIVE",
M761="IP &amp; VLAN","ACTIVE",
M761="Warehouse HUAWEI","SPARE-ISSUE",
M761="SPARE-HS","SPARE-ISSUE",
M761="Power Telco","ACTIVE"
),"")</f>
        <v>No root cause</v>
      </c>
      <c r="O761" s="56">
        <v>23.280145562775193</v>
      </c>
      <c r="P761" s="56">
        <v>26.871559613392574</v>
      </c>
      <c r="Q761" s="56">
        <v>0</v>
      </c>
      <c r="R761" s="56">
        <v>0</v>
      </c>
      <c r="S761" s="56">
        <v>0</v>
      </c>
      <c r="T761" s="56">
        <v>0</v>
      </c>
      <c r="U761" s="56">
        <v>0</v>
      </c>
      <c r="V761" s="14"/>
      <c r="W761" s="14"/>
      <c r="X761" s="14"/>
      <c r="Y761" s="14"/>
      <c r="Z761" s="14"/>
      <c r="AA761" s="30" t="s">
        <v>16</v>
      </c>
      <c r="AB761" s="7" t="s">
        <v>16</v>
      </c>
      <c r="AC761" s="3"/>
      <c r="AD761" s="3" t="s">
        <v>16</v>
      </c>
      <c r="AE761" s="7"/>
      <c r="AF761" s="31" t="s">
        <v>16</v>
      </c>
      <c r="AG761" s="31" t="s">
        <v>16</v>
      </c>
      <c r="AH761" s="31" t="s">
        <v>16</v>
      </c>
      <c r="AI761" s="31" t="s">
        <v>16</v>
      </c>
      <c r="AJ761" s="31" t="s">
        <v>16</v>
      </c>
      <c r="AK761" s="31" t="s">
        <v>16</v>
      </c>
      <c r="AL761" s="31" t="s">
        <v>16</v>
      </c>
      <c r="AM761" s="31" t="s">
        <v>16</v>
      </c>
      <c r="AN761" s="31" t="s">
        <v>16</v>
      </c>
      <c r="AO761" s="31" t="s">
        <v>16</v>
      </c>
      <c r="AP761" s="9" t="s">
        <v>16</v>
      </c>
      <c r="AQ761" s="9" t="s">
        <v>16</v>
      </c>
      <c r="AR761" s="9" t="s">
        <v>16</v>
      </c>
      <c r="AS761" s="14"/>
      <c r="AT761" s="14"/>
    </row>
    <row r="762" spans="1:46" s="9" customFormat="1" hidden="1" x14ac:dyDescent="0.3">
      <c r="A762" s="1" t="s">
        <v>1074</v>
      </c>
      <c r="B762" s="48" t="s">
        <v>1075</v>
      </c>
      <c r="C762" s="48" t="s">
        <v>11</v>
      </c>
      <c r="D762" s="48" t="s">
        <v>12</v>
      </c>
      <c r="E762" s="53" t="s">
        <v>103</v>
      </c>
      <c r="F762" s="48" t="s">
        <v>1020</v>
      </c>
      <c r="G762" s="47" t="s">
        <v>5419</v>
      </c>
      <c r="H762" s="66" t="s">
        <v>5340</v>
      </c>
      <c r="I762" s="22" t="str">
        <f>_xlfn.XLOOKUP(B762,[1]SITE!$B:$B,[1]SITE!$I:$I,"")</f>
        <v>No impact</v>
      </c>
      <c r="J762" s="29"/>
      <c r="K762" s="15" t="str" cm="1">
        <f t="array" ref="K762">IFERROR(_xlfn.IFS(
M762="MPR ISSUE","PDH",
M762="BSS Hardware Issue","BSS",
M762="Sites strategiques, MLL, Pylone, etc.","ENVTECH",
M762="AKTIVCO DEFAUT GE &amp; POWER Cabinet","AKTIVCO",
M762="AKTIVCO Coupure ENEO &amp; Baisse de tension","AKTIVCO GRID ONLY",
M762="Coupure ENEO &amp; Baisse de tension","IHS GRID ONLY",
M762="Defaut GE &amp; POWER Cabinet","IHS",
M762="Sharing","Partners",
M762="Sites strategiques &amp; DataCenter","SST &amp; DC",
M762="Exclu","Exclu",
M762="SAT","SAT",
M762="SPARE-ISSUE","SPARE-ISSUE",
M762="Fiber CAmtel","TRANS_FO_CAMTEL",
M762="Fiber AOF","Fiber AOF",
M762="Projet OCM (HUAWEI)","TRAVAUX-HUAWEI",
M762="Projet OCM (NOKIA)","TRAVAUX-NOKIA",
M762="ACCESS-ISSUE","ACCESS-ISSUE",
M762="Projet OCM (ZTE, NOKIA, autres projets)","TRAVAUX OCM",
M762="No root CAuse","No root cause",
M762="ODU HS","PDH",
M762="IP &amp; VLAN","PDH",
M762="Warehouse HUAWEI","SPARE-ISSUE",
M762="SPARE-HS","SPARE-ISSUE",
M762="Power Telco","BSS"
),"")</f>
        <v>No root cause</v>
      </c>
      <c r="L762" s="16" t="str" cm="1">
        <f t="array" ref="L762">IFERROR(_xlfn.IFS(
M762="MPR ISSUE","TX ISSUE",
M762="BSS Hardware Issue","RAN ISSUE",
M762="Sites strategiques, MLL, Pylone, etc.","ENVTECH",
M762="AKTIVCO DEFAUT GE &amp; POWER Cabinet","POWER ISSUE",
M762="AKTIVCO Coupure ENEO &amp; Baisse de tension","POWER ISSUE",
M762="Coupure ENEO &amp; Baisse de tension","POWER ISSUE",
M762="Defaut GE &amp; POWER Cabinet","POWER ISSUE",
M762="Sharing","POWER ISSUE",
M762="Sites strategiques &amp; DataCenter","POWER ISSUE",
M762="Exclu","Exclu",
M762="SAT","TX ISSUE",
M762="SPARE-ISSUE","SPARE-ISSUE",
M762="Fiber CAmtel","TX ISSUE",
M762="Fiber AOF","TX ISSUE",
M762="Projet OCM (HUAWEI)","TRAVAUX-HUAWEI",
M762="Projet OCM (NOKIA)","TRAVAUX -NOKIA",
M762="ACCESS-ISSUE","ACCESS-ISSUE",
M762="Projet OCM (ZTE, NOKIA, autres projets)","TRAVAUX OCM",
M762="No root CAuse","No root cause",
M762="ODU HS","TX ISSUE",
M762="IP &amp; VLAN","TX ISSUE",
M762="Warehouse HUAWEI","SPARE-ISSUE",
M762="SPARE-HS","SPARE-ISSUE",
M762="Power Telco","RAN ISSUE"
),"")</f>
        <v>No root cause</v>
      </c>
      <c r="M762" s="28" t="s">
        <v>5403</v>
      </c>
      <c r="N762" s="17" t="str" cm="1">
        <f t="array" ref="N762">IFERROR(_xlfn.IFS(
M762="MPR ISSUE","ACTIVE",
M762="BSS Hardware Issue","ACTIVE",
M762="Sites strategiques, MLL, Pylone, etc.","PASSIVE",
M762="AKTIVCO DEFAUT GE &amp; POWER Cabinet","PASSIVE",
M762="AKTIVCO Coupure ENEO &amp; Baisse de tension","PASSIVE",
M762="Coupure ENEO &amp; Baisse de tension","PASSIVE",
M762="Defaut GE &amp; POWER Cabinet","PASSIVE",
M762="Sharing","PASSIVE",
M762="Sites strategiques &amp; DataCenter","PASSIVE",
M762="Exclu","Exclu",
M762="SAT","ACTIVE",
M762="SPARE-ISSUE","SPARE-ISSUE",
M762="Fiber CAmtel","ACTIVE",
M762="Fiber AOF","ACTIVE",
M762="Projet OCM (HUAWEI)","PLANNED WORKS",
M762="Projet OCM (NOKIA)","PLANNED WORKS",
M762="ACCESS-ISSUE","ACCESS-ISSUE",
M762="Projet OCM (ZTE, NOKIA, autres projets)","PLANNED WORKS",
M762="No root CAuse","No root cause",
M762="ODU HS","ACTIVE",
M762="IP &amp; VLAN","ACTIVE",
M762="Warehouse HUAWEI","SPARE-ISSUE",
M762="SPARE-HS","SPARE-ISSUE",
M762="Power Telco","ACTIVE"
),"")</f>
        <v>No root cause</v>
      </c>
      <c r="O762" s="56">
        <v>9.645032003264534</v>
      </c>
      <c r="P762" s="56">
        <v>4.1912434045882933E-3</v>
      </c>
      <c r="Q762" s="56">
        <v>0</v>
      </c>
      <c r="R762" s="56">
        <v>1.5159816569786607E-3</v>
      </c>
      <c r="S762" s="56">
        <v>0</v>
      </c>
      <c r="T762" s="56">
        <v>0</v>
      </c>
      <c r="U762" s="56">
        <v>0</v>
      </c>
      <c r="V762" s="14"/>
      <c r="W762" s="14"/>
      <c r="X762" s="14"/>
      <c r="Y762" s="14"/>
      <c r="Z762" s="14"/>
      <c r="AA762" s="30" t="s">
        <v>16</v>
      </c>
      <c r="AB762" s="7" t="s">
        <v>16</v>
      </c>
      <c r="AC762" s="3"/>
      <c r="AD762" s="3" t="s">
        <v>16</v>
      </c>
      <c r="AE762" s="7"/>
      <c r="AF762" s="31" t="s">
        <v>16</v>
      </c>
      <c r="AG762" s="31" t="s">
        <v>16</v>
      </c>
      <c r="AH762" s="31" t="s">
        <v>16</v>
      </c>
      <c r="AI762" s="31" t="s">
        <v>16</v>
      </c>
      <c r="AJ762" s="31" t="s">
        <v>16</v>
      </c>
      <c r="AK762" s="31" t="s">
        <v>16</v>
      </c>
      <c r="AL762" s="31" t="s">
        <v>16</v>
      </c>
      <c r="AM762" s="31" t="s">
        <v>16</v>
      </c>
      <c r="AN762" s="31" t="s">
        <v>16</v>
      </c>
      <c r="AO762" s="31" t="s">
        <v>16</v>
      </c>
      <c r="AP762" s="9" t="s">
        <v>16</v>
      </c>
      <c r="AQ762" s="9" t="s">
        <v>16</v>
      </c>
      <c r="AR762" s="9" t="s">
        <v>16</v>
      </c>
      <c r="AS762" s="14"/>
      <c r="AT762" s="14"/>
    </row>
    <row r="763" spans="1:46" s="9" customFormat="1" hidden="1" x14ac:dyDescent="0.3">
      <c r="A763" s="3" t="s">
        <v>2100</v>
      </c>
      <c r="B763" s="3" t="s">
        <v>2101</v>
      </c>
      <c r="C763" s="1"/>
      <c r="D763" s="53" t="e">
        <v>#N/A</v>
      </c>
      <c r="E763" s="53" t="s">
        <v>32</v>
      </c>
      <c r="F763" s="3" t="s">
        <v>33</v>
      </c>
      <c r="G763" s="22" t="s">
        <v>5417</v>
      </c>
      <c r="H763" s="66" t="s">
        <v>5452</v>
      </c>
      <c r="I763" s="22" t="str">
        <f>_xlfn.XLOOKUP(B763,[1]SITE!$B:$B,[1]SITE!$I:$I,"")</f>
        <v>No impact</v>
      </c>
      <c r="J763" s="29"/>
      <c r="K763" s="15" t="str" cm="1">
        <f t="array" ref="K763">IFERROR(_xlfn.IFS(
M763="MPR ISSUE","PDH",
M763="BSS Hardware Issue","BSS",
M763="Sites strategiques, MLL, Pylone, etc.","ENVTECH",
M763="AKTIVCO DEFAUT GE &amp; POWER Cabinet","AKTIVCO",
M763="AKTIVCO Coupure ENEO &amp; Baisse de tension","AKTIVCO GRID ONLY",
M763="Coupure ENEO &amp; Baisse de tension","IHS GRID ONLY",
M763="Defaut GE &amp; POWER Cabinet","IHS",
M763="Sharing","Partners",
M763="Sites strategiques &amp; DataCenter","SST &amp; DC",
M763="Exclu","Exclu",
M763="SAT","SAT",
M763="SPARE-ISSUE","SPARE-ISSUE",
M763="Fiber CAmtel","TRANS_FO_CAMTEL",
M763="Fiber AOF","Fiber AOF",
M763="Projet OCM (HUAWEI)","TRAVAUX-HUAWEI",
M763="Projet OCM (NOKIA)","TRAVAUX-NOKIA",
M763="ACCESS-ISSUE","ACCESS-ISSUE",
M763="Projet OCM (ZTE, NOKIA, autres projets)","TRAVAUX OCM",
M763="No root CAuse","No root cause",
M763="ODU HS","PDH",
M763="IP &amp; VLAN","PDH",
M763="Warehouse HUAWEI","SPARE-ISSUE",
M763="SPARE-HS","SPARE-ISSUE",
M763="Power Telco","BSS"
),"")</f>
        <v>No root cause</v>
      </c>
      <c r="L763" s="16" t="str" cm="1">
        <f t="array" ref="L763">IFERROR(_xlfn.IFS(
M763="MPR ISSUE","TX ISSUE",
M763="BSS Hardware Issue","RAN ISSUE",
M763="Sites strategiques, MLL, Pylone, etc.","ENVTECH",
M763="AKTIVCO DEFAUT GE &amp; POWER Cabinet","POWER ISSUE",
M763="AKTIVCO Coupure ENEO &amp; Baisse de tension","POWER ISSUE",
M763="Coupure ENEO &amp; Baisse de tension","POWER ISSUE",
M763="Defaut GE &amp; POWER Cabinet","POWER ISSUE",
M763="Sharing","POWER ISSUE",
M763="Sites strategiques &amp; DataCenter","POWER ISSUE",
M763="Exclu","Exclu",
M763="SAT","TX ISSUE",
M763="SPARE-ISSUE","SPARE-ISSUE",
M763="Fiber CAmtel","TX ISSUE",
M763="Fiber AOF","TX ISSUE",
M763="Projet OCM (HUAWEI)","TRAVAUX-HUAWEI",
M763="Projet OCM (NOKIA)","TRAVAUX -NOKIA",
M763="ACCESS-ISSUE","ACCESS-ISSUE",
M763="Projet OCM (ZTE, NOKIA, autres projets)","TRAVAUX OCM",
M763="No root CAuse","No root cause",
M763="ODU HS","TX ISSUE",
M763="IP &amp; VLAN","TX ISSUE",
M763="Warehouse HUAWEI","SPARE-ISSUE",
M763="SPARE-HS","SPARE-ISSUE",
M763="Power Telco","RAN ISSUE"
),"")</f>
        <v>No root cause</v>
      </c>
      <c r="M763" s="28" t="s">
        <v>5403</v>
      </c>
      <c r="N763" s="17" t="str" cm="1">
        <f t="array" ref="N763">IFERROR(_xlfn.IFS(
M763="MPR ISSUE","ACTIVE",
M763="BSS Hardware Issue","ACTIVE",
M763="Sites strategiques, MLL, Pylone, etc.","PASSIVE",
M763="AKTIVCO DEFAUT GE &amp; POWER Cabinet","PASSIVE",
M763="AKTIVCO Coupure ENEO &amp; Baisse de tension","PASSIVE",
M763="Coupure ENEO &amp; Baisse de tension","PASSIVE",
M763="Defaut GE &amp; POWER Cabinet","PASSIVE",
M763="Sharing","PASSIVE",
M763="Sites strategiques &amp; DataCenter","PASSIVE",
M763="Exclu","Exclu",
M763="SAT","ACTIVE",
M763="SPARE-ISSUE","SPARE-ISSUE",
M763="Fiber CAmtel","ACTIVE",
M763="Fiber AOF","ACTIVE",
M763="Projet OCM (HUAWEI)","PLANNED WORKS",
M763="Projet OCM (NOKIA)","PLANNED WORKS",
M763="ACCESS-ISSUE","ACCESS-ISSUE",
M763="Projet OCM (ZTE, NOKIA, autres projets)","PLANNED WORKS",
M763="No root CAuse","No root cause",
M763="ODU HS","ACTIVE",
M763="IP &amp; VLAN","ACTIVE",
M763="Warehouse HUAWEI","SPARE-ISSUE",
M763="SPARE-HS","SPARE-ISSUE",
M763="Power Telco","ACTIVE"
),"")</f>
        <v>No root cause</v>
      </c>
      <c r="O763" s="56">
        <v>0</v>
      </c>
      <c r="P763" s="56">
        <v>26.173690833911181</v>
      </c>
      <c r="Q763" s="56">
        <v>6.20958571253278</v>
      </c>
      <c r="R763" s="56">
        <v>0</v>
      </c>
      <c r="S763" s="56">
        <v>0</v>
      </c>
      <c r="T763" s="56">
        <v>0</v>
      </c>
      <c r="U763" s="56">
        <v>0</v>
      </c>
      <c r="V763" s="14"/>
      <c r="W763" s="14"/>
      <c r="X763" s="14"/>
      <c r="Y763" s="14"/>
      <c r="Z763" s="14"/>
      <c r="AA763" s="30" t="s">
        <v>16</v>
      </c>
      <c r="AB763" s="7" t="s">
        <v>16</v>
      </c>
      <c r="AC763" s="3"/>
      <c r="AD763" s="3" t="s">
        <v>16</v>
      </c>
      <c r="AE763" s="7"/>
      <c r="AF763" s="31" t="s">
        <v>16</v>
      </c>
      <c r="AG763" s="31" t="s">
        <v>16</v>
      </c>
      <c r="AH763" s="31" t="s">
        <v>16</v>
      </c>
      <c r="AI763" s="31" t="s">
        <v>16</v>
      </c>
      <c r="AJ763" s="31" t="s">
        <v>16</v>
      </c>
      <c r="AK763" s="31" t="s">
        <v>16</v>
      </c>
      <c r="AL763" s="31" t="s">
        <v>16</v>
      </c>
      <c r="AM763" s="31" t="s">
        <v>16</v>
      </c>
      <c r="AN763" s="31" t="s">
        <v>16</v>
      </c>
      <c r="AO763" s="31" t="s">
        <v>16</v>
      </c>
      <c r="AP763" s="9" t="s">
        <v>16</v>
      </c>
      <c r="AQ763" s="9" t="s">
        <v>16</v>
      </c>
      <c r="AR763" s="9" t="s">
        <v>16</v>
      </c>
      <c r="AS763" s="14"/>
      <c r="AT763" s="14"/>
    </row>
    <row r="764" spans="1:46" s="9" customFormat="1" hidden="1" x14ac:dyDescent="0.3">
      <c r="A764" s="1" t="s">
        <v>9</v>
      </c>
      <c r="B764" s="1" t="s">
        <v>10</v>
      </c>
      <c r="C764" s="1" t="s">
        <v>11</v>
      </c>
      <c r="D764" s="1" t="s">
        <v>12</v>
      </c>
      <c r="E764" s="53" t="s">
        <v>13</v>
      </c>
      <c r="F764" s="1" t="s">
        <v>14</v>
      </c>
      <c r="G764" s="46" t="s">
        <v>5418</v>
      </c>
      <c r="H764" s="66" t="s">
        <v>5452</v>
      </c>
      <c r="I764" s="22" t="str">
        <f>_xlfn.XLOOKUP(B764,[1]SITE!$B:$B,[1]SITE!$I:$I,"")</f>
        <v>No impact</v>
      </c>
      <c r="J764" s="29"/>
      <c r="K764" s="15" t="str" cm="1">
        <f t="array" ref="K764">IFERROR(_xlfn.IFS(
M764="MPR ISSUE","PDH",
M764="BSS Hardware Issue","BSS",
M764="Sites strategiques, MLL, Pylone, etc.","ENVTECH",
M764="AKTIVCO DEFAUT GE &amp; POWER Cabinet","AKTIVCO",
M764="AKTIVCO Coupure ENEO &amp; Baisse de tension","AKTIVCO GRID ONLY",
M764="Coupure ENEO &amp; Baisse de tension","IHS GRID ONLY",
M764="Defaut GE &amp; POWER Cabinet","IHS",
M764="Sharing","Partners",
M764="Sites strategiques &amp; DataCenter","SST &amp; DC",
M764="Exclu","Exclu",
M764="SAT","SAT",
M764="SPARE-ISSUE","SPARE-ISSUE",
M764="Fiber CAmtel","TRANS_FO_CAMTEL",
M764="Fiber AOF","Fiber AOF",
M764="Projet OCM (HUAWEI)","TRAVAUX-HUAWEI",
M764="Projet OCM (NOKIA)","TRAVAUX-NOKIA",
M764="ACCESS-ISSUE","ACCESS-ISSUE",
M764="Projet OCM (ZTE, NOKIA, autres projets)","TRAVAUX OCM",
M764="No root CAuse","No root cause",
M764="ODU HS","PDH",
M764="IP &amp; VLAN","PDH",
M764="Warehouse HUAWEI","SPARE-ISSUE",
M764="SPARE-HS","SPARE-ISSUE",
M764="Power Telco","BSS"
),"")</f>
        <v>No root cause</v>
      </c>
      <c r="L764" s="16" t="str" cm="1">
        <f t="array" ref="L764">IFERROR(_xlfn.IFS(
M764="MPR ISSUE","TX ISSUE",
M764="BSS Hardware Issue","RAN ISSUE",
M764="Sites strategiques, MLL, Pylone, etc.","ENVTECH",
M764="AKTIVCO DEFAUT GE &amp; POWER Cabinet","POWER ISSUE",
M764="AKTIVCO Coupure ENEO &amp; Baisse de tension","POWER ISSUE",
M764="Coupure ENEO &amp; Baisse de tension","POWER ISSUE",
M764="Defaut GE &amp; POWER Cabinet","POWER ISSUE",
M764="Sharing","POWER ISSUE",
M764="Sites strategiques &amp; DataCenter","POWER ISSUE",
M764="Exclu","Exclu",
M764="SAT","TX ISSUE",
M764="SPARE-ISSUE","SPARE-ISSUE",
M764="Fiber CAmtel","TX ISSUE",
M764="Fiber AOF","TX ISSUE",
M764="Projet OCM (HUAWEI)","TRAVAUX-HUAWEI",
M764="Projet OCM (NOKIA)","TRAVAUX -NOKIA",
M764="ACCESS-ISSUE","ACCESS-ISSUE",
M764="Projet OCM (ZTE, NOKIA, autres projets)","TRAVAUX OCM",
M764="No root CAuse","No root cause",
M764="ODU HS","TX ISSUE",
M764="IP &amp; VLAN","TX ISSUE",
M764="Warehouse HUAWEI","SPARE-ISSUE",
M764="SPARE-HS","SPARE-ISSUE",
M764="Power Telco","RAN ISSUE"
),"")</f>
        <v>No root cause</v>
      </c>
      <c r="M764" s="28" t="s">
        <v>5403</v>
      </c>
      <c r="N764" s="17" t="str" cm="1">
        <f t="array" ref="N764">IFERROR(_xlfn.IFS(
M764="MPR ISSUE","ACTIVE",
M764="BSS Hardware Issue","ACTIVE",
M764="Sites strategiques, MLL, Pylone, etc.","PASSIVE",
M764="AKTIVCO DEFAUT GE &amp; POWER Cabinet","PASSIVE",
M764="AKTIVCO Coupure ENEO &amp; Baisse de tension","PASSIVE",
M764="Coupure ENEO &amp; Baisse de tension","PASSIVE",
M764="Defaut GE &amp; POWER Cabinet","PASSIVE",
M764="Sharing","PASSIVE",
M764="Sites strategiques &amp; DataCenter","PASSIVE",
M764="Exclu","Exclu",
M764="SAT","ACTIVE",
M764="SPARE-ISSUE","SPARE-ISSUE",
M764="Fiber CAmtel","ACTIVE",
M764="Fiber AOF","ACTIVE",
M764="Projet OCM (HUAWEI)","PLANNED WORKS",
M764="Projet OCM (NOKIA)","PLANNED WORKS",
M764="ACCESS-ISSUE","ACCESS-ISSUE",
M764="Projet OCM (ZTE, NOKIA, autres projets)","PLANNED WORKS",
M764="No root CAuse","No root cause",
M764="ODU HS","ACTIVE",
M764="IP &amp; VLAN","ACTIVE",
M764="Warehouse HUAWEI","SPARE-ISSUE",
M764="SPARE-HS","SPARE-ISSUE",
M764="Power Telco","ACTIVE"
),"")</f>
        <v>No root cause</v>
      </c>
      <c r="O764" s="56">
        <v>15.82881035747204</v>
      </c>
      <c r="P764" s="56">
        <v>24.343009220022083</v>
      </c>
      <c r="Q764" s="56">
        <v>15.726615358713365</v>
      </c>
      <c r="R764" s="56">
        <v>0</v>
      </c>
      <c r="S764" s="56">
        <v>0</v>
      </c>
      <c r="T764" s="56">
        <v>2.3331849454817322</v>
      </c>
      <c r="U764" s="56">
        <v>0.32343914528597484</v>
      </c>
      <c r="V764" s="14"/>
      <c r="W764" s="14"/>
      <c r="X764" s="14"/>
      <c r="Y764" s="14"/>
      <c r="Z764" s="14"/>
      <c r="AA764" s="30" t="s">
        <v>16</v>
      </c>
      <c r="AB764" s="7" t="s">
        <v>16</v>
      </c>
      <c r="AC764" s="32"/>
      <c r="AD764" s="3" t="s">
        <v>16</v>
      </c>
      <c r="AE764" s="7"/>
      <c r="AF764" s="31" t="s">
        <v>16</v>
      </c>
      <c r="AG764" s="31" t="s">
        <v>16</v>
      </c>
      <c r="AH764" s="31" t="s">
        <v>16</v>
      </c>
      <c r="AI764" s="31" t="s">
        <v>16</v>
      </c>
      <c r="AJ764" s="31" t="s">
        <v>16</v>
      </c>
      <c r="AK764" s="31" t="s">
        <v>16</v>
      </c>
      <c r="AL764" s="31" t="s">
        <v>16</v>
      </c>
      <c r="AM764" s="31" t="s">
        <v>16</v>
      </c>
      <c r="AN764" s="31" t="s">
        <v>16</v>
      </c>
      <c r="AO764" s="31" t="s">
        <v>16</v>
      </c>
      <c r="AP764" s="9" t="s">
        <v>16</v>
      </c>
      <c r="AQ764" s="9" t="s">
        <v>16</v>
      </c>
      <c r="AR764" s="9" t="s">
        <v>16</v>
      </c>
      <c r="AS764" s="14"/>
      <c r="AT764" s="14"/>
    </row>
    <row r="765" spans="1:46" s="9" customFormat="1" hidden="1" x14ac:dyDescent="0.3">
      <c r="A765" s="1" t="s">
        <v>802</v>
      </c>
      <c r="B765" s="48" t="s">
        <v>803</v>
      </c>
      <c r="C765" s="48" t="s">
        <v>11</v>
      </c>
      <c r="D765" s="48" t="s">
        <v>146</v>
      </c>
      <c r="E765" s="53" t="s">
        <v>32</v>
      </c>
      <c r="F765" s="48" t="s">
        <v>33</v>
      </c>
      <c r="G765" s="22" t="s">
        <v>5417</v>
      </c>
      <c r="H765" s="66" t="s">
        <v>5452</v>
      </c>
      <c r="I765" s="22" t="str">
        <f>_xlfn.XLOOKUP(B765,[1]SITE!$B:$B,[1]SITE!$I:$I,"")</f>
        <v>INCIDENT</v>
      </c>
      <c r="J765" s="29"/>
      <c r="K765" s="15" t="str" cm="1">
        <f t="array" ref="K765">IFERROR(_xlfn.IFS(
M765="MPR ISSUE","PDH",
M765="BSS Hardware Issue","BSS",
M765="Sites strategiques, MLL, Pylone, etc.","ENVTECH",
M765="AKTIVCO DEFAUT GE &amp; POWER Cabinet","AKTIVCO",
M765="AKTIVCO Coupure ENEO &amp; Baisse de tension","AKTIVCO GRID ONLY",
M765="Coupure ENEO &amp; Baisse de tension","IHS GRID ONLY",
M765="Defaut GE &amp; POWER Cabinet","IHS",
M765="Sharing","Partners",
M765="Sites strategiques &amp; DataCenter","SST &amp; DC",
M765="Exclu","Exclu",
M765="SAT","SAT",
M765="SPARE-ISSUE","SPARE-ISSUE",
M765="Fiber CAmtel","TRANS_FO_CAMTEL",
M765="Fiber AOF","Fiber AOF",
M765="Projet OCM (HUAWEI)","TRAVAUX-HUAWEI",
M765="Projet OCM (NOKIA)","TRAVAUX-NOKIA",
M765="ACCESS-ISSUE","ACCESS-ISSUE",
M765="Projet OCM (ZTE, NOKIA, autres projets)","TRAVAUX OCM",
M765="No root CAuse","No root cause",
M765="ODU HS","PDH",
M765="IP &amp; VLAN","PDH",
M765="Warehouse HUAWEI","SPARE-ISSUE",
M765="SPARE-HS","SPARE-ISSUE",
M765="Power Telco","BSS"
),"")</f>
        <v>No root cause</v>
      </c>
      <c r="L765" s="16" t="str" cm="1">
        <f t="array" ref="L765">IFERROR(_xlfn.IFS(
M765="MPR ISSUE","TX ISSUE",
M765="BSS Hardware Issue","RAN ISSUE",
M765="Sites strategiques, MLL, Pylone, etc.","ENVTECH",
M765="AKTIVCO DEFAUT GE &amp; POWER Cabinet","POWER ISSUE",
M765="AKTIVCO Coupure ENEO &amp; Baisse de tension","POWER ISSUE",
M765="Coupure ENEO &amp; Baisse de tension","POWER ISSUE",
M765="Defaut GE &amp; POWER Cabinet","POWER ISSUE",
M765="Sharing","POWER ISSUE",
M765="Sites strategiques &amp; DataCenter","POWER ISSUE",
M765="Exclu","Exclu",
M765="SAT","TX ISSUE",
M765="SPARE-ISSUE","SPARE-ISSUE",
M765="Fiber CAmtel","TX ISSUE",
M765="Fiber AOF","TX ISSUE",
M765="Projet OCM (HUAWEI)","TRAVAUX-HUAWEI",
M765="Projet OCM (NOKIA)","TRAVAUX -NOKIA",
M765="ACCESS-ISSUE","ACCESS-ISSUE",
M765="Projet OCM (ZTE, NOKIA, autres projets)","TRAVAUX OCM",
M765="No root CAuse","No root cause",
M765="ODU HS","TX ISSUE",
M765="IP &amp; VLAN","TX ISSUE",
M765="Warehouse HUAWEI","SPARE-ISSUE",
M765="SPARE-HS","SPARE-ISSUE",
M765="Power Telco","RAN ISSUE"
),"")</f>
        <v>No root cause</v>
      </c>
      <c r="M765" s="28" t="s">
        <v>5403</v>
      </c>
      <c r="N765" s="17" t="str" cm="1">
        <f t="array" ref="N765">IFERROR(_xlfn.IFS(
M765="MPR ISSUE","ACTIVE",
M765="BSS Hardware Issue","ACTIVE",
M765="Sites strategiques, MLL, Pylone, etc.","PASSIVE",
M765="AKTIVCO DEFAUT GE &amp; POWER Cabinet","PASSIVE",
M765="AKTIVCO Coupure ENEO &amp; Baisse de tension","PASSIVE",
M765="Coupure ENEO &amp; Baisse de tension","PASSIVE",
M765="Defaut GE &amp; POWER Cabinet","PASSIVE",
M765="Sharing","PASSIVE",
M765="Sites strategiques &amp; DataCenter","PASSIVE",
M765="Exclu","Exclu",
M765="SAT","ACTIVE",
M765="SPARE-ISSUE","SPARE-ISSUE",
M765="Fiber CAmtel","ACTIVE",
M765="Fiber AOF","ACTIVE",
M765="Projet OCM (HUAWEI)","PLANNED WORKS",
M765="Projet OCM (NOKIA)","PLANNED WORKS",
M765="ACCESS-ISSUE","ACCESS-ISSUE",
M765="Projet OCM (ZTE, NOKIA, autres projets)","PLANNED WORKS",
M765="No root CAuse","No root cause",
M765="ODU HS","ACTIVE",
M765="IP &amp; VLAN","ACTIVE",
M765="Warehouse HUAWEI","SPARE-ISSUE",
M765="SPARE-HS","SPARE-ISSUE",
M765="Power Telco","ACTIVE"
),"")</f>
        <v>No root cause</v>
      </c>
      <c r="O765" s="56">
        <v>0</v>
      </c>
      <c r="P765" s="56">
        <v>23.279432159642493</v>
      </c>
      <c r="Q765" s="56">
        <v>28.641958662568879</v>
      </c>
      <c r="R765" s="56">
        <v>0</v>
      </c>
      <c r="S765" s="56">
        <v>0</v>
      </c>
      <c r="T765" s="56">
        <v>0</v>
      </c>
      <c r="U765" s="56">
        <v>4.2451231761848902</v>
      </c>
      <c r="V765" s="14" t="s">
        <v>6013</v>
      </c>
      <c r="W765" s="14" t="s">
        <v>5433</v>
      </c>
      <c r="X765" s="14"/>
      <c r="Y765" s="48" t="s">
        <v>11</v>
      </c>
      <c r="Z765" s="14" t="s">
        <v>5427</v>
      </c>
      <c r="AA765" s="30" t="s">
        <v>5972</v>
      </c>
      <c r="AB765" s="7" t="s">
        <v>5396</v>
      </c>
      <c r="AC765" s="3"/>
      <c r="AD765" s="3" t="s">
        <v>5748</v>
      </c>
      <c r="AE765" s="7"/>
      <c r="AF765" s="31" t="s">
        <v>16</v>
      </c>
      <c r="AG765" s="31" t="s">
        <v>16</v>
      </c>
      <c r="AH765" s="31" t="s">
        <v>16</v>
      </c>
      <c r="AI765" s="31" t="s">
        <v>16</v>
      </c>
      <c r="AJ765" s="31" t="s">
        <v>16</v>
      </c>
      <c r="AK765" s="31" t="s">
        <v>16</v>
      </c>
      <c r="AL765" s="31" t="s">
        <v>16</v>
      </c>
      <c r="AM765" s="31" t="s">
        <v>16</v>
      </c>
      <c r="AN765" s="31" t="s">
        <v>16</v>
      </c>
      <c r="AO765" s="31" t="s">
        <v>16</v>
      </c>
      <c r="AP765" s="9" t="s">
        <v>5396</v>
      </c>
      <c r="AQ765" s="9" t="s">
        <v>16</v>
      </c>
      <c r="AR765" s="9" t="s">
        <v>16</v>
      </c>
      <c r="AS765" s="14"/>
      <c r="AT765" s="14"/>
    </row>
    <row r="766" spans="1:46" s="9" customFormat="1" hidden="1" x14ac:dyDescent="0.3">
      <c r="A766" s="1" t="s">
        <v>1881</v>
      </c>
      <c r="B766" s="48" t="s">
        <v>1882</v>
      </c>
      <c r="C766" s="48" t="s">
        <v>11</v>
      </c>
      <c r="D766" s="48" t="s">
        <v>12</v>
      </c>
      <c r="E766" s="53" t="s">
        <v>38</v>
      </c>
      <c r="F766" s="48" t="s">
        <v>39</v>
      </c>
      <c r="G766" s="22" t="s">
        <v>5417</v>
      </c>
      <c r="H766" s="66" t="s">
        <v>5452</v>
      </c>
      <c r="I766" s="22" t="str">
        <f>_xlfn.XLOOKUP(B766,[1]SITE!$B:$B,[1]SITE!$I:$I,"")</f>
        <v>INCIDENT</v>
      </c>
      <c r="J766" s="29"/>
      <c r="K766" s="15" t="str" cm="1">
        <f t="array" ref="K766">IFERROR(_xlfn.IFS(
M766="MPR ISSUE","PDH",
M766="BSS Hardware Issue","BSS",
M766="Sites strategiques, MLL, Pylone, etc.","ENVTECH",
M766="AKTIVCO DEFAUT GE &amp; POWER Cabinet","AKTIVCO",
M766="AKTIVCO Coupure ENEO &amp; Baisse de tension","AKTIVCO GRID ONLY",
M766="Coupure ENEO &amp; Baisse de tension","IHS GRID ONLY",
M766="Defaut GE &amp; POWER Cabinet","IHS",
M766="Sharing","Partners",
M766="Sites strategiques &amp; DataCenter","SST &amp; DC",
M766="Exclu","Exclu",
M766="SAT","SAT",
M766="SPARE-ISSUE","SPARE-ISSUE",
M766="Fiber CAmtel","TRANS_FO_CAMTEL",
M766="Fiber AOF","Fiber AOF",
M766="Projet OCM (HUAWEI)","TRAVAUX-HUAWEI",
M766="Projet OCM (NOKIA)","TRAVAUX-NOKIA",
M766="ACCESS-ISSUE","ACCESS-ISSUE",
M766="Projet OCM (ZTE, NOKIA, autres projets)","TRAVAUX OCM",
M766="No root CAuse","No root cause",
M766="ODU HS","PDH",
M766="IP &amp; VLAN","PDH",
M766="Warehouse HUAWEI","SPARE-ISSUE",
M766="SPARE-HS","SPARE-ISSUE",
M766="Power Telco","BSS"
),"")</f>
        <v>No root cause</v>
      </c>
      <c r="L766" s="16" t="str" cm="1">
        <f t="array" ref="L766">IFERROR(_xlfn.IFS(
M766="MPR ISSUE","TX ISSUE",
M766="BSS Hardware Issue","RAN ISSUE",
M766="Sites strategiques, MLL, Pylone, etc.","ENVTECH",
M766="AKTIVCO DEFAUT GE &amp; POWER Cabinet","POWER ISSUE",
M766="AKTIVCO Coupure ENEO &amp; Baisse de tension","POWER ISSUE",
M766="Coupure ENEO &amp; Baisse de tension","POWER ISSUE",
M766="Defaut GE &amp; POWER Cabinet","POWER ISSUE",
M766="Sharing","POWER ISSUE",
M766="Sites strategiques &amp; DataCenter","POWER ISSUE",
M766="Exclu","Exclu",
M766="SAT","TX ISSUE",
M766="SPARE-ISSUE","SPARE-ISSUE",
M766="Fiber CAmtel","TX ISSUE",
M766="Fiber AOF","TX ISSUE",
M766="Projet OCM (HUAWEI)","TRAVAUX-HUAWEI",
M766="Projet OCM (NOKIA)","TRAVAUX -NOKIA",
M766="ACCESS-ISSUE","ACCESS-ISSUE",
M766="Projet OCM (ZTE, NOKIA, autres projets)","TRAVAUX OCM",
M766="No root CAuse","No root cause",
M766="ODU HS","TX ISSUE",
M766="IP &amp; VLAN","TX ISSUE",
M766="Warehouse HUAWEI","SPARE-ISSUE",
M766="SPARE-HS","SPARE-ISSUE",
M766="Power Telco","RAN ISSUE"
),"")</f>
        <v>No root cause</v>
      </c>
      <c r="M766" s="28" t="s">
        <v>5403</v>
      </c>
      <c r="N766" s="17" t="str" cm="1">
        <f t="array" ref="N766">IFERROR(_xlfn.IFS(
M766="MPR ISSUE","ACTIVE",
M766="BSS Hardware Issue","ACTIVE",
M766="Sites strategiques, MLL, Pylone, etc.","PASSIVE",
M766="AKTIVCO DEFAUT GE &amp; POWER Cabinet","PASSIVE",
M766="AKTIVCO Coupure ENEO &amp; Baisse de tension","PASSIVE",
M766="Coupure ENEO &amp; Baisse de tension","PASSIVE",
M766="Defaut GE &amp; POWER Cabinet","PASSIVE",
M766="Sharing","PASSIVE",
M766="Sites strategiques &amp; DataCenter","PASSIVE",
M766="Exclu","Exclu",
M766="SAT","ACTIVE",
M766="SPARE-ISSUE","SPARE-ISSUE",
M766="Fiber CAmtel","ACTIVE",
M766="Fiber AOF","ACTIVE",
M766="Projet OCM (HUAWEI)","PLANNED WORKS",
M766="Projet OCM (NOKIA)","PLANNED WORKS",
M766="ACCESS-ISSUE","ACCESS-ISSUE",
M766="Projet OCM (ZTE, NOKIA, autres projets)","PLANNED WORKS",
M766="No root CAuse","No root cause",
M766="ODU HS","ACTIVE",
M766="IP &amp; VLAN","ACTIVE",
M766="Warehouse HUAWEI","SPARE-ISSUE",
M766="SPARE-HS","SPARE-ISSUE",
M766="Power Telco","ACTIVE"
),"")</f>
        <v>No root cause</v>
      </c>
      <c r="O766" s="56">
        <v>13.430295520113692</v>
      </c>
      <c r="P766" s="56">
        <v>22.836747680726415</v>
      </c>
      <c r="Q766" s="56">
        <v>0</v>
      </c>
      <c r="R766" s="56">
        <v>0</v>
      </c>
      <c r="S766" s="56">
        <v>0</v>
      </c>
      <c r="T766" s="56">
        <v>0</v>
      </c>
      <c r="U766" s="56">
        <v>5.1502177306360997</v>
      </c>
      <c r="V766" s="14"/>
      <c r="W766" s="14"/>
      <c r="X766" s="14"/>
      <c r="Y766" s="14"/>
      <c r="Z766" s="14"/>
      <c r="AA766" s="30" t="s">
        <v>16</v>
      </c>
      <c r="AB766" s="7"/>
      <c r="AC766" s="3"/>
      <c r="AD766" s="3" t="s">
        <v>16</v>
      </c>
      <c r="AE766" s="7"/>
      <c r="AF766" s="31" t="s">
        <v>16</v>
      </c>
      <c r="AG766" s="31" t="s">
        <v>16</v>
      </c>
      <c r="AH766" s="31" t="s">
        <v>16</v>
      </c>
      <c r="AI766" s="31" t="s">
        <v>16</v>
      </c>
      <c r="AJ766" s="31" t="s">
        <v>16</v>
      </c>
      <c r="AK766" s="31" t="s">
        <v>16</v>
      </c>
      <c r="AL766" s="31" t="s">
        <v>16</v>
      </c>
      <c r="AM766" s="31" t="s">
        <v>16</v>
      </c>
      <c r="AN766" s="31" t="s">
        <v>16</v>
      </c>
      <c r="AO766" s="31" t="s">
        <v>16</v>
      </c>
      <c r="AP766" s="9" t="s">
        <v>16</v>
      </c>
      <c r="AQ766" s="9" t="s">
        <v>16</v>
      </c>
      <c r="AR766" s="9" t="s">
        <v>16</v>
      </c>
      <c r="AS766" s="14"/>
      <c r="AT766" s="14"/>
    </row>
    <row r="767" spans="1:46" s="9" customFormat="1" hidden="1" x14ac:dyDescent="0.3">
      <c r="A767" s="1" t="s">
        <v>2764</v>
      </c>
      <c r="B767" s="48" t="s">
        <v>2765</v>
      </c>
      <c r="C767" s="48" t="s">
        <v>11</v>
      </c>
      <c r="D767" s="48" t="s">
        <v>12</v>
      </c>
      <c r="E767" s="53" t="s">
        <v>38</v>
      </c>
      <c r="F767" s="48" t="s">
        <v>39</v>
      </c>
      <c r="G767" s="22" t="s">
        <v>5417</v>
      </c>
      <c r="H767" s="66" t="s">
        <v>5452</v>
      </c>
      <c r="I767" s="22" t="str">
        <f>_xlfn.XLOOKUP(B767,[1]SITE!$B:$B,[1]SITE!$I:$I,"")</f>
        <v>No impact</v>
      </c>
      <c r="J767" s="29"/>
      <c r="K767" s="15" t="str" cm="1">
        <f t="array" ref="K767">IFERROR(_xlfn.IFS(
M767="MPR ISSUE","PDH",
M767="BSS Hardware Issue","BSS",
M767="Sites strategiques, MLL, Pylone, etc.","ENVTECH",
M767="AKTIVCO DEFAUT GE &amp; POWER Cabinet","AKTIVCO",
M767="AKTIVCO Coupure ENEO &amp; Baisse de tension","AKTIVCO GRID ONLY",
M767="Coupure ENEO &amp; Baisse de tension","IHS GRID ONLY",
M767="Defaut GE &amp; POWER Cabinet","IHS",
M767="Sharing","Partners",
M767="Sites strategiques &amp; DataCenter","SST &amp; DC",
M767="Exclu","Exclu",
M767="SAT","SAT",
M767="SPARE-ISSUE","SPARE-ISSUE",
M767="Fiber CAmtel","TRANS_FO_CAMTEL",
M767="Fiber AOF","Fiber AOF",
M767="Projet OCM (HUAWEI)","TRAVAUX-HUAWEI",
M767="Projet OCM (NOKIA)","TRAVAUX-NOKIA",
M767="ACCESS-ISSUE","ACCESS-ISSUE",
M767="Projet OCM (ZTE, NOKIA, autres projets)","TRAVAUX OCM",
M767="No root CAuse","No root cause",
M767="ODU HS","PDH",
M767="IP &amp; VLAN","PDH",
M767="Warehouse HUAWEI","SPARE-ISSUE",
M767="SPARE-HS","SPARE-ISSUE",
M767="Power Telco","BSS"
),"")</f>
        <v>No root cause</v>
      </c>
      <c r="L767" s="16" t="str" cm="1">
        <f t="array" ref="L767">IFERROR(_xlfn.IFS(
M767="MPR ISSUE","TX ISSUE",
M767="BSS Hardware Issue","RAN ISSUE",
M767="Sites strategiques, MLL, Pylone, etc.","ENVTECH",
M767="AKTIVCO DEFAUT GE &amp; POWER Cabinet","POWER ISSUE",
M767="AKTIVCO Coupure ENEO &amp; Baisse de tension","POWER ISSUE",
M767="Coupure ENEO &amp; Baisse de tension","POWER ISSUE",
M767="Defaut GE &amp; POWER Cabinet","POWER ISSUE",
M767="Sharing","POWER ISSUE",
M767="Sites strategiques &amp; DataCenter","POWER ISSUE",
M767="Exclu","Exclu",
M767="SAT","TX ISSUE",
M767="SPARE-ISSUE","SPARE-ISSUE",
M767="Fiber CAmtel","TX ISSUE",
M767="Fiber AOF","TX ISSUE",
M767="Projet OCM (HUAWEI)","TRAVAUX-HUAWEI",
M767="Projet OCM (NOKIA)","TRAVAUX -NOKIA",
M767="ACCESS-ISSUE","ACCESS-ISSUE",
M767="Projet OCM (ZTE, NOKIA, autres projets)","TRAVAUX OCM",
M767="No root CAuse","No root cause",
M767="ODU HS","TX ISSUE",
M767="IP &amp; VLAN","TX ISSUE",
M767="Warehouse HUAWEI","SPARE-ISSUE",
M767="SPARE-HS","SPARE-ISSUE",
M767="Power Telco","RAN ISSUE"
),"")</f>
        <v>No root cause</v>
      </c>
      <c r="M767" s="28" t="s">
        <v>5403</v>
      </c>
      <c r="N767" s="17" t="str" cm="1">
        <f t="array" ref="N767">IFERROR(_xlfn.IFS(
M767="MPR ISSUE","ACTIVE",
M767="BSS Hardware Issue","ACTIVE",
M767="Sites strategiques, MLL, Pylone, etc.","PASSIVE",
M767="AKTIVCO DEFAUT GE &amp; POWER Cabinet","PASSIVE",
M767="AKTIVCO Coupure ENEO &amp; Baisse de tension","PASSIVE",
M767="Coupure ENEO &amp; Baisse de tension","PASSIVE",
M767="Defaut GE &amp; POWER Cabinet","PASSIVE",
M767="Sharing","PASSIVE",
M767="Sites strategiques &amp; DataCenter","PASSIVE",
M767="Exclu","Exclu",
M767="SAT","ACTIVE",
M767="SPARE-ISSUE","SPARE-ISSUE",
M767="Fiber CAmtel","ACTIVE",
M767="Fiber AOF","ACTIVE",
M767="Projet OCM (HUAWEI)","PLANNED WORKS",
M767="Projet OCM (NOKIA)","PLANNED WORKS",
M767="ACCESS-ISSUE","ACCESS-ISSUE",
M767="Projet OCM (ZTE, NOKIA, autres projets)","PLANNED WORKS",
M767="No root CAuse","No root cause",
M767="ODU HS","ACTIVE",
M767="IP &amp; VLAN","ACTIVE",
M767="Warehouse HUAWEI","SPARE-ISSUE",
M767="SPARE-HS","SPARE-ISSUE",
M767="Power Telco","ACTIVE"
),"")</f>
        <v>No root cause</v>
      </c>
      <c r="O767" s="56">
        <v>29.516216366609306</v>
      </c>
      <c r="P767" s="56">
        <v>21.793074567749041</v>
      </c>
      <c r="Q767" s="56">
        <v>2.7022818912602409</v>
      </c>
      <c r="R767" s="56">
        <v>2.8127880365148257</v>
      </c>
      <c r="S767" s="56">
        <v>0</v>
      </c>
      <c r="T767" s="56">
        <v>0</v>
      </c>
      <c r="U767" s="56">
        <v>0</v>
      </c>
      <c r="V767" s="14"/>
      <c r="W767" s="14"/>
      <c r="X767" s="14"/>
      <c r="Y767" s="14"/>
      <c r="Z767" s="14"/>
      <c r="AA767" s="30" t="s">
        <v>16</v>
      </c>
      <c r="AB767" s="7" t="s">
        <v>16</v>
      </c>
      <c r="AC767" s="3"/>
      <c r="AD767" s="3" t="s">
        <v>16</v>
      </c>
      <c r="AE767" s="7"/>
      <c r="AF767" s="31" t="s">
        <v>16</v>
      </c>
      <c r="AG767" s="31" t="s">
        <v>16</v>
      </c>
      <c r="AH767" s="31" t="s">
        <v>16</v>
      </c>
      <c r="AI767" s="31" t="s">
        <v>16</v>
      </c>
      <c r="AJ767" s="31" t="s">
        <v>16</v>
      </c>
      <c r="AK767" s="31" t="s">
        <v>16</v>
      </c>
      <c r="AL767" s="31" t="s">
        <v>16</v>
      </c>
      <c r="AM767" s="31" t="s">
        <v>16</v>
      </c>
      <c r="AN767" s="31" t="s">
        <v>16</v>
      </c>
      <c r="AO767" s="31" t="s">
        <v>16</v>
      </c>
      <c r="AP767" s="9" t="s">
        <v>16</v>
      </c>
      <c r="AQ767" s="9" t="s">
        <v>16</v>
      </c>
      <c r="AR767" s="9" t="s">
        <v>16</v>
      </c>
      <c r="AS767" s="14"/>
      <c r="AT767" s="14"/>
    </row>
    <row r="768" spans="1:46" s="9" customFormat="1" hidden="1" x14ac:dyDescent="0.3">
      <c r="A768" s="1" t="s">
        <v>2364</v>
      </c>
      <c r="B768" s="48" t="s">
        <v>2365</v>
      </c>
      <c r="C768" s="48" t="s">
        <v>22</v>
      </c>
      <c r="D768" s="48" t="s">
        <v>31</v>
      </c>
      <c r="E768" s="53" t="s">
        <v>38</v>
      </c>
      <c r="F768" s="48" t="s">
        <v>39</v>
      </c>
      <c r="G768" s="22" t="s">
        <v>5417</v>
      </c>
      <c r="H768" s="66" t="s">
        <v>5452</v>
      </c>
      <c r="I768" s="22" t="str">
        <f>_xlfn.XLOOKUP(B768,[1]SITE!$B:$B,[1]SITE!$I:$I,"")</f>
        <v>No impact</v>
      </c>
      <c r="J768" s="29"/>
      <c r="K768" s="15" t="str" cm="1">
        <f t="array" ref="K768">IFERROR(_xlfn.IFS(
M768="MPR ISSUE","PDH",
M768="BSS Hardware Issue","BSS",
M768="Sites strategiques, MLL, Pylone, etc.","ENVTECH",
M768="AKTIVCO DEFAUT GE &amp; POWER Cabinet","AKTIVCO",
M768="AKTIVCO Coupure ENEO &amp; Baisse de tension","AKTIVCO GRID ONLY",
M768="Coupure ENEO &amp; Baisse de tension","IHS GRID ONLY",
M768="Defaut GE &amp; POWER Cabinet","IHS",
M768="Sharing","Partners",
M768="Sites strategiques &amp; DataCenter","SST &amp; DC",
M768="Exclu","Exclu",
M768="SAT","SAT",
M768="SPARE-ISSUE","SPARE-ISSUE",
M768="Fiber CAmtel","TRANS_FO_CAMTEL",
M768="Fiber AOF","Fiber AOF",
M768="Projet OCM (HUAWEI)","TRAVAUX-HUAWEI",
M768="Projet OCM (NOKIA)","TRAVAUX-NOKIA",
M768="ACCESS-ISSUE","ACCESS-ISSUE",
M768="Projet OCM (ZTE, NOKIA, autres projets)","TRAVAUX OCM",
M768="No root CAuse","No root cause",
M768="ODU HS","PDH",
M768="IP &amp; VLAN","PDH",
M768="Warehouse HUAWEI","SPARE-ISSUE",
M768="SPARE-HS","SPARE-ISSUE",
M768="Power Telco","BSS"
),"")</f>
        <v>No root cause</v>
      </c>
      <c r="L768" s="16" t="str" cm="1">
        <f t="array" ref="L768">IFERROR(_xlfn.IFS(
M768="MPR ISSUE","TX ISSUE",
M768="BSS Hardware Issue","RAN ISSUE",
M768="Sites strategiques, MLL, Pylone, etc.","ENVTECH",
M768="AKTIVCO DEFAUT GE &amp; POWER Cabinet","POWER ISSUE",
M768="AKTIVCO Coupure ENEO &amp; Baisse de tension","POWER ISSUE",
M768="Coupure ENEO &amp; Baisse de tension","POWER ISSUE",
M768="Defaut GE &amp; POWER Cabinet","POWER ISSUE",
M768="Sharing","POWER ISSUE",
M768="Sites strategiques &amp; DataCenter","POWER ISSUE",
M768="Exclu","Exclu",
M768="SAT","TX ISSUE",
M768="SPARE-ISSUE","SPARE-ISSUE",
M768="Fiber CAmtel","TX ISSUE",
M768="Fiber AOF","TX ISSUE",
M768="Projet OCM (HUAWEI)","TRAVAUX-HUAWEI",
M768="Projet OCM (NOKIA)","TRAVAUX -NOKIA",
M768="ACCESS-ISSUE","ACCESS-ISSUE",
M768="Projet OCM (ZTE, NOKIA, autres projets)","TRAVAUX OCM",
M768="No root CAuse","No root cause",
M768="ODU HS","TX ISSUE",
M768="IP &amp; VLAN","TX ISSUE",
M768="Warehouse HUAWEI","SPARE-ISSUE",
M768="SPARE-HS","SPARE-ISSUE",
M768="Power Telco","RAN ISSUE"
),"")</f>
        <v>No root cause</v>
      </c>
      <c r="M768" s="28" t="s">
        <v>5403</v>
      </c>
      <c r="N768" s="17" t="str" cm="1">
        <f t="array" ref="N768">IFERROR(_xlfn.IFS(
M768="MPR ISSUE","ACTIVE",
M768="BSS Hardware Issue","ACTIVE",
M768="Sites strategiques, MLL, Pylone, etc.","PASSIVE",
M768="AKTIVCO DEFAUT GE &amp; POWER Cabinet","PASSIVE",
M768="AKTIVCO Coupure ENEO &amp; Baisse de tension","PASSIVE",
M768="Coupure ENEO &amp; Baisse de tension","PASSIVE",
M768="Defaut GE &amp; POWER Cabinet","PASSIVE",
M768="Sharing","PASSIVE",
M768="Sites strategiques &amp; DataCenter","PASSIVE",
M768="Exclu","Exclu",
M768="SAT","ACTIVE",
M768="SPARE-ISSUE","SPARE-ISSUE",
M768="Fiber CAmtel","ACTIVE",
M768="Fiber AOF","ACTIVE",
M768="Projet OCM (HUAWEI)","PLANNED WORKS",
M768="Projet OCM (NOKIA)","PLANNED WORKS",
M768="ACCESS-ISSUE","ACCESS-ISSUE",
M768="Projet OCM (ZTE, NOKIA, autres projets)","PLANNED WORKS",
M768="No root CAuse","No root cause",
M768="ODU HS","ACTIVE",
M768="IP &amp; VLAN","ACTIVE",
M768="Warehouse HUAWEI","SPARE-ISSUE",
M768="SPARE-HS","SPARE-ISSUE",
M768="Power Telco","ACTIVE"
),"")</f>
        <v>No root cause</v>
      </c>
      <c r="O768" s="56">
        <v>3.5685851503711135</v>
      </c>
      <c r="P768" s="56">
        <v>20.254727722560375</v>
      </c>
      <c r="Q768" s="56">
        <v>0</v>
      </c>
      <c r="R768" s="56">
        <v>0.35992971552336611</v>
      </c>
      <c r="S768" s="56">
        <v>0</v>
      </c>
      <c r="T768" s="56">
        <v>0</v>
      </c>
      <c r="U768" s="56">
        <v>0</v>
      </c>
      <c r="V768" s="14"/>
      <c r="W768" s="14"/>
      <c r="X768" s="14"/>
      <c r="Y768" s="14"/>
      <c r="Z768" s="14"/>
      <c r="AA768" s="30" t="s">
        <v>16</v>
      </c>
      <c r="AB768" s="7" t="s">
        <v>16</v>
      </c>
      <c r="AC768" s="3"/>
      <c r="AD768" s="3" t="s">
        <v>16</v>
      </c>
      <c r="AE768" s="7"/>
      <c r="AF768" s="31" t="s">
        <v>16</v>
      </c>
      <c r="AG768" s="31" t="s">
        <v>16</v>
      </c>
      <c r="AH768" s="31" t="s">
        <v>16</v>
      </c>
      <c r="AI768" s="31" t="s">
        <v>16</v>
      </c>
      <c r="AJ768" s="31" t="s">
        <v>16</v>
      </c>
      <c r="AK768" s="31" t="s">
        <v>16</v>
      </c>
      <c r="AL768" s="31" t="s">
        <v>16</v>
      </c>
      <c r="AM768" s="31" t="s">
        <v>16</v>
      </c>
      <c r="AN768" s="31" t="s">
        <v>16</v>
      </c>
      <c r="AO768" s="31" t="s">
        <v>16</v>
      </c>
      <c r="AP768" s="9" t="s">
        <v>16</v>
      </c>
      <c r="AQ768" s="9" t="s">
        <v>16</v>
      </c>
      <c r="AR768" s="9" t="s">
        <v>16</v>
      </c>
      <c r="AS768" s="14"/>
      <c r="AT768" s="14"/>
    </row>
    <row r="769" spans="1:46" s="9" customFormat="1" ht="22.05" hidden="1" customHeight="1" x14ac:dyDescent="0.3">
      <c r="A769" s="1" t="s">
        <v>1828</v>
      </c>
      <c r="B769" s="48" t="s">
        <v>1829</v>
      </c>
      <c r="C769" s="48" t="s">
        <v>11</v>
      </c>
      <c r="D769" s="48" t="s">
        <v>12</v>
      </c>
      <c r="E769" s="53" t="s">
        <v>38</v>
      </c>
      <c r="F769" s="48" t="s">
        <v>39</v>
      </c>
      <c r="G769" s="22" t="s">
        <v>5417</v>
      </c>
      <c r="H769" s="66" t="s">
        <v>5452</v>
      </c>
      <c r="I769" s="22" t="str">
        <f>_xlfn.XLOOKUP(B769,[1]SITE!$B:$B,[1]SITE!$I:$I,"")</f>
        <v>No impact</v>
      </c>
      <c r="J769" s="29"/>
      <c r="K769" s="15" t="str" cm="1">
        <f t="array" ref="K769">IFERROR(_xlfn.IFS(
M769="MPR ISSUE","PDH",
M769="BSS Hardware Issue","BSS",
M769="Sites strategiques, MLL, Pylone, etc.","ENVTECH",
M769="AKTIVCO DEFAUT GE &amp; POWER Cabinet","AKTIVCO",
M769="AKTIVCO Coupure ENEO &amp; Baisse de tension","AKTIVCO GRID ONLY",
M769="Coupure ENEO &amp; Baisse de tension","IHS GRID ONLY",
M769="Defaut GE &amp; POWER Cabinet","IHS",
M769="Sharing","Partners",
M769="Sites strategiques &amp; DataCenter","SST &amp; DC",
M769="Exclu","Exclu",
M769="SAT","SAT",
M769="SPARE-ISSUE","SPARE-ISSUE",
M769="Fiber CAmtel","TRANS_FO_CAMTEL",
M769="Fiber AOF","Fiber AOF",
M769="Projet OCM (HUAWEI)","TRAVAUX-HUAWEI",
M769="Projet OCM (NOKIA)","TRAVAUX-NOKIA",
M769="ACCESS-ISSUE","ACCESS-ISSUE",
M769="Projet OCM (ZTE, NOKIA, autres projets)","TRAVAUX OCM",
M769="No root CAuse","No root cause",
M769="ODU HS","PDH",
M769="IP &amp; VLAN","PDH",
M769="Warehouse HUAWEI","SPARE-ISSUE",
M769="SPARE-HS","SPARE-ISSUE",
M769="Power Telco","BSS"
),"")</f>
        <v>No root cause</v>
      </c>
      <c r="L769" s="16" t="str" cm="1">
        <f t="array" ref="L769">IFERROR(_xlfn.IFS(
M769="MPR ISSUE","TX ISSUE",
M769="BSS Hardware Issue","RAN ISSUE",
M769="Sites strategiques, MLL, Pylone, etc.","ENVTECH",
M769="AKTIVCO DEFAUT GE &amp; POWER Cabinet","POWER ISSUE",
M769="AKTIVCO Coupure ENEO &amp; Baisse de tension","POWER ISSUE",
M769="Coupure ENEO &amp; Baisse de tension","POWER ISSUE",
M769="Defaut GE &amp; POWER Cabinet","POWER ISSUE",
M769="Sharing","POWER ISSUE",
M769="Sites strategiques &amp; DataCenter","POWER ISSUE",
M769="Exclu","Exclu",
M769="SAT","TX ISSUE",
M769="SPARE-ISSUE","SPARE-ISSUE",
M769="Fiber CAmtel","TX ISSUE",
M769="Fiber AOF","TX ISSUE",
M769="Projet OCM (HUAWEI)","TRAVAUX-HUAWEI",
M769="Projet OCM (NOKIA)","TRAVAUX -NOKIA",
M769="ACCESS-ISSUE","ACCESS-ISSUE",
M769="Projet OCM (ZTE, NOKIA, autres projets)","TRAVAUX OCM",
M769="No root CAuse","No root cause",
M769="ODU HS","TX ISSUE",
M769="IP &amp; VLAN","TX ISSUE",
M769="Warehouse HUAWEI","SPARE-ISSUE",
M769="SPARE-HS","SPARE-ISSUE",
M769="Power Telco","RAN ISSUE"
),"")</f>
        <v>No root cause</v>
      </c>
      <c r="M769" s="28" t="s">
        <v>5403</v>
      </c>
      <c r="N769" s="17" t="str" cm="1">
        <f t="array" ref="N769">IFERROR(_xlfn.IFS(
M769="MPR ISSUE","ACTIVE",
M769="BSS Hardware Issue","ACTIVE",
M769="Sites strategiques, MLL, Pylone, etc.","PASSIVE",
M769="AKTIVCO DEFAUT GE &amp; POWER Cabinet","PASSIVE",
M769="AKTIVCO Coupure ENEO &amp; Baisse de tension","PASSIVE",
M769="Coupure ENEO &amp; Baisse de tension","PASSIVE",
M769="Defaut GE &amp; POWER Cabinet","PASSIVE",
M769="Sharing","PASSIVE",
M769="Sites strategiques &amp; DataCenter","PASSIVE",
M769="Exclu","Exclu",
M769="SAT","ACTIVE",
M769="SPARE-ISSUE","SPARE-ISSUE",
M769="Fiber CAmtel","ACTIVE",
M769="Fiber AOF","ACTIVE",
M769="Projet OCM (HUAWEI)","PLANNED WORKS",
M769="Projet OCM (NOKIA)","PLANNED WORKS",
M769="ACCESS-ISSUE","ACCESS-ISSUE",
M769="Projet OCM (ZTE, NOKIA, autres projets)","PLANNED WORKS",
M769="No root CAuse","No root cause",
M769="ODU HS","ACTIVE",
M769="IP &amp; VLAN","ACTIVE",
M769="Warehouse HUAWEI","SPARE-ISSUE",
M769="SPARE-HS","SPARE-ISSUE",
M769="Power Telco","ACTIVE"
),"")</f>
        <v>No root cause</v>
      </c>
      <c r="O769" s="56">
        <v>10.647541755485356</v>
      </c>
      <c r="P769" s="56">
        <v>20.091322735016394</v>
      </c>
      <c r="Q769" s="56">
        <v>0</v>
      </c>
      <c r="R769" s="56">
        <v>1.701466471479525E-2</v>
      </c>
      <c r="S769" s="56">
        <v>0</v>
      </c>
      <c r="T769" s="56">
        <v>5.3523070030504771E-2</v>
      </c>
      <c r="U769" s="56">
        <v>0</v>
      </c>
      <c r="V769" s="14"/>
      <c r="W769" s="14"/>
      <c r="X769" s="14"/>
      <c r="Y769" s="14"/>
      <c r="Z769" s="14"/>
      <c r="AA769" s="30" t="s">
        <v>16</v>
      </c>
      <c r="AB769" s="7" t="s">
        <v>16</v>
      </c>
      <c r="AC769" s="3"/>
      <c r="AD769" s="3" t="s">
        <v>16</v>
      </c>
      <c r="AE769" s="7"/>
      <c r="AF769" s="31" t="s">
        <v>16</v>
      </c>
      <c r="AG769" s="31" t="s">
        <v>16</v>
      </c>
      <c r="AH769" s="31" t="s">
        <v>16</v>
      </c>
      <c r="AI769" s="31" t="s">
        <v>16</v>
      </c>
      <c r="AJ769" s="31" t="s">
        <v>16</v>
      </c>
      <c r="AK769" s="31" t="s">
        <v>16</v>
      </c>
      <c r="AL769" s="31" t="s">
        <v>16</v>
      </c>
      <c r="AM769" s="31" t="s">
        <v>16</v>
      </c>
      <c r="AN769" s="31" t="s">
        <v>16</v>
      </c>
      <c r="AO769" s="31" t="s">
        <v>16</v>
      </c>
      <c r="AP769" s="9" t="s">
        <v>16</v>
      </c>
      <c r="AQ769" s="9" t="s">
        <v>16</v>
      </c>
      <c r="AR769" s="9" t="s">
        <v>16</v>
      </c>
      <c r="AS769" s="14"/>
      <c r="AT769" s="14"/>
    </row>
    <row r="770" spans="1:46" s="9" customFormat="1" hidden="1" x14ac:dyDescent="0.3">
      <c r="A770" s="1" t="s">
        <v>1025</v>
      </c>
      <c r="B770" s="48" t="s">
        <v>1026</v>
      </c>
      <c r="C770" s="48" t="s">
        <v>11</v>
      </c>
      <c r="D770" s="48" t="s">
        <v>12</v>
      </c>
      <c r="E770" s="53" t="s">
        <v>103</v>
      </c>
      <c r="F770" s="48" t="s">
        <v>1020</v>
      </c>
      <c r="G770" s="47" t="s">
        <v>5419</v>
      </c>
      <c r="H770" s="66" t="s">
        <v>5371</v>
      </c>
      <c r="I770" s="22" t="str">
        <f>_xlfn.XLOOKUP(B770,[1]SITE!$B:$B,[1]SITE!$I:$I,"")</f>
        <v>No impact</v>
      </c>
      <c r="J770" s="29"/>
      <c r="K770" s="15" t="str" cm="1">
        <f t="array" ref="K770">IFERROR(_xlfn.IFS(
M770="MPR ISSUE","PDH",
M770="BSS Hardware Issue","BSS",
M770="Sites strategiques, MLL, Pylone, etc.","ENVTECH",
M770="AKTIVCO DEFAUT GE &amp; POWER Cabinet","AKTIVCO",
M770="AKTIVCO Coupure ENEO &amp; Baisse de tension","AKTIVCO GRID ONLY",
M770="Coupure ENEO &amp; Baisse de tension","IHS GRID ONLY",
M770="Defaut GE &amp; POWER Cabinet","IHS",
M770="Sharing","Partners",
M770="Sites strategiques &amp; DataCenter","SST &amp; DC",
M770="Exclu","Exclu",
M770="SAT","SAT",
M770="SPARE-ISSUE","SPARE-ISSUE",
M770="Fiber CAmtel","TRANS_FO_CAMTEL",
M770="Fiber AOF","Fiber AOF",
M770="Projet OCM (HUAWEI)","TRAVAUX-HUAWEI",
M770="Projet OCM (NOKIA)","TRAVAUX-NOKIA",
M770="ACCESS-ISSUE","ACCESS-ISSUE",
M770="Projet OCM (ZTE, NOKIA, autres projets)","TRAVAUX OCM",
M770="No root CAuse","No root cause",
M770="ODU HS","PDH",
M770="IP &amp; VLAN","PDH",
M770="Warehouse HUAWEI","SPARE-ISSUE",
M770="SPARE-HS","SPARE-ISSUE",
M770="Power Telco","BSS"
),"")</f>
        <v>No root cause</v>
      </c>
      <c r="L770" s="16" t="str" cm="1">
        <f t="array" ref="L770">IFERROR(_xlfn.IFS(
M770="MPR ISSUE","TX ISSUE",
M770="BSS Hardware Issue","RAN ISSUE",
M770="Sites strategiques, MLL, Pylone, etc.","ENVTECH",
M770="AKTIVCO DEFAUT GE &amp; POWER Cabinet","POWER ISSUE",
M770="AKTIVCO Coupure ENEO &amp; Baisse de tension","POWER ISSUE",
M770="Coupure ENEO &amp; Baisse de tension","POWER ISSUE",
M770="Defaut GE &amp; POWER Cabinet","POWER ISSUE",
M770="Sharing","POWER ISSUE",
M770="Sites strategiques &amp; DataCenter","POWER ISSUE",
M770="Exclu","Exclu",
M770="SAT","TX ISSUE",
M770="SPARE-ISSUE","SPARE-ISSUE",
M770="Fiber CAmtel","TX ISSUE",
M770="Fiber AOF","TX ISSUE",
M770="Projet OCM (HUAWEI)","TRAVAUX-HUAWEI",
M770="Projet OCM (NOKIA)","TRAVAUX -NOKIA",
M770="ACCESS-ISSUE","ACCESS-ISSUE",
M770="Projet OCM (ZTE, NOKIA, autres projets)","TRAVAUX OCM",
M770="No root CAuse","No root cause",
M770="ODU HS","TX ISSUE",
M770="IP &amp; VLAN","TX ISSUE",
M770="Warehouse HUAWEI","SPARE-ISSUE",
M770="SPARE-HS","SPARE-ISSUE",
M770="Power Telco","RAN ISSUE"
),"")</f>
        <v>No root cause</v>
      </c>
      <c r="M770" s="28" t="s">
        <v>5403</v>
      </c>
      <c r="N770" s="17" t="str" cm="1">
        <f t="array" ref="N770">IFERROR(_xlfn.IFS(
M770="MPR ISSUE","ACTIVE",
M770="BSS Hardware Issue","ACTIVE",
M770="Sites strategiques, MLL, Pylone, etc.","PASSIVE",
M770="AKTIVCO DEFAUT GE &amp; POWER Cabinet","PASSIVE",
M770="AKTIVCO Coupure ENEO &amp; Baisse de tension","PASSIVE",
M770="Coupure ENEO &amp; Baisse de tension","PASSIVE",
M770="Defaut GE &amp; POWER Cabinet","PASSIVE",
M770="Sharing","PASSIVE",
M770="Sites strategiques &amp; DataCenter","PASSIVE",
M770="Exclu","Exclu",
M770="SAT","ACTIVE",
M770="SPARE-ISSUE","SPARE-ISSUE",
M770="Fiber CAmtel","ACTIVE",
M770="Fiber AOF","ACTIVE",
M770="Projet OCM (HUAWEI)","PLANNED WORKS",
M770="Projet OCM (NOKIA)","PLANNED WORKS",
M770="ACCESS-ISSUE","ACCESS-ISSUE",
M770="Projet OCM (ZTE, NOKIA, autres projets)","PLANNED WORKS",
M770="No root CAuse","No root cause",
M770="ODU HS","ACTIVE",
M770="IP &amp; VLAN","ACTIVE",
M770="Warehouse HUAWEI","SPARE-ISSUE",
M770="SPARE-HS","SPARE-ISSUE",
M770="Power Telco","ACTIVE"
),"")</f>
        <v>No root cause</v>
      </c>
      <c r="O770" s="56">
        <v>0</v>
      </c>
      <c r="P770" s="56">
        <v>0</v>
      </c>
      <c r="Q770" s="56">
        <v>0</v>
      </c>
      <c r="R770" s="56">
        <v>0</v>
      </c>
      <c r="S770" s="56">
        <v>0</v>
      </c>
      <c r="T770" s="56">
        <v>0</v>
      </c>
      <c r="U770" s="56">
        <v>0.30826149363787092</v>
      </c>
      <c r="V770" s="14"/>
      <c r="W770" s="14"/>
      <c r="X770" s="14"/>
      <c r="Y770" s="14"/>
      <c r="Z770" s="14"/>
      <c r="AA770" s="30" t="s">
        <v>16</v>
      </c>
      <c r="AB770" s="7" t="s">
        <v>16</v>
      </c>
      <c r="AC770" s="3"/>
      <c r="AD770" s="3" t="s">
        <v>16</v>
      </c>
      <c r="AE770" s="7"/>
      <c r="AF770" s="31" t="s">
        <v>16</v>
      </c>
      <c r="AG770" s="31" t="s">
        <v>16</v>
      </c>
      <c r="AH770" s="31" t="s">
        <v>16</v>
      </c>
      <c r="AI770" s="31" t="s">
        <v>16</v>
      </c>
      <c r="AJ770" s="31" t="s">
        <v>16</v>
      </c>
      <c r="AK770" s="31" t="s">
        <v>16</v>
      </c>
      <c r="AL770" s="31" t="s">
        <v>16</v>
      </c>
      <c r="AM770" s="31" t="s">
        <v>16</v>
      </c>
      <c r="AN770" s="31" t="s">
        <v>16</v>
      </c>
      <c r="AO770" s="31" t="s">
        <v>16</v>
      </c>
      <c r="AP770" s="9" t="s">
        <v>16</v>
      </c>
      <c r="AQ770" s="9" t="s">
        <v>16</v>
      </c>
      <c r="AR770" s="9" t="s">
        <v>16</v>
      </c>
      <c r="AS770" s="14"/>
      <c r="AT770" s="14"/>
    </row>
    <row r="771" spans="1:46" s="9" customFormat="1" hidden="1" x14ac:dyDescent="0.3">
      <c r="A771" s="1" t="s">
        <v>1660</v>
      </c>
      <c r="B771" s="48" t="s">
        <v>1661</v>
      </c>
      <c r="C771" s="48" t="s">
        <v>22</v>
      </c>
      <c r="D771" s="48" t="s">
        <v>37</v>
      </c>
      <c r="E771" s="53" t="s">
        <v>32</v>
      </c>
      <c r="F771" s="48" t="s">
        <v>1660</v>
      </c>
      <c r="G771" s="22" t="s">
        <v>5417</v>
      </c>
      <c r="H771" s="66" t="s">
        <v>5452</v>
      </c>
      <c r="I771" s="22" t="str">
        <f>_xlfn.XLOOKUP(B771,[1]SITE!$B:$B,[1]SITE!$I:$I,"")</f>
        <v>INCIDENT</v>
      </c>
      <c r="J771" s="29"/>
      <c r="K771" s="15" t="str" cm="1">
        <f t="array" ref="K771">IFERROR(_xlfn.IFS(
M771="MPR ISSUE","PDH",
M771="BSS Hardware Issue","BSS",
M771="Sites strategiques, MLL, Pylone, etc.","ENVTECH",
M771="AKTIVCO DEFAUT GE &amp; POWER Cabinet","AKTIVCO",
M771="AKTIVCO Coupure ENEO &amp; Baisse de tension","AKTIVCO GRID ONLY",
M771="Coupure ENEO &amp; Baisse de tension","IHS GRID ONLY",
M771="Defaut GE &amp; POWER Cabinet","IHS",
M771="Sharing","Partners",
M771="Sites strategiques &amp; DataCenter","SST &amp; DC",
M771="Exclu","Exclu",
M771="SAT","SAT",
M771="SPARE-ISSUE","SPARE-ISSUE",
M771="Fiber CAmtel","TRANS_FO_CAMTEL",
M771="Fiber AOF","Fiber AOF",
M771="Projet OCM (HUAWEI)","TRAVAUX-HUAWEI",
M771="Projet OCM (NOKIA)","TRAVAUX-NOKIA",
M771="ACCESS-ISSUE","ACCESS-ISSUE",
M771="Projet OCM (ZTE, NOKIA, autres projets)","TRAVAUX OCM",
M771="No root CAuse","No root cause",
M771="ODU HS","PDH",
M771="IP &amp; VLAN","PDH",
M771="Warehouse HUAWEI","SPARE-ISSUE",
M771="SPARE-HS","SPARE-ISSUE",
M771="Power Telco","BSS"
),"")</f>
        <v>No root cause</v>
      </c>
      <c r="L771" s="16" t="str" cm="1">
        <f t="array" ref="L771">IFERROR(_xlfn.IFS(
M771="MPR ISSUE","TX ISSUE",
M771="BSS Hardware Issue","RAN ISSUE",
M771="Sites strategiques, MLL, Pylone, etc.","ENVTECH",
M771="AKTIVCO DEFAUT GE &amp; POWER Cabinet","POWER ISSUE",
M771="AKTIVCO Coupure ENEO &amp; Baisse de tension","POWER ISSUE",
M771="Coupure ENEO &amp; Baisse de tension","POWER ISSUE",
M771="Defaut GE &amp; POWER Cabinet","POWER ISSUE",
M771="Sharing","POWER ISSUE",
M771="Sites strategiques &amp; DataCenter","POWER ISSUE",
M771="Exclu","Exclu",
M771="SAT","TX ISSUE",
M771="SPARE-ISSUE","SPARE-ISSUE",
M771="Fiber CAmtel","TX ISSUE",
M771="Fiber AOF","TX ISSUE",
M771="Projet OCM (HUAWEI)","TRAVAUX-HUAWEI",
M771="Projet OCM (NOKIA)","TRAVAUX -NOKIA",
M771="ACCESS-ISSUE","ACCESS-ISSUE",
M771="Projet OCM (ZTE, NOKIA, autres projets)","TRAVAUX OCM",
M771="No root CAuse","No root cause",
M771="ODU HS","TX ISSUE",
M771="IP &amp; VLAN","TX ISSUE",
M771="Warehouse HUAWEI","SPARE-ISSUE",
M771="SPARE-HS","SPARE-ISSUE",
M771="Power Telco","RAN ISSUE"
),"")</f>
        <v>No root cause</v>
      </c>
      <c r="M771" s="28" t="s">
        <v>5403</v>
      </c>
      <c r="N771" s="17" t="str" cm="1">
        <f t="array" ref="N771">IFERROR(_xlfn.IFS(
M771="MPR ISSUE","ACTIVE",
M771="BSS Hardware Issue","ACTIVE",
M771="Sites strategiques, MLL, Pylone, etc.","PASSIVE",
M771="AKTIVCO DEFAUT GE &amp; POWER Cabinet","PASSIVE",
M771="AKTIVCO Coupure ENEO &amp; Baisse de tension","PASSIVE",
M771="Coupure ENEO &amp; Baisse de tension","PASSIVE",
M771="Defaut GE &amp; POWER Cabinet","PASSIVE",
M771="Sharing","PASSIVE",
M771="Sites strategiques &amp; DataCenter","PASSIVE",
M771="Exclu","Exclu",
M771="SAT","ACTIVE",
M771="SPARE-ISSUE","SPARE-ISSUE",
M771="Fiber CAmtel","ACTIVE",
M771="Fiber AOF","ACTIVE",
M771="Projet OCM (HUAWEI)","PLANNED WORKS",
M771="Projet OCM (NOKIA)","PLANNED WORKS",
M771="ACCESS-ISSUE","ACCESS-ISSUE",
M771="Projet OCM (ZTE, NOKIA, autres projets)","PLANNED WORKS",
M771="No root CAuse","No root cause",
M771="ODU HS","ACTIVE",
M771="IP &amp; VLAN","ACTIVE",
M771="Warehouse HUAWEI","SPARE-ISSUE",
M771="SPARE-HS","SPARE-ISSUE",
M771="Power Telco","ACTIVE"
),"")</f>
        <v>No root cause</v>
      </c>
      <c r="O771" s="56">
        <v>0</v>
      </c>
      <c r="P771" s="56">
        <v>18.412221451746838</v>
      </c>
      <c r="Q771" s="56">
        <v>0</v>
      </c>
      <c r="R771" s="56">
        <v>0</v>
      </c>
      <c r="S771" s="56">
        <v>0</v>
      </c>
      <c r="T771" s="56">
        <v>0.39278192978400933</v>
      </c>
      <c r="U771" s="56">
        <v>14.078012059366557</v>
      </c>
      <c r="V771" s="14"/>
      <c r="W771" s="14"/>
      <c r="X771" s="14"/>
      <c r="Y771" s="14"/>
      <c r="Z771" s="14"/>
      <c r="AA771" s="30" t="s">
        <v>16</v>
      </c>
      <c r="AB771" s="7"/>
      <c r="AC771" s="3"/>
      <c r="AD771" s="3" t="s">
        <v>16</v>
      </c>
      <c r="AE771" s="7"/>
      <c r="AF771" s="31" t="s">
        <v>16</v>
      </c>
      <c r="AG771" s="31" t="s">
        <v>16</v>
      </c>
      <c r="AH771" s="31" t="s">
        <v>16</v>
      </c>
      <c r="AI771" s="31" t="s">
        <v>16</v>
      </c>
      <c r="AJ771" s="31" t="s">
        <v>16</v>
      </c>
      <c r="AK771" s="31" t="s">
        <v>16</v>
      </c>
      <c r="AL771" s="31" t="s">
        <v>16</v>
      </c>
      <c r="AM771" s="31" t="s">
        <v>16</v>
      </c>
      <c r="AN771" s="31" t="s">
        <v>16</v>
      </c>
      <c r="AO771" s="31" t="s">
        <v>16</v>
      </c>
      <c r="AP771" s="9" t="s">
        <v>16</v>
      </c>
      <c r="AQ771" s="9" t="s">
        <v>16</v>
      </c>
      <c r="AR771" s="9" t="s">
        <v>16</v>
      </c>
      <c r="AS771" s="14"/>
      <c r="AT771" s="14"/>
    </row>
    <row r="772" spans="1:46" s="9" customFormat="1" hidden="1" x14ac:dyDescent="0.3">
      <c r="A772" s="1" t="s">
        <v>591</v>
      </c>
      <c r="B772" s="1" t="s">
        <v>592</v>
      </c>
      <c r="C772" s="1" t="s">
        <v>22</v>
      </c>
      <c r="D772" s="1" t="s">
        <v>189</v>
      </c>
      <c r="E772" s="3" t="s">
        <v>70</v>
      </c>
      <c r="F772" s="1" t="s">
        <v>503</v>
      </c>
      <c r="G772" s="22" t="s">
        <v>5417</v>
      </c>
      <c r="H772" s="66" t="s">
        <v>5452</v>
      </c>
      <c r="I772" s="22" t="str">
        <f>_xlfn.XLOOKUP(B772,[1]SITE!$B:$B,[1]SITE!$I:$I,"")</f>
        <v>No impact</v>
      </c>
      <c r="J772" s="29"/>
      <c r="K772" s="15" t="str" cm="1">
        <f t="array" ref="K772">IFERROR(_xlfn.IFS(
M772="MPR ISSUE","PDH",
M772="BSS Hardware Issue","BSS",
M772="Sites strategiques, MLL, Pylone, etc.","ENVTECH",
M772="AKTIVCO DEFAUT GE &amp; POWER Cabinet","AKTIVCO",
M772="AKTIVCO Coupure ENEO &amp; Baisse de tension","AKTIVCO GRID ONLY",
M772="Coupure ENEO &amp; Baisse de tension","IHS GRID ONLY",
M772="Defaut GE &amp; POWER Cabinet","IHS",
M772="Sharing","Partners",
M772="Sites strategiques &amp; DataCenter","SST &amp; DC",
M772="Exclu","Exclu",
M772="SAT","SAT",
M772="SPARE-ISSUE","SPARE-ISSUE",
M772="Fiber CAmtel","TRANS_FO_CAMTEL",
M772="Fiber AOF","Fiber AOF",
M772="Projet OCM (HUAWEI)","TRAVAUX-HUAWEI",
M772="Projet OCM (NOKIA)","TRAVAUX-NOKIA",
M772="ACCESS-ISSUE","ACCESS-ISSUE",
M772="Projet OCM (ZTE, NOKIA, autres projets)","TRAVAUX OCM",
M772="No root CAuse","No root cause",
M772="ODU HS","PDH",
M772="IP &amp; VLAN","PDH",
M772="Warehouse HUAWEI","SPARE-ISSUE",
M772="SPARE-HS","SPARE-ISSUE",
M772="Power Telco","BSS"
),"")</f>
        <v>AKTIVCO GRID ONLY</v>
      </c>
      <c r="L772" s="16" t="str" cm="1">
        <f t="array" ref="L772">IFERROR(_xlfn.IFS(
M772="MPR ISSUE","TX ISSUE",
M772="BSS Hardware Issue","RAN ISSUE",
M772="Sites strategiques, MLL, Pylone, etc.","ENVTECH",
M772="AKTIVCO DEFAUT GE &amp; POWER Cabinet","POWER ISSUE",
M772="AKTIVCO Coupure ENEO &amp; Baisse de tension","POWER ISSUE",
M772="Coupure ENEO &amp; Baisse de tension","POWER ISSUE",
M772="Defaut GE &amp; POWER Cabinet","POWER ISSUE",
M772="Sharing","POWER ISSUE",
M772="Sites strategiques &amp; DataCenter","POWER ISSUE",
M772="Exclu","Exclu",
M772="SAT","TX ISSUE",
M772="SPARE-ISSUE","SPARE-ISSUE",
M772="Fiber CAmtel","TX ISSUE",
M772="Fiber AOF","TX ISSUE",
M772="Projet OCM (HUAWEI)","TRAVAUX-HUAWEI",
M772="Projet OCM (NOKIA)","TRAVAUX -NOKIA",
M772="ACCESS-ISSUE","ACCESS-ISSUE",
M772="Projet OCM (ZTE, NOKIA, autres projets)","TRAVAUX OCM",
M772="No root CAuse","No root cause",
M772="ODU HS","TX ISSUE",
M772="IP &amp; VLAN","TX ISSUE",
M772="Warehouse HUAWEI","SPARE-ISSUE",
M772="SPARE-HS","SPARE-ISSUE",
M772="Power Telco","RAN ISSUE"
),"")</f>
        <v>POWER ISSUE</v>
      </c>
      <c r="M772" s="28" t="s">
        <v>5333</v>
      </c>
      <c r="N772" s="17" t="str" cm="1">
        <f t="array" ref="N772">IFERROR(_xlfn.IFS(
M772="MPR ISSUE","ACTIVE",
M772="BSS Hardware Issue","ACTIVE",
M772="Sites strategiques, MLL, Pylone, etc.","PASSIVE",
M772="AKTIVCO DEFAUT GE &amp; POWER Cabinet","PASSIVE",
M772="AKTIVCO Coupure ENEO &amp; Baisse de tension","PASSIVE",
M772="Coupure ENEO &amp; Baisse de tension","PASSIVE",
M772="Defaut GE &amp; POWER Cabinet","PASSIVE",
M772="Sharing","PASSIVE",
M772="Sites strategiques &amp; DataCenter","PASSIVE",
M772="Exclu","Exclu",
M772="SAT","ACTIVE",
M772="SPARE-ISSUE","SPARE-ISSUE",
M772="Fiber CAmtel","ACTIVE",
M772="Fiber AOF","ACTIVE",
M772="Projet OCM (HUAWEI)","PLANNED WORKS",
M772="Projet OCM (NOKIA)","PLANNED WORKS",
M772="ACCESS-ISSUE","ACCESS-ISSUE",
M772="Projet OCM (ZTE, NOKIA, autres projets)","PLANNED WORKS",
M772="No root CAuse","No root cause",
M772="ODU HS","ACTIVE",
M772="IP &amp; VLAN","ACTIVE",
M772="Warehouse HUAWEI","SPARE-ISSUE",
M772="SPARE-HS","SPARE-ISSUE",
M772="Power Telco","ACTIVE"
),"")</f>
        <v>PASSIVE</v>
      </c>
      <c r="O772" s="29">
        <v>0.15216888820402177</v>
      </c>
      <c r="P772" s="29">
        <v>0</v>
      </c>
      <c r="Q772" s="29">
        <v>16.315797170928537</v>
      </c>
      <c r="R772" s="29">
        <v>21.486632252099547</v>
      </c>
      <c r="S772" s="29">
        <v>13.687584359920439</v>
      </c>
      <c r="T772" s="29">
        <v>0</v>
      </c>
      <c r="U772" s="29">
        <v>0</v>
      </c>
      <c r="V772" s="67"/>
      <c r="W772" s="67"/>
      <c r="X772" s="67"/>
      <c r="Y772" s="67"/>
      <c r="Z772" s="67"/>
      <c r="AA772" s="30"/>
      <c r="AB772" s="7" t="s">
        <v>16</v>
      </c>
      <c r="AC772" s="3"/>
      <c r="AD772" s="3" t="s">
        <v>16</v>
      </c>
      <c r="AE772" s="7"/>
      <c r="AF772" s="31" t="s">
        <v>16</v>
      </c>
      <c r="AG772" s="31" t="s">
        <v>16</v>
      </c>
      <c r="AH772" s="31" t="s">
        <v>16</v>
      </c>
      <c r="AI772" s="31" t="s">
        <v>16</v>
      </c>
      <c r="AJ772" s="31" t="s">
        <v>16</v>
      </c>
      <c r="AK772" s="31" t="s">
        <v>16</v>
      </c>
      <c r="AL772" s="31" t="s">
        <v>16</v>
      </c>
      <c r="AM772" s="31" t="s">
        <v>16</v>
      </c>
      <c r="AN772" s="31" t="s">
        <v>16</v>
      </c>
      <c r="AO772" s="31" t="s">
        <v>16</v>
      </c>
      <c r="AP772" s="31" t="s">
        <v>16</v>
      </c>
      <c r="AQ772" s="31" t="s">
        <v>16</v>
      </c>
      <c r="AR772" s="31" t="s">
        <v>16</v>
      </c>
      <c r="AS772" s="14"/>
      <c r="AT772" s="14"/>
    </row>
    <row r="773" spans="1:46" s="9" customFormat="1" hidden="1" x14ac:dyDescent="0.3">
      <c r="A773" s="1" t="s">
        <v>1847</v>
      </c>
      <c r="B773" s="48" t="s">
        <v>1848</v>
      </c>
      <c r="C773" s="48" t="s">
        <v>11</v>
      </c>
      <c r="D773" s="48" t="s">
        <v>12</v>
      </c>
      <c r="E773" s="53" t="s">
        <v>32</v>
      </c>
      <c r="F773" s="48" t="s">
        <v>33</v>
      </c>
      <c r="G773" s="22" t="s">
        <v>5417</v>
      </c>
      <c r="H773" s="66" t="s">
        <v>5452</v>
      </c>
      <c r="I773" s="22" t="str">
        <f>_xlfn.XLOOKUP(B773,[1]SITE!$B:$B,[1]SITE!$I:$I,"")</f>
        <v>No impact</v>
      </c>
      <c r="J773" s="29"/>
      <c r="K773" s="15" t="str" cm="1">
        <f t="array" ref="K773">IFERROR(_xlfn.IFS(
M773="MPR ISSUE","PDH",
M773="BSS Hardware Issue","BSS",
M773="Sites strategiques, MLL, Pylone, etc.","ENVTECH",
M773="AKTIVCO DEFAUT GE &amp; POWER Cabinet","AKTIVCO",
M773="AKTIVCO Coupure ENEO &amp; Baisse de tension","AKTIVCO GRID ONLY",
M773="Coupure ENEO &amp; Baisse de tension","IHS GRID ONLY",
M773="Defaut GE &amp; POWER Cabinet","IHS",
M773="Sharing","Partners",
M773="Sites strategiques &amp; DataCenter","SST &amp; DC",
M773="Exclu","Exclu",
M773="SAT","SAT",
M773="SPARE-ISSUE","SPARE-ISSUE",
M773="Fiber CAmtel","TRANS_FO_CAMTEL",
M773="Fiber AOF","Fiber AOF",
M773="Projet OCM (HUAWEI)","TRAVAUX-HUAWEI",
M773="Projet OCM (NOKIA)","TRAVAUX-NOKIA",
M773="ACCESS-ISSUE","ACCESS-ISSUE",
M773="Projet OCM (ZTE, NOKIA, autres projets)","TRAVAUX OCM",
M773="No root CAuse","No root cause",
M773="ODU HS","PDH",
M773="IP &amp; VLAN","PDH",
M773="Warehouse HUAWEI","SPARE-ISSUE",
M773="SPARE-HS","SPARE-ISSUE",
M773="Power Telco","BSS"
),"")</f>
        <v>No root cause</v>
      </c>
      <c r="L773" s="16" t="str" cm="1">
        <f t="array" ref="L773">IFERROR(_xlfn.IFS(
M773="MPR ISSUE","TX ISSUE",
M773="BSS Hardware Issue","RAN ISSUE",
M773="Sites strategiques, MLL, Pylone, etc.","ENVTECH",
M773="AKTIVCO DEFAUT GE &amp; POWER Cabinet","POWER ISSUE",
M773="AKTIVCO Coupure ENEO &amp; Baisse de tension","POWER ISSUE",
M773="Coupure ENEO &amp; Baisse de tension","POWER ISSUE",
M773="Defaut GE &amp; POWER Cabinet","POWER ISSUE",
M773="Sharing","POWER ISSUE",
M773="Sites strategiques &amp; DataCenter","POWER ISSUE",
M773="Exclu","Exclu",
M773="SAT","TX ISSUE",
M773="SPARE-ISSUE","SPARE-ISSUE",
M773="Fiber CAmtel","TX ISSUE",
M773="Fiber AOF","TX ISSUE",
M773="Projet OCM (HUAWEI)","TRAVAUX-HUAWEI",
M773="Projet OCM (NOKIA)","TRAVAUX -NOKIA",
M773="ACCESS-ISSUE","ACCESS-ISSUE",
M773="Projet OCM (ZTE, NOKIA, autres projets)","TRAVAUX OCM",
M773="No root CAuse","No root cause",
M773="ODU HS","TX ISSUE",
M773="IP &amp; VLAN","TX ISSUE",
M773="Warehouse HUAWEI","SPARE-ISSUE",
M773="SPARE-HS","SPARE-ISSUE",
M773="Power Telco","RAN ISSUE"
),"")</f>
        <v>No root cause</v>
      </c>
      <c r="M773" s="28" t="s">
        <v>5403</v>
      </c>
      <c r="N773" s="17" t="str" cm="1">
        <f t="array" ref="N773">IFERROR(_xlfn.IFS(
M773="MPR ISSUE","ACTIVE",
M773="BSS Hardware Issue","ACTIVE",
M773="Sites strategiques, MLL, Pylone, etc.","PASSIVE",
M773="AKTIVCO DEFAUT GE &amp; POWER Cabinet","PASSIVE",
M773="AKTIVCO Coupure ENEO &amp; Baisse de tension","PASSIVE",
M773="Coupure ENEO &amp; Baisse de tension","PASSIVE",
M773="Defaut GE &amp; POWER Cabinet","PASSIVE",
M773="Sharing","PASSIVE",
M773="Sites strategiques &amp; DataCenter","PASSIVE",
M773="Exclu","Exclu",
M773="SAT","ACTIVE",
M773="SPARE-ISSUE","SPARE-ISSUE",
M773="Fiber CAmtel","ACTIVE",
M773="Fiber AOF","ACTIVE",
M773="Projet OCM (HUAWEI)","PLANNED WORKS",
M773="Projet OCM (NOKIA)","PLANNED WORKS",
M773="ACCESS-ISSUE","ACCESS-ISSUE",
M773="Projet OCM (ZTE, NOKIA, autres projets)","PLANNED WORKS",
M773="No root CAuse","No root cause",
M773="ODU HS","ACTIVE",
M773="IP &amp; VLAN","ACTIVE",
M773="Warehouse HUAWEI","SPARE-ISSUE",
M773="SPARE-HS","SPARE-ISSUE",
M773="Power Telco","ACTIVE"
),"")</f>
        <v>No root cause</v>
      </c>
      <c r="O773" s="56">
        <v>0</v>
      </c>
      <c r="P773" s="56">
        <v>16.717550145106198</v>
      </c>
      <c r="Q773" s="56">
        <v>0</v>
      </c>
      <c r="R773" s="56">
        <v>0</v>
      </c>
      <c r="S773" s="56">
        <v>0</v>
      </c>
      <c r="T773" s="56">
        <v>0</v>
      </c>
      <c r="U773" s="56">
        <v>0</v>
      </c>
      <c r="V773" s="14"/>
      <c r="W773" s="14"/>
      <c r="X773" s="14"/>
      <c r="Y773" s="14"/>
      <c r="Z773" s="14"/>
      <c r="AA773" s="30" t="s">
        <v>16</v>
      </c>
      <c r="AB773" s="7" t="s">
        <v>16</v>
      </c>
      <c r="AC773" s="3"/>
      <c r="AD773" s="3" t="s">
        <v>16</v>
      </c>
      <c r="AE773" s="7"/>
      <c r="AF773" s="31" t="s">
        <v>16</v>
      </c>
      <c r="AG773" s="31" t="s">
        <v>16</v>
      </c>
      <c r="AH773" s="31" t="s">
        <v>16</v>
      </c>
      <c r="AI773" s="31" t="s">
        <v>16</v>
      </c>
      <c r="AJ773" s="31" t="s">
        <v>16</v>
      </c>
      <c r="AK773" s="31" t="s">
        <v>16</v>
      </c>
      <c r="AL773" s="31" t="s">
        <v>16</v>
      </c>
      <c r="AM773" s="31" t="s">
        <v>16</v>
      </c>
      <c r="AN773" s="31" t="s">
        <v>16</v>
      </c>
      <c r="AO773" s="31" t="s">
        <v>16</v>
      </c>
      <c r="AP773" s="9" t="s">
        <v>16</v>
      </c>
      <c r="AQ773" s="9" t="s">
        <v>16</v>
      </c>
      <c r="AR773" s="9" t="s">
        <v>16</v>
      </c>
      <c r="AS773" s="14"/>
      <c r="AT773" s="14"/>
    </row>
    <row r="774" spans="1:46" s="9" customFormat="1" hidden="1" x14ac:dyDescent="0.3">
      <c r="A774" s="1" t="s">
        <v>1662</v>
      </c>
      <c r="B774" s="48" t="s">
        <v>1663</v>
      </c>
      <c r="C774" s="48" t="s">
        <v>11</v>
      </c>
      <c r="D774" s="48" t="s">
        <v>12</v>
      </c>
      <c r="E774" s="53" t="s">
        <v>13</v>
      </c>
      <c r="F774" s="48" t="s">
        <v>178</v>
      </c>
      <c r="G774" s="22" t="s">
        <v>5417</v>
      </c>
      <c r="H774" s="66" t="s">
        <v>5452</v>
      </c>
      <c r="I774" s="22" t="str">
        <f>_xlfn.XLOOKUP(B774,[1]SITE!$B:$B,[1]SITE!$I:$I,"")</f>
        <v>INCIDENT</v>
      </c>
      <c r="J774" s="29"/>
      <c r="K774" s="15" t="str" cm="1">
        <f t="array" ref="K774">IFERROR(_xlfn.IFS(
M774="MPR ISSUE","PDH",
M774="BSS Hardware Issue","BSS",
M774="Sites strategiques, MLL, Pylone, etc.","ENVTECH",
M774="AKTIVCO DEFAUT GE &amp; POWER Cabinet","AKTIVCO",
M774="AKTIVCO Coupure ENEO &amp; Baisse de tension","AKTIVCO GRID ONLY",
M774="Coupure ENEO &amp; Baisse de tension","IHS GRID ONLY",
M774="Defaut GE &amp; POWER Cabinet","IHS",
M774="Sharing","Partners",
M774="Sites strategiques &amp; DataCenter","SST &amp; DC",
M774="Exclu","Exclu",
M774="SAT","SAT",
M774="SPARE-ISSUE","SPARE-ISSUE",
M774="Fiber CAmtel","TRANS_FO_CAMTEL",
M774="Fiber AOF","Fiber AOF",
M774="Projet OCM (HUAWEI)","TRAVAUX-HUAWEI",
M774="Projet OCM (NOKIA)","TRAVAUX-NOKIA",
M774="ACCESS-ISSUE","ACCESS-ISSUE",
M774="Projet OCM (ZTE, NOKIA, autres projets)","TRAVAUX OCM",
M774="No root CAuse","No root cause",
M774="ODU HS","PDH",
M774="IP &amp; VLAN","PDH",
M774="Warehouse HUAWEI","SPARE-ISSUE",
M774="SPARE-HS","SPARE-ISSUE",
M774="Power Telco","BSS"
),"")</f>
        <v>No root cause</v>
      </c>
      <c r="L774" s="16" t="str" cm="1">
        <f t="array" ref="L774">IFERROR(_xlfn.IFS(
M774="MPR ISSUE","TX ISSUE",
M774="BSS Hardware Issue","RAN ISSUE",
M774="Sites strategiques, MLL, Pylone, etc.","ENVTECH",
M774="AKTIVCO DEFAUT GE &amp; POWER Cabinet","POWER ISSUE",
M774="AKTIVCO Coupure ENEO &amp; Baisse de tension","POWER ISSUE",
M774="Coupure ENEO &amp; Baisse de tension","POWER ISSUE",
M774="Defaut GE &amp; POWER Cabinet","POWER ISSUE",
M774="Sharing","POWER ISSUE",
M774="Sites strategiques &amp; DataCenter","POWER ISSUE",
M774="Exclu","Exclu",
M774="SAT","TX ISSUE",
M774="SPARE-ISSUE","SPARE-ISSUE",
M774="Fiber CAmtel","TX ISSUE",
M774="Fiber AOF","TX ISSUE",
M774="Projet OCM (HUAWEI)","TRAVAUX-HUAWEI",
M774="Projet OCM (NOKIA)","TRAVAUX -NOKIA",
M774="ACCESS-ISSUE","ACCESS-ISSUE",
M774="Projet OCM (ZTE, NOKIA, autres projets)","TRAVAUX OCM",
M774="No root CAuse","No root cause",
M774="ODU HS","TX ISSUE",
M774="IP &amp; VLAN","TX ISSUE",
M774="Warehouse HUAWEI","SPARE-ISSUE",
M774="SPARE-HS","SPARE-ISSUE",
M774="Power Telco","RAN ISSUE"
),"")</f>
        <v>No root cause</v>
      </c>
      <c r="M774" s="28" t="s">
        <v>5403</v>
      </c>
      <c r="N774" s="17" t="str" cm="1">
        <f t="array" ref="N774">IFERROR(_xlfn.IFS(
M774="MPR ISSUE","ACTIVE",
M774="BSS Hardware Issue","ACTIVE",
M774="Sites strategiques, MLL, Pylone, etc.","PASSIVE",
M774="AKTIVCO DEFAUT GE &amp; POWER Cabinet","PASSIVE",
M774="AKTIVCO Coupure ENEO &amp; Baisse de tension","PASSIVE",
M774="Coupure ENEO &amp; Baisse de tension","PASSIVE",
M774="Defaut GE &amp; POWER Cabinet","PASSIVE",
M774="Sharing","PASSIVE",
M774="Sites strategiques &amp; DataCenter","PASSIVE",
M774="Exclu","Exclu",
M774="SAT","ACTIVE",
M774="SPARE-ISSUE","SPARE-ISSUE",
M774="Fiber CAmtel","ACTIVE",
M774="Fiber AOF","ACTIVE",
M774="Projet OCM (HUAWEI)","PLANNED WORKS",
M774="Projet OCM (NOKIA)","PLANNED WORKS",
M774="ACCESS-ISSUE","ACCESS-ISSUE",
M774="Projet OCM (ZTE, NOKIA, autres projets)","PLANNED WORKS",
M774="No root CAuse","No root cause",
M774="ODU HS","ACTIVE",
M774="IP &amp; VLAN","ACTIVE",
M774="Warehouse HUAWEI","SPARE-ISSUE",
M774="SPARE-HS","SPARE-ISSUE",
M774="Power Telco","ACTIVE"
),"")</f>
        <v>No root cause</v>
      </c>
      <c r="O774" s="56">
        <v>0</v>
      </c>
      <c r="P774" s="56">
        <v>16.365004152006232</v>
      </c>
      <c r="Q774" s="56">
        <v>0</v>
      </c>
      <c r="R774" s="56">
        <v>0</v>
      </c>
      <c r="S774" s="56">
        <v>0</v>
      </c>
      <c r="T774" s="56">
        <v>0.34489474450180085</v>
      </c>
      <c r="U774" s="56">
        <v>13.046627315349868</v>
      </c>
      <c r="V774" s="14"/>
      <c r="W774" s="14"/>
      <c r="X774" s="14"/>
      <c r="Y774" s="14"/>
      <c r="Z774" s="14"/>
      <c r="AA774" s="30" t="s">
        <v>5772</v>
      </c>
      <c r="AB774" s="7"/>
      <c r="AC774" s="3"/>
      <c r="AD774" s="3" t="s">
        <v>5772</v>
      </c>
      <c r="AE774" s="7"/>
      <c r="AF774" s="31" t="s">
        <v>16</v>
      </c>
      <c r="AG774" s="31" t="s">
        <v>16</v>
      </c>
      <c r="AH774" s="31" t="s">
        <v>16</v>
      </c>
      <c r="AI774" s="31" t="s">
        <v>16</v>
      </c>
      <c r="AJ774" s="31" t="s">
        <v>16</v>
      </c>
      <c r="AK774" s="31" t="s">
        <v>16</v>
      </c>
      <c r="AL774" s="31" t="s">
        <v>16</v>
      </c>
      <c r="AM774" s="31" t="s">
        <v>16</v>
      </c>
      <c r="AN774" s="31" t="s">
        <v>16</v>
      </c>
      <c r="AO774" s="31" t="s">
        <v>16</v>
      </c>
      <c r="AP774" s="9" t="s">
        <v>16</v>
      </c>
      <c r="AQ774" s="9" t="s">
        <v>16</v>
      </c>
      <c r="AR774" s="9" t="s">
        <v>16</v>
      </c>
      <c r="AS774" s="14"/>
      <c r="AT774" s="14"/>
    </row>
    <row r="775" spans="1:46" s="9" customFormat="1" hidden="1" x14ac:dyDescent="0.3">
      <c r="A775" s="1" t="s">
        <v>565</v>
      </c>
      <c r="B775" s="48" t="s">
        <v>566</v>
      </c>
      <c r="C775" s="48" t="s">
        <v>11</v>
      </c>
      <c r="D775" s="48" t="s">
        <v>12</v>
      </c>
      <c r="E775" s="53" t="s">
        <v>13</v>
      </c>
      <c r="F775" s="48" t="s">
        <v>567</v>
      </c>
      <c r="G775" s="47" t="s">
        <v>5419</v>
      </c>
      <c r="H775" s="66" t="s">
        <v>5453</v>
      </c>
      <c r="I775" s="22" t="str">
        <f>_xlfn.XLOOKUP(B775,[1]SITE!$B:$B,[1]SITE!$I:$I,"")</f>
        <v>No impact</v>
      </c>
      <c r="J775" s="29"/>
      <c r="K775" s="15" t="str" cm="1">
        <f t="array" ref="K775">IFERROR(_xlfn.IFS(
M775="MPR ISSUE","PDH",
M775="BSS Hardware Issue","BSS",
M775="Sites strategiques, MLL, Pylone, etc.","ENVTECH",
M775="AKTIVCO DEFAUT GE &amp; POWER Cabinet","AKTIVCO",
M775="AKTIVCO Coupure ENEO &amp; Baisse de tension","AKTIVCO GRID ONLY",
M775="Coupure ENEO &amp; Baisse de tension","IHS GRID ONLY",
M775="Defaut GE &amp; POWER Cabinet","IHS",
M775="Sharing","Partners",
M775="Sites strategiques &amp; DataCenter","SST &amp; DC",
M775="Exclu","Exclu",
M775="SAT","SAT",
M775="SPARE-ISSUE","SPARE-ISSUE",
M775="Fiber CAmtel","TRANS_FO_CAMTEL",
M775="Fiber AOF","Fiber AOF",
M775="Projet OCM (HUAWEI)","TRAVAUX-HUAWEI",
M775="Projet OCM (NOKIA)","TRAVAUX-NOKIA",
M775="ACCESS-ISSUE","ACCESS-ISSUE",
M775="Projet OCM (ZTE, NOKIA, autres projets)","TRAVAUX OCM",
M775="No root CAuse","No root cause",
M775="ODU HS","PDH",
M775="IP &amp; VLAN","PDH",
M775="Warehouse HUAWEI","SPARE-ISSUE",
M775="SPARE-HS","SPARE-ISSUE",
M775="Power Telco","BSS"
),"")</f>
        <v>No root cause</v>
      </c>
      <c r="L775" s="16" t="str" cm="1">
        <f t="array" ref="L775">IFERROR(_xlfn.IFS(
M775="MPR ISSUE","TX ISSUE",
M775="BSS Hardware Issue","RAN ISSUE",
M775="Sites strategiques, MLL, Pylone, etc.","ENVTECH",
M775="AKTIVCO DEFAUT GE &amp; POWER Cabinet","POWER ISSUE",
M775="AKTIVCO Coupure ENEO &amp; Baisse de tension","POWER ISSUE",
M775="Coupure ENEO &amp; Baisse de tension","POWER ISSUE",
M775="Defaut GE &amp; POWER Cabinet","POWER ISSUE",
M775="Sharing","POWER ISSUE",
M775="Sites strategiques &amp; DataCenter","POWER ISSUE",
M775="Exclu","Exclu",
M775="SAT","TX ISSUE",
M775="SPARE-ISSUE","SPARE-ISSUE",
M775="Fiber CAmtel","TX ISSUE",
M775="Fiber AOF","TX ISSUE",
M775="Projet OCM (HUAWEI)","TRAVAUX-HUAWEI",
M775="Projet OCM (NOKIA)","TRAVAUX -NOKIA",
M775="ACCESS-ISSUE","ACCESS-ISSUE",
M775="Projet OCM (ZTE, NOKIA, autres projets)","TRAVAUX OCM",
M775="No root CAuse","No root cause",
M775="ODU HS","TX ISSUE",
M775="IP &amp; VLAN","TX ISSUE",
M775="Warehouse HUAWEI","SPARE-ISSUE",
M775="SPARE-HS","SPARE-ISSUE",
M775="Power Telco","RAN ISSUE"
),"")</f>
        <v>No root cause</v>
      </c>
      <c r="M775" s="28" t="s">
        <v>5403</v>
      </c>
      <c r="N775" s="17" t="str" cm="1">
        <f t="array" ref="N775">IFERROR(_xlfn.IFS(
M775="MPR ISSUE","ACTIVE",
M775="BSS Hardware Issue","ACTIVE",
M775="Sites strategiques, MLL, Pylone, etc.","PASSIVE",
M775="AKTIVCO DEFAUT GE &amp; POWER Cabinet","PASSIVE",
M775="AKTIVCO Coupure ENEO &amp; Baisse de tension","PASSIVE",
M775="Coupure ENEO &amp; Baisse de tension","PASSIVE",
M775="Defaut GE &amp; POWER Cabinet","PASSIVE",
M775="Sharing","PASSIVE",
M775="Sites strategiques &amp; DataCenter","PASSIVE",
M775="Exclu","Exclu",
M775="SAT","ACTIVE",
M775="SPARE-ISSUE","SPARE-ISSUE",
M775="Fiber CAmtel","ACTIVE",
M775="Fiber AOF","ACTIVE",
M775="Projet OCM (HUAWEI)","PLANNED WORKS",
M775="Projet OCM (NOKIA)","PLANNED WORKS",
M775="ACCESS-ISSUE","ACCESS-ISSUE",
M775="Projet OCM (ZTE, NOKIA, autres projets)","PLANNED WORKS",
M775="No root CAuse","No root cause",
M775="ODU HS","ACTIVE",
M775="IP &amp; VLAN","ACTIVE",
M775="Warehouse HUAWEI","SPARE-ISSUE",
M775="SPARE-HS","SPARE-ISSUE",
M775="Power Telco","ACTIVE"
),"")</f>
        <v>No root cause</v>
      </c>
      <c r="O775" s="56">
        <v>5.0302589938732938</v>
      </c>
      <c r="P775" s="56">
        <v>0</v>
      </c>
      <c r="Q775" s="56">
        <v>0</v>
      </c>
      <c r="R775" s="56">
        <v>0</v>
      </c>
      <c r="S775" s="56">
        <v>0</v>
      </c>
      <c r="T775" s="56">
        <v>0</v>
      </c>
      <c r="U775" s="56">
        <v>0</v>
      </c>
      <c r="V775" s="14"/>
      <c r="W775" s="14"/>
      <c r="X775" s="14"/>
      <c r="Y775" s="14"/>
      <c r="Z775" s="14"/>
      <c r="AA775" s="30" t="s">
        <v>16</v>
      </c>
      <c r="AB775" s="7" t="s">
        <v>16</v>
      </c>
      <c r="AC775" s="3"/>
      <c r="AD775" s="3" t="s">
        <v>16</v>
      </c>
      <c r="AE775" s="7"/>
      <c r="AF775" s="31" t="s">
        <v>16</v>
      </c>
      <c r="AG775" s="31" t="s">
        <v>16</v>
      </c>
      <c r="AH775" s="31" t="s">
        <v>16</v>
      </c>
      <c r="AI775" s="31" t="s">
        <v>16</v>
      </c>
      <c r="AJ775" s="31" t="s">
        <v>16</v>
      </c>
      <c r="AK775" s="31" t="s">
        <v>16</v>
      </c>
      <c r="AL775" s="31" t="s">
        <v>16</v>
      </c>
      <c r="AM775" s="31" t="s">
        <v>16</v>
      </c>
      <c r="AN775" s="31" t="s">
        <v>16</v>
      </c>
      <c r="AO775" s="31" t="s">
        <v>16</v>
      </c>
      <c r="AP775" s="9" t="s">
        <v>16</v>
      </c>
      <c r="AQ775" s="9" t="s">
        <v>16</v>
      </c>
      <c r="AR775" s="9" t="s">
        <v>16</v>
      </c>
      <c r="AS775" s="14"/>
      <c r="AT775" s="14"/>
    </row>
    <row r="776" spans="1:46" s="9" customFormat="1" hidden="1" x14ac:dyDescent="0.3">
      <c r="A776" s="1" t="s">
        <v>3310</v>
      </c>
      <c r="B776" s="1" t="s">
        <v>3311</v>
      </c>
      <c r="C776" s="48" t="s">
        <v>11</v>
      </c>
      <c r="D776" s="48" t="s">
        <v>12</v>
      </c>
      <c r="E776" s="53" t="s">
        <v>227</v>
      </c>
      <c r="F776" s="48" t="s">
        <v>2239</v>
      </c>
      <c r="G776" s="22" t="s">
        <v>5417</v>
      </c>
      <c r="H776" s="66" t="s">
        <v>5452</v>
      </c>
      <c r="I776" s="22" t="str">
        <f>_xlfn.XLOOKUP(B776,[1]SITE!$B:$B,[1]SITE!$I:$I,"")</f>
        <v>No impact</v>
      </c>
      <c r="J776" s="29"/>
      <c r="K776" s="15" t="str" cm="1">
        <f t="array" ref="K776">IFERROR(_xlfn.IFS(
M776="MPR ISSUE","PDH",
M776="BSS Hardware Issue","BSS",
M776="Sites strategiques, MLL, Pylone, etc.","ENVTECH",
M776="AKTIVCO DEFAUT GE &amp; POWER Cabinet","AKTIVCO",
M776="AKTIVCO Coupure ENEO &amp; Baisse de tension","AKTIVCO GRID ONLY",
M776="Coupure ENEO &amp; Baisse de tension","IHS GRID ONLY",
M776="Defaut GE &amp; POWER Cabinet","IHS",
M776="Sharing","Partners",
M776="Sites strategiques &amp; DataCenter","SST &amp; DC",
M776="Exclu","Exclu",
M776="SAT","SAT",
M776="SPARE-ISSUE","SPARE-ISSUE",
M776="Fiber CAmtel","TRANS_FO_CAMTEL",
M776="Fiber AOF","Fiber AOF",
M776="Projet OCM (HUAWEI)","TRAVAUX-HUAWEI",
M776="Projet OCM (NOKIA)","TRAVAUX-NOKIA",
M776="ACCESS-ISSUE","ACCESS-ISSUE",
M776="Projet OCM (ZTE, NOKIA, autres projets)","TRAVAUX OCM",
M776="No root CAuse","No root cause",
M776="ODU HS","PDH",
M776="IP &amp; VLAN","PDH",
M776="Warehouse HUAWEI","SPARE-ISSUE",
M776="SPARE-HS","SPARE-ISSUE",
M776="Power Telco","BSS"
),"")</f>
        <v>No root cause</v>
      </c>
      <c r="L776" s="16" t="str" cm="1">
        <f t="array" ref="L776">IFERROR(_xlfn.IFS(
M776="MPR ISSUE","TX ISSUE",
M776="BSS Hardware Issue","RAN ISSUE",
M776="Sites strategiques, MLL, Pylone, etc.","ENVTECH",
M776="AKTIVCO DEFAUT GE &amp; POWER Cabinet","POWER ISSUE",
M776="AKTIVCO Coupure ENEO &amp; Baisse de tension","POWER ISSUE",
M776="Coupure ENEO &amp; Baisse de tension","POWER ISSUE",
M776="Defaut GE &amp; POWER Cabinet","POWER ISSUE",
M776="Sharing","POWER ISSUE",
M776="Sites strategiques &amp; DataCenter","POWER ISSUE",
M776="Exclu","Exclu",
M776="SAT","TX ISSUE",
M776="SPARE-ISSUE","SPARE-ISSUE",
M776="Fiber CAmtel","TX ISSUE",
M776="Fiber AOF","TX ISSUE",
M776="Projet OCM (HUAWEI)","TRAVAUX-HUAWEI",
M776="Projet OCM (NOKIA)","TRAVAUX -NOKIA",
M776="ACCESS-ISSUE","ACCESS-ISSUE",
M776="Projet OCM (ZTE, NOKIA, autres projets)","TRAVAUX OCM",
M776="No root CAuse","No root cause",
M776="ODU HS","TX ISSUE",
M776="IP &amp; VLAN","TX ISSUE",
M776="Warehouse HUAWEI","SPARE-ISSUE",
M776="SPARE-HS","SPARE-ISSUE",
M776="Power Telco","RAN ISSUE"
),"")</f>
        <v>No root cause</v>
      </c>
      <c r="M776" s="28" t="s">
        <v>5403</v>
      </c>
      <c r="N776" s="17" t="str" cm="1">
        <f t="array" ref="N776">IFERROR(_xlfn.IFS(
M776="MPR ISSUE","ACTIVE",
M776="BSS Hardware Issue","ACTIVE",
M776="Sites strategiques, MLL, Pylone, etc.","PASSIVE",
M776="AKTIVCO DEFAUT GE &amp; POWER Cabinet","PASSIVE",
M776="AKTIVCO Coupure ENEO &amp; Baisse de tension","PASSIVE",
M776="Coupure ENEO &amp; Baisse de tension","PASSIVE",
M776="Defaut GE &amp; POWER Cabinet","PASSIVE",
M776="Sharing","PASSIVE",
M776="Sites strategiques &amp; DataCenter","PASSIVE",
M776="Exclu","Exclu",
M776="SAT","ACTIVE",
M776="SPARE-ISSUE","SPARE-ISSUE",
M776="Fiber CAmtel","ACTIVE",
M776="Fiber AOF","ACTIVE",
M776="Projet OCM (HUAWEI)","PLANNED WORKS",
M776="Projet OCM (NOKIA)","PLANNED WORKS",
M776="ACCESS-ISSUE","ACCESS-ISSUE",
M776="Projet OCM (ZTE, NOKIA, autres projets)","PLANNED WORKS",
M776="No root CAuse","No root cause",
M776="ODU HS","ACTIVE",
M776="IP &amp; VLAN","ACTIVE",
M776="Warehouse HUAWEI","SPARE-ISSUE",
M776="SPARE-HS","SPARE-ISSUE",
M776="Power Telco","ACTIVE"
),"")</f>
        <v>No root cause</v>
      </c>
      <c r="O776" s="56">
        <v>7.0832905291453736</v>
      </c>
      <c r="P776" s="56">
        <v>15.220455836065669</v>
      </c>
      <c r="Q776" s="56">
        <v>2.0942840714202147</v>
      </c>
      <c r="R776" s="56">
        <v>2.6928114646737038</v>
      </c>
      <c r="S776" s="56">
        <v>0</v>
      </c>
      <c r="T776" s="56">
        <v>0</v>
      </c>
      <c r="U776" s="56">
        <v>0.53253760347912416</v>
      </c>
      <c r="V776" s="14"/>
      <c r="W776" s="14"/>
      <c r="X776" s="14"/>
      <c r="Y776" s="14"/>
      <c r="Z776" s="14"/>
      <c r="AA776" s="30" t="s">
        <v>16</v>
      </c>
      <c r="AB776" s="7" t="s">
        <v>16</v>
      </c>
      <c r="AC776" s="3"/>
      <c r="AD776" s="3" t="s">
        <v>16</v>
      </c>
      <c r="AE776" s="7"/>
      <c r="AF776" s="31" t="s">
        <v>16</v>
      </c>
      <c r="AG776" s="31" t="s">
        <v>16</v>
      </c>
      <c r="AH776" s="31" t="s">
        <v>16</v>
      </c>
      <c r="AI776" s="31" t="s">
        <v>16</v>
      </c>
      <c r="AJ776" s="31" t="s">
        <v>16</v>
      </c>
      <c r="AK776" s="31" t="s">
        <v>16</v>
      </c>
      <c r="AL776" s="31" t="s">
        <v>16</v>
      </c>
      <c r="AM776" s="31" t="s">
        <v>16</v>
      </c>
      <c r="AN776" s="31" t="s">
        <v>16</v>
      </c>
      <c r="AO776" s="31" t="s">
        <v>16</v>
      </c>
      <c r="AP776" s="9" t="s">
        <v>16</v>
      </c>
      <c r="AQ776" s="9" t="s">
        <v>16</v>
      </c>
      <c r="AR776" s="9" t="s">
        <v>16</v>
      </c>
      <c r="AS776" s="14"/>
      <c r="AT776" s="14"/>
    </row>
    <row r="777" spans="1:46" s="9" customFormat="1" hidden="1" x14ac:dyDescent="0.3">
      <c r="A777" s="1" t="s">
        <v>4741</v>
      </c>
      <c r="B777" s="48" t="s">
        <v>4742</v>
      </c>
      <c r="C777" s="48" t="s">
        <v>11</v>
      </c>
      <c r="D777" s="48" t="s">
        <v>12</v>
      </c>
      <c r="E777" s="53" t="s">
        <v>38</v>
      </c>
      <c r="F777" s="48" t="s">
        <v>39</v>
      </c>
      <c r="G777" s="22" t="s">
        <v>5417</v>
      </c>
      <c r="H777" s="66" t="s">
        <v>5452</v>
      </c>
      <c r="I777" s="22" t="str">
        <f>_xlfn.XLOOKUP(B777,[1]SITE!$B:$B,[1]SITE!$I:$I,"")</f>
        <v>No impact</v>
      </c>
      <c r="J777" s="29"/>
      <c r="K777" s="15" t="str" cm="1">
        <f t="array" ref="K777">IFERROR(_xlfn.IFS(
M777="MPR ISSUE","PDH",
M777="BSS Hardware Issue","BSS",
M777="Sites strategiques, MLL, Pylone, etc.","ENVTECH",
M777="AKTIVCO DEFAUT GE &amp; POWER Cabinet","AKTIVCO",
M777="AKTIVCO Coupure ENEO &amp; Baisse de tension","AKTIVCO GRID ONLY",
M777="Coupure ENEO &amp; Baisse de tension","IHS GRID ONLY",
M777="Defaut GE &amp; POWER Cabinet","IHS",
M777="Sharing","Partners",
M777="Sites strategiques &amp; DataCenter","SST &amp; DC",
M777="Exclu","Exclu",
M777="SAT","SAT",
M777="SPARE-ISSUE","SPARE-ISSUE",
M777="Fiber CAmtel","TRANS_FO_CAMTEL",
M777="Fiber AOF","Fiber AOF",
M777="Projet OCM (HUAWEI)","TRAVAUX-HUAWEI",
M777="Projet OCM (NOKIA)","TRAVAUX-NOKIA",
M777="ACCESS-ISSUE","ACCESS-ISSUE",
M777="Projet OCM (ZTE, NOKIA, autres projets)","TRAVAUX OCM",
M777="No root CAuse","No root cause",
M777="ODU HS","PDH",
M777="IP &amp; VLAN","PDH",
M777="Warehouse HUAWEI","SPARE-ISSUE",
M777="SPARE-HS","SPARE-ISSUE",
M777="Power Telco","BSS"
),"")</f>
        <v>No root cause</v>
      </c>
      <c r="L777" s="16" t="str" cm="1">
        <f t="array" ref="L777">IFERROR(_xlfn.IFS(
M777="MPR ISSUE","TX ISSUE",
M777="BSS Hardware Issue","RAN ISSUE",
M777="Sites strategiques, MLL, Pylone, etc.","ENVTECH",
M777="AKTIVCO DEFAUT GE &amp; POWER Cabinet","POWER ISSUE",
M777="AKTIVCO Coupure ENEO &amp; Baisse de tension","POWER ISSUE",
M777="Coupure ENEO &amp; Baisse de tension","POWER ISSUE",
M777="Defaut GE &amp; POWER Cabinet","POWER ISSUE",
M777="Sharing","POWER ISSUE",
M777="Sites strategiques &amp; DataCenter","POWER ISSUE",
M777="Exclu","Exclu",
M777="SAT","TX ISSUE",
M777="SPARE-ISSUE","SPARE-ISSUE",
M777="Fiber CAmtel","TX ISSUE",
M777="Fiber AOF","TX ISSUE",
M777="Projet OCM (HUAWEI)","TRAVAUX-HUAWEI",
M777="Projet OCM (NOKIA)","TRAVAUX -NOKIA",
M777="ACCESS-ISSUE","ACCESS-ISSUE",
M777="Projet OCM (ZTE, NOKIA, autres projets)","TRAVAUX OCM",
M777="No root CAuse","No root cause",
M777="ODU HS","TX ISSUE",
M777="IP &amp; VLAN","TX ISSUE",
M777="Warehouse HUAWEI","SPARE-ISSUE",
M777="SPARE-HS","SPARE-ISSUE",
M777="Power Telco","RAN ISSUE"
),"")</f>
        <v>No root cause</v>
      </c>
      <c r="M777" s="28" t="s">
        <v>5403</v>
      </c>
      <c r="N777" s="17" t="str" cm="1">
        <f t="array" ref="N777">IFERROR(_xlfn.IFS(
M777="MPR ISSUE","ACTIVE",
M777="BSS Hardware Issue","ACTIVE",
M777="Sites strategiques, MLL, Pylone, etc.","PASSIVE",
M777="AKTIVCO DEFAUT GE &amp; POWER Cabinet","PASSIVE",
M777="AKTIVCO Coupure ENEO &amp; Baisse de tension","PASSIVE",
M777="Coupure ENEO &amp; Baisse de tension","PASSIVE",
M777="Defaut GE &amp; POWER Cabinet","PASSIVE",
M777="Sharing","PASSIVE",
M777="Sites strategiques &amp; DataCenter","PASSIVE",
M777="Exclu","Exclu",
M777="SAT","ACTIVE",
M777="SPARE-ISSUE","SPARE-ISSUE",
M777="Fiber CAmtel","ACTIVE",
M777="Fiber AOF","ACTIVE",
M777="Projet OCM (HUAWEI)","PLANNED WORKS",
M777="Projet OCM (NOKIA)","PLANNED WORKS",
M777="ACCESS-ISSUE","ACCESS-ISSUE",
M777="Projet OCM (ZTE, NOKIA, autres projets)","PLANNED WORKS",
M777="No root CAuse","No root cause",
M777="ODU HS","ACTIVE",
M777="IP &amp; VLAN","ACTIVE",
M777="Warehouse HUAWEI","SPARE-ISSUE",
M777="SPARE-HS","SPARE-ISSUE",
M777="Power Telco","ACTIVE"
),"")</f>
        <v>No root cause</v>
      </c>
      <c r="O777" s="56">
        <v>0</v>
      </c>
      <c r="P777" s="56">
        <v>15.14444273227693</v>
      </c>
      <c r="Q777" s="56">
        <v>1.9949961904272726</v>
      </c>
      <c r="R777" s="56">
        <v>0</v>
      </c>
      <c r="S777" s="56">
        <v>0</v>
      </c>
      <c r="T777" s="56">
        <v>0</v>
      </c>
      <c r="U777" s="56">
        <v>0</v>
      </c>
      <c r="V777" s="14"/>
      <c r="W777" s="14"/>
      <c r="X777" s="14"/>
      <c r="Y777" s="14"/>
      <c r="Z777" s="14"/>
      <c r="AA777" s="30" t="s">
        <v>16</v>
      </c>
      <c r="AB777" s="7" t="s">
        <v>16</v>
      </c>
      <c r="AC777" s="3"/>
      <c r="AD777" s="3" t="s">
        <v>16</v>
      </c>
      <c r="AE777" s="7"/>
      <c r="AF777" s="31" t="s">
        <v>16</v>
      </c>
      <c r="AG777" s="31" t="s">
        <v>16</v>
      </c>
      <c r="AH777" s="31" t="s">
        <v>16</v>
      </c>
      <c r="AI777" s="31" t="s">
        <v>16</v>
      </c>
      <c r="AJ777" s="31" t="s">
        <v>16</v>
      </c>
      <c r="AK777" s="31" t="s">
        <v>16</v>
      </c>
      <c r="AL777" s="31" t="s">
        <v>16</v>
      </c>
      <c r="AM777" s="31" t="s">
        <v>16</v>
      </c>
      <c r="AN777" s="31" t="s">
        <v>16</v>
      </c>
      <c r="AO777" s="31" t="s">
        <v>16</v>
      </c>
      <c r="AP777" s="9" t="s">
        <v>16</v>
      </c>
      <c r="AQ777" s="9" t="s">
        <v>16</v>
      </c>
      <c r="AR777" s="9" t="s">
        <v>16</v>
      </c>
      <c r="AS777" s="14"/>
      <c r="AT777" s="14"/>
    </row>
    <row r="778" spans="1:46" s="9" customFormat="1" hidden="1" x14ac:dyDescent="0.3">
      <c r="A778" s="1" t="s">
        <v>17</v>
      </c>
      <c r="B778" s="1" t="s">
        <v>18</v>
      </c>
      <c r="C778" s="1" t="s">
        <v>19</v>
      </c>
      <c r="D778" s="1"/>
      <c r="E778" s="53" t="s">
        <v>13</v>
      </c>
      <c r="F778" s="1" t="s">
        <v>14</v>
      </c>
      <c r="G778" s="46" t="s">
        <v>5418</v>
      </c>
      <c r="H778" s="66" t="s">
        <v>5452</v>
      </c>
      <c r="I778" s="22" t="str">
        <f>_xlfn.XLOOKUP(B778,[1]SITE!$B:$B,[1]SITE!$I:$I,"")</f>
        <v>No impact</v>
      </c>
      <c r="J778" s="29"/>
      <c r="K778" s="15" t="str" cm="1">
        <f t="array" ref="K778">IFERROR(_xlfn.IFS(
M778="MPR ISSUE","PDH",
M778="BSS Hardware Issue","BSS",
M778="Sites strategiques, MLL, Pylone, etc.","ENVTECH",
M778="AKTIVCO DEFAUT GE &amp; POWER Cabinet","AKTIVCO",
M778="AKTIVCO Coupure ENEO &amp; Baisse de tension","AKTIVCO GRID ONLY",
M778="Coupure ENEO &amp; Baisse de tension","IHS GRID ONLY",
M778="Defaut GE &amp; POWER Cabinet","IHS",
M778="Sharing","Partners",
M778="Sites strategiques &amp; DataCenter","SST &amp; DC",
M778="Exclu","Exclu",
M778="SAT","SAT",
M778="SPARE-ISSUE","SPARE-ISSUE",
M778="Fiber CAmtel","TRANS_FO_CAMTEL",
M778="Fiber AOF","Fiber AOF",
M778="Projet OCM (HUAWEI)","TRAVAUX-HUAWEI",
M778="Projet OCM (NOKIA)","TRAVAUX-NOKIA",
M778="ACCESS-ISSUE","ACCESS-ISSUE",
M778="Projet OCM (ZTE, NOKIA, autres projets)","TRAVAUX OCM",
M778="No root CAuse","No root cause",
M778="ODU HS","PDH",
M778="IP &amp; VLAN","PDH",
M778="Warehouse HUAWEI","SPARE-ISSUE",
M778="SPARE-HS","SPARE-ISSUE",
M778="Power Telco","BSS"
),"")</f>
        <v>No root cause</v>
      </c>
      <c r="L778" s="16" t="str" cm="1">
        <f t="array" ref="L778">IFERROR(_xlfn.IFS(
M778="MPR ISSUE","TX ISSUE",
M778="BSS Hardware Issue","RAN ISSUE",
M778="Sites strategiques, MLL, Pylone, etc.","ENVTECH",
M778="AKTIVCO DEFAUT GE &amp; POWER Cabinet","POWER ISSUE",
M778="AKTIVCO Coupure ENEO &amp; Baisse de tension","POWER ISSUE",
M778="Coupure ENEO &amp; Baisse de tension","POWER ISSUE",
M778="Defaut GE &amp; POWER Cabinet","POWER ISSUE",
M778="Sharing","POWER ISSUE",
M778="Sites strategiques &amp; DataCenter","POWER ISSUE",
M778="Exclu","Exclu",
M778="SAT","TX ISSUE",
M778="SPARE-ISSUE","SPARE-ISSUE",
M778="Fiber CAmtel","TX ISSUE",
M778="Fiber AOF","TX ISSUE",
M778="Projet OCM (HUAWEI)","TRAVAUX-HUAWEI",
M778="Projet OCM (NOKIA)","TRAVAUX -NOKIA",
M778="ACCESS-ISSUE","ACCESS-ISSUE",
M778="Projet OCM (ZTE, NOKIA, autres projets)","TRAVAUX OCM",
M778="No root CAuse","No root cause",
M778="ODU HS","TX ISSUE",
M778="IP &amp; VLAN","TX ISSUE",
M778="Warehouse HUAWEI","SPARE-ISSUE",
M778="SPARE-HS","SPARE-ISSUE",
M778="Power Telco","RAN ISSUE"
),"")</f>
        <v>No root cause</v>
      </c>
      <c r="M778" s="28" t="s">
        <v>5403</v>
      </c>
      <c r="N778" s="17" t="str" cm="1">
        <f t="array" ref="N778">IFERROR(_xlfn.IFS(
M778="MPR ISSUE","ACTIVE",
M778="BSS Hardware Issue","ACTIVE",
M778="Sites strategiques, MLL, Pylone, etc.","PASSIVE",
M778="AKTIVCO DEFAUT GE &amp; POWER Cabinet","PASSIVE",
M778="AKTIVCO Coupure ENEO &amp; Baisse de tension","PASSIVE",
M778="Coupure ENEO &amp; Baisse de tension","PASSIVE",
M778="Defaut GE &amp; POWER Cabinet","PASSIVE",
M778="Sharing","PASSIVE",
M778="Sites strategiques &amp; DataCenter","PASSIVE",
M778="Exclu","Exclu",
M778="SAT","ACTIVE",
M778="SPARE-ISSUE","SPARE-ISSUE",
M778="Fiber CAmtel","ACTIVE",
M778="Fiber AOF","ACTIVE",
M778="Projet OCM (HUAWEI)","PLANNED WORKS",
M778="Projet OCM (NOKIA)","PLANNED WORKS",
M778="ACCESS-ISSUE","ACCESS-ISSUE",
M778="Projet OCM (ZTE, NOKIA, autres projets)","PLANNED WORKS",
M778="No root CAuse","No root cause",
M778="ODU HS","ACTIVE",
M778="IP &amp; VLAN","ACTIVE",
M778="Warehouse HUAWEI","SPARE-ISSUE",
M778="SPARE-HS","SPARE-ISSUE",
M778="Power Telco","ACTIVE"
),"")</f>
        <v>No root cause</v>
      </c>
      <c r="O778" s="56">
        <v>8.1061857758829774</v>
      </c>
      <c r="P778" s="56">
        <v>14.687294004845436</v>
      </c>
      <c r="Q778" s="56">
        <v>14.901297109575866</v>
      </c>
      <c r="R778" s="56">
        <v>0</v>
      </c>
      <c r="S778" s="56">
        <v>0</v>
      </c>
      <c r="T778" s="56">
        <v>1.2820746048460048</v>
      </c>
      <c r="U778" s="56">
        <v>0.27644371391963662</v>
      </c>
      <c r="V778" s="14"/>
      <c r="W778" s="14"/>
      <c r="X778" s="14"/>
      <c r="Y778" s="14"/>
      <c r="Z778" s="14"/>
      <c r="AA778" s="30" t="s">
        <v>16</v>
      </c>
      <c r="AB778" s="7" t="s">
        <v>16</v>
      </c>
      <c r="AC778" s="3"/>
      <c r="AD778" s="3" t="s">
        <v>16</v>
      </c>
      <c r="AE778" s="7"/>
      <c r="AF778" s="31" t="s">
        <v>16</v>
      </c>
      <c r="AG778" s="31" t="s">
        <v>16</v>
      </c>
      <c r="AH778" s="31" t="s">
        <v>16</v>
      </c>
      <c r="AI778" s="31" t="s">
        <v>16</v>
      </c>
      <c r="AJ778" s="31" t="s">
        <v>16</v>
      </c>
      <c r="AK778" s="31" t="s">
        <v>16</v>
      </c>
      <c r="AL778" s="31" t="s">
        <v>16</v>
      </c>
      <c r="AM778" s="31" t="s">
        <v>16</v>
      </c>
      <c r="AN778" s="31" t="s">
        <v>16</v>
      </c>
      <c r="AO778" s="31" t="s">
        <v>16</v>
      </c>
      <c r="AP778" s="9" t="s">
        <v>16</v>
      </c>
      <c r="AQ778" s="9" t="s">
        <v>16</v>
      </c>
      <c r="AR778" s="9" t="s">
        <v>16</v>
      </c>
      <c r="AS778" s="14"/>
      <c r="AT778" s="14"/>
    </row>
    <row r="779" spans="1:46" s="9" customFormat="1" hidden="1" x14ac:dyDescent="0.3">
      <c r="A779" s="1" t="s">
        <v>770</v>
      </c>
      <c r="B779" s="48" t="s">
        <v>771</v>
      </c>
      <c r="C779" s="48" t="s">
        <v>22</v>
      </c>
      <c r="D779" s="48" t="s">
        <v>126</v>
      </c>
      <c r="E779" s="53" t="s">
        <v>38</v>
      </c>
      <c r="F779" s="48" t="s">
        <v>39</v>
      </c>
      <c r="G779" s="22" t="s">
        <v>5417</v>
      </c>
      <c r="H779" s="66" t="s">
        <v>5452</v>
      </c>
      <c r="I779" s="22" t="str">
        <f>_xlfn.XLOOKUP(B779,[1]SITE!$B:$B,[1]SITE!$I:$I,"")</f>
        <v>No impact</v>
      </c>
      <c r="J779" s="29"/>
      <c r="K779" s="15" t="str" cm="1">
        <f t="array" ref="K779">IFERROR(_xlfn.IFS(
M779="MPR ISSUE","PDH",
M779="BSS Hardware Issue","BSS",
M779="Sites strategiques, MLL, Pylone, etc.","ENVTECH",
M779="AKTIVCO DEFAUT GE &amp; POWER Cabinet","AKTIVCO",
M779="AKTIVCO Coupure ENEO &amp; Baisse de tension","AKTIVCO GRID ONLY",
M779="Coupure ENEO &amp; Baisse de tension","IHS GRID ONLY",
M779="Defaut GE &amp; POWER Cabinet","IHS",
M779="Sharing","Partners",
M779="Sites strategiques &amp; DataCenter","SST &amp; DC",
M779="Exclu","Exclu",
M779="SAT","SAT",
M779="SPARE-ISSUE","SPARE-ISSUE",
M779="Fiber CAmtel","TRANS_FO_CAMTEL",
M779="Fiber AOF","Fiber AOF",
M779="Projet OCM (HUAWEI)","TRAVAUX-HUAWEI",
M779="Projet OCM (NOKIA)","TRAVAUX-NOKIA",
M779="ACCESS-ISSUE","ACCESS-ISSUE",
M779="Projet OCM (ZTE, NOKIA, autres projets)","TRAVAUX OCM",
M779="No root CAuse","No root cause",
M779="ODU HS","PDH",
M779="IP &amp; VLAN","PDH",
M779="Warehouse HUAWEI","SPARE-ISSUE",
M779="SPARE-HS","SPARE-ISSUE",
M779="Power Telco","BSS"
),"")</f>
        <v>No root cause</v>
      </c>
      <c r="L779" s="16" t="str" cm="1">
        <f t="array" ref="L779">IFERROR(_xlfn.IFS(
M779="MPR ISSUE","TX ISSUE",
M779="BSS Hardware Issue","RAN ISSUE",
M779="Sites strategiques, MLL, Pylone, etc.","ENVTECH",
M779="AKTIVCO DEFAUT GE &amp; POWER Cabinet","POWER ISSUE",
M779="AKTIVCO Coupure ENEO &amp; Baisse de tension","POWER ISSUE",
M779="Coupure ENEO &amp; Baisse de tension","POWER ISSUE",
M779="Defaut GE &amp; POWER Cabinet","POWER ISSUE",
M779="Sharing","POWER ISSUE",
M779="Sites strategiques &amp; DataCenter","POWER ISSUE",
M779="Exclu","Exclu",
M779="SAT","TX ISSUE",
M779="SPARE-ISSUE","SPARE-ISSUE",
M779="Fiber CAmtel","TX ISSUE",
M779="Fiber AOF","TX ISSUE",
M779="Projet OCM (HUAWEI)","TRAVAUX-HUAWEI",
M779="Projet OCM (NOKIA)","TRAVAUX -NOKIA",
M779="ACCESS-ISSUE","ACCESS-ISSUE",
M779="Projet OCM (ZTE, NOKIA, autres projets)","TRAVAUX OCM",
M779="No root CAuse","No root cause",
M779="ODU HS","TX ISSUE",
M779="IP &amp; VLAN","TX ISSUE",
M779="Warehouse HUAWEI","SPARE-ISSUE",
M779="SPARE-HS","SPARE-ISSUE",
M779="Power Telco","RAN ISSUE"
),"")</f>
        <v>No root cause</v>
      </c>
      <c r="M779" s="28" t="s">
        <v>5403</v>
      </c>
      <c r="N779" s="17" t="str" cm="1">
        <f t="array" ref="N779">IFERROR(_xlfn.IFS(
M779="MPR ISSUE","ACTIVE",
M779="BSS Hardware Issue","ACTIVE",
M779="Sites strategiques, MLL, Pylone, etc.","PASSIVE",
M779="AKTIVCO DEFAUT GE &amp; POWER Cabinet","PASSIVE",
M779="AKTIVCO Coupure ENEO &amp; Baisse de tension","PASSIVE",
M779="Coupure ENEO &amp; Baisse de tension","PASSIVE",
M779="Defaut GE &amp; POWER Cabinet","PASSIVE",
M779="Sharing","PASSIVE",
M779="Sites strategiques &amp; DataCenter","PASSIVE",
M779="Exclu","Exclu",
M779="SAT","ACTIVE",
M779="SPARE-ISSUE","SPARE-ISSUE",
M779="Fiber CAmtel","ACTIVE",
M779="Fiber AOF","ACTIVE",
M779="Projet OCM (HUAWEI)","PLANNED WORKS",
M779="Projet OCM (NOKIA)","PLANNED WORKS",
M779="ACCESS-ISSUE","ACCESS-ISSUE",
M779="Projet OCM (ZTE, NOKIA, autres projets)","PLANNED WORKS",
M779="No root CAuse","No root cause",
M779="ODU HS","ACTIVE",
M779="IP &amp; VLAN","ACTIVE",
M779="Warehouse HUAWEI","SPARE-ISSUE",
M779="SPARE-HS","SPARE-ISSUE",
M779="Power Telco","ACTIVE"
),"")</f>
        <v>No root cause</v>
      </c>
      <c r="O779" s="56">
        <v>0</v>
      </c>
      <c r="P779" s="56">
        <v>14.231893115089045</v>
      </c>
      <c r="Q779" s="56">
        <v>0</v>
      </c>
      <c r="R779" s="56">
        <v>0</v>
      </c>
      <c r="S779" s="56">
        <v>0</v>
      </c>
      <c r="T779" s="56">
        <v>0</v>
      </c>
      <c r="U779" s="56">
        <v>0</v>
      </c>
      <c r="V779" s="14"/>
      <c r="W779" s="14"/>
      <c r="X779" s="14"/>
      <c r="Y779" s="14"/>
      <c r="Z779" s="14"/>
      <c r="AA779" s="30" t="s">
        <v>16</v>
      </c>
      <c r="AB779" s="7" t="s">
        <v>16</v>
      </c>
      <c r="AC779" s="32"/>
      <c r="AD779" s="3" t="s">
        <v>16</v>
      </c>
      <c r="AE779" s="7"/>
      <c r="AF779" s="31" t="s">
        <v>16</v>
      </c>
      <c r="AG779" s="31" t="s">
        <v>16</v>
      </c>
      <c r="AH779" s="31" t="s">
        <v>16</v>
      </c>
      <c r="AI779" s="31" t="s">
        <v>16</v>
      </c>
      <c r="AJ779" s="31" t="s">
        <v>16</v>
      </c>
      <c r="AK779" s="31" t="s">
        <v>16</v>
      </c>
      <c r="AL779" s="31" t="s">
        <v>16</v>
      </c>
      <c r="AM779" s="31" t="s">
        <v>16</v>
      </c>
      <c r="AN779" s="31" t="s">
        <v>16</v>
      </c>
      <c r="AO779" s="31" t="s">
        <v>16</v>
      </c>
      <c r="AP779" s="9" t="s">
        <v>16</v>
      </c>
      <c r="AQ779" s="9" t="s">
        <v>16</v>
      </c>
      <c r="AR779" s="9" t="s">
        <v>16</v>
      </c>
      <c r="AS779" s="14"/>
      <c r="AT779" s="14"/>
    </row>
    <row r="780" spans="1:46" s="9" customFormat="1" hidden="1" x14ac:dyDescent="0.3">
      <c r="A780" s="1" t="s">
        <v>35</v>
      </c>
      <c r="B780" s="48" t="s">
        <v>36</v>
      </c>
      <c r="C780" s="48" t="s">
        <v>22</v>
      </c>
      <c r="D780" s="48" t="s">
        <v>37</v>
      </c>
      <c r="E780" s="53" t="s">
        <v>38</v>
      </c>
      <c r="F780" s="48" t="s">
        <v>39</v>
      </c>
      <c r="G780" s="22" t="s">
        <v>5417</v>
      </c>
      <c r="H780" s="66" t="s">
        <v>5452</v>
      </c>
      <c r="I780" s="22" t="str">
        <f>_xlfn.XLOOKUP(B780,[1]SITE!$B:$B,[1]SITE!$I:$I,"")</f>
        <v>INCIDENT</v>
      </c>
      <c r="J780" s="29"/>
      <c r="K780" s="15" t="str" cm="1">
        <f t="array" ref="K780">IFERROR(_xlfn.IFS(
M780="MPR ISSUE","PDH",
M780="BSS Hardware Issue","BSS",
M780="Sites strategiques, MLL, Pylone, etc.","ENVTECH",
M780="AKTIVCO DEFAUT GE &amp; POWER Cabinet","AKTIVCO",
M780="AKTIVCO Coupure ENEO &amp; Baisse de tension","AKTIVCO GRID ONLY",
M780="Coupure ENEO &amp; Baisse de tension","IHS GRID ONLY",
M780="Defaut GE &amp; POWER Cabinet","IHS",
M780="Sharing","Partners",
M780="Sites strategiques &amp; DataCenter","SST &amp; DC",
M780="Exclu","Exclu",
M780="SAT","SAT",
M780="SPARE-ISSUE","SPARE-ISSUE",
M780="Fiber CAmtel","TRANS_FO_CAMTEL",
M780="Fiber AOF","Fiber AOF",
M780="Projet OCM (HUAWEI)","TRAVAUX-HUAWEI",
M780="Projet OCM (NOKIA)","TRAVAUX-NOKIA",
M780="ACCESS-ISSUE","ACCESS-ISSUE",
M780="Projet OCM (ZTE, NOKIA, autres projets)","TRAVAUX OCM",
M780="No root CAuse","No root cause",
M780="ODU HS","PDH",
M780="IP &amp; VLAN","PDH",
M780="Warehouse HUAWEI","SPARE-ISSUE",
M780="SPARE-HS","SPARE-ISSUE",
M780="Power Telco","BSS"
),"")</f>
        <v>No root cause</v>
      </c>
      <c r="L780" s="16" t="str" cm="1">
        <f t="array" ref="L780">IFERROR(_xlfn.IFS(
M780="MPR ISSUE","TX ISSUE",
M780="BSS Hardware Issue","RAN ISSUE",
M780="Sites strategiques, MLL, Pylone, etc.","ENVTECH",
M780="AKTIVCO DEFAUT GE &amp; POWER Cabinet","POWER ISSUE",
M780="AKTIVCO Coupure ENEO &amp; Baisse de tension","POWER ISSUE",
M780="Coupure ENEO &amp; Baisse de tension","POWER ISSUE",
M780="Defaut GE &amp; POWER Cabinet","POWER ISSUE",
M780="Sharing","POWER ISSUE",
M780="Sites strategiques &amp; DataCenter","POWER ISSUE",
M780="Exclu","Exclu",
M780="SAT","TX ISSUE",
M780="SPARE-ISSUE","SPARE-ISSUE",
M780="Fiber CAmtel","TX ISSUE",
M780="Fiber AOF","TX ISSUE",
M780="Projet OCM (HUAWEI)","TRAVAUX-HUAWEI",
M780="Projet OCM (NOKIA)","TRAVAUX -NOKIA",
M780="ACCESS-ISSUE","ACCESS-ISSUE",
M780="Projet OCM (ZTE, NOKIA, autres projets)","TRAVAUX OCM",
M780="No root CAuse","No root cause",
M780="ODU HS","TX ISSUE",
M780="IP &amp; VLAN","TX ISSUE",
M780="Warehouse HUAWEI","SPARE-ISSUE",
M780="SPARE-HS","SPARE-ISSUE",
M780="Power Telco","RAN ISSUE"
),"")</f>
        <v>No root cause</v>
      </c>
      <c r="M780" s="28" t="s">
        <v>5403</v>
      </c>
      <c r="N780" s="17" t="str" cm="1">
        <f t="array" ref="N780">IFERROR(_xlfn.IFS(
M780="MPR ISSUE","ACTIVE",
M780="BSS Hardware Issue","ACTIVE",
M780="Sites strategiques, MLL, Pylone, etc.","PASSIVE",
M780="AKTIVCO DEFAUT GE &amp; POWER Cabinet","PASSIVE",
M780="AKTIVCO Coupure ENEO &amp; Baisse de tension","PASSIVE",
M780="Coupure ENEO &amp; Baisse de tension","PASSIVE",
M780="Defaut GE &amp; POWER Cabinet","PASSIVE",
M780="Sharing","PASSIVE",
M780="Sites strategiques &amp; DataCenter","PASSIVE",
M780="Exclu","Exclu",
M780="SAT","ACTIVE",
M780="SPARE-ISSUE","SPARE-ISSUE",
M780="Fiber CAmtel","ACTIVE",
M780="Fiber AOF","ACTIVE",
M780="Projet OCM (HUAWEI)","PLANNED WORKS",
M780="Projet OCM (NOKIA)","PLANNED WORKS",
M780="ACCESS-ISSUE","ACCESS-ISSUE",
M780="Projet OCM (ZTE, NOKIA, autres projets)","PLANNED WORKS",
M780="No root CAuse","No root cause",
M780="ODU HS","ACTIVE",
M780="IP &amp; VLAN","ACTIVE",
M780="Warehouse HUAWEI","SPARE-ISSUE",
M780="SPARE-HS","SPARE-ISSUE",
M780="Power Telco","ACTIVE"
),"")</f>
        <v>No root cause</v>
      </c>
      <c r="O780" s="56">
        <v>3.7156710412546778</v>
      </c>
      <c r="P780" s="56">
        <v>13.868556899607057</v>
      </c>
      <c r="Q780" s="56">
        <v>58.173067319573228</v>
      </c>
      <c r="R780" s="56">
        <v>0</v>
      </c>
      <c r="S780" s="56">
        <v>0</v>
      </c>
      <c r="T780" s="56">
        <v>0</v>
      </c>
      <c r="U780" s="56">
        <v>8.6031245630405806</v>
      </c>
      <c r="V780" s="14" t="s">
        <v>6013</v>
      </c>
      <c r="W780" s="14" t="s">
        <v>5433</v>
      </c>
      <c r="X780" s="14"/>
      <c r="Y780" s="14" t="s">
        <v>22</v>
      </c>
      <c r="Z780" s="14" t="s">
        <v>5427</v>
      </c>
      <c r="AA780" s="30" t="s">
        <v>5889</v>
      </c>
      <c r="AB780" s="7" t="s">
        <v>5889</v>
      </c>
      <c r="AC780" s="3"/>
      <c r="AD780" s="3" t="s">
        <v>16</v>
      </c>
      <c r="AE780" s="7"/>
      <c r="AF780" s="31" t="s">
        <v>16</v>
      </c>
      <c r="AG780" s="31" t="s">
        <v>16</v>
      </c>
      <c r="AH780" s="31" t="s">
        <v>16</v>
      </c>
      <c r="AI780" s="31" t="s">
        <v>16</v>
      </c>
      <c r="AJ780" s="31" t="s">
        <v>16</v>
      </c>
      <c r="AK780" s="31" t="s">
        <v>16</v>
      </c>
      <c r="AL780" s="31" t="s">
        <v>16</v>
      </c>
      <c r="AM780" s="31" t="s">
        <v>16</v>
      </c>
      <c r="AN780" s="31" t="s">
        <v>16</v>
      </c>
      <c r="AO780" s="31" t="s">
        <v>16</v>
      </c>
      <c r="AP780" s="9" t="s">
        <v>16</v>
      </c>
      <c r="AQ780" s="9" t="s">
        <v>16</v>
      </c>
      <c r="AR780" s="9" t="s">
        <v>5665</v>
      </c>
      <c r="AS780" s="14"/>
      <c r="AT780" s="14"/>
    </row>
    <row r="781" spans="1:46" s="9" customFormat="1" hidden="1" x14ac:dyDescent="0.3">
      <c r="A781" s="1" t="s">
        <v>686</v>
      </c>
      <c r="B781" s="48" t="s">
        <v>687</v>
      </c>
      <c r="C781" s="48" t="s">
        <v>11</v>
      </c>
      <c r="D781" s="48" t="s">
        <v>155</v>
      </c>
      <c r="E781" s="53" t="s">
        <v>13</v>
      </c>
      <c r="F781" s="48" t="s">
        <v>688</v>
      </c>
      <c r="G781" s="47" t="s">
        <v>5419</v>
      </c>
      <c r="H781" s="66" t="s">
        <v>5453</v>
      </c>
      <c r="I781" s="22" t="str">
        <f>_xlfn.XLOOKUP(B781,[1]SITE!$B:$B,[1]SITE!$I:$I,"")</f>
        <v>No impact</v>
      </c>
      <c r="J781" s="29"/>
      <c r="K781" s="15" t="str" cm="1">
        <f t="array" ref="K781">IFERROR(_xlfn.IFS(
M781="MPR ISSUE","PDH",
M781="BSS Hardware Issue","BSS",
M781="Sites strategiques, MLL, Pylone, etc.","ENVTECH",
M781="AKTIVCO DEFAUT GE &amp; POWER Cabinet","AKTIVCO",
M781="AKTIVCO Coupure ENEO &amp; Baisse de tension","AKTIVCO GRID ONLY",
M781="Coupure ENEO &amp; Baisse de tension","IHS GRID ONLY",
M781="Defaut GE &amp; POWER Cabinet","IHS",
M781="Sharing","Partners",
M781="Sites strategiques &amp; DataCenter","SST &amp; DC",
M781="Exclu","Exclu",
M781="SAT","SAT",
M781="SPARE-ISSUE","SPARE-ISSUE",
M781="Fiber CAmtel","TRANS_FO_CAMTEL",
M781="Fiber AOF","Fiber AOF",
M781="Projet OCM (HUAWEI)","TRAVAUX-HUAWEI",
M781="Projet OCM (NOKIA)","TRAVAUX-NOKIA",
M781="ACCESS-ISSUE","ACCESS-ISSUE",
M781="Projet OCM (ZTE, NOKIA, autres projets)","TRAVAUX OCM",
M781="No root CAuse","No root cause",
M781="ODU HS","PDH",
M781="IP &amp; VLAN","PDH",
M781="Warehouse HUAWEI","SPARE-ISSUE",
M781="SPARE-HS","SPARE-ISSUE",
M781="Power Telco","BSS"
),"")</f>
        <v>No root cause</v>
      </c>
      <c r="L781" s="16" t="str" cm="1">
        <f t="array" ref="L781">IFERROR(_xlfn.IFS(
M781="MPR ISSUE","TX ISSUE",
M781="BSS Hardware Issue","RAN ISSUE",
M781="Sites strategiques, MLL, Pylone, etc.","ENVTECH",
M781="AKTIVCO DEFAUT GE &amp; POWER Cabinet","POWER ISSUE",
M781="AKTIVCO Coupure ENEO &amp; Baisse de tension","POWER ISSUE",
M781="Coupure ENEO &amp; Baisse de tension","POWER ISSUE",
M781="Defaut GE &amp; POWER Cabinet","POWER ISSUE",
M781="Sharing","POWER ISSUE",
M781="Sites strategiques &amp; DataCenter","POWER ISSUE",
M781="Exclu","Exclu",
M781="SAT","TX ISSUE",
M781="SPARE-ISSUE","SPARE-ISSUE",
M781="Fiber CAmtel","TX ISSUE",
M781="Fiber AOF","TX ISSUE",
M781="Projet OCM (HUAWEI)","TRAVAUX-HUAWEI",
M781="Projet OCM (NOKIA)","TRAVAUX -NOKIA",
M781="ACCESS-ISSUE","ACCESS-ISSUE",
M781="Projet OCM (ZTE, NOKIA, autres projets)","TRAVAUX OCM",
M781="No root CAuse","No root cause",
M781="ODU HS","TX ISSUE",
M781="IP &amp; VLAN","TX ISSUE",
M781="Warehouse HUAWEI","SPARE-ISSUE",
M781="SPARE-HS","SPARE-ISSUE",
M781="Power Telco","RAN ISSUE"
),"")</f>
        <v>No root cause</v>
      </c>
      <c r="M781" s="28" t="s">
        <v>5403</v>
      </c>
      <c r="N781" s="17" t="str" cm="1">
        <f t="array" ref="N781">IFERROR(_xlfn.IFS(
M781="MPR ISSUE","ACTIVE",
M781="BSS Hardware Issue","ACTIVE",
M781="Sites strategiques, MLL, Pylone, etc.","PASSIVE",
M781="AKTIVCO DEFAUT GE &amp; POWER Cabinet","PASSIVE",
M781="AKTIVCO Coupure ENEO &amp; Baisse de tension","PASSIVE",
M781="Coupure ENEO &amp; Baisse de tension","PASSIVE",
M781="Defaut GE &amp; POWER Cabinet","PASSIVE",
M781="Sharing","PASSIVE",
M781="Sites strategiques &amp; DataCenter","PASSIVE",
M781="Exclu","Exclu",
M781="SAT","ACTIVE",
M781="SPARE-ISSUE","SPARE-ISSUE",
M781="Fiber CAmtel","ACTIVE",
M781="Fiber AOF","ACTIVE",
M781="Projet OCM (HUAWEI)","PLANNED WORKS",
M781="Projet OCM (NOKIA)","PLANNED WORKS",
M781="ACCESS-ISSUE","ACCESS-ISSUE",
M781="Projet OCM (ZTE, NOKIA, autres projets)","PLANNED WORKS",
M781="No root CAuse","No root cause",
M781="ODU HS","ACTIVE",
M781="IP &amp; VLAN","ACTIVE",
M781="Warehouse HUAWEI","SPARE-ISSUE",
M781="SPARE-HS","SPARE-ISSUE",
M781="Power Telco","ACTIVE"
),"")</f>
        <v>No root cause</v>
      </c>
      <c r="O781" s="56">
        <v>0</v>
      </c>
      <c r="P781" s="56">
        <v>0</v>
      </c>
      <c r="Q781" s="56">
        <v>0</v>
      </c>
      <c r="R781" s="56">
        <v>0</v>
      </c>
      <c r="S781" s="56">
        <v>0</v>
      </c>
      <c r="T781" s="56">
        <v>0</v>
      </c>
      <c r="U781" s="56">
        <v>0</v>
      </c>
      <c r="V781" s="14"/>
      <c r="W781" s="14"/>
      <c r="X781" s="14"/>
      <c r="Y781" s="14"/>
      <c r="Z781" s="14"/>
      <c r="AA781" s="30" t="s">
        <v>16</v>
      </c>
      <c r="AB781" s="7" t="s">
        <v>16</v>
      </c>
      <c r="AC781" s="3"/>
      <c r="AD781" s="3" t="s">
        <v>16</v>
      </c>
      <c r="AE781" s="7"/>
      <c r="AF781" s="31" t="s">
        <v>16</v>
      </c>
      <c r="AG781" s="31" t="s">
        <v>16</v>
      </c>
      <c r="AH781" s="31" t="s">
        <v>16</v>
      </c>
      <c r="AI781" s="31" t="s">
        <v>16</v>
      </c>
      <c r="AJ781" s="31" t="s">
        <v>16</v>
      </c>
      <c r="AK781" s="31" t="s">
        <v>16</v>
      </c>
      <c r="AL781" s="31" t="s">
        <v>16</v>
      </c>
      <c r="AM781" s="31" t="s">
        <v>16</v>
      </c>
      <c r="AN781" s="31" t="s">
        <v>16</v>
      </c>
      <c r="AO781" s="31" t="s">
        <v>16</v>
      </c>
      <c r="AP781" s="9" t="s">
        <v>16</v>
      </c>
      <c r="AQ781" s="9" t="s">
        <v>16</v>
      </c>
      <c r="AR781" s="9" t="s">
        <v>16</v>
      </c>
      <c r="AS781" s="14"/>
      <c r="AT781" s="14"/>
    </row>
    <row r="782" spans="1:46" s="9" customFormat="1" hidden="1" x14ac:dyDescent="0.3">
      <c r="A782" s="1" t="s">
        <v>4210</v>
      </c>
      <c r="B782" s="48" t="s">
        <v>4211</v>
      </c>
      <c r="C782" s="48" t="s">
        <v>11</v>
      </c>
      <c r="D782" s="48" t="s">
        <v>12</v>
      </c>
      <c r="E782" s="53" t="s">
        <v>32</v>
      </c>
      <c r="F782" s="48" t="s">
        <v>33</v>
      </c>
      <c r="G782" s="22" t="s">
        <v>5417</v>
      </c>
      <c r="H782" s="66" t="s">
        <v>5452</v>
      </c>
      <c r="I782" s="22" t="str">
        <f>_xlfn.XLOOKUP(B782,[1]SITE!$B:$B,[1]SITE!$I:$I,"")</f>
        <v>No impact</v>
      </c>
      <c r="J782" s="29"/>
      <c r="K782" s="15" t="str" cm="1">
        <f t="array" ref="K782">IFERROR(_xlfn.IFS(
M782="MPR ISSUE","PDH",
M782="BSS Hardware Issue","BSS",
M782="Sites strategiques, MLL, Pylone, etc.","ENVTECH",
M782="AKTIVCO DEFAUT GE &amp; POWER Cabinet","AKTIVCO",
M782="AKTIVCO Coupure ENEO &amp; Baisse de tension","AKTIVCO GRID ONLY",
M782="Coupure ENEO &amp; Baisse de tension","IHS GRID ONLY",
M782="Defaut GE &amp; POWER Cabinet","IHS",
M782="Sharing","Partners",
M782="Sites strategiques &amp; DataCenter","SST &amp; DC",
M782="Exclu","Exclu",
M782="SAT","SAT",
M782="SPARE-ISSUE","SPARE-ISSUE",
M782="Fiber CAmtel","TRANS_FO_CAMTEL",
M782="Fiber AOF","Fiber AOF",
M782="Projet OCM (HUAWEI)","TRAVAUX-HUAWEI",
M782="Projet OCM (NOKIA)","TRAVAUX-NOKIA",
M782="ACCESS-ISSUE","ACCESS-ISSUE",
M782="Projet OCM (ZTE, NOKIA, autres projets)","TRAVAUX OCM",
M782="No root CAuse","No root cause",
M782="ODU HS","PDH",
M782="IP &amp; VLAN","PDH",
M782="Warehouse HUAWEI","SPARE-ISSUE",
M782="SPARE-HS","SPARE-ISSUE",
M782="Power Telco","BSS"
),"")</f>
        <v>No root cause</v>
      </c>
      <c r="L782" s="16" t="str" cm="1">
        <f t="array" ref="L782">IFERROR(_xlfn.IFS(
M782="MPR ISSUE","TX ISSUE",
M782="BSS Hardware Issue","RAN ISSUE",
M782="Sites strategiques, MLL, Pylone, etc.","ENVTECH",
M782="AKTIVCO DEFAUT GE &amp; POWER Cabinet","POWER ISSUE",
M782="AKTIVCO Coupure ENEO &amp; Baisse de tension","POWER ISSUE",
M782="Coupure ENEO &amp; Baisse de tension","POWER ISSUE",
M782="Defaut GE &amp; POWER Cabinet","POWER ISSUE",
M782="Sharing","POWER ISSUE",
M782="Sites strategiques &amp; DataCenter","POWER ISSUE",
M782="Exclu","Exclu",
M782="SAT","TX ISSUE",
M782="SPARE-ISSUE","SPARE-ISSUE",
M782="Fiber CAmtel","TX ISSUE",
M782="Fiber AOF","TX ISSUE",
M782="Projet OCM (HUAWEI)","TRAVAUX-HUAWEI",
M782="Projet OCM (NOKIA)","TRAVAUX -NOKIA",
M782="ACCESS-ISSUE","ACCESS-ISSUE",
M782="Projet OCM (ZTE, NOKIA, autres projets)","TRAVAUX OCM",
M782="No root CAuse","No root cause",
M782="ODU HS","TX ISSUE",
M782="IP &amp; VLAN","TX ISSUE",
M782="Warehouse HUAWEI","SPARE-ISSUE",
M782="SPARE-HS","SPARE-ISSUE",
M782="Power Telco","RAN ISSUE"
),"")</f>
        <v>No root cause</v>
      </c>
      <c r="M782" s="28" t="s">
        <v>5403</v>
      </c>
      <c r="N782" s="17" t="str" cm="1">
        <f t="array" ref="N782">IFERROR(_xlfn.IFS(
M782="MPR ISSUE","ACTIVE",
M782="BSS Hardware Issue","ACTIVE",
M782="Sites strategiques, MLL, Pylone, etc.","PASSIVE",
M782="AKTIVCO DEFAUT GE &amp; POWER Cabinet","PASSIVE",
M782="AKTIVCO Coupure ENEO &amp; Baisse de tension","PASSIVE",
M782="Coupure ENEO &amp; Baisse de tension","PASSIVE",
M782="Defaut GE &amp; POWER Cabinet","PASSIVE",
M782="Sharing","PASSIVE",
M782="Sites strategiques &amp; DataCenter","PASSIVE",
M782="Exclu","Exclu",
M782="SAT","ACTIVE",
M782="SPARE-ISSUE","SPARE-ISSUE",
M782="Fiber CAmtel","ACTIVE",
M782="Fiber AOF","ACTIVE",
M782="Projet OCM (HUAWEI)","PLANNED WORKS",
M782="Projet OCM (NOKIA)","PLANNED WORKS",
M782="ACCESS-ISSUE","ACCESS-ISSUE",
M782="Projet OCM (ZTE, NOKIA, autres projets)","PLANNED WORKS",
M782="No root CAuse","No root cause",
M782="ODU HS","ACTIVE",
M782="IP &amp; VLAN","ACTIVE",
M782="Warehouse HUAWEI","SPARE-ISSUE",
M782="SPARE-HS","SPARE-ISSUE",
M782="Power Telco","ACTIVE"
),"")</f>
        <v>No root cause</v>
      </c>
      <c r="O782" s="56">
        <v>0</v>
      </c>
      <c r="P782" s="56">
        <v>12.159260828746152</v>
      </c>
      <c r="Q782" s="56">
        <v>0</v>
      </c>
      <c r="R782" s="56">
        <v>0</v>
      </c>
      <c r="S782" s="56">
        <v>0</v>
      </c>
      <c r="T782" s="56">
        <v>0</v>
      </c>
      <c r="U782" s="56">
        <v>0</v>
      </c>
      <c r="V782" s="14"/>
      <c r="W782" s="14"/>
      <c r="X782" s="14"/>
      <c r="Y782" s="14"/>
      <c r="Z782" s="14"/>
      <c r="AA782" s="30" t="s">
        <v>16</v>
      </c>
      <c r="AB782" s="7" t="s">
        <v>16</v>
      </c>
      <c r="AC782" s="3"/>
      <c r="AD782" s="3" t="s">
        <v>16</v>
      </c>
      <c r="AE782" s="7"/>
      <c r="AF782" s="31" t="s">
        <v>16</v>
      </c>
      <c r="AG782" s="31" t="s">
        <v>16</v>
      </c>
      <c r="AH782" s="31" t="s">
        <v>16</v>
      </c>
      <c r="AI782" s="31" t="s">
        <v>16</v>
      </c>
      <c r="AJ782" s="31" t="s">
        <v>16</v>
      </c>
      <c r="AK782" s="31" t="s">
        <v>16</v>
      </c>
      <c r="AL782" s="31" t="s">
        <v>16</v>
      </c>
      <c r="AM782" s="31" t="s">
        <v>16</v>
      </c>
      <c r="AN782" s="31" t="s">
        <v>16</v>
      </c>
      <c r="AO782" s="31" t="s">
        <v>16</v>
      </c>
      <c r="AP782" s="9" t="s">
        <v>16</v>
      </c>
      <c r="AQ782" s="9" t="s">
        <v>16</v>
      </c>
      <c r="AR782" s="9" t="s">
        <v>16</v>
      </c>
      <c r="AS782" s="14"/>
      <c r="AT782" s="14"/>
    </row>
    <row r="783" spans="1:46" s="9" customFormat="1" hidden="1" x14ac:dyDescent="0.3">
      <c r="A783" s="1" t="s">
        <v>1284</v>
      </c>
      <c r="B783" s="48" t="s">
        <v>1285</v>
      </c>
      <c r="C783" s="48" t="s">
        <v>22</v>
      </c>
      <c r="D783" s="48" t="s">
        <v>37</v>
      </c>
      <c r="E783" s="53" t="s">
        <v>38</v>
      </c>
      <c r="F783" s="48" t="s">
        <v>39</v>
      </c>
      <c r="G783" s="22" t="s">
        <v>5417</v>
      </c>
      <c r="H783" s="66" t="s">
        <v>5452</v>
      </c>
      <c r="I783" s="22" t="str">
        <f>_xlfn.XLOOKUP(B783,[1]SITE!$B:$B,[1]SITE!$I:$I,"")</f>
        <v>No impact</v>
      </c>
      <c r="J783" s="29"/>
      <c r="K783" s="15" t="str" cm="1">
        <f t="array" ref="K783">IFERROR(_xlfn.IFS(
M783="MPR ISSUE","PDH",
M783="BSS Hardware Issue","BSS",
M783="Sites strategiques, MLL, Pylone, etc.","ENVTECH",
M783="AKTIVCO DEFAUT GE &amp; POWER Cabinet","AKTIVCO",
M783="AKTIVCO Coupure ENEO &amp; Baisse de tension","AKTIVCO GRID ONLY",
M783="Coupure ENEO &amp; Baisse de tension","IHS GRID ONLY",
M783="Defaut GE &amp; POWER Cabinet","IHS",
M783="Sharing","Partners",
M783="Sites strategiques &amp; DataCenter","SST &amp; DC",
M783="Exclu","Exclu",
M783="SAT","SAT",
M783="SPARE-ISSUE","SPARE-ISSUE",
M783="Fiber CAmtel","TRANS_FO_CAMTEL",
M783="Fiber AOF","Fiber AOF",
M783="Projet OCM (HUAWEI)","TRAVAUX-HUAWEI",
M783="Projet OCM (NOKIA)","TRAVAUX-NOKIA",
M783="ACCESS-ISSUE","ACCESS-ISSUE",
M783="Projet OCM (ZTE, NOKIA, autres projets)","TRAVAUX OCM",
M783="No root CAuse","No root cause",
M783="ODU HS","PDH",
M783="IP &amp; VLAN","PDH",
M783="Warehouse HUAWEI","SPARE-ISSUE",
M783="SPARE-HS","SPARE-ISSUE",
M783="Power Telco","BSS"
),"")</f>
        <v>No root cause</v>
      </c>
      <c r="L783" s="16" t="str" cm="1">
        <f t="array" ref="L783">IFERROR(_xlfn.IFS(
M783="MPR ISSUE","TX ISSUE",
M783="BSS Hardware Issue","RAN ISSUE",
M783="Sites strategiques, MLL, Pylone, etc.","ENVTECH",
M783="AKTIVCO DEFAUT GE &amp; POWER Cabinet","POWER ISSUE",
M783="AKTIVCO Coupure ENEO &amp; Baisse de tension","POWER ISSUE",
M783="Coupure ENEO &amp; Baisse de tension","POWER ISSUE",
M783="Defaut GE &amp; POWER Cabinet","POWER ISSUE",
M783="Sharing","POWER ISSUE",
M783="Sites strategiques &amp; DataCenter","POWER ISSUE",
M783="Exclu","Exclu",
M783="SAT","TX ISSUE",
M783="SPARE-ISSUE","SPARE-ISSUE",
M783="Fiber CAmtel","TX ISSUE",
M783="Fiber AOF","TX ISSUE",
M783="Projet OCM (HUAWEI)","TRAVAUX-HUAWEI",
M783="Projet OCM (NOKIA)","TRAVAUX -NOKIA",
M783="ACCESS-ISSUE","ACCESS-ISSUE",
M783="Projet OCM (ZTE, NOKIA, autres projets)","TRAVAUX OCM",
M783="No root CAuse","No root cause",
M783="ODU HS","TX ISSUE",
M783="IP &amp; VLAN","TX ISSUE",
M783="Warehouse HUAWEI","SPARE-ISSUE",
M783="SPARE-HS","SPARE-ISSUE",
M783="Power Telco","RAN ISSUE"
),"")</f>
        <v>No root cause</v>
      </c>
      <c r="M783" s="28" t="s">
        <v>5403</v>
      </c>
      <c r="N783" s="17" t="str" cm="1">
        <f t="array" ref="N783">IFERROR(_xlfn.IFS(
M783="MPR ISSUE","ACTIVE",
M783="BSS Hardware Issue","ACTIVE",
M783="Sites strategiques, MLL, Pylone, etc.","PASSIVE",
M783="AKTIVCO DEFAUT GE &amp; POWER Cabinet","PASSIVE",
M783="AKTIVCO Coupure ENEO &amp; Baisse de tension","PASSIVE",
M783="Coupure ENEO &amp; Baisse de tension","PASSIVE",
M783="Defaut GE &amp; POWER Cabinet","PASSIVE",
M783="Sharing","PASSIVE",
M783="Sites strategiques &amp; DataCenter","PASSIVE",
M783="Exclu","Exclu",
M783="SAT","ACTIVE",
M783="SPARE-ISSUE","SPARE-ISSUE",
M783="Fiber CAmtel","ACTIVE",
M783="Fiber AOF","ACTIVE",
M783="Projet OCM (HUAWEI)","PLANNED WORKS",
M783="Projet OCM (NOKIA)","PLANNED WORKS",
M783="ACCESS-ISSUE","ACCESS-ISSUE",
M783="Projet OCM (ZTE, NOKIA, autres projets)","PLANNED WORKS",
M783="No root CAuse","No root cause",
M783="ODU HS","ACTIVE",
M783="IP &amp; VLAN","ACTIVE",
M783="Warehouse HUAWEI","SPARE-ISSUE",
M783="SPARE-HS","SPARE-ISSUE",
M783="Power Telco","ACTIVE"
),"")</f>
        <v>No root cause</v>
      </c>
      <c r="O783" s="56">
        <v>0</v>
      </c>
      <c r="P783" s="56">
        <v>12.110963436662642</v>
      </c>
      <c r="Q783" s="56">
        <v>25.134351644964948</v>
      </c>
      <c r="R783" s="56">
        <v>0</v>
      </c>
      <c r="S783" s="56">
        <v>0</v>
      </c>
      <c r="T783" s="56">
        <v>0</v>
      </c>
      <c r="U783" s="56">
        <v>0.25249120373937367</v>
      </c>
      <c r="V783" s="14"/>
      <c r="W783" s="14"/>
      <c r="X783" s="14"/>
      <c r="Y783" s="14"/>
      <c r="Z783" s="14"/>
      <c r="AA783" s="30" t="s">
        <v>16</v>
      </c>
      <c r="AB783" s="7" t="s">
        <v>16</v>
      </c>
      <c r="AC783" s="3"/>
      <c r="AD783" s="3" t="s">
        <v>16</v>
      </c>
      <c r="AE783" s="7"/>
      <c r="AF783" s="31" t="s">
        <v>16</v>
      </c>
      <c r="AG783" s="31" t="s">
        <v>16</v>
      </c>
      <c r="AH783" s="31" t="s">
        <v>16</v>
      </c>
      <c r="AI783" s="31" t="s">
        <v>16</v>
      </c>
      <c r="AJ783" s="31" t="s">
        <v>16</v>
      </c>
      <c r="AK783" s="31" t="s">
        <v>16</v>
      </c>
      <c r="AL783" s="31" t="s">
        <v>16</v>
      </c>
      <c r="AM783" s="31" t="s">
        <v>16</v>
      </c>
      <c r="AN783" s="31" t="s">
        <v>16</v>
      </c>
      <c r="AO783" s="31" t="s">
        <v>16</v>
      </c>
      <c r="AP783" s="9" t="s">
        <v>16</v>
      </c>
      <c r="AQ783" s="9" t="s">
        <v>16</v>
      </c>
      <c r="AR783" s="9" t="s">
        <v>16</v>
      </c>
      <c r="AS783" s="14"/>
      <c r="AT783" s="14"/>
    </row>
    <row r="784" spans="1:46" s="9" customFormat="1" hidden="1" x14ac:dyDescent="0.3">
      <c r="A784" s="1" t="s">
        <v>752</v>
      </c>
      <c r="B784" s="1" t="s">
        <v>753</v>
      </c>
      <c r="C784" s="48" t="s">
        <v>22</v>
      </c>
      <c r="D784" s="48" t="s">
        <v>37</v>
      </c>
      <c r="E784" s="53" t="s">
        <v>32</v>
      </c>
      <c r="F784" s="48" t="s">
        <v>33</v>
      </c>
      <c r="G784" s="22" t="s">
        <v>5417</v>
      </c>
      <c r="H784" s="66" t="s">
        <v>5452</v>
      </c>
      <c r="I784" s="22" t="str">
        <f>_xlfn.XLOOKUP(B784,[1]SITE!$B:$B,[1]SITE!$I:$I,"")</f>
        <v>No impact</v>
      </c>
      <c r="J784" s="29"/>
      <c r="K784" s="15" t="str" cm="1">
        <f t="array" ref="K784">IFERROR(_xlfn.IFS(
M784="MPR ISSUE","PDH",
M784="BSS Hardware Issue","BSS",
M784="Sites strategiques, MLL, Pylone, etc.","ENVTECH",
M784="AKTIVCO DEFAUT GE &amp; POWER Cabinet","AKTIVCO",
M784="AKTIVCO Coupure ENEO &amp; Baisse de tension","AKTIVCO GRID ONLY",
M784="Coupure ENEO &amp; Baisse de tension","IHS GRID ONLY",
M784="Defaut GE &amp; POWER Cabinet","IHS",
M784="Sharing","Partners",
M784="Sites strategiques &amp; DataCenter","SST &amp; DC",
M784="Exclu","Exclu",
M784="SAT","SAT",
M784="SPARE-ISSUE","SPARE-ISSUE",
M784="Fiber CAmtel","TRANS_FO_CAMTEL",
M784="Fiber AOF","Fiber AOF",
M784="Projet OCM (HUAWEI)","TRAVAUX-HUAWEI",
M784="Projet OCM (NOKIA)","TRAVAUX-NOKIA",
M784="ACCESS-ISSUE","ACCESS-ISSUE",
M784="Projet OCM (ZTE, NOKIA, autres projets)","TRAVAUX OCM",
M784="No root CAuse","No root cause",
M784="ODU HS","PDH",
M784="IP &amp; VLAN","PDH",
M784="Warehouse HUAWEI","SPARE-ISSUE",
M784="SPARE-HS","SPARE-ISSUE",
M784="Power Telco","BSS"
),"")</f>
        <v>No root cause</v>
      </c>
      <c r="L784" s="16" t="str" cm="1">
        <f t="array" ref="L784">IFERROR(_xlfn.IFS(
M784="MPR ISSUE","TX ISSUE",
M784="BSS Hardware Issue","RAN ISSUE",
M784="Sites strategiques, MLL, Pylone, etc.","ENVTECH",
M784="AKTIVCO DEFAUT GE &amp; POWER Cabinet","POWER ISSUE",
M784="AKTIVCO Coupure ENEO &amp; Baisse de tension","POWER ISSUE",
M784="Coupure ENEO &amp; Baisse de tension","POWER ISSUE",
M784="Defaut GE &amp; POWER Cabinet","POWER ISSUE",
M784="Sharing","POWER ISSUE",
M784="Sites strategiques &amp; DataCenter","POWER ISSUE",
M784="Exclu","Exclu",
M784="SAT","TX ISSUE",
M784="SPARE-ISSUE","SPARE-ISSUE",
M784="Fiber CAmtel","TX ISSUE",
M784="Fiber AOF","TX ISSUE",
M784="Projet OCM (HUAWEI)","TRAVAUX-HUAWEI",
M784="Projet OCM (NOKIA)","TRAVAUX -NOKIA",
M784="ACCESS-ISSUE","ACCESS-ISSUE",
M784="Projet OCM (ZTE, NOKIA, autres projets)","TRAVAUX OCM",
M784="No root CAuse","No root cause",
M784="ODU HS","TX ISSUE",
M784="IP &amp; VLAN","TX ISSUE",
M784="Warehouse HUAWEI","SPARE-ISSUE",
M784="SPARE-HS","SPARE-ISSUE",
M784="Power Telco","RAN ISSUE"
),"")</f>
        <v>No root cause</v>
      </c>
      <c r="M784" s="28" t="s">
        <v>5403</v>
      </c>
      <c r="N784" s="17" t="str" cm="1">
        <f t="array" ref="N784">IFERROR(_xlfn.IFS(
M784="MPR ISSUE","ACTIVE",
M784="BSS Hardware Issue","ACTIVE",
M784="Sites strategiques, MLL, Pylone, etc.","PASSIVE",
M784="AKTIVCO DEFAUT GE &amp; POWER Cabinet","PASSIVE",
M784="AKTIVCO Coupure ENEO &amp; Baisse de tension","PASSIVE",
M784="Coupure ENEO &amp; Baisse de tension","PASSIVE",
M784="Defaut GE &amp; POWER Cabinet","PASSIVE",
M784="Sharing","PASSIVE",
M784="Sites strategiques &amp; DataCenter","PASSIVE",
M784="Exclu","Exclu",
M784="SAT","ACTIVE",
M784="SPARE-ISSUE","SPARE-ISSUE",
M784="Fiber CAmtel","ACTIVE",
M784="Fiber AOF","ACTIVE",
M784="Projet OCM (HUAWEI)","PLANNED WORKS",
M784="Projet OCM (NOKIA)","PLANNED WORKS",
M784="ACCESS-ISSUE","ACCESS-ISSUE",
M784="Projet OCM (ZTE, NOKIA, autres projets)","PLANNED WORKS",
M784="No root CAuse","No root cause",
M784="ODU HS","ACTIVE",
M784="IP &amp; VLAN","ACTIVE",
M784="Warehouse HUAWEI","SPARE-ISSUE",
M784="SPARE-HS","SPARE-ISSUE",
M784="Power Telco","ACTIVE"
),"")</f>
        <v>No root cause</v>
      </c>
      <c r="O784" s="56">
        <v>8.0329192741551189E-2</v>
      </c>
      <c r="P784" s="56">
        <v>11.956279802415867</v>
      </c>
      <c r="Q784" s="56">
        <v>0</v>
      </c>
      <c r="R784" s="56">
        <v>0</v>
      </c>
      <c r="S784" s="56">
        <v>0</v>
      </c>
      <c r="T784" s="56">
        <v>0</v>
      </c>
      <c r="U784" s="56">
        <v>0</v>
      </c>
      <c r="V784" s="14"/>
      <c r="W784" s="14"/>
      <c r="X784" s="14"/>
      <c r="Y784" s="14"/>
      <c r="Z784" s="14"/>
      <c r="AA784" s="30" t="s">
        <v>16</v>
      </c>
      <c r="AB784" s="7" t="s">
        <v>16</v>
      </c>
      <c r="AC784" s="3"/>
      <c r="AD784" s="3" t="s">
        <v>16</v>
      </c>
      <c r="AE784" s="7"/>
      <c r="AF784" s="31" t="s">
        <v>16</v>
      </c>
      <c r="AG784" s="31" t="s">
        <v>16</v>
      </c>
      <c r="AH784" s="31" t="s">
        <v>16</v>
      </c>
      <c r="AI784" s="31" t="s">
        <v>16</v>
      </c>
      <c r="AJ784" s="31" t="s">
        <v>16</v>
      </c>
      <c r="AK784" s="31" t="s">
        <v>16</v>
      </c>
      <c r="AL784" s="31" t="s">
        <v>16</v>
      </c>
      <c r="AM784" s="31" t="s">
        <v>16</v>
      </c>
      <c r="AN784" s="31" t="s">
        <v>16</v>
      </c>
      <c r="AO784" s="31" t="s">
        <v>16</v>
      </c>
      <c r="AP784" s="9" t="s">
        <v>16</v>
      </c>
      <c r="AQ784" s="9" t="s">
        <v>16</v>
      </c>
      <c r="AR784" s="9" t="s">
        <v>16</v>
      </c>
      <c r="AS784" s="14"/>
      <c r="AT784" s="14"/>
    </row>
    <row r="785" spans="1:46" s="9" customFormat="1" hidden="1" x14ac:dyDescent="0.3">
      <c r="A785" s="3" t="s">
        <v>2146</v>
      </c>
      <c r="B785" s="3" t="s">
        <v>2147</v>
      </c>
      <c r="C785" s="1"/>
      <c r="D785" s="53" t="e">
        <v>#N/A</v>
      </c>
      <c r="E785" s="53" t="s">
        <v>38</v>
      </c>
      <c r="F785" s="3" t="s">
        <v>116</v>
      </c>
      <c r="G785" s="22" t="s">
        <v>5417</v>
      </c>
      <c r="H785" s="66" t="s">
        <v>5452</v>
      </c>
      <c r="I785" s="22" t="str">
        <f>_xlfn.XLOOKUP(B785,[1]SITE!$B:$B,[1]SITE!$I:$I,"")</f>
        <v>No impact</v>
      </c>
      <c r="J785" s="29"/>
      <c r="K785" s="15" t="str" cm="1">
        <f t="array" ref="K785">IFERROR(_xlfn.IFS(
M785="MPR ISSUE","PDH",
M785="BSS Hardware Issue","BSS",
M785="Sites strategiques, MLL, Pylone, etc.","ENVTECH",
M785="AKTIVCO DEFAUT GE &amp; POWER Cabinet","AKTIVCO",
M785="AKTIVCO Coupure ENEO &amp; Baisse de tension","AKTIVCO GRID ONLY",
M785="Coupure ENEO &amp; Baisse de tension","IHS GRID ONLY",
M785="Defaut GE &amp; POWER Cabinet","IHS",
M785="Sharing","Partners",
M785="Sites strategiques &amp; DataCenter","SST &amp; DC",
M785="Exclu","Exclu",
M785="SAT","SAT",
M785="SPARE-ISSUE","SPARE-ISSUE",
M785="Fiber CAmtel","TRANS_FO_CAMTEL",
M785="Fiber AOF","Fiber AOF",
M785="Projet OCM (HUAWEI)","TRAVAUX-HUAWEI",
M785="Projet OCM (NOKIA)","TRAVAUX-NOKIA",
M785="ACCESS-ISSUE","ACCESS-ISSUE",
M785="Projet OCM (ZTE, NOKIA, autres projets)","TRAVAUX OCM",
M785="No root CAuse","No root cause",
M785="ODU HS","PDH",
M785="IP &amp; VLAN","PDH",
M785="Warehouse HUAWEI","SPARE-ISSUE",
M785="SPARE-HS","SPARE-ISSUE",
M785="Power Telco","BSS"
),"")</f>
        <v>No root cause</v>
      </c>
      <c r="L785" s="16" t="str" cm="1">
        <f t="array" ref="L785">IFERROR(_xlfn.IFS(
M785="MPR ISSUE","TX ISSUE",
M785="BSS Hardware Issue","RAN ISSUE",
M785="Sites strategiques, MLL, Pylone, etc.","ENVTECH",
M785="AKTIVCO DEFAUT GE &amp; POWER Cabinet","POWER ISSUE",
M785="AKTIVCO Coupure ENEO &amp; Baisse de tension","POWER ISSUE",
M785="Coupure ENEO &amp; Baisse de tension","POWER ISSUE",
M785="Defaut GE &amp; POWER Cabinet","POWER ISSUE",
M785="Sharing","POWER ISSUE",
M785="Sites strategiques &amp; DataCenter","POWER ISSUE",
M785="Exclu","Exclu",
M785="SAT","TX ISSUE",
M785="SPARE-ISSUE","SPARE-ISSUE",
M785="Fiber CAmtel","TX ISSUE",
M785="Fiber AOF","TX ISSUE",
M785="Projet OCM (HUAWEI)","TRAVAUX-HUAWEI",
M785="Projet OCM (NOKIA)","TRAVAUX -NOKIA",
M785="ACCESS-ISSUE","ACCESS-ISSUE",
M785="Projet OCM (ZTE, NOKIA, autres projets)","TRAVAUX OCM",
M785="No root CAuse","No root cause",
M785="ODU HS","TX ISSUE",
M785="IP &amp; VLAN","TX ISSUE",
M785="Warehouse HUAWEI","SPARE-ISSUE",
M785="SPARE-HS","SPARE-ISSUE",
M785="Power Telco","RAN ISSUE"
),"")</f>
        <v>No root cause</v>
      </c>
      <c r="M785" s="28" t="s">
        <v>5403</v>
      </c>
      <c r="N785" s="17" t="str" cm="1">
        <f t="array" ref="N785">IFERROR(_xlfn.IFS(
M785="MPR ISSUE","ACTIVE",
M785="BSS Hardware Issue","ACTIVE",
M785="Sites strategiques, MLL, Pylone, etc.","PASSIVE",
M785="AKTIVCO DEFAUT GE &amp; POWER Cabinet","PASSIVE",
M785="AKTIVCO Coupure ENEO &amp; Baisse de tension","PASSIVE",
M785="Coupure ENEO &amp; Baisse de tension","PASSIVE",
M785="Defaut GE &amp; POWER Cabinet","PASSIVE",
M785="Sharing","PASSIVE",
M785="Sites strategiques &amp; DataCenter","PASSIVE",
M785="Exclu","Exclu",
M785="SAT","ACTIVE",
M785="SPARE-ISSUE","SPARE-ISSUE",
M785="Fiber CAmtel","ACTIVE",
M785="Fiber AOF","ACTIVE",
M785="Projet OCM (HUAWEI)","PLANNED WORKS",
M785="Projet OCM (NOKIA)","PLANNED WORKS",
M785="ACCESS-ISSUE","ACCESS-ISSUE",
M785="Projet OCM (ZTE, NOKIA, autres projets)","PLANNED WORKS",
M785="No root CAuse","No root cause",
M785="ODU HS","ACTIVE",
M785="IP &amp; VLAN","ACTIVE",
M785="Warehouse HUAWEI","SPARE-ISSUE",
M785="SPARE-HS","SPARE-ISSUE",
M785="Power Telco","ACTIVE"
),"")</f>
        <v>No root cause</v>
      </c>
      <c r="O785" s="56">
        <v>0</v>
      </c>
      <c r="P785" s="56">
        <v>11.702201276706248</v>
      </c>
      <c r="Q785" s="56">
        <v>0.38011902417865928</v>
      </c>
      <c r="R785" s="56">
        <v>0</v>
      </c>
      <c r="S785" s="56">
        <v>0</v>
      </c>
      <c r="T785" s="56">
        <v>0</v>
      </c>
      <c r="U785" s="56">
        <v>0</v>
      </c>
      <c r="V785" s="14"/>
      <c r="W785" s="14"/>
      <c r="X785" s="14"/>
      <c r="Y785" s="14"/>
      <c r="Z785" s="14"/>
      <c r="AA785" s="30" t="s">
        <v>16</v>
      </c>
      <c r="AB785" s="7" t="s">
        <v>16</v>
      </c>
      <c r="AC785" s="3"/>
      <c r="AD785" s="3" t="s">
        <v>16</v>
      </c>
      <c r="AE785" s="7"/>
      <c r="AF785" s="31" t="s">
        <v>16</v>
      </c>
      <c r="AG785" s="31" t="s">
        <v>16</v>
      </c>
      <c r="AH785" s="31" t="s">
        <v>16</v>
      </c>
      <c r="AI785" s="31" t="s">
        <v>16</v>
      </c>
      <c r="AJ785" s="31" t="s">
        <v>16</v>
      </c>
      <c r="AK785" s="31" t="s">
        <v>16</v>
      </c>
      <c r="AL785" s="31" t="s">
        <v>16</v>
      </c>
      <c r="AM785" s="31" t="s">
        <v>16</v>
      </c>
      <c r="AN785" s="31" t="s">
        <v>16</v>
      </c>
      <c r="AO785" s="31" t="s">
        <v>16</v>
      </c>
      <c r="AP785" s="9" t="s">
        <v>16</v>
      </c>
      <c r="AQ785" s="9" t="s">
        <v>16</v>
      </c>
      <c r="AR785" s="9" t="s">
        <v>16</v>
      </c>
      <c r="AS785" s="14"/>
      <c r="AT785" s="14"/>
    </row>
    <row r="786" spans="1:46" s="9" customFormat="1" hidden="1" x14ac:dyDescent="0.3">
      <c r="A786" s="1" t="s">
        <v>2676</v>
      </c>
      <c r="B786" s="1" t="s">
        <v>2677</v>
      </c>
      <c r="C786" s="1" t="s">
        <v>11</v>
      </c>
      <c r="D786" s="1" t="s">
        <v>12</v>
      </c>
      <c r="E786" s="53" t="s">
        <v>52</v>
      </c>
      <c r="F786" s="1" t="s">
        <v>53</v>
      </c>
      <c r="G786" s="46" t="s">
        <v>5418</v>
      </c>
      <c r="H786" s="66" t="s">
        <v>5453</v>
      </c>
      <c r="I786" s="22" t="str">
        <f>_xlfn.XLOOKUP(B786,[1]SITE!$B:$B,[1]SITE!$I:$I,"")</f>
        <v>REPETITIF</v>
      </c>
      <c r="J786" s="29"/>
      <c r="K786" s="15" t="str" cm="1">
        <f t="array" ref="K786">IFERROR(_xlfn.IFS(
M786="MPR ISSUE","PDH",
M786="BSS Hardware Issue","BSS",
M786="Sites strategiques, MLL, Pylone, etc.","ENVTECH",
M786="AKTIVCO DEFAUT GE &amp; POWER Cabinet","AKTIVCO",
M786="AKTIVCO Coupure ENEO &amp; Baisse de tension","AKTIVCO GRID ONLY",
M786="Coupure ENEO &amp; Baisse de tension","IHS GRID ONLY",
M786="Defaut GE &amp; POWER Cabinet","IHS",
M786="Sharing","Partners",
M786="Sites strategiques &amp; DataCenter","SST &amp; DC",
M786="Exclu","Exclu",
M786="SAT","SAT",
M786="SPARE-ISSUE","SPARE-ISSUE",
M786="Fiber CAmtel","TRANS_FO_CAMTEL",
M786="Fiber AOF","Fiber AOF",
M786="Projet OCM (HUAWEI)","TRAVAUX-HUAWEI",
M786="Projet OCM (NOKIA)","TRAVAUX-NOKIA",
M786="ACCESS-ISSUE","ACCESS-ISSUE",
M786="Projet OCM (ZTE, NOKIA, autres projets)","TRAVAUX OCM",
M786="No root CAuse","No root cause",
M786="ODU HS","PDH",
M786="IP &amp; VLAN","PDH",
M786="Warehouse HUAWEI","SPARE-ISSUE",
M786="SPARE-HS","SPARE-ISSUE",
M786="Power Telco","BSS"
),"")</f>
        <v>No root cause</v>
      </c>
      <c r="L786" s="16" t="str" cm="1">
        <f t="array" ref="L786">IFERROR(_xlfn.IFS(
M786="MPR ISSUE","TX ISSUE",
M786="BSS Hardware Issue","RAN ISSUE",
M786="Sites strategiques, MLL, Pylone, etc.","ENVTECH",
M786="AKTIVCO DEFAUT GE &amp; POWER Cabinet","POWER ISSUE",
M786="AKTIVCO Coupure ENEO &amp; Baisse de tension","POWER ISSUE",
M786="Coupure ENEO &amp; Baisse de tension","POWER ISSUE",
M786="Defaut GE &amp; POWER Cabinet","POWER ISSUE",
M786="Sharing","POWER ISSUE",
M786="Sites strategiques &amp; DataCenter","POWER ISSUE",
M786="Exclu","Exclu",
M786="SAT","TX ISSUE",
M786="SPARE-ISSUE","SPARE-ISSUE",
M786="Fiber CAmtel","TX ISSUE",
M786="Fiber AOF","TX ISSUE",
M786="Projet OCM (HUAWEI)","TRAVAUX-HUAWEI",
M786="Projet OCM (NOKIA)","TRAVAUX -NOKIA",
M786="ACCESS-ISSUE","ACCESS-ISSUE",
M786="Projet OCM (ZTE, NOKIA, autres projets)","TRAVAUX OCM",
M786="No root CAuse","No root cause",
M786="ODU HS","TX ISSUE",
M786="IP &amp; VLAN","TX ISSUE",
M786="Warehouse HUAWEI","SPARE-ISSUE",
M786="SPARE-HS","SPARE-ISSUE",
M786="Power Telco","RAN ISSUE"
),"")</f>
        <v>No root cause</v>
      </c>
      <c r="M786" s="28" t="s">
        <v>5403</v>
      </c>
      <c r="N786" s="17" t="str" cm="1">
        <f t="array" ref="N786">IFERROR(_xlfn.IFS(
M786="MPR ISSUE","ACTIVE",
M786="BSS Hardware Issue","ACTIVE",
M786="Sites strategiques, MLL, Pylone, etc.","PASSIVE",
M786="AKTIVCO DEFAUT GE &amp; POWER Cabinet","PASSIVE",
M786="AKTIVCO Coupure ENEO &amp; Baisse de tension","PASSIVE",
M786="Coupure ENEO &amp; Baisse de tension","PASSIVE",
M786="Defaut GE &amp; POWER Cabinet","PASSIVE",
M786="Sharing","PASSIVE",
M786="Sites strategiques &amp; DataCenter","PASSIVE",
M786="Exclu","Exclu",
M786="SAT","ACTIVE",
M786="SPARE-ISSUE","SPARE-ISSUE",
M786="Fiber CAmtel","ACTIVE",
M786="Fiber AOF","ACTIVE",
M786="Projet OCM (HUAWEI)","PLANNED WORKS",
M786="Projet OCM (NOKIA)","PLANNED WORKS",
M786="ACCESS-ISSUE","ACCESS-ISSUE",
M786="Projet OCM (ZTE, NOKIA, autres projets)","PLANNED WORKS",
M786="No root CAuse","No root cause",
M786="ODU HS","ACTIVE",
M786="IP &amp; VLAN","ACTIVE",
M786="Warehouse HUAWEI","SPARE-ISSUE",
M786="SPARE-HS","SPARE-ISSUE",
M786="Power Telco","ACTIVE"
),"")</f>
        <v>No root cause</v>
      </c>
      <c r="O786" s="56">
        <v>0</v>
      </c>
      <c r="P786" s="56">
        <v>0</v>
      </c>
      <c r="Q786" s="56">
        <v>0</v>
      </c>
      <c r="R786" s="56">
        <v>8.5668123435863635</v>
      </c>
      <c r="S786" s="56">
        <v>0</v>
      </c>
      <c r="T786" s="56">
        <v>5.8353700992771795</v>
      </c>
      <c r="U786" s="56">
        <v>24.082617076588114</v>
      </c>
      <c r="V786" s="14"/>
      <c r="W786" s="14"/>
      <c r="X786" s="14"/>
      <c r="Y786" s="14"/>
      <c r="Z786" s="14"/>
      <c r="AA786" s="30" t="s">
        <v>5825</v>
      </c>
      <c r="AB786" s="7" t="s">
        <v>16</v>
      </c>
      <c r="AC786" s="3"/>
      <c r="AD786" s="3" t="s">
        <v>16</v>
      </c>
      <c r="AE786" s="7"/>
      <c r="AF786" s="31" t="s">
        <v>16</v>
      </c>
      <c r="AG786" s="31" t="s">
        <v>5618</v>
      </c>
      <c r="AH786" s="31" t="s">
        <v>5666</v>
      </c>
      <c r="AI786" s="31" t="s">
        <v>16</v>
      </c>
      <c r="AJ786" s="31" t="s">
        <v>16</v>
      </c>
      <c r="AK786" s="31" t="s">
        <v>16</v>
      </c>
      <c r="AL786" s="31" t="s">
        <v>16</v>
      </c>
      <c r="AM786" s="31" t="s">
        <v>16</v>
      </c>
      <c r="AN786" s="31" t="s">
        <v>16</v>
      </c>
      <c r="AO786" s="31" t="s">
        <v>16</v>
      </c>
      <c r="AP786" s="9" t="s">
        <v>16</v>
      </c>
      <c r="AQ786" s="9" t="s">
        <v>16</v>
      </c>
      <c r="AR786" s="9" t="s">
        <v>16</v>
      </c>
      <c r="AS786" s="14"/>
      <c r="AT786" s="14"/>
    </row>
    <row r="787" spans="1:46" s="9" customFormat="1" hidden="1" x14ac:dyDescent="0.3">
      <c r="A787" s="1" t="s">
        <v>3040</v>
      </c>
      <c r="B787" s="48" t="s">
        <v>3041</v>
      </c>
      <c r="C787" s="48" t="s">
        <v>11</v>
      </c>
      <c r="D787" s="48" t="s">
        <v>12</v>
      </c>
      <c r="E787" s="53" t="s">
        <v>91</v>
      </c>
      <c r="F787" s="48" t="s">
        <v>3040</v>
      </c>
      <c r="G787" s="46" t="s">
        <v>5418</v>
      </c>
      <c r="H787" s="66" t="s">
        <v>5452</v>
      </c>
      <c r="I787" s="22" t="str">
        <f>_xlfn.XLOOKUP(B787,[1]SITE!$B:$B,[1]SITE!$I:$I,"")</f>
        <v>No impact</v>
      </c>
      <c r="J787" s="29"/>
      <c r="K787" s="15" t="str" cm="1">
        <f t="array" ref="K787">IFERROR(_xlfn.IFS(
M787="MPR ISSUE","PDH",
M787="BSS Hardware Issue","BSS",
M787="Sites strategiques, MLL, Pylone, etc.","ENVTECH",
M787="AKTIVCO DEFAUT GE &amp; POWER Cabinet","AKTIVCO",
M787="AKTIVCO Coupure ENEO &amp; Baisse de tension","AKTIVCO GRID ONLY",
M787="Coupure ENEO &amp; Baisse de tension","IHS GRID ONLY",
M787="Defaut GE &amp; POWER Cabinet","IHS",
M787="Sharing","Partners",
M787="Sites strategiques &amp; DataCenter","SST &amp; DC",
M787="Exclu","Exclu",
M787="SAT","SAT",
M787="SPARE-ISSUE","SPARE-ISSUE",
M787="Fiber CAmtel","TRANS_FO_CAMTEL",
M787="Fiber AOF","Fiber AOF",
M787="Projet OCM (HUAWEI)","TRAVAUX-HUAWEI",
M787="Projet OCM (NOKIA)","TRAVAUX-NOKIA",
M787="ACCESS-ISSUE","ACCESS-ISSUE",
M787="Projet OCM (ZTE, NOKIA, autres projets)","TRAVAUX OCM",
M787="No root CAuse","No root cause",
M787="ODU HS","PDH",
M787="IP &amp; VLAN","PDH",
M787="Warehouse HUAWEI","SPARE-ISSUE",
M787="SPARE-HS","SPARE-ISSUE",
M787="Power Telco","BSS"
),"")</f>
        <v>No root cause</v>
      </c>
      <c r="L787" s="16" t="str" cm="1">
        <f t="array" ref="L787">IFERROR(_xlfn.IFS(
M787="MPR ISSUE","TX ISSUE",
M787="BSS Hardware Issue","RAN ISSUE",
M787="Sites strategiques, MLL, Pylone, etc.","ENVTECH",
M787="AKTIVCO DEFAUT GE &amp; POWER Cabinet","POWER ISSUE",
M787="AKTIVCO Coupure ENEO &amp; Baisse de tension","POWER ISSUE",
M787="Coupure ENEO &amp; Baisse de tension","POWER ISSUE",
M787="Defaut GE &amp; POWER Cabinet","POWER ISSUE",
M787="Sharing","POWER ISSUE",
M787="Sites strategiques &amp; DataCenter","POWER ISSUE",
M787="Exclu","Exclu",
M787="SAT","TX ISSUE",
M787="SPARE-ISSUE","SPARE-ISSUE",
M787="Fiber CAmtel","TX ISSUE",
M787="Fiber AOF","TX ISSUE",
M787="Projet OCM (HUAWEI)","TRAVAUX-HUAWEI",
M787="Projet OCM (NOKIA)","TRAVAUX -NOKIA",
M787="ACCESS-ISSUE","ACCESS-ISSUE",
M787="Projet OCM (ZTE, NOKIA, autres projets)","TRAVAUX OCM",
M787="No root CAuse","No root cause",
M787="ODU HS","TX ISSUE",
M787="IP &amp; VLAN","TX ISSUE",
M787="Warehouse HUAWEI","SPARE-ISSUE",
M787="SPARE-HS","SPARE-ISSUE",
M787="Power Telco","RAN ISSUE"
),"")</f>
        <v>No root cause</v>
      </c>
      <c r="M787" s="28" t="s">
        <v>5403</v>
      </c>
      <c r="N787" s="17" t="str" cm="1">
        <f t="array" ref="N787">IFERROR(_xlfn.IFS(
M787="MPR ISSUE","ACTIVE",
M787="BSS Hardware Issue","ACTIVE",
M787="Sites strategiques, MLL, Pylone, etc.","PASSIVE",
M787="AKTIVCO DEFAUT GE &amp; POWER Cabinet","PASSIVE",
M787="AKTIVCO Coupure ENEO &amp; Baisse de tension","PASSIVE",
M787="Coupure ENEO &amp; Baisse de tension","PASSIVE",
M787="Defaut GE &amp; POWER Cabinet","PASSIVE",
M787="Sharing","PASSIVE",
M787="Sites strategiques &amp; DataCenter","PASSIVE",
M787="Exclu","Exclu",
M787="SAT","ACTIVE",
M787="SPARE-ISSUE","SPARE-ISSUE",
M787="Fiber CAmtel","ACTIVE",
M787="Fiber AOF","ACTIVE",
M787="Projet OCM (HUAWEI)","PLANNED WORKS",
M787="Projet OCM (NOKIA)","PLANNED WORKS",
M787="ACCESS-ISSUE","ACCESS-ISSUE",
M787="Projet OCM (ZTE, NOKIA, autres projets)","PLANNED WORKS",
M787="No root CAuse","No root cause",
M787="ODU HS","ACTIVE",
M787="IP &amp; VLAN","ACTIVE",
M787="Warehouse HUAWEI","SPARE-ISSUE",
M787="SPARE-HS","SPARE-ISSUE",
M787="Power Telco","ACTIVE"
),"")</f>
        <v>No root cause</v>
      </c>
      <c r="O787" s="56">
        <v>18.491409199476074</v>
      </c>
      <c r="P787" s="56">
        <v>11.469292988959372</v>
      </c>
      <c r="Q787" s="56">
        <v>2.9427879223703239E-3</v>
      </c>
      <c r="R787" s="56">
        <v>0.2187650706411782</v>
      </c>
      <c r="S787" s="56">
        <v>0</v>
      </c>
      <c r="T787" s="56">
        <v>0</v>
      </c>
      <c r="U787" s="56">
        <v>0.15400590127071367</v>
      </c>
      <c r="V787" s="14"/>
      <c r="W787" s="14"/>
      <c r="X787" s="14"/>
      <c r="Y787" s="14"/>
      <c r="Z787" s="14"/>
      <c r="AA787" s="30" t="s">
        <v>16</v>
      </c>
      <c r="AB787" s="7" t="s">
        <v>16</v>
      </c>
      <c r="AC787" s="3"/>
      <c r="AD787" s="3" t="s">
        <v>16</v>
      </c>
      <c r="AE787" s="7"/>
      <c r="AF787" s="31" t="s">
        <v>16</v>
      </c>
      <c r="AG787" s="31" t="s">
        <v>16</v>
      </c>
      <c r="AH787" s="31" t="s">
        <v>16</v>
      </c>
      <c r="AI787" s="31" t="s">
        <v>16</v>
      </c>
      <c r="AJ787" s="31" t="s">
        <v>16</v>
      </c>
      <c r="AK787" s="31" t="s">
        <v>16</v>
      </c>
      <c r="AL787" s="31" t="s">
        <v>16</v>
      </c>
      <c r="AM787" s="31" t="s">
        <v>16</v>
      </c>
      <c r="AN787" s="31" t="s">
        <v>16</v>
      </c>
      <c r="AO787" s="31" t="s">
        <v>16</v>
      </c>
      <c r="AP787" s="9" t="s">
        <v>16</v>
      </c>
      <c r="AQ787" s="9" t="s">
        <v>16</v>
      </c>
      <c r="AR787" s="9" t="s">
        <v>16</v>
      </c>
      <c r="AS787" s="14"/>
      <c r="AT787" s="14"/>
    </row>
    <row r="788" spans="1:46" s="9" customFormat="1" hidden="1" x14ac:dyDescent="0.3">
      <c r="A788" s="1" t="s">
        <v>124</v>
      </c>
      <c r="B788" s="48" t="s">
        <v>125</v>
      </c>
      <c r="C788" s="48" t="s">
        <v>22</v>
      </c>
      <c r="D788" s="48" t="s">
        <v>126</v>
      </c>
      <c r="E788" s="53" t="s">
        <v>38</v>
      </c>
      <c r="F788" s="48" t="s">
        <v>39</v>
      </c>
      <c r="G788" s="22" t="s">
        <v>5417</v>
      </c>
      <c r="H788" s="66" t="s">
        <v>5452</v>
      </c>
      <c r="I788" s="22" t="str">
        <f>_xlfn.XLOOKUP(B788,[1]SITE!$B:$B,[1]SITE!$I:$I,"")</f>
        <v>No impact</v>
      </c>
      <c r="J788" s="29"/>
      <c r="K788" s="15" t="str" cm="1">
        <f t="array" ref="K788">IFERROR(_xlfn.IFS(
M788="MPR ISSUE","PDH",
M788="BSS Hardware Issue","BSS",
M788="Sites strategiques, MLL, Pylone, etc.","ENVTECH",
M788="AKTIVCO DEFAUT GE &amp; POWER Cabinet","AKTIVCO",
M788="AKTIVCO Coupure ENEO &amp; Baisse de tension","AKTIVCO GRID ONLY",
M788="Coupure ENEO &amp; Baisse de tension","IHS GRID ONLY",
M788="Defaut GE &amp; POWER Cabinet","IHS",
M788="Sharing","Partners",
M788="Sites strategiques &amp; DataCenter","SST &amp; DC",
M788="Exclu","Exclu",
M788="SAT","SAT",
M788="SPARE-ISSUE","SPARE-ISSUE",
M788="Fiber CAmtel","TRANS_FO_CAMTEL",
M788="Fiber AOF","Fiber AOF",
M788="Projet OCM (HUAWEI)","TRAVAUX-HUAWEI",
M788="Projet OCM (NOKIA)","TRAVAUX-NOKIA",
M788="ACCESS-ISSUE","ACCESS-ISSUE",
M788="Projet OCM (ZTE, NOKIA, autres projets)","TRAVAUX OCM",
M788="No root CAuse","No root cause",
M788="ODU HS","PDH",
M788="IP &amp; VLAN","PDH",
M788="Warehouse HUAWEI","SPARE-ISSUE",
M788="SPARE-HS","SPARE-ISSUE",
M788="Power Telco","BSS"
),"")</f>
        <v>No root cause</v>
      </c>
      <c r="L788" s="16" t="str" cm="1">
        <f t="array" ref="L788">IFERROR(_xlfn.IFS(
M788="MPR ISSUE","TX ISSUE",
M788="BSS Hardware Issue","RAN ISSUE",
M788="Sites strategiques, MLL, Pylone, etc.","ENVTECH",
M788="AKTIVCO DEFAUT GE &amp; POWER Cabinet","POWER ISSUE",
M788="AKTIVCO Coupure ENEO &amp; Baisse de tension","POWER ISSUE",
M788="Coupure ENEO &amp; Baisse de tension","POWER ISSUE",
M788="Defaut GE &amp; POWER Cabinet","POWER ISSUE",
M788="Sharing","POWER ISSUE",
M788="Sites strategiques &amp; DataCenter","POWER ISSUE",
M788="Exclu","Exclu",
M788="SAT","TX ISSUE",
M788="SPARE-ISSUE","SPARE-ISSUE",
M788="Fiber CAmtel","TX ISSUE",
M788="Fiber AOF","TX ISSUE",
M788="Projet OCM (HUAWEI)","TRAVAUX-HUAWEI",
M788="Projet OCM (NOKIA)","TRAVAUX -NOKIA",
M788="ACCESS-ISSUE","ACCESS-ISSUE",
M788="Projet OCM (ZTE, NOKIA, autres projets)","TRAVAUX OCM",
M788="No root CAuse","No root cause",
M788="ODU HS","TX ISSUE",
M788="IP &amp; VLAN","TX ISSUE",
M788="Warehouse HUAWEI","SPARE-ISSUE",
M788="SPARE-HS","SPARE-ISSUE",
M788="Power Telco","RAN ISSUE"
),"")</f>
        <v>No root cause</v>
      </c>
      <c r="M788" s="28" t="s">
        <v>5403</v>
      </c>
      <c r="N788" s="17" t="str" cm="1">
        <f t="array" ref="N788">IFERROR(_xlfn.IFS(
M788="MPR ISSUE","ACTIVE",
M788="BSS Hardware Issue","ACTIVE",
M788="Sites strategiques, MLL, Pylone, etc.","PASSIVE",
M788="AKTIVCO DEFAUT GE &amp; POWER Cabinet","PASSIVE",
M788="AKTIVCO Coupure ENEO &amp; Baisse de tension","PASSIVE",
M788="Coupure ENEO &amp; Baisse de tension","PASSIVE",
M788="Defaut GE &amp; POWER Cabinet","PASSIVE",
M788="Sharing","PASSIVE",
M788="Sites strategiques &amp; DataCenter","PASSIVE",
M788="Exclu","Exclu",
M788="SAT","ACTIVE",
M788="SPARE-ISSUE","SPARE-ISSUE",
M788="Fiber CAmtel","ACTIVE",
M788="Fiber AOF","ACTIVE",
M788="Projet OCM (HUAWEI)","PLANNED WORKS",
M788="Projet OCM (NOKIA)","PLANNED WORKS",
M788="ACCESS-ISSUE","ACCESS-ISSUE",
M788="Projet OCM (ZTE, NOKIA, autres projets)","PLANNED WORKS",
M788="No root CAuse","No root cause",
M788="ODU HS","ACTIVE",
M788="IP &amp; VLAN","ACTIVE",
M788="Warehouse HUAWEI","SPARE-ISSUE",
M788="SPARE-HS","SPARE-ISSUE",
M788="Power Telco","ACTIVE"
),"")</f>
        <v>No root cause</v>
      </c>
      <c r="O788" s="56">
        <v>15.755240659412783</v>
      </c>
      <c r="P788" s="56">
        <v>10.895770375506872</v>
      </c>
      <c r="Q788" s="56">
        <v>0</v>
      </c>
      <c r="R788" s="56">
        <v>0</v>
      </c>
      <c r="S788" s="56">
        <v>0</v>
      </c>
      <c r="T788" s="56">
        <v>0</v>
      </c>
      <c r="U788" s="56">
        <v>0</v>
      </c>
      <c r="V788" s="14"/>
      <c r="W788" s="14"/>
      <c r="X788" s="14"/>
      <c r="Y788" s="14"/>
      <c r="Z788" s="14"/>
      <c r="AA788" s="30" t="s">
        <v>16</v>
      </c>
      <c r="AB788" s="7" t="s">
        <v>16</v>
      </c>
      <c r="AC788" s="3"/>
      <c r="AD788" s="3" t="s">
        <v>16</v>
      </c>
      <c r="AE788" s="7"/>
      <c r="AF788" s="31" t="s">
        <v>16</v>
      </c>
      <c r="AG788" s="31" t="s">
        <v>16</v>
      </c>
      <c r="AH788" s="31" t="s">
        <v>16</v>
      </c>
      <c r="AI788" s="31" t="s">
        <v>16</v>
      </c>
      <c r="AJ788" s="31" t="s">
        <v>16</v>
      </c>
      <c r="AK788" s="31" t="s">
        <v>16</v>
      </c>
      <c r="AL788" s="31" t="s">
        <v>16</v>
      </c>
      <c r="AM788" s="31" t="s">
        <v>16</v>
      </c>
      <c r="AN788" s="31" t="s">
        <v>16</v>
      </c>
      <c r="AO788" s="31" t="s">
        <v>16</v>
      </c>
      <c r="AP788" s="9" t="s">
        <v>16</v>
      </c>
      <c r="AQ788" s="9" t="s">
        <v>16</v>
      </c>
      <c r="AR788" s="9" t="s">
        <v>16</v>
      </c>
      <c r="AS788" s="14"/>
      <c r="AT788" s="14"/>
    </row>
    <row r="789" spans="1:46" s="9" customFormat="1" ht="13.95" hidden="1" customHeight="1" x14ac:dyDescent="0.3">
      <c r="A789" s="1" t="s">
        <v>159</v>
      </c>
      <c r="B789" s="48" t="s">
        <v>160</v>
      </c>
      <c r="C789" s="48" t="s">
        <v>22</v>
      </c>
      <c r="D789" s="48" t="s">
        <v>31</v>
      </c>
      <c r="E789" s="53" t="s">
        <v>38</v>
      </c>
      <c r="F789" s="48" t="s">
        <v>39</v>
      </c>
      <c r="G789" s="22" t="s">
        <v>5417</v>
      </c>
      <c r="H789" s="66" t="s">
        <v>5452</v>
      </c>
      <c r="I789" s="22" t="str">
        <f>_xlfn.XLOOKUP(B789,[1]SITE!$B:$B,[1]SITE!$I:$I,"")</f>
        <v>No impact</v>
      </c>
      <c r="J789" s="29"/>
      <c r="K789" s="15" t="str" cm="1">
        <f t="array" ref="K789">IFERROR(_xlfn.IFS(
M789="MPR ISSUE","PDH",
M789="BSS Hardware Issue","BSS",
M789="Sites strategiques, MLL, Pylone, etc.","ENVTECH",
M789="AKTIVCO DEFAUT GE &amp; POWER Cabinet","AKTIVCO",
M789="AKTIVCO Coupure ENEO &amp; Baisse de tension","AKTIVCO GRID ONLY",
M789="Coupure ENEO &amp; Baisse de tension","IHS GRID ONLY",
M789="Defaut GE &amp; POWER Cabinet","IHS",
M789="Sharing","Partners",
M789="Sites strategiques &amp; DataCenter","SST &amp; DC",
M789="Exclu","Exclu",
M789="SAT","SAT",
M789="SPARE-ISSUE","SPARE-ISSUE",
M789="Fiber CAmtel","TRANS_FO_CAMTEL",
M789="Fiber AOF","Fiber AOF",
M789="Projet OCM (HUAWEI)","TRAVAUX-HUAWEI",
M789="Projet OCM (NOKIA)","TRAVAUX-NOKIA",
M789="ACCESS-ISSUE","ACCESS-ISSUE",
M789="Projet OCM (ZTE, NOKIA, autres projets)","TRAVAUX OCM",
M789="No root CAuse","No root cause",
M789="ODU HS","PDH",
M789="IP &amp; VLAN","PDH",
M789="Warehouse HUAWEI","SPARE-ISSUE",
M789="SPARE-HS","SPARE-ISSUE",
M789="Power Telco","BSS"
),"")</f>
        <v>No root cause</v>
      </c>
      <c r="L789" s="16" t="str" cm="1">
        <f t="array" ref="L789">IFERROR(_xlfn.IFS(
M789="MPR ISSUE","TX ISSUE",
M789="BSS Hardware Issue","RAN ISSUE",
M789="Sites strategiques, MLL, Pylone, etc.","ENVTECH",
M789="AKTIVCO DEFAUT GE &amp; POWER Cabinet","POWER ISSUE",
M789="AKTIVCO Coupure ENEO &amp; Baisse de tension","POWER ISSUE",
M789="Coupure ENEO &amp; Baisse de tension","POWER ISSUE",
M789="Defaut GE &amp; POWER Cabinet","POWER ISSUE",
M789="Sharing","POWER ISSUE",
M789="Sites strategiques &amp; DataCenter","POWER ISSUE",
M789="Exclu","Exclu",
M789="SAT","TX ISSUE",
M789="SPARE-ISSUE","SPARE-ISSUE",
M789="Fiber CAmtel","TX ISSUE",
M789="Fiber AOF","TX ISSUE",
M789="Projet OCM (HUAWEI)","TRAVAUX-HUAWEI",
M789="Projet OCM (NOKIA)","TRAVAUX -NOKIA",
M789="ACCESS-ISSUE","ACCESS-ISSUE",
M789="Projet OCM (ZTE, NOKIA, autres projets)","TRAVAUX OCM",
M789="No root CAuse","No root cause",
M789="ODU HS","TX ISSUE",
M789="IP &amp; VLAN","TX ISSUE",
M789="Warehouse HUAWEI","SPARE-ISSUE",
M789="SPARE-HS","SPARE-ISSUE",
M789="Power Telco","RAN ISSUE"
),"")</f>
        <v>No root cause</v>
      </c>
      <c r="M789" s="28" t="s">
        <v>5403</v>
      </c>
      <c r="N789" s="17" t="str" cm="1">
        <f t="array" ref="N789">IFERROR(_xlfn.IFS(
M789="MPR ISSUE","ACTIVE",
M789="BSS Hardware Issue","ACTIVE",
M789="Sites strategiques, MLL, Pylone, etc.","PASSIVE",
M789="AKTIVCO DEFAUT GE &amp; POWER Cabinet","PASSIVE",
M789="AKTIVCO Coupure ENEO &amp; Baisse de tension","PASSIVE",
M789="Coupure ENEO &amp; Baisse de tension","PASSIVE",
M789="Defaut GE &amp; POWER Cabinet","PASSIVE",
M789="Sharing","PASSIVE",
M789="Sites strategiques &amp; DataCenter","PASSIVE",
M789="Exclu","Exclu",
M789="SAT","ACTIVE",
M789="SPARE-ISSUE","SPARE-ISSUE",
M789="Fiber CAmtel","ACTIVE",
M789="Fiber AOF","ACTIVE",
M789="Projet OCM (HUAWEI)","PLANNED WORKS",
M789="Projet OCM (NOKIA)","PLANNED WORKS",
M789="ACCESS-ISSUE","ACCESS-ISSUE",
M789="Projet OCM (ZTE, NOKIA, autres projets)","PLANNED WORKS",
M789="No root CAuse","No root cause",
M789="ODU HS","ACTIVE",
M789="IP &amp; VLAN","ACTIVE",
M789="Warehouse HUAWEI","SPARE-ISSUE",
M789="SPARE-HS","SPARE-ISSUE",
M789="Power Telco","ACTIVE"
),"")</f>
        <v>No root cause</v>
      </c>
      <c r="O789" s="56">
        <v>0.278619593474359</v>
      </c>
      <c r="P789" s="56">
        <v>10.19142746259627</v>
      </c>
      <c r="Q789" s="56">
        <v>49.282797995622538</v>
      </c>
      <c r="R789" s="56">
        <v>0</v>
      </c>
      <c r="S789" s="56">
        <v>0</v>
      </c>
      <c r="T789" s="56">
        <v>0</v>
      </c>
      <c r="U789" s="56">
        <v>0</v>
      </c>
      <c r="V789" s="14"/>
      <c r="W789" s="14"/>
      <c r="X789" s="14"/>
      <c r="Y789" s="14"/>
      <c r="Z789" s="14"/>
      <c r="AA789" s="30" t="s">
        <v>16</v>
      </c>
      <c r="AB789" s="7" t="s">
        <v>16</v>
      </c>
      <c r="AC789" s="3"/>
      <c r="AD789" s="3" t="s">
        <v>16</v>
      </c>
      <c r="AE789" s="7"/>
      <c r="AF789" s="31" t="s">
        <v>16</v>
      </c>
      <c r="AG789" s="31" t="s">
        <v>16</v>
      </c>
      <c r="AH789" s="31" t="s">
        <v>16</v>
      </c>
      <c r="AI789" s="31" t="s">
        <v>16</v>
      </c>
      <c r="AJ789" s="31" t="s">
        <v>16</v>
      </c>
      <c r="AK789" s="31" t="s">
        <v>16</v>
      </c>
      <c r="AL789" s="31" t="s">
        <v>16</v>
      </c>
      <c r="AM789" s="31" t="s">
        <v>16</v>
      </c>
      <c r="AN789" s="31" t="s">
        <v>16</v>
      </c>
      <c r="AO789" s="31" t="s">
        <v>16</v>
      </c>
      <c r="AP789" s="9" t="s">
        <v>16</v>
      </c>
      <c r="AQ789" s="9" t="s">
        <v>16</v>
      </c>
      <c r="AR789" s="9" t="s">
        <v>16</v>
      </c>
      <c r="AS789" s="14"/>
      <c r="AT789" s="14"/>
    </row>
    <row r="790" spans="1:46" s="9" customFormat="1" hidden="1" x14ac:dyDescent="0.3">
      <c r="A790" s="1" t="s">
        <v>267</v>
      </c>
      <c r="B790" s="48" t="s">
        <v>268</v>
      </c>
      <c r="C790" s="48" t="s">
        <v>11</v>
      </c>
      <c r="D790" s="48" t="s">
        <v>146</v>
      </c>
      <c r="E790" s="53" t="s">
        <v>32</v>
      </c>
      <c r="F790" s="48" t="s">
        <v>33</v>
      </c>
      <c r="G790" s="22" t="s">
        <v>5417</v>
      </c>
      <c r="H790" s="66" t="s">
        <v>5452</v>
      </c>
      <c r="I790" s="22" t="str">
        <f>_xlfn.XLOOKUP(B790,[1]SITE!$B:$B,[1]SITE!$I:$I,"")</f>
        <v>No impact</v>
      </c>
      <c r="J790" s="29"/>
      <c r="K790" s="15" t="str" cm="1">
        <f t="array" ref="K790">IFERROR(_xlfn.IFS(
M790="MPR ISSUE","PDH",
M790="BSS Hardware Issue","BSS",
M790="Sites strategiques, MLL, Pylone, etc.","ENVTECH",
M790="AKTIVCO DEFAUT GE &amp; POWER Cabinet","AKTIVCO",
M790="AKTIVCO Coupure ENEO &amp; Baisse de tension","AKTIVCO GRID ONLY",
M790="Coupure ENEO &amp; Baisse de tension","IHS GRID ONLY",
M790="Defaut GE &amp; POWER Cabinet","IHS",
M790="Sharing","Partners",
M790="Sites strategiques &amp; DataCenter","SST &amp; DC",
M790="Exclu","Exclu",
M790="SAT","SAT",
M790="SPARE-ISSUE","SPARE-ISSUE",
M790="Fiber CAmtel","TRANS_FO_CAMTEL",
M790="Fiber AOF","Fiber AOF",
M790="Projet OCM (HUAWEI)","TRAVAUX-HUAWEI",
M790="Projet OCM (NOKIA)","TRAVAUX-NOKIA",
M790="ACCESS-ISSUE","ACCESS-ISSUE",
M790="Projet OCM (ZTE, NOKIA, autres projets)","TRAVAUX OCM",
M790="No root CAuse","No root cause",
M790="ODU HS","PDH",
M790="IP &amp; VLAN","PDH",
M790="Warehouse HUAWEI","SPARE-ISSUE",
M790="SPARE-HS","SPARE-ISSUE",
M790="Power Telco","BSS"
),"")</f>
        <v>IHS</v>
      </c>
      <c r="L790" s="16" t="str" cm="1">
        <f t="array" ref="L790">IFERROR(_xlfn.IFS(
M790="MPR ISSUE","TX ISSUE",
M790="BSS Hardware Issue","RAN ISSUE",
M790="Sites strategiques, MLL, Pylone, etc.","ENVTECH",
M790="AKTIVCO DEFAUT GE &amp; POWER Cabinet","POWER ISSUE",
M790="AKTIVCO Coupure ENEO &amp; Baisse de tension","POWER ISSUE",
M790="Coupure ENEO &amp; Baisse de tension","POWER ISSUE",
M790="Defaut GE &amp; POWER Cabinet","POWER ISSUE",
M790="Sharing","POWER ISSUE",
M790="Sites strategiques &amp; DataCenter","POWER ISSUE",
M790="Exclu","Exclu",
M790="SAT","TX ISSUE",
M790="SPARE-ISSUE","SPARE-ISSUE",
M790="Fiber CAmtel","TX ISSUE",
M790="Fiber AOF","TX ISSUE",
M790="Projet OCM (HUAWEI)","TRAVAUX-HUAWEI",
M790="Projet OCM (NOKIA)","TRAVAUX -NOKIA",
M790="ACCESS-ISSUE","ACCESS-ISSUE",
M790="Projet OCM (ZTE, NOKIA, autres projets)","TRAVAUX OCM",
M790="No root CAuse","No root cause",
M790="ODU HS","TX ISSUE",
M790="IP &amp; VLAN","TX ISSUE",
M790="Warehouse HUAWEI","SPARE-ISSUE",
M790="SPARE-HS","SPARE-ISSUE",
M790="Power Telco","RAN ISSUE"
),"")</f>
        <v>POWER ISSUE</v>
      </c>
      <c r="M790" s="35" t="s">
        <v>5336</v>
      </c>
      <c r="N790" s="17" t="str" cm="1">
        <f t="array" ref="N790">IFERROR(_xlfn.IFS(
M790="MPR ISSUE","ACTIVE",
M790="BSS Hardware Issue","ACTIVE",
M790="Sites strategiques, MLL, Pylone, etc.","PASSIVE",
M790="AKTIVCO DEFAUT GE &amp; POWER Cabinet","PASSIVE",
M790="AKTIVCO Coupure ENEO &amp; Baisse de tension","PASSIVE",
M790="Coupure ENEO &amp; Baisse de tension","PASSIVE",
M790="Defaut GE &amp; POWER Cabinet","PASSIVE",
M790="Sharing","PASSIVE",
M790="Sites strategiques &amp; DataCenter","PASSIVE",
M790="Exclu","Exclu",
M790="SAT","ACTIVE",
M790="SPARE-ISSUE","SPARE-ISSUE",
M790="Fiber CAmtel","ACTIVE",
M790="Fiber AOF","ACTIVE",
M790="Projet OCM (HUAWEI)","PLANNED WORKS",
M790="Projet OCM (NOKIA)","PLANNED WORKS",
M790="ACCESS-ISSUE","ACCESS-ISSUE",
M790="Projet OCM (ZTE, NOKIA, autres projets)","PLANNED WORKS",
M790="No root CAuse","No root cause",
M790="ODU HS","ACTIVE",
M790="IP &amp; VLAN","ACTIVE",
M790="Warehouse HUAWEI","SPARE-ISSUE",
M790="SPARE-HS","SPARE-ISSUE",
M790="Power Telco","ACTIVE"
),"")</f>
        <v>PASSIVE</v>
      </c>
      <c r="O790" s="56">
        <v>1.9512289082363814</v>
      </c>
      <c r="P790" s="56">
        <v>9.5267497638635614</v>
      </c>
      <c r="Q790" s="56">
        <v>13.868556899607057</v>
      </c>
      <c r="R790" s="56">
        <v>46.520768591999044</v>
      </c>
      <c r="S790" s="56">
        <v>0</v>
      </c>
      <c r="T790" s="56">
        <v>0</v>
      </c>
      <c r="U790" s="56">
        <v>0</v>
      </c>
      <c r="V790" s="14"/>
      <c r="W790" s="14"/>
      <c r="X790" s="14"/>
      <c r="Y790" s="14"/>
      <c r="Z790" s="14"/>
      <c r="AA790" s="30" t="s">
        <v>16</v>
      </c>
      <c r="AB790" s="7" t="s">
        <v>16</v>
      </c>
      <c r="AC790" s="3"/>
      <c r="AD790" s="3" t="s">
        <v>16</v>
      </c>
      <c r="AE790" s="7"/>
      <c r="AF790" s="31" t="s">
        <v>16</v>
      </c>
      <c r="AG790" s="31" t="s">
        <v>16</v>
      </c>
      <c r="AH790" s="31" t="s">
        <v>16</v>
      </c>
      <c r="AI790" s="31" t="s">
        <v>16</v>
      </c>
      <c r="AJ790" s="31" t="s">
        <v>16</v>
      </c>
      <c r="AK790" s="31" t="s">
        <v>16</v>
      </c>
      <c r="AL790" s="31" t="s">
        <v>16</v>
      </c>
      <c r="AM790" s="31" t="s">
        <v>16</v>
      </c>
      <c r="AN790" s="31" t="s">
        <v>16</v>
      </c>
      <c r="AO790" s="31" t="s">
        <v>16</v>
      </c>
      <c r="AP790" s="9" t="s">
        <v>16</v>
      </c>
      <c r="AQ790" s="9" t="s">
        <v>16</v>
      </c>
      <c r="AR790" s="9" t="s">
        <v>16</v>
      </c>
      <c r="AS790" s="14"/>
      <c r="AT790" s="14"/>
    </row>
    <row r="791" spans="1:46" s="9" customFormat="1" hidden="1" x14ac:dyDescent="0.3">
      <c r="A791" s="1" t="s">
        <v>210</v>
      </c>
      <c r="B791" s="48" t="s">
        <v>211</v>
      </c>
      <c r="C791" s="48" t="s">
        <v>11</v>
      </c>
      <c r="D791" s="48" t="s">
        <v>12</v>
      </c>
      <c r="E791" s="53" t="s">
        <v>32</v>
      </c>
      <c r="F791" s="48" t="s">
        <v>33</v>
      </c>
      <c r="G791" s="22" t="s">
        <v>5417</v>
      </c>
      <c r="H791" s="66" t="s">
        <v>5452</v>
      </c>
      <c r="I791" s="22" t="str">
        <f>_xlfn.XLOOKUP(B791,[1]SITE!$B:$B,[1]SITE!$I:$I,"")</f>
        <v>No impact</v>
      </c>
      <c r="J791" s="29"/>
      <c r="K791" s="15" t="str" cm="1">
        <f t="array" ref="K791">IFERROR(_xlfn.IFS(
M791="MPR ISSUE","PDH",
M791="BSS Hardware Issue","BSS",
M791="Sites strategiques, MLL, Pylone, etc.","ENVTECH",
M791="AKTIVCO DEFAUT GE &amp; POWER Cabinet","AKTIVCO",
M791="AKTIVCO Coupure ENEO &amp; Baisse de tension","AKTIVCO GRID ONLY",
M791="Coupure ENEO &amp; Baisse de tension","IHS GRID ONLY",
M791="Defaut GE &amp; POWER Cabinet","IHS",
M791="Sharing","Partners",
M791="Sites strategiques &amp; DataCenter","SST &amp; DC",
M791="Exclu","Exclu",
M791="SAT","SAT",
M791="SPARE-ISSUE","SPARE-ISSUE",
M791="Fiber CAmtel","TRANS_FO_CAMTEL",
M791="Fiber AOF","Fiber AOF",
M791="Projet OCM (HUAWEI)","TRAVAUX-HUAWEI",
M791="Projet OCM (NOKIA)","TRAVAUX-NOKIA",
M791="ACCESS-ISSUE","ACCESS-ISSUE",
M791="Projet OCM (ZTE, NOKIA, autres projets)","TRAVAUX OCM",
M791="No root CAuse","No root cause",
M791="ODU HS","PDH",
M791="IP &amp; VLAN","PDH",
M791="Warehouse HUAWEI","SPARE-ISSUE",
M791="SPARE-HS","SPARE-ISSUE",
M791="Power Telco","BSS"
),"")</f>
        <v>ACCESS-ISSUE</v>
      </c>
      <c r="L791" s="16" t="str" cm="1">
        <f t="array" ref="L791">IFERROR(_xlfn.IFS(
M791="MPR ISSUE","TX ISSUE",
M791="BSS Hardware Issue","RAN ISSUE",
M791="Sites strategiques, MLL, Pylone, etc.","ENVTECH",
M791="AKTIVCO DEFAUT GE &amp; POWER Cabinet","POWER ISSUE",
M791="AKTIVCO Coupure ENEO &amp; Baisse de tension","POWER ISSUE",
M791="Coupure ENEO &amp; Baisse de tension","POWER ISSUE",
M791="Defaut GE &amp; POWER Cabinet","POWER ISSUE",
M791="Sharing","POWER ISSUE",
M791="Sites strategiques &amp; DataCenter","POWER ISSUE",
M791="Exclu","Exclu",
M791="SAT","TX ISSUE",
M791="SPARE-ISSUE","SPARE-ISSUE",
M791="Fiber CAmtel","TX ISSUE",
M791="Fiber AOF","TX ISSUE",
M791="Projet OCM (HUAWEI)","TRAVAUX-HUAWEI",
M791="Projet OCM (NOKIA)","TRAVAUX -NOKIA",
M791="ACCESS-ISSUE","ACCESS-ISSUE",
M791="Projet OCM (ZTE, NOKIA, autres projets)","TRAVAUX OCM",
M791="No root CAuse","No root cause",
M791="ODU HS","TX ISSUE",
M791="IP &amp; VLAN","TX ISSUE",
M791="Warehouse HUAWEI","SPARE-ISSUE",
M791="SPARE-HS","SPARE-ISSUE",
M791="Power Telco","RAN ISSUE"
),"")</f>
        <v>ACCESS-ISSUE</v>
      </c>
      <c r="M791" s="28" t="s">
        <v>26</v>
      </c>
      <c r="N791" s="17" t="str" cm="1">
        <f t="array" ref="N791">IFERROR(_xlfn.IFS(
M791="MPR ISSUE","ACTIVE",
M791="BSS Hardware Issue","ACTIVE",
M791="Sites strategiques, MLL, Pylone, etc.","PASSIVE",
M791="AKTIVCO DEFAUT GE &amp; POWER Cabinet","PASSIVE",
M791="AKTIVCO Coupure ENEO &amp; Baisse de tension","PASSIVE",
M791="Coupure ENEO &amp; Baisse de tension","PASSIVE",
M791="Defaut GE &amp; POWER Cabinet","PASSIVE",
M791="Sharing","PASSIVE",
M791="Sites strategiques &amp; DataCenter","PASSIVE",
M791="Exclu","Exclu",
M791="SAT","ACTIVE",
M791="SPARE-ISSUE","SPARE-ISSUE",
M791="Fiber CAmtel","ACTIVE",
M791="Fiber AOF","ACTIVE",
M791="Projet OCM (HUAWEI)","PLANNED WORKS",
M791="Projet OCM (NOKIA)","PLANNED WORKS",
M791="ACCESS-ISSUE","ACCESS-ISSUE",
M791="Projet OCM (ZTE, NOKIA, autres projets)","PLANNED WORKS",
M791="No root CAuse","No root cause",
M791="ODU HS","ACTIVE",
M791="IP &amp; VLAN","ACTIVE",
M791="Warehouse HUAWEI","SPARE-ISSUE",
M791="SPARE-HS","SPARE-ISSUE",
M791="Power Telco","ACTIVE"
),"")</f>
        <v>ACCESS-ISSUE</v>
      </c>
      <c r="O791" s="56">
        <v>1.7895895934458224</v>
      </c>
      <c r="P791" s="56">
        <v>8.7326072316248773</v>
      </c>
      <c r="Q791" s="56">
        <v>13.868556899607057</v>
      </c>
      <c r="R791" s="56">
        <v>42.644581845887807</v>
      </c>
      <c r="S791" s="56">
        <v>0</v>
      </c>
      <c r="T791" s="56">
        <v>0</v>
      </c>
      <c r="U791" s="56">
        <v>0</v>
      </c>
      <c r="V791" s="14"/>
      <c r="W791" s="14"/>
      <c r="X791" s="14"/>
      <c r="Y791" s="14"/>
      <c r="Z791" s="14"/>
      <c r="AA791" s="30" t="s">
        <v>16</v>
      </c>
      <c r="AB791" s="7" t="s">
        <v>16</v>
      </c>
      <c r="AC791" s="3"/>
      <c r="AD791" s="3" t="s">
        <v>16</v>
      </c>
      <c r="AE791" s="7"/>
      <c r="AF791" s="31" t="s">
        <v>16</v>
      </c>
      <c r="AG791" s="31" t="s">
        <v>16</v>
      </c>
      <c r="AH791" s="31" t="s">
        <v>16</v>
      </c>
      <c r="AI791" s="31" t="s">
        <v>16</v>
      </c>
      <c r="AJ791" s="31" t="s">
        <v>16</v>
      </c>
      <c r="AK791" s="31" t="s">
        <v>16</v>
      </c>
      <c r="AL791" s="31" t="s">
        <v>16</v>
      </c>
      <c r="AM791" s="31" t="s">
        <v>16</v>
      </c>
      <c r="AN791" s="31" t="s">
        <v>16</v>
      </c>
      <c r="AO791" s="31" t="s">
        <v>16</v>
      </c>
      <c r="AP791" s="9" t="s">
        <v>16</v>
      </c>
      <c r="AQ791" s="9" t="s">
        <v>16</v>
      </c>
      <c r="AR791" s="9" t="s">
        <v>16</v>
      </c>
      <c r="AS791" s="14"/>
      <c r="AT791" s="14"/>
    </row>
    <row r="792" spans="1:46" s="9" customFormat="1" hidden="1" x14ac:dyDescent="0.3">
      <c r="A792" s="1" t="s">
        <v>192</v>
      </c>
      <c r="B792" s="48" t="s">
        <v>193</v>
      </c>
      <c r="C792" s="48" t="s">
        <v>11</v>
      </c>
      <c r="D792" s="48" t="s">
        <v>12</v>
      </c>
      <c r="E792" s="53" t="s">
        <v>32</v>
      </c>
      <c r="F792" s="48" t="s">
        <v>33</v>
      </c>
      <c r="G792" s="22" t="s">
        <v>5417</v>
      </c>
      <c r="H792" s="66" t="s">
        <v>5452</v>
      </c>
      <c r="I792" s="22" t="str">
        <f>_xlfn.XLOOKUP(B792,[1]SITE!$B:$B,[1]SITE!$I:$I,"")</f>
        <v>No impact</v>
      </c>
      <c r="J792" s="29"/>
      <c r="K792" s="15" t="str" cm="1">
        <f t="array" ref="K792">IFERROR(_xlfn.IFS(
M792="MPR ISSUE","PDH",
M792="BSS Hardware Issue","BSS",
M792="Sites strategiques, MLL, Pylone, etc.","ENVTECH",
M792="AKTIVCO DEFAUT GE &amp; POWER Cabinet","AKTIVCO",
M792="AKTIVCO Coupure ENEO &amp; Baisse de tension","AKTIVCO GRID ONLY",
M792="Coupure ENEO &amp; Baisse de tension","IHS GRID ONLY",
M792="Defaut GE &amp; POWER Cabinet","IHS",
M792="Sharing","Partners",
M792="Sites strategiques &amp; DataCenter","SST &amp; DC",
M792="Exclu","Exclu",
M792="SAT","SAT",
M792="SPARE-ISSUE","SPARE-ISSUE",
M792="Fiber CAmtel","TRANS_FO_CAMTEL",
M792="Fiber AOF","Fiber AOF",
M792="Projet OCM (HUAWEI)","TRAVAUX-HUAWEI",
M792="Projet OCM (NOKIA)","TRAVAUX-NOKIA",
M792="ACCESS-ISSUE","ACCESS-ISSUE",
M792="Projet OCM (ZTE, NOKIA, autres projets)","TRAVAUX OCM",
M792="No root CAuse","No root cause",
M792="ODU HS","PDH",
M792="IP &amp; VLAN","PDH",
M792="Warehouse HUAWEI","SPARE-ISSUE",
M792="SPARE-HS","SPARE-ISSUE",
M792="Power Telco","BSS"
),"")</f>
        <v>No root cause</v>
      </c>
      <c r="L792" s="16" t="str" cm="1">
        <f t="array" ref="L792">IFERROR(_xlfn.IFS(
M792="MPR ISSUE","TX ISSUE",
M792="BSS Hardware Issue","RAN ISSUE",
M792="Sites strategiques, MLL, Pylone, etc.","ENVTECH",
M792="AKTIVCO DEFAUT GE &amp; POWER Cabinet","POWER ISSUE",
M792="AKTIVCO Coupure ENEO &amp; Baisse de tension","POWER ISSUE",
M792="Coupure ENEO &amp; Baisse de tension","POWER ISSUE",
M792="Defaut GE &amp; POWER Cabinet","POWER ISSUE",
M792="Sharing","POWER ISSUE",
M792="Sites strategiques &amp; DataCenter","POWER ISSUE",
M792="Exclu","Exclu",
M792="SAT","TX ISSUE",
M792="SPARE-ISSUE","SPARE-ISSUE",
M792="Fiber CAmtel","TX ISSUE",
M792="Fiber AOF","TX ISSUE",
M792="Projet OCM (HUAWEI)","TRAVAUX-HUAWEI",
M792="Projet OCM (NOKIA)","TRAVAUX -NOKIA",
M792="ACCESS-ISSUE","ACCESS-ISSUE",
M792="Projet OCM (ZTE, NOKIA, autres projets)","TRAVAUX OCM",
M792="No root CAuse","No root cause",
M792="ODU HS","TX ISSUE",
M792="IP &amp; VLAN","TX ISSUE",
M792="Warehouse HUAWEI","SPARE-ISSUE",
M792="SPARE-HS","SPARE-ISSUE",
M792="Power Telco","RAN ISSUE"
),"")</f>
        <v>No root cause</v>
      </c>
      <c r="M792" s="28" t="s">
        <v>5403</v>
      </c>
      <c r="N792" s="17" t="str" cm="1">
        <f t="array" ref="N792">IFERROR(_xlfn.IFS(
M792="MPR ISSUE","ACTIVE",
M792="BSS Hardware Issue","ACTIVE",
M792="Sites strategiques, MLL, Pylone, etc.","PASSIVE",
M792="AKTIVCO DEFAUT GE &amp; POWER Cabinet","PASSIVE",
M792="AKTIVCO Coupure ENEO &amp; Baisse de tension","PASSIVE",
M792="Coupure ENEO &amp; Baisse de tension","PASSIVE",
M792="Defaut GE &amp; POWER Cabinet","PASSIVE",
M792="Sharing","PASSIVE",
M792="Sites strategiques &amp; DataCenter","PASSIVE",
M792="Exclu","Exclu",
M792="SAT","ACTIVE",
M792="SPARE-ISSUE","SPARE-ISSUE",
M792="Fiber CAmtel","ACTIVE",
M792="Fiber AOF","ACTIVE",
M792="Projet OCM (HUAWEI)","PLANNED WORKS",
M792="Projet OCM (NOKIA)","PLANNED WORKS",
M792="ACCESS-ISSUE","ACCESS-ISSUE",
M792="Projet OCM (ZTE, NOKIA, autres projets)","PLANNED WORKS",
M792="No root CAuse","No root cause",
M792="ODU HS","ACTIVE",
M792="IP &amp; VLAN","ACTIVE",
M792="Warehouse HUAWEI","SPARE-ISSUE",
M792="SPARE-HS","SPARE-ISSUE",
M792="Power Telco","ACTIVE"
),"")</f>
        <v>No root cause</v>
      </c>
      <c r="O792" s="56">
        <v>1.7873245384995133</v>
      </c>
      <c r="P792" s="56">
        <v>8.7295931033892362</v>
      </c>
      <c r="Q792" s="56">
        <v>13.868556899607057</v>
      </c>
      <c r="R792" s="56">
        <v>42.642602152194577</v>
      </c>
      <c r="S792" s="56">
        <v>0</v>
      </c>
      <c r="T792" s="56">
        <v>0</v>
      </c>
      <c r="U792" s="56">
        <v>0</v>
      </c>
      <c r="V792" s="14"/>
      <c r="W792" s="14"/>
      <c r="X792" s="14"/>
      <c r="Y792" s="14"/>
      <c r="Z792" s="14"/>
      <c r="AA792" s="30" t="s">
        <v>16</v>
      </c>
      <c r="AB792" s="7" t="s">
        <v>16</v>
      </c>
      <c r="AC792" s="3"/>
      <c r="AD792" s="3" t="s">
        <v>16</v>
      </c>
      <c r="AE792" s="7"/>
      <c r="AF792" s="31" t="s">
        <v>16</v>
      </c>
      <c r="AG792" s="31" t="s">
        <v>16</v>
      </c>
      <c r="AH792" s="31" t="s">
        <v>16</v>
      </c>
      <c r="AI792" s="31" t="s">
        <v>16</v>
      </c>
      <c r="AJ792" s="31" t="s">
        <v>16</v>
      </c>
      <c r="AK792" s="31" t="s">
        <v>16</v>
      </c>
      <c r="AL792" s="31" t="s">
        <v>16</v>
      </c>
      <c r="AM792" s="31" t="s">
        <v>16</v>
      </c>
      <c r="AN792" s="31" t="s">
        <v>16</v>
      </c>
      <c r="AO792" s="31" t="s">
        <v>16</v>
      </c>
      <c r="AP792" s="9" t="s">
        <v>16</v>
      </c>
      <c r="AQ792" s="9" t="s">
        <v>16</v>
      </c>
      <c r="AR792" s="9" t="s">
        <v>16</v>
      </c>
      <c r="AS792" s="14"/>
      <c r="AT792" s="14"/>
    </row>
    <row r="793" spans="1:46" s="9" customFormat="1" hidden="1" x14ac:dyDescent="0.3">
      <c r="A793" s="1" t="s">
        <v>1248</v>
      </c>
      <c r="B793" s="48" t="s">
        <v>1249</v>
      </c>
      <c r="C793" s="48" t="s">
        <v>11</v>
      </c>
      <c r="D793" s="48" t="s">
        <v>12</v>
      </c>
      <c r="E793" s="53" t="s">
        <v>38</v>
      </c>
      <c r="F793" s="48" t="s">
        <v>39</v>
      </c>
      <c r="G793" s="22" t="s">
        <v>5417</v>
      </c>
      <c r="H793" s="66" t="s">
        <v>5452</v>
      </c>
      <c r="I793" s="22" t="str">
        <f>_xlfn.XLOOKUP(B793,[1]SITE!$B:$B,[1]SITE!$I:$I,"")</f>
        <v>No impact</v>
      </c>
      <c r="J793" s="29"/>
      <c r="K793" s="15" t="str" cm="1">
        <f t="array" ref="K793">IFERROR(_xlfn.IFS(
M793="MPR ISSUE","PDH",
M793="BSS Hardware Issue","BSS",
M793="Sites strategiques, MLL, Pylone, etc.","ENVTECH",
M793="AKTIVCO DEFAUT GE &amp; POWER Cabinet","AKTIVCO",
M793="AKTIVCO Coupure ENEO &amp; Baisse de tension","AKTIVCO GRID ONLY",
M793="Coupure ENEO &amp; Baisse de tension","IHS GRID ONLY",
M793="Defaut GE &amp; POWER Cabinet","IHS",
M793="Sharing","Partners",
M793="Sites strategiques &amp; DataCenter","SST &amp; DC",
M793="Exclu","Exclu",
M793="SAT","SAT",
M793="SPARE-ISSUE","SPARE-ISSUE",
M793="Fiber CAmtel","TRANS_FO_CAMTEL",
M793="Fiber AOF","Fiber AOF",
M793="Projet OCM (HUAWEI)","TRAVAUX-HUAWEI",
M793="Projet OCM (NOKIA)","TRAVAUX-NOKIA",
M793="ACCESS-ISSUE","ACCESS-ISSUE",
M793="Projet OCM (ZTE, NOKIA, autres projets)","TRAVAUX OCM",
M793="No root CAuse","No root cause",
M793="ODU HS","PDH",
M793="IP &amp; VLAN","PDH",
M793="Warehouse HUAWEI","SPARE-ISSUE",
M793="SPARE-HS","SPARE-ISSUE",
M793="Power Telco","BSS"
),"")</f>
        <v>No root cause</v>
      </c>
      <c r="L793" s="16" t="str" cm="1">
        <f t="array" ref="L793">IFERROR(_xlfn.IFS(
M793="MPR ISSUE","TX ISSUE",
M793="BSS Hardware Issue","RAN ISSUE",
M793="Sites strategiques, MLL, Pylone, etc.","ENVTECH",
M793="AKTIVCO DEFAUT GE &amp; POWER Cabinet","POWER ISSUE",
M793="AKTIVCO Coupure ENEO &amp; Baisse de tension","POWER ISSUE",
M793="Coupure ENEO &amp; Baisse de tension","POWER ISSUE",
M793="Defaut GE &amp; POWER Cabinet","POWER ISSUE",
M793="Sharing","POWER ISSUE",
M793="Sites strategiques &amp; DataCenter","POWER ISSUE",
M793="Exclu","Exclu",
M793="SAT","TX ISSUE",
M793="SPARE-ISSUE","SPARE-ISSUE",
M793="Fiber CAmtel","TX ISSUE",
M793="Fiber AOF","TX ISSUE",
M793="Projet OCM (HUAWEI)","TRAVAUX-HUAWEI",
M793="Projet OCM (NOKIA)","TRAVAUX -NOKIA",
M793="ACCESS-ISSUE","ACCESS-ISSUE",
M793="Projet OCM (ZTE, NOKIA, autres projets)","TRAVAUX OCM",
M793="No root CAuse","No root cause",
M793="ODU HS","TX ISSUE",
M793="IP &amp; VLAN","TX ISSUE",
M793="Warehouse HUAWEI","SPARE-ISSUE",
M793="SPARE-HS","SPARE-ISSUE",
M793="Power Telco","RAN ISSUE"
),"")</f>
        <v>No root cause</v>
      </c>
      <c r="M793" s="28" t="s">
        <v>5403</v>
      </c>
      <c r="N793" s="17" t="str" cm="1">
        <f t="array" ref="N793">IFERROR(_xlfn.IFS(
M793="MPR ISSUE","ACTIVE",
M793="BSS Hardware Issue","ACTIVE",
M793="Sites strategiques, MLL, Pylone, etc.","PASSIVE",
M793="AKTIVCO DEFAUT GE &amp; POWER Cabinet","PASSIVE",
M793="AKTIVCO Coupure ENEO &amp; Baisse de tension","PASSIVE",
M793="Coupure ENEO &amp; Baisse de tension","PASSIVE",
M793="Defaut GE &amp; POWER Cabinet","PASSIVE",
M793="Sharing","PASSIVE",
M793="Sites strategiques &amp; DataCenter","PASSIVE",
M793="Exclu","Exclu",
M793="SAT","ACTIVE",
M793="SPARE-ISSUE","SPARE-ISSUE",
M793="Fiber CAmtel","ACTIVE",
M793="Fiber AOF","ACTIVE",
M793="Projet OCM (HUAWEI)","PLANNED WORKS",
M793="Projet OCM (NOKIA)","PLANNED WORKS",
M793="ACCESS-ISSUE","ACCESS-ISSUE",
M793="Projet OCM (ZTE, NOKIA, autres projets)","PLANNED WORKS",
M793="No root CAuse","No root cause",
M793="ODU HS","ACTIVE",
M793="IP &amp; VLAN","ACTIVE",
M793="Warehouse HUAWEI","SPARE-ISSUE",
M793="SPARE-HS","SPARE-ISSUE",
M793="Power Telco","ACTIVE"
),"")</f>
        <v>No root cause</v>
      </c>
      <c r="O793" s="56">
        <v>0</v>
      </c>
      <c r="P793" s="56">
        <v>7.6112266824186081</v>
      </c>
      <c r="Q793" s="56">
        <v>0</v>
      </c>
      <c r="R793" s="56">
        <v>0</v>
      </c>
      <c r="S793" s="56">
        <v>0</v>
      </c>
      <c r="T793" s="56">
        <v>0</v>
      </c>
      <c r="U793" s="56">
        <v>0.58590015780477378</v>
      </c>
      <c r="V793" s="14"/>
      <c r="W793" s="14"/>
      <c r="X793" s="14"/>
      <c r="Y793" s="14"/>
      <c r="Z793" s="14"/>
      <c r="AA793" s="30" t="s">
        <v>16</v>
      </c>
      <c r="AB793" s="7" t="s">
        <v>16</v>
      </c>
      <c r="AC793" s="3"/>
      <c r="AD793" s="3" t="s">
        <v>16</v>
      </c>
      <c r="AE793" s="7"/>
      <c r="AF793" s="31" t="s">
        <v>16</v>
      </c>
      <c r="AG793" s="31" t="s">
        <v>16</v>
      </c>
      <c r="AH793" s="31" t="s">
        <v>16</v>
      </c>
      <c r="AI793" s="31" t="s">
        <v>16</v>
      </c>
      <c r="AJ793" s="31" t="s">
        <v>16</v>
      </c>
      <c r="AK793" s="31" t="s">
        <v>16</v>
      </c>
      <c r="AL793" s="31" t="s">
        <v>16</v>
      </c>
      <c r="AM793" s="31" t="s">
        <v>16</v>
      </c>
      <c r="AN793" s="31" t="s">
        <v>16</v>
      </c>
      <c r="AO793" s="31" t="s">
        <v>16</v>
      </c>
      <c r="AP793" s="9" t="s">
        <v>16</v>
      </c>
      <c r="AQ793" s="9" t="s">
        <v>16</v>
      </c>
      <c r="AR793" s="9" t="s">
        <v>16</v>
      </c>
      <c r="AS793" s="14"/>
      <c r="AT793" s="14"/>
    </row>
    <row r="794" spans="1:46" s="9" customFormat="1" hidden="1" x14ac:dyDescent="0.3">
      <c r="A794" s="1" t="s">
        <v>2259</v>
      </c>
      <c r="B794" s="48" t="s">
        <v>2260</v>
      </c>
      <c r="C794" s="48" t="s">
        <v>11</v>
      </c>
      <c r="D794" s="48" t="s">
        <v>12</v>
      </c>
      <c r="E794" s="53" t="s">
        <v>38</v>
      </c>
      <c r="F794" s="48" t="s">
        <v>39</v>
      </c>
      <c r="G794" s="22" t="s">
        <v>5417</v>
      </c>
      <c r="H794" s="66" t="s">
        <v>5452</v>
      </c>
      <c r="I794" s="22" t="str">
        <f>_xlfn.XLOOKUP(B794,[1]SITE!$B:$B,[1]SITE!$I:$I,"")</f>
        <v>No impact</v>
      </c>
      <c r="J794" s="29"/>
      <c r="K794" s="15" t="str" cm="1">
        <f t="array" ref="K794">IFERROR(_xlfn.IFS(
M794="MPR ISSUE","PDH",
M794="BSS Hardware Issue","BSS",
M794="Sites strategiques, MLL, Pylone, etc.","ENVTECH",
M794="AKTIVCO DEFAUT GE &amp; POWER Cabinet","AKTIVCO",
M794="AKTIVCO Coupure ENEO &amp; Baisse de tension","AKTIVCO GRID ONLY",
M794="Coupure ENEO &amp; Baisse de tension","IHS GRID ONLY",
M794="Defaut GE &amp; POWER Cabinet","IHS",
M794="Sharing","Partners",
M794="Sites strategiques &amp; DataCenter","SST &amp; DC",
M794="Exclu","Exclu",
M794="SAT","SAT",
M794="SPARE-ISSUE","SPARE-ISSUE",
M794="Fiber CAmtel","TRANS_FO_CAMTEL",
M794="Fiber AOF","Fiber AOF",
M794="Projet OCM (HUAWEI)","TRAVAUX-HUAWEI",
M794="Projet OCM (NOKIA)","TRAVAUX-NOKIA",
M794="ACCESS-ISSUE","ACCESS-ISSUE",
M794="Projet OCM (ZTE, NOKIA, autres projets)","TRAVAUX OCM",
M794="No root CAuse","No root cause",
M794="ODU HS","PDH",
M794="IP &amp; VLAN","PDH",
M794="Warehouse HUAWEI","SPARE-ISSUE",
M794="SPARE-HS","SPARE-ISSUE",
M794="Power Telco","BSS"
),"")</f>
        <v>No root cause</v>
      </c>
      <c r="L794" s="16" t="str" cm="1">
        <f t="array" ref="L794">IFERROR(_xlfn.IFS(
M794="MPR ISSUE","TX ISSUE",
M794="BSS Hardware Issue","RAN ISSUE",
M794="Sites strategiques, MLL, Pylone, etc.","ENVTECH",
M794="AKTIVCO DEFAUT GE &amp; POWER Cabinet","POWER ISSUE",
M794="AKTIVCO Coupure ENEO &amp; Baisse de tension","POWER ISSUE",
M794="Coupure ENEO &amp; Baisse de tension","POWER ISSUE",
M794="Defaut GE &amp; POWER Cabinet","POWER ISSUE",
M794="Sharing","POWER ISSUE",
M794="Sites strategiques &amp; DataCenter","POWER ISSUE",
M794="Exclu","Exclu",
M794="SAT","TX ISSUE",
M794="SPARE-ISSUE","SPARE-ISSUE",
M794="Fiber CAmtel","TX ISSUE",
M794="Fiber AOF","TX ISSUE",
M794="Projet OCM (HUAWEI)","TRAVAUX-HUAWEI",
M794="Projet OCM (NOKIA)","TRAVAUX -NOKIA",
M794="ACCESS-ISSUE","ACCESS-ISSUE",
M794="Projet OCM (ZTE, NOKIA, autres projets)","TRAVAUX OCM",
M794="No root CAuse","No root cause",
M794="ODU HS","TX ISSUE",
M794="IP &amp; VLAN","TX ISSUE",
M794="Warehouse HUAWEI","SPARE-ISSUE",
M794="SPARE-HS","SPARE-ISSUE",
M794="Power Telco","RAN ISSUE"
),"")</f>
        <v>No root cause</v>
      </c>
      <c r="M794" s="28" t="s">
        <v>5403</v>
      </c>
      <c r="N794" s="17" t="str" cm="1">
        <f t="array" ref="N794">IFERROR(_xlfn.IFS(
M794="MPR ISSUE","ACTIVE",
M794="BSS Hardware Issue","ACTIVE",
M794="Sites strategiques, MLL, Pylone, etc.","PASSIVE",
M794="AKTIVCO DEFAUT GE &amp; POWER Cabinet","PASSIVE",
M794="AKTIVCO Coupure ENEO &amp; Baisse de tension","PASSIVE",
M794="Coupure ENEO &amp; Baisse de tension","PASSIVE",
M794="Defaut GE &amp; POWER Cabinet","PASSIVE",
M794="Sharing","PASSIVE",
M794="Sites strategiques &amp; DataCenter","PASSIVE",
M794="Exclu","Exclu",
M794="SAT","ACTIVE",
M794="SPARE-ISSUE","SPARE-ISSUE",
M794="Fiber CAmtel","ACTIVE",
M794="Fiber AOF","ACTIVE",
M794="Projet OCM (HUAWEI)","PLANNED WORKS",
M794="Projet OCM (NOKIA)","PLANNED WORKS",
M794="ACCESS-ISSUE","ACCESS-ISSUE",
M794="Projet OCM (ZTE, NOKIA, autres projets)","PLANNED WORKS",
M794="No root CAuse","No root cause",
M794="ODU HS","ACTIVE",
M794="IP &amp; VLAN","ACTIVE",
M794="Warehouse HUAWEI","SPARE-ISSUE",
M794="SPARE-HS","SPARE-ISSUE",
M794="Power Telco","ACTIVE"
),"")</f>
        <v>No root cause</v>
      </c>
      <c r="O794" s="56">
        <v>0</v>
      </c>
      <c r="P794" s="56">
        <v>7.4532257236047972</v>
      </c>
      <c r="Q794" s="56">
        <v>0.34819423399052019</v>
      </c>
      <c r="R794" s="56">
        <v>0</v>
      </c>
      <c r="S794" s="56">
        <v>0</v>
      </c>
      <c r="T794" s="56">
        <v>0</v>
      </c>
      <c r="U794" s="56">
        <v>0</v>
      </c>
      <c r="V794" s="14"/>
      <c r="W794" s="14"/>
      <c r="X794" s="14"/>
      <c r="Y794" s="14"/>
      <c r="Z794" s="14"/>
      <c r="AA794" s="30" t="s">
        <v>16</v>
      </c>
      <c r="AB794" s="7" t="s">
        <v>16</v>
      </c>
      <c r="AC794" s="3"/>
      <c r="AD794" s="3" t="s">
        <v>16</v>
      </c>
      <c r="AE794" s="7"/>
      <c r="AF794" s="31" t="s">
        <v>16</v>
      </c>
      <c r="AG794" s="31" t="s">
        <v>16</v>
      </c>
      <c r="AH794" s="31" t="s">
        <v>16</v>
      </c>
      <c r="AI794" s="31" t="s">
        <v>16</v>
      </c>
      <c r="AJ794" s="31" t="s">
        <v>16</v>
      </c>
      <c r="AK794" s="31" t="s">
        <v>16</v>
      </c>
      <c r="AL794" s="31" t="s">
        <v>16</v>
      </c>
      <c r="AM794" s="31" t="s">
        <v>16</v>
      </c>
      <c r="AN794" s="31" t="s">
        <v>16</v>
      </c>
      <c r="AO794" s="31" t="s">
        <v>16</v>
      </c>
      <c r="AP794" s="9" t="s">
        <v>16</v>
      </c>
      <c r="AQ794" s="9" t="s">
        <v>16</v>
      </c>
      <c r="AR794" s="9" t="s">
        <v>16</v>
      </c>
      <c r="AS794" s="14"/>
      <c r="AT794" s="14"/>
    </row>
    <row r="795" spans="1:46" s="9" customFormat="1" hidden="1" x14ac:dyDescent="0.3">
      <c r="A795" s="1" t="s">
        <v>2587</v>
      </c>
      <c r="B795" s="48" t="s">
        <v>2588</v>
      </c>
      <c r="C795" s="48" t="s">
        <v>11</v>
      </c>
      <c r="D795" s="48" t="s">
        <v>12</v>
      </c>
      <c r="E795" s="53" t="s">
        <v>38</v>
      </c>
      <c r="F795" s="48" t="s">
        <v>39</v>
      </c>
      <c r="G795" s="22" t="s">
        <v>5417</v>
      </c>
      <c r="H795" s="66" t="s">
        <v>5452</v>
      </c>
      <c r="I795" s="22" t="str">
        <f>_xlfn.XLOOKUP(B795,[1]SITE!$B:$B,[1]SITE!$I:$I,"")</f>
        <v>No impact</v>
      </c>
      <c r="J795" s="29"/>
      <c r="K795" s="15" t="str" cm="1">
        <f t="array" ref="K795">IFERROR(_xlfn.IFS(
M795="MPR ISSUE","PDH",
M795="BSS Hardware Issue","BSS",
M795="Sites strategiques, MLL, Pylone, etc.","ENVTECH",
M795="AKTIVCO DEFAUT GE &amp; POWER Cabinet","AKTIVCO",
M795="AKTIVCO Coupure ENEO &amp; Baisse de tension","AKTIVCO GRID ONLY",
M795="Coupure ENEO &amp; Baisse de tension","IHS GRID ONLY",
M795="Defaut GE &amp; POWER Cabinet","IHS",
M795="Sharing","Partners",
M795="Sites strategiques &amp; DataCenter","SST &amp; DC",
M795="Exclu","Exclu",
M795="SAT","SAT",
M795="SPARE-ISSUE","SPARE-ISSUE",
M795="Fiber CAmtel","TRANS_FO_CAMTEL",
M795="Fiber AOF","Fiber AOF",
M795="Projet OCM (HUAWEI)","TRAVAUX-HUAWEI",
M795="Projet OCM (NOKIA)","TRAVAUX-NOKIA",
M795="ACCESS-ISSUE","ACCESS-ISSUE",
M795="Projet OCM (ZTE, NOKIA, autres projets)","TRAVAUX OCM",
M795="No root CAuse","No root cause",
M795="ODU HS","PDH",
M795="IP &amp; VLAN","PDH",
M795="Warehouse HUAWEI","SPARE-ISSUE",
M795="SPARE-HS","SPARE-ISSUE",
M795="Power Telco","BSS"
),"")</f>
        <v>No root cause</v>
      </c>
      <c r="L795" s="16" t="str" cm="1">
        <f t="array" ref="L795">IFERROR(_xlfn.IFS(
M795="MPR ISSUE","TX ISSUE",
M795="BSS Hardware Issue","RAN ISSUE",
M795="Sites strategiques, MLL, Pylone, etc.","ENVTECH",
M795="AKTIVCO DEFAUT GE &amp; POWER Cabinet","POWER ISSUE",
M795="AKTIVCO Coupure ENEO &amp; Baisse de tension","POWER ISSUE",
M795="Coupure ENEO &amp; Baisse de tension","POWER ISSUE",
M795="Defaut GE &amp; POWER Cabinet","POWER ISSUE",
M795="Sharing","POWER ISSUE",
M795="Sites strategiques &amp; DataCenter","POWER ISSUE",
M795="Exclu","Exclu",
M795="SAT","TX ISSUE",
M795="SPARE-ISSUE","SPARE-ISSUE",
M795="Fiber CAmtel","TX ISSUE",
M795="Fiber AOF","TX ISSUE",
M795="Projet OCM (HUAWEI)","TRAVAUX-HUAWEI",
M795="Projet OCM (NOKIA)","TRAVAUX -NOKIA",
M795="ACCESS-ISSUE","ACCESS-ISSUE",
M795="Projet OCM (ZTE, NOKIA, autres projets)","TRAVAUX OCM",
M795="No root CAuse","No root cause",
M795="ODU HS","TX ISSUE",
M795="IP &amp; VLAN","TX ISSUE",
M795="Warehouse HUAWEI","SPARE-ISSUE",
M795="SPARE-HS","SPARE-ISSUE",
M795="Power Telco","RAN ISSUE"
),"")</f>
        <v>No root cause</v>
      </c>
      <c r="M795" s="28" t="s">
        <v>5403</v>
      </c>
      <c r="N795" s="17" t="str" cm="1">
        <f t="array" ref="N795">IFERROR(_xlfn.IFS(
M795="MPR ISSUE","ACTIVE",
M795="BSS Hardware Issue","ACTIVE",
M795="Sites strategiques, MLL, Pylone, etc.","PASSIVE",
M795="AKTIVCO DEFAUT GE &amp; POWER Cabinet","PASSIVE",
M795="AKTIVCO Coupure ENEO &amp; Baisse de tension","PASSIVE",
M795="Coupure ENEO &amp; Baisse de tension","PASSIVE",
M795="Defaut GE &amp; POWER Cabinet","PASSIVE",
M795="Sharing","PASSIVE",
M795="Sites strategiques &amp; DataCenter","PASSIVE",
M795="Exclu","Exclu",
M795="SAT","ACTIVE",
M795="SPARE-ISSUE","SPARE-ISSUE",
M795="Fiber CAmtel","ACTIVE",
M795="Fiber AOF","ACTIVE",
M795="Projet OCM (HUAWEI)","PLANNED WORKS",
M795="Projet OCM (NOKIA)","PLANNED WORKS",
M795="ACCESS-ISSUE","ACCESS-ISSUE",
M795="Projet OCM (ZTE, NOKIA, autres projets)","PLANNED WORKS",
M795="No root CAuse","No root cause",
M795="ODU HS","ACTIVE",
M795="IP &amp; VLAN","ACTIVE",
M795="Warehouse HUAWEI","SPARE-ISSUE",
M795="SPARE-HS","SPARE-ISSUE",
M795="Power Telco","ACTIVE"
),"")</f>
        <v>No root cause</v>
      </c>
      <c r="O795" s="56">
        <v>3.1969912936281704</v>
      </c>
      <c r="P795" s="56">
        <v>7.3013065264972195</v>
      </c>
      <c r="Q795" s="56">
        <v>0</v>
      </c>
      <c r="R795" s="56">
        <v>0</v>
      </c>
      <c r="S795" s="56">
        <v>0</v>
      </c>
      <c r="T795" s="56">
        <v>0</v>
      </c>
      <c r="U795" s="56">
        <v>0</v>
      </c>
      <c r="V795" s="14"/>
      <c r="W795" s="14"/>
      <c r="X795" s="14"/>
      <c r="Y795" s="14"/>
      <c r="Z795" s="14"/>
      <c r="AA795" s="30" t="s">
        <v>16</v>
      </c>
      <c r="AB795" s="7" t="s">
        <v>16</v>
      </c>
      <c r="AC795" s="3"/>
      <c r="AD795" s="3" t="s">
        <v>16</v>
      </c>
      <c r="AE795" s="7"/>
      <c r="AF795" s="31" t="s">
        <v>16</v>
      </c>
      <c r="AG795" s="31" t="s">
        <v>16</v>
      </c>
      <c r="AH795" s="31" t="s">
        <v>16</v>
      </c>
      <c r="AI795" s="31" t="s">
        <v>16</v>
      </c>
      <c r="AJ795" s="31" t="s">
        <v>16</v>
      </c>
      <c r="AK795" s="31" t="s">
        <v>16</v>
      </c>
      <c r="AL795" s="31" t="s">
        <v>16</v>
      </c>
      <c r="AM795" s="31" t="s">
        <v>16</v>
      </c>
      <c r="AN795" s="31" t="s">
        <v>16</v>
      </c>
      <c r="AO795" s="31" t="s">
        <v>16</v>
      </c>
      <c r="AP795" s="9" t="s">
        <v>16</v>
      </c>
      <c r="AQ795" s="9" t="s">
        <v>16</v>
      </c>
      <c r="AR795" s="9" t="s">
        <v>16</v>
      </c>
      <c r="AS795" s="14"/>
      <c r="AT795" s="14"/>
    </row>
    <row r="796" spans="1:46" s="9" customFormat="1" hidden="1" x14ac:dyDescent="0.3">
      <c r="A796" s="1" t="s">
        <v>4986</v>
      </c>
      <c r="B796" s="48" t="s">
        <v>4987</v>
      </c>
      <c r="C796" s="48" t="s">
        <v>22</v>
      </c>
      <c r="D796" s="48" t="s">
        <v>37</v>
      </c>
      <c r="E796" s="53" t="s">
        <v>32</v>
      </c>
      <c r="F796" s="48" t="s">
        <v>33</v>
      </c>
      <c r="G796" s="22" t="s">
        <v>5417</v>
      </c>
      <c r="H796" s="66" t="s">
        <v>5452</v>
      </c>
      <c r="I796" s="22" t="str">
        <f>_xlfn.XLOOKUP(B796,[1]SITE!$B:$B,[1]SITE!$I:$I,"")</f>
        <v>No impact</v>
      </c>
      <c r="J796" s="29"/>
      <c r="K796" s="15" t="str" cm="1">
        <f t="array" ref="K796">IFERROR(_xlfn.IFS(
M796="MPR ISSUE","PDH",
M796="BSS Hardware Issue","BSS",
M796="Sites strategiques, MLL, Pylone, etc.","ENVTECH",
M796="AKTIVCO DEFAUT GE &amp; POWER Cabinet","AKTIVCO",
M796="AKTIVCO Coupure ENEO &amp; Baisse de tension","AKTIVCO GRID ONLY",
M796="Coupure ENEO &amp; Baisse de tension","IHS GRID ONLY",
M796="Defaut GE &amp; POWER Cabinet","IHS",
M796="Sharing","Partners",
M796="Sites strategiques &amp; DataCenter","SST &amp; DC",
M796="Exclu","Exclu",
M796="SAT","SAT",
M796="SPARE-ISSUE","SPARE-ISSUE",
M796="Fiber CAmtel","TRANS_FO_CAMTEL",
M796="Fiber AOF","Fiber AOF",
M796="Projet OCM (HUAWEI)","TRAVAUX-HUAWEI",
M796="Projet OCM (NOKIA)","TRAVAUX-NOKIA",
M796="ACCESS-ISSUE","ACCESS-ISSUE",
M796="Projet OCM (ZTE, NOKIA, autres projets)","TRAVAUX OCM",
M796="No root CAuse","No root cause",
M796="ODU HS","PDH",
M796="IP &amp; VLAN","PDH",
M796="Warehouse HUAWEI","SPARE-ISSUE",
M796="SPARE-HS","SPARE-ISSUE",
M796="Power Telco","BSS"
),"")</f>
        <v>No root cause</v>
      </c>
      <c r="L796" s="16" t="str" cm="1">
        <f t="array" ref="L796">IFERROR(_xlfn.IFS(
M796="MPR ISSUE","TX ISSUE",
M796="BSS Hardware Issue","RAN ISSUE",
M796="Sites strategiques, MLL, Pylone, etc.","ENVTECH",
M796="AKTIVCO DEFAUT GE &amp; POWER Cabinet","POWER ISSUE",
M796="AKTIVCO Coupure ENEO &amp; Baisse de tension","POWER ISSUE",
M796="Coupure ENEO &amp; Baisse de tension","POWER ISSUE",
M796="Defaut GE &amp; POWER Cabinet","POWER ISSUE",
M796="Sharing","POWER ISSUE",
M796="Sites strategiques &amp; DataCenter","POWER ISSUE",
M796="Exclu","Exclu",
M796="SAT","TX ISSUE",
M796="SPARE-ISSUE","SPARE-ISSUE",
M796="Fiber CAmtel","TX ISSUE",
M796="Fiber AOF","TX ISSUE",
M796="Projet OCM (HUAWEI)","TRAVAUX-HUAWEI",
M796="Projet OCM (NOKIA)","TRAVAUX -NOKIA",
M796="ACCESS-ISSUE","ACCESS-ISSUE",
M796="Projet OCM (ZTE, NOKIA, autres projets)","TRAVAUX OCM",
M796="No root CAuse","No root cause",
M796="ODU HS","TX ISSUE",
M796="IP &amp; VLAN","TX ISSUE",
M796="Warehouse HUAWEI","SPARE-ISSUE",
M796="SPARE-HS","SPARE-ISSUE",
M796="Power Telco","RAN ISSUE"
),"")</f>
        <v>No root cause</v>
      </c>
      <c r="M796" s="28" t="s">
        <v>5403</v>
      </c>
      <c r="N796" s="17" t="str" cm="1">
        <f t="array" ref="N796">IFERROR(_xlfn.IFS(
M796="MPR ISSUE","ACTIVE",
M796="BSS Hardware Issue","ACTIVE",
M796="Sites strategiques, MLL, Pylone, etc.","PASSIVE",
M796="AKTIVCO DEFAUT GE &amp; POWER Cabinet","PASSIVE",
M796="AKTIVCO Coupure ENEO &amp; Baisse de tension","PASSIVE",
M796="Coupure ENEO &amp; Baisse de tension","PASSIVE",
M796="Defaut GE &amp; POWER Cabinet","PASSIVE",
M796="Sharing","PASSIVE",
M796="Sites strategiques &amp; DataCenter","PASSIVE",
M796="Exclu","Exclu",
M796="SAT","ACTIVE",
M796="SPARE-ISSUE","SPARE-ISSUE",
M796="Fiber CAmtel","ACTIVE",
M796="Fiber AOF","ACTIVE",
M796="Projet OCM (HUAWEI)","PLANNED WORKS",
M796="Projet OCM (NOKIA)","PLANNED WORKS",
M796="ACCESS-ISSUE","ACCESS-ISSUE",
M796="Projet OCM (ZTE, NOKIA, autres projets)","PLANNED WORKS",
M796="No root CAuse","No root cause",
M796="ODU HS","ACTIVE",
M796="IP &amp; VLAN","ACTIVE",
M796="Warehouse HUAWEI","SPARE-ISSUE",
M796="SPARE-HS","SPARE-ISSUE",
M796="Power Telco","ACTIVE"
),"")</f>
        <v>No root cause</v>
      </c>
      <c r="O796" s="56">
        <v>0</v>
      </c>
      <c r="P796" s="56">
        <v>7.2919609454588992</v>
      </c>
      <c r="Q796" s="56">
        <v>0</v>
      </c>
      <c r="R796" s="56">
        <v>0</v>
      </c>
      <c r="S796" s="56">
        <v>0</v>
      </c>
      <c r="T796" s="56">
        <v>0</v>
      </c>
      <c r="U796" s="56">
        <v>0</v>
      </c>
      <c r="V796" s="14"/>
      <c r="W796" s="14"/>
      <c r="X796" s="14"/>
      <c r="Y796" s="14"/>
      <c r="Z796" s="14"/>
      <c r="AA796" s="30" t="s">
        <v>16</v>
      </c>
      <c r="AB796" s="7" t="s">
        <v>16</v>
      </c>
      <c r="AC796" s="3"/>
      <c r="AD796" s="3" t="s">
        <v>16</v>
      </c>
      <c r="AE796" s="7"/>
      <c r="AF796" s="31" t="s">
        <v>16</v>
      </c>
      <c r="AG796" s="31" t="s">
        <v>16</v>
      </c>
      <c r="AH796" s="31" t="s">
        <v>16</v>
      </c>
      <c r="AI796" s="31" t="s">
        <v>16</v>
      </c>
      <c r="AJ796" s="31" t="s">
        <v>16</v>
      </c>
      <c r="AK796" s="31" t="s">
        <v>16</v>
      </c>
      <c r="AL796" s="31" t="s">
        <v>16</v>
      </c>
      <c r="AM796" s="31" t="s">
        <v>16</v>
      </c>
      <c r="AN796" s="31" t="s">
        <v>16</v>
      </c>
      <c r="AO796" s="31" t="s">
        <v>16</v>
      </c>
      <c r="AP796" s="9" t="s">
        <v>16</v>
      </c>
      <c r="AQ796" s="9" t="s">
        <v>16</v>
      </c>
      <c r="AR796" s="9" t="s">
        <v>16</v>
      </c>
      <c r="AS796" s="14"/>
      <c r="AT796" s="14"/>
    </row>
    <row r="797" spans="1:46" s="9" customFormat="1" hidden="1" x14ac:dyDescent="0.3">
      <c r="A797" s="1" t="s">
        <v>3180</v>
      </c>
      <c r="B797" s="1" t="s">
        <v>3181</v>
      </c>
      <c r="C797" s="1" t="s">
        <v>11</v>
      </c>
      <c r="D797" s="1" t="s">
        <v>12</v>
      </c>
      <c r="E797" s="3" t="s">
        <v>38</v>
      </c>
      <c r="F797" s="1" t="s">
        <v>39</v>
      </c>
      <c r="G797" s="22" t="s">
        <v>5417</v>
      </c>
      <c r="H797" s="66" t="s">
        <v>5452</v>
      </c>
      <c r="I797" s="22" t="str">
        <f>_xlfn.XLOOKUP(B797,[1]SITE!$B:$B,[1]SITE!$I:$I,"")</f>
        <v>No impact</v>
      </c>
      <c r="J797" s="29"/>
      <c r="K797" s="15" t="str" cm="1">
        <f t="array" ref="K797">IFERROR(_xlfn.IFS(
M797="MPR ISSUE","PDH",
M797="BSS Hardware Issue","BSS",
M797="Sites strategiques, MLL, Pylone, etc.","ENVTECH",
M797="AKTIVCO DEFAUT GE &amp; POWER Cabinet","AKTIVCO",
M797="AKTIVCO Coupure ENEO &amp; Baisse de tension","AKTIVCO GRID ONLY",
M797="Coupure ENEO &amp; Baisse de tension","IHS GRID ONLY",
M797="Defaut GE &amp; POWER Cabinet","IHS",
M797="Sharing","Partners",
M797="Sites strategiques &amp; DataCenter","SST &amp; DC",
M797="Exclu","Exclu",
M797="SAT","SAT",
M797="SPARE-ISSUE","SPARE-ISSUE",
M797="Fiber CAmtel","TRANS_FO_CAMTEL",
M797="Fiber AOF","Fiber AOF",
M797="Projet OCM (HUAWEI)","TRAVAUX-HUAWEI",
M797="Projet OCM (NOKIA)","TRAVAUX-NOKIA",
M797="ACCESS-ISSUE","ACCESS-ISSUE",
M797="Projet OCM (ZTE, NOKIA, autres projets)","TRAVAUX OCM",
M797="No root CAuse","No root cause",
M797="ODU HS","PDH",
M797="IP &amp; VLAN","PDH",
M797="Warehouse HUAWEI","SPARE-ISSUE",
M797="SPARE-HS","SPARE-ISSUE",
M797="Power Telco","BSS"
),"")</f>
        <v>No root cause</v>
      </c>
      <c r="L797" s="16" t="str" cm="1">
        <f t="array" ref="L797">IFERROR(_xlfn.IFS(
M797="MPR ISSUE","TX ISSUE",
M797="BSS Hardware Issue","RAN ISSUE",
M797="Sites strategiques, MLL, Pylone, etc.","ENVTECH",
M797="AKTIVCO DEFAUT GE &amp; POWER Cabinet","POWER ISSUE",
M797="AKTIVCO Coupure ENEO &amp; Baisse de tension","POWER ISSUE",
M797="Coupure ENEO &amp; Baisse de tension","POWER ISSUE",
M797="Defaut GE &amp; POWER Cabinet","POWER ISSUE",
M797="Sharing","POWER ISSUE",
M797="Sites strategiques &amp; DataCenter","POWER ISSUE",
M797="Exclu","Exclu",
M797="SAT","TX ISSUE",
M797="SPARE-ISSUE","SPARE-ISSUE",
M797="Fiber CAmtel","TX ISSUE",
M797="Fiber AOF","TX ISSUE",
M797="Projet OCM (HUAWEI)","TRAVAUX-HUAWEI",
M797="Projet OCM (NOKIA)","TRAVAUX -NOKIA",
M797="ACCESS-ISSUE","ACCESS-ISSUE",
M797="Projet OCM (ZTE, NOKIA, autres projets)","TRAVAUX OCM",
M797="No root CAuse","No root cause",
M797="ODU HS","TX ISSUE",
M797="IP &amp; VLAN","TX ISSUE",
M797="Warehouse HUAWEI","SPARE-ISSUE",
M797="SPARE-HS","SPARE-ISSUE",
M797="Power Telco","RAN ISSUE"
),"")</f>
        <v>No root cause</v>
      </c>
      <c r="M797" s="28" t="s">
        <v>5403</v>
      </c>
      <c r="N797" s="17" t="str" cm="1">
        <f t="array" ref="N797">IFERROR(_xlfn.IFS(
M797="MPR ISSUE","ACTIVE",
M797="BSS Hardware Issue","ACTIVE",
M797="Sites strategiques, MLL, Pylone, etc.","PASSIVE",
M797="AKTIVCO DEFAUT GE &amp; POWER Cabinet","PASSIVE",
M797="AKTIVCO Coupure ENEO &amp; Baisse de tension","PASSIVE",
M797="Coupure ENEO &amp; Baisse de tension","PASSIVE",
M797="Defaut GE &amp; POWER Cabinet","PASSIVE",
M797="Sharing","PASSIVE",
M797="Sites strategiques &amp; DataCenter","PASSIVE",
M797="Exclu","Exclu",
M797="SAT","ACTIVE",
M797="SPARE-ISSUE","SPARE-ISSUE",
M797="Fiber CAmtel","ACTIVE",
M797="Fiber AOF","ACTIVE",
M797="Projet OCM (HUAWEI)","PLANNED WORKS",
M797="Projet OCM (NOKIA)","PLANNED WORKS",
M797="ACCESS-ISSUE","ACCESS-ISSUE",
M797="Projet OCM (ZTE, NOKIA, autres projets)","PLANNED WORKS",
M797="No root CAuse","No root cause",
M797="ODU HS","ACTIVE",
M797="IP &amp; VLAN","ACTIVE",
M797="Warehouse HUAWEI","SPARE-ISSUE",
M797="SPARE-HS","SPARE-ISSUE",
M797="Power Telco","ACTIVE"
),"")</f>
        <v>No root cause</v>
      </c>
      <c r="O797" s="29">
        <v>0</v>
      </c>
      <c r="P797" s="29">
        <v>0</v>
      </c>
      <c r="Q797" s="29">
        <v>0</v>
      </c>
      <c r="R797" s="29">
        <v>0</v>
      </c>
      <c r="S797" s="29">
        <v>13.316382874900478</v>
      </c>
      <c r="T797" s="29">
        <v>0</v>
      </c>
      <c r="U797" s="29">
        <v>0</v>
      </c>
      <c r="V797" s="67"/>
      <c r="W797" s="67"/>
      <c r="X797" s="67"/>
      <c r="Y797" s="67"/>
      <c r="Z797" s="67"/>
      <c r="AA797" s="30"/>
      <c r="AB797" s="7" t="s">
        <v>16</v>
      </c>
      <c r="AC797" s="3"/>
      <c r="AD797" s="3" t="s">
        <v>16</v>
      </c>
      <c r="AE797" s="7"/>
      <c r="AF797" s="31" t="s">
        <v>16</v>
      </c>
      <c r="AG797" s="31" t="s">
        <v>16</v>
      </c>
      <c r="AH797" s="31" t="s">
        <v>16</v>
      </c>
      <c r="AI797" s="31" t="s">
        <v>16</v>
      </c>
      <c r="AJ797" s="31" t="s">
        <v>16</v>
      </c>
      <c r="AK797" s="31" t="s">
        <v>16</v>
      </c>
      <c r="AL797" s="31" t="s">
        <v>16</v>
      </c>
      <c r="AM797" s="31" t="s">
        <v>16</v>
      </c>
      <c r="AN797" s="31" t="s">
        <v>16</v>
      </c>
      <c r="AO797" s="31" t="s">
        <v>16</v>
      </c>
      <c r="AP797" s="31" t="s">
        <v>16</v>
      </c>
      <c r="AQ797" s="31" t="s">
        <v>16</v>
      </c>
      <c r="AR797" s="31" t="s">
        <v>16</v>
      </c>
      <c r="AS797" s="14"/>
      <c r="AT797" s="14"/>
    </row>
    <row r="798" spans="1:46" s="9" customFormat="1" hidden="1" x14ac:dyDescent="0.3">
      <c r="A798" s="1" t="s">
        <v>3431</v>
      </c>
      <c r="B798" s="48" t="s">
        <v>3432</v>
      </c>
      <c r="C798" s="48" t="s">
        <v>11</v>
      </c>
      <c r="D798" s="48" t="s">
        <v>97</v>
      </c>
      <c r="E798" s="53" t="s">
        <v>56</v>
      </c>
      <c r="F798" s="48" t="s">
        <v>3358</v>
      </c>
      <c r="G798" s="46" t="s">
        <v>5418</v>
      </c>
      <c r="H798" s="66" t="s">
        <v>5453</v>
      </c>
      <c r="I798" s="22" t="str">
        <f>_xlfn.XLOOKUP(B798,[1]SITE!$B:$B,[1]SITE!$I:$I,"")</f>
        <v>No impact</v>
      </c>
      <c r="J798" s="29"/>
      <c r="K798" s="15" t="str" cm="1">
        <f t="array" ref="K798">IFERROR(_xlfn.IFS(
M798="MPR ISSUE","PDH",
M798="BSS Hardware Issue","BSS",
M798="Sites strategiques, MLL, Pylone, etc.","ENVTECH",
M798="AKTIVCO DEFAUT GE &amp; POWER Cabinet","AKTIVCO",
M798="AKTIVCO Coupure ENEO &amp; Baisse de tension","AKTIVCO GRID ONLY",
M798="Coupure ENEO &amp; Baisse de tension","IHS GRID ONLY",
M798="Defaut GE &amp; POWER Cabinet","IHS",
M798="Sharing","Partners",
M798="Sites strategiques &amp; DataCenter","SST &amp; DC",
M798="Exclu","Exclu",
M798="SAT","SAT",
M798="SPARE-ISSUE","SPARE-ISSUE",
M798="Fiber CAmtel","TRANS_FO_CAMTEL",
M798="Fiber AOF","Fiber AOF",
M798="Projet OCM (HUAWEI)","TRAVAUX-HUAWEI",
M798="Projet OCM (NOKIA)","TRAVAUX-NOKIA",
M798="ACCESS-ISSUE","ACCESS-ISSUE",
M798="Projet OCM (ZTE, NOKIA, autres projets)","TRAVAUX OCM",
M798="No root CAuse","No root cause",
M798="ODU HS","PDH",
M798="IP &amp; VLAN","PDH",
M798="Warehouse HUAWEI","SPARE-ISSUE",
M798="SPARE-HS","SPARE-ISSUE",
M798="Power Telco","BSS"
),"")</f>
        <v>No root cause</v>
      </c>
      <c r="L798" s="16" t="str" cm="1">
        <f t="array" ref="L798">IFERROR(_xlfn.IFS(
M798="MPR ISSUE","TX ISSUE",
M798="BSS Hardware Issue","RAN ISSUE",
M798="Sites strategiques, MLL, Pylone, etc.","ENVTECH",
M798="AKTIVCO DEFAUT GE &amp; POWER Cabinet","POWER ISSUE",
M798="AKTIVCO Coupure ENEO &amp; Baisse de tension","POWER ISSUE",
M798="Coupure ENEO &amp; Baisse de tension","POWER ISSUE",
M798="Defaut GE &amp; POWER Cabinet","POWER ISSUE",
M798="Sharing","POWER ISSUE",
M798="Sites strategiques &amp; DataCenter","POWER ISSUE",
M798="Exclu","Exclu",
M798="SAT","TX ISSUE",
M798="SPARE-ISSUE","SPARE-ISSUE",
M798="Fiber CAmtel","TX ISSUE",
M798="Fiber AOF","TX ISSUE",
M798="Projet OCM (HUAWEI)","TRAVAUX-HUAWEI",
M798="Projet OCM (NOKIA)","TRAVAUX -NOKIA",
M798="ACCESS-ISSUE","ACCESS-ISSUE",
M798="Projet OCM (ZTE, NOKIA, autres projets)","TRAVAUX OCM",
M798="No root CAuse","No root cause",
M798="ODU HS","TX ISSUE",
M798="IP &amp; VLAN","TX ISSUE",
M798="Warehouse HUAWEI","SPARE-ISSUE",
M798="SPARE-HS","SPARE-ISSUE",
M798="Power Telco","RAN ISSUE"
),"")</f>
        <v>No root cause</v>
      </c>
      <c r="M798" s="28" t="s">
        <v>5403</v>
      </c>
      <c r="N798" s="17" t="str" cm="1">
        <f t="array" ref="N798">IFERROR(_xlfn.IFS(
M798="MPR ISSUE","ACTIVE",
M798="BSS Hardware Issue","ACTIVE",
M798="Sites strategiques, MLL, Pylone, etc.","PASSIVE",
M798="AKTIVCO DEFAUT GE &amp; POWER Cabinet","PASSIVE",
M798="AKTIVCO Coupure ENEO &amp; Baisse de tension","PASSIVE",
M798="Coupure ENEO &amp; Baisse de tension","PASSIVE",
M798="Defaut GE &amp; POWER Cabinet","PASSIVE",
M798="Sharing","PASSIVE",
M798="Sites strategiques &amp; DataCenter","PASSIVE",
M798="Exclu","Exclu",
M798="SAT","ACTIVE",
M798="SPARE-ISSUE","SPARE-ISSUE",
M798="Fiber CAmtel","ACTIVE",
M798="Fiber AOF","ACTIVE",
M798="Projet OCM (HUAWEI)","PLANNED WORKS",
M798="Projet OCM (NOKIA)","PLANNED WORKS",
M798="ACCESS-ISSUE","ACCESS-ISSUE",
M798="Projet OCM (ZTE, NOKIA, autres projets)","PLANNED WORKS",
M798="No root CAuse","No root cause",
M798="ODU HS","ACTIVE",
M798="IP &amp; VLAN","ACTIVE",
M798="Warehouse HUAWEI","SPARE-ISSUE",
M798="SPARE-HS","SPARE-ISSUE",
M798="Power Telco","ACTIVE"
),"")</f>
        <v>No root cause</v>
      </c>
      <c r="O798" s="56">
        <v>0</v>
      </c>
      <c r="P798" s="56">
        <v>0</v>
      </c>
      <c r="Q798" s="56">
        <v>0</v>
      </c>
      <c r="R798" s="56">
        <v>0</v>
      </c>
      <c r="S798" s="56">
        <v>0</v>
      </c>
      <c r="T798" s="56">
        <v>0</v>
      </c>
      <c r="U798" s="56">
        <v>0</v>
      </c>
      <c r="V798" s="14"/>
      <c r="W798" s="14"/>
      <c r="X798" s="14"/>
      <c r="Y798" s="14"/>
      <c r="Z798" s="14"/>
      <c r="AA798" s="30" t="s">
        <v>16</v>
      </c>
      <c r="AB798" s="7" t="s">
        <v>16</v>
      </c>
      <c r="AC798" s="3"/>
      <c r="AD798" s="3" t="s">
        <v>16</v>
      </c>
      <c r="AE798" s="7"/>
      <c r="AF798" s="31" t="s">
        <v>16</v>
      </c>
      <c r="AG798" s="31" t="s">
        <v>16</v>
      </c>
      <c r="AH798" s="31" t="s">
        <v>16</v>
      </c>
      <c r="AI798" s="31" t="s">
        <v>16</v>
      </c>
      <c r="AJ798" s="31" t="s">
        <v>16</v>
      </c>
      <c r="AK798" s="31" t="s">
        <v>16</v>
      </c>
      <c r="AL798" s="31" t="s">
        <v>16</v>
      </c>
      <c r="AM798" s="31" t="s">
        <v>16</v>
      </c>
      <c r="AN798" s="31" t="s">
        <v>16</v>
      </c>
      <c r="AO798" s="31" t="s">
        <v>16</v>
      </c>
      <c r="AP798" s="9" t="s">
        <v>16</v>
      </c>
      <c r="AQ798" s="9" t="s">
        <v>16</v>
      </c>
      <c r="AR798" s="9" t="s">
        <v>16</v>
      </c>
      <c r="AS798" s="14"/>
      <c r="AT798" s="14"/>
    </row>
    <row r="799" spans="1:46" s="9" customFormat="1" hidden="1" x14ac:dyDescent="0.3">
      <c r="A799" s="1" t="s">
        <v>3916</v>
      </c>
      <c r="B799" s="48" t="s">
        <v>3917</v>
      </c>
      <c r="C799" s="48" t="s">
        <v>11</v>
      </c>
      <c r="D799" s="48" t="s">
        <v>97</v>
      </c>
      <c r="E799" s="53" t="s">
        <v>56</v>
      </c>
      <c r="F799" s="48" t="s">
        <v>3916</v>
      </c>
      <c r="G799" s="46" t="s">
        <v>5418</v>
      </c>
      <c r="H799" s="66" t="s">
        <v>5453</v>
      </c>
      <c r="I799" s="22" t="str">
        <f>_xlfn.XLOOKUP(B799,[1]SITE!$B:$B,[1]SITE!$I:$I,"")</f>
        <v>No impact</v>
      </c>
      <c r="J799" s="29"/>
      <c r="K799" s="15" t="str" cm="1">
        <f t="array" ref="K799">IFERROR(_xlfn.IFS(
M799="MPR ISSUE","PDH",
M799="BSS Hardware Issue","BSS",
M799="Sites strategiques, MLL, Pylone, etc.","ENVTECH",
M799="AKTIVCO DEFAUT GE &amp; POWER Cabinet","AKTIVCO",
M799="AKTIVCO Coupure ENEO &amp; Baisse de tension","AKTIVCO GRID ONLY",
M799="Coupure ENEO &amp; Baisse de tension","IHS GRID ONLY",
M799="Defaut GE &amp; POWER Cabinet","IHS",
M799="Sharing","Partners",
M799="Sites strategiques &amp; DataCenter","SST &amp; DC",
M799="Exclu","Exclu",
M799="SAT","SAT",
M799="SPARE-ISSUE","SPARE-ISSUE",
M799="Fiber CAmtel","TRANS_FO_CAMTEL",
M799="Fiber AOF","Fiber AOF",
M799="Projet OCM (HUAWEI)","TRAVAUX-HUAWEI",
M799="Projet OCM (NOKIA)","TRAVAUX-NOKIA",
M799="ACCESS-ISSUE","ACCESS-ISSUE",
M799="Projet OCM (ZTE, NOKIA, autres projets)","TRAVAUX OCM",
M799="No root CAuse","No root cause",
M799="ODU HS","PDH",
M799="IP &amp; VLAN","PDH",
M799="Warehouse HUAWEI","SPARE-ISSUE",
M799="SPARE-HS","SPARE-ISSUE",
M799="Power Telco","BSS"
),"")</f>
        <v>No root cause</v>
      </c>
      <c r="L799" s="16" t="str" cm="1">
        <f t="array" ref="L799">IFERROR(_xlfn.IFS(
M799="MPR ISSUE","TX ISSUE",
M799="BSS Hardware Issue","RAN ISSUE",
M799="Sites strategiques, MLL, Pylone, etc.","ENVTECH",
M799="AKTIVCO DEFAUT GE &amp; POWER Cabinet","POWER ISSUE",
M799="AKTIVCO Coupure ENEO &amp; Baisse de tension","POWER ISSUE",
M799="Coupure ENEO &amp; Baisse de tension","POWER ISSUE",
M799="Defaut GE &amp; POWER Cabinet","POWER ISSUE",
M799="Sharing","POWER ISSUE",
M799="Sites strategiques &amp; DataCenter","POWER ISSUE",
M799="Exclu","Exclu",
M799="SAT","TX ISSUE",
M799="SPARE-ISSUE","SPARE-ISSUE",
M799="Fiber CAmtel","TX ISSUE",
M799="Fiber AOF","TX ISSUE",
M799="Projet OCM (HUAWEI)","TRAVAUX-HUAWEI",
M799="Projet OCM (NOKIA)","TRAVAUX -NOKIA",
M799="ACCESS-ISSUE","ACCESS-ISSUE",
M799="Projet OCM (ZTE, NOKIA, autres projets)","TRAVAUX OCM",
M799="No root CAuse","No root cause",
M799="ODU HS","TX ISSUE",
M799="IP &amp; VLAN","TX ISSUE",
M799="Warehouse HUAWEI","SPARE-ISSUE",
M799="SPARE-HS","SPARE-ISSUE",
M799="Power Telco","RAN ISSUE"
),"")</f>
        <v>No root cause</v>
      </c>
      <c r="M799" s="28" t="s">
        <v>5403</v>
      </c>
      <c r="N799" s="17" t="str" cm="1">
        <f t="array" ref="N799">IFERROR(_xlfn.IFS(
M799="MPR ISSUE","ACTIVE",
M799="BSS Hardware Issue","ACTIVE",
M799="Sites strategiques, MLL, Pylone, etc.","PASSIVE",
M799="AKTIVCO DEFAUT GE &amp; POWER Cabinet","PASSIVE",
M799="AKTIVCO Coupure ENEO &amp; Baisse de tension","PASSIVE",
M799="Coupure ENEO &amp; Baisse de tension","PASSIVE",
M799="Defaut GE &amp; POWER Cabinet","PASSIVE",
M799="Sharing","PASSIVE",
M799="Sites strategiques &amp; DataCenter","PASSIVE",
M799="Exclu","Exclu",
M799="SAT","ACTIVE",
M799="SPARE-ISSUE","SPARE-ISSUE",
M799="Fiber CAmtel","ACTIVE",
M799="Fiber AOF","ACTIVE",
M799="Projet OCM (HUAWEI)","PLANNED WORKS",
M799="Projet OCM (NOKIA)","PLANNED WORKS",
M799="ACCESS-ISSUE","ACCESS-ISSUE",
M799="Projet OCM (ZTE, NOKIA, autres projets)","PLANNED WORKS",
M799="No root CAuse","No root cause",
M799="ODU HS","ACTIVE",
M799="IP &amp; VLAN","ACTIVE",
M799="Warehouse HUAWEI","SPARE-ISSUE",
M799="SPARE-HS","SPARE-ISSUE",
M799="Power Telco","ACTIVE"
),"")</f>
        <v>No root cause</v>
      </c>
      <c r="O799" s="56">
        <v>0.81550895606292795</v>
      </c>
      <c r="P799" s="56">
        <v>0</v>
      </c>
      <c r="Q799" s="56">
        <v>0</v>
      </c>
      <c r="R799" s="56">
        <v>0</v>
      </c>
      <c r="S799" s="56">
        <v>0</v>
      </c>
      <c r="T799" s="56">
        <v>0</v>
      </c>
      <c r="U799" s="56">
        <v>0.14323351396700656</v>
      </c>
      <c r="V799" s="14"/>
      <c r="W799" s="14"/>
      <c r="X799" s="14"/>
      <c r="Y799" s="14"/>
      <c r="Z799" s="14"/>
      <c r="AA799" s="30" t="s">
        <v>16</v>
      </c>
      <c r="AB799" s="7" t="s">
        <v>16</v>
      </c>
      <c r="AC799" s="3"/>
      <c r="AD799" s="3" t="s">
        <v>16</v>
      </c>
      <c r="AE799" s="7"/>
      <c r="AF799" s="31" t="s">
        <v>16</v>
      </c>
      <c r="AG799" s="31" t="s">
        <v>16</v>
      </c>
      <c r="AH799" s="31" t="s">
        <v>16</v>
      </c>
      <c r="AI799" s="31" t="s">
        <v>16</v>
      </c>
      <c r="AJ799" s="31" t="s">
        <v>16</v>
      </c>
      <c r="AK799" s="31" t="s">
        <v>16</v>
      </c>
      <c r="AL799" s="31" t="s">
        <v>16</v>
      </c>
      <c r="AM799" s="31" t="s">
        <v>16</v>
      </c>
      <c r="AN799" s="31" t="s">
        <v>16</v>
      </c>
      <c r="AO799" s="31" t="s">
        <v>16</v>
      </c>
      <c r="AP799" s="9" t="s">
        <v>16</v>
      </c>
      <c r="AQ799" s="9" t="s">
        <v>16</v>
      </c>
      <c r="AR799" s="9" t="s">
        <v>16</v>
      </c>
      <c r="AS799" s="14"/>
      <c r="AT799" s="14"/>
    </row>
    <row r="800" spans="1:46" s="9" customFormat="1" hidden="1" x14ac:dyDescent="0.3">
      <c r="A800" s="1" t="s">
        <v>2002</v>
      </c>
      <c r="B800" s="1" t="s">
        <v>2003</v>
      </c>
      <c r="C800" s="1" t="s">
        <v>22</v>
      </c>
      <c r="D800" s="1" t="s">
        <v>23</v>
      </c>
      <c r="E800" s="53" t="s">
        <v>13</v>
      </c>
      <c r="F800" s="1" t="s">
        <v>14</v>
      </c>
      <c r="G800" s="46" t="s">
        <v>5418</v>
      </c>
      <c r="H800" s="66" t="s">
        <v>5452</v>
      </c>
      <c r="I800" s="22" t="str">
        <f>_xlfn.XLOOKUP(B800,[1]SITE!$B:$B,[1]SITE!$I:$I,"")</f>
        <v>No impact</v>
      </c>
      <c r="J800" s="29"/>
      <c r="K800" s="15" t="str" cm="1">
        <f t="array" ref="K800">IFERROR(_xlfn.IFS(
M800="MPR ISSUE","PDH",
M800="BSS Hardware Issue","BSS",
M800="Sites strategiques, MLL, Pylone, etc.","ENVTECH",
M800="AKTIVCO DEFAUT GE &amp; POWER Cabinet","AKTIVCO",
M800="AKTIVCO Coupure ENEO &amp; Baisse de tension","AKTIVCO GRID ONLY",
M800="Coupure ENEO &amp; Baisse de tension","IHS GRID ONLY",
M800="Defaut GE &amp; POWER Cabinet","IHS",
M800="Sharing","Partners",
M800="Sites strategiques &amp; DataCenter","SST &amp; DC",
M800="Exclu","Exclu",
M800="SAT","SAT",
M800="SPARE-ISSUE","SPARE-ISSUE",
M800="Fiber CAmtel","TRANS_FO_CAMTEL",
M800="Fiber AOF","Fiber AOF",
M800="Projet OCM (HUAWEI)","TRAVAUX-HUAWEI",
M800="Projet OCM (NOKIA)","TRAVAUX-NOKIA",
M800="ACCESS-ISSUE","ACCESS-ISSUE",
M800="Projet OCM (ZTE, NOKIA, autres projets)","TRAVAUX OCM",
M800="No root CAuse","No root cause",
M800="ODU HS","PDH",
M800="IP &amp; VLAN","PDH",
M800="Warehouse HUAWEI","SPARE-ISSUE",
M800="SPARE-HS","SPARE-ISSUE",
M800="Power Telco","BSS"
),"")</f>
        <v>No root cause</v>
      </c>
      <c r="L800" s="16" t="str" cm="1">
        <f t="array" ref="L800">IFERROR(_xlfn.IFS(
M800="MPR ISSUE","TX ISSUE",
M800="BSS Hardware Issue","RAN ISSUE",
M800="Sites strategiques, MLL, Pylone, etc.","ENVTECH",
M800="AKTIVCO DEFAUT GE &amp; POWER Cabinet","POWER ISSUE",
M800="AKTIVCO Coupure ENEO &amp; Baisse de tension","POWER ISSUE",
M800="Coupure ENEO &amp; Baisse de tension","POWER ISSUE",
M800="Defaut GE &amp; POWER Cabinet","POWER ISSUE",
M800="Sharing","POWER ISSUE",
M800="Sites strategiques &amp; DataCenter","POWER ISSUE",
M800="Exclu","Exclu",
M800="SAT","TX ISSUE",
M800="SPARE-ISSUE","SPARE-ISSUE",
M800="Fiber CAmtel","TX ISSUE",
M800="Fiber AOF","TX ISSUE",
M800="Projet OCM (HUAWEI)","TRAVAUX-HUAWEI",
M800="Projet OCM (NOKIA)","TRAVAUX -NOKIA",
M800="ACCESS-ISSUE","ACCESS-ISSUE",
M800="Projet OCM (ZTE, NOKIA, autres projets)","TRAVAUX OCM",
M800="No root CAuse","No root cause",
M800="ODU HS","TX ISSUE",
M800="IP &amp; VLAN","TX ISSUE",
M800="Warehouse HUAWEI","SPARE-ISSUE",
M800="SPARE-HS","SPARE-ISSUE",
M800="Power Telco","RAN ISSUE"
),"")</f>
        <v>No root cause</v>
      </c>
      <c r="M800" s="28" t="s">
        <v>5403</v>
      </c>
      <c r="N800" s="17" t="str" cm="1">
        <f t="array" ref="N800">IFERROR(_xlfn.IFS(
M800="MPR ISSUE","ACTIVE",
M800="BSS Hardware Issue","ACTIVE",
M800="Sites strategiques, MLL, Pylone, etc.","PASSIVE",
M800="AKTIVCO DEFAUT GE &amp; POWER Cabinet","PASSIVE",
M800="AKTIVCO Coupure ENEO &amp; Baisse de tension","PASSIVE",
M800="Coupure ENEO &amp; Baisse de tension","PASSIVE",
M800="Defaut GE &amp; POWER Cabinet","PASSIVE",
M800="Sharing","PASSIVE",
M800="Sites strategiques &amp; DataCenter","PASSIVE",
M800="Exclu","Exclu",
M800="SAT","ACTIVE",
M800="SPARE-ISSUE","SPARE-ISSUE",
M800="Fiber CAmtel","ACTIVE",
M800="Fiber AOF","ACTIVE",
M800="Projet OCM (HUAWEI)","PLANNED WORKS",
M800="Projet OCM (NOKIA)","PLANNED WORKS",
M800="ACCESS-ISSUE","ACCESS-ISSUE",
M800="Projet OCM (ZTE, NOKIA, autres projets)","PLANNED WORKS",
M800="No root CAuse","No root cause",
M800="ODU HS","ACTIVE",
M800="IP &amp; VLAN","ACTIVE",
M800="Warehouse HUAWEI","SPARE-ISSUE",
M800="SPARE-HS","SPARE-ISSUE",
M800="Power Telco","ACTIVE"
),"")</f>
        <v>No root cause</v>
      </c>
      <c r="O800" s="56">
        <v>3.6037202546563818</v>
      </c>
      <c r="P800" s="56">
        <v>6.7243595780077783</v>
      </c>
      <c r="Q800" s="56">
        <v>0</v>
      </c>
      <c r="R800" s="56">
        <v>0</v>
      </c>
      <c r="S800" s="56">
        <v>0</v>
      </c>
      <c r="T800" s="56">
        <v>0</v>
      </c>
      <c r="U800" s="56">
        <v>0</v>
      </c>
      <c r="V800" s="14"/>
      <c r="W800" s="14"/>
      <c r="X800" s="14"/>
      <c r="Y800" s="14"/>
      <c r="Z800" s="14"/>
      <c r="AA800" s="30" t="s">
        <v>16</v>
      </c>
      <c r="AB800" s="7" t="s">
        <v>16</v>
      </c>
      <c r="AC800" s="3"/>
      <c r="AD800" s="3" t="s">
        <v>16</v>
      </c>
      <c r="AE800" s="7"/>
      <c r="AF800" s="31" t="s">
        <v>16</v>
      </c>
      <c r="AG800" s="31" t="s">
        <v>16</v>
      </c>
      <c r="AH800" s="31" t="s">
        <v>16</v>
      </c>
      <c r="AI800" s="31" t="s">
        <v>16</v>
      </c>
      <c r="AJ800" s="31" t="s">
        <v>16</v>
      </c>
      <c r="AK800" s="31" t="s">
        <v>16</v>
      </c>
      <c r="AL800" s="31" t="s">
        <v>16</v>
      </c>
      <c r="AM800" s="31" t="s">
        <v>16</v>
      </c>
      <c r="AN800" s="31" t="s">
        <v>16</v>
      </c>
      <c r="AO800" s="31" t="s">
        <v>16</v>
      </c>
      <c r="AP800" s="9" t="s">
        <v>16</v>
      </c>
      <c r="AQ800" s="9" t="s">
        <v>16</v>
      </c>
      <c r="AR800" s="9" t="s">
        <v>16</v>
      </c>
      <c r="AS800" s="14"/>
      <c r="AT800" s="14"/>
    </row>
    <row r="801" spans="1:46" s="9" customFormat="1" hidden="1" x14ac:dyDescent="0.3">
      <c r="A801" s="1" t="s">
        <v>1002</v>
      </c>
      <c r="B801" s="1" t="s">
        <v>1003</v>
      </c>
      <c r="C801" s="48" t="s">
        <v>22</v>
      </c>
      <c r="D801" s="48" t="s">
        <v>37</v>
      </c>
      <c r="E801" s="53" t="s">
        <v>38</v>
      </c>
      <c r="F801" s="48" t="s">
        <v>39</v>
      </c>
      <c r="G801" s="22" t="s">
        <v>5417</v>
      </c>
      <c r="H801" s="66" t="s">
        <v>5452</v>
      </c>
      <c r="I801" s="22" t="str">
        <f>_xlfn.XLOOKUP(B801,[1]SITE!$B:$B,[1]SITE!$I:$I,"")</f>
        <v>INCIDENT</v>
      </c>
      <c r="J801" s="29"/>
      <c r="K801" s="15" t="str" cm="1">
        <f t="array" ref="K801">IFERROR(_xlfn.IFS(
M801="MPR ISSUE","PDH",
M801="BSS Hardware Issue","BSS",
M801="Sites strategiques, MLL, Pylone, etc.","ENVTECH",
M801="AKTIVCO DEFAUT GE &amp; POWER Cabinet","AKTIVCO",
M801="AKTIVCO Coupure ENEO &amp; Baisse de tension","AKTIVCO GRID ONLY",
M801="Coupure ENEO &amp; Baisse de tension","IHS GRID ONLY",
M801="Defaut GE &amp; POWER Cabinet","IHS",
M801="Sharing","Partners",
M801="Sites strategiques &amp; DataCenter","SST &amp; DC",
M801="Exclu","Exclu",
M801="SAT","SAT",
M801="SPARE-ISSUE","SPARE-ISSUE",
M801="Fiber CAmtel","TRANS_FO_CAMTEL",
M801="Fiber AOF","Fiber AOF",
M801="Projet OCM (HUAWEI)","TRAVAUX-HUAWEI",
M801="Projet OCM (NOKIA)","TRAVAUX-NOKIA",
M801="ACCESS-ISSUE","ACCESS-ISSUE",
M801="Projet OCM (ZTE, NOKIA, autres projets)","TRAVAUX OCM",
M801="No root CAuse","No root cause",
M801="ODU HS","PDH",
M801="IP &amp; VLAN","PDH",
M801="Warehouse HUAWEI","SPARE-ISSUE",
M801="SPARE-HS","SPARE-ISSUE",
M801="Power Telco","BSS"
),"")</f>
        <v>No root cause</v>
      </c>
      <c r="L801" s="16" t="str" cm="1">
        <f t="array" ref="L801">IFERROR(_xlfn.IFS(
M801="MPR ISSUE","TX ISSUE",
M801="BSS Hardware Issue","RAN ISSUE",
M801="Sites strategiques, MLL, Pylone, etc.","ENVTECH",
M801="AKTIVCO DEFAUT GE &amp; POWER Cabinet","POWER ISSUE",
M801="AKTIVCO Coupure ENEO &amp; Baisse de tension","POWER ISSUE",
M801="Coupure ENEO &amp; Baisse de tension","POWER ISSUE",
M801="Defaut GE &amp; POWER Cabinet","POWER ISSUE",
M801="Sharing","POWER ISSUE",
M801="Sites strategiques &amp; DataCenter","POWER ISSUE",
M801="Exclu","Exclu",
M801="SAT","TX ISSUE",
M801="SPARE-ISSUE","SPARE-ISSUE",
M801="Fiber CAmtel","TX ISSUE",
M801="Fiber AOF","TX ISSUE",
M801="Projet OCM (HUAWEI)","TRAVAUX-HUAWEI",
M801="Projet OCM (NOKIA)","TRAVAUX -NOKIA",
M801="ACCESS-ISSUE","ACCESS-ISSUE",
M801="Projet OCM (ZTE, NOKIA, autres projets)","TRAVAUX OCM",
M801="No root CAuse","No root cause",
M801="ODU HS","TX ISSUE",
M801="IP &amp; VLAN","TX ISSUE",
M801="Warehouse HUAWEI","SPARE-ISSUE",
M801="SPARE-HS","SPARE-ISSUE",
M801="Power Telco","RAN ISSUE"
),"")</f>
        <v>No root cause</v>
      </c>
      <c r="M801" s="28" t="s">
        <v>5403</v>
      </c>
      <c r="N801" s="17" t="str" cm="1">
        <f t="array" ref="N801">IFERROR(_xlfn.IFS(
M801="MPR ISSUE","ACTIVE",
M801="BSS Hardware Issue","ACTIVE",
M801="Sites strategiques, MLL, Pylone, etc.","PASSIVE",
M801="AKTIVCO DEFAUT GE &amp; POWER Cabinet","PASSIVE",
M801="AKTIVCO Coupure ENEO &amp; Baisse de tension","PASSIVE",
M801="Coupure ENEO &amp; Baisse de tension","PASSIVE",
M801="Defaut GE &amp; POWER Cabinet","PASSIVE",
M801="Sharing","PASSIVE",
M801="Sites strategiques &amp; DataCenter","PASSIVE",
M801="Exclu","Exclu",
M801="SAT","ACTIVE",
M801="SPARE-ISSUE","SPARE-ISSUE",
M801="Fiber CAmtel","ACTIVE",
M801="Fiber AOF","ACTIVE",
M801="Projet OCM (HUAWEI)","PLANNED WORKS",
M801="Projet OCM (NOKIA)","PLANNED WORKS",
M801="ACCESS-ISSUE","ACCESS-ISSUE",
M801="Projet OCM (ZTE, NOKIA, autres projets)","PLANNED WORKS",
M801="No root CAuse","No root cause",
M801="ODU HS","ACTIVE",
M801="IP &amp; VLAN","ACTIVE",
M801="Warehouse HUAWEI","SPARE-ISSUE",
M801="SPARE-HS","SPARE-ISSUE",
M801="Power Telco","ACTIVE"
),"")</f>
        <v>No root cause</v>
      </c>
      <c r="O801" s="56">
        <v>4.1558586092063248</v>
      </c>
      <c r="P801" s="56">
        <v>6.2850637639720013</v>
      </c>
      <c r="Q801" s="56">
        <v>0</v>
      </c>
      <c r="R801" s="56">
        <v>0</v>
      </c>
      <c r="S801" s="56">
        <v>0</v>
      </c>
      <c r="T801" s="56">
        <v>0</v>
      </c>
      <c r="U801" s="56">
        <v>31.51502926379651</v>
      </c>
      <c r="V801" s="14" t="s">
        <v>5429</v>
      </c>
      <c r="W801" s="14" t="s">
        <v>6017</v>
      </c>
      <c r="X801" s="14"/>
      <c r="Y801" s="14"/>
      <c r="Z801" s="14"/>
      <c r="AA801" s="30" t="s">
        <v>5973</v>
      </c>
      <c r="AB801" s="7" t="s">
        <v>5508</v>
      </c>
      <c r="AC801" s="3"/>
      <c r="AD801" s="3" t="s">
        <v>16</v>
      </c>
      <c r="AE801" s="7"/>
      <c r="AF801" s="31" t="s">
        <v>16</v>
      </c>
      <c r="AG801" s="31" t="s">
        <v>16</v>
      </c>
      <c r="AH801" s="31" t="s">
        <v>16</v>
      </c>
      <c r="AI801" s="31" t="s">
        <v>16</v>
      </c>
      <c r="AJ801" s="31" t="s">
        <v>5667</v>
      </c>
      <c r="AK801" s="31" t="s">
        <v>5508</v>
      </c>
      <c r="AL801" s="31" t="s">
        <v>16</v>
      </c>
      <c r="AM801" s="31" t="s">
        <v>16</v>
      </c>
      <c r="AN801" s="31" t="s">
        <v>16</v>
      </c>
      <c r="AO801" s="31" t="s">
        <v>16</v>
      </c>
      <c r="AP801" s="9" t="s">
        <v>16</v>
      </c>
      <c r="AQ801" s="9" t="s">
        <v>16</v>
      </c>
      <c r="AR801" s="9" t="s">
        <v>16</v>
      </c>
      <c r="AS801" s="14"/>
      <c r="AT801" s="14"/>
    </row>
    <row r="802" spans="1:46" s="9" customFormat="1" hidden="1" x14ac:dyDescent="0.3">
      <c r="A802" s="1" t="s">
        <v>3398</v>
      </c>
      <c r="B802" s="48" t="s">
        <v>3399</v>
      </c>
      <c r="C802" s="48" t="s">
        <v>11</v>
      </c>
      <c r="D802" s="48" t="s">
        <v>12</v>
      </c>
      <c r="E802" s="53" t="s">
        <v>38</v>
      </c>
      <c r="F802" s="48" t="s">
        <v>39</v>
      </c>
      <c r="G802" s="22" t="s">
        <v>5417</v>
      </c>
      <c r="H802" s="66" t="s">
        <v>5452</v>
      </c>
      <c r="I802" s="22" t="str">
        <f>_xlfn.XLOOKUP(B802,[1]SITE!$B:$B,[1]SITE!$I:$I,"")</f>
        <v>INCIDENT</v>
      </c>
      <c r="J802" s="29"/>
      <c r="K802" s="15" t="str" cm="1">
        <f t="array" ref="K802">IFERROR(_xlfn.IFS(
M802="MPR ISSUE","PDH",
M802="BSS Hardware Issue","BSS",
M802="Sites strategiques, MLL, Pylone, etc.","ENVTECH",
M802="AKTIVCO DEFAUT GE &amp; POWER Cabinet","AKTIVCO",
M802="AKTIVCO Coupure ENEO &amp; Baisse de tension","AKTIVCO GRID ONLY",
M802="Coupure ENEO &amp; Baisse de tension","IHS GRID ONLY",
M802="Defaut GE &amp; POWER Cabinet","IHS",
M802="Sharing","Partners",
M802="Sites strategiques &amp; DataCenter","SST &amp; DC",
M802="Exclu","Exclu",
M802="SAT","SAT",
M802="SPARE-ISSUE","SPARE-ISSUE",
M802="Fiber CAmtel","TRANS_FO_CAMTEL",
M802="Fiber AOF","Fiber AOF",
M802="Projet OCM (HUAWEI)","TRAVAUX-HUAWEI",
M802="Projet OCM (NOKIA)","TRAVAUX-NOKIA",
M802="ACCESS-ISSUE","ACCESS-ISSUE",
M802="Projet OCM (ZTE, NOKIA, autres projets)","TRAVAUX OCM",
M802="No root CAuse","No root cause",
M802="ODU HS","PDH",
M802="IP &amp; VLAN","PDH",
M802="Warehouse HUAWEI","SPARE-ISSUE",
M802="SPARE-HS","SPARE-ISSUE",
M802="Power Telco","BSS"
),"")</f>
        <v>No root cause</v>
      </c>
      <c r="L802" s="16" t="str" cm="1">
        <f t="array" ref="L802">IFERROR(_xlfn.IFS(
M802="MPR ISSUE","TX ISSUE",
M802="BSS Hardware Issue","RAN ISSUE",
M802="Sites strategiques, MLL, Pylone, etc.","ENVTECH",
M802="AKTIVCO DEFAUT GE &amp; POWER Cabinet","POWER ISSUE",
M802="AKTIVCO Coupure ENEO &amp; Baisse de tension","POWER ISSUE",
M802="Coupure ENEO &amp; Baisse de tension","POWER ISSUE",
M802="Defaut GE &amp; POWER Cabinet","POWER ISSUE",
M802="Sharing","POWER ISSUE",
M802="Sites strategiques &amp; DataCenter","POWER ISSUE",
M802="Exclu","Exclu",
M802="SAT","TX ISSUE",
M802="SPARE-ISSUE","SPARE-ISSUE",
M802="Fiber CAmtel","TX ISSUE",
M802="Fiber AOF","TX ISSUE",
M802="Projet OCM (HUAWEI)","TRAVAUX-HUAWEI",
M802="Projet OCM (NOKIA)","TRAVAUX -NOKIA",
M802="ACCESS-ISSUE","ACCESS-ISSUE",
M802="Projet OCM (ZTE, NOKIA, autres projets)","TRAVAUX OCM",
M802="No root CAuse","No root cause",
M802="ODU HS","TX ISSUE",
M802="IP &amp; VLAN","TX ISSUE",
M802="Warehouse HUAWEI","SPARE-ISSUE",
M802="SPARE-HS","SPARE-ISSUE",
M802="Power Telco","RAN ISSUE"
),"")</f>
        <v>No root cause</v>
      </c>
      <c r="M802" s="28" t="s">
        <v>5403</v>
      </c>
      <c r="N802" s="17" t="str" cm="1">
        <f t="array" ref="N802">IFERROR(_xlfn.IFS(
M802="MPR ISSUE","ACTIVE",
M802="BSS Hardware Issue","ACTIVE",
M802="Sites strategiques, MLL, Pylone, etc.","PASSIVE",
M802="AKTIVCO DEFAUT GE &amp; POWER Cabinet","PASSIVE",
M802="AKTIVCO Coupure ENEO &amp; Baisse de tension","PASSIVE",
M802="Coupure ENEO &amp; Baisse de tension","PASSIVE",
M802="Defaut GE &amp; POWER Cabinet","PASSIVE",
M802="Sharing","PASSIVE",
M802="Sites strategiques &amp; DataCenter","PASSIVE",
M802="Exclu","Exclu",
M802="SAT","ACTIVE",
M802="SPARE-ISSUE","SPARE-ISSUE",
M802="Fiber CAmtel","ACTIVE",
M802="Fiber AOF","ACTIVE",
M802="Projet OCM (HUAWEI)","PLANNED WORKS",
M802="Projet OCM (NOKIA)","PLANNED WORKS",
M802="ACCESS-ISSUE","ACCESS-ISSUE",
M802="Projet OCM (ZTE, NOKIA, autres projets)","PLANNED WORKS",
M802="No root CAuse","No root cause",
M802="ODU HS","ACTIVE",
M802="IP &amp; VLAN","ACTIVE",
M802="Warehouse HUAWEI","SPARE-ISSUE",
M802="SPARE-HS","SPARE-ISSUE",
M802="Power Telco","ACTIVE"
),"")</f>
        <v>No root cause</v>
      </c>
      <c r="O802" s="56">
        <v>3.9385025097522202</v>
      </c>
      <c r="P802" s="56">
        <v>6.2114940659127429</v>
      </c>
      <c r="Q802" s="56">
        <v>0</v>
      </c>
      <c r="R802" s="56">
        <v>0</v>
      </c>
      <c r="S802" s="56">
        <v>0</v>
      </c>
      <c r="T802" s="56">
        <v>0</v>
      </c>
      <c r="U802" s="56">
        <v>1.1976076739348176</v>
      </c>
      <c r="V802" s="14"/>
      <c r="W802" s="14"/>
      <c r="X802" s="14"/>
      <c r="Y802" s="14"/>
      <c r="Z802" s="14"/>
      <c r="AA802" s="30" t="s">
        <v>5396</v>
      </c>
      <c r="AB802" s="7" t="s">
        <v>16</v>
      </c>
      <c r="AC802" s="3"/>
      <c r="AD802" s="3" t="s">
        <v>16</v>
      </c>
      <c r="AE802" s="7"/>
      <c r="AF802" s="31" t="s">
        <v>16</v>
      </c>
      <c r="AG802" s="31" t="s">
        <v>16</v>
      </c>
      <c r="AH802" s="31" t="s">
        <v>16</v>
      </c>
      <c r="AI802" s="31" t="s">
        <v>16</v>
      </c>
      <c r="AJ802" s="31" t="s">
        <v>16</v>
      </c>
      <c r="AK802" s="31" t="s">
        <v>16</v>
      </c>
      <c r="AL802" s="31" t="s">
        <v>16</v>
      </c>
      <c r="AM802" s="31" t="s">
        <v>16</v>
      </c>
      <c r="AN802" s="31" t="s">
        <v>16</v>
      </c>
      <c r="AO802" s="31" t="s">
        <v>5396</v>
      </c>
      <c r="AP802" s="9" t="s">
        <v>16</v>
      </c>
      <c r="AQ802" s="9" t="s">
        <v>16</v>
      </c>
      <c r="AR802" s="9" t="s">
        <v>16</v>
      </c>
      <c r="AS802" s="14"/>
      <c r="AT802" s="14"/>
    </row>
    <row r="803" spans="1:46" s="9" customFormat="1" hidden="1" x14ac:dyDescent="0.3">
      <c r="A803" s="3" t="s">
        <v>574</v>
      </c>
      <c r="B803" s="3" t="s">
        <v>575</v>
      </c>
      <c r="C803" s="53" t="s">
        <v>11</v>
      </c>
      <c r="D803" s="53" t="s">
        <v>12</v>
      </c>
      <c r="E803" s="53" t="s">
        <v>227</v>
      </c>
      <c r="F803" s="3" t="s">
        <v>576</v>
      </c>
      <c r="G803" s="47" t="s">
        <v>5419</v>
      </c>
      <c r="H803" s="66" t="s">
        <v>5452</v>
      </c>
      <c r="I803" s="22" t="str">
        <f>_xlfn.XLOOKUP(B803,[1]SITE!$B:$B,[1]SITE!$I:$I,"")</f>
        <v>No impact</v>
      </c>
      <c r="J803" s="29"/>
      <c r="K803" s="15" t="str" cm="1">
        <f t="array" ref="K803">IFERROR(_xlfn.IFS(
M803="MPR ISSUE","PDH",
M803="BSS Hardware Issue","BSS",
M803="Sites strategiques, MLL, Pylone, etc.","ENVTECH",
M803="AKTIVCO DEFAUT GE &amp; POWER Cabinet","AKTIVCO",
M803="AKTIVCO Coupure ENEO &amp; Baisse de tension","AKTIVCO GRID ONLY",
M803="Coupure ENEO &amp; Baisse de tension","IHS GRID ONLY",
M803="Defaut GE &amp; POWER Cabinet","IHS",
M803="Sharing","Partners",
M803="Sites strategiques &amp; DataCenter","SST &amp; DC",
M803="Exclu","Exclu",
M803="SAT","SAT",
M803="SPARE-ISSUE","SPARE-ISSUE",
M803="Fiber CAmtel","TRANS_FO_CAMTEL",
M803="Fiber AOF","Fiber AOF",
M803="Projet OCM (HUAWEI)","TRAVAUX-HUAWEI",
M803="Projet OCM (NOKIA)","TRAVAUX-NOKIA",
M803="ACCESS-ISSUE","ACCESS-ISSUE",
M803="Projet OCM (ZTE, NOKIA, autres projets)","TRAVAUX OCM",
M803="No root CAuse","No root cause",
M803="ODU HS","PDH",
M803="IP &amp; VLAN","PDH",
M803="Warehouse HUAWEI","SPARE-ISSUE",
M803="SPARE-HS","SPARE-ISSUE",
M803="Power Telco","BSS"
),"")</f>
        <v>No root cause</v>
      </c>
      <c r="L803" s="16" t="str" cm="1">
        <f t="array" ref="L803">IFERROR(_xlfn.IFS(
M803="MPR ISSUE","TX ISSUE",
M803="BSS Hardware Issue","RAN ISSUE",
M803="Sites strategiques, MLL, Pylone, etc.","ENVTECH",
M803="AKTIVCO DEFAUT GE &amp; POWER Cabinet","POWER ISSUE",
M803="AKTIVCO Coupure ENEO &amp; Baisse de tension","POWER ISSUE",
M803="Coupure ENEO &amp; Baisse de tension","POWER ISSUE",
M803="Defaut GE &amp; POWER Cabinet","POWER ISSUE",
M803="Sharing","POWER ISSUE",
M803="Sites strategiques &amp; DataCenter","POWER ISSUE",
M803="Exclu","Exclu",
M803="SAT","TX ISSUE",
M803="SPARE-ISSUE","SPARE-ISSUE",
M803="Fiber CAmtel","TX ISSUE",
M803="Fiber AOF","TX ISSUE",
M803="Projet OCM (HUAWEI)","TRAVAUX-HUAWEI",
M803="Projet OCM (NOKIA)","TRAVAUX -NOKIA",
M803="ACCESS-ISSUE","ACCESS-ISSUE",
M803="Projet OCM (ZTE, NOKIA, autres projets)","TRAVAUX OCM",
M803="No root CAuse","No root cause",
M803="ODU HS","TX ISSUE",
M803="IP &amp; VLAN","TX ISSUE",
M803="Warehouse HUAWEI","SPARE-ISSUE",
M803="SPARE-HS","SPARE-ISSUE",
M803="Power Telco","RAN ISSUE"
),"")</f>
        <v>No root cause</v>
      </c>
      <c r="M803" s="28" t="s">
        <v>5403</v>
      </c>
      <c r="N803" s="17" t="str" cm="1">
        <f t="array" ref="N803">IFERROR(_xlfn.IFS(
M803="MPR ISSUE","ACTIVE",
M803="BSS Hardware Issue","ACTIVE",
M803="Sites strategiques, MLL, Pylone, etc.","PASSIVE",
M803="AKTIVCO DEFAUT GE &amp; POWER Cabinet","PASSIVE",
M803="AKTIVCO Coupure ENEO &amp; Baisse de tension","PASSIVE",
M803="Coupure ENEO &amp; Baisse de tension","PASSIVE",
M803="Defaut GE &amp; POWER Cabinet","PASSIVE",
M803="Sharing","PASSIVE",
M803="Sites strategiques &amp; DataCenter","PASSIVE",
M803="Exclu","Exclu",
M803="SAT","ACTIVE",
M803="SPARE-ISSUE","SPARE-ISSUE",
M803="Fiber CAmtel","ACTIVE",
M803="Fiber AOF","ACTIVE",
M803="Projet OCM (HUAWEI)","PLANNED WORKS",
M803="Projet OCM (NOKIA)","PLANNED WORKS",
M803="ACCESS-ISSUE","ACCESS-ISSUE",
M803="Projet OCM (ZTE, NOKIA, autres projets)","PLANNED WORKS",
M803="No root CAuse","No root cause",
M803="ODU HS","ACTIVE",
M803="IP &amp; VLAN","ACTIVE",
M803="Warehouse HUAWEI","SPARE-ISSUE",
M803="SPARE-HS","SPARE-ISSUE",
M803="Power Telco","ACTIVE"
),"")</f>
        <v>No root cause</v>
      </c>
      <c r="O803" s="56">
        <v>0</v>
      </c>
      <c r="P803" s="56">
        <v>6.2048594167786701</v>
      </c>
      <c r="Q803" s="56">
        <v>0</v>
      </c>
      <c r="R803" s="56">
        <v>0</v>
      </c>
      <c r="S803" s="56">
        <v>0</v>
      </c>
      <c r="T803" s="56">
        <v>0</v>
      </c>
      <c r="U803" s="56">
        <v>0</v>
      </c>
      <c r="V803" s="14"/>
      <c r="W803" s="14"/>
      <c r="X803" s="14"/>
      <c r="Y803" s="14"/>
      <c r="Z803" s="14"/>
      <c r="AA803" s="30" t="s">
        <v>16</v>
      </c>
      <c r="AB803" s="7" t="s">
        <v>16</v>
      </c>
      <c r="AC803" s="3"/>
      <c r="AD803" s="3" t="s">
        <v>16</v>
      </c>
      <c r="AE803" s="7"/>
      <c r="AF803" s="31" t="s">
        <v>16</v>
      </c>
      <c r="AG803" s="31" t="s">
        <v>16</v>
      </c>
      <c r="AH803" s="31" t="s">
        <v>16</v>
      </c>
      <c r="AI803" s="31" t="s">
        <v>16</v>
      </c>
      <c r="AJ803" s="31" t="s">
        <v>16</v>
      </c>
      <c r="AK803" s="31" t="s">
        <v>16</v>
      </c>
      <c r="AL803" s="31" t="s">
        <v>16</v>
      </c>
      <c r="AM803" s="31" t="s">
        <v>16</v>
      </c>
      <c r="AN803" s="31" t="s">
        <v>16</v>
      </c>
      <c r="AO803" s="31" t="s">
        <v>16</v>
      </c>
      <c r="AP803" s="9" t="s">
        <v>16</v>
      </c>
      <c r="AQ803" s="9" t="s">
        <v>16</v>
      </c>
      <c r="AR803" s="9" t="s">
        <v>16</v>
      </c>
      <c r="AS803" s="14"/>
      <c r="AT803" s="14"/>
    </row>
    <row r="804" spans="1:46" s="9" customFormat="1" hidden="1" x14ac:dyDescent="0.3">
      <c r="A804" s="1" t="s">
        <v>367</v>
      </c>
      <c r="B804" s="48" t="s">
        <v>368</v>
      </c>
      <c r="C804" s="48" t="s">
        <v>22</v>
      </c>
      <c r="D804" s="48" t="s">
        <v>126</v>
      </c>
      <c r="E804" s="53" t="s">
        <v>32</v>
      </c>
      <c r="F804" s="48" t="s">
        <v>33</v>
      </c>
      <c r="G804" s="22" t="s">
        <v>5417</v>
      </c>
      <c r="H804" s="66" t="s">
        <v>5452</v>
      </c>
      <c r="I804" s="22" t="str">
        <f>_xlfn.XLOOKUP(B804,[1]SITE!$B:$B,[1]SITE!$I:$I,"")</f>
        <v>No impact</v>
      </c>
      <c r="J804" s="29"/>
      <c r="K804" s="15" t="str" cm="1">
        <f t="array" ref="K804">IFERROR(_xlfn.IFS(
M804="MPR ISSUE","PDH",
M804="BSS Hardware Issue","BSS",
M804="Sites strategiques, MLL, Pylone, etc.","ENVTECH",
M804="AKTIVCO DEFAUT GE &amp; POWER Cabinet","AKTIVCO",
M804="AKTIVCO Coupure ENEO &amp; Baisse de tension","AKTIVCO GRID ONLY",
M804="Coupure ENEO &amp; Baisse de tension","IHS GRID ONLY",
M804="Defaut GE &amp; POWER Cabinet","IHS",
M804="Sharing","Partners",
M804="Sites strategiques &amp; DataCenter","SST &amp; DC",
M804="Exclu","Exclu",
M804="SAT","SAT",
M804="SPARE-ISSUE","SPARE-ISSUE",
M804="Fiber CAmtel","TRANS_FO_CAMTEL",
M804="Fiber AOF","Fiber AOF",
M804="Projet OCM (HUAWEI)","TRAVAUX-HUAWEI",
M804="Projet OCM (NOKIA)","TRAVAUX-NOKIA",
M804="ACCESS-ISSUE","ACCESS-ISSUE",
M804="Projet OCM (ZTE, NOKIA, autres projets)","TRAVAUX OCM",
M804="No root CAuse","No root cause",
M804="ODU HS","PDH",
M804="IP &amp; VLAN","PDH",
M804="Warehouse HUAWEI","SPARE-ISSUE",
M804="SPARE-HS","SPARE-ISSUE",
M804="Power Telco","BSS"
),"")</f>
        <v>No root cause</v>
      </c>
      <c r="L804" s="16" t="str" cm="1">
        <f t="array" ref="L804">IFERROR(_xlfn.IFS(
M804="MPR ISSUE","TX ISSUE",
M804="BSS Hardware Issue","RAN ISSUE",
M804="Sites strategiques, MLL, Pylone, etc.","ENVTECH",
M804="AKTIVCO DEFAUT GE &amp; POWER Cabinet","POWER ISSUE",
M804="AKTIVCO Coupure ENEO &amp; Baisse de tension","POWER ISSUE",
M804="Coupure ENEO &amp; Baisse de tension","POWER ISSUE",
M804="Defaut GE &amp; POWER Cabinet","POWER ISSUE",
M804="Sharing","POWER ISSUE",
M804="Sites strategiques &amp; DataCenter","POWER ISSUE",
M804="Exclu","Exclu",
M804="SAT","TX ISSUE",
M804="SPARE-ISSUE","SPARE-ISSUE",
M804="Fiber CAmtel","TX ISSUE",
M804="Fiber AOF","TX ISSUE",
M804="Projet OCM (HUAWEI)","TRAVAUX-HUAWEI",
M804="Projet OCM (NOKIA)","TRAVAUX -NOKIA",
M804="ACCESS-ISSUE","ACCESS-ISSUE",
M804="Projet OCM (ZTE, NOKIA, autres projets)","TRAVAUX OCM",
M804="No root CAuse","No root cause",
M804="ODU HS","TX ISSUE",
M804="IP &amp; VLAN","TX ISSUE",
M804="Warehouse HUAWEI","SPARE-ISSUE",
M804="SPARE-HS","SPARE-ISSUE",
M804="Power Telco","RAN ISSUE"
),"")</f>
        <v>No root cause</v>
      </c>
      <c r="M804" s="28" t="s">
        <v>5403</v>
      </c>
      <c r="N804" s="17" t="str" cm="1">
        <f t="array" ref="N804">IFERROR(_xlfn.IFS(
M804="MPR ISSUE","ACTIVE",
M804="BSS Hardware Issue","ACTIVE",
M804="Sites strategiques, MLL, Pylone, etc.","PASSIVE",
M804="AKTIVCO DEFAUT GE &amp; POWER Cabinet","PASSIVE",
M804="AKTIVCO Coupure ENEO &amp; Baisse de tension","PASSIVE",
M804="Coupure ENEO &amp; Baisse de tension","PASSIVE",
M804="Defaut GE &amp; POWER Cabinet","PASSIVE",
M804="Sharing","PASSIVE",
M804="Sites strategiques &amp; DataCenter","PASSIVE",
M804="Exclu","Exclu",
M804="SAT","ACTIVE",
M804="SPARE-ISSUE","SPARE-ISSUE",
M804="Fiber CAmtel","ACTIVE",
M804="Fiber AOF","ACTIVE",
M804="Projet OCM (HUAWEI)","PLANNED WORKS",
M804="Projet OCM (NOKIA)","PLANNED WORKS",
M804="ACCESS-ISSUE","ACCESS-ISSUE",
M804="Projet OCM (ZTE, NOKIA, autres projets)","PLANNED WORKS",
M804="No root CAuse","No root cause",
M804="ODU HS","ACTIVE",
M804="IP &amp; VLAN","ACTIVE",
M804="Warehouse HUAWEI","SPARE-ISSUE",
M804="SPARE-HS","SPARE-ISSUE",
M804="Power Telco","ACTIVE"
),"")</f>
        <v>No root cause</v>
      </c>
      <c r="O804" s="56">
        <v>1.7895717583675055</v>
      </c>
      <c r="P804" s="56">
        <v>6.1674057523121411</v>
      </c>
      <c r="Q804" s="56">
        <v>13.868556899607057</v>
      </c>
      <c r="R804" s="56">
        <v>27.368159534062144</v>
      </c>
      <c r="S804" s="56">
        <v>0</v>
      </c>
      <c r="T804" s="56">
        <v>0</v>
      </c>
      <c r="U804" s="56">
        <v>0</v>
      </c>
      <c r="V804" s="14"/>
      <c r="W804" s="14"/>
      <c r="X804" s="14"/>
      <c r="Y804" s="14"/>
      <c r="Z804" s="14"/>
      <c r="AA804" s="30" t="s">
        <v>16</v>
      </c>
      <c r="AB804" s="7" t="s">
        <v>16</v>
      </c>
      <c r="AC804" s="3"/>
      <c r="AD804" s="3" t="s">
        <v>16</v>
      </c>
      <c r="AE804" s="7"/>
      <c r="AF804" s="31" t="s">
        <v>16</v>
      </c>
      <c r="AG804" s="31" t="s">
        <v>16</v>
      </c>
      <c r="AH804" s="31" t="s">
        <v>16</v>
      </c>
      <c r="AI804" s="31" t="s">
        <v>16</v>
      </c>
      <c r="AJ804" s="31" t="s">
        <v>16</v>
      </c>
      <c r="AK804" s="31" t="s">
        <v>16</v>
      </c>
      <c r="AL804" s="31" t="s">
        <v>16</v>
      </c>
      <c r="AM804" s="31" t="s">
        <v>16</v>
      </c>
      <c r="AN804" s="31" t="s">
        <v>16</v>
      </c>
      <c r="AO804" s="31" t="s">
        <v>16</v>
      </c>
      <c r="AP804" s="9" t="s">
        <v>16</v>
      </c>
      <c r="AQ804" s="9" t="s">
        <v>16</v>
      </c>
      <c r="AR804" s="9" t="s">
        <v>16</v>
      </c>
      <c r="AS804" s="14"/>
      <c r="AT804" s="14"/>
    </row>
    <row r="805" spans="1:46" s="9" customFormat="1" hidden="1" x14ac:dyDescent="0.3">
      <c r="A805" s="1" t="s">
        <v>1981</v>
      </c>
      <c r="B805" s="48" t="s">
        <v>1982</v>
      </c>
      <c r="C805" s="48" t="s">
        <v>11</v>
      </c>
      <c r="D805" s="48" t="s">
        <v>12</v>
      </c>
      <c r="E805" s="53" t="s">
        <v>38</v>
      </c>
      <c r="F805" s="48" t="s">
        <v>39</v>
      </c>
      <c r="G805" s="22" t="s">
        <v>5417</v>
      </c>
      <c r="H805" s="66" t="s">
        <v>5452</v>
      </c>
      <c r="I805" s="22" t="str">
        <f>_xlfn.XLOOKUP(B805,[1]SITE!$B:$B,[1]SITE!$I:$I,"")</f>
        <v>INCIDENT</v>
      </c>
      <c r="J805" s="29"/>
      <c r="K805" s="15" t="str" cm="1">
        <f t="array" ref="K805">IFERROR(_xlfn.IFS(
M805="MPR ISSUE","PDH",
M805="BSS Hardware Issue","BSS",
M805="Sites strategiques, MLL, Pylone, etc.","ENVTECH",
M805="AKTIVCO DEFAUT GE &amp; POWER Cabinet","AKTIVCO",
M805="AKTIVCO Coupure ENEO &amp; Baisse de tension","AKTIVCO GRID ONLY",
M805="Coupure ENEO &amp; Baisse de tension","IHS GRID ONLY",
M805="Defaut GE &amp; POWER Cabinet","IHS",
M805="Sharing","Partners",
M805="Sites strategiques &amp; DataCenter","SST &amp; DC",
M805="Exclu","Exclu",
M805="SAT","SAT",
M805="SPARE-ISSUE","SPARE-ISSUE",
M805="Fiber CAmtel","TRANS_FO_CAMTEL",
M805="Fiber AOF","Fiber AOF",
M805="Projet OCM (HUAWEI)","TRAVAUX-HUAWEI",
M805="Projet OCM (NOKIA)","TRAVAUX-NOKIA",
M805="ACCESS-ISSUE","ACCESS-ISSUE",
M805="Projet OCM (ZTE, NOKIA, autres projets)","TRAVAUX OCM",
M805="No root CAuse","No root cause",
M805="ODU HS","PDH",
M805="IP &amp; VLAN","PDH",
M805="Warehouse HUAWEI","SPARE-ISSUE",
M805="SPARE-HS","SPARE-ISSUE",
M805="Power Telco","BSS"
),"")</f>
        <v>No root cause</v>
      </c>
      <c r="L805" s="16" t="str" cm="1">
        <f t="array" ref="L805">IFERROR(_xlfn.IFS(
M805="MPR ISSUE","TX ISSUE",
M805="BSS Hardware Issue","RAN ISSUE",
M805="Sites strategiques, MLL, Pylone, etc.","ENVTECH",
M805="AKTIVCO DEFAUT GE &amp; POWER Cabinet","POWER ISSUE",
M805="AKTIVCO Coupure ENEO &amp; Baisse de tension","POWER ISSUE",
M805="Coupure ENEO &amp; Baisse de tension","POWER ISSUE",
M805="Defaut GE &amp; POWER Cabinet","POWER ISSUE",
M805="Sharing","POWER ISSUE",
M805="Sites strategiques &amp; DataCenter","POWER ISSUE",
M805="Exclu","Exclu",
M805="SAT","TX ISSUE",
M805="SPARE-ISSUE","SPARE-ISSUE",
M805="Fiber CAmtel","TX ISSUE",
M805="Fiber AOF","TX ISSUE",
M805="Projet OCM (HUAWEI)","TRAVAUX-HUAWEI",
M805="Projet OCM (NOKIA)","TRAVAUX -NOKIA",
M805="ACCESS-ISSUE","ACCESS-ISSUE",
M805="Projet OCM (ZTE, NOKIA, autres projets)","TRAVAUX OCM",
M805="No root CAuse","No root cause",
M805="ODU HS","TX ISSUE",
M805="IP &amp; VLAN","TX ISSUE",
M805="Warehouse HUAWEI","SPARE-ISSUE",
M805="SPARE-HS","SPARE-ISSUE",
M805="Power Telco","RAN ISSUE"
),"")</f>
        <v>No root cause</v>
      </c>
      <c r="M805" s="28" t="s">
        <v>5403</v>
      </c>
      <c r="N805" s="17" t="str" cm="1">
        <f t="array" ref="N805">IFERROR(_xlfn.IFS(
M805="MPR ISSUE","ACTIVE",
M805="BSS Hardware Issue","ACTIVE",
M805="Sites strategiques, MLL, Pylone, etc.","PASSIVE",
M805="AKTIVCO DEFAUT GE &amp; POWER Cabinet","PASSIVE",
M805="AKTIVCO Coupure ENEO &amp; Baisse de tension","PASSIVE",
M805="Coupure ENEO &amp; Baisse de tension","PASSIVE",
M805="Defaut GE &amp; POWER Cabinet","PASSIVE",
M805="Sharing","PASSIVE",
M805="Sites strategiques &amp; DataCenter","PASSIVE",
M805="Exclu","Exclu",
M805="SAT","ACTIVE",
M805="SPARE-ISSUE","SPARE-ISSUE",
M805="Fiber CAmtel","ACTIVE",
M805="Fiber AOF","ACTIVE",
M805="Projet OCM (HUAWEI)","PLANNED WORKS",
M805="Projet OCM (NOKIA)","PLANNED WORKS",
M805="ACCESS-ISSUE","ACCESS-ISSUE",
M805="Projet OCM (ZTE, NOKIA, autres projets)","PLANNED WORKS",
M805="No root CAuse","No root cause",
M805="ODU HS","ACTIVE",
M805="IP &amp; VLAN","ACTIVE",
M805="Warehouse HUAWEI","SPARE-ISSUE",
M805="SPARE-HS","SPARE-ISSUE",
M805="Power Telco","ACTIVE"
),"")</f>
        <v>No root cause</v>
      </c>
      <c r="O805" s="56">
        <v>3.7396948917482091</v>
      </c>
      <c r="P805" s="56">
        <v>5.8953494676585834</v>
      </c>
      <c r="Q805" s="56">
        <v>2.1816046148621817</v>
      </c>
      <c r="R805" s="56">
        <v>0</v>
      </c>
      <c r="S805" s="56">
        <v>0</v>
      </c>
      <c r="T805" s="56">
        <v>0</v>
      </c>
      <c r="U805" s="56">
        <v>1.1358091275650408</v>
      </c>
      <c r="V805" s="14"/>
      <c r="W805" s="14"/>
      <c r="X805" s="14"/>
      <c r="Y805" s="14"/>
      <c r="Z805" s="14"/>
      <c r="AA805" s="30" t="s">
        <v>5396</v>
      </c>
      <c r="AB805" s="7" t="s">
        <v>16</v>
      </c>
      <c r="AC805" s="3"/>
      <c r="AD805" s="3" t="s">
        <v>16</v>
      </c>
      <c r="AE805" s="7"/>
      <c r="AF805" s="31" t="s">
        <v>16</v>
      </c>
      <c r="AG805" s="31" t="s">
        <v>16</v>
      </c>
      <c r="AH805" s="31" t="s">
        <v>16</v>
      </c>
      <c r="AI805" s="31" t="s">
        <v>16</v>
      </c>
      <c r="AJ805" s="31" t="s">
        <v>16</v>
      </c>
      <c r="AK805" s="31" t="s">
        <v>16</v>
      </c>
      <c r="AL805" s="31" t="s">
        <v>16</v>
      </c>
      <c r="AM805" s="31" t="s">
        <v>16</v>
      </c>
      <c r="AN805" s="31" t="s">
        <v>16</v>
      </c>
      <c r="AO805" s="31" t="s">
        <v>5396</v>
      </c>
      <c r="AP805" s="9" t="s">
        <v>16</v>
      </c>
      <c r="AQ805" s="9" t="s">
        <v>16</v>
      </c>
      <c r="AR805" s="9" t="s">
        <v>16</v>
      </c>
      <c r="AS805" s="14"/>
      <c r="AT805" s="14"/>
    </row>
    <row r="806" spans="1:46" s="9" customFormat="1" hidden="1" x14ac:dyDescent="0.3">
      <c r="A806" s="1" t="s">
        <v>3855</v>
      </c>
      <c r="B806" s="48" t="s">
        <v>3856</v>
      </c>
      <c r="C806" s="48" t="s">
        <v>11</v>
      </c>
      <c r="D806" s="48" t="s">
        <v>97</v>
      </c>
      <c r="E806" s="53" t="s">
        <v>91</v>
      </c>
      <c r="F806" s="48" t="s">
        <v>2847</v>
      </c>
      <c r="G806" s="46" t="s">
        <v>5418</v>
      </c>
      <c r="H806" s="66" t="s">
        <v>5452</v>
      </c>
      <c r="I806" s="22" t="str">
        <f>_xlfn.XLOOKUP(B806,[1]SITE!$B:$B,[1]SITE!$I:$I,"")</f>
        <v>No impact</v>
      </c>
      <c r="J806" s="29"/>
      <c r="K806" s="15" t="str" cm="1">
        <f t="array" ref="K806">IFERROR(_xlfn.IFS(
M806="MPR ISSUE","PDH",
M806="BSS Hardware Issue","BSS",
M806="Sites strategiques, MLL, Pylone, etc.","ENVTECH",
M806="AKTIVCO DEFAUT GE &amp; POWER Cabinet","AKTIVCO",
M806="AKTIVCO Coupure ENEO &amp; Baisse de tension","AKTIVCO GRID ONLY",
M806="Coupure ENEO &amp; Baisse de tension","IHS GRID ONLY",
M806="Defaut GE &amp; POWER Cabinet","IHS",
M806="Sharing","Partners",
M806="Sites strategiques &amp; DataCenter","SST &amp; DC",
M806="Exclu","Exclu",
M806="SAT","SAT",
M806="SPARE-ISSUE","SPARE-ISSUE",
M806="Fiber CAmtel","TRANS_FO_CAMTEL",
M806="Fiber AOF","Fiber AOF",
M806="Projet OCM (HUAWEI)","TRAVAUX-HUAWEI",
M806="Projet OCM (NOKIA)","TRAVAUX-NOKIA",
M806="ACCESS-ISSUE","ACCESS-ISSUE",
M806="Projet OCM (ZTE, NOKIA, autres projets)","TRAVAUX OCM",
M806="No root CAuse","No root cause",
M806="ODU HS","PDH",
M806="IP &amp; VLAN","PDH",
M806="Warehouse HUAWEI","SPARE-ISSUE",
M806="SPARE-HS","SPARE-ISSUE",
M806="Power Telco","BSS"
),"")</f>
        <v>No root cause</v>
      </c>
      <c r="L806" s="16" t="str" cm="1">
        <f t="array" ref="L806">IFERROR(_xlfn.IFS(
M806="MPR ISSUE","TX ISSUE",
M806="BSS Hardware Issue","RAN ISSUE",
M806="Sites strategiques, MLL, Pylone, etc.","ENVTECH",
M806="AKTIVCO DEFAUT GE &amp; POWER Cabinet","POWER ISSUE",
M806="AKTIVCO Coupure ENEO &amp; Baisse de tension","POWER ISSUE",
M806="Coupure ENEO &amp; Baisse de tension","POWER ISSUE",
M806="Defaut GE &amp; POWER Cabinet","POWER ISSUE",
M806="Sharing","POWER ISSUE",
M806="Sites strategiques &amp; DataCenter","POWER ISSUE",
M806="Exclu","Exclu",
M806="SAT","TX ISSUE",
M806="SPARE-ISSUE","SPARE-ISSUE",
M806="Fiber CAmtel","TX ISSUE",
M806="Fiber AOF","TX ISSUE",
M806="Projet OCM (HUAWEI)","TRAVAUX-HUAWEI",
M806="Projet OCM (NOKIA)","TRAVAUX -NOKIA",
M806="ACCESS-ISSUE","ACCESS-ISSUE",
M806="Projet OCM (ZTE, NOKIA, autres projets)","TRAVAUX OCM",
M806="No root CAuse","No root cause",
M806="ODU HS","TX ISSUE",
M806="IP &amp; VLAN","TX ISSUE",
M806="Warehouse HUAWEI","SPARE-ISSUE",
M806="SPARE-HS","SPARE-ISSUE",
M806="Power Telco","RAN ISSUE"
),"")</f>
        <v>No root cause</v>
      </c>
      <c r="M806" s="28" t="s">
        <v>5403</v>
      </c>
      <c r="N806" s="17" t="str" cm="1">
        <f t="array" ref="N806">IFERROR(_xlfn.IFS(
M806="MPR ISSUE","ACTIVE",
M806="BSS Hardware Issue","ACTIVE",
M806="Sites strategiques, MLL, Pylone, etc.","PASSIVE",
M806="AKTIVCO DEFAUT GE &amp; POWER Cabinet","PASSIVE",
M806="AKTIVCO Coupure ENEO &amp; Baisse de tension","PASSIVE",
M806="Coupure ENEO &amp; Baisse de tension","PASSIVE",
M806="Defaut GE &amp; POWER Cabinet","PASSIVE",
M806="Sharing","PASSIVE",
M806="Sites strategiques &amp; DataCenter","PASSIVE",
M806="Exclu","Exclu",
M806="SAT","ACTIVE",
M806="SPARE-ISSUE","SPARE-ISSUE",
M806="Fiber CAmtel","ACTIVE",
M806="Fiber AOF","ACTIVE",
M806="Projet OCM (HUAWEI)","PLANNED WORKS",
M806="Projet OCM (NOKIA)","PLANNED WORKS",
M806="ACCESS-ISSUE","ACCESS-ISSUE",
M806="Projet OCM (ZTE, NOKIA, autres projets)","PLANNED WORKS",
M806="No root CAuse","No root cause",
M806="ODU HS","ACTIVE",
M806="IP &amp; VLAN","ACTIVE",
M806="Warehouse HUAWEI","SPARE-ISSUE",
M806="SPARE-HS","SPARE-ISSUE",
M806="Power Telco","ACTIVE"
),"")</f>
        <v>No root cause</v>
      </c>
      <c r="O806" s="56">
        <v>2.4387686091207157</v>
      </c>
      <c r="P806" s="56">
        <v>5.7496725479620929</v>
      </c>
      <c r="Q806" s="56">
        <v>0</v>
      </c>
      <c r="R806" s="56">
        <v>0</v>
      </c>
      <c r="S806" s="56">
        <v>0</v>
      </c>
      <c r="T806" s="56">
        <v>0.78281725750714093</v>
      </c>
      <c r="U806" s="56">
        <v>0</v>
      </c>
      <c r="V806" s="14"/>
      <c r="W806" s="14"/>
      <c r="X806" s="14"/>
      <c r="Y806" s="14"/>
      <c r="Z806" s="14"/>
      <c r="AA806" s="30" t="s">
        <v>16</v>
      </c>
      <c r="AB806" s="7" t="s">
        <v>16</v>
      </c>
      <c r="AC806" s="3"/>
      <c r="AD806" s="3" t="s">
        <v>16</v>
      </c>
      <c r="AE806" s="7"/>
      <c r="AF806" s="31" t="s">
        <v>16</v>
      </c>
      <c r="AG806" s="31" t="s">
        <v>16</v>
      </c>
      <c r="AH806" s="31" t="s">
        <v>16</v>
      </c>
      <c r="AI806" s="31" t="s">
        <v>16</v>
      </c>
      <c r="AJ806" s="31" t="s">
        <v>16</v>
      </c>
      <c r="AK806" s="31" t="s">
        <v>16</v>
      </c>
      <c r="AL806" s="31" t="s">
        <v>16</v>
      </c>
      <c r="AM806" s="31" t="s">
        <v>16</v>
      </c>
      <c r="AN806" s="31" t="s">
        <v>16</v>
      </c>
      <c r="AO806" s="31" t="s">
        <v>16</v>
      </c>
      <c r="AP806" s="9" t="s">
        <v>16</v>
      </c>
      <c r="AQ806" s="9" t="s">
        <v>16</v>
      </c>
      <c r="AR806" s="9" t="s">
        <v>16</v>
      </c>
      <c r="AS806" s="14"/>
      <c r="AT806" s="14"/>
    </row>
    <row r="807" spans="1:46" s="9" customFormat="1" hidden="1" x14ac:dyDescent="0.3">
      <c r="A807" s="1" t="s">
        <v>1567</v>
      </c>
      <c r="B807" s="48" t="s">
        <v>1568</v>
      </c>
      <c r="C807" s="48" t="s">
        <v>22</v>
      </c>
      <c r="D807" s="48" t="s">
        <v>31</v>
      </c>
      <c r="E807" s="53" t="s">
        <v>38</v>
      </c>
      <c r="F807" s="48" t="s">
        <v>39</v>
      </c>
      <c r="G807" s="22" t="s">
        <v>5417</v>
      </c>
      <c r="H807" s="66" t="s">
        <v>5452</v>
      </c>
      <c r="I807" s="22" t="str">
        <f>_xlfn.XLOOKUP(B807,[1]SITE!$B:$B,[1]SITE!$I:$I,"")</f>
        <v>No impact</v>
      </c>
      <c r="J807" s="29"/>
      <c r="K807" s="15" t="str" cm="1">
        <f t="array" ref="K807">IFERROR(_xlfn.IFS(
M807="MPR ISSUE","PDH",
M807="BSS Hardware Issue","BSS",
M807="Sites strategiques, MLL, Pylone, etc.","ENVTECH",
M807="AKTIVCO DEFAUT GE &amp; POWER Cabinet","AKTIVCO",
M807="AKTIVCO Coupure ENEO &amp; Baisse de tension","AKTIVCO GRID ONLY",
M807="Coupure ENEO &amp; Baisse de tension","IHS GRID ONLY",
M807="Defaut GE &amp; POWER Cabinet","IHS",
M807="Sharing","Partners",
M807="Sites strategiques &amp; DataCenter","SST &amp; DC",
M807="Exclu","Exclu",
M807="SAT","SAT",
M807="SPARE-ISSUE","SPARE-ISSUE",
M807="Fiber CAmtel","TRANS_FO_CAMTEL",
M807="Fiber AOF","Fiber AOF",
M807="Projet OCM (HUAWEI)","TRAVAUX-HUAWEI",
M807="Projet OCM (NOKIA)","TRAVAUX-NOKIA",
M807="ACCESS-ISSUE","ACCESS-ISSUE",
M807="Projet OCM (ZTE, NOKIA, autres projets)","TRAVAUX OCM",
M807="No root CAuse","No root cause",
M807="ODU HS","PDH",
M807="IP &amp; VLAN","PDH",
M807="Warehouse HUAWEI","SPARE-ISSUE",
M807="SPARE-HS","SPARE-ISSUE",
M807="Power Telco","BSS"
),"")</f>
        <v>No root cause</v>
      </c>
      <c r="L807" s="16" t="str" cm="1">
        <f t="array" ref="L807">IFERROR(_xlfn.IFS(
M807="MPR ISSUE","TX ISSUE",
M807="BSS Hardware Issue","RAN ISSUE",
M807="Sites strategiques, MLL, Pylone, etc.","ENVTECH",
M807="AKTIVCO DEFAUT GE &amp; POWER Cabinet","POWER ISSUE",
M807="AKTIVCO Coupure ENEO &amp; Baisse de tension","POWER ISSUE",
M807="Coupure ENEO &amp; Baisse de tension","POWER ISSUE",
M807="Defaut GE &amp; POWER Cabinet","POWER ISSUE",
M807="Sharing","POWER ISSUE",
M807="Sites strategiques &amp; DataCenter","POWER ISSUE",
M807="Exclu","Exclu",
M807="SAT","TX ISSUE",
M807="SPARE-ISSUE","SPARE-ISSUE",
M807="Fiber CAmtel","TX ISSUE",
M807="Fiber AOF","TX ISSUE",
M807="Projet OCM (HUAWEI)","TRAVAUX-HUAWEI",
M807="Projet OCM (NOKIA)","TRAVAUX -NOKIA",
M807="ACCESS-ISSUE","ACCESS-ISSUE",
M807="Projet OCM (ZTE, NOKIA, autres projets)","TRAVAUX OCM",
M807="No root CAuse","No root cause",
M807="ODU HS","TX ISSUE",
M807="IP &amp; VLAN","TX ISSUE",
M807="Warehouse HUAWEI","SPARE-ISSUE",
M807="SPARE-HS","SPARE-ISSUE",
M807="Power Telco","RAN ISSUE"
),"")</f>
        <v>No root cause</v>
      </c>
      <c r="M807" s="28" t="s">
        <v>5403</v>
      </c>
      <c r="N807" s="17" t="str" cm="1">
        <f t="array" ref="N807">IFERROR(_xlfn.IFS(
M807="MPR ISSUE","ACTIVE",
M807="BSS Hardware Issue","ACTIVE",
M807="Sites strategiques, MLL, Pylone, etc.","PASSIVE",
M807="AKTIVCO DEFAUT GE &amp; POWER Cabinet","PASSIVE",
M807="AKTIVCO Coupure ENEO &amp; Baisse de tension","PASSIVE",
M807="Coupure ENEO &amp; Baisse de tension","PASSIVE",
M807="Defaut GE &amp; POWER Cabinet","PASSIVE",
M807="Sharing","PASSIVE",
M807="Sites strategiques &amp; DataCenter","PASSIVE",
M807="Exclu","Exclu",
M807="SAT","ACTIVE",
M807="SPARE-ISSUE","SPARE-ISSUE",
M807="Fiber CAmtel","ACTIVE",
M807="Fiber AOF","ACTIVE",
M807="Projet OCM (HUAWEI)","PLANNED WORKS",
M807="Projet OCM (NOKIA)","PLANNED WORKS",
M807="ACCESS-ISSUE","ACCESS-ISSUE",
M807="Projet OCM (ZTE, NOKIA, autres projets)","PLANNED WORKS",
M807="No root CAuse","No root cause",
M807="ODU HS","ACTIVE",
M807="IP &amp; VLAN","ACTIVE",
M807="Warehouse HUAWEI","SPARE-ISSUE",
M807="SPARE-HS","SPARE-ISSUE",
M807="Power Telco","ACTIVE"
),"")</f>
        <v>No root cause</v>
      </c>
      <c r="O807" s="56">
        <v>1.9261884582787579E-3</v>
      </c>
      <c r="P807" s="56">
        <v>5.6789029571986696</v>
      </c>
      <c r="Q807" s="56">
        <v>0</v>
      </c>
      <c r="R807" s="56">
        <v>0</v>
      </c>
      <c r="S807" s="56">
        <v>0</v>
      </c>
      <c r="T807" s="56">
        <v>0</v>
      </c>
      <c r="U807" s="56">
        <v>0</v>
      </c>
      <c r="V807" s="14"/>
      <c r="W807" s="14"/>
      <c r="X807" s="14"/>
      <c r="Y807" s="14"/>
      <c r="Z807" s="14"/>
      <c r="AA807" s="30" t="s">
        <v>16</v>
      </c>
      <c r="AB807" s="7" t="s">
        <v>16</v>
      </c>
      <c r="AC807" s="3"/>
      <c r="AD807" s="3" t="s">
        <v>16</v>
      </c>
      <c r="AE807" s="7"/>
      <c r="AF807" s="31" t="s">
        <v>16</v>
      </c>
      <c r="AG807" s="31" t="s">
        <v>16</v>
      </c>
      <c r="AH807" s="31" t="s">
        <v>16</v>
      </c>
      <c r="AI807" s="31" t="s">
        <v>16</v>
      </c>
      <c r="AJ807" s="31" t="s">
        <v>16</v>
      </c>
      <c r="AK807" s="31" t="s">
        <v>16</v>
      </c>
      <c r="AL807" s="31" t="s">
        <v>16</v>
      </c>
      <c r="AM807" s="31" t="s">
        <v>16</v>
      </c>
      <c r="AN807" s="31" t="s">
        <v>16</v>
      </c>
      <c r="AO807" s="31" t="s">
        <v>16</v>
      </c>
      <c r="AP807" s="9" t="s">
        <v>16</v>
      </c>
      <c r="AQ807" s="9" t="s">
        <v>16</v>
      </c>
      <c r="AR807" s="9" t="s">
        <v>16</v>
      </c>
      <c r="AS807" s="14"/>
      <c r="AT807" s="14"/>
    </row>
    <row r="808" spans="1:46" s="9" customFormat="1" hidden="1" x14ac:dyDescent="0.3">
      <c r="A808" s="3" t="s">
        <v>2768</v>
      </c>
      <c r="B808" s="3" t="s">
        <v>2769</v>
      </c>
      <c r="C808" s="53" t="s">
        <v>358</v>
      </c>
      <c r="D808" s="53" t="e">
        <v>#N/A</v>
      </c>
      <c r="E808" s="53" t="s">
        <v>38</v>
      </c>
      <c r="F808" s="3" t="s">
        <v>2770</v>
      </c>
      <c r="G808" s="22" t="s">
        <v>5417</v>
      </c>
      <c r="H808" s="66" t="s">
        <v>5452</v>
      </c>
      <c r="I808" s="22" t="str">
        <f>_xlfn.XLOOKUP(B808,[1]SITE!$B:$B,[1]SITE!$I:$I,"")</f>
        <v>INCIDENT</v>
      </c>
      <c r="J808" s="29"/>
      <c r="K808" s="15" t="str" cm="1">
        <f t="array" ref="K808">IFERROR(_xlfn.IFS(
M808="MPR ISSUE","PDH",
M808="BSS Hardware Issue","BSS",
M808="Sites strategiques, MLL, Pylone, etc.","ENVTECH",
M808="AKTIVCO DEFAUT GE &amp; POWER Cabinet","AKTIVCO",
M808="AKTIVCO Coupure ENEO &amp; Baisse de tension","AKTIVCO GRID ONLY",
M808="Coupure ENEO &amp; Baisse de tension","IHS GRID ONLY",
M808="Defaut GE &amp; POWER Cabinet","IHS",
M808="Sharing","Partners",
M808="Sites strategiques &amp; DataCenter","SST &amp; DC",
M808="Exclu","Exclu",
M808="SAT","SAT",
M808="SPARE-ISSUE","SPARE-ISSUE",
M808="Fiber CAmtel","TRANS_FO_CAMTEL",
M808="Fiber AOF","Fiber AOF",
M808="Projet OCM (HUAWEI)","TRAVAUX-HUAWEI",
M808="Projet OCM (NOKIA)","TRAVAUX-NOKIA",
M808="ACCESS-ISSUE","ACCESS-ISSUE",
M808="Projet OCM (ZTE, NOKIA, autres projets)","TRAVAUX OCM",
M808="No root CAuse","No root cause",
M808="ODU HS","PDH",
M808="IP &amp; VLAN","PDH",
M808="Warehouse HUAWEI","SPARE-ISSUE",
M808="SPARE-HS","SPARE-ISSUE",
M808="Power Telco","BSS"
),"")</f>
        <v>No root cause</v>
      </c>
      <c r="L808" s="16" t="str" cm="1">
        <f t="array" ref="L808">IFERROR(_xlfn.IFS(
M808="MPR ISSUE","TX ISSUE",
M808="BSS Hardware Issue","RAN ISSUE",
M808="Sites strategiques, MLL, Pylone, etc.","ENVTECH",
M808="AKTIVCO DEFAUT GE &amp; POWER Cabinet","POWER ISSUE",
M808="AKTIVCO Coupure ENEO &amp; Baisse de tension","POWER ISSUE",
M808="Coupure ENEO &amp; Baisse de tension","POWER ISSUE",
M808="Defaut GE &amp; POWER Cabinet","POWER ISSUE",
M808="Sharing","POWER ISSUE",
M808="Sites strategiques &amp; DataCenter","POWER ISSUE",
M808="Exclu","Exclu",
M808="SAT","TX ISSUE",
M808="SPARE-ISSUE","SPARE-ISSUE",
M808="Fiber CAmtel","TX ISSUE",
M808="Fiber AOF","TX ISSUE",
M808="Projet OCM (HUAWEI)","TRAVAUX-HUAWEI",
M808="Projet OCM (NOKIA)","TRAVAUX -NOKIA",
M808="ACCESS-ISSUE","ACCESS-ISSUE",
M808="Projet OCM (ZTE, NOKIA, autres projets)","TRAVAUX OCM",
M808="No root CAuse","No root cause",
M808="ODU HS","TX ISSUE",
M808="IP &amp; VLAN","TX ISSUE",
M808="Warehouse HUAWEI","SPARE-ISSUE",
M808="SPARE-HS","SPARE-ISSUE",
M808="Power Telco","RAN ISSUE"
),"")</f>
        <v>No root cause</v>
      </c>
      <c r="M808" s="28" t="s">
        <v>5403</v>
      </c>
      <c r="N808" s="17" t="str" cm="1">
        <f t="array" ref="N808">IFERROR(_xlfn.IFS(
M808="MPR ISSUE","ACTIVE",
M808="BSS Hardware Issue","ACTIVE",
M808="Sites strategiques, MLL, Pylone, etc.","PASSIVE",
M808="AKTIVCO DEFAUT GE &amp; POWER Cabinet","PASSIVE",
M808="AKTIVCO Coupure ENEO &amp; Baisse de tension","PASSIVE",
M808="Coupure ENEO &amp; Baisse de tension","PASSIVE",
M808="Defaut GE &amp; POWER Cabinet","PASSIVE",
M808="Sharing","PASSIVE",
M808="Sites strategiques &amp; DataCenter","PASSIVE",
M808="Exclu","Exclu",
M808="SAT","ACTIVE",
M808="SPARE-ISSUE","SPARE-ISSUE",
M808="Fiber CAmtel","ACTIVE",
M808="Fiber AOF","ACTIVE",
M808="Projet OCM (HUAWEI)","PLANNED WORKS",
M808="Projet OCM (NOKIA)","PLANNED WORKS",
M808="ACCESS-ISSUE","ACCESS-ISSUE",
M808="Projet OCM (ZTE, NOKIA, autres projets)","PLANNED WORKS",
M808="No root CAuse","No root cause",
M808="ODU HS","ACTIVE",
M808="IP &amp; VLAN","ACTIVE",
M808="Warehouse HUAWEI","SPARE-ISSUE",
M808="SPARE-HS","SPARE-ISSUE",
M808="Power Telco","ACTIVE"
),"")</f>
        <v>No root cause</v>
      </c>
      <c r="O808" s="56">
        <v>2.7179767601795493</v>
      </c>
      <c r="P808" s="56">
        <v>4.9462379399200422</v>
      </c>
      <c r="Q808" s="56">
        <v>0</v>
      </c>
      <c r="R808" s="56">
        <v>5.798968704431374</v>
      </c>
      <c r="S808" s="56">
        <v>0</v>
      </c>
      <c r="T808" s="56">
        <v>0</v>
      </c>
      <c r="U808" s="56">
        <v>8.9267777292663659</v>
      </c>
      <c r="V808" s="14"/>
      <c r="W808" s="14"/>
      <c r="X808" s="14"/>
      <c r="Y808" s="14"/>
      <c r="Z808" s="14"/>
      <c r="AA808" s="30" t="s">
        <v>5927</v>
      </c>
      <c r="AB808" s="7" t="s">
        <v>5396</v>
      </c>
      <c r="AC808" s="3"/>
      <c r="AD808" s="3" t="s">
        <v>16</v>
      </c>
      <c r="AE808" s="7"/>
      <c r="AF808" s="31" t="s">
        <v>16</v>
      </c>
      <c r="AG808" s="31" t="s">
        <v>16</v>
      </c>
      <c r="AH808" s="31" t="s">
        <v>16</v>
      </c>
      <c r="AI808" s="31" t="s">
        <v>16</v>
      </c>
      <c r="AJ808" s="31" t="s">
        <v>16</v>
      </c>
      <c r="AK808" s="31" t="s">
        <v>16</v>
      </c>
      <c r="AL808" s="31" t="s">
        <v>16</v>
      </c>
      <c r="AM808" s="31" t="s">
        <v>16</v>
      </c>
      <c r="AN808" s="31" t="s">
        <v>16</v>
      </c>
      <c r="AO808" s="31" t="s">
        <v>5396</v>
      </c>
      <c r="AP808" s="9" t="s">
        <v>5396</v>
      </c>
      <c r="AQ808" s="9" t="s">
        <v>16</v>
      </c>
      <c r="AR808" s="9" t="s">
        <v>16</v>
      </c>
      <c r="AS808" s="14"/>
      <c r="AT808" s="14"/>
    </row>
    <row r="809" spans="1:46" s="9" customFormat="1" hidden="1" x14ac:dyDescent="0.3">
      <c r="A809" s="1" t="s">
        <v>2308</v>
      </c>
      <c r="B809" s="48" t="s">
        <v>2309</v>
      </c>
      <c r="C809" s="48" t="s">
        <v>11</v>
      </c>
      <c r="D809" s="48" t="s">
        <v>12</v>
      </c>
      <c r="E809" s="53" t="s">
        <v>38</v>
      </c>
      <c r="F809" s="48" t="s">
        <v>39</v>
      </c>
      <c r="G809" s="22" t="s">
        <v>5417</v>
      </c>
      <c r="H809" s="66" t="s">
        <v>5452</v>
      </c>
      <c r="I809" s="22" t="str">
        <f>_xlfn.XLOOKUP(B809,[1]SITE!$B:$B,[1]SITE!$I:$I,"")</f>
        <v>No impact</v>
      </c>
      <c r="J809" s="29"/>
      <c r="K809" s="15" t="str" cm="1">
        <f t="array" ref="K809">IFERROR(_xlfn.IFS(
M809="MPR ISSUE","PDH",
M809="BSS Hardware Issue","BSS",
M809="Sites strategiques, MLL, Pylone, etc.","ENVTECH",
M809="AKTIVCO DEFAUT GE &amp; POWER Cabinet","AKTIVCO",
M809="AKTIVCO Coupure ENEO &amp; Baisse de tension","AKTIVCO GRID ONLY",
M809="Coupure ENEO &amp; Baisse de tension","IHS GRID ONLY",
M809="Defaut GE &amp; POWER Cabinet","IHS",
M809="Sharing","Partners",
M809="Sites strategiques &amp; DataCenter","SST &amp; DC",
M809="Exclu","Exclu",
M809="SAT","SAT",
M809="SPARE-ISSUE","SPARE-ISSUE",
M809="Fiber CAmtel","TRANS_FO_CAMTEL",
M809="Fiber AOF","Fiber AOF",
M809="Projet OCM (HUAWEI)","TRAVAUX-HUAWEI",
M809="Projet OCM (NOKIA)","TRAVAUX-NOKIA",
M809="ACCESS-ISSUE","ACCESS-ISSUE",
M809="Projet OCM (ZTE, NOKIA, autres projets)","TRAVAUX OCM",
M809="No root CAuse","No root cause",
M809="ODU HS","PDH",
M809="IP &amp; VLAN","PDH",
M809="Warehouse HUAWEI","SPARE-ISSUE",
M809="SPARE-HS","SPARE-ISSUE",
M809="Power Telco","BSS"
),"")</f>
        <v>No root cause</v>
      </c>
      <c r="L809" s="16" t="str" cm="1">
        <f t="array" ref="L809">IFERROR(_xlfn.IFS(
M809="MPR ISSUE","TX ISSUE",
M809="BSS Hardware Issue","RAN ISSUE",
M809="Sites strategiques, MLL, Pylone, etc.","ENVTECH",
M809="AKTIVCO DEFAUT GE &amp; POWER Cabinet","POWER ISSUE",
M809="AKTIVCO Coupure ENEO &amp; Baisse de tension","POWER ISSUE",
M809="Coupure ENEO &amp; Baisse de tension","POWER ISSUE",
M809="Defaut GE &amp; POWER Cabinet","POWER ISSUE",
M809="Sharing","POWER ISSUE",
M809="Sites strategiques &amp; DataCenter","POWER ISSUE",
M809="Exclu","Exclu",
M809="SAT","TX ISSUE",
M809="SPARE-ISSUE","SPARE-ISSUE",
M809="Fiber CAmtel","TX ISSUE",
M809="Fiber AOF","TX ISSUE",
M809="Projet OCM (HUAWEI)","TRAVAUX-HUAWEI",
M809="Projet OCM (NOKIA)","TRAVAUX -NOKIA",
M809="ACCESS-ISSUE","ACCESS-ISSUE",
M809="Projet OCM (ZTE, NOKIA, autres projets)","TRAVAUX OCM",
M809="No root CAuse","No root cause",
M809="ODU HS","TX ISSUE",
M809="IP &amp; VLAN","TX ISSUE",
M809="Warehouse HUAWEI","SPARE-ISSUE",
M809="SPARE-HS","SPARE-ISSUE",
M809="Power Telco","RAN ISSUE"
),"")</f>
        <v>No root cause</v>
      </c>
      <c r="M809" s="28" t="s">
        <v>5403</v>
      </c>
      <c r="N809" s="17" t="str" cm="1">
        <f t="array" ref="N809">IFERROR(_xlfn.IFS(
M809="MPR ISSUE","ACTIVE",
M809="BSS Hardware Issue","ACTIVE",
M809="Sites strategiques, MLL, Pylone, etc.","PASSIVE",
M809="AKTIVCO DEFAUT GE &amp; POWER Cabinet","PASSIVE",
M809="AKTIVCO Coupure ENEO &amp; Baisse de tension","PASSIVE",
M809="Coupure ENEO &amp; Baisse de tension","PASSIVE",
M809="Defaut GE &amp; POWER Cabinet","PASSIVE",
M809="Sharing","PASSIVE",
M809="Sites strategiques &amp; DataCenter","PASSIVE",
M809="Exclu","Exclu",
M809="SAT","ACTIVE",
M809="SPARE-ISSUE","SPARE-ISSUE",
M809="Fiber CAmtel","ACTIVE",
M809="Fiber AOF","ACTIVE",
M809="Projet OCM (HUAWEI)","PLANNED WORKS",
M809="Projet OCM (NOKIA)","PLANNED WORKS",
M809="ACCESS-ISSUE","ACCESS-ISSUE",
M809="Projet OCM (ZTE, NOKIA, autres projets)","PLANNED WORKS",
M809="No root CAuse","No root cause",
M809="ODU HS","ACTIVE",
M809="IP &amp; VLAN","ACTIVE",
M809="Warehouse HUAWEI","SPARE-ISSUE",
M809="SPARE-HS","SPARE-ISSUE",
M809="Power Telco","ACTIVE"
),"")</f>
        <v>No root cause</v>
      </c>
      <c r="O809" s="56">
        <v>0</v>
      </c>
      <c r="P809" s="56">
        <v>4.893784974588578</v>
      </c>
      <c r="Q809" s="56">
        <v>0</v>
      </c>
      <c r="R809" s="56">
        <v>0</v>
      </c>
      <c r="S809" s="56">
        <v>0</v>
      </c>
      <c r="T809" s="56">
        <v>0</v>
      </c>
      <c r="U809" s="56">
        <v>0</v>
      </c>
      <c r="V809" s="14"/>
      <c r="W809" s="14"/>
      <c r="X809" s="14"/>
      <c r="Y809" s="14"/>
      <c r="Z809" s="14"/>
      <c r="AA809" s="30" t="s">
        <v>16</v>
      </c>
      <c r="AB809" s="7" t="s">
        <v>16</v>
      </c>
      <c r="AC809" s="3"/>
      <c r="AD809" s="3" t="s">
        <v>16</v>
      </c>
      <c r="AE809" s="7"/>
      <c r="AF809" s="31" t="s">
        <v>16</v>
      </c>
      <c r="AG809" s="31" t="s">
        <v>16</v>
      </c>
      <c r="AH809" s="31" t="s">
        <v>16</v>
      </c>
      <c r="AI809" s="31" t="s">
        <v>16</v>
      </c>
      <c r="AJ809" s="31" t="s">
        <v>16</v>
      </c>
      <c r="AK809" s="31" t="s">
        <v>16</v>
      </c>
      <c r="AL809" s="31" t="s">
        <v>16</v>
      </c>
      <c r="AM809" s="31" t="s">
        <v>16</v>
      </c>
      <c r="AN809" s="31" t="s">
        <v>16</v>
      </c>
      <c r="AO809" s="31" t="s">
        <v>16</v>
      </c>
      <c r="AP809" s="9" t="s">
        <v>16</v>
      </c>
      <c r="AQ809" s="9" t="s">
        <v>16</v>
      </c>
      <c r="AR809" s="9" t="s">
        <v>16</v>
      </c>
      <c r="AS809" s="14"/>
      <c r="AT809" s="14"/>
    </row>
    <row r="810" spans="1:46" s="9" customFormat="1" hidden="1" x14ac:dyDescent="0.3">
      <c r="A810" s="1" t="s">
        <v>1166</v>
      </c>
      <c r="B810" s="48" t="s">
        <v>1167</v>
      </c>
      <c r="C810" s="48" t="s">
        <v>11</v>
      </c>
      <c r="D810" s="48" t="s">
        <v>12</v>
      </c>
      <c r="E810" s="53" t="s">
        <v>38</v>
      </c>
      <c r="F810" s="48" t="s">
        <v>39</v>
      </c>
      <c r="G810" s="22" t="s">
        <v>5417</v>
      </c>
      <c r="H810" s="66" t="s">
        <v>5452</v>
      </c>
      <c r="I810" s="22" t="str">
        <f>_xlfn.XLOOKUP(B810,[1]SITE!$B:$B,[1]SITE!$I:$I,"")</f>
        <v>No impact</v>
      </c>
      <c r="J810" s="29"/>
      <c r="K810" s="15" t="str" cm="1">
        <f t="array" ref="K810">IFERROR(_xlfn.IFS(
M810="MPR ISSUE","PDH",
M810="BSS Hardware Issue","BSS",
M810="Sites strategiques, MLL, Pylone, etc.","ENVTECH",
M810="AKTIVCO DEFAUT GE &amp; POWER Cabinet","AKTIVCO",
M810="AKTIVCO Coupure ENEO &amp; Baisse de tension","AKTIVCO GRID ONLY",
M810="Coupure ENEO &amp; Baisse de tension","IHS GRID ONLY",
M810="Defaut GE &amp; POWER Cabinet","IHS",
M810="Sharing","Partners",
M810="Sites strategiques &amp; DataCenter","SST &amp; DC",
M810="Exclu","Exclu",
M810="SAT","SAT",
M810="SPARE-ISSUE","SPARE-ISSUE",
M810="Fiber CAmtel","TRANS_FO_CAMTEL",
M810="Fiber AOF","Fiber AOF",
M810="Projet OCM (HUAWEI)","TRAVAUX-HUAWEI",
M810="Projet OCM (NOKIA)","TRAVAUX-NOKIA",
M810="ACCESS-ISSUE","ACCESS-ISSUE",
M810="Projet OCM (ZTE, NOKIA, autres projets)","TRAVAUX OCM",
M810="No root CAuse","No root cause",
M810="ODU HS","PDH",
M810="IP &amp; VLAN","PDH",
M810="Warehouse HUAWEI","SPARE-ISSUE",
M810="SPARE-HS","SPARE-ISSUE",
M810="Power Telco","BSS"
),"")</f>
        <v>No root cause</v>
      </c>
      <c r="L810" s="16" t="str" cm="1">
        <f t="array" ref="L810">IFERROR(_xlfn.IFS(
M810="MPR ISSUE","TX ISSUE",
M810="BSS Hardware Issue","RAN ISSUE",
M810="Sites strategiques, MLL, Pylone, etc.","ENVTECH",
M810="AKTIVCO DEFAUT GE &amp; POWER Cabinet","POWER ISSUE",
M810="AKTIVCO Coupure ENEO &amp; Baisse de tension","POWER ISSUE",
M810="Coupure ENEO &amp; Baisse de tension","POWER ISSUE",
M810="Defaut GE &amp; POWER Cabinet","POWER ISSUE",
M810="Sharing","POWER ISSUE",
M810="Sites strategiques &amp; DataCenter","POWER ISSUE",
M810="Exclu","Exclu",
M810="SAT","TX ISSUE",
M810="SPARE-ISSUE","SPARE-ISSUE",
M810="Fiber CAmtel","TX ISSUE",
M810="Fiber AOF","TX ISSUE",
M810="Projet OCM (HUAWEI)","TRAVAUX-HUAWEI",
M810="Projet OCM (NOKIA)","TRAVAUX -NOKIA",
M810="ACCESS-ISSUE","ACCESS-ISSUE",
M810="Projet OCM (ZTE, NOKIA, autres projets)","TRAVAUX OCM",
M810="No root CAuse","No root cause",
M810="ODU HS","TX ISSUE",
M810="IP &amp; VLAN","TX ISSUE",
M810="Warehouse HUAWEI","SPARE-ISSUE",
M810="SPARE-HS","SPARE-ISSUE",
M810="Power Telco","RAN ISSUE"
),"")</f>
        <v>No root cause</v>
      </c>
      <c r="M810" s="28" t="s">
        <v>5403</v>
      </c>
      <c r="N810" s="17" t="str" cm="1">
        <f t="array" ref="N810">IFERROR(_xlfn.IFS(
M810="MPR ISSUE","ACTIVE",
M810="BSS Hardware Issue","ACTIVE",
M810="Sites strategiques, MLL, Pylone, etc.","PASSIVE",
M810="AKTIVCO DEFAUT GE &amp; POWER Cabinet","PASSIVE",
M810="AKTIVCO Coupure ENEO &amp; Baisse de tension","PASSIVE",
M810="Coupure ENEO &amp; Baisse de tension","PASSIVE",
M810="Defaut GE &amp; POWER Cabinet","PASSIVE",
M810="Sharing","PASSIVE",
M810="Sites strategiques &amp; DataCenter","PASSIVE",
M810="Exclu","Exclu",
M810="SAT","ACTIVE",
M810="SPARE-ISSUE","SPARE-ISSUE",
M810="Fiber CAmtel","ACTIVE",
M810="Fiber AOF","ACTIVE",
M810="Projet OCM (HUAWEI)","PLANNED WORKS",
M810="Projet OCM (NOKIA)","PLANNED WORKS",
M810="ACCESS-ISSUE","ACCESS-ISSUE",
M810="Projet OCM (ZTE, NOKIA, autres projets)","PLANNED WORKS",
M810="No root CAuse","No root cause",
M810="ODU HS","ACTIVE",
M810="IP &amp; VLAN","ACTIVE",
M810="Warehouse HUAWEI","SPARE-ISSUE",
M810="SPARE-HS","SPARE-ISSUE",
M810="Power Telco","ACTIVE"
),"")</f>
        <v>No root cause</v>
      </c>
      <c r="O810" s="56">
        <v>0</v>
      </c>
      <c r="P810" s="56">
        <v>4.8589530666347009</v>
      </c>
      <c r="Q810" s="56">
        <v>0</v>
      </c>
      <c r="R810" s="56">
        <v>0</v>
      </c>
      <c r="S810" s="56">
        <v>0</v>
      </c>
      <c r="T810" s="56">
        <v>0</v>
      </c>
      <c r="U810" s="56">
        <v>0</v>
      </c>
      <c r="V810" s="14"/>
      <c r="W810" s="14"/>
      <c r="X810" s="14"/>
      <c r="Y810" s="14"/>
      <c r="Z810" s="14"/>
      <c r="AA810" s="30" t="s">
        <v>16</v>
      </c>
      <c r="AB810" s="7" t="s">
        <v>16</v>
      </c>
      <c r="AC810" s="3"/>
      <c r="AD810" s="3" t="s">
        <v>16</v>
      </c>
      <c r="AE810" s="7"/>
      <c r="AF810" s="31" t="s">
        <v>16</v>
      </c>
      <c r="AG810" s="31" t="s">
        <v>16</v>
      </c>
      <c r="AH810" s="31" t="s">
        <v>16</v>
      </c>
      <c r="AI810" s="31" t="s">
        <v>16</v>
      </c>
      <c r="AJ810" s="31" t="s">
        <v>16</v>
      </c>
      <c r="AK810" s="31" t="s">
        <v>16</v>
      </c>
      <c r="AL810" s="31" t="s">
        <v>16</v>
      </c>
      <c r="AM810" s="31" t="s">
        <v>16</v>
      </c>
      <c r="AN810" s="31" t="s">
        <v>16</v>
      </c>
      <c r="AO810" s="31" t="s">
        <v>16</v>
      </c>
      <c r="AP810" s="9" t="s">
        <v>16</v>
      </c>
      <c r="AQ810" s="9" t="s">
        <v>16</v>
      </c>
      <c r="AR810" s="9" t="s">
        <v>16</v>
      </c>
      <c r="AS810" s="14"/>
      <c r="AT810" s="14"/>
    </row>
    <row r="811" spans="1:46" s="9" customFormat="1" hidden="1" x14ac:dyDescent="0.3">
      <c r="A811" s="1" t="s">
        <v>5018</v>
      </c>
      <c r="B811" s="48" t="s">
        <v>5019</v>
      </c>
      <c r="C811" s="48" t="s">
        <v>11</v>
      </c>
      <c r="D811" s="48" t="s">
        <v>146</v>
      </c>
      <c r="E811" s="53" t="s">
        <v>38</v>
      </c>
      <c r="F811" s="48" t="s">
        <v>39</v>
      </c>
      <c r="G811" s="22" t="s">
        <v>5417</v>
      </c>
      <c r="H811" s="66" t="s">
        <v>5452</v>
      </c>
      <c r="I811" s="22" t="str">
        <f>_xlfn.XLOOKUP(B811,[1]SITE!$B:$B,[1]SITE!$I:$I,"")</f>
        <v>No impact</v>
      </c>
      <c r="J811" s="29"/>
      <c r="K811" s="15" t="str" cm="1">
        <f t="array" ref="K811">IFERROR(_xlfn.IFS(
M811="MPR ISSUE","PDH",
M811="BSS Hardware Issue","BSS",
M811="Sites strategiques, MLL, Pylone, etc.","ENVTECH",
M811="AKTIVCO DEFAUT GE &amp; POWER Cabinet","AKTIVCO",
M811="AKTIVCO Coupure ENEO &amp; Baisse de tension","AKTIVCO GRID ONLY",
M811="Coupure ENEO &amp; Baisse de tension","IHS GRID ONLY",
M811="Defaut GE &amp; POWER Cabinet","IHS",
M811="Sharing","Partners",
M811="Sites strategiques &amp; DataCenter","SST &amp; DC",
M811="Exclu","Exclu",
M811="SAT","SAT",
M811="SPARE-ISSUE","SPARE-ISSUE",
M811="Fiber CAmtel","TRANS_FO_CAMTEL",
M811="Fiber AOF","Fiber AOF",
M811="Projet OCM (HUAWEI)","TRAVAUX-HUAWEI",
M811="Projet OCM (NOKIA)","TRAVAUX-NOKIA",
M811="ACCESS-ISSUE","ACCESS-ISSUE",
M811="Projet OCM (ZTE, NOKIA, autres projets)","TRAVAUX OCM",
M811="No root CAuse","No root cause",
M811="ODU HS","PDH",
M811="IP &amp; VLAN","PDH",
M811="Warehouse HUAWEI","SPARE-ISSUE",
M811="SPARE-HS","SPARE-ISSUE",
M811="Power Telco","BSS"
),"")</f>
        <v>No root cause</v>
      </c>
      <c r="L811" s="16" t="str" cm="1">
        <f t="array" ref="L811">IFERROR(_xlfn.IFS(
M811="MPR ISSUE","TX ISSUE",
M811="BSS Hardware Issue","RAN ISSUE",
M811="Sites strategiques, MLL, Pylone, etc.","ENVTECH",
M811="AKTIVCO DEFAUT GE &amp; POWER Cabinet","POWER ISSUE",
M811="AKTIVCO Coupure ENEO &amp; Baisse de tension","POWER ISSUE",
M811="Coupure ENEO &amp; Baisse de tension","POWER ISSUE",
M811="Defaut GE &amp; POWER Cabinet","POWER ISSUE",
M811="Sharing","POWER ISSUE",
M811="Sites strategiques &amp; DataCenter","POWER ISSUE",
M811="Exclu","Exclu",
M811="SAT","TX ISSUE",
M811="SPARE-ISSUE","SPARE-ISSUE",
M811="Fiber CAmtel","TX ISSUE",
M811="Fiber AOF","TX ISSUE",
M811="Projet OCM (HUAWEI)","TRAVAUX-HUAWEI",
M811="Projet OCM (NOKIA)","TRAVAUX -NOKIA",
M811="ACCESS-ISSUE","ACCESS-ISSUE",
M811="Projet OCM (ZTE, NOKIA, autres projets)","TRAVAUX OCM",
M811="No root CAuse","No root cause",
M811="ODU HS","TX ISSUE",
M811="IP &amp; VLAN","TX ISSUE",
M811="Warehouse HUAWEI","SPARE-ISSUE",
M811="SPARE-HS","SPARE-ISSUE",
M811="Power Telco","RAN ISSUE"
),"")</f>
        <v>No root cause</v>
      </c>
      <c r="M811" s="28" t="s">
        <v>5403</v>
      </c>
      <c r="N811" s="17" t="str" cm="1">
        <f t="array" ref="N811">IFERROR(_xlfn.IFS(
M811="MPR ISSUE","ACTIVE",
M811="BSS Hardware Issue","ACTIVE",
M811="Sites strategiques, MLL, Pylone, etc.","PASSIVE",
M811="AKTIVCO DEFAUT GE &amp; POWER Cabinet","PASSIVE",
M811="AKTIVCO Coupure ENEO &amp; Baisse de tension","PASSIVE",
M811="Coupure ENEO &amp; Baisse de tension","PASSIVE",
M811="Defaut GE &amp; POWER Cabinet","PASSIVE",
M811="Sharing","PASSIVE",
M811="Sites strategiques &amp; DataCenter","PASSIVE",
M811="Exclu","Exclu",
M811="SAT","ACTIVE",
M811="SPARE-ISSUE","SPARE-ISSUE",
M811="Fiber CAmtel","ACTIVE",
M811="Fiber AOF","ACTIVE",
M811="Projet OCM (HUAWEI)","PLANNED WORKS",
M811="Projet OCM (NOKIA)","PLANNED WORKS",
M811="ACCESS-ISSUE","ACCESS-ISSUE",
M811="Projet OCM (ZTE, NOKIA, autres projets)","PLANNED WORKS",
M811="No root CAuse","No root cause",
M811="ODU HS","ACTIVE",
M811="IP &amp; VLAN","ACTIVE",
M811="Warehouse HUAWEI","SPARE-ISSUE",
M811="SPARE-HS","SPARE-ISSUE",
M811="Power Telco","ACTIVE"
),"")</f>
        <v>No root cause</v>
      </c>
      <c r="O811" s="56">
        <v>0</v>
      </c>
      <c r="P811" s="56">
        <v>4.6829030085636907</v>
      </c>
      <c r="Q811" s="56">
        <v>0</v>
      </c>
      <c r="R811" s="56">
        <v>0</v>
      </c>
      <c r="S811" s="56">
        <v>0</v>
      </c>
      <c r="T811" s="56">
        <v>0</v>
      </c>
      <c r="U811" s="56">
        <v>0.22857436371574583</v>
      </c>
      <c r="V811" s="14"/>
      <c r="W811" s="14"/>
      <c r="X811" s="14"/>
      <c r="Y811" s="14"/>
      <c r="Z811" s="14"/>
      <c r="AA811" s="30" t="s">
        <v>16</v>
      </c>
      <c r="AB811" s="7" t="s">
        <v>16</v>
      </c>
      <c r="AC811" s="3"/>
      <c r="AD811" s="3" t="s">
        <v>16</v>
      </c>
      <c r="AE811" s="7"/>
      <c r="AF811" s="31" t="s">
        <v>16</v>
      </c>
      <c r="AG811" s="31" t="s">
        <v>16</v>
      </c>
      <c r="AH811" s="31" t="s">
        <v>16</v>
      </c>
      <c r="AI811" s="31" t="s">
        <v>16</v>
      </c>
      <c r="AJ811" s="31" t="s">
        <v>16</v>
      </c>
      <c r="AK811" s="31" t="s">
        <v>16</v>
      </c>
      <c r="AL811" s="31" t="s">
        <v>16</v>
      </c>
      <c r="AM811" s="31" t="s">
        <v>16</v>
      </c>
      <c r="AN811" s="31" t="s">
        <v>16</v>
      </c>
      <c r="AO811" s="31" t="s">
        <v>16</v>
      </c>
      <c r="AP811" s="9" t="s">
        <v>16</v>
      </c>
      <c r="AQ811" s="9" t="s">
        <v>16</v>
      </c>
      <c r="AR811" s="9" t="s">
        <v>16</v>
      </c>
      <c r="AS811" s="14"/>
      <c r="AT811" s="14"/>
    </row>
    <row r="812" spans="1:46" s="9" customFormat="1" hidden="1" x14ac:dyDescent="0.3">
      <c r="A812" s="1" t="s">
        <v>391</v>
      </c>
      <c r="B812" s="48" t="s">
        <v>392</v>
      </c>
      <c r="C812" s="1"/>
      <c r="D812" s="48"/>
      <c r="E812" s="53" t="s">
        <v>70</v>
      </c>
      <c r="F812" s="48" t="s">
        <v>391</v>
      </c>
      <c r="G812" s="47" t="s">
        <v>5419</v>
      </c>
      <c r="H812" s="66" t="s">
        <v>5452</v>
      </c>
      <c r="I812" s="22" t="str">
        <f>_xlfn.XLOOKUP(B812,[1]SITE!$B:$B,[1]SITE!$I:$I,"")</f>
        <v>No impact</v>
      </c>
      <c r="J812" s="29"/>
      <c r="K812" s="15" t="str" cm="1">
        <f t="array" ref="K812">IFERROR(_xlfn.IFS(
M812="MPR ISSUE","PDH",
M812="BSS Hardware Issue","BSS",
M812="Sites strategiques, MLL, Pylone, etc.","ENVTECH",
M812="AKTIVCO DEFAUT GE &amp; POWER Cabinet","AKTIVCO",
M812="AKTIVCO Coupure ENEO &amp; Baisse de tension","AKTIVCO GRID ONLY",
M812="Coupure ENEO &amp; Baisse de tension","IHS GRID ONLY",
M812="Defaut GE &amp; POWER Cabinet","IHS",
M812="Sharing","Partners",
M812="Sites strategiques &amp; DataCenter","SST &amp; DC",
M812="Exclu","Exclu",
M812="SAT","SAT",
M812="SPARE-ISSUE","SPARE-ISSUE",
M812="Fiber CAmtel","TRANS_FO_CAMTEL",
M812="Fiber AOF","Fiber AOF",
M812="Projet OCM (HUAWEI)","TRAVAUX-HUAWEI",
M812="Projet OCM (NOKIA)","TRAVAUX-NOKIA",
M812="ACCESS-ISSUE","ACCESS-ISSUE",
M812="Projet OCM (ZTE, NOKIA, autres projets)","TRAVAUX OCM",
M812="No root CAuse","No root cause",
M812="ODU HS","PDH",
M812="IP &amp; VLAN","PDH",
M812="Warehouse HUAWEI","SPARE-ISSUE",
M812="SPARE-HS","SPARE-ISSUE",
M812="Power Telco","BSS"
),"")</f>
        <v>No root cause</v>
      </c>
      <c r="L812" s="16" t="str" cm="1">
        <f t="array" ref="L812">IFERROR(_xlfn.IFS(
M812="MPR ISSUE","TX ISSUE",
M812="BSS Hardware Issue","RAN ISSUE",
M812="Sites strategiques, MLL, Pylone, etc.","ENVTECH",
M812="AKTIVCO DEFAUT GE &amp; POWER Cabinet","POWER ISSUE",
M812="AKTIVCO Coupure ENEO &amp; Baisse de tension","POWER ISSUE",
M812="Coupure ENEO &amp; Baisse de tension","POWER ISSUE",
M812="Defaut GE &amp; POWER Cabinet","POWER ISSUE",
M812="Sharing","POWER ISSUE",
M812="Sites strategiques &amp; DataCenter","POWER ISSUE",
M812="Exclu","Exclu",
M812="SAT","TX ISSUE",
M812="SPARE-ISSUE","SPARE-ISSUE",
M812="Fiber CAmtel","TX ISSUE",
M812="Fiber AOF","TX ISSUE",
M812="Projet OCM (HUAWEI)","TRAVAUX-HUAWEI",
M812="Projet OCM (NOKIA)","TRAVAUX -NOKIA",
M812="ACCESS-ISSUE","ACCESS-ISSUE",
M812="Projet OCM (ZTE, NOKIA, autres projets)","TRAVAUX OCM",
M812="No root CAuse","No root cause",
M812="ODU HS","TX ISSUE",
M812="IP &amp; VLAN","TX ISSUE",
M812="Warehouse HUAWEI","SPARE-ISSUE",
M812="SPARE-HS","SPARE-ISSUE",
M812="Power Telco","RAN ISSUE"
),"")</f>
        <v>No root cause</v>
      </c>
      <c r="M812" s="28" t="s">
        <v>5403</v>
      </c>
      <c r="N812" s="17" t="str" cm="1">
        <f t="array" ref="N812">IFERROR(_xlfn.IFS(
M812="MPR ISSUE","ACTIVE",
M812="BSS Hardware Issue","ACTIVE",
M812="Sites strategiques, MLL, Pylone, etc.","PASSIVE",
M812="AKTIVCO DEFAUT GE &amp; POWER Cabinet","PASSIVE",
M812="AKTIVCO Coupure ENEO &amp; Baisse de tension","PASSIVE",
M812="Coupure ENEO &amp; Baisse de tension","PASSIVE",
M812="Defaut GE &amp; POWER Cabinet","PASSIVE",
M812="Sharing","PASSIVE",
M812="Sites strategiques &amp; DataCenter","PASSIVE",
M812="Exclu","Exclu",
M812="SAT","ACTIVE",
M812="SPARE-ISSUE","SPARE-ISSUE",
M812="Fiber CAmtel","ACTIVE",
M812="Fiber AOF","ACTIVE",
M812="Projet OCM (HUAWEI)","PLANNED WORKS",
M812="Projet OCM (NOKIA)","PLANNED WORKS",
M812="ACCESS-ISSUE","ACCESS-ISSUE",
M812="Projet OCM (ZTE, NOKIA, autres projets)","PLANNED WORKS",
M812="No root CAuse","No root cause",
M812="ODU HS","ACTIVE",
M812="IP &amp; VLAN","ACTIVE",
M812="Warehouse HUAWEI","SPARE-ISSUE",
M812="SPARE-HS","SPARE-ISSUE",
M812="Power Telco","ACTIVE"
),"")</f>
        <v>No root cause</v>
      </c>
      <c r="O812" s="56">
        <v>4.6390643860595331</v>
      </c>
      <c r="P812" s="56">
        <v>4.66756484121073</v>
      </c>
      <c r="Q812" s="56">
        <v>4.6217286899350229</v>
      </c>
      <c r="R812" s="56">
        <v>0</v>
      </c>
      <c r="S812" s="56">
        <v>0</v>
      </c>
      <c r="T812" s="56">
        <v>0</v>
      </c>
      <c r="U812" s="56">
        <v>0</v>
      </c>
      <c r="V812" s="14"/>
      <c r="W812" s="14"/>
      <c r="X812" s="14"/>
      <c r="Y812" s="14"/>
      <c r="Z812" s="14"/>
      <c r="AA812" s="30" t="s">
        <v>16</v>
      </c>
      <c r="AB812" s="7" t="s">
        <v>16</v>
      </c>
      <c r="AC812" s="3"/>
      <c r="AD812" s="3" t="s">
        <v>16</v>
      </c>
      <c r="AE812" s="7"/>
      <c r="AF812" s="31" t="s">
        <v>16</v>
      </c>
      <c r="AG812" s="31" t="s">
        <v>16</v>
      </c>
      <c r="AH812" s="31" t="s">
        <v>16</v>
      </c>
      <c r="AI812" s="31" t="s">
        <v>16</v>
      </c>
      <c r="AJ812" s="31" t="s">
        <v>16</v>
      </c>
      <c r="AK812" s="31" t="s">
        <v>16</v>
      </c>
      <c r="AL812" s="31" t="s">
        <v>16</v>
      </c>
      <c r="AM812" s="31" t="s">
        <v>16</v>
      </c>
      <c r="AN812" s="31" t="s">
        <v>16</v>
      </c>
      <c r="AO812" s="31" t="s">
        <v>16</v>
      </c>
      <c r="AP812" s="9" t="s">
        <v>16</v>
      </c>
      <c r="AQ812" s="9" t="s">
        <v>16</v>
      </c>
      <c r="AR812" s="9" t="s">
        <v>16</v>
      </c>
      <c r="AS812" s="14"/>
      <c r="AT812" s="14"/>
    </row>
    <row r="813" spans="1:46" s="9" customFormat="1" hidden="1" x14ac:dyDescent="0.3">
      <c r="A813" s="1" t="s">
        <v>2142</v>
      </c>
      <c r="B813" s="48" t="s">
        <v>2143</v>
      </c>
      <c r="C813" s="48" t="s">
        <v>22</v>
      </c>
      <c r="D813" s="48" t="s">
        <v>31</v>
      </c>
      <c r="E813" s="53" t="s">
        <v>32</v>
      </c>
      <c r="F813" s="48" t="s">
        <v>33</v>
      </c>
      <c r="G813" s="22" t="s">
        <v>5417</v>
      </c>
      <c r="H813" s="66" t="s">
        <v>5452</v>
      </c>
      <c r="I813" s="22" t="str">
        <f>_xlfn.XLOOKUP(B813,[1]SITE!$B:$B,[1]SITE!$I:$I,"")</f>
        <v>INCIDENT</v>
      </c>
      <c r="J813" s="29"/>
      <c r="K813" s="15" t="str" cm="1">
        <f t="array" ref="K813">IFERROR(_xlfn.IFS(
M813="MPR ISSUE","PDH",
M813="BSS Hardware Issue","BSS",
M813="Sites strategiques, MLL, Pylone, etc.","ENVTECH",
M813="AKTIVCO DEFAUT GE &amp; POWER Cabinet","AKTIVCO",
M813="AKTIVCO Coupure ENEO &amp; Baisse de tension","AKTIVCO GRID ONLY",
M813="Coupure ENEO &amp; Baisse de tension","IHS GRID ONLY",
M813="Defaut GE &amp; POWER Cabinet","IHS",
M813="Sharing","Partners",
M813="Sites strategiques &amp; DataCenter","SST &amp; DC",
M813="Exclu","Exclu",
M813="SAT","SAT",
M813="SPARE-ISSUE","SPARE-ISSUE",
M813="Fiber CAmtel","TRANS_FO_CAMTEL",
M813="Fiber AOF","Fiber AOF",
M813="Projet OCM (HUAWEI)","TRAVAUX-HUAWEI",
M813="Projet OCM (NOKIA)","TRAVAUX-NOKIA",
M813="ACCESS-ISSUE","ACCESS-ISSUE",
M813="Projet OCM (ZTE, NOKIA, autres projets)","TRAVAUX OCM",
M813="No root CAuse","No root cause",
M813="ODU HS","PDH",
M813="IP &amp; VLAN","PDH",
M813="Warehouse HUAWEI","SPARE-ISSUE",
M813="SPARE-HS","SPARE-ISSUE",
M813="Power Telco","BSS"
),"")</f>
        <v>No root cause</v>
      </c>
      <c r="L813" s="16" t="str" cm="1">
        <f t="array" ref="L813">IFERROR(_xlfn.IFS(
M813="MPR ISSUE","TX ISSUE",
M813="BSS Hardware Issue","RAN ISSUE",
M813="Sites strategiques, MLL, Pylone, etc.","ENVTECH",
M813="AKTIVCO DEFAUT GE &amp; POWER Cabinet","POWER ISSUE",
M813="AKTIVCO Coupure ENEO &amp; Baisse de tension","POWER ISSUE",
M813="Coupure ENEO &amp; Baisse de tension","POWER ISSUE",
M813="Defaut GE &amp; POWER Cabinet","POWER ISSUE",
M813="Sharing","POWER ISSUE",
M813="Sites strategiques &amp; DataCenter","POWER ISSUE",
M813="Exclu","Exclu",
M813="SAT","TX ISSUE",
M813="SPARE-ISSUE","SPARE-ISSUE",
M813="Fiber CAmtel","TX ISSUE",
M813="Fiber AOF","TX ISSUE",
M813="Projet OCM (HUAWEI)","TRAVAUX-HUAWEI",
M813="Projet OCM (NOKIA)","TRAVAUX -NOKIA",
M813="ACCESS-ISSUE","ACCESS-ISSUE",
M813="Projet OCM (ZTE, NOKIA, autres projets)","TRAVAUX OCM",
M813="No root CAuse","No root cause",
M813="ODU HS","TX ISSUE",
M813="IP &amp; VLAN","TX ISSUE",
M813="Warehouse HUAWEI","SPARE-ISSUE",
M813="SPARE-HS","SPARE-ISSUE",
M813="Power Telco","RAN ISSUE"
),"")</f>
        <v>No root cause</v>
      </c>
      <c r="M813" s="35" t="s">
        <v>5403</v>
      </c>
      <c r="N813" s="17" t="str" cm="1">
        <f t="array" ref="N813">IFERROR(_xlfn.IFS(
M813="MPR ISSUE","ACTIVE",
M813="BSS Hardware Issue","ACTIVE",
M813="Sites strategiques, MLL, Pylone, etc.","PASSIVE",
M813="AKTIVCO DEFAUT GE &amp; POWER Cabinet","PASSIVE",
M813="AKTIVCO Coupure ENEO &amp; Baisse de tension","PASSIVE",
M813="Coupure ENEO &amp; Baisse de tension","PASSIVE",
M813="Defaut GE &amp; POWER Cabinet","PASSIVE",
M813="Sharing","PASSIVE",
M813="Sites strategiques &amp; DataCenter","PASSIVE",
M813="Exclu","Exclu",
M813="SAT","ACTIVE",
M813="SPARE-ISSUE","SPARE-ISSUE",
M813="Fiber CAmtel","ACTIVE",
M813="Fiber AOF","ACTIVE",
M813="Projet OCM (HUAWEI)","PLANNED WORKS",
M813="Projet OCM (NOKIA)","PLANNED WORKS",
M813="ACCESS-ISSUE","ACCESS-ISSUE",
M813="Projet OCM (ZTE, NOKIA, autres projets)","PLANNED WORKS",
M813="No root CAuse","No root cause",
M813="ODU HS","ACTIVE",
M813="IP &amp; VLAN","ACTIVE",
M813="Warehouse HUAWEI","SPARE-ISSUE",
M813="SPARE-HS","SPARE-ISSUE",
M813="Power Telco","ACTIVE"
),"")</f>
        <v>No root cause</v>
      </c>
      <c r="O813" s="56">
        <v>28.227168246141193</v>
      </c>
      <c r="P813" s="56">
        <v>4.6564714224973116</v>
      </c>
      <c r="Q813" s="56">
        <v>10.465927152979313</v>
      </c>
      <c r="R813" s="56">
        <v>0</v>
      </c>
      <c r="S813" s="56">
        <v>0</v>
      </c>
      <c r="T813" s="56">
        <v>0</v>
      </c>
      <c r="U813" s="56">
        <v>9.7902273758464489</v>
      </c>
      <c r="V813" s="14"/>
      <c r="W813" s="14"/>
      <c r="X813" s="14"/>
      <c r="Y813" s="14"/>
      <c r="Z813" s="14"/>
      <c r="AA813" s="30" t="s">
        <v>5445</v>
      </c>
      <c r="AB813" s="7" t="s">
        <v>5396</v>
      </c>
      <c r="AC813" s="3"/>
      <c r="AD813" s="3" t="s">
        <v>16</v>
      </c>
      <c r="AE813" s="7"/>
      <c r="AF813" s="31" t="s">
        <v>16</v>
      </c>
      <c r="AG813" s="31" t="s">
        <v>16</v>
      </c>
      <c r="AH813" s="31" t="s">
        <v>16</v>
      </c>
      <c r="AI813" s="31" t="s">
        <v>16</v>
      </c>
      <c r="AJ813" s="31" t="s">
        <v>16</v>
      </c>
      <c r="AK813" s="31" t="s">
        <v>16</v>
      </c>
      <c r="AL813" s="31" t="s">
        <v>16</v>
      </c>
      <c r="AM813" s="31" t="s">
        <v>16</v>
      </c>
      <c r="AN813" s="31" t="s">
        <v>16</v>
      </c>
      <c r="AO813" s="31" t="s">
        <v>16</v>
      </c>
      <c r="AP813" s="9" t="s">
        <v>5396</v>
      </c>
      <c r="AQ813" s="9" t="s">
        <v>16</v>
      </c>
      <c r="AR813" s="9" t="s">
        <v>16</v>
      </c>
      <c r="AS813" s="14"/>
      <c r="AT813" s="14"/>
    </row>
    <row r="814" spans="1:46" s="9" customFormat="1" hidden="1" x14ac:dyDescent="0.3">
      <c r="A814" s="1" t="s">
        <v>1243</v>
      </c>
      <c r="B814" s="48" t="s">
        <v>1244</v>
      </c>
      <c r="C814" s="48" t="s">
        <v>11</v>
      </c>
      <c r="D814" s="48" t="s">
        <v>12</v>
      </c>
      <c r="E814" s="53" t="s">
        <v>52</v>
      </c>
      <c r="F814" s="48" t="s">
        <v>1243</v>
      </c>
      <c r="G814" s="47" t="s">
        <v>5419</v>
      </c>
      <c r="H814" s="66" t="s">
        <v>5453</v>
      </c>
      <c r="I814" s="22" t="str">
        <f>_xlfn.XLOOKUP(B814,[1]SITE!$B:$B,[1]SITE!$I:$I,"")</f>
        <v>No impact</v>
      </c>
      <c r="J814" s="29"/>
      <c r="K814" s="15" t="str" cm="1">
        <f t="array" ref="K814">IFERROR(_xlfn.IFS(
M814="MPR ISSUE","PDH",
M814="BSS Hardware Issue","BSS",
M814="Sites strategiques, MLL, Pylone, etc.","ENVTECH",
M814="AKTIVCO DEFAUT GE &amp; POWER Cabinet","AKTIVCO",
M814="AKTIVCO Coupure ENEO &amp; Baisse de tension","AKTIVCO GRID ONLY",
M814="Coupure ENEO &amp; Baisse de tension","IHS GRID ONLY",
M814="Defaut GE &amp; POWER Cabinet","IHS",
M814="Sharing","Partners",
M814="Sites strategiques &amp; DataCenter","SST &amp; DC",
M814="Exclu","Exclu",
M814="SAT","SAT",
M814="SPARE-ISSUE","SPARE-ISSUE",
M814="Fiber CAmtel","TRANS_FO_CAMTEL",
M814="Fiber AOF","Fiber AOF",
M814="Projet OCM (HUAWEI)","TRAVAUX-HUAWEI",
M814="Projet OCM (NOKIA)","TRAVAUX-NOKIA",
M814="ACCESS-ISSUE","ACCESS-ISSUE",
M814="Projet OCM (ZTE, NOKIA, autres projets)","TRAVAUX OCM",
M814="No root CAuse","No root cause",
M814="ODU HS","PDH",
M814="IP &amp; VLAN","PDH",
M814="Warehouse HUAWEI","SPARE-ISSUE",
M814="SPARE-HS","SPARE-ISSUE",
M814="Power Telco","BSS"
),"")</f>
        <v>No root cause</v>
      </c>
      <c r="L814" s="16" t="str" cm="1">
        <f t="array" ref="L814">IFERROR(_xlfn.IFS(
M814="MPR ISSUE","TX ISSUE",
M814="BSS Hardware Issue","RAN ISSUE",
M814="Sites strategiques, MLL, Pylone, etc.","ENVTECH",
M814="AKTIVCO DEFAUT GE &amp; POWER Cabinet","POWER ISSUE",
M814="AKTIVCO Coupure ENEO &amp; Baisse de tension","POWER ISSUE",
M814="Coupure ENEO &amp; Baisse de tension","POWER ISSUE",
M814="Defaut GE &amp; POWER Cabinet","POWER ISSUE",
M814="Sharing","POWER ISSUE",
M814="Sites strategiques &amp; DataCenter","POWER ISSUE",
M814="Exclu","Exclu",
M814="SAT","TX ISSUE",
M814="SPARE-ISSUE","SPARE-ISSUE",
M814="Fiber CAmtel","TX ISSUE",
M814="Fiber AOF","TX ISSUE",
M814="Projet OCM (HUAWEI)","TRAVAUX-HUAWEI",
M814="Projet OCM (NOKIA)","TRAVAUX -NOKIA",
M814="ACCESS-ISSUE","ACCESS-ISSUE",
M814="Projet OCM (ZTE, NOKIA, autres projets)","TRAVAUX OCM",
M814="No root CAuse","No root cause",
M814="ODU HS","TX ISSUE",
M814="IP &amp; VLAN","TX ISSUE",
M814="Warehouse HUAWEI","SPARE-ISSUE",
M814="SPARE-HS","SPARE-ISSUE",
M814="Power Telco","RAN ISSUE"
),"")</f>
        <v>No root cause</v>
      </c>
      <c r="M814" s="28" t="s">
        <v>5403</v>
      </c>
      <c r="N814" s="17" t="str" cm="1">
        <f t="array" ref="N814">IFERROR(_xlfn.IFS(
M814="MPR ISSUE","ACTIVE",
M814="BSS Hardware Issue","ACTIVE",
M814="Sites strategiques, MLL, Pylone, etc.","PASSIVE",
M814="AKTIVCO DEFAUT GE &amp; POWER Cabinet","PASSIVE",
M814="AKTIVCO Coupure ENEO &amp; Baisse de tension","PASSIVE",
M814="Coupure ENEO &amp; Baisse de tension","PASSIVE",
M814="Defaut GE &amp; POWER Cabinet","PASSIVE",
M814="Sharing","PASSIVE",
M814="Sites strategiques &amp; DataCenter","PASSIVE",
M814="Exclu","Exclu",
M814="SAT","ACTIVE",
M814="SPARE-ISSUE","SPARE-ISSUE",
M814="Fiber CAmtel","ACTIVE",
M814="Fiber AOF","ACTIVE",
M814="Projet OCM (HUAWEI)","PLANNED WORKS",
M814="Projet OCM (NOKIA)","PLANNED WORKS",
M814="ACCESS-ISSUE","ACCESS-ISSUE",
M814="Projet OCM (ZTE, NOKIA, autres projets)","PLANNED WORKS",
M814="No root CAuse","No root cause",
M814="ODU HS","ACTIVE",
M814="IP &amp; VLAN","ACTIVE",
M814="Warehouse HUAWEI","SPARE-ISSUE",
M814="SPARE-HS","SPARE-ISSUE",
M814="Power Telco","ACTIVE"
),"")</f>
        <v>No root cause</v>
      </c>
      <c r="O814" s="56">
        <v>0</v>
      </c>
      <c r="P814" s="56">
        <v>0.52073078163300857</v>
      </c>
      <c r="Q814" s="56">
        <v>0</v>
      </c>
      <c r="R814" s="56">
        <v>1.5252915678603327</v>
      </c>
      <c r="S814" s="56">
        <v>0</v>
      </c>
      <c r="T814" s="56">
        <v>2.102613052994438</v>
      </c>
      <c r="U814" s="56">
        <v>8.3129300037382364E-2</v>
      </c>
      <c r="V814" s="14"/>
      <c r="W814" s="14"/>
      <c r="X814" s="14"/>
      <c r="Y814" s="14"/>
      <c r="Z814" s="14"/>
      <c r="AA814" s="30" t="s">
        <v>16</v>
      </c>
      <c r="AB814" s="7" t="s">
        <v>16</v>
      </c>
      <c r="AC814" s="3"/>
      <c r="AD814" s="3" t="s">
        <v>16</v>
      </c>
      <c r="AE814" s="7"/>
      <c r="AF814" s="31" t="s">
        <v>16</v>
      </c>
      <c r="AG814" s="31" t="s">
        <v>16</v>
      </c>
      <c r="AH814" s="31" t="s">
        <v>16</v>
      </c>
      <c r="AI814" s="31" t="s">
        <v>16</v>
      </c>
      <c r="AJ814" s="31" t="s">
        <v>16</v>
      </c>
      <c r="AK814" s="31" t="s">
        <v>16</v>
      </c>
      <c r="AL814" s="31" t="s">
        <v>16</v>
      </c>
      <c r="AM814" s="31" t="s">
        <v>16</v>
      </c>
      <c r="AN814" s="31" t="s">
        <v>16</v>
      </c>
      <c r="AO814" s="31" t="s">
        <v>16</v>
      </c>
      <c r="AP814" s="9" t="s">
        <v>16</v>
      </c>
      <c r="AQ814" s="9" t="s">
        <v>16</v>
      </c>
      <c r="AR814" s="9" t="s">
        <v>16</v>
      </c>
      <c r="AS814" s="14"/>
      <c r="AT814" s="14"/>
    </row>
    <row r="815" spans="1:46" s="9" customFormat="1" hidden="1" x14ac:dyDescent="0.3">
      <c r="A815" s="1" t="s">
        <v>709</v>
      </c>
      <c r="B815" s="48" t="s">
        <v>710</v>
      </c>
      <c r="C815" s="48" t="s">
        <v>22</v>
      </c>
      <c r="D815" s="48" t="s">
        <v>711</v>
      </c>
      <c r="E815" s="53" t="s">
        <v>38</v>
      </c>
      <c r="F815" s="48" t="s">
        <v>709</v>
      </c>
      <c r="G815" s="22" t="s">
        <v>5417</v>
      </c>
      <c r="H815" s="66" t="s">
        <v>5452</v>
      </c>
      <c r="I815" s="22" t="str">
        <f>_xlfn.XLOOKUP(B815,[1]SITE!$B:$B,[1]SITE!$I:$I,"")</f>
        <v>No impact</v>
      </c>
      <c r="J815" s="29"/>
      <c r="K815" s="15" t="str" cm="1">
        <f t="array" ref="K815">IFERROR(_xlfn.IFS(
M815="MPR ISSUE","PDH",
M815="BSS Hardware Issue","BSS",
M815="Sites strategiques, MLL, Pylone, etc.","ENVTECH",
M815="AKTIVCO DEFAUT GE &amp; POWER Cabinet","AKTIVCO",
M815="AKTIVCO Coupure ENEO &amp; Baisse de tension","AKTIVCO GRID ONLY",
M815="Coupure ENEO &amp; Baisse de tension","IHS GRID ONLY",
M815="Defaut GE &amp; POWER Cabinet","IHS",
M815="Sharing","Partners",
M815="Sites strategiques &amp; DataCenter","SST &amp; DC",
M815="Exclu","Exclu",
M815="SAT","SAT",
M815="SPARE-ISSUE","SPARE-ISSUE",
M815="Fiber CAmtel","TRANS_FO_CAMTEL",
M815="Fiber AOF","Fiber AOF",
M815="Projet OCM (HUAWEI)","TRAVAUX-HUAWEI",
M815="Projet OCM (NOKIA)","TRAVAUX-NOKIA",
M815="ACCESS-ISSUE","ACCESS-ISSUE",
M815="Projet OCM (ZTE, NOKIA, autres projets)","TRAVAUX OCM",
M815="No root CAuse","No root cause",
M815="ODU HS","PDH",
M815="IP &amp; VLAN","PDH",
M815="Warehouse HUAWEI","SPARE-ISSUE",
M815="SPARE-HS","SPARE-ISSUE",
M815="Power Telco","BSS"
),"")</f>
        <v>No root cause</v>
      </c>
      <c r="L815" s="16" t="str" cm="1">
        <f t="array" ref="L815">IFERROR(_xlfn.IFS(
M815="MPR ISSUE","TX ISSUE",
M815="BSS Hardware Issue","RAN ISSUE",
M815="Sites strategiques, MLL, Pylone, etc.","ENVTECH",
M815="AKTIVCO DEFAUT GE &amp; POWER Cabinet","POWER ISSUE",
M815="AKTIVCO Coupure ENEO &amp; Baisse de tension","POWER ISSUE",
M815="Coupure ENEO &amp; Baisse de tension","POWER ISSUE",
M815="Defaut GE &amp; POWER Cabinet","POWER ISSUE",
M815="Sharing","POWER ISSUE",
M815="Sites strategiques &amp; DataCenter","POWER ISSUE",
M815="Exclu","Exclu",
M815="SAT","TX ISSUE",
M815="SPARE-ISSUE","SPARE-ISSUE",
M815="Fiber CAmtel","TX ISSUE",
M815="Fiber AOF","TX ISSUE",
M815="Projet OCM (HUAWEI)","TRAVAUX-HUAWEI",
M815="Projet OCM (NOKIA)","TRAVAUX -NOKIA",
M815="ACCESS-ISSUE","ACCESS-ISSUE",
M815="Projet OCM (ZTE, NOKIA, autres projets)","TRAVAUX OCM",
M815="No root CAuse","No root cause",
M815="ODU HS","TX ISSUE",
M815="IP &amp; VLAN","TX ISSUE",
M815="Warehouse HUAWEI","SPARE-ISSUE",
M815="SPARE-HS","SPARE-ISSUE",
M815="Power Telco","RAN ISSUE"
),"")</f>
        <v>No root cause</v>
      </c>
      <c r="M815" s="28" t="s">
        <v>5403</v>
      </c>
      <c r="N815" s="17" t="str" cm="1">
        <f t="array" ref="N815">IFERROR(_xlfn.IFS(
M815="MPR ISSUE","ACTIVE",
M815="BSS Hardware Issue","ACTIVE",
M815="Sites strategiques, MLL, Pylone, etc.","PASSIVE",
M815="AKTIVCO DEFAUT GE &amp; POWER Cabinet","PASSIVE",
M815="AKTIVCO Coupure ENEO &amp; Baisse de tension","PASSIVE",
M815="Coupure ENEO &amp; Baisse de tension","PASSIVE",
M815="Defaut GE &amp; POWER Cabinet","PASSIVE",
M815="Sharing","PASSIVE",
M815="Sites strategiques &amp; DataCenter","PASSIVE",
M815="Exclu","Exclu",
M815="SAT","ACTIVE",
M815="SPARE-ISSUE","SPARE-ISSUE",
M815="Fiber CAmtel","ACTIVE",
M815="Fiber AOF","ACTIVE",
M815="Projet OCM (HUAWEI)","PLANNED WORKS",
M815="Projet OCM (NOKIA)","PLANNED WORKS",
M815="ACCESS-ISSUE","ACCESS-ISSUE",
M815="Projet OCM (ZTE, NOKIA, autres projets)","PLANNED WORKS",
M815="No root CAuse","No root cause",
M815="ODU HS","ACTIVE",
M815="IP &amp; VLAN","ACTIVE",
M815="Warehouse HUAWEI","SPARE-ISSUE",
M815="SPARE-HS","SPARE-ISSUE",
M815="Power Telco","ACTIVE"
),"")</f>
        <v>No root cause</v>
      </c>
      <c r="O815" s="56">
        <v>0</v>
      </c>
      <c r="P815" s="56">
        <v>4.4487641004129186</v>
      </c>
      <c r="Q815" s="56">
        <v>0</v>
      </c>
      <c r="R815" s="56">
        <v>0</v>
      </c>
      <c r="S815" s="56">
        <v>0</v>
      </c>
      <c r="T815" s="56">
        <v>0</v>
      </c>
      <c r="U815" s="56">
        <v>0</v>
      </c>
      <c r="V815" s="14"/>
      <c r="W815" s="14"/>
      <c r="X815" s="14"/>
      <c r="Y815" s="14"/>
      <c r="Z815" s="14"/>
      <c r="AA815" s="30" t="s">
        <v>16</v>
      </c>
      <c r="AB815" s="7" t="s">
        <v>16</v>
      </c>
      <c r="AC815" s="3"/>
      <c r="AD815" s="3" t="s">
        <v>16</v>
      </c>
      <c r="AE815" s="7"/>
      <c r="AF815" s="31" t="s">
        <v>16</v>
      </c>
      <c r="AG815" s="31" t="s">
        <v>16</v>
      </c>
      <c r="AH815" s="31" t="s">
        <v>16</v>
      </c>
      <c r="AI815" s="31" t="s">
        <v>16</v>
      </c>
      <c r="AJ815" s="31" t="s">
        <v>16</v>
      </c>
      <c r="AK815" s="31" t="s">
        <v>16</v>
      </c>
      <c r="AL815" s="31" t="s">
        <v>16</v>
      </c>
      <c r="AM815" s="31" t="s">
        <v>16</v>
      </c>
      <c r="AN815" s="31" t="s">
        <v>16</v>
      </c>
      <c r="AO815" s="31" t="s">
        <v>16</v>
      </c>
      <c r="AP815" s="9" t="s">
        <v>16</v>
      </c>
      <c r="AQ815" s="9" t="s">
        <v>16</v>
      </c>
      <c r="AR815" s="9" t="s">
        <v>16</v>
      </c>
      <c r="AS815" s="14"/>
      <c r="AT815" s="14"/>
    </row>
    <row r="816" spans="1:46" s="9" customFormat="1" hidden="1" x14ac:dyDescent="0.3">
      <c r="A816" s="1" t="s">
        <v>471</v>
      </c>
      <c r="B816" s="48" t="s">
        <v>472</v>
      </c>
      <c r="C816" s="48" t="s">
        <v>11</v>
      </c>
      <c r="D816" s="48" t="s">
        <v>12</v>
      </c>
      <c r="E816" s="53" t="s">
        <v>38</v>
      </c>
      <c r="F816" s="48" t="s">
        <v>39</v>
      </c>
      <c r="G816" s="22" t="s">
        <v>5417</v>
      </c>
      <c r="H816" s="66" t="s">
        <v>5452</v>
      </c>
      <c r="I816" s="22" t="str">
        <f>_xlfn.XLOOKUP(B816,[1]SITE!$B:$B,[1]SITE!$I:$I,"")</f>
        <v>No impact</v>
      </c>
      <c r="J816" s="29"/>
      <c r="K816" s="15" t="str" cm="1">
        <f t="array" ref="K816">IFERROR(_xlfn.IFS(
M816="MPR ISSUE","PDH",
M816="BSS Hardware Issue","BSS",
M816="Sites strategiques, MLL, Pylone, etc.","ENVTECH",
M816="AKTIVCO DEFAUT GE &amp; POWER Cabinet","AKTIVCO",
M816="AKTIVCO Coupure ENEO &amp; Baisse de tension","AKTIVCO GRID ONLY",
M816="Coupure ENEO &amp; Baisse de tension","IHS GRID ONLY",
M816="Defaut GE &amp; POWER Cabinet","IHS",
M816="Sharing","Partners",
M816="Sites strategiques &amp; DataCenter","SST &amp; DC",
M816="Exclu","Exclu",
M816="SAT","SAT",
M816="SPARE-ISSUE","SPARE-ISSUE",
M816="Fiber CAmtel","TRANS_FO_CAMTEL",
M816="Fiber AOF","Fiber AOF",
M816="Projet OCM (HUAWEI)","TRAVAUX-HUAWEI",
M816="Projet OCM (NOKIA)","TRAVAUX-NOKIA",
M816="ACCESS-ISSUE","ACCESS-ISSUE",
M816="Projet OCM (ZTE, NOKIA, autres projets)","TRAVAUX OCM",
M816="No root CAuse","No root cause",
M816="ODU HS","PDH",
M816="IP &amp; VLAN","PDH",
M816="Warehouse HUAWEI","SPARE-ISSUE",
M816="SPARE-HS","SPARE-ISSUE",
M816="Power Telco","BSS"
),"")</f>
        <v>No root cause</v>
      </c>
      <c r="L816" s="16" t="str" cm="1">
        <f t="array" ref="L816">IFERROR(_xlfn.IFS(
M816="MPR ISSUE","TX ISSUE",
M816="BSS Hardware Issue","RAN ISSUE",
M816="Sites strategiques, MLL, Pylone, etc.","ENVTECH",
M816="AKTIVCO DEFAUT GE &amp; POWER Cabinet","POWER ISSUE",
M816="AKTIVCO Coupure ENEO &amp; Baisse de tension","POWER ISSUE",
M816="Coupure ENEO &amp; Baisse de tension","POWER ISSUE",
M816="Defaut GE &amp; POWER Cabinet","POWER ISSUE",
M816="Sharing","POWER ISSUE",
M816="Sites strategiques &amp; DataCenter","POWER ISSUE",
M816="Exclu","Exclu",
M816="SAT","TX ISSUE",
M816="SPARE-ISSUE","SPARE-ISSUE",
M816="Fiber CAmtel","TX ISSUE",
M816="Fiber AOF","TX ISSUE",
M816="Projet OCM (HUAWEI)","TRAVAUX-HUAWEI",
M816="Projet OCM (NOKIA)","TRAVAUX -NOKIA",
M816="ACCESS-ISSUE","ACCESS-ISSUE",
M816="Projet OCM (ZTE, NOKIA, autres projets)","TRAVAUX OCM",
M816="No root CAuse","No root cause",
M816="ODU HS","TX ISSUE",
M816="IP &amp; VLAN","TX ISSUE",
M816="Warehouse HUAWEI","SPARE-ISSUE",
M816="SPARE-HS","SPARE-ISSUE",
M816="Power Telco","RAN ISSUE"
),"")</f>
        <v>No root cause</v>
      </c>
      <c r="M816" s="28" t="s">
        <v>5403</v>
      </c>
      <c r="N816" s="17" t="str" cm="1">
        <f t="array" ref="N816">IFERROR(_xlfn.IFS(
M816="MPR ISSUE","ACTIVE",
M816="BSS Hardware Issue","ACTIVE",
M816="Sites strategiques, MLL, Pylone, etc.","PASSIVE",
M816="AKTIVCO DEFAUT GE &amp; POWER Cabinet","PASSIVE",
M816="AKTIVCO Coupure ENEO &amp; Baisse de tension","PASSIVE",
M816="Coupure ENEO &amp; Baisse de tension","PASSIVE",
M816="Defaut GE &amp; POWER Cabinet","PASSIVE",
M816="Sharing","PASSIVE",
M816="Sites strategiques &amp; DataCenter","PASSIVE",
M816="Exclu","Exclu",
M816="SAT","ACTIVE",
M816="SPARE-ISSUE","SPARE-ISSUE",
M816="Fiber CAmtel","ACTIVE",
M816="Fiber AOF","ACTIVE",
M816="Projet OCM (HUAWEI)","PLANNED WORKS",
M816="Projet OCM (NOKIA)","PLANNED WORKS",
M816="ACCESS-ISSUE","ACCESS-ISSUE",
M816="Projet OCM (ZTE, NOKIA, autres projets)","PLANNED WORKS",
M816="No root CAuse","No root cause",
M816="ODU HS","ACTIVE",
M816="IP &amp; VLAN","ACTIVE",
M816="Warehouse HUAWEI","SPARE-ISSUE",
M816="SPARE-HS","SPARE-ISSUE",
M816="Power Telco","ACTIVE"
),"")</f>
        <v>No root cause</v>
      </c>
      <c r="O816" s="56">
        <v>0</v>
      </c>
      <c r="P816" s="56">
        <v>4.4179094149238214</v>
      </c>
      <c r="Q816" s="56">
        <v>0</v>
      </c>
      <c r="R816" s="56">
        <v>0</v>
      </c>
      <c r="S816" s="56">
        <v>0</v>
      </c>
      <c r="T816" s="56">
        <v>0</v>
      </c>
      <c r="U816" s="56">
        <v>0</v>
      </c>
      <c r="V816" s="14"/>
      <c r="W816" s="14"/>
      <c r="X816" s="14"/>
      <c r="Y816" s="14"/>
      <c r="Z816" s="14"/>
      <c r="AA816" s="30" t="s">
        <v>16</v>
      </c>
      <c r="AB816" s="7" t="s">
        <v>16</v>
      </c>
      <c r="AC816" s="3"/>
      <c r="AD816" s="3" t="s">
        <v>16</v>
      </c>
      <c r="AE816" s="7"/>
      <c r="AF816" s="31" t="s">
        <v>16</v>
      </c>
      <c r="AG816" s="31" t="s">
        <v>16</v>
      </c>
      <c r="AH816" s="31" t="s">
        <v>16</v>
      </c>
      <c r="AI816" s="31" t="s">
        <v>16</v>
      </c>
      <c r="AJ816" s="31" t="s">
        <v>16</v>
      </c>
      <c r="AK816" s="31" t="s">
        <v>16</v>
      </c>
      <c r="AL816" s="31" t="s">
        <v>16</v>
      </c>
      <c r="AM816" s="31" t="s">
        <v>16</v>
      </c>
      <c r="AN816" s="31" t="s">
        <v>16</v>
      </c>
      <c r="AO816" s="31" t="s">
        <v>16</v>
      </c>
      <c r="AP816" s="9" t="s">
        <v>16</v>
      </c>
      <c r="AQ816" s="9" t="s">
        <v>16</v>
      </c>
      <c r="AR816" s="9" t="s">
        <v>16</v>
      </c>
      <c r="AS816" s="14"/>
      <c r="AT816" s="14"/>
    </row>
    <row r="817" spans="1:46" s="9" customFormat="1" hidden="1" x14ac:dyDescent="0.3">
      <c r="A817" s="1" t="s">
        <v>2570</v>
      </c>
      <c r="B817" s="1" t="s">
        <v>2571</v>
      </c>
      <c r="C817" s="1" t="s">
        <v>11</v>
      </c>
      <c r="D817" s="1" t="s">
        <v>12</v>
      </c>
      <c r="E817" s="53" t="s">
        <v>103</v>
      </c>
      <c r="F817" s="1" t="s">
        <v>857</v>
      </c>
      <c r="G817" s="46" t="s">
        <v>5418</v>
      </c>
      <c r="H817" s="66" t="s">
        <v>5452</v>
      </c>
      <c r="I817" s="22" t="str">
        <f>_xlfn.XLOOKUP(B817,[1]SITE!$B:$B,[1]SITE!$I:$I,"")</f>
        <v>No impact</v>
      </c>
      <c r="J817" s="29"/>
      <c r="K817" s="15" t="str" cm="1">
        <f t="array" ref="K817">IFERROR(_xlfn.IFS(
M817="MPR ISSUE","PDH",
M817="BSS Hardware Issue","BSS",
M817="Sites strategiques, MLL, Pylone, etc.","ENVTECH",
M817="AKTIVCO DEFAUT GE &amp; POWER Cabinet","AKTIVCO",
M817="AKTIVCO Coupure ENEO &amp; Baisse de tension","AKTIVCO GRID ONLY",
M817="Coupure ENEO &amp; Baisse de tension","IHS GRID ONLY",
M817="Defaut GE &amp; POWER Cabinet","IHS",
M817="Sharing","Partners",
M817="Sites strategiques &amp; DataCenter","SST &amp; DC",
M817="Exclu","Exclu",
M817="SAT","SAT",
M817="SPARE-ISSUE","SPARE-ISSUE",
M817="Fiber CAmtel","TRANS_FO_CAMTEL",
M817="Fiber AOF","Fiber AOF",
M817="Projet OCM (HUAWEI)","TRAVAUX-HUAWEI",
M817="Projet OCM (NOKIA)","TRAVAUX-NOKIA",
M817="ACCESS-ISSUE","ACCESS-ISSUE",
M817="Projet OCM (ZTE, NOKIA, autres projets)","TRAVAUX OCM",
M817="No root CAuse","No root cause",
M817="ODU HS","PDH",
M817="IP &amp; VLAN","PDH",
M817="Warehouse HUAWEI","SPARE-ISSUE",
M817="SPARE-HS","SPARE-ISSUE",
M817="Power Telco","BSS"
),"")</f>
        <v>AKTIVCO GRID ONLY</v>
      </c>
      <c r="L817" s="16" t="str" cm="1">
        <f t="array" ref="L817">IFERROR(_xlfn.IFS(
M817="MPR ISSUE","TX ISSUE",
M817="BSS Hardware Issue","RAN ISSUE",
M817="Sites strategiques, MLL, Pylone, etc.","ENVTECH",
M817="AKTIVCO DEFAUT GE &amp; POWER Cabinet","POWER ISSUE",
M817="AKTIVCO Coupure ENEO &amp; Baisse de tension","POWER ISSUE",
M817="Coupure ENEO &amp; Baisse de tension","POWER ISSUE",
M817="Defaut GE &amp; POWER Cabinet","POWER ISSUE",
M817="Sharing","POWER ISSUE",
M817="Sites strategiques &amp; DataCenter","POWER ISSUE",
M817="Exclu","Exclu",
M817="SAT","TX ISSUE",
M817="SPARE-ISSUE","SPARE-ISSUE",
M817="Fiber CAmtel","TX ISSUE",
M817="Fiber AOF","TX ISSUE",
M817="Projet OCM (HUAWEI)","TRAVAUX-HUAWEI",
M817="Projet OCM (NOKIA)","TRAVAUX -NOKIA",
M817="ACCESS-ISSUE","ACCESS-ISSUE",
M817="Projet OCM (ZTE, NOKIA, autres projets)","TRAVAUX OCM",
M817="No root CAuse","No root cause",
M817="ODU HS","TX ISSUE",
M817="IP &amp; VLAN","TX ISSUE",
M817="Warehouse HUAWEI","SPARE-ISSUE",
M817="SPARE-HS","SPARE-ISSUE",
M817="Power Telco","RAN ISSUE"
),"")</f>
        <v>POWER ISSUE</v>
      </c>
      <c r="M817" s="35" t="s">
        <v>5333</v>
      </c>
      <c r="N817" s="17" t="str" cm="1">
        <f t="array" ref="N817">IFERROR(_xlfn.IFS(
M817="MPR ISSUE","ACTIVE",
M817="BSS Hardware Issue","ACTIVE",
M817="Sites strategiques, MLL, Pylone, etc.","PASSIVE",
M817="AKTIVCO DEFAUT GE &amp; POWER Cabinet","PASSIVE",
M817="AKTIVCO Coupure ENEO &amp; Baisse de tension","PASSIVE",
M817="Coupure ENEO &amp; Baisse de tension","PASSIVE",
M817="Defaut GE &amp; POWER Cabinet","PASSIVE",
M817="Sharing","PASSIVE",
M817="Sites strategiques &amp; DataCenter","PASSIVE",
M817="Exclu","Exclu",
M817="SAT","ACTIVE",
M817="SPARE-ISSUE","SPARE-ISSUE",
M817="Fiber CAmtel","ACTIVE",
M817="Fiber AOF","ACTIVE",
M817="Projet OCM (HUAWEI)","PLANNED WORKS",
M817="Projet OCM (NOKIA)","PLANNED WORKS",
M817="ACCESS-ISSUE","ACCESS-ISSUE",
M817="Projet OCM (ZTE, NOKIA, autres projets)","PLANNED WORKS",
M817="No root CAuse","No root cause",
M817="ODU HS","ACTIVE",
M817="IP &amp; VLAN","ACTIVE",
M817="Warehouse HUAWEI","SPARE-ISSUE",
M817="SPARE-HS","SPARE-ISSUE",
M817="Power Telco","ACTIVE"
),"")</f>
        <v>PASSIVE</v>
      </c>
      <c r="O817" s="56">
        <v>0</v>
      </c>
      <c r="P817" s="56">
        <v>4.2399153333162118</v>
      </c>
      <c r="Q817" s="56">
        <v>0</v>
      </c>
      <c r="R817" s="56">
        <v>0.63173630908048051</v>
      </c>
      <c r="S817" s="56">
        <v>0</v>
      </c>
      <c r="T817" s="56">
        <v>2.1659810862561457</v>
      </c>
      <c r="U817" s="56">
        <v>0.46825998122322948</v>
      </c>
      <c r="V817" s="14"/>
      <c r="W817" s="14"/>
      <c r="X817" s="14"/>
      <c r="Y817" s="14"/>
      <c r="Z817" s="14"/>
      <c r="AA817" s="30" t="s">
        <v>16</v>
      </c>
      <c r="AB817" s="7" t="s">
        <v>16</v>
      </c>
      <c r="AC817" s="3"/>
      <c r="AD817" s="3" t="s">
        <v>16</v>
      </c>
      <c r="AE817" s="7"/>
      <c r="AF817" s="31" t="s">
        <v>16</v>
      </c>
      <c r="AG817" s="31" t="s">
        <v>16</v>
      </c>
      <c r="AH817" s="31" t="s">
        <v>16</v>
      </c>
      <c r="AI817" s="31" t="s">
        <v>16</v>
      </c>
      <c r="AJ817" s="31" t="s">
        <v>16</v>
      </c>
      <c r="AK817" s="31" t="s">
        <v>16</v>
      </c>
      <c r="AL817" s="31" t="s">
        <v>16</v>
      </c>
      <c r="AM817" s="31" t="s">
        <v>16</v>
      </c>
      <c r="AN817" s="31" t="s">
        <v>16</v>
      </c>
      <c r="AO817" s="31" t="s">
        <v>16</v>
      </c>
      <c r="AP817" s="9" t="s">
        <v>16</v>
      </c>
      <c r="AQ817" s="9" t="s">
        <v>16</v>
      </c>
      <c r="AR817" s="9" t="s">
        <v>16</v>
      </c>
      <c r="AS817" s="14"/>
      <c r="AT817" s="14"/>
    </row>
    <row r="818" spans="1:46" s="9" customFormat="1" hidden="1" x14ac:dyDescent="0.3">
      <c r="A818" s="1" t="s">
        <v>673</v>
      </c>
      <c r="B818" s="48" t="s">
        <v>674</v>
      </c>
      <c r="C818" s="48" t="s">
        <v>11</v>
      </c>
      <c r="D818" s="48" t="s">
        <v>97</v>
      </c>
      <c r="E818" s="53" t="s">
        <v>13</v>
      </c>
      <c r="F818" s="48" t="s">
        <v>675</v>
      </c>
      <c r="G818" s="47" t="s">
        <v>5419</v>
      </c>
      <c r="H818" s="66" t="s">
        <v>5453</v>
      </c>
      <c r="I818" s="22" t="str">
        <f>_xlfn.XLOOKUP(B818,[1]SITE!$B:$B,[1]SITE!$I:$I,"")</f>
        <v>No impact</v>
      </c>
      <c r="J818" s="29"/>
      <c r="K818" s="15" t="str" cm="1">
        <f t="array" ref="K818">IFERROR(_xlfn.IFS(
M818="MPR ISSUE","PDH",
M818="BSS Hardware Issue","BSS",
M818="Sites strategiques, MLL, Pylone, etc.","ENVTECH",
M818="AKTIVCO DEFAUT GE &amp; POWER Cabinet","AKTIVCO",
M818="AKTIVCO Coupure ENEO &amp; Baisse de tension","AKTIVCO GRID ONLY",
M818="Coupure ENEO &amp; Baisse de tension","IHS GRID ONLY",
M818="Defaut GE &amp; POWER Cabinet","IHS",
M818="Sharing","Partners",
M818="Sites strategiques &amp; DataCenter","SST &amp; DC",
M818="Exclu","Exclu",
M818="SAT","SAT",
M818="SPARE-ISSUE","SPARE-ISSUE",
M818="Fiber CAmtel","TRANS_FO_CAMTEL",
M818="Fiber AOF","Fiber AOF",
M818="Projet OCM (HUAWEI)","TRAVAUX-HUAWEI",
M818="Projet OCM (NOKIA)","TRAVAUX-NOKIA",
M818="ACCESS-ISSUE","ACCESS-ISSUE",
M818="Projet OCM (ZTE, NOKIA, autres projets)","TRAVAUX OCM",
M818="No root CAuse","No root cause",
M818="ODU HS","PDH",
M818="IP &amp; VLAN","PDH",
M818="Warehouse HUAWEI","SPARE-ISSUE",
M818="SPARE-HS","SPARE-ISSUE",
M818="Power Telco","BSS"
),"")</f>
        <v>No root cause</v>
      </c>
      <c r="L818" s="16" t="str" cm="1">
        <f t="array" ref="L818">IFERROR(_xlfn.IFS(
M818="MPR ISSUE","TX ISSUE",
M818="BSS Hardware Issue","RAN ISSUE",
M818="Sites strategiques, MLL, Pylone, etc.","ENVTECH",
M818="AKTIVCO DEFAUT GE &amp; POWER Cabinet","POWER ISSUE",
M818="AKTIVCO Coupure ENEO &amp; Baisse de tension","POWER ISSUE",
M818="Coupure ENEO &amp; Baisse de tension","POWER ISSUE",
M818="Defaut GE &amp; POWER Cabinet","POWER ISSUE",
M818="Sharing","POWER ISSUE",
M818="Sites strategiques &amp; DataCenter","POWER ISSUE",
M818="Exclu","Exclu",
M818="SAT","TX ISSUE",
M818="SPARE-ISSUE","SPARE-ISSUE",
M818="Fiber CAmtel","TX ISSUE",
M818="Fiber AOF","TX ISSUE",
M818="Projet OCM (HUAWEI)","TRAVAUX-HUAWEI",
M818="Projet OCM (NOKIA)","TRAVAUX -NOKIA",
M818="ACCESS-ISSUE","ACCESS-ISSUE",
M818="Projet OCM (ZTE, NOKIA, autres projets)","TRAVAUX OCM",
M818="No root CAuse","No root cause",
M818="ODU HS","TX ISSUE",
M818="IP &amp; VLAN","TX ISSUE",
M818="Warehouse HUAWEI","SPARE-ISSUE",
M818="SPARE-HS","SPARE-ISSUE",
M818="Power Telco","RAN ISSUE"
),"")</f>
        <v>No root cause</v>
      </c>
      <c r="M818" s="28" t="s">
        <v>5403</v>
      </c>
      <c r="N818" s="17" t="str" cm="1">
        <f t="array" ref="N818">IFERROR(_xlfn.IFS(
M818="MPR ISSUE","ACTIVE",
M818="BSS Hardware Issue","ACTIVE",
M818="Sites strategiques, MLL, Pylone, etc.","PASSIVE",
M818="AKTIVCO DEFAUT GE &amp; POWER Cabinet","PASSIVE",
M818="AKTIVCO Coupure ENEO &amp; Baisse de tension","PASSIVE",
M818="Coupure ENEO &amp; Baisse de tension","PASSIVE",
M818="Defaut GE &amp; POWER Cabinet","PASSIVE",
M818="Sharing","PASSIVE",
M818="Sites strategiques &amp; DataCenter","PASSIVE",
M818="Exclu","Exclu",
M818="SAT","ACTIVE",
M818="SPARE-ISSUE","SPARE-ISSUE",
M818="Fiber CAmtel","ACTIVE",
M818="Fiber AOF","ACTIVE",
M818="Projet OCM (HUAWEI)","PLANNED WORKS",
M818="Projet OCM (NOKIA)","PLANNED WORKS",
M818="ACCESS-ISSUE","ACCESS-ISSUE",
M818="Projet OCM (ZTE, NOKIA, autres projets)","PLANNED WORKS",
M818="No root CAuse","No root cause",
M818="ODU HS","ACTIVE",
M818="IP &amp; VLAN","ACTIVE",
M818="Warehouse HUAWEI","SPARE-ISSUE",
M818="SPARE-HS","SPARE-ISSUE",
M818="Power Telco","ACTIVE"
),"")</f>
        <v>No root cause</v>
      </c>
      <c r="O818" s="56">
        <v>4.0342947153949545E-2</v>
      </c>
      <c r="P818" s="56">
        <v>3.9790059726110244E-2</v>
      </c>
      <c r="Q818" s="56">
        <v>0.19390297146672811</v>
      </c>
      <c r="R818" s="56">
        <v>0</v>
      </c>
      <c r="S818" s="56">
        <v>0</v>
      </c>
      <c r="T818" s="56">
        <v>0</v>
      </c>
      <c r="U818" s="56">
        <v>0</v>
      </c>
      <c r="V818" s="14"/>
      <c r="W818" s="14"/>
      <c r="X818" s="14"/>
      <c r="Y818" s="14"/>
      <c r="Z818" s="14"/>
      <c r="AA818" s="30" t="s">
        <v>5974</v>
      </c>
      <c r="AB818" s="7" t="s">
        <v>16</v>
      </c>
      <c r="AC818" s="3"/>
      <c r="AD818" s="3" t="s">
        <v>16</v>
      </c>
      <c r="AE818" s="7"/>
      <c r="AF818" s="31" t="s">
        <v>16</v>
      </c>
      <c r="AG818" s="31" t="s">
        <v>16</v>
      </c>
      <c r="AH818" s="31" t="s">
        <v>16</v>
      </c>
      <c r="AI818" s="31" t="s">
        <v>16</v>
      </c>
      <c r="AJ818" s="31" t="s">
        <v>16</v>
      </c>
      <c r="AK818" s="31" t="s">
        <v>16</v>
      </c>
      <c r="AL818" s="31" t="s">
        <v>16</v>
      </c>
      <c r="AM818" s="31" t="s">
        <v>16</v>
      </c>
      <c r="AN818" s="31" t="s">
        <v>16</v>
      </c>
      <c r="AO818" s="31" t="s">
        <v>5668</v>
      </c>
      <c r="AP818" s="9" t="s">
        <v>5669</v>
      </c>
      <c r="AQ818" s="9" t="s">
        <v>5670</v>
      </c>
      <c r="AR818" s="9" t="s">
        <v>5671</v>
      </c>
      <c r="AS818" s="14"/>
      <c r="AT818" s="14"/>
    </row>
    <row r="819" spans="1:46" s="9" customFormat="1" hidden="1" x14ac:dyDescent="0.3">
      <c r="A819" s="1" t="s">
        <v>3204</v>
      </c>
      <c r="B819" s="1" t="s">
        <v>3205</v>
      </c>
      <c r="C819" s="1" t="s">
        <v>22</v>
      </c>
      <c r="D819" s="1" t="s">
        <v>31</v>
      </c>
      <c r="E819" s="3" t="s">
        <v>32</v>
      </c>
      <c r="F819" s="1" t="s">
        <v>33</v>
      </c>
      <c r="G819" s="22" t="s">
        <v>5417</v>
      </c>
      <c r="H819" s="66" t="s">
        <v>5452</v>
      </c>
      <c r="I819" s="22" t="str">
        <f>_xlfn.XLOOKUP(B819,[1]SITE!$B:$B,[1]SITE!$I:$I,"")</f>
        <v>No impact</v>
      </c>
      <c r="J819" s="29" t="s">
        <v>5389</v>
      </c>
      <c r="K819" s="15" t="str" cm="1">
        <f t="array" ref="K819">IFERROR(_xlfn.IFS(
M819="MPR ISSUE","PDH",
M819="BSS Hardware Issue","BSS",
M819="Sites strategiques, MLL, Pylone, etc.","ENVTECH",
M819="AKTIVCO DEFAUT GE &amp; POWER Cabinet","AKTIVCO",
M819="AKTIVCO Coupure ENEO &amp; Baisse de tension","AKTIVCO GRID ONLY",
M819="Coupure ENEO &amp; Baisse de tension","IHS GRID ONLY",
M819="Defaut GE &amp; POWER Cabinet","IHS",
M819="Sharing","Partners",
M819="Sites strategiques &amp; DataCenter","SST &amp; DC",
M819="Exclu","Exclu",
M819="SAT","SAT",
M819="SPARE-ISSUE","SPARE-ISSUE",
M819="Fiber CAmtel","TRANS_FO_CAMTEL",
M819="Fiber AOF","Fiber AOF",
M819="Projet OCM (HUAWEI)","TRAVAUX-HUAWEI",
M819="Projet OCM (NOKIA)","TRAVAUX-NOKIA",
M819="ACCESS-ISSUE","ACCESS-ISSUE",
M819="Projet OCM (ZTE, NOKIA, autres projets)","TRAVAUX OCM",
M819="No root CAuse","No root cause",
M819="ODU HS","PDH",
M819="IP &amp; VLAN","PDH",
M819="Warehouse HUAWEI","SPARE-ISSUE",
M819="SPARE-HS","SPARE-ISSUE",
M819="Power Telco","BSS"
),"")</f>
        <v>No root cause</v>
      </c>
      <c r="L819" s="16" t="str" cm="1">
        <f t="array" ref="L819">IFERROR(_xlfn.IFS(
M819="MPR ISSUE","TX ISSUE",
M819="BSS Hardware Issue","RAN ISSUE",
M819="Sites strategiques, MLL, Pylone, etc.","ENVTECH",
M819="AKTIVCO DEFAUT GE &amp; POWER Cabinet","POWER ISSUE",
M819="AKTIVCO Coupure ENEO &amp; Baisse de tension","POWER ISSUE",
M819="Coupure ENEO &amp; Baisse de tension","POWER ISSUE",
M819="Defaut GE &amp; POWER Cabinet","POWER ISSUE",
M819="Sharing","POWER ISSUE",
M819="Sites strategiques &amp; DataCenter","POWER ISSUE",
M819="Exclu","Exclu",
M819="SAT","TX ISSUE",
M819="SPARE-ISSUE","SPARE-ISSUE",
M819="Fiber CAmtel","TX ISSUE",
M819="Fiber AOF","TX ISSUE",
M819="Projet OCM (HUAWEI)","TRAVAUX-HUAWEI",
M819="Projet OCM (NOKIA)","TRAVAUX -NOKIA",
M819="ACCESS-ISSUE","ACCESS-ISSUE",
M819="Projet OCM (ZTE, NOKIA, autres projets)","TRAVAUX OCM",
M819="No root CAuse","No root cause",
M819="ODU HS","TX ISSUE",
M819="IP &amp; VLAN","TX ISSUE",
M819="Warehouse HUAWEI","SPARE-ISSUE",
M819="SPARE-HS","SPARE-ISSUE",
M819="Power Telco","RAN ISSUE"
),"")</f>
        <v>No root cause</v>
      </c>
      <c r="M819" s="28" t="s">
        <v>5403</v>
      </c>
      <c r="N819" s="17" t="str" cm="1">
        <f t="array" ref="N819">IFERROR(_xlfn.IFS(
M819="MPR ISSUE","ACTIVE",
M819="BSS Hardware Issue","ACTIVE",
M819="Sites strategiques, MLL, Pylone, etc.","PASSIVE",
M819="AKTIVCO DEFAUT GE &amp; POWER Cabinet","PASSIVE",
M819="AKTIVCO Coupure ENEO &amp; Baisse de tension","PASSIVE",
M819="Coupure ENEO &amp; Baisse de tension","PASSIVE",
M819="Defaut GE &amp; POWER Cabinet","PASSIVE",
M819="Sharing","PASSIVE",
M819="Sites strategiques &amp; DataCenter","PASSIVE",
M819="Exclu","Exclu",
M819="SAT","ACTIVE",
M819="SPARE-ISSUE","SPARE-ISSUE",
M819="Fiber CAmtel","ACTIVE",
M819="Fiber AOF","ACTIVE",
M819="Projet OCM (HUAWEI)","PLANNED WORKS",
M819="Projet OCM (NOKIA)","PLANNED WORKS",
M819="ACCESS-ISSUE","ACCESS-ISSUE",
M819="Projet OCM (ZTE, NOKIA, autres projets)","PLANNED WORKS",
M819="No root CAuse","No root cause",
M819="ODU HS","ACTIVE",
M819="IP &amp; VLAN","ACTIVE",
M819="Warehouse HUAWEI","SPARE-ISSUE",
M819="SPARE-HS","SPARE-ISSUE",
M819="Power Telco","ACTIVE"
),"")</f>
        <v>No root cause</v>
      </c>
      <c r="O819" s="29">
        <v>0</v>
      </c>
      <c r="P819" s="29">
        <v>0</v>
      </c>
      <c r="Q819" s="29">
        <v>0</v>
      </c>
      <c r="R819" s="29">
        <v>0</v>
      </c>
      <c r="S819" s="29">
        <v>12.118418499399315</v>
      </c>
      <c r="T819" s="29">
        <v>0</v>
      </c>
      <c r="U819" s="29">
        <v>0</v>
      </c>
      <c r="V819" s="67"/>
      <c r="W819" s="67"/>
      <c r="X819" s="67"/>
      <c r="Y819" s="67"/>
      <c r="Z819" s="67"/>
      <c r="AA819" s="30"/>
      <c r="AB819" s="7" t="s">
        <v>16</v>
      </c>
      <c r="AC819" s="3"/>
      <c r="AD819" s="3" t="s">
        <v>16</v>
      </c>
      <c r="AE819" s="7"/>
      <c r="AF819" s="31" t="s">
        <v>16</v>
      </c>
      <c r="AG819" s="31" t="s">
        <v>16</v>
      </c>
      <c r="AH819" s="31" t="s">
        <v>16</v>
      </c>
      <c r="AI819" s="31" t="s">
        <v>16</v>
      </c>
      <c r="AJ819" s="31" t="s">
        <v>16</v>
      </c>
      <c r="AK819" s="31" t="s">
        <v>16</v>
      </c>
      <c r="AL819" s="31" t="s">
        <v>16</v>
      </c>
      <c r="AM819" s="31" t="s">
        <v>16</v>
      </c>
      <c r="AN819" s="31" t="s">
        <v>16</v>
      </c>
      <c r="AO819" s="31" t="s">
        <v>16</v>
      </c>
      <c r="AP819" s="31" t="s">
        <v>16</v>
      </c>
      <c r="AQ819" s="31" t="s">
        <v>16</v>
      </c>
      <c r="AR819" s="31" t="s">
        <v>16</v>
      </c>
      <c r="AS819" s="14"/>
      <c r="AT819" s="14"/>
    </row>
    <row r="820" spans="1:46" s="9" customFormat="1" hidden="1" x14ac:dyDescent="0.3">
      <c r="A820" s="1" t="s">
        <v>3035</v>
      </c>
      <c r="B820" s="48" t="s">
        <v>3036</v>
      </c>
      <c r="C820" s="48" t="s">
        <v>11</v>
      </c>
      <c r="D820" s="48" t="s">
        <v>12</v>
      </c>
      <c r="E820" s="53" t="s">
        <v>38</v>
      </c>
      <c r="F820" s="48" t="s">
        <v>39</v>
      </c>
      <c r="G820" s="22" t="s">
        <v>5417</v>
      </c>
      <c r="H820" s="66" t="s">
        <v>5452</v>
      </c>
      <c r="I820" s="22" t="str">
        <f>_xlfn.XLOOKUP(B820,[1]SITE!$B:$B,[1]SITE!$I:$I,"")</f>
        <v>No impact</v>
      </c>
      <c r="J820" s="29"/>
      <c r="K820" s="15" t="str" cm="1">
        <f t="array" ref="K820">IFERROR(_xlfn.IFS(
M820="MPR ISSUE","PDH",
M820="BSS Hardware Issue","BSS",
M820="Sites strategiques, MLL, Pylone, etc.","ENVTECH",
M820="AKTIVCO DEFAUT GE &amp; POWER Cabinet","AKTIVCO",
M820="AKTIVCO Coupure ENEO &amp; Baisse de tension","AKTIVCO GRID ONLY",
M820="Coupure ENEO &amp; Baisse de tension","IHS GRID ONLY",
M820="Defaut GE &amp; POWER Cabinet","IHS",
M820="Sharing","Partners",
M820="Sites strategiques &amp; DataCenter","SST &amp; DC",
M820="Exclu","Exclu",
M820="SAT","SAT",
M820="SPARE-ISSUE","SPARE-ISSUE",
M820="Fiber CAmtel","TRANS_FO_CAMTEL",
M820="Fiber AOF","Fiber AOF",
M820="Projet OCM (HUAWEI)","TRAVAUX-HUAWEI",
M820="Projet OCM (NOKIA)","TRAVAUX-NOKIA",
M820="ACCESS-ISSUE","ACCESS-ISSUE",
M820="Projet OCM (ZTE, NOKIA, autres projets)","TRAVAUX OCM",
M820="No root CAuse","No root cause",
M820="ODU HS","PDH",
M820="IP &amp; VLAN","PDH",
M820="Warehouse HUAWEI","SPARE-ISSUE",
M820="SPARE-HS","SPARE-ISSUE",
M820="Power Telco","BSS"
),"")</f>
        <v>No root cause</v>
      </c>
      <c r="L820" s="16" t="str" cm="1">
        <f t="array" ref="L820">IFERROR(_xlfn.IFS(
M820="MPR ISSUE","TX ISSUE",
M820="BSS Hardware Issue","RAN ISSUE",
M820="Sites strategiques, MLL, Pylone, etc.","ENVTECH",
M820="AKTIVCO DEFAUT GE &amp; POWER Cabinet","POWER ISSUE",
M820="AKTIVCO Coupure ENEO &amp; Baisse de tension","POWER ISSUE",
M820="Coupure ENEO &amp; Baisse de tension","POWER ISSUE",
M820="Defaut GE &amp; POWER Cabinet","POWER ISSUE",
M820="Sharing","POWER ISSUE",
M820="Sites strategiques &amp; DataCenter","POWER ISSUE",
M820="Exclu","Exclu",
M820="SAT","TX ISSUE",
M820="SPARE-ISSUE","SPARE-ISSUE",
M820="Fiber CAmtel","TX ISSUE",
M820="Fiber AOF","TX ISSUE",
M820="Projet OCM (HUAWEI)","TRAVAUX-HUAWEI",
M820="Projet OCM (NOKIA)","TRAVAUX -NOKIA",
M820="ACCESS-ISSUE","ACCESS-ISSUE",
M820="Projet OCM (ZTE, NOKIA, autres projets)","TRAVAUX OCM",
M820="No root CAuse","No root cause",
M820="ODU HS","TX ISSUE",
M820="IP &amp; VLAN","TX ISSUE",
M820="Warehouse HUAWEI","SPARE-ISSUE",
M820="SPARE-HS","SPARE-ISSUE",
M820="Power Telco","RAN ISSUE"
),"")</f>
        <v>No root cause</v>
      </c>
      <c r="M820" s="35" t="s">
        <v>5403</v>
      </c>
      <c r="N820" s="17" t="str" cm="1">
        <f t="array" ref="N820">IFERROR(_xlfn.IFS(
M820="MPR ISSUE","ACTIVE",
M820="BSS Hardware Issue","ACTIVE",
M820="Sites strategiques, MLL, Pylone, etc.","PASSIVE",
M820="AKTIVCO DEFAUT GE &amp; POWER Cabinet","PASSIVE",
M820="AKTIVCO Coupure ENEO &amp; Baisse de tension","PASSIVE",
M820="Coupure ENEO &amp; Baisse de tension","PASSIVE",
M820="Defaut GE &amp; POWER Cabinet","PASSIVE",
M820="Sharing","PASSIVE",
M820="Sites strategiques &amp; DataCenter","PASSIVE",
M820="Exclu","Exclu",
M820="SAT","ACTIVE",
M820="SPARE-ISSUE","SPARE-ISSUE",
M820="Fiber CAmtel","ACTIVE",
M820="Fiber AOF","ACTIVE",
M820="Projet OCM (HUAWEI)","PLANNED WORKS",
M820="Projet OCM (NOKIA)","PLANNED WORKS",
M820="ACCESS-ISSUE","ACCESS-ISSUE",
M820="Projet OCM (ZTE, NOKIA, autres projets)","PLANNED WORKS",
M820="No root CAuse","No root cause",
M820="ODU HS","ACTIVE",
M820="IP &amp; VLAN","ACTIVE",
M820="Warehouse HUAWEI","SPARE-ISSUE",
M820="SPARE-HS","SPARE-ISSUE",
M820="Power Telco","ACTIVE"
),"")</f>
        <v>No root cause</v>
      </c>
      <c r="O820" s="56">
        <v>1.4681658120097139</v>
      </c>
      <c r="P820" s="56">
        <v>4.0961646020780007</v>
      </c>
      <c r="Q820" s="56">
        <v>9.2457045997380387</v>
      </c>
      <c r="R820" s="56">
        <v>5.7591608096269482</v>
      </c>
      <c r="S820" s="56">
        <v>0</v>
      </c>
      <c r="T820" s="56">
        <v>9.0566527695736171E-2</v>
      </c>
      <c r="U820" s="56">
        <v>0</v>
      </c>
      <c r="V820" s="14"/>
      <c r="W820" s="14"/>
      <c r="X820" s="14"/>
      <c r="Y820" s="14"/>
      <c r="Z820" s="14"/>
      <c r="AA820" s="30" t="s">
        <v>16</v>
      </c>
      <c r="AB820" s="7" t="s">
        <v>16</v>
      </c>
      <c r="AC820" s="3"/>
      <c r="AD820" s="3" t="s">
        <v>16</v>
      </c>
      <c r="AE820" s="7"/>
      <c r="AF820" s="31" t="s">
        <v>16</v>
      </c>
      <c r="AG820" s="31" t="s">
        <v>16</v>
      </c>
      <c r="AH820" s="31" t="s">
        <v>16</v>
      </c>
      <c r="AI820" s="31" t="s">
        <v>16</v>
      </c>
      <c r="AJ820" s="31" t="s">
        <v>16</v>
      </c>
      <c r="AK820" s="31" t="s">
        <v>16</v>
      </c>
      <c r="AL820" s="31" t="s">
        <v>16</v>
      </c>
      <c r="AM820" s="31" t="s">
        <v>16</v>
      </c>
      <c r="AN820" s="31" t="s">
        <v>16</v>
      </c>
      <c r="AO820" s="31" t="s">
        <v>16</v>
      </c>
      <c r="AP820" s="9" t="s">
        <v>16</v>
      </c>
      <c r="AQ820" s="9" t="s">
        <v>16</v>
      </c>
      <c r="AR820" s="9" t="s">
        <v>16</v>
      </c>
      <c r="AS820" s="14"/>
      <c r="AT820" s="14"/>
    </row>
    <row r="821" spans="1:46" s="9" customFormat="1" hidden="1" x14ac:dyDescent="0.3">
      <c r="A821" s="1" t="s">
        <v>3392</v>
      </c>
      <c r="B821" s="48" t="s">
        <v>3393</v>
      </c>
      <c r="C821" s="48" t="s">
        <v>22</v>
      </c>
      <c r="D821" s="48" t="s">
        <v>37</v>
      </c>
      <c r="E821" s="53" t="s">
        <v>38</v>
      </c>
      <c r="F821" s="48" t="s">
        <v>39</v>
      </c>
      <c r="G821" s="22" t="s">
        <v>5417</v>
      </c>
      <c r="H821" s="66" t="s">
        <v>5452</v>
      </c>
      <c r="I821" s="22" t="str">
        <f>_xlfn.XLOOKUP(B821,[1]SITE!$B:$B,[1]SITE!$I:$I,"")</f>
        <v>No impact</v>
      </c>
      <c r="J821" s="29"/>
      <c r="K821" s="15" t="str" cm="1">
        <f t="array" ref="K821">IFERROR(_xlfn.IFS(
M821="MPR ISSUE","PDH",
M821="BSS Hardware Issue","BSS",
M821="Sites strategiques, MLL, Pylone, etc.","ENVTECH",
M821="AKTIVCO DEFAUT GE &amp; POWER Cabinet","AKTIVCO",
M821="AKTIVCO Coupure ENEO &amp; Baisse de tension","AKTIVCO GRID ONLY",
M821="Coupure ENEO &amp; Baisse de tension","IHS GRID ONLY",
M821="Defaut GE &amp; POWER Cabinet","IHS",
M821="Sharing","Partners",
M821="Sites strategiques &amp; DataCenter","SST &amp; DC",
M821="Exclu","Exclu",
M821="SAT","SAT",
M821="SPARE-ISSUE","SPARE-ISSUE",
M821="Fiber CAmtel","TRANS_FO_CAMTEL",
M821="Fiber AOF","Fiber AOF",
M821="Projet OCM (HUAWEI)","TRAVAUX-HUAWEI",
M821="Projet OCM (NOKIA)","TRAVAUX-NOKIA",
M821="ACCESS-ISSUE","ACCESS-ISSUE",
M821="Projet OCM (ZTE, NOKIA, autres projets)","TRAVAUX OCM",
M821="No root CAuse","No root cause",
M821="ODU HS","PDH",
M821="IP &amp; VLAN","PDH",
M821="Warehouse HUAWEI","SPARE-ISSUE",
M821="SPARE-HS","SPARE-ISSUE",
M821="Power Telco","BSS"
),"")</f>
        <v>No root cause</v>
      </c>
      <c r="L821" s="16" t="str" cm="1">
        <f t="array" ref="L821">IFERROR(_xlfn.IFS(
M821="MPR ISSUE","TX ISSUE",
M821="BSS Hardware Issue","RAN ISSUE",
M821="Sites strategiques, MLL, Pylone, etc.","ENVTECH",
M821="AKTIVCO DEFAUT GE &amp; POWER Cabinet","POWER ISSUE",
M821="AKTIVCO Coupure ENEO &amp; Baisse de tension","POWER ISSUE",
M821="Coupure ENEO &amp; Baisse de tension","POWER ISSUE",
M821="Defaut GE &amp; POWER Cabinet","POWER ISSUE",
M821="Sharing","POWER ISSUE",
M821="Sites strategiques &amp; DataCenter","POWER ISSUE",
M821="Exclu","Exclu",
M821="SAT","TX ISSUE",
M821="SPARE-ISSUE","SPARE-ISSUE",
M821="Fiber CAmtel","TX ISSUE",
M821="Fiber AOF","TX ISSUE",
M821="Projet OCM (HUAWEI)","TRAVAUX-HUAWEI",
M821="Projet OCM (NOKIA)","TRAVAUX -NOKIA",
M821="ACCESS-ISSUE","ACCESS-ISSUE",
M821="Projet OCM (ZTE, NOKIA, autres projets)","TRAVAUX OCM",
M821="No root CAuse","No root cause",
M821="ODU HS","TX ISSUE",
M821="IP &amp; VLAN","TX ISSUE",
M821="Warehouse HUAWEI","SPARE-ISSUE",
M821="SPARE-HS","SPARE-ISSUE",
M821="Power Telco","RAN ISSUE"
),"")</f>
        <v>No root cause</v>
      </c>
      <c r="M821" s="28" t="s">
        <v>5403</v>
      </c>
      <c r="N821" s="17" t="str" cm="1">
        <f t="array" ref="N821">IFERROR(_xlfn.IFS(
M821="MPR ISSUE","ACTIVE",
M821="BSS Hardware Issue","ACTIVE",
M821="Sites strategiques, MLL, Pylone, etc.","PASSIVE",
M821="AKTIVCO DEFAUT GE &amp; POWER Cabinet","PASSIVE",
M821="AKTIVCO Coupure ENEO &amp; Baisse de tension","PASSIVE",
M821="Coupure ENEO &amp; Baisse de tension","PASSIVE",
M821="Defaut GE &amp; POWER Cabinet","PASSIVE",
M821="Sharing","PASSIVE",
M821="Sites strategiques &amp; DataCenter","PASSIVE",
M821="Exclu","Exclu",
M821="SAT","ACTIVE",
M821="SPARE-ISSUE","SPARE-ISSUE",
M821="Fiber CAmtel","ACTIVE",
M821="Fiber AOF","ACTIVE",
M821="Projet OCM (HUAWEI)","PLANNED WORKS",
M821="Projet OCM (NOKIA)","PLANNED WORKS",
M821="ACCESS-ISSUE","ACCESS-ISSUE",
M821="Projet OCM (ZTE, NOKIA, autres projets)","PLANNED WORKS",
M821="No root CAuse","No root cause",
M821="ODU HS","ACTIVE",
M821="IP &amp; VLAN","ACTIVE",
M821="Warehouse HUAWEI","SPARE-ISSUE",
M821="SPARE-HS","SPARE-ISSUE",
M821="Power Telco","ACTIVE"
),"")</f>
        <v>No root cause</v>
      </c>
      <c r="O821" s="56">
        <v>2.11260069685218</v>
      </c>
      <c r="P821" s="56">
        <v>3.8354692623126247</v>
      </c>
      <c r="Q821" s="56">
        <v>0</v>
      </c>
      <c r="R821" s="56">
        <v>4.4699343383756664</v>
      </c>
      <c r="S821" s="56">
        <v>0</v>
      </c>
      <c r="T821" s="56">
        <v>0</v>
      </c>
      <c r="U821" s="56">
        <v>0.65504675644131638</v>
      </c>
      <c r="V821" s="14"/>
      <c r="W821" s="14"/>
      <c r="X821" s="14"/>
      <c r="Y821" s="14"/>
      <c r="Z821" s="14"/>
      <c r="AA821" s="30" t="s">
        <v>5396</v>
      </c>
      <c r="AB821" s="7" t="s">
        <v>16</v>
      </c>
      <c r="AC821" s="3"/>
      <c r="AD821" s="3" t="s">
        <v>16</v>
      </c>
      <c r="AE821" s="7"/>
      <c r="AF821" s="31" t="s">
        <v>16</v>
      </c>
      <c r="AG821" s="31" t="s">
        <v>16</v>
      </c>
      <c r="AH821" s="31" t="s">
        <v>16</v>
      </c>
      <c r="AI821" s="31" t="s">
        <v>16</v>
      </c>
      <c r="AJ821" s="31" t="s">
        <v>16</v>
      </c>
      <c r="AK821" s="31" t="s">
        <v>16</v>
      </c>
      <c r="AL821" s="31" t="s">
        <v>16</v>
      </c>
      <c r="AM821" s="31" t="s">
        <v>16</v>
      </c>
      <c r="AN821" s="31" t="s">
        <v>16</v>
      </c>
      <c r="AO821" s="31" t="s">
        <v>5396</v>
      </c>
      <c r="AP821" s="9" t="s">
        <v>16</v>
      </c>
      <c r="AQ821" s="9" t="s">
        <v>16</v>
      </c>
      <c r="AR821" s="9" t="s">
        <v>16</v>
      </c>
      <c r="AS821" s="14"/>
      <c r="AT821" s="14"/>
    </row>
    <row r="822" spans="1:46" s="9" customFormat="1" hidden="1" x14ac:dyDescent="0.3">
      <c r="A822" s="1" t="s">
        <v>1911</v>
      </c>
      <c r="B822" s="48" t="s">
        <v>1912</v>
      </c>
      <c r="C822" s="48" t="s">
        <v>22</v>
      </c>
      <c r="D822" s="48" t="s">
        <v>37</v>
      </c>
      <c r="E822" s="53" t="s">
        <v>38</v>
      </c>
      <c r="F822" s="48" t="s">
        <v>39</v>
      </c>
      <c r="G822" s="22" t="s">
        <v>5417</v>
      </c>
      <c r="H822" s="66" t="s">
        <v>5452</v>
      </c>
      <c r="I822" s="22" t="str">
        <f>_xlfn.XLOOKUP(B822,[1]SITE!$B:$B,[1]SITE!$I:$I,"")</f>
        <v>No impact</v>
      </c>
      <c r="J822" s="29"/>
      <c r="K822" s="15" t="str" cm="1">
        <f t="array" ref="K822">IFERROR(_xlfn.IFS(
M822="MPR ISSUE","PDH",
M822="BSS Hardware Issue","BSS",
M822="Sites strategiques, MLL, Pylone, etc.","ENVTECH",
M822="AKTIVCO DEFAUT GE &amp; POWER Cabinet","AKTIVCO",
M822="AKTIVCO Coupure ENEO &amp; Baisse de tension","AKTIVCO GRID ONLY",
M822="Coupure ENEO &amp; Baisse de tension","IHS GRID ONLY",
M822="Defaut GE &amp; POWER Cabinet","IHS",
M822="Sharing","Partners",
M822="Sites strategiques &amp; DataCenter","SST &amp; DC",
M822="Exclu","Exclu",
M822="SAT","SAT",
M822="SPARE-ISSUE","SPARE-ISSUE",
M822="Fiber CAmtel","TRANS_FO_CAMTEL",
M822="Fiber AOF","Fiber AOF",
M822="Projet OCM (HUAWEI)","TRAVAUX-HUAWEI",
M822="Projet OCM (NOKIA)","TRAVAUX-NOKIA",
M822="ACCESS-ISSUE","ACCESS-ISSUE",
M822="Projet OCM (ZTE, NOKIA, autres projets)","TRAVAUX OCM",
M822="No root CAuse","No root cause",
M822="ODU HS","PDH",
M822="IP &amp; VLAN","PDH",
M822="Warehouse HUAWEI","SPARE-ISSUE",
M822="SPARE-HS","SPARE-ISSUE",
M822="Power Telco","BSS"
),"")</f>
        <v>No root cause</v>
      </c>
      <c r="L822" s="16" t="str" cm="1">
        <f t="array" ref="L822">IFERROR(_xlfn.IFS(
M822="MPR ISSUE","TX ISSUE",
M822="BSS Hardware Issue","RAN ISSUE",
M822="Sites strategiques, MLL, Pylone, etc.","ENVTECH",
M822="AKTIVCO DEFAUT GE &amp; POWER Cabinet","POWER ISSUE",
M822="AKTIVCO Coupure ENEO &amp; Baisse de tension","POWER ISSUE",
M822="Coupure ENEO &amp; Baisse de tension","POWER ISSUE",
M822="Defaut GE &amp; POWER Cabinet","POWER ISSUE",
M822="Sharing","POWER ISSUE",
M822="Sites strategiques &amp; DataCenter","POWER ISSUE",
M822="Exclu","Exclu",
M822="SAT","TX ISSUE",
M822="SPARE-ISSUE","SPARE-ISSUE",
M822="Fiber CAmtel","TX ISSUE",
M822="Fiber AOF","TX ISSUE",
M822="Projet OCM (HUAWEI)","TRAVAUX-HUAWEI",
M822="Projet OCM (NOKIA)","TRAVAUX -NOKIA",
M822="ACCESS-ISSUE","ACCESS-ISSUE",
M822="Projet OCM (ZTE, NOKIA, autres projets)","TRAVAUX OCM",
M822="No root CAuse","No root cause",
M822="ODU HS","TX ISSUE",
M822="IP &amp; VLAN","TX ISSUE",
M822="Warehouse HUAWEI","SPARE-ISSUE",
M822="SPARE-HS","SPARE-ISSUE",
M822="Power Telco","RAN ISSUE"
),"")</f>
        <v>No root cause</v>
      </c>
      <c r="M822" s="28" t="s">
        <v>5403</v>
      </c>
      <c r="N822" s="17" t="str" cm="1">
        <f t="array" ref="N822">IFERROR(_xlfn.IFS(
M822="MPR ISSUE","ACTIVE",
M822="BSS Hardware Issue","ACTIVE",
M822="Sites strategiques, MLL, Pylone, etc.","PASSIVE",
M822="AKTIVCO DEFAUT GE &amp; POWER Cabinet","PASSIVE",
M822="AKTIVCO Coupure ENEO &amp; Baisse de tension","PASSIVE",
M822="Coupure ENEO &amp; Baisse de tension","PASSIVE",
M822="Defaut GE &amp; POWER Cabinet","PASSIVE",
M822="Sharing","PASSIVE",
M822="Sites strategiques &amp; DataCenter","PASSIVE",
M822="Exclu","Exclu",
M822="SAT","ACTIVE",
M822="SPARE-ISSUE","SPARE-ISSUE",
M822="Fiber CAmtel","ACTIVE",
M822="Fiber AOF","ACTIVE",
M822="Projet OCM (HUAWEI)","PLANNED WORKS",
M822="Projet OCM (NOKIA)","PLANNED WORKS",
M822="ACCESS-ISSUE","ACCESS-ISSUE",
M822="Projet OCM (ZTE, NOKIA, autres projets)","PLANNED WORKS",
M822="No root CAuse","No root cause",
M822="ODU HS","ACTIVE",
M822="IP &amp; VLAN","ACTIVE",
M822="Warehouse HUAWEI","SPARE-ISSUE",
M822="SPARE-HS","SPARE-ISSUE",
M822="Power Telco","ACTIVE"
),"")</f>
        <v>No root cause</v>
      </c>
      <c r="O822" s="56">
        <v>2.4165639366155585</v>
      </c>
      <c r="P822" s="56">
        <v>3.8072363333361872</v>
      </c>
      <c r="Q822" s="56">
        <v>0</v>
      </c>
      <c r="R822" s="56">
        <v>0</v>
      </c>
      <c r="S822" s="56">
        <v>0</v>
      </c>
      <c r="T822" s="56">
        <v>0</v>
      </c>
      <c r="U822" s="56">
        <v>0.75479834947051272</v>
      </c>
      <c r="V822" s="14"/>
      <c r="W822" s="14"/>
      <c r="X822" s="14"/>
      <c r="Y822" s="14"/>
      <c r="Z822" s="14"/>
      <c r="AA822" s="30" t="s">
        <v>5396</v>
      </c>
      <c r="AB822" s="7" t="s">
        <v>16</v>
      </c>
      <c r="AC822" s="3"/>
      <c r="AD822" s="3" t="s">
        <v>16</v>
      </c>
      <c r="AE822" s="7"/>
      <c r="AF822" s="31" t="s">
        <v>16</v>
      </c>
      <c r="AG822" s="31" t="s">
        <v>16</v>
      </c>
      <c r="AH822" s="31" t="s">
        <v>16</v>
      </c>
      <c r="AI822" s="31" t="s">
        <v>16</v>
      </c>
      <c r="AJ822" s="31" t="s">
        <v>16</v>
      </c>
      <c r="AK822" s="31" t="s">
        <v>16</v>
      </c>
      <c r="AL822" s="31" t="s">
        <v>16</v>
      </c>
      <c r="AM822" s="31" t="s">
        <v>16</v>
      </c>
      <c r="AN822" s="31" t="s">
        <v>16</v>
      </c>
      <c r="AO822" s="31" t="s">
        <v>5396</v>
      </c>
      <c r="AP822" s="9" t="s">
        <v>16</v>
      </c>
      <c r="AQ822" s="9" t="s">
        <v>16</v>
      </c>
      <c r="AR822" s="9" t="s">
        <v>16</v>
      </c>
      <c r="AS822" s="14"/>
      <c r="AT822" s="14"/>
    </row>
    <row r="823" spans="1:46" s="9" customFormat="1" hidden="1" x14ac:dyDescent="0.3">
      <c r="A823" s="1" t="s">
        <v>514</v>
      </c>
      <c r="B823" s="48" t="s">
        <v>515</v>
      </c>
      <c r="C823" s="48" t="s">
        <v>22</v>
      </c>
      <c r="D823" s="48" t="s">
        <v>37</v>
      </c>
      <c r="E823" s="53" t="s">
        <v>38</v>
      </c>
      <c r="F823" s="48" t="s">
        <v>39</v>
      </c>
      <c r="G823" s="22" t="s">
        <v>5417</v>
      </c>
      <c r="H823" s="66" t="s">
        <v>5452</v>
      </c>
      <c r="I823" s="22" t="str">
        <f>_xlfn.XLOOKUP(B823,[1]SITE!$B:$B,[1]SITE!$I:$I,"")</f>
        <v>No impact</v>
      </c>
      <c r="J823" s="29" t="s">
        <v>5389</v>
      </c>
      <c r="K823" s="15" t="str" cm="1">
        <f t="array" ref="K823">IFERROR(_xlfn.IFS(
M823="MPR ISSUE","PDH",
M823="BSS Hardware Issue","BSS",
M823="Sites strategiques, MLL, Pylone, etc.","ENVTECH",
M823="AKTIVCO DEFAUT GE &amp; POWER Cabinet","AKTIVCO",
M823="AKTIVCO Coupure ENEO &amp; Baisse de tension","AKTIVCO GRID ONLY",
M823="Coupure ENEO &amp; Baisse de tension","IHS GRID ONLY",
M823="Defaut GE &amp; POWER Cabinet","IHS",
M823="Sharing","Partners",
M823="Sites strategiques &amp; DataCenter","SST &amp; DC",
M823="Exclu","Exclu",
M823="SAT","SAT",
M823="SPARE-ISSUE","SPARE-ISSUE",
M823="Fiber CAmtel","TRANS_FO_CAMTEL",
M823="Fiber AOF","Fiber AOF",
M823="Projet OCM (HUAWEI)","TRAVAUX-HUAWEI",
M823="Projet OCM (NOKIA)","TRAVAUX-NOKIA",
M823="ACCESS-ISSUE","ACCESS-ISSUE",
M823="Projet OCM (ZTE, NOKIA, autres projets)","TRAVAUX OCM",
M823="No root CAuse","No root cause",
M823="ODU HS","PDH",
M823="IP &amp; VLAN","PDH",
M823="Warehouse HUAWEI","SPARE-ISSUE",
M823="SPARE-HS","SPARE-ISSUE",
M823="Power Telco","BSS"
),"")</f>
        <v>No root cause</v>
      </c>
      <c r="L823" s="16" t="str" cm="1">
        <f t="array" ref="L823">IFERROR(_xlfn.IFS(
M823="MPR ISSUE","TX ISSUE",
M823="BSS Hardware Issue","RAN ISSUE",
M823="Sites strategiques, MLL, Pylone, etc.","ENVTECH",
M823="AKTIVCO DEFAUT GE &amp; POWER Cabinet","POWER ISSUE",
M823="AKTIVCO Coupure ENEO &amp; Baisse de tension","POWER ISSUE",
M823="Coupure ENEO &amp; Baisse de tension","POWER ISSUE",
M823="Defaut GE &amp; POWER Cabinet","POWER ISSUE",
M823="Sharing","POWER ISSUE",
M823="Sites strategiques &amp; DataCenter","POWER ISSUE",
M823="Exclu","Exclu",
M823="SAT","TX ISSUE",
M823="SPARE-ISSUE","SPARE-ISSUE",
M823="Fiber CAmtel","TX ISSUE",
M823="Fiber AOF","TX ISSUE",
M823="Projet OCM (HUAWEI)","TRAVAUX-HUAWEI",
M823="Projet OCM (NOKIA)","TRAVAUX -NOKIA",
M823="ACCESS-ISSUE","ACCESS-ISSUE",
M823="Projet OCM (ZTE, NOKIA, autres projets)","TRAVAUX OCM",
M823="No root CAuse","No root cause",
M823="ODU HS","TX ISSUE",
M823="IP &amp; VLAN","TX ISSUE",
M823="Warehouse HUAWEI","SPARE-ISSUE",
M823="SPARE-HS","SPARE-ISSUE",
M823="Power Telco","RAN ISSUE"
),"")</f>
        <v>No root cause</v>
      </c>
      <c r="M823" s="28" t="s">
        <v>5403</v>
      </c>
      <c r="N823" s="17" t="str" cm="1">
        <f t="array" ref="N823">IFERROR(_xlfn.IFS(
M823="MPR ISSUE","ACTIVE",
M823="BSS Hardware Issue","ACTIVE",
M823="Sites strategiques, MLL, Pylone, etc.","PASSIVE",
M823="AKTIVCO DEFAUT GE &amp; POWER Cabinet","PASSIVE",
M823="AKTIVCO Coupure ENEO &amp; Baisse de tension","PASSIVE",
M823="Coupure ENEO &amp; Baisse de tension","PASSIVE",
M823="Defaut GE &amp; POWER Cabinet","PASSIVE",
M823="Sharing","PASSIVE",
M823="Sites strategiques &amp; DataCenter","PASSIVE",
M823="Exclu","Exclu",
M823="SAT","ACTIVE",
M823="SPARE-ISSUE","SPARE-ISSUE",
M823="Fiber CAmtel","ACTIVE",
M823="Fiber AOF","ACTIVE",
M823="Projet OCM (HUAWEI)","PLANNED WORKS",
M823="Projet OCM (NOKIA)","PLANNED WORKS",
M823="ACCESS-ISSUE","ACCESS-ISSUE",
M823="Projet OCM (ZTE, NOKIA, autres projets)","PLANNED WORKS",
M823="No root CAuse","No root cause",
M823="ODU HS","ACTIVE",
M823="IP &amp; VLAN","ACTIVE",
M823="Warehouse HUAWEI","SPARE-ISSUE",
M823="SPARE-HS","SPARE-ISSUE",
M823="Power Telco","ACTIVE"
),"")</f>
        <v>No root cause</v>
      </c>
      <c r="O823" s="56">
        <v>2.4161537298142584</v>
      </c>
      <c r="P823" s="56">
        <v>3.8050961239380996</v>
      </c>
      <c r="Q823" s="56">
        <v>0</v>
      </c>
      <c r="R823" s="56">
        <v>0</v>
      </c>
      <c r="S823" s="56">
        <v>0</v>
      </c>
      <c r="T823" s="56">
        <v>0</v>
      </c>
      <c r="U823" s="56">
        <v>0.74085131822630856</v>
      </c>
      <c r="V823" s="14"/>
      <c r="W823" s="14"/>
      <c r="X823" s="14"/>
      <c r="Y823" s="14"/>
      <c r="Z823" s="14"/>
      <c r="AA823" s="30" t="s">
        <v>5396</v>
      </c>
      <c r="AB823" s="7" t="s">
        <v>16</v>
      </c>
      <c r="AC823" s="3"/>
      <c r="AD823" s="3" t="s">
        <v>16</v>
      </c>
      <c r="AE823" s="7"/>
      <c r="AF823" s="31" t="s">
        <v>16</v>
      </c>
      <c r="AG823" s="31" t="s">
        <v>16</v>
      </c>
      <c r="AH823" s="31" t="s">
        <v>16</v>
      </c>
      <c r="AI823" s="31" t="s">
        <v>16</v>
      </c>
      <c r="AJ823" s="31" t="s">
        <v>16</v>
      </c>
      <c r="AK823" s="31" t="s">
        <v>16</v>
      </c>
      <c r="AL823" s="31" t="s">
        <v>16</v>
      </c>
      <c r="AM823" s="31" t="s">
        <v>16</v>
      </c>
      <c r="AN823" s="31" t="s">
        <v>16</v>
      </c>
      <c r="AO823" s="31" t="s">
        <v>5396</v>
      </c>
      <c r="AP823" s="9" t="s">
        <v>16</v>
      </c>
      <c r="AQ823" s="9" t="s">
        <v>16</v>
      </c>
      <c r="AR823" s="9" t="s">
        <v>16</v>
      </c>
      <c r="AS823" s="14"/>
      <c r="AT823" s="14"/>
    </row>
    <row r="824" spans="1:46" s="9" customFormat="1" hidden="1" x14ac:dyDescent="0.3">
      <c r="A824" s="1" t="s">
        <v>744</v>
      </c>
      <c r="B824" s="48" t="s">
        <v>745</v>
      </c>
      <c r="C824" s="48" t="s">
        <v>22</v>
      </c>
      <c r="D824" s="48" t="s">
        <v>711</v>
      </c>
      <c r="E824" s="53" t="s">
        <v>38</v>
      </c>
      <c r="F824" s="48" t="s">
        <v>39</v>
      </c>
      <c r="G824" s="22" t="s">
        <v>5417</v>
      </c>
      <c r="H824" s="66" t="s">
        <v>5452</v>
      </c>
      <c r="I824" s="22" t="str">
        <f>_xlfn.XLOOKUP(B824,[1]SITE!$B:$B,[1]SITE!$I:$I,"")</f>
        <v>No impact</v>
      </c>
      <c r="J824" s="29"/>
      <c r="K824" s="15" t="str" cm="1">
        <f t="array" ref="K824">IFERROR(_xlfn.IFS(
M824="MPR ISSUE","PDH",
M824="BSS Hardware Issue","BSS",
M824="Sites strategiques, MLL, Pylone, etc.","ENVTECH",
M824="AKTIVCO DEFAUT GE &amp; POWER Cabinet","AKTIVCO",
M824="AKTIVCO Coupure ENEO &amp; Baisse de tension","AKTIVCO GRID ONLY",
M824="Coupure ENEO &amp; Baisse de tension","IHS GRID ONLY",
M824="Defaut GE &amp; POWER Cabinet","IHS",
M824="Sharing","Partners",
M824="Sites strategiques &amp; DataCenter","SST &amp; DC",
M824="Exclu","Exclu",
M824="SAT","SAT",
M824="SPARE-ISSUE","SPARE-ISSUE",
M824="Fiber CAmtel","TRANS_FO_CAMTEL",
M824="Fiber AOF","Fiber AOF",
M824="Projet OCM (HUAWEI)","TRAVAUX-HUAWEI",
M824="Projet OCM (NOKIA)","TRAVAUX-NOKIA",
M824="ACCESS-ISSUE","ACCESS-ISSUE",
M824="Projet OCM (ZTE, NOKIA, autres projets)","TRAVAUX OCM",
M824="No root CAuse","No root cause",
M824="ODU HS","PDH",
M824="IP &amp; VLAN","PDH",
M824="Warehouse HUAWEI","SPARE-ISSUE",
M824="SPARE-HS","SPARE-ISSUE",
M824="Power Telco","BSS"
),"")</f>
        <v>No root cause</v>
      </c>
      <c r="L824" s="16" t="str" cm="1">
        <f t="array" ref="L824">IFERROR(_xlfn.IFS(
M824="MPR ISSUE","TX ISSUE",
M824="BSS Hardware Issue","RAN ISSUE",
M824="Sites strategiques, MLL, Pylone, etc.","ENVTECH",
M824="AKTIVCO DEFAUT GE &amp; POWER Cabinet","POWER ISSUE",
M824="AKTIVCO Coupure ENEO &amp; Baisse de tension","POWER ISSUE",
M824="Coupure ENEO &amp; Baisse de tension","POWER ISSUE",
M824="Defaut GE &amp; POWER Cabinet","POWER ISSUE",
M824="Sharing","POWER ISSUE",
M824="Sites strategiques &amp; DataCenter","POWER ISSUE",
M824="Exclu","Exclu",
M824="SAT","TX ISSUE",
M824="SPARE-ISSUE","SPARE-ISSUE",
M824="Fiber CAmtel","TX ISSUE",
M824="Fiber AOF","TX ISSUE",
M824="Projet OCM (HUAWEI)","TRAVAUX-HUAWEI",
M824="Projet OCM (NOKIA)","TRAVAUX -NOKIA",
M824="ACCESS-ISSUE","ACCESS-ISSUE",
M824="Projet OCM (ZTE, NOKIA, autres projets)","TRAVAUX OCM",
M824="No root CAuse","No root cause",
M824="ODU HS","TX ISSUE",
M824="IP &amp; VLAN","TX ISSUE",
M824="Warehouse HUAWEI","SPARE-ISSUE",
M824="SPARE-HS","SPARE-ISSUE",
M824="Power Telco","RAN ISSUE"
),"")</f>
        <v>No root cause</v>
      </c>
      <c r="M824" s="28" t="s">
        <v>5403</v>
      </c>
      <c r="N824" s="17" t="str" cm="1">
        <f t="array" ref="N824">IFERROR(_xlfn.IFS(
M824="MPR ISSUE","ACTIVE",
M824="BSS Hardware Issue","ACTIVE",
M824="Sites strategiques, MLL, Pylone, etc.","PASSIVE",
M824="AKTIVCO DEFAUT GE &amp; POWER Cabinet","PASSIVE",
M824="AKTIVCO Coupure ENEO &amp; Baisse de tension","PASSIVE",
M824="Coupure ENEO &amp; Baisse de tension","PASSIVE",
M824="Defaut GE &amp; POWER Cabinet","PASSIVE",
M824="Sharing","PASSIVE",
M824="Sites strategiques &amp; DataCenter","PASSIVE",
M824="Exclu","Exclu",
M824="SAT","ACTIVE",
M824="SPARE-ISSUE","SPARE-ISSUE",
M824="Fiber CAmtel","ACTIVE",
M824="Fiber AOF","ACTIVE",
M824="Projet OCM (HUAWEI)","PLANNED WORKS",
M824="Projet OCM (NOKIA)","PLANNED WORKS",
M824="ACCESS-ISSUE","ACCESS-ISSUE",
M824="Projet OCM (ZTE, NOKIA, autres projets)","PLANNED WORKS",
M824="No root CAuse","No root cause",
M824="ODU HS","ACTIVE",
M824="IP &amp; VLAN","ACTIVE",
M824="Warehouse HUAWEI","SPARE-ISSUE",
M824="SPARE-HS","SPARE-ISSUE",
M824="Power Telco","ACTIVE"
),"")</f>
        <v>No root cause</v>
      </c>
      <c r="O824" s="56">
        <v>0</v>
      </c>
      <c r="P824" s="56">
        <v>3.677396963185545</v>
      </c>
      <c r="Q824" s="56">
        <v>0</v>
      </c>
      <c r="R824" s="56">
        <v>0</v>
      </c>
      <c r="S824" s="56">
        <v>0</v>
      </c>
      <c r="T824" s="56">
        <v>0</v>
      </c>
      <c r="U824" s="56">
        <v>0</v>
      </c>
      <c r="V824" s="14"/>
      <c r="W824" s="14"/>
      <c r="X824" s="14"/>
      <c r="Y824" s="14"/>
      <c r="Z824" s="14"/>
      <c r="AA824" s="30" t="s">
        <v>16</v>
      </c>
      <c r="AB824" s="7" t="s">
        <v>16</v>
      </c>
      <c r="AC824" s="3"/>
      <c r="AD824" s="3" t="s">
        <v>16</v>
      </c>
      <c r="AE824" s="7"/>
      <c r="AF824" s="31" t="s">
        <v>16</v>
      </c>
      <c r="AG824" s="31" t="s">
        <v>16</v>
      </c>
      <c r="AH824" s="31" t="s">
        <v>16</v>
      </c>
      <c r="AI824" s="31" t="s">
        <v>16</v>
      </c>
      <c r="AJ824" s="31" t="s">
        <v>16</v>
      </c>
      <c r="AK824" s="31" t="s">
        <v>16</v>
      </c>
      <c r="AL824" s="31" t="s">
        <v>16</v>
      </c>
      <c r="AM824" s="31" t="s">
        <v>16</v>
      </c>
      <c r="AN824" s="31" t="s">
        <v>16</v>
      </c>
      <c r="AO824" s="31" t="s">
        <v>16</v>
      </c>
      <c r="AP824" s="9" t="s">
        <v>16</v>
      </c>
      <c r="AQ824" s="9" t="s">
        <v>16</v>
      </c>
      <c r="AR824" s="9" t="s">
        <v>16</v>
      </c>
      <c r="AS824" s="14"/>
      <c r="AT824" s="14"/>
    </row>
    <row r="825" spans="1:46" s="9" customFormat="1" hidden="1" x14ac:dyDescent="0.3">
      <c r="A825" s="1" t="s">
        <v>2021</v>
      </c>
      <c r="B825" s="48" t="s">
        <v>2022</v>
      </c>
      <c r="C825" s="48" t="s">
        <v>11</v>
      </c>
      <c r="D825" s="48" t="s">
        <v>12</v>
      </c>
      <c r="E825" s="53" t="s">
        <v>38</v>
      </c>
      <c r="F825" s="48" t="s">
        <v>39</v>
      </c>
      <c r="G825" s="22" t="s">
        <v>5417</v>
      </c>
      <c r="H825" s="66" t="s">
        <v>5452</v>
      </c>
      <c r="I825" s="22" t="str">
        <f>_xlfn.XLOOKUP(B825,[1]SITE!$B:$B,[1]SITE!$I:$I,"")</f>
        <v>No impact</v>
      </c>
      <c r="J825" s="29" t="s">
        <v>5389</v>
      </c>
      <c r="K825" s="15" t="str" cm="1">
        <f t="array" ref="K825">IFERROR(_xlfn.IFS(
M825="MPR ISSUE","PDH",
M825="BSS Hardware Issue","BSS",
M825="Sites strategiques, MLL, Pylone, etc.","ENVTECH",
M825="AKTIVCO DEFAUT GE &amp; POWER Cabinet","AKTIVCO",
M825="AKTIVCO Coupure ENEO &amp; Baisse de tension","AKTIVCO GRID ONLY",
M825="Coupure ENEO &amp; Baisse de tension","IHS GRID ONLY",
M825="Defaut GE &amp; POWER Cabinet","IHS",
M825="Sharing","Partners",
M825="Sites strategiques &amp; DataCenter","SST &amp; DC",
M825="Exclu","Exclu",
M825="SAT","SAT",
M825="SPARE-ISSUE","SPARE-ISSUE",
M825="Fiber CAmtel","TRANS_FO_CAMTEL",
M825="Fiber AOF","Fiber AOF",
M825="Projet OCM (HUAWEI)","TRAVAUX-HUAWEI",
M825="Projet OCM (NOKIA)","TRAVAUX-NOKIA",
M825="ACCESS-ISSUE","ACCESS-ISSUE",
M825="Projet OCM (ZTE, NOKIA, autres projets)","TRAVAUX OCM",
M825="No root CAuse","No root cause",
M825="ODU HS","PDH",
M825="IP &amp; VLAN","PDH",
M825="Warehouse HUAWEI","SPARE-ISSUE",
M825="SPARE-HS","SPARE-ISSUE",
M825="Power Telco","BSS"
),"")</f>
        <v>No root cause</v>
      </c>
      <c r="L825" s="16" t="str" cm="1">
        <f t="array" ref="L825">IFERROR(_xlfn.IFS(
M825="MPR ISSUE","TX ISSUE",
M825="BSS Hardware Issue","RAN ISSUE",
M825="Sites strategiques, MLL, Pylone, etc.","ENVTECH",
M825="AKTIVCO DEFAUT GE &amp; POWER Cabinet","POWER ISSUE",
M825="AKTIVCO Coupure ENEO &amp; Baisse de tension","POWER ISSUE",
M825="Coupure ENEO &amp; Baisse de tension","POWER ISSUE",
M825="Defaut GE &amp; POWER Cabinet","POWER ISSUE",
M825="Sharing","POWER ISSUE",
M825="Sites strategiques &amp; DataCenter","POWER ISSUE",
M825="Exclu","Exclu",
M825="SAT","TX ISSUE",
M825="SPARE-ISSUE","SPARE-ISSUE",
M825="Fiber CAmtel","TX ISSUE",
M825="Fiber AOF","TX ISSUE",
M825="Projet OCM (HUAWEI)","TRAVAUX-HUAWEI",
M825="Projet OCM (NOKIA)","TRAVAUX -NOKIA",
M825="ACCESS-ISSUE","ACCESS-ISSUE",
M825="Projet OCM (ZTE, NOKIA, autres projets)","TRAVAUX OCM",
M825="No root CAuse","No root cause",
M825="ODU HS","TX ISSUE",
M825="IP &amp; VLAN","TX ISSUE",
M825="Warehouse HUAWEI","SPARE-ISSUE",
M825="SPARE-HS","SPARE-ISSUE",
M825="Power Telco","RAN ISSUE"
),"")</f>
        <v>No root cause</v>
      </c>
      <c r="M825" s="28" t="s">
        <v>5403</v>
      </c>
      <c r="N825" s="17" t="str" cm="1">
        <f t="array" ref="N825">IFERROR(_xlfn.IFS(
M825="MPR ISSUE","ACTIVE",
M825="BSS Hardware Issue","ACTIVE",
M825="Sites strategiques, MLL, Pylone, etc.","PASSIVE",
M825="AKTIVCO DEFAUT GE &amp; POWER Cabinet","PASSIVE",
M825="AKTIVCO Coupure ENEO &amp; Baisse de tension","PASSIVE",
M825="Coupure ENEO &amp; Baisse de tension","PASSIVE",
M825="Defaut GE &amp; POWER Cabinet","PASSIVE",
M825="Sharing","PASSIVE",
M825="Sites strategiques &amp; DataCenter","PASSIVE",
M825="Exclu","Exclu",
M825="SAT","ACTIVE",
M825="SPARE-ISSUE","SPARE-ISSUE",
M825="Fiber CAmtel","ACTIVE",
M825="Fiber AOF","ACTIVE",
M825="Projet OCM (HUAWEI)","PLANNED WORKS",
M825="Projet OCM (NOKIA)","PLANNED WORKS",
M825="ACCESS-ISSUE","ACCESS-ISSUE",
M825="Projet OCM (ZTE, NOKIA, autres projets)","PLANNED WORKS",
M825="No root CAuse","No root cause",
M825="ODU HS","ACTIVE",
M825="IP &amp; VLAN","ACTIVE",
M825="Warehouse HUAWEI","SPARE-ISSUE",
M825="SPARE-HS","SPARE-ISSUE",
M825="Power Telco","ACTIVE"
),"")</f>
        <v>No root cause</v>
      </c>
      <c r="O825" s="56">
        <v>0</v>
      </c>
      <c r="P825" s="56">
        <v>3.561611634749013</v>
      </c>
      <c r="Q825" s="56">
        <v>0</v>
      </c>
      <c r="R825" s="56">
        <v>0</v>
      </c>
      <c r="S825" s="56">
        <v>0</v>
      </c>
      <c r="T825" s="56">
        <v>0</v>
      </c>
      <c r="U825" s="56">
        <v>0</v>
      </c>
      <c r="V825" s="14"/>
      <c r="W825" s="14"/>
      <c r="X825" s="14"/>
      <c r="Y825" s="14"/>
      <c r="Z825" s="14"/>
      <c r="AA825" s="30" t="s">
        <v>16</v>
      </c>
      <c r="AB825" s="7" t="s">
        <v>16</v>
      </c>
      <c r="AC825" s="3"/>
      <c r="AD825" s="3" t="s">
        <v>16</v>
      </c>
      <c r="AE825" s="7"/>
      <c r="AF825" s="31" t="s">
        <v>16</v>
      </c>
      <c r="AG825" s="31" t="s">
        <v>16</v>
      </c>
      <c r="AH825" s="31" t="s">
        <v>16</v>
      </c>
      <c r="AI825" s="31" t="s">
        <v>16</v>
      </c>
      <c r="AJ825" s="31" t="s">
        <v>16</v>
      </c>
      <c r="AK825" s="31" t="s">
        <v>16</v>
      </c>
      <c r="AL825" s="31" t="s">
        <v>16</v>
      </c>
      <c r="AM825" s="31" t="s">
        <v>16</v>
      </c>
      <c r="AN825" s="31" t="s">
        <v>16</v>
      </c>
      <c r="AO825" s="31" t="s">
        <v>16</v>
      </c>
      <c r="AP825" s="9" t="s">
        <v>16</v>
      </c>
      <c r="AQ825" s="9" t="s">
        <v>16</v>
      </c>
      <c r="AR825" s="9" t="s">
        <v>16</v>
      </c>
      <c r="AS825" s="14"/>
      <c r="AT825" s="14"/>
    </row>
    <row r="826" spans="1:46" s="9" customFormat="1" hidden="1" x14ac:dyDescent="0.3">
      <c r="A826" s="1" t="s">
        <v>4651</v>
      </c>
      <c r="B826" s="48" t="s">
        <v>4652</v>
      </c>
      <c r="C826" s="48" t="s">
        <v>22</v>
      </c>
      <c r="D826" s="48" t="s">
        <v>564</v>
      </c>
      <c r="E826" s="53" t="s">
        <v>38</v>
      </c>
      <c r="F826" s="48" t="s">
        <v>39</v>
      </c>
      <c r="G826" s="22" t="s">
        <v>5417</v>
      </c>
      <c r="H826" s="66" t="s">
        <v>5452</v>
      </c>
      <c r="I826" s="22" t="str">
        <f>_xlfn.XLOOKUP(B826,[1]SITE!$B:$B,[1]SITE!$I:$I,"")</f>
        <v>No impact</v>
      </c>
      <c r="J826" s="29"/>
      <c r="K826" s="15" t="str" cm="1">
        <f t="array" ref="K826">IFERROR(_xlfn.IFS(
M826="MPR ISSUE","PDH",
M826="BSS Hardware Issue","BSS",
M826="Sites strategiques, MLL, Pylone, etc.","ENVTECH",
M826="AKTIVCO DEFAUT GE &amp; POWER Cabinet","AKTIVCO",
M826="AKTIVCO Coupure ENEO &amp; Baisse de tension","AKTIVCO GRID ONLY",
M826="Coupure ENEO &amp; Baisse de tension","IHS GRID ONLY",
M826="Defaut GE &amp; POWER Cabinet","IHS",
M826="Sharing","Partners",
M826="Sites strategiques &amp; DataCenter","SST &amp; DC",
M826="Exclu","Exclu",
M826="SAT","SAT",
M826="SPARE-ISSUE","SPARE-ISSUE",
M826="Fiber CAmtel","TRANS_FO_CAMTEL",
M826="Fiber AOF","Fiber AOF",
M826="Projet OCM (HUAWEI)","TRAVAUX-HUAWEI",
M826="Projet OCM (NOKIA)","TRAVAUX-NOKIA",
M826="ACCESS-ISSUE","ACCESS-ISSUE",
M826="Projet OCM (ZTE, NOKIA, autres projets)","TRAVAUX OCM",
M826="No root CAuse","No root cause",
M826="ODU HS","PDH",
M826="IP &amp; VLAN","PDH",
M826="Warehouse HUAWEI","SPARE-ISSUE",
M826="SPARE-HS","SPARE-ISSUE",
M826="Power Telco","BSS"
),"")</f>
        <v>No root cause</v>
      </c>
      <c r="L826" s="16" t="str" cm="1">
        <f t="array" ref="L826">IFERROR(_xlfn.IFS(
M826="MPR ISSUE","TX ISSUE",
M826="BSS Hardware Issue","RAN ISSUE",
M826="Sites strategiques, MLL, Pylone, etc.","ENVTECH",
M826="AKTIVCO DEFAUT GE &amp; POWER Cabinet","POWER ISSUE",
M826="AKTIVCO Coupure ENEO &amp; Baisse de tension","POWER ISSUE",
M826="Coupure ENEO &amp; Baisse de tension","POWER ISSUE",
M826="Defaut GE &amp; POWER Cabinet","POWER ISSUE",
M826="Sharing","POWER ISSUE",
M826="Sites strategiques &amp; DataCenter","POWER ISSUE",
M826="Exclu","Exclu",
M826="SAT","TX ISSUE",
M826="SPARE-ISSUE","SPARE-ISSUE",
M826="Fiber CAmtel","TX ISSUE",
M826="Fiber AOF","TX ISSUE",
M826="Projet OCM (HUAWEI)","TRAVAUX-HUAWEI",
M826="Projet OCM (NOKIA)","TRAVAUX -NOKIA",
M826="ACCESS-ISSUE","ACCESS-ISSUE",
M826="Projet OCM (ZTE, NOKIA, autres projets)","TRAVAUX OCM",
M826="No root CAuse","No root cause",
M826="ODU HS","TX ISSUE",
M826="IP &amp; VLAN","TX ISSUE",
M826="Warehouse HUAWEI","SPARE-ISSUE",
M826="SPARE-HS","SPARE-ISSUE",
M826="Power Telco","RAN ISSUE"
),"")</f>
        <v>No root cause</v>
      </c>
      <c r="M826" s="28" t="s">
        <v>5403</v>
      </c>
      <c r="N826" s="17" t="str" cm="1">
        <f t="array" ref="N826">IFERROR(_xlfn.IFS(
M826="MPR ISSUE","ACTIVE",
M826="BSS Hardware Issue","ACTIVE",
M826="Sites strategiques, MLL, Pylone, etc.","PASSIVE",
M826="AKTIVCO DEFAUT GE &amp; POWER Cabinet","PASSIVE",
M826="AKTIVCO Coupure ENEO &amp; Baisse de tension","PASSIVE",
M826="Coupure ENEO &amp; Baisse de tension","PASSIVE",
M826="Defaut GE &amp; POWER Cabinet","PASSIVE",
M826="Sharing","PASSIVE",
M826="Sites strategiques &amp; DataCenter","PASSIVE",
M826="Exclu","Exclu",
M826="SAT","ACTIVE",
M826="SPARE-ISSUE","SPARE-ISSUE",
M826="Fiber CAmtel","ACTIVE",
M826="Fiber AOF","ACTIVE",
M826="Projet OCM (HUAWEI)","PLANNED WORKS",
M826="Projet OCM (NOKIA)","PLANNED WORKS",
M826="ACCESS-ISSUE","ACCESS-ISSUE",
M826="Projet OCM (ZTE, NOKIA, autres projets)","PLANNED WORKS",
M826="No root CAuse","No root cause",
M826="ODU HS","ACTIVE",
M826="IP &amp; VLAN","ACTIVE",
M826="Warehouse HUAWEI","SPARE-ISSUE",
M826="SPARE-HS","SPARE-ISSUE",
M826="Power Telco","ACTIVE"
),"")</f>
        <v>No root cause</v>
      </c>
      <c r="O826" s="56">
        <v>8.9333588731654849</v>
      </c>
      <c r="P826" s="56">
        <v>3.3582739068523795</v>
      </c>
      <c r="Q826" s="56">
        <v>14.58349384903819</v>
      </c>
      <c r="R826" s="56">
        <v>0</v>
      </c>
      <c r="S826" s="56">
        <v>0</v>
      </c>
      <c r="T826" s="56">
        <v>0</v>
      </c>
      <c r="U826" s="56">
        <v>0</v>
      </c>
      <c r="V826" s="14"/>
      <c r="W826" s="14"/>
      <c r="X826" s="14"/>
      <c r="Y826" s="14"/>
      <c r="Z826" s="14"/>
      <c r="AA826" s="30" t="s">
        <v>16</v>
      </c>
      <c r="AB826" s="7" t="s">
        <v>16</v>
      </c>
      <c r="AC826" s="3"/>
      <c r="AD826" s="3" t="s">
        <v>16</v>
      </c>
      <c r="AE826" s="7"/>
      <c r="AF826" s="31" t="s">
        <v>16</v>
      </c>
      <c r="AG826" s="31" t="s">
        <v>16</v>
      </c>
      <c r="AH826" s="31" t="s">
        <v>16</v>
      </c>
      <c r="AI826" s="31" t="s">
        <v>16</v>
      </c>
      <c r="AJ826" s="31" t="s">
        <v>16</v>
      </c>
      <c r="AK826" s="31" t="s">
        <v>16</v>
      </c>
      <c r="AL826" s="31" t="s">
        <v>16</v>
      </c>
      <c r="AM826" s="31" t="s">
        <v>16</v>
      </c>
      <c r="AN826" s="31" t="s">
        <v>16</v>
      </c>
      <c r="AO826" s="31" t="s">
        <v>16</v>
      </c>
      <c r="AP826" s="9" t="s">
        <v>16</v>
      </c>
      <c r="AQ826" s="9" t="s">
        <v>16</v>
      </c>
      <c r="AR826" s="9" t="s">
        <v>16</v>
      </c>
      <c r="AS826" s="14"/>
      <c r="AT826" s="14"/>
    </row>
    <row r="827" spans="1:46" s="9" customFormat="1" hidden="1" x14ac:dyDescent="0.3">
      <c r="A827" s="1" t="s">
        <v>4218</v>
      </c>
      <c r="B827" s="48" t="s">
        <v>4219</v>
      </c>
      <c r="C827" s="48" t="s">
        <v>22</v>
      </c>
      <c r="D827" s="48" t="s">
        <v>123</v>
      </c>
      <c r="E827" s="53" t="s">
        <v>103</v>
      </c>
      <c r="F827" s="48" t="s">
        <v>4218</v>
      </c>
      <c r="G827" s="46" t="s">
        <v>5418</v>
      </c>
      <c r="H827" s="66" t="s">
        <v>5452</v>
      </c>
      <c r="I827" s="22" t="str">
        <f>_xlfn.XLOOKUP(B827,[1]SITE!$B:$B,[1]SITE!$I:$I,"")</f>
        <v>No impact</v>
      </c>
      <c r="J827" s="29"/>
      <c r="K827" s="15" t="str" cm="1">
        <f t="array" ref="K827">IFERROR(_xlfn.IFS(
M827="MPR ISSUE","PDH",
M827="BSS Hardware Issue","BSS",
M827="Sites strategiques, MLL, Pylone, etc.","ENVTECH",
M827="AKTIVCO DEFAUT GE &amp; POWER Cabinet","AKTIVCO",
M827="AKTIVCO Coupure ENEO &amp; Baisse de tension","AKTIVCO GRID ONLY",
M827="Coupure ENEO &amp; Baisse de tension","IHS GRID ONLY",
M827="Defaut GE &amp; POWER Cabinet","IHS",
M827="Sharing","Partners",
M827="Sites strategiques &amp; DataCenter","SST &amp; DC",
M827="Exclu","Exclu",
M827="SAT","SAT",
M827="SPARE-ISSUE","SPARE-ISSUE",
M827="Fiber CAmtel","TRANS_FO_CAMTEL",
M827="Fiber AOF","Fiber AOF",
M827="Projet OCM (HUAWEI)","TRAVAUX-HUAWEI",
M827="Projet OCM (NOKIA)","TRAVAUX-NOKIA",
M827="ACCESS-ISSUE","ACCESS-ISSUE",
M827="Projet OCM (ZTE, NOKIA, autres projets)","TRAVAUX OCM",
M827="No root CAuse","No root cause",
M827="ODU HS","PDH",
M827="IP &amp; VLAN","PDH",
M827="Warehouse HUAWEI","SPARE-ISSUE",
M827="SPARE-HS","SPARE-ISSUE",
M827="Power Telco","BSS"
),"")</f>
        <v>No root cause</v>
      </c>
      <c r="L827" s="16" t="str" cm="1">
        <f t="array" ref="L827">IFERROR(_xlfn.IFS(
M827="MPR ISSUE","TX ISSUE",
M827="BSS Hardware Issue","RAN ISSUE",
M827="Sites strategiques, MLL, Pylone, etc.","ENVTECH",
M827="AKTIVCO DEFAUT GE &amp; POWER Cabinet","POWER ISSUE",
M827="AKTIVCO Coupure ENEO &amp; Baisse de tension","POWER ISSUE",
M827="Coupure ENEO &amp; Baisse de tension","POWER ISSUE",
M827="Defaut GE &amp; POWER Cabinet","POWER ISSUE",
M827="Sharing","POWER ISSUE",
M827="Sites strategiques &amp; DataCenter","POWER ISSUE",
M827="Exclu","Exclu",
M827="SAT","TX ISSUE",
M827="SPARE-ISSUE","SPARE-ISSUE",
M827="Fiber CAmtel","TX ISSUE",
M827="Fiber AOF","TX ISSUE",
M827="Projet OCM (HUAWEI)","TRAVAUX-HUAWEI",
M827="Projet OCM (NOKIA)","TRAVAUX -NOKIA",
M827="ACCESS-ISSUE","ACCESS-ISSUE",
M827="Projet OCM (ZTE, NOKIA, autres projets)","TRAVAUX OCM",
M827="No root CAuse","No root cause",
M827="ODU HS","TX ISSUE",
M827="IP &amp; VLAN","TX ISSUE",
M827="Warehouse HUAWEI","SPARE-ISSUE",
M827="SPARE-HS","SPARE-ISSUE",
M827="Power Telco","RAN ISSUE"
),"")</f>
        <v>No root cause</v>
      </c>
      <c r="M827" s="28" t="s">
        <v>5403</v>
      </c>
      <c r="N827" s="17" t="str" cm="1">
        <f t="array" ref="N827">IFERROR(_xlfn.IFS(
M827="MPR ISSUE","ACTIVE",
M827="BSS Hardware Issue","ACTIVE",
M827="Sites strategiques, MLL, Pylone, etc.","PASSIVE",
M827="AKTIVCO DEFAUT GE &amp; POWER Cabinet","PASSIVE",
M827="AKTIVCO Coupure ENEO &amp; Baisse de tension","PASSIVE",
M827="Coupure ENEO &amp; Baisse de tension","PASSIVE",
M827="Defaut GE &amp; POWER Cabinet","PASSIVE",
M827="Sharing","PASSIVE",
M827="Sites strategiques &amp; DataCenter","PASSIVE",
M827="Exclu","Exclu",
M827="SAT","ACTIVE",
M827="SPARE-ISSUE","SPARE-ISSUE",
M827="Fiber CAmtel","ACTIVE",
M827="Fiber AOF","ACTIVE",
M827="Projet OCM (HUAWEI)","PLANNED WORKS",
M827="Projet OCM (NOKIA)","PLANNED WORKS",
M827="ACCESS-ISSUE","ACCESS-ISSUE",
M827="Projet OCM (ZTE, NOKIA, autres projets)","PLANNED WORKS",
M827="No root CAuse","No root cause",
M827="ODU HS","ACTIVE",
M827="IP &amp; VLAN","ACTIVE",
M827="Warehouse HUAWEI","SPARE-ISSUE",
M827="SPARE-HS","SPARE-ISSUE",
M827="Power Telco","ACTIVE"
),"")</f>
        <v>No root cause</v>
      </c>
      <c r="O827" s="56">
        <v>0</v>
      </c>
      <c r="P827" s="56">
        <v>3.31937560104214</v>
      </c>
      <c r="Q827" s="56">
        <v>0</v>
      </c>
      <c r="R827" s="56">
        <v>0</v>
      </c>
      <c r="S827" s="56">
        <v>0</v>
      </c>
      <c r="T827" s="56">
        <v>0</v>
      </c>
      <c r="U827" s="56">
        <v>0</v>
      </c>
      <c r="V827" s="14"/>
      <c r="W827" s="14"/>
      <c r="X827" s="14"/>
      <c r="Y827" s="14"/>
      <c r="Z827" s="14"/>
      <c r="AA827" s="30" t="s">
        <v>16</v>
      </c>
      <c r="AB827" s="7" t="s">
        <v>16</v>
      </c>
      <c r="AC827" s="3"/>
      <c r="AD827" s="3" t="s">
        <v>16</v>
      </c>
      <c r="AE827" s="7"/>
      <c r="AF827" s="31" t="s">
        <v>16</v>
      </c>
      <c r="AG827" s="31" t="s">
        <v>16</v>
      </c>
      <c r="AH827" s="31" t="s">
        <v>16</v>
      </c>
      <c r="AI827" s="31" t="s">
        <v>16</v>
      </c>
      <c r="AJ827" s="31" t="s">
        <v>16</v>
      </c>
      <c r="AK827" s="31" t="s">
        <v>16</v>
      </c>
      <c r="AL827" s="31" t="s">
        <v>16</v>
      </c>
      <c r="AM827" s="31" t="s">
        <v>16</v>
      </c>
      <c r="AN827" s="31" t="s">
        <v>16</v>
      </c>
      <c r="AO827" s="31" t="s">
        <v>16</v>
      </c>
      <c r="AP827" s="9" t="s">
        <v>16</v>
      </c>
      <c r="AQ827" s="9" t="s">
        <v>16</v>
      </c>
      <c r="AR827" s="9" t="s">
        <v>16</v>
      </c>
      <c r="AS827" s="14"/>
      <c r="AT827" s="14"/>
    </row>
    <row r="828" spans="1:46" s="9" customFormat="1" hidden="1" x14ac:dyDescent="0.3">
      <c r="A828" s="1" t="s">
        <v>3196</v>
      </c>
      <c r="B828" s="48" t="s">
        <v>3197</v>
      </c>
      <c r="C828" s="48" t="s">
        <v>11</v>
      </c>
      <c r="D828" s="48" t="s">
        <v>12</v>
      </c>
      <c r="E828" s="53" t="s">
        <v>32</v>
      </c>
      <c r="F828" s="48" t="s">
        <v>33</v>
      </c>
      <c r="G828" s="22" t="s">
        <v>5417</v>
      </c>
      <c r="H828" s="66" t="s">
        <v>5452</v>
      </c>
      <c r="I828" s="22" t="str">
        <f>_xlfn.XLOOKUP(B828,[1]SITE!$B:$B,[1]SITE!$I:$I,"")</f>
        <v>No impact</v>
      </c>
      <c r="J828" s="29"/>
      <c r="K828" s="15" t="str" cm="1">
        <f t="array" ref="K828">IFERROR(_xlfn.IFS(
M828="MPR ISSUE","PDH",
M828="BSS Hardware Issue","BSS",
M828="Sites strategiques, MLL, Pylone, etc.","ENVTECH",
M828="AKTIVCO DEFAUT GE &amp; POWER Cabinet","AKTIVCO",
M828="AKTIVCO Coupure ENEO &amp; Baisse de tension","AKTIVCO GRID ONLY",
M828="Coupure ENEO &amp; Baisse de tension","IHS GRID ONLY",
M828="Defaut GE &amp; POWER Cabinet","IHS",
M828="Sharing","Partners",
M828="Sites strategiques &amp; DataCenter","SST &amp; DC",
M828="Exclu","Exclu",
M828="SAT","SAT",
M828="SPARE-ISSUE","SPARE-ISSUE",
M828="Fiber CAmtel","TRANS_FO_CAMTEL",
M828="Fiber AOF","Fiber AOF",
M828="Projet OCM (HUAWEI)","TRAVAUX-HUAWEI",
M828="Projet OCM (NOKIA)","TRAVAUX-NOKIA",
M828="ACCESS-ISSUE","ACCESS-ISSUE",
M828="Projet OCM (ZTE, NOKIA, autres projets)","TRAVAUX OCM",
M828="No root CAuse","No root cause",
M828="ODU HS","PDH",
M828="IP &amp; VLAN","PDH",
M828="Warehouse HUAWEI","SPARE-ISSUE",
M828="SPARE-HS","SPARE-ISSUE",
M828="Power Telco","BSS"
),"")</f>
        <v>No root cause</v>
      </c>
      <c r="L828" s="16" t="str" cm="1">
        <f t="array" ref="L828">IFERROR(_xlfn.IFS(
M828="MPR ISSUE","TX ISSUE",
M828="BSS Hardware Issue","RAN ISSUE",
M828="Sites strategiques, MLL, Pylone, etc.","ENVTECH",
M828="AKTIVCO DEFAUT GE &amp; POWER Cabinet","POWER ISSUE",
M828="AKTIVCO Coupure ENEO &amp; Baisse de tension","POWER ISSUE",
M828="Coupure ENEO &amp; Baisse de tension","POWER ISSUE",
M828="Defaut GE &amp; POWER Cabinet","POWER ISSUE",
M828="Sharing","POWER ISSUE",
M828="Sites strategiques &amp; DataCenter","POWER ISSUE",
M828="Exclu","Exclu",
M828="SAT","TX ISSUE",
M828="SPARE-ISSUE","SPARE-ISSUE",
M828="Fiber CAmtel","TX ISSUE",
M828="Fiber AOF","TX ISSUE",
M828="Projet OCM (HUAWEI)","TRAVAUX-HUAWEI",
M828="Projet OCM (NOKIA)","TRAVAUX -NOKIA",
M828="ACCESS-ISSUE","ACCESS-ISSUE",
M828="Projet OCM (ZTE, NOKIA, autres projets)","TRAVAUX OCM",
M828="No root CAuse","No root cause",
M828="ODU HS","TX ISSUE",
M828="IP &amp; VLAN","TX ISSUE",
M828="Warehouse HUAWEI","SPARE-ISSUE",
M828="SPARE-HS","SPARE-ISSUE",
M828="Power Telco","RAN ISSUE"
),"")</f>
        <v>No root cause</v>
      </c>
      <c r="M828" s="28" t="s">
        <v>5403</v>
      </c>
      <c r="N828" s="17" t="str" cm="1">
        <f t="array" ref="N828">IFERROR(_xlfn.IFS(
M828="MPR ISSUE","ACTIVE",
M828="BSS Hardware Issue","ACTIVE",
M828="Sites strategiques, MLL, Pylone, etc.","PASSIVE",
M828="AKTIVCO DEFAUT GE &amp; POWER Cabinet","PASSIVE",
M828="AKTIVCO Coupure ENEO &amp; Baisse de tension","PASSIVE",
M828="Coupure ENEO &amp; Baisse de tension","PASSIVE",
M828="Defaut GE &amp; POWER Cabinet","PASSIVE",
M828="Sharing","PASSIVE",
M828="Sites strategiques &amp; DataCenter","PASSIVE",
M828="Exclu","Exclu",
M828="SAT","ACTIVE",
M828="SPARE-ISSUE","SPARE-ISSUE",
M828="Fiber CAmtel","ACTIVE",
M828="Fiber AOF","ACTIVE",
M828="Projet OCM (HUAWEI)","PLANNED WORKS",
M828="Projet OCM (NOKIA)","PLANNED WORKS",
M828="ACCESS-ISSUE","ACCESS-ISSUE",
M828="Projet OCM (ZTE, NOKIA, autres projets)","PLANNED WORKS",
M828="No root CAuse","No root cause",
M828="ODU HS","ACTIVE",
M828="IP &amp; VLAN","ACTIVE",
M828="Warehouse HUAWEI","SPARE-ISSUE",
M828="SPARE-HS","SPARE-ISSUE",
M828="Power Telco","ACTIVE"
),"")</f>
        <v>No root cause</v>
      </c>
      <c r="O828" s="56">
        <v>0</v>
      </c>
      <c r="P828" s="56">
        <v>3.2069432673292764</v>
      </c>
      <c r="Q828" s="56">
        <v>4.7692069525415715</v>
      </c>
      <c r="R828" s="56">
        <v>0</v>
      </c>
      <c r="S828" s="56">
        <v>0</v>
      </c>
      <c r="T828" s="56">
        <v>0</v>
      </c>
      <c r="U828" s="56">
        <v>1.6408272052003947E-3</v>
      </c>
      <c r="V828" s="14"/>
      <c r="W828" s="14"/>
      <c r="X828" s="14"/>
      <c r="Y828" s="14"/>
      <c r="Z828" s="14"/>
      <c r="AA828" s="30" t="s">
        <v>16</v>
      </c>
      <c r="AB828" s="7" t="s">
        <v>16</v>
      </c>
      <c r="AC828" s="3"/>
      <c r="AD828" s="3" t="s">
        <v>16</v>
      </c>
      <c r="AE828" s="7"/>
      <c r="AF828" s="31" t="s">
        <v>16</v>
      </c>
      <c r="AG828" s="31" t="s">
        <v>16</v>
      </c>
      <c r="AH828" s="31" t="s">
        <v>16</v>
      </c>
      <c r="AI828" s="31" t="s">
        <v>16</v>
      </c>
      <c r="AJ828" s="31" t="s">
        <v>16</v>
      </c>
      <c r="AK828" s="31" t="s">
        <v>16</v>
      </c>
      <c r="AL828" s="31" t="s">
        <v>16</v>
      </c>
      <c r="AM828" s="31" t="s">
        <v>16</v>
      </c>
      <c r="AN828" s="31" t="s">
        <v>16</v>
      </c>
      <c r="AO828" s="31" t="s">
        <v>16</v>
      </c>
      <c r="AP828" s="9" t="s">
        <v>16</v>
      </c>
      <c r="AQ828" s="9" t="s">
        <v>16</v>
      </c>
      <c r="AR828" s="9" t="s">
        <v>16</v>
      </c>
      <c r="AS828" s="14"/>
      <c r="AT828" s="14"/>
    </row>
    <row r="829" spans="1:46" s="9" customFormat="1" hidden="1" x14ac:dyDescent="0.3">
      <c r="A829" s="1" t="s">
        <v>2932</v>
      </c>
      <c r="B829" s="48" t="s">
        <v>2933</v>
      </c>
      <c r="C829" s="48" t="s">
        <v>11</v>
      </c>
      <c r="D829" s="48" t="s">
        <v>12</v>
      </c>
      <c r="E829" s="53" t="s">
        <v>52</v>
      </c>
      <c r="F829" s="48" t="s">
        <v>2932</v>
      </c>
      <c r="G829" s="47" t="s">
        <v>5419</v>
      </c>
      <c r="H829" s="66" t="s">
        <v>5453</v>
      </c>
      <c r="I829" s="22" t="str">
        <f>_xlfn.XLOOKUP(B829,[1]SITE!$B:$B,[1]SITE!$I:$I,"")</f>
        <v>No impact</v>
      </c>
      <c r="J829" s="29"/>
      <c r="K829" s="15" t="str" cm="1">
        <f t="array" ref="K829">IFERROR(_xlfn.IFS(
M829="MPR ISSUE","PDH",
M829="BSS Hardware Issue","BSS",
M829="Sites strategiques, MLL, Pylone, etc.","ENVTECH",
M829="AKTIVCO DEFAUT GE &amp; POWER Cabinet","AKTIVCO",
M829="AKTIVCO Coupure ENEO &amp; Baisse de tension","AKTIVCO GRID ONLY",
M829="Coupure ENEO &amp; Baisse de tension","IHS GRID ONLY",
M829="Defaut GE &amp; POWER Cabinet","IHS",
M829="Sharing","Partners",
M829="Sites strategiques &amp; DataCenter","SST &amp; DC",
M829="Exclu","Exclu",
M829="SAT","SAT",
M829="SPARE-ISSUE","SPARE-ISSUE",
M829="Fiber CAmtel","TRANS_FO_CAMTEL",
M829="Fiber AOF","Fiber AOF",
M829="Projet OCM (HUAWEI)","TRAVAUX-HUAWEI",
M829="Projet OCM (NOKIA)","TRAVAUX-NOKIA",
M829="ACCESS-ISSUE","ACCESS-ISSUE",
M829="Projet OCM (ZTE, NOKIA, autres projets)","TRAVAUX OCM",
M829="No root CAuse","No root cause",
M829="ODU HS","PDH",
M829="IP &amp; VLAN","PDH",
M829="Warehouse HUAWEI","SPARE-ISSUE",
M829="SPARE-HS","SPARE-ISSUE",
M829="Power Telco","BSS"
),"")</f>
        <v>No root cause</v>
      </c>
      <c r="L829" s="16" t="str" cm="1">
        <f t="array" ref="L829">IFERROR(_xlfn.IFS(
M829="MPR ISSUE","TX ISSUE",
M829="BSS Hardware Issue","RAN ISSUE",
M829="Sites strategiques, MLL, Pylone, etc.","ENVTECH",
M829="AKTIVCO DEFAUT GE &amp; POWER Cabinet","POWER ISSUE",
M829="AKTIVCO Coupure ENEO &amp; Baisse de tension","POWER ISSUE",
M829="Coupure ENEO &amp; Baisse de tension","POWER ISSUE",
M829="Defaut GE &amp; POWER Cabinet","POWER ISSUE",
M829="Sharing","POWER ISSUE",
M829="Sites strategiques &amp; DataCenter","POWER ISSUE",
M829="Exclu","Exclu",
M829="SAT","TX ISSUE",
M829="SPARE-ISSUE","SPARE-ISSUE",
M829="Fiber CAmtel","TX ISSUE",
M829="Fiber AOF","TX ISSUE",
M829="Projet OCM (HUAWEI)","TRAVAUX-HUAWEI",
M829="Projet OCM (NOKIA)","TRAVAUX -NOKIA",
M829="ACCESS-ISSUE","ACCESS-ISSUE",
M829="Projet OCM (ZTE, NOKIA, autres projets)","TRAVAUX OCM",
M829="No root CAuse","No root cause",
M829="ODU HS","TX ISSUE",
M829="IP &amp; VLAN","TX ISSUE",
M829="Warehouse HUAWEI","SPARE-ISSUE",
M829="SPARE-HS","SPARE-ISSUE",
M829="Power Telco","RAN ISSUE"
),"")</f>
        <v>No root cause</v>
      </c>
      <c r="M829" s="28" t="s">
        <v>5403</v>
      </c>
      <c r="N829" s="17" t="str" cm="1">
        <f t="array" ref="N829">IFERROR(_xlfn.IFS(
M829="MPR ISSUE","ACTIVE",
M829="BSS Hardware Issue","ACTIVE",
M829="Sites strategiques, MLL, Pylone, etc.","PASSIVE",
M829="AKTIVCO DEFAUT GE &amp; POWER Cabinet","PASSIVE",
M829="AKTIVCO Coupure ENEO &amp; Baisse de tension","PASSIVE",
M829="Coupure ENEO &amp; Baisse de tension","PASSIVE",
M829="Defaut GE &amp; POWER Cabinet","PASSIVE",
M829="Sharing","PASSIVE",
M829="Sites strategiques &amp; DataCenter","PASSIVE",
M829="Exclu","Exclu",
M829="SAT","ACTIVE",
M829="SPARE-ISSUE","SPARE-ISSUE",
M829="Fiber CAmtel","ACTIVE",
M829="Fiber AOF","ACTIVE",
M829="Projet OCM (HUAWEI)","PLANNED WORKS",
M829="Projet OCM (NOKIA)","PLANNED WORKS",
M829="ACCESS-ISSUE","ACCESS-ISSUE",
M829="Projet OCM (ZTE, NOKIA, autres projets)","PLANNED WORKS",
M829="No root CAuse","No root cause",
M829="ODU HS","ACTIVE",
M829="IP &amp; VLAN","ACTIVE",
M829="Warehouse HUAWEI","SPARE-ISSUE",
M829="SPARE-HS","SPARE-ISSUE",
M829="Power Telco","ACTIVE"
),"")</f>
        <v>No root cause</v>
      </c>
      <c r="O829" s="56">
        <v>4.4587695793489764E-3</v>
      </c>
      <c r="P829" s="56">
        <v>0</v>
      </c>
      <c r="Q829" s="56">
        <v>0</v>
      </c>
      <c r="R829" s="56">
        <v>0</v>
      </c>
      <c r="S829" s="56">
        <v>0</v>
      </c>
      <c r="T829" s="56">
        <v>0</v>
      </c>
      <c r="U829" s="56">
        <v>0</v>
      </c>
      <c r="V829" s="14"/>
      <c r="W829" s="14"/>
      <c r="X829" s="14"/>
      <c r="Y829" s="14"/>
      <c r="Z829" s="14"/>
      <c r="AA829" s="30" t="s">
        <v>16</v>
      </c>
      <c r="AB829" s="7" t="s">
        <v>16</v>
      </c>
      <c r="AC829" s="3"/>
      <c r="AD829" s="3" t="s">
        <v>16</v>
      </c>
      <c r="AE829" s="7"/>
      <c r="AF829" s="31" t="s">
        <v>16</v>
      </c>
      <c r="AG829" s="31" t="s">
        <v>16</v>
      </c>
      <c r="AH829" s="31" t="s">
        <v>16</v>
      </c>
      <c r="AI829" s="31" t="s">
        <v>16</v>
      </c>
      <c r="AJ829" s="31" t="s">
        <v>16</v>
      </c>
      <c r="AK829" s="31" t="s">
        <v>16</v>
      </c>
      <c r="AL829" s="31" t="s">
        <v>16</v>
      </c>
      <c r="AM829" s="31" t="s">
        <v>16</v>
      </c>
      <c r="AN829" s="31" t="s">
        <v>16</v>
      </c>
      <c r="AO829" s="31" t="s">
        <v>16</v>
      </c>
      <c r="AP829" s="9" t="s">
        <v>16</v>
      </c>
      <c r="AQ829" s="9" t="s">
        <v>16</v>
      </c>
      <c r="AR829" s="9" t="s">
        <v>16</v>
      </c>
      <c r="AS829" s="14"/>
      <c r="AT829" s="14"/>
    </row>
    <row r="830" spans="1:46" s="9" customFormat="1" hidden="1" x14ac:dyDescent="0.3">
      <c r="A830" s="1" t="s">
        <v>2230</v>
      </c>
      <c r="B830" s="48" t="s">
        <v>2231</v>
      </c>
      <c r="C830" s="48" t="s">
        <v>11</v>
      </c>
      <c r="D830" s="48" t="s">
        <v>12</v>
      </c>
      <c r="E830" s="53" t="s">
        <v>52</v>
      </c>
      <c r="F830" s="48" t="s">
        <v>2232</v>
      </c>
      <c r="G830" s="47" t="s">
        <v>5419</v>
      </c>
      <c r="H830" s="66" t="s">
        <v>5453</v>
      </c>
      <c r="I830" s="22" t="str">
        <f>_xlfn.XLOOKUP(B830,[1]SITE!$B:$B,[1]SITE!$I:$I,"")</f>
        <v>No impact</v>
      </c>
      <c r="J830" s="29"/>
      <c r="K830" s="15" t="str" cm="1">
        <f t="array" ref="K830">IFERROR(_xlfn.IFS(
M830="MPR ISSUE","PDH",
M830="BSS Hardware Issue","BSS",
M830="Sites strategiques, MLL, Pylone, etc.","ENVTECH",
M830="AKTIVCO DEFAUT GE &amp; POWER Cabinet","AKTIVCO",
M830="AKTIVCO Coupure ENEO &amp; Baisse de tension","AKTIVCO GRID ONLY",
M830="Coupure ENEO &amp; Baisse de tension","IHS GRID ONLY",
M830="Defaut GE &amp; POWER Cabinet","IHS",
M830="Sharing","Partners",
M830="Sites strategiques &amp; DataCenter","SST &amp; DC",
M830="Exclu","Exclu",
M830="SAT","SAT",
M830="SPARE-ISSUE","SPARE-ISSUE",
M830="Fiber CAmtel","TRANS_FO_CAMTEL",
M830="Fiber AOF","Fiber AOF",
M830="Projet OCM (HUAWEI)","TRAVAUX-HUAWEI",
M830="Projet OCM (NOKIA)","TRAVAUX-NOKIA",
M830="ACCESS-ISSUE","ACCESS-ISSUE",
M830="Projet OCM (ZTE, NOKIA, autres projets)","TRAVAUX OCM",
M830="No root CAuse","No root cause",
M830="ODU HS","PDH",
M830="IP &amp; VLAN","PDH",
M830="Warehouse HUAWEI","SPARE-ISSUE",
M830="SPARE-HS","SPARE-ISSUE",
M830="Power Telco","BSS"
),"")</f>
        <v>No root cause</v>
      </c>
      <c r="L830" s="16" t="str" cm="1">
        <f t="array" ref="L830">IFERROR(_xlfn.IFS(
M830="MPR ISSUE","TX ISSUE",
M830="BSS Hardware Issue","RAN ISSUE",
M830="Sites strategiques, MLL, Pylone, etc.","ENVTECH",
M830="AKTIVCO DEFAUT GE &amp; POWER Cabinet","POWER ISSUE",
M830="AKTIVCO Coupure ENEO &amp; Baisse de tension","POWER ISSUE",
M830="Coupure ENEO &amp; Baisse de tension","POWER ISSUE",
M830="Defaut GE &amp; POWER Cabinet","POWER ISSUE",
M830="Sharing","POWER ISSUE",
M830="Sites strategiques &amp; DataCenter","POWER ISSUE",
M830="Exclu","Exclu",
M830="SAT","TX ISSUE",
M830="SPARE-ISSUE","SPARE-ISSUE",
M830="Fiber CAmtel","TX ISSUE",
M830="Fiber AOF","TX ISSUE",
M830="Projet OCM (HUAWEI)","TRAVAUX-HUAWEI",
M830="Projet OCM (NOKIA)","TRAVAUX -NOKIA",
M830="ACCESS-ISSUE","ACCESS-ISSUE",
M830="Projet OCM (ZTE, NOKIA, autres projets)","TRAVAUX OCM",
M830="No root CAuse","No root cause",
M830="ODU HS","TX ISSUE",
M830="IP &amp; VLAN","TX ISSUE",
M830="Warehouse HUAWEI","SPARE-ISSUE",
M830="SPARE-HS","SPARE-ISSUE",
M830="Power Telco","RAN ISSUE"
),"")</f>
        <v>No root cause</v>
      </c>
      <c r="M830" s="28" t="s">
        <v>5403</v>
      </c>
      <c r="N830" s="17" t="str" cm="1">
        <f t="array" ref="N830">IFERROR(_xlfn.IFS(
M830="MPR ISSUE","ACTIVE",
M830="BSS Hardware Issue","ACTIVE",
M830="Sites strategiques, MLL, Pylone, etc.","PASSIVE",
M830="AKTIVCO DEFAUT GE &amp; POWER Cabinet","PASSIVE",
M830="AKTIVCO Coupure ENEO &amp; Baisse de tension","PASSIVE",
M830="Coupure ENEO &amp; Baisse de tension","PASSIVE",
M830="Defaut GE &amp; POWER Cabinet","PASSIVE",
M830="Sharing","PASSIVE",
M830="Sites strategiques &amp; DataCenter","PASSIVE",
M830="Exclu","Exclu",
M830="SAT","ACTIVE",
M830="SPARE-ISSUE","SPARE-ISSUE",
M830="Fiber CAmtel","ACTIVE",
M830="Fiber AOF","ACTIVE",
M830="Projet OCM (HUAWEI)","PLANNED WORKS",
M830="Projet OCM (NOKIA)","PLANNED WORKS",
M830="ACCESS-ISSUE","ACCESS-ISSUE",
M830="Projet OCM (ZTE, NOKIA, autres projets)","PLANNED WORKS",
M830="No root CAuse","No root cause",
M830="ODU HS","ACTIVE",
M830="IP &amp; VLAN","ACTIVE",
M830="Warehouse HUAWEI","SPARE-ISSUE",
M830="SPARE-HS","SPARE-ISSUE",
M830="Power Telco","ACTIVE"
),"")</f>
        <v>No root cause</v>
      </c>
      <c r="O830" s="56">
        <v>0.20852773568699309</v>
      </c>
      <c r="P830" s="56">
        <v>0</v>
      </c>
      <c r="Q830" s="56">
        <v>0.7498580327765938</v>
      </c>
      <c r="R830" s="56">
        <v>2.0807650820556285</v>
      </c>
      <c r="S830" s="56">
        <v>0</v>
      </c>
      <c r="T830" s="56">
        <v>0</v>
      </c>
      <c r="U830" s="56">
        <v>0</v>
      </c>
      <c r="V830" s="14"/>
      <c r="W830" s="14"/>
      <c r="X830" s="14"/>
      <c r="Y830" s="14"/>
      <c r="Z830" s="14"/>
      <c r="AA830" s="30" t="s">
        <v>16</v>
      </c>
      <c r="AB830" s="7" t="s">
        <v>16</v>
      </c>
      <c r="AC830" s="32"/>
      <c r="AD830" s="3" t="s">
        <v>16</v>
      </c>
      <c r="AE830" s="7"/>
      <c r="AF830" s="31" t="s">
        <v>16</v>
      </c>
      <c r="AG830" s="31" t="s">
        <v>16</v>
      </c>
      <c r="AH830" s="31" t="s">
        <v>16</v>
      </c>
      <c r="AI830" s="31" t="s">
        <v>16</v>
      </c>
      <c r="AJ830" s="31" t="s">
        <v>16</v>
      </c>
      <c r="AK830" s="31" t="s">
        <v>16</v>
      </c>
      <c r="AL830" s="31" t="s">
        <v>16</v>
      </c>
      <c r="AM830" s="31" t="s">
        <v>16</v>
      </c>
      <c r="AN830" s="31" t="s">
        <v>16</v>
      </c>
      <c r="AO830" s="31" t="s">
        <v>16</v>
      </c>
      <c r="AP830" s="9" t="s">
        <v>16</v>
      </c>
      <c r="AQ830" s="9" t="s">
        <v>16</v>
      </c>
      <c r="AR830" s="9" t="s">
        <v>16</v>
      </c>
      <c r="AS830" s="14"/>
      <c r="AT830" s="14"/>
    </row>
    <row r="831" spans="1:46" s="9" customFormat="1" hidden="1" x14ac:dyDescent="0.3">
      <c r="A831" s="1" t="s">
        <v>2706</v>
      </c>
      <c r="B831" s="1" t="s">
        <v>2707</v>
      </c>
      <c r="C831" s="48" t="s">
        <v>11</v>
      </c>
      <c r="D831" s="48" t="s">
        <v>12</v>
      </c>
      <c r="E831" s="53" t="s">
        <v>227</v>
      </c>
      <c r="F831" s="48" t="s">
        <v>490</v>
      </c>
      <c r="G831" s="22" t="s">
        <v>5417</v>
      </c>
      <c r="H831" s="66" t="s">
        <v>5452</v>
      </c>
      <c r="I831" s="22" t="str">
        <f>_xlfn.XLOOKUP(B831,[1]SITE!$B:$B,[1]SITE!$I:$I,"")</f>
        <v>No impact</v>
      </c>
      <c r="J831" s="29"/>
      <c r="K831" s="15" t="str" cm="1">
        <f t="array" ref="K831">IFERROR(_xlfn.IFS(
M831="MPR ISSUE","PDH",
M831="BSS Hardware Issue","BSS",
M831="Sites strategiques, MLL, Pylone, etc.","ENVTECH",
M831="AKTIVCO DEFAUT GE &amp; POWER Cabinet","AKTIVCO",
M831="AKTIVCO Coupure ENEO &amp; Baisse de tension","AKTIVCO GRID ONLY",
M831="Coupure ENEO &amp; Baisse de tension","IHS GRID ONLY",
M831="Defaut GE &amp; POWER Cabinet","IHS",
M831="Sharing","Partners",
M831="Sites strategiques &amp; DataCenter","SST &amp; DC",
M831="Exclu","Exclu",
M831="SAT","SAT",
M831="SPARE-ISSUE","SPARE-ISSUE",
M831="Fiber CAmtel","TRANS_FO_CAMTEL",
M831="Fiber AOF","Fiber AOF",
M831="Projet OCM (HUAWEI)","TRAVAUX-HUAWEI",
M831="Projet OCM (NOKIA)","TRAVAUX-NOKIA",
M831="ACCESS-ISSUE","ACCESS-ISSUE",
M831="Projet OCM (ZTE, NOKIA, autres projets)","TRAVAUX OCM",
M831="No root CAuse","No root cause",
M831="ODU HS","PDH",
M831="IP &amp; VLAN","PDH",
M831="Warehouse HUAWEI","SPARE-ISSUE",
M831="SPARE-HS","SPARE-ISSUE",
M831="Power Telco","BSS"
),"")</f>
        <v>No root cause</v>
      </c>
      <c r="L831" s="16" t="str" cm="1">
        <f t="array" ref="L831">IFERROR(_xlfn.IFS(
M831="MPR ISSUE","TX ISSUE",
M831="BSS Hardware Issue","RAN ISSUE",
M831="Sites strategiques, MLL, Pylone, etc.","ENVTECH",
M831="AKTIVCO DEFAUT GE &amp; POWER Cabinet","POWER ISSUE",
M831="AKTIVCO Coupure ENEO &amp; Baisse de tension","POWER ISSUE",
M831="Coupure ENEO &amp; Baisse de tension","POWER ISSUE",
M831="Defaut GE &amp; POWER Cabinet","POWER ISSUE",
M831="Sharing","POWER ISSUE",
M831="Sites strategiques &amp; DataCenter","POWER ISSUE",
M831="Exclu","Exclu",
M831="SAT","TX ISSUE",
M831="SPARE-ISSUE","SPARE-ISSUE",
M831="Fiber CAmtel","TX ISSUE",
M831="Fiber AOF","TX ISSUE",
M831="Projet OCM (HUAWEI)","TRAVAUX-HUAWEI",
M831="Projet OCM (NOKIA)","TRAVAUX -NOKIA",
M831="ACCESS-ISSUE","ACCESS-ISSUE",
M831="Projet OCM (ZTE, NOKIA, autres projets)","TRAVAUX OCM",
M831="No root CAuse","No root cause",
M831="ODU HS","TX ISSUE",
M831="IP &amp; VLAN","TX ISSUE",
M831="Warehouse HUAWEI","SPARE-ISSUE",
M831="SPARE-HS","SPARE-ISSUE",
M831="Power Telco","RAN ISSUE"
),"")</f>
        <v>No root cause</v>
      </c>
      <c r="M831" s="28" t="s">
        <v>5403</v>
      </c>
      <c r="N831" s="17" t="str" cm="1">
        <f t="array" ref="N831">IFERROR(_xlfn.IFS(
M831="MPR ISSUE","ACTIVE",
M831="BSS Hardware Issue","ACTIVE",
M831="Sites strategiques, MLL, Pylone, etc.","PASSIVE",
M831="AKTIVCO DEFAUT GE &amp; POWER Cabinet","PASSIVE",
M831="AKTIVCO Coupure ENEO &amp; Baisse de tension","PASSIVE",
M831="Coupure ENEO &amp; Baisse de tension","PASSIVE",
M831="Defaut GE &amp; POWER Cabinet","PASSIVE",
M831="Sharing","PASSIVE",
M831="Sites strategiques &amp; DataCenter","PASSIVE",
M831="Exclu","Exclu",
M831="SAT","ACTIVE",
M831="SPARE-ISSUE","SPARE-ISSUE",
M831="Fiber CAmtel","ACTIVE",
M831="Fiber AOF","ACTIVE",
M831="Projet OCM (HUAWEI)","PLANNED WORKS",
M831="Projet OCM (NOKIA)","PLANNED WORKS",
M831="ACCESS-ISSUE","ACCESS-ISSUE",
M831="Projet OCM (ZTE, NOKIA, autres projets)","PLANNED WORKS",
M831="No root CAuse","No root cause",
M831="ODU HS","ACTIVE",
M831="IP &amp; VLAN","ACTIVE",
M831="Warehouse HUAWEI","SPARE-ISSUE",
M831="SPARE-HS","SPARE-ISSUE",
M831="Power Telco","ACTIVE"
),"")</f>
        <v>No root cause</v>
      </c>
      <c r="O831" s="56">
        <v>0</v>
      </c>
      <c r="P831" s="56">
        <v>2.797253683300374</v>
      </c>
      <c r="Q831" s="56">
        <v>0</v>
      </c>
      <c r="R831" s="56">
        <v>0</v>
      </c>
      <c r="S831" s="56">
        <v>0</v>
      </c>
      <c r="T831" s="56">
        <v>0</v>
      </c>
      <c r="U831" s="56">
        <v>0</v>
      </c>
      <c r="V831" s="14"/>
      <c r="W831" s="14"/>
      <c r="X831" s="14"/>
      <c r="Y831" s="14"/>
      <c r="Z831" s="14"/>
      <c r="AA831" s="30" t="s">
        <v>16</v>
      </c>
      <c r="AB831" s="7" t="s">
        <v>16</v>
      </c>
      <c r="AC831" s="3"/>
      <c r="AD831" s="3" t="s">
        <v>16</v>
      </c>
      <c r="AE831" s="7"/>
      <c r="AF831" s="31" t="s">
        <v>16</v>
      </c>
      <c r="AG831" s="31" t="s">
        <v>16</v>
      </c>
      <c r="AH831" s="31" t="s">
        <v>16</v>
      </c>
      <c r="AI831" s="31" t="s">
        <v>16</v>
      </c>
      <c r="AJ831" s="31" t="s">
        <v>16</v>
      </c>
      <c r="AK831" s="31" t="s">
        <v>16</v>
      </c>
      <c r="AL831" s="31" t="s">
        <v>16</v>
      </c>
      <c r="AM831" s="31" t="s">
        <v>16</v>
      </c>
      <c r="AN831" s="31" t="s">
        <v>16</v>
      </c>
      <c r="AO831" s="31" t="s">
        <v>16</v>
      </c>
      <c r="AP831" s="9" t="s">
        <v>16</v>
      </c>
      <c r="AQ831" s="9" t="s">
        <v>16</v>
      </c>
      <c r="AR831" s="9" t="s">
        <v>16</v>
      </c>
      <c r="AS831" s="14"/>
      <c r="AT831" s="14"/>
    </row>
    <row r="832" spans="1:46" s="9" customFormat="1" hidden="1" x14ac:dyDescent="0.3">
      <c r="A832" s="1" t="s">
        <v>1654</v>
      </c>
      <c r="B832" s="48" t="s">
        <v>1655</v>
      </c>
      <c r="C832" s="48" t="s">
        <v>11</v>
      </c>
      <c r="D832" s="48" t="s">
        <v>12</v>
      </c>
      <c r="E832" s="53" t="s">
        <v>38</v>
      </c>
      <c r="F832" s="48" t="s">
        <v>39</v>
      </c>
      <c r="G832" s="22" t="s">
        <v>5417</v>
      </c>
      <c r="H832" s="66" t="s">
        <v>5452</v>
      </c>
      <c r="I832" s="22" t="str">
        <f>_xlfn.XLOOKUP(B832,[1]SITE!$B:$B,[1]SITE!$I:$I,"")</f>
        <v>No impact</v>
      </c>
      <c r="J832" s="29"/>
      <c r="K832" s="15" t="str" cm="1">
        <f t="array" ref="K832">IFERROR(_xlfn.IFS(
M832="MPR ISSUE","PDH",
M832="BSS Hardware Issue","BSS",
M832="Sites strategiques, MLL, Pylone, etc.","ENVTECH",
M832="AKTIVCO DEFAUT GE &amp; POWER Cabinet","AKTIVCO",
M832="AKTIVCO Coupure ENEO &amp; Baisse de tension","AKTIVCO GRID ONLY",
M832="Coupure ENEO &amp; Baisse de tension","IHS GRID ONLY",
M832="Defaut GE &amp; POWER Cabinet","IHS",
M832="Sharing","Partners",
M832="Sites strategiques &amp; DataCenter","SST &amp; DC",
M832="Exclu","Exclu",
M832="SAT","SAT",
M832="SPARE-ISSUE","SPARE-ISSUE",
M832="Fiber CAmtel","TRANS_FO_CAMTEL",
M832="Fiber AOF","Fiber AOF",
M832="Projet OCM (HUAWEI)","TRAVAUX-HUAWEI",
M832="Projet OCM (NOKIA)","TRAVAUX-NOKIA",
M832="ACCESS-ISSUE","ACCESS-ISSUE",
M832="Projet OCM (ZTE, NOKIA, autres projets)","TRAVAUX OCM",
M832="No root CAuse","No root cause",
M832="ODU HS","PDH",
M832="IP &amp; VLAN","PDH",
M832="Warehouse HUAWEI","SPARE-ISSUE",
M832="SPARE-HS","SPARE-ISSUE",
M832="Power Telco","BSS"
),"")</f>
        <v>No root cause</v>
      </c>
      <c r="L832" s="16" t="str" cm="1">
        <f t="array" ref="L832">IFERROR(_xlfn.IFS(
M832="MPR ISSUE","TX ISSUE",
M832="BSS Hardware Issue","RAN ISSUE",
M832="Sites strategiques, MLL, Pylone, etc.","ENVTECH",
M832="AKTIVCO DEFAUT GE &amp; POWER Cabinet","POWER ISSUE",
M832="AKTIVCO Coupure ENEO &amp; Baisse de tension","POWER ISSUE",
M832="Coupure ENEO &amp; Baisse de tension","POWER ISSUE",
M832="Defaut GE &amp; POWER Cabinet","POWER ISSUE",
M832="Sharing","POWER ISSUE",
M832="Sites strategiques &amp; DataCenter","POWER ISSUE",
M832="Exclu","Exclu",
M832="SAT","TX ISSUE",
M832="SPARE-ISSUE","SPARE-ISSUE",
M832="Fiber CAmtel","TX ISSUE",
M832="Fiber AOF","TX ISSUE",
M832="Projet OCM (HUAWEI)","TRAVAUX-HUAWEI",
M832="Projet OCM (NOKIA)","TRAVAUX -NOKIA",
M832="ACCESS-ISSUE","ACCESS-ISSUE",
M832="Projet OCM (ZTE, NOKIA, autres projets)","TRAVAUX OCM",
M832="No root CAuse","No root cause",
M832="ODU HS","TX ISSUE",
M832="IP &amp; VLAN","TX ISSUE",
M832="Warehouse HUAWEI","SPARE-ISSUE",
M832="SPARE-HS","SPARE-ISSUE",
M832="Power Telco","RAN ISSUE"
),"")</f>
        <v>No root cause</v>
      </c>
      <c r="M832" s="28" t="s">
        <v>5403</v>
      </c>
      <c r="N832" s="17" t="str" cm="1">
        <f t="array" ref="N832">IFERROR(_xlfn.IFS(
M832="MPR ISSUE","ACTIVE",
M832="BSS Hardware Issue","ACTIVE",
M832="Sites strategiques, MLL, Pylone, etc.","PASSIVE",
M832="AKTIVCO DEFAUT GE &amp; POWER Cabinet","PASSIVE",
M832="AKTIVCO Coupure ENEO &amp; Baisse de tension","PASSIVE",
M832="Coupure ENEO &amp; Baisse de tension","PASSIVE",
M832="Defaut GE &amp; POWER Cabinet","PASSIVE",
M832="Sharing","PASSIVE",
M832="Sites strategiques &amp; DataCenter","PASSIVE",
M832="Exclu","Exclu",
M832="SAT","ACTIVE",
M832="SPARE-ISSUE","SPARE-ISSUE",
M832="Fiber CAmtel","ACTIVE",
M832="Fiber AOF","ACTIVE",
M832="Projet OCM (HUAWEI)","PLANNED WORKS",
M832="Projet OCM (NOKIA)","PLANNED WORKS",
M832="ACCESS-ISSUE","ACCESS-ISSUE",
M832="Projet OCM (ZTE, NOKIA, autres projets)","PLANNED WORKS",
M832="No root CAuse","No root cause",
M832="ODU HS","ACTIVE",
M832="IP &amp; VLAN","ACTIVE",
M832="Warehouse HUAWEI","SPARE-ISSUE",
M832="SPARE-HS","SPARE-ISSUE",
M832="Power Telco","ACTIVE"
),"")</f>
        <v>No root cause</v>
      </c>
      <c r="O832" s="56">
        <v>0.55921888064194814</v>
      </c>
      <c r="P832" s="56">
        <v>2.7925987278595339</v>
      </c>
      <c r="Q832" s="56">
        <v>0</v>
      </c>
      <c r="R832" s="56">
        <v>0</v>
      </c>
      <c r="S832" s="56">
        <v>0</v>
      </c>
      <c r="T832" s="56">
        <v>0</v>
      </c>
      <c r="U832" s="56">
        <v>0</v>
      </c>
      <c r="V832" s="14"/>
      <c r="W832" s="14"/>
      <c r="X832" s="14"/>
      <c r="Y832" s="14"/>
      <c r="Z832" s="14"/>
      <c r="AA832" s="30" t="s">
        <v>16</v>
      </c>
      <c r="AB832" s="7" t="s">
        <v>16</v>
      </c>
      <c r="AC832" s="3"/>
      <c r="AD832" s="3" t="s">
        <v>16</v>
      </c>
      <c r="AE832" s="7"/>
      <c r="AF832" s="31" t="s">
        <v>16</v>
      </c>
      <c r="AG832" s="31" t="s">
        <v>16</v>
      </c>
      <c r="AH832" s="31" t="s">
        <v>16</v>
      </c>
      <c r="AI832" s="31" t="s">
        <v>16</v>
      </c>
      <c r="AJ832" s="31" t="s">
        <v>16</v>
      </c>
      <c r="AK832" s="31" t="s">
        <v>16</v>
      </c>
      <c r="AL832" s="31" t="s">
        <v>16</v>
      </c>
      <c r="AM832" s="31" t="s">
        <v>16</v>
      </c>
      <c r="AN832" s="31" t="s">
        <v>16</v>
      </c>
      <c r="AO832" s="31" t="s">
        <v>16</v>
      </c>
      <c r="AP832" s="9" t="s">
        <v>16</v>
      </c>
      <c r="AQ832" s="9" t="s">
        <v>16</v>
      </c>
      <c r="AR832" s="9" t="s">
        <v>16</v>
      </c>
      <c r="AS832" s="14"/>
      <c r="AT832" s="14"/>
    </row>
    <row r="833" spans="1:46" s="9" customFormat="1" hidden="1" x14ac:dyDescent="0.3">
      <c r="A833" s="1" t="s">
        <v>1905</v>
      </c>
      <c r="B833" s="48" t="s">
        <v>1906</v>
      </c>
      <c r="C833" s="48" t="s">
        <v>11</v>
      </c>
      <c r="D833" s="48" t="s">
        <v>146</v>
      </c>
      <c r="E833" s="53" t="s">
        <v>38</v>
      </c>
      <c r="F833" s="48" t="s">
        <v>39</v>
      </c>
      <c r="G833" s="22" t="s">
        <v>5417</v>
      </c>
      <c r="H833" s="66" t="s">
        <v>5452</v>
      </c>
      <c r="I833" s="22" t="str">
        <f>_xlfn.XLOOKUP(B833,[1]SITE!$B:$B,[1]SITE!$I:$I,"")</f>
        <v>No impact</v>
      </c>
      <c r="J833" s="29"/>
      <c r="K833" s="15" t="str" cm="1">
        <f t="array" ref="K833">IFERROR(_xlfn.IFS(
M833="MPR ISSUE","PDH",
M833="BSS Hardware Issue","BSS",
M833="Sites strategiques, MLL, Pylone, etc.","ENVTECH",
M833="AKTIVCO DEFAUT GE &amp; POWER Cabinet","AKTIVCO",
M833="AKTIVCO Coupure ENEO &amp; Baisse de tension","AKTIVCO GRID ONLY",
M833="Coupure ENEO &amp; Baisse de tension","IHS GRID ONLY",
M833="Defaut GE &amp; POWER Cabinet","IHS",
M833="Sharing","Partners",
M833="Sites strategiques &amp; DataCenter","SST &amp; DC",
M833="Exclu","Exclu",
M833="SAT","SAT",
M833="SPARE-ISSUE","SPARE-ISSUE",
M833="Fiber CAmtel","TRANS_FO_CAMTEL",
M833="Fiber AOF","Fiber AOF",
M833="Projet OCM (HUAWEI)","TRAVAUX-HUAWEI",
M833="Projet OCM (NOKIA)","TRAVAUX-NOKIA",
M833="ACCESS-ISSUE","ACCESS-ISSUE",
M833="Projet OCM (ZTE, NOKIA, autres projets)","TRAVAUX OCM",
M833="No root CAuse","No root cause",
M833="ODU HS","PDH",
M833="IP &amp; VLAN","PDH",
M833="Warehouse HUAWEI","SPARE-ISSUE",
M833="SPARE-HS","SPARE-ISSUE",
M833="Power Telco","BSS"
),"")</f>
        <v>No root cause</v>
      </c>
      <c r="L833" s="16" t="str" cm="1">
        <f t="array" ref="L833">IFERROR(_xlfn.IFS(
M833="MPR ISSUE","TX ISSUE",
M833="BSS Hardware Issue","RAN ISSUE",
M833="Sites strategiques, MLL, Pylone, etc.","ENVTECH",
M833="AKTIVCO DEFAUT GE &amp; POWER Cabinet","POWER ISSUE",
M833="AKTIVCO Coupure ENEO &amp; Baisse de tension","POWER ISSUE",
M833="Coupure ENEO &amp; Baisse de tension","POWER ISSUE",
M833="Defaut GE &amp; POWER Cabinet","POWER ISSUE",
M833="Sharing","POWER ISSUE",
M833="Sites strategiques &amp; DataCenter","POWER ISSUE",
M833="Exclu","Exclu",
M833="SAT","TX ISSUE",
M833="SPARE-ISSUE","SPARE-ISSUE",
M833="Fiber CAmtel","TX ISSUE",
M833="Fiber AOF","TX ISSUE",
M833="Projet OCM (HUAWEI)","TRAVAUX-HUAWEI",
M833="Projet OCM (NOKIA)","TRAVAUX -NOKIA",
M833="ACCESS-ISSUE","ACCESS-ISSUE",
M833="Projet OCM (ZTE, NOKIA, autres projets)","TRAVAUX OCM",
M833="No root CAuse","No root cause",
M833="ODU HS","TX ISSUE",
M833="IP &amp; VLAN","TX ISSUE",
M833="Warehouse HUAWEI","SPARE-ISSUE",
M833="SPARE-HS","SPARE-ISSUE",
M833="Power Telco","RAN ISSUE"
),"")</f>
        <v>No root cause</v>
      </c>
      <c r="M833" s="28" t="s">
        <v>5403</v>
      </c>
      <c r="N833" s="17" t="str" cm="1">
        <f t="array" ref="N833">IFERROR(_xlfn.IFS(
M833="MPR ISSUE","ACTIVE",
M833="BSS Hardware Issue","ACTIVE",
M833="Sites strategiques, MLL, Pylone, etc.","PASSIVE",
M833="AKTIVCO DEFAUT GE &amp; POWER Cabinet","PASSIVE",
M833="AKTIVCO Coupure ENEO &amp; Baisse de tension","PASSIVE",
M833="Coupure ENEO &amp; Baisse de tension","PASSIVE",
M833="Defaut GE &amp; POWER Cabinet","PASSIVE",
M833="Sharing","PASSIVE",
M833="Sites strategiques &amp; DataCenter","PASSIVE",
M833="Exclu","Exclu",
M833="SAT","ACTIVE",
M833="SPARE-ISSUE","SPARE-ISSUE",
M833="Fiber CAmtel","ACTIVE",
M833="Fiber AOF","ACTIVE",
M833="Projet OCM (HUAWEI)","PLANNED WORKS",
M833="Projet OCM (NOKIA)","PLANNED WORKS",
M833="ACCESS-ISSUE","ACCESS-ISSUE",
M833="Projet OCM (ZTE, NOKIA, autres projets)","PLANNED WORKS",
M833="No root CAuse","No root cause",
M833="ODU HS","ACTIVE",
M833="IP &amp; VLAN","ACTIVE",
M833="Warehouse HUAWEI","SPARE-ISSUE",
M833="SPARE-HS","SPARE-ISSUE",
M833="Power Telco","ACTIVE"
),"")</f>
        <v>No root cause</v>
      </c>
      <c r="O833" s="56">
        <v>34.945463897521066</v>
      </c>
      <c r="P833" s="56">
        <v>2.7647938407627133</v>
      </c>
      <c r="Q833" s="56">
        <v>0</v>
      </c>
      <c r="R833" s="56">
        <v>0</v>
      </c>
      <c r="S833" s="56">
        <v>0</v>
      </c>
      <c r="T833" s="56">
        <v>0</v>
      </c>
      <c r="U833" s="56">
        <v>0</v>
      </c>
      <c r="V833" s="14"/>
      <c r="W833" s="14"/>
      <c r="X833" s="14"/>
      <c r="Y833" s="14"/>
      <c r="Z833" s="14"/>
      <c r="AA833" s="30" t="s">
        <v>16</v>
      </c>
      <c r="AB833" s="7" t="s">
        <v>16</v>
      </c>
      <c r="AC833" s="3"/>
      <c r="AD833" s="3" t="s">
        <v>16</v>
      </c>
      <c r="AE833" s="7"/>
      <c r="AF833" s="31" t="s">
        <v>16</v>
      </c>
      <c r="AG833" s="31" t="s">
        <v>16</v>
      </c>
      <c r="AH833" s="31" t="s">
        <v>16</v>
      </c>
      <c r="AI833" s="31" t="s">
        <v>16</v>
      </c>
      <c r="AJ833" s="31" t="s">
        <v>16</v>
      </c>
      <c r="AK833" s="31" t="s">
        <v>16</v>
      </c>
      <c r="AL833" s="31" t="s">
        <v>16</v>
      </c>
      <c r="AM833" s="31" t="s">
        <v>16</v>
      </c>
      <c r="AN833" s="31" t="s">
        <v>16</v>
      </c>
      <c r="AO833" s="31" t="s">
        <v>16</v>
      </c>
      <c r="AP833" s="9" t="s">
        <v>16</v>
      </c>
      <c r="AQ833" s="9" t="s">
        <v>16</v>
      </c>
      <c r="AR833" s="9" t="s">
        <v>16</v>
      </c>
      <c r="AS833" s="14"/>
      <c r="AT833" s="14"/>
    </row>
    <row r="834" spans="1:46" s="9" customFormat="1" hidden="1" x14ac:dyDescent="0.3">
      <c r="A834" s="1" t="s">
        <v>4846</v>
      </c>
      <c r="B834" s="48" t="s">
        <v>4847</v>
      </c>
      <c r="C834" s="48" t="s">
        <v>11</v>
      </c>
      <c r="D834" s="48" t="s">
        <v>12</v>
      </c>
      <c r="E834" s="53" t="s">
        <v>38</v>
      </c>
      <c r="F834" s="48" t="s">
        <v>39</v>
      </c>
      <c r="G834" s="22" t="s">
        <v>5417</v>
      </c>
      <c r="H834" s="66" t="s">
        <v>5452</v>
      </c>
      <c r="I834" s="22" t="str">
        <f>_xlfn.XLOOKUP(B834,[1]SITE!$B:$B,[1]SITE!$I:$I,"")</f>
        <v>No impact</v>
      </c>
      <c r="J834" s="29"/>
      <c r="K834" s="15" t="str" cm="1">
        <f t="array" ref="K834">IFERROR(_xlfn.IFS(
M834="MPR ISSUE","PDH",
M834="BSS Hardware Issue","BSS",
M834="Sites strategiques, MLL, Pylone, etc.","ENVTECH",
M834="AKTIVCO DEFAUT GE &amp; POWER Cabinet","AKTIVCO",
M834="AKTIVCO Coupure ENEO &amp; Baisse de tension","AKTIVCO GRID ONLY",
M834="Coupure ENEO &amp; Baisse de tension","IHS GRID ONLY",
M834="Defaut GE &amp; POWER Cabinet","IHS",
M834="Sharing","Partners",
M834="Sites strategiques &amp; DataCenter","SST &amp; DC",
M834="Exclu","Exclu",
M834="SAT","SAT",
M834="SPARE-ISSUE","SPARE-ISSUE",
M834="Fiber CAmtel","TRANS_FO_CAMTEL",
M834="Fiber AOF","Fiber AOF",
M834="Projet OCM (HUAWEI)","TRAVAUX-HUAWEI",
M834="Projet OCM (NOKIA)","TRAVAUX-NOKIA",
M834="ACCESS-ISSUE","ACCESS-ISSUE",
M834="Projet OCM (ZTE, NOKIA, autres projets)","TRAVAUX OCM",
M834="No root CAuse","No root cause",
M834="ODU HS","PDH",
M834="IP &amp; VLAN","PDH",
M834="Warehouse HUAWEI","SPARE-ISSUE",
M834="SPARE-HS","SPARE-ISSUE",
M834="Power Telco","BSS"
),"")</f>
        <v>AKTIVCO GRID ONLY</v>
      </c>
      <c r="L834" s="16" t="str" cm="1">
        <f t="array" ref="L834">IFERROR(_xlfn.IFS(
M834="MPR ISSUE","TX ISSUE",
M834="BSS Hardware Issue","RAN ISSUE",
M834="Sites strategiques, MLL, Pylone, etc.","ENVTECH",
M834="AKTIVCO DEFAUT GE &amp; POWER Cabinet","POWER ISSUE",
M834="AKTIVCO Coupure ENEO &amp; Baisse de tension","POWER ISSUE",
M834="Coupure ENEO &amp; Baisse de tension","POWER ISSUE",
M834="Defaut GE &amp; POWER Cabinet","POWER ISSUE",
M834="Sharing","POWER ISSUE",
M834="Sites strategiques &amp; DataCenter","POWER ISSUE",
M834="Exclu","Exclu",
M834="SAT","TX ISSUE",
M834="SPARE-ISSUE","SPARE-ISSUE",
M834="Fiber CAmtel","TX ISSUE",
M834="Fiber AOF","TX ISSUE",
M834="Projet OCM (HUAWEI)","TRAVAUX-HUAWEI",
M834="Projet OCM (NOKIA)","TRAVAUX -NOKIA",
M834="ACCESS-ISSUE","ACCESS-ISSUE",
M834="Projet OCM (ZTE, NOKIA, autres projets)","TRAVAUX OCM",
M834="No root CAuse","No root cause",
M834="ODU HS","TX ISSUE",
M834="IP &amp; VLAN","TX ISSUE",
M834="Warehouse HUAWEI","SPARE-ISSUE",
M834="SPARE-HS","SPARE-ISSUE",
M834="Power Telco","RAN ISSUE"
),"")</f>
        <v>POWER ISSUE</v>
      </c>
      <c r="M834" s="35" t="s">
        <v>5333</v>
      </c>
      <c r="N834" s="17" t="str" cm="1">
        <f t="array" ref="N834">IFERROR(_xlfn.IFS(
M834="MPR ISSUE","ACTIVE",
M834="BSS Hardware Issue","ACTIVE",
M834="Sites strategiques, MLL, Pylone, etc.","PASSIVE",
M834="AKTIVCO DEFAUT GE &amp; POWER Cabinet","PASSIVE",
M834="AKTIVCO Coupure ENEO &amp; Baisse de tension","PASSIVE",
M834="Coupure ENEO &amp; Baisse de tension","PASSIVE",
M834="Defaut GE &amp; POWER Cabinet","PASSIVE",
M834="Sharing","PASSIVE",
M834="Sites strategiques &amp; DataCenter","PASSIVE",
M834="Exclu","Exclu",
M834="SAT","ACTIVE",
M834="SPARE-ISSUE","SPARE-ISSUE",
M834="Fiber CAmtel","ACTIVE",
M834="Fiber AOF","ACTIVE",
M834="Projet OCM (HUAWEI)","PLANNED WORKS",
M834="Projet OCM (NOKIA)","PLANNED WORKS",
M834="ACCESS-ISSUE","ACCESS-ISSUE",
M834="Projet OCM (ZTE, NOKIA, autres projets)","PLANNED WORKS",
M834="No root CAuse","No root cause",
M834="ODU HS","ACTIVE",
M834="IP &amp; VLAN","ACTIVE",
M834="Warehouse HUAWEI","SPARE-ISSUE",
M834="SPARE-HS","SPARE-ISSUE",
M834="Power Telco","ACTIVE"
),"")</f>
        <v>PASSIVE</v>
      </c>
      <c r="O834" s="56">
        <v>0</v>
      </c>
      <c r="P834" s="56">
        <v>2.6477243866873263</v>
      </c>
      <c r="Q834" s="56">
        <v>0</v>
      </c>
      <c r="R834" s="56">
        <v>0</v>
      </c>
      <c r="S834" s="56">
        <v>0</v>
      </c>
      <c r="T834" s="56">
        <v>0</v>
      </c>
      <c r="U834" s="56">
        <v>0</v>
      </c>
      <c r="V834" s="14"/>
      <c r="W834" s="14"/>
      <c r="X834" s="14"/>
      <c r="Y834" s="14"/>
      <c r="Z834" s="14"/>
      <c r="AA834" s="30" t="s">
        <v>16</v>
      </c>
      <c r="AB834" s="7" t="s">
        <v>16</v>
      </c>
      <c r="AC834" s="3"/>
      <c r="AD834" s="3" t="s">
        <v>16</v>
      </c>
      <c r="AE834" s="7"/>
      <c r="AF834" s="31" t="s">
        <v>16</v>
      </c>
      <c r="AG834" s="31" t="s">
        <v>16</v>
      </c>
      <c r="AH834" s="31" t="s">
        <v>16</v>
      </c>
      <c r="AI834" s="31" t="s">
        <v>16</v>
      </c>
      <c r="AJ834" s="31" t="s">
        <v>16</v>
      </c>
      <c r="AK834" s="31" t="s">
        <v>16</v>
      </c>
      <c r="AL834" s="31" t="s">
        <v>16</v>
      </c>
      <c r="AM834" s="31" t="s">
        <v>16</v>
      </c>
      <c r="AN834" s="31" t="s">
        <v>16</v>
      </c>
      <c r="AO834" s="31" t="s">
        <v>16</v>
      </c>
      <c r="AP834" s="9" t="s">
        <v>16</v>
      </c>
      <c r="AQ834" s="9" t="s">
        <v>16</v>
      </c>
      <c r="AR834" s="9" t="s">
        <v>16</v>
      </c>
      <c r="AS834" s="14"/>
      <c r="AT834" s="14"/>
    </row>
    <row r="835" spans="1:46" s="9" customFormat="1" hidden="1" x14ac:dyDescent="0.3">
      <c r="A835" s="1" t="s">
        <v>1917</v>
      </c>
      <c r="B835" s="48" t="s">
        <v>1918</v>
      </c>
      <c r="C835" s="48" t="s">
        <v>11</v>
      </c>
      <c r="D835" s="48" t="s">
        <v>12</v>
      </c>
      <c r="E835" s="53" t="s">
        <v>32</v>
      </c>
      <c r="F835" s="48" t="s">
        <v>33</v>
      </c>
      <c r="G835" s="22" t="s">
        <v>5417</v>
      </c>
      <c r="H835" s="66" t="s">
        <v>5452</v>
      </c>
      <c r="I835" s="22" t="str">
        <f>_xlfn.XLOOKUP(B835,[1]SITE!$B:$B,[1]SITE!$I:$I,"")</f>
        <v>No impact</v>
      </c>
      <c r="J835" s="29"/>
      <c r="K835" s="15" t="str" cm="1">
        <f t="array" ref="K835">IFERROR(_xlfn.IFS(
M835="MPR ISSUE","PDH",
M835="BSS Hardware Issue","BSS",
M835="Sites strategiques, MLL, Pylone, etc.","ENVTECH",
M835="AKTIVCO DEFAUT GE &amp; POWER Cabinet","AKTIVCO",
M835="AKTIVCO Coupure ENEO &amp; Baisse de tension","AKTIVCO GRID ONLY",
M835="Coupure ENEO &amp; Baisse de tension","IHS GRID ONLY",
M835="Defaut GE &amp; POWER Cabinet","IHS",
M835="Sharing","Partners",
M835="Sites strategiques &amp; DataCenter","SST &amp; DC",
M835="Exclu","Exclu",
M835="SAT","SAT",
M835="SPARE-ISSUE","SPARE-ISSUE",
M835="Fiber CAmtel","TRANS_FO_CAMTEL",
M835="Fiber AOF","Fiber AOF",
M835="Projet OCM (HUAWEI)","TRAVAUX-HUAWEI",
M835="Projet OCM (NOKIA)","TRAVAUX-NOKIA",
M835="ACCESS-ISSUE","ACCESS-ISSUE",
M835="Projet OCM (ZTE, NOKIA, autres projets)","TRAVAUX OCM",
M835="No root CAuse","No root cause",
M835="ODU HS","PDH",
M835="IP &amp; VLAN","PDH",
M835="Warehouse HUAWEI","SPARE-ISSUE",
M835="SPARE-HS","SPARE-ISSUE",
M835="Power Telco","BSS"
),"")</f>
        <v>AKTIVCO GRID ONLY</v>
      </c>
      <c r="L835" s="16" t="str" cm="1">
        <f t="array" ref="L835">IFERROR(_xlfn.IFS(
M835="MPR ISSUE","TX ISSUE",
M835="BSS Hardware Issue","RAN ISSUE",
M835="Sites strategiques, MLL, Pylone, etc.","ENVTECH",
M835="AKTIVCO DEFAUT GE &amp; POWER Cabinet","POWER ISSUE",
M835="AKTIVCO Coupure ENEO &amp; Baisse de tension","POWER ISSUE",
M835="Coupure ENEO &amp; Baisse de tension","POWER ISSUE",
M835="Defaut GE &amp; POWER Cabinet","POWER ISSUE",
M835="Sharing","POWER ISSUE",
M835="Sites strategiques &amp; DataCenter","POWER ISSUE",
M835="Exclu","Exclu",
M835="SAT","TX ISSUE",
M835="SPARE-ISSUE","SPARE-ISSUE",
M835="Fiber CAmtel","TX ISSUE",
M835="Fiber AOF","TX ISSUE",
M835="Projet OCM (HUAWEI)","TRAVAUX-HUAWEI",
M835="Projet OCM (NOKIA)","TRAVAUX -NOKIA",
M835="ACCESS-ISSUE","ACCESS-ISSUE",
M835="Projet OCM (ZTE, NOKIA, autres projets)","TRAVAUX OCM",
M835="No root CAuse","No root cause",
M835="ODU HS","TX ISSUE",
M835="IP &amp; VLAN","TX ISSUE",
M835="Warehouse HUAWEI","SPARE-ISSUE",
M835="SPARE-HS","SPARE-ISSUE",
M835="Power Telco","RAN ISSUE"
),"")</f>
        <v>POWER ISSUE</v>
      </c>
      <c r="M835" s="35" t="s">
        <v>5333</v>
      </c>
      <c r="N835" s="17" t="str" cm="1">
        <f t="array" ref="N835">IFERROR(_xlfn.IFS(
M835="MPR ISSUE","ACTIVE",
M835="BSS Hardware Issue","ACTIVE",
M835="Sites strategiques, MLL, Pylone, etc.","PASSIVE",
M835="AKTIVCO DEFAUT GE &amp; POWER Cabinet","PASSIVE",
M835="AKTIVCO Coupure ENEO &amp; Baisse de tension","PASSIVE",
M835="Coupure ENEO &amp; Baisse de tension","PASSIVE",
M835="Defaut GE &amp; POWER Cabinet","PASSIVE",
M835="Sharing","PASSIVE",
M835="Sites strategiques &amp; DataCenter","PASSIVE",
M835="Exclu","Exclu",
M835="SAT","ACTIVE",
M835="SPARE-ISSUE","SPARE-ISSUE",
M835="Fiber CAmtel","ACTIVE",
M835="Fiber AOF","ACTIVE",
M835="Projet OCM (HUAWEI)","PLANNED WORKS",
M835="Projet OCM (NOKIA)","PLANNED WORKS",
M835="ACCESS-ISSUE","ACCESS-ISSUE",
M835="Projet OCM (ZTE, NOKIA, autres projets)","PLANNED WORKS",
M835="No root CAuse","No root cause",
M835="ODU HS","ACTIVE",
M835="IP &amp; VLAN","ACTIVE",
M835="Warehouse HUAWEI","SPARE-ISSUE",
M835="SPARE-HS","SPARE-ISSUE",
M835="Power Telco","ACTIVE"
),"")</f>
        <v>PASSIVE</v>
      </c>
      <c r="O835" s="56">
        <v>1.3416616015044249</v>
      </c>
      <c r="P835" s="56">
        <v>2.5333301943595496</v>
      </c>
      <c r="Q835" s="56">
        <v>11.516234915090756</v>
      </c>
      <c r="R835" s="56">
        <v>0</v>
      </c>
      <c r="S835" s="56">
        <v>0</v>
      </c>
      <c r="T835" s="56">
        <v>0</v>
      </c>
      <c r="U835" s="56">
        <v>0</v>
      </c>
      <c r="V835" s="14"/>
      <c r="W835" s="14"/>
      <c r="X835" s="14"/>
      <c r="Y835" s="14"/>
      <c r="Z835" s="14"/>
      <c r="AA835" s="30" t="s">
        <v>16</v>
      </c>
      <c r="AB835" s="7" t="s">
        <v>16</v>
      </c>
      <c r="AC835" s="3"/>
      <c r="AD835" s="3" t="s">
        <v>16</v>
      </c>
      <c r="AE835" s="7"/>
      <c r="AF835" s="31" t="s">
        <v>16</v>
      </c>
      <c r="AG835" s="31" t="s">
        <v>16</v>
      </c>
      <c r="AH835" s="31" t="s">
        <v>16</v>
      </c>
      <c r="AI835" s="31" t="s">
        <v>16</v>
      </c>
      <c r="AJ835" s="31" t="s">
        <v>16</v>
      </c>
      <c r="AK835" s="31" t="s">
        <v>16</v>
      </c>
      <c r="AL835" s="31" t="s">
        <v>16</v>
      </c>
      <c r="AM835" s="31" t="s">
        <v>16</v>
      </c>
      <c r="AN835" s="31" t="s">
        <v>16</v>
      </c>
      <c r="AO835" s="31" t="s">
        <v>16</v>
      </c>
      <c r="AP835" s="9" t="s">
        <v>16</v>
      </c>
      <c r="AQ835" s="9" t="s">
        <v>16</v>
      </c>
      <c r="AR835" s="9" t="s">
        <v>16</v>
      </c>
      <c r="AS835" s="14"/>
      <c r="AT835" s="14"/>
    </row>
    <row r="836" spans="1:46" s="9" customFormat="1" hidden="1" x14ac:dyDescent="0.3">
      <c r="A836" s="1" t="s">
        <v>4859</v>
      </c>
      <c r="B836" s="48" t="s">
        <v>4860</v>
      </c>
      <c r="C836" s="1"/>
      <c r="D836" s="48"/>
      <c r="E836" s="53" t="s">
        <v>52</v>
      </c>
      <c r="F836" s="48" t="s">
        <v>4116</v>
      </c>
      <c r="G836" s="46" t="s">
        <v>5418</v>
      </c>
      <c r="H836" s="66" t="s">
        <v>5453</v>
      </c>
      <c r="I836" s="22" t="str">
        <f>_xlfn.XLOOKUP(B836,[1]SITE!$B:$B,[1]SITE!$I:$I,"")</f>
        <v>No impact</v>
      </c>
      <c r="J836" s="29"/>
      <c r="K836" s="15" t="str" cm="1">
        <f t="array" ref="K836">IFERROR(_xlfn.IFS(
M836="MPR ISSUE","PDH",
M836="BSS Hardware Issue","BSS",
M836="Sites strategiques, MLL, Pylone, etc.","ENVTECH",
M836="AKTIVCO DEFAUT GE &amp; POWER Cabinet","AKTIVCO",
M836="AKTIVCO Coupure ENEO &amp; Baisse de tension","AKTIVCO GRID ONLY",
M836="Coupure ENEO &amp; Baisse de tension","IHS GRID ONLY",
M836="Defaut GE &amp; POWER Cabinet","IHS",
M836="Sharing","Partners",
M836="Sites strategiques &amp; DataCenter","SST &amp; DC",
M836="Exclu","Exclu",
M836="SAT","SAT",
M836="SPARE-ISSUE","SPARE-ISSUE",
M836="Fiber CAmtel","TRANS_FO_CAMTEL",
M836="Fiber AOF","Fiber AOF",
M836="Projet OCM (HUAWEI)","TRAVAUX-HUAWEI",
M836="Projet OCM (NOKIA)","TRAVAUX-NOKIA",
M836="ACCESS-ISSUE","ACCESS-ISSUE",
M836="Projet OCM (ZTE, NOKIA, autres projets)","TRAVAUX OCM",
M836="No root CAuse","No root cause",
M836="ODU HS","PDH",
M836="IP &amp; VLAN","PDH",
M836="Warehouse HUAWEI","SPARE-ISSUE",
M836="SPARE-HS","SPARE-ISSUE",
M836="Power Telco","BSS"
),"")</f>
        <v>No root cause</v>
      </c>
      <c r="L836" s="16" t="str" cm="1">
        <f t="array" ref="L836">IFERROR(_xlfn.IFS(
M836="MPR ISSUE","TX ISSUE",
M836="BSS Hardware Issue","RAN ISSUE",
M836="Sites strategiques, MLL, Pylone, etc.","ENVTECH",
M836="AKTIVCO DEFAUT GE &amp; POWER Cabinet","POWER ISSUE",
M836="AKTIVCO Coupure ENEO &amp; Baisse de tension","POWER ISSUE",
M836="Coupure ENEO &amp; Baisse de tension","POWER ISSUE",
M836="Defaut GE &amp; POWER Cabinet","POWER ISSUE",
M836="Sharing","POWER ISSUE",
M836="Sites strategiques &amp; DataCenter","POWER ISSUE",
M836="Exclu","Exclu",
M836="SAT","TX ISSUE",
M836="SPARE-ISSUE","SPARE-ISSUE",
M836="Fiber CAmtel","TX ISSUE",
M836="Fiber AOF","TX ISSUE",
M836="Projet OCM (HUAWEI)","TRAVAUX-HUAWEI",
M836="Projet OCM (NOKIA)","TRAVAUX -NOKIA",
M836="ACCESS-ISSUE","ACCESS-ISSUE",
M836="Projet OCM (ZTE, NOKIA, autres projets)","TRAVAUX OCM",
M836="No root CAuse","No root cause",
M836="ODU HS","TX ISSUE",
M836="IP &amp; VLAN","TX ISSUE",
M836="Warehouse HUAWEI","SPARE-ISSUE",
M836="SPARE-HS","SPARE-ISSUE",
M836="Power Telco","RAN ISSUE"
),"")</f>
        <v>No root cause</v>
      </c>
      <c r="M836" s="28" t="s">
        <v>5403</v>
      </c>
      <c r="N836" s="17" t="str" cm="1">
        <f t="array" ref="N836">IFERROR(_xlfn.IFS(
M836="MPR ISSUE","ACTIVE",
M836="BSS Hardware Issue","ACTIVE",
M836="Sites strategiques, MLL, Pylone, etc.","PASSIVE",
M836="AKTIVCO DEFAUT GE &amp; POWER Cabinet","PASSIVE",
M836="AKTIVCO Coupure ENEO &amp; Baisse de tension","PASSIVE",
M836="Coupure ENEO &amp; Baisse de tension","PASSIVE",
M836="Defaut GE &amp; POWER Cabinet","PASSIVE",
M836="Sharing","PASSIVE",
M836="Sites strategiques &amp; DataCenter","PASSIVE",
M836="Exclu","Exclu",
M836="SAT","ACTIVE",
M836="SPARE-ISSUE","SPARE-ISSUE",
M836="Fiber CAmtel","ACTIVE",
M836="Fiber AOF","ACTIVE",
M836="Projet OCM (HUAWEI)","PLANNED WORKS",
M836="Projet OCM (NOKIA)","PLANNED WORKS",
M836="ACCESS-ISSUE","ACCESS-ISSUE",
M836="Projet OCM (ZTE, NOKIA, autres projets)","PLANNED WORKS",
M836="No root CAuse","No root cause",
M836="ODU HS","ACTIVE",
M836="IP &amp; VLAN","ACTIVE",
M836="Warehouse HUAWEI","SPARE-ISSUE",
M836="SPARE-HS","SPARE-ISSUE",
M836="Power Telco","ACTIVE"
),"")</f>
        <v>No root cause</v>
      </c>
      <c r="O836" s="56">
        <v>0</v>
      </c>
      <c r="P836" s="56">
        <v>1.5427342744547457E-2</v>
      </c>
      <c r="Q836" s="56">
        <v>7.5264030499410745E-2</v>
      </c>
      <c r="R836" s="56">
        <v>0</v>
      </c>
      <c r="S836" s="56">
        <v>0</v>
      </c>
      <c r="T836" s="56">
        <v>0</v>
      </c>
      <c r="U836" s="56">
        <v>0</v>
      </c>
      <c r="V836" s="14"/>
      <c r="W836" s="14"/>
      <c r="X836" s="14"/>
      <c r="Y836" s="14"/>
      <c r="Z836" s="14"/>
      <c r="AA836" s="30" t="s">
        <v>16</v>
      </c>
      <c r="AB836" s="7" t="s">
        <v>16</v>
      </c>
      <c r="AC836" s="3"/>
      <c r="AD836" s="3" t="s">
        <v>16</v>
      </c>
      <c r="AE836" s="7"/>
      <c r="AF836" s="31" t="s">
        <v>16</v>
      </c>
      <c r="AG836" s="31" t="s">
        <v>16</v>
      </c>
      <c r="AH836" s="31" t="s">
        <v>16</v>
      </c>
      <c r="AI836" s="31" t="s">
        <v>16</v>
      </c>
      <c r="AJ836" s="31" t="s">
        <v>16</v>
      </c>
      <c r="AK836" s="31" t="s">
        <v>16</v>
      </c>
      <c r="AL836" s="31" t="s">
        <v>16</v>
      </c>
      <c r="AM836" s="31" t="s">
        <v>16</v>
      </c>
      <c r="AN836" s="31" t="s">
        <v>16</v>
      </c>
      <c r="AO836" s="31" t="s">
        <v>16</v>
      </c>
      <c r="AP836" s="9" t="s">
        <v>16</v>
      </c>
      <c r="AQ836" s="9" t="s">
        <v>16</v>
      </c>
      <c r="AR836" s="9" t="s">
        <v>16</v>
      </c>
      <c r="AS836" s="14"/>
      <c r="AT836" s="14"/>
    </row>
    <row r="837" spans="1:46" s="9" customFormat="1" hidden="1" x14ac:dyDescent="0.3">
      <c r="A837" s="48" t="s">
        <v>3971</v>
      </c>
      <c r="B837" s="48" t="s">
        <v>3972</v>
      </c>
      <c r="C837" s="1" t="s">
        <v>11</v>
      </c>
      <c r="D837" s="48"/>
      <c r="E837" s="53" t="s">
        <v>52</v>
      </c>
      <c r="F837" s="48" t="s">
        <v>3968</v>
      </c>
      <c r="G837" s="46" t="s">
        <v>5418</v>
      </c>
      <c r="H837" s="66" t="s">
        <v>5453</v>
      </c>
      <c r="I837" s="22" t="str">
        <f>_xlfn.XLOOKUP(B837,[1]SITE!$B:$B,[1]SITE!$I:$I,"")</f>
        <v>No impact</v>
      </c>
      <c r="J837" s="29"/>
      <c r="K837" s="15" t="str" cm="1">
        <f t="array" ref="K837">IFERROR(_xlfn.IFS(
M837="MPR ISSUE","PDH",
M837="BSS Hardware Issue","BSS",
M837="Sites strategiques, MLL, Pylone, etc.","ENVTECH",
M837="AKTIVCO DEFAUT GE &amp; POWER Cabinet","AKTIVCO",
M837="AKTIVCO Coupure ENEO &amp; Baisse de tension","AKTIVCO GRID ONLY",
M837="Coupure ENEO &amp; Baisse de tension","IHS GRID ONLY",
M837="Defaut GE &amp; POWER Cabinet","IHS",
M837="Sharing","Partners",
M837="Sites strategiques &amp; DataCenter","SST &amp; DC",
M837="Exclu","Exclu",
M837="SAT","SAT",
M837="SPARE-ISSUE","SPARE-ISSUE",
M837="Fiber CAmtel","TRANS_FO_CAMTEL",
M837="Fiber AOF","Fiber AOF",
M837="Projet OCM (HUAWEI)","TRAVAUX-HUAWEI",
M837="Projet OCM (NOKIA)","TRAVAUX-NOKIA",
M837="ACCESS-ISSUE","ACCESS-ISSUE",
M837="Projet OCM (ZTE, NOKIA, autres projets)","TRAVAUX OCM",
M837="No root CAuse","No root cause",
M837="ODU HS","PDH",
M837="IP &amp; VLAN","PDH",
M837="Warehouse HUAWEI","SPARE-ISSUE",
M837="SPARE-HS","SPARE-ISSUE",
M837="Power Telco","BSS"
),"")</f>
        <v>No root cause</v>
      </c>
      <c r="L837" s="16" t="str" cm="1">
        <f t="array" ref="L837">IFERROR(_xlfn.IFS(
M837="MPR ISSUE","TX ISSUE",
M837="BSS Hardware Issue","RAN ISSUE",
M837="Sites strategiques, MLL, Pylone, etc.","ENVTECH",
M837="AKTIVCO DEFAUT GE &amp; POWER Cabinet","POWER ISSUE",
M837="AKTIVCO Coupure ENEO &amp; Baisse de tension","POWER ISSUE",
M837="Coupure ENEO &amp; Baisse de tension","POWER ISSUE",
M837="Defaut GE &amp; POWER Cabinet","POWER ISSUE",
M837="Sharing","POWER ISSUE",
M837="Sites strategiques &amp; DataCenter","POWER ISSUE",
M837="Exclu","Exclu",
M837="SAT","TX ISSUE",
M837="SPARE-ISSUE","SPARE-ISSUE",
M837="Fiber CAmtel","TX ISSUE",
M837="Fiber AOF","TX ISSUE",
M837="Projet OCM (HUAWEI)","TRAVAUX-HUAWEI",
M837="Projet OCM (NOKIA)","TRAVAUX -NOKIA",
M837="ACCESS-ISSUE","ACCESS-ISSUE",
M837="Projet OCM (ZTE, NOKIA, autres projets)","TRAVAUX OCM",
M837="No root CAuse","No root cause",
M837="ODU HS","TX ISSUE",
M837="IP &amp; VLAN","TX ISSUE",
M837="Warehouse HUAWEI","SPARE-ISSUE",
M837="SPARE-HS","SPARE-ISSUE",
M837="Power Telco","RAN ISSUE"
),"")</f>
        <v>No root cause</v>
      </c>
      <c r="M837" s="28" t="s">
        <v>5403</v>
      </c>
      <c r="N837" s="17" t="str" cm="1">
        <f t="array" ref="N837">IFERROR(_xlfn.IFS(
M837="MPR ISSUE","ACTIVE",
M837="BSS Hardware Issue","ACTIVE",
M837="Sites strategiques, MLL, Pylone, etc.","PASSIVE",
M837="AKTIVCO DEFAUT GE &amp; POWER Cabinet","PASSIVE",
M837="AKTIVCO Coupure ENEO &amp; Baisse de tension","PASSIVE",
M837="Coupure ENEO &amp; Baisse de tension","PASSIVE",
M837="Defaut GE &amp; POWER Cabinet","PASSIVE",
M837="Sharing","PASSIVE",
M837="Sites strategiques &amp; DataCenter","PASSIVE",
M837="Exclu","Exclu",
M837="SAT","ACTIVE",
M837="SPARE-ISSUE","SPARE-ISSUE",
M837="Fiber CAmtel","ACTIVE",
M837="Fiber AOF","ACTIVE",
M837="Projet OCM (HUAWEI)","PLANNED WORKS",
M837="Projet OCM (NOKIA)","PLANNED WORKS",
M837="ACCESS-ISSUE","ACCESS-ISSUE",
M837="Projet OCM (ZTE, NOKIA, autres projets)","PLANNED WORKS",
M837="No root CAuse","No root cause",
M837="ODU HS","ACTIVE",
M837="IP &amp; VLAN","ACTIVE",
M837="Warehouse HUAWEI","SPARE-ISSUE",
M837="SPARE-HS","SPARE-ISSUE",
M837="Power Telco","ACTIVE"
),"")</f>
        <v>No root cause</v>
      </c>
      <c r="O837" s="56">
        <v>0</v>
      </c>
      <c r="P837" s="56">
        <v>0</v>
      </c>
      <c r="Q837" s="56">
        <v>0</v>
      </c>
      <c r="R837" s="56">
        <v>0</v>
      </c>
      <c r="S837" s="56">
        <v>0</v>
      </c>
      <c r="T837" s="56">
        <v>0</v>
      </c>
      <c r="U837" s="56">
        <v>0</v>
      </c>
      <c r="V837" s="14"/>
      <c r="W837" s="14"/>
      <c r="X837" s="14"/>
      <c r="Y837" s="14"/>
      <c r="Z837" s="14"/>
      <c r="AA837" s="30" t="s">
        <v>16</v>
      </c>
      <c r="AB837" s="7" t="s">
        <v>16</v>
      </c>
      <c r="AC837" s="3"/>
      <c r="AD837" s="3" t="s">
        <v>16</v>
      </c>
      <c r="AE837" s="7"/>
      <c r="AF837" s="31" t="s">
        <v>16</v>
      </c>
      <c r="AG837" s="31" t="s">
        <v>16</v>
      </c>
      <c r="AH837" s="31" t="s">
        <v>16</v>
      </c>
      <c r="AI837" s="31" t="s">
        <v>16</v>
      </c>
      <c r="AJ837" s="31" t="s">
        <v>16</v>
      </c>
      <c r="AK837" s="31" t="s">
        <v>16</v>
      </c>
      <c r="AL837" s="31" t="s">
        <v>16</v>
      </c>
      <c r="AM837" s="31" t="s">
        <v>16</v>
      </c>
      <c r="AN837" s="31" t="s">
        <v>16</v>
      </c>
      <c r="AO837" s="31" t="s">
        <v>16</v>
      </c>
      <c r="AP837" s="9" t="s">
        <v>16</v>
      </c>
      <c r="AQ837" s="9" t="s">
        <v>16</v>
      </c>
      <c r="AR837" s="9" t="s">
        <v>16</v>
      </c>
      <c r="AS837" s="14"/>
      <c r="AT837" s="14"/>
    </row>
    <row r="838" spans="1:46" s="9" customFormat="1" hidden="1" x14ac:dyDescent="0.3">
      <c r="A838" s="1" t="s">
        <v>1189</v>
      </c>
      <c r="B838" s="1" t="s">
        <v>1190</v>
      </c>
      <c r="C838" s="1" t="s">
        <v>22</v>
      </c>
      <c r="D838" s="1" t="s">
        <v>189</v>
      </c>
      <c r="E838" s="53" t="s">
        <v>91</v>
      </c>
      <c r="F838" s="1" t="s">
        <v>92</v>
      </c>
      <c r="G838" s="46" t="s">
        <v>5418</v>
      </c>
      <c r="H838" s="66" t="s">
        <v>5452</v>
      </c>
      <c r="I838" s="22" t="str">
        <f>_xlfn.XLOOKUP(B838,[1]SITE!$B:$B,[1]SITE!$I:$I,"")</f>
        <v>No impact</v>
      </c>
      <c r="J838" s="29"/>
      <c r="K838" s="15" t="str" cm="1">
        <f t="array" ref="K838">IFERROR(_xlfn.IFS(
M838="MPR ISSUE","PDH",
M838="BSS Hardware Issue","BSS",
M838="Sites strategiques, MLL, Pylone, etc.","ENVTECH",
M838="AKTIVCO DEFAUT GE &amp; POWER Cabinet","AKTIVCO",
M838="AKTIVCO Coupure ENEO &amp; Baisse de tension","AKTIVCO GRID ONLY",
M838="Coupure ENEO &amp; Baisse de tension","IHS GRID ONLY",
M838="Defaut GE &amp; POWER Cabinet","IHS",
M838="Sharing","Partners",
M838="Sites strategiques &amp; DataCenter","SST &amp; DC",
M838="Exclu","Exclu",
M838="SAT","SAT",
M838="SPARE-ISSUE","SPARE-ISSUE",
M838="Fiber CAmtel","TRANS_FO_CAMTEL",
M838="Fiber AOF","Fiber AOF",
M838="Projet OCM (HUAWEI)","TRAVAUX-HUAWEI",
M838="Projet OCM (NOKIA)","TRAVAUX-NOKIA",
M838="ACCESS-ISSUE","ACCESS-ISSUE",
M838="Projet OCM (ZTE, NOKIA, autres projets)","TRAVAUX OCM",
M838="No root CAuse","No root cause",
M838="ODU HS","PDH",
M838="IP &amp; VLAN","PDH",
M838="Warehouse HUAWEI","SPARE-ISSUE",
M838="SPARE-HS","SPARE-ISSUE",
M838="Power Telco","BSS"
),"")</f>
        <v>No root cause</v>
      </c>
      <c r="L838" s="16" t="str" cm="1">
        <f t="array" ref="L838">IFERROR(_xlfn.IFS(
M838="MPR ISSUE","TX ISSUE",
M838="BSS Hardware Issue","RAN ISSUE",
M838="Sites strategiques, MLL, Pylone, etc.","ENVTECH",
M838="AKTIVCO DEFAUT GE &amp; POWER Cabinet","POWER ISSUE",
M838="AKTIVCO Coupure ENEO &amp; Baisse de tension","POWER ISSUE",
M838="Coupure ENEO &amp; Baisse de tension","POWER ISSUE",
M838="Defaut GE &amp; POWER Cabinet","POWER ISSUE",
M838="Sharing","POWER ISSUE",
M838="Sites strategiques &amp; DataCenter","POWER ISSUE",
M838="Exclu","Exclu",
M838="SAT","TX ISSUE",
M838="SPARE-ISSUE","SPARE-ISSUE",
M838="Fiber CAmtel","TX ISSUE",
M838="Fiber AOF","TX ISSUE",
M838="Projet OCM (HUAWEI)","TRAVAUX-HUAWEI",
M838="Projet OCM (NOKIA)","TRAVAUX -NOKIA",
M838="ACCESS-ISSUE","ACCESS-ISSUE",
M838="Projet OCM (ZTE, NOKIA, autres projets)","TRAVAUX OCM",
M838="No root CAuse","No root cause",
M838="ODU HS","TX ISSUE",
M838="IP &amp; VLAN","TX ISSUE",
M838="Warehouse HUAWEI","SPARE-ISSUE",
M838="SPARE-HS","SPARE-ISSUE",
M838="Power Telco","RAN ISSUE"
),"")</f>
        <v>No root cause</v>
      </c>
      <c r="M838" s="28" t="s">
        <v>5403</v>
      </c>
      <c r="N838" s="17" t="str" cm="1">
        <f t="array" ref="N838">IFERROR(_xlfn.IFS(
M838="MPR ISSUE","ACTIVE",
M838="BSS Hardware Issue","ACTIVE",
M838="Sites strategiques, MLL, Pylone, etc.","PASSIVE",
M838="AKTIVCO DEFAUT GE &amp; POWER Cabinet","PASSIVE",
M838="AKTIVCO Coupure ENEO &amp; Baisse de tension","PASSIVE",
M838="Coupure ENEO &amp; Baisse de tension","PASSIVE",
M838="Defaut GE &amp; POWER Cabinet","PASSIVE",
M838="Sharing","PASSIVE",
M838="Sites strategiques &amp; DataCenter","PASSIVE",
M838="Exclu","Exclu",
M838="SAT","ACTIVE",
M838="SPARE-ISSUE","SPARE-ISSUE",
M838="Fiber CAmtel","ACTIVE",
M838="Fiber AOF","ACTIVE",
M838="Projet OCM (HUAWEI)","PLANNED WORKS",
M838="Projet OCM (NOKIA)","PLANNED WORKS",
M838="ACCESS-ISSUE","ACCESS-ISSUE",
M838="Projet OCM (ZTE, NOKIA, autres projets)","PLANNED WORKS",
M838="No root CAuse","No root cause",
M838="ODU HS","ACTIVE",
M838="IP &amp; VLAN","ACTIVE",
M838="Warehouse HUAWEI","SPARE-ISSUE",
M838="SPARE-HS","SPARE-ISSUE",
M838="Power Telco","ACTIVE"
),"")</f>
        <v>No root cause</v>
      </c>
      <c r="O838" s="56">
        <v>3.2247783456466714</v>
      </c>
      <c r="P838" s="56">
        <v>2.3264967911127092</v>
      </c>
      <c r="Q838" s="56">
        <v>2.962495683911047</v>
      </c>
      <c r="R838" s="56">
        <v>0.15775126771736681</v>
      </c>
      <c r="S838" s="56">
        <v>0</v>
      </c>
      <c r="T838" s="56">
        <v>0</v>
      </c>
      <c r="U838" s="56">
        <v>0</v>
      </c>
      <c r="V838" s="14"/>
      <c r="W838" s="14"/>
      <c r="X838" s="14"/>
      <c r="Y838" s="14"/>
      <c r="Z838" s="14"/>
      <c r="AA838" s="30" t="s">
        <v>16</v>
      </c>
      <c r="AB838" s="7" t="s">
        <v>16</v>
      </c>
      <c r="AC838" s="3"/>
      <c r="AD838" s="3" t="s">
        <v>16</v>
      </c>
      <c r="AE838" s="7"/>
      <c r="AF838" s="31" t="s">
        <v>16</v>
      </c>
      <c r="AG838" s="31" t="s">
        <v>16</v>
      </c>
      <c r="AH838" s="31" t="s">
        <v>16</v>
      </c>
      <c r="AI838" s="31" t="s">
        <v>16</v>
      </c>
      <c r="AJ838" s="31" t="s">
        <v>16</v>
      </c>
      <c r="AK838" s="31" t="s">
        <v>16</v>
      </c>
      <c r="AL838" s="31" t="s">
        <v>16</v>
      </c>
      <c r="AM838" s="31" t="s">
        <v>16</v>
      </c>
      <c r="AN838" s="31" t="s">
        <v>16</v>
      </c>
      <c r="AO838" s="31" t="s">
        <v>16</v>
      </c>
      <c r="AP838" s="9" t="s">
        <v>16</v>
      </c>
      <c r="AQ838" s="9" t="s">
        <v>16</v>
      </c>
      <c r="AR838" s="9" t="s">
        <v>16</v>
      </c>
      <c r="AS838" s="14"/>
      <c r="AT838" s="14"/>
    </row>
    <row r="839" spans="1:46" s="9" customFormat="1" hidden="1" x14ac:dyDescent="0.3">
      <c r="A839" s="1" t="s">
        <v>1920</v>
      </c>
      <c r="B839" s="48" t="s">
        <v>1921</v>
      </c>
      <c r="C839" s="48" t="s">
        <v>22</v>
      </c>
      <c r="D839" s="48" t="s">
        <v>37</v>
      </c>
      <c r="E839" s="53" t="s">
        <v>70</v>
      </c>
      <c r="F839" s="48" t="s">
        <v>71</v>
      </c>
      <c r="G839" s="22" t="s">
        <v>5417</v>
      </c>
      <c r="H839" s="66" t="s">
        <v>5452</v>
      </c>
      <c r="I839" s="22" t="str">
        <f>_xlfn.XLOOKUP(B839,[1]SITE!$B:$B,[1]SITE!$I:$I,"")</f>
        <v>No impact</v>
      </c>
      <c r="J839" s="29"/>
      <c r="K839" s="15" t="str" cm="1">
        <f t="array" ref="K839">IFERROR(_xlfn.IFS(
M839="MPR ISSUE","PDH",
M839="BSS Hardware Issue","BSS",
M839="Sites strategiques, MLL, Pylone, etc.","ENVTECH",
M839="AKTIVCO DEFAUT GE &amp; POWER Cabinet","AKTIVCO",
M839="AKTIVCO Coupure ENEO &amp; Baisse de tension","AKTIVCO GRID ONLY",
M839="Coupure ENEO &amp; Baisse de tension","IHS GRID ONLY",
M839="Defaut GE &amp; POWER Cabinet","IHS",
M839="Sharing","Partners",
M839="Sites strategiques &amp; DataCenter","SST &amp; DC",
M839="Exclu","Exclu",
M839="SAT","SAT",
M839="SPARE-ISSUE","SPARE-ISSUE",
M839="Fiber CAmtel","TRANS_FO_CAMTEL",
M839="Fiber AOF","Fiber AOF",
M839="Projet OCM (HUAWEI)","TRAVAUX-HUAWEI",
M839="Projet OCM (NOKIA)","TRAVAUX-NOKIA",
M839="ACCESS-ISSUE","ACCESS-ISSUE",
M839="Projet OCM (ZTE, NOKIA, autres projets)","TRAVAUX OCM",
M839="No root CAuse","No root cause",
M839="ODU HS","PDH",
M839="IP &amp; VLAN","PDH",
M839="Warehouse HUAWEI","SPARE-ISSUE",
M839="SPARE-HS","SPARE-ISSUE",
M839="Power Telco","BSS"
),"")</f>
        <v>No root cause</v>
      </c>
      <c r="L839" s="16" t="str" cm="1">
        <f t="array" ref="L839">IFERROR(_xlfn.IFS(
M839="MPR ISSUE","TX ISSUE",
M839="BSS Hardware Issue","RAN ISSUE",
M839="Sites strategiques, MLL, Pylone, etc.","ENVTECH",
M839="AKTIVCO DEFAUT GE &amp; POWER Cabinet","POWER ISSUE",
M839="AKTIVCO Coupure ENEO &amp; Baisse de tension","POWER ISSUE",
M839="Coupure ENEO &amp; Baisse de tension","POWER ISSUE",
M839="Defaut GE &amp; POWER Cabinet","POWER ISSUE",
M839="Sharing","POWER ISSUE",
M839="Sites strategiques &amp; DataCenter","POWER ISSUE",
M839="Exclu","Exclu",
M839="SAT","TX ISSUE",
M839="SPARE-ISSUE","SPARE-ISSUE",
M839="Fiber CAmtel","TX ISSUE",
M839="Fiber AOF","TX ISSUE",
M839="Projet OCM (HUAWEI)","TRAVAUX-HUAWEI",
M839="Projet OCM (NOKIA)","TRAVAUX -NOKIA",
M839="ACCESS-ISSUE","ACCESS-ISSUE",
M839="Projet OCM (ZTE, NOKIA, autres projets)","TRAVAUX OCM",
M839="No root CAuse","No root cause",
M839="ODU HS","TX ISSUE",
M839="IP &amp; VLAN","TX ISSUE",
M839="Warehouse HUAWEI","SPARE-ISSUE",
M839="SPARE-HS","SPARE-ISSUE",
M839="Power Telco","RAN ISSUE"
),"")</f>
        <v>No root cause</v>
      </c>
      <c r="M839" s="28" t="s">
        <v>5403</v>
      </c>
      <c r="N839" s="17" t="str" cm="1">
        <f t="array" ref="N839">IFERROR(_xlfn.IFS(
M839="MPR ISSUE","ACTIVE",
M839="BSS Hardware Issue","ACTIVE",
M839="Sites strategiques, MLL, Pylone, etc.","PASSIVE",
M839="AKTIVCO DEFAUT GE &amp; POWER Cabinet","PASSIVE",
M839="AKTIVCO Coupure ENEO &amp; Baisse de tension","PASSIVE",
M839="Coupure ENEO &amp; Baisse de tension","PASSIVE",
M839="Defaut GE &amp; POWER Cabinet","PASSIVE",
M839="Sharing","PASSIVE",
M839="Sites strategiques &amp; DataCenter","PASSIVE",
M839="Exclu","Exclu",
M839="SAT","ACTIVE",
M839="SPARE-ISSUE","SPARE-ISSUE",
M839="Fiber CAmtel","ACTIVE",
M839="Fiber AOF","ACTIVE",
M839="Projet OCM (HUAWEI)","PLANNED WORKS",
M839="Projet OCM (NOKIA)","PLANNED WORKS",
M839="ACCESS-ISSUE","ACCESS-ISSUE",
M839="Projet OCM (ZTE, NOKIA, autres projets)","PLANNED WORKS",
M839="No root CAuse","No root cause",
M839="ODU HS","ACTIVE",
M839="IP &amp; VLAN","ACTIVE",
M839="Warehouse HUAWEI","SPARE-ISSUE",
M839="SPARE-HS","SPARE-ISSUE",
M839="Power Telco","ACTIVE"
),"")</f>
        <v>No root cause</v>
      </c>
      <c r="O839" s="56">
        <v>0</v>
      </c>
      <c r="P839" s="56">
        <v>2.2857793073140953</v>
      </c>
      <c r="Q839" s="56">
        <v>0</v>
      </c>
      <c r="R839" s="56">
        <v>0</v>
      </c>
      <c r="S839" s="56">
        <v>0</v>
      </c>
      <c r="T839" s="56">
        <v>0</v>
      </c>
      <c r="U839" s="56">
        <v>0</v>
      </c>
      <c r="V839" s="14"/>
      <c r="W839" s="14"/>
      <c r="X839" s="14"/>
      <c r="Y839" s="14"/>
      <c r="Z839" s="14"/>
      <c r="AA839" s="30" t="s">
        <v>16</v>
      </c>
      <c r="AB839" s="7" t="s">
        <v>16</v>
      </c>
      <c r="AC839" s="3"/>
      <c r="AD839" s="3" t="s">
        <v>16</v>
      </c>
      <c r="AE839" s="7"/>
      <c r="AF839" s="31" t="s">
        <v>16</v>
      </c>
      <c r="AG839" s="31" t="s">
        <v>16</v>
      </c>
      <c r="AH839" s="31" t="s">
        <v>16</v>
      </c>
      <c r="AI839" s="31" t="s">
        <v>16</v>
      </c>
      <c r="AJ839" s="31" t="s">
        <v>16</v>
      </c>
      <c r="AK839" s="31" t="s">
        <v>16</v>
      </c>
      <c r="AL839" s="31" t="s">
        <v>16</v>
      </c>
      <c r="AM839" s="31" t="s">
        <v>16</v>
      </c>
      <c r="AN839" s="31" t="s">
        <v>16</v>
      </c>
      <c r="AO839" s="31" t="s">
        <v>16</v>
      </c>
      <c r="AP839" s="9" t="s">
        <v>16</v>
      </c>
      <c r="AQ839" s="9" t="s">
        <v>16</v>
      </c>
      <c r="AR839" s="9" t="s">
        <v>16</v>
      </c>
      <c r="AS839" s="14"/>
      <c r="AT839" s="14"/>
    </row>
    <row r="840" spans="1:46" s="9" customFormat="1" hidden="1" x14ac:dyDescent="0.3">
      <c r="A840" s="1" t="s">
        <v>3100</v>
      </c>
      <c r="B840" s="48" t="s">
        <v>3101</v>
      </c>
      <c r="C840" s="1"/>
      <c r="D840" s="48"/>
      <c r="E840" s="53" t="s">
        <v>52</v>
      </c>
      <c r="F840" s="48" t="s">
        <v>3102</v>
      </c>
      <c r="G840" s="46" t="s">
        <v>5418</v>
      </c>
      <c r="H840" s="66" t="s">
        <v>5453</v>
      </c>
      <c r="I840" s="22" t="str">
        <f>_xlfn.XLOOKUP(B840,[1]SITE!$B:$B,[1]SITE!$I:$I,"")</f>
        <v>No impact</v>
      </c>
      <c r="J840" s="29"/>
      <c r="K840" s="15" t="str" cm="1">
        <f t="array" ref="K840">IFERROR(_xlfn.IFS(
M840="MPR ISSUE","PDH",
M840="BSS Hardware Issue","BSS",
M840="Sites strategiques, MLL, Pylone, etc.","ENVTECH",
M840="AKTIVCO DEFAUT GE &amp; POWER Cabinet","AKTIVCO",
M840="AKTIVCO Coupure ENEO &amp; Baisse de tension","AKTIVCO GRID ONLY",
M840="Coupure ENEO &amp; Baisse de tension","IHS GRID ONLY",
M840="Defaut GE &amp; POWER Cabinet","IHS",
M840="Sharing","Partners",
M840="Sites strategiques &amp; DataCenter","SST &amp; DC",
M840="Exclu","Exclu",
M840="SAT","SAT",
M840="SPARE-ISSUE","SPARE-ISSUE",
M840="Fiber CAmtel","TRANS_FO_CAMTEL",
M840="Fiber AOF","Fiber AOF",
M840="Projet OCM (HUAWEI)","TRAVAUX-HUAWEI",
M840="Projet OCM (NOKIA)","TRAVAUX-NOKIA",
M840="ACCESS-ISSUE","ACCESS-ISSUE",
M840="Projet OCM (ZTE, NOKIA, autres projets)","TRAVAUX OCM",
M840="No root CAuse","No root cause",
M840="ODU HS","PDH",
M840="IP &amp; VLAN","PDH",
M840="Warehouse HUAWEI","SPARE-ISSUE",
M840="SPARE-HS","SPARE-ISSUE",
M840="Power Telco","BSS"
),"")</f>
        <v>AKTIVCO GRID ONLY</v>
      </c>
      <c r="L840" s="16" t="str" cm="1">
        <f t="array" ref="L840">IFERROR(_xlfn.IFS(
M840="MPR ISSUE","TX ISSUE",
M840="BSS Hardware Issue","RAN ISSUE",
M840="Sites strategiques, MLL, Pylone, etc.","ENVTECH",
M840="AKTIVCO DEFAUT GE &amp; POWER Cabinet","POWER ISSUE",
M840="AKTIVCO Coupure ENEO &amp; Baisse de tension","POWER ISSUE",
M840="Coupure ENEO &amp; Baisse de tension","POWER ISSUE",
M840="Defaut GE &amp; POWER Cabinet","POWER ISSUE",
M840="Sharing","POWER ISSUE",
M840="Sites strategiques &amp; DataCenter","POWER ISSUE",
M840="Exclu","Exclu",
M840="SAT","TX ISSUE",
M840="SPARE-ISSUE","SPARE-ISSUE",
M840="Fiber CAmtel","TX ISSUE",
M840="Fiber AOF","TX ISSUE",
M840="Projet OCM (HUAWEI)","TRAVAUX-HUAWEI",
M840="Projet OCM (NOKIA)","TRAVAUX -NOKIA",
M840="ACCESS-ISSUE","ACCESS-ISSUE",
M840="Projet OCM (ZTE, NOKIA, autres projets)","TRAVAUX OCM",
M840="No root CAuse","No root cause",
M840="ODU HS","TX ISSUE",
M840="IP &amp; VLAN","TX ISSUE",
M840="Warehouse HUAWEI","SPARE-ISSUE",
M840="SPARE-HS","SPARE-ISSUE",
M840="Power Telco","RAN ISSUE"
),"")</f>
        <v>POWER ISSUE</v>
      </c>
      <c r="M840" s="28" t="s">
        <v>5333</v>
      </c>
      <c r="N840" s="17" t="str" cm="1">
        <f t="array" ref="N840">IFERROR(_xlfn.IFS(
M840="MPR ISSUE","ACTIVE",
M840="BSS Hardware Issue","ACTIVE",
M840="Sites strategiques, MLL, Pylone, etc.","PASSIVE",
M840="AKTIVCO DEFAUT GE &amp; POWER Cabinet","PASSIVE",
M840="AKTIVCO Coupure ENEO &amp; Baisse de tension","PASSIVE",
M840="Coupure ENEO &amp; Baisse de tension","PASSIVE",
M840="Defaut GE &amp; POWER Cabinet","PASSIVE",
M840="Sharing","PASSIVE",
M840="Sites strategiques &amp; DataCenter","PASSIVE",
M840="Exclu","Exclu",
M840="SAT","ACTIVE",
M840="SPARE-ISSUE","SPARE-ISSUE",
M840="Fiber CAmtel","ACTIVE",
M840="Fiber AOF","ACTIVE",
M840="Projet OCM (HUAWEI)","PLANNED WORKS",
M840="Projet OCM (NOKIA)","PLANNED WORKS",
M840="ACCESS-ISSUE","ACCESS-ISSUE",
M840="Projet OCM (ZTE, NOKIA, autres projets)","PLANNED WORKS",
M840="No root CAuse","No root cause",
M840="ODU HS","ACTIVE",
M840="IP &amp; VLAN","ACTIVE",
M840="Warehouse HUAWEI","SPARE-ISSUE",
M840="SPARE-HS","SPARE-ISSUE",
M840="Power Telco","ACTIVE"
),"")</f>
        <v>PASSIVE</v>
      </c>
      <c r="O840" s="56">
        <v>0</v>
      </c>
      <c r="P840" s="56">
        <v>2.1223743197701126E-2</v>
      </c>
      <c r="Q840" s="56">
        <v>0</v>
      </c>
      <c r="R840" s="56">
        <v>0</v>
      </c>
      <c r="S840" s="56">
        <v>0</v>
      </c>
      <c r="T840" s="56">
        <v>0</v>
      </c>
      <c r="U840" s="56">
        <v>0</v>
      </c>
      <c r="V840" s="14"/>
      <c r="W840" s="14"/>
      <c r="X840" s="14"/>
      <c r="Y840" s="14"/>
      <c r="Z840" s="14"/>
      <c r="AA840" s="30" t="s">
        <v>16</v>
      </c>
      <c r="AB840" s="7" t="s">
        <v>16</v>
      </c>
      <c r="AC840" s="3"/>
      <c r="AD840" s="3" t="s">
        <v>16</v>
      </c>
      <c r="AE840" s="7"/>
      <c r="AF840" s="31" t="s">
        <v>16</v>
      </c>
      <c r="AG840" s="31" t="s">
        <v>16</v>
      </c>
      <c r="AH840" s="31" t="s">
        <v>16</v>
      </c>
      <c r="AI840" s="31" t="s">
        <v>16</v>
      </c>
      <c r="AJ840" s="31" t="s">
        <v>16</v>
      </c>
      <c r="AK840" s="31" t="s">
        <v>16</v>
      </c>
      <c r="AL840" s="31" t="s">
        <v>16</v>
      </c>
      <c r="AM840" s="31" t="s">
        <v>16</v>
      </c>
      <c r="AN840" s="31" t="s">
        <v>16</v>
      </c>
      <c r="AO840" s="31" t="s">
        <v>16</v>
      </c>
      <c r="AP840" s="9" t="s">
        <v>16</v>
      </c>
      <c r="AQ840" s="9" t="s">
        <v>16</v>
      </c>
      <c r="AR840" s="9" t="s">
        <v>16</v>
      </c>
      <c r="AS840" s="14"/>
      <c r="AT840" s="14"/>
    </row>
    <row r="841" spans="1:46" s="9" customFormat="1" hidden="1" x14ac:dyDescent="0.3">
      <c r="A841" s="1" t="s">
        <v>3102</v>
      </c>
      <c r="B841" s="48" t="s">
        <v>4853</v>
      </c>
      <c r="C841" s="1"/>
      <c r="D841" s="48"/>
      <c r="E841" s="53" t="s">
        <v>52</v>
      </c>
      <c r="F841" s="48" t="s">
        <v>3102</v>
      </c>
      <c r="G841" s="46" t="s">
        <v>5418</v>
      </c>
      <c r="H841" s="66" t="s">
        <v>5453</v>
      </c>
      <c r="I841" s="22" t="str">
        <f>_xlfn.XLOOKUP(B841,[1]SITE!$B:$B,[1]SITE!$I:$I,"")</f>
        <v>No impact</v>
      </c>
      <c r="J841" s="29"/>
      <c r="K841" s="15" t="str" cm="1">
        <f t="array" ref="K841">IFERROR(_xlfn.IFS(
M841="MPR ISSUE","PDH",
M841="BSS Hardware Issue","BSS",
M841="Sites strategiques, MLL, Pylone, etc.","ENVTECH",
M841="AKTIVCO DEFAUT GE &amp; POWER Cabinet","AKTIVCO",
M841="AKTIVCO Coupure ENEO &amp; Baisse de tension","AKTIVCO GRID ONLY",
M841="Coupure ENEO &amp; Baisse de tension","IHS GRID ONLY",
M841="Defaut GE &amp; POWER Cabinet","IHS",
M841="Sharing","Partners",
M841="Sites strategiques &amp; DataCenter","SST &amp; DC",
M841="Exclu","Exclu",
M841="SAT","SAT",
M841="SPARE-ISSUE","SPARE-ISSUE",
M841="Fiber CAmtel","TRANS_FO_CAMTEL",
M841="Fiber AOF","Fiber AOF",
M841="Projet OCM (HUAWEI)","TRAVAUX-HUAWEI",
M841="Projet OCM (NOKIA)","TRAVAUX-NOKIA",
M841="ACCESS-ISSUE","ACCESS-ISSUE",
M841="Projet OCM (ZTE, NOKIA, autres projets)","TRAVAUX OCM",
M841="No root CAuse","No root cause",
M841="ODU HS","PDH",
M841="IP &amp; VLAN","PDH",
M841="Warehouse HUAWEI","SPARE-ISSUE",
M841="SPARE-HS","SPARE-ISSUE",
M841="Power Telco","BSS"
),"")</f>
        <v>AKTIVCO GRID ONLY</v>
      </c>
      <c r="L841" s="16" t="str" cm="1">
        <f t="array" ref="L841">IFERROR(_xlfn.IFS(
M841="MPR ISSUE","TX ISSUE",
M841="BSS Hardware Issue","RAN ISSUE",
M841="Sites strategiques, MLL, Pylone, etc.","ENVTECH",
M841="AKTIVCO DEFAUT GE &amp; POWER Cabinet","POWER ISSUE",
M841="AKTIVCO Coupure ENEO &amp; Baisse de tension","POWER ISSUE",
M841="Coupure ENEO &amp; Baisse de tension","POWER ISSUE",
M841="Defaut GE &amp; POWER Cabinet","POWER ISSUE",
M841="Sharing","POWER ISSUE",
M841="Sites strategiques &amp; DataCenter","POWER ISSUE",
M841="Exclu","Exclu",
M841="SAT","TX ISSUE",
M841="SPARE-ISSUE","SPARE-ISSUE",
M841="Fiber CAmtel","TX ISSUE",
M841="Fiber AOF","TX ISSUE",
M841="Projet OCM (HUAWEI)","TRAVAUX-HUAWEI",
M841="Projet OCM (NOKIA)","TRAVAUX -NOKIA",
M841="ACCESS-ISSUE","ACCESS-ISSUE",
M841="Projet OCM (ZTE, NOKIA, autres projets)","TRAVAUX OCM",
M841="No root CAuse","No root cause",
M841="ODU HS","TX ISSUE",
M841="IP &amp; VLAN","TX ISSUE",
M841="Warehouse HUAWEI","SPARE-ISSUE",
M841="SPARE-HS","SPARE-ISSUE",
M841="Power Telco","RAN ISSUE"
),"")</f>
        <v>POWER ISSUE</v>
      </c>
      <c r="M841" s="35" t="s">
        <v>5333</v>
      </c>
      <c r="N841" s="17" t="str" cm="1">
        <f t="array" ref="N841">IFERROR(_xlfn.IFS(
M841="MPR ISSUE","ACTIVE",
M841="BSS Hardware Issue","ACTIVE",
M841="Sites strategiques, MLL, Pylone, etc.","PASSIVE",
M841="AKTIVCO DEFAUT GE &amp; POWER Cabinet","PASSIVE",
M841="AKTIVCO Coupure ENEO &amp; Baisse de tension","PASSIVE",
M841="Coupure ENEO &amp; Baisse de tension","PASSIVE",
M841="Defaut GE &amp; POWER Cabinet","PASSIVE",
M841="Sharing","PASSIVE",
M841="Sites strategiques &amp; DataCenter","PASSIVE",
M841="Exclu","Exclu",
M841="SAT","ACTIVE",
M841="SPARE-ISSUE","SPARE-ISSUE",
M841="Fiber CAmtel","ACTIVE",
M841="Fiber AOF","ACTIVE",
M841="Projet OCM (HUAWEI)","PLANNED WORKS",
M841="Projet OCM (NOKIA)","PLANNED WORKS",
M841="ACCESS-ISSUE","ACCESS-ISSUE",
M841="Projet OCM (ZTE, NOKIA, autres projets)","PLANNED WORKS",
M841="No root CAuse","No root cause",
M841="ODU HS","ACTIVE",
M841="IP &amp; VLAN","ACTIVE",
M841="Warehouse HUAWEI","SPARE-ISSUE",
M841="SPARE-HS","SPARE-ISSUE",
M841="Power Telco","ACTIVE"
),"")</f>
        <v>PASSIVE</v>
      </c>
      <c r="O841" s="56">
        <v>0</v>
      </c>
      <c r="P841" s="56">
        <v>2.0831371474718415E-2</v>
      </c>
      <c r="Q841" s="56">
        <v>0</v>
      </c>
      <c r="R841" s="56">
        <v>0</v>
      </c>
      <c r="S841" s="56">
        <v>0</v>
      </c>
      <c r="T841" s="56">
        <v>0</v>
      </c>
      <c r="U841" s="56">
        <v>0</v>
      </c>
      <c r="V841" s="14"/>
      <c r="W841" s="14"/>
      <c r="X841" s="14"/>
      <c r="Y841" s="14"/>
      <c r="Z841" s="14"/>
      <c r="AA841" s="30" t="s">
        <v>16</v>
      </c>
      <c r="AB841" s="7" t="s">
        <v>16</v>
      </c>
      <c r="AC841" s="3"/>
      <c r="AD841" s="3" t="s">
        <v>16</v>
      </c>
      <c r="AE841" s="7"/>
      <c r="AF841" s="31" t="s">
        <v>16</v>
      </c>
      <c r="AG841" s="31" t="s">
        <v>16</v>
      </c>
      <c r="AH841" s="31" t="s">
        <v>16</v>
      </c>
      <c r="AI841" s="31" t="s">
        <v>16</v>
      </c>
      <c r="AJ841" s="31" t="s">
        <v>16</v>
      </c>
      <c r="AK841" s="31" t="s">
        <v>16</v>
      </c>
      <c r="AL841" s="31" t="s">
        <v>16</v>
      </c>
      <c r="AM841" s="31" t="s">
        <v>16</v>
      </c>
      <c r="AN841" s="31" t="s">
        <v>16</v>
      </c>
      <c r="AO841" s="31" t="s">
        <v>16</v>
      </c>
      <c r="AP841" s="9" t="s">
        <v>16</v>
      </c>
      <c r="AQ841" s="9" t="s">
        <v>16</v>
      </c>
      <c r="AR841" s="9" t="s">
        <v>16</v>
      </c>
      <c r="AS841" s="14"/>
      <c r="AT841" s="14"/>
    </row>
    <row r="842" spans="1:46" s="9" customFormat="1" hidden="1" x14ac:dyDescent="0.3">
      <c r="A842" s="1" t="s">
        <v>4116</v>
      </c>
      <c r="B842" s="48" t="s">
        <v>4117</v>
      </c>
      <c r="C842" s="48" t="s">
        <v>11</v>
      </c>
      <c r="D842" s="48" t="s">
        <v>12</v>
      </c>
      <c r="E842" s="53" t="s">
        <v>52</v>
      </c>
      <c r="F842" s="48" t="s">
        <v>4116</v>
      </c>
      <c r="G842" s="46" t="s">
        <v>5418</v>
      </c>
      <c r="H842" s="66" t="s">
        <v>5453</v>
      </c>
      <c r="I842" s="22" t="str">
        <f>_xlfn.XLOOKUP(B842,[1]SITE!$B:$B,[1]SITE!$I:$I,"")</f>
        <v>No impact</v>
      </c>
      <c r="J842" s="29"/>
      <c r="K842" s="15" t="str" cm="1">
        <f t="array" ref="K842">IFERROR(_xlfn.IFS(
M842="MPR ISSUE","PDH",
M842="BSS Hardware Issue","BSS",
M842="Sites strategiques, MLL, Pylone, etc.","ENVTECH",
M842="AKTIVCO DEFAUT GE &amp; POWER Cabinet","AKTIVCO",
M842="AKTIVCO Coupure ENEO &amp; Baisse de tension","AKTIVCO GRID ONLY",
M842="Coupure ENEO &amp; Baisse de tension","IHS GRID ONLY",
M842="Defaut GE &amp; POWER Cabinet","IHS",
M842="Sharing","Partners",
M842="Sites strategiques &amp; DataCenter","SST &amp; DC",
M842="Exclu","Exclu",
M842="SAT","SAT",
M842="SPARE-ISSUE","SPARE-ISSUE",
M842="Fiber CAmtel","TRANS_FO_CAMTEL",
M842="Fiber AOF","Fiber AOF",
M842="Projet OCM (HUAWEI)","TRAVAUX-HUAWEI",
M842="Projet OCM (NOKIA)","TRAVAUX-NOKIA",
M842="ACCESS-ISSUE","ACCESS-ISSUE",
M842="Projet OCM (ZTE, NOKIA, autres projets)","TRAVAUX OCM",
M842="No root CAuse","No root cause",
M842="ODU HS","PDH",
M842="IP &amp; VLAN","PDH",
M842="Warehouse HUAWEI","SPARE-ISSUE",
M842="SPARE-HS","SPARE-ISSUE",
M842="Power Telco","BSS"
),"")</f>
        <v>No root cause</v>
      </c>
      <c r="L842" s="16" t="str" cm="1">
        <f t="array" ref="L842">IFERROR(_xlfn.IFS(
M842="MPR ISSUE","TX ISSUE",
M842="BSS Hardware Issue","RAN ISSUE",
M842="Sites strategiques, MLL, Pylone, etc.","ENVTECH",
M842="AKTIVCO DEFAUT GE &amp; POWER Cabinet","POWER ISSUE",
M842="AKTIVCO Coupure ENEO &amp; Baisse de tension","POWER ISSUE",
M842="Coupure ENEO &amp; Baisse de tension","POWER ISSUE",
M842="Defaut GE &amp; POWER Cabinet","POWER ISSUE",
M842="Sharing","POWER ISSUE",
M842="Sites strategiques &amp; DataCenter","POWER ISSUE",
M842="Exclu","Exclu",
M842="SAT","TX ISSUE",
M842="SPARE-ISSUE","SPARE-ISSUE",
M842="Fiber CAmtel","TX ISSUE",
M842="Fiber AOF","TX ISSUE",
M842="Projet OCM (HUAWEI)","TRAVAUX-HUAWEI",
M842="Projet OCM (NOKIA)","TRAVAUX -NOKIA",
M842="ACCESS-ISSUE","ACCESS-ISSUE",
M842="Projet OCM (ZTE, NOKIA, autres projets)","TRAVAUX OCM",
M842="No root CAuse","No root cause",
M842="ODU HS","TX ISSUE",
M842="IP &amp; VLAN","TX ISSUE",
M842="Warehouse HUAWEI","SPARE-ISSUE",
M842="SPARE-HS","SPARE-ISSUE",
M842="Power Telco","RAN ISSUE"
),"")</f>
        <v>No root cause</v>
      </c>
      <c r="M842" s="28" t="s">
        <v>5403</v>
      </c>
      <c r="N842" s="17" t="str" cm="1">
        <f t="array" ref="N842">IFERROR(_xlfn.IFS(
M842="MPR ISSUE","ACTIVE",
M842="BSS Hardware Issue","ACTIVE",
M842="Sites strategiques, MLL, Pylone, etc.","PASSIVE",
M842="AKTIVCO DEFAUT GE &amp; POWER Cabinet","PASSIVE",
M842="AKTIVCO Coupure ENEO &amp; Baisse de tension","PASSIVE",
M842="Coupure ENEO &amp; Baisse de tension","PASSIVE",
M842="Defaut GE &amp; POWER Cabinet","PASSIVE",
M842="Sharing","PASSIVE",
M842="Sites strategiques &amp; DataCenter","PASSIVE",
M842="Exclu","Exclu",
M842="SAT","ACTIVE",
M842="SPARE-ISSUE","SPARE-ISSUE",
M842="Fiber CAmtel","ACTIVE",
M842="Fiber AOF","ACTIVE",
M842="Projet OCM (HUAWEI)","PLANNED WORKS",
M842="Projet OCM (NOKIA)","PLANNED WORKS",
M842="ACCESS-ISSUE","ACCESS-ISSUE",
M842="Projet OCM (ZTE, NOKIA, autres projets)","PLANNED WORKS",
M842="No root CAuse","No root cause",
M842="ODU HS","ACTIVE",
M842="IP &amp; VLAN","ACTIVE",
M842="Warehouse HUAWEI","SPARE-ISSUE",
M842="SPARE-HS","SPARE-ISSUE",
M842="Power Telco","ACTIVE"
),"")</f>
        <v>No root cause</v>
      </c>
      <c r="O842" s="56">
        <v>0</v>
      </c>
      <c r="P842" s="56">
        <v>2.04925049866879E-2</v>
      </c>
      <c r="Q842" s="56">
        <v>7.4818153541475849E-2</v>
      </c>
      <c r="R842" s="56">
        <v>0</v>
      </c>
      <c r="S842" s="56">
        <v>0</v>
      </c>
      <c r="T842" s="56">
        <v>0</v>
      </c>
      <c r="U842" s="56">
        <v>0</v>
      </c>
      <c r="V842" s="14"/>
      <c r="W842" s="14"/>
      <c r="X842" s="14"/>
      <c r="Y842" s="14"/>
      <c r="Z842" s="14"/>
      <c r="AA842" s="30" t="s">
        <v>16</v>
      </c>
      <c r="AB842" s="7" t="s">
        <v>16</v>
      </c>
      <c r="AC842" s="3"/>
      <c r="AD842" s="3" t="s">
        <v>16</v>
      </c>
      <c r="AE842" s="7"/>
      <c r="AF842" s="31" t="s">
        <v>16</v>
      </c>
      <c r="AG842" s="31" t="s">
        <v>16</v>
      </c>
      <c r="AH842" s="31" t="s">
        <v>16</v>
      </c>
      <c r="AI842" s="31" t="s">
        <v>16</v>
      </c>
      <c r="AJ842" s="31" t="s">
        <v>16</v>
      </c>
      <c r="AK842" s="31" t="s">
        <v>16</v>
      </c>
      <c r="AL842" s="31" t="s">
        <v>16</v>
      </c>
      <c r="AM842" s="31" t="s">
        <v>16</v>
      </c>
      <c r="AN842" s="31" t="s">
        <v>16</v>
      </c>
      <c r="AO842" s="31" t="s">
        <v>16</v>
      </c>
      <c r="AP842" s="9" t="s">
        <v>16</v>
      </c>
      <c r="AQ842" s="9" t="s">
        <v>16</v>
      </c>
      <c r="AR842" s="9" t="s">
        <v>16</v>
      </c>
      <c r="AS842" s="14"/>
      <c r="AT842" s="14"/>
    </row>
    <row r="843" spans="1:46" s="9" customFormat="1" hidden="1" x14ac:dyDescent="0.3">
      <c r="A843" s="1" t="s">
        <v>3248</v>
      </c>
      <c r="B843" s="48" t="s">
        <v>3249</v>
      </c>
      <c r="C843" s="48" t="s">
        <v>11</v>
      </c>
      <c r="D843" s="48" t="s">
        <v>12</v>
      </c>
      <c r="E843" s="53" t="s">
        <v>38</v>
      </c>
      <c r="F843" s="48" t="s">
        <v>39</v>
      </c>
      <c r="G843" s="22" t="s">
        <v>5417</v>
      </c>
      <c r="H843" s="66" t="s">
        <v>5452</v>
      </c>
      <c r="I843" s="22" t="str">
        <f>_xlfn.XLOOKUP(B843,[1]SITE!$B:$B,[1]SITE!$I:$I,"")</f>
        <v>No impact</v>
      </c>
      <c r="J843" s="29"/>
      <c r="K843" s="15" t="str" cm="1">
        <f t="array" ref="K843">IFERROR(_xlfn.IFS(
M843="MPR ISSUE","PDH",
M843="BSS Hardware Issue","BSS",
M843="Sites strategiques, MLL, Pylone, etc.","ENVTECH",
M843="AKTIVCO DEFAUT GE &amp; POWER Cabinet","AKTIVCO",
M843="AKTIVCO Coupure ENEO &amp; Baisse de tension","AKTIVCO GRID ONLY",
M843="Coupure ENEO &amp; Baisse de tension","IHS GRID ONLY",
M843="Defaut GE &amp; POWER Cabinet","IHS",
M843="Sharing","Partners",
M843="Sites strategiques &amp; DataCenter","SST &amp; DC",
M843="Exclu","Exclu",
M843="SAT","SAT",
M843="SPARE-ISSUE","SPARE-ISSUE",
M843="Fiber CAmtel","TRANS_FO_CAMTEL",
M843="Fiber AOF","Fiber AOF",
M843="Projet OCM (HUAWEI)","TRAVAUX-HUAWEI",
M843="Projet OCM (NOKIA)","TRAVAUX-NOKIA",
M843="ACCESS-ISSUE","ACCESS-ISSUE",
M843="Projet OCM (ZTE, NOKIA, autres projets)","TRAVAUX OCM",
M843="No root CAuse","No root cause",
M843="ODU HS","PDH",
M843="IP &amp; VLAN","PDH",
M843="Warehouse HUAWEI","SPARE-ISSUE",
M843="SPARE-HS","SPARE-ISSUE",
M843="Power Telco","BSS"
),"")</f>
        <v>PDH</v>
      </c>
      <c r="L843" s="16" t="str" cm="1">
        <f t="array" ref="L843">IFERROR(_xlfn.IFS(
M843="MPR ISSUE","TX ISSUE",
M843="BSS Hardware Issue","RAN ISSUE",
M843="Sites strategiques, MLL, Pylone, etc.","ENVTECH",
M843="AKTIVCO DEFAUT GE &amp; POWER Cabinet","POWER ISSUE",
M843="AKTIVCO Coupure ENEO &amp; Baisse de tension","POWER ISSUE",
M843="Coupure ENEO &amp; Baisse de tension","POWER ISSUE",
M843="Defaut GE &amp; POWER Cabinet","POWER ISSUE",
M843="Sharing","POWER ISSUE",
M843="Sites strategiques &amp; DataCenter","POWER ISSUE",
M843="Exclu","Exclu",
M843="SAT","TX ISSUE",
M843="SPARE-ISSUE","SPARE-ISSUE",
M843="Fiber CAmtel","TX ISSUE",
M843="Fiber AOF","TX ISSUE",
M843="Projet OCM (HUAWEI)","TRAVAUX-HUAWEI",
M843="Projet OCM (NOKIA)","TRAVAUX -NOKIA",
M843="ACCESS-ISSUE","ACCESS-ISSUE",
M843="Projet OCM (ZTE, NOKIA, autres projets)","TRAVAUX OCM",
M843="No root CAuse","No root cause",
M843="ODU HS","TX ISSUE",
M843="IP &amp; VLAN","TX ISSUE",
M843="Warehouse HUAWEI","SPARE-ISSUE",
M843="SPARE-HS","SPARE-ISSUE",
M843="Power Telco","RAN ISSUE"
),"")</f>
        <v>TX ISSUE</v>
      </c>
      <c r="M843" s="28" t="s">
        <v>5358</v>
      </c>
      <c r="N843" s="17" t="str" cm="1">
        <f t="array" ref="N843">IFERROR(_xlfn.IFS(
M843="MPR ISSUE","ACTIVE",
M843="BSS Hardware Issue","ACTIVE",
M843="Sites strategiques, MLL, Pylone, etc.","PASSIVE",
M843="AKTIVCO DEFAUT GE &amp; POWER Cabinet","PASSIVE",
M843="AKTIVCO Coupure ENEO &amp; Baisse de tension","PASSIVE",
M843="Coupure ENEO &amp; Baisse de tension","PASSIVE",
M843="Defaut GE &amp; POWER Cabinet","PASSIVE",
M843="Sharing","PASSIVE",
M843="Sites strategiques &amp; DataCenter","PASSIVE",
M843="Exclu","Exclu",
M843="SAT","ACTIVE",
M843="SPARE-ISSUE","SPARE-ISSUE",
M843="Fiber CAmtel","ACTIVE",
M843="Fiber AOF","ACTIVE",
M843="Projet OCM (HUAWEI)","PLANNED WORKS",
M843="Projet OCM (NOKIA)","PLANNED WORKS",
M843="ACCESS-ISSUE","ACCESS-ISSUE",
M843="Projet OCM (ZTE, NOKIA, autres projets)","PLANNED WORKS",
M843="No root CAuse","No root cause",
M843="ODU HS","ACTIVE",
M843="IP &amp; VLAN","ACTIVE",
M843="Warehouse HUAWEI","SPARE-ISSUE",
M843="SPARE-HS","SPARE-ISSUE",
M843="Power Telco","ACTIVE"
),"")</f>
        <v>ACTIVE</v>
      </c>
      <c r="O843" s="56">
        <v>0</v>
      </c>
      <c r="P843" s="56">
        <v>2.2366615016279856</v>
      </c>
      <c r="Q843" s="56">
        <v>0</v>
      </c>
      <c r="R843" s="56">
        <v>0</v>
      </c>
      <c r="S843" s="56">
        <v>0</v>
      </c>
      <c r="T843" s="56">
        <v>0</v>
      </c>
      <c r="U843" s="56">
        <v>0</v>
      </c>
      <c r="V843" s="14"/>
      <c r="W843" s="14"/>
      <c r="X843" s="14"/>
      <c r="Y843" s="14"/>
      <c r="Z843" s="14"/>
      <c r="AA843" s="30" t="s">
        <v>16</v>
      </c>
      <c r="AB843" s="7" t="s">
        <v>16</v>
      </c>
      <c r="AC843" s="3"/>
      <c r="AD843" s="3" t="s">
        <v>16</v>
      </c>
      <c r="AE843" s="7"/>
      <c r="AF843" s="31" t="s">
        <v>16</v>
      </c>
      <c r="AG843" s="31" t="s">
        <v>16</v>
      </c>
      <c r="AH843" s="31" t="s">
        <v>16</v>
      </c>
      <c r="AI843" s="31" t="s">
        <v>16</v>
      </c>
      <c r="AJ843" s="31" t="s">
        <v>16</v>
      </c>
      <c r="AK843" s="31" t="s">
        <v>16</v>
      </c>
      <c r="AL843" s="31" t="s">
        <v>16</v>
      </c>
      <c r="AM843" s="31" t="s">
        <v>16</v>
      </c>
      <c r="AN843" s="31" t="s">
        <v>16</v>
      </c>
      <c r="AO843" s="31" t="s">
        <v>16</v>
      </c>
      <c r="AP843" s="9" t="s">
        <v>16</v>
      </c>
      <c r="AQ843" s="9" t="s">
        <v>16</v>
      </c>
      <c r="AR843" s="9" t="s">
        <v>16</v>
      </c>
      <c r="AS843" s="14"/>
      <c r="AT843" s="14"/>
    </row>
    <row r="844" spans="1:46" s="9" customFormat="1" hidden="1" x14ac:dyDescent="0.3">
      <c r="A844" s="1" t="s">
        <v>1561</v>
      </c>
      <c r="B844" s="48" t="s">
        <v>1562</v>
      </c>
      <c r="C844" s="48" t="s">
        <v>22</v>
      </c>
      <c r="D844" s="48" t="s">
        <v>23</v>
      </c>
      <c r="E844" s="53" t="s">
        <v>38</v>
      </c>
      <c r="F844" s="48" t="s">
        <v>39</v>
      </c>
      <c r="G844" s="22" t="s">
        <v>5417</v>
      </c>
      <c r="H844" s="66" t="s">
        <v>5452</v>
      </c>
      <c r="I844" s="22" t="str">
        <f>_xlfn.XLOOKUP(B844,[1]SITE!$B:$B,[1]SITE!$I:$I,"")</f>
        <v>No impact</v>
      </c>
      <c r="J844" s="29"/>
      <c r="K844" s="15" t="str" cm="1">
        <f t="array" ref="K844">IFERROR(_xlfn.IFS(
M844="MPR ISSUE","PDH",
M844="BSS Hardware Issue","BSS",
M844="Sites strategiques, MLL, Pylone, etc.","ENVTECH",
M844="AKTIVCO DEFAUT GE &amp; POWER Cabinet","AKTIVCO",
M844="AKTIVCO Coupure ENEO &amp; Baisse de tension","AKTIVCO GRID ONLY",
M844="Coupure ENEO &amp; Baisse de tension","IHS GRID ONLY",
M844="Defaut GE &amp; POWER Cabinet","IHS",
M844="Sharing","Partners",
M844="Sites strategiques &amp; DataCenter","SST &amp; DC",
M844="Exclu","Exclu",
M844="SAT","SAT",
M844="SPARE-ISSUE","SPARE-ISSUE",
M844="Fiber CAmtel","TRANS_FO_CAMTEL",
M844="Fiber AOF","Fiber AOF",
M844="Projet OCM (HUAWEI)","TRAVAUX-HUAWEI",
M844="Projet OCM (NOKIA)","TRAVAUX-NOKIA",
M844="ACCESS-ISSUE","ACCESS-ISSUE",
M844="Projet OCM (ZTE, NOKIA, autres projets)","TRAVAUX OCM",
M844="No root CAuse","No root cause",
M844="ODU HS","PDH",
M844="IP &amp; VLAN","PDH",
M844="Warehouse HUAWEI","SPARE-ISSUE",
M844="SPARE-HS","SPARE-ISSUE",
M844="Power Telco","BSS"
),"")</f>
        <v>No root cause</v>
      </c>
      <c r="L844" s="16" t="str" cm="1">
        <f t="array" ref="L844">IFERROR(_xlfn.IFS(
M844="MPR ISSUE","TX ISSUE",
M844="BSS Hardware Issue","RAN ISSUE",
M844="Sites strategiques, MLL, Pylone, etc.","ENVTECH",
M844="AKTIVCO DEFAUT GE &amp; POWER Cabinet","POWER ISSUE",
M844="AKTIVCO Coupure ENEO &amp; Baisse de tension","POWER ISSUE",
M844="Coupure ENEO &amp; Baisse de tension","POWER ISSUE",
M844="Defaut GE &amp; POWER Cabinet","POWER ISSUE",
M844="Sharing","POWER ISSUE",
M844="Sites strategiques &amp; DataCenter","POWER ISSUE",
M844="Exclu","Exclu",
M844="SAT","TX ISSUE",
M844="SPARE-ISSUE","SPARE-ISSUE",
M844="Fiber CAmtel","TX ISSUE",
M844="Fiber AOF","TX ISSUE",
M844="Projet OCM (HUAWEI)","TRAVAUX-HUAWEI",
M844="Projet OCM (NOKIA)","TRAVAUX -NOKIA",
M844="ACCESS-ISSUE","ACCESS-ISSUE",
M844="Projet OCM (ZTE, NOKIA, autres projets)","TRAVAUX OCM",
M844="No root CAuse","No root cause",
M844="ODU HS","TX ISSUE",
M844="IP &amp; VLAN","TX ISSUE",
M844="Warehouse HUAWEI","SPARE-ISSUE",
M844="SPARE-HS","SPARE-ISSUE",
M844="Power Telco","RAN ISSUE"
),"")</f>
        <v>No root cause</v>
      </c>
      <c r="M844" s="28" t="s">
        <v>5403</v>
      </c>
      <c r="N844" s="17" t="str" cm="1">
        <f t="array" ref="N844">IFERROR(_xlfn.IFS(
M844="MPR ISSUE","ACTIVE",
M844="BSS Hardware Issue","ACTIVE",
M844="Sites strategiques, MLL, Pylone, etc.","PASSIVE",
M844="AKTIVCO DEFAUT GE &amp; POWER Cabinet","PASSIVE",
M844="AKTIVCO Coupure ENEO &amp; Baisse de tension","PASSIVE",
M844="Coupure ENEO &amp; Baisse de tension","PASSIVE",
M844="Defaut GE &amp; POWER Cabinet","PASSIVE",
M844="Sharing","PASSIVE",
M844="Sites strategiques &amp; DataCenter","PASSIVE",
M844="Exclu","Exclu",
M844="SAT","ACTIVE",
M844="SPARE-ISSUE","SPARE-ISSUE",
M844="Fiber CAmtel","ACTIVE",
M844="Fiber AOF","ACTIVE",
M844="Projet OCM (HUAWEI)","PLANNED WORKS",
M844="Projet OCM (NOKIA)","PLANNED WORKS",
M844="ACCESS-ISSUE","ACCESS-ISSUE",
M844="Projet OCM (ZTE, NOKIA, autres projets)","PLANNED WORKS",
M844="No root CAuse","No root cause",
M844="ODU HS","ACTIVE",
M844="IP &amp; VLAN","ACTIVE",
M844="Warehouse HUAWEI","SPARE-ISSUE",
M844="SPARE-HS","SPARE-ISSUE",
M844="Power Telco","ACTIVE"
),"")</f>
        <v>No root cause</v>
      </c>
      <c r="O844" s="56">
        <v>0</v>
      </c>
      <c r="P844" s="56">
        <v>2.1657849003946539</v>
      </c>
      <c r="Q844" s="56">
        <v>28.592163123906708</v>
      </c>
      <c r="R844" s="56">
        <v>0.65579582973064832</v>
      </c>
      <c r="S844" s="56">
        <v>0</v>
      </c>
      <c r="T844" s="56">
        <v>0</v>
      </c>
      <c r="U844" s="56">
        <v>1.0131950581537555E-16</v>
      </c>
      <c r="V844" s="14"/>
      <c r="W844" s="14"/>
      <c r="X844" s="14"/>
      <c r="Y844" s="14"/>
      <c r="Z844" s="14"/>
      <c r="AA844" s="30" t="s">
        <v>16</v>
      </c>
      <c r="AB844" s="7" t="s">
        <v>16</v>
      </c>
      <c r="AC844" s="3"/>
      <c r="AD844" s="3" t="s">
        <v>16</v>
      </c>
      <c r="AE844" s="7"/>
      <c r="AF844" s="31" t="s">
        <v>16</v>
      </c>
      <c r="AG844" s="31" t="s">
        <v>16</v>
      </c>
      <c r="AH844" s="31" t="s">
        <v>16</v>
      </c>
      <c r="AI844" s="31" t="s">
        <v>16</v>
      </c>
      <c r="AJ844" s="31" t="s">
        <v>16</v>
      </c>
      <c r="AK844" s="31" t="s">
        <v>16</v>
      </c>
      <c r="AL844" s="31" t="s">
        <v>16</v>
      </c>
      <c r="AM844" s="31" t="s">
        <v>16</v>
      </c>
      <c r="AN844" s="31" t="s">
        <v>16</v>
      </c>
      <c r="AO844" s="31" t="s">
        <v>16</v>
      </c>
      <c r="AP844" s="9" t="s">
        <v>16</v>
      </c>
      <c r="AQ844" s="9" t="s">
        <v>16</v>
      </c>
      <c r="AR844" s="9" t="s">
        <v>16</v>
      </c>
      <c r="AS844" s="14"/>
      <c r="AT844" s="14"/>
    </row>
    <row r="845" spans="1:46" s="9" customFormat="1" hidden="1" x14ac:dyDescent="0.3">
      <c r="A845" s="1" t="s">
        <v>1625</v>
      </c>
      <c r="B845" s="1" t="s">
        <v>1626</v>
      </c>
      <c r="C845" s="1" t="s">
        <v>11</v>
      </c>
      <c r="D845" s="1" t="s">
        <v>12</v>
      </c>
      <c r="E845" s="53" t="s">
        <v>56</v>
      </c>
      <c r="F845" s="1" t="s">
        <v>1627</v>
      </c>
      <c r="G845" s="46" t="s">
        <v>5418</v>
      </c>
      <c r="H845" s="66" t="s">
        <v>5454</v>
      </c>
      <c r="I845" s="22" t="str">
        <f>_xlfn.XLOOKUP(B845,[1]SITE!$B:$B,[1]SITE!$I:$I,"")</f>
        <v>No impact</v>
      </c>
      <c r="J845" s="29"/>
      <c r="K845" s="15" t="str" cm="1">
        <f t="array" ref="K845">IFERROR(_xlfn.IFS(
M845="MPR ISSUE","PDH",
M845="BSS Hardware Issue","BSS",
M845="Sites strategiques, MLL, Pylone, etc.","ENVTECH",
M845="AKTIVCO DEFAUT GE &amp; POWER Cabinet","AKTIVCO",
M845="AKTIVCO Coupure ENEO &amp; Baisse de tension","AKTIVCO GRID ONLY",
M845="Coupure ENEO &amp; Baisse de tension","IHS GRID ONLY",
M845="Defaut GE &amp; POWER Cabinet","IHS",
M845="Sharing","Partners",
M845="Sites strategiques &amp; DataCenter","SST &amp; DC",
M845="Exclu","Exclu",
M845="SAT","SAT",
M845="SPARE-ISSUE","SPARE-ISSUE",
M845="Fiber CAmtel","TRANS_FO_CAMTEL",
M845="Fiber AOF","Fiber AOF",
M845="Projet OCM (HUAWEI)","TRAVAUX-HUAWEI",
M845="Projet OCM (NOKIA)","TRAVAUX-NOKIA",
M845="ACCESS-ISSUE","ACCESS-ISSUE",
M845="Projet OCM (ZTE, NOKIA, autres projets)","TRAVAUX OCM",
M845="No root CAuse","No root cause",
M845="ODU HS","PDH",
M845="IP &amp; VLAN","PDH",
M845="Warehouse HUAWEI","SPARE-ISSUE",
M845="SPARE-HS","SPARE-ISSUE",
M845="Power Telco","BSS"
),"")</f>
        <v>No root cause</v>
      </c>
      <c r="L845" s="16" t="str" cm="1">
        <f t="array" ref="L845">IFERROR(_xlfn.IFS(
M845="MPR ISSUE","TX ISSUE",
M845="BSS Hardware Issue","RAN ISSUE",
M845="Sites strategiques, MLL, Pylone, etc.","ENVTECH",
M845="AKTIVCO DEFAUT GE &amp; POWER Cabinet","POWER ISSUE",
M845="AKTIVCO Coupure ENEO &amp; Baisse de tension","POWER ISSUE",
M845="Coupure ENEO &amp; Baisse de tension","POWER ISSUE",
M845="Defaut GE &amp; POWER Cabinet","POWER ISSUE",
M845="Sharing","POWER ISSUE",
M845="Sites strategiques &amp; DataCenter","POWER ISSUE",
M845="Exclu","Exclu",
M845="SAT","TX ISSUE",
M845="SPARE-ISSUE","SPARE-ISSUE",
M845="Fiber CAmtel","TX ISSUE",
M845="Fiber AOF","TX ISSUE",
M845="Projet OCM (HUAWEI)","TRAVAUX-HUAWEI",
M845="Projet OCM (NOKIA)","TRAVAUX -NOKIA",
M845="ACCESS-ISSUE","ACCESS-ISSUE",
M845="Projet OCM (ZTE, NOKIA, autres projets)","TRAVAUX OCM",
M845="No root CAuse","No root cause",
M845="ODU HS","TX ISSUE",
M845="IP &amp; VLAN","TX ISSUE",
M845="Warehouse HUAWEI","SPARE-ISSUE",
M845="SPARE-HS","SPARE-ISSUE",
M845="Power Telco","RAN ISSUE"
),"")</f>
        <v>No root cause</v>
      </c>
      <c r="M845" s="28" t="s">
        <v>5403</v>
      </c>
      <c r="N845" s="17" t="str" cm="1">
        <f t="array" ref="N845">IFERROR(_xlfn.IFS(
M845="MPR ISSUE","ACTIVE",
M845="BSS Hardware Issue","ACTIVE",
M845="Sites strategiques, MLL, Pylone, etc.","PASSIVE",
M845="AKTIVCO DEFAUT GE &amp; POWER Cabinet","PASSIVE",
M845="AKTIVCO Coupure ENEO &amp; Baisse de tension","PASSIVE",
M845="Coupure ENEO &amp; Baisse de tension","PASSIVE",
M845="Defaut GE &amp; POWER Cabinet","PASSIVE",
M845="Sharing","PASSIVE",
M845="Sites strategiques &amp; DataCenter","PASSIVE",
M845="Exclu","Exclu",
M845="SAT","ACTIVE",
M845="SPARE-ISSUE","SPARE-ISSUE",
M845="Fiber CAmtel","ACTIVE",
M845="Fiber AOF","ACTIVE",
M845="Projet OCM (HUAWEI)","PLANNED WORKS",
M845="Projet OCM (NOKIA)","PLANNED WORKS",
M845="ACCESS-ISSUE","ACCESS-ISSUE",
M845="Projet OCM (ZTE, NOKIA, autres projets)","PLANNED WORKS",
M845="No root CAuse","No root cause",
M845="ODU HS","ACTIVE",
M845="IP &amp; VLAN","ACTIVE",
M845="Warehouse HUAWEI","SPARE-ISSUE",
M845="SPARE-HS","SPARE-ISSUE",
M845="Power Telco","ACTIVE"
),"")</f>
        <v>No root cause</v>
      </c>
      <c r="O845" s="56">
        <v>0</v>
      </c>
      <c r="P845" s="56">
        <v>0.19475905522596335</v>
      </c>
      <c r="Q845" s="56">
        <v>0.45274346308709512</v>
      </c>
      <c r="R845" s="56">
        <v>0</v>
      </c>
      <c r="S845" s="56">
        <v>0</v>
      </c>
      <c r="T845" s="56">
        <v>1.9974752663133897</v>
      </c>
      <c r="U845" s="56">
        <v>0</v>
      </c>
      <c r="V845" s="14"/>
      <c r="W845" s="14"/>
      <c r="X845" s="14"/>
      <c r="Y845" s="14"/>
      <c r="Z845" s="14"/>
      <c r="AA845" s="30" t="s">
        <v>16</v>
      </c>
      <c r="AB845" s="7" t="s">
        <v>16</v>
      </c>
      <c r="AC845" s="3"/>
      <c r="AD845" s="3" t="s">
        <v>16</v>
      </c>
      <c r="AE845" s="7"/>
      <c r="AF845" s="31" t="s">
        <v>16</v>
      </c>
      <c r="AG845" s="31" t="s">
        <v>16</v>
      </c>
      <c r="AH845" s="31" t="s">
        <v>16</v>
      </c>
      <c r="AI845" s="31" t="s">
        <v>16</v>
      </c>
      <c r="AJ845" s="31" t="s">
        <v>16</v>
      </c>
      <c r="AK845" s="31" t="s">
        <v>16</v>
      </c>
      <c r="AL845" s="31" t="s">
        <v>16</v>
      </c>
      <c r="AM845" s="31" t="s">
        <v>16</v>
      </c>
      <c r="AN845" s="31" t="s">
        <v>16</v>
      </c>
      <c r="AO845" s="31" t="s">
        <v>16</v>
      </c>
      <c r="AP845" s="9" t="s">
        <v>16</v>
      </c>
      <c r="AQ845" s="9" t="s">
        <v>16</v>
      </c>
      <c r="AR845" s="9" t="s">
        <v>16</v>
      </c>
      <c r="AS845" s="14"/>
      <c r="AT845" s="14"/>
    </row>
    <row r="846" spans="1:46" s="9" customFormat="1" hidden="1" x14ac:dyDescent="0.3">
      <c r="A846" s="1" t="s">
        <v>4205</v>
      </c>
      <c r="B846" s="48" t="s">
        <v>4206</v>
      </c>
      <c r="C846" s="48" t="s">
        <v>22</v>
      </c>
      <c r="D846" s="48" t="s">
        <v>37</v>
      </c>
      <c r="E846" s="53" t="s">
        <v>24</v>
      </c>
      <c r="F846" s="48" t="s">
        <v>3009</v>
      </c>
      <c r="G846" s="46" t="s">
        <v>5418</v>
      </c>
      <c r="H846" s="66" t="s">
        <v>5452</v>
      </c>
      <c r="I846" s="22" t="str">
        <f>_xlfn.XLOOKUP(B846,[1]SITE!$B:$B,[1]SITE!$I:$I,"")</f>
        <v>INCIDENT</v>
      </c>
      <c r="J846" s="29"/>
      <c r="K846" s="15" t="str" cm="1">
        <f t="array" ref="K846">IFERROR(_xlfn.IFS(
M846="MPR ISSUE","PDH",
M846="BSS Hardware Issue","BSS",
M846="Sites strategiques, MLL, Pylone, etc.","ENVTECH",
M846="AKTIVCO DEFAUT GE &amp; POWER Cabinet","AKTIVCO",
M846="AKTIVCO Coupure ENEO &amp; Baisse de tension","AKTIVCO GRID ONLY",
M846="Coupure ENEO &amp; Baisse de tension","IHS GRID ONLY",
M846="Defaut GE &amp; POWER Cabinet","IHS",
M846="Sharing","Partners",
M846="Sites strategiques &amp; DataCenter","SST &amp; DC",
M846="Exclu","Exclu",
M846="SAT","SAT",
M846="SPARE-ISSUE","SPARE-ISSUE",
M846="Fiber CAmtel","TRANS_FO_CAMTEL",
M846="Fiber AOF","Fiber AOF",
M846="Projet OCM (HUAWEI)","TRAVAUX-HUAWEI",
M846="Projet OCM (NOKIA)","TRAVAUX-NOKIA",
M846="ACCESS-ISSUE","ACCESS-ISSUE",
M846="Projet OCM (ZTE, NOKIA, autres projets)","TRAVAUX OCM",
M846="No root CAuse","No root cause",
M846="ODU HS","PDH",
M846="IP &amp; VLAN","PDH",
M846="Warehouse HUAWEI","SPARE-ISSUE",
M846="SPARE-HS","SPARE-ISSUE",
M846="Power Telco","BSS"
),"")</f>
        <v>No root cause</v>
      </c>
      <c r="L846" s="16" t="str" cm="1">
        <f t="array" ref="L846">IFERROR(_xlfn.IFS(
M846="MPR ISSUE","TX ISSUE",
M846="BSS Hardware Issue","RAN ISSUE",
M846="Sites strategiques, MLL, Pylone, etc.","ENVTECH",
M846="AKTIVCO DEFAUT GE &amp; POWER Cabinet","POWER ISSUE",
M846="AKTIVCO Coupure ENEO &amp; Baisse de tension","POWER ISSUE",
M846="Coupure ENEO &amp; Baisse de tension","POWER ISSUE",
M846="Defaut GE &amp; POWER Cabinet","POWER ISSUE",
M846="Sharing","POWER ISSUE",
M846="Sites strategiques &amp; DataCenter","POWER ISSUE",
M846="Exclu","Exclu",
M846="SAT","TX ISSUE",
M846="SPARE-ISSUE","SPARE-ISSUE",
M846="Fiber CAmtel","TX ISSUE",
M846="Fiber AOF","TX ISSUE",
M846="Projet OCM (HUAWEI)","TRAVAUX-HUAWEI",
M846="Projet OCM (NOKIA)","TRAVAUX -NOKIA",
M846="ACCESS-ISSUE","ACCESS-ISSUE",
M846="Projet OCM (ZTE, NOKIA, autres projets)","TRAVAUX OCM",
M846="No root CAuse","No root cause",
M846="ODU HS","TX ISSUE",
M846="IP &amp; VLAN","TX ISSUE",
M846="Warehouse HUAWEI","SPARE-ISSUE",
M846="SPARE-HS","SPARE-ISSUE",
M846="Power Telco","RAN ISSUE"
),"")</f>
        <v>No root cause</v>
      </c>
      <c r="M846" s="28" t="s">
        <v>5403</v>
      </c>
      <c r="N846" s="17" t="str" cm="1">
        <f t="array" ref="N846">IFERROR(_xlfn.IFS(
M846="MPR ISSUE","ACTIVE",
M846="BSS Hardware Issue","ACTIVE",
M846="Sites strategiques, MLL, Pylone, etc.","PASSIVE",
M846="AKTIVCO DEFAUT GE &amp; POWER Cabinet","PASSIVE",
M846="AKTIVCO Coupure ENEO &amp; Baisse de tension","PASSIVE",
M846="Coupure ENEO &amp; Baisse de tension","PASSIVE",
M846="Defaut GE &amp; POWER Cabinet","PASSIVE",
M846="Sharing","PASSIVE",
M846="Sites strategiques &amp; DataCenter","PASSIVE",
M846="Exclu","Exclu",
M846="SAT","ACTIVE",
M846="SPARE-ISSUE","SPARE-ISSUE",
M846="Fiber CAmtel","ACTIVE",
M846="Fiber AOF","ACTIVE",
M846="Projet OCM (HUAWEI)","PLANNED WORKS",
M846="Projet OCM (NOKIA)","PLANNED WORKS",
M846="ACCESS-ISSUE","ACCESS-ISSUE",
M846="Projet OCM (ZTE, NOKIA, autres projets)","PLANNED WORKS",
M846="No root CAuse","No root cause",
M846="ODU HS","ACTIVE",
M846="IP &amp; VLAN","ACTIVE",
M846="Warehouse HUAWEI","SPARE-ISSUE",
M846="SPARE-HS","SPARE-ISSUE",
M846="Power Telco","ACTIVE"
),"")</f>
        <v>No root cause</v>
      </c>
      <c r="O846" s="56">
        <v>0</v>
      </c>
      <c r="P846" s="56">
        <v>2.0304344910439376</v>
      </c>
      <c r="Q846" s="56">
        <v>0</v>
      </c>
      <c r="R846" s="56">
        <v>0</v>
      </c>
      <c r="S846" s="56">
        <v>0</v>
      </c>
      <c r="T846" s="56">
        <v>0</v>
      </c>
      <c r="U846" s="56">
        <v>7.6909851526540027</v>
      </c>
      <c r="V846" s="14"/>
      <c r="W846" s="14"/>
      <c r="X846" s="14"/>
      <c r="Y846" s="14"/>
      <c r="Z846" s="14"/>
      <c r="AA846" s="30" t="s">
        <v>5826</v>
      </c>
      <c r="AB846" s="7" t="s">
        <v>16</v>
      </c>
      <c r="AC846" s="3"/>
      <c r="AD846" s="3" t="s">
        <v>16</v>
      </c>
      <c r="AE846" s="7"/>
      <c r="AF846" s="31" t="s">
        <v>16</v>
      </c>
      <c r="AG846" s="31" t="s">
        <v>16</v>
      </c>
      <c r="AH846" s="31" t="s">
        <v>16</v>
      </c>
      <c r="AI846" s="31" t="s">
        <v>16</v>
      </c>
      <c r="AJ846" s="31" t="s">
        <v>16</v>
      </c>
      <c r="AK846" s="31" t="s">
        <v>16</v>
      </c>
      <c r="AL846" s="31" t="s">
        <v>16</v>
      </c>
      <c r="AM846" s="31" t="s">
        <v>16</v>
      </c>
      <c r="AN846" s="31" t="s">
        <v>16</v>
      </c>
      <c r="AO846" s="31" t="s">
        <v>5396</v>
      </c>
      <c r="AP846" s="9" t="s">
        <v>5672</v>
      </c>
      <c r="AQ846" s="9" t="s">
        <v>16</v>
      </c>
      <c r="AR846" s="9" t="s">
        <v>16</v>
      </c>
      <c r="AS846" s="14"/>
      <c r="AT846" s="14"/>
    </row>
    <row r="847" spans="1:46" s="9" customFormat="1" hidden="1" x14ac:dyDescent="0.3">
      <c r="A847" s="1" t="s">
        <v>2596</v>
      </c>
      <c r="B847" s="1" t="s">
        <v>2597</v>
      </c>
      <c r="C847" s="1" t="s">
        <v>22</v>
      </c>
      <c r="D847" s="1" t="s">
        <v>23</v>
      </c>
      <c r="E847" s="53" t="s">
        <v>24</v>
      </c>
      <c r="F847" s="1" t="s">
        <v>25</v>
      </c>
      <c r="G847" s="46" t="s">
        <v>5418</v>
      </c>
      <c r="H847" s="66" t="s">
        <v>5452</v>
      </c>
      <c r="I847" s="22" t="str">
        <f>_xlfn.XLOOKUP(B847,[1]SITE!$B:$B,[1]SITE!$I:$I,"")</f>
        <v>No impact</v>
      </c>
      <c r="J847" s="29"/>
      <c r="K847" s="15" t="str" cm="1">
        <f t="array" ref="K847">IFERROR(_xlfn.IFS(
M847="MPR ISSUE","PDH",
M847="BSS Hardware Issue","BSS",
M847="Sites strategiques, MLL, Pylone, etc.","ENVTECH",
M847="AKTIVCO DEFAUT GE &amp; POWER Cabinet","AKTIVCO",
M847="AKTIVCO Coupure ENEO &amp; Baisse de tension","AKTIVCO GRID ONLY",
M847="Coupure ENEO &amp; Baisse de tension","IHS GRID ONLY",
M847="Defaut GE &amp; POWER Cabinet","IHS",
M847="Sharing","Partners",
M847="Sites strategiques &amp; DataCenter","SST &amp; DC",
M847="Exclu","Exclu",
M847="SAT","SAT",
M847="SPARE-ISSUE","SPARE-ISSUE",
M847="Fiber CAmtel","TRANS_FO_CAMTEL",
M847="Fiber AOF","Fiber AOF",
M847="Projet OCM (HUAWEI)","TRAVAUX-HUAWEI",
M847="Projet OCM (NOKIA)","TRAVAUX-NOKIA",
M847="ACCESS-ISSUE","ACCESS-ISSUE",
M847="Projet OCM (ZTE, NOKIA, autres projets)","TRAVAUX OCM",
M847="No root CAuse","No root cause",
M847="ODU HS","PDH",
M847="IP &amp; VLAN","PDH",
M847="Warehouse HUAWEI","SPARE-ISSUE",
M847="SPARE-HS","SPARE-ISSUE",
M847="Power Telco","BSS"
),"")</f>
        <v>No root cause</v>
      </c>
      <c r="L847" s="16" t="str" cm="1">
        <f t="array" ref="L847">IFERROR(_xlfn.IFS(
M847="MPR ISSUE","TX ISSUE",
M847="BSS Hardware Issue","RAN ISSUE",
M847="Sites strategiques, MLL, Pylone, etc.","ENVTECH",
M847="AKTIVCO DEFAUT GE &amp; POWER Cabinet","POWER ISSUE",
M847="AKTIVCO Coupure ENEO &amp; Baisse de tension","POWER ISSUE",
M847="Coupure ENEO &amp; Baisse de tension","POWER ISSUE",
M847="Defaut GE &amp; POWER Cabinet","POWER ISSUE",
M847="Sharing","POWER ISSUE",
M847="Sites strategiques &amp; DataCenter","POWER ISSUE",
M847="Exclu","Exclu",
M847="SAT","TX ISSUE",
M847="SPARE-ISSUE","SPARE-ISSUE",
M847="Fiber CAmtel","TX ISSUE",
M847="Fiber AOF","TX ISSUE",
M847="Projet OCM (HUAWEI)","TRAVAUX-HUAWEI",
M847="Projet OCM (NOKIA)","TRAVAUX -NOKIA",
M847="ACCESS-ISSUE","ACCESS-ISSUE",
M847="Projet OCM (ZTE, NOKIA, autres projets)","TRAVAUX OCM",
M847="No root CAuse","No root cause",
M847="ODU HS","TX ISSUE",
M847="IP &amp; VLAN","TX ISSUE",
M847="Warehouse HUAWEI","SPARE-ISSUE",
M847="SPARE-HS","SPARE-ISSUE",
M847="Power Telco","RAN ISSUE"
),"")</f>
        <v>No root cause</v>
      </c>
      <c r="M847" s="28" t="s">
        <v>5403</v>
      </c>
      <c r="N847" s="17" t="str" cm="1">
        <f t="array" ref="N847">IFERROR(_xlfn.IFS(
M847="MPR ISSUE","ACTIVE",
M847="BSS Hardware Issue","ACTIVE",
M847="Sites strategiques, MLL, Pylone, etc.","PASSIVE",
M847="AKTIVCO DEFAUT GE &amp; POWER Cabinet","PASSIVE",
M847="AKTIVCO Coupure ENEO &amp; Baisse de tension","PASSIVE",
M847="Coupure ENEO &amp; Baisse de tension","PASSIVE",
M847="Defaut GE &amp; POWER Cabinet","PASSIVE",
M847="Sharing","PASSIVE",
M847="Sites strategiques &amp; DataCenter","PASSIVE",
M847="Exclu","Exclu",
M847="SAT","ACTIVE",
M847="SPARE-ISSUE","SPARE-ISSUE",
M847="Fiber CAmtel","ACTIVE",
M847="Fiber AOF","ACTIVE",
M847="Projet OCM (HUAWEI)","PLANNED WORKS",
M847="Projet OCM (NOKIA)","PLANNED WORKS",
M847="ACCESS-ISSUE","ACCESS-ISSUE",
M847="Projet OCM (ZTE, NOKIA, autres projets)","PLANNED WORKS",
M847="No root CAuse","No root cause",
M847="ODU HS","ACTIVE",
M847="IP &amp; VLAN","ACTIVE",
M847="Warehouse HUAWEI","SPARE-ISSUE",
M847="SPARE-HS","SPARE-ISSUE",
M847="Power Telco","ACTIVE"
),"")</f>
        <v>No root cause</v>
      </c>
      <c r="O847" s="56">
        <v>0</v>
      </c>
      <c r="P847" s="56">
        <v>1.9730947142535089</v>
      </c>
      <c r="Q847" s="56">
        <v>0.72677944143388329</v>
      </c>
      <c r="R847" s="56">
        <v>0</v>
      </c>
      <c r="S847" s="56">
        <v>0</v>
      </c>
      <c r="T847" s="56">
        <v>5.6381498032434161</v>
      </c>
      <c r="U847" s="56">
        <v>0</v>
      </c>
      <c r="V847" s="14"/>
      <c r="W847" s="14"/>
      <c r="X847" s="14"/>
      <c r="Y847" s="14"/>
      <c r="Z847" s="14"/>
      <c r="AA847" s="30" t="s">
        <v>16</v>
      </c>
      <c r="AB847" s="7" t="s">
        <v>16</v>
      </c>
      <c r="AC847" s="3"/>
      <c r="AD847" s="3" t="s">
        <v>16</v>
      </c>
      <c r="AE847" s="7"/>
      <c r="AF847" s="31" t="s">
        <v>16</v>
      </c>
      <c r="AG847" s="31" t="s">
        <v>16</v>
      </c>
      <c r="AH847" s="31" t="s">
        <v>16</v>
      </c>
      <c r="AI847" s="31" t="s">
        <v>16</v>
      </c>
      <c r="AJ847" s="31" t="s">
        <v>16</v>
      </c>
      <c r="AK847" s="31" t="s">
        <v>16</v>
      </c>
      <c r="AL847" s="31" t="s">
        <v>16</v>
      </c>
      <c r="AM847" s="31" t="s">
        <v>16</v>
      </c>
      <c r="AN847" s="31" t="s">
        <v>16</v>
      </c>
      <c r="AO847" s="31" t="s">
        <v>16</v>
      </c>
      <c r="AP847" s="9" t="s">
        <v>16</v>
      </c>
      <c r="AQ847" s="9" t="s">
        <v>16</v>
      </c>
      <c r="AR847" s="9" t="s">
        <v>16</v>
      </c>
      <c r="AS847" s="14"/>
      <c r="AT847" s="14"/>
    </row>
    <row r="848" spans="1:46" s="9" customFormat="1" hidden="1" x14ac:dyDescent="0.3">
      <c r="A848" s="1" t="s">
        <v>50</v>
      </c>
      <c r="B848" s="1" t="s">
        <v>51</v>
      </c>
      <c r="C848" s="1" t="s">
        <v>19</v>
      </c>
      <c r="D848" s="1"/>
      <c r="E848" s="53" t="s">
        <v>52</v>
      </c>
      <c r="F848" s="1" t="s">
        <v>53</v>
      </c>
      <c r="G848" s="46" t="s">
        <v>5418</v>
      </c>
      <c r="H848" s="66" t="s">
        <v>5340</v>
      </c>
      <c r="I848" s="22" t="str">
        <f>_xlfn.XLOOKUP(B848,[1]SITE!$B:$B,[1]SITE!$I:$I,"")</f>
        <v>No impact</v>
      </c>
      <c r="J848" s="29"/>
      <c r="K848" s="15" t="str" cm="1">
        <f t="array" ref="K848">IFERROR(_xlfn.IFS(
M848="MPR ISSUE","PDH",
M848="BSS Hardware Issue","BSS",
M848="Sites strategiques, MLL, Pylone, etc.","ENVTECH",
M848="AKTIVCO DEFAUT GE &amp; POWER Cabinet","AKTIVCO",
M848="AKTIVCO Coupure ENEO &amp; Baisse de tension","AKTIVCO GRID ONLY",
M848="Coupure ENEO &amp; Baisse de tension","IHS GRID ONLY",
M848="Defaut GE &amp; POWER Cabinet","IHS",
M848="Sharing","Partners",
M848="Sites strategiques &amp; DataCenter","SST &amp; DC",
M848="Exclu","Exclu",
M848="SAT","SAT",
M848="SPARE-ISSUE","SPARE-ISSUE",
M848="Fiber CAmtel","TRANS_FO_CAMTEL",
M848="Fiber AOF","Fiber AOF",
M848="Projet OCM (HUAWEI)","TRAVAUX-HUAWEI",
M848="Projet OCM (NOKIA)","TRAVAUX-NOKIA",
M848="ACCESS-ISSUE","ACCESS-ISSUE",
M848="Projet OCM (ZTE, NOKIA, autres projets)","TRAVAUX OCM",
M848="No root CAuse","No root cause",
M848="ODU HS","PDH",
M848="IP &amp; VLAN","PDH",
M848="Warehouse HUAWEI","SPARE-ISSUE",
M848="SPARE-HS","SPARE-ISSUE",
M848="Power Telco","BSS"
),"")</f>
        <v>No root cause</v>
      </c>
      <c r="L848" s="16" t="str" cm="1">
        <f t="array" ref="L848">IFERROR(_xlfn.IFS(
M848="MPR ISSUE","TX ISSUE",
M848="BSS Hardware Issue","RAN ISSUE",
M848="Sites strategiques, MLL, Pylone, etc.","ENVTECH",
M848="AKTIVCO DEFAUT GE &amp; POWER Cabinet","POWER ISSUE",
M848="AKTIVCO Coupure ENEO &amp; Baisse de tension","POWER ISSUE",
M848="Coupure ENEO &amp; Baisse de tension","POWER ISSUE",
M848="Defaut GE &amp; POWER Cabinet","POWER ISSUE",
M848="Sharing","POWER ISSUE",
M848="Sites strategiques &amp; DataCenter","POWER ISSUE",
M848="Exclu","Exclu",
M848="SAT","TX ISSUE",
M848="SPARE-ISSUE","SPARE-ISSUE",
M848="Fiber CAmtel","TX ISSUE",
M848="Fiber AOF","TX ISSUE",
M848="Projet OCM (HUAWEI)","TRAVAUX-HUAWEI",
M848="Projet OCM (NOKIA)","TRAVAUX -NOKIA",
M848="ACCESS-ISSUE","ACCESS-ISSUE",
M848="Projet OCM (ZTE, NOKIA, autres projets)","TRAVAUX OCM",
M848="No root CAuse","No root cause",
M848="ODU HS","TX ISSUE",
M848="IP &amp; VLAN","TX ISSUE",
M848="Warehouse HUAWEI","SPARE-ISSUE",
M848="SPARE-HS","SPARE-ISSUE",
M848="Power Telco","RAN ISSUE"
),"")</f>
        <v>No root cause</v>
      </c>
      <c r="M848" s="28" t="s">
        <v>5403</v>
      </c>
      <c r="N848" s="17" t="str" cm="1">
        <f t="array" ref="N848">IFERROR(_xlfn.IFS(
M848="MPR ISSUE","ACTIVE",
M848="BSS Hardware Issue","ACTIVE",
M848="Sites strategiques, MLL, Pylone, etc.","PASSIVE",
M848="AKTIVCO DEFAUT GE &amp; POWER Cabinet","PASSIVE",
M848="AKTIVCO Coupure ENEO &amp; Baisse de tension","PASSIVE",
M848="Coupure ENEO &amp; Baisse de tension","PASSIVE",
M848="Defaut GE &amp; POWER Cabinet","PASSIVE",
M848="Sharing","PASSIVE",
M848="Sites strategiques &amp; DataCenter","PASSIVE",
M848="Exclu","Exclu",
M848="SAT","ACTIVE",
M848="SPARE-ISSUE","SPARE-ISSUE",
M848="Fiber CAmtel","ACTIVE",
M848="Fiber AOF","ACTIVE",
M848="Projet OCM (HUAWEI)","PLANNED WORKS",
M848="Projet OCM (NOKIA)","PLANNED WORKS",
M848="ACCESS-ISSUE","ACCESS-ISSUE",
M848="Projet OCM (ZTE, NOKIA, autres projets)","PLANNED WORKS",
M848="No root CAuse","No root cause",
M848="ODU HS","ACTIVE",
M848="IP &amp; VLAN","ACTIVE",
M848="Warehouse HUAWEI","SPARE-ISSUE",
M848="SPARE-HS","SPARE-ISSUE",
M848="Power Telco","ACTIVE"
),"")</f>
        <v>No root cause</v>
      </c>
      <c r="O848" s="56">
        <v>0</v>
      </c>
      <c r="P848" s="56">
        <v>0</v>
      </c>
      <c r="Q848" s="56">
        <v>0</v>
      </c>
      <c r="R848" s="56">
        <v>1.6604279562712416</v>
      </c>
      <c r="S848" s="56">
        <v>0</v>
      </c>
      <c r="T848" s="56">
        <v>0</v>
      </c>
      <c r="U848" s="56">
        <v>0.53926142800478272</v>
      </c>
      <c r="V848" s="14"/>
      <c r="W848" s="14"/>
      <c r="X848" s="14"/>
      <c r="Y848" s="14"/>
      <c r="Z848" s="14"/>
      <c r="AA848" s="30" t="s">
        <v>16</v>
      </c>
      <c r="AB848" s="7" t="s">
        <v>16</v>
      </c>
      <c r="AC848" s="3"/>
      <c r="AD848" s="3" t="s">
        <v>16</v>
      </c>
      <c r="AE848" s="7"/>
      <c r="AF848" s="31" t="s">
        <v>16</v>
      </c>
      <c r="AG848" s="31" t="s">
        <v>16</v>
      </c>
      <c r="AH848" s="31" t="s">
        <v>16</v>
      </c>
      <c r="AI848" s="31" t="s">
        <v>16</v>
      </c>
      <c r="AJ848" s="31" t="s">
        <v>16</v>
      </c>
      <c r="AK848" s="31" t="s">
        <v>16</v>
      </c>
      <c r="AL848" s="31" t="s">
        <v>16</v>
      </c>
      <c r="AM848" s="31" t="s">
        <v>16</v>
      </c>
      <c r="AN848" s="31" t="s">
        <v>16</v>
      </c>
      <c r="AO848" s="31" t="s">
        <v>16</v>
      </c>
      <c r="AP848" s="9" t="s">
        <v>16</v>
      </c>
      <c r="AQ848" s="9" t="s">
        <v>16</v>
      </c>
      <c r="AR848" s="9" t="s">
        <v>16</v>
      </c>
      <c r="AS848" s="14"/>
      <c r="AT848" s="14"/>
    </row>
    <row r="849" spans="1:46" s="9" customFormat="1" hidden="1" x14ac:dyDescent="0.3">
      <c r="A849" s="1" t="s">
        <v>4447</v>
      </c>
      <c r="B849" s="48" t="s">
        <v>4448</v>
      </c>
      <c r="C849" s="48" t="s">
        <v>22</v>
      </c>
      <c r="D849" s="48" t="s">
        <v>37</v>
      </c>
      <c r="E849" s="53" t="s">
        <v>38</v>
      </c>
      <c r="F849" s="48" t="s">
        <v>39</v>
      </c>
      <c r="G849" s="22" t="s">
        <v>5417</v>
      </c>
      <c r="H849" s="66" t="s">
        <v>5452</v>
      </c>
      <c r="I849" s="22" t="str">
        <f>_xlfn.XLOOKUP(B849,[1]SITE!$B:$B,[1]SITE!$I:$I,"")</f>
        <v>No impact</v>
      </c>
      <c r="J849" s="29"/>
      <c r="K849" s="15" t="str" cm="1">
        <f t="array" ref="K849">IFERROR(_xlfn.IFS(
M849="MPR ISSUE","PDH",
M849="BSS Hardware Issue","BSS",
M849="Sites strategiques, MLL, Pylone, etc.","ENVTECH",
M849="AKTIVCO DEFAUT GE &amp; POWER Cabinet","AKTIVCO",
M849="AKTIVCO Coupure ENEO &amp; Baisse de tension","AKTIVCO GRID ONLY",
M849="Coupure ENEO &amp; Baisse de tension","IHS GRID ONLY",
M849="Defaut GE &amp; POWER Cabinet","IHS",
M849="Sharing","Partners",
M849="Sites strategiques &amp; DataCenter","SST &amp; DC",
M849="Exclu","Exclu",
M849="SAT","SAT",
M849="SPARE-ISSUE","SPARE-ISSUE",
M849="Fiber CAmtel","TRANS_FO_CAMTEL",
M849="Fiber AOF","Fiber AOF",
M849="Projet OCM (HUAWEI)","TRAVAUX-HUAWEI",
M849="Projet OCM (NOKIA)","TRAVAUX-NOKIA",
M849="ACCESS-ISSUE","ACCESS-ISSUE",
M849="Projet OCM (ZTE, NOKIA, autres projets)","TRAVAUX OCM",
M849="No root CAuse","No root cause",
M849="ODU HS","PDH",
M849="IP &amp; VLAN","PDH",
M849="Warehouse HUAWEI","SPARE-ISSUE",
M849="SPARE-HS","SPARE-ISSUE",
M849="Power Telco","BSS"
),"")</f>
        <v>No root cause</v>
      </c>
      <c r="L849" s="16" t="str" cm="1">
        <f t="array" ref="L849">IFERROR(_xlfn.IFS(
M849="MPR ISSUE","TX ISSUE",
M849="BSS Hardware Issue","RAN ISSUE",
M849="Sites strategiques, MLL, Pylone, etc.","ENVTECH",
M849="AKTIVCO DEFAUT GE &amp; POWER Cabinet","POWER ISSUE",
M849="AKTIVCO Coupure ENEO &amp; Baisse de tension","POWER ISSUE",
M849="Coupure ENEO &amp; Baisse de tension","POWER ISSUE",
M849="Defaut GE &amp; POWER Cabinet","POWER ISSUE",
M849="Sharing","POWER ISSUE",
M849="Sites strategiques &amp; DataCenter","POWER ISSUE",
M849="Exclu","Exclu",
M849="SAT","TX ISSUE",
M849="SPARE-ISSUE","SPARE-ISSUE",
M849="Fiber CAmtel","TX ISSUE",
M849="Fiber AOF","TX ISSUE",
M849="Projet OCM (HUAWEI)","TRAVAUX-HUAWEI",
M849="Projet OCM (NOKIA)","TRAVAUX -NOKIA",
M849="ACCESS-ISSUE","ACCESS-ISSUE",
M849="Projet OCM (ZTE, NOKIA, autres projets)","TRAVAUX OCM",
M849="No root CAuse","No root cause",
M849="ODU HS","TX ISSUE",
M849="IP &amp; VLAN","TX ISSUE",
M849="Warehouse HUAWEI","SPARE-ISSUE",
M849="SPARE-HS","SPARE-ISSUE",
M849="Power Telco","RAN ISSUE"
),"")</f>
        <v>No root cause</v>
      </c>
      <c r="M849" s="28" t="s">
        <v>5403</v>
      </c>
      <c r="N849" s="17" t="str" cm="1">
        <f t="array" ref="N849">IFERROR(_xlfn.IFS(
M849="MPR ISSUE","ACTIVE",
M849="BSS Hardware Issue","ACTIVE",
M849="Sites strategiques, MLL, Pylone, etc.","PASSIVE",
M849="AKTIVCO DEFAUT GE &amp; POWER Cabinet","PASSIVE",
M849="AKTIVCO Coupure ENEO &amp; Baisse de tension","PASSIVE",
M849="Coupure ENEO &amp; Baisse de tension","PASSIVE",
M849="Defaut GE &amp; POWER Cabinet","PASSIVE",
M849="Sharing","PASSIVE",
M849="Sites strategiques &amp; DataCenter","PASSIVE",
M849="Exclu","Exclu",
M849="SAT","ACTIVE",
M849="SPARE-ISSUE","SPARE-ISSUE",
M849="Fiber CAmtel","ACTIVE",
M849="Fiber AOF","ACTIVE",
M849="Projet OCM (HUAWEI)","PLANNED WORKS",
M849="Projet OCM (NOKIA)","PLANNED WORKS",
M849="ACCESS-ISSUE","ACCESS-ISSUE",
M849="Projet OCM (ZTE, NOKIA, autres projets)","PLANNED WORKS",
M849="No root CAuse","No root cause",
M849="ODU HS","ACTIVE",
M849="IP &amp; VLAN","ACTIVE",
M849="Warehouse HUAWEI","SPARE-ISSUE",
M849="SPARE-HS","SPARE-ISSUE",
M849="Power Telco","ACTIVE"
),"")</f>
        <v>No root cause</v>
      </c>
      <c r="O849" s="56">
        <v>10.609713554374158</v>
      </c>
      <c r="P849" s="56">
        <v>1.8913208801682486</v>
      </c>
      <c r="Q849" s="56">
        <v>12.90633658930523</v>
      </c>
      <c r="R849" s="56">
        <v>0</v>
      </c>
      <c r="S849" s="56">
        <v>0</v>
      </c>
      <c r="T849" s="56">
        <v>0</v>
      </c>
      <c r="U849" s="56">
        <v>0</v>
      </c>
      <c r="V849" s="14"/>
      <c r="W849" s="14"/>
      <c r="X849" s="14"/>
      <c r="Y849" s="14"/>
      <c r="Z849" s="14"/>
      <c r="AA849" s="30" t="s">
        <v>16</v>
      </c>
      <c r="AB849" s="7" t="s">
        <v>16</v>
      </c>
      <c r="AC849" s="3"/>
      <c r="AD849" s="3" t="s">
        <v>16</v>
      </c>
      <c r="AE849" s="7"/>
      <c r="AF849" s="31" t="s">
        <v>16</v>
      </c>
      <c r="AG849" s="31" t="s">
        <v>16</v>
      </c>
      <c r="AH849" s="31" t="s">
        <v>16</v>
      </c>
      <c r="AI849" s="31" t="s">
        <v>16</v>
      </c>
      <c r="AJ849" s="31" t="s">
        <v>16</v>
      </c>
      <c r="AK849" s="31" t="s">
        <v>16</v>
      </c>
      <c r="AL849" s="31" t="s">
        <v>16</v>
      </c>
      <c r="AM849" s="31" t="s">
        <v>16</v>
      </c>
      <c r="AN849" s="31" t="s">
        <v>16</v>
      </c>
      <c r="AO849" s="31" t="s">
        <v>16</v>
      </c>
      <c r="AP849" s="9" t="s">
        <v>16</v>
      </c>
      <c r="AQ849" s="9" t="s">
        <v>16</v>
      </c>
      <c r="AR849" s="9" t="s">
        <v>16</v>
      </c>
      <c r="AS849" s="14"/>
      <c r="AT849" s="14"/>
    </row>
    <row r="850" spans="1:46" s="9" customFormat="1" hidden="1" x14ac:dyDescent="0.3">
      <c r="A850" s="1" t="s">
        <v>3228</v>
      </c>
      <c r="B850" s="48" t="s">
        <v>3229</v>
      </c>
      <c r="C850" s="48" t="s">
        <v>22</v>
      </c>
      <c r="D850" s="48" t="s">
        <v>31</v>
      </c>
      <c r="E850" s="53" t="s">
        <v>38</v>
      </c>
      <c r="F850" s="48" t="s">
        <v>39</v>
      </c>
      <c r="G850" s="22" t="s">
        <v>5417</v>
      </c>
      <c r="H850" s="66" t="s">
        <v>5452</v>
      </c>
      <c r="I850" s="22" t="str">
        <f>_xlfn.XLOOKUP(B850,[1]SITE!$B:$B,[1]SITE!$I:$I,"")</f>
        <v>No impact</v>
      </c>
      <c r="J850" s="29"/>
      <c r="K850" s="15" t="str" cm="1">
        <f t="array" ref="K850">IFERROR(_xlfn.IFS(
M850="MPR ISSUE","PDH",
M850="BSS Hardware Issue","BSS",
M850="Sites strategiques, MLL, Pylone, etc.","ENVTECH",
M850="AKTIVCO DEFAUT GE &amp; POWER Cabinet","AKTIVCO",
M850="AKTIVCO Coupure ENEO &amp; Baisse de tension","AKTIVCO GRID ONLY",
M850="Coupure ENEO &amp; Baisse de tension","IHS GRID ONLY",
M850="Defaut GE &amp; POWER Cabinet","IHS",
M850="Sharing","Partners",
M850="Sites strategiques &amp; DataCenter","SST &amp; DC",
M850="Exclu","Exclu",
M850="SAT","SAT",
M850="SPARE-ISSUE","SPARE-ISSUE",
M850="Fiber CAmtel","TRANS_FO_CAMTEL",
M850="Fiber AOF","Fiber AOF",
M850="Projet OCM (HUAWEI)","TRAVAUX-HUAWEI",
M850="Projet OCM (NOKIA)","TRAVAUX-NOKIA",
M850="ACCESS-ISSUE","ACCESS-ISSUE",
M850="Projet OCM (ZTE, NOKIA, autres projets)","TRAVAUX OCM",
M850="No root CAuse","No root cause",
M850="ODU HS","PDH",
M850="IP &amp; VLAN","PDH",
M850="Warehouse HUAWEI","SPARE-ISSUE",
M850="SPARE-HS","SPARE-ISSUE",
M850="Power Telco","BSS"
),"")</f>
        <v>No root cause</v>
      </c>
      <c r="L850" s="16" t="str" cm="1">
        <f t="array" ref="L850">IFERROR(_xlfn.IFS(
M850="MPR ISSUE","TX ISSUE",
M850="BSS Hardware Issue","RAN ISSUE",
M850="Sites strategiques, MLL, Pylone, etc.","ENVTECH",
M850="AKTIVCO DEFAUT GE &amp; POWER Cabinet","POWER ISSUE",
M850="AKTIVCO Coupure ENEO &amp; Baisse de tension","POWER ISSUE",
M850="Coupure ENEO &amp; Baisse de tension","POWER ISSUE",
M850="Defaut GE &amp; POWER Cabinet","POWER ISSUE",
M850="Sharing","POWER ISSUE",
M850="Sites strategiques &amp; DataCenter","POWER ISSUE",
M850="Exclu","Exclu",
M850="SAT","TX ISSUE",
M850="SPARE-ISSUE","SPARE-ISSUE",
M850="Fiber CAmtel","TX ISSUE",
M850="Fiber AOF","TX ISSUE",
M850="Projet OCM (HUAWEI)","TRAVAUX-HUAWEI",
M850="Projet OCM (NOKIA)","TRAVAUX -NOKIA",
M850="ACCESS-ISSUE","ACCESS-ISSUE",
M850="Projet OCM (ZTE, NOKIA, autres projets)","TRAVAUX OCM",
M850="No root CAuse","No root cause",
M850="ODU HS","TX ISSUE",
M850="IP &amp; VLAN","TX ISSUE",
M850="Warehouse HUAWEI","SPARE-ISSUE",
M850="SPARE-HS","SPARE-ISSUE",
M850="Power Telco","RAN ISSUE"
),"")</f>
        <v>No root cause</v>
      </c>
      <c r="M850" s="28" t="s">
        <v>5403</v>
      </c>
      <c r="N850" s="17" t="str" cm="1">
        <f t="array" ref="N850">IFERROR(_xlfn.IFS(
M850="MPR ISSUE","ACTIVE",
M850="BSS Hardware Issue","ACTIVE",
M850="Sites strategiques, MLL, Pylone, etc.","PASSIVE",
M850="AKTIVCO DEFAUT GE &amp; POWER Cabinet","PASSIVE",
M850="AKTIVCO Coupure ENEO &amp; Baisse de tension","PASSIVE",
M850="Coupure ENEO &amp; Baisse de tension","PASSIVE",
M850="Defaut GE &amp; POWER Cabinet","PASSIVE",
M850="Sharing","PASSIVE",
M850="Sites strategiques &amp; DataCenter","PASSIVE",
M850="Exclu","Exclu",
M850="SAT","ACTIVE",
M850="SPARE-ISSUE","SPARE-ISSUE",
M850="Fiber CAmtel","ACTIVE",
M850="Fiber AOF","ACTIVE",
M850="Projet OCM (HUAWEI)","PLANNED WORKS",
M850="Projet OCM (NOKIA)","PLANNED WORKS",
M850="ACCESS-ISSUE","ACCESS-ISSUE",
M850="Projet OCM (ZTE, NOKIA, autres projets)","PLANNED WORKS",
M850="No root CAuse","No root cause",
M850="ODU HS","ACTIVE",
M850="IP &amp; VLAN","ACTIVE",
M850="Warehouse HUAWEI","SPARE-ISSUE",
M850="SPARE-HS","SPARE-ISSUE",
M850="Power Telco","ACTIVE"
),"")</f>
        <v>No root cause</v>
      </c>
      <c r="O850" s="56">
        <v>22.35523623631336</v>
      </c>
      <c r="P850" s="56">
        <v>1.700449872015479</v>
      </c>
      <c r="Q850" s="56">
        <v>0</v>
      </c>
      <c r="R850" s="56">
        <v>0</v>
      </c>
      <c r="S850" s="56">
        <v>0</v>
      </c>
      <c r="T850" s="56">
        <v>0.14064742761098362</v>
      </c>
      <c r="U850" s="56">
        <v>0</v>
      </c>
      <c r="V850" s="14"/>
      <c r="W850" s="14"/>
      <c r="X850" s="14"/>
      <c r="Y850" s="14"/>
      <c r="Z850" s="14"/>
      <c r="AA850" s="30" t="s">
        <v>16</v>
      </c>
      <c r="AB850" s="7" t="s">
        <v>16</v>
      </c>
      <c r="AC850" s="3"/>
      <c r="AD850" s="3" t="s">
        <v>16</v>
      </c>
      <c r="AE850" s="7"/>
      <c r="AF850" s="31" t="s">
        <v>16</v>
      </c>
      <c r="AG850" s="31" t="s">
        <v>16</v>
      </c>
      <c r="AH850" s="31" t="s">
        <v>16</v>
      </c>
      <c r="AI850" s="31" t="s">
        <v>16</v>
      </c>
      <c r="AJ850" s="31" t="s">
        <v>16</v>
      </c>
      <c r="AK850" s="31" t="s">
        <v>16</v>
      </c>
      <c r="AL850" s="31" t="s">
        <v>16</v>
      </c>
      <c r="AM850" s="31" t="s">
        <v>16</v>
      </c>
      <c r="AN850" s="31" t="s">
        <v>16</v>
      </c>
      <c r="AO850" s="31" t="s">
        <v>16</v>
      </c>
      <c r="AP850" s="9" t="s">
        <v>16</v>
      </c>
      <c r="AQ850" s="9" t="s">
        <v>16</v>
      </c>
      <c r="AR850" s="9" t="s">
        <v>16</v>
      </c>
      <c r="AS850" s="14"/>
      <c r="AT850" s="14"/>
    </row>
    <row r="851" spans="1:46" s="9" customFormat="1" hidden="1" x14ac:dyDescent="0.3">
      <c r="A851" s="1" t="s">
        <v>1271</v>
      </c>
      <c r="B851" s="48" t="s">
        <v>1272</v>
      </c>
      <c r="C851" s="48" t="s">
        <v>22</v>
      </c>
      <c r="D851" s="48" t="s">
        <v>123</v>
      </c>
      <c r="E851" s="53" t="s">
        <v>103</v>
      </c>
      <c r="F851" s="48" t="s">
        <v>1271</v>
      </c>
      <c r="G851" s="47" t="s">
        <v>5419</v>
      </c>
      <c r="H851" s="66" t="s">
        <v>5452</v>
      </c>
      <c r="I851" s="22" t="str">
        <f>_xlfn.XLOOKUP(B851,[1]SITE!$B:$B,[1]SITE!$I:$I,"")</f>
        <v>No impact</v>
      </c>
      <c r="J851" s="29"/>
      <c r="K851" s="15" t="str" cm="1">
        <f t="array" ref="K851">IFERROR(_xlfn.IFS(
M851="MPR ISSUE","PDH",
M851="BSS Hardware Issue","BSS",
M851="Sites strategiques, MLL, Pylone, etc.","ENVTECH",
M851="AKTIVCO DEFAUT GE &amp; POWER Cabinet","AKTIVCO",
M851="AKTIVCO Coupure ENEO &amp; Baisse de tension","AKTIVCO GRID ONLY",
M851="Coupure ENEO &amp; Baisse de tension","IHS GRID ONLY",
M851="Defaut GE &amp; POWER Cabinet","IHS",
M851="Sharing","Partners",
M851="Sites strategiques &amp; DataCenter","SST &amp; DC",
M851="Exclu","Exclu",
M851="SAT","SAT",
M851="SPARE-ISSUE","SPARE-ISSUE",
M851="Fiber CAmtel","TRANS_FO_CAMTEL",
M851="Fiber AOF","Fiber AOF",
M851="Projet OCM (HUAWEI)","TRAVAUX-HUAWEI",
M851="Projet OCM (NOKIA)","TRAVAUX-NOKIA",
M851="ACCESS-ISSUE","ACCESS-ISSUE",
M851="Projet OCM (ZTE, NOKIA, autres projets)","TRAVAUX OCM",
M851="No root CAuse","No root cause",
M851="ODU HS","PDH",
M851="IP &amp; VLAN","PDH",
M851="Warehouse HUAWEI","SPARE-ISSUE",
M851="SPARE-HS","SPARE-ISSUE",
M851="Power Telco","BSS"
),"")</f>
        <v>No root cause</v>
      </c>
      <c r="L851" s="16" t="str" cm="1">
        <f t="array" ref="L851">IFERROR(_xlfn.IFS(
M851="MPR ISSUE","TX ISSUE",
M851="BSS Hardware Issue","RAN ISSUE",
M851="Sites strategiques, MLL, Pylone, etc.","ENVTECH",
M851="AKTIVCO DEFAUT GE &amp; POWER Cabinet","POWER ISSUE",
M851="AKTIVCO Coupure ENEO &amp; Baisse de tension","POWER ISSUE",
M851="Coupure ENEO &amp; Baisse de tension","POWER ISSUE",
M851="Defaut GE &amp; POWER Cabinet","POWER ISSUE",
M851="Sharing","POWER ISSUE",
M851="Sites strategiques &amp; DataCenter","POWER ISSUE",
M851="Exclu","Exclu",
M851="SAT","TX ISSUE",
M851="SPARE-ISSUE","SPARE-ISSUE",
M851="Fiber CAmtel","TX ISSUE",
M851="Fiber AOF","TX ISSUE",
M851="Projet OCM (HUAWEI)","TRAVAUX-HUAWEI",
M851="Projet OCM (NOKIA)","TRAVAUX -NOKIA",
M851="ACCESS-ISSUE","ACCESS-ISSUE",
M851="Projet OCM (ZTE, NOKIA, autres projets)","TRAVAUX OCM",
M851="No root CAuse","No root cause",
M851="ODU HS","TX ISSUE",
M851="IP &amp; VLAN","TX ISSUE",
M851="Warehouse HUAWEI","SPARE-ISSUE",
M851="SPARE-HS","SPARE-ISSUE",
M851="Power Telco","RAN ISSUE"
),"")</f>
        <v>No root cause</v>
      </c>
      <c r="M851" s="28" t="s">
        <v>5403</v>
      </c>
      <c r="N851" s="17" t="str" cm="1">
        <f t="array" ref="N851">IFERROR(_xlfn.IFS(
M851="MPR ISSUE","ACTIVE",
M851="BSS Hardware Issue","ACTIVE",
M851="Sites strategiques, MLL, Pylone, etc.","PASSIVE",
M851="AKTIVCO DEFAUT GE &amp; POWER Cabinet","PASSIVE",
M851="AKTIVCO Coupure ENEO &amp; Baisse de tension","PASSIVE",
M851="Coupure ENEO &amp; Baisse de tension","PASSIVE",
M851="Defaut GE &amp; POWER Cabinet","PASSIVE",
M851="Sharing","PASSIVE",
M851="Sites strategiques &amp; DataCenter","PASSIVE",
M851="Exclu","Exclu",
M851="SAT","ACTIVE",
M851="SPARE-ISSUE","SPARE-ISSUE",
M851="Fiber CAmtel","ACTIVE",
M851="Fiber AOF","ACTIVE",
M851="Projet OCM (HUAWEI)","PLANNED WORKS",
M851="Projet OCM (NOKIA)","PLANNED WORKS",
M851="ACCESS-ISSUE","ACCESS-ISSUE",
M851="Projet OCM (ZTE, NOKIA, autres projets)","PLANNED WORKS",
M851="No root CAuse","No root cause",
M851="ODU HS","ACTIVE",
M851="IP &amp; VLAN","ACTIVE",
M851="Warehouse HUAWEI","SPARE-ISSUE",
M851="SPARE-HS","SPARE-ISSUE",
M851="Power Telco","ACTIVE"
),"")</f>
        <v>No root cause</v>
      </c>
      <c r="O851" s="56">
        <v>0</v>
      </c>
      <c r="P851" s="56">
        <v>1.6648510556939558</v>
      </c>
      <c r="Q851" s="56">
        <v>0</v>
      </c>
      <c r="R851" s="56">
        <v>0</v>
      </c>
      <c r="S851" s="56">
        <v>0</v>
      </c>
      <c r="T851" s="56">
        <v>0</v>
      </c>
      <c r="U851" s="56">
        <v>0</v>
      </c>
      <c r="V851" s="14"/>
      <c r="W851" s="14"/>
      <c r="X851" s="14"/>
      <c r="Y851" s="14"/>
      <c r="Z851" s="14"/>
      <c r="AA851" s="30" t="s">
        <v>16</v>
      </c>
      <c r="AB851" s="7" t="s">
        <v>16</v>
      </c>
      <c r="AC851" s="3"/>
      <c r="AD851" s="3" t="s">
        <v>16</v>
      </c>
      <c r="AE851" s="7"/>
      <c r="AF851" s="31" t="s">
        <v>16</v>
      </c>
      <c r="AG851" s="31" t="s">
        <v>16</v>
      </c>
      <c r="AH851" s="31" t="s">
        <v>16</v>
      </c>
      <c r="AI851" s="31" t="s">
        <v>16</v>
      </c>
      <c r="AJ851" s="31" t="s">
        <v>16</v>
      </c>
      <c r="AK851" s="31" t="s">
        <v>16</v>
      </c>
      <c r="AL851" s="31" t="s">
        <v>16</v>
      </c>
      <c r="AM851" s="31" t="s">
        <v>16</v>
      </c>
      <c r="AN851" s="31" t="s">
        <v>16</v>
      </c>
      <c r="AO851" s="31" t="s">
        <v>16</v>
      </c>
      <c r="AP851" s="9" t="s">
        <v>16</v>
      </c>
      <c r="AQ851" s="9" t="s">
        <v>16</v>
      </c>
      <c r="AR851" s="9" t="s">
        <v>16</v>
      </c>
      <c r="AS851" s="14"/>
      <c r="AT851" s="14"/>
    </row>
    <row r="852" spans="1:46" s="9" customFormat="1" hidden="1" x14ac:dyDescent="0.3">
      <c r="A852" s="1" t="s">
        <v>1640</v>
      </c>
      <c r="B852" s="48" t="s">
        <v>1641</v>
      </c>
      <c r="C852" s="48" t="s">
        <v>11</v>
      </c>
      <c r="D852" s="48" t="s">
        <v>12</v>
      </c>
      <c r="E852" s="53" t="s">
        <v>38</v>
      </c>
      <c r="F852" s="48" t="s">
        <v>39</v>
      </c>
      <c r="G852" s="22" t="s">
        <v>5417</v>
      </c>
      <c r="H852" s="66" t="s">
        <v>5452</v>
      </c>
      <c r="I852" s="22" t="str">
        <f>_xlfn.XLOOKUP(B852,[1]SITE!$B:$B,[1]SITE!$I:$I,"")</f>
        <v>No impact</v>
      </c>
      <c r="J852" s="29"/>
      <c r="K852" s="15" t="str" cm="1">
        <f t="array" ref="K852">IFERROR(_xlfn.IFS(
M852="MPR ISSUE","PDH",
M852="BSS Hardware Issue","BSS",
M852="Sites strategiques, MLL, Pylone, etc.","ENVTECH",
M852="AKTIVCO DEFAUT GE &amp; POWER Cabinet","AKTIVCO",
M852="AKTIVCO Coupure ENEO &amp; Baisse de tension","AKTIVCO GRID ONLY",
M852="Coupure ENEO &amp; Baisse de tension","IHS GRID ONLY",
M852="Defaut GE &amp; POWER Cabinet","IHS",
M852="Sharing","Partners",
M852="Sites strategiques &amp; DataCenter","SST &amp; DC",
M852="Exclu","Exclu",
M852="SAT","SAT",
M852="SPARE-ISSUE","SPARE-ISSUE",
M852="Fiber CAmtel","TRANS_FO_CAMTEL",
M852="Fiber AOF","Fiber AOF",
M852="Projet OCM (HUAWEI)","TRAVAUX-HUAWEI",
M852="Projet OCM (NOKIA)","TRAVAUX-NOKIA",
M852="ACCESS-ISSUE","ACCESS-ISSUE",
M852="Projet OCM (ZTE, NOKIA, autres projets)","TRAVAUX OCM",
M852="No root CAuse","No root cause",
M852="ODU HS","PDH",
M852="IP &amp; VLAN","PDH",
M852="Warehouse HUAWEI","SPARE-ISSUE",
M852="SPARE-HS","SPARE-ISSUE",
M852="Power Telco","BSS"
),"")</f>
        <v>No root cause</v>
      </c>
      <c r="L852" s="16" t="str" cm="1">
        <f t="array" ref="L852">IFERROR(_xlfn.IFS(
M852="MPR ISSUE","TX ISSUE",
M852="BSS Hardware Issue","RAN ISSUE",
M852="Sites strategiques, MLL, Pylone, etc.","ENVTECH",
M852="AKTIVCO DEFAUT GE &amp; POWER Cabinet","POWER ISSUE",
M852="AKTIVCO Coupure ENEO &amp; Baisse de tension","POWER ISSUE",
M852="Coupure ENEO &amp; Baisse de tension","POWER ISSUE",
M852="Defaut GE &amp; POWER Cabinet","POWER ISSUE",
M852="Sharing","POWER ISSUE",
M852="Sites strategiques &amp; DataCenter","POWER ISSUE",
M852="Exclu","Exclu",
M852="SAT","TX ISSUE",
M852="SPARE-ISSUE","SPARE-ISSUE",
M852="Fiber CAmtel","TX ISSUE",
M852="Fiber AOF","TX ISSUE",
M852="Projet OCM (HUAWEI)","TRAVAUX-HUAWEI",
M852="Projet OCM (NOKIA)","TRAVAUX -NOKIA",
M852="ACCESS-ISSUE","ACCESS-ISSUE",
M852="Projet OCM (ZTE, NOKIA, autres projets)","TRAVAUX OCM",
M852="No root CAuse","No root cause",
M852="ODU HS","TX ISSUE",
M852="IP &amp; VLAN","TX ISSUE",
M852="Warehouse HUAWEI","SPARE-ISSUE",
M852="SPARE-HS","SPARE-ISSUE",
M852="Power Telco","RAN ISSUE"
),"")</f>
        <v>No root cause</v>
      </c>
      <c r="M852" s="35" t="s">
        <v>5403</v>
      </c>
      <c r="N852" s="17" t="str" cm="1">
        <f t="array" ref="N852">IFERROR(_xlfn.IFS(
M852="MPR ISSUE","ACTIVE",
M852="BSS Hardware Issue","ACTIVE",
M852="Sites strategiques, MLL, Pylone, etc.","PASSIVE",
M852="AKTIVCO DEFAUT GE &amp; POWER Cabinet","PASSIVE",
M852="AKTIVCO Coupure ENEO &amp; Baisse de tension","PASSIVE",
M852="Coupure ENEO &amp; Baisse de tension","PASSIVE",
M852="Defaut GE &amp; POWER Cabinet","PASSIVE",
M852="Sharing","PASSIVE",
M852="Sites strategiques &amp; DataCenter","PASSIVE",
M852="Exclu","Exclu",
M852="SAT","ACTIVE",
M852="SPARE-ISSUE","SPARE-ISSUE",
M852="Fiber CAmtel","ACTIVE",
M852="Fiber AOF","ACTIVE",
M852="Projet OCM (HUAWEI)","PLANNED WORKS",
M852="Projet OCM (NOKIA)","PLANNED WORKS",
M852="ACCESS-ISSUE","ACCESS-ISSUE",
M852="Projet OCM (ZTE, NOKIA, autres projets)","PLANNED WORKS",
M852="No root CAuse","No root cause",
M852="ODU HS","ACTIVE",
M852="IP &amp; VLAN","ACTIVE",
M852="Warehouse HUAWEI","SPARE-ISSUE",
M852="SPARE-HS","SPARE-ISSUE",
M852="Power Telco","ACTIVE"
),"")</f>
        <v>No root cause</v>
      </c>
      <c r="O852" s="56">
        <v>0</v>
      </c>
      <c r="P852" s="56">
        <v>1.6187473782434858</v>
      </c>
      <c r="Q852" s="56">
        <v>0</v>
      </c>
      <c r="R852" s="56">
        <v>0</v>
      </c>
      <c r="S852" s="56">
        <v>0</v>
      </c>
      <c r="T852" s="56">
        <v>0</v>
      </c>
      <c r="U852" s="56">
        <v>0</v>
      </c>
      <c r="V852" s="14"/>
      <c r="W852" s="14"/>
      <c r="X852" s="14"/>
      <c r="Y852" s="14"/>
      <c r="Z852" s="14"/>
      <c r="AA852" s="30" t="s">
        <v>16</v>
      </c>
      <c r="AB852" s="7" t="s">
        <v>16</v>
      </c>
      <c r="AC852" s="3"/>
      <c r="AD852" s="3" t="s">
        <v>16</v>
      </c>
      <c r="AE852" s="7"/>
      <c r="AF852" s="31" t="s">
        <v>16</v>
      </c>
      <c r="AG852" s="31" t="s">
        <v>16</v>
      </c>
      <c r="AH852" s="31" t="s">
        <v>16</v>
      </c>
      <c r="AI852" s="31" t="s">
        <v>16</v>
      </c>
      <c r="AJ852" s="31" t="s">
        <v>16</v>
      </c>
      <c r="AK852" s="31" t="s">
        <v>16</v>
      </c>
      <c r="AL852" s="31" t="s">
        <v>16</v>
      </c>
      <c r="AM852" s="31" t="s">
        <v>16</v>
      </c>
      <c r="AN852" s="31" t="s">
        <v>16</v>
      </c>
      <c r="AO852" s="31" t="s">
        <v>16</v>
      </c>
      <c r="AP852" s="9" t="s">
        <v>16</v>
      </c>
      <c r="AQ852" s="9" t="s">
        <v>16</v>
      </c>
      <c r="AR852" s="9" t="s">
        <v>16</v>
      </c>
      <c r="AS852" s="14"/>
      <c r="AT852" s="14"/>
    </row>
    <row r="853" spans="1:46" s="9" customFormat="1" hidden="1" x14ac:dyDescent="0.3">
      <c r="A853" s="1" t="s">
        <v>1718</v>
      </c>
      <c r="B853" s="1" t="s">
        <v>1719</v>
      </c>
      <c r="C853" s="48" t="s">
        <v>22</v>
      </c>
      <c r="D853" s="48" t="s">
        <v>564</v>
      </c>
      <c r="E853" s="53" t="s">
        <v>70</v>
      </c>
      <c r="F853" s="48" t="s">
        <v>1700</v>
      </c>
      <c r="G853" s="22" t="s">
        <v>5417</v>
      </c>
      <c r="H853" s="66" t="s">
        <v>5452</v>
      </c>
      <c r="I853" s="22" t="str">
        <f>_xlfn.XLOOKUP(B853,[1]SITE!$B:$B,[1]SITE!$I:$I,"")</f>
        <v>No impact</v>
      </c>
      <c r="J853" s="29"/>
      <c r="K853" s="15" t="str" cm="1">
        <f t="array" ref="K853">IFERROR(_xlfn.IFS(
M853="MPR ISSUE","PDH",
M853="BSS Hardware Issue","BSS",
M853="Sites strategiques, MLL, Pylone, etc.","ENVTECH",
M853="AKTIVCO DEFAUT GE &amp; POWER Cabinet","AKTIVCO",
M853="AKTIVCO Coupure ENEO &amp; Baisse de tension","AKTIVCO GRID ONLY",
M853="Coupure ENEO &amp; Baisse de tension","IHS GRID ONLY",
M853="Defaut GE &amp; POWER Cabinet","IHS",
M853="Sharing","Partners",
M853="Sites strategiques &amp; DataCenter","SST &amp; DC",
M853="Exclu","Exclu",
M853="SAT","SAT",
M853="SPARE-ISSUE","SPARE-ISSUE",
M853="Fiber CAmtel","TRANS_FO_CAMTEL",
M853="Fiber AOF","Fiber AOF",
M853="Projet OCM (HUAWEI)","TRAVAUX-HUAWEI",
M853="Projet OCM (NOKIA)","TRAVAUX-NOKIA",
M853="ACCESS-ISSUE","ACCESS-ISSUE",
M853="Projet OCM (ZTE, NOKIA, autres projets)","TRAVAUX OCM",
M853="No root CAuse","No root cause",
M853="ODU HS","PDH",
M853="IP &amp; VLAN","PDH",
M853="Warehouse HUAWEI","SPARE-ISSUE",
M853="SPARE-HS","SPARE-ISSUE",
M853="Power Telco","BSS"
),"")</f>
        <v>No root cause</v>
      </c>
      <c r="L853" s="16" t="str" cm="1">
        <f t="array" ref="L853">IFERROR(_xlfn.IFS(
M853="MPR ISSUE","TX ISSUE",
M853="BSS Hardware Issue","RAN ISSUE",
M853="Sites strategiques, MLL, Pylone, etc.","ENVTECH",
M853="AKTIVCO DEFAUT GE &amp; POWER Cabinet","POWER ISSUE",
M853="AKTIVCO Coupure ENEO &amp; Baisse de tension","POWER ISSUE",
M853="Coupure ENEO &amp; Baisse de tension","POWER ISSUE",
M853="Defaut GE &amp; POWER Cabinet","POWER ISSUE",
M853="Sharing","POWER ISSUE",
M853="Sites strategiques &amp; DataCenter","POWER ISSUE",
M853="Exclu","Exclu",
M853="SAT","TX ISSUE",
M853="SPARE-ISSUE","SPARE-ISSUE",
M853="Fiber CAmtel","TX ISSUE",
M853="Fiber AOF","TX ISSUE",
M853="Projet OCM (HUAWEI)","TRAVAUX-HUAWEI",
M853="Projet OCM (NOKIA)","TRAVAUX -NOKIA",
M853="ACCESS-ISSUE","ACCESS-ISSUE",
M853="Projet OCM (ZTE, NOKIA, autres projets)","TRAVAUX OCM",
M853="No root CAuse","No root cause",
M853="ODU HS","TX ISSUE",
M853="IP &amp; VLAN","TX ISSUE",
M853="Warehouse HUAWEI","SPARE-ISSUE",
M853="SPARE-HS","SPARE-ISSUE",
M853="Power Telco","RAN ISSUE"
),"")</f>
        <v>No root cause</v>
      </c>
      <c r="M853" s="28" t="s">
        <v>5403</v>
      </c>
      <c r="N853" s="17" t="str" cm="1">
        <f t="array" ref="N853">IFERROR(_xlfn.IFS(
M853="MPR ISSUE","ACTIVE",
M853="BSS Hardware Issue","ACTIVE",
M853="Sites strategiques, MLL, Pylone, etc.","PASSIVE",
M853="AKTIVCO DEFAUT GE &amp; POWER Cabinet","PASSIVE",
M853="AKTIVCO Coupure ENEO &amp; Baisse de tension","PASSIVE",
M853="Coupure ENEO &amp; Baisse de tension","PASSIVE",
M853="Defaut GE &amp; POWER Cabinet","PASSIVE",
M853="Sharing","PASSIVE",
M853="Sites strategiques &amp; DataCenter","PASSIVE",
M853="Exclu","Exclu",
M853="SAT","ACTIVE",
M853="SPARE-ISSUE","SPARE-ISSUE",
M853="Fiber CAmtel","ACTIVE",
M853="Fiber AOF","ACTIVE",
M853="Projet OCM (HUAWEI)","PLANNED WORKS",
M853="Projet OCM (NOKIA)","PLANNED WORKS",
M853="ACCESS-ISSUE","ACCESS-ISSUE",
M853="Projet OCM (ZTE, NOKIA, autres projets)","PLANNED WORKS",
M853="No root CAuse","No root cause",
M853="ODU HS","ACTIVE",
M853="IP &amp; VLAN","ACTIVE",
M853="Warehouse HUAWEI","SPARE-ISSUE",
M853="SPARE-HS","SPARE-ISSUE",
M853="Power Telco","ACTIVE"
),"")</f>
        <v>No root cause</v>
      </c>
      <c r="O853" s="56">
        <v>0</v>
      </c>
      <c r="P853" s="56">
        <v>1.5774413368603981</v>
      </c>
      <c r="Q853" s="56">
        <v>1.4446413437090059E-3</v>
      </c>
      <c r="R853" s="56">
        <v>0.57107920772301646</v>
      </c>
      <c r="S853" s="56">
        <v>0</v>
      </c>
      <c r="T853" s="56">
        <v>0</v>
      </c>
      <c r="U853" s="56">
        <v>0</v>
      </c>
      <c r="V853" s="14"/>
      <c r="W853" s="14"/>
      <c r="X853" s="14"/>
      <c r="Y853" s="14"/>
      <c r="Z853" s="14"/>
      <c r="AA853" s="30" t="s">
        <v>16</v>
      </c>
      <c r="AB853" s="7" t="s">
        <v>16</v>
      </c>
      <c r="AC853" s="3"/>
      <c r="AD853" s="3" t="s">
        <v>16</v>
      </c>
      <c r="AE853" s="7"/>
      <c r="AF853" s="31" t="s">
        <v>16</v>
      </c>
      <c r="AG853" s="31" t="s">
        <v>16</v>
      </c>
      <c r="AH853" s="31" t="s">
        <v>16</v>
      </c>
      <c r="AI853" s="31" t="s">
        <v>16</v>
      </c>
      <c r="AJ853" s="31" t="s">
        <v>16</v>
      </c>
      <c r="AK853" s="31" t="s">
        <v>16</v>
      </c>
      <c r="AL853" s="31" t="s">
        <v>16</v>
      </c>
      <c r="AM853" s="31" t="s">
        <v>16</v>
      </c>
      <c r="AN853" s="31" t="s">
        <v>16</v>
      </c>
      <c r="AO853" s="31" t="s">
        <v>16</v>
      </c>
      <c r="AP853" s="9" t="s">
        <v>16</v>
      </c>
      <c r="AQ853" s="9" t="s">
        <v>16</v>
      </c>
      <c r="AR853" s="9" t="s">
        <v>16</v>
      </c>
      <c r="AS853" s="14"/>
      <c r="AT853" s="14"/>
    </row>
    <row r="854" spans="1:46" s="9" customFormat="1" hidden="1" x14ac:dyDescent="0.3">
      <c r="A854" s="1" t="s">
        <v>1700</v>
      </c>
      <c r="B854" s="1" t="s">
        <v>1714</v>
      </c>
      <c r="C854" s="48" t="s">
        <v>11</v>
      </c>
      <c r="D854" s="48" t="s">
        <v>1715</v>
      </c>
      <c r="E854" s="53" t="s">
        <v>70</v>
      </c>
      <c r="F854" s="48" t="s">
        <v>1700</v>
      </c>
      <c r="G854" s="22" t="s">
        <v>5417</v>
      </c>
      <c r="H854" s="66" t="s">
        <v>5452</v>
      </c>
      <c r="I854" s="22" t="str">
        <f>_xlfn.XLOOKUP(B854,[1]SITE!$B:$B,[1]SITE!$I:$I,"")</f>
        <v>No impact</v>
      </c>
      <c r="J854" s="29"/>
      <c r="K854" s="15" t="str" cm="1">
        <f t="array" ref="K854">IFERROR(_xlfn.IFS(
M854="MPR ISSUE","PDH",
M854="BSS Hardware Issue","BSS",
M854="Sites strategiques, MLL, Pylone, etc.","ENVTECH",
M854="AKTIVCO DEFAUT GE &amp; POWER Cabinet","AKTIVCO",
M854="AKTIVCO Coupure ENEO &amp; Baisse de tension","AKTIVCO GRID ONLY",
M854="Coupure ENEO &amp; Baisse de tension","IHS GRID ONLY",
M854="Defaut GE &amp; POWER Cabinet","IHS",
M854="Sharing","Partners",
M854="Sites strategiques &amp; DataCenter","SST &amp; DC",
M854="Exclu","Exclu",
M854="SAT","SAT",
M854="SPARE-ISSUE","SPARE-ISSUE",
M854="Fiber CAmtel","TRANS_FO_CAMTEL",
M854="Fiber AOF","Fiber AOF",
M854="Projet OCM (HUAWEI)","TRAVAUX-HUAWEI",
M854="Projet OCM (NOKIA)","TRAVAUX-NOKIA",
M854="ACCESS-ISSUE","ACCESS-ISSUE",
M854="Projet OCM (ZTE, NOKIA, autres projets)","TRAVAUX OCM",
M854="No root CAuse","No root cause",
M854="ODU HS","PDH",
M854="IP &amp; VLAN","PDH",
M854="Warehouse HUAWEI","SPARE-ISSUE",
M854="SPARE-HS","SPARE-ISSUE",
M854="Power Telco","BSS"
),"")</f>
        <v>No root cause</v>
      </c>
      <c r="L854" s="16" t="str" cm="1">
        <f t="array" ref="L854">IFERROR(_xlfn.IFS(
M854="MPR ISSUE","TX ISSUE",
M854="BSS Hardware Issue","RAN ISSUE",
M854="Sites strategiques, MLL, Pylone, etc.","ENVTECH",
M854="AKTIVCO DEFAUT GE &amp; POWER Cabinet","POWER ISSUE",
M854="AKTIVCO Coupure ENEO &amp; Baisse de tension","POWER ISSUE",
M854="Coupure ENEO &amp; Baisse de tension","POWER ISSUE",
M854="Defaut GE &amp; POWER Cabinet","POWER ISSUE",
M854="Sharing","POWER ISSUE",
M854="Sites strategiques &amp; DataCenter","POWER ISSUE",
M854="Exclu","Exclu",
M854="SAT","TX ISSUE",
M854="SPARE-ISSUE","SPARE-ISSUE",
M854="Fiber CAmtel","TX ISSUE",
M854="Fiber AOF","TX ISSUE",
M854="Projet OCM (HUAWEI)","TRAVAUX-HUAWEI",
M854="Projet OCM (NOKIA)","TRAVAUX -NOKIA",
M854="ACCESS-ISSUE","ACCESS-ISSUE",
M854="Projet OCM (ZTE, NOKIA, autres projets)","TRAVAUX OCM",
M854="No root CAuse","No root cause",
M854="ODU HS","TX ISSUE",
M854="IP &amp; VLAN","TX ISSUE",
M854="Warehouse HUAWEI","SPARE-ISSUE",
M854="SPARE-HS","SPARE-ISSUE",
M854="Power Telco","RAN ISSUE"
),"")</f>
        <v>No root cause</v>
      </c>
      <c r="M854" s="28" t="s">
        <v>5403</v>
      </c>
      <c r="N854" s="17" t="str" cm="1">
        <f t="array" ref="N854">IFERROR(_xlfn.IFS(
M854="MPR ISSUE","ACTIVE",
M854="BSS Hardware Issue","ACTIVE",
M854="Sites strategiques, MLL, Pylone, etc.","PASSIVE",
M854="AKTIVCO DEFAUT GE &amp; POWER Cabinet","PASSIVE",
M854="AKTIVCO Coupure ENEO &amp; Baisse de tension","PASSIVE",
M854="Coupure ENEO &amp; Baisse de tension","PASSIVE",
M854="Defaut GE &amp; POWER Cabinet","PASSIVE",
M854="Sharing","PASSIVE",
M854="Sites strategiques &amp; DataCenter","PASSIVE",
M854="Exclu","Exclu",
M854="SAT","ACTIVE",
M854="SPARE-ISSUE","SPARE-ISSUE",
M854="Fiber CAmtel","ACTIVE",
M854="Fiber AOF","ACTIVE",
M854="Projet OCM (HUAWEI)","PLANNED WORKS",
M854="Projet OCM (NOKIA)","PLANNED WORKS",
M854="ACCESS-ISSUE","ACCESS-ISSUE",
M854="Projet OCM (ZTE, NOKIA, autres projets)","PLANNED WORKS",
M854="No root CAuse","No root cause",
M854="ODU HS","ACTIVE",
M854="IP &amp; VLAN","ACTIVE",
M854="Warehouse HUAWEI","SPARE-ISSUE",
M854="SPARE-HS","SPARE-ISSUE",
M854="Power Telco","ACTIVE"
),"")</f>
        <v>No root cause</v>
      </c>
      <c r="O854" s="56">
        <v>0</v>
      </c>
      <c r="P854" s="56">
        <v>1.5767636038843369</v>
      </c>
      <c r="Q854" s="56">
        <v>1.8191779883743044E-3</v>
      </c>
      <c r="R854" s="56">
        <v>0.55970042775651829</v>
      </c>
      <c r="S854" s="56">
        <v>0</v>
      </c>
      <c r="T854" s="56">
        <v>0</v>
      </c>
      <c r="U854" s="56">
        <v>5.7896860465928885E-17</v>
      </c>
      <c r="V854" s="14"/>
      <c r="W854" s="14"/>
      <c r="X854" s="14"/>
      <c r="Y854" s="14"/>
      <c r="Z854" s="14"/>
      <c r="AA854" s="30" t="s">
        <v>16</v>
      </c>
      <c r="AB854" s="7" t="s">
        <v>16</v>
      </c>
      <c r="AC854" s="3"/>
      <c r="AD854" s="3" t="s">
        <v>16</v>
      </c>
      <c r="AE854" s="7"/>
      <c r="AF854" s="31" t="s">
        <v>16</v>
      </c>
      <c r="AG854" s="31" t="s">
        <v>16</v>
      </c>
      <c r="AH854" s="31" t="s">
        <v>16</v>
      </c>
      <c r="AI854" s="31" t="s">
        <v>16</v>
      </c>
      <c r="AJ854" s="31" t="s">
        <v>16</v>
      </c>
      <c r="AK854" s="31" t="s">
        <v>16</v>
      </c>
      <c r="AL854" s="31" t="s">
        <v>16</v>
      </c>
      <c r="AM854" s="31" t="s">
        <v>16</v>
      </c>
      <c r="AN854" s="31" t="s">
        <v>16</v>
      </c>
      <c r="AO854" s="31" t="s">
        <v>16</v>
      </c>
      <c r="AP854" s="9" t="s">
        <v>16</v>
      </c>
      <c r="AQ854" s="9" t="s">
        <v>16</v>
      </c>
      <c r="AR854" s="9" t="s">
        <v>16</v>
      </c>
      <c r="AS854" s="14"/>
      <c r="AT854" s="14"/>
    </row>
    <row r="855" spans="1:46" s="9" customFormat="1" hidden="1" x14ac:dyDescent="0.3">
      <c r="A855" s="1" t="s">
        <v>1979</v>
      </c>
      <c r="B855" s="48" t="s">
        <v>1980</v>
      </c>
      <c r="C855" s="1"/>
      <c r="D855" s="48"/>
      <c r="E855" s="53" t="s">
        <v>38</v>
      </c>
      <c r="F855" s="48" t="s">
        <v>39</v>
      </c>
      <c r="G855" s="22" t="s">
        <v>5417</v>
      </c>
      <c r="H855" s="66" t="s">
        <v>5452</v>
      </c>
      <c r="I855" s="22" t="str">
        <f>_xlfn.XLOOKUP(B855,[1]SITE!$B:$B,[1]SITE!$I:$I,"")</f>
        <v>INCIDENT</v>
      </c>
      <c r="J855" s="29"/>
      <c r="K855" s="15" t="str" cm="1">
        <f t="array" ref="K855">IFERROR(_xlfn.IFS(
M855="MPR ISSUE","PDH",
M855="BSS Hardware Issue","BSS",
M855="Sites strategiques, MLL, Pylone, etc.","ENVTECH",
M855="AKTIVCO DEFAUT GE &amp; POWER Cabinet","AKTIVCO",
M855="AKTIVCO Coupure ENEO &amp; Baisse de tension","AKTIVCO GRID ONLY",
M855="Coupure ENEO &amp; Baisse de tension","IHS GRID ONLY",
M855="Defaut GE &amp; POWER Cabinet","IHS",
M855="Sharing","Partners",
M855="Sites strategiques &amp; DataCenter","SST &amp; DC",
M855="Exclu","Exclu",
M855="SAT","SAT",
M855="SPARE-ISSUE","SPARE-ISSUE",
M855="Fiber CAmtel","TRANS_FO_CAMTEL",
M855="Fiber AOF","Fiber AOF",
M855="Projet OCM (HUAWEI)","TRAVAUX-HUAWEI",
M855="Projet OCM (NOKIA)","TRAVAUX-NOKIA",
M855="ACCESS-ISSUE","ACCESS-ISSUE",
M855="Projet OCM (ZTE, NOKIA, autres projets)","TRAVAUX OCM",
M855="No root CAuse","No root cause",
M855="ODU HS","PDH",
M855="IP &amp; VLAN","PDH",
M855="Warehouse HUAWEI","SPARE-ISSUE",
M855="SPARE-HS","SPARE-ISSUE",
M855="Power Telco","BSS"
),"")</f>
        <v>No root cause</v>
      </c>
      <c r="L855" s="16" t="str" cm="1">
        <f t="array" ref="L855">IFERROR(_xlfn.IFS(
M855="MPR ISSUE","TX ISSUE",
M855="BSS Hardware Issue","RAN ISSUE",
M855="Sites strategiques, MLL, Pylone, etc.","ENVTECH",
M855="AKTIVCO DEFAUT GE &amp; POWER Cabinet","POWER ISSUE",
M855="AKTIVCO Coupure ENEO &amp; Baisse de tension","POWER ISSUE",
M855="Coupure ENEO &amp; Baisse de tension","POWER ISSUE",
M855="Defaut GE &amp; POWER Cabinet","POWER ISSUE",
M855="Sharing","POWER ISSUE",
M855="Sites strategiques &amp; DataCenter","POWER ISSUE",
M855="Exclu","Exclu",
M855="SAT","TX ISSUE",
M855="SPARE-ISSUE","SPARE-ISSUE",
M855="Fiber CAmtel","TX ISSUE",
M855="Fiber AOF","TX ISSUE",
M855="Projet OCM (HUAWEI)","TRAVAUX-HUAWEI",
M855="Projet OCM (NOKIA)","TRAVAUX -NOKIA",
M855="ACCESS-ISSUE","ACCESS-ISSUE",
M855="Projet OCM (ZTE, NOKIA, autres projets)","TRAVAUX OCM",
M855="No root CAuse","No root cause",
M855="ODU HS","TX ISSUE",
M855="IP &amp; VLAN","TX ISSUE",
M855="Warehouse HUAWEI","SPARE-ISSUE",
M855="SPARE-HS","SPARE-ISSUE",
M855="Power Telco","RAN ISSUE"
),"")</f>
        <v>No root cause</v>
      </c>
      <c r="M855" s="28" t="s">
        <v>5403</v>
      </c>
      <c r="N855" s="17" t="str" cm="1">
        <f t="array" ref="N855">IFERROR(_xlfn.IFS(
M855="MPR ISSUE","ACTIVE",
M855="BSS Hardware Issue","ACTIVE",
M855="Sites strategiques, MLL, Pylone, etc.","PASSIVE",
M855="AKTIVCO DEFAUT GE &amp; POWER Cabinet","PASSIVE",
M855="AKTIVCO Coupure ENEO &amp; Baisse de tension","PASSIVE",
M855="Coupure ENEO &amp; Baisse de tension","PASSIVE",
M855="Defaut GE &amp; POWER Cabinet","PASSIVE",
M855="Sharing","PASSIVE",
M855="Sites strategiques &amp; DataCenter","PASSIVE",
M855="Exclu","Exclu",
M855="SAT","ACTIVE",
M855="SPARE-ISSUE","SPARE-ISSUE",
M855="Fiber CAmtel","ACTIVE",
M855="Fiber AOF","ACTIVE",
M855="Projet OCM (HUAWEI)","PLANNED WORKS",
M855="Projet OCM (NOKIA)","PLANNED WORKS",
M855="ACCESS-ISSUE","ACCESS-ISSUE",
M855="Projet OCM (ZTE, NOKIA, autres projets)","PLANNED WORKS",
M855="No root CAuse","No root cause",
M855="ODU HS","ACTIVE",
M855="IP &amp; VLAN","ACTIVE",
M855="Warehouse HUAWEI","SPARE-ISSUE",
M855="SPARE-HS","SPARE-ISSUE",
M855="Power Telco","ACTIVE"
),"")</f>
        <v>No root cause</v>
      </c>
      <c r="O855" s="56">
        <v>8.0757234621168933E-2</v>
      </c>
      <c r="P855" s="56">
        <v>1.5470681984858732</v>
      </c>
      <c r="Q855" s="56">
        <v>0</v>
      </c>
      <c r="R855" s="56">
        <v>0.33315926296895554</v>
      </c>
      <c r="S855" s="56">
        <v>0</v>
      </c>
      <c r="T855" s="56">
        <v>0</v>
      </c>
      <c r="U855" s="56">
        <v>13.464003818133564</v>
      </c>
      <c r="V855" s="14" t="s">
        <v>5429</v>
      </c>
      <c r="W855" s="14" t="s">
        <v>5430</v>
      </c>
      <c r="X855" s="14"/>
      <c r="Y855" s="14" t="s">
        <v>5378</v>
      </c>
      <c r="Z855" s="14" t="s">
        <v>6016</v>
      </c>
      <c r="AA855" s="30" t="s">
        <v>5975</v>
      </c>
      <c r="AB855" s="7" t="s">
        <v>5890</v>
      </c>
      <c r="AC855" s="3"/>
      <c r="AD855" s="3" t="s">
        <v>16</v>
      </c>
      <c r="AE855" s="7"/>
      <c r="AF855" s="31" t="s">
        <v>16</v>
      </c>
      <c r="AG855" s="31" t="s">
        <v>16</v>
      </c>
      <c r="AH855" s="31" t="s">
        <v>16</v>
      </c>
      <c r="AI855" s="31" t="s">
        <v>16</v>
      </c>
      <c r="AJ855" s="31" t="s">
        <v>16</v>
      </c>
      <c r="AK855" s="31" t="s">
        <v>16</v>
      </c>
      <c r="AL855" s="31" t="s">
        <v>16</v>
      </c>
      <c r="AM855" s="31" t="s">
        <v>16</v>
      </c>
      <c r="AN855" s="31" t="s">
        <v>16</v>
      </c>
      <c r="AO855" s="31" t="s">
        <v>16</v>
      </c>
      <c r="AP855" s="9" t="s">
        <v>5396</v>
      </c>
      <c r="AQ855" s="9" t="s">
        <v>5673</v>
      </c>
      <c r="AR855" s="9" t="s">
        <v>5674</v>
      </c>
      <c r="AS855" s="14"/>
      <c r="AT855" s="14"/>
    </row>
    <row r="856" spans="1:46" s="9" customFormat="1" hidden="1" x14ac:dyDescent="0.3">
      <c r="A856" s="1" t="s">
        <v>1575</v>
      </c>
      <c r="B856" s="48" t="s">
        <v>1576</v>
      </c>
      <c r="C856" s="48" t="s">
        <v>22</v>
      </c>
      <c r="D856" s="48" t="s">
        <v>37</v>
      </c>
      <c r="E856" s="53" t="s">
        <v>38</v>
      </c>
      <c r="F856" s="48" t="s">
        <v>39</v>
      </c>
      <c r="G856" s="22" t="s">
        <v>5417</v>
      </c>
      <c r="H856" s="66" t="s">
        <v>5452</v>
      </c>
      <c r="I856" s="22" t="str">
        <f>_xlfn.XLOOKUP(B856,[1]SITE!$B:$B,[1]SITE!$I:$I,"")</f>
        <v>No impact</v>
      </c>
      <c r="J856" s="29"/>
      <c r="K856" s="15" t="str" cm="1">
        <f t="array" ref="K856">IFERROR(_xlfn.IFS(
M856="MPR ISSUE","PDH",
M856="BSS Hardware Issue","BSS",
M856="Sites strategiques, MLL, Pylone, etc.","ENVTECH",
M856="AKTIVCO DEFAUT GE &amp; POWER Cabinet","AKTIVCO",
M856="AKTIVCO Coupure ENEO &amp; Baisse de tension","AKTIVCO GRID ONLY",
M856="Coupure ENEO &amp; Baisse de tension","IHS GRID ONLY",
M856="Defaut GE &amp; POWER Cabinet","IHS",
M856="Sharing","Partners",
M856="Sites strategiques &amp; DataCenter","SST &amp; DC",
M856="Exclu","Exclu",
M856="SAT","SAT",
M856="SPARE-ISSUE","SPARE-ISSUE",
M856="Fiber CAmtel","TRANS_FO_CAMTEL",
M856="Fiber AOF","Fiber AOF",
M856="Projet OCM (HUAWEI)","TRAVAUX-HUAWEI",
M856="Projet OCM (NOKIA)","TRAVAUX-NOKIA",
M856="ACCESS-ISSUE","ACCESS-ISSUE",
M856="Projet OCM (ZTE, NOKIA, autres projets)","TRAVAUX OCM",
M856="No root CAuse","No root cause",
M856="ODU HS","PDH",
M856="IP &amp; VLAN","PDH",
M856="Warehouse HUAWEI","SPARE-ISSUE",
M856="SPARE-HS","SPARE-ISSUE",
M856="Power Telco","BSS"
),"")</f>
        <v>No root cause</v>
      </c>
      <c r="L856" s="16" t="str" cm="1">
        <f t="array" ref="L856">IFERROR(_xlfn.IFS(
M856="MPR ISSUE","TX ISSUE",
M856="BSS Hardware Issue","RAN ISSUE",
M856="Sites strategiques, MLL, Pylone, etc.","ENVTECH",
M856="AKTIVCO DEFAUT GE &amp; POWER Cabinet","POWER ISSUE",
M856="AKTIVCO Coupure ENEO &amp; Baisse de tension","POWER ISSUE",
M856="Coupure ENEO &amp; Baisse de tension","POWER ISSUE",
M856="Defaut GE &amp; POWER Cabinet","POWER ISSUE",
M856="Sharing","POWER ISSUE",
M856="Sites strategiques &amp; DataCenter","POWER ISSUE",
M856="Exclu","Exclu",
M856="SAT","TX ISSUE",
M856="SPARE-ISSUE","SPARE-ISSUE",
M856="Fiber CAmtel","TX ISSUE",
M856="Fiber AOF","TX ISSUE",
M856="Projet OCM (HUAWEI)","TRAVAUX-HUAWEI",
M856="Projet OCM (NOKIA)","TRAVAUX -NOKIA",
M856="ACCESS-ISSUE","ACCESS-ISSUE",
M856="Projet OCM (ZTE, NOKIA, autres projets)","TRAVAUX OCM",
M856="No root CAuse","No root cause",
M856="ODU HS","TX ISSUE",
M856="IP &amp; VLAN","TX ISSUE",
M856="Warehouse HUAWEI","SPARE-ISSUE",
M856="SPARE-HS","SPARE-ISSUE",
M856="Power Telco","RAN ISSUE"
),"")</f>
        <v>No root cause</v>
      </c>
      <c r="M856" s="28" t="s">
        <v>5403</v>
      </c>
      <c r="N856" s="17" t="str" cm="1">
        <f t="array" ref="N856">IFERROR(_xlfn.IFS(
M856="MPR ISSUE","ACTIVE",
M856="BSS Hardware Issue","ACTIVE",
M856="Sites strategiques, MLL, Pylone, etc.","PASSIVE",
M856="AKTIVCO DEFAUT GE &amp; POWER Cabinet","PASSIVE",
M856="AKTIVCO Coupure ENEO &amp; Baisse de tension","PASSIVE",
M856="Coupure ENEO &amp; Baisse de tension","PASSIVE",
M856="Defaut GE &amp; POWER Cabinet","PASSIVE",
M856="Sharing","PASSIVE",
M856="Sites strategiques &amp; DataCenter","PASSIVE",
M856="Exclu","Exclu",
M856="SAT","ACTIVE",
M856="SPARE-ISSUE","SPARE-ISSUE",
M856="Fiber CAmtel","ACTIVE",
M856="Fiber AOF","ACTIVE",
M856="Projet OCM (HUAWEI)","PLANNED WORKS",
M856="Projet OCM (NOKIA)","PLANNED WORKS",
M856="ACCESS-ISSUE","ACCESS-ISSUE",
M856="Projet OCM (ZTE, NOKIA, autres projets)","PLANNED WORKS",
M856="No root CAuse","No root cause",
M856="ODU HS","ACTIVE",
M856="IP &amp; VLAN","ACTIVE",
M856="Warehouse HUAWEI","SPARE-ISSUE",
M856="SPARE-HS","SPARE-ISSUE",
M856="Power Telco","ACTIVE"
),"")</f>
        <v>No root cause</v>
      </c>
      <c r="O856" s="56">
        <v>1.738920135946101E-2</v>
      </c>
      <c r="P856" s="56">
        <v>1.5296076568131431</v>
      </c>
      <c r="Q856" s="56">
        <v>15.802039904917631</v>
      </c>
      <c r="R856" s="56">
        <v>13.444884614177317</v>
      </c>
      <c r="S856" s="56">
        <v>0</v>
      </c>
      <c r="T856" s="56">
        <v>0</v>
      </c>
      <c r="U856" s="56">
        <v>0</v>
      </c>
      <c r="V856" s="14"/>
      <c r="W856" s="14"/>
      <c r="X856" s="14"/>
      <c r="Y856" s="14"/>
      <c r="Z856" s="14"/>
      <c r="AA856" s="30" t="s">
        <v>16</v>
      </c>
      <c r="AB856" s="7" t="s">
        <v>16</v>
      </c>
      <c r="AC856" s="3"/>
      <c r="AD856" s="3" t="s">
        <v>16</v>
      </c>
      <c r="AE856" s="7"/>
      <c r="AF856" s="31" t="s">
        <v>16</v>
      </c>
      <c r="AG856" s="31" t="s">
        <v>16</v>
      </c>
      <c r="AH856" s="31" t="s">
        <v>16</v>
      </c>
      <c r="AI856" s="31" t="s">
        <v>16</v>
      </c>
      <c r="AJ856" s="31" t="s">
        <v>16</v>
      </c>
      <c r="AK856" s="31" t="s">
        <v>16</v>
      </c>
      <c r="AL856" s="31" t="s">
        <v>16</v>
      </c>
      <c r="AM856" s="31" t="s">
        <v>16</v>
      </c>
      <c r="AN856" s="31" t="s">
        <v>16</v>
      </c>
      <c r="AO856" s="31" t="s">
        <v>16</v>
      </c>
      <c r="AP856" s="9" t="s">
        <v>16</v>
      </c>
      <c r="AQ856" s="9" t="s">
        <v>16</v>
      </c>
      <c r="AR856" s="9" t="s">
        <v>16</v>
      </c>
      <c r="AS856" s="14"/>
      <c r="AT856" s="14"/>
    </row>
    <row r="857" spans="1:46" s="9" customFormat="1" hidden="1" x14ac:dyDescent="0.3">
      <c r="A857" s="1" t="s">
        <v>1577</v>
      </c>
      <c r="B857" s="48" t="s">
        <v>1578</v>
      </c>
      <c r="C857" s="1"/>
      <c r="D857" s="48"/>
      <c r="E857" s="53" t="s">
        <v>38</v>
      </c>
      <c r="F857" s="48" t="s">
        <v>1579</v>
      </c>
      <c r="G857" s="22" t="s">
        <v>5417</v>
      </c>
      <c r="H857" s="66" t="s">
        <v>5452</v>
      </c>
      <c r="I857" s="22" t="str">
        <f>_xlfn.XLOOKUP(B857,[1]SITE!$B:$B,[1]SITE!$I:$I,"")</f>
        <v>No impact</v>
      </c>
      <c r="J857" s="29"/>
      <c r="K857" s="15" t="str" cm="1">
        <f t="array" ref="K857">IFERROR(_xlfn.IFS(
M857="MPR ISSUE","PDH",
M857="BSS Hardware Issue","BSS",
M857="Sites strategiques, MLL, Pylone, etc.","ENVTECH",
M857="AKTIVCO DEFAUT GE &amp; POWER Cabinet","AKTIVCO",
M857="AKTIVCO Coupure ENEO &amp; Baisse de tension","AKTIVCO GRID ONLY",
M857="Coupure ENEO &amp; Baisse de tension","IHS GRID ONLY",
M857="Defaut GE &amp; POWER Cabinet","IHS",
M857="Sharing","Partners",
M857="Sites strategiques &amp; DataCenter","SST &amp; DC",
M857="Exclu","Exclu",
M857="SAT","SAT",
M857="SPARE-ISSUE","SPARE-ISSUE",
M857="Fiber CAmtel","TRANS_FO_CAMTEL",
M857="Fiber AOF","Fiber AOF",
M857="Projet OCM (HUAWEI)","TRAVAUX-HUAWEI",
M857="Projet OCM (NOKIA)","TRAVAUX-NOKIA",
M857="ACCESS-ISSUE","ACCESS-ISSUE",
M857="Projet OCM (ZTE, NOKIA, autres projets)","TRAVAUX OCM",
M857="No root CAuse","No root cause",
M857="ODU HS","PDH",
M857="IP &amp; VLAN","PDH",
M857="Warehouse HUAWEI","SPARE-ISSUE",
M857="SPARE-HS","SPARE-ISSUE",
M857="Power Telco","BSS"
),"")</f>
        <v>No root cause</v>
      </c>
      <c r="L857" s="16" t="str" cm="1">
        <f t="array" ref="L857">IFERROR(_xlfn.IFS(
M857="MPR ISSUE","TX ISSUE",
M857="BSS Hardware Issue","RAN ISSUE",
M857="Sites strategiques, MLL, Pylone, etc.","ENVTECH",
M857="AKTIVCO DEFAUT GE &amp; POWER Cabinet","POWER ISSUE",
M857="AKTIVCO Coupure ENEO &amp; Baisse de tension","POWER ISSUE",
M857="Coupure ENEO &amp; Baisse de tension","POWER ISSUE",
M857="Defaut GE &amp; POWER Cabinet","POWER ISSUE",
M857="Sharing","POWER ISSUE",
M857="Sites strategiques &amp; DataCenter","POWER ISSUE",
M857="Exclu","Exclu",
M857="SAT","TX ISSUE",
M857="SPARE-ISSUE","SPARE-ISSUE",
M857="Fiber CAmtel","TX ISSUE",
M857="Fiber AOF","TX ISSUE",
M857="Projet OCM (HUAWEI)","TRAVAUX-HUAWEI",
M857="Projet OCM (NOKIA)","TRAVAUX -NOKIA",
M857="ACCESS-ISSUE","ACCESS-ISSUE",
M857="Projet OCM (ZTE, NOKIA, autres projets)","TRAVAUX OCM",
M857="No root CAuse","No root cause",
M857="ODU HS","TX ISSUE",
M857="IP &amp; VLAN","TX ISSUE",
M857="Warehouse HUAWEI","SPARE-ISSUE",
M857="SPARE-HS","SPARE-ISSUE",
M857="Power Telco","RAN ISSUE"
),"")</f>
        <v>No root cause</v>
      </c>
      <c r="M857" s="28" t="s">
        <v>5403</v>
      </c>
      <c r="N857" s="17" t="str" cm="1">
        <f t="array" ref="N857">IFERROR(_xlfn.IFS(
M857="MPR ISSUE","ACTIVE",
M857="BSS Hardware Issue","ACTIVE",
M857="Sites strategiques, MLL, Pylone, etc.","PASSIVE",
M857="AKTIVCO DEFAUT GE &amp; POWER Cabinet","PASSIVE",
M857="AKTIVCO Coupure ENEO &amp; Baisse de tension","PASSIVE",
M857="Coupure ENEO &amp; Baisse de tension","PASSIVE",
M857="Defaut GE &amp; POWER Cabinet","PASSIVE",
M857="Sharing","PASSIVE",
M857="Sites strategiques &amp; DataCenter","PASSIVE",
M857="Exclu","Exclu",
M857="SAT","ACTIVE",
M857="SPARE-ISSUE","SPARE-ISSUE",
M857="Fiber CAmtel","ACTIVE",
M857="Fiber AOF","ACTIVE",
M857="Projet OCM (HUAWEI)","PLANNED WORKS",
M857="Projet OCM (NOKIA)","PLANNED WORKS",
M857="ACCESS-ISSUE","ACCESS-ISSUE",
M857="Projet OCM (ZTE, NOKIA, autres projets)","PLANNED WORKS",
M857="No root CAuse","No root cause",
M857="ODU HS","ACTIVE",
M857="IP &amp; VLAN","ACTIVE",
M857="Warehouse HUAWEI","SPARE-ISSUE",
M857="SPARE-HS","SPARE-ISSUE",
M857="Power Telco","ACTIVE"
),"")</f>
        <v>No root cause</v>
      </c>
      <c r="O857" s="56">
        <v>1.7157345341334986E-2</v>
      </c>
      <c r="P857" s="56">
        <v>1.5292866254034296</v>
      </c>
      <c r="Q857" s="56">
        <v>19.545176966781099</v>
      </c>
      <c r="R857" s="56">
        <v>0</v>
      </c>
      <c r="S857" s="56">
        <v>0</v>
      </c>
      <c r="T857" s="56">
        <v>0</v>
      </c>
      <c r="U857" s="56">
        <v>0</v>
      </c>
      <c r="V857" s="14"/>
      <c r="W857" s="14"/>
      <c r="X857" s="14"/>
      <c r="Y857" s="14"/>
      <c r="Z857" s="14"/>
      <c r="AA857" s="30" t="s">
        <v>16</v>
      </c>
      <c r="AB857" s="7" t="s">
        <v>16</v>
      </c>
      <c r="AC857" s="3"/>
      <c r="AD857" s="3" t="s">
        <v>16</v>
      </c>
      <c r="AE857" s="7"/>
      <c r="AF857" s="31" t="s">
        <v>16</v>
      </c>
      <c r="AG857" s="31" t="s">
        <v>16</v>
      </c>
      <c r="AH857" s="31" t="s">
        <v>16</v>
      </c>
      <c r="AI857" s="31" t="s">
        <v>16</v>
      </c>
      <c r="AJ857" s="31" t="s">
        <v>16</v>
      </c>
      <c r="AK857" s="31" t="s">
        <v>16</v>
      </c>
      <c r="AL857" s="31" t="s">
        <v>16</v>
      </c>
      <c r="AM857" s="31" t="s">
        <v>16</v>
      </c>
      <c r="AN857" s="31" t="s">
        <v>16</v>
      </c>
      <c r="AO857" s="31" t="s">
        <v>16</v>
      </c>
      <c r="AP857" s="9" t="s">
        <v>16</v>
      </c>
      <c r="AQ857" s="9" t="s">
        <v>16</v>
      </c>
      <c r="AR857" s="9" t="s">
        <v>16</v>
      </c>
      <c r="AS857" s="14"/>
      <c r="AT857" s="14"/>
    </row>
    <row r="858" spans="1:46" s="9" customFormat="1" hidden="1" x14ac:dyDescent="0.3">
      <c r="A858" s="1" t="s">
        <v>60</v>
      </c>
      <c r="B858" s="1" t="s">
        <v>61</v>
      </c>
      <c r="C858" s="1" t="s">
        <v>19</v>
      </c>
      <c r="D858" s="1"/>
      <c r="E858" s="53" t="s">
        <v>13</v>
      </c>
      <c r="F858" s="1" t="s">
        <v>14</v>
      </c>
      <c r="G858" s="46" t="s">
        <v>5418</v>
      </c>
      <c r="H858" s="66" t="s">
        <v>5452</v>
      </c>
      <c r="I858" s="22" t="str">
        <f>_xlfn.XLOOKUP(B858,[1]SITE!$B:$B,[1]SITE!$I:$I,"")</f>
        <v>No impact</v>
      </c>
      <c r="J858" s="29"/>
      <c r="K858" s="15" t="str" cm="1">
        <f t="array" ref="K858">IFERROR(_xlfn.IFS(
M858="MPR ISSUE","PDH",
M858="BSS Hardware Issue","BSS",
M858="Sites strategiques, MLL, Pylone, etc.","ENVTECH",
M858="AKTIVCO DEFAUT GE &amp; POWER Cabinet","AKTIVCO",
M858="AKTIVCO Coupure ENEO &amp; Baisse de tension","AKTIVCO GRID ONLY",
M858="Coupure ENEO &amp; Baisse de tension","IHS GRID ONLY",
M858="Defaut GE &amp; POWER Cabinet","IHS",
M858="Sharing","Partners",
M858="Sites strategiques &amp; DataCenter","SST &amp; DC",
M858="Exclu","Exclu",
M858="SAT","SAT",
M858="SPARE-ISSUE","SPARE-ISSUE",
M858="Fiber CAmtel","TRANS_FO_CAMTEL",
M858="Fiber AOF","Fiber AOF",
M858="Projet OCM (HUAWEI)","TRAVAUX-HUAWEI",
M858="Projet OCM (NOKIA)","TRAVAUX-NOKIA",
M858="ACCESS-ISSUE","ACCESS-ISSUE",
M858="Projet OCM (ZTE, NOKIA, autres projets)","TRAVAUX OCM",
M858="No root CAuse","No root cause",
M858="ODU HS","PDH",
M858="IP &amp; VLAN","PDH",
M858="Warehouse HUAWEI","SPARE-ISSUE",
M858="SPARE-HS","SPARE-ISSUE",
M858="Power Telco","BSS"
),"")</f>
        <v>No root cause</v>
      </c>
      <c r="L858" s="16" t="str" cm="1">
        <f t="array" ref="L858">IFERROR(_xlfn.IFS(
M858="MPR ISSUE","TX ISSUE",
M858="BSS Hardware Issue","RAN ISSUE",
M858="Sites strategiques, MLL, Pylone, etc.","ENVTECH",
M858="AKTIVCO DEFAUT GE &amp; POWER Cabinet","POWER ISSUE",
M858="AKTIVCO Coupure ENEO &amp; Baisse de tension","POWER ISSUE",
M858="Coupure ENEO &amp; Baisse de tension","POWER ISSUE",
M858="Defaut GE &amp; POWER Cabinet","POWER ISSUE",
M858="Sharing","POWER ISSUE",
M858="Sites strategiques &amp; DataCenter","POWER ISSUE",
M858="Exclu","Exclu",
M858="SAT","TX ISSUE",
M858="SPARE-ISSUE","SPARE-ISSUE",
M858="Fiber CAmtel","TX ISSUE",
M858="Fiber AOF","TX ISSUE",
M858="Projet OCM (HUAWEI)","TRAVAUX-HUAWEI",
M858="Projet OCM (NOKIA)","TRAVAUX -NOKIA",
M858="ACCESS-ISSUE","ACCESS-ISSUE",
M858="Projet OCM (ZTE, NOKIA, autres projets)","TRAVAUX OCM",
M858="No root CAuse","No root cause",
M858="ODU HS","TX ISSUE",
M858="IP &amp; VLAN","TX ISSUE",
M858="Warehouse HUAWEI","SPARE-ISSUE",
M858="SPARE-HS","SPARE-ISSUE",
M858="Power Telco","RAN ISSUE"
),"")</f>
        <v>No root cause</v>
      </c>
      <c r="M858" s="28" t="s">
        <v>5403</v>
      </c>
      <c r="N858" s="17" t="str" cm="1">
        <f t="array" ref="N858">IFERROR(_xlfn.IFS(
M858="MPR ISSUE","ACTIVE",
M858="BSS Hardware Issue","ACTIVE",
M858="Sites strategiques, MLL, Pylone, etc.","PASSIVE",
M858="AKTIVCO DEFAUT GE &amp; POWER Cabinet","PASSIVE",
M858="AKTIVCO Coupure ENEO &amp; Baisse de tension","PASSIVE",
M858="Coupure ENEO &amp; Baisse de tension","PASSIVE",
M858="Defaut GE &amp; POWER Cabinet","PASSIVE",
M858="Sharing","PASSIVE",
M858="Sites strategiques &amp; DataCenter","PASSIVE",
M858="Exclu","Exclu",
M858="SAT","ACTIVE",
M858="SPARE-ISSUE","SPARE-ISSUE",
M858="Fiber CAmtel","ACTIVE",
M858="Fiber AOF","ACTIVE",
M858="Projet OCM (HUAWEI)","PLANNED WORKS",
M858="Projet OCM (NOKIA)","PLANNED WORKS",
M858="ACCESS-ISSUE","ACCESS-ISSUE",
M858="Projet OCM (ZTE, NOKIA, autres projets)","PLANNED WORKS",
M858="No root CAuse","No root cause",
M858="ODU HS","ACTIVE",
M858="IP &amp; VLAN","ACTIVE",
M858="Warehouse HUAWEI","SPARE-ISSUE",
M858="SPARE-HS","SPARE-ISSUE",
M858="Power Telco","ACTIVE"
),"")</f>
        <v>No root cause</v>
      </c>
      <c r="O858" s="56">
        <v>3.2946740175725466</v>
      </c>
      <c r="P858" s="56">
        <v>1.5059940131209109</v>
      </c>
      <c r="Q858" s="56">
        <v>0.47423473245955716</v>
      </c>
      <c r="R858" s="56">
        <v>8.5608375923500353E-3</v>
      </c>
      <c r="S858" s="56">
        <v>0</v>
      </c>
      <c r="T858" s="56">
        <v>1.0455814663573351</v>
      </c>
      <c r="U858" s="56">
        <v>0</v>
      </c>
      <c r="V858" s="14"/>
      <c r="W858" s="14"/>
      <c r="X858" s="14"/>
      <c r="Y858" s="14"/>
      <c r="Z858" s="14"/>
      <c r="AA858" s="30" t="s">
        <v>16</v>
      </c>
      <c r="AB858" s="7" t="s">
        <v>16</v>
      </c>
      <c r="AC858" s="3"/>
      <c r="AD858" s="3" t="s">
        <v>16</v>
      </c>
      <c r="AE858" s="7"/>
      <c r="AF858" s="31" t="s">
        <v>16</v>
      </c>
      <c r="AG858" s="31" t="s">
        <v>16</v>
      </c>
      <c r="AH858" s="31" t="s">
        <v>16</v>
      </c>
      <c r="AI858" s="31" t="s">
        <v>16</v>
      </c>
      <c r="AJ858" s="31" t="s">
        <v>16</v>
      </c>
      <c r="AK858" s="31" t="s">
        <v>16</v>
      </c>
      <c r="AL858" s="31" t="s">
        <v>16</v>
      </c>
      <c r="AM858" s="31" t="s">
        <v>16</v>
      </c>
      <c r="AN858" s="31" t="s">
        <v>16</v>
      </c>
      <c r="AO858" s="31" t="s">
        <v>16</v>
      </c>
      <c r="AP858" s="9" t="s">
        <v>16</v>
      </c>
      <c r="AQ858" s="9" t="s">
        <v>16</v>
      </c>
      <c r="AR858" s="9" t="s">
        <v>16</v>
      </c>
      <c r="AS858" s="14"/>
      <c r="AT858" s="14"/>
    </row>
    <row r="859" spans="1:46" s="9" customFormat="1" hidden="1" x14ac:dyDescent="0.3">
      <c r="A859" s="1" t="s">
        <v>4096</v>
      </c>
      <c r="B859" s="48" t="s">
        <v>4097</v>
      </c>
      <c r="C859" s="48" t="s">
        <v>11</v>
      </c>
      <c r="D859" s="48" t="s">
        <v>12</v>
      </c>
      <c r="E859" s="53" t="s">
        <v>52</v>
      </c>
      <c r="F859" s="48" t="s">
        <v>3446</v>
      </c>
      <c r="G859" s="46" t="s">
        <v>5418</v>
      </c>
      <c r="H859" s="66" t="s">
        <v>5453</v>
      </c>
      <c r="I859" s="22" t="str">
        <f>_xlfn.XLOOKUP(B859,[1]SITE!$B:$B,[1]SITE!$I:$I,"")</f>
        <v>No impact</v>
      </c>
      <c r="J859" s="29"/>
      <c r="K859" s="15" t="str" cm="1">
        <f t="array" ref="K859">IFERROR(_xlfn.IFS(
M859="MPR ISSUE","PDH",
M859="BSS Hardware Issue","BSS",
M859="Sites strategiques, MLL, Pylone, etc.","ENVTECH",
M859="AKTIVCO DEFAUT GE &amp; POWER Cabinet","AKTIVCO",
M859="AKTIVCO Coupure ENEO &amp; Baisse de tension","AKTIVCO GRID ONLY",
M859="Coupure ENEO &amp; Baisse de tension","IHS GRID ONLY",
M859="Defaut GE &amp; POWER Cabinet","IHS",
M859="Sharing","Partners",
M859="Sites strategiques &amp; DataCenter","SST &amp; DC",
M859="Exclu","Exclu",
M859="SAT","SAT",
M859="SPARE-ISSUE","SPARE-ISSUE",
M859="Fiber CAmtel","TRANS_FO_CAMTEL",
M859="Fiber AOF","Fiber AOF",
M859="Projet OCM (HUAWEI)","TRAVAUX-HUAWEI",
M859="Projet OCM (NOKIA)","TRAVAUX-NOKIA",
M859="ACCESS-ISSUE","ACCESS-ISSUE",
M859="Projet OCM (ZTE, NOKIA, autres projets)","TRAVAUX OCM",
M859="No root CAuse","No root cause",
M859="ODU HS","PDH",
M859="IP &amp; VLAN","PDH",
M859="Warehouse HUAWEI","SPARE-ISSUE",
M859="SPARE-HS","SPARE-ISSUE",
M859="Power Telco","BSS"
),"")</f>
        <v>No root cause</v>
      </c>
      <c r="L859" s="16" t="str" cm="1">
        <f t="array" ref="L859">IFERROR(_xlfn.IFS(
M859="MPR ISSUE","TX ISSUE",
M859="BSS Hardware Issue","RAN ISSUE",
M859="Sites strategiques, MLL, Pylone, etc.","ENVTECH",
M859="AKTIVCO DEFAUT GE &amp; POWER Cabinet","POWER ISSUE",
M859="AKTIVCO Coupure ENEO &amp; Baisse de tension","POWER ISSUE",
M859="Coupure ENEO &amp; Baisse de tension","POWER ISSUE",
M859="Defaut GE &amp; POWER Cabinet","POWER ISSUE",
M859="Sharing","POWER ISSUE",
M859="Sites strategiques &amp; DataCenter","POWER ISSUE",
M859="Exclu","Exclu",
M859="SAT","TX ISSUE",
M859="SPARE-ISSUE","SPARE-ISSUE",
M859="Fiber CAmtel","TX ISSUE",
M859="Fiber AOF","TX ISSUE",
M859="Projet OCM (HUAWEI)","TRAVAUX-HUAWEI",
M859="Projet OCM (NOKIA)","TRAVAUX -NOKIA",
M859="ACCESS-ISSUE","ACCESS-ISSUE",
M859="Projet OCM (ZTE, NOKIA, autres projets)","TRAVAUX OCM",
M859="No root CAuse","No root cause",
M859="ODU HS","TX ISSUE",
M859="IP &amp; VLAN","TX ISSUE",
M859="Warehouse HUAWEI","SPARE-ISSUE",
M859="SPARE-HS","SPARE-ISSUE",
M859="Power Telco","RAN ISSUE"
),"")</f>
        <v>No root cause</v>
      </c>
      <c r="M859" s="28" t="s">
        <v>5403</v>
      </c>
      <c r="N859" s="17" t="str" cm="1">
        <f t="array" ref="N859">IFERROR(_xlfn.IFS(
M859="MPR ISSUE","ACTIVE",
M859="BSS Hardware Issue","ACTIVE",
M859="Sites strategiques, MLL, Pylone, etc.","PASSIVE",
M859="AKTIVCO DEFAUT GE &amp; POWER Cabinet","PASSIVE",
M859="AKTIVCO Coupure ENEO &amp; Baisse de tension","PASSIVE",
M859="Coupure ENEO &amp; Baisse de tension","PASSIVE",
M859="Defaut GE &amp; POWER Cabinet","PASSIVE",
M859="Sharing","PASSIVE",
M859="Sites strategiques &amp; DataCenter","PASSIVE",
M859="Exclu","Exclu",
M859="SAT","ACTIVE",
M859="SPARE-ISSUE","SPARE-ISSUE",
M859="Fiber CAmtel","ACTIVE",
M859="Fiber AOF","ACTIVE",
M859="Projet OCM (HUAWEI)","PLANNED WORKS",
M859="Projet OCM (NOKIA)","PLANNED WORKS",
M859="ACCESS-ISSUE","ACCESS-ISSUE",
M859="Projet OCM (ZTE, NOKIA, autres projets)","PLANNED WORKS",
M859="No root CAuse","No root cause",
M859="ODU HS","ACTIVE",
M859="IP &amp; VLAN","ACTIVE",
M859="Warehouse HUAWEI","SPARE-ISSUE",
M859="SPARE-HS","SPARE-ISSUE",
M859="Power Telco","ACTIVE"
),"")</f>
        <v>No root cause</v>
      </c>
      <c r="O859" s="56">
        <v>0</v>
      </c>
      <c r="P859" s="56">
        <v>0</v>
      </c>
      <c r="Q859" s="56">
        <v>0</v>
      </c>
      <c r="R859" s="56">
        <v>0</v>
      </c>
      <c r="S859" s="56">
        <v>0</v>
      </c>
      <c r="T859" s="56">
        <v>0</v>
      </c>
      <c r="U859" s="56">
        <v>0</v>
      </c>
      <c r="V859" s="14"/>
      <c r="W859" s="14"/>
      <c r="X859" s="14"/>
      <c r="Y859" s="14"/>
      <c r="Z859" s="14"/>
      <c r="AA859" s="30" t="s">
        <v>16</v>
      </c>
      <c r="AB859" s="7" t="s">
        <v>16</v>
      </c>
      <c r="AC859" s="3"/>
      <c r="AD859" s="3" t="s">
        <v>16</v>
      </c>
      <c r="AE859" s="7"/>
      <c r="AF859" s="31" t="s">
        <v>16</v>
      </c>
      <c r="AG859" s="31" t="s">
        <v>16</v>
      </c>
      <c r="AH859" s="31" t="s">
        <v>16</v>
      </c>
      <c r="AI859" s="31" t="s">
        <v>16</v>
      </c>
      <c r="AJ859" s="31" t="s">
        <v>16</v>
      </c>
      <c r="AK859" s="31" t="s">
        <v>16</v>
      </c>
      <c r="AL859" s="31" t="s">
        <v>16</v>
      </c>
      <c r="AM859" s="31" t="s">
        <v>16</v>
      </c>
      <c r="AN859" s="31" t="s">
        <v>16</v>
      </c>
      <c r="AO859" s="31" t="s">
        <v>16</v>
      </c>
      <c r="AP859" s="9" t="s">
        <v>16</v>
      </c>
      <c r="AQ859" s="9" t="s">
        <v>16</v>
      </c>
      <c r="AR859" s="9" t="s">
        <v>16</v>
      </c>
      <c r="AS859" s="14"/>
      <c r="AT859" s="14"/>
    </row>
    <row r="860" spans="1:46" s="9" customFormat="1" hidden="1" x14ac:dyDescent="0.3">
      <c r="A860" s="1" t="s">
        <v>3473</v>
      </c>
      <c r="B860" s="48" t="s">
        <v>3474</v>
      </c>
      <c r="C860" s="48" t="s">
        <v>11</v>
      </c>
      <c r="D860" s="48" t="s">
        <v>12</v>
      </c>
      <c r="E860" s="53" t="s">
        <v>52</v>
      </c>
      <c r="F860" s="48" t="s">
        <v>3473</v>
      </c>
      <c r="G860" s="46" t="s">
        <v>5418</v>
      </c>
      <c r="H860" s="66" t="s">
        <v>5453</v>
      </c>
      <c r="I860" s="22" t="str">
        <f>_xlfn.XLOOKUP(B860,[1]SITE!$B:$B,[1]SITE!$I:$I,"")</f>
        <v>No impact</v>
      </c>
      <c r="J860" s="29"/>
      <c r="K860" s="15" t="str" cm="1">
        <f t="array" ref="K860">IFERROR(_xlfn.IFS(
M860="MPR ISSUE","PDH",
M860="BSS Hardware Issue","BSS",
M860="Sites strategiques, MLL, Pylone, etc.","ENVTECH",
M860="AKTIVCO DEFAUT GE &amp; POWER Cabinet","AKTIVCO",
M860="AKTIVCO Coupure ENEO &amp; Baisse de tension","AKTIVCO GRID ONLY",
M860="Coupure ENEO &amp; Baisse de tension","IHS GRID ONLY",
M860="Defaut GE &amp; POWER Cabinet","IHS",
M860="Sharing","Partners",
M860="Sites strategiques &amp; DataCenter","SST &amp; DC",
M860="Exclu","Exclu",
M860="SAT","SAT",
M860="SPARE-ISSUE","SPARE-ISSUE",
M860="Fiber CAmtel","TRANS_FO_CAMTEL",
M860="Fiber AOF","Fiber AOF",
M860="Projet OCM (HUAWEI)","TRAVAUX-HUAWEI",
M860="Projet OCM (NOKIA)","TRAVAUX-NOKIA",
M860="ACCESS-ISSUE","ACCESS-ISSUE",
M860="Projet OCM (ZTE, NOKIA, autres projets)","TRAVAUX OCM",
M860="No root CAuse","No root cause",
M860="ODU HS","PDH",
M860="IP &amp; VLAN","PDH",
M860="Warehouse HUAWEI","SPARE-ISSUE",
M860="SPARE-HS","SPARE-ISSUE",
M860="Power Telco","BSS"
),"")</f>
        <v>IHS</v>
      </c>
      <c r="L860" s="16" t="str" cm="1">
        <f t="array" ref="L860">IFERROR(_xlfn.IFS(
M860="MPR ISSUE","TX ISSUE",
M860="BSS Hardware Issue","RAN ISSUE",
M860="Sites strategiques, MLL, Pylone, etc.","ENVTECH",
M860="AKTIVCO DEFAUT GE &amp; POWER Cabinet","POWER ISSUE",
M860="AKTIVCO Coupure ENEO &amp; Baisse de tension","POWER ISSUE",
M860="Coupure ENEO &amp; Baisse de tension","POWER ISSUE",
M860="Defaut GE &amp; POWER Cabinet","POWER ISSUE",
M860="Sharing","POWER ISSUE",
M860="Sites strategiques &amp; DataCenter","POWER ISSUE",
M860="Exclu","Exclu",
M860="SAT","TX ISSUE",
M860="SPARE-ISSUE","SPARE-ISSUE",
M860="Fiber CAmtel","TX ISSUE",
M860="Fiber AOF","TX ISSUE",
M860="Projet OCM (HUAWEI)","TRAVAUX-HUAWEI",
M860="Projet OCM (NOKIA)","TRAVAUX -NOKIA",
M860="ACCESS-ISSUE","ACCESS-ISSUE",
M860="Projet OCM (ZTE, NOKIA, autres projets)","TRAVAUX OCM",
M860="No root CAuse","No root cause",
M860="ODU HS","TX ISSUE",
M860="IP &amp; VLAN","TX ISSUE",
M860="Warehouse HUAWEI","SPARE-ISSUE",
M860="SPARE-HS","SPARE-ISSUE",
M860="Power Telco","RAN ISSUE"
),"")</f>
        <v>POWER ISSUE</v>
      </c>
      <c r="M860" s="28" t="s">
        <v>5336</v>
      </c>
      <c r="N860" s="17" t="str" cm="1">
        <f t="array" ref="N860">IFERROR(_xlfn.IFS(
M860="MPR ISSUE","ACTIVE",
M860="BSS Hardware Issue","ACTIVE",
M860="Sites strategiques, MLL, Pylone, etc.","PASSIVE",
M860="AKTIVCO DEFAUT GE &amp; POWER Cabinet","PASSIVE",
M860="AKTIVCO Coupure ENEO &amp; Baisse de tension","PASSIVE",
M860="Coupure ENEO &amp; Baisse de tension","PASSIVE",
M860="Defaut GE &amp; POWER Cabinet","PASSIVE",
M860="Sharing","PASSIVE",
M860="Sites strategiques &amp; DataCenter","PASSIVE",
M860="Exclu","Exclu",
M860="SAT","ACTIVE",
M860="SPARE-ISSUE","SPARE-ISSUE",
M860="Fiber CAmtel","ACTIVE",
M860="Fiber AOF","ACTIVE",
M860="Projet OCM (HUAWEI)","PLANNED WORKS",
M860="Projet OCM (NOKIA)","PLANNED WORKS",
M860="ACCESS-ISSUE","ACCESS-ISSUE",
M860="Projet OCM (ZTE, NOKIA, autres projets)","PLANNED WORKS",
M860="No root CAuse","No root cause",
M860="ODU HS","ACTIVE",
M860="IP &amp; VLAN","ACTIVE",
M860="Warehouse HUAWEI","SPARE-ISSUE",
M860="SPARE-HS","SPARE-ISSUE",
M860="Power Telco","ACTIVE"
),"")</f>
        <v>PASSIVE</v>
      </c>
      <c r="O860" s="56">
        <v>0</v>
      </c>
      <c r="P860" s="56">
        <v>0</v>
      </c>
      <c r="Q860" s="56">
        <v>0</v>
      </c>
      <c r="R860" s="56">
        <v>1.4236851266861283</v>
      </c>
      <c r="S860" s="56">
        <v>0</v>
      </c>
      <c r="T860" s="56">
        <v>0</v>
      </c>
      <c r="U860" s="56">
        <v>2.6342410674793756E-2</v>
      </c>
      <c r="V860" s="14"/>
      <c r="W860" s="14"/>
      <c r="X860" s="14"/>
      <c r="Y860" s="14"/>
      <c r="Z860" s="14"/>
      <c r="AA860" s="30" t="s">
        <v>16</v>
      </c>
      <c r="AB860" s="7" t="s">
        <v>16</v>
      </c>
      <c r="AC860" s="3"/>
      <c r="AD860" s="3" t="s">
        <v>16</v>
      </c>
      <c r="AE860" s="7"/>
      <c r="AF860" s="31" t="s">
        <v>16</v>
      </c>
      <c r="AG860" s="31" t="s">
        <v>16</v>
      </c>
      <c r="AH860" s="31" t="s">
        <v>16</v>
      </c>
      <c r="AI860" s="31" t="s">
        <v>16</v>
      </c>
      <c r="AJ860" s="31" t="s">
        <v>16</v>
      </c>
      <c r="AK860" s="31" t="s">
        <v>16</v>
      </c>
      <c r="AL860" s="31" t="s">
        <v>16</v>
      </c>
      <c r="AM860" s="31" t="s">
        <v>16</v>
      </c>
      <c r="AN860" s="31" t="s">
        <v>16</v>
      </c>
      <c r="AO860" s="31" t="s">
        <v>16</v>
      </c>
      <c r="AP860" s="9" t="s">
        <v>16</v>
      </c>
      <c r="AQ860" s="9" t="s">
        <v>16</v>
      </c>
      <c r="AR860" s="9" t="s">
        <v>16</v>
      </c>
      <c r="AS860" s="14"/>
      <c r="AT860" s="14"/>
    </row>
    <row r="861" spans="1:46" s="9" customFormat="1" hidden="1" x14ac:dyDescent="0.3">
      <c r="A861" s="1" t="s">
        <v>4996</v>
      </c>
      <c r="B861" s="48" t="s">
        <v>4997</v>
      </c>
      <c r="C861" s="48" t="s">
        <v>11</v>
      </c>
      <c r="D861" s="48" t="s">
        <v>12</v>
      </c>
      <c r="E861" s="53" t="s">
        <v>32</v>
      </c>
      <c r="F861" s="48" t="s">
        <v>33</v>
      </c>
      <c r="G861" s="22" t="s">
        <v>5417</v>
      </c>
      <c r="H861" s="66" t="s">
        <v>5452</v>
      </c>
      <c r="I861" s="22" t="str">
        <f>_xlfn.XLOOKUP(B861,[1]SITE!$B:$B,[1]SITE!$I:$I,"")</f>
        <v>No impact</v>
      </c>
      <c r="J861" s="29"/>
      <c r="K861" s="15" t="str" cm="1">
        <f t="array" ref="K861">IFERROR(_xlfn.IFS(
M861="MPR ISSUE","PDH",
M861="BSS Hardware Issue","BSS",
M861="Sites strategiques, MLL, Pylone, etc.","ENVTECH",
M861="AKTIVCO DEFAUT GE &amp; POWER Cabinet","AKTIVCO",
M861="AKTIVCO Coupure ENEO &amp; Baisse de tension","AKTIVCO GRID ONLY",
M861="Coupure ENEO &amp; Baisse de tension","IHS GRID ONLY",
M861="Defaut GE &amp; POWER Cabinet","IHS",
M861="Sharing","Partners",
M861="Sites strategiques &amp; DataCenter","SST &amp; DC",
M861="Exclu","Exclu",
M861="SAT","SAT",
M861="SPARE-ISSUE","SPARE-ISSUE",
M861="Fiber CAmtel","TRANS_FO_CAMTEL",
M861="Fiber AOF","Fiber AOF",
M861="Projet OCM (HUAWEI)","TRAVAUX-HUAWEI",
M861="Projet OCM (NOKIA)","TRAVAUX-NOKIA",
M861="ACCESS-ISSUE","ACCESS-ISSUE",
M861="Projet OCM (ZTE, NOKIA, autres projets)","TRAVAUX OCM",
M861="No root CAuse","No root cause",
M861="ODU HS","PDH",
M861="IP &amp; VLAN","PDH",
M861="Warehouse HUAWEI","SPARE-ISSUE",
M861="SPARE-HS","SPARE-ISSUE",
M861="Power Telco","BSS"
),"")</f>
        <v>No root cause</v>
      </c>
      <c r="L861" s="16" t="str" cm="1">
        <f t="array" ref="L861">IFERROR(_xlfn.IFS(
M861="MPR ISSUE","TX ISSUE",
M861="BSS Hardware Issue","RAN ISSUE",
M861="Sites strategiques, MLL, Pylone, etc.","ENVTECH",
M861="AKTIVCO DEFAUT GE &amp; POWER Cabinet","POWER ISSUE",
M861="AKTIVCO Coupure ENEO &amp; Baisse de tension","POWER ISSUE",
M861="Coupure ENEO &amp; Baisse de tension","POWER ISSUE",
M861="Defaut GE &amp; POWER Cabinet","POWER ISSUE",
M861="Sharing","POWER ISSUE",
M861="Sites strategiques &amp; DataCenter","POWER ISSUE",
M861="Exclu","Exclu",
M861="SAT","TX ISSUE",
M861="SPARE-ISSUE","SPARE-ISSUE",
M861="Fiber CAmtel","TX ISSUE",
M861="Fiber AOF","TX ISSUE",
M861="Projet OCM (HUAWEI)","TRAVAUX-HUAWEI",
M861="Projet OCM (NOKIA)","TRAVAUX -NOKIA",
M861="ACCESS-ISSUE","ACCESS-ISSUE",
M861="Projet OCM (ZTE, NOKIA, autres projets)","TRAVAUX OCM",
M861="No root CAuse","No root cause",
M861="ODU HS","TX ISSUE",
M861="IP &amp; VLAN","TX ISSUE",
M861="Warehouse HUAWEI","SPARE-ISSUE",
M861="SPARE-HS","SPARE-ISSUE",
M861="Power Telco","RAN ISSUE"
),"")</f>
        <v>No root cause</v>
      </c>
      <c r="M861" s="28" t="s">
        <v>5403</v>
      </c>
      <c r="N861" s="17" t="str" cm="1">
        <f t="array" ref="N861">IFERROR(_xlfn.IFS(
M861="MPR ISSUE","ACTIVE",
M861="BSS Hardware Issue","ACTIVE",
M861="Sites strategiques, MLL, Pylone, etc.","PASSIVE",
M861="AKTIVCO DEFAUT GE &amp; POWER Cabinet","PASSIVE",
M861="AKTIVCO Coupure ENEO &amp; Baisse de tension","PASSIVE",
M861="Coupure ENEO &amp; Baisse de tension","PASSIVE",
M861="Defaut GE &amp; POWER Cabinet","PASSIVE",
M861="Sharing","PASSIVE",
M861="Sites strategiques &amp; DataCenter","PASSIVE",
M861="Exclu","Exclu",
M861="SAT","ACTIVE",
M861="SPARE-ISSUE","SPARE-ISSUE",
M861="Fiber CAmtel","ACTIVE",
M861="Fiber AOF","ACTIVE",
M861="Projet OCM (HUAWEI)","PLANNED WORKS",
M861="Projet OCM (NOKIA)","PLANNED WORKS",
M861="ACCESS-ISSUE","ACCESS-ISSUE",
M861="Projet OCM (ZTE, NOKIA, autres projets)","PLANNED WORKS",
M861="No root CAuse","No root cause",
M861="ODU HS","ACTIVE",
M861="IP &amp; VLAN","ACTIVE",
M861="Warehouse HUAWEI","SPARE-ISSUE",
M861="SPARE-HS","SPARE-ISSUE",
M861="Power Telco","ACTIVE"
),"")</f>
        <v>No root cause</v>
      </c>
      <c r="O861" s="56">
        <v>0</v>
      </c>
      <c r="P861" s="56">
        <v>1.4556634221092197</v>
      </c>
      <c r="Q861" s="56">
        <v>0.68149617758601277</v>
      </c>
      <c r="R861" s="56">
        <v>3.4990461800115877</v>
      </c>
      <c r="S861" s="56">
        <v>0</v>
      </c>
      <c r="T861" s="56">
        <v>0</v>
      </c>
      <c r="U861" s="56">
        <v>0.3094564438851366</v>
      </c>
      <c r="V861" s="14"/>
      <c r="W861" s="14"/>
      <c r="X861" s="14"/>
      <c r="Y861" s="14"/>
      <c r="Z861" s="14"/>
      <c r="AA861" s="30" t="s">
        <v>16</v>
      </c>
      <c r="AB861" s="7" t="s">
        <v>16</v>
      </c>
      <c r="AC861" s="3"/>
      <c r="AD861" s="3" t="s">
        <v>16</v>
      </c>
      <c r="AE861" s="7"/>
      <c r="AF861" s="31" t="s">
        <v>16</v>
      </c>
      <c r="AG861" s="31" t="s">
        <v>16</v>
      </c>
      <c r="AH861" s="31" t="s">
        <v>16</v>
      </c>
      <c r="AI861" s="31" t="s">
        <v>16</v>
      </c>
      <c r="AJ861" s="31" t="s">
        <v>16</v>
      </c>
      <c r="AK861" s="31" t="s">
        <v>16</v>
      </c>
      <c r="AL861" s="31" t="s">
        <v>16</v>
      </c>
      <c r="AM861" s="31" t="s">
        <v>16</v>
      </c>
      <c r="AN861" s="31" t="s">
        <v>16</v>
      </c>
      <c r="AO861" s="31" t="s">
        <v>16</v>
      </c>
      <c r="AP861" s="9" t="s">
        <v>16</v>
      </c>
      <c r="AQ861" s="9" t="s">
        <v>16</v>
      </c>
      <c r="AR861" s="9" t="s">
        <v>16</v>
      </c>
      <c r="AS861" s="14"/>
      <c r="AT861" s="14"/>
    </row>
    <row r="862" spans="1:46" s="9" customFormat="1" hidden="1" x14ac:dyDescent="0.3">
      <c r="A862" s="1" t="s">
        <v>4433</v>
      </c>
      <c r="B862" s="48" t="s">
        <v>4434</v>
      </c>
      <c r="C862" s="1"/>
      <c r="D862" s="48"/>
      <c r="E862" s="53" t="s">
        <v>52</v>
      </c>
      <c r="F862" s="48" t="s">
        <v>3473</v>
      </c>
      <c r="G862" s="46" t="s">
        <v>5418</v>
      </c>
      <c r="H862" s="66" t="s">
        <v>5453</v>
      </c>
      <c r="I862" s="22" t="str">
        <f>_xlfn.XLOOKUP(B862,[1]SITE!$B:$B,[1]SITE!$I:$I,"")</f>
        <v>No impact</v>
      </c>
      <c r="J862" s="29"/>
      <c r="K862" s="15" t="str" cm="1">
        <f t="array" ref="K862">IFERROR(_xlfn.IFS(
M862="MPR ISSUE","PDH",
M862="BSS Hardware Issue","BSS",
M862="Sites strategiques, MLL, Pylone, etc.","ENVTECH",
M862="AKTIVCO DEFAUT GE &amp; POWER Cabinet","AKTIVCO",
M862="AKTIVCO Coupure ENEO &amp; Baisse de tension","AKTIVCO GRID ONLY",
M862="Coupure ENEO &amp; Baisse de tension","IHS GRID ONLY",
M862="Defaut GE &amp; POWER Cabinet","IHS",
M862="Sharing","Partners",
M862="Sites strategiques &amp; DataCenter","SST &amp; DC",
M862="Exclu","Exclu",
M862="SAT","SAT",
M862="SPARE-ISSUE","SPARE-ISSUE",
M862="Fiber CAmtel","TRANS_FO_CAMTEL",
M862="Fiber AOF","Fiber AOF",
M862="Projet OCM (HUAWEI)","TRAVAUX-HUAWEI",
M862="Projet OCM (NOKIA)","TRAVAUX-NOKIA",
M862="ACCESS-ISSUE","ACCESS-ISSUE",
M862="Projet OCM (ZTE, NOKIA, autres projets)","TRAVAUX OCM",
M862="No root CAuse","No root cause",
M862="ODU HS","PDH",
M862="IP &amp; VLAN","PDH",
M862="Warehouse HUAWEI","SPARE-ISSUE",
M862="SPARE-HS","SPARE-ISSUE",
M862="Power Telco","BSS"
),"")</f>
        <v>No root cause</v>
      </c>
      <c r="L862" s="16" t="str" cm="1">
        <f t="array" ref="L862">IFERROR(_xlfn.IFS(
M862="MPR ISSUE","TX ISSUE",
M862="BSS Hardware Issue","RAN ISSUE",
M862="Sites strategiques, MLL, Pylone, etc.","ENVTECH",
M862="AKTIVCO DEFAUT GE &amp; POWER Cabinet","POWER ISSUE",
M862="AKTIVCO Coupure ENEO &amp; Baisse de tension","POWER ISSUE",
M862="Coupure ENEO &amp; Baisse de tension","POWER ISSUE",
M862="Defaut GE &amp; POWER Cabinet","POWER ISSUE",
M862="Sharing","POWER ISSUE",
M862="Sites strategiques &amp; DataCenter","POWER ISSUE",
M862="Exclu","Exclu",
M862="SAT","TX ISSUE",
M862="SPARE-ISSUE","SPARE-ISSUE",
M862="Fiber CAmtel","TX ISSUE",
M862="Fiber AOF","TX ISSUE",
M862="Projet OCM (HUAWEI)","TRAVAUX-HUAWEI",
M862="Projet OCM (NOKIA)","TRAVAUX -NOKIA",
M862="ACCESS-ISSUE","ACCESS-ISSUE",
M862="Projet OCM (ZTE, NOKIA, autres projets)","TRAVAUX OCM",
M862="No root CAuse","No root cause",
M862="ODU HS","TX ISSUE",
M862="IP &amp; VLAN","TX ISSUE",
M862="Warehouse HUAWEI","SPARE-ISSUE",
M862="SPARE-HS","SPARE-ISSUE",
M862="Power Telco","RAN ISSUE"
),"")</f>
        <v>No root cause</v>
      </c>
      <c r="M862" s="28" t="s">
        <v>5403</v>
      </c>
      <c r="N862" s="17" t="str" cm="1">
        <f t="array" ref="N862">IFERROR(_xlfn.IFS(
M862="MPR ISSUE","ACTIVE",
M862="BSS Hardware Issue","ACTIVE",
M862="Sites strategiques, MLL, Pylone, etc.","PASSIVE",
M862="AKTIVCO DEFAUT GE &amp; POWER Cabinet","PASSIVE",
M862="AKTIVCO Coupure ENEO &amp; Baisse de tension","PASSIVE",
M862="Coupure ENEO &amp; Baisse de tension","PASSIVE",
M862="Defaut GE &amp; POWER Cabinet","PASSIVE",
M862="Sharing","PASSIVE",
M862="Sites strategiques &amp; DataCenter","PASSIVE",
M862="Exclu","Exclu",
M862="SAT","ACTIVE",
M862="SPARE-ISSUE","SPARE-ISSUE",
M862="Fiber CAmtel","ACTIVE",
M862="Fiber AOF","ACTIVE",
M862="Projet OCM (HUAWEI)","PLANNED WORKS",
M862="Projet OCM (NOKIA)","PLANNED WORKS",
M862="ACCESS-ISSUE","ACCESS-ISSUE",
M862="Projet OCM (ZTE, NOKIA, autres projets)","PLANNED WORKS",
M862="No root CAuse","No root cause",
M862="ODU HS","ACTIVE",
M862="IP &amp; VLAN","ACTIVE",
M862="Warehouse HUAWEI","SPARE-ISSUE",
M862="SPARE-HS","SPARE-ISSUE",
M862="Power Telco","ACTIVE"
),"")</f>
        <v>No root cause</v>
      </c>
      <c r="O862" s="56">
        <v>0</v>
      </c>
      <c r="P862" s="56">
        <v>0</v>
      </c>
      <c r="Q862" s="56">
        <v>0</v>
      </c>
      <c r="R862" s="56">
        <v>0</v>
      </c>
      <c r="S862" s="56">
        <v>0</v>
      </c>
      <c r="T862" s="56">
        <v>0</v>
      </c>
      <c r="U862" s="56">
        <v>2.505828503594125E-2</v>
      </c>
      <c r="V862" s="14"/>
      <c r="W862" s="14"/>
      <c r="X862" s="14"/>
      <c r="Y862" s="14"/>
      <c r="Z862" s="14"/>
      <c r="AA862" s="30" t="s">
        <v>16</v>
      </c>
      <c r="AB862" s="7" t="s">
        <v>16</v>
      </c>
      <c r="AC862" s="3"/>
      <c r="AD862" s="3" t="s">
        <v>16</v>
      </c>
      <c r="AE862" s="7"/>
      <c r="AF862" s="31" t="s">
        <v>16</v>
      </c>
      <c r="AG862" s="31" t="s">
        <v>16</v>
      </c>
      <c r="AH862" s="31" t="s">
        <v>16</v>
      </c>
      <c r="AI862" s="31" t="s">
        <v>16</v>
      </c>
      <c r="AJ862" s="31" t="s">
        <v>16</v>
      </c>
      <c r="AK862" s="31" t="s">
        <v>16</v>
      </c>
      <c r="AL862" s="31" t="s">
        <v>16</v>
      </c>
      <c r="AM862" s="31" t="s">
        <v>16</v>
      </c>
      <c r="AN862" s="31" t="s">
        <v>16</v>
      </c>
      <c r="AO862" s="31" t="s">
        <v>16</v>
      </c>
      <c r="AP862" s="9" t="s">
        <v>16</v>
      </c>
      <c r="AQ862" s="9" t="s">
        <v>16</v>
      </c>
      <c r="AR862" s="9" t="s">
        <v>16</v>
      </c>
      <c r="AS862" s="14"/>
      <c r="AT862" s="14"/>
    </row>
    <row r="863" spans="1:46" s="9" customFormat="1" hidden="1" x14ac:dyDescent="0.3">
      <c r="A863" s="1" t="s">
        <v>3444</v>
      </c>
      <c r="B863" s="48" t="s">
        <v>3445</v>
      </c>
      <c r="C863" s="48" t="s">
        <v>11</v>
      </c>
      <c r="D863" s="48" t="s">
        <v>155</v>
      </c>
      <c r="E863" s="53" t="s">
        <v>52</v>
      </c>
      <c r="F863" s="48" t="s">
        <v>3446</v>
      </c>
      <c r="G863" s="46" t="s">
        <v>5418</v>
      </c>
      <c r="H863" s="66" t="s">
        <v>5453</v>
      </c>
      <c r="I863" s="22" t="str">
        <f>_xlfn.XLOOKUP(B863,[1]SITE!$B:$B,[1]SITE!$I:$I,"")</f>
        <v>No impact</v>
      </c>
      <c r="J863" s="29"/>
      <c r="K863" s="15" t="str" cm="1">
        <f t="array" ref="K863">IFERROR(_xlfn.IFS(
M863="MPR ISSUE","PDH",
M863="BSS Hardware Issue","BSS",
M863="Sites strategiques, MLL, Pylone, etc.","ENVTECH",
M863="AKTIVCO DEFAUT GE &amp; POWER Cabinet","AKTIVCO",
M863="AKTIVCO Coupure ENEO &amp; Baisse de tension","AKTIVCO GRID ONLY",
M863="Coupure ENEO &amp; Baisse de tension","IHS GRID ONLY",
M863="Defaut GE &amp; POWER Cabinet","IHS",
M863="Sharing","Partners",
M863="Sites strategiques &amp; DataCenter","SST &amp; DC",
M863="Exclu","Exclu",
M863="SAT","SAT",
M863="SPARE-ISSUE","SPARE-ISSUE",
M863="Fiber CAmtel","TRANS_FO_CAMTEL",
M863="Fiber AOF","Fiber AOF",
M863="Projet OCM (HUAWEI)","TRAVAUX-HUAWEI",
M863="Projet OCM (NOKIA)","TRAVAUX-NOKIA",
M863="ACCESS-ISSUE","ACCESS-ISSUE",
M863="Projet OCM (ZTE, NOKIA, autres projets)","TRAVAUX OCM",
M863="No root CAuse","No root cause",
M863="ODU HS","PDH",
M863="IP &amp; VLAN","PDH",
M863="Warehouse HUAWEI","SPARE-ISSUE",
M863="SPARE-HS","SPARE-ISSUE",
M863="Power Telco","BSS"
),"")</f>
        <v>No root cause</v>
      </c>
      <c r="L863" s="16" t="str" cm="1">
        <f t="array" ref="L863">IFERROR(_xlfn.IFS(
M863="MPR ISSUE","TX ISSUE",
M863="BSS Hardware Issue","RAN ISSUE",
M863="Sites strategiques, MLL, Pylone, etc.","ENVTECH",
M863="AKTIVCO DEFAUT GE &amp; POWER Cabinet","POWER ISSUE",
M863="AKTIVCO Coupure ENEO &amp; Baisse de tension","POWER ISSUE",
M863="Coupure ENEO &amp; Baisse de tension","POWER ISSUE",
M863="Defaut GE &amp; POWER Cabinet","POWER ISSUE",
M863="Sharing","POWER ISSUE",
M863="Sites strategiques &amp; DataCenter","POWER ISSUE",
M863="Exclu","Exclu",
M863="SAT","TX ISSUE",
M863="SPARE-ISSUE","SPARE-ISSUE",
M863="Fiber CAmtel","TX ISSUE",
M863="Fiber AOF","TX ISSUE",
M863="Projet OCM (HUAWEI)","TRAVAUX-HUAWEI",
M863="Projet OCM (NOKIA)","TRAVAUX -NOKIA",
M863="ACCESS-ISSUE","ACCESS-ISSUE",
M863="Projet OCM (ZTE, NOKIA, autres projets)","TRAVAUX OCM",
M863="No root CAuse","No root cause",
M863="ODU HS","TX ISSUE",
M863="IP &amp; VLAN","TX ISSUE",
M863="Warehouse HUAWEI","SPARE-ISSUE",
M863="SPARE-HS","SPARE-ISSUE",
M863="Power Telco","RAN ISSUE"
),"")</f>
        <v>No root cause</v>
      </c>
      <c r="M863" s="28" t="s">
        <v>5403</v>
      </c>
      <c r="N863" s="17" t="str" cm="1">
        <f t="array" ref="N863">IFERROR(_xlfn.IFS(
M863="MPR ISSUE","ACTIVE",
M863="BSS Hardware Issue","ACTIVE",
M863="Sites strategiques, MLL, Pylone, etc.","PASSIVE",
M863="AKTIVCO DEFAUT GE &amp; POWER Cabinet","PASSIVE",
M863="AKTIVCO Coupure ENEO &amp; Baisse de tension","PASSIVE",
M863="Coupure ENEO &amp; Baisse de tension","PASSIVE",
M863="Defaut GE &amp; POWER Cabinet","PASSIVE",
M863="Sharing","PASSIVE",
M863="Sites strategiques &amp; DataCenter","PASSIVE",
M863="Exclu","Exclu",
M863="SAT","ACTIVE",
M863="SPARE-ISSUE","SPARE-ISSUE",
M863="Fiber CAmtel","ACTIVE",
M863="Fiber AOF","ACTIVE",
M863="Projet OCM (HUAWEI)","PLANNED WORKS",
M863="Projet OCM (NOKIA)","PLANNED WORKS",
M863="ACCESS-ISSUE","ACCESS-ISSUE",
M863="Projet OCM (ZTE, NOKIA, autres projets)","PLANNED WORKS",
M863="No root CAuse","No root cause",
M863="ODU HS","ACTIVE",
M863="IP &amp; VLAN","ACTIVE",
M863="Warehouse HUAWEI","SPARE-ISSUE",
M863="SPARE-HS","SPARE-ISSUE",
M863="Power Telco","ACTIVE"
),"")</f>
        <v>No root cause</v>
      </c>
      <c r="O863" s="56">
        <v>0</v>
      </c>
      <c r="P863" s="56">
        <v>0</v>
      </c>
      <c r="Q863" s="56">
        <v>0</v>
      </c>
      <c r="R863" s="56">
        <v>1.6962586286108903</v>
      </c>
      <c r="S863" s="56">
        <v>0</v>
      </c>
      <c r="T863" s="56">
        <v>0</v>
      </c>
      <c r="U863" s="56">
        <v>0.55146062157388154</v>
      </c>
      <c r="V863" s="14"/>
      <c r="W863" s="14"/>
      <c r="X863" s="14"/>
      <c r="Y863" s="14"/>
      <c r="Z863" s="14"/>
      <c r="AA863" s="30" t="s">
        <v>16</v>
      </c>
      <c r="AB863" s="7" t="s">
        <v>16</v>
      </c>
      <c r="AC863" s="32"/>
      <c r="AD863" s="3" t="s">
        <v>16</v>
      </c>
      <c r="AE863" s="7"/>
      <c r="AF863" s="31" t="s">
        <v>16</v>
      </c>
      <c r="AG863" s="31" t="s">
        <v>16</v>
      </c>
      <c r="AH863" s="31" t="s">
        <v>16</v>
      </c>
      <c r="AI863" s="31" t="s">
        <v>16</v>
      </c>
      <c r="AJ863" s="31" t="s">
        <v>16</v>
      </c>
      <c r="AK863" s="31" t="s">
        <v>16</v>
      </c>
      <c r="AL863" s="31" t="s">
        <v>16</v>
      </c>
      <c r="AM863" s="31" t="s">
        <v>16</v>
      </c>
      <c r="AN863" s="31" t="s">
        <v>16</v>
      </c>
      <c r="AO863" s="31" t="s">
        <v>16</v>
      </c>
      <c r="AP863" s="9" t="s">
        <v>16</v>
      </c>
      <c r="AQ863" s="9" t="s">
        <v>16</v>
      </c>
      <c r="AR863" s="9" t="s">
        <v>16</v>
      </c>
      <c r="AS863" s="14"/>
      <c r="AT863" s="14"/>
    </row>
    <row r="864" spans="1:46" s="9" customFormat="1" hidden="1" x14ac:dyDescent="0.3">
      <c r="A864" s="1" t="s">
        <v>2333</v>
      </c>
      <c r="B864" s="48" t="s">
        <v>2334</v>
      </c>
      <c r="C864" s="48" t="s">
        <v>11</v>
      </c>
      <c r="D864" s="48" t="s">
        <v>12</v>
      </c>
      <c r="E864" s="53" t="s">
        <v>38</v>
      </c>
      <c r="F864" s="48" t="s">
        <v>39</v>
      </c>
      <c r="G864" s="22" t="s">
        <v>5417</v>
      </c>
      <c r="H864" s="66" t="s">
        <v>5452</v>
      </c>
      <c r="I864" s="22" t="str">
        <f>_xlfn.XLOOKUP(B864,[1]SITE!$B:$B,[1]SITE!$I:$I,"")</f>
        <v>No impact</v>
      </c>
      <c r="J864" s="29"/>
      <c r="K864" s="15" t="str" cm="1">
        <f t="array" ref="K864">IFERROR(_xlfn.IFS(
M864="MPR ISSUE","PDH",
M864="BSS Hardware Issue","BSS",
M864="Sites strategiques, MLL, Pylone, etc.","ENVTECH",
M864="AKTIVCO DEFAUT GE &amp; POWER Cabinet","AKTIVCO",
M864="AKTIVCO Coupure ENEO &amp; Baisse de tension","AKTIVCO GRID ONLY",
M864="Coupure ENEO &amp; Baisse de tension","IHS GRID ONLY",
M864="Defaut GE &amp; POWER Cabinet","IHS",
M864="Sharing","Partners",
M864="Sites strategiques &amp; DataCenter","SST &amp; DC",
M864="Exclu","Exclu",
M864="SAT","SAT",
M864="SPARE-ISSUE","SPARE-ISSUE",
M864="Fiber CAmtel","TRANS_FO_CAMTEL",
M864="Fiber AOF","Fiber AOF",
M864="Projet OCM (HUAWEI)","TRAVAUX-HUAWEI",
M864="Projet OCM (NOKIA)","TRAVAUX-NOKIA",
M864="ACCESS-ISSUE","ACCESS-ISSUE",
M864="Projet OCM (ZTE, NOKIA, autres projets)","TRAVAUX OCM",
M864="No root CAuse","No root cause",
M864="ODU HS","PDH",
M864="IP &amp; VLAN","PDH",
M864="Warehouse HUAWEI","SPARE-ISSUE",
M864="SPARE-HS","SPARE-ISSUE",
M864="Power Telco","BSS"
),"")</f>
        <v>No root cause</v>
      </c>
      <c r="L864" s="16" t="str" cm="1">
        <f t="array" ref="L864">IFERROR(_xlfn.IFS(
M864="MPR ISSUE","TX ISSUE",
M864="BSS Hardware Issue","RAN ISSUE",
M864="Sites strategiques, MLL, Pylone, etc.","ENVTECH",
M864="AKTIVCO DEFAUT GE &amp; POWER Cabinet","POWER ISSUE",
M864="AKTIVCO Coupure ENEO &amp; Baisse de tension","POWER ISSUE",
M864="Coupure ENEO &amp; Baisse de tension","POWER ISSUE",
M864="Defaut GE &amp; POWER Cabinet","POWER ISSUE",
M864="Sharing","POWER ISSUE",
M864="Sites strategiques &amp; DataCenter","POWER ISSUE",
M864="Exclu","Exclu",
M864="SAT","TX ISSUE",
M864="SPARE-ISSUE","SPARE-ISSUE",
M864="Fiber CAmtel","TX ISSUE",
M864="Fiber AOF","TX ISSUE",
M864="Projet OCM (HUAWEI)","TRAVAUX-HUAWEI",
M864="Projet OCM (NOKIA)","TRAVAUX -NOKIA",
M864="ACCESS-ISSUE","ACCESS-ISSUE",
M864="Projet OCM (ZTE, NOKIA, autres projets)","TRAVAUX OCM",
M864="No root CAuse","No root cause",
M864="ODU HS","TX ISSUE",
M864="IP &amp; VLAN","TX ISSUE",
M864="Warehouse HUAWEI","SPARE-ISSUE",
M864="SPARE-HS","SPARE-ISSUE",
M864="Power Telco","RAN ISSUE"
),"")</f>
        <v>No root cause</v>
      </c>
      <c r="M864" s="28" t="s">
        <v>5403</v>
      </c>
      <c r="N864" s="17" t="str" cm="1">
        <f t="array" ref="N864">IFERROR(_xlfn.IFS(
M864="MPR ISSUE","ACTIVE",
M864="BSS Hardware Issue","ACTIVE",
M864="Sites strategiques, MLL, Pylone, etc.","PASSIVE",
M864="AKTIVCO DEFAUT GE &amp; POWER Cabinet","PASSIVE",
M864="AKTIVCO Coupure ENEO &amp; Baisse de tension","PASSIVE",
M864="Coupure ENEO &amp; Baisse de tension","PASSIVE",
M864="Defaut GE &amp; POWER Cabinet","PASSIVE",
M864="Sharing","PASSIVE",
M864="Sites strategiques &amp; DataCenter","PASSIVE",
M864="Exclu","Exclu",
M864="SAT","ACTIVE",
M864="SPARE-ISSUE","SPARE-ISSUE",
M864="Fiber CAmtel","ACTIVE",
M864="Fiber AOF","ACTIVE",
M864="Projet OCM (HUAWEI)","PLANNED WORKS",
M864="Projet OCM (NOKIA)","PLANNED WORKS",
M864="ACCESS-ISSUE","ACCESS-ISSUE",
M864="Projet OCM (ZTE, NOKIA, autres projets)","PLANNED WORKS",
M864="No root CAuse","No root cause",
M864="ODU HS","ACTIVE",
M864="IP &amp; VLAN","ACTIVE",
M864="Warehouse HUAWEI","SPARE-ISSUE",
M864="SPARE-HS","SPARE-ISSUE",
M864="Power Telco","ACTIVE"
),"")</f>
        <v>No root cause</v>
      </c>
      <c r="O864" s="56">
        <v>0.86703449732188476</v>
      </c>
      <c r="P864" s="56">
        <v>1.4121636660930921</v>
      </c>
      <c r="Q864" s="56">
        <v>0</v>
      </c>
      <c r="R864" s="56">
        <v>0</v>
      </c>
      <c r="S864" s="56">
        <v>0</v>
      </c>
      <c r="T864" s="56">
        <v>0</v>
      </c>
      <c r="U864" s="56">
        <v>0</v>
      </c>
      <c r="V864" s="14"/>
      <c r="W864" s="14"/>
      <c r="X864" s="14"/>
      <c r="Y864" s="14"/>
      <c r="Z864" s="14"/>
      <c r="AA864" s="30" t="s">
        <v>16</v>
      </c>
      <c r="AB864" s="7" t="s">
        <v>16</v>
      </c>
      <c r="AC864" s="3"/>
      <c r="AD864" s="3" t="s">
        <v>16</v>
      </c>
      <c r="AE864" s="7"/>
      <c r="AF864" s="31" t="s">
        <v>16</v>
      </c>
      <c r="AG864" s="31" t="s">
        <v>16</v>
      </c>
      <c r="AH864" s="31" t="s">
        <v>16</v>
      </c>
      <c r="AI864" s="31" t="s">
        <v>16</v>
      </c>
      <c r="AJ864" s="31" t="s">
        <v>16</v>
      </c>
      <c r="AK864" s="31" t="s">
        <v>16</v>
      </c>
      <c r="AL864" s="31" t="s">
        <v>16</v>
      </c>
      <c r="AM864" s="31" t="s">
        <v>16</v>
      </c>
      <c r="AN864" s="31" t="s">
        <v>16</v>
      </c>
      <c r="AO864" s="31" t="s">
        <v>16</v>
      </c>
      <c r="AP864" s="9" t="s">
        <v>16</v>
      </c>
      <c r="AQ864" s="9" t="s">
        <v>16</v>
      </c>
      <c r="AR864" s="9" t="s">
        <v>16</v>
      </c>
      <c r="AS864" s="14"/>
      <c r="AT864" s="14"/>
    </row>
    <row r="865" spans="1:46" s="9" customFormat="1" hidden="1" x14ac:dyDescent="0.3">
      <c r="A865" s="1" t="s">
        <v>483</v>
      </c>
      <c r="B865" s="48" t="s">
        <v>484</v>
      </c>
      <c r="C865" s="48" t="s">
        <v>22</v>
      </c>
      <c r="D865" s="48" t="s">
        <v>37</v>
      </c>
      <c r="E865" s="53" t="s">
        <v>32</v>
      </c>
      <c r="F865" s="48" t="s">
        <v>485</v>
      </c>
      <c r="G865" s="22" t="s">
        <v>5417</v>
      </c>
      <c r="H865" s="66" t="s">
        <v>5452</v>
      </c>
      <c r="I865" s="22" t="str">
        <f>_xlfn.XLOOKUP(B865,[1]SITE!$B:$B,[1]SITE!$I:$I,"")</f>
        <v>No impact</v>
      </c>
      <c r="J865" s="29"/>
      <c r="K865" s="15" t="str" cm="1">
        <f t="array" ref="K865">IFERROR(_xlfn.IFS(
M865="MPR ISSUE","PDH",
M865="BSS Hardware Issue","BSS",
M865="Sites strategiques, MLL, Pylone, etc.","ENVTECH",
M865="AKTIVCO DEFAUT GE &amp; POWER Cabinet","AKTIVCO",
M865="AKTIVCO Coupure ENEO &amp; Baisse de tension","AKTIVCO GRID ONLY",
M865="Coupure ENEO &amp; Baisse de tension","IHS GRID ONLY",
M865="Defaut GE &amp; POWER Cabinet","IHS",
M865="Sharing","Partners",
M865="Sites strategiques &amp; DataCenter","SST &amp; DC",
M865="Exclu","Exclu",
M865="SAT","SAT",
M865="SPARE-ISSUE","SPARE-ISSUE",
M865="Fiber CAmtel","TRANS_FO_CAMTEL",
M865="Fiber AOF","Fiber AOF",
M865="Projet OCM (HUAWEI)","TRAVAUX-HUAWEI",
M865="Projet OCM (NOKIA)","TRAVAUX-NOKIA",
M865="ACCESS-ISSUE","ACCESS-ISSUE",
M865="Projet OCM (ZTE, NOKIA, autres projets)","TRAVAUX OCM",
M865="No root CAuse","No root cause",
M865="ODU HS","PDH",
M865="IP &amp; VLAN","PDH",
M865="Warehouse HUAWEI","SPARE-ISSUE",
M865="SPARE-HS","SPARE-ISSUE",
M865="Power Telco","BSS"
),"")</f>
        <v>No root cause</v>
      </c>
      <c r="L865" s="16" t="str" cm="1">
        <f t="array" ref="L865">IFERROR(_xlfn.IFS(
M865="MPR ISSUE","TX ISSUE",
M865="BSS Hardware Issue","RAN ISSUE",
M865="Sites strategiques, MLL, Pylone, etc.","ENVTECH",
M865="AKTIVCO DEFAUT GE &amp; POWER Cabinet","POWER ISSUE",
M865="AKTIVCO Coupure ENEO &amp; Baisse de tension","POWER ISSUE",
M865="Coupure ENEO &amp; Baisse de tension","POWER ISSUE",
M865="Defaut GE &amp; POWER Cabinet","POWER ISSUE",
M865="Sharing","POWER ISSUE",
M865="Sites strategiques &amp; DataCenter","POWER ISSUE",
M865="Exclu","Exclu",
M865="SAT","TX ISSUE",
M865="SPARE-ISSUE","SPARE-ISSUE",
M865="Fiber CAmtel","TX ISSUE",
M865="Fiber AOF","TX ISSUE",
M865="Projet OCM (HUAWEI)","TRAVAUX-HUAWEI",
M865="Projet OCM (NOKIA)","TRAVAUX -NOKIA",
M865="ACCESS-ISSUE","ACCESS-ISSUE",
M865="Projet OCM (ZTE, NOKIA, autres projets)","TRAVAUX OCM",
M865="No root CAuse","No root cause",
M865="ODU HS","TX ISSUE",
M865="IP &amp; VLAN","TX ISSUE",
M865="Warehouse HUAWEI","SPARE-ISSUE",
M865="SPARE-HS","SPARE-ISSUE",
M865="Power Telco","RAN ISSUE"
),"")</f>
        <v>No root cause</v>
      </c>
      <c r="M865" s="28" t="s">
        <v>5403</v>
      </c>
      <c r="N865" s="17" t="str" cm="1">
        <f t="array" ref="N865">IFERROR(_xlfn.IFS(
M865="MPR ISSUE","ACTIVE",
M865="BSS Hardware Issue","ACTIVE",
M865="Sites strategiques, MLL, Pylone, etc.","PASSIVE",
M865="AKTIVCO DEFAUT GE &amp; POWER Cabinet","PASSIVE",
M865="AKTIVCO Coupure ENEO &amp; Baisse de tension","PASSIVE",
M865="Coupure ENEO &amp; Baisse de tension","PASSIVE",
M865="Defaut GE &amp; POWER Cabinet","PASSIVE",
M865="Sharing","PASSIVE",
M865="Sites strategiques &amp; DataCenter","PASSIVE",
M865="Exclu","Exclu",
M865="SAT","ACTIVE",
M865="SPARE-ISSUE","SPARE-ISSUE",
M865="Fiber CAmtel","ACTIVE",
M865="Fiber AOF","ACTIVE",
M865="Projet OCM (HUAWEI)","PLANNED WORKS",
M865="Projet OCM (NOKIA)","PLANNED WORKS",
M865="ACCESS-ISSUE","ACCESS-ISSUE",
M865="Projet OCM (ZTE, NOKIA, autres projets)","PLANNED WORKS",
M865="No root CAuse","No root cause",
M865="ODU HS","ACTIVE",
M865="IP &amp; VLAN","ACTIVE",
M865="Warehouse HUAWEI","SPARE-ISSUE",
M865="SPARE-HS","SPARE-ISSUE",
M865="Power Telco","ACTIVE"
),"")</f>
        <v>No root cause</v>
      </c>
      <c r="O865" s="56">
        <v>2.1003479980481288</v>
      </c>
      <c r="P865" s="56">
        <v>1.3578201824599856</v>
      </c>
      <c r="Q865" s="56">
        <v>1.0212722546107247</v>
      </c>
      <c r="R865" s="56">
        <v>0</v>
      </c>
      <c r="S865" s="56">
        <v>0</v>
      </c>
      <c r="T865" s="56">
        <v>0</v>
      </c>
      <c r="U865" s="56">
        <v>0</v>
      </c>
      <c r="V865" s="14"/>
      <c r="W865" s="14"/>
      <c r="X865" s="14"/>
      <c r="Y865" s="14"/>
      <c r="Z865" s="14"/>
      <c r="AA865" s="30" t="s">
        <v>16</v>
      </c>
      <c r="AB865" s="7" t="s">
        <v>16</v>
      </c>
      <c r="AC865" s="3"/>
      <c r="AD865" s="3" t="s">
        <v>16</v>
      </c>
      <c r="AE865" s="7"/>
      <c r="AF865" s="31" t="s">
        <v>16</v>
      </c>
      <c r="AG865" s="31" t="s">
        <v>16</v>
      </c>
      <c r="AH865" s="31" t="s">
        <v>16</v>
      </c>
      <c r="AI865" s="31" t="s">
        <v>16</v>
      </c>
      <c r="AJ865" s="31" t="s">
        <v>16</v>
      </c>
      <c r="AK865" s="31" t="s">
        <v>16</v>
      </c>
      <c r="AL865" s="31" t="s">
        <v>16</v>
      </c>
      <c r="AM865" s="31" t="s">
        <v>16</v>
      </c>
      <c r="AN865" s="31" t="s">
        <v>16</v>
      </c>
      <c r="AO865" s="31" t="s">
        <v>16</v>
      </c>
      <c r="AP865" s="9" t="s">
        <v>16</v>
      </c>
      <c r="AQ865" s="9" t="s">
        <v>16</v>
      </c>
      <c r="AR865" s="9" t="s">
        <v>16</v>
      </c>
      <c r="AS865" s="14"/>
      <c r="AT865" s="14"/>
    </row>
    <row r="866" spans="1:46" s="9" customFormat="1" hidden="1" x14ac:dyDescent="0.3">
      <c r="A866" s="3" t="s">
        <v>112</v>
      </c>
      <c r="B866" s="3" t="s">
        <v>113</v>
      </c>
      <c r="C866" s="53" t="s">
        <v>11</v>
      </c>
      <c r="D866" s="53" t="s">
        <v>115</v>
      </c>
      <c r="E866" s="53" t="s">
        <v>38</v>
      </c>
      <c r="F866" s="3" t="s">
        <v>116</v>
      </c>
      <c r="G866" s="22" t="s">
        <v>5417</v>
      </c>
      <c r="H866" s="66" t="s">
        <v>5452</v>
      </c>
      <c r="I866" s="22" t="str">
        <f>_xlfn.XLOOKUP(B866,[1]SITE!$B:$B,[1]SITE!$I:$I,"")</f>
        <v>INCIDENT</v>
      </c>
      <c r="J866" s="29"/>
      <c r="K866" s="15" t="str" cm="1">
        <f t="array" ref="K866">IFERROR(_xlfn.IFS(
M866="MPR ISSUE","PDH",
M866="BSS Hardware Issue","BSS",
M866="Sites strategiques, MLL, Pylone, etc.","ENVTECH",
M866="AKTIVCO DEFAUT GE &amp; POWER Cabinet","AKTIVCO",
M866="AKTIVCO Coupure ENEO &amp; Baisse de tension","AKTIVCO GRID ONLY",
M866="Coupure ENEO &amp; Baisse de tension","IHS GRID ONLY",
M866="Defaut GE &amp; POWER Cabinet","IHS",
M866="Sharing","Partners",
M866="Sites strategiques &amp; DataCenter","SST &amp; DC",
M866="Exclu","Exclu",
M866="SAT","SAT",
M866="SPARE-ISSUE","SPARE-ISSUE",
M866="Fiber CAmtel","TRANS_FO_CAMTEL",
M866="Fiber AOF","Fiber AOF",
M866="Projet OCM (HUAWEI)","TRAVAUX-HUAWEI",
M866="Projet OCM (NOKIA)","TRAVAUX-NOKIA",
M866="ACCESS-ISSUE","ACCESS-ISSUE",
M866="Projet OCM (ZTE, NOKIA, autres projets)","TRAVAUX OCM",
M866="No root CAuse","No root cause",
M866="ODU HS","PDH",
M866="IP &amp; VLAN","PDH",
M866="Warehouse HUAWEI","SPARE-ISSUE",
M866="SPARE-HS","SPARE-ISSUE",
M866="Power Telco","BSS"
),"")</f>
        <v>No root cause</v>
      </c>
      <c r="L866" s="16" t="str" cm="1">
        <f t="array" ref="L866">IFERROR(_xlfn.IFS(
M866="MPR ISSUE","TX ISSUE",
M866="BSS Hardware Issue","RAN ISSUE",
M866="Sites strategiques, MLL, Pylone, etc.","ENVTECH",
M866="AKTIVCO DEFAUT GE &amp; POWER Cabinet","POWER ISSUE",
M866="AKTIVCO Coupure ENEO &amp; Baisse de tension","POWER ISSUE",
M866="Coupure ENEO &amp; Baisse de tension","POWER ISSUE",
M866="Defaut GE &amp; POWER Cabinet","POWER ISSUE",
M866="Sharing","POWER ISSUE",
M866="Sites strategiques &amp; DataCenter","POWER ISSUE",
M866="Exclu","Exclu",
M866="SAT","TX ISSUE",
M866="SPARE-ISSUE","SPARE-ISSUE",
M866="Fiber CAmtel","TX ISSUE",
M866="Fiber AOF","TX ISSUE",
M866="Projet OCM (HUAWEI)","TRAVAUX-HUAWEI",
M866="Projet OCM (NOKIA)","TRAVAUX -NOKIA",
M866="ACCESS-ISSUE","ACCESS-ISSUE",
M866="Projet OCM (ZTE, NOKIA, autres projets)","TRAVAUX OCM",
M866="No root CAuse","No root cause",
M866="ODU HS","TX ISSUE",
M866="IP &amp; VLAN","TX ISSUE",
M866="Warehouse HUAWEI","SPARE-ISSUE",
M866="SPARE-HS","SPARE-ISSUE",
M866="Power Telco","RAN ISSUE"
),"")</f>
        <v>No root cause</v>
      </c>
      <c r="M866" s="28" t="s">
        <v>5403</v>
      </c>
      <c r="N866" s="17" t="str" cm="1">
        <f t="array" ref="N866">IFERROR(_xlfn.IFS(
M866="MPR ISSUE","ACTIVE",
M866="BSS Hardware Issue","ACTIVE",
M866="Sites strategiques, MLL, Pylone, etc.","PASSIVE",
M866="AKTIVCO DEFAUT GE &amp; POWER Cabinet","PASSIVE",
M866="AKTIVCO Coupure ENEO &amp; Baisse de tension","PASSIVE",
M866="Coupure ENEO &amp; Baisse de tension","PASSIVE",
M866="Defaut GE &amp; POWER Cabinet","PASSIVE",
M866="Sharing","PASSIVE",
M866="Sites strategiques &amp; DataCenter","PASSIVE",
M866="Exclu","Exclu",
M866="SAT","ACTIVE",
M866="SPARE-ISSUE","SPARE-ISSUE",
M866="Fiber CAmtel","ACTIVE",
M866="Fiber AOF","ACTIVE",
M866="Projet OCM (HUAWEI)","PLANNED WORKS",
M866="Projet OCM (NOKIA)","PLANNED WORKS",
M866="ACCESS-ISSUE","ACCESS-ISSUE",
M866="Projet OCM (ZTE, NOKIA, autres projets)","PLANNED WORKS",
M866="No root CAuse","No root cause",
M866="ODU HS","ACTIVE",
M866="IP &amp; VLAN","ACTIVE",
M866="Warehouse HUAWEI","SPARE-ISSUE",
M866="SPARE-HS","SPARE-ISSUE",
M866="Power Telco","ACTIVE"
),"")</f>
        <v>No root cause</v>
      </c>
      <c r="O866" s="56">
        <v>45.364609640073851</v>
      </c>
      <c r="P866" s="56">
        <v>1.2613859139978274</v>
      </c>
      <c r="Q866" s="56">
        <v>0</v>
      </c>
      <c r="R866" s="56">
        <v>0</v>
      </c>
      <c r="S866" s="56">
        <v>0</v>
      </c>
      <c r="T866" s="56">
        <v>0</v>
      </c>
      <c r="U866" s="56">
        <v>27.364467672850438</v>
      </c>
      <c r="V866" s="14" t="s">
        <v>6013</v>
      </c>
      <c r="W866" s="14" t="s">
        <v>5433</v>
      </c>
      <c r="X866" s="14"/>
      <c r="Y866" s="53" t="s">
        <v>11</v>
      </c>
      <c r="Z866" s="14" t="s">
        <v>5427</v>
      </c>
      <c r="AA866" s="30" t="s">
        <v>5972</v>
      </c>
      <c r="AB866" s="7" t="s">
        <v>5396</v>
      </c>
      <c r="AC866" s="3"/>
      <c r="AD866" s="3" t="s">
        <v>5748</v>
      </c>
      <c r="AE866" s="7"/>
      <c r="AF866" s="31" t="s">
        <v>16</v>
      </c>
      <c r="AG866" s="31" t="s">
        <v>16</v>
      </c>
      <c r="AH866" s="31" t="s">
        <v>16</v>
      </c>
      <c r="AI866" s="31" t="s">
        <v>16</v>
      </c>
      <c r="AJ866" s="31" t="s">
        <v>16</v>
      </c>
      <c r="AK866" s="31" t="s">
        <v>16</v>
      </c>
      <c r="AL866" s="31" t="s">
        <v>16</v>
      </c>
      <c r="AM866" s="31" t="s">
        <v>16</v>
      </c>
      <c r="AN866" s="31" t="s">
        <v>16</v>
      </c>
      <c r="AO866" s="31" t="s">
        <v>16</v>
      </c>
      <c r="AP866" s="9" t="s">
        <v>16</v>
      </c>
      <c r="AQ866" s="9" t="s">
        <v>5396</v>
      </c>
      <c r="AR866" s="9" t="s">
        <v>16</v>
      </c>
      <c r="AS866" s="14"/>
      <c r="AT866" s="14"/>
    </row>
    <row r="867" spans="1:46" s="9" customFormat="1" hidden="1" x14ac:dyDescent="0.3">
      <c r="A867" s="1" t="s">
        <v>959</v>
      </c>
      <c r="B867" s="1" t="s">
        <v>960</v>
      </c>
      <c r="C867" s="1" t="s">
        <v>11</v>
      </c>
      <c r="D867" s="1" t="s">
        <v>12</v>
      </c>
      <c r="E867" s="53" t="s">
        <v>24</v>
      </c>
      <c r="F867" s="1" t="s">
        <v>25</v>
      </c>
      <c r="G867" s="46" t="s">
        <v>5418</v>
      </c>
      <c r="H867" s="66" t="s">
        <v>5452</v>
      </c>
      <c r="I867" s="22" t="str">
        <f>_xlfn.XLOOKUP(B867,[1]SITE!$B:$B,[1]SITE!$I:$I,"")</f>
        <v>No impact</v>
      </c>
      <c r="J867" s="29"/>
      <c r="K867" s="15" t="str" cm="1">
        <f t="array" ref="K867">IFERROR(_xlfn.IFS(
M867="MPR ISSUE","PDH",
M867="BSS Hardware Issue","BSS",
M867="Sites strategiques, MLL, Pylone, etc.","ENVTECH",
M867="AKTIVCO DEFAUT GE &amp; POWER Cabinet","AKTIVCO",
M867="AKTIVCO Coupure ENEO &amp; Baisse de tension","AKTIVCO GRID ONLY",
M867="Coupure ENEO &amp; Baisse de tension","IHS GRID ONLY",
M867="Defaut GE &amp; POWER Cabinet","IHS",
M867="Sharing","Partners",
M867="Sites strategiques &amp; DataCenter","SST &amp; DC",
M867="Exclu","Exclu",
M867="SAT","SAT",
M867="SPARE-ISSUE","SPARE-ISSUE",
M867="Fiber CAmtel","TRANS_FO_CAMTEL",
M867="Fiber AOF","Fiber AOF",
M867="Projet OCM (HUAWEI)","TRAVAUX-HUAWEI",
M867="Projet OCM (NOKIA)","TRAVAUX-NOKIA",
M867="ACCESS-ISSUE","ACCESS-ISSUE",
M867="Projet OCM (ZTE, NOKIA, autres projets)","TRAVAUX OCM",
M867="No root CAuse","No root cause",
M867="ODU HS","PDH",
M867="IP &amp; VLAN","PDH",
M867="Warehouse HUAWEI","SPARE-ISSUE",
M867="SPARE-HS","SPARE-ISSUE",
M867="Power Telco","BSS"
),"")</f>
        <v>No root cause</v>
      </c>
      <c r="L867" s="16" t="str" cm="1">
        <f t="array" ref="L867">IFERROR(_xlfn.IFS(
M867="MPR ISSUE","TX ISSUE",
M867="BSS Hardware Issue","RAN ISSUE",
M867="Sites strategiques, MLL, Pylone, etc.","ENVTECH",
M867="AKTIVCO DEFAUT GE &amp; POWER Cabinet","POWER ISSUE",
M867="AKTIVCO Coupure ENEO &amp; Baisse de tension","POWER ISSUE",
M867="Coupure ENEO &amp; Baisse de tension","POWER ISSUE",
M867="Defaut GE &amp; POWER Cabinet","POWER ISSUE",
M867="Sharing","POWER ISSUE",
M867="Sites strategiques &amp; DataCenter","POWER ISSUE",
M867="Exclu","Exclu",
M867="SAT","TX ISSUE",
M867="SPARE-ISSUE","SPARE-ISSUE",
M867="Fiber CAmtel","TX ISSUE",
M867="Fiber AOF","TX ISSUE",
M867="Projet OCM (HUAWEI)","TRAVAUX-HUAWEI",
M867="Projet OCM (NOKIA)","TRAVAUX -NOKIA",
M867="ACCESS-ISSUE","ACCESS-ISSUE",
M867="Projet OCM (ZTE, NOKIA, autres projets)","TRAVAUX OCM",
M867="No root CAuse","No root cause",
M867="ODU HS","TX ISSUE",
M867="IP &amp; VLAN","TX ISSUE",
M867="Warehouse HUAWEI","SPARE-ISSUE",
M867="SPARE-HS","SPARE-ISSUE",
M867="Power Telco","RAN ISSUE"
),"")</f>
        <v>No root cause</v>
      </c>
      <c r="M867" s="28" t="s">
        <v>5403</v>
      </c>
      <c r="N867" s="17" t="str" cm="1">
        <f t="array" ref="N867">IFERROR(_xlfn.IFS(
M867="MPR ISSUE","ACTIVE",
M867="BSS Hardware Issue","ACTIVE",
M867="Sites strategiques, MLL, Pylone, etc.","PASSIVE",
M867="AKTIVCO DEFAUT GE &amp; POWER Cabinet","PASSIVE",
M867="AKTIVCO Coupure ENEO &amp; Baisse de tension","PASSIVE",
M867="Coupure ENEO &amp; Baisse de tension","PASSIVE",
M867="Defaut GE &amp; POWER Cabinet","PASSIVE",
M867="Sharing","PASSIVE",
M867="Sites strategiques &amp; DataCenter","PASSIVE",
M867="Exclu","Exclu",
M867="SAT","ACTIVE",
M867="SPARE-ISSUE","SPARE-ISSUE",
M867="Fiber CAmtel","ACTIVE",
M867="Fiber AOF","ACTIVE",
M867="Projet OCM (HUAWEI)","PLANNED WORKS",
M867="Projet OCM (NOKIA)","PLANNED WORKS",
M867="ACCESS-ISSUE","ACCESS-ISSUE",
M867="Projet OCM (ZTE, NOKIA, autres projets)","PLANNED WORKS",
M867="No root CAuse","No root cause",
M867="ODU HS","ACTIVE",
M867="IP &amp; VLAN","ACTIVE",
M867="Warehouse HUAWEI","SPARE-ISSUE",
M867="SPARE-HS","SPARE-ISSUE",
M867="Power Telco","ACTIVE"
),"")</f>
        <v>No root cause</v>
      </c>
      <c r="O867" s="56">
        <v>0</v>
      </c>
      <c r="P867" s="56">
        <v>1.2509523931821489</v>
      </c>
      <c r="Q867" s="56">
        <v>0</v>
      </c>
      <c r="R867" s="56">
        <v>0</v>
      </c>
      <c r="S867" s="56">
        <v>0</v>
      </c>
      <c r="T867" s="56">
        <v>0.94445657229770019</v>
      </c>
      <c r="U867" s="56">
        <v>0</v>
      </c>
      <c r="V867" s="14"/>
      <c r="W867" s="14"/>
      <c r="X867" s="14"/>
      <c r="Y867" s="14"/>
      <c r="Z867" s="14"/>
      <c r="AA867" s="30" t="s">
        <v>16</v>
      </c>
      <c r="AB867" s="7" t="s">
        <v>16</v>
      </c>
      <c r="AC867" s="3"/>
      <c r="AD867" s="3" t="s">
        <v>16</v>
      </c>
      <c r="AE867" s="7"/>
      <c r="AF867" s="31" t="s">
        <v>16</v>
      </c>
      <c r="AG867" s="31" t="s">
        <v>16</v>
      </c>
      <c r="AH867" s="31" t="s">
        <v>16</v>
      </c>
      <c r="AI867" s="31" t="s">
        <v>16</v>
      </c>
      <c r="AJ867" s="31" t="s">
        <v>16</v>
      </c>
      <c r="AK867" s="31" t="s">
        <v>16</v>
      </c>
      <c r="AL867" s="31" t="s">
        <v>16</v>
      </c>
      <c r="AM867" s="31" t="s">
        <v>16</v>
      </c>
      <c r="AN867" s="31" t="s">
        <v>16</v>
      </c>
      <c r="AO867" s="31" t="s">
        <v>16</v>
      </c>
      <c r="AP867" s="9" t="s">
        <v>16</v>
      </c>
      <c r="AQ867" s="9" t="s">
        <v>16</v>
      </c>
      <c r="AR867" s="9" t="s">
        <v>16</v>
      </c>
      <c r="AS867" s="14"/>
      <c r="AT867" s="14"/>
    </row>
    <row r="868" spans="1:46" s="9" customFormat="1" hidden="1" x14ac:dyDescent="0.3">
      <c r="A868" s="1" t="s">
        <v>259</v>
      </c>
      <c r="B868" s="48" t="s">
        <v>260</v>
      </c>
      <c r="C868" s="48" t="s">
        <v>11</v>
      </c>
      <c r="D868" s="48" t="s">
        <v>12</v>
      </c>
      <c r="E868" s="53" t="s">
        <v>38</v>
      </c>
      <c r="F868" s="48" t="s">
        <v>261</v>
      </c>
      <c r="G868" s="47" t="s">
        <v>5419</v>
      </c>
      <c r="H868" s="66" t="s">
        <v>5452</v>
      </c>
      <c r="I868" s="22" t="str">
        <f>_xlfn.XLOOKUP(B868,[1]SITE!$B:$B,[1]SITE!$I:$I,"")</f>
        <v>No impact</v>
      </c>
      <c r="J868" s="29"/>
      <c r="K868" s="15" t="str" cm="1">
        <f t="array" ref="K868">IFERROR(_xlfn.IFS(
M868="MPR ISSUE","PDH",
M868="BSS Hardware Issue","BSS",
M868="Sites strategiques, MLL, Pylone, etc.","ENVTECH",
M868="AKTIVCO DEFAUT GE &amp; POWER Cabinet","AKTIVCO",
M868="AKTIVCO Coupure ENEO &amp; Baisse de tension","AKTIVCO GRID ONLY",
M868="Coupure ENEO &amp; Baisse de tension","IHS GRID ONLY",
M868="Defaut GE &amp; POWER Cabinet","IHS",
M868="Sharing","Partners",
M868="Sites strategiques &amp; DataCenter","SST &amp; DC",
M868="Exclu","Exclu",
M868="SAT","SAT",
M868="SPARE-ISSUE","SPARE-ISSUE",
M868="Fiber CAmtel","TRANS_FO_CAMTEL",
M868="Fiber AOF","Fiber AOF",
M868="Projet OCM (HUAWEI)","TRAVAUX-HUAWEI",
M868="Projet OCM (NOKIA)","TRAVAUX-NOKIA",
M868="ACCESS-ISSUE","ACCESS-ISSUE",
M868="Projet OCM (ZTE, NOKIA, autres projets)","TRAVAUX OCM",
M868="No root CAuse","No root cause",
M868="ODU HS","PDH",
M868="IP &amp; VLAN","PDH",
M868="Warehouse HUAWEI","SPARE-ISSUE",
M868="SPARE-HS","SPARE-ISSUE",
M868="Power Telco","BSS"
),"")</f>
        <v>No root cause</v>
      </c>
      <c r="L868" s="16" t="str" cm="1">
        <f t="array" ref="L868">IFERROR(_xlfn.IFS(
M868="MPR ISSUE","TX ISSUE",
M868="BSS Hardware Issue","RAN ISSUE",
M868="Sites strategiques, MLL, Pylone, etc.","ENVTECH",
M868="AKTIVCO DEFAUT GE &amp; POWER Cabinet","POWER ISSUE",
M868="AKTIVCO Coupure ENEO &amp; Baisse de tension","POWER ISSUE",
M868="Coupure ENEO &amp; Baisse de tension","POWER ISSUE",
M868="Defaut GE &amp; POWER Cabinet","POWER ISSUE",
M868="Sharing","POWER ISSUE",
M868="Sites strategiques &amp; DataCenter","POWER ISSUE",
M868="Exclu","Exclu",
M868="SAT","TX ISSUE",
M868="SPARE-ISSUE","SPARE-ISSUE",
M868="Fiber CAmtel","TX ISSUE",
M868="Fiber AOF","TX ISSUE",
M868="Projet OCM (HUAWEI)","TRAVAUX-HUAWEI",
M868="Projet OCM (NOKIA)","TRAVAUX -NOKIA",
M868="ACCESS-ISSUE","ACCESS-ISSUE",
M868="Projet OCM (ZTE, NOKIA, autres projets)","TRAVAUX OCM",
M868="No root CAuse","No root cause",
M868="ODU HS","TX ISSUE",
M868="IP &amp; VLAN","TX ISSUE",
M868="Warehouse HUAWEI","SPARE-ISSUE",
M868="SPARE-HS","SPARE-ISSUE",
M868="Power Telco","RAN ISSUE"
),"")</f>
        <v>No root cause</v>
      </c>
      <c r="M868" s="35" t="s">
        <v>5403</v>
      </c>
      <c r="N868" s="17" t="str" cm="1">
        <f t="array" ref="N868">IFERROR(_xlfn.IFS(
M868="MPR ISSUE","ACTIVE",
M868="BSS Hardware Issue","ACTIVE",
M868="Sites strategiques, MLL, Pylone, etc.","PASSIVE",
M868="AKTIVCO DEFAUT GE &amp; POWER Cabinet","PASSIVE",
M868="AKTIVCO Coupure ENEO &amp; Baisse de tension","PASSIVE",
M868="Coupure ENEO &amp; Baisse de tension","PASSIVE",
M868="Defaut GE &amp; POWER Cabinet","PASSIVE",
M868="Sharing","PASSIVE",
M868="Sites strategiques &amp; DataCenter","PASSIVE",
M868="Exclu","Exclu",
M868="SAT","ACTIVE",
M868="SPARE-ISSUE","SPARE-ISSUE",
M868="Fiber CAmtel","ACTIVE",
M868="Fiber AOF","ACTIVE",
M868="Projet OCM (HUAWEI)","PLANNED WORKS",
M868="Projet OCM (NOKIA)","PLANNED WORKS",
M868="ACCESS-ISSUE","ACCESS-ISSUE",
M868="Projet OCM (ZTE, NOKIA, autres projets)","PLANNED WORKS",
M868="No root CAuse","No root cause",
M868="ODU HS","ACTIVE",
M868="IP &amp; VLAN","ACTIVE",
M868="Warehouse HUAWEI","SPARE-ISSUE",
M868="SPARE-HS","SPARE-ISSUE",
M868="Power Telco","ACTIVE"
),"")</f>
        <v>No root cause</v>
      </c>
      <c r="O868" s="56">
        <v>0</v>
      </c>
      <c r="P868" s="56">
        <v>1.2504845491709873</v>
      </c>
      <c r="Q868" s="56">
        <v>0</v>
      </c>
      <c r="R868" s="56">
        <v>0</v>
      </c>
      <c r="S868" s="56">
        <v>0</v>
      </c>
      <c r="T868" s="56">
        <v>1.694332440152591E-3</v>
      </c>
      <c r="U868" s="56">
        <v>0</v>
      </c>
      <c r="V868" s="14"/>
      <c r="W868" s="14"/>
      <c r="X868" s="14"/>
      <c r="Y868" s="14"/>
      <c r="Z868" s="14"/>
      <c r="AA868" s="30" t="s">
        <v>16</v>
      </c>
      <c r="AB868" s="7" t="s">
        <v>16</v>
      </c>
      <c r="AC868" s="3"/>
      <c r="AD868" s="3" t="s">
        <v>16</v>
      </c>
      <c r="AE868" s="7"/>
      <c r="AF868" s="31" t="s">
        <v>16</v>
      </c>
      <c r="AG868" s="31" t="s">
        <v>16</v>
      </c>
      <c r="AH868" s="31" t="s">
        <v>16</v>
      </c>
      <c r="AI868" s="31" t="s">
        <v>16</v>
      </c>
      <c r="AJ868" s="31" t="s">
        <v>16</v>
      </c>
      <c r="AK868" s="31" t="s">
        <v>16</v>
      </c>
      <c r="AL868" s="31" t="s">
        <v>16</v>
      </c>
      <c r="AM868" s="31" t="s">
        <v>16</v>
      </c>
      <c r="AN868" s="31" t="s">
        <v>16</v>
      </c>
      <c r="AO868" s="31" t="s">
        <v>16</v>
      </c>
      <c r="AP868" s="9" t="s">
        <v>16</v>
      </c>
      <c r="AQ868" s="9" t="s">
        <v>16</v>
      </c>
      <c r="AR868" s="9" t="s">
        <v>16</v>
      </c>
      <c r="AS868" s="14"/>
      <c r="AT868" s="14"/>
    </row>
    <row r="869" spans="1:46" s="9" customFormat="1" hidden="1" x14ac:dyDescent="0.3">
      <c r="A869" s="1" t="s">
        <v>2722</v>
      </c>
      <c r="B869" s="48" t="s">
        <v>2723</v>
      </c>
      <c r="C869" s="48" t="s">
        <v>11</v>
      </c>
      <c r="D869" s="48" t="s">
        <v>146</v>
      </c>
      <c r="E869" s="53" t="s">
        <v>38</v>
      </c>
      <c r="F869" s="48" t="s">
        <v>39</v>
      </c>
      <c r="G869" s="22" t="s">
        <v>5417</v>
      </c>
      <c r="H869" s="66" t="s">
        <v>5452</v>
      </c>
      <c r="I869" s="22" t="str">
        <f>_xlfn.XLOOKUP(B869,[1]SITE!$B:$B,[1]SITE!$I:$I,"")</f>
        <v>No impact</v>
      </c>
      <c r="J869" s="29"/>
      <c r="K869" s="15" t="str" cm="1">
        <f t="array" ref="K869">IFERROR(_xlfn.IFS(
M869="MPR ISSUE","PDH",
M869="BSS Hardware Issue","BSS",
M869="Sites strategiques, MLL, Pylone, etc.","ENVTECH",
M869="AKTIVCO DEFAUT GE &amp; POWER Cabinet","AKTIVCO",
M869="AKTIVCO Coupure ENEO &amp; Baisse de tension","AKTIVCO GRID ONLY",
M869="Coupure ENEO &amp; Baisse de tension","IHS GRID ONLY",
M869="Defaut GE &amp; POWER Cabinet","IHS",
M869="Sharing","Partners",
M869="Sites strategiques &amp; DataCenter","SST &amp; DC",
M869="Exclu","Exclu",
M869="SAT","SAT",
M869="SPARE-ISSUE","SPARE-ISSUE",
M869="Fiber CAmtel","TRANS_FO_CAMTEL",
M869="Fiber AOF","Fiber AOF",
M869="Projet OCM (HUAWEI)","TRAVAUX-HUAWEI",
M869="Projet OCM (NOKIA)","TRAVAUX-NOKIA",
M869="ACCESS-ISSUE","ACCESS-ISSUE",
M869="Projet OCM (ZTE, NOKIA, autres projets)","TRAVAUX OCM",
M869="No root CAuse","No root cause",
M869="ODU HS","PDH",
M869="IP &amp; VLAN","PDH",
M869="Warehouse HUAWEI","SPARE-ISSUE",
M869="SPARE-HS","SPARE-ISSUE",
M869="Power Telco","BSS"
),"")</f>
        <v>No root cause</v>
      </c>
      <c r="L869" s="16" t="str" cm="1">
        <f t="array" ref="L869">IFERROR(_xlfn.IFS(
M869="MPR ISSUE","TX ISSUE",
M869="BSS Hardware Issue","RAN ISSUE",
M869="Sites strategiques, MLL, Pylone, etc.","ENVTECH",
M869="AKTIVCO DEFAUT GE &amp; POWER Cabinet","POWER ISSUE",
M869="AKTIVCO Coupure ENEO &amp; Baisse de tension","POWER ISSUE",
M869="Coupure ENEO &amp; Baisse de tension","POWER ISSUE",
M869="Defaut GE &amp; POWER Cabinet","POWER ISSUE",
M869="Sharing","POWER ISSUE",
M869="Sites strategiques &amp; DataCenter","POWER ISSUE",
M869="Exclu","Exclu",
M869="SAT","TX ISSUE",
M869="SPARE-ISSUE","SPARE-ISSUE",
M869="Fiber CAmtel","TX ISSUE",
M869="Fiber AOF","TX ISSUE",
M869="Projet OCM (HUAWEI)","TRAVAUX-HUAWEI",
M869="Projet OCM (NOKIA)","TRAVAUX -NOKIA",
M869="ACCESS-ISSUE","ACCESS-ISSUE",
M869="Projet OCM (ZTE, NOKIA, autres projets)","TRAVAUX OCM",
M869="No root CAuse","No root cause",
M869="ODU HS","TX ISSUE",
M869="IP &amp; VLAN","TX ISSUE",
M869="Warehouse HUAWEI","SPARE-ISSUE",
M869="SPARE-HS","SPARE-ISSUE",
M869="Power Telco","RAN ISSUE"
),"")</f>
        <v>No root cause</v>
      </c>
      <c r="M869" s="28" t="s">
        <v>5403</v>
      </c>
      <c r="N869" s="17" t="str" cm="1">
        <f t="array" ref="N869">IFERROR(_xlfn.IFS(
M869="MPR ISSUE","ACTIVE",
M869="BSS Hardware Issue","ACTIVE",
M869="Sites strategiques, MLL, Pylone, etc.","PASSIVE",
M869="AKTIVCO DEFAUT GE &amp; POWER Cabinet","PASSIVE",
M869="AKTIVCO Coupure ENEO &amp; Baisse de tension","PASSIVE",
M869="Coupure ENEO &amp; Baisse de tension","PASSIVE",
M869="Defaut GE &amp; POWER Cabinet","PASSIVE",
M869="Sharing","PASSIVE",
M869="Sites strategiques &amp; DataCenter","PASSIVE",
M869="Exclu","Exclu",
M869="SAT","ACTIVE",
M869="SPARE-ISSUE","SPARE-ISSUE",
M869="Fiber CAmtel","ACTIVE",
M869="Fiber AOF","ACTIVE",
M869="Projet OCM (HUAWEI)","PLANNED WORKS",
M869="Projet OCM (NOKIA)","PLANNED WORKS",
M869="ACCESS-ISSUE","ACCESS-ISSUE",
M869="Projet OCM (ZTE, NOKIA, autres projets)","PLANNED WORKS",
M869="No root CAuse","No root cause",
M869="ODU HS","ACTIVE",
M869="IP &amp; VLAN","ACTIVE",
M869="Warehouse HUAWEI","SPARE-ISSUE",
M869="SPARE-HS","SPARE-ISSUE",
M869="Power Telco","ACTIVE"
),"")</f>
        <v>No root cause</v>
      </c>
      <c r="O869" s="56">
        <v>0</v>
      </c>
      <c r="P869" s="56">
        <v>1.1797904306957385</v>
      </c>
      <c r="Q869" s="56">
        <v>0</v>
      </c>
      <c r="R869" s="56">
        <v>0</v>
      </c>
      <c r="S869" s="56">
        <v>0</v>
      </c>
      <c r="T869" s="56">
        <v>0</v>
      </c>
      <c r="U869" s="56">
        <v>8.435992044128442E-3</v>
      </c>
      <c r="V869" s="14"/>
      <c r="W869" s="14"/>
      <c r="X869" s="14"/>
      <c r="Y869" s="14"/>
      <c r="Z869" s="14"/>
      <c r="AA869" s="30" t="s">
        <v>16</v>
      </c>
      <c r="AB869" s="7" t="s">
        <v>16</v>
      </c>
      <c r="AC869" s="3"/>
      <c r="AD869" s="3" t="s">
        <v>16</v>
      </c>
      <c r="AE869" s="7"/>
      <c r="AF869" s="31" t="s">
        <v>16</v>
      </c>
      <c r="AG869" s="31" t="s">
        <v>16</v>
      </c>
      <c r="AH869" s="31" t="s">
        <v>16</v>
      </c>
      <c r="AI869" s="31" t="s">
        <v>16</v>
      </c>
      <c r="AJ869" s="31" t="s">
        <v>16</v>
      </c>
      <c r="AK869" s="31" t="s">
        <v>16</v>
      </c>
      <c r="AL869" s="31" t="s">
        <v>16</v>
      </c>
      <c r="AM869" s="31" t="s">
        <v>16</v>
      </c>
      <c r="AN869" s="31" t="s">
        <v>16</v>
      </c>
      <c r="AO869" s="31" t="s">
        <v>16</v>
      </c>
      <c r="AP869" s="9" t="s">
        <v>16</v>
      </c>
      <c r="AQ869" s="9" t="s">
        <v>16</v>
      </c>
      <c r="AR869" s="9" t="s">
        <v>16</v>
      </c>
      <c r="AS869" s="14"/>
      <c r="AT869" s="14"/>
    </row>
    <row r="870" spans="1:46" s="9" customFormat="1" hidden="1" x14ac:dyDescent="0.3">
      <c r="A870" s="1" t="s">
        <v>147</v>
      </c>
      <c r="B870" s="48" t="s">
        <v>148</v>
      </c>
      <c r="C870" s="48" t="s">
        <v>22</v>
      </c>
      <c r="D870" s="48" t="s">
        <v>31</v>
      </c>
      <c r="E870" s="53" t="s">
        <v>38</v>
      </c>
      <c r="F870" s="48" t="s">
        <v>39</v>
      </c>
      <c r="G870" s="22" t="s">
        <v>5417</v>
      </c>
      <c r="H870" s="66" t="s">
        <v>5452</v>
      </c>
      <c r="I870" s="22" t="str">
        <f>_xlfn.XLOOKUP(B870,[1]SITE!$B:$B,[1]SITE!$I:$I,"")</f>
        <v>No impact</v>
      </c>
      <c r="J870" s="29" t="s">
        <v>5389</v>
      </c>
      <c r="K870" s="15" t="str" cm="1">
        <f t="array" ref="K870">IFERROR(_xlfn.IFS(
M870="MPR ISSUE","PDH",
M870="BSS Hardware Issue","BSS",
M870="Sites strategiques, MLL, Pylone, etc.","ENVTECH",
M870="AKTIVCO DEFAUT GE &amp; POWER Cabinet","AKTIVCO",
M870="AKTIVCO Coupure ENEO &amp; Baisse de tension","AKTIVCO GRID ONLY",
M870="Coupure ENEO &amp; Baisse de tension","IHS GRID ONLY",
M870="Defaut GE &amp; POWER Cabinet","IHS",
M870="Sharing","Partners",
M870="Sites strategiques &amp; DataCenter","SST &amp; DC",
M870="Exclu","Exclu",
M870="SAT","SAT",
M870="SPARE-ISSUE","SPARE-ISSUE",
M870="Fiber CAmtel","TRANS_FO_CAMTEL",
M870="Fiber AOF","Fiber AOF",
M870="Projet OCM (HUAWEI)","TRAVAUX-HUAWEI",
M870="Projet OCM (NOKIA)","TRAVAUX-NOKIA",
M870="ACCESS-ISSUE","ACCESS-ISSUE",
M870="Projet OCM (ZTE, NOKIA, autres projets)","TRAVAUX OCM",
M870="No root CAuse","No root cause",
M870="ODU HS","PDH",
M870="IP &amp; VLAN","PDH",
M870="Warehouse HUAWEI","SPARE-ISSUE",
M870="SPARE-HS","SPARE-ISSUE",
M870="Power Telco","BSS"
),"")</f>
        <v>No root cause</v>
      </c>
      <c r="L870" s="16" t="str" cm="1">
        <f t="array" ref="L870">IFERROR(_xlfn.IFS(
M870="MPR ISSUE","TX ISSUE",
M870="BSS Hardware Issue","RAN ISSUE",
M870="Sites strategiques, MLL, Pylone, etc.","ENVTECH",
M870="AKTIVCO DEFAUT GE &amp; POWER Cabinet","POWER ISSUE",
M870="AKTIVCO Coupure ENEO &amp; Baisse de tension","POWER ISSUE",
M870="Coupure ENEO &amp; Baisse de tension","POWER ISSUE",
M870="Defaut GE &amp; POWER Cabinet","POWER ISSUE",
M870="Sharing","POWER ISSUE",
M870="Sites strategiques &amp; DataCenter","POWER ISSUE",
M870="Exclu","Exclu",
M870="SAT","TX ISSUE",
M870="SPARE-ISSUE","SPARE-ISSUE",
M870="Fiber CAmtel","TX ISSUE",
M870="Fiber AOF","TX ISSUE",
M870="Projet OCM (HUAWEI)","TRAVAUX-HUAWEI",
M870="Projet OCM (NOKIA)","TRAVAUX -NOKIA",
M870="ACCESS-ISSUE","ACCESS-ISSUE",
M870="Projet OCM (ZTE, NOKIA, autres projets)","TRAVAUX OCM",
M870="No root CAuse","No root cause",
M870="ODU HS","TX ISSUE",
M870="IP &amp; VLAN","TX ISSUE",
M870="Warehouse HUAWEI","SPARE-ISSUE",
M870="SPARE-HS","SPARE-ISSUE",
M870="Power Telco","RAN ISSUE"
),"")</f>
        <v>No root cause</v>
      </c>
      <c r="M870" s="35" t="s">
        <v>5403</v>
      </c>
      <c r="N870" s="17" t="str" cm="1">
        <f t="array" ref="N870">IFERROR(_xlfn.IFS(
M870="MPR ISSUE","ACTIVE",
M870="BSS Hardware Issue","ACTIVE",
M870="Sites strategiques, MLL, Pylone, etc.","PASSIVE",
M870="AKTIVCO DEFAUT GE &amp; POWER Cabinet","PASSIVE",
M870="AKTIVCO Coupure ENEO &amp; Baisse de tension","PASSIVE",
M870="Coupure ENEO &amp; Baisse de tension","PASSIVE",
M870="Defaut GE &amp; POWER Cabinet","PASSIVE",
M870="Sharing","PASSIVE",
M870="Sites strategiques &amp; DataCenter","PASSIVE",
M870="Exclu","Exclu",
M870="SAT","ACTIVE",
M870="SPARE-ISSUE","SPARE-ISSUE",
M870="Fiber CAmtel","ACTIVE",
M870="Fiber AOF","ACTIVE",
M870="Projet OCM (HUAWEI)","PLANNED WORKS",
M870="Projet OCM (NOKIA)","PLANNED WORKS",
M870="ACCESS-ISSUE","ACCESS-ISSUE",
M870="Projet OCM (ZTE, NOKIA, autres projets)","PLANNED WORKS",
M870="No root CAuse","No root cause",
M870="ODU HS","ACTIVE",
M870="IP &amp; VLAN","ACTIVE",
M870="Warehouse HUAWEI","SPARE-ISSUE",
M870="SPARE-HS","SPARE-ISSUE",
M870="Power Telco","ACTIVE"
),"")</f>
        <v>No root cause</v>
      </c>
      <c r="O870" s="56">
        <v>4.2095065247850521</v>
      </c>
      <c r="P870" s="56">
        <v>1.174279391495666</v>
      </c>
      <c r="Q870" s="56">
        <v>1.2177434773551583</v>
      </c>
      <c r="R870" s="56">
        <v>0</v>
      </c>
      <c r="S870" s="56">
        <v>0</v>
      </c>
      <c r="T870" s="56">
        <v>0</v>
      </c>
      <c r="U870" s="56">
        <v>0</v>
      </c>
      <c r="V870" s="14"/>
      <c r="W870" s="14"/>
      <c r="X870" s="14"/>
      <c r="Y870" s="14"/>
      <c r="Z870" s="14"/>
      <c r="AA870" s="30" t="s">
        <v>16</v>
      </c>
      <c r="AB870" s="7" t="s">
        <v>16</v>
      </c>
      <c r="AC870" s="3"/>
      <c r="AD870" s="3" t="s">
        <v>16</v>
      </c>
      <c r="AE870" s="7"/>
      <c r="AF870" s="31" t="s">
        <v>16</v>
      </c>
      <c r="AG870" s="31" t="s">
        <v>16</v>
      </c>
      <c r="AH870" s="31" t="s">
        <v>16</v>
      </c>
      <c r="AI870" s="31" t="s">
        <v>16</v>
      </c>
      <c r="AJ870" s="31" t="s">
        <v>16</v>
      </c>
      <c r="AK870" s="31" t="s">
        <v>16</v>
      </c>
      <c r="AL870" s="31" t="s">
        <v>16</v>
      </c>
      <c r="AM870" s="31" t="s">
        <v>16</v>
      </c>
      <c r="AN870" s="31" t="s">
        <v>16</v>
      </c>
      <c r="AO870" s="31" t="s">
        <v>16</v>
      </c>
      <c r="AP870" s="9" t="s">
        <v>16</v>
      </c>
      <c r="AQ870" s="9" t="s">
        <v>16</v>
      </c>
      <c r="AR870" s="9" t="s">
        <v>16</v>
      </c>
      <c r="AS870" s="14"/>
      <c r="AT870" s="14"/>
    </row>
    <row r="871" spans="1:46" s="9" customFormat="1" hidden="1" x14ac:dyDescent="0.3">
      <c r="A871" s="1" t="s">
        <v>804</v>
      </c>
      <c r="B871" s="1" t="s">
        <v>805</v>
      </c>
      <c r="C871" s="1" t="s">
        <v>22</v>
      </c>
      <c r="D871" s="1" t="s">
        <v>37</v>
      </c>
      <c r="E871" s="53" t="s">
        <v>24</v>
      </c>
      <c r="F871" s="1" t="s">
        <v>25</v>
      </c>
      <c r="G871" s="46" t="s">
        <v>5418</v>
      </c>
      <c r="H871" s="66" t="s">
        <v>5452</v>
      </c>
      <c r="I871" s="22" t="str">
        <f>_xlfn.XLOOKUP(B871,[1]SITE!$B:$B,[1]SITE!$I:$I,"")</f>
        <v>INCIDENT</v>
      </c>
      <c r="J871" s="29"/>
      <c r="K871" s="15" t="str" cm="1">
        <f t="array" ref="K871">IFERROR(_xlfn.IFS(
M871="MPR ISSUE","PDH",
M871="BSS Hardware Issue","BSS",
M871="Sites strategiques, MLL, Pylone, etc.","ENVTECH",
M871="AKTIVCO DEFAUT GE &amp; POWER Cabinet","AKTIVCO",
M871="AKTIVCO Coupure ENEO &amp; Baisse de tension","AKTIVCO GRID ONLY",
M871="Coupure ENEO &amp; Baisse de tension","IHS GRID ONLY",
M871="Defaut GE &amp; POWER Cabinet","IHS",
M871="Sharing","Partners",
M871="Sites strategiques &amp; DataCenter","SST &amp; DC",
M871="Exclu","Exclu",
M871="SAT","SAT",
M871="SPARE-ISSUE","SPARE-ISSUE",
M871="Fiber CAmtel","TRANS_FO_CAMTEL",
M871="Fiber AOF","Fiber AOF",
M871="Projet OCM (HUAWEI)","TRAVAUX-HUAWEI",
M871="Projet OCM (NOKIA)","TRAVAUX-NOKIA",
M871="ACCESS-ISSUE","ACCESS-ISSUE",
M871="Projet OCM (ZTE, NOKIA, autres projets)","TRAVAUX OCM",
M871="No root CAuse","No root cause",
M871="ODU HS","PDH",
M871="IP &amp; VLAN","PDH",
M871="Warehouse HUAWEI","SPARE-ISSUE",
M871="SPARE-HS","SPARE-ISSUE",
M871="Power Telco","BSS"
),"")</f>
        <v>No root cause</v>
      </c>
      <c r="L871" s="16" t="str" cm="1">
        <f t="array" ref="L871">IFERROR(_xlfn.IFS(
M871="MPR ISSUE","TX ISSUE",
M871="BSS Hardware Issue","RAN ISSUE",
M871="Sites strategiques, MLL, Pylone, etc.","ENVTECH",
M871="AKTIVCO DEFAUT GE &amp; POWER Cabinet","POWER ISSUE",
M871="AKTIVCO Coupure ENEO &amp; Baisse de tension","POWER ISSUE",
M871="Coupure ENEO &amp; Baisse de tension","POWER ISSUE",
M871="Defaut GE &amp; POWER Cabinet","POWER ISSUE",
M871="Sharing","POWER ISSUE",
M871="Sites strategiques &amp; DataCenter","POWER ISSUE",
M871="Exclu","Exclu",
M871="SAT","TX ISSUE",
M871="SPARE-ISSUE","SPARE-ISSUE",
M871="Fiber CAmtel","TX ISSUE",
M871="Fiber AOF","TX ISSUE",
M871="Projet OCM (HUAWEI)","TRAVAUX-HUAWEI",
M871="Projet OCM (NOKIA)","TRAVAUX -NOKIA",
M871="ACCESS-ISSUE","ACCESS-ISSUE",
M871="Projet OCM (ZTE, NOKIA, autres projets)","TRAVAUX OCM",
M871="No root CAuse","No root cause",
M871="ODU HS","TX ISSUE",
M871="IP &amp; VLAN","TX ISSUE",
M871="Warehouse HUAWEI","SPARE-ISSUE",
M871="SPARE-HS","SPARE-ISSUE",
M871="Power Telco","RAN ISSUE"
),"")</f>
        <v>No root cause</v>
      </c>
      <c r="M871" s="28" t="s">
        <v>5403</v>
      </c>
      <c r="N871" s="17" t="str" cm="1">
        <f t="array" ref="N871">IFERROR(_xlfn.IFS(
M871="MPR ISSUE","ACTIVE",
M871="BSS Hardware Issue","ACTIVE",
M871="Sites strategiques, MLL, Pylone, etc.","PASSIVE",
M871="AKTIVCO DEFAUT GE &amp; POWER Cabinet","PASSIVE",
M871="AKTIVCO Coupure ENEO &amp; Baisse de tension","PASSIVE",
M871="Coupure ENEO &amp; Baisse de tension","PASSIVE",
M871="Defaut GE &amp; POWER Cabinet","PASSIVE",
M871="Sharing","PASSIVE",
M871="Sites strategiques &amp; DataCenter","PASSIVE",
M871="Exclu","Exclu",
M871="SAT","ACTIVE",
M871="SPARE-ISSUE","SPARE-ISSUE",
M871="Fiber CAmtel","ACTIVE",
M871="Fiber AOF","ACTIVE",
M871="Projet OCM (HUAWEI)","PLANNED WORKS",
M871="Projet OCM (NOKIA)","PLANNED WORKS",
M871="ACCESS-ISSUE","ACCESS-ISSUE",
M871="Projet OCM (ZTE, NOKIA, autres projets)","PLANNED WORKS",
M871="No root CAuse","No root cause",
M871="ODU HS","ACTIVE",
M871="IP &amp; VLAN","ACTIVE",
M871="Warehouse HUAWEI","SPARE-ISSUE",
M871="SPARE-HS","SPARE-ISSUE",
M871="Power Telco","ACTIVE"
),"")</f>
        <v>No root cause</v>
      </c>
      <c r="O871" s="56">
        <v>0.44855221968250703</v>
      </c>
      <c r="P871" s="56">
        <v>1.1407494442589596</v>
      </c>
      <c r="Q871" s="56">
        <v>0.44386159408503184</v>
      </c>
      <c r="R871" s="56">
        <v>0</v>
      </c>
      <c r="S871" s="56">
        <v>0</v>
      </c>
      <c r="T871" s="56">
        <v>0</v>
      </c>
      <c r="U871" s="56">
        <v>2.2144746642011452</v>
      </c>
      <c r="V871" s="14"/>
      <c r="W871" s="14"/>
      <c r="X871" s="14"/>
      <c r="Y871" s="14"/>
      <c r="Z871" s="14"/>
      <c r="AA871" s="30" t="s">
        <v>16</v>
      </c>
      <c r="AB871" s="7" t="s">
        <v>16</v>
      </c>
      <c r="AC871" s="3"/>
      <c r="AD871" s="3" t="s">
        <v>16</v>
      </c>
      <c r="AE871" s="7"/>
      <c r="AF871" s="31" t="s">
        <v>16</v>
      </c>
      <c r="AG871" s="31" t="s">
        <v>16</v>
      </c>
      <c r="AH871" s="31" t="s">
        <v>16</v>
      </c>
      <c r="AI871" s="31" t="s">
        <v>16</v>
      </c>
      <c r="AJ871" s="31" t="s">
        <v>16</v>
      </c>
      <c r="AK871" s="31" t="s">
        <v>16</v>
      </c>
      <c r="AL871" s="31" t="s">
        <v>16</v>
      </c>
      <c r="AM871" s="31" t="s">
        <v>16</v>
      </c>
      <c r="AN871" s="31" t="s">
        <v>16</v>
      </c>
      <c r="AO871" s="31" t="s">
        <v>16</v>
      </c>
      <c r="AP871" s="9" t="s">
        <v>16</v>
      </c>
      <c r="AQ871" s="9" t="s">
        <v>16</v>
      </c>
      <c r="AR871" s="9" t="s">
        <v>5675</v>
      </c>
      <c r="AS871" s="14"/>
      <c r="AT871" s="14"/>
    </row>
    <row r="872" spans="1:46" s="9" customFormat="1" hidden="1" x14ac:dyDescent="0.3">
      <c r="A872" s="1" t="s">
        <v>371</v>
      </c>
      <c r="B872" s="1" t="s">
        <v>372</v>
      </c>
      <c r="C872" s="1" t="s">
        <v>22</v>
      </c>
      <c r="D872" s="1" t="s">
        <v>23</v>
      </c>
      <c r="E872" s="53" t="s">
        <v>13</v>
      </c>
      <c r="F872" s="1" t="s">
        <v>14</v>
      </c>
      <c r="G872" s="46" t="s">
        <v>5418</v>
      </c>
      <c r="H872" s="66" t="s">
        <v>5452</v>
      </c>
      <c r="I872" s="22" t="str">
        <f>_xlfn.XLOOKUP(B872,[1]SITE!$B:$B,[1]SITE!$I:$I,"")</f>
        <v>INCIDENT</v>
      </c>
      <c r="J872" s="29"/>
      <c r="K872" s="15" t="str" cm="1">
        <f t="array" ref="K872">IFERROR(_xlfn.IFS(
M872="MPR ISSUE","PDH",
M872="BSS Hardware Issue","BSS",
M872="Sites strategiques, MLL, Pylone, etc.","ENVTECH",
M872="AKTIVCO DEFAUT GE &amp; POWER Cabinet","AKTIVCO",
M872="AKTIVCO Coupure ENEO &amp; Baisse de tension","AKTIVCO GRID ONLY",
M872="Coupure ENEO &amp; Baisse de tension","IHS GRID ONLY",
M872="Defaut GE &amp; POWER Cabinet","IHS",
M872="Sharing","Partners",
M872="Sites strategiques &amp; DataCenter","SST &amp; DC",
M872="Exclu","Exclu",
M872="SAT","SAT",
M872="SPARE-ISSUE","SPARE-ISSUE",
M872="Fiber CAmtel","TRANS_FO_CAMTEL",
M872="Fiber AOF","Fiber AOF",
M872="Projet OCM (HUAWEI)","TRAVAUX-HUAWEI",
M872="Projet OCM (NOKIA)","TRAVAUX-NOKIA",
M872="ACCESS-ISSUE","ACCESS-ISSUE",
M872="Projet OCM (ZTE, NOKIA, autres projets)","TRAVAUX OCM",
M872="No root CAuse","No root cause",
M872="ODU HS","PDH",
M872="IP &amp; VLAN","PDH",
M872="Warehouse HUAWEI","SPARE-ISSUE",
M872="SPARE-HS","SPARE-ISSUE",
M872="Power Telco","BSS"
),"")</f>
        <v>AKTIVCO</v>
      </c>
      <c r="L872" s="16" t="str" cm="1">
        <f t="array" ref="L872">IFERROR(_xlfn.IFS(
M872="MPR ISSUE","TX ISSUE",
M872="BSS Hardware Issue","RAN ISSUE",
M872="Sites strategiques, MLL, Pylone, etc.","ENVTECH",
M872="AKTIVCO DEFAUT GE &amp; POWER Cabinet","POWER ISSUE",
M872="AKTIVCO Coupure ENEO &amp; Baisse de tension","POWER ISSUE",
M872="Coupure ENEO &amp; Baisse de tension","POWER ISSUE",
M872="Defaut GE &amp; POWER Cabinet","POWER ISSUE",
M872="Sharing","POWER ISSUE",
M872="Sites strategiques &amp; DataCenter","POWER ISSUE",
M872="Exclu","Exclu",
M872="SAT","TX ISSUE",
M872="SPARE-ISSUE","SPARE-ISSUE",
M872="Fiber CAmtel","TX ISSUE",
M872="Fiber AOF","TX ISSUE",
M872="Projet OCM (HUAWEI)","TRAVAUX-HUAWEI",
M872="Projet OCM (NOKIA)","TRAVAUX -NOKIA",
M872="ACCESS-ISSUE","ACCESS-ISSUE",
M872="Projet OCM (ZTE, NOKIA, autres projets)","TRAVAUX OCM",
M872="No root CAuse","No root cause",
M872="ODU HS","TX ISSUE",
M872="IP &amp; VLAN","TX ISSUE",
M872="Warehouse HUAWEI","SPARE-ISSUE",
M872="SPARE-HS","SPARE-ISSUE",
M872="Power Telco","RAN ISSUE"
),"")</f>
        <v>POWER ISSUE</v>
      </c>
      <c r="M872" s="28" t="s">
        <v>5331</v>
      </c>
      <c r="N872" s="17" t="str" cm="1">
        <f t="array" ref="N872">IFERROR(_xlfn.IFS(
M872="MPR ISSUE","ACTIVE",
M872="BSS Hardware Issue","ACTIVE",
M872="Sites strategiques, MLL, Pylone, etc.","PASSIVE",
M872="AKTIVCO DEFAUT GE &amp; POWER Cabinet","PASSIVE",
M872="AKTIVCO Coupure ENEO &amp; Baisse de tension","PASSIVE",
M872="Coupure ENEO &amp; Baisse de tension","PASSIVE",
M872="Defaut GE &amp; POWER Cabinet","PASSIVE",
M872="Sharing","PASSIVE",
M872="Sites strategiques &amp; DataCenter","PASSIVE",
M872="Exclu","Exclu",
M872="SAT","ACTIVE",
M872="SPARE-ISSUE","SPARE-ISSUE",
M872="Fiber CAmtel","ACTIVE",
M872="Fiber AOF","ACTIVE",
M872="Projet OCM (HUAWEI)","PLANNED WORKS",
M872="Projet OCM (NOKIA)","PLANNED WORKS",
M872="ACCESS-ISSUE","ACCESS-ISSUE",
M872="Projet OCM (ZTE, NOKIA, autres projets)","PLANNED WORKS",
M872="No root CAuse","No root cause",
M872="ODU HS","ACTIVE",
M872="IP &amp; VLAN","ACTIVE",
M872="Warehouse HUAWEI","SPARE-ISSUE",
M872="SPARE-HS","SPARE-ISSUE",
M872="Power Telco","ACTIVE"
),"")</f>
        <v>PASSIVE</v>
      </c>
      <c r="O872" s="56">
        <v>0</v>
      </c>
      <c r="P872" s="56">
        <v>1.1144248686624831</v>
      </c>
      <c r="Q872" s="56">
        <v>0</v>
      </c>
      <c r="R872" s="56">
        <v>0.32129893588788727</v>
      </c>
      <c r="S872" s="56">
        <v>0</v>
      </c>
      <c r="T872" s="56">
        <v>4.0284269746285322</v>
      </c>
      <c r="U872" s="56">
        <v>2.4149944497236273</v>
      </c>
      <c r="V872" s="14"/>
      <c r="W872" s="14"/>
      <c r="X872" s="14"/>
      <c r="Y872" s="14"/>
      <c r="Z872" s="14"/>
      <c r="AA872" s="30" t="s">
        <v>16</v>
      </c>
      <c r="AB872" s="7" t="s">
        <v>16</v>
      </c>
      <c r="AC872" s="3"/>
      <c r="AD872" s="3" t="s">
        <v>16</v>
      </c>
      <c r="AE872" s="7"/>
      <c r="AF872" s="31" t="s">
        <v>16</v>
      </c>
      <c r="AG872" s="31" t="s">
        <v>16</v>
      </c>
      <c r="AH872" s="31" t="s">
        <v>16</v>
      </c>
      <c r="AI872" s="31" t="s">
        <v>16</v>
      </c>
      <c r="AJ872" s="31" t="s">
        <v>16</v>
      </c>
      <c r="AK872" s="31" t="s">
        <v>16</v>
      </c>
      <c r="AL872" s="31" t="s">
        <v>16</v>
      </c>
      <c r="AM872" s="31" t="s">
        <v>16</v>
      </c>
      <c r="AN872" s="31" t="s">
        <v>16</v>
      </c>
      <c r="AO872" s="31" t="s">
        <v>16</v>
      </c>
      <c r="AP872" s="9" t="s">
        <v>16</v>
      </c>
      <c r="AQ872" s="9" t="s">
        <v>16</v>
      </c>
      <c r="AR872" s="9" t="s">
        <v>16</v>
      </c>
      <c r="AS872" s="14"/>
      <c r="AT872" s="14"/>
    </row>
    <row r="873" spans="1:46" s="9" customFormat="1" hidden="1" x14ac:dyDescent="0.3">
      <c r="A873" s="1" t="s">
        <v>3440</v>
      </c>
      <c r="B873" s="48" t="s">
        <v>3441</v>
      </c>
      <c r="C873" s="48" t="s">
        <v>11</v>
      </c>
      <c r="D873" s="48" t="s">
        <v>146</v>
      </c>
      <c r="E873" s="53" t="s">
        <v>32</v>
      </c>
      <c r="F873" s="48" t="s">
        <v>33</v>
      </c>
      <c r="G873" s="22" t="s">
        <v>5417</v>
      </c>
      <c r="H873" s="66" t="s">
        <v>5452</v>
      </c>
      <c r="I873" s="22" t="str">
        <f>_xlfn.XLOOKUP(B873,[1]SITE!$B:$B,[1]SITE!$I:$I,"")</f>
        <v>No impact</v>
      </c>
      <c r="J873" s="29"/>
      <c r="K873" s="15" t="str" cm="1">
        <f t="array" ref="K873">IFERROR(_xlfn.IFS(
M873="MPR ISSUE","PDH",
M873="BSS Hardware Issue","BSS",
M873="Sites strategiques, MLL, Pylone, etc.","ENVTECH",
M873="AKTIVCO DEFAUT GE &amp; POWER Cabinet","AKTIVCO",
M873="AKTIVCO Coupure ENEO &amp; Baisse de tension","AKTIVCO GRID ONLY",
M873="Coupure ENEO &amp; Baisse de tension","IHS GRID ONLY",
M873="Defaut GE &amp; POWER Cabinet","IHS",
M873="Sharing","Partners",
M873="Sites strategiques &amp; DataCenter","SST &amp; DC",
M873="Exclu","Exclu",
M873="SAT","SAT",
M873="SPARE-ISSUE","SPARE-ISSUE",
M873="Fiber CAmtel","TRANS_FO_CAMTEL",
M873="Fiber AOF","Fiber AOF",
M873="Projet OCM (HUAWEI)","TRAVAUX-HUAWEI",
M873="Projet OCM (NOKIA)","TRAVAUX-NOKIA",
M873="ACCESS-ISSUE","ACCESS-ISSUE",
M873="Projet OCM (ZTE, NOKIA, autres projets)","TRAVAUX OCM",
M873="No root CAuse","No root cause",
M873="ODU HS","PDH",
M873="IP &amp; VLAN","PDH",
M873="Warehouse HUAWEI","SPARE-ISSUE",
M873="SPARE-HS","SPARE-ISSUE",
M873="Power Telco","BSS"
),"")</f>
        <v>No root cause</v>
      </c>
      <c r="L873" s="16" t="str" cm="1">
        <f t="array" ref="L873">IFERROR(_xlfn.IFS(
M873="MPR ISSUE","TX ISSUE",
M873="BSS Hardware Issue","RAN ISSUE",
M873="Sites strategiques, MLL, Pylone, etc.","ENVTECH",
M873="AKTIVCO DEFAUT GE &amp; POWER Cabinet","POWER ISSUE",
M873="AKTIVCO Coupure ENEO &amp; Baisse de tension","POWER ISSUE",
M873="Coupure ENEO &amp; Baisse de tension","POWER ISSUE",
M873="Defaut GE &amp; POWER Cabinet","POWER ISSUE",
M873="Sharing","POWER ISSUE",
M873="Sites strategiques &amp; DataCenter","POWER ISSUE",
M873="Exclu","Exclu",
M873="SAT","TX ISSUE",
M873="SPARE-ISSUE","SPARE-ISSUE",
M873="Fiber CAmtel","TX ISSUE",
M873="Fiber AOF","TX ISSUE",
M873="Projet OCM (HUAWEI)","TRAVAUX-HUAWEI",
M873="Projet OCM (NOKIA)","TRAVAUX -NOKIA",
M873="ACCESS-ISSUE","ACCESS-ISSUE",
M873="Projet OCM (ZTE, NOKIA, autres projets)","TRAVAUX OCM",
M873="No root CAuse","No root cause",
M873="ODU HS","TX ISSUE",
M873="IP &amp; VLAN","TX ISSUE",
M873="Warehouse HUAWEI","SPARE-ISSUE",
M873="SPARE-HS","SPARE-ISSUE",
M873="Power Telco","RAN ISSUE"
),"")</f>
        <v>No root cause</v>
      </c>
      <c r="M873" s="28" t="s">
        <v>5403</v>
      </c>
      <c r="N873" s="17" t="str" cm="1">
        <f t="array" ref="N873">IFERROR(_xlfn.IFS(
M873="MPR ISSUE","ACTIVE",
M873="BSS Hardware Issue","ACTIVE",
M873="Sites strategiques, MLL, Pylone, etc.","PASSIVE",
M873="AKTIVCO DEFAUT GE &amp; POWER Cabinet","PASSIVE",
M873="AKTIVCO Coupure ENEO &amp; Baisse de tension","PASSIVE",
M873="Coupure ENEO &amp; Baisse de tension","PASSIVE",
M873="Defaut GE &amp; POWER Cabinet","PASSIVE",
M873="Sharing","PASSIVE",
M873="Sites strategiques &amp; DataCenter","PASSIVE",
M873="Exclu","Exclu",
M873="SAT","ACTIVE",
M873="SPARE-ISSUE","SPARE-ISSUE",
M873="Fiber CAmtel","ACTIVE",
M873="Fiber AOF","ACTIVE",
M873="Projet OCM (HUAWEI)","PLANNED WORKS",
M873="Projet OCM (NOKIA)","PLANNED WORKS",
M873="ACCESS-ISSUE","ACCESS-ISSUE",
M873="Projet OCM (ZTE, NOKIA, autres projets)","PLANNED WORKS",
M873="No root CAuse","No root cause",
M873="ODU HS","ACTIVE",
M873="IP &amp; VLAN","ACTIVE",
M873="Warehouse HUAWEI","SPARE-ISSUE",
M873="SPARE-HS","SPARE-ISSUE",
M873="Power Telco","ACTIVE"
),"")</f>
        <v>No root cause</v>
      </c>
      <c r="O873" s="56">
        <v>0.56419486749250169</v>
      </c>
      <c r="P873" s="56">
        <v>1.0775419267021087</v>
      </c>
      <c r="Q873" s="56">
        <v>1.5975593052024213</v>
      </c>
      <c r="R873" s="56">
        <v>0</v>
      </c>
      <c r="S873" s="56">
        <v>0</v>
      </c>
      <c r="T873" s="56">
        <v>0</v>
      </c>
      <c r="U873" s="56">
        <v>0</v>
      </c>
      <c r="V873" s="14"/>
      <c r="W873" s="14"/>
      <c r="X873" s="14"/>
      <c r="Y873" s="14"/>
      <c r="Z873" s="14"/>
      <c r="AA873" s="30" t="s">
        <v>16</v>
      </c>
      <c r="AB873" s="7" t="s">
        <v>16</v>
      </c>
      <c r="AC873" s="3"/>
      <c r="AD873" s="3" t="s">
        <v>16</v>
      </c>
      <c r="AE873" s="7"/>
      <c r="AF873" s="31" t="s">
        <v>16</v>
      </c>
      <c r="AG873" s="31" t="s">
        <v>16</v>
      </c>
      <c r="AH873" s="31" t="s">
        <v>16</v>
      </c>
      <c r="AI873" s="31" t="s">
        <v>16</v>
      </c>
      <c r="AJ873" s="31" t="s">
        <v>16</v>
      </c>
      <c r="AK873" s="31" t="s">
        <v>16</v>
      </c>
      <c r="AL873" s="31" t="s">
        <v>16</v>
      </c>
      <c r="AM873" s="31" t="s">
        <v>16</v>
      </c>
      <c r="AN873" s="31" t="s">
        <v>16</v>
      </c>
      <c r="AO873" s="31" t="s">
        <v>16</v>
      </c>
      <c r="AP873" s="9" t="s">
        <v>16</v>
      </c>
      <c r="AQ873" s="9" t="s">
        <v>16</v>
      </c>
      <c r="AR873" s="9" t="s">
        <v>16</v>
      </c>
      <c r="AS873" s="14"/>
      <c r="AT873" s="14"/>
    </row>
    <row r="874" spans="1:46" s="9" customFormat="1" hidden="1" x14ac:dyDescent="0.3">
      <c r="A874" s="1" t="s">
        <v>1971</v>
      </c>
      <c r="B874" s="48" t="s">
        <v>1972</v>
      </c>
      <c r="C874" s="48" t="s">
        <v>11</v>
      </c>
      <c r="D874" s="48" t="s">
        <v>303</v>
      </c>
      <c r="E874" s="53" t="s">
        <v>38</v>
      </c>
      <c r="F874" s="48" t="s">
        <v>39</v>
      </c>
      <c r="G874" s="22" t="s">
        <v>5417</v>
      </c>
      <c r="H874" s="66" t="s">
        <v>5452</v>
      </c>
      <c r="I874" s="22" t="str">
        <f>_xlfn.XLOOKUP(B874,[1]SITE!$B:$B,[1]SITE!$I:$I,"")</f>
        <v>No impact</v>
      </c>
      <c r="J874" s="29"/>
      <c r="K874" s="15" t="str" cm="1">
        <f t="array" ref="K874">IFERROR(_xlfn.IFS(
M874="MPR ISSUE","PDH",
M874="BSS Hardware Issue","BSS",
M874="Sites strategiques, MLL, Pylone, etc.","ENVTECH",
M874="AKTIVCO DEFAUT GE &amp; POWER Cabinet","AKTIVCO",
M874="AKTIVCO Coupure ENEO &amp; Baisse de tension","AKTIVCO GRID ONLY",
M874="Coupure ENEO &amp; Baisse de tension","IHS GRID ONLY",
M874="Defaut GE &amp; POWER Cabinet","IHS",
M874="Sharing","Partners",
M874="Sites strategiques &amp; DataCenter","SST &amp; DC",
M874="Exclu","Exclu",
M874="SAT","SAT",
M874="SPARE-ISSUE","SPARE-ISSUE",
M874="Fiber CAmtel","TRANS_FO_CAMTEL",
M874="Fiber AOF","Fiber AOF",
M874="Projet OCM (HUAWEI)","TRAVAUX-HUAWEI",
M874="Projet OCM (NOKIA)","TRAVAUX-NOKIA",
M874="ACCESS-ISSUE","ACCESS-ISSUE",
M874="Projet OCM (ZTE, NOKIA, autres projets)","TRAVAUX OCM",
M874="No root CAuse","No root cause",
M874="ODU HS","PDH",
M874="IP &amp; VLAN","PDH",
M874="Warehouse HUAWEI","SPARE-ISSUE",
M874="SPARE-HS","SPARE-ISSUE",
M874="Power Telco","BSS"
),"")</f>
        <v>No root cause</v>
      </c>
      <c r="L874" s="16" t="str" cm="1">
        <f t="array" ref="L874">IFERROR(_xlfn.IFS(
M874="MPR ISSUE","TX ISSUE",
M874="BSS Hardware Issue","RAN ISSUE",
M874="Sites strategiques, MLL, Pylone, etc.","ENVTECH",
M874="AKTIVCO DEFAUT GE &amp; POWER Cabinet","POWER ISSUE",
M874="AKTIVCO Coupure ENEO &amp; Baisse de tension","POWER ISSUE",
M874="Coupure ENEO &amp; Baisse de tension","POWER ISSUE",
M874="Defaut GE &amp; POWER Cabinet","POWER ISSUE",
M874="Sharing","POWER ISSUE",
M874="Sites strategiques &amp; DataCenter","POWER ISSUE",
M874="Exclu","Exclu",
M874="SAT","TX ISSUE",
M874="SPARE-ISSUE","SPARE-ISSUE",
M874="Fiber CAmtel","TX ISSUE",
M874="Fiber AOF","TX ISSUE",
M874="Projet OCM (HUAWEI)","TRAVAUX-HUAWEI",
M874="Projet OCM (NOKIA)","TRAVAUX -NOKIA",
M874="ACCESS-ISSUE","ACCESS-ISSUE",
M874="Projet OCM (ZTE, NOKIA, autres projets)","TRAVAUX OCM",
M874="No root CAuse","No root cause",
M874="ODU HS","TX ISSUE",
M874="IP &amp; VLAN","TX ISSUE",
M874="Warehouse HUAWEI","SPARE-ISSUE",
M874="SPARE-HS","SPARE-ISSUE",
M874="Power Telco","RAN ISSUE"
),"")</f>
        <v>No root cause</v>
      </c>
      <c r="M874" s="28" t="s">
        <v>5403</v>
      </c>
      <c r="N874" s="17" t="str" cm="1">
        <f t="array" ref="N874">IFERROR(_xlfn.IFS(
M874="MPR ISSUE","ACTIVE",
M874="BSS Hardware Issue","ACTIVE",
M874="Sites strategiques, MLL, Pylone, etc.","PASSIVE",
M874="AKTIVCO DEFAUT GE &amp; POWER Cabinet","PASSIVE",
M874="AKTIVCO Coupure ENEO &amp; Baisse de tension","PASSIVE",
M874="Coupure ENEO &amp; Baisse de tension","PASSIVE",
M874="Defaut GE &amp; POWER Cabinet","PASSIVE",
M874="Sharing","PASSIVE",
M874="Sites strategiques &amp; DataCenter","PASSIVE",
M874="Exclu","Exclu",
M874="SAT","ACTIVE",
M874="SPARE-ISSUE","SPARE-ISSUE",
M874="Fiber CAmtel","ACTIVE",
M874="Fiber AOF","ACTIVE",
M874="Projet OCM (HUAWEI)","PLANNED WORKS",
M874="Projet OCM (NOKIA)","PLANNED WORKS",
M874="ACCESS-ISSUE","ACCESS-ISSUE",
M874="Projet OCM (ZTE, NOKIA, autres projets)","PLANNED WORKS",
M874="No root CAuse","No root cause",
M874="ODU HS","ACTIVE",
M874="IP &amp; VLAN","ACTIVE",
M874="Warehouse HUAWEI","SPARE-ISSUE",
M874="SPARE-HS","SPARE-ISSUE",
M874="Power Telco","ACTIVE"
),"")</f>
        <v>No root cause</v>
      </c>
      <c r="O874" s="56">
        <v>27.792028005353384</v>
      </c>
      <c r="P874" s="56">
        <v>1.0042040846609781</v>
      </c>
      <c r="Q874" s="56">
        <v>0</v>
      </c>
      <c r="R874" s="56">
        <v>0</v>
      </c>
      <c r="S874" s="56">
        <v>0</v>
      </c>
      <c r="T874" s="56">
        <v>0</v>
      </c>
      <c r="U874" s="56">
        <v>0</v>
      </c>
      <c r="V874" s="14"/>
      <c r="W874" s="14"/>
      <c r="X874" s="14"/>
      <c r="Y874" s="14"/>
      <c r="Z874" s="14"/>
      <c r="AA874" s="30" t="s">
        <v>16</v>
      </c>
      <c r="AB874" s="7" t="s">
        <v>16</v>
      </c>
      <c r="AC874" s="3"/>
      <c r="AD874" s="3" t="s">
        <v>16</v>
      </c>
      <c r="AE874" s="7"/>
      <c r="AF874" s="31" t="s">
        <v>16</v>
      </c>
      <c r="AG874" s="31" t="s">
        <v>16</v>
      </c>
      <c r="AH874" s="31" t="s">
        <v>16</v>
      </c>
      <c r="AI874" s="31" t="s">
        <v>16</v>
      </c>
      <c r="AJ874" s="31" t="s">
        <v>16</v>
      </c>
      <c r="AK874" s="31" t="s">
        <v>16</v>
      </c>
      <c r="AL874" s="31" t="s">
        <v>16</v>
      </c>
      <c r="AM874" s="31" t="s">
        <v>16</v>
      </c>
      <c r="AN874" s="31" t="s">
        <v>16</v>
      </c>
      <c r="AO874" s="31" t="s">
        <v>16</v>
      </c>
      <c r="AP874" s="9" t="s">
        <v>16</v>
      </c>
      <c r="AQ874" s="9" t="s">
        <v>16</v>
      </c>
      <c r="AR874" s="9" t="s">
        <v>16</v>
      </c>
      <c r="AS874" s="14"/>
      <c r="AT874" s="14"/>
    </row>
    <row r="875" spans="1:46" s="9" customFormat="1" hidden="1" x14ac:dyDescent="0.3">
      <c r="A875" s="1" t="s">
        <v>2572</v>
      </c>
      <c r="B875" s="48" t="s">
        <v>2573</v>
      </c>
      <c r="C875" s="48" t="s">
        <v>11</v>
      </c>
      <c r="D875" s="48" t="s">
        <v>12</v>
      </c>
      <c r="E875" s="53" t="s">
        <v>38</v>
      </c>
      <c r="F875" s="48" t="s">
        <v>39</v>
      </c>
      <c r="G875" s="22" t="s">
        <v>5417</v>
      </c>
      <c r="H875" s="66" t="s">
        <v>5452</v>
      </c>
      <c r="I875" s="22" t="str">
        <f>_xlfn.XLOOKUP(B875,[1]SITE!$B:$B,[1]SITE!$I:$I,"")</f>
        <v>No impact</v>
      </c>
      <c r="J875" s="29"/>
      <c r="K875" s="15" t="str" cm="1">
        <f t="array" ref="K875">IFERROR(_xlfn.IFS(
M875="MPR ISSUE","PDH",
M875="BSS Hardware Issue","BSS",
M875="Sites strategiques, MLL, Pylone, etc.","ENVTECH",
M875="AKTIVCO DEFAUT GE &amp; POWER Cabinet","AKTIVCO",
M875="AKTIVCO Coupure ENEO &amp; Baisse de tension","AKTIVCO GRID ONLY",
M875="Coupure ENEO &amp; Baisse de tension","IHS GRID ONLY",
M875="Defaut GE &amp; POWER Cabinet","IHS",
M875="Sharing","Partners",
M875="Sites strategiques &amp; DataCenter","SST &amp; DC",
M875="Exclu","Exclu",
M875="SAT","SAT",
M875="SPARE-ISSUE","SPARE-ISSUE",
M875="Fiber CAmtel","TRANS_FO_CAMTEL",
M875="Fiber AOF","Fiber AOF",
M875="Projet OCM (HUAWEI)","TRAVAUX-HUAWEI",
M875="Projet OCM (NOKIA)","TRAVAUX-NOKIA",
M875="ACCESS-ISSUE","ACCESS-ISSUE",
M875="Projet OCM (ZTE, NOKIA, autres projets)","TRAVAUX OCM",
M875="No root CAuse","No root cause",
M875="ODU HS","PDH",
M875="IP &amp; VLAN","PDH",
M875="Warehouse HUAWEI","SPARE-ISSUE",
M875="SPARE-HS","SPARE-ISSUE",
M875="Power Telco","BSS"
),"")</f>
        <v>No root cause</v>
      </c>
      <c r="L875" s="16" t="str" cm="1">
        <f t="array" ref="L875">IFERROR(_xlfn.IFS(
M875="MPR ISSUE","TX ISSUE",
M875="BSS Hardware Issue","RAN ISSUE",
M875="Sites strategiques, MLL, Pylone, etc.","ENVTECH",
M875="AKTIVCO DEFAUT GE &amp; POWER Cabinet","POWER ISSUE",
M875="AKTIVCO Coupure ENEO &amp; Baisse de tension","POWER ISSUE",
M875="Coupure ENEO &amp; Baisse de tension","POWER ISSUE",
M875="Defaut GE &amp; POWER Cabinet","POWER ISSUE",
M875="Sharing","POWER ISSUE",
M875="Sites strategiques &amp; DataCenter","POWER ISSUE",
M875="Exclu","Exclu",
M875="SAT","TX ISSUE",
M875="SPARE-ISSUE","SPARE-ISSUE",
M875="Fiber CAmtel","TX ISSUE",
M875="Fiber AOF","TX ISSUE",
M875="Projet OCM (HUAWEI)","TRAVAUX-HUAWEI",
M875="Projet OCM (NOKIA)","TRAVAUX -NOKIA",
M875="ACCESS-ISSUE","ACCESS-ISSUE",
M875="Projet OCM (ZTE, NOKIA, autres projets)","TRAVAUX OCM",
M875="No root CAuse","No root cause",
M875="ODU HS","TX ISSUE",
M875="IP &amp; VLAN","TX ISSUE",
M875="Warehouse HUAWEI","SPARE-ISSUE",
M875="SPARE-HS","SPARE-ISSUE",
M875="Power Telco","RAN ISSUE"
),"")</f>
        <v>No root cause</v>
      </c>
      <c r="M875" s="28" t="s">
        <v>5403</v>
      </c>
      <c r="N875" s="17" t="str" cm="1">
        <f t="array" ref="N875">IFERROR(_xlfn.IFS(
M875="MPR ISSUE","ACTIVE",
M875="BSS Hardware Issue","ACTIVE",
M875="Sites strategiques, MLL, Pylone, etc.","PASSIVE",
M875="AKTIVCO DEFAUT GE &amp; POWER Cabinet","PASSIVE",
M875="AKTIVCO Coupure ENEO &amp; Baisse de tension","PASSIVE",
M875="Coupure ENEO &amp; Baisse de tension","PASSIVE",
M875="Defaut GE &amp; POWER Cabinet","PASSIVE",
M875="Sharing","PASSIVE",
M875="Sites strategiques &amp; DataCenter","PASSIVE",
M875="Exclu","Exclu",
M875="SAT","ACTIVE",
M875="SPARE-ISSUE","SPARE-ISSUE",
M875="Fiber CAmtel","ACTIVE",
M875="Fiber AOF","ACTIVE",
M875="Projet OCM (HUAWEI)","PLANNED WORKS",
M875="Projet OCM (NOKIA)","PLANNED WORKS",
M875="ACCESS-ISSUE","ACCESS-ISSUE",
M875="Projet OCM (ZTE, NOKIA, autres projets)","PLANNED WORKS",
M875="No root CAuse","No root cause",
M875="ODU HS","ACTIVE",
M875="IP &amp; VLAN","ACTIVE",
M875="Warehouse HUAWEI","SPARE-ISSUE",
M875="SPARE-HS","SPARE-ISSUE",
M875="Power Telco","ACTIVE"
),"")</f>
        <v>No root cause</v>
      </c>
      <c r="O875" s="56">
        <v>0.87664760453496093</v>
      </c>
      <c r="P875" s="56">
        <v>0.99177303507375136</v>
      </c>
      <c r="Q875" s="56">
        <v>0</v>
      </c>
      <c r="R875" s="56">
        <v>0</v>
      </c>
      <c r="S875" s="56">
        <v>0</v>
      </c>
      <c r="T875" s="56">
        <v>0.17203716544960052</v>
      </c>
      <c r="U875" s="56">
        <v>0.28441599392751243</v>
      </c>
      <c r="V875" s="14"/>
      <c r="W875" s="14"/>
      <c r="X875" s="14"/>
      <c r="Y875" s="14"/>
      <c r="Z875" s="14"/>
      <c r="AA875" s="30" t="s">
        <v>16</v>
      </c>
      <c r="AB875" s="7" t="s">
        <v>16</v>
      </c>
      <c r="AC875" s="3"/>
      <c r="AD875" s="3" t="s">
        <v>16</v>
      </c>
      <c r="AE875" s="7"/>
      <c r="AF875" s="31" t="s">
        <v>16</v>
      </c>
      <c r="AG875" s="31" t="s">
        <v>16</v>
      </c>
      <c r="AH875" s="31" t="s">
        <v>16</v>
      </c>
      <c r="AI875" s="31" t="s">
        <v>16</v>
      </c>
      <c r="AJ875" s="31" t="s">
        <v>16</v>
      </c>
      <c r="AK875" s="31" t="s">
        <v>16</v>
      </c>
      <c r="AL875" s="31" t="s">
        <v>16</v>
      </c>
      <c r="AM875" s="31" t="s">
        <v>16</v>
      </c>
      <c r="AN875" s="31" t="s">
        <v>16</v>
      </c>
      <c r="AO875" s="31" t="s">
        <v>16</v>
      </c>
      <c r="AP875" s="9" t="s">
        <v>16</v>
      </c>
      <c r="AQ875" s="9" t="s">
        <v>16</v>
      </c>
      <c r="AR875" s="9" t="s">
        <v>16</v>
      </c>
      <c r="AS875" s="14"/>
      <c r="AT875" s="14"/>
    </row>
    <row r="876" spans="1:46" s="9" customFormat="1" hidden="1" x14ac:dyDescent="0.3">
      <c r="A876" s="1" t="s">
        <v>926</v>
      </c>
      <c r="B876" s="48" t="s">
        <v>927</v>
      </c>
      <c r="C876" s="1" t="s">
        <v>22</v>
      </c>
      <c r="D876" s="48"/>
      <c r="E876" s="53" t="s">
        <v>38</v>
      </c>
      <c r="F876" s="48" t="s">
        <v>39</v>
      </c>
      <c r="G876" s="22" t="s">
        <v>5417</v>
      </c>
      <c r="H876" s="66" t="s">
        <v>5452</v>
      </c>
      <c r="I876" s="22" t="str">
        <f>_xlfn.XLOOKUP(B876,[1]SITE!$B:$B,[1]SITE!$I:$I,"")</f>
        <v>No impact</v>
      </c>
      <c r="J876" s="29"/>
      <c r="K876" s="15" t="str" cm="1">
        <f t="array" ref="K876">IFERROR(_xlfn.IFS(
M876="MPR ISSUE","PDH",
M876="BSS Hardware Issue","BSS",
M876="Sites strategiques, MLL, Pylone, etc.","ENVTECH",
M876="AKTIVCO DEFAUT GE &amp; POWER Cabinet","AKTIVCO",
M876="AKTIVCO Coupure ENEO &amp; Baisse de tension","AKTIVCO GRID ONLY",
M876="Coupure ENEO &amp; Baisse de tension","IHS GRID ONLY",
M876="Defaut GE &amp; POWER Cabinet","IHS",
M876="Sharing","Partners",
M876="Sites strategiques &amp; DataCenter","SST &amp; DC",
M876="Exclu","Exclu",
M876="SAT","SAT",
M876="SPARE-ISSUE","SPARE-ISSUE",
M876="Fiber CAmtel","TRANS_FO_CAMTEL",
M876="Fiber AOF","Fiber AOF",
M876="Projet OCM (HUAWEI)","TRAVAUX-HUAWEI",
M876="Projet OCM (NOKIA)","TRAVAUX-NOKIA",
M876="ACCESS-ISSUE","ACCESS-ISSUE",
M876="Projet OCM (ZTE, NOKIA, autres projets)","TRAVAUX OCM",
M876="No root CAuse","No root cause",
M876="ODU HS","PDH",
M876="IP &amp; VLAN","PDH",
M876="Warehouse HUAWEI","SPARE-ISSUE",
M876="SPARE-HS","SPARE-ISSUE",
M876="Power Telco","BSS"
),"")</f>
        <v>No root cause</v>
      </c>
      <c r="L876" s="16" t="str" cm="1">
        <f t="array" ref="L876">IFERROR(_xlfn.IFS(
M876="MPR ISSUE","TX ISSUE",
M876="BSS Hardware Issue","RAN ISSUE",
M876="Sites strategiques, MLL, Pylone, etc.","ENVTECH",
M876="AKTIVCO DEFAUT GE &amp; POWER Cabinet","POWER ISSUE",
M876="AKTIVCO Coupure ENEO &amp; Baisse de tension","POWER ISSUE",
M876="Coupure ENEO &amp; Baisse de tension","POWER ISSUE",
M876="Defaut GE &amp; POWER Cabinet","POWER ISSUE",
M876="Sharing","POWER ISSUE",
M876="Sites strategiques &amp; DataCenter","POWER ISSUE",
M876="Exclu","Exclu",
M876="SAT","TX ISSUE",
M876="SPARE-ISSUE","SPARE-ISSUE",
M876="Fiber CAmtel","TX ISSUE",
M876="Fiber AOF","TX ISSUE",
M876="Projet OCM (HUAWEI)","TRAVAUX-HUAWEI",
M876="Projet OCM (NOKIA)","TRAVAUX -NOKIA",
M876="ACCESS-ISSUE","ACCESS-ISSUE",
M876="Projet OCM (ZTE, NOKIA, autres projets)","TRAVAUX OCM",
M876="No root CAuse","No root cause",
M876="ODU HS","TX ISSUE",
M876="IP &amp; VLAN","TX ISSUE",
M876="Warehouse HUAWEI","SPARE-ISSUE",
M876="SPARE-HS","SPARE-ISSUE",
M876="Power Telco","RAN ISSUE"
),"")</f>
        <v>No root cause</v>
      </c>
      <c r="M876" s="28" t="s">
        <v>5403</v>
      </c>
      <c r="N876" s="17" t="str" cm="1">
        <f t="array" ref="N876">IFERROR(_xlfn.IFS(
M876="MPR ISSUE","ACTIVE",
M876="BSS Hardware Issue","ACTIVE",
M876="Sites strategiques, MLL, Pylone, etc.","PASSIVE",
M876="AKTIVCO DEFAUT GE &amp; POWER Cabinet","PASSIVE",
M876="AKTIVCO Coupure ENEO &amp; Baisse de tension","PASSIVE",
M876="Coupure ENEO &amp; Baisse de tension","PASSIVE",
M876="Defaut GE &amp; POWER Cabinet","PASSIVE",
M876="Sharing","PASSIVE",
M876="Sites strategiques &amp; DataCenter","PASSIVE",
M876="Exclu","Exclu",
M876="SAT","ACTIVE",
M876="SPARE-ISSUE","SPARE-ISSUE",
M876="Fiber CAmtel","ACTIVE",
M876="Fiber AOF","ACTIVE",
M876="Projet OCM (HUAWEI)","PLANNED WORKS",
M876="Projet OCM (NOKIA)","PLANNED WORKS",
M876="ACCESS-ISSUE","ACCESS-ISSUE",
M876="Projet OCM (ZTE, NOKIA, autres projets)","PLANNED WORKS",
M876="No root CAuse","No root cause",
M876="ODU HS","ACTIVE",
M876="IP &amp; VLAN","ACTIVE",
M876="Warehouse HUAWEI","SPARE-ISSUE",
M876="SPARE-HS","SPARE-ISSUE",
M876="Power Telco","ACTIVE"
),"")</f>
        <v>No root cause</v>
      </c>
      <c r="O876" s="56">
        <v>5.9658158620906141</v>
      </c>
      <c r="P876" s="56">
        <v>0.9618992788921138</v>
      </c>
      <c r="Q876" s="56">
        <v>16.357549089269561</v>
      </c>
      <c r="R876" s="56">
        <v>9.0996531433968837</v>
      </c>
      <c r="S876" s="56">
        <v>0</v>
      </c>
      <c r="T876" s="56">
        <v>0.64818025128912049</v>
      </c>
      <c r="U876" s="56">
        <v>0.69711970619205443</v>
      </c>
      <c r="V876" s="14"/>
      <c r="W876" s="14"/>
      <c r="X876" s="14"/>
      <c r="Y876" s="14"/>
      <c r="Z876" s="14"/>
      <c r="AA876" s="30" t="s">
        <v>5396</v>
      </c>
      <c r="AB876" s="7" t="s">
        <v>16</v>
      </c>
      <c r="AC876" s="3"/>
      <c r="AD876" s="3" t="s">
        <v>16</v>
      </c>
      <c r="AE876" s="7"/>
      <c r="AF876" s="31" t="s">
        <v>16</v>
      </c>
      <c r="AG876" s="31" t="s">
        <v>16</v>
      </c>
      <c r="AH876" s="31" t="s">
        <v>16</v>
      </c>
      <c r="AI876" s="31" t="s">
        <v>16</v>
      </c>
      <c r="AJ876" s="31" t="s">
        <v>16</v>
      </c>
      <c r="AK876" s="31" t="s">
        <v>16</v>
      </c>
      <c r="AL876" s="31" t="s">
        <v>16</v>
      </c>
      <c r="AM876" s="31" t="s">
        <v>16</v>
      </c>
      <c r="AN876" s="31" t="s">
        <v>16</v>
      </c>
      <c r="AO876" s="31" t="s">
        <v>16</v>
      </c>
      <c r="AP876" s="9" t="s">
        <v>16</v>
      </c>
      <c r="AQ876" s="9" t="s">
        <v>5396</v>
      </c>
      <c r="AR876" s="9" t="s">
        <v>16</v>
      </c>
      <c r="AS876" s="14"/>
      <c r="AT876" s="14"/>
    </row>
    <row r="877" spans="1:46" s="9" customFormat="1" hidden="1" x14ac:dyDescent="0.3">
      <c r="A877" s="1" t="s">
        <v>1111</v>
      </c>
      <c r="B877" s="1" t="s">
        <v>1112</v>
      </c>
      <c r="C877" s="1" t="s">
        <v>11</v>
      </c>
      <c r="D877" s="1" t="s">
        <v>12</v>
      </c>
      <c r="E877" s="53" t="s">
        <v>56</v>
      </c>
      <c r="F877" s="1" t="s">
        <v>85</v>
      </c>
      <c r="G877" s="46" t="s">
        <v>5418</v>
      </c>
      <c r="H877" s="66" t="s">
        <v>5452</v>
      </c>
      <c r="I877" s="22" t="str">
        <f>_xlfn.XLOOKUP(B877,[1]SITE!$B:$B,[1]SITE!$I:$I,"")</f>
        <v>No impact</v>
      </c>
      <c r="J877" s="29"/>
      <c r="K877" s="15" t="str" cm="1">
        <f t="array" ref="K877">IFERROR(_xlfn.IFS(
M877="MPR ISSUE","PDH",
M877="BSS Hardware Issue","BSS",
M877="Sites strategiques, MLL, Pylone, etc.","ENVTECH",
M877="AKTIVCO DEFAUT GE &amp; POWER Cabinet","AKTIVCO",
M877="AKTIVCO Coupure ENEO &amp; Baisse de tension","AKTIVCO GRID ONLY",
M877="Coupure ENEO &amp; Baisse de tension","IHS GRID ONLY",
M877="Defaut GE &amp; POWER Cabinet","IHS",
M877="Sharing","Partners",
M877="Sites strategiques &amp; DataCenter","SST &amp; DC",
M877="Exclu","Exclu",
M877="SAT","SAT",
M877="SPARE-ISSUE","SPARE-ISSUE",
M877="Fiber CAmtel","TRANS_FO_CAMTEL",
M877="Fiber AOF","Fiber AOF",
M877="Projet OCM (HUAWEI)","TRAVAUX-HUAWEI",
M877="Projet OCM (NOKIA)","TRAVAUX-NOKIA",
M877="ACCESS-ISSUE","ACCESS-ISSUE",
M877="Projet OCM (ZTE, NOKIA, autres projets)","TRAVAUX OCM",
M877="No root CAuse","No root cause",
M877="ODU HS","PDH",
M877="IP &amp; VLAN","PDH",
M877="Warehouse HUAWEI","SPARE-ISSUE",
M877="SPARE-HS","SPARE-ISSUE",
M877="Power Telco","BSS"
),"")</f>
        <v>No root cause</v>
      </c>
      <c r="L877" s="16" t="str" cm="1">
        <f t="array" ref="L877">IFERROR(_xlfn.IFS(
M877="MPR ISSUE","TX ISSUE",
M877="BSS Hardware Issue","RAN ISSUE",
M877="Sites strategiques, MLL, Pylone, etc.","ENVTECH",
M877="AKTIVCO DEFAUT GE &amp; POWER Cabinet","POWER ISSUE",
M877="AKTIVCO Coupure ENEO &amp; Baisse de tension","POWER ISSUE",
M877="Coupure ENEO &amp; Baisse de tension","POWER ISSUE",
M877="Defaut GE &amp; POWER Cabinet","POWER ISSUE",
M877="Sharing","POWER ISSUE",
M877="Sites strategiques &amp; DataCenter","POWER ISSUE",
M877="Exclu","Exclu",
M877="SAT","TX ISSUE",
M877="SPARE-ISSUE","SPARE-ISSUE",
M877="Fiber CAmtel","TX ISSUE",
M877="Fiber AOF","TX ISSUE",
M877="Projet OCM (HUAWEI)","TRAVAUX-HUAWEI",
M877="Projet OCM (NOKIA)","TRAVAUX -NOKIA",
M877="ACCESS-ISSUE","ACCESS-ISSUE",
M877="Projet OCM (ZTE, NOKIA, autres projets)","TRAVAUX OCM",
M877="No root CAuse","No root cause",
M877="ODU HS","TX ISSUE",
M877="IP &amp; VLAN","TX ISSUE",
M877="Warehouse HUAWEI","SPARE-ISSUE",
M877="SPARE-HS","SPARE-ISSUE",
M877="Power Telco","RAN ISSUE"
),"")</f>
        <v>No root cause</v>
      </c>
      <c r="M877" s="28" t="s">
        <v>5403</v>
      </c>
      <c r="N877" s="17" t="str" cm="1">
        <f t="array" ref="N877">IFERROR(_xlfn.IFS(
M877="MPR ISSUE","ACTIVE",
M877="BSS Hardware Issue","ACTIVE",
M877="Sites strategiques, MLL, Pylone, etc.","PASSIVE",
M877="AKTIVCO DEFAUT GE &amp; POWER Cabinet","PASSIVE",
M877="AKTIVCO Coupure ENEO &amp; Baisse de tension","PASSIVE",
M877="Coupure ENEO &amp; Baisse de tension","PASSIVE",
M877="Defaut GE &amp; POWER Cabinet","PASSIVE",
M877="Sharing","PASSIVE",
M877="Sites strategiques &amp; DataCenter","PASSIVE",
M877="Exclu","Exclu",
M877="SAT","ACTIVE",
M877="SPARE-ISSUE","SPARE-ISSUE",
M877="Fiber CAmtel","ACTIVE",
M877="Fiber AOF","ACTIVE",
M877="Projet OCM (HUAWEI)","PLANNED WORKS",
M877="Projet OCM (NOKIA)","PLANNED WORKS",
M877="ACCESS-ISSUE","ACCESS-ISSUE",
M877="Projet OCM (ZTE, NOKIA, autres projets)","PLANNED WORKS",
M877="No root CAuse","No root cause",
M877="ODU HS","ACTIVE",
M877="IP &amp; VLAN","ACTIVE",
M877="Warehouse HUAWEI","SPARE-ISSUE",
M877="SPARE-HS","SPARE-ISSUE",
M877="Power Telco","ACTIVE"
),"")</f>
        <v>No root cause</v>
      </c>
      <c r="O877" s="56">
        <v>0</v>
      </c>
      <c r="P877" s="56">
        <v>0.91993333961128088</v>
      </c>
      <c r="Q877" s="56">
        <v>0</v>
      </c>
      <c r="R877" s="56">
        <v>0.59535274931299276</v>
      </c>
      <c r="S877" s="56">
        <v>0</v>
      </c>
      <c r="T877" s="56">
        <v>0</v>
      </c>
      <c r="U877" s="56">
        <v>0</v>
      </c>
      <c r="V877" s="14"/>
      <c r="W877" s="14"/>
      <c r="X877" s="14"/>
      <c r="Y877" s="14"/>
      <c r="Z877" s="14"/>
      <c r="AA877" s="30" t="s">
        <v>16</v>
      </c>
      <c r="AB877" s="7" t="s">
        <v>16</v>
      </c>
      <c r="AC877" s="3"/>
      <c r="AD877" s="3" t="s">
        <v>16</v>
      </c>
      <c r="AE877" s="7"/>
      <c r="AF877" s="31" t="s">
        <v>16</v>
      </c>
      <c r="AG877" s="31" t="s">
        <v>16</v>
      </c>
      <c r="AH877" s="31" t="s">
        <v>16</v>
      </c>
      <c r="AI877" s="31" t="s">
        <v>16</v>
      </c>
      <c r="AJ877" s="31" t="s">
        <v>16</v>
      </c>
      <c r="AK877" s="31" t="s">
        <v>16</v>
      </c>
      <c r="AL877" s="31" t="s">
        <v>16</v>
      </c>
      <c r="AM877" s="31" t="s">
        <v>16</v>
      </c>
      <c r="AN877" s="31" t="s">
        <v>16</v>
      </c>
      <c r="AO877" s="31" t="s">
        <v>16</v>
      </c>
      <c r="AP877" s="9" t="s">
        <v>16</v>
      </c>
      <c r="AQ877" s="9" t="s">
        <v>16</v>
      </c>
      <c r="AR877" s="9" t="s">
        <v>16</v>
      </c>
      <c r="AS877" s="14"/>
      <c r="AT877" s="14"/>
    </row>
    <row r="878" spans="1:46" s="9" customFormat="1" hidden="1" x14ac:dyDescent="0.3">
      <c r="A878" s="1" t="s">
        <v>779</v>
      </c>
      <c r="B878" s="1" t="s">
        <v>780</v>
      </c>
      <c r="C878" s="1" t="s">
        <v>11</v>
      </c>
      <c r="D878" s="1" t="s">
        <v>12</v>
      </c>
      <c r="E878" s="53" t="s">
        <v>24</v>
      </c>
      <c r="F878" s="1" t="s">
        <v>25</v>
      </c>
      <c r="G878" s="46" t="s">
        <v>5418</v>
      </c>
      <c r="H878" s="66" t="s">
        <v>5452</v>
      </c>
      <c r="I878" s="22" t="str">
        <f>_xlfn.XLOOKUP(B878,[1]SITE!$B:$B,[1]SITE!$I:$I,"")</f>
        <v>INCIDENT</v>
      </c>
      <c r="J878" s="29"/>
      <c r="K878" s="15" t="str" cm="1">
        <f t="array" ref="K878">IFERROR(_xlfn.IFS(
M878="MPR ISSUE","PDH",
M878="BSS Hardware Issue","BSS",
M878="Sites strategiques, MLL, Pylone, etc.","ENVTECH",
M878="AKTIVCO DEFAUT GE &amp; POWER Cabinet","AKTIVCO",
M878="AKTIVCO Coupure ENEO &amp; Baisse de tension","AKTIVCO GRID ONLY",
M878="Coupure ENEO &amp; Baisse de tension","IHS GRID ONLY",
M878="Defaut GE &amp; POWER Cabinet","IHS",
M878="Sharing","Partners",
M878="Sites strategiques &amp; DataCenter","SST &amp; DC",
M878="Exclu","Exclu",
M878="SAT","SAT",
M878="SPARE-ISSUE","SPARE-ISSUE",
M878="Fiber CAmtel","TRANS_FO_CAMTEL",
M878="Fiber AOF","Fiber AOF",
M878="Projet OCM (HUAWEI)","TRAVAUX-HUAWEI",
M878="Projet OCM (NOKIA)","TRAVAUX-NOKIA",
M878="ACCESS-ISSUE","ACCESS-ISSUE",
M878="Projet OCM (ZTE, NOKIA, autres projets)","TRAVAUX OCM",
M878="No root CAuse","No root cause",
M878="ODU HS","PDH",
M878="IP &amp; VLAN","PDH",
M878="Warehouse HUAWEI","SPARE-ISSUE",
M878="SPARE-HS","SPARE-ISSUE",
M878="Power Telco","BSS"
),"")</f>
        <v>IHS</v>
      </c>
      <c r="L878" s="16" t="str" cm="1">
        <f t="array" ref="L878">IFERROR(_xlfn.IFS(
M878="MPR ISSUE","TX ISSUE",
M878="BSS Hardware Issue","RAN ISSUE",
M878="Sites strategiques, MLL, Pylone, etc.","ENVTECH",
M878="AKTIVCO DEFAUT GE &amp; POWER Cabinet","POWER ISSUE",
M878="AKTIVCO Coupure ENEO &amp; Baisse de tension","POWER ISSUE",
M878="Coupure ENEO &amp; Baisse de tension","POWER ISSUE",
M878="Defaut GE &amp; POWER Cabinet","POWER ISSUE",
M878="Sharing","POWER ISSUE",
M878="Sites strategiques &amp; DataCenter","POWER ISSUE",
M878="Exclu","Exclu",
M878="SAT","TX ISSUE",
M878="SPARE-ISSUE","SPARE-ISSUE",
M878="Fiber CAmtel","TX ISSUE",
M878="Fiber AOF","TX ISSUE",
M878="Projet OCM (HUAWEI)","TRAVAUX-HUAWEI",
M878="Projet OCM (NOKIA)","TRAVAUX -NOKIA",
M878="ACCESS-ISSUE","ACCESS-ISSUE",
M878="Projet OCM (ZTE, NOKIA, autres projets)","TRAVAUX OCM",
M878="No root CAuse","No root cause",
M878="ODU HS","TX ISSUE",
M878="IP &amp; VLAN","TX ISSUE",
M878="Warehouse HUAWEI","SPARE-ISSUE",
M878="SPARE-HS","SPARE-ISSUE",
M878="Power Telco","RAN ISSUE"
),"")</f>
        <v>POWER ISSUE</v>
      </c>
      <c r="M878" s="28" t="s">
        <v>5336</v>
      </c>
      <c r="N878" s="17" t="str" cm="1">
        <f t="array" ref="N878">IFERROR(_xlfn.IFS(
M878="MPR ISSUE","ACTIVE",
M878="BSS Hardware Issue","ACTIVE",
M878="Sites strategiques, MLL, Pylone, etc.","PASSIVE",
M878="AKTIVCO DEFAUT GE &amp; POWER Cabinet","PASSIVE",
M878="AKTIVCO Coupure ENEO &amp; Baisse de tension","PASSIVE",
M878="Coupure ENEO &amp; Baisse de tension","PASSIVE",
M878="Defaut GE &amp; POWER Cabinet","PASSIVE",
M878="Sharing","PASSIVE",
M878="Sites strategiques &amp; DataCenter","PASSIVE",
M878="Exclu","Exclu",
M878="SAT","ACTIVE",
M878="SPARE-ISSUE","SPARE-ISSUE",
M878="Fiber CAmtel","ACTIVE",
M878="Fiber AOF","ACTIVE",
M878="Projet OCM (HUAWEI)","PLANNED WORKS",
M878="Projet OCM (NOKIA)","PLANNED WORKS",
M878="ACCESS-ISSUE","ACCESS-ISSUE",
M878="Projet OCM (ZTE, NOKIA, autres projets)","PLANNED WORKS",
M878="No root CAuse","No root cause",
M878="ODU HS","ACTIVE",
M878="IP &amp; VLAN","ACTIVE",
M878="Warehouse HUAWEI","SPARE-ISSUE",
M878="SPARE-HS","SPARE-ISSUE",
M878="Power Telco","ACTIVE"
),"")</f>
        <v>PASSIVE</v>
      </c>
      <c r="O878" s="56">
        <v>0.28973084726609655</v>
      </c>
      <c r="P878" s="56">
        <v>0.91806065638795431</v>
      </c>
      <c r="Q878" s="56">
        <v>0.37179004260443499</v>
      </c>
      <c r="R878" s="56">
        <v>0</v>
      </c>
      <c r="S878" s="56">
        <v>0</v>
      </c>
      <c r="T878" s="56">
        <v>0</v>
      </c>
      <c r="U878" s="56">
        <v>2.5959491543319264</v>
      </c>
      <c r="V878" s="14"/>
      <c r="W878" s="14"/>
      <c r="X878" s="14"/>
      <c r="Y878" s="14"/>
      <c r="Z878" s="14"/>
      <c r="AA878" s="30" t="s">
        <v>16</v>
      </c>
      <c r="AB878" s="7" t="s">
        <v>16</v>
      </c>
      <c r="AC878" s="3"/>
      <c r="AD878" s="3" t="s">
        <v>16</v>
      </c>
      <c r="AE878" s="7"/>
      <c r="AF878" s="31" t="s">
        <v>16</v>
      </c>
      <c r="AG878" s="31" t="s">
        <v>16</v>
      </c>
      <c r="AH878" s="31" t="s">
        <v>16</v>
      </c>
      <c r="AI878" s="31" t="s">
        <v>16</v>
      </c>
      <c r="AJ878" s="31" t="s">
        <v>16</v>
      </c>
      <c r="AK878" s="31" t="s">
        <v>16</v>
      </c>
      <c r="AL878" s="31" t="s">
        <v>16</v>
      </c>
      <c r="AM878" s="31" t="s">
        <v>16</v>
      </c>
      <c r="AN878" s="31" t="s">
        <v>16</v>
      </c>
      <c r="AO878" s="31" t="s">
        <v>16</v>
      </c>
      <c r="AP878" s="9" t="s">
        <v>16</v>
      </c>
      <c r="AQ878" s="9" t="s">
        <v>16</v>
      </c>
      <c r="AR878" s="9" t="s">
        <v>16</v>
      </c>
      <c r="AS878" s="14"/>
      <c r="AT878" s="14"/>
    </row>
    <row r="879" spans="1:46" s="9" customFormat="1" hidden="1" x14ac:dyDescent="0.3">
      <c r="A879" s="1" t="s">
        <v>1965</v>
      </c>
      <c r="B879" s="48" t="s">
        <v>1966</v>
      </c>
      <c r="C879" s="48" t="s">
        <v>22</v>
      </c>
      <c r="D879" s="48" t="s">
        <v>126</v>
      </c>
      <c r="E879" s="53" t="s">
        <v>38</v>
      </c>
      <c r="F879" s="48" t="s">
        <v>39</v>
      </c>
      <c r="G879" s="22" t="s">
        <v>5417</v>
      </c>
      <c r="H879" s="66" t="s">
        <v>5452</v>
      </c>
      <c r="I879" s="22" t="str">
        <f>_xlfn.XLOOKUP(B879,[1]SITE!$B:$B,[1]SITE!$I:$I,"")</f>
        <v>No impact</v>
      </c>
      <c r="J879" s="29"/>
      <c r="K879" s="15" t="str" cm="1">
        <f t="array" ref="K879">IFERROR(_xlfn.IFS(
M879="MPR ISSUE","PDH",
M879="BSS Hardware Issue","BSS",
M879="Sites strategiques, MLL, Pylone, etc.","ENVTECH",
M879="AKTIVCO DEFAUT GE &amp; POWER Cabinet","AKTIVCO",
M879="AKTIVCO Coupure ENEO &amp; Baisse de tension","AKTIVCO GRID ONLY",
M879="Coupure ENEO &amp; Baisse de tension","IHS GRID ONLY",
M879="Defaut GE &amp; POWER Cabinet","IHS",
M879="Sharing","Partners",
M879="Sites strategiques &amp; DataCenter","SST &amp; DC",
M879="Exclu","Exclu",
M879="SAT","SAT",
M879="SPARE-ISSUE","SPARE-ISSUE",
M879="Fiber CAmtel","TRANS_FO_CAMTEL",
M879="Fiber AOF","Fiber AOF",
M879="Projet OCM (HUAWEI)","TRAVAUX-HUAWEI",
M879="Projet OCM (NOKIA)","TRAVAUX-NOKIA",
M879="ACCESS-ISSUE","ACCESS-ISSUE",
M879="Projet OCM (ZTE, NOKIA, autres projets)","TRAVAUX OCM",
M879="No root CAuse","No root cause",
M879="ODU HS","PDH",
M879="IP &amp; VLAN","PDH",
M879="Warehouse HUAWEI","SPARE-ISSUE",
M879="SPARE-HS","SPARE-ISSUE",
M879="Power Telco","BSS"
),"")</f>
        <v>No root cause</v>
      </c>
      <c r="L879" s="16" t="str" cm="1">
        <f t="array" ref="L879">IFERROR(_xlfn.IFS(
M879="MPR ISSUE","TX ISSUE",
M879="BSS Hardware Issue","RAN ISSUE",
M879="Sites strategiques, MLL, Pylone, etc.","ENVTECH",
M879="AKTIVCO DEFAUT GE &amp; POWER Cabinet","POWER ISSUE",
M879="AKTIVCO Coupure ENEO &amp; Baisse de tension","POWER ISSUE",
M879="Coupure ENEO &amp; Baisse de tension","POWER ISSUE",
M879="Defaut GE &amp; POWER Cabinet","POWER ISSUE",
M879="Sharing","POWER ISSUE",
M879="Sites strategiques &amp; DataCenter","POWER ISSUE",
M879="Exclu","Exclu",
M879="SAT","TX ISSUE",
M879="SPARE-ISSUE","SPARE-ISSUE",
M879="Fiber CAmtel","TX ISSUE",
M879="Fiber AOF","TX ISSUE",
M879="Projet OCM (HUAWEI)","TRAVAUX-HUAWEI",
M879="Projet OCM (NOKIA)","TRAVAUX -NOKIA",
M879="ACCESS-ISSUE","ACCESS-ISSUE",
M879="Projet OCM (ZTE, NOKIA, autres projets)","TRAVAUX OCM",
M879="No root CAuse","No root cause",
M879="ODU HS","TX ISSUE",
M879="IP &amp; VLAN","TX ISSUE",
M879="Warehouse HUAWEI","SPARE-ISSUE",
M879="SPARE-HS","SPARE-ISSUE",
M879="Power Telco","RAN ISSUE"
),"")</f>
        <v>No root cause</v>
      </c>
      <c r="M879" s="28" t="s">
        <v>5403</v>
      </c>
      <c r="N879" s="17" t="str" cm="1">
        <f t="array" ref="N879">IFERROR(_xlfn.IFS(
M879="MPR ISSUE","ACTIVE",
M879="BSS Hardware Issue","ACTIVE",
M879="Sites strategiques, MLL, Pylone, etc.","PASSIVE",
M879="AKTIVCO DEFAUT GE &amp; POWER Cabinet","PASSIVE",
M879="AKTIVCO Coupure ENEO &amp; Baisse de tension","PASSIVE",
M879="Coupure ENEO &amp; Baisse de tension","PASSIVE",
M879="Defaut GE &amp; POWER Cabinet","PASSIVE",
M879="Sharing","PASSIVE",
M879="Sites strategiques &amp; DataCenter","PASSIVE",
M879="Exclu","Exclu",
M879="SAT","ACTIVE",
M879="SPARE-ISSUE","SPARE-ISSUE",
M879="Fiber CAmtel","ACTIVE",
M879="Fiber AOF","ACTIVE",
M879="Projet OCM (HUAWEI)","PLANNED WORKS",
M879="Projet OCM (NOKIA)","PLANNED WORKS",
M879="ACCESS-ISSUE","ACCESS-ISSUE",
M879="Projet OCM (ZTE, NOKIA, autres projets)","PLANNED WORKS",
M879="No root CAuse","No root cause",
M879="ODU HS","ACTIVE",
M879="IP &amp; VLAN","ACTIVE",
M879="Warehouse HUAWEI","SPARE-ISSUE",
M879="SPARE-HS","SPARE-ISSUE",
M879="Power Telco","ACTIVE"
),"")</f>
        <v>No root cause</v>
      </c>
      <c r="O879" s="56">
        <v>0</v>
      </c>
      <c r="P879" s="56">
        <v>0.91417260931476374</v>
      </c>
      <c r="Q879" s="56">
        <v>0</v>
      </c>
      <c r="R879" s="56">
        <v>0</v>
      </c>
      <c r="S879" s="56">
        <v>0</v>
      </c>
      <c r="T879" s="56">
        <v>0.98585178907237736</v>
      </c>
      <c r="U879" s="56">
        <v>0</v>
      </c>
      <c r="V879" s="14"/>
      <c r="W879" s="14"/>
      <c r="X879" s="14"/>
      <c r="Y879" s="14"/>
      <c r="Z879" s="14"/>
      <c r="AA879" s="30" t="s">
        <v>16</v>
      </c>
      <c r="AB879" s="7" t="s">
        <v>16</v>
      </c>
      <c r="AC879" s="3"/>
      <c r="AD879" s="3" t="s">
        <v>16</v>
      </c>
      <c r="AE879" s="7"/>
      <c r="AF879" s="31" t="s">
        <v>16</v>
      </c>
      <c r="AG879" s="31" t="s">
        <v>16</v>
      </c>
      <c r="AH879" s="31" t="s">
        <v>16</v>
      </c>
      <c r="AI879" s="31" t="s">
        <v>16</v>
      </c>
      <c r="AJ879" s="31" t="s">
        <v>16</v>
      </c>
      <c r="AK879" s="31" t="s">
        <v>16</v>
      </c>
      <c r="AL879" s="31" t="s">
        <v>16</v>
      </c>
      <c r="AM879" s="31" t="s">
        <v>16</v>
      </c>
      <c r="AN879" s="31" t="s">
        <v>16</v>
      </c>
      <c r="AO879" s="31" t="s">
        <v>16</v>
      </c>
      <c r="AP879" s="9" t="s">
        <v>16</v>
      </c>
      <c r="AQ879" s="9" t="s">
        <v>16</v>
      </c>
      <c r="AR879" s="9" t="s">
        <v>16</v>
      </c>
      <c r="AS879" s="14"/>
      <c r="AT879" s="14"/>
    </row>
    <row r="880" spans="1:46" s="9" customFormat="1" hidden="1" x14ac:dyDescent="0.3">
      <c r="A880" s="1" t="s">
        <v>1728</v>
      </c>
      <c r="B880" s="48" t="s">
        <v>1729</v>
      </c>
      <c r="C880" s="1" t="s">
        <v>11</v>
      </c>
      <c r="D880" s="48"/>
      <c r="E880" s="53" t="s">
        <v>32</v>
      </c>
      <c r="F880" s="48" t="s">
        <v>1730</v>
      </c>
      <c r="G880" s="47" t="s">
        <v>5419</v>
      </c>
      <c r="H880" s="66" t="s">
        <v>5452</v>
      </c>
      <c r="I880" s="22" t="str">
        <f>_xlfn.XLOOKUP(B880,[1]SITE!$B:$B,[1]SITE!$I:$I,"")</f>
        <v>No impact</v>
      </c>
      <c r="J880" s="29" t="s">
        <v>5380</v>
      </c>
      <c r="K880" s="15" t="str" cm="1">
        <f t="array" ref="K880">IFERROR(_xlfn.IFS(
M880="MPR ISSUE","PDH",
M880="BSS Hardware Issue","BSS",
M880="Sites strategiques, MLL, Pylone, etc.","ENVTECH",
M880="AKTIVCO DEFAUT GE &amp; POWER Cabinet","AKTIVCO",
M880="AKTIVCO Coupure ENEO &amp; Baisse de tension","AKTIVCO GRID ONLY",
M880="Coupure ENEO &amp; Baisse de tension","IHS GRID ONLY",
M880="Defaut GE &amp; POWER Cabinet","IHS",
M880="Sharing","Partners",
M880="Sites strategiques &amp; DataCenter","SST &amp; DC",
M880="Exclu","Exclu",
M880="SAT","SAT",
M880="SPARE-ISSUE","SPARE-ISSUE",
M880="Fiber CAmtel","TRANS_FO_CAMTEL",
M880="Fiber AOF","Fiber AOF",
M880="Projet OCM (HUAWEI)","TRAVAUX-HUAWEI",
M880="Projet OCM (NOKIA)","TRAVAUX-NOKIA",
M880="ACCESS-ISSUE","ACCESS-ISSUE",
M880="Projet OCM (ZTE, NOKIA, autres projets)","TRAVAUX OCM",
M880="No root CAuse","No root cause",
M880="ODU HS","PDH",
M880="IP &amp; VLAN","PDH",
M880="Warehouse HUAWEI","SPARE-ISSUE",
M880="SPARE-HS","SPARE-ISSUE",
M880="Power Telco","BSS"
),"")</f>
        <v>No root cause</v>
      </c>
      <c r="L880" s="16" t="str" cm="1">
        <f t="array" ref="L880">IFERROR(_xlfn.IFS(
M880="MPR ISSUE","TX ISSUE",
M880="BSS Hardware Issue","RAN ISSUE",
M880="Sites strategiques, MLL, Pylone, etc.","ENVTECH",
M880="AKTIVCO DEFAUT GE &amp; POWER Cabinet","POWER ISSUE",
M880="AKTIVCO Coupure ENEO &amp; Baisse de tension","POWER ISSUE",
M880="Coupure ENEO &amp; Baisse de tension","POWER ISSUE",
M880="Defaut GE &amp; POWER Cabinet","POWER ISSUE",
M880="Sharing","POWER ISSUE",
M880="Sites strategiques &amp; DataCenter","POWER ISSUE",
M880="Exclu","Exclu",
M880="SAT","TX ISSUE",
M880="SPARE-ISSUE","SPARE-ISSUE",
M880="Fiber CAmtel","TX ISSUE",
M880="Fiber AOF","TX ISSUE",
M880="Projet OCM (HUAWEI)","TRAVAUX-HUAWEI",
M880="Projet OCM (NOKIA)","TRAVAUX -NOKIA",
M880="ACCESS-ISSUE","ACCESS-ISSUE",
M880="Projet OCM (ZTE, NOKIA, autres projets)","TRAVAUX OCM",
M880="No root CAuse","No root cause",
M880="ODU HS","TX ISSUE",
M880="IP &amp; VLAN","TX ISSUE",
M880="Warehouse HUAWEI","SPARE-ISSUE",
M880="SPARE-HS","SPARE-ISSUE",
M880="Power Telco","RAN ISSUE"
),"")</f>
        <v>No root cause</v>
      </c>
      <c r="M880" s="28" t="s">
        <v>5403</v>
      </c>
      <c r="N880" s="17" t="str" cm="1">
        <f t="array" ref="N880">IFERROR(_xlfn.IFS(
M880="MPR ISSUE","ACTIVE",
M880="BSS Hardware Issue","ACTIVE",
M880="Sites strategiques, MLL, Pylone, etc.","PASSIVE",
M880="AKTIVCO DEFAUT GE &amp; POWER Cabinet","PASSIVE",
M880="AKTIVCO Coupure ENEO &amp; Baisse de tension","PASSIVE",
M880="Coupure ENEO &amp; Baisse de tension","PASSIVE",
M880="Defaut GE &amp; POWER Cabinet","PASSIVE",
M880="Sharing","PASSIVE",
M880="Sites strategiques &amp; DataCenter","PASSIVE",
M880="Exclu","Exclu",
M880="SAT","ACTIVE",
M880="SPARE-ISSUE","SPARE-ISSUE",
M880="Fiber CAmtel","ACTIVE",
M880="Fiber AOF","ACTIVE",
M880="Projet OCM (HUAWEI)","PLANNED WORKS",
M880="Projet OCM (NOKIA)","PLANNED WORKS",
M880="ACCESS-ISSUE","ACCESS-ISSUE",
M880="Projet OCM (ZTE, NOKIA, autres projets)","PLANNED WORKS",
M880="No root CAuse","No root cause",
M880="ODU HS","ACTIVE",
M880="IP &amp; VLAN","ACTIVE",
M880="Warehouse HUAWEI","SPARE-ISSUE",
M880="SPARE-HS","SPARE-ISSUE",
M880="Power Telco","ACTIVE"
),"")</f>
        <v>No root cause</v>
      </c>
      <c r="O880" s="56">
        <v>0</v>
      </c>
      <c r="P880" s="56">
        <v>0.87456090037182566</v>
      </c>
      <c r="Q880" s="56">
        <v>1.6802962335168206</v>
      </c>
      <c r="R880" s="56">
        <v>2.6367558135221283</v>
      </c>
      <c r="S880" s="56">
        <v>0</v>
      </c>
      <c r="T880" s="56">
        <v>0</v>
      </c>
      <c r="U880" s="56">
        <v>0</v>
      </c>
      <c r="V880" s="14"/>
      <c r="W880" s="14"/>
      <c r="X880" s="14"/>
      <c r="Y880" s="14"/>
      <c r="Z880" s="14"/>
      <c r="AA880" s="30" t="s">
        <v>16</v>
      </c>
      <c r="AB880" s="7" t="s">
        <v>16</v>
      </c>
      <c r="AC880" s="3"/>
      <c r="AD880" s="3" t="s">
        <v>16</v>
      </c>
      <c r="AE880" s="7"/>
      <c r="AF880" s="31" t="s">
        <v>16</v>
      </c>
      <c r="AG880" s="31" t="s">
        <v>16</v>
      </c>
      <c r="AH880" s="31" t="s">
        <v>16</v>
      </c>
      <c r="AI880" s="31" t="s">
        <v>16</v>
      </c>
      <c r="AJ880" s="31" t="s">
        <v>16</v>
      </c>
      <c r="AK880" s="31" t="s">
        <v>16</v>
      </c>
      <c r="AL880" s="31" t="s">
        <v>16</v>
      </c>
      <c r="AM880" s="31" t="s">
        <v>16</v>
      </c>
      <c r="AN880" s="31" t="s">
        <v>16</v>
      </c>
      <c r="AO880" s="31" t="s">
        <v>16</v>
      </c>
      <c r="AP880" s="9" t="s">
        <v>16</v>
      </c>
      <c r="AQ880" s="9" t="s">
        <v>16</v>
      </c>
      <c r="AR880" s="9" t="s">
        <v>16</v>
      </c>
      <c r="AS880" s="14"/>
      <c r="AT880" s="14"/>
    </row>
    <row r="881" spans="1:46" s="9" customFormat="1" hidden="1" x14ac:dyDescent="0.3">
      <c r="A881" s="1" t="s">
        <v>1745</v>
      </c>
      <c r="B881" s="48" t="s">
        <v>1746</v>
      </c>
      <c r="C881" s="48" t="s">
        <v>11</v>
      </c>
      <c r="D881" s="48" t="s">
        <v>12</v>
      </c>
      <c r="E881" s="53" t="s">
        <v>38</v>
      </c>
      <c r="F881" s="48" t="s">
        <v>39</v>
      </c>
      <c r="G881" s="22" t="s">
        <v>5417</v>
      </c>
      <c r="H881" s="66" t="s">
        <v>5452</v>
      </c>
      <c r="I881" s="22" t="str">
        <f>_xlfn.XLOOKUP(B881,[1]SITE!$B:$B,[1]SITE!$I:$I,"")</f>
        <v>No impact</v>
      </c>
      <c r="J881" s="29"/>
      <c r="K881" s="15" t="str" cm="1">
        <f t="array" ref="K881">IFERROR(_xlfn.IFS(
M881="MPR ISSUE","PDH",
M881="BSS Hardware Issue","BSS",
M881="Sites strategiques, MLL, Pylone, etc.","ENVTECH",
M881="AKTIVCO DEFAUT GE &amp; POWER Cabinet","AKTIVCO",
M881="AKTIVCO Coupure ENEO &amp; Baisse de tension","AKTIVCO GRID ONLY",
M881="Coupure ENEO &amp; Baisse de tension","IHS GRID ONLY",
M881="Defaut GE &amp; POWER Cabinet","IHS",
M881="Sharing","Partners",
M881="Sites strategiques &amp; DataCenter","SST &amp; DC",
M881="Exclu","Exclu",
M881="SAT","SAT",
M881="SPARE-ISSUE","SPARE-ISSUE",
M881="Fiber CAmtel","TRANS_FO_CAMTEL",
M881="Fiber AOF","Fiber AOF",
M881="Projet OCM (HUAWEI)","TRAVAUX-HUAWEI",
M881="Projet OCM (NOKIA)","TRAVAUX-NOKIA",
M881="ACCESS-ISSUE","ACCESS-ISSUE",
M881="Projet OCM (ZTE, NOKIA, autres projets)","TRAVAUX OCM",
M881="No root CAuse","No root cause",
M881="ODU HS","PDH",
M881="IP &amp; VLAN","PDH",
M881="Warehouse HUAWEI","SPARE-ISSUE",
M881="SPARE-HS","SPARE-ISSUE",
M881="Power Telco","BSS"
),"")</f>
        <v>No root cause</v>
      </c>
      <c r="L881" s="16" t="str" cm="1">
        <f t="array" ref="L881">IFERROR(_xlfn.IFS(
M881="MPR ISSUE","TX ISSUE",
M881="BSS Hardware Issue","RAN ISSUE",
M881="Sites strategiques, MLL, Pylone, etc.","ENVTECH",
M881="AKTIVCO DEFAUT GE &amp; POWER Cabinet","POWER ISSUE",
M881="AKTIVCO Coupure ENEO &amp; Baisse de tension","POWER ISSUE",
M881="Coupure ENEO &amp; Baisse de tension","POWER ISSUE",
M881="Defaut GE &amp; POWER Cabinet","POWER ISSUE",
M881="Sharing","POWER ISSUE",
M881="Sites strategiques &amp; DataCenter","POWER ISSUE",
M881="Exclu","Exclu",
M881="SAT","TX ISSUE",
M881="SPARE-ISSUE","SPARE-ISSUE",
M881="Fiber CAmtel","TX ISSUE",
M881="Fiber AOF","TX ISSUE",
M881="Projet OCM (HUAWEI)","TRAVAUX-HUAWEI",
M881="Projet OCM (NOKIA)","TRAVAUX -NOKIA",
M881="ACCESS-ISSUE","ACCESS-ISSUE",
M881="Projet OCM (ZTE, NOKIA, autres projets)","TRAVAUX OCM",
M881="No root CAuse","No root cause",
M881="ODU HS","TX ISSUE",
M881="IP &amp; VLAN","TX ISSUE",
M881="Warehouse HUAWEI","SPARE-ISSUE",
M881="SPARE-HS","SPARE-ISSUE",
M881="Power Telco","RAN ISSUE"
),"")</f>
        <v>No root cause</v>
      </c>
      <c r="M881" s="28" t="s">
        <v>5403</v>
      </c>
      <c r="N881" s="17" t="str" cm="1">
        <f t="array" ref="N881">IFERROR(_xlfn.IFS(
M881="MPR ISSUE","ACTIVE",
M881="BSS Hardware Issue","ACTIVE",
M881="Sites strategiques, MLL, Pylone, etc.","PASSIVE",
M881="AKTIVCO DEFAUT GE &amp; POWER Cabinet","PASSIVE",
M881="AKTIVCO Coupure ENEO &amp; Baisse de tension","PASSIVE",
M881="Coupure ENEO &amp; Baisse de tension","PASSIVE",
M881="Defaut GE &amp; POWER Cabinet","PASSIVE",
M881="Sharing","PASSIVE",
M881="Sites strategiques &amp; DataCenter","PASSIVE",
M881="Exclu","Exclu",
M881="SAT","ACTIVE",
M881="SPARE-ISSUE","SPARE-ISSUE",
M881="Fiber CAmtel","ACTIVE",
M881="Fiber AOF","ACTIVE",
M881="Projet OCM (HUAWEI)","PLANNED WORKS",
M881="Projet OCM (NOKIA)","PLANNED WORKS",
M881="ACCESS-ISSUE","ACCESS-ISSUE",
M881="Projet OCM (ZTE, NOKIA, autres projets)","PLANNED WORKS",
M881="No root CAuse","No root cause",
M881="ODU HS","ACTIVE",
M881="IP &amp; VLAN","ACTIVE",
M881="Warehouse HUAWEI","SPARE-ISSUE",
M881="SPARE-HS","SPARE-ISSUE",
M881="Power Telco","ACTIVE"
),"")</f>
        <v>No root cause</v>
      </c>
      <c r="O881" s="56">
        <v>0</v>
      </c>
      <c r="P881" s="56">
        <v>0.84447312325037882</v>
      </c>
      <c r="Q881" s="56">
        <v>0</v>
      </c>
      <c r="R881" s="56">
        <v>0</v>
      </c>
      <c r="S881" s="56">
        <v>0</v>
      </c>
      <c r="T881" s="56">
        <v>0</v>
      </c>
      <c r="U881" s="56">
        <v>0</v>
      </c>
      <c r="V881" s="14"/>
      <c r="W881" s="14"/>
      <c r="X881" s="14"/>
      <c r="Y881" s="14"/>
      <c r="Z881" s="14"/>
      <c r="AA881" s="30" t="s">
        <v>16</v>
      </c>
      <c r="AB881" s="7" t="s">
        <v>16</v>
      </c>
      <c r="AC881" s="3"/>
      <c r="AD881" s="3" t="s">
        <v>16</v>
      </c>
      <c r="AE881" s="7"/>
      <c r="AF881" s="31" t="s">
        <v>16</v>
      </c>
      <c r="AG881" s="31" t="s">
        <v>16</v>
      </c>
      <c r="AH881" s="31" t="s">
        <v>16</v>
      </c>
      <c r="AI881" s="31" t="s">
        <v>16</v>
      </c>
      <c r="AJ881" s="31" t="s">
        <v>16</v>
      </c>
      <c r="AK881" s="31" t="s">
        <v>16</v>
      </c>
      <c r="AL881" s="31" t="s">
        <v>16</v>
      </c>
      <c r="AM881" s="31" t="s">
        <v>16</v>
      </c>
      <c r="AN881" s="31" t="s">
        <v>16</v>
      </c>
      <c r="AO881" s="31" t="s">
        <v>16</v>
      </c>
      <c r="AP881" s="9" t="s">
        <v>16</v>
      </c>
      <c r="AQ881" s="9" t="s">
        <v>16</v>
      </c>
      <c r="AR881" s="9" t="s">
        <v>16</v>
      </c>
      <c r="AS881" s="14"/>
      <c r="AT881" s="14"/>
    </row>
    <row r="882" spans="1:46" s="9" customFormat="1" hidden="1" x14ac:dyDescent="0.3">
      <c r="A882" s="1" t="s">
        <v>2414</v>
      </c>
      <c r="B882" s="48" t="s">
        <v>2415</v>
      </c>
      <c r="C882" s="48" t="s">
        <v>11</v>
      </c>
      <c r="D882" s="48" t="s">
        <v>12</v>
      </c>
      <c r="E882" s="53" t="s">
        <v>52</v>
      </c>
      <c r="F882" s="48" t="s">
        <v>2049</v>
      </c>
      <c r="G882" s="47" t="s">
        <v>5419</v>
      </c>
      <c r="H882" s="66" t="s">
        <v>5453</v>
      </c>
      <c r="I882" s="22" t="str">
        <f>_xlfn.XLOOKUP(B882,[1]SITE!$B:$B,[1]SITE!$I:$I,"")</f>
        <v>No impact</v>
      </c>
      <c r="J882" s="29"/>
      <c r="K882" s="15" t="str" cm="1">
        <f t="array" ref="K882">IFERROR(_xlfn.IFS(
M882="MPR ISSUE","PDH",
M882="BSS Hardware Issue","BSS",
M882="Sites strategiques, MLL, Pylone, etc.","ENVTECH",
M882="AKTIVCO DEFAUT GE &amp; POWER Cabinet","AKTIVCO",
M882="AKTIVCO Coupure ENEO &amp; Baisse de tension","AKTIVCO GRID ONLY",
M882="Coupure ENEO &amp; Baisse de tension","IHS GRID ONLY",
M882="Defaut GE &amp; POWER Cabinet","IHS",
M882="Sharing","Partners",
M882="Sites strategiques &amp; DataCenter","SST &amp; DC",
M882="Exclu","Exclu",
M882="SAT","SAT",
M882="SPARE-ISSUE","SPARE-ISSUE",
M882="Fiber CAmtel","TRANS_FO_CAMTEL",
M882="Fiber AOF","Fiber AOF",
M882="Projet OCM (HUAWEI)","TRAVAUX-HUAWEI",
M882="Projet OCM (NOKIA)","TRAVAUX-NOKIA",
M882="ACCESS-ISSUE","ACCESS-ISSUE",
M882="Projet OCM (ZTE, NOKIA, autres projets)","TRAVAUX OCM",
M882="No root CAuse","No root cause",
M882="ODU HS","PDH",
M882="IP &amp; VLAN","PDH",
M882="Warehouse HUAWEI","SPARE-ISSUE",
M882="SPARE-HS","SPARE-ISSUE",
M882="Power Telco","BSS"
),"")</f>
        <v>AKTIVCO</v>
      </c>
      <c r="L882" s="16" t="str" cm="1">
        <f t="array" ref="L882">IFERROR(_xlfn.IFS(
M882="MPR ISSUE","TX ISSUE",
M882="BSS Hardware Issue","RAN ISSUE",
M882="Sites strategiques, MLL, Pylone, etc.","ENVTECH",
M882="AKTIVCO DEFAUT GE &amp; POWER Cabinet","POWER ISSUE",
M882="AKTIVCO Coupure ENEO &amp; Baisse de tension","POWER ISSUE",
M882="Coupure ENEO &amp; Baisse de tension","POWER ISSUE",
M882="Defaut GE &amp; POWER Cabinet","POWER ISSUE",
M882="Sharing","POWER ISSUE",
M882="Sites strategiques &amp; DataCenter","POWER ISSUE",
M882="Exclu","Exclu",
M882="SAT","TX ISSUE",
M882="SPARE-ISSUE","SPARE-ISSUE",
M882="Fiber CAmtel","TX ISSUE",
M882="Fiber AOF","TX ISSUE",
M882="Projet OCM (HUAWEI)","TRAVAUX-HUAWEI",
M882="Projet OCM (NOKIA)","TRAVAUX -NOKIA",
M882="ACCESS-ISSUE","ACCESS-ISSUE",
M882="Projet OCM (ZTE, NOKIA, autres projets)","TRAVAUX OCM",
M882="No root CAuse","No root cause",
M882="ODU HS","TX ISSUE",
M882="IP &amp; VLAN","TX ISSUE",
M882="Warehouse HUAWEI","SPARE-ISSUE",
M882="SPARE-HS","SPARE-ISSUE",
M882="Power Telco","RAN ISSUE"
),"")</f>
        <v>POWER ISSUE</v>
      </c>
      <c r="M882" s="35" t="s">
        <v>5331</v>
      </c>
      <c r="N882" s="17" t="str" cm="1">
        <f t="array" ref="N882">IFERROR(_xlfn.IFS(
M882="MPR ISSUE","ACTIVE",
M882="BSS Hardware Issue","ACTIVE",
M882="Sites strategiques, MLL, Pylone, etc.","PASSIVE",
M882="AKTIVCO DEFAUT GE &amp; POWER Cabinet","PASSIVE",
M882="AKTIVCO Coupure ENEO &amp; Baisse de tension","PASSIVE",
M882="Coupure ENEO &amp; Baisse de tension","PASSIVE",
M882="Defaut GE &amp; POWER Cabinet","PASSIVE",
M882="Sharing","PASSIVE",
M882="Sites strategiques &amp; DataCenter","PASSIVE",
M882="Exclu","Exclu",
M882="SAT","ACTIVE",
M882="SPARE-ISSUE","SPARE-ISSUE",
M882="Fiber CAmtel","ACTIVE",
M882="Fiber AOF","ACTIVE",
M882="Projet OCM (HUAWEI)","PLANNED WORKS",
M882="Projet OCM (NOKIA)","PLANNED WORKS",
M882="ACCESS-ISSUE","ACCESS-ISSUE",
M882="Projet OCM (ZTE, NOKIA, autres projets)","PLANNED WORKS",
M882="No root CAuse","No root cause",
M882="ODU HS","ACTIVE",
M882="IP &amp; VLAN","ACTIVE",
M882="Warehouse HUAWEI","SPARE-ISSUE",
M882="SPARE-HS","SPARE-ISSUE",
M882="Power Telco","ACTIVE"
),"")</f>
        <v>PASSIVE</v>
      </c>
      <c r="O882" s="56">
        <v>2.3185601812614311E-3</v>
      </c>
      <c r="P882" s="56">
        <v>3.2994894887183024E-3</v>
      </c>
      <c r="Q882" s="56">
        <v>4.6371203625230331E-3</v>
      </c>
      <c r="R882" s="56">
        <v>0.59603048228905375</v>
      </c>
      <c r="S882" s="56">
        <v>0</v>
      </c>
      <c r="T882" s="56">
        <v>0</v>
      </c>
      <c r="U882" s="56">
        <v>5.1151004614291506E-2</v>
      </c>
      <c r="V882" s="14"/>
      <c r="W882" s="14"/>
      <c r="X882" s="14"/>
      <c r="Y882" s="14"/>
      <c r="Z882" s="14"/>
      <c r="AA882" s="30" t="s">
        <v>16</v>
      </c>
      <c r="AB882" s="7" t="s">
        <v>16</v>
      </c>
      <c r="AC882" s="3"/>
      <c r="AD882" s="3" t="s">
        <v>16</v>
      </c>
      <c r="AE882" s="7"/>
      <c r="AF882" s="31" t="s">
        <v>16</v>
      </c>
      <c r="AG882" s="31" t="s">
        <v>16</v>
      </c>
      <c r="AH882" s="31" t="s">
        <v>16</v>
      </c>
      <c r="AI882" s="31" t="s">
        <v>16</v>
      </c>
      <c r="AJ882" s="31" t="s">
        <v>16</v>
      </c>
      <c r="AK882" s="31" t="s">
        <v>16</v>
      </c>
      <c r="AL882" s="31" t="s">
        <v>16</v>
      </c>
      <c r="AM882" s="31" t="s">
        <v>16</v>
      </c>
      <c r="AN882" s="31" t="s">
        <v>16</v>
      </c>
      <c r="AO882" s="31" t="s">
        <v>16</v>
      </c>
      <c r="AP882" s="9" t="s">
        <v>16</v>
      </c>
      <c r="AQ882" s="9" t="s">
        <v>16</v>
      </c>
      <c r="AR882" s="9" t="s">
        <v>16</v>
      </c>
      <c r="AS882" s="14"/>
      <c r="AT882" s="14"/>
    </row>
    <row r="883" spans="1:46" s="9" customFormat="1" hidden="1" x14ac:dyDescent="0.3">
      <c r="A883" s="1" t="s">
        <v>3724</v>
      </c>
      <c r="B883" s="1" t="s">
        <v>3725</v>
      </c>
      <c r="C883" s="1" t="s">
        <v>22</v>
      </c>
      <c r="D883" s="1" t="s">
        <v>23</v>
      </c>
      <c r="E883" s="53" t="s">
        <v>56</v>
      </c>
      <c r="F883" s="1" t="s">
        <v>85</v>
      </c>
      <c r="G883" s="46" t="s">
        <v>5418</v>
      </c>
      <c r="H883" s="66" t="s">
        <v>5452</v>
      </c>
      <c r="I883" s="22" t="str">
        <f>_xlfn.XLOOKUP(B883,[1]SITE!$B:$B,[1]SITE!$I:$I,"")</f>
        <v>No impact</v>
      </c>
      <c r="J883" s="29"/>
      <c r="K883" s="15" t="str" cm="1">
        <f t="array" ref="K883">IFERROR(_xlfn.IFS(
M883="MPR ISSUE","PDH",
M883="BSS Hardware Issue","BSS",
M883="Sites strategiques, MLL, Pylone, etc.","ENVTECH",
M883="AKTIVCO DEFAUT GE &amp; POWER Cabinet","AKTIVCO",
M883="AKTIVCO Coupure ENEO &amp; Baisse de tension","AKTIVCO GRID ONLY",
M883="Coupure ENEO &amp; Baisse de tension","IHS GRID ONLY",
M883="Defaut GE &amp; POWER Cabinet","IHS",
M883="Sharing","Partners",
M883="Sites strategiques &amp; DataCenter","SST &amp; DC",
M883="Exclu","Exclu",
M883="SAT","SAT",
M883="SPARE-ISSUE","SPARE-ISSUE",
M883="Fiber CAmtel","TRANS_FO_CAMTEL",
M883="Fiber AOF","Fiber AOF",
M883="Projet OCM (HUAWEI)","TRAVAUX-HUAWEI",
M883="Projet OCM (NOKIA)","TRAVAUX-NOKIA",
M883="ACCESS-ISSUE","ACCESS-ISSUE",
M883="Projet OCM (ZTE, NOKIA, autres projets)","TRAVAUX OCM",
M883="No root CAuse","No root cause",
M883="ODU HS","PDH",
M883="IP &amp; VLAN","PDH",
M883="Warehouse HUAWEI","SPARE-ISSUE",
M883="SPARE-HS","SPARE-ISSUE",
M883="Power Telco","BSS"
),"")</f>
        <v>IHS</v>
      </c>
      <c r="L883" s="16" t="str" cm="1">
        <f t="array" ref="L883">IFERROR(_xlfn.IFS(
M883="MPR ISSUE","TX ISSUE",
M883="BSS Hardware Issue","RAN ISSUE",
M883="Sites strategiques, MLL, Pylone, etc.","ENVTECH",
M883="AKTIVCO DEFAUT GE &amp; POWER Cabinet","POWER ISSUE",
M883="AKTIVCO Coupure ENEO &amp; Baisse de tension","POWER ISSUE",
M883="Coupure ENEO &amp; Baisse de tension","POWER ISSUE",
M883="Defaut GE &amp; POWER Cabinet","POWER ISSUE",
M883="Sharing","POWER ISSUE",
M883="Sites strategiques &amp; DataCenter","POWER ISSUE",
M883="Exclu","Exclu",
M883="SAT","TX ISSUE",
M883="SPARE-ISSUE","SPARE-ISSUE",
M883="Fiber CAmtel","TX ISSUE",
M883="Fiber AOF","TX ISSUE",
M883="Projet OCM (HUAWEI)","TRAVAUX-HUAWEI",
M883="Projet OCM (NOKIA)","TRAVAUX -NOKIA",
M883="ACCESS-ISSUE","ACCESS-ISSUE",
M883="Projet OCM (ZTE, NOKIA, autres projets)","TRAVAUX OCM",
M883="No root CAuse","No root cause",
M883="ODU HS","TX ISSUE",
M883="IP &amp; VLAN","TX ISSUE",
M883="Warehouse HUAWEI","SPARE-ISSUE",
M883="SPARE-HS","SPARE-ISSUE",
M883="Power Telco","RAN ISSUE"
),"")</f>
        <v>POWER ISSUE</v>
      </c>
      <c r="M883" s="28" t="s">
        <v>5336</v>
      </c>
      <c r="N883" s="17" t="str" cm="1">
        <f t="array" ref="N883">IFERROR(_xlfn.IFS(
M883="MPR ISSUE","ACTIVE",
M883="BSS Hardware Issue","ACTIVE",
M883="Sites strategiques, MLL, Pylone, etc.","PASSIVE",
M883="AKTIVCO DEFAUT GE &amp; POWER Cabinet","PASSIVE",
M883="AKTIVCO Coupure ENEO &amp; Baisse de tension","PASSIVE",
M883="Coupure ENEO &amp; Baisse de tension","PASSIVE",
M883="Defaut GE &amp; POWER Cabinet","PASSIVE",
M883="Sharing","PASSIVE",
M883="Sites strategiques &amp; DataCenter","PASSIVE",
M883="Exclu","Exclu",
M883="SAT","ACTIVE",
M883="SPARE-ISSUE","SPARE-ISSUE",
M883="Fiber CAmtel","ACTIVE",
M883="Fiber AOF","ACTIVE",
M883="Projet OCM (HUAWEI)","PLANNED WORKS",
M883="Projet OCM (NOKIA)","PLANNED WORKS",
M883="ACCESS-ISSUE","ACCESS-ISSUE",
M883="Projet OCM (ZTE, NOKIA, autres projets)","PLANNED WORKS",
M883="No root CAuse","No root cause",
M883="ODU HS","ACTIVE",
M883="IP &amp; VLAN","ACTIVE",
M883="Warehouse HUAWEI","SPARE-ISSUE",
M883="SPARE-HS","SPARE-ISSUE",
M883="Power Telco","ACTIVE"
),"")</f>
        <v>PASSIVE</v>
      </c>
      <c r="O883" s="56">
        <v>8.9175391586979543E-5</v>
      </c>
      <c r="P883" s="56">
        <v>0.77814446698798334</v>
      </c>
      <c r="Q883" s="56">
        <v>0</v>
      </c>
      <c r="R883" s="56">
        <v>0</v>
      </c>
      <c r="S883" s="56">
        <v>0</v>
      </c>
      <c r="T883" s="56">
        <v>0</v>
      </c>
      <c r="U883" s="56">
        <v>0</v>
      </c>
      <c r="V883" s="14"/>
      <c r="W883" s="14"/>
      <c r="X883" s="14"/>
      <c r="Y883" s="14"/>
      <c r="Z883" s="14"/>
      <c r="AA883" s="30" t="s">
        <v>16</v>
      </c>
      <c r="AB883" s="7" t="s">
        <v>16</v>
      </c>
      <c r="AC883" s="3"/>
      <c r="AD883" s="3" t="s">
        <v>16</v>
      </c>
      <c r="AE883" s="7"/>
      <c r="AF883" s="31" t="s">
        <v>16</v>
      </c>
      <c r="AG883" s="31" t="s">
        <v>16</v>
      </c>
      <c r="AH883" s="31" t="s">
        <v>16</v>
      </c>
      <c r="AI883" s="31" t="s">
        <v>16</v>
      </c>
      <c r="AJ883" s="31" t="s">
        <v>16</v>
      </c>
      <c r="AK883" s="31" t="s">
        <v>16</v>
      </c>
      <c r="AL883" s="31" t="s">
        <v>16</v>
      </c>
      <c r="AM883" s="31" t="s">
        <v>16</v>
      </c>
      <c r="AN883" s="31" t="s">
        <v>16</v>
      </c>
      <c r="AO883" s="31" t="s">
        <v>16</v>
      </c>
      <c r="AP883" s="9" t="s">
        <v>16</v>
      </c>
      <c r="AQ883" s="9" t="s">
        <v>16</v>
      </c>
      <c r="AR883" s="9" t="s">
        <v>16</v>
      </c>
      <c r="AS883" s="14"/>
      <c r="AT883" s="14"/>
    </row>
    <row r="884" spans="1:46" s="9" customFormat="1" hidden="1" x14ac:dyDescent="0.3">
      <c r="A884" s="1" t="s">
        <v>1735</v>
      </c>
      <c r="B884" s="49" t="s">
        <v>1736</v>
      </c>
      <c r="C884" s="48" t="s">
        <v>22</v>
      </c>
      <c r="D884" s="48" t="s">
        <v>31</v>
      </c>
      <c r="E884" s="53" t="s">
        <v>38</v>
      </c>
      <c r="F884" s="48" t="s">
        <v>39</v>
      </c>
      <c r="G884" s="22" t="s">
        <v>5417</v>
      </c>
      <c r="H884" s="66" t="s">
        <v>5452</v>
      </c>
      <c r="I884" s="22" t="str">
        <f>_xlfn.XLOOKUP(B884,[1]SITE!$B:$B,[1]SITE!$I:$I,"")</f>
        <v>No impact</v>
      </c>
      <c r="J884" s="29"/>
      <c r="K884" s="15" t="str" cm="1">
        <f t="array" ref="K884">IFERROR(_xlfn.IFS(
M884="MPR ISSUE","PDH",
M884="BSS Hardware Issue","BSS",
M884="Sites strategiques, MLL, Pylone, etc.","ENVTECH",
M884="AKTIVCO DEFAUT GE &amp; POWER Cabinet","AKTIVCO",
M884="AKTIVCO Coupure ENEO &amp; Baisse de tension","AKTIVCO GRID ONLY",
M884="Coupure ENEO &amp; Baisse de tension","IHS GRID ONLY",
M884="Defaut GE &amp; POWER Cabinet","IHS",
M884="Sharing","Partners",
M884="Sites strategiques &amp; DataCenter","SST &amp; DC",
M884="Exclu","Exclu",
M884="SAT","SAT",
M884="SPARE-ISSUE","SPARE-ISSUE",
M884="Fiber CAmtel","TRANS_FO_CAMTEL",
M884="Fiber AOF","Fiber AOF",
M884="Projet OCM (HUAWEI)","TRAVAUX-HUAWEI",
M884="Projet OCM (NOKIA)","TRAVAUX-NOKIA",
M884="ACCESS-ISSUE","ACCESS-ISSUE",
M884="Projet OCM (ZTE, NOKIA, autres projets)","TRAVAUX OCM",
M884="No root CAuse","No root cause",
M884="ODU HS","PDH",
M884="IP &amp; VLAN","PDH",
M884="Warehouse HUAWEI","SPARE-ISSUE",
M884="SPARE-HS","SPARE-ISSUE",
M884="Power Telco","BSS"
),"")</f>
        <v>No root cause</v>
      </c>
      <c r="L884" s="16" t="str" cm="1">
        <f t="array" ref="L884">IFERROR(_xlfn.IFS(
M884="MPR ISSUE","TX ISSUE",
M884="BSS Hardware Issue","RAN ISSUE",
M884="Sites strategiques, MLL, Pylone, etc.","ENVTECH",
M884="AKTIVCO DEFAUT GE &amp; POWER Cabinet","POWER ISSUE",
M884="AKTIVCO Coupure ENEO &amp; Baisse de tension","POWER ISSUE",
M884="Coupure ENEO &amp; Baisse de tension","POWER ISSUE",
M884="Defaut GE &amp; POWER Cabinet","POWER ISSUE",
M884="Sharing","POWER ISSUE",
M884="Sites strategiques &amp; DataCenter","POWER ISSUE",
M884="Exclu","Exclu",
M884="SAT","TX ISSUE",
M884="SPARE-ISSUE","SPARE-ISSUE",
M884="Fiber CAmtel","TX ISSUE",
M884="Fiber AOF","TX ISSUE",
M884="Projet OCM (HUAWEI)","TRAVAUX-HUAWEI",
M884="Projet OCM (NOKIA)","TRAVAUX -NOKIA",
M884="ACCESS-ISSUE","ACCESS-ISSUE",
M884="Projet OCM (ZTE, NOKIA, autres projets)","TRAVAUX OCM",
M884="No root CAuse","No root cause",
M884="ODU HS","TX ISSUE",
M884="IP &amp; VLAN","TX ISSUE",
M884="Warehouse HUAWEI","SPARE-ISSUE",
M884="SPARE-HS","SPARE-ISSUE",
M884="Power Telco","RAN ISSUE"
),"")</f>
        <v>No root cause</v>
      </c>
      <c r="M884" s="28" t="s">
        <v>5403</v>
      </c>
      <c r="N884" s="17" t="str" cm="1">
        <f t="array" ref="N884">IFERROR(_xlfn.IFS(
M884="MPR ISSUE","ACTIVE",
M884="BSS Hardware Issue","ACTIVE",
M884="Sites strategiques, MLL, Pylone, etc.","PASSIVE",
M884="AKTIVCO DEFAUT GE &amp; POWER Cabinet","PASSIVE",
M884="AKTIVCO Coupure ENEO &amp; Baisse de tension","PASSIVE",
M884="Coupure ENEO &amp; Baisse de tension","PASSIVE",
M884="Defaut GE &amp; POWER Cabinet","PASSIVE",
M884="Sharing","PASSIVE",
M884="Sites strategiques &amp; DataCenter","PASSIVE",
M884="Exclu","Exclu",
M884="SAT","ACTIVE",
M884="SPARE-ISSUE","SPARE-ISSUE",
M884="Fiber CAmtel","ACTIVE",
M884="Fiber AOF","ACTIVE",
M884="Projet OCM (HUAWEI)","PLANNED WORKS",
M884="Projet OCM (NOKIA)","PLANNED WORKS",
M884="ACCESS-ISSUE","ACCESS-ISSUE",
M884="Projet OCM (ZTE, NOKIA, autres projets)","PLANNED WORKS",
M884="No root CAuse","No root cause",
M884="ODU HS","ACTIVE",
M884="IP &amp; VLAN","ACTIVE",
M884="Warehouse HUAWEI","SPARE-ISSUE",
M884="SPARE-HS","SPARE-ISSUE",
M884="Power Telco","ACTIVE"
),"")</f>
        <v>No root cause</v>
      </c>
      <c r="O884" s="56">
        <v>0.50726529750337424</v>
      </c>
      <c r="P884" s="56">
        <v>0.75399577094622938</v>
      </c>
      <c r="Q884" s="56">
        <v>0</v>
      </c>
      <c r="R884" s="56">
        <v>0</v>
      </c>
      <c r="S884" s="56">
        <v>0</v>
      </c>
      <c r="T884" s="56">
        <v>0.62003649770426883</v>
      </c>
      <c r="U884" s="56">
        <v>0.54746556403078461</v>
      </c>
      <c r="V884" s="14"/>
      <c r="W884" s="14"/>
      <c r="X884" s="14"/>
      <c r="Y884" s="14"/>
      <c r="Z884" s="14"/>
      <c r="AA884" s="30" t="s">
        <v>5396</v>
      </c>
      <c r="AB884" s="7" t="s">
        <v>16</v>
      </c>
      <c r="AC884" s="32"/>
      <c r="AD884" s="3" t="s">
        <v>16</v>
      </c>
      <c r="AE884" s="7"/>
      <c r="AF884" s="31" t="s">
        <v>16</v>
      </c>
      <c r="AG884" s="31" t="s">
        <v>16</v>
      </c>
      <c r="AH884" s="31" t="s">
        <v>16</v>
      </c>
      <c r="AI884" s="31" t="s">
        <v>16</v>
      </c>
      <c r="AJ884" s="31" t="s">
        <v>16</v>
      </c>
      <c r="AK884" s="31" t="s">
        <v>16</v>
      </c>
      <c r="AL884" s="31" t="s">
        <v>16</v>
      </c>
      <c r="AM884" s="31" t="s">
        <v>16</v>
      </c>
      <c r="AN884" s="31" t="s">
        <v>16</v>
      </c>
      <c r="AO884" s="31" t="s">
        <v>16</v>
      </c>
      <c r="AP884" s="9" t="s">
        <v>5396</v>
      </c>
      <c r="AQ884" s="9" t="s">
        <v>16</v>
      </c>
      <c r="AR884" s="9" t="s">
        <v>16</v>
      </c>
      <c r="AS884" s="14"/>
      <c r="AT884" s="14"/>
    </row>
    <row r="885" spans="1:46" s="9" customFormat="1" hidden="1" x14ac:dyDescent="0.3">
      <c r="A885" s="1" t="s">
        <v>1228</v>
      </c>
      <c r="B885" s="48" t="s">
        <v>1229</v>
      </c>
      <c r="C885" s="48" t="s">
        <v>11</v>
      </c>
      <c r="D885" s="48" t="s">
        <v>12</v>
      </c>
      <c r="E885" s="53" t="s">
        <v>52</v>
      </c>
      <c r="F885" s="48" t="s">
        <v>1230</v>
      </c>
      <c r="G885" s="47" t="s">
        <v>5419</v>
      </c>
      <c r="H885" s="66" t="s">
        <v>5453</v>
      </c>
      <c r="I885" s="22" t="str">
        <f>_xlfn.XLOOKUP(B885,[1]SITE!$B:$B,[1]SITE!$I:$I,"")</f>
        <v>No impact</v>
      </c>
      <c r="J885" s="29"/>
      <c r="K885" s="15" t="str" cm="1">
        <f t="array" ref="K885">IFERROR(_xlfn.IFS(
M885="MPR ISSUE","PDH",
M885="BSS Hardware Issue","BSS",
M885="Sites strategiques, MLL, Pylone, etc.","ENVTECH",
M885="AKTIVCO DEFAUT GE &amp; POWER Cabinet","AKTIVCO",
M885="AKTIVCO Coupure ENEO &amp; Baisse de tension","AKTIVCO GRID ONLY",
M885="Coupure ENEO &amp; Baisse de tension","IHS GRID ONLY",
M885="Defaut GE &amp; POWER Cabinet","IHS",
M885="Sharing","Partners",
M885="Sites strategiques &amp; DataCenter","SST &amp; DC",
M885="Exclu","Exclu",
M885="SAT","SAT",
M885="SPARE-ISSUE","SPARE-ISSUE",
M885="Fiber CAmtel","TRANS_FO_CAMTEL",
M885="Fiber AOF","Fiber AOF",
M885="Projet OCM (HUAWEI)","TRAVAUX-HUAWEI",
M885="Projet OCM (NOKIA)","TRAVAUX-NOKIA",
M885="ACCESS-ISSUE","ACCESS-ISSUE",
M885="Projet OCM (ZTE, NOKIA, autres projets)","TRAVAUX OCM",
M885="No root CAuse","No root cause",
M885="ODU HS","PDH",
M885="IP &amp; VLAN","PDH",
M885="Warehouse HUAWEI","SPARE-ISSUE",
M885="SPARE-HS","SPARE-ISSUE",
M885="Power Telco","BSS"
),"")</f>
        <v>No root cause</v>
      </c>
      <c r="L885" s="16" t="str" cm="1">
        <f t="array" ref="L885">IFERROR(_xlfn.IFS(
M885="MPR ISSUE","TX ISSUE",
M885="BSS Hardware Issue","RAN ISSUE",
M885="Sites strategiques, MLL, Pylone, etc.","ENVTECH",
M885="AKTIVCO DEFAUT GE &amp; POWER Cabinet","POWER ISSUE",
M885="AKTIVCO Coupure ENEO &amp; Baisse de tension","POWER ISSUE",
M885="Coupure ENEO &amp; Baisse de tension","POWER ISSUE",
M885="Defaut GE &amp; POWER Cabinet","POWER ISSUE",
M885="Sharing","POWER ISSUE",
M885="Sites strategiques &amp; DataCenter","POWER ISSUE",
M885="Exclu","Exclu",
M885="SAT","TX ISSUE",
M885="SPARE-ISSUE","SPARE-ISSUE",
M885="Fiber CAmtel","TX ISSUE",
M885="Fiber AOF","TX ISSUE",
M885="Projet OCM (HUAWEI)","TRAVAUX-HUAWEI",
M885="Projet OCM (NOKIA)","TRAVAUX -NOKIA",
M885="ACCESS-ISSUE","ACCESS-ISSUE",
M885="Projet OCM (ZTE, NOKIA, autres projets)","TRAVAUX OCM",
M885="No root CAuse","No root cause",
M885="ODU HS","TX ISSUE",
M885="IP &amp; VLAN","TX ISSUE",
M885="Warehouse HUAWEI","SPARE-ISSUE",
M885="SPARE-HS","SPARE-ISSUE",
M885="Power Telco","RAN ISSUE"
),"")</f>
        <v>No root cause</v>
      </c>
      <c r="M885" s="28" t="s">
        <v>5403</v>
      </c>
      <c r="N885" s="17" t="str" cm="1">
        <f t="array" ref="N885">IFERROR(_xlfn.IFS(
M885="MPR ISSUE","ACTIVE",
M885="BSS Hardware Issue","ACTIVE",
M885="Sites strategiques, MLL, Pylone, etc.","PASSIVE",
M885="AKTIVCO DEFAUT GE &amp; POWER Cabinet","PASSIVE",
M885="AKTIVCO Coupure ENEO &amp; Baisse de tension","PASSIVE",
M885="Coupure ENEO &amp; Baisse de tension","PASSIVE",
M885="Defaut GE &amp; POWER Cabinet","PASSIVE",
M885="Sharing","PASSIVE",
M885="Sites strategiques &amp; DataCenter","PASSIVE",
M885="Exclu","Exclu",
M885="SAT","ACTIVE",
M885="SPARE-ISSUE","SPARE-ISSUE",
M885="Fiber CAmtel","ACTIVE",
M885="Fiber AOF","ACTIVE",
M885="Projet OCM (HUAWEI)","PLANNED WORKS",
M885="Projet OCM (NOKIA)","PLANNED WORKS",
M885="ACCESS-ISSUE","ACCESS-ISSUE",
M885="Projet OCM (ZTE, NOKIA, autres projets)","PLANNED WORKS",
M885="No root CAuse","No root cause",
M885="ODU HS","ACTIVE",
M885="IP &amp; VLAN","ACTIVE",
M885="Warehouse HUAWEI","SPARE-ISSUE",
M885="SPARE-HS","SPARE-ISSUE",
M885="Power Telco","ACTIVE"
),"")</f>
        <v>No root cause</v>
      </c>
      <c r="O885" s="56">
        <v>1.797062491260812</v>
      </c>
      <c r="P885" s="56">
        <v>6.9913507004192065E-3</v>
      </c>
      <c r="Q885" s="56">
        <v>2.5664677698732777E-2</v>
      </c>
      <c r="R885" s="56">
        <v>1.4385952521594711</v>
      </c>
      <c r="S885" s="56">
        <v>0</v>
      </c>
      <c r="T885" s="56">
        <v>0</v>
      </c>
      <c r="U885" s="56">
        <v>0</v>
      </c>
      <c r="V885" s="14"/>
      <c r="W885" s="14"/>
      <c r="X885" s="14"/>
      <c r="Y885" s="14"/>
      <c r="Z885" s="14"/>
      <c r="AA885" s="30" t="s">
        <v>16</v>
      </c>
      <c r="AB885" s="7" t="s">
        <v>16</v>
      </c>
      <c r="AC885" s="3"/>
      <c r="AD885" s="3" t="s">
        <v>16</v>
      </c>
      <c r="AE885" s="7"/>
      <c r="AF885" s="31" t="s">
        <v>16</v>
      </c>
      <c r="AG885" s="31" t="s">
        <v>16</v>
      </c>
      <c r="AH885" s="31" t="s">
        <v>16</v>
      </c>
      <c r="AI885" s="31" t="s">
        <v>16</v>
      </c>
      <c r="AJ885" s="31" t="s">
        <v>16</v>
      </c>
      <c r="AK885" s="31" t="s">
        <v>16</v>
      </c>
      <c r="AL885" s="31" t="s">
        <v>16</v>
      </c>
      <c r="AM885" s="31" t="s">
        <v>16</v>
      </c>
      <c r="AN885" s="31" t="s">
        <v>16</v>
      </c>
      <c r="AO885" s="31" t="s">
        <v>16</v>
      </c>
      <c r="AP885" s="9" t="s">
        <v>16</v>
      </c>
      <c r="AQ885" s="9" t="s">
        <v>16</v>
      </c>
      <c r="AR885" s="9" t="s">
        <v>16</v>
      </c>
      <c r="AS885" s="14"/>
      <c r="AT885" s="14"/>
    </row>
    <row r="886" spans="1:46" s="9" customFormat="1" hidden="1" x14ac:dyDescent="0.3">
      <c r="A886" s="1" t="s">
        <v>1257</v>
      </c>
      <c r="B886" s="48" t="s">
        <v>1258</v>
      </c>
      <c r="C886" s="48" t="s">
        <v>11</v>
      </c>
      <c r="D886" s="48" t="s">
        <v>12</v>
      </c>
      <c r="E886" s="53" t="s">
        <v>52</v>
      </c>
      <c r="F886" s="48" t="s">
        <v>1259</v>
      </c>
      <c r="G886" s="47" t="s">
        <v>5419</v>
      </c>
      <c r="H886" s="66" t="s">
        <v>5453</v>
      </c>
      <c r="I886" s="22" t="str">
        <f>_xlfn.XLOOKUP(B886,[1]SITE!$B:$B,[1]SITE!$I:$I,"")</f>
        <v>No impact</v>
      </c>
      <c r="J886" s="29"/>
      <c r="K886" s="15" t="str" cm="1">
        <f t="array" ref="K886">IFERROR(_xlfn.IFS(
M886="MPR ISSUE","PDH",
M886="BSS Hardware Issue","BSS",
M886="Sites strategiques, MLL, Pylone, etc.","ENVTECH",
M886="AKTIVCO DEFAUT GE &amp; POWER Cabinet","AKTIVCO",
M886="AKTIVCO Coupure ENEO &amp; Baisse de tension","AKTIVCO GRID ONLY",
M886="Coupure ENEO &amp; Baisse de tension","IHS GRID ONLY",
M886="Defaut GE &amp; POWER Cabinet","IHS",
M886="Sharing","Partners",
M886="Sites strategiques &amp; DataCenter","SST &amp; DC",
M886="Exclu","Exclu",
M886="SAT","SAT",
M886="SPARE-ISSUE","SPARE-ISSUE",
M886="Fiber CAmtel","TRANS_FO_CAMTEL",
M886="Fiber AOF","Fiber AOF",
M886="Projet OCM (HUAWEI)","TRAVAUX-HUAWEI",
M886="Projet OCM (NOKIA)","TRAVAUX-NOKIA",
M886="ACCESS-ISSUE","ACCESS-ISSUE",
M886="Projet OCM (ZTE, NOKIA, autres projets)","TRAVAUX OCM",
M886="No root CAuse","No root cause",
M886="ODU HS","PDH",
M886="IP &amp; VLAN","PDH",
M886="Warehouse HUAWEI","SPARE-ISSUE",
M886="SPARE-HS","SPARE-ISSUE",
M886="Power Telco","BSS"
),"")</f>
        <v>No root cause</v>
      </c>
      <c r="L886" s="16" t="str" cm="1">
        <f t="array" ref="L886">IFERROR(_xlfn.IFS(
M886="MPR ISSUE","TX ISSUE",
M886="BSS Hardware Issue","RAN ISSUE",
M886="Sites strategiques, MLL, Pylone, etc.","ENVTECH",
M886="AKTIVCO DEFAUT GE &amp; POWER Cabinet","POWER ISSUE",
M886="AKTIVCO Coupure ENEO &amp; Baisse de tension","POWER ISSUE",
M886="Coupure ENEO &amp; Baisse de tension","POWER ISSUE",
M886="Defaut GE &amp; POWER Cabinet","POWER ISSUE",
M886="Sharing","POWER ISSUE",
M886="Sites strategiques &amp; DataCenter","POWER ISSUE",
M886="Exclu","Exclu",
M886="SAT","TX ISSUE",
M886="SPARE-ISSUE","SPARE-ISSUE",
M886="Fiber CAmtel","TX ISSUE",
M886="Fiber AOF","TX ISSUE",
M886="Projet OCM (HUAWEI)","TRAVAUX-HUAWEI",
M886="Projet OCM (NOKIA)","TRAVAUX -NOKIA",
M886="ACCESS-ISSUE","ACCESS-ISSUE",
M886="Projet OCM (ZTE, NOKIA, autres projets)","TRAVAUX OCM",
M886="No root CAuse","No root cause",
M886="ODU HS","TX ISSUE",
M886="IP &amp; VLAN","TX ISSUE",
M886="Warehouse HUAWEI","SPARE-ISSUE",
M886="SPARE-HS","SPARE-ISSUE",
M886="Power Telco","RAN ISSUE"
),"")</f>
        <v>No root cause</v>
      </c>
      <c r="M886" s="28" t="s">
        <v>5403</v>
      </c>
      <c r="N886" s="17" t="str" cm="1">
        <f t="array" ref="N886">IFERROR(_xlfn.IFS(
M886="MPR ISSUE","ACTIVE",
M886="BSS Hardware Issue","ACTIVE",
M886="Sites strategiques, MLL, Pylone, etc.","PASSIVE",
M886="AKTIVCO DEFAUT GE &amp; POWER Cabinet","PASSIVE",
M886="AKTIVCO Coupure ENEO &amp; Baisse de tension","PASSIVE",
M886="Coupure ENEO &amp; Baisse de tension","PASSIVE",
M886="Defaut GE &amp; POWER Cabinet","PASSIVE",
M886="Sharing","PASSIVE",
M886="Sites strategiques &amp; DataCenter","PASSIVE",
M886="Exclu","Exclu",
M886="SAT","ACTIVE",
M886="SPARE-ISSUE","SPARE-ISSUE",
M886="Fiber CAmtel","ACTIVE",
M886="Fiber AOF","ACTIVE",
M886="Projet OCM (HUAWEI)","PLANNED WORKS",
M886="Projet OCM (NOKIA)","PLANNED WORKS",
M886="ACCESS-ISSUE","ACCESS-ISSUE",
M886="Projet OCM (ZTE, NOKIA, autres projets)","PLANNED WORKS",
M886="No root CAuse","No root cause",
M886="ODU HS","ACTIVE",
M886="IP &amp; VLAN","ACTIVE",
M886="Warehouse HUAWEI","SPARE-ISSUE",
M886="SPARE-HS","SPARE-ISSUE",
M886="Power Telco","ACTIVE"
),"")</f>
        <v>No root cause</v>
      </c>
      <c r="O886" s="56">
        <v>0.19905730910045571</v>
      </c>
      <c r="P886" s="56">
        <v>0</v>
      </c>
      <c r="Q886" s="56">
        <v>0.7498580327765938</v>
      </c>
      <c r="R886" s="56">
        <v>2.0807115768206761</v>
      </c>
      <c r="S886" s="56">
        <v>0</v>
      </c>
      <c r="T886" s="56">
        <v>0</v>
      </c>
      <c r="U886" s="56">
        <v>0</v>
      </c>
      <c r="V886" s="14"/>
      <c r="W886" s="14"/>
      <c r="X886" s="14"/>
      <c r="Y886" s="14"/>
      <c r="Z886" s="14"/>
      <c r="AA886" s="30" t="s">
        <v>16</v>
      </c>
      <c r="AB886" s="7" t="s">
        <v>16</v>
      </c>
      <c r="AC886" s="3"/>
      <c r="AD886" s="3" t="s">
        <v>16</v>
      </c>
      <c r="AE886" s="7"/>
      <c r="AF886" s="31" t="s">
        <v>16</v>
      </c>
      <c r="AG886" s="31" t="s">
        <v>16</v>
      </c>
      <c r="AH886" s="31" t="s">
        <v>16</v>
      </c>
      <c r="AI886" s="31" t="s">
        <v>16</v>
      </c>
      <c r="AJ886" s="31" t="s">
        <v>16</v>
      </c>
      <c r="AK886" s="31" t="s">
        <v>16</v>
      </c>
      <c r="AL886" s="31" t="s">
        <v>16</v>
      </c>
      <c r="AM886" s="31" t="s">
        <v>16</v>
      </c>
      <c r="AN886" s="31" t="s">
        <v>16</v>
      </c>
      <c r="AO886" s="31" t="s">
        <v>16</v>
      </c>
      <c r="AP886" s="9" t="s">
        <v>16</v>
      </c>
      <c r="AQ886" s="9" t="s">
        <v>16</v>
      </c>
      <c r="AR886" s="9" t="s">
        <v>16</v>
      </c>
      <c r="AS886" s="14"/>
      <c r="AT886" s="14"/>
    </row>
    <row r="887" spans="1:46" s="9" customFormat="1" hidden="1" x14ac:dyDescent="0.3">
      <c r="A887" s="1" t="s">
        <v>1316</v>
      </c>
      <c r="B887" s="48" t="s">
        <v>1317</v>
      </c>
      <c r="C887" s="48" t="s">
        <v>11</v>
      </c>
      <c r="D887" s="48" t="s">
        <v>155</v>
      </c>
      <c r="E887" s="53" t="s">
        <v>52</v>
      </c>
      <c r="F887" s="48" t="s">
        <v>1318</v>
      </c>
      <c r="G887" s="47" t="s">
        <v>5419</v>
      </c>
      <c r="H887" s="66" t="s">
        <v>5453</v>
      </c>
      <c r="I887" s="22" t="str">
        <f>_xlfn.XLOOKUP(B887,[1]SITE!$B:$B,[1]SITE!$I:$I,"")</f>
        <v>No impact</v>
      </c>
      <c r="J887" s="29" t="s">
        <v>5389</v>
      </c>
      <c r="K887" s="15" t="str" cm="1">
        <f t="array" ref="K887">IFERROR(_xlfn.IFS(
M887="MPR ISSUE","PDH",
M887="BSS Hardware Issue","BSS",
M887="Sites strategiques, MLL, Pylone, etc.","ENVTECH",
M887="AKTIVCO DEFAUT GE &amp; POWER Cabinet","AKTIVCO",
M887="AKTIVCO Coupure ENEO &amp; Baisse de tension","AKTIVCO GRID ONLY",
M887="Coupure ENEO &amp; Baisse de tension","IHS GRID ONLY",
M887="Defaut GE &amp; POWER Cabinet","IHS",
M887="Sharing","Partners",
M887="Sites strategiques &amp; DataCenter","SST &amp; DC",
M887="Exclu","Exclu",
M887="SAT","SAT",
M887="SPARE-ISSUE","SPARE-ISSUE",
M887="Fiber CAmtel","TRANS_FO_CAMTEL",
M887="Fiber AOF","Fiber AOF",
M887="Projet OCM (HUAWEI)","TRAVAUX-HUAWEI",
M887="Projet OCM (NOKIA)","TRAVAUX-NOKIA",
M887="ACCESS-ISSUE","ACCESS-ISSUE",
M887="Projet OCM (ZTE, NOKIA, autres projets)","TRAVAUX OCM",
M887="No root CAuse","No root cause",
M887="ODU HS","PDH",
M887="IP &amp; VLAN","PDH",
M887="Warehouse HUAWEI","SPARE-ISSUE",
M887="SPARE-HS","SPARE-ISSUE",
M887="Power Telco","BSS"
),"")</f>
        <v>No root cause</v>
      </c>
      <c r="L887" s="16" t="str" cm="1">
        <f t="array" ref="L887">IFERROR(_xlfn.IFS(
M887="MPR ISSUE","TX ISSUE",
M887="BSS Hardware Issue","RAN ISSUE",
M887="Sites strategiques, MLL, Pylone, etc.","ENVTECH",
M887="AKTIVCO DEFAUT GE &amp; POWER Cabinet","POWER ISSUE",
M887="AKTIVCO Coupure ENEO &amp; Baisse de tension","POWER ISSUE",
M887="Coupure ENEO &amp; Baisse de tension","POWER ISSUE",
M887="Defaut GE &amp; POWER Cabinet","POWER ISSUE",
M887="Sharing","POWER ISSUE",
M887="Sites strategiques &amp; DataCenter","POWER ISSUE",
M887="Exclu","Exclu",
M887="SAT","TX ISSUE",
M887="SPARE-ISSUE","SPARE-ISSUE",
M887="Fiber CAmtel","TX ISSUE",
M887="Fiber AOF","TX ISSUE",
M887="Projet OCM (HUAWEI)","TRAVAUX-HUAWEI",
M887="Projet OCM (NOKIA)","TRAVAUX -NOKIA",
M887="ACCESS-ISSUE","ACCESS-ISSUE",
M887="Projet OCM (ZTE, NOKIA, autres projets)","TRAVAUX OCM",
M887="No root CAuse","No root cause",
M887="ODU HS","TX ISSUE",
M887="IP &amp; VLAN","TX ISSUE",
M887="Warehouse HUAWEI","SPARE-ISSUE",
M887="SPARE-HS","SPARE-ISSUE",
M887="Power Telco","RAN ISSUE"
),"")</f>
        <v>No root cause</v>
      </c>
      <c r="M887" s="28" t="s">
        <v>5403</v>
      </c>
      <c r="N887" s="17" t="str" cm="1">
        <f t="array" ref="N887">IFERROR(_xlfn.IFS(
M887="MPR ISSUE","ACTIVE",
M887="BSS Hardware Issue","ACTIVE",
M887="Sites strategiques, MLL, Pylone, etc.","PASSIVE",
M887="AKTIVCO DEFAUT GE &amp; POWER Cabinet","PASSIVE",
M887="AKTIVCO Coupure ENEO &amp; Baisse de tension","PASSIVE",
M887="Coupure ENEO &amp; Baisse de tension","PASSIVE",
M887="Defaut GE &amp; POWER Cabinet","PASSIVE",
M887="Sharing","PASSIVE",
M887="Sites strategiques &amp; DataCenter","PASSIVE",
M887="Exclu","Exclu",
M887="SAT","ACTIVE",
M887="SPARE-ISSUE","SPARE-ISSUE",
M887="Fiber CAmtel","ACTIVE",
M887="Fiber AOF","ACTIVE",
M887="Projet OCM (HUAWEI)","PLANNED WORKS",
M887="Projet OCM (NOKIA)","PLANNED WORKS",
M887="ACCESS-ISSUE","ACCESS-ISSUE",
M887="Projet OCM (ZTE, NOKIA, autres projets)","PLANNED WORKS",
M887="No root CAuse","No root cause",
M887="ODU HS","ACTIVE",
M887="IP &amp; VLAN","ACTIVE",
M887="Warehouse HUAWEI","SPARE-ISSUE",
M887="SPARE-HS","SPARE-ISSUE",
M887="Power Telco","ACTIVE"
),"")</f>
        <v>No root cause</v>
      </c>
      <c r="O887" s="56">
        <v>0</v>
      </c>
      <c r="P887" s="56">
        <v>0</v>
      </c>
      <c r="Q887" s="56">
        <v>2.3038105714929817</v>
      </c>
      <c r="R887" s="56">
        <v>0</v>
      </c>
      <c r="S887" s="56">
        <v>0</v>
      </c>
      <c r="T887" s="56">
        <v>0</v>
      </c>
      <c r="U887" s="56">
        <v>0</v>
      </c>
      <c r="V887" s="14"/>
      <c r="W887" s="14"/>
      <c r="X887" s="14"/>
      <c r="Y887" s="14"/>
      <c r="Z887" s="14"/>
      <c r="AA887" s="30" t="s">
        <v>16</v>
      </c>
      <c r="AB887" s="7" t="s">
        <v>16</v>
      </c>
      <c r="AC887" s="3"/>
      <c r="AD887" s="3" t="s">
        <v>16</v>
      </c>
      <c r="AE887" s="7"/>
      <c r="AF887" s="31" t="s">
        <v>16</v>
      </c>
      <c r="AG887" s="31" t="s">
        <v>16</v>
      </c>
      <c r="AH887" s="31" t="s">
        <v>16</v>
      </c>
      <c r="AI887" s="31" t="s">
        <v>16</v>
      </c>
      <c r="AJ887" s="31" t="s">
        <v>16</v>
      </c>
      <c r="AK887" s="31" t="s">
        <v>16</v>
      </c>
      <c r="AL887" s="31" t="s">
        <v>16</v>
      </c>
      <c r="AM887" s="31" t="s">
        <v>16</v>
      </c>
      <c r="AN887" s="31" t="s">
        <v>16</v>
      </c>
      <c r="AO887" s="31" t="s">
        <v>16</v>
      </c>
      <c r="AP887" s="9" t="s">
        <v>16</v>
      </c>
      <c r="AQ887" s="9" t="s">
        <v>16</v>
      </c>
      <c r="AR887" s="9" t="s">
        <v>16</v>
      </c>
      <c r="AS887" s="14"/>
      <c r="AT887" s="14"/>
    </row>
    <row r="888" spans="1:46" s="9" customFormat="1" hidden="1" x14ac:dyDescent="0.3">
      <c r="A888" s="1" t="s">
        <v>624</v>
      </c>
      <c r="B888" s="48" t="s">
        <v>625</v>
      </c>
      <c r="C888" s="48" t="s">
        <v>11</v>
      </c>
      <c r="D888" s="48" t="s">
        <v>155</v>
      </c>
      <c r="E888" s="53" t="s">
        <v>52</v>
      </c>
      <c r="F888" s="48" t="s">
        <v>624</v>
      </c>
      <c r="G888" s="47" t="s">
        <v>5419</v>
      </c>
      <c r="H888" s="66" t="s">
        <v>5453</v>
      </c>
      <c r="I888" s="22" t="str">
        <f>_xlfn.XLOOKUP(B888,[1]SITE!$B:$B,[1]SITE!$I:$I,"")</f>
        <v>No impact</v>
      </c>
      <c r="J888" s="29"/>
      <c r="K888" s="15" t="str" cm="1">
        <f t="array" ref="K888">IFERROR(_xlfn.IFS(
M888="MPR ISSUE","PDH",
M888="BSS Hardware Issue","BSS",
M888="Sites strategiques, MLL, Pylone, etc.","ENVTECH",
M888="AKTIVCO DEFAUT GE &amp; POWER Cabinet","AKTIVCO",
M888="AKTIVCO Coupure ENEO &amp; Baisse de tension","AKTIVCO GRID ONLY",
M888="Coupure ENEO &amp; Baisse de tension","IHS GRID ONLY",
M888="Defaut GE &amp; POWER Cabinet","IHS",
M888="Sharing","Partners",
M888="Sites strategiques &amp; DataCenter","SST &amp; DC",
M888="Exclu","Exclu",
M888="SAT","SAT",
M888="SPARE-ISSUE","SPARE-ISSUE",
M888="Fiber CAmtel","TRANS_FO_CAMTEL",
M888="Fiber AOF","Fiber AOF",
M888="Projet OCM (HUAWEI)","TRAVAUX-HUAWEI",
M888="Projet OCM (NOKIA)","TRAVAUX-NOKIA",
M888="ACCESS-ISSUE","ACCESS-ISSUE",
M888="Projet OCM (ZTE, NOKIA, autres projets)","TRAVAUX OCM",
M888="No root CAuse","No root cause",
M888="ODU HS","PDH",
M888="IP &amp; VLAN","PDH",
M888="Warehouse HUAWEI","SPARE-ISSUE",
M888="SPARE-HS","SPARE-ISSUE",
M888="Power Telco","BSS"
),"")</f>
        <v>No root cause</v>
      </c>
      <c r="L888" s="16" t="str" cm="1">
        <f t="array" ref="L888">IFERROR(_xlfn.IFS(
M888="MPR ISSUE","TX ISSUE",
M888="BSS Hardware Issue","RAN ISSUE",
M888="Sites strategiques, MLL, Pylone, etc.","ENVTECH",
M888="AKTIVCO DEFAUT GE &amp; POWER Cabinet","POWER ISSUE",
M888="AKTIVCO Coupure ENEO &amp; Baisse de tension","POWER ISSUE",
M888="Coupure ENEO &amp; Baisse de tension","POWER ISSUE",
M888="Defaut GE &amp; POWER Cabinet","POWER ISSUE",
M888="Sharing","POWER ISSUE",
M888="Sites strategiques &amp; DataCenter","POWER ISSUE",
M888="Exclu","Exclu",
M888="SAT","TX ISSUE",
M888="SPARE-ISSUE","SPARE-ISSUE",
M888="Fiber CAmtel","TX ISSUE",
M888="Fiber AOF","TX ISSUE",
M888="Projet OCM (HUAWEI)","TRAVAUX-HUAWEI",
M888="Projet OCM (NOKIA)","TRAVAUX -NOKIA",
M888="ACCESS-ISSUE","ACCESS-ISSUE",
M888="Projet OCM (ZTE, NOKIA, autres projets)","TRAVAUX OCM",
M888="No root CAuse","No root cause",
M888="ODU HS","TX ISSUE",
M888="IP &amp; VLAN","TX ISSUE",
M888="Warehouse HUAWEI","SPARE-ISSUE",
M888="SPARE-HS","SPARE-ISSUE",
M888="Power Telco","RAN ISSUE"
),"")</f>
        <v>No root cause</v>
      </c>
      <c r="M888" s="28" t="s">
        <v>5403</v>
      </c>
      <c r="N888" s="17" t="str" cm="1">
        <f t="array" ref="N888">IFERROR(_xlfn.IFS(
M888="MPR ISSUE","ACTIVE",
M888="BSS Hardware Issue","ACTIVE",
M888="Sites strategiques, MLL, Pylone, etc.","PASSIVE",
M888="AKTIVCO DEFAUT GE &amp; POWER Cabinet","PASSIVE",
M888="AKTIVCO Coupure ENEO &amp; Baisse de tension","PASSIVE",
M888="Coupure ENEO &amp; Baisse de tension","PASSIVE",
M888="Defaut GE &amp; POWER Cabinet","PASSIVE",
M888="Sharing","PASSIVE",
M888="Sites strategiques &amp; DataCenter","PASSIVE",
M888="Exclu","Exclu",
M888="SAT","ACTIVE",
M888="SPARE-ISSUE","SPARE-ISSUE",
M888="Fiber CAmtel","ACTIVE",
M888="Fiber AOF","ACTIVE",
M888="Projet OCM (HUAWEI)","PLANNED WORKS",
M888="Projet OCM (NOKIA)","PLANNED WORKS",
M888="ACCESS-ISSUE","ACCESS-ISSUE",
M888="Projet OCM (ZTE, NOKIA, autres projets)","PLANNED WORKS",
M888="No root CAuse","No root cause",
M888="ODU HS","ACTIVE",
M888="IP &amp; VLAN","ACTIVE",
M888="Warehouse HUAWEI","SPARE-ISSUE",
M888="SPARE-HS","SPARE-ISSUE",
M888="Power Telco","ACTIVE"
),"")</f>
        <v>No root cause</v>
      </c>
      <c r="O888" s="56">
        <v>1.0827497695707882</v>
      </c>
      <c r="P888" s="56">
        <v>0</v>
      </c>
      <c r="Q888" s="56">
        <v>2.1751304814329697</v>
      </c>
      <c r="R888" s="56">
        <v>0</v>
      </c>
      <c r="S888" s="56">
        <v>0</v>
      </c>
      <c r="T888" s="56">
        <v>0</v>
      </c>
      <c r="U888" s="56">
        <v>1.0701046990435794E-3</v>
      </c>
      <c r="V888" s="14"/>
      <c r="W888" s="14"/>
      <c r="X888" s="14"/>
      <c r="Y888" s="14"/>
      <c r="Z888" s="14"/>
      <c r="AA888" s="30" t="s">
        <v>16</v>
      </c>
      <c r="AB888" s="7" t="s">
        <v>16</v>
      </c>
      <c r="AC888" s="3"/>
      <c r="AD888" s="3" t="s">
        <v>16</v>
      </c>
      <c r="AE888" s="7"/>
      <c r="AF888" s="31" t="s">
        <v>16</v>
      </c>
      <c r="AG888" s="31" t="s">
        <v>16</v>
      </c>
      <c r="AH888" s="31" t="s">
        <v>16</v>
      </c>
      <c r="AI888" s="31" t="s">
        <v>16</v>
      </c>
      <c r="AJ888" s="31" t="s">
        <v>16</v>
      </c>
      <c r="AK888" s="31" t="s">
        <v>16</v>
      </c>
      <c r="AL888" s="31" t="s">
        <v>16</v>
      </c>
      <c r="AM888" s="31" t="s">
        <v>16</v>
      </c>
      <c r="AN888" s="31" t="s">
        <v>16</v>
      </c>
      <c r="AO888" s="31" t="s">
        <v>16</v>
      </c>
      <c r="AP888" s="9" t="s">
        <v>16</v>
      </c>
      <c r="AQ888" s="9" t="s">
        <v>16</v>
      </c>
      <c r="AR888" s="9" t="s">
        <v>16</v>
      </c>
      <c r="AS888" s="14"/>
      <c r="AT888" s="14"/>
    </row>
    <row r="889" spans="1:46" s="9" customFormat="1" hidden="1" x14ac:dyDescent="0.3">
      <c r="A889" s="1" t="s">
        <v>1471</v>
      </c>
      <c r="B889" s="1" t="s">
        <v>1472</v>
      </c>
      <c r="C889" s="1" t="s">
        <v>11</v>
      </c>
      <c r="D889" s="1" t="s">
        <v>12</v>
      </c>
      <c r="E889" s="53" t="s">
        <v>24</v>
      </c>
      <c r="F889" s="1" t="s">
        <v>733</v>
      </c>
      <c r="G889" s="46" t="s">
        <v>5418</v>
      </c>
      <c r="H889" s="66" t="s">
        <v>5452</v>
      </c>
      <c r="I889" s="22" t="str">
        <f>_xlfn.XLOOKUP(B889,[1]SITE!$B:$B,[1]SITE!$I:$I,"")</f>
        <v>No impact</v>
      </c>
      <c r="J889" s="29"/>
      <c r="K889" s="15" t="str" cm="1">
        <f t="array" ref="K889">IFERROR(_xlfn.IFS(
M889="MPR ISSUE","PDH",
M889="BSS Hardware Issue","BSS",
M889="Sites strategiques, MLL, Pylone, etc.","ENVTECH",
M889="AKTIVCO DEFAUT GE &amp; POWER Cabinet","AKTIVCO",
M889="AKTIVCO Coupure ENEO &amp; Baisse de tension","AKTIVCO GRID ONLY",
M889="Coupure ENEO &amp; Baisse de tension","IHS GRID ONLY",
M889="Defaut GE &amp; POWER Cabinet","IHS",
M889="Sharing","Partners",
M889="Sites strategiques &amp; DataCenter","SST &amp; DC",
M889="Exclu","Exclu",
M889="SAT","SAT",
M889="SPARE-ISSUE","SPARE-ISSUE",
M889="Fiber CAmtel","TRANS_FO_CAMTEL",
M889="Fiber AOF","Fiber AOF",
M889="Projet OCM (HUAWEI)","TRAVAUX-HUAWEI",
M889="Projet OCM (NOKIA)","TRAVAUX-NOKIA",
M889="ACCESS-ISSUE","ACCESS-ISSUE",
M889="Projet OCM (ZTE, NOKIA, autres projets)","TRAVAUX OCM",
M889="No root CAuse","No root cause",
M889="ODU HS","PDH",
M889="IP &amp; VLAN","PDH",
M889="Warehouse HUAWEI","SPARE-ISSUE",
M889="SPARE-HS","SPARE-ISSUE",
M889="Power Telco","BSS"
),"")</f>
        <v>No root cause</v>
      </c>
      <c r="L889" s="16" t="str" cm="1">
        <f t="array" ref="L889">IFERROR(_xlfn.IFS(
M889="MPR ISSUE","TX ISSUE",
M889="BSS Hardware Issue","RAN ISSUE",
M889="Sites strategiques, MLL, Pylone, etc.","ENVTECH",
M889="AKTIVCO DEFAUT GE &amp; POWER Cabinet","POWER ISSUE",
M889="AKTIVCO Coupure ENEO &amp; Baisse de tension","POWER ISSUE",
M889="Coupure ENEO &amp; Baisse de tension","POWER ISSUE",
M889="Defaut GE &amp; POWER Cabinet","POWER ISSUE",
M889="Sharing","POWER ISSUE",
M889="Sites strategiques &amp; DataCenter","POWER ISSUE",
M889="Exclu","Exclu",
M889="SAT","TX ISSUE",
M889="SPARE-ISSUE","SPARE-ISSUE",
M889="Fiber CAmtel","TX ISSUE",
M889="Fiber AOF","TX ISSUE",
M889="Projet OCM (HUAWEI)","TRAVAUX-HUAWEI",
M889="Projet OCM (NOKIA)","TRAVAUX -NOKIA",
M889="ACCESS-ISSUE","ACCESS-ISSUE",
M889="Projet OCM (ZTE, NOKIA, autres projets)","TRAVAUX OCM",
M889="No root CAuse","No root cause",
M889="ODU HS","TX ISSUE",
M889="IP &amp; VLAN","TX ISSUE",
M889="Warehouse HUAWEI","SPARE-ISSUE",
M889="SPARE-HS","SPARE-ISSUE",
M889="Power Telco","RAN ISSUE"
),"")</f>
        <v>No root cause</v>
      </c>
      <c r="M889" s="28" t="s">
        <v>5403</v>
      </c>
      <c r="N889" s="17" t="str" cm="1">
        <f t="array" ref="N889">IFERROR(_xlfn.IFS(
M889="MPR ISSUE","ACTIVE",
M889="BSS Hardware Issue","ACTIVE",
M889="Sites strategiques, MLL, Pylone, etc.","PASSIVE",
M889="AKTIVCO DEFAUT GE &amp; POWER Cabinet","PASSIVE",
M889="AKTIVCO Coupure ENEO &amp; Baisse de tension","PASSIVE",
M889="Coupure ENEO &amp; Baisse de tension","PASSIVE",
M889="Defaut GE &amp; POWER Cabinet","PASSIVE",
M889="Sharing","PASSIVE",
M889="Sites strategiques &amp; DataCenter","PASSIVE",
M889="Exclu","Exclu",
M889="SAT","ACTIVE",
M889="SPARE-ISSUE","SPARE-ISSUE",
M889="Fiber CAmtel","ACTIVE",
M889="Fiber AOF","ACTIVE",
M889="Projet OCM (HUAWEI)","PLANNED WORKS",
M889="Projet OCM (NOKIA)","PLANNED WORKS",
M889="ACCESS-ISSUE","ACCESS-ISSUE",
M889="Projet OCM (ZTE, NOKIA, autres projets)","PLANNED WORKS",
M889="No root CAuse","No root cause",
M889="ODU HS","ACTIVE",
M889="IP &amp; VLAN","ACTIVE",
M889="Warehouse HUAWEI","SPARE-ISSUE",
M889="SPARE-HS","SPARE-ISSUE",
M889="Power Telco","ACTIVE"
),"")</f>
        <v>No root cause</v>
      </c>
      <c r="O889" s="56">
        <v>0.28209743374625101</v>
      </c>
      <c r="P889" s="56">
        <v>0.74020925540688243</v>
      </c>
      <c r="Q889" s="56">
        <v>0</v>
      </c>
      <c r="R889" s="56">
        <v>6.2337165734962179</v>
      </c>
      <c r="S889" s="56">
        <v>0</v>
      </c>
      <c r="T889" s="56">
        <v>5.3505234952187699E-3</v>
      </c>
      <c r="U889" s="56">
        <v>0.34409216597751924</v>
      </c>
      <c r="V889" s="14"/>
      <c r="W889" s="14"/>
      <c r="X889" s="14"/>
      <c r="Y889" s="14"/>
      <c r="Z889" s="14"/>
      <c r="AA889" s="30" t="s">
        <v>16</v>
      </c>
      <c r="AB889" s="7" t="s">
        <v>16</v>
      </c>
      <c r="AC889" s="32"/>
      <c r="AD889" s="3" t="s">
        <v>16</v>
      </c>
      <c r="AE889" s="7"/>
      <c r="AF889" s="31" t="s">
        <v>16</v>
      </c>
      <c r="AG889" s="31" t="s">
        <v>16</v>
      </c>
      <c r="AH889" s="31" t="s">
        <v>16</v>
      </c>
      <c r="AI889" s="31" t="s">
        <v>16</v>
      </c>
      <c r="AJ889" s="31" t="s">
        <v>16</v>
      </c>
      <c r="AK889" s="31" t="s">
        <v>16</v>
      </c>
      <c r="AL889" s="31" t="s">
        <v>16</v>
      </c>
      <c r="AM889" s="31" t="s">
        <v>16</v>
      </c>
      <c r="AN889" s="31" t="s">
        <v>16</v>
      </c>
      <c r="AO889" s="31" t="s">
        <v>16</v>
      </c>
      <c r="AP889" s="9" t="s">
        <v>16</v>
      </c>
      <c r="AQ889" s="9" t="s">
        <v>16</v>
      </c>
      <c r="AR889" s="9" t="s">
        <v>16</v>
      </c>
      <c r="AS889" s="14"/>
      <c r="AT889" s="14"/>
    </row>
    <row r="890" spans="1:46" s="9" customFormat="1" hidden="1" x14ac:dyDescent="0.3">
      <c r="A890" s="1" t="s">
        <v>2854</v>
      </c>
      <c r="B890" s="48" t="s">
        <v>2855</v>
      </c>
      <c r="C890" s="48" t="s">
        <v>11</v>
      </c>
      <c r="D890" s="48" t="s">
        <v>97</v>
      </c>
      <c r="E890" s="53" t="s">
        <v>52</v>
      </c>
      <c r="F890" s="48" t="s">
        <v>2856</v>
      </c>
      <c r="G890" s="47" t="s">
        <v>5419</v>
      </c>
      <c r="H890" s="66" t="s">
        <v>5453</v>
      </c>
      <c r="I890" s="22" t="str">
        <f>_xlfn.XLOOKUP(B890,[1]SITE!$B:$B,[1]SITE!$I:$I,"")</f>
        <v>No impact</v>
      </c>
      <c r="J890" s="29"/>
      <c r="K890" s="15" t="str" cm="1">
        <f t="array" ref="K890">IFERROR(_xlfn.IFS(
M890="MPR ISSUE","PDH",
M890="BSS Hardware Issue","BSS",
M890="Sites strategiques, MLL, Pylone, etc.","ENVTECH",
M890="AKTIVCO DEFAUT GE &amp; POWER Cabinet","AKTIVCO",
M890="AKTIVCO Coupure ENEO &amp; Baisse de tension","AKTIVCO GRID ONLY",
M890="Coupure ENEO &amp; Baisse de tension","IHS GRID ONLY",
M890="Defaut GE &amp; POWER Cabinet","IHS",
M890="Sharing","Partners",
M890="Sites strategiques &amp; DataCenter","SST &amp; DC",
M890="Exclu","Exclu",
M890="SAT","SAT",
M890="SPARE-ISSUE","SPARE-ISSUE",
M890="Fiber CAmtel","TRANS_FO_CAMTEL",
M890="Fiber AOF","Fiber AOF",
M890="Projet OCM (HUAWEI)","TRAVAUX-HUAWEI",
M890="Projet OCM (NOKIA)","TRAVAUX-NOKIA",
M890="ACCESS-ISSUE","ACCESS-ISSUE",
M890="Projet OCM (ZTE, NOKIA, autres projets)","TRAVAUX OCM",
M890="No root CAuse","No root cause",
M890="ODU HS","PDH",
M890="IP &amp; VLAN","PDH",
M890="Warehouse HUAWEI","SPARE-ISSUE",
M890="SPARE-HS","SPARE-ISSUE",
M890="Power Telco","BSS"
),"")</f>
        <v>IHS</v>
      </c>
      <c r="L890" s="16" t="str" cm="1">
        <f t="array" ref="L890">IFERROR(_xlfn.IFS(
M890="MPR ISSUE","TX ISSUE",
M890="BSS Hardware Issue","RAN ISSUE",
M890="Sites strategiques, MLL, Pylone, etc.","ENVTECH",
M890="AKTIVCO DEFAUT GE &amp; POWER Cabinet","POWER ISSUE",
M890="AKTIVCO Coupure ENEO &amp; Baisse de tension","POWER ISSUE",
M890="Coupure ENEO &amp; Baisse de tension","POWER ISSUE",
M890="Defaut GE &amp; POWER Cabinet","POWER ISSUE",
M890="Sharing","POWER ISSUE",
M890="Sites strategiques &amp; DataCenter","POWER ISSUE",
M890="Exclu","Exclu",
M890="SAT","TX ISSUE",
M890="SPARE-ISSUE","SPARE-ISSUE",
M890="Fiber CAmtel","TX ISSUE",
M890="Fiber AOF","TX ISSUE",
M890="Projet OCM (HUAWEI)","TRAVAUX-HUAWEI",
M890="Projet OCM (NOKIA)","TRAVAUX -NOKIA",
M890="ACCESS-ISSUE","ACCESS-ISSUE",
M890="Projet OCM (ZTE, NOKIA, autres projets)","TRAVAUX OCM",
M890="No root CAuse","No root cause",
M890="ODU HS","TX ISSUE",
M890="IP &amp; VLAN","TX ISSUE",
M890="Warehouse HUAWEI","SPARE-ISSUE",
M890="SPARE-HS","SPARE-ISSUE",
M890="Power Telco","RAN ISSUE"
),"")</f>
        <v>POWER ISSUE</v>
      </c>
      <c r="M890" s="28" t="s">
        <v>5336</v>
      </c>
      <c r="N890" s="17" t="str" cm="1">
        <f t="array" ref="N890">IFERROR(_xlfn.IFS(
M890="MPR ISSUE","ACTIVE",
M890="BSS Hardware Issue","ACTIVE",
M890="Sites strategiques, MLL, Pylone, etc.","PASSIVE",
M890="AKTIVCO DEFAUT GE &amp; POWER Cabinet","PASSIVE",
M890="AKTIVCO Coupure ENEO &amp; Baisse de tension","PASSIVE",
M890="Coupure ENEO &amp; Baisse de tension","PASSIVE",
M890="Defaut GE &amp; POWER Cabinet","PASSIVE",
M890="Sharing","PASSIVE",
M890="Sites strategiques &amp; DataCenter","PASSIVE",
M890="Exclu","Exclu",
M890="SAT","ACTIVE",
M890="SPARE-ISSUE","SPARE-ISSUE",
M890="Fiber CAmtel","ACTIVE",
M890="Fiber AOF","ACTIVE",
M890="Projet OCM (HUAWEI)","PLANNED WORKS",
M890="Projet OCM (NOKIA)","PLANNED WORKS",
M890="ACCESS-ISSUE","ACCESS-ISSUE",
M890="Projet OCM (ZTE, NOKIA, autres projets)","PLANNED WORKS",
M890="No root CAuse","No root cause",
M890="ODU HS","ACTIVE",
M890="IP &amp; VLAN","ACTIVE",
M890="Warehouse HUAWEI","SPARE-ISSUE",
M890="SPARE-HS","SPARE-ISSUE",
M890="Power Telco","ACTIVE"
),"")</f>
        <v>PASSIVE</v>
      </c>
      <c r="O890" s="56">
        <v>3.2281491754487476E-3</v>
      </c>
      <c r="P890" s="56">
        <v>0</v>
      </c>
      <c r="Q890" s="56">
        <v>0</v>
      </c>
      <c r="R890" s="56">
        <v>0</v>
      </c>
      <c r="S890" s="56">
        <v>0</v>
      </c>
      <c r="T890" s="56">
        <v>0</v>
      </c>
      <c r="U890" s="56">
        <v>0</v>
      </c>
      <c r="V890" s="14"/>
      <c r="W890" s="14"/>
      <c r="X890" s="14"/>
      <c r="Y890" s="14"/>
      <c r="Z890" s="14"/>
      <c r="AA890" s="30" t="s">
        <v>16</v>
      </c>
      <c r="AB890" s="7" t="s">
        <v>16</v>
      </c>
      <c r="AC890" s="3"/>
      <c r="AD890" s="3" t="s">
        <v>16</v>
      </c>
      <c r="AE890" s="7"/>
      <c r="AF890" s="31" t="s">
        <v>16</v>
      </c>
      <c r="AG890" s="31" t="s">
        <v>16</v>
      </c>
      <c r="AH890" s="31" t="s">
        <v>16</v>
      </c>
      <c r="AI890" s="31" t="s">
        <v>16</v>
      </c>
      <c r="AJ890" s="31" t="s">
        <v>16</v>
      </c>
      <c r="AK890" s="31" t="s">
        <v>16</v>
      </c>
      <c r="AL890" s="31" t="s">
        <v>16</v>
      </c>
      <c r="AM890" s="31" t="s">
        <v>16</v>
      </c>
      <c r="AN890" s="31" t="s">
        <v>16</v>
      </c>
      <c r="AO890" s="31" t="s">
        <v>16</v>
      </c>
      <c r="AP890" s="9" t="s">
        <v>16</v>
      </c>
      <c r="AQ890" s="9" t="s">
        <v>16</v>
      </c>
      <c r="AR890" s="9" t="s">
        <v>16</v>
      </c>
      <c r="AS890" s="14"/>
      <c r="AT890" s="14"/>
    </row>
    <row r="891" spans="1:46" s="9" customFormat="1" hidden="1" x14ac:dyDescent="0.3">
      <c r="A891" s="1" t="s">
        <v>2710</v>
      </c>
      <c r="B891" s="48" t="s">
        <v>2711</v>
      </c>
      <c r="C891" s="48" t="s">
        <v>22</v>
      </c>
      <c r="D891" s="48" t="s">
        <v>81</v>
      </c>
      <c r="E891" s="53" t="s">
        <v>38</v>
      </c>
      <c r="F891" s="48" t="s">
        <v>39</v>
      </c>
      <c r="G891" s="22" t="s">
        <v>5417</v>
      </c>
      <c r="H891" s="66" t="s">
        <v>5452</v>
      </c>
      <c r="I891" s="22" t="str">
        <f>_xlfn.XLOOKUP(B891,[1]SITE!$B:$B,[1]SITE!$I:$I,"")</f>
        <v>No impact</v>
      </c>
      <c r="J891" s="29"/>
      <c r="K891" s="15" t="str" cm="1">
        <f t="array" ref="K891">IFERROR(_xlfn.IFS(
M891="MPR ISSUE","PDH",
M891="BSS Hardware Issue","BSS",
M891="Sites strategiques, MLL, Pylone, etc.","ENVTECH",
M891="AKTIVCO DEFAUT GE &amp; POWER Cabinet","AKTIVCO",
M891="AKTIVCO Coupure ENEO &amp; Baisse de tension","AKTIVCO GRID ONLY",
M891="Coupure ENEO &amp; Baisse de tension","IHS GRID ONLY",
M891="Defaut GE &amp; POWER Cabinet","IHS",
M891="Sharing","Partners",
M891="Sites strategiques &amp; DataCenter","SST &amp; DC",
M891="Exclu","Exclu",
M891="SAT","SAT",
M891="SPARE-ISSUE","SPARE-ISSUE",
M891="Fiber CAmtel","TRANS_FO_CAMTEL",
M891="Fiber AOF","Fiber AOF",
M891="Projet OCM (HUAWEI)","TRAVAUX-HUAWEI",
M891="Projet OCM (NOKIA)","TRAVAUX-NOKIA",
M891="ACCESS-ISSUE","ACCESS-ISSUE",
M891="Projet OCM (ZTE, NOKIA, autres projets)","TRAVAUX OCM",
M891="No root CAuse","No root cause",
M891="ODU HS","PDH",
M891="IP &amp; VLAN","PDH",
M891="Warehouse HUAWEI","SPARE-ISSUE",
M891="SPARE-HS","SPARE-ISSUE",
M891="Power Telco","BSS"
),"")</f>
        <v>No root cause</v>
      </c>
      <c r="L891" s="16" t="str" cm="1">
        <f t="array" ref="L891">IFERROR(_xlfn.IFS(
M891="MPR ISSUE","TX ISSUE",
M891="BSS Hardware Issue","RAN ISSUE",
M891="Sites strategiques, MLL, Pylone, etc.","ENVTECH",
M891="AKTIVCO DEFAUT GE &amp; POWER Cabinet","POWER ISSUE",
M891="AKTIVCO Coupure ENEO &amp; Baisse de tension","POWER ISSUE",
M891="Coupure ENEO &amp; Baisse de tension","POWER ISSUE",
M891="Defaut GE &amp; POWER Cabinet","POWER ISSUE",
M891="Sharing","POWER ISSUE",
M891="Sites strategiques &amp; DataCenter","POWER ISSUE",
M891="Exclu","Exclu",
M891="SAT","TX ISSUE",
M891="SPARE-ISSUE","SPARE-ISSUE",
M891="Fiber CAmtel","TX ISSUE",
M891="Fiber AOF","TX ISSUE",
M891="Projet OCM (HUAWEI)","TRAVAUX-HUAWEI",
M891="Projet OCM (NOKIA)","TRAVAUX -NOKIA",
M891="ACCESS-ISSUE","ACCESS-ISSUE",
M891="Projet OCM (ZTE, NOKIA, autres projets)","TRAVAUX OCM",
M891="No root CAuse","No root cause",
M891="ODU HS","TX ISSUE",
M891="IP &amp; VLAN","TX ISSUE",
M891="Warehouse HUAWEI","SPARE-ISSUE",
M891="SPARE-HS","SPARE-ISSUE",
M891="Power Telco","RAN ISSUE"
),"")</f>
        <v>No root cause</v>
      </c>
      <c r="M891" s="28" t="s">
        <v>5403</v>
      </c>
      <c r="N891" s="17" t="str" cm="1">
        <f t="array" ref="N891">IFERROR(_xlfn.IFS(
M891="MPR ISSUE","ACTIVE",
M891="BSS Hardware Issue","ACTIVE",
M891="Sites strategiques, MLL, Pylone, etc.","PASSIVE",
M891="AKTIVCO DEFAUT GE &amp; POWER Cabinet","PASSIVE",
M891="AKTIVCO Coupure ENEO &amp; Baisse de tension","PASSIVE",
M891="Coupure ENEO &amp; Baisse de tension","PASSIVE",
M891="Defaut GE &amp; POWER Cabinet","PASSIVE",
M891="Sharing","PASSIVE",
M891="Sites strategiques &amp; DataCenter","PASSIVE",
M891="Exclu","Exclu",
M891="SAT","ACTIVE",
M891="SPARE-ISSUE","SPARE-ISSUE",
M891="Fiber CAmtel","ACTIVE",
M891="Fiber AOF","ACTIVE",
M891="Projet OCM (HUAWEI)","PLANNED WORKS",
M891="Projet OCM (NOKIA)","PLANNED WORKS",
M891="ACCESS-ISSUE","ACCESS-ISSUE",
M891="Projet OCM (ZTE, NOKIA, autres projets)","PLANNED WORKS",
M891="No root CAuse","No root cause",
M891="ODU HS","ACTIVE",
M891="IP &amp; VLAN","ACTIVE",
M891="Warehouse HUAWEI","SPARE-ISSUE",
M891="SPARE-HS","SPARE-ISSUE",
M891="Power Telco","ACTIVE"
),"")</f>
        <v>No root cause</v>
      </c>
      <c r="O891" s="56">
        <v>0</v>
      </c>
      <c r="P891" s="56">
        <v>0.73375295705598587</v>
      </c>
      <c r="Q891" s="56">
        <v>0</v>
      </c>
      <c r="R891" s="56">
        <v>5.5391651185818702</v>
      </c>
      <c r="S891" s="56">
        <v>0</v>
      </c>
      <c r="T891" s="56">
        <v>0</v>
      </c>
      <c r="U891" s="56">
        <v>0</v>
      </c>
      <c r="V891" s="14"/>
      <c r="W891" s="14"/>
      <c r="X891" s="14"/>
      <c r="Y891" s="14"/>
      <c r="Z891" s="14"/>
      <c r="AA891" s="30" t="s">
        <v>16</v>
      </c>
      <c r="AB891" s="7" t="s">
        <v>16</v>
      </c>
      <c r="AC891" s="3"/>
      <c r="AD891" s="3" t="s">
        <v>16</v>
      </c>
      <c r="AE891" s="7"/>
      <c r="AF891" s="31" t="s">
        <v>16</v>
      </c>
      <c r="AG891" s="31" t="s">
        <v>16</v>
      </c>
      <c r="AH891" s="31" t="s">
        <v>16</v>
      </c>
      <c r="AI891" s="31" t="s">
        <v>16</v>
      </c>
      <c r="AJ891" s="31" t="s">
        <v>16</v>
      </c>
      <c r="AK891" s="31" t="s">
        <v>16</v>
      </c>
      <c r="AL891" s="31" t="s">
        <v>16</v>
      </c>
      <c r="AM891" s="31" t="s">
        <v>16</v>
      </c>
      <c r="AN891" s="31" t="s">
        <v>16</v>
      </c>
      <c r="AO891" s="31" t="s">
        <v>16</v>
      </c>
      <c r="AP891" s="9" t="s">
        <v>16</v>
      </c>
      <c r="AQ891" s="9" t="s">
        <v>16</v>
      </c>
      <c r="AR891" s="9" t="s">
        <v>16</v>
      </c>
      <c r="AS891" s="14"/>
      <c r="AT891" s="14"/>
    </row>
    <row r="892" spans="1:46" s="9" customFormat="1" hidden="1" x14ac:dyDescent="0.3">
      <c r="A892" s="1" t="s">
        <v>2288</v>
      </c>
      <c r="B892" s="48" t="s">
        <v>2289</v>
      </c>
      <c r="C892" s="48" t="s">
        <v>11</v>
      </c>
      <c r="D892" s="48" t="e">
        <v>#N/A</v>
      </c>
      <c r="E892" s="53" t="s">
        <v>52</v>
      </c>
      <c r="F892" s="48" t="s">
        <v>2290</v>
      </c>
      <c r="G892" s="47" t="s">
        <v>5419</v>
      </c>
      <c r="H892" s="66" t="s">
        <v>5453</v>
      </c>
      <c r="I892" s="22" t="str">
        <f>_xlfn.XLOOKUP(B892,[1]SITE!$B:$B,[1]SITE!$I:$I,"")</f>
        <v>No impact</v>
      </c>
      <c r="J892" s="29"/>
      <c r="K892" s="15" t="str" cm="1">
        <f t="array" ref="K892">IFERROR(_xlfn.IFS(
M892="MPR ISSUE","PDH",
M892="BSS Hardware Issue","BSS",
M892="Sites strategiques, MLL, Pylone, etc.","ENVTECH",
M892="AKTIVCO DEFAUT GE &amp; POWER Cabinet","AKTIVCO",
M892="AKTIVCO Coupure ENEO &amp; Baisse de tension","AKTIVCO GRID ONLY",
M892="Coupure ENEO &amp; Baisse de tension","IHS GRID ONLY",
M892="Defaut GE &amp; POWER Cabinet","IHS",
M892="Sharing","Partners",
M892="Sites strategiques &amp; DataCenter","SST &amp; DC",
M892="Exclu","Exclu",
M892="SAT","SAT",
M892="SPARE-ISSUE","SPARE-ISSUE",
M892="Fiber CAmtel","TRANS_FO_CAMTEL",
M892="Fiber AOF","Fiber AOF",
M892="Projet OCM (HUAWEI)","TRAVAUX-HUAWEI",
M892="Projet OCM (NOKIA)","TRAVAUX-NOKIA",
M892="ACCESS-ISSUE","ACCESS-ISSUE",
M892="Projet OCM (ZTE, NOKIA, autres projets)","TRAVAUX OCM",
M892="No root CAuse","No root cause",
M892="ODU HS","PDH",
M892="IP &amp; VLAN","PDH",
M892="Warehouse HUAWEI","SPARE-ISSUE",
M892="SPARE-HS","SPARE-ISSUE",
M892="Power Telco","BSS"
),"")</f>
        <v>No root cause</v>
      </c>
      <c r="L892" s="16" t="str" cm="1">
        <f t="array" ref="L892">IFERROR(_xlfn.IFS(
M892="MPR ISSUE","TX ISSUE",
M892="BSS Hardware Issue","RAN ISSUE",
M892="Sites strategiques, MLL, Pylone, etc.","ENVTECH",
M892="AKTIVCO DEFAUT GE &amp; POWER Cabinet","POWER ISSUE",
M892="AKTIVCO Coupure ENEO &amp; Baisse de tension","POWER ISSUE",
M892="Coupure ENEO &amp; Baisse de tension","POWER ISSUE",
M892="Defaut GE &amp; POWER Cabinet","POWER ISSUE",
M892="Sharing","POWER ISSUE",
M892="Sites strategiques &amp; DataCenter","POWER ISSUE",
M892="Exclu","Exclu",
M892="SAT","TX ISSUE",
M892="SPARE-ISSUE","SPARE-ISSUE",
M892="Fiber CAmtel","TX ISSUE",
M892="Fiber AOF","TX ISSUE",
M892="Projet OCM (HUAWEI)","TRAVAUX-HUAWEI",
M892="Projet OCM (NOKIA)","TRAVAUX -NOKIA",
M892="ACCESS-ISSUE","ACCESS-ISSUE",
M892="Projet OCM (ZTE, NOKIA, autres projets)","TRAVAUX OCM",
M892="No root CAuse","No root cause",
M892="ODU HS","TX ISSUE",
M892="IP &amp; VLAN","TX ISSUE",
M892="Warehouse HUAWEI","SPARE-ISSUE",
M892="SPARE-HS","SPARE-ISSUE",
M892="Power Telco","RAN ISSUE"
),"")</f>
        <v>No root cause</v>
      </c>
      <c r="M892" s="28" t="s">
        <v>5403</v>
      </c>
      <c r="N892" s="17" t="str" cm="1">
        <f t="array" ref="N892">IFERROR(_xlfn.IFS(
M892="MPR ISSUE","ACTIVE",
M892="BSS Hardware Issue","ACTIVE",
M892="Sites strategiques, MLL, Pylone, etc.","PASSIVE",
M892="AKTIVCO DEFAUT GE &amp; POWER Cabinet","PASSIVE",
M892="AKTIVCO Coupure ENEO &amp; Baisse de tension","PASSIVE",
M892="Coupure ENEO &amp; Baisse de tension","PASSIVE",
M892="Defaut GE &amp; POWER Cabinet","PASSIVE",
M892="Sharing","PASSIVE",
M892="Sites strategiques &amp; DataCenter","PASSIVE",
M892="Exclu","Exclu",
M892="SAT","ACTIVE",
M892="SPARE-ISSUE","SPARE-ISSUE",
M892="Fiber CAmtel","ACTIVE",
M892="Fiber AOF","ACTIVE",
M892="Projet OCM (HUAWEI)","PLANNED WORKS",
M892="Projet OCM (NOKIA)","PLANNED WORKS",
M892="ACCESS-ISSUE","ACCESS-ISSUE",
M892="Projet OCM (ZTE, NOKIA, autres projets)","PLANNED WORKS",
M892="No root CAuse","No root cause",
M892="ODU HS","ACTIVE",
M892="IP &amp; VLAN","ACTIVE",
M892="Warehouse HUAWEI","SPARE-ISSUE",
M892="SPARE-HS","SPARE-ISSUE",
M892="Power Telco","ACTIVE"
),"")</f>
        <v>No root cause</v>
      </c>
      <c r="O892" s="56">
        <v>0</v>
      </c>
      <c r="P892" s="56">
        <v>0.28140186569187264</v>
      </c>
      <c r="Q892" s="56">
        <v>3.6668921020566028E-2</v>
      </c>
      <c r="R892" s="56">
        <v>0</v>
      </c>
      <c r="S892" s="56">
        <v>0</v>
      </c>
      <c r="T892" s="56">
        <v>0</v>
      </c>
      <c r="U892" s="56">
        <v>0</v>
      </c>
      <c r="V892" s="14"/>
      <c r="W892" s="14"/>
      <c r="X892" s="14"/>
      <c r="Y892" s="14"/>
      <c r="Z892" s="14"/>
      <c r="AA892" s="30" t="s">
        <v>16</v>
      </c>
      <c r="AB892" s="7" t="s">
        <v>16</v>
      </c>
      <c r="AC892" s="3"/>
      <c r="AD892" s="3" t="s">
        <v>16</v>
      </c>
      <c r="AE892" s="7"/>
      <c r="AF892" s="31" t="s">
        <v>16</v>
      </c>
      <c r="AG892" s="31" t="s">
        <v>16</v>
      </c>
      <c r="AH892" s="31" t="s">
        <v>16</v>
      </c>
      <c r="AI892" s="31" t="s">
        <v>16</v>
      </c>
      <c r="AJ892" s="31" t="s">
        <v>16</v>
      </c>
      <c r="AK892" s="31" t="s">
        <v>16</v>
      </c>
      <c r="AL892" s="31" t="s">
        <v>16</v>
      </c>
      <c r="AM892" s="31" t="s">
        <v>16</v>
      </c>
      <c r="AN892" s="31" t="s">
        <v>16</v>
      </c>
      <c r="AO892" s="31" t="s">
        <v>16</v>
      </c>
      <c r="AP892" s="9" t="s">
        <v>16</v>
      </c>
      <c r="AQ892" s="9" t="s">
        <v>16</v>
      </c>
      <c r="AR892" s="9" t="s">
        <v>16</v>
      </c>
      <c r="AS892" s="14"/>
      <c r="AT892" s="14"/>
    </row>
    <row r="893" spans="1:46" s="9" customFormat="1" hidden="1" x14ac:dyDescent="0.3">
      <c r="A893" s="1" t="s">
        <v>851</v>
      </c>
      <c r="B893" s="1" t="s">
        <v>852</v>
      </c>
      <c r="C893" s="1"/>
      <c r="D893" s="1"/>
      <c r="E893" s="53" t="s">
        <v>13</v>
      </c>
      <c r="F893" s="1" t="s">
        <v>64</v>
      </c>
      <c r="G893" s="46" t="s">
        <v>5418</v>
      </c>
      <c r="H893" s="66" t="s">
        <v>5452</v>
      </c>
      <c r="I893" s="22" t="str">
        <f>_xlfn.XLOOKUP(B893,[1]SITE!$B:$B,[1]SITE!$I:$I,"")</f>
        <v>No impact</v>
      </c>
      <c r="J893" s="29"/>
      <c r="K893" s="15" t="str" cm="1">
        <f t="array" ref="K893">IFERROR(_xlfn.IFS(
M893="MPR ISSUE","PDH",
M893="BSS Hardware Issue","BSS",
M893="Sites strategiques, MLL, Pylone, etc.","ENVTECH",
M893="AKTIVCO DEFAUT GE &amp; POWER Cabinet","AKTIVCO",
M893="AKTIVCO Coupure ENEO &amp; Baisse de tension","AKTIVCO GRID ONLY",
M893="Coupure ENEO &amp; Baisse de tension","IHS GRID ONLY",
M893="Defaut GE &amp; POWER Cabinet","IHS",
M893="Sharing","Partners",
M893="Sites strategiques &amp; DataCenter","SST &amp; DC",
M893="Exclu","Exclu",
M893="SAT","SAT",
M893="SPARE-ISSUE","SPARE-ISSUE",
M893="Fiber CAmtel","TRANS_FO_CAMTEL",
M893="Fiber AOF","Fiber AOF",
M893="Projet OCM (HUAWEI)","TRAVAUX-HUAWEI",
M893="Projet OCM (NOKIA)","TRAVAUX-NOKIA",
M893="ACCESS-ISSUE","ACCESS-ISSUE",
M893="Projet OCM (ZTE, NOKIA, autres projets)","TRAVAUX OCM",
M893="No root CAuse","No root cause",
M893="ODU HS","PDH",
M893="IP &amp; VLAN","PDH",
M893="Warehouse HUAWEI","SPARE-ISSUE",
M893="SPARE-HS","SPARE-ISSUE",
M893="Power Telco","BSS"
),"")</f>
        <v>No root cause</v>
      </c>
      <c r="L893" s="16" t="str" cm="1">
        <f t="array" ref="L893">IFERROR(_xlfn.IFS(
M893="MPR ISSUE","TX ISSUE",
M893="BSS Hardware Issue","RAN ISSUE",
M893="Sites strategiques, MLL, Pylone, etc.","ENVTECH",
M893="AKTIVCO DEFAUT GE &amp; POWER Cabinet","POWER ISSUE",
M893="AKTIVCO Coupure ENEO &amp; Baisse de tension","POWER ISSUE",
M893="Coupure ENEO &amp; Baisse de tension","POWER ISSUE",
M893="Defaut GE &amp; POWER Cabinet","POWER ISSUE",
M893="Sharing","POWER ISSUE",
M893="Sites strategiques &amp; DataCenter","POWER ISSUE",
M893="Exclu","Exclu",
M893="SAT","TX ISSUE",
M893="SPARE-ISSUE","SPARE-ISSUE",
M893="Fiber CAmtel","TX ISSUE",
M893="Fiber AOF","TX ISSUE",
M893="Projet OCM (HUAWEI)","TRAVAUX-HUAWEI",
M893="Projet OCM (NOKIA)","TRAVAUX -NOKIA",
M893="ACCESS-ISSUE","ACCESS-ISSUE",
M893="Projet OCM (ZTE, NOKIA, autres projets)","TRAVAUX OCM",
M893="No root CAuse","No root cause",
M893="ODU HS","TX ISSUE",
M893="IP &amp; VLAN","TX ISSUE",
M893="Warehouse HUAWEI","SPARE-ISSUE",
M893="SPARE-HS","SPARE-ISSUE",
M893="Power Telco","RAN ISSUE"
),"")</f>
        <v>No root cause</v>
      </c>
      <c r="M893" s="28" t="s">
        <v>5403</v>
      </c>
      <c r="N893" s="17" t="str" cm="1">
        <f t="array" ref="N893">IFERROR(_xlfn.IFS(
M893="MPR ISSUE","ACTIVE",
M893="BSS Hardware Issue","ACTIVE",
M893="Sites strategiques, MLL, Pylone, etc.","PASSIVE",
M893="AKTIVCO DEFAUT GE &amp; POWER Cabinet","PASSIVE",
M893="AKTIVCO Coupure ENEO &amp; Baisse de tension","PASSIVE",
M893="Coupure ENEO &amp; Baisse de tension","PASSIVE",
M893="Defaut GE &amp; POWER Cabinet","PASSIVE",
M893="Sharing","PASSIVE",
M893="Sites strategiques &amp; DataCenter","PASSIVE",
M893="Exclu","Exclu",
M893="SAT","ACTIVE",
M893="SPARE-ISSUE","SPARE-ISSUE",
M893="Fiber CAmtel","ACTIVE",
M893="Fiber AOF","ACTIVE",
M893="Projet OCM (HUAWEI)","PLANNED WORKS",
M893="Projet OCM (NOKIA)","PLANNED WORKS",
M893="ACCESS-ISSUE","ACCESS-ISSUE",
M893="Projet OCM (ZTE, NOKIA, autres projets)","PLANNED WORKS",
M893="No root CAuse","No root cause",
M893="ODU HS","ACTIVE",
M893="IP &amp; VLAN","ACTIVE",
M893="Warehouse HUAWEI","SPARE-ISSUE",
M893="SPARE-HS","SPARE-ISSUE",
M893="Power Telco","ACTIVE"
),"")</f>
        <v>No root cause</v>
      </c>
      <c r="O893" s="56">
        <v>1.0337211392762666</v>
      </c>
      <c r="P893" s="56">
        <v>0.72945470318149286</v>
      </c>
      <c r="Q893" s="56">
        <v>7.7582590680672185E-3</v>
      </c>
      <c r="R893" s="56">
        <v>0</v>
      </c>
      <c r="S893" s="56">
        <v>0</v>
      </c>
      <c r="T893" s="56">
        <v>0</v>
      </c>
      <c r="U893" s="56">
        <v>0</v>
      </c>
      <c r="V893" s="14"/>
      <c r="W893" s="14"/>
      <c r="X893" s="14"/>
      <c r="Y893" s="14"/>
      <c r="Z893" s="14"/>
      <c r="AA893" s="30" t="s">
        <v>16</v>
      </c>
      <c r="AB893" s="7" t="s">
        <v>16</v>
      </c>
      <c r="AC893" s="3"/>
      <c r="AD893" s="3" t="s">
        <v>16</v>
      </c>
      <c r="AE893" s="7"/>
      <c r="AF893" s="31" t="s">
        <v>16</v>
      </c>
      <c r="AG893" s="31" t="s">
        <v>16</v>
      </c>
      <c r="AH893" s="31" t="s">
        <v>16</v>
      </c>
      <c r="AI893" s="31" t="s">
        <v>16</v>
      </c>
      <c r="AJ893" s="31" t="s">
        <v>16</v>
      </c>
      <c r="AK893" s="31" t="s">
        <v>16</v>
      </c>
      <c r="AL893" s="31" t="s">
        <v>16</v>
      </c>
      <c r="AM893" s="31" t="s">
        <v>16</v>
      </c>
      <c r="AN893" s="31" t="s">
        <v>16</v>
      </c>
      <c r="AO893" s="31" t="s">
        <v>16</v>
      </c>
      <c r="AP893" s="9" t="s">
        <v>16</v>
      </c>
      <c r="AQ893" s="9" t="s">
        <v>16</v>
      </c>
      <c r="AR893" s="9" t="s">
        <v>16</v>
      </c>
      <c r="AS893" s="14"/>
      <c r="AT893" s="14"/>
    </row>
    <row r="894" spans="1:46" s="9" customFormat="1" hidden="1" x14ac:dyDescent="0.3">
      <c r="A894" s="1" t="s">
        <v>3026</v>
      </c>
      <c r="B894" s="48" t="s">
        <v>3027</v>
      </c>
      <c r="C894" s="48" t="s">
        <v>11</v>
      </c>
      <c r="D894" s="48" t="s">
        <v>97</v>
      </c>
      <c r="E894" s="53" t="s">
        <v>52</v>
      </c>
      <c r="F894" s="48" t="s">
        <v>3028</v>
      </c>
      <c r="G894" s="47" t="s">
        <v>5419</v>
      </c>
      <c r="H894" s="66" t="s">
        <v>5453</v>
      </c>
      <c r="I894" s="22" t="str">
        <f>_xlfn.XLOOKUP(B894,[1]SITE!$B:$B,[1]SITE!$I:$I,"")</f>
        <v>No impact</v>
      </c>
      <c r="J894" s="29" t="s">
        <v>5379</v>
      </c>
      <c r="K894" s="15" t="str" cm="1">
        <f t="array" ref="K894">IFERROR(_xlfn.IFS(
M894="MPR ISSUE","PDH",
M894="BSS Hardware Issue","BSS",
M894="Sites strategiques, MLL, Pylone, etc.","ENVTECH",
M894="AKTIVCO DEFAUT GE &amp; POWER Cabinet","AKTIVCO",
M894="AKTIVCO Coupure ENEO &amp; Baisse de tension","AKTIVCO GRID ONLY",
M894="Coupure ENEO &amp; Baisse de tension","IHS GRID ONLY",
M894="Defaut GE &amp; POWER Cabinet","IHS",
M894="Sharing","Partners",
M894="Sites strategiques &amp; DataCenter","SST &amp; DC",
M894="Exclu","Exclu",
M894="SAT","SAT",
M894="SPARE-ISSUE","SPARE-ISSUE",
M894="Fiber CAmtel","TRANS_FO_CAMTEL",
M894="Fiber AOF","Fiber AOF",
M894="Projet OCM (HUAWEI)","TRAVAUX-HUAWEI",
M894="Projet OCM (NOKIA)","TRAVAUX-NOKIA",
M894="ACCESS-ISSUE","ACCESS-ISSUE",
M894="Projet OCM (ZTE, NOKIA, autres projets)","TRAVAUX OCM",
M894="No root CAuse","No root cause",
M894="ODU HS","PDH",
M894="IP &amp; VLAN","PDH",
M894="Warehouse HUAWEI","SPARE-ISSUE",
M894="SPARE-HS","SPARE-ISSUE",
M894="Power Telco","BSS"
),"")</f>
        <v>IHS</v>
      </c>
      <c r="L894" s="16" t="str" cm="1">
        <f t="array" ref="L894">IFERROR(_xlfn.IFS(
M894="MPR ISSUE","TX ISSUE",
M894="BSS Hardware Issue","RAN ISSUE",
M894="Sites strategiques, MLL, Pylone, etc.","ENVTECH",
M894="AKTIVCO DEFAUT GE &amp; POWER Cabinet","POWER ISSUE",
M894="AKTIVCO Coupure ENEO &amp; Baisse de tension","POWER ISSUE",
M894="Coupure ENEO &amp; Baisse de tension","POWER ISSUE",
M894="Defaut GE &amp; POWER Cabinet","POWER ISSUE",
M894="Sharing","POWER ISSUE",
M894="Sites strategiques &amp; DataCenter","POWER ISSUE",
M894="Exclu","Exclu",
M894="SAT","TX ISSUE",
M894="SPARE-ISSUE","SPARE-ISSUE",
M894="Fiber CAmtel","TX ISSUE",
M894="Fiber AOF","TX ISSUE",
M894="Projet OCM (HUAWEI)","TRAVAUX-HUAWEI",
M894="Projet OCM (NOKIA)","TRAVAUX -NOKIA",
M894="ACCESS-ISSUE","ACCESS-ISSUE",
M894="Projet OCM (ZTE, NOKIA, autres projets)","TRAVAUX OCM",
M894="No root CAuse","No root cause",
M894="ODU HS","TX ISSUE",
M894="IP &amp; VLAN","TX ISSUE",
M894="Warehouse HUAWEI","SPARE-ISSUE",
M894="SPARE-HS","SPARE-ISSUE",
M894="Power Telco","RAN ISSUE"
),"")</f>
        <v>POWER ISSUE</v>
      </c>
      <c r="M894" s="28" t="s">
        <v>5336</v>
      </c>
      <c r="N894" s="17" t="str" cm="1">
        <f t="array" ref="N894">IFERROR(_xlfn.IFS(
M894="MPR ISSUE","ACTIVE",
M894="BSS Hardware Issue","ACTIVE",
M894="Sites strategiques, MLL, Pylone, etc.","PASSIVE",
M894="AKTIVCO DEFAUT GE &amp; POWER Cabinet","PASSIVE",
M894="AKTIVCO Coupure ENEO &amp; Baisse de tension","PASSIVE",
M894="Coupure ENEO &amp; Baisse de tension","PASSIVE",
M894="Defaut GE &amp; POWER Cabinet","PASSIVE",
M894="Sharing","PASSIVE",
M894="Sites strategiques &amp; DataCenter","PASSIVE",
M894="Exclu","Exclu",
M894="SAT","ACTIVE",
M894="SPARE-ISSUE","SPARE-ISSUE",
M894="Fiber CAmtel","ACTIVE",
M894="Fiber AOF","ACTIVE",
M894="Projet OCM (HUAWEI)","PLANNED WORKS",
M894="Projet OCM (NOKIA)","PLANNED WORKS",
M894="ACCESS-ISSUE","ACCESS-ISSUE",
M894="Projet OCM (ZTE, NOKIA, autres projets)","PLANNED WORKS",
M894="No root CAuse","No root cause",
M894="ODU HS","ACTIVE",
M894="IP &amp; VLAN","ACTIVE",
M894="Warehouse HUAWEI","SPARE-ISSUE",
M894="SPARE-HS","SPARE-ISSUE",
M894="Power Telco","ACTIVE"
),"")</f>
        <v>PASSIVE</v>
      </c>
      <c r="O894" s="56">
        <v>0</v>
      </c>
      <c r="P894" s="56">
        <v>0</v>
      </c>
      <c r="Q894" s="56">
        <v>0</v>
      </c>
      <c r="R894" s="56">
        <v>0</v>
      </c>
      <c r="S894" s="56">
        <v>0</v>
      </c>
      <c r="T894" s="56">
        <v>0</v>
      </c>
      <c r="U894" s="56">
        <v>0</v>
      </c>
      <c r="V894" s="14"/>
      <c r="W894" s="14"/>
      <c r="X894" s="14"/>
      <c r="Y894" s="14"/>
      <c r="Z894" s="14"/>
      <c r="AA894" s="30" t="s">
        <v>16</v>
      </c>
      <c r="AB894" s="7" t="s">
        <v>16</v>
      </c>
      <c r="AC894" s="3"/>
      <c r="AD894" s="3" t="s">
        <v>16</v>
      </c>
      <c r="AE894" s="7"/>
      <c r="AF894" s="31" t="s">
        <v>16</v>
      </c>
      <c r="AG894" s="31" t="s">
        <v>16</v>
      </c>
      <c r="AH894" s="31" t="s">
        <v>16</v>
      </c>
      <c r="AI894" s="31" t="s">
        <v>16</v>
      </c>
      <c r="AJ894" s="31" t="s">
        <v>16</v>
      </c>
      <c r="AK894" s="31" t="s">
        <v>16</v>
      </c>
      <c r="AL894" s="31" t="s">
        <v>16</v>
      </c>
      <c r="AM894" s="31" t="s">
        <v>16</v>
      </c>
      <c r="AN894" s="31" t="s">
        <v>16</v>
      </c>
      <c r="AO894" s="31" t="s">
        <v>16</v>
      </c>
      <c r="AP894" s="9" t="s">
        <v>16</v>
      </c>
      <c r="AQ894" s="9" t="s">
        <v>16</v>
      </c>
      <c r="AR894" s="9" t="s">
        <v>16</v>
      </c>
      <c r="AS894" s="14"/>
      <c r="AT894" s="14"/>
    </row>
    <row r="895" spans="1:46" s="9" customFormat="1" hidden="1" x14ac:dyDescent="0.3">
      <c r="A895" s="1" t="s">
        <v>3010</v>
      </c>
      <c r="B895" s="1" t="s">
        <v>3011</v>
      </c>
      <c r="C895" s="1" t="s">
        <v>11</v>
      </c>
      <c r="D895" s="1" t="s">
        <v>12</v>
      </c>
      <c r="E895" s="53" t="s">
        <v>24</v>
      </c>
      <c r="F895" s="1" t="s">
        <v>25</v>
      </c>
      <c r="G895" s="46" t="s">
        <v>5418</v>
      </c>
      <c r="H895" s="66" t="s">
        <v>5452</v>
      </c>
      <c r="I895" s="22" t="str">
        <f>_xlfn.XLOOKUP(B895,[1]SITE!$B:$B,[1]SITE!$I:$I,"")</f>
        <v>No impact</v>
      </c>
      <c r="J895" s="29"/>
      <c r="K895" s="15" t="str" cm="1">
        <f t="array" ref="K895">IFERROR(_xlfn.IFS(
M895="MPR ISSUE","PDH",
M895="BSS Hardware Issue","BSS",
M895="Sites strategiques, MLL, Pylone, etc.","ENVTECH",
M895="AKTIVCO DEFAUT GE &amp; POWER Cabinet","AKTIVCO",
M895="AKTIVCO Coupure ENEO &amp; Baisse de tension","AKTIVCO GRID ONLY",
M895="Coupure ENEO &amp; Baisse de tension","IHS GRID ONLY",
M895="Defaut GE &amp; POWER Cabinet","IHS",
M895="Sharing","Partners",
M895="Sites strategiques &amp; DataCenter","SST &amp; DC",
M895="Exclu","Exclu",
M895="SAT","SAT",
M895="SPARE-ISSUE","SPARE-ISSUE",
M895="Fiber CAmtel","TRANS_FO_CAMTEL",
M895="Fiber AOF","Fiber AOF",
M895="Projet OCM (HUAWEI)","TRAVAUX-HUAWEI",
M895="Projet OCM (NOKIA)","TRAVAUX-NOKIA",
M895="ACCESS-ISSUE","ACCESS-ISSUE",
M895="Projet OCM (ZTE, NOKIA, autres projets)","TRAVAUX OCM",
M895="No root CAuse","No root cause",
M895="ODU HS","PDH",
M895="IP &amp; VLAN","PDH",
M895="Warehouse HUAWEI","SPARE-ISSUE",
M895="SPARE-HS","SPARE-ISSUE",
M895="Power Telco","BSS"
),"")</f>
        <v>No root cause</v>
      </c>
      <c r="L895" s="16" t="str" cm="1">
        <f t="array" ref="L895">IFERROR(_xlfn.IFS(
M895="MPR ISSUE","TX ISSUE",
M895="BSS Hardware Issue","RAN ISSUE",
M895="Sites strategiques, MLL, Pylone, etc.","ENVTECH",
M895="AKTIVCO DEFAUT GE &amp; POWER Cabinet","POWER ISSUE",
M895="AKTIVCO Coupure ENEO &amp; Baisse de tension","POWER ISSUE",
M895="Coupure ENEO &amp; Baisse de tension","POWER ISSUE",
M895="Defaut GE &amp; POWER Cabinet","POWER ISSUE",
M895="Sharing","POWER ISSUE",
M895="Sites strategiques &amp; DataCenter","POWER ISSUE",
M895="Exclu","Exclu",
M895="SAT","TX ISSUE",
M895="SPARE-ISSUE","SPARE-ISSUE",
M895="Fiber CAmtel","TX ISSUE",
M895="Fiber AOF","TX ISSUE",
M895="Projet OCM (HUAWEI)","TRAVAUX-HUAWEI",
M895="Projet OCM (NOKIA)","TRAVAUX -NOKIA",
M895="ACCESS-ISSUE","ACCESS-ISSUE",
M895="Projet OCM (ZTE, NOKIA, autres projets)","TRAVAUX OCM",
M895="No root CAuse","No root cause",
M895="ODU HS","TX ISSUE",
M895="IP &amp; VLAN","TX ISSUE",
M895="Warehouse HUAWEI","SPARE-ISSUE",
M895="SPARE-HS","SPARE-ISSUE",
M895="Power Telco","RAN ISSUE"
),"")</f>
        <v>No root cause</v>
      </c>
      <c r="M895" s="28" t="s">
        <v>5403</v>
      </c>
      <c r="N895" s="17" t="str" cm="1">
        <f t="array" ref="N895">IFERROR(_xlfn.IFS(
M895="MPR ISSUE","ACTIVE",
M895="BSS Hardware Issue","ACTIVE",
M895="Sites strategiques, MLL, Pylone, etc.","PASSIVE",
M895="AKTIVCO DEFAUT GE &amp; POWER Cabinet","PASSIVE",
M895="AKTIVCO Coupure ENEO &amp; Baisse de tension","PASSIVE",
M895="Coupure ENEO &amp; Baisse de tension","PASSIVE",
M895="Defaut GE &amp; POWER Cabinet","PASSIVE",
M895="Sharing","PASSIVE",
M895="Sites strategiques &amp; DataCenter","PASSIVE",
M895="Exclu","Exclu",
M895="SAT","ACTIVE",
M895="SPARE-ISSUE","SPARE-ISSUE",
M895="Fiber CAmtel","ACTIVE",
M895="Fiber AOF","ACTIVE",
M895="Projet OCM (HUAWEI)","PLANNED WORKS",
M895="Projet OCM (NOKIA)","PLANNED WORKS",
M895="ACCESS-ISSUE","ACCESS-ISSUE",
M895="Projet OCM (ZTE, NOKIA, autres projets)","PLANNED WORKS",
M895="No root CAuse","No root cause",
M895="ODU HS","ACTIVE",
M895="IP &amp; VLAN","ACTIVE",
M895="Warehouse HUAWEI","SPARE-ISSUE",
M895="SPARE-HS","SPARE-ISSUE",
M895="Power Telco","ACTIVE"
),"")</f>
        <v>No root cause</v>
      </c>
      <c r="O895" s="56">
        <v>1.2216315244283504</v>
      </c>
      <c r="P895" s="56">
        <v>0.70935456991778745</v>
      </c>
      <c r="Q895" s="56">
        <v>0</v>
      </c>
      <c r="R895" s="56">
        <v>0</v>
      </c>
      <c r="S895" s="56">
        <v>0</v>
      </c>
      <c r="T895" s="56">
        <v>3.4690654133600431</v>
      </c>
      <c r="U895" s="56">
        <v>0</v>
      </c>
      <c r="V895" s="14"/>
      <c r="W895" s="14"/>
      <c r="X895" s="14"/>
      <c r="Y895" s="14"/>
      <c r="Z895" s="14"/>
      <c r="AA895" s="30" t="s">
        <v>16</v>
      </c>
      <c r="AB895" s="7" t="s">
        <v>16</v>
      </c>
      <c r="AC895" s="3"/>
      <c r="AD895" s="3" t="s">
        <v>16</v>
      </c>
      <c r="AE895" s="7"/>
      <c r="AF895" s="31" t="s">
        <v>16</v>
      </c>
      <c r="AG895" s="31" t="s">
        <v>16</v>
      </c>
      <c r="AH895" s="31" t="s">
        <v>16</v>
      </c>
      <c r="AI895" s="31" t="s">
        <v>16</v>
      </c>
      <c r="AJ895" s="31" t="s">
        <v>16</v>
      </c>
      <c r="AK895" s="31" t="s">
        <v>16</v>
      </c>
      <c r="AL895" s="31" t="s">
        <v>16</v>
      </c>
      <c r="AM895" s="31" t="s">
        <v>16</v>
      </c>
      <c r="AN895" s="31" t="s">
        <v>16</v>
      </c>
      <c r="AO895" s="31" t="s">
        <v>16</v>
      </c>
      <c r="AP895" s="9" t="s">
        <v>16</v>
      </c>
      <c r="AQ895" s="9" t="s">
        <v>16</v>
      </c>
      <c r="AR895" s="9" t="s">
        <v>16</v>
      </c>
      <c r="AS895" s="14"/>
      <c r="AT895" s="14"/>
    </row>
    <row r="896" spans="1:46" s="9" customFormat="1" hidden="1" x14ac:dyDescent="0.3">
      <c r="A896" s="1" t="s">
        <v>1531</v>
      </c>
      <c r="B896" s="1" t="s">
        <v>1532</v>
      </c>
      <c r="C896" s="1" t="s">
        <v>11</v>
      </c>
      <c r="D896" s="1" t="s">
        <v>12</v>
      </c>
      <c r="E896" s="53" t="s">
        <v>56</v>
      </c>
      <c r="F896" s="1" t="s">
        <v>85</v>
      </c>
      <c r="G896" s="46" t="s">
        <v>5418</v>
      </c>
      <c r="H896" s="66" t="s">
        <v>5452</v>
      </c>
      <c r="I896" s="22" t="str">
        <f>_xlfn.XLOOKUP(B896,[1]SITE!$B:$B,[1]SITE!$I:$I,"")</f>
        <v>No impact</v>
      </c>
      <c r="J896" s="29"/>
      <c r="K896" s="15" t="str" cm="1">
        <f t="array" ref="K896">IFERROR(_xlfn.IFS(
M896="MPR ISSUE","PDH",
M896="BSS Hardware Issue","BSS",
M896="Sites strategiques, MLL, Pylone, etc.","ENVTECH",
M896="AKTIVCO DEFAUT GE &amp; POWER Cabinet","AKTIVCO",
M896="AKTIVCO Coupure ENEO &amp; Baisse de tension","AKTIVCO GRID ONLY",
M896="Coupure ENEO &amp; Baisse de tension","IHS GRID ONLY",
M896="Defaut GE &amp; POWER Cabinet","IHS",
M896="Sharing","Partners",
M896="Sites strategiques &amp; DataCenter","SST &amp; DC",
M896="Exclu","Exclu",
M896="SAT","SAT",
M896="SPARE-ISSUE","SPARE-ISSUE",
M896="Fiber CAmtel","TRANS_FO_CAMTEL",
M896="Fiber AOF","Fiber AOF",
M896="Projet OCM (HUAWEI)","TRAVAUX-HUAWEI",
M896="Projet OCM (NOKIA)","TRAVAUX-NOKIA",
M896="ACCESS-ISSUE","ACCESS-ISSUE",
M896="Projet OCM (ZTE, NOKIA, autres projets)","TRAVAUX OCM",
M896="No root CAuse","No root cause",
M896="ODU HS","PDH",
M896="IP &amp; VLAN","PDH",
M896="Warehouse HUAWEI","SPARE-ISSUE",
M896="SPARE-HS","SPARE-ISSUE",
M896="Power Telco","BSS"
),"")</f>
        <v>No root cause</v>
      </c>
      <c r="L896" s="16" t="str" cm="1">
        <f t="array" ref="L896">IFERROR(_xlfn.IFS(
M896="MPR ISSUE","TX ISSUE",
M896="BSS Hardware Issue","RAN ISSUE",
M896="Sites strategiques, MLL, Pylone, etc.","ENVTECH",
M896="AKTIVCO DEFAUT GE &amp; POWER Cabinet","POWER ISSUE",
M896="AKTIVCO Coupure ENEO &amp; Baisse de tension","POWER ISSUE",
M896="Coupure ENEO &amp; Baisse de tension","POWER ISSUE",
M896="Defaut GE &amp; POWER Cabinet","POWER ISSUE",
M896="Sharing","POWER ISSUE",
M896="Sites strategiques &amp; DataCenter","POWER ISSUE",
M896="Exclu","Exclu",
M896="SAT","TX ISSUE",
M896="SPARE-ISSUE","SPARE-ISSUE",
M896="Fiber CAmtel","TX ISSUE",
M896="Fiber AOF","TX ISSUE",
M896="Projet OCM (HUAWEI)","TRAVAUX-HUAWEI",
M896="Projet OCM (NOKIA)","TRAVAUX -NOKIA",
M896="ACCESS-ISSUE","ACCESS-ISSUE",
M896="Projet OCM (ZTE, NOKIA, autres projets)","TRAVAUX OCM",
M896="No root CAuse","No root cause",
M896="ODU HS","TX ISSUE",
M896="IP &amp; VLAN","TX ISSUE",
M896="Warehouse HUAWEI","SPARE-ISSUE",
M896="SPARE-HS","SPARE-ISSUE",
M896="Power Telco","RAN ISSUE"
),"")</f>
        <v>No root cause</v>
      </c>
      <c r="M896" s="28" t="s">
        <v>5403</v>
      </c>
      <c r="N896" s="17" t="str" cm="1">
        <f t="array" ref="N896">IFERROR(_xlfn.IFS(
M896="MPR ISSUE","ACTIVE",
M896="BSS Hardware Issue","ACTIVE",
M896="Sites strategiques, MLL, Pylone, etc.","PASSIVE",
M896="AKTIVCO DEFAUT GE &amp; POWER Cabinet","PASSIVE",
M896="AKTIVCO Coupure ENEO &amp; Baisse de tension","PASSIVE",
M896="Coupure ENEO &amp; Baisse de tension","PASSIVE",
M896="Defaut GE &amp; POWER Cabinet","PASSIVE",
M896="Sharing","PASSIVE",
M896="Sites strategiques &amp; DataCenter","PASSIVE",
M896="Exclu","Exclu",
M896="SAT","ACTIVE",
M896="SPARE-ISSUE","SPARE-ISSUE",
M896="Fiber CAmtel","ACTIVE",
M896="Fiber AOF","ACTIVE",
M896="Projet OCM (HUAWEI)","PLANNED WORKS",
M896="Projet OCM (NOKIA)","PLANNED WORKS",
M896="ACCESS-ISSUE","ACCESS-ISSUE",
M896="Projet OCM (ZTE, NOKIA, autres projets)","PLANNED WORKS",
M896="No root CAuse","No root cause",
M896="ODU HS","ACTIVE",
M896="IP &amp; VLAN","ACTIVE",
M896="Warehouse HUAWEI","SPARE-ISSUE",
M896="SPARE-HS","SPARE-ISSUE",
M896="Power Telco","ACTIVE"
),"")</f>
        <v>No root cause</v>
      </c>
      <c r="O896" s="56">
        <v>0</v>
      </c>
      <c r="P896" s="56">
        <v>0.70457476892872539</v>
      </c>
      <c r="Q896" s="56">
        <v>0</v>
      </c>
      <c r="R896" s="56">
        <v>0</v>
      </c>
      <c r="S896" s="56">
        <v>0</v>
      </c>
      <c r="T896" s="56">
        <v>0</v>
      </c>
      <c r="U896" s="56">
        <v>0</v>
      </c>
      <c r="V896" s="14"/>
      <c r="W896" s="14"/>
      <c r="X896" s="14"/>
      <c r="Y896" s="14"/>
      <c r="Z896" s="14"/>
      <c r="AA896" s="30" t="s">
        <v>16</v>
      </c>
      <c r="AB896" s="7" t="s">
        <v>16</v>
      </c>
      <c r="AC896" s="3"/>
      <c r="AD896" s="3" t="s">
        <v>16</v>
      </c>
      <c r="AE896" s="7"/>
      <c r="AF896" s="31" t="s">
        <v>16</v>
      </c>
      <c r="AG896" s="31" t="s">
        <v>16</v>
      </c>
      <c r="AH896" s="31" t="s">
        <v>16</v>
      </c>
      <c r="AI896" s="31" t="s">
        <v>16</v>
      </c>
      <c r="AJ896" s="31" t="s">
        <v>16</v>
      </c>
      <c r="AK896" s="31" t="s">
        <v>16</v>
      </c>
      <c r="AL896" s="31" t="s">
        <v>16</v>
      </c>
      <c r="AM896" s="31" t="s">
        <v>16</v>
      </c>
      <c r="AN896" s="31" t="s">
        <v>16</v>
      </c>
      <c r="AO896" s="31" t="s">
        <v>16</v>
      </c>
      <c r="AP896" s="9" t="s">
        <v>16</v>
      </c>
      <c r="AQ896" s="9" t="s">
        <v>16</v>
      </c>
      <c r="AR896" s="9" t="s">
        <v>16</v>
      </c>
      <c r="AS896" s="14"/>
      <c r="AT896" s="14"/>
    </row>
    <row r="897" spans="1:46" s="9" customFormat="1" hidden="1" x14ac:dyDescent="0.3">
      <c r="A897" s="1" t="s">
        <v>2653</v>
      </c>
      <c r="B897" s="1" t="s">
        <v>2654</v>
      </c>
      <c r="C897" s="1" t="s">
        <v>11</v>
      </c>
      <c r="D897" s="1" t="s">
        <v>12</v>
      </c>
      <c r="E897" s="53" t="s">
        <v>52</v>
      </c>
      <c r="F897" s="1" t="s">
        <v>53</v>
      </c>
      <c r="G897" s="46" t="s">
        <v>5418</v>
      </c>
      <c r="H897" s="66" t="s">
        <v>5452</v>
      </c>
      <c r="I897" s="22" t="str">
        <f>_xlfn.XLOOKUP(B897,[1]SITE!$B:$B,[1]SITE!$I:$I,"")</f>
        <v>No impact</v>
      </c>
      <c r="J897" s="29"/>
      <c r="K897" s="15" t="str" cm="1">
        <f t="array" ref="K897">IFERROR(_xlfn.IFS(
M897="MPR ISSUE","PDH",
M897="BSS Hardware Issue","BSS",
M897="Sites strategiques, MLL, Pylone, etc.","ENVTECH",
M897="AKTIVCO DEFAUT GE &amp; POWER Cabinet","AKTIVCO",
M897="AKTIVCO Coupure ENEO &amp; Baisse de tension","AKTIVCO GRID ONLY",
M897="Coupure ENEO &amp; Baisse de tension","IHS GRID ONLY",
M897="Defaut GE &amp; POWER Cabinet","IHS",
M897="Sharing","Partners",
M897="Sites strategiques &amp; DataCenter","SST &amp; DC",
M897="Exclu","Exclu",
M897="SAT","SAT",
M897="SPARE-ISSUE","SPARE-ISSUE",
M897="Fiber CAmtel","TRANS_FO_CAMTEL",
M897="Fiber AOF","Fiber AOF",
M897="Projet OCM (HUAWEI)","TRAVAUX-HUAWEI",
M897="Projet OCM (NOKIA)","TRAVAUX-NOKIA",
M897="ACCESS-ISSUE","ACCESS-ISSUE",
M897="Projet OCM (ZTE, NOKIA, autres projets)","TRAVAUX OCM",
M897="No root CAuse","No root cause",
M897="ODU HS","PDH",
M897="IP &amp; VLAN","PDH",
M897="Warehouse HUAWEI","SPARE-ISSUE",
M897="SPARE-HS","SPARE-ISSUE",
M897="Power Telco","BSS"
),"")</f>
        <v>SPARE-ISSUE</v>
      </c>
      <c r="L897" s="16" t="str" cm="1">
        <f t="array" ref="L897">IFERROR(_xlfn.IFS(
M897="MPR ISSUE","TX ISSUE",
M897="BSS Hardware Issue","RAN ISSUE",
M897="Sites strategiques, MLL, Pylone, etc.","ENVTECH",
M897="AKTIVCO DEFAUT GE &amp; POWER Cabinet","POWER ISSUE",
M897="AKTIVCO Coupure ENEO &amp; Baisse de tension","POWER ISSUE",
M897="Coupure ENEO &amp; Baisse de tension","POWER ISSUE",
M897="Defaut GE &amp; POWER Cabinet","POWER ISSUE",
M897="Sharing","POWER ISSUE",
M897="Sites strategiques &amp; DataCenter","POWER ISSUE",
M897="Exclu","Exclu",
M897="SAT","TX ISSUE",
M897="SPARE-ISSUE","SPARE-ISSUE",
M897="Fiber CAmtel","TX ISSUE",
M897="Fiber AOF","TX ISSUE",
M897="Projet OCM (HUAWEI)","TRAVAUX-HUAWEI",
M897="Projet OCM (NOKIA)","TRAVAUX -NOKIA",
M897="ACCESS-ISSUE","ACCESS-ISSUE",
M897="Projet OCM (ZTE, NOKIA, autres projets)","TRAVAUX OCM",
M897="No root CAuse","No root cause",
M897="ODU HS","TX ISSUE",
M897="IP &amp; VLAN","TX ISSUE",
M897="Warehouse HUAWEI","SPARE-ISSUE",
M897="SPARE-HS","SPARE-ISSUE",
M897="Power Telco","RAN ISSUE"
),"")</f>
        <v>SPARE-ISSUE</v>
      </c>
      <c r="M897" s="35" t="s">
        <v>5342</v>
      </c>
      <c r="N897" s="17" t="str" cm="1">
        <f t="array" ref="N897">IFERROR(_xlfn.IFS(
M897="MPR ISSUE","ACTIVE",
M897="BSS Hardware Issue","ACTIVE",
M897="Sites strategiques, MLL, Pylone, etc.","PASSIVE",
M897="AKTIVCO DEFAUT GE &amp; POWER Cabinet","PASSIVE",
M897="AKTIVCO Coupure ENEO &amp; Baisse de tension","PASSIVE",
M897="Coupure ENEO &amp; Baisse de tension","PASSIVE",
M897="Defaut GE &amp; POWER Cabinet","PASSIVE",
M897="Sharing","PASSIVE",
M897="Sites strategiques &amp; DataCenter","PASSIVE",
M897="Exclu","Exclu",
M897="SAT","ACTIVE",
M897="SPARE-ISSUE","SPARE-ISSUE",
M897="Fiber CAmtel","ACTIVE",
M897="Fiber AOF","ACTIVE",
M897="Projet OCM (HUAWEI)","PLANNED WORKS",
M897="Projet OCM (NOKIA)","PLANNED WORKS",
M897="ACCESS-ISSUE","ACCESS-ISSUE",
M897="Projet OCM (ZTE, NOKIA, autres projets)","PLANNED WORKS",
M897="No root CAuse","No root cause",
M897="ODU HS","ACTIVE",
M897="IP &amp; VLAN","ACTIVE",
M897="Warehouse HUAWEI","SPARE-ISSUE",
M897="SPARE-HS","SPARE-ISSUE",
M897="Power Telco","ACTIVE"
),"")</f>
        <v>SPARE-ISSUE</v>
      </c>
      <c r="O897" s="56">
        <v>5.469590478065709</v>
      </c>
      <c r="P897" s="56">
        <v>0.70400404642256864</v>
      </c>
      <c r="Q897" s="56">
        <v>2.1217144218723694</v>
      </c>
      <c r="R897" s="56">
        <v>0</v>
      </c>
      <c r="S897" s="56">
        <v>0</v>
      </c>
      <c r="T897" s="56">
        <v>0</v>
      </c>
      <c r="U897" s="56">
        <v>0</v>
      </c>
      <c r="V897" s="14"/>
      <c r="W897" s="14"/>
      <c r="X897" s="14"/>
      <c r="Y897" s="14"/>
      <c r="Z897" s="14"/>
      <c r="AA897" s="30" t="s">
        <v>16</v>
      </c>
      <c r="AB897" s="7" t="s">
        <v>16</v>
      </c>
      <c r="AC897" s="3"/>
      <c r="AD897" s="3" t="s">
        <v>16</v>
      </c>
      <c r="AE897" s="7"/>
      <c r="AF897" s="31" t="s">
        <v>16</v>
      </c>
      <c r="AG897" s="31" t="s">
        <v>16</v>
      </c>
      <c r="AH897" s="31" t="s">
        <v>16</v>
      </c>
      <c r="AI897" s="31" t="s">
        <v>16</v>
      </c>
      <c r="AJ897" s="31" t="s">
        <v>16</v>
      </c>
      <c r="AK897" s="31" t="s">
        <v>16</v>
      </c>
      <c r="AL897" s="31" t="s">
        <v>16</v>
      </c>
      <c r="AM897" s="31" t="s">
        <v>16</v>
      </c>
      <c r="AN897" s="31" t="s">
        <v>16</v>
      </c>
      <c r="AO897" s="31" t="s">
        <v>16</v>
      </c>
      <c r="AP897" s="9" t="s">
        <v>16</v>
      </c>
      <c r="AQ897" s="9" t="s">
        <v>16</v>
      </c>
      <c r="AR897" s="9" t="s">
        <v>16</v>
      </c>
      <c r="AS897" s="14"/>
      <c r="AT897" s="14"/>
    </row>
    <row r="898" spans="1:46" s="9" customFormat="1" hidden="1" x14ac:dyDescent="0.3">
      <c r="A898" s="1" t="s">
        <v>510</v>
      </c>
      <c r="B898" s="48" t="s">
        <v>511</v>
      </c>
      <c r="C898" s="48" t="s">
        <v>22</v>
      </c>
      <c r="D898" s="48" t="s">
        <v>37</v>
      </c>
      <c r="E898" s="53" t="s">
        <v>227</v>
      </c>
      <c r="F898" s="48" t="s">
        <v>490</v>
      </c>
      <c r="G898" s="22" t="s">
        <v>5417</v>
      </c>
      <c r="H898" s="66" t="s">
        <v>5452</v>
      </c>
      <c r="I898" s="22" t="str">
        <f>_xlfn.XLOOKUP(B898,[1]SITE!$B:$B,[1]SITE!$I:$I,"")</f>
        <v>No impact</v>
      </c>
      <c r="J898" s="29"/>
      <c r="K898" s="15" t="str" cm="1">
        <f t="array" ref="K898">IFERROR(_xlfn.IFS(
M898="MPR ISSUE","PDH",
M898="BSS Hardware Issue","BSS",
M898="Sites strategiques, MLL, Pylone, etc.","ENVTECH",
M898="AKTIVCO DEFAUT GE &amp; POWER Cabinet","AKTIVCO",
M898="AKTIVCO Coupure ENEO &amp; Baisse de tension","AKTIVCO GRID ONLY",
M898="Coupure ENEO &amp; Baisse de tension","IHS GRID ONLY",
M898="Defaut GE &amp; POWER Cabinet","IHS",
M898="Sharing","Partners",
M898="Sites strategiques &amp; DataCenter","SST &amp; DC",
M898="Exclu","Exclu",
M898="SAT","SAT",
M898="SPARE-ISSUE","SPARE-ISSUE",
M898="Fiber CAmtel","TRANS_FO_CAMTEL",
M898="Fiber AOF","Fiber AOF",
M898="Projet OCM (HUAWEI)","TRAVAUX-HUAWEI",
M898="Projet OCM (NOKIA)","TRAVAUX-NOKIA",
M898="ACCESS-ISSUE","ACCESS-ISSUE",
M898="Projet OCM (ZTE, NOKIA, autres projets)","TRAVAUX OCM",
M898="No root CAuse","No root cause",
M898="ODU HS","PDH",
M898="IP &amp; VLAN","PDH",
M898="Warehouse HUAWEI","SPARE-ISSUE",
M898="SPARE-HS","SPARE-ISSUE",
M898="Power Telco","BSS"
),"")</f>
        <v>No root cause</v>
      </c>
      <c r="L898" s="16" t="str" cm="1">
        <f t="array" ref="L898">IFERROR(_xlfn.IFS(
M898="MPR ISSUE","TX ISSUE",
M898="BSS Hardware Issue","RAN ISSUE",
M898="Sites strategiques, MLL, Pylone, etc.","ENVTECH",
M898="AKTIVCO DEFAUT GE &amp; POWER Cabinet","POWER ISSUE",
M898="AKTIVCO Coupure ENEO &amp; Baisse de tension","POWER ISSUE",
M898="Coupure ENEO &amp; Baisse de tension","POWER ISSUE",
M898="Defaut GE &amp; POWER Cabinet","POWER ISSUE",
M898="Sharing","POWER ISSUE",
M898="Sites strategiques &amp; DataCenter","POWER ISSUE",
M898="Exclu","Exclu",
M898="SAT","TX ISSUE",
M898="SPARE-ISSUE","SPARE-ISSUE",
M898="Fiber CAmtel","TX ISSUE",
M898="Fiber AOF","TX ISSUE",
M898="Projet OCM (HUAWEI)","TRAVAUX-HUAWEI",
M898="Projet OCM (NOKIA)","TRAVAUX -NOKIA",
M898="ACCESS-ISSUE","ACCESS-ISSUE",
M898="Projet OCM (ZTE, NOKIA, autres projets)","TRAVAUX OCM",
M898="No root CAuse","No root cause",
M898="ODU HS","TX ISSUE",
M898="IP &amp; VLAN","TX ISSUE",
M898="Warehouse HUAWEI","SPARE-ISSUE",
M898="SPARE-HS","SPARE-ISSUE",
M898="Power Telco","RAN ISSUE"
),"")</f>
        <v>No root cause</v>
      </c>
      <c r="M898" s="35" t="s">
        <v>5403</v>
      </c>
      <c r="N898" s="17" t="str" cm="1">
        <f t="array" ref="N898">IFERROR(_xlfn.IFS(
M898="MPR ISSUE","ACTIVE",
M898="BSS Hardware Issue","ACTIVE",
M898="Sites strategiques, MLL, Pylone, etc.","PASSIVE",
M898="AKTIVCO DEFAUT GE &amp; POWER Cabinet","PASSIVE",
M898="AKTIVCO Coupure ENEO &amp; Baisse de tension","PASSIVE",
M898="Coupure ENEO &amp; Baisse de tension","PASSIVE",
M898="Defaut GE &amp; POWER Cabinet","PASSIVE",
M898="Sharing","PASSIVE",
M898="Sites strategiques &amp; DataCenter","PASSIVE",
M898="Exclu","Exclu",
M898="SAT","ACTIVE",
M898="SPARE-ISSUE","SPARE-ISSUE",
M898="Fiber CAmtel","ACTIVE",
M898="Fiber AOF","ACTIVE",
M898="Projet OCM (HUAWEI)","PLANNED WORKS",
M898="Projet OCM (NOKIA)","PLANNED WORKS",
M898="ACCESS-ISSUE","ACCESS-ISSUE",
M898="Projet OCM (ZTE, NOKIA, autres projets)","PLANNED WORKS",
M898="No root CAuse","No root cause",
M898="ODU HS","ACTIVE",
M898="IP &amp; VLAN","ACTIVE",
M898="Warehouse HUAWEI","SPARE-ISSUE",
M898="SPARE-HS","SPARE-ISSUE",
M898="Power Telco","ACTIVE"
),"")</f>
        <v>No root cause</v>
      </c>
      <c r="O898" s="56">
        <v>0.19263668090619274</v>
      </c>
      <c r="P898" s="56">
        <v>0.68654350474983827</v>
      </c>
      <c r="Q898" s="56">
        <v>0</v>
      </c>
      <c r="R898" s="56">
        <v>0</v>
      </c>
      <c r="S898" s="56">
        <v>0</v>
      </c>
      <c r="T898" s="56">
        <v>1.1054894944254678</v>
      </c>
      <c r="U898" s="56">
        <v>1.3624037975875556</v>
      </c>
      <c r="V898" s="14"/>
      <c r="W898" s="14"/>
      <c r="X898" s="14"/>
      <c r="Y898" s="14"/>
      <c r="Z898" s="14"/>
      <c r="AA898" s="30" t="s">
        <v>16</v>
      </c>
      <c r="AB898" s="7" t="s">
        <v>16</v>
      </c>
      <c r="AC898" s="3"/>
      <c r="AD898" s="3" t="s">
        <v>16</v>
      </c>
      <c r="AE898" s="7"/>
      <c r="AF898" s="31" t="s">
        <v>16</v>
      </c>
      <c r="AG898" s="31" t="s">
        <v>16</v>
      </c>
      <c r="AH898" s="31" t="s">
        <v>16</v>
      </c>
      <c r="AI898" s="31" t="s">
        <v>16</v>
      </c>
      <c r="AJ898" s="31" t="s">
        <v>16</v>
      </c>
      <c r="AK898" s="31" t="s">
        <v>16</v>
      </c>
      <c r="AL898" s="31" t="s">
        <v>16</v>
      </c>
      <c r="AM898" s="31" t="s">
        <v>16</v>
      </c>
      <c r="AN898" s="31" t="s">
        <v>16</v>
      </c>
      <c r="AO898" s="31" t="s">
        <v>16</v>
      </c>
      <c r="AP898" s="9" t="s">
        <v>16</v>
      </c>
      <c r="AQ898" s="9" t="s">
        <v>16</v>
      </c>
      <c r="AR898" s="9" t="s">
        <v>16</v>
      </c>
      <c r="AS898" s="14"/>
      <c r="AT898" s="14"/>
    </row>
    <row r="899" spans="1:46" s="9" customFormat="1" ht="15.45" hidden="1" customHeight="1" x14ac:dyDescent="0.3">
      <c r="A899" s="1" t="s">
        <v>585</v>
      </c>
      <c r="B899" s="1" t="s">
        <v>586</v>
      </c>
      <c r="C899" s="1" t="s">
        <v>11</v>
      </c>
      <c r="D899" s="1" t="s">
        <v>12</v>
      </c>
      <c r="E899" s="53" t="s">
        <v>91</v>
      </c>
      <c r="F899" s="1" t="s">
        <v>92</v>
      </c>
      <c r="G899" s="46" t="s">
        <v>5418</v>
      </c>
      <c r="H899" s="66" t="s">
        <v>5452</v>
      </c>
      <c r="I899" s="22" t="str">
        <f>_xlfn.XLOOKUP(B899,[1]SITE!$B:$B,[1]SITE!$I:$I,"")</f>
        <v>No impact</v>
      </c>
      <c r="J899" s="29" t="s">
        <v>5379</v>
      </c>
      <c r="K899" s="15" t="str" cm="1">
        <f t="array" ref="K899">IFERROR(_xlfn.IFS(
M899="MPR ISSUE","PDH",
M899="BSS Hardware Issue","BSS",
M899="Sites strategiques, MLL, Pylone, etc.","ENVTECH",
M899="AKTIVCO DEFAUT GE &amp; POWER Cabinet","AKTIVCO",
M899="AKTIVCO Coupure ENEO &amp; Baisse de tension","AKTIVCO GRID ONLY",
M899="Coupure ENEO &amp; Baisse de tension","IHS GRID ONLY",
M899="Defaut GE &amp; POWER Cabinet","IHS",
M899="Sharing","Partners",
M899="Sites strategiques &amp; DataCenter","SST &amp; DC",
M899="Exclu","Exclu",
M899="SAT","SAT",
M899="SPARE-ISSUE","SPARE-ISSUE",
M899="Fiber CAmtel","TRANS_FO_CAMTEL",
M899="Fiber AOF","Fiber AOF",
M899="Projet OCM (HUAWEI)","TRAVAUX-HUAWEI",
M899="Projet OCM (NOKIA)","TRAVAUX-NOKIA",
M899="ACCESS-ISSUE","ACCESS-ISSUE",
M899="Projet OCM (ZTE, NOKIA, autres projets)","TRAVAUX OCM",
M899="No root CAuse","No root cause",
M899="ODU HS","PDH",
M899="IP &amp; VLAN","PDH",
M899="Warehouse HUAWEI","SPARE-ISSUE",
M899="SPARE-HS","SPARE-ISSUE",
M899="Power Telco","BSS"
),"")</f>
        <v>No root cause</v>
      </c>
      <c r="L899" s="16" t="str" cm="1">
        <f t="array" ref="L899">IFERROR(_xlfn.IFS(
M899="MPR ISSUE","TX ISSUE",
M899="BSS Hardware Issue","RAN ISSUE",
M899="Sites strategiques, MLL, Pylone, etc.","ENVTECH",
M899="AKTIVCO DEFAUT GE &amp; POWER Cabinet","POWER ISSUE",
M899="AKTIVCO Coupure ENEO &amp; Baisse de tension","POWER ISSUE",
M899="Coupure ENEO &amp; Baisse de tension","POWER ISSUE",
M899="Defaut GE &amp; POWER Cabinet","POWER ISSUE",
M899="Sharing","POWER ISSUE",
M899="Sites strategiques &amp; DataCenter","POWER ISSUE",
M899="Exclu","Exclu",
M899="SAT","TX ISSUE",
M899="SPARE-ISSUE","SPARE-ISSUE",
M899="Fiber CAmtel","TX ISSUE",
M899="Fiber AOF","TX ISSUE",
M899="Projet OCM (HUAWEI)","TRAVAUX-HUAWEI",
M899="Projet OCM (NOKIA)","TRAVAUX -NOKIA",
M899="ACCESS-ISSUE","ACCESS-ISSUE",
M899="Projet OCM (ZTE, NOKIA, autres projets)","TRAVAUX OCM",
M899="No root CAuse","No root cause",
M899="ODU HS","TX ISSUE",
M899="IP &amp; VLAN","TX ISSUE",
M899="Warehouse HUAWEI","SPARE-ISSUE",
M899="SPARE-HS","SPARE-ISSUE",
M899="Power Telco","RAN ISSUE"
),"")</f>
        <v>No root cause</v>
      </c>
      <c r="M899" s="28" t="s">
        <v>5403</v>
      </c>
      <c r="N899" s="17" t="str" cm="1">
        <f t="array" ref="N899">IFERROR(_xlfn.IFS(
M899="MPR ISSUE","ACTIVE",
M899="BSS Hardware Issue","ACTIVE",
M899="Sites strategiques, MLL, Pylone, etc.","PASSIVE",
M899="AKTIVCO DEFAUT GE &amp; POWER Cabinet","PASSIVE",
M899="AKTIVCO Coupure ENEO &amp; Baisse de tension","PASSIVE",
M899="Coupure ENEO &amp; Baisse de tension","PASSIVE",
M899="Defaut GE &amp; POWER Cabinet","PASSIVE",
M899="Sharing","PASSIVE",
M899="Sites strategiques &amp; DataCenter","PASSIVE",
M899="Exclu","Exclu",
M899="SAT","ACTIVE",
M899="SPARE-ISSUE","SPARE-ISSUE",
M899="Fiber CAmtel","ACTIVE",
M899="Fiber AOF","ACTIVE",
M899="Projet OCM (HUAWEI)","PLANNED WORKS",
M899="Projet OCM (NOKIA)","PLANNED WORKS",
M899="ACCESS-ISSUE","ACCESS-ISSUE",
M899="Projet OCM (ZTE, NOKIA, autres projets)","PLANNED WORKS",
M899="No root CAuse","No root cause",
M899="ODU HS","ACTIVE",
M899="IP &amp; VLAN","ACTIVE",
M899="Warehouse HUAWEI","SPARE-ISSUE",
M899="SPARE-HS","SPARE-ISSUE",
M899="Power Telco","ACTIVE"
),"")</f>
        <v>No root cause</v>
      </c>
      <c r="O899" s="56">
        <v>0</v>
      </c>
      <c r="P899" s="56">
        <v>0.67710874831993562</v>
      </c>
      <c r="Q899" s="56">
        <v>0</v>
      </c>
      <c r="R899" s="56">
        <v>0</v>
      </c>
      <c r="S899" s="56">
        <v>0</v>
      </c>
      <c r="T899" s="56">
        <v>0.54751906926573701</v>
      </c>
      <c r="U899" s="56">
        <v>0</v>
      </c>
      <c r="V899" s="14"/>
      <c r="W899" s="14"/>
      <c r="X899" s="14"/>
      <c r="Y899" s="14"/>
      <c r="Z899" s="14"/>
      <c r="AA899" s="30" t="s">
        <v>16</v>
      </c>
      <c r="AB899" s="7" t="s">
        <v>16</v>
      </c>
      <c r="AC899" s="3"/>
      <c r="AD899" s="3" t="s">
        <v>16</v>
      </c>
      <c r="AE899" s="7"/>
      <c r="AF899" s="31" t="s">
        <v>16</v>
      </c>
      <c r="AG899" s="31" t="s">
        <v>16</v>
      </c>
      <c r="AH899" s="31" t="s">
        <v>16</v>
      </c>
      <c r="AI899" s="31" t="s">
        <v>16</v>
      </c>
      <c r="AJ899" s="31" t="s">
        <v>16</v>
      </c>
      <c r="AK899" s="31" t="s">
        <v>16</v>
      </c>
      <c r="AL899" s="31" t="s">
        <v>16</v>
      </c>
      <c r="AM899" s="31" t="s">
        <v>16</v>
      </c>
      <c r="AN899" s="31" t="s">
        <v>16</v>
      </c>
      <c r="AO899" s="31" t="s">
        <v>16</v>
      </c>
      <c r="AP899" s="9" t="s">
        <v>16</v>
      </c>
      <c r="AQ899" s="9" t="s">
        <v>16</v>
      </c>
      <c r="AR899" s="9" t="s">
        <v>16</v>
      </c>
      <c r="AS899" s="14"/>
      <c r="AT899" s="14"/>
    </row>
    <row r="900" spans="1:46" s="9" customFormat="1" hidden="1" x14ac:dyDescent="0.3">
      <c r="A900" s="1" t="s">
        <v>572</v>
      </c>
      <c r="B900" s="48" t="s">
        <v>573</v>
      </c>
      <c r="C900" s="48" t="s">
        <v>22</v>
      </c>
      <c r="D900" s="48" t="s">
        <v>31</v>
      </c>
      <c r="E900" s="53" t="s">
        <v>32</v>
      </c>
      <c r="F900" s="48" t="s">
        <v>33</v>
      </c>
      <c r="G900" s="22" t="s">
        <v>5417</v>
      </c>
      <c r="H900" s="66" t="s">
        <v>5452</v>
      </c>
      <c r="I900" s="22" t="str">
        <f>_xlfn.XLOOKUP(B900,[1]SITE!$B:$B,[1]SITE!$I:$I,"")</f>
        <v>INCIDENT</v>
      </c>
      <c r="J900" s="29"/>
      <c r="K900" s="15" t="str" cm="1">
        <f t="array" ref="K900">IFERROR(_xlfn.IFS(
M900="MPR ISSUE","PDH",
M900="BSS Hardware Issue","BSS",
M900="Sites strategiques, MLL, Pylone, etc.","ENVTECH",
M900="AKTIVCO DEFAUT GE &amp; POWER Cabinet","AKTIVCO",
M900="AKTIVCO Coupure ENEO &amp; Baisse de tension","AKTIVCO GRID ONLY",
M900="Coupure ENEO &amp; Baisse de tension","IHS GRID ONLY",
M900="Defaut GE &amp; POWER Cabinet","IHS",
M900="Sharing","Partners",
M900="Sites strategiques &amp; DataCenter","SST &amp; DC",
M900="Exclu","Exclu",
M900="SAT","SAT",
M900="SPARE-ISSUE","SPARE-ISSUE",
M900="Fiber CAmtel","TRANS_FO_CAMTEL",
M900="Fiber AOF","Fiber AOF",
M900="Projet OCM (HUAWEI)","TRAVAUX-HUAWEI",
M900="Projet OCM (NOKIA)","TRAVAUX-NOKIA",
M900="ACCESS-ISSUE","ACCESS-ISSUE",
M900="Projet OCM (ZTE, NOKIA, autres projets)","TRAVAUX OCM",
M900="No root CAuse","No root cause",
M900="ODU HS","PDH",
M900="IP &amp; VLAN","PDH",
M900="Warehouse HUAWEI","SPARE-ISSUE",
M900="SPARE-HS","SPARE-ISSUE",
M900="Power Telco","BSS"
),"")</f>
        <v>No root cause</v>
      </c>
      <c r="L900" s="16" t="str" cm="1">
        <f t="array" ref="L900">IFERROR(_xlfn.IFS(
M900="MPR ISSUE","TX ISSUE",
M900="BSS Hardware Issue","RAN ISSUE",
M900="Sites strategiques, MLL, Pylone, etc.","ENVTECH",
M900="AKTIVCO DEFAUT GE &amp; POWER Cabinet","POWER ISSUE",
M900="AKTIVCO Coupure ENEO &amp; Baisse de tension","POWER ISSUE",
M900="Coupure ENEO &amp; Baisse de tension","POWER ISSUE",
M900="Defaut GE &amp; POWER Cabinet","POWER ISSUE",
M900="Sharing","POWER ISSUE",
M900="Sites strategiques &amp; DataCenter","POWER ISSUE",
M900="Exclu","Exclu",
M900="SAT","TX ISSUE",
M900="SPARE-ISSUE","SPARE-ISSUE",
M900="Fiber CAmtel","TX ISSUE",
M900="Fiber AOF","TX ISSUE",
M900="Projet OCM (HUAWEI)","TRAVAUX-HUAWEI",
M900="Projet OCM (NOKIA)","TRAVAUX -NOKIA",
M900="ACCESS-ISSUE","ACCESS-ISSUE",
M900="Projet OCM (ZTE, NOKIA, autres projets)","TRAVAUX OCM",
M900="No root CAuse","No root cause",
M900="ODU HS","TX ISSUE",
M900="IP &amp; VLAN","TX ISSUE",
M900="Warehouse HUAWEI","SPARE-ISSUE",
M900="SPARE-HS","SPARE-ISSUE",
M900="Power Telco","RAN ISSUE"
),"")</f>
        <v>No root cause</v>
      </c>
      <c r="M900" s="28" t="s">
        <v>5403</v>
      </c>
      <c r="N900" s="17" t="str" cm="1">
        <f t="array" ref="N900">IFERROR(_xlfn.IFS(
M900="MPR ISSUE","ACTIVE",
M900="BSS Hardware Issue","ACTIVE",
M900="Sites strategiques, MLL, Pylone, etc.","PASSIVE",
M900="AKTIVCO DEFAUT GE &amp; POWER Cabinet","PASSIVE",
M900="AKTIVCO Coupure ENEO &amp; Baisse de tension","PASSIVE",
M900="Coupure ENEO &amp; Baisse de tension","PASSIVE",
M900="Defaut GE &amp; POWER Cabinet","PASSIVE",
M900="Sharing","PASSIVE",
M900="Sites strategiques &amp; DataCenter","PASSIVE",
M900="Exclu","Exclu",
M900="SAT","ACTIVE",
M900="SPARE-ISSUE","SPARE-ISSUE",
M900="Fiber CAmtel","ACTIVE",
M900="Fiber AOF","ACTIVE",
M900="Projet OCM (HUAWEI)","PLANNED WORKS",
M900="Projet OCM (NOKIA)","PLANNED WORKS",
M900="ACCESS-ISSUE","ACCESS-ISSUE",
M900="Projet OCM (ZTE, NOKIA, autres projets)","PLANNED WORKS",
M900="No root CAuse","No root cause",
M900="ODU HS","ACTIVE",
M900="IP &amp; VLAN","ACTIVE",
M900="Warehouse HUAWEI","SPARE-ISSUE",
M900="SPARE-HS","SPARE-ISSUE",
M900="Power Telco","ACTIVE"
),"")</f>
        <v>No root cause</v>
      </c>
      <c r="O900" s="56">
        <v>0</v>
      </c>
      <c r="P900" s="56">
        <v>0.65296005227818121</v>
      </c>
      <c r="Q900" s="56">
        <v>7.5152382909143833</v>
      </c>
      <c r="R900" s="56">
        <v>0</v>
      </c>
      <c r="S900" s="56">
        <v>0</v>
      </c>
      <c r="T900" s="56">
        <v>0</v>
      </c>
      <c r="U900" s="56">
        <v>11.674253708982889</v>
      </c>
      <c r="V900" s="14"/>
      <c r="W900" s="14"/>
      <c r="X900" s="14"/>
      <c r="Y900" s="14"/>
      <c r="Z900" s="14"/>
      <c r="AA900" s="30" t="s">
        <v>16</v>
      </c>
      <c r="AB900" s="7"/>
      <c r="AC900" s="3"/>
      <c r="AD900" s="3" t="s">
        <v>16</v>
      </c>
      <c r="AE900" s="7"/>
      <c r="AF900" s="31" t="s">
        <v>16</v>
      </c>
      <c r="AG900" s="31" t="s">
        <v>16</v>
      </c>
      <c r="AH900" s="31" t="s">
        <v>16</v>
      </c>
      <c r="AI900" s="31" t="s">
        <v>16</v>
      </c>
      <c r="AJ900" s="31" t="s">
        <v>16</v>
      </c>
      <c r="AK900" s="31" t="s">
        <v>16</v>
      </c>
      <c r="AL900" s="31" t="s">
        <v>16</v>
      </c>
      <c r="AM900" s="31" t="s">
        <v>16</v>
      </c>
      <c r="AN900" s="31" t="s">
        <v>16</v>
      </c>
      <c r="AO900" s="31" t="s">
        <v>16</v>
      </c>
      <c r="AP900" s="9" t="s">
        <v>16</v>
      </c>
      <c r="AQ900" s="9" t="s">
        <v>16</v>
      </c>
      <c r="AR900" s="9" t="s">
        <v>16</v>
      </c>
      <c r="AS900" s="14"/>
      <c r="AT900" s="14"/>
    </row>
    <row r="901" spans="1:46" s="9" customFormat="1" hidden="1" x14ac:dyDescent="0.3">
      <c r="A901" s="1" t="s">
        <v>1788</v>
      </c>
      <c r="B901" s="48" t="s">
        <v>1789</v>
      </c>
      <c r="C901" s="48" t="s">
        <v>11</v>
      </c>
      <c r="D901" s="48" t="s">
        <v>67</v>
      </c>
      <c r="E901" s="53" t="s">
        <v>38</v>
      </c>
      <c r="F901" s="48" t="s">
        <v>1790</v>
      </c>
      <c r="G901" s="47" t="s">
        <v>5419</v>
      </c>
      <c r="H901" s="66" t="s">
        <v>5452</v>
      </c>
      <c r="I901" s="22" t="str">
        <f>_xlfn.XLOOKUP(B901,[1]SITE!$B:$B,[1]SITE!$I:$I,"")</f>
        <v>No impact</v>
      </c>
      <c r="J901" s="29"/>
      <c r="K901" s="15" t="str" cm="1">
        <f t="array" ref="K901">IFERROR(_xlfn.IFS(
M901="MPR ISSUE","PDH",
M901="BSS Hardware Issue","BSS",
M901="Sites strategiques, MLL, Pylone, etc.","ENVTECH",
M901="AKTIVCO DEFAUT GE &amp; POWER Cabinet","AKTIVCO",
M901="AKTIVCO Coupure ENEO &amp; Baisse de tension","AKTIVCO GRID ONLY",
M901="Coupure ENEO &amp; Baisse de tension","IHS GRID ONLY",
M901="Defaut GE &amp; POWER Cabinet","IHS",
M901="Sharing","Partners",
M901="Sites strategiques &amp; DataCenter","SST &amp; DC",
M901="Exclu","Exclu",
M901="SAT","SAT",
M901="SPARE-ISSUE","SPARE-ISSUE",
M901="Fiber CAmtel","TRANS_FO_CAMTEL",
M901="Fiber AOF","Fiber AOF",
M901="Projet OCM (HUAWEI)","TRAVAUX-HUAWEI",
M901="Projet OCM (NOKIA)","TRAVAUX-NOKIA",
M901="ACCESS-ISSUE","ACCESS-ISSUE",
M901="Projet OCM (ZTE, NOKIA, autres projets)","TRAVAUX OCM",
M901="No root CAuse","No root cause",
M901="ODU HS","PDH",
M901="IP &amp; VLAN","PDH",
M901="Warehouse HUAWEI","SPARE-ISSUE",
M901="SPARE-HS","SPARE-ISSUE",
M901="Power Telco","BSS"
),"")</f>
        <v>No root cause</v>
      </c>
      <c r="L901" s="16" t="str" cm="1">
        <f t="array" ref="L901">IFERROR(_xlfn.IFS(
M901="MPR ISSUE","TX ISSUE",
M901="BSS Hardware Issue","RAN ISSUE",
M901="Sites strategiques, MLL, Pylone, etc.","ENVTECH",
M901="AKTIVCO DEFAUT GE &amp; POWER Cabinet","POWER ISSUE",
M901="AKTIVCO Coupure ENEO &amp; Baisse de tension","POWER ISSUE",
M901="Coupure ENEO &amp; Baisse de tension","POWER ISSUE",
M901="Defaut GE &amp; POWER Cabinet","POWER ISSUE",
M901="Sharing","POWER ISSUE",
M901="Sites strategiques &amp; DataCenter","POWER ISSUE",
M901="Exclu","Exclu",
M901="SAT","TX ISSUE",
M901="SPARE-ISSUE","SPARE-ISSUE",
M901="Fiber CAmtel","TX ISSUE",
M901="Fiber AOF","TX ISSUE",
M901="Projet OCM (HUAWEI)","TRAVAUX-HUAWEI",
M901="Projet OCM (NOKIA)","TRAVAUX -NOKIA",
M901="ACCESS-ISSUE","ACCESS-ISSUE",
M901="Projet OCM (ZTE, NOKIA, autres projets)","TRAVAUX OCM",
M901="No root CAuse","No root cause",
M901="ODU HS","TX ISSUE",
M901="IP &amp; VLAN","TX ISSUE",
M901="Warehouse HUAWEI","SPARE-ISSUE",
M901="SPARE-HS","SPARE-ISSUE",
M901="Power Telco","RAN ISSUE"
),"")</f>
        <v>No root cause</v>
      </c>
      <c r="M901" s="28" t="s">
        <v>5403</v>
      </c>
      <c r="N901" s="17" t="str" cm="1">
        <f t="array" ref="N901">IFERROR(_xlfn.IFS(
M901="MPR ISSUE","ACTIVE",
M901="BSS Hardware Issue","ACTIVE",
M901="Sites strategiques, MLL, Pylone, etc.","PASSIVE",
M901="AKTIVCO DEFAUT GE &amp; POWER Cabinet","PASSIVE",
M901="AKTIVCO Coupure ENEO &amp; Baisse de tension","PASSIVE",
M901="Coupure ENEO &amp; Baisse de tension","PASSIVE",
M901="Defaut GE &amp; POWER Cabinet","PASSIVE",
M901="Sharing","PASSIVE",
M901="Sites strategiques &amp; DataCenter","PASSIVE",
M901="Exclu","Exclu",
M901="SAT","ACTIVE",
M901="SPARE-ISSUE","SPARE-ISSUE",
M901="Fiber CAmtel","ACTIVE",
M901="Fiber AOF","ACTIVE",
M901="Projet OCM (HUAWEI)","PLANNED WORKS",
M901="Projet OCM (NOKIA)","PLANNED WORKS",
M901="ACCESS-ISSUE","ACCESS-ISSUE",
M901="Projet OCM (ZTE, NOKIA, autres projets)","PLANNED WORKS",
M901="No root CAuse","No root cause",
M901="ODU HS","ACTIVE",
M901="IP &amp; VLAN","ACTIVE",
M901="Warehouse HUAWEI","SPARE-ISSUE",
M901="SPARE-HS","SPARE-ISSUE",
M901="Power Telco","ACTIVE"
),"")</f>
        <v>No root cause</v>
      </c>
      <c r="O901" s="56">
        <v>0.62676032222992695</v>
      </c>
      <c r="P901" s="56">
        <v>0.59406862367414037</v>
      </c>
      <c r="Q901" s="56">
        <v>1.2484554822176804E-3</v>
      </c>
      <c r="R901" s="56">
        <v>1.2484554822176804E-3</v>
      </c>
      <c r="S901" s="56">
        <v>0</v>
      </c>
      <c r="T901" s="56">
        <v>3.299489488718302E-3</v>
      </c>
      <c r="U901" s="56">
        <v>3.7596345093070131E-2</v>
      </c>
      <c r="V901" s="14"/>
      <c r="W901" s="14"/>
      <c r="X901" s="14"/>
      <c r="Y901" s="14"/>
      <c r="Z901" s="14"/>
      <c r="AA901" s="30" t="s">
        <v>16</v>
      </c>
      <c r="AB901" s="7" t="s">
        <v>16</v>
      </c>
      <c r="AC901" s="3"/>
      <c r="AD901" s="3" t="s">
        <v>16</v>
      </c>
      <c r="AE901" s="7"/>
      <c r="AF901" s="31" t="s">
        <v>16</v>
      </c>
      <c r="AG901" s="31" t="s">
        <v>16</v>
      </c>
      <c r="AH901" s="31" t="s">
        <v>16</v>
      </c>
      <c r="AI901" s="31" t="s">
        <v>16</v>
      </c>
      <c r="AJ901" s="31" t="s">
        <v>16</v>
      </c>
      <c r="AK901" s="31" t="s">
        <v>16</v>
      </c>
      <c r="AL901" s="31" t="s">
        <v>16</v>
      </c>
      <c r="AM901" s="31" t="s">
        <v>16</v>
      </c>
      <c r="AN901" s="31" t="s">
        <v>16</v>
      </c>
      <c r="AO901" s="31" t="s">
        <v>16</v>
      </c>
      <c r="AP901" s="9" t="s">
        <v>16</v>
      </c>
      <c r="AQ901" s="9" t="s">
        <v>16</v>
      </c>
      <c r="AR901" s="9" t="s">
        <v>16</v>
      </c>
      <c r="AS901" s="14"/>
      <c r="AT901" s="14"/>
    </row>
    <row r="902" spans="1:46" s="9" customFormat="1" hidden="1" x14ac:dyDescent="0.3">
      <c r="A902" s="2" t="s">
        <v>1392</v>
      </c>
      <c r="B902" s="48" t="s">
        <v>1393</v>
      </c>
      <c r="C902" s="1"/>
      <c r="D902" s="48"/>
      <c r="E902" s="53" t="s">
        <v>70</v>
      </c>
      <c r="F902" s="48" t="s">
        <v>1394</v>
      </c>
      <c r="G902" s="47" t="s">
        <v>5419</v>
      </c>
      <c r="H902" s="66" t="s">
        <v>5452</v>
      </c>
      <c r="I902" s="22" t="str">
        <f>_xlfn.XLOOKUP(B902,[1]SITE!$B:$B,[1]SITE!$I:$I,"")</f>
        <v>No impact</v>
      </c>
      <c r="J902" s="29"/>
      <c r="K902" s="15" t="str" cm="1">
        <f t="array" ref="K902">IFERROR(_xlfn.IFS(
M902="MPR ISSUE","PDH",
M902="BSS Hardware Issue","BSS",
M902="Sites strategiques, MLL, Pylone, etc.","ENVTECH",
M902="AKTIVCO DEFAUT GE &amp; POWER Cabinet","AKTIVCO",
M902="AKTIVCO Coupure ENEO &amp; Baisse de tension","AKTIVCO GRID ONLY",
M902="Coupure ENEO &amp; Baisse de tension","IHS GRID ONLY",
M902="Defaut GE &amp; POWER Cabinet","IHS",
M902="Sharing","Partners",
M902="Sites strategiques &amp; DataCenter","SST &amp; DC",
M902="Exclu","Exclu",
M902="SAT","SAT",
M902="SPARE-ISSUE","SPARE-ISSUE",
M902="Fiber CAmtel","TRANS_FO_CAMTEL",
M902="Fiber AOF","Fiber AOF",
M902="Projet OCM (HUAWEI)","TRAVAUX-HUAWEI",
M902="Projet OCM (NOKIA)","TRAVAUX-NOKIA",
M902="ACCESS-ISSUE","ACCESS-ISSUE",
M902="Projet OCM (ZTE, NOKIA, autres projets)","TRAVAUX OCM",
M902="No root CAuse","No root cause",
M902="ODU HS","PDH",
M902="IP &amp; VLAN","PDH",
M902="Warehouse HUAWEI","SPARE-ISSUE",
M902="SPARE-HS","SPARE-ISSUE",
M902="Power Telco","BSS"
),"")</f>
        <v>IHS</v>
      </c>
      <c r="L902" s="16" t="str" cm="1">
        <f t="array" ref="L902">IFERROR(_xlfn.IFS(
M902="MPR ISSUE","TX ISSUE",
M902="BSS Hardware Issue","RAN ISSUE",
M902="Sites strategiques, MLL, Pylone, etc.","ENVTECH",
M902="AKTIVCO DEFAUT GE &amp; POWER Cabinet","POWER ISSUE",
M902="AKTIVCO Coupure ENEO &amp; Baisse de tension","POWER ISSUE",
M902="Coupure ENEO &amp; Baisse de tension","POWER ISSUE",
M902="Defaut GE &amp; POWER Cabinet","POWER ISSUE",
M902="Sharing","POWER ISSUE",
M902="Sites strategiques &amp; DataCenter","POWER ISSUE",
M902="Exclu","Exclu",
M902="SAT","TX ISSUE",
M902="SPARE-ISSUE","SPARE-ISSUE",
M902="Fiber CAmtel","TX ISSUE",
M902="Fiber AOF","TX ISSUE",
M902="Projet OCM (HUAWEI)","TRAVAUX-HUAWEI",
M902="Projet OCM (NOKIA)","TRAVAUX -NOKIA",
M902="ACCESS-ISSUE","ACCESS-ISSUE",
M902="Projet OCM (ZTE, NOKIA, autres projets)","TRAVAUX OCM",
M902="No root CAuse","No root cause",
M902="ODU HS","TX ISSUE",
M902="IP &amp; VLAN","TX ISSUE",
M902="Warehouse HUAWEI","SPARE-ISSUE",
M902="SPARE-HS","SPARE-ISSUE",
M902="Power Telco","RAN ISSUE"
),"")</f>
        <v>POWER ISSUE</v>
      </c>
      <c r="M902" s="28" t="s">
        <v>5336</v>
      </c>
      <c r="N902" s="17" t="str" cm="1">
        <f t="array" ref="N902">IFERROR(_xlfn.IFS(
M902="MPR ISSUE","ACTIVE",
M902="BSS Hardware Issue","ACTIVE",
M902="Sites strategiques, MLL, Pylone, etc.","PASSIVE",
M902="AKTIVCO DEFAUT GE &amp; POWER Cabinet","PASSIVE",
M902="AKTIVCO Coupure ENEO &amp; Baisse de tension","PASSIVE",
M902="Coupure ENEO &amp; Baisse de tension","PASSIVE",
M902="Defaut GE &amp; POWER Cabinet","PASSIVE",
M902="Sharing","PASSIVE",
M902="Sites strategiques &amp; DataCenter","PASSIVE",
M902="Exclu","Exclu",
M902="SAT","ACTIVE",
M902="SPARE-ISSUE","SPARE-ISSUE",
M902="Fiber CAmtel","ACTIVE",
M902="Fiber AOF","ACTIVE",
M902="Projet OCM (HUAWEI)","PLANNED WORKS",
M902="Projet OCM (NOKIA)","PLANNED WORKS",
M902="ACCESS-ISSUE","ACCESS-ISSUE",
M902="Projet OCM (ZTE, NOKIA, autres projets)","PLANNED WORKS",
M902="No root CAuse","No root cause",
M902="ODU HS","ACTIVE",
M902="IP &amp; VLAN","ACTIVE",
M902="Warehouse HUAWEI","SPARE-ISSUE",
M902="SPARE-HS","SPARE-ISSUE",
M902="Power Telco","ACTIVE"
),"")</f>
        <v>PASSIVE</v>
      </c>
      <c r="O902" s="56">
        <v>0</v>
      </c>
      <c r="P902" s="56">
        <v>0.55294093307422532</v>
      </c>
      <c r="Q902" s="56">
        <v>0</v>
      </c>
      <c r="R902" s="56">
        <v>0.20920546866305414</v>
      </c>
      <c r="S902" s="56">
        <v>0</v>
      </c>
      <c r="T902" s="56">
        <v>0</v>
      </c>
      <c r="U902" s="56">
        <v>0</v>
      </c>
      <c r="V902" s="14"/>
      <c r="W902" s="14"/>
      <c r="X902" s="14"/>
      <c r="Y902" s="14"/>
      <c r="Z902" s="14"/>
      <c r="AA902" s="30" t="s">
        <v>16</v>
      </c>
      <c r="AB902" s="7" t="s">
        <v>16</v>
      </c>
      <c r="AC902" s="3"/>
      <c r="AD902" s="3" t="s">
        <v>16</v>
      </c>
      <c r="AE902" s="7"/>
      <c r="AF902" s="31" t="s">
        <v>16</v>
      </c>
      <c r="AG902" s="31" t="s">
        <v>16</v>
      </c>
      <c r="AH902" s="31" t="s">
        <v>16</v>
      </c>
      <c r="AI902" s="31" t="s">
        <v>16</v>
      </c>
      <c r="AJ902" s="31" t="s">
        <v>16</v>
      </c>
      <c r="AK902" s="31" t="s">
        <v>16</v>
      </c>
      <c r="AL902" s="31" t="s">
        <v>16</v>
      </c>
      <c r="AM902" s="31" t="s">
        <v>16</v>
      </c>
      <c r="AN902" s="31" t="s">
        <v>16</v>
      </c>
      <c r="AO902" s="31" t="s">
        <v>16</v>
      </c>
      <c r="AP902" s="9" t="s">
        <v>16</v>
      </c>
      <c r="AQ902" s="9" t="s">
        <v>16</v>
      </c>
      <c r="AR902" s="9" t="s">
        <v>16</v>
      </c>
      <c r="AS902" s="14"/>
      <c r="AT902" s="14"/>
    </row>
    <row r="903" spans="1:46" s="9" customFormat="1" hidden="1" x14ac:dyDescent="0.3">
      <c r="A903" s="1" t="s">
        <v>1630</v>
      </c>
      <c r="B903" s="1" t="s">
        <v>1631</v>
      </c>
      <c r="C903" s="1" t="s">
        <v>22</v>
      </c>
      <c r="D903" s="1" t="s">
        <v>31</v>
      </c>
      <c r="E903" s="3" t="s">
        <v>32</v>
      </c>
      <c r="F903" s="1" t="s">
        <v>33</v>
      </c>
      <c r="G903" s="22" t="s">
        <v>5417</v>
      </c>
      <c r="H903" s="66" t="s">
        <v>5452</v>
      </c>
      <c r="I903" s="22" t="str">
        <f>_xlfn.XLOOKUP(B903,[1]SITE!$B:$B,[1]SITE!$I:$I,"")</f>
        <v>No impact</v>
      </c>
      <c r="J903" s="29"/>
      <c r="K903" s="15" t="str" cm="1">
        <f t="array" ref="K903">IFERROR(_xlfn.IFS(
M903="MPR ISSUE","PDH",
M903="BSS Hardware Issue","BSS",
M903="Sites strategiques, MLL, Pylone, etc.","ENVTECH",
M903="AKTIVCO DEFAUT GE &amp; POWER Cabinet","AKTIVCO",
M903="AKTIVCO Coupure ENEO &amp; Baisse de tension","AKTIVCO GRID ONLY",
M903="Coupure ENEO &amp; Baisse de tension","IHS GRID ONLY",
M903="Defaut GE &amp; POWER Cabinet","IHS",
M903="Sharing","Partners",
M903="Sites strategiques &amp; DataCenter","SST &amp; DC",
M903="Exclu","Exclu",
M903="SAT","SAT",
M903="SPARE-ISSUE","SPARE-ISSUE",
M903="Fiber CAmtel","TRANS_FO_CAMTEL",
M903="Fiber AOF","Fiber AOF",
M903="Projet OCM (HUAWEI)","TRAVAUX-HUAWEI",
M903="Projet OCM (NOKIA)","TRAVAUX-NOKIA",
M903="ACCESS-ISSUE","ACCESS-ISSUE",
M903="Projet OCM (ZTE, NOKIA, autres projets)","TRAVAUX OCM",
M903="No root CAuse","No root cause",
M903="ODU HS","PDH",
M903="IP &amp; VLAN","PDH",
M903="Warehouse HUAWEI","SPARE-ISSUE",
M903="SPARE-HS","SPARE-ISSUE",
M903="Power Telco","BSS"
),"")</f>
        <v>No root cause</v>
      </c>
      <c r="L903" s="16" t="str" cm="1">
        <f t="array" ref="L903">IFERROR(_xlfn.IFS(
M903="MPR ISSUE","TX ISSUE",
M903="BSS Hardware Issue","RAN ISSUE",
M903="Sites strategiques, MLL, Pylone, etc.","ENVTECH",
M903="AKTIVCO DEFAUT GE &amp; POWER Cabinet","POWER ISSUE",
M903="AKTIVCO Coupure ENEO &amp; Baisse de tension","POWER ISSUE",
M903="Coupure ENEO &amp; Baisse de tension","POWER ISSUE",
M903="Defaut GE &amp; POWER Cabinet","POWER ISSUE",
M903="Sharing","POWER ISSUE",
M903="Sites strategiques &amp; DataCenter","POWER ISSUE",
M903="Exclu","Exclu",
M903="SAT","TX ISSUE",
M903="SPARE-ISSUE","SPARE-ISSUE",
M903="Fiber CAmtel","TX ISSUE",
M903="Fiber AOF","TX ISSUE",
M903="Projet OCM (HUAWEI)","TRAVAUX-HUAWEI",
M903="Projet OCM (NOKIA)","TRAVAUX -NOKIA",
M903="ACCESS-ISSUE","ACCESS-ISSUE",
M903="Projet OCM (ZTE, NOKIA, autres projets)","TRAVAUX OCM",
M903="No root CAuse","No root cause",
M903="ODU HS","TX ISSUE",
M903="IP &amp; VLAN","TX ISSUE",
M903="Warehouse HUAWEI","SPARE-ISSUE",
M903="SPARE-HS","SPARE-ISSUE",
M903="Power Telco","RAN ISSUE"
),"")</f>
        <v>No root cause</v>
      </c>
      <c r="M903" s="35" t="s">
        <v>5403</v>
      </c>
      <c r="N903" s="17" t="str" cm="1">
        <f t="array" ref="N903">IFERROR(_xlfn.IFS(
M903="MPR ISSUE","ACTIVE",
M903="BSS Hardware Issue","ACTIVE",
M903="Sites strategiques, MLL, Pylone, etc.","PASSIVE",
M903="AKTIVCO DEFAUT GE &amp; POWER Cabinet","PASSIVE",
M903="AKTIVCO Coupure ENEO &amp; Baisse de tension","PASSIVE",
M903="Coupure ENEO &amp; Baisse de tension","PASSIVE",
M903="Defaut GE &amp; POWER Cabinet","PASSIVE",
M903="Sharing","PASSIVE",
M903="Sites strategiques &amp; DataCenter","PASSIVE",
M903="Exclu","Exclu",
M903="SAT","ACTIVE",
M903="SPARE-ISSUE","SPARE-ISSUE",
M903="Fiber CAmtel","ACTIVE",
M903="Fiber AOF","ACTIVE",
M903="Projet OCM (HUAWEI)","PLANNED WORKS",
M903="Projet OCM (NOKIA)","PLANNED WORKS",
M903="ACCESS-ISSUE","ACCESS-ISSUE",
M903="Projet OCM (ZTE, NOKIA, autres projets)","PLANNED WORKS",
M903="No root CAuse","No root cause",
M903="ODU HS","ACTIVE",
M903="IP &amp; VLAN","ACTIVE",
M903="Warehouse HUAWEI","SPARE-ISSUE",
M903="SPARE-HS","SPARE-ISSUE",
M903="Power Telco","ACTIVE"
),"")</f>
        <v>No root cause</v>
      </c>
      <c r="O903" s="29">
        <v>0</v>
      </c>
      <c r="P903" s="29">
        <v>0</v>
      </c>
      <c r="Q903" s="29">
        <v>11.07380012727112</v>
      </c>
      <c r="R903" s="29">
        <v>11.803807717880451</v>
      </c>
      <c r="S903" s="29">
        <v>11.495867255652296</v>
      </c>
      <c r="T903" s="29">
        <v>34.0139555920818</v>
      </c>
      <c r="U903" s="29">
        <v>0</v>
      </c>
      <c r="V903" s="67"/>
      <c r="W903" s="67"/>
      <c r="X903" s="67"/>
      <c r="Y903" s="67"/>
      <c r="Z903" s="67"/>
      <c r="AA903" s="30"/>
      <c r="AB903" s="7" t="s">
        <v>16</v>
      </c>
      <c r="AC903" s="3"/>
      <c r="AD903" s="3" t="s">
        <v>16</v>
      </c>
      <c r="AE903" s="7"/>
      <c r="AF903" s="31" t="s">
        <v>16</v>
      </c>
      <c r="AG903" s="31" t="s">
        <v>16</v>
      </c>
      <c r="AH903" s="31" t="s">
        <v>16</v>
      </c>
      <c r="AI903" s="31" t="s">
        <v>16</v>
      </c>
      <c r="AJ903" s="31" t="s">
        <v>16</v>
      </c>
      <c r="AK903" s="31" t="s">
        <v>16</v>
      </c>
      <c r="AL903" s="31" t="s">
        <v>16</v>
      </c>
      <c r="AM903" s="31" t="s">
        <v>16</v>
      </c>
      <c r="AN903" s="31" t="s">
        <v>16</v>
      </c>
      <c r="AO903" s="31" t="s">
        <v>16</v>
      </c>
      <c r="AP903" s="31" t="s">
        <v>16</v>
      </c>
      <c r="AQ903" s="31" t="s">
        <v>16</v>
      </c>
      <c r="AR903" s="31" t="s">
        <v>16</v>
      </c>
      <c r="AS903" s="14"/>
      <c r="AT903" s="14"/>
    </row>
    <row r="904" spans="1:46" s="9" customFormat="1" hidden="1" x14ac:dyDescent="0.3">
      <c r="A904" s="1" t="s">
        <v>4258</v>
      </c>
      <c r="B904" s="48" t="s">
        <v>4259</v>
      </c>
      <c r="C904" s="1"/>
      <c r="D904" s="48"/>
      <c r="E904" s="53" t="s">
        <v>38</v>
      </c>
      <c r="F904" s="48" t="s">
        <v>4258</v>
      </c>
      <c r="G904" s="47" t="s">
        <v>5419</v>
      </c>
      <c r="H904" s="66" t="s">
        <v>5452</v>
      </c>
      <c r="I904" s="22" t="str">
        <f>_xlfn.XLOOKUP(B904,[1]SITE!$B:$B,[1]SITE!$I:$I,"")</f>
        <v>No impact</v>
      </c>
      <c r="J904" s="29"/>
      <c r="K904" s="15" t="str" cm="1">
        <f t="array" ref="K904">IFERROR(_xlfn.IFS(
M904="MPR ISSUE","PDH",
M904="BSS Hardware Issue","BSS",
M904="Sites strategiques, MLL, Pylone, etc.","ENVTECH",
M904="AKTIVCO DEFAUT GE &amp; POWER Cabinet","AKTIVCO",
M904="AKTIVCO Coupure ENEO &amp; Baisse de tension","AKTIVCO GRID ONLY",
M904="Coupure ENEO &amp; Baisse de tension","IHS GRID ONLY",
M904="Defaut GE &amp; POWER Cabinet","IHS",
M904="Sharing","Partners",
M904="Sites strategiques &amp; DataCenter","SST &amp; DC",
M904="Exclu","Exclu",
M904="SAT","SAT",
M904="SPARE-ISSUE","SPARE-ISSUE",
M904="Fiber CAmtel","TRANS_FO_CAMTEL",
M904="Fiber AOF","Fiber AOF",
M904="Projet OCM (HUAWEI)","TRAVAUX-HUAWEI",
M904="Projet OCM (NOKIA)","TRAVAUX-NOKIA",
M904="ACCESS-ISSUE","ACCESS-ISSUE",
M904="Projet OCM (ZTE, NOKIA, autres projets)","TRAVAUX OCM",
M904="No root CAuse","No root cause",
M904="ODU HS","PDH",
M904="IP &amp; VLAN","PDH",
M904="Warehouse HUAWEI","SPARE-ISSUE",
M904="SPARE-HS","SPARE-ISSUE",
M904="Power Telco","BSS"
),"")</f>
        <v>No root cause</v>
      </c>
      <c r="L904" s="16" t="str" cm="1">
        <f t="array" ref="L904">IFERROR(_xlfn.IFS(
M904="MPR ISSUE","TX ISSUE",
M904="BSS Hardware Issue","RAN ISSUE",
M904="Sites strategiques, MLL, Pylone, etc.","ENVTECH",
M904="AKTIVCO DEFAUT GE &amp; POWER Cabinet","POWER ISSUE",
M904="AKTIVCO Coupure ENEO &amp; Baisse de tension","POWER ISSUE",
M904="Coupure ENEO &amp; Baisse de tension","POWER ISSUE",
M904="Defaut GE &amp; POWER Cabinet","POWER ISSUE",
M904="Sharing","POWER ISSUE",
M904="Sites strategiques &amp; DataCenter","POWER ISSUE",
M904="Exclu","Exclu",
M904="SAT","TX ISSUE",
M904="SPARE-ISSUE","SPARE-ISSUE",
M904="Fiber CAmtel","TX ISSUE",
M904="Fiber AOF","TX ISSUE",
M904="Projet OCM (HUAWEI)","TRAVAUX-HUAWEI",
M904="Projet OCM (NOKIA)","TRAVAUX -NOKIA",
M904="ACCESS-ISSUE","ACCESS-ISSUE",
M904="Projet OCM (ZTE, NOKIA, autres projets)","TRAVAUX OCM",
M904="No root CAuse","No root cause",
M904="ODU HS","TX ISSUE",
M904="IP &amp; VLAN","TX ISSUE",
M904="Warehouse HUAWEI","SPARE-ISSUE",
M904="SPARE-HS","SPARE-ISSUE",
M904="Power Telco","RAN ISSUE"
),"")</f>
        <v>No root cause</v>
      </c>
      <c r="M904" s="28" t="s">
        <v>5403</v>
      </c>
      <c r="N904" s="17" t="str" cm="1">
        <f t="array" ref="N904">IFERROR(_xlfn.IFS(
M904="MPR ISSUE","ACTIVE",
M904="BSS Hardware Issue","ACTIVE",
M904="Sites strategiques, MLL, Pylone, etc.","PASSIVE",
M904="AKTIVCO DEFAUT GE &amp; POWER Cabinet","PASSIVE",
M904="AKTIVCO Coupure ENEO &amp; Baisse de tension","PASSIVE",
M904="Coupure ENEO &amp; Baisse de tension","PASSIVE",
M904="Defaut GE &amp; POWER Cabinet","PASSIVE",
M904="Sharing","PASSIVE",
M904="Sites strategiques &amp; DataCenter","PASSIVE",
M904="Exclu","Exclu",
M904="SAT","ACTIVE",
M904="SPARE-ISSUE","SPARE-ISSUE",
M904="Fiber CAmtel","ACTIVE",
M904="Fiber AOF","ACTIVE",
M904="Projet OCM (HUAWEI)","PLANNED WORKS",
M904="Projet OCM (NOKIA)","PLANNED WORKS",
M904="ACCESS-ISSUE","ACCESS-ISSUE",
M904="Projet OCM (ZTE, NOKIA, autres projets)","PLANNED WORKS",
M904="No root CAuse","No root cause",
M904="ODU HS","ACTIVE",
M904="IP &amp; VLAN","ACTIVE",
M904="Warehouse HUAWEI","SPARE-ISSUE",
M904="SPARE-HS","SPARE-ISSUE",
M904="Power Telco","ACTIVE"
),"")</f>
        <v>No root cause</v>
      </c>
      <c r="O904" s="56">
        <v>0</v>
      </c>
      <c r="P904" s="56">
        <v>0.52706223443568412</v>
      </c>
      <c r="Q904" s="56">
        <v>0</v>
      </c>
      <c r="R904" s="56">
        <v>0</v>
      </c>
      <c r="S904" s="56">
        <v>0</v>
      </c>
      <c r="T904" s="56">
        <v>0</v>
      </c>
      <c r="U904" s="56">
        <v>0</v>
      </c>
      <c r="V904" s="14"/>
      <c r="W904" s="14"/>
      <c r="X904" s="14"/>
      <c r="Y904" s="14"/>
      <c r="Z904" s="14"/>
      <c r="AA904" s="30" t="s">
        <v>16</v>
      </c>
      <c r="AB904" s="7" t="s">
        <v>16</v>
      </c>
      <c r="AC904" s="3"/>
      <c r="AD904" s="3" t="s">
        <v>16</v>
      </c>
      <c r="AE904" s="7"/>
      <c r="AF904" s="31" t="s">
        <v>16</v>
      </c>
      <c r="AG904" s="31" t="s">
        <v>16</v>
      </c>
      <c r="AH904" s="31" t="s">
        <v>16</v>
      </c>
      <c r="AI904" s="31" t="s">
        <v>16</v>
      </c>
      <c r="AJ904" s="31" t="s">
        <v>16</v>
      </c>
      <c r="AK904" s="31" t="s">
        <v>16</v>
      </c>
      <c r="AL904" s="31" t="s">
        <v>16</v>
      </c>
      <c r="AM904" s="31" t="s">
        <v>16</v>
      </c>
      <c r="AN904" s="31" t="s">
        <v>16</v>
      </c>
      <c r="AO904" s="31" t="s">
        <v>16</v>
      </c>
      <c r="AP904" s="9" t="s">
        <v>16</v>
      </c>
      <c r="AQ904" s="9" t="s">
        <v>16</v>
      </c>
      <c r="AR904" s="9" t="s">
        <v>16</v>
      </c>
      <c r="AS904" s="14"/>
      <c r="AT904" s="14"/>
    </row>
    <row r="905" spans="1:46" s="9" customFormat="1" hidden="1" x14ac:dyDescent="0.3">
      <c r="A905" s="1" t="s">
        <v>4713</v>
      </c>
      <c r="B905" s="48" t="s">
        <v>4714</v>
      </c>
      <c r="C905" s="48" t="s">
        <v>11</v>
      </c>
      <c r="D905" s="48" t="s">
        <v>12</v>
      </c>
      <c r="E905" s="53" t="s">
        <v>103</v>
      </c>
      <c r="F905" s="48" t="s">
        <v>1367</v>
      </c>
      <c r="G905" s="46" t="s">
        <v>5418</v>
      </c>
      <c r="H905" s="66" t="s">
        <v>5452</v>
      </c>
      <c r="I905" s="22" t="str">
        <f>_xlfn.XLOOKUP(B905,[1]SITE!$B:$B,[1]SITE!$I:$I,"")</f>
        <v>INCIDENT</v>
      </c>
      <c r="J905" s="29"/>
      <c r="K905" s="15" t="str" cm="1">
        <f t="array" ref="K905">IFERROR(_xlfn.IFS(
M905="MPR ISSUE","PDH",
M905="BSS Hardware Issue","BSS",
M905="Sites strategiques, MLL, Pylone, etc.","ENVTECH",
M905="AKTIVCO DEFAUT GE &amp; POWER Cabinet","AKTIVCO",
M905="AKTIVCO Coupure ENEO &amp; Baisse de tension","AKTIVCO GRID ONLY",
M905="Coupure ENEO &amp; Baisse de tension","IHS GRID ONLY",
M905="Defaut GE &amp; POWER Cabinet","IHS",
M905="Sharing","Partners",
M905="Sites strategiques &amp; DataCenter","SST &amp; DC",
M905="Exclu","Exclu",
M905="SAT","SAT",
M905="SPARE-ISSUE","SPARE-ISSUE",
M905="Fiber CAmtel","TRANS_FO_CAMTEL",
M905="Fiber AOF","Fiber AOF",
M905="Projet OCM (HUAWEI)","TRAVAUX-HUAWEI",
M905="Projet OCM (NOKIA)","TRAVAUX-NOKIA",
M905="ACCESS-ISSUE","ACCESS-ISSUE",
M905="Projet OCM (ZTE, NOKIA, autres projets)","TRAVAUX OCM",
M905="No root CAuse","No root cause",
M905="ODU HS","PDH",
M905="IP &amp; VLAN","PDH",
M905="Warehouse HUAWEI","SPARE-ISSUE",
M905="SPARE-HS","SPARE-ISSUE",
M905="Power Telco","BSS"
),"")</f>
        <v>No root cause</v>
      </c>
      <c r="L905" s="16" t="str" cm="1">
        <f t="array" ref="L905">IFERROR(_xlfn.IFS(
M905="MPR ISSUE","TX ISSUE",
M905="BSS Hardware Issue","RAN ISSUE",
M905="Sites strategiques, MLL, Pylone, etc.","ENVTECH",
M905="AKTIVCO DEFAUT GE &amp; POWER Cabinet","POWER ISSUE",
M905="AKTIVCO Coupure ENEO &amp; Baisse de tension","POWER ISSUE",
M905="Coupure ENEO &amp; Baisse de tension","POWER ISSUE",
M905="Defaut GE &amp; POWER Cabinet","POWER ISSUE",
M905="Sharing","POWER ISSUE",
M905="Sites strategiques &amp; DataCenter","POWER ISSUE",
M905="Exclu","Exclu",
M905="SAT","TX ISSUE",
M905="SPARE-ISSUE","SPARE-ISSUE",
M905="Fiber CAmtel","TX ISSUE",
M905="Fiber AOF","TX ISSUE",
M905="Projet OCM (HUAWEI)","TRAVAUX-HUAWEI",
M905="Projet OCM (NOKIA)","TRAVAUX -NOKIA",
M905="ACCESS-ISSUE","ACCESS-ISSUE",
M905="Projet OCM (ZTE, NOKIA, autres projets)","TRAVAUX OCM",
M905="No root CAuse","No root cause",
M905="ODU HS","TX ISSUE",
M905="IP &amp; VLAN","TX ISSUE",
M905="Warehouse HUAWEI","SPARE-ISSUE",
M905="SPARE-HS","SPARE-ISSUE",
M905="Power Telco","RAN ISSUE"
),"")</f>
        <v>No root cause</v>
      </c>
      <c r="M905" s="28" t="s">
        <v>5403</v>
      </c>
      <c r="N905" s="17" t="str" cm="1">
        <f t="array" ref="N905">IFERROR(_xlfn.IFS(
M905="MPR ISSUE","ACTIVE",
M905="BSS Hardware Issue","ACTIVE",
M905="Sites strategiques, MLL, Pylone, etc.","PASSIVE",
M905="AKTIVCO DEFAUT GE &amp; POWER Cabinet","PASSIVE",
M905="AKTIVCO Coupure ENEO &amp; Baisse de tension","PASSIVE",
M905="Coupure ENEO &amp; Baisse de tension","PASSIVE",
M905="Defaut GE &amp; POWER Cabinet","PASSIVE",
M905="Sharing","PASSIVE",
M905="Sites strategiques &amp; DataCenter","PASSIVE",
M905="Exclu","Exclu",
M905="SAT","ACTIVE",
M905="SPARE-ISSUE","SPARE-ISSUE",
M905="Fiber CAmtel","ACTIVE",
M905="Fiber AOF","ACTIVE",
M905="Projet OCM (HUAWEI)","PLANNED WORKS",
M905="Projet OCM (NOKIA)","PLANNED WORKS",
M905="ACCESS-ISSUE","ACCESS-ISSUE",
M905="Projet OCM (ZTE, NOKIA, autres projets)","PLANNED WORKS",
M905="No root CAuse","No root cause",
M905="ODU HS","ACTIVE",
M905="IP &amp; VLAN","ACTIVE",
M905="Warehouse HUAWEI","SPARE-ISSUE",
M905="SPARE-HS","SPARE-ISSUE",
M905="Power Telco","ACTIVE"
),"")</f>
        <v>No root cause</v>
      </c>
      <c r="O905" s="56">
        <v>0</v>
      </c>
      <c r="P905" s="56">
        <v>0.51605799111385064</v>
      </c>
      <c r="Q905" s="56">
        <v>3.6116033592726714E-2</v>
      </c>
      <c r="R905" s="56">
        <v>0</v>
      </c>
      <c r="S905" s="56">
        <v>0</v>
      </c>
      <c r="T905" s="56">
        <v>0</v>
      </c>
      <c r="U905" s="56">
        <v>4.9775028322104369</v>
      </c>
      <c r="V905" s="14"/>
      <c r="W905" s="14"/>
      <c r="X905" s="14"/>
      <c r="Y905" s="14"/>
      <c r="Z905" s="14"/>
      <c r="AA905" s="30" t="s">
        <v>16</v>
      </c>
      <c r="AB905" s="7"/>
      <c r="AC905" s="3"/>
      <c r="AD905" s="3" t="s">
        <v>16</v>
      </c>
      <c r="AE905" s="7"/>
      <c r="AF905" s="31" t="s">
        <v>16</v>
      </c>
      <c r="AG905" s="31" t="s">
        <v>16</v>
      </c>
      <c r="AH905" s="31" t="s">
        <v>16</v>
      </c>
      <c r="AI905" s="31" t="s">
        <v>16</v>
      </c>
      <c r="AJ905" s="31" t="s">
        <v>16</v>
      </c>
      <c r="AK905" s="31" t="s">
        <v>16</v>
      </c>
      <c r="AL905" s="31" t="s">
        <v>16</v>
      </c>
      <c r="AM905" s="31" t="s">
        <v>16</v>
      </c>
      <c r="AN905" s="31" t="s">
        <v>16</v>
      </c>
      <c r="AO905" s="31" t="s">
        <v>16</v>
      </c>
      <c r="AP905" s="9" t="s">
        <v>16</v>
      </c>
      <c r="AQ905" s="9" t="s">
        <v>16</v>
      </c>
      <c r="AR905" s="9" t="s">
        <v>16</v>
      </c>
      <c r="AS905" s="14"/>
      <c r="AT905" s="14"/>
    </row>
    <row r="906" spans="1:46" s="9" customFormat="1" hidden="1" x14ac:dyDescent="0.3">
      <c r="A906" s="1" t="s">
        <v>5223</v>
      </c>
      <c r="B906" s="1" t="s">
        <v>5224</v>
      </c>
      <c r="C906" s="1" t="s">
        <v>11</v>
      </c>
      <c r="D906" s="1"/>
      <c r="E906" s="53" t="s">
        <v>13</v>
      </c>
      <c r="F906" s="1" t="s">
        <v>64</v>
      </c>
      <c r="G906" s="46" t="s">
        <v>5418</v>
      </c>
      <c r="H906" s="66" t="s">
        <v>5452</v>
      </c>
      <c r="I906" s="22" t="str">
        <f>_xlfn.XLOOKUP(B906,[1]SITE!$B:$B,[1]SITE!$I:$I,"")</f>
        <v>No impact</v>
      </c>
      <c r="J906" s="29" t="s">
        <v>5379</v>
      </c>
      <c r="K906" s="15" t="str" cm="1">
        <f t="array" ref="K906">IFERROR(_xlfn.IFS(
M906="MPR ISSUE","PDH",
M906="BSS Hardware Issue","BSS",
M906="Sites strategiques, MLL, Pylone, etc.","ENVTECH",
M906="AKTIVCO DEFAUT GE &amp; POWER Cabinet","AKTIVCO",
M906="AKTIVCO Coupure ENEO &amp; Baisse de tension","AKTIVCO GRID ONLY",
M906="Coupure ENEO &amp; Baisse de tension","IHS GRID ONLY",
M906="Defaut GE &amp; POWER Cabinet","IHS",
M906="Sharing","Partners",
M906="Sites strategiques &amp; DataCenter","SST &amp; DC",
M906="Exclu","Exclu",
M906="SAT","SAT",
M906="SPARE-ISSUE","SPARE-ISSUE",
M906="Fiber CAmtel","TRANS_FO_CAMTEL",
M906="Fiber AOF","Fiber AOF",
M906="Projet OCM (HUAWEI)","TRAVAUX-HUAWEI",
M906="Projet OCM (NOKIA)","TRAVAUX-NOKIA",
M906="ACCESS-ISSUE","ACCESS-ISSUE",
M906="Projet OCM (ZTE, NOKIA, autres projets)","TRAVAUX OCM",
M906="No root CAuse","No root cause",
M906="ODU HS","PDH",
M906="IP &amp; VLAN","PDH",
M906="Warehouse HUAWEI","SPARE-ISSUE",
M906="SPARE-HS","SPARE-ISSUE",
M906="Power Telco","BSS"
),"")</f>
        <v>Exclu</v>
      </c>
      <c r="L906" s="16" t="str" cm="1">
        <f t="array" ref="L906">IFERROR(_xlfn.IFS(
M906="MPR ISSUE","TX ISSUE",
M906="BSS Hardware Issue","RAN ISSUE",
M906="Sites strategiques, MLL, Pylone, etc.","ENVTECH",
M906="AKTIVCO DEFAUT GE &amp; POWER Cabinet","POWER ISSUE",
M906="AKTIVCO Coupure ENEO &amp; Baisse de tension","POWER ISSUE",
M906="Coupure ENEO &amp; Baisse de tension","POWER ISSUE",
M906="Defaut GE &amp; POWER Cabinet","POWER ISSUE",
M906="Sharing","POWER ISSUE",
M906="Sites strategiques &amp; DataCenter","POWER ISSUE",
M906="Exclu","Exclu",
M906="SAT","TX ISSUE",
M906="SPARE-ISSUE","SPARE-ISSUE",
M906="Fiber CAmtel","TX ISSUE",
M906="Fiber AOF","TX ISSUE",
M906="Projet OCM (HUAWEI)","TRAVAUX-HUAWEI",
M906="Projet OCM (NOKIA)","TRAVAUX -NOKIA",
M906="ACCESS-ISSUE","ACCESS-ISSUE",
M906="Projet OCM (ZTE, NOKIA, autres projets)","TRAVAUX OCM",
M906="No root CAuse","No root cause",
M906="ODU HS","TX ISSUE",
M906="IP &amp; VLAN","TX ISSUE",
M906="Warehouse HUAWEI","SPARE-ISSUE",
M906="SPARE-HS","SPARE-ISSUE",
M906="Power Telco","RAN ISSUE"
),"")</f>
        <v>Exclu</v>
      </c>
      <c r="M906" s="28" t="s">
        <v>5371</v>
      </c>
      <c r="N906" s="17" t="str" cm="1">
        <f t="array" ref="N906">IFERROR(_xlfn.IFS(
M906="MPR ISSUE","ACTIVE",
M906="BSS Hardware Issue","ACTIVE",
M906="Sites strategiques, MLL, Pylone, etc.","PASSIVE",
M906="AKTIVCO DEFAUT GE &amp; POWER Cabinet","PASSIVE",
M906="AKTIVCO Coupure ENEO &amp; Baisse de tension","PASSIVE",
M906="Coupure ENEO &amp; Baisse de tension","PASSIVE",
M906="Defaut GE &amp; POWER Cabinet","PASSIVE",
M906="Sharing","PASSIVE",
M906="Sites strategiques &amp; DataCenter","PASSIVE",
M906="Exclu","Exclu",
M906="SAT","ACTIVE",
M906="SPARE-ISSUE","SPARE-ISSUE",
M906="Fiber CAmtel","ACTIVE",
M906="Fiber AOF","ACTIVE",
M906="Projet OCM (HUAWEI)","PLANNED WORKS",
M906="Projet OCM (NOKIA)","PLANNED WORKS",
M906="ACCESS-ISSUE","ACCESS-ISSUE",
M906="Projet OCM (ZTE, NOKIA, autres projets)","PLANNED WORKS",
M906="No root CAuse","No root cause",
M906="ODU HS","ACTIVE",
M906="IP &amp; VLAN","ACTIVE",
M906="Warehouse HUAWEI","SPARE-ISSUE",
M906="SPARE-HS","SPARE-ISSUE",
M906="Power Telco","ACTIVE"
),"")</f>
        <v>Exclu</v>
      </c>
      <c r="O906" s="56">
        <v>0</v>
      </c>
      <c r="P906" s="56">
        <v>0.51097499379339273</v>
      </c>
      <c r="Q906" s="56">
        <v>0</v>
      </c>
      <c r="R906" s="56">
        <v>0</v>
      </c>
      <c r="S906" s="56">
        <v>0</v>
      </c>
      <c r="T906" s="56">
        <v>0</v>
      </c>
      <c r="U906" s="56">
        <v>0</v>
      </c>
      <c r="V906" s="14"/>
      <c r="W906" s="14"/>
      <c r="X906" s="14"/>
      <c r="Y906" s="14"/>
      <c r="Z906" s="14"/>
      <c r="AA906" s="30" t="s">
        <v>16</v>
      </c>
      <c r="AB906" s="7" t="s">
        <v>16</v>
      </c>
      <c r="AC906" s="3"/>
      <c r="AD906" s="3" t="s">
        <v>16</v>
      </c>
      <c r="AE906" s="7"/>
      <c r="AF906" s="31" t="s">
        <v>16</v>
      </c>
      <c r="AG906" s="31" t="s">
        <v>16</v>
      </c>
      <c r="AH906" s="31" t="s">
        <v>16</v>
      </c>
      <c r="AI906" s="31" t="s">
        <v>16</v>
      </c>
      <c r="AJ906" s="31" t="s">
        <v>16</v>
      </c>
      <c r="AK906" s="31" t="s">
        <v>16</v>
      </c>
      <c r="AL906" s="31" t="s">
        <v>16</v>
      </c>
      <c r="AM906" s="31" t="s">
        <v>16</v>
      </c>
      <c r="AN906" s="31" t="s">
        <v>16</v>
      </c>
      <c r="AO906" s="31" t="s">
        <v>16</v>
      </c>
      <c r="AP906" s="9" t="s">
        <v>16</v>
      </c>
      <c r="AQ906" s="9" t="s">
        <v>16</v>
      </c>
      <c r="AR906" s="9" t="s">
        <v>16</v>
      </c>
      <c r="AS906" s="14"/>
      <c r="AT906" s="14"/>
    </row>
    <row r="907" spans="1:46" s="9" customFormat="1" hidden="1" x14ac:dyDescent="0.3">
      <c r="A907" s="1" t="s">
        <v>4739</v>
      </c>
      <c r="B907" s="48" t="s">
        <v>4740</v>
      </c>
      <c r="C907" s="48" t="s">
        <v>11</v>
      </c>
      <c r="D907" s="48" t="s">
        <v>12</v>
      </c>
      <c r="E907" s="53" t="s">
        <v>32</v>
      </c>
      <c r="F907" s="48" t="s">
        <v>33</v>
      </c>
      <c r="G907" s="22" t="s">
        <v>5417</v>
      </c>
      <c r="H907" s="66" t="s">
        <v>5452</v>
      </c>
      <c r="I907" s="22" t="str">
        <f>_xlfn.XLOOKUP(B907,[1]SITE!$B:$B,[1]SITE!$I:$I,"")</f>
        <v>No impact</v>
      </c>
      <c r="J907" s="29"/>
      <c r="K907" s="15" t="str" cm="1">
        <f t="array" ref="K907">IFERROR(_xlfn.IFS(
M907="MPR ISSUE","PDH",
M907="BSS Hardware Issue","BSS",
M907="Sites strategiques, MLL, Pylone, etc.","ENVTECH",
M907="AKTIVCO DEFAUT GE &amp; POWER Cabinet","AKTIVCO",
M907="AKTIVCO Coupure ENEO &amp; Baisse de tension","AKTIVCO GRID ONLY",
M907="Coupure ENEO &amp; Baisse de tension","IHS GRID ONLY",
M907="Defaut GE &amp; POWER Cabinet","IHS",
M907="Sharing","Partners",
M907="Sites strategiques &amp; DataCenter","SST &amp; DC",
M907="Exclu","Exclu",
M907="SAT","SAT",
M907="SPARE-ISSUE","SPARE-ISSUE",
M907="Fiber CAmtel","TRANS_FO_CAMTEL",
M907="Fiber AOF","Fiber AOF",
M907="Projet OCM (HUAWEI)","TRAVAUX-HUAWEI",
M907="Projet OCM (NOKIA)","TRAVAUX-NOKIA",
M907="ACCESS-ISSUE","ACCESS-ISSUE",
M907="Projet OCM (ZTE, NOKIA, autres projets)","TRAVAUX OCM",
M907="No root CAuse","No root cause",
M907="ODU HS","PDH",
M907="IP &amp; VLAN","PDH",
M907="Warehouse HUAWEI","SPARE-ISSUE",
M907="SPARE-HS","SPARE-ISSUE",
M907="Power Telco","BSS"
),"")</f>
        <v>No root cause</v>
      </c>
      <c r="L907" s="16" t="str" cm="1">
        <f t="array" ref="L907">IFERROR(_xlfn.IFS(
M907="MPR ISSUE","TX ISSUE",
M907="BSS Hardware Issue","RAN ISSUE",
M907="Sites strategiques, MLL, Pylone, etc.","ENVTECH",
M907="AKTIVCO DEFAUT GE &amp; POWER Cabinet","POWER ISSUE",
M907="AKTIVCO Coupure ENEO &amp; Baisse de tension","POWER ISSUE",
M907="Coupure ENEO &amp; Baisse de tension","POWER ISSUE",
M907="Defaut GE &amp; POWER Cabinet","POWER ISSUE",
M907="Sharing","POWER ISSUE",
M907="Sites strategiques &amp; DataCenter","POWER ISSUE",
M907="Exclu","Exclu",
M907="SAT","TX ISSUE",
M907="SPARE-ISSUE","SPARE-ISSUE",
M907="Fiber CAmtel","TX ISSUE",
M907="Fiber AOF","TX ISSUE",
M907="Projet OCM (HUAWEI)","TRAVAUX-HUAWEI",
M907="Projet OCM (NOKIA)","TRAVAUX -NOKIA",
M907="ACCESS-ISSUE","ACCESS-ISSUE",
M907="Projet OCM (ZTE, NOKIA, autres projets)","TRAVAUX OCM",
M907="No root CAuse","No root cause",
M907="ODU HS","TX ISSUE",
M907="IP &amp; VLAN","TX ISSUE",
M907="Warehouse HUAWEI","SPARE-ISSUE",
M907="SPARE-HS","SPARE-ISSUE",
M907="Power Telco","RAN ISSUE"
),"")</f>
        <v>No root cause</v>
      </c>
      <c r="M907" s="28" t="s">
        <v>5403</v>
      </c>
      <c r="N907" s="17" t="str" cm="1">
        <f t="array" ref="N907">IFERROR(_xlfn.IFS(
M907="MPR ISSUE","ACTIVE",
M907="BSS Hardware Issue","ACTIVE",
M907="Sites strategiques, MLL, Pylone, etc.","PASSIVE",
M907="AKTIVCO DEFAUT GE &amp; POWER Cabinet","PASSIVE",
M907="AKTIVCO Coupure ENEO &amp; Baisse de tension","PASSIVE",
M907="Coupure ENEO &amp; Baisse de tension","PASSIVE",
M907="Defaut GE &amp; POWER Cabinet","PASSIVE",
M907="Sharing","PASSIVE",
M907="Sites strategiques &amp; DataCenter","PASSIVE",
M907="Exclu","Exclu",
M907="SAT","ACTIVE",
M907="SPARE-ISSUE","SPARE-ISSUE",
M907="Fiber CAmtel","ACTIVE",
M907="Fiber AOF","ACTIVE",
M907="Projet OCM (HUAWEI)","PLANNED WORKS",
M907="Projet OCM (NOKIA)","PLANNED WORKS",
M907="ACCESS-ISSUE","ACCESS-ISSUE",
M907="Projet OCM (ZTE, NOKIA, autres projets)","PLANNED WORKS",
M907="No root CAuse","No root cause",
M907="ODU HS","ACTIVE",
M907="IP &amp; VLAN","ACTIVE",
M907="Warehouse HUAWEI","SPARE-ISSUE",
M907="SPARE-HS","SPARE-ISSUE",
M907="Power Telco","ACTIVE"
),"")</f>
        <v>No root cause</v>
      </c>
      <c r="O907" s="56">
        <v>0</v>
      </c>
      <c r="P907" s="56">
        <v>0.5060881823344261</v>
      </c>
      <c r="Q907" s="56">
        <v>0</v>
      </c>
      <c r="R907" s="56">
        <v>0</v>
      </c>
      <c r="S907" s="56">
        <v>0</v>
      </c>
      <c r="T907" s="56">
        <v>0</v>
      </c>
      <c r="U907" s="56">
        <v>2.3185601812614315E-3</v>
      </c>
      <c r="V907" s="14"/>
      <c r="W907" s="14"/>
      <c r="X907" s="14"/>
      <c r="Y907" s="14"/>
      <c r="Z907" s="14"/>
      <c r="AA907" s="30" t="s">
        <v>16</v>
      </c>
      <c r="AB907" s="7" t="s">
        <v>16</v>
      </c>
      <c r="AC907" s="3"/>
      <c r="AD907" s="3" t="s">
        <v>16</v>
      </c>
      <c r="AE907" s="7"/>
      <c r="AF907" s="31" t="s">
        <v>16</v>
      </c>
      <c r="AG907" s="31" t="s">
        <v>16</v>
      </c>
      <c r="AH907" s="31" t="s">
        <v>16</v>
      </c>
      <c r="AI907" s="31" t="s">
        <v>16</v>
      </c>
      <c r="AJ907" s="31" t="s">
        <v>16</v>
      </c>
      <c r="AK907" s="31" t="s">
        <v>16</v>
      </c>
      <c r="AL907" s="31" t="s">
        <v>16</v>
      </c>
      <c r="AM907" s="31" t="s">
        <v>16</v>
      </c>
      <c r="AN907" s="31" t="s">
        <v>16</v>
      </c>
      <c r="AO907" s="31" t="s">
        <v>16</v>
      </c>
      <c r="AP907" s="9" t="s">
        <v>16</v>
      </c>
      <c r="AQ907" s="9" t="s">
        <v>16</v>
      </c>
      <c r="AR907" s="9" t="s">
        <v>16</v>
      </c>
      <c r="AS907" s="14"/>
      <c r="AT907" s="14"/>
    </row>
    <row r="908" spans="1:46" s="9" customFormat="1" hidden="1" x14ac:dyDescent="0.3">
      <c r="A908" s="1" t="s">
        <v>2343</v>
      </c>
      <c r="B908" s="48" t="s">
        <v>2344</v>
      </c>
      <c r="C908" s="48" t="s">
        <v>11</v>
      </c>
      <c r="D908" s="48" t="s">
        <v>12</v>
      </c>
      <c r="E908" s="53" t="s">
        <v>38</v>
      </c>
      <c r="F908" s="48" t="s">
        <v>39</v>
      </c>
      <c r="G908" s="22" t="s">
        <v>5417</v>
      </c>
      <c r="H908" s="66" t="s">
        <v>5452</v>
      </c>
      <c r="I908" s="22" t="str">
        <f>_xlfn.XLOOKUP(B908,[1]SITE!$B:$B,[1]SITE!$I:$I,"")</f>
        <v>No impact</v>
      </c>
      <c r="J908" s="29"/>
      <c r="K908" s="15" t="str" cm="1">
        <f t="array" ref="K908">IFERROR(_xlfn.IFS(
M908="MPR ISSUE","PDH",
M908="BSS Hardware Issue","BSS",
M908="Sites strategiques, MLL, Pylone, etc.","ENVTECH",
M908="AKTIVCO DEFAUT GE &amp; POWER Cabinet","AKTIVCO",
M908="AKTIVCO Coupure ENEO &amp; Baisse de tension","AKTIVCO GRID ONLY",
M908="Coupure ENEO &amp; Baisse de tension","IHS GRID ONLY",
M908="Defaut GE &amp; POWER Cabinet","IHS",
M908="Sharing","Partners",
M908="Sites strategiques &amp; DataCenter","SST &amp; DC",
M908="Exclu","Exclu",
M908="SAT","SAT",
M908="SPARE-ISSUE","SPARE-ISSUE",
M908="Fiber CAmtel","TRANS_FO_CAMTEL",
M908="Fiber AOF","Fiber AOF",
M908="Projet OCM (HUAWEI)","TRAVAUX-HUAWEI",
M908="Projet OCM (NOKIA)","TRAVAUX-NOKIA",
M908="ACCESS-ISSUE","ACCESS-ISSUE",
M908="Projet OCM (ZTE, NOKIA, autres projets)","TRAVAUX OCM",
M908="No root CAuse","No root cause",
M908="ODU HS","PDH",
M908="IP &amp; VLAN","PDH",
M908="Warehouse HUAWEI","SPARE-ISSUE",
M908="SPARE-HS","SPARE-ISSUE",
M908="Power Telco","BSS"
),"")</f>
        <v>No root cause</v>
      </c>
      <c r="L908" s="16" t="str" cm="1">
        <f t="array" ref="L908">IFERROR(_xlfn.IFS(
M908="MPR ISSUE","TX ISSUE",
M908="BSS Hardware Issue","RAN ISSUE",
M908="Sites strategiques, MLL, Pylone, etc.","ENVTECH",
M908="AKTIVCO DEFAUT GE &amp; POWER Cabinet","POWER ISSUE",
M908="AKTIVCO Coupure ENEO &amp; Baisse de tension","POWER ISSUE",
M908="Coupure ENEO &amp; Baisse de tension","POWER ISSUE",
M908="Defaut GE &amp; POWER Cabinet","POWER ISSUE",
M908="Sharing","POWER ISSUE",
M908="Sites strategiques &amp; DataCenter","POWER ISSUE",
M908="Exclu","Exclu",
M908="SAT","TX ISSUE",
M908="SPARE-ISSUE","SPARE-ISSUE",
M908="Fiber CAmtel","TX ISSUE",
M908="Fiber AOF","TX ISSUE",
M908="Projet OCM (HUAWEI)","TRAVAUX-HUAWEI",
M908="Projet OCM (NOKIA)","TRAVAUX -NOKIA",
M908="ACCESS-ISSUE","ACCESS-ISSUE",
M908="Projet OCM (ZTE, NOKIA, autres projets)","TRAVAUX OCM",
M908="No root CAuse","No root cause",
M908="ODU HS","TX ISSUE",
M908="IP &amp; VLAN","TX ISSUE",
M908="Warehouse HUAWEI","SPARE-ISSUE",
M908="SPARE-HS","SPARE-ISSUE",
M908="Power Telco","RAN ISSUE"
),"")</f>
        <v>No root cause</v>
      </c>
      <c r="M908" s="28" t="s">
        <v>5403</v>
      </c>
      <c r="N908" s="17" t="str" cm="1">
        <f t="array" ref="N908">IFERROR(_xlfn.IFS(
M908="MPR ISSUE","ACTIVE",
M908="BSS Hardware Issue","ACTIVE",
M908="Sites strategiques, MLL, Pylone, etc.","PASSIVE",
M908="AKTIVCO DEFAUT GE &amp; POWER Cabinet","PASSIVE",
M908="AKTIVCO Coupure ENEO &amp; Baisse de tension","PASSIVE",
M908="Coupure ENEO &amp; Baisse de tension","PASSIVE",
M908="Defaut GE &amp; POWER Cabinet","PASSIVE",
M908="Sharing","PASSIVE",
M908="Sites strategiques &amp; DataCenter","PASSIVE",
M908="Exclu","Exclu",
M908="SAT","ACTIVE",
M908="SPARE-ISSUE","SPARE-ISSUE",
M908="Fiber CAmtel","ACTIVE",
M908="Fiber AOF","ACTIVE",
M908="Projet OCM (HUAWEI)","PLANNED WORKS",
M908="Projet OCM (NOKIA)","PLANNED WORKS",
M908="ACCESS-ISSUE","ACCESS-ISSUE",
M908="Projet OCM (ZTE, NOKIA, autres projets)","PLANNED WORKS",
M908="No root CAuse","No root cause",
M908="ODU HS","ACTIVE",
M908="IP &amp; VLAN","ACTIVE",
M908="Warehouse HUAWEI","SPARE-ISSUE",
M908="SPARE-HS","SPARE-ISSUE",
M908="Power Telco","ACTIVE"
),"")</f>
        <v>No root cause</v>
      </c>
      <c r="O908" s="56">
        <v>0</v>
      </c>
      <c r="P908" s="56">
        <v>0.48784289721573043</v>
      </c>
      <c r="Q908" s="56">
        <v>1.9356053796303432</v>
      </c>
      <c r="R908" s="56">
        <v>0</v>
      </c>
      <c r="S908" s="56">
        <v>0</v>
      </c>
      <c r="T908" s="56">
        <v>0</v>
      </c>
      <c r="U908" s="56">
        <v>1.1129088870055417E-2</v>
      </c>
      <c r="V908" s="14"/>
      <c r="W908" s="14"/>
      <c r="X908" s="14"/>
      <c r="Y908" s="14"/>
      <c r="Z908" s="14"/>
      <c r="AA908" s="30" t="s">
        <v>16</v>
      </c>
      <c r="AB908" s="7" t="s">
        <v>16</v>
      </c>
      <c r="AC908" s="3"/>
      <c r="AD908" s="3" t="s">
        <v>16</v>
      </c>
      <c r="AE908" s="7"/>
      <c r="AF908" s="31" t="s">
        <v>16</v>
      </c>
      <c r="AG908" s="31" t="s">
        <v>16</v>
      </c>
      <c r="AH908" s="31" t="s">
        <v>16</v>
      </c>
      <c r="AI908" s="31" t="s">
        <v>16</v>
      </c>
      <c r="AJ908" s="31" t="s">
        <v>16</v>
      </c>
      <c r="AK908" s="31" t="s">
        <v>16</v>
      </c>
      <c r="AL908" s="31" t="s">
        <v>16</v>
      </c>
      <c r="AM908" s="31" t="s">
        <v>16</v>
      </c>
      <c r="AN908" s="31" t="s">
        <v>16</v>
      </c>
      <c r="AO908" s="31" t="s">
        <v>16</v>
      </c>
      <c r="AP908" s="9" t="s">
        <v>16</v>
      </c>
      <c r="AQ908" s="9" t="s">
        <v>16</v>
      </c>
      <c r="AR908" s="9" t="s">
        <v>16</v>
      </c>
      <c r="AS908" s="14"/>
      <c r="AT908" s="14"/>
    </row>
    <row r="909" spans="1:46" s="9" customFormat="1" hidden="1" x14ac:dyDescent="0.3">
      <c r="A909" s="1" t="s">
        <v>3670</v>
      </c>
      <c r="B909" s="1" t="s">
        <v>3671</v>
      </c>
      <c r="C909" s="1" t="s">
        <v>11</v>
      </c>
      <c r="D909" s="1" t="s">
        <v>84</v>
      </c>
      <c r="E909" s="53" t="s">
        <v>56</v>
      </c>
      <c r="F909" s="1" t="s">
        <v>85</v>
      </c>
      <c r="G909" s="46" t="s">
        <v>5418</v>
      </c>
      <c r="H909" s="66" t="s">
        <v>5452</v>
      </c>
      <c r="I909" s="22" t="str">
        <f>_xlfn.XLOOKUP(B909,[1]SITE!$B:$B,[1]SITE!$I:$I,"")</f>
        <v>No impact</v>
      </c>
      <c r="J909" s="29"/>
      <c r="K909" s="15" t="str" cm="1">
        <f t="array" ref="K909">IFERROR(_xlfn.IFS(
M909="MPR ISSUE","PDH",
M909="BSS Hardware Issue","BSS",
M909="Sites strategiques, MLL, Pylone, etc.","ENVTECH",
M909="AKTIVCO DEFAUT GE &amp; POWER Cabinet","AKTIVCO",
M909="AKTIVCO Coupure ENEO &amp; Baisse de tension","AKTIVCO GRID ONLY",
M909="Coupure ENEO &amp; Baisse de tension","IHS GRID ONLY",
M909="Defaut GE &amp; POWER Cabinet","IHS",
M909="Sharing","Partners",
M909="Sites strategiques &amp; DataCenter","SST &amp; DC",
M909="Exclu","Exclu",
M909="SAT","SAT",
M909="SPARE-ISSUE","SPARE-ISSUE",
M909="Fiber CAmtel","TRANS_FO_CAMTEL",
M909="Fiber AOF","Fiber AOF",
M909="Projet OCM (HUAWEI)","TRAVAUX-HUAWEI",
M909="Projet OCM (NOKIA)","TRAVAUX-NOKIA",
M909="ACCESS-ISSUE","ACCESS-ISSUE",
M909="Projet OCM (ZTE, NOKIA, autres projets)","TRAVAUX OCM",
M909="No root CAuse","No root cause",
M909="ODU HS","PDH",
M909="IP &amp; VLAN","PDH",
M909="Warehouse HUAWEI","SPARE-ISSUE",
M909="SPARE-HS","SPARE-ISSUE",
M909="Power Telco","BSS"
),"")</f>
        <v>No root cause</v>
      </c>
      <c r="L909" s="16" t="str" cm="1">
        <f t="array" ref="L909">IFERROR(_xlfn.IFS(
M909="MPR ISSUE","TX ISSUE",
M909="BSS Hardware Issue","RAN ISSUE",
M909="Sites strategiques, MLL, Pylone, etc.","ENVTECH",
M909="AKTIVCO DEFAUT GE &amp; POWER Cabinet","POWER ISSUE",
M909="AKTIVCO Coupure ENEO &amp; Baisse de tension","POWER ISSUE",
M909="Coupure ENEO &amp; Baisse de tension","POWER ISSUE",
M909="Defaut GE &amp; POWER Cabinet","POWER ISSUE",
M909="Sharing","POWER ISSUE",
M909="Sites strategiques &amp; DataCenter","POWER ISSUE",
M909="Exclu","Exclu",
M909="SAT","TX ISSUE",
M909="SPARE-ISSUE","SPARE-ISSUE",
M909="Fiber CAmtel","TX ISSUE",
M909="Fiber AOF","TX ISSUE",
M909="Projet OCM (HUAWEI)","TRAVAUX-HUAWEI",
M909="Projet OCM (NOKIA)","TRAVAUX -NOKIA",
M909="ACCESS-ISSUE","ACCESS-ISSUE",
M909="Projet OCM (ZTE, NOKIA, autres projets)","TRAVAUX OCM",
M909="No root CAuse","No root cause",
M909="ODU HS","TX ISSUE",
M909="IP &amp; VLAN","TX ISSUE",
M909="Warehouse HUAWEI","SPARE-ISSUE",
M909="SPARE-HS","SPARE-ISSUE",
M909="Power Telco","RAN ISSUE"
),"")</f>
        <v>No root cause</v>
      </c>
      <c r="M909" s="28" t="s">
        <v>5403</v>
      </c>
      <c r="N909" s="17" t="str" cm="1">
        <f t="array" ref="N909">IFERROR(_xlfn.IFS(
M909="MPR ISSUE","ACTIVE",
M909="BSS Hardware Issue","ACTIVE",
M909="Sites strategiques, MLL, Pylone, etc.","PASSIVE",
M909="AKTIVCO DEFAUT GE &amp; POWER Cabinet","PASSIVE",
M909="AKTIVCO Coupure ENEO &amp; Baisse de tension","PASSIVE",
M909="Coupure ENEO &amp; Baisse de tension","PASSIVE",
M909="Defaut GE &amp; POWER Cabinet","PASSIVE",
M909="Sharing","PASSIVE",
M909="Sites strategiques &amp; DataCenter","PASSIVE",
M909="Exclu","Exclu",
M909="SAT","ACTIVE",
M909="SPARE-ISSUE","SPARE-ISSUE",
M909="Fiber CAmtel","ACTIVE",
M909="Fiber AOF","ACTIVE",
M909="Projet OCM (HUAWEI)","PLANNED WORKS",
M909="Projet OCM (NOKIA)","PLANNED WORKS",
M909="ACCESS-ISSUE","ACCESS-ISSUE",
M909="Projet OCM (ZTE, NOKIA, autres projets)","PLANNED WORKS",
M909="No root CAuse","No root cause",
M909="ODU HS","ACTIVE",
M909="IP &amp; VLAN","ACTIVE",
M909="Warehouse HUAWEI","SPARE-ISSUE",
M909="SPARE-HS","SPARE-ISSUE",
M909="Power Telco","ACTIVE"
),"")</f>
        <v>No root cause</v>
      </c>
      <c r="O909" s="56">
        <v>0</v>
      </c>
      <c r="P909" s="56">
        <v>0.4240289869960876</v>
      </c>
      <c r="Q909" s="56">
        <v>0</v>
      </c>
      <c r="R909" s="56">
        <v>0</v>
      </c>
      <c r="S909" s="56">
        <v>0</v>
      </c>
      <c r="T909" s="56">
        <v>0</v>
      </c>
      <c r="U909" s="56">
        <v>0</v>
      </c>
      <c r="V909" s="14"/>
      <c r="W909" s="14"/>
      <c r="X909" s="14"/>
      <c r="Y909" s="14"/>
      <c r="Z909" s="14"/>
      <c r="AA909" s="30" t="s">
        <v>16</v>
      </c>
      <c r="AB909" s="7" t="s">
        <v>16</v>
      </c>
      <c r="AC909" s="32"/>
      <c r="AD909" s="3" t="s">
        <v>16</v>
      </c>
      <c r="AE909" s="7"/>
      <c r="AF909" s="31" t="s">
        <v>16</v>
      </c>
      <c r="AG909" s="31" t="s">
        <v>16</v>
      </c>
      <c r="AH909" s="31" t="s">
        <v>16</v>
      </c>
      <c r="AI909" s="31" t="s">
        <v>16</v>
      </c>
      <c r="AJ909" s="31" t="s">
        <v>16</v>
      </c>
      <c r="AK909" s="31" t="s">
        <v>16</v>
      </c>
      <c r="AL909" s="31" t="s">
        <v>16</v>
      </c>
      <c r="AM909" s="31" t="s">
        <v>16</v>
      </c>
      <c r="AN909" s="31" t="s">
        <v>16</v>
      </c>
      <c r="AO909" s="31" t="s">
        <v>16</v>
      </c>
      <c r="AP909" s="9" t="s">
        <v>16</v>
      </c>
      <c r="AQ909" s="9" t="s">
        <v>16</v>
      </c>
      <c r="AR909" s="9" t="s">
        <v>16</v>
      </c>
      <c r="AS909" s="14"/>
      <c r="AT909" s="14"/>
    </row>
    <row r="910" spans="1:46" s="9" customFormat="1" hidden="1" x14ac:dyDescent="0.3">
      <c r="A910" s="1" t="s">
        <v>4624</v>
      </c>
      <c r="B910" s="48" t="s">
        <v>4625</v>
      </c>
      <c r="C910" s="48" t="s">
        <v>11</v>
      </c>
      <c r="D910" s="48" t="s">
        <v>146</v>
      </c>
      <c r="E910" s="53" t="s">
        <v>38</v>
      </c>
      <c r="F910" s="48" t="s">
        <v>39</v>
      </c>
      <c r="G910" s="22" t="s">
        <v>5417</v>
      </c>
      <c r="H910" s="66" t="s">
        <v>5452</v>
      </c>
      <c r="I910" s="22" t="str">
        <f>_xlfn.XLOOKUP(B910,[1]SITE!$B:$B,[1]SITE!$I:$I,"")</f>
        <v>No impact</v>
      </c>
      <c r="J910" s="29"/>
      <c r="K910" s="15" t="str" cm="1">
        <f t="array" ref="K910">IFERROR(_xlfn.IFS(
M910="MPR ISSUE","PDH",
M910="BSS Hardware Issue","BSS",
M910="Sites strategiques, MLL, Pylone, etc.","ENVTECH",
M910="AKTIVCO DEFAUT GE &amp; POWER Cabinet","AKTIVCO",
M910="AKTIVCO Coupure ENEO &amp; Baisse de tension","AKTIVCO GRID ONLY",
M910="Coupure ENEO &amp; Baisse de tension","IHS GRID ONLY",
M910="Defaut GE &amp; POWER Cabinet","IHS",
M910="Sharing","Partners",
M910="Sites strategiques &amp; DataCenter","SST &amp; DC",
M910="Exclu","Exclu",
M910="SAT","SAT",
M910="SPARE-ISSUE","SPARE-ISSUE",
M910="Fiber CAmtel","TRANS_FO_CAMTEL",
M910="Fiber AOF","Fiber AOF",
M910="Projet OCM (HUAWEI)","TRAVAUX-HUAWEI",
M910="Projet OCM (NOKIA)","TRAVAUX-NOKIA",
M910="ACCESS-ISSUE","ACCESS-ISSUE",
M910="Projet OCM (ZTE, NOKIA, autres projets)","TRAVAUX OCM",
M910="No root CAuse","No root cause",
M910="ODU HS","PDH",
M910="IP &amp; VLAN","PDH",
M910="Warehouse HUAWEI","SPARE-ISSUE",
M910="SPARE-HS","SPARE-ISSUE",
M910="Power Telco","BSS"
),"")</f>
        <v>No root cause</v>
      </c>
      <c r="L910" s="16" t="str" cm="1">
        <f t="array" ref="L910">IFERROR(_xlfn.IFS(
M910="MPR ISSUE","TX ISSUE",
M910="BSS Hardware Issue","RAN ISSUE",
M910="Sites strategiques, MLL, Pylone, etc.","ENVTECH",
M910="AKTIVCO DEFAUT GE &amp; POWER Cabinet","POWER ISSUE",
M910="AKTIVCO Coupure ENEO &amp; Baisse de tension","POWER ISSUE",
M910="Coupure ENEO &amp; Baisse de tension","POWER ISSUE",
M910="Defaut GE &amp; POWER Cabinet","POWER ISSUE",
M910="Sharing","POWER ISSUE",
M910="Sites strategiques &amp; DataCenter","POWER ISSUE",
M910="Exclu","Exclu",
M910="SAT","TX ISSUE",
M910="SPARE-ISSUE","SPARE-ISSUE",
M910="Fiber CAmtel","TX ISSUE",
M910="Fiber AOF","TX ISSUE",
M910="Projet OCM (HUAWEI)","TRAVAUX-HUAWEI",
M910="Projet OCM (NOKIA)","TRAVAUX -NOKIA",
M910="ACCESS-ISSUE","ACCESS-ISSUE",
M910="Projet OCM (ZTE, NOKIA, autres projets)","TRAVAUX OCM",
M910="No root CAuse","No root cause",
M910="ODU HS","TX ISSUE",
M910="IP &amp; VLAN","TX ISSUE",
M910="Warehouse HUAWEI","SPARE-ISSUE",
M910="SPARE-HS","SPARE-ISSUE",
M910="Power Telco","RAN ISSUE"
),"")</f>
        <v>No root cause</v>
      </c>
      <c r="M910" s="28" t="s">
        <v>5403</v>
      </c>
      <c r="N910" s="17" t="str" cm="1">
        <f t="array" ref="N910">IFERROR(_xlfn.IFS(
M910="MPR ISSUE","ACTIVE",
M910="BSS Hardware Issue","ACTIVE",
M910="Sites strategiques, MLL, Pylone, etc.","PASSIVE",
M910="AKTIVCO DEFAUT GE &amp; POWER Cabinet","PASSIVE",
M910="AKTIVCO Coupure ENEO &amp; Baisse de tension","PASSIVE",
M910="Coupure ENEO &amp; Baisse de tension","PASSIVE",
M910="Defaut GE &amp; POWER Cabinet","PASSIVE",
M910="Sharing","PASSIVE",
M910="Sites strategiques &amp; DataCenter","PASSIVE",
M910="Exclu","Exclu",
M910="SAT","ACTIVE",
M910="SPARE-ISSUE","SPARE-ISSUE",
M910="Fiber CAmtel","ACTIVE",
M910="Fiber AOF","ACTIVE",
M910="Projet OCM (HUAWEI)","PLANNED WORKS",
M910="Projet OCM (NOKIA)","PLANNED WORKS",
M910="ACCESS-ISSUE","ACCESS-ISSUE",
M910="Projet OCM (ZTE, NOKIA, autres projets)","PLANNED WORKS",
M910="No root CAuse","No root cause",
M910="ODU HS","ACTIVE",
M910="IP &amp; VLAN","ACTIVE",
M910="Warehouse HUAWEI","SPARE-ISSUE",
M910="SPARE-HS","SPARE-ISSUE",
M910="Power Telco","ACTIVE"
),"")</f>
        <v>No root cause</v>
      </c>
      <c r="O910" s="56">
        <v>0</v>
      </c>
      <c r="P910" s="56">
        <v>0.4057658667990745</v>
      </c>
      <c r="Q910" s="56">
        <v>0</v>
      </c>
      <c r="R910" s="56">
        <v>0</v>
      </c>
      <c r="S910" s="56">
        <v>0</v>
      </c>
      <c r="T910" s="56">
        <v>0</v>
      </c>
      <c r="U910" s="56">
        <v>0</v>
      </c>
      <c r="V910" s="14"/>
      <c r="W910" s="14"/>
      <c r="X910" s="14"/>
      <c r="Y910" s="14"/>
      <c r="Z910" s="14"/>
      <c r="AA910" s="30" t="s">
        <v>16</v>
      </c>
      <c r="AB910" s="7" t="s">
        <v>16</v>
      </c>
      <c r="AC910" s="3"/>
      <c r="AD910" s="3" t="s">
        <v>16</v>
      </c>
      <c r="AE910" s="7"/>
      <c r="AF910" s="31" t="s">
        <v>16</v>
      </c>
      <c r="AG910" s="31" t="s">
        <v>16</v>
      </c>
      <c r="AH910" s="31" t="s">
        <v>16</v>
      </c>
      <c r="AI910" s="31" t="s">
        <v>16</v>
      </c>
      <c r="AJ910" s="31" t="s">
        <v>16</v>
      </c>
      <c r="AK910" s="31" t="s">
        <v>16</v>
      </c>
      <c r="AL910" s="31" t="s">
        <v>16</v>
      </c>
      <c r="AM910" s="31" t="s">
        <v>16</v>
      </c>
      <c r="AN910" s="31" t="s">
        <v>16</v>
      </c>
      <c r="AO910" s="31" t="s">
        <v>16</v>
      </c>
      <c r="AP910" s="9" t="s">
        <v>16</v>
      </c>
      <c r="AQ910" s="9" t="s">
        <v>16</v>
      </c>
      <c r="AR910" s="9" t="s">
        <v>16</v>
      </c>
      <c r="AS910" s="14"/>
      <c r="AT910" s="14"/>
    </row>
    <row r="911" spans="1:46" s="9" customFormat="1" hidden="1" x14ac:dyDescent="0.3">
      <c r="A911" s="1" t="s">
        <v>3414</v>
      </c>
      <c r="B911" s="48" t="s">
        <v>3415</v>
      </c>
      <c r="C911" s="48" t="s">
        <v>11</v>
      </c>
      <c r="D911" s="48" t="s">
        <v>12</v>
      </c>
      <c r="E911" s="53" t="s">
        <v>38</v>
      </c>
      <c r="F911" s="48" t="s">
        <v>39</v>
      </c>
      <c r="G911" s="22" t="s">
        <v>5417</v>
      </c>
      <c r="H911" s="66" t="s">
        <v>5452</v>
      </c>
      <c r="I911" s="22" t="str">
        <f>_xlfn.XLOOKUP(B911,[1]SITE!$B:$B,[1]SITE!$I:$I,"")</f>
        <v>No impact</v>
      </c>
      <c r="J911" s="29" t="s">
        <v>5389</v>
      </c>
      <c r="K911" s="15" t="str" cm="1">
        <f t="array" ref="K911">IFERROR(_xlfn.IFS(
M911="MPR ISSUE","PDH",
M911="BSS Hardware Issue","BSS",
M911="Sites strategiques, MLL, Pylone, etc.","ENVTECH",
M911="AKTIVCO DEFAUT GE &amp; POWER Cabinet","AKTIVCO",
M911="AKTIVCO Coupure ENEO &amp; Baisse de tension","AKTIVCO GRID ONLY",
M911="Coupure ENEO &amp; Baisse de tension","IHS GRID ONLY",
M911="Defaut GE &amp; POWER Cabinet","IHS",
M911="Sharing","Partners",
M911="Sites strategiques &amp; DataCenter","SST &amp; DC",
M911="Exclu","Exclu",
M911="SAT","SAT",
M911="SPARE-ISSUE","SPARE-ISSUE",
M911="Fiber CAmtel","TRANS_FO_CAMTEL",
M911="Fiber AOF","Fiber AOF",
M911="Projet OCM (HUAWEI)","TRAVAUX-HUAWEI",
M911="Projet OCM (NOKIA)","TRAVAUX-NOKIA",
M911="ACCESS-ISSUE","ACCESS-ISSUE",
M911="Projet OCM (ZTE, NOKIA, autres projets)","TRAVAUX OCM",
M911="No root CAuse","No root cause",
M911="ODU HS","PDH",
M911="IP &amp; VLAN","PDH",
M911="Warehouse HUAWEI","SPARE-ISSUE",
M911="SPARE-HS","SPARE-ISSUE",
M911="Power Telco","BSS"
),"")</f>
        <v>No root cause</v>
      </c>
      <c r="L911" s="16" t="str" cm="1">
        <f t="array" ref="L911">IFERROR(_xlfn.IFS(
M911="MPR ISSUE","TX ISSUE",
M911="BSS Hardware Issue","RAN ISSUE",
M911="Sites strategiques, MLL, Pylone, etc.","ENVTECH",
M911="AKTIVCO DEFAUT GE &amp; POWER Cabinet","POWER ISSUE",
M911="AKTIVCO Coupure ENEO &amp; Baisse de tension","POWER ISSUE",
M911="Coupure ENEO &amp; Baisse de tension","POWER ISSUE",
M911="Defaut GE &amp; POWER Cabinet","POWER ISSUE",
M911="Sharing","POWER ISSUE",
M911="Sites strategiques &amp; DataCenter","POWER ISSUE",
M911="Exclu","Exclu",
M911="SAT","TX ISSUE",
M911="SPARE-ISSUE","SPARE-ISSUE",
M911="Fiber CAmtel","TX ISSUE",
M911="Fiber AOF","TX ISSUE",
M911="Projet OCM (HUAWEI)","TRAVAUX-HUAWEI",
M911="Projet OCM (NOKIA)","TRAVAUX -NOKIA",
M911="ACCESS-ISSUE","ACCESS-ISSUE",
M911="Projet OCM (ZTE, NOKIA, autres projets)","TRAVAUX OCM",
M911="No root CAuse","No root cause",
M911="ODU HS","TX ISSUE",
M911="IP &amp; VLAN","TX ISSUE",
M911="Warehouse HUAWEI","SPARE-ISSUE",
M911="SPARE-HS","SPARE-ISSUE",
M911="Power Telco","RAN ISSUE"
),"")</f>
        <v>No root cause</v>
      </c>
      <c r="M911" s="28" t="s">
        <v>5403</v>
      </c>
      <c r="N911" s="17" t="str" cm="1">
        <f t="array" ref="N911">IFERROR(_xlfn.IFS(
M911="MPR ISSUE","ACTIVE",
M911="BSS Hardware Issue","ACTIVE",
M911="Sites strategiques, MLL, Pylone, etc.","PASSIVE",
M911="AKTIVCO DEFAUT GE &amp; POWER Cabinet","PASSIVE",
M911="AKTIVCO Coupure ENEO &amp; Baisse de tension","PASSIVE",
M911="Coupure ENEO &amp; Baisse de tension","PASSIVE",
M911="Defaut GE &amp; POWER Cabinet","PASSIVE",
M911="Sharing","PASSIVE",
M911="Sites strategiques &amp; DataCenter","PASSIVE",
M911="Exclu","Exclu",
M911="SAT","ACTIVE",
M911="SPARE-ISSUE","SPARE-ISSUE",
M911="Fiber CAmtel","ACTIVE",
M911="Fiber AOF","ACTIVE",
M911="Projet OCM (HUAWEI)","PLANNED WORKS",
M911="Projet OCM (NOKIA)","PLANNED WORKS",
M911="ACCESS-ISSUE","ACCESS-ISSUE",
M911="Projet OCM (ZTE, NOKIA, autres projets)","PLANNED WORKS",
M911="No root CAuse","No root cause",
M911="ODU HS","ACTIVE",
M911="IP &amp; VLAN","ACTIVE",
M911="Warehouse HUAWEI","SPARE-ISSUE",
M911="SPARE-HS","SPARE-ISSUE",
M911="Power Telco","ACTIVE"
),"")</f>
        <v>No root cause</v>
      </c>
      <c r="O911" s="56">
        <v>14.650518073354965</v>
      </c>
      <c r="P911" s="56">
        <v>0.38684284870431734</v>
      </c>
      <c r="Q911" s="56">
        <v>0</v>
      </c>
      <c r="R911" s="56">
        <v>0</v>
      </c>
      <c r="S911" s="56">
        <v>0</v>
      </c>
      <c r="T911" s="56">
        <v>0</v>
      </c>
      <c r="U911" s="56">
        <v>0</v>
      </c>
      <c r="V911" s="14"/>
      <c r="W911" s="14"/>
      <c r="X911" s="14"/>
      <c r="Y911" s="14"/>
      <c r="Z911" s="14"/>
      <c r="AA911" s="30" t="s">
        <v>16</v>
      </c>
      <c r="AB911" s="7" t="s">
        <v>16</v>
      </c>
      <c r="AC911" s="3"/>
      <c r="AD911" s="3" t="s">
        <v>16</v>
      </c>
      <c r="AE911" s="7"/>
      <c r="AF911" s="31" t="s">
        <v>16</v>
      </c>
      <c r="AG911" s="31" t="s">
        <v>16</v>
      </c>
      <c r="AH911" s="31" t="s">
        <v>16</v>
      </c>
      <c r="AI911" s="31" t="s">
        <v>16</v>
      </c>
      <c r="AJ911" s="31" t="s">
        <v>16</v>
      </c>
      <c r="AK911" s="31" t="s">
        <v>16</v>
      </c>
      <c r="AL911" s="31" t="s">
        <v>16</v>
      </c>
      <c r="AM911" s="31" t="s">
        <v>16</v>
      </c>
      <c r="AN911" s="31" t="s">
        <v>16</v>
      </c>
      <c r="AO911" s="31" t="s">
        <v>16</v>
      </c>
      <c r="AP911" s="9" t="s">
        <v>16</v>
      </c>
      <c r="AQ911" s="9" t="s">
        <v>16</v>
      </c>
      <c r="AR911" s="9" t="s">
        <v>16</v>
      </c>
      <c r="AS911" s="14"/>
      <c r="AT911" s="14"/>
    </row>
    <row r="912" spans="1:46" s="9" customFormat="1" hidden="1" x14ac:dyDescent="0.3">
      <c r="A912" s="1" t="s">
        <v>689</v>
      </c>
      <c r="B912" s="48" t="s">
        <v>690</v>
      </c>
      <c r="C912" s="48" t="s">
        <v>11</v>
      </c>
      <c r="D912" s="48" t="s">
        <v>155</v>
      </c>
      <c r="E912" s="53" t="s">
        <v>13</v>
      </c>
      <c r="F912" s="48" t="s">
        <v>691</v>
      </c>
      <c r="G912" s="47" t="s">
        <v>5419</v>
      </c>
      <c r="H912" s="66" t="s">
        <v>5453</v>
      </c>
      <c r="I912" s="22" t="str">
        <f>_xlfn.XLOOKUP(B912,[1]SITE!$B:$B,[1]SITE!$I:$I,"")</f>
        <v>No impact</v>
      </c>
      <c r="J912" s="29"/>
      <c r="K912" s="15" t="str" cm="1">
        <f t="array" ref="K912">IFERROR(_xlfn.IFS(
M912="MPR ISSUE","PDH",
M912="BSS Hardware Issue","BSS",
M912="Sites strategiques, MLL, Pylone, etc.","ENVTECH",
M912="AKTIVCO DEFAUT GE &amp; POWER Cabinet","AKTIVCO",
M912="AKTIVCO Coupure ENEO &amp; Baisse de tension","AKTIVCO GRID ONLY",
M912="Coupure ENEO &amp; Baisse de tension","IHS GRID ONLY",
M912="Defaut GE &amp; POWER Cabinet","IHS",
M912="Sharing","Partners",
M912="Sites strategiques &amp; DataCenter","SST &amp; DC",
M912="Exclu","Exclu",
M912="SAT","SAT",
M912="SPARE-ISSUE","SPARE-ISSUE",
M912="Fiber CAmtel","TRANS_FO_CAMTEL",
M912="Fiber AOF","Fiber AOF",
M912="Projet OCM (HUAWEI)","TRAVAUX-HUAWEI",
M912="Projet OCM (NOKIA)","TRAVAUX-NOKIA",
M912="ACCESS-ISSUE","ACCESS-ISSUE",
M912="Projet OCM (ZTE, NOKIA, autres projets)","TRAVAUX OCM",
M912="No root CAuse","No root cause",
M912="ODU HS","PDH",
M912="IP &amp; VLAN","PDH",
M912="Warehouse HUAWEI","SPARE-ISSUE",
M912="SPARE-HS","SPARE-ISSUE",
M912="Power Telco","BSS"
),"")</f>
        <v>No root cause</v>
      </c>
      <c r="L912" s="16" t="str" cm="1">
        <f t="array" ref="L912">IFERROR(_xlfn.IFS(
M912="MPR ISSUE","TX ISSUE",
M912="BSS Hardware Issue","RAN ISSUE",
M912="Sites strategiques, MLL, Pylone, etc.","ENVTECH",
M912="AKTIVCO DEFAUT GE &amp; POWER Cabinet","POWER ISSUE",
M912="AKTIVCO Coupure ENEO &amp; Baisse de tension","POWER ISSUE",
M912="Coupure ENEO &amp; Baisse de tension","POWER ISSUE",
M912="Defaut GE &amp; POWER Cabinet","POWER ISSUE",
M912="Sharing","POWER ISSUE",
M912="Sites strategiques &amp; DataCenter","POWER ISSUE",
M912="Exclu","Exclu",
M912="SAT","TX ISSUE",
M912="SPARE-ISSUE","SPARE-ISSUE",
M912="Fiber CAmtel","TX ISSUE",
M912="Fiber AOF","TX ISSUE",
M912="Projet OCM (HUAWEI)","TRAVAUX-HUAWEI",
M912="Projet OCM (NOKIA)","TRAVAUX -NOKIA",
M912="ACCESS-ISSUE","ACCESS-ISSUE",
M912="Projet OCM (ZTE, NOKIA, autres projets)","TRAVAUX OCM",
M912="No root CAuse","No root cause",
M912="ODU HS","TX ISSUE",
M912="IP &amp; VLAN","TX ISSUE",
M912="Warehouse HUAWEI","SPARE-ISSUE",
M912="SPARE-HS","SPARE-ISSUE",
M912="Power Telco","RAN ISSUE"
),"")</f>
        <v>No root cause</v>
      </c>
      <c r="M912" s="28" t="s">
        <v>5403</v>
      </c>
      <c r="N912" s="17" t="str" cm="1">
        <f t="array" ref="N912">IFERROR(_xlfn.IFS(
M912="MPR ISSUE","ACTIVE",
M912="BSS Hardware Issue","ACTIVE",
M912="Sites strategiques, MLL, Pylone, etc.","PASSIVE",
M912="AKTIVCO DEFAUT GE &amp; POWER Cabinet","PASSIVE",
M912="AKTIVCO Coupure ENEO &amp; Baisse de tension","PASSIVE",
M912="Coupure ENEO &amp; Baisse de tension","PASSIVE",
M912="Defaut GE &amp; POWER Cabinet","PASSIVE",
M912="Sharing","PASSIVE",
M912="Sites strategiques &amp; DataCenter","PASSIVE",
M912="Exclu","Exclu",
M912="SAT","ACTIVE",
M912="SPARE-ISSUE","SPARE-ISSUE",
M912="Fiber CAmtel","ACTIVE",
M912="Fiber AOF","ACTIVE",
M912="Projet OCM (HUAWEI)","PLANNED WORKS",
M912="Projet OCM (NOKIA)","PLANNED WORKS",
M912="ACCESS-ISSUE","ACCESS-ISSUE",
M912="Projet OCM (ZTE, NOKIA, autres projets)","PLANNED WORKS",
M912="No root CAuse","No root cause",
M912="ODU HS","ACTIVE",
M912="IP &amp; VLAN","ACTIVE",
M912="Warehouse HUAWEI","SPARE-ISSUE",
M912="SPARE-HS","SPARE-ISSUE",
M912="Power Telco","ACTIVE"
),"")</f>
        <v>No root cause</v>
      </c>
      <c r="O912" s="56">
        <v>2.4969109644355321E-3</v>
      </c>
      <c r="P912" s="56">
        <v>6.1887721761363951E-2</v>
      </c>
      <c r="Q912" s="56">
        <v>0</v>
      </c>
      <c r="R912" s="56">
        <v>0</v>
      </c>
      <c r="S912" s="56">
        <v>0</v>
      </c>
      <c r="T912" s="56">
        <v>0</v>
      </c>
      <c r="U912" s="56">
        <v>0</v>
      </c>
      <c r="V912" s="14"/>
      <c r="W912" s="14"/>
      <c r="X912" s="14"/>
      <c r="Y912" s="14"/>
      <c r="Z912" s="14"/>
      <c r="AA912" s="30" t="s">
        <v>5827</v>
      </c>
      <c r="AB912" s="7" t="s">
        <v>16</v>
      </c>
      <c r="AC912" s="3"/>
      <c r="AD912" s="3" t="s">
        <v>16</v>
      </c>
      <c r="AE912" s="7"/>
      <c r="AF912" s="31" t="s">
        <v>16</v>
      </c>
      <c r="AG912" s="31" t="s">
        <v>16</v>
      </c>
      <c r="AH912" s="31" t="s">
        <v>16</v>
      </c>
      <c r="AI912" s="31" t="s">
        <v>16</v>
      </c>
      <c r="AJ912" s="31" t="s">
        <v>16</v>
      </c>
      <c r="AK912" s="31" t="s">
        <v>16</v>
      </c>
      <c r="AL912" s="31" t="s">
        <v>5676</v>
      </c>
      <c r="AM912" s="31" t="s">
        <v>5676</v>
      </c>
      <c r="AN912" s="31" t="s">
        <v>5677</v>
      </c>
      <c r="AO912" s="31" t="s">
        <v>16</v>
      </c>
      <c r="AP912" s="9" t="s">
        <v>16</v>
      </c>
      <c r="AQ912" s="9" t="s">
        <v>16</v>
      </c>
      <c r="AR912" s="9" t="s">
        <v>16</v>
      </c>
      <c r="AS912" s="14"/>
      <c r="AT912" s="14"/>
    </row>
    <row r="913" spans="1:46" s="9" customFormat="1" hidden="1" x14ac:dyDescent="0.3">
      <c r="A913" s="1" t="s">
        <v>3312</v>
      </c>
      <c r="B913" s="48" t="s">
        <v>3313</v>
      </c>
      <c r="C913" s="48" t="s">
        <v>11</v>
      </c>
      <c r="D913" s="48" t="s">
        <v>12</v>
      </c>
      <c r="E913" s="53" t="s">
        <v>38</v>
      </c>
      <c r="F913" s="48" t="s">
        <v>39</v>
      </c>
      <c r="G913" s="22" t="s">
        <v>5417</v>
      </c>
      <c r="H913" s="66" t="s">
        <v>5452</v>
      </c>
      <c r="I913" s="22" t="str">
        <f>_xlfn.XLOOKUP(B913,[1]SITE!$B:$B,[1]SITE!$I:$I,"")</f>
        <v>No impact</v>
      </c>
      <c r="J913" s="29"/>
      <c r="K913" s="15" t="str" cm="1">
        <f t="array" ref="K913">IFERROR(_xlfn.IFS(
M913="MPR ISSUE","PDH",
M913="BSS Hardware Issue","BSS",
M913="Sites strategiques, MLL, Pylone, etc.","ENVTECH",
M913="AKTIVCO DEFAUT GE &amp; POWER Cabinet","AKTIVCO",
M913="AKTIVCO Coupure ENEO &amp; Baisse de tension","AKTIVCO GRID ONLY",
M913="Coupure ENEO &amp; Baisse de tension","IHS GRID ONLY",
M913="Defaut GE &amp; POWER Cabinet","IHS",
M913="Sharing","Partners",
M913="Sites strategiques &amp; DataCenter","SST &amp; DC",
M913="Exclu","Exclu",
M913="SAT","SAT",
M913="SPARE-ISSUE","SPARE-ISSUE",
M913="Fiber CAmtel","TRANS_FO_CAMTEL",
M913="Fiber AOF","Fiber AOF",
M913="Projet OCM (HUAWEI)","TRAVAUX-HUAWEI",
M913="Projet OCM (NOKIA)","TRAVAUX-NOKIA",
M913="ACCESS-ISSUE","ACCESS-ISSUE",
M913="Projet OCM (ZTE, NOKIA, autres projets)","TRAVAUX OCM",
M913="No root CAuse","No root cause",
M913="ODU HS","PDH",
M913="IP &amp; VLAN","PDH",
M913="Warehouse HUAWEI","SPARE-ISSUE",
M913="SPARE-HS","SPARE-ISSUE",
M913="Power Telco","BSS"
),"")</f>
        <v>No root cause</v>
      </c>
      <c r="L913" s="16" t="str" cm="1">
        <f t="array" ref="L913">IFERROR(_xlfn.IFS(
M913="MPR ISSUE","TX ISSUE",
M913="BSS Hardware Issue","RAN ISSUE",
M913="Sites strategiques, MLL, Pylone, etc.","ENVTECH",
M913="AKTIVCO DEFAUT GE &amp; POWER Cabinet","POWER ISSUE",
M913="AKTIVCO Coupure ENEO &amp; Baisse de tension","POWER ISSUE",
M913="Coupure ENEO &amp; Baisse de tension","POWER ISSUE",
M913="Defaut GE &amp; POWER Cabinet","POWER ISSUE",
M913="Sharing","POWER ISSUE",
M913="Sites strategiques &amp; DataCenter","POWER ISSUE",
M913="Exclu","Exclu",
M913="SAT","TX ISSUE",
M913="SPARE-ISSUE","SPARE-ISSUE",
M913="Fiber CAmtel","TX ISSUE",
M913="Fiber AOF","TX ISSUE",
M913="Projet OCM (HUAWEI)","TRAVAUX-HUAWEI",
M913="Projet OCM (NOKIA)","TRAVAUX -NOKIA",
M913="ACCESS-ISSUE","ACCESS-ISSUE",
M913="Projet OCM (ZTE, NOKIA, autres projets)","TRAVAUX OCM",
M913="No root CAuse","No root cause",
M913="ODU HS","TX ISSUE",
M913="IP &amp; VLAN","TX ISSUE",
M913="Warehouse HUAWEI","SPARE-ISSUE",
M913="SPARE-HS","SPARE-ISSUE",
M913="Power Telco","RAN ISSUE"
),"")</f>
        <v>No root cause</v>
      </c>
      <c r="M913" s="28" t="s">
        <v>5403</v>
      </c>
      <c r="N913" s="17" t="str" cm="1">
        <f t="array" ref="N913">IFERROR(_xlfn.IFS(
M913="MPR ISSUE","ACTIVE",
M913="BSS Hardware Issue","ACTIVE",
M913="Sites strategiques, MLL, Pylone, etc.","PASSIVE",
M913="AKTIVCO DEFAUT GE &amp; POWER Cabinet","PASSIVE",
M913="AKTIVCO Coupure ENEO &amp; Baisse de tension","PASSIVE",
M913="Coupure ENEO &amp; Baisse de tension","PASSIVE",
M913="Defaut GE &amp; POWER Cabinet","PASSIVE",
M913="Sharing","PASSIVE",
M913="Sites strategiques &amp; DataCenter","PASSIVE",
M913="Exclu","Exclu",
M913="SAT","ACTIVE",
M913="SPARE-ISSUE","SPARE-ISSUE",
M913="Fiber CAmtel","ACTIVE",
M913="Fiber AOF","ACTIVE",
M913="Projet OCM (HUAWEI)","PLANNED WORKS",
M913="Projet OCM (NOKIA)","PLANNED WORKS",
M913="ACCESS-ISSUE","ACCESS-ISSUE",
M913="Projet OCM (ZTE, NOKIA, autres projets)","PLANNED WORKS",
M913="No root CAuse","No root cause",
M913="ODU HS","ACTIVE",
M913="IP &amp; VLAN","ACTIVE",
M913="Warehouse HUAWEI","SPARE-ISSUE",
M913="SPARE-HS","SPARE-ISSUE",
M913="Power Telco","ACTIVE"
),"")</f>
        <v>No root cause</v>
      </c>
      <c r="O913" s="56">
        <v>0</v>
      </c>
      <c r="P913" s="56">
        <v>0.3724677755804956</v>
      </c>
      <c r="Q913" s="56">
        <v>0</v>
      </c>
      <c r="R913" s="56">
        <v>0</v>
      </c>
      <c r="S913" s="56">
        <v>0</v>
      </c>
      <c r="T913" s="56">
        <v>9.2100344431032391E-2</v>
      </c>
      <c r="U913" s="56">
        <v>0</v>
      </c>
      <c r="V913" s="14"/>
      <c r="W913" s="14"/>
      <c r="X913" s="14"/>
      <c r="Y913" s="14"/>
      <c r="Z913" s="14"/>
      <c r="AA913" s="30" t="s">
        <v>16</v>
      </c>
      <c r="AB913" s="7" t="s">
        <v>16</v>
      </c>
      <c r="AC913" s="3"/>
      <c r="AD913" s="3" t="s">
        <v>16</v>
      </c>
      <c r="AE913" s="7"/>
      <c r="AF913" s="31" t="s">
        <v>16</v>
      </c>
      <c r="AG913" s="31" t="s">
        <v>16</v>
      </c>
      <c r="AH913" s="31" t="s">
        <v>16</v>
      </c>
      <c r="AI913" s="31" t="s">
        <v>16</v>
      </c>
      <c r="AJ913" s="31" t="s">
        <v>16</v>
      </c>
      <c r="AK913" s="31" t="s">
        <v>16</v>
      </c>
      <c r="AL913" s="31" t="s">
        <v>16</v>
      </c>
      <c r="AM913" s="31" t="s">
        <v>16</v>
      </c>
      <c r="AN913" s="31" t="s">
        <v>16</v>
      </c>
      <c r="AO913" s="31" t="s">
        <v>16</v>
      </c>
      <c r="AP913" s="9" t="s">
        <v>16</v>
      </c>
      <c r="AQ913" s="9" t="s">
        <v>16</v>
      </c>
      <c r="AR913" s="9" t="s">
        <v>16</v>
      </c>
      <c r="AS913" s="14"/>
      <c r="AT913" s="14"/>
    </row>
    <row r="914" spans="1:46" s="9" customFormat="1" hidden="1" x14ac:dyDescent="0.3">
      <c r="A914" s="1" t="s">
        <v>3394</v>
      </c>
      <c r="B914" s="48" t="s">
        <v>3395</v>
      </c>
      <c r="C914" s="48" t="s">
        <v>11</v>
      </c>
      <c r="D914" s="48" t="s">
        <v>12</v>
      </c>
      <c r="E914" s="53" t="s">
        <v>38</v>
      </c>
      <c r="F914" s="48" t="s">
        <v>39</v>
      </c>
      <c r="G914" s="22" t="s">
        <v>5417</v>
      </c>
      <c r="H914" s="66" t="s">
        <v>5452</v>
      </c>
      <c r="I914" s="22" t="str">
        <f>_xlfn.XLOOKUP(B914,[1]SITE!$B:$B,[1]SITE!$I:$I,"")</f>
        <v>No impact</v>
      </c>
      <c r="J914" s="29"/>
      <c r="K914" s="15" t="str" cm="1">
        <f t="array" ref="K914">IFERROR(_xlfn.IFS(
M914="MPR ISSUE","PDH",
M914="BSS Hardware Issue","BSS",
M914="Sites strategiques, MLL, Pylone, etc.","ENVTECH",
M914="AKTIVCO DEFAUT GE &amp; POWER Cabinet","AKTIVCO",
M914="AKTIVCO Coupure ENEO &amp; Baisse de tension","AKTIVCO GRID ONLY",
M914="Coupure ENEO &amp; Baisse de tension","IHS GRID ONLY",
M914="Defaut GE &amp; POWER Cabinet","IHS",
M914="Sharing","Partners",
M914="Sites strategiques &amp; DataCenter","SST &amp; DC",
M914="Exclu","Exclu",
M914="SAT","SAT",
M914="SPARE-ISSUE","SPARE-ISSUE",
M914="Fiber CAmtel","TRANS_FO_CAMTEL",
M914="Fiber AOF","Fiber AOF",
M914="Projet OCM (HUAWEI)","TRAVAUX-HUAWEI",
M914="Projet OCM (NOKIA)","TRAVAUX-NOKIA",
M914="ACCESS-ISSUE","ACCESS-ISSUE",
M914="Projet OCM (ZTE, NOKIA, autres projets)","TRAVAUX OCM",
M914="No root CAuse","No root cause",
M914="ODU HS","PDH",
M914="IP &amp; VLAN","PDH",
M914="Warehouse HUAWEI","SPARE-ISSUE",
M914="SPARE-HS","SPARE-ISSUE",
M914="Power Telco","BSS"
),"")</f>
        <v>No root cause</v>
      </c>
      <c r="L914" s="16" t="str" cm="1">
        <f t="array" ref="L914">IFERROR(_xlfn.IFS(
M914="MPR ISSUE","TX ISSUE",
M914="BSS Hardware Issue","RAN ISSUE",
M914="Sites strategiques, MLL, Pylone, etc.","ENVTECH",
M914="AKTIVCO DEFAUT GE &amp; POWER Cabinet","POWER ISSUE",
M914="AKTIVCO Coupure ENEO &amp; Baisse de tension","POWER ISSUE",
M914="Coupure ENEO &amp; Baisse de tension","POWER ISSUE",
M914="Defaut GE &amp; POWER Cabinet","POWER ISSUE",
M914="Sharing","POWER ISSUE",
M914="Sites strategiques &amp; DataCenter","POWER ISSUE",
M914="Exclu","Exclu",
M914="SAT","TX ISSUE",
M914="SPARE-ISSUE","SPARE-ISSUE",
M914="Fiber CAmtel","TX ISSUE",
M914="Fiber AOF","TX ISSUE",
M914="Projet OCM (HUAWEI)","TRAVAUX-HUAWEI",
M914="Projet OCM (NOKIA)","TRAVAUX -NOKIA",
M914="ACCESS-ISSUE","ACCESS-ISSUE",
M914="Projet OCM (ZTE, NOKIA, autres projets)","TRAVAUX OCM",
M914="No root CAuse","No root cause",
M914="ODU HS","TX ISSUE",
M914="IP &amp; VLAN","TX ISSUE",
M914="Warehouse HUAWEI","SPARE-ISSUE",
M914="SPARE-HS","SPARE-ISSUE",
M914="Power Telco","RAN ISSUE"
),"")</f>
        <v>No root cause</v>
      </c>
      <c r="M914" s="28" t="s">
        <v>5403</v>
      </c>
      <c r="N914" s="17" t="str" cm="1">
        <f t="array" ref="N914">IFERROR(_xlfn.IFS(
M914="MPR ISSUE","ACTIVE",
M914="BSS Hardware Issue","ACTIVE",
M914="Sites strategiques, MLL, Pylone, etc.","PASSIVE",
M914="AKTIVCO DEFAUT GE &amp; POWER Cabinet","PASSIVE",
M914="AKTIVCO Coupure ENEO &amp; Baisse de tension","PASSIVE",
M914="Coupure ENEO &amp; Baisse de tension","PASSIVE",
M914="Defaut GE &amp; POWER Cabinet","PASSIVE",
M914="Sharing","PASSIVE",
M914="Sites strategiques &amp; DataCenter","PASSIVE",
M914="Exclu","Exclu",
M914="SAT","ACTIVE",
M914="SPARE-ISSUE","SPARE-ISSUE",
M914="Fiber CAmtel","ACTIVE",
M914="Fiber AOF","ACTIVE",
M914="Projet OCM (HUAWEI)","PLANNED WORKS",
M914="Projet OCM (NOKIA)","PLANNED WORKS",
M914="ACCESS-ISSUE","ACCESS-ISSUE",
M914="Projet OCM (ZTE, NOKIA, autres projets)","PLANNED WORKS",
M914="No root CAuse","No root cause",
M914="ODU HS","ACTIVE",
M914="IP &amp; VLAN","ACTIVE",
M914="Warehouse HUAWEI","SPARE-ISSUE",
M914="SPARE-HS","SPARE-ISSUE",
M914="Power Telco","ACTIVE"
),"")</f>
        <v>No root cause</v>
      </c>
      <c r="O914" s="56">
        <v>0</v>
      </c>
      <c r="P914" s="56">
        <v>0.36249796680107232</v>
      </c>
      <c r="Q914" s="56">
        <v>0</v>
      </c>
      <c r="R914" s="56">
        <v>0</v>
      </c>
      <c r="S914" s="56">
        <v>0</v>
      </c>
      <c r="T914" s="56">
        <v>0</v>
      </c>
      <c r="U914" s="56">
        <v>1.0665376833802823E-2</v>
      </c>
      <c r="V914" s="14"/>
      <c r="W914" s="14"/>
      <c r="X914" s="14"/>
      <c r="Y914" s="14"/>
      <c r="Z914" s="14"/>
      <c r="AA914" s="30" t="s">
        <v>16</v>
      </c>
      <c r="AB914" s="7" t="s">
        <v>16</v>
      </c>
      <c r="AC914" s="3"/>
      <c r="AD914" s="3" t="s">
        <v>16</v>
      </c>
      <c r="AE914" s="7"/>
      <c r="AF914" s="31" t="s">
        <v>16</v>
      </c>
      <c r="AG914" s="31" t="s">
        <v>16</v>
      </c>
      <c r="AH914" s="31" t="s">
        <v>16</v>
      </c>
      <c r="AI914" s="31" t="s">
        <v>16</v>
      </c>
      <c r="AJ914" s="31" t="s">
        <v>16</v>
      </c>
      <c r="AK914" s="31" t="s">
        <v>16</v>
      </c>
      <c r="AL914" s="31" t="s">
        <v>16</v>
      </c>
      <c r="AM914" s="31" t="s">
        <v>16</v>
      </c>
      <c r="AN914" s="31" t="s">
        <v>16</v>
      </c>
      <c r="AO914" s="31" t="s">
        <v>16</v>
      </c>
      <c r="AP914" s="9" t="s">
        <v>16</v>
      </c>
      <c r="AQ914" s="9" t="s">
        <v>16</v>
      </c>
      <c r="AR914" s="9" t="s">
        <v>16</v>
      </c>
      <c r="AS914" s="14"/>
      <c r="AT914" s="14"/>
    </row>
    <row r="915" spans="1:46" s="9" customFormat="1" hidden="1" x14ac:dyDescent="0.3">
      <c r="A915" s="1" t="s">
        <v>2900</v>
      </c>
      <c r="B915" s="1" t="s">
        <v>2901</v>
      </c>
      <c r="C915" s="1" t="s">
        <v>22</v>
      </c>
      <c r="D915" s="1" t="s">
        <v>123</v>
      </c>
      <c r="E915" s="53" t="s">
        <v>24</v>
      </c>
      <c r="F915" s="1" t="s">
        <v>25</v>
      </c>
      <c r="G915" s="46" t="s">
        <v>5418</v>
      </c>
      <c r="H915" s="66" t="s">
        <v>5452</v>
      </c>
      <c r="I915" s="22" t="str">
        <f>_xlfn.XLOOKUP(B915,[1]SITE!$B:$B,[1]SITE!$I:$I,"")</f>
        <v>No impact</v>
      </c>
      <c r="J915" s="29"/>
      <c r="K915" s="15" t="str" cm="1">
        <f t="array" ref="K915">IFERROR(_xlfn.IFS(
M915="MPR ISSUE","PDH",
M915="BSS Hardware Issue","BSS",
M915="Sites strategiques, MLL, Pylone, etc.","ENVTECH",
M915="AKTIVCO DEFAUT GE &amp; POWER Cabinet","AKTIVCO",
M915="AKTIVCO Coupure ENEO &amp; Baisse de tension","AKTIVCO GRID ONLY",
M915="Coupure ENEO &amp; Baisse de tension","IHS GRID ONLY",
M915="Defaut GE &amp; POWER Cabinet","IHS",
M915="Sharing","Partners",
M915="Sites strategiques &amp; DataCenter","SST &amp; DC",
M915="Exclu","Exclu",
M915="SAT","SAT",
M915="SPARE-ISSUE","SPARE-ISSUE",
M915="Fiber CAmtel","TRANS_FO_CAMTEL",
M915="Fiber AOF","Fiber AOF",
M915="Projet OCM (HUAWEI)","TRAVAUX-HUAWEI",
M915="Projet OCM (NOKIA)","TRAVAUX-NOKIA",
M915="ACCESS-ISSUE","ACCESS-ISSUE",
M915="Projet OCM (ZTE, NOKIA, autres projets)","TRAVAUX OCM",
M915="No root CAuse","No root cause",
M915="ODU HS","PDH",
M915="IP &amp; VLAN","PDH",
M915="Warehouse HUAWEI","SPARE-ISSUE",
M915="SPARE-HS","SPARE-ISSUE",
M915="Power Telco","BSS"
),"")</f>
        <v>No root cause</v>
      </c>
      <c r="L915" s="16" t="str" cm="1">
        <f t="array" ref="L915">IFERROR(_xlfn.IFS(
M915="MPR ISSUE","TX ISSUE",
M915="BSS Hardware Issue","RAN ISSUE",
M915="Sites strategiques, MLL, Pylone, etc.","ENVTECH",
M915="AKTIVCO DEFAUT GE &amp; POWER Cabinet","POWER ISSUE",
M915="AKTIVCO Coupure ENEO &amp; Baisse de tension","POWER ISSUE",
M915="Coupure ENEO &amp; Baisse de tension","POWER ISSUE",
M915="Defaut GE &amp; POWER Cabinet","POWER ISSUE",
M915="Sharing","POWER ISSUE",
M915="Sites strategiques &amp; DataCenter","POWER ISSUE",
M915="Exclu","Exclu",
M915="SAT","TX ISSUE",
M915="SPARE-ISSUE","SPARE-ISSUE",
M915="Fiber CAmtel","TX ISSUE",
M915="Fiber AOF","TX ISSUE",
M915="Projet OCM (HUAWEI)","TRAVAUX-HUAWEI",
M915="Projet OCM (NOKIA)","TRAVAUX -NOKIA",
M915="ACCESS-ISSUE","ACCESS-ISSUE",
M915="Projet OCM (ZTE, NOKIA, autres projets)","TRAVAUX OCM",
M915="No root CAuse","No root cause",
M915="ODU HS","TX ISSUE",
M915="IP &amp; VLAN","TX ISSUE",
M915="Warehouse HUAWEI","SPARE-ISSUE",
M915="SPARE-HS","SPARE-ISSUE",
M915="Power Telco","RAN ISSUE"
),"")</f>
        <v>No root cause</v>
      </c>
      <c r="M915" s="28" t="s">
        <v>5403</v>
      </c>
      <c r="N915" s="17" t="str" cm="1">
        <f t="array" ref="N915">IFERROR(_xlfn.IFS(
M915="MPR ISSUE","ACTIVE",
M915="BSS Hardware Issue","ACTIVE",
M915="Sites strategiques, MLL, Pylone, etc.","PASSIVE",
M915="AKTIVCO DEFAUT GE &amp; POWER Cabinet","PASSIVE",
M915="AKTIVCO Coupure ENEO &amp; Baisse de tension","PASSIVE",
M915="Coupure ENEO &amp; Baisse de tension","PASSIVE",
M915="Defaut GE &amp; POWER Cabinet","PASSIVE",
M915="Sharing","PASSIVE",
M915="Sites strategiques &amp; DataCenter","PASSIVE",
M915="Exclu","Exclu",
M915="SAT","ACTIVE",
M915="SPARE-ISSUE","SPARE-ISSUE",
M915="Fiber CAmtel","ACTIVE",
M915="Fiber AOF","ACTIVE",
M915="Projet OCM (HUAWEI)","PLANNED WORKS",
M915="Projet OCM (NOKIA)","PLANNED WORKS",
M915="ACCESS-ISSUE","ACCESS-ISSUE",
M915="Projet OCM (ZTE, NOKIA, autres projets)","PLANNED WORKS",
M915="No root CAuse","No root cause",
M915="ODU HS","ACTIVE",
M915="IP &amp; VLAN","ACTIVE",
M915="Warehouse HUAWEI","SPARE-ISSUE",
M915="SPARE-HS","SPARE-ISSUE",
M915="Power Telco","ACTIVE"
),"")</f>
        <v>No root cause</v>
      </c>
      <c r="O915" s="56">
        <v>1.4926177043828635</v>
      </c>
      <c r="P915" s="56">
        <v>0.34646423139373289</v>
      </c>
      <c r="Q915" s="56">
        <v>0</v>
      </c>
      <c r="R915" s="56">
        <v>0</v>
      </c>
      <c r="S915" s="56">
        <v>0</v>
      </c>
      <c r="T915" s="56">
        <v>4.2541298907351761</v>
      </c>
      <c r="U915" s="56">
        <v>0</v>
      </c>
      <c r="V915" s="14"/>
      <c r="W915" s="14"/>
      <c r="X915" s="14"/>
      <c r="Y915" s="14"/>
      <c r="Z915" s="14"/>
      <c r="AA915" s="30" t="s">
        <v>16</v>
      </c>
      <c r="AB915" s="7" t="s">
        <v>16</v>
      </c>
      <c r="AC915" s="3"/>
      <c r="AD915" s="3" t="s">
        <v>16</v>
      </c>
      <c r="AE915" s="7"/>
      <c r="AF915" s="31" t="s">
        <v>16</v>
      </c>
      <c r="AG915" s="31" t="s">
        <v>16</v>
      </c>
      <c r="AH915" s="31" t="s">
        <v>16</v>
      </c>
      <c r="AI915" s="31" t="s">
        <v>16</v>
      </c>
      <c r="AJ915" s="31" t="s">
        <v>16</v>
      </c>
      <c r="AK915" s="31" t="s">
        <v>16</v>
      </c>
      <c r="AL915" s="31" t="s">
        <v>16</v>
      </c>
      <c r="AM915" s="31" t="s">
        <v>16</v>
      </c>
      <c r="AN915" s="31" t="s">
        <v>16</v>
      </c>
      <c r="AO915" s="31" t="s">
        <v>16</v>
      </c>
      <c r="AP915" s="9" t="s">
        <v>16</v>
      </c>
      <c r="AQ915" s="9" t="s">
        <v>16</v>
      </c>
      <c r="AR915" s="9" t="s">
        <v>16</v>
      </c>
      <c r="AS915" s="14"/>
      <c r="AT915" s="14"/>
    </row>
    <row r="916" spans="1:46" s="9" customFormat="1" hidden="1" x14ac:dyDescent="0.3">
      <c r="A916" s="1" t="s">
        <v>2788</v>
      </c>
      <c r="B916" s="1" t="s">
        <v>2789</v>
      </c>
      <c r="C916" s="1" t="s">
        <v>11</v>
      </c>
      <c r="D916" s="1" t="s">
        <v>146</v>
      </c>
      <c r="E916" s="53" t="s">
        <v>13</v>
      </c>
      <c r="F916" s="1" t="s">
        <v>64</v>
      </c>
      <c r="G916" s="46" t="s">
        <v>5418</v>
      </c>
      <c r="H916" s="66" t="s">
        <v>5452</v>
      </c>
      <c r="I916" s="22" t="str">
        <f>_xlfn.XLOOKUP(B916,[1]SITE!$B:$B,[1]SITE!$I:$I,"")</f>
        <v>No impact</v>
      </c>
      <c r="J916" s="29"/>
      <c r="K916" s="15" t="str" cm="1">
        <f t="array" ref="K916">IFERROR(_xlfn.IFS(
M916="MPR ISSUE","PDH",
M916="BSS Hardware Issue","BSS",
M916="Sites strategiques, MLL, Pylone, etc.","ENVTECH",
M916="AKTIVCO DEFAUT GE &amp; POWER Cabinet","AKTIVCO",
M916="AKTIVCO Coupure ENEO &amp; Baisse de tension","AKTIVCO GRID ONLY",
M916="Coupure ENEO &amp; Baisse de tension","IHS GRID ONLY",
M916="Defaut GE &amp; POWER Cabinet","IHS",
M916="Sharing","Partners",
M916="Sites strategiques &amp; DataCenter","SST &amp; DC",
M916="Exclu","Exclu",
M916="SAT","SAT",
M916="SPARE-ISSUE","SPARE-ISSUE",
M916="Fiber CAmtel","TRANS_FO_CAMTEL",
M916="Fiber AOF","Fiber AOF",
M916="Projet OCM (HUAWEI)","TRAVAUX-HUAWEI",
M916="Projet OCM (NOKIA)","TRAVAUX-NOKIA",
M916="ACCESS-ISSUE","ACCESS-ISSUE",
M916="Projet OCM (ZTE, NOKIA, autres projets)","TRAVAUX OCM",
M916="No root CAuse","No root cause",
M916="ODU HS","PDH",
M916="IP &amp; VLAN","PDH",
M916="Warehouse HUAWEI","SPARE-ISSUE",
M916="SPARE-HS","SPARE-ISSUE",
M916="Power Telco","BSS"
),"")</f>
        <v>Partners</v>
      </c>
      <c r="L916" s="16" t="str" cm="1">
        <f t="array" ref="L916">IFERROR(_xlfn.IFS(
M916="MPR ISSUE","TX ISSUE",
M916="BSS Hardware Issue","RAN ISSUE",
M916="Sites strategiques, MLL, Pylone, etc.","ENVTECH",
M916="AKTIVCO DEFAUT GE &amp; POWER Cabinet","POWER ISSUE",
M916="AKTIVCO Coupure ENEO &amp; Baisse de tension","POWER ISSUE",
M916="Coupure ENEO &amp; Baisse de tension","POWER ISSUE",
M916="Defaut GE &amp; POWER Cabinet","POWER ISSUE",
M916="Sharing","POWER ISSUE",
M916="Sites strategiques &amp; DataCenter","POWER ISSUE",
M916="Exclu","Exclu",
M916="SAT","TX ISSUE",
M916="SPARE-ISSUE","SPARE-ISSUE",
M916="Fiber CAmtel","TX ISSUE",
M916="Fiber AOF","TX ISSUE",
M916="Projet OCM (HUAWEI)","TRAVAUX-HUAWEI",
M916="Projet OCM (NOKIA)","TRAVAUX -NOKIA",
M916="ACCESS-ISSUE","ACCESS-ISSUE",
M916="Projet OCM (ZTE, NOKIA, autres projets)","TRAVAUX OCM",
M916="No root CAuse","No root cause",
M916="ODU HS","TX ISSUE",
M916="IP &amp; VLAN","TX ISSUE",
M916="Warehouse HUAWEI","SPARE-ISSUE",
M916="SPARE-HS","SPARE-ISSUE",
M916="Power Telco","RAN ISSUE"
),"")</f>
        <v>POWER ISSUE</v>
      </c>
      <c r="M916" s="28" t="s">
        <v>5337</v>
      </c>
      <c r="N916" s="17" t="str" cm="1">
        <f t="array" ref="N916">IFERROR(_xlfn.IFS(
M916="MPR ISSUE","ACTIVE",
M916="BSS Hardware Issue","ACTIVE",
M916="Sites strategiques, MLL, Pylone, etc.","PASSIVE",
M916="AKTIVCO DEFAUT GE &amp; POWER Cabinet","PASSIVE",
M916="AKTIVCO Coupure ENEO &amp; Baisse de tension","PASSIVE",
M916="Coupure ENEO &amp; Baisse de tension","PASSIVE",
M916="Defaut GE &amp; POWER Cabinet","PASSIVE",
M916="Sharing","PASSIVE",
M916="Sites strategiques &amp; DataCenter","PASSIVE",
M916="Exclu","Exclu",
M916="SAT","ACTIVE",
M916="SPARE-ISSUE","SPARE-ISSUE",
M916="Fiber CAmtel","ACTIVE",
M916="Fiber AOF","ACTIVE",
M916="Projet OCM (HUAWEI)","PLANNED WORKS",
M916="Projet OCM (NOKIA)","PLANNED WORKS",
M916="ACCESS-ISSUE","ACCESS-ISSUE",
M916="Projet OCM (ZTE, NOKIA, autres projets)","PLANNED WORKS",
M916="No root CAuse","No root cause",
M916="ODU HS","ACTIVE",
M916="IP &amp; VLAN","ACTIVE",
M916="Warehouse HUAWEI","SPARE-ISSUE",
M916="SPARE-HS","SPARE-ISSUE",
M916="Power Telco","ACTIVE"
),"")</f>
        <v>PASSIVE</v>
      </c>
      <c r="O916" s="56">
        <v>0</v>
      </c>
      <c r="P916" s="56">
        <v>0.34350360839304522</v>
      </c>
      <c r="Q916" s="56">
        <v>0</v>
      </c>
      <c r="R916" s="56">
        <v>2.654662232152794</v>
      </c>
      <c r="S916" s="56">
        <v>0</v>
      </c>
      <c r="T916" s="56">
        <v>0</v>
      </c>
      <c r="U916" s="56">
        <v>0</v>
      </c>
      <c r="V916" s="14"/>
      <c r="W916" s="14"/>
      <c r="X916" s="14"/>
      <c r="Y916" s="14"/>
      <c r="Z916" s="14"/>
      <c r="AA916" s="30" t="s">
        <v>16</v>
      </c>
      <c r="AB916" s="7" t="s">
        <v>16</v>
      </c>
      <c r="AC916" s="32"/>
      <c r="AD916" s="3" t="s">
        <v>16</v>
      </c>
      <c r="AE916" s="7"/>
      <c r="AF916" s="31" t="s">
        <v>16</v>
      </c>
      <c r="AG916" s="31" t="s">
        <v>16</v>
      </c>
      <c r="AH916" s="31" t="s">
        <v>16</v>
      </c>
      <c r="AI916" s="31" t="s">
        <v>16</v>
      </c>
      <c r="AJ916" s="31" t="s">
        <v>16</v>
      </c>
      <c r="AK916" s="31" t="s">
        <v>16</v>
      </c>
      <c r="AL916" s="31" t="s">
        <v>16</v>
      </c>
      <c r="AM916" s="31" t="s">
        <v>16</v>
      </c>
      <c r="AN916" s="31" t="s">
        <v>16</v>
      </c>
      <c r="AO916" s="31" t="s">
        <v>16</v>
      </c>
      <c r="AP916" s="9" t="s">
        <v>16</v>
      </c>
      <c r="AQ916" s="9" t="s">
        <v>16</v>
      </c>
      <c r="AR916" s="9" t="s">
        <v>16</v>
      </c>
      <c r="AS916" s="14"/>
      <c r="AT916" s="14"/>
    </row>
    <row r="917" spans="1:46" s="9" customFormat="1" hidden="1" x14ac:dyDescent="0.3">
      <c r="A917" s="1" t="s">
        <v>2747</v>
      </c>
      <c r="B917" s="48" t="s">
        <v>2748</v>
      </c>
      <c r="C917" s="1"/>
      <c r="D917" s="48"/>
      <c r="E917" s="53" t="s">
        <v>38</v>
      </c>
      <c r="F917" s="48" t="s">
        <v>39</v>
      </c>
      <c r="G917" s="22" t="s">
        <v>5417</v>
      </c>
      <c r="H917" s="66" t="s">
        <v>5452</v>
      </c>
      <c r="I917" s="22" t="str">
        <f>_xlfn.XLOOKUP(B917,[1]SITE!$B:$B,[1]SITE!$I:$I,"")</f>
        <v>No impact</v>
      </c>
      <c r="J917" s="29"/>
      <c r="K917" s="15" t="str" cm="1">
        <f t="array" ref="K917">IFERROR(_xlfn.IFS(
M917="MPR ISSUE","PDH",
M917="BSS Hardware Issue","BSS",
M917="Sites strategiques, MLL, Pylone, etc.","ENVTECH",
M917="AKTIVCO DEFAUT GE &amp; POWER Cabinet","AKTIVCO",
M917="AKTIVCO Coupure ENEO &amp; Baisse de tension","AKTIVCO GRID ONLY",
M917="Coupure ENEO &amp; Baisse de tension","IHS GRID ONLY",
M917="Defaut GE &amp; POWER Cabinet","IHS",
M917="Sharing","Partners",
M917="Sites strategiques &amp; DataCenter","SST &amp; DC",
M917="Exclu","Exclu",
M917="SAT","SAT",
M917="SPARE-ISSUE","SPARE-ISSUE",
M917="Fiber CAmtel","TRANS_FO_CAMTEL",
M917="Fiber AOF","Fiber AOF",
M917="Projet OCM (HUAWEI)","TRAVAUX-HUAWEI",
M917="Projet OCM (NOKIA)","TRAVAUX-NOKIA",
M917="ACCESS-ISSUE","ACCESS-ISSUE",
M917="Projet OCM (ZTE, NOKIA, autres projets)","TRAVAUX OCM",
M917="No root CAuse","No root cause",
M917="ODU HS","PDH",
M917="IP &amp; VLAN","PDH",
M917="Warehouse HUAWEI","SPARE-ISSUE",
M917="SPARE-HS","SPARE-ISSUE",
M917="Power Telco","BSS"
),"")</f>
        <v>No root cause</v>
      </c>
      <c r="L917" s="16" t="str" cm="1">
        <f t="array" ref="L917">IFERROR(_xlfn.IFS(
M917="MPR ISSUE","TX ISSUE",
M917="BSS Hardware Issue","RAN ISSUE",
M917="Sites strategiques, MLL, Pylone, etc.","ENVTECH",
M917="AKTIVCO DEFAUT GE &amp; POWER Cabinet","POWER ISSUE",
M917="AKTIVCO Coupure ENEO &amp; Baisse de tension","POWER ISSUE",
M917="Coupure ENEO &amp; Baisse de tension","POWER ISSUE",
M917="Defaut GE &amp; POWER Cabinet","POWER ISSUE",
M917="Sharing","POWER ISSUE",
M917="Sites strategiques &amp; DataCenter","POWER ISSUE",
M917="Exclu","Exclu",
M917="SAT","TX ISSUE",
M917="SPARE-ISSUE","SPARE-ISSUE",
M917="Fiber CAmtel","TX ISSUE",
M917="Fiber AOF","TX ISSUE",
M917="Projet OCM (HUAWEI)","TRAVAUX-HUAWEI",
M917="Projet OCM (NOKIA)","TRAVAUX -NOKIA",
M917="ACCESS-ISSUE","ACCESS-ISSUE",
M917="Projet OCM (ZTE, NOKIA, autres projets)","TRAVAUX OCM",
M917="No root CAuse","No root cause",
M917="ODU HS","TX ISSUE",
M917="IP &amp; VLAN","TX ISSUE",
M917="Warehouse HUAWEI","SPARE-ISSUE",
M917="SPARE-HS","SPARE-ISSUE",
M917="Power Telco","RAN ISSUE"
),"")</f>
        <v>No root cause</v>
      </c>
      <c r="M917" s="28" t="s">
        <v>5403</v>
      </c>
      <c r="N917" s="17" t="str" cm="1">
        <f t="array" ref="N917">IFERROR(_xlfn.IFS(
M917="MPR ISSUE","ACTIVE",
M917="BSS Hardware Issue","ACTIVE",
M917="Sites strategiques, MLL, Pylone, etc.","PASSIVE",
M917="AKTIVCO DEFAUT GE &amp; POWER Cabinet","PASSIVE",
M917="AKTIVCO Coupure ENEO &amp; Baisse de tension","PASSIVE",
M917="Coupure ENEO &amp; Baisse de tension","PASSIVE",
M917="Defaut GE &amp; POWER Cabinet","PASSIVE",
M917="Sharing","PASSIVE",
M917="Sites strategiques &amp; DataCenter","PASSIVE",
M917="Exclu","Exclu",
M917="SAT","ACTIVE",
M917="SPARE-ISSUE","SPARE-ISSUE",
M917="Fiber CAmtel","ACTIVE",
M917="Fiber AOF","ACTIVE",
M917="Projet OCM (HUAWEI)","PLANNED WORKS",
M917="Projet OCM (NOKIA)","PLANNED WORKS",
M917="ACCESS-ISSUE","ACCESS-ISSUE",
M917="Projet OCM (ZTE, NOKIA, autres projets)","PLANNED WORKS",
M917="No root CAuse","No root cause",
M917="ODU HS","ACTIVE",
M917="IP &amp; VLAN","ACTIVE",
M917="Warehouse HUAWEI","SPARE-ISSUE",
M917="SPARE-HS","SPARE-ISSUE",
M917="Power Telco","ACTIVE"
),"")</f>
        <v>No root cause</v>
      </c>
      <c r="O917" s="56">
        <v>2.4669123627055671</v>
      </c>
      <c r="P917" s="56">
        <v>0.34093535711534012</v>
      </c>
      <c r="Q917" s="56">
        <v>0</v>
      </c>
      <c r="R917" s="56">
        <v>0</v>
      </c>
      <c r="S917" s="56">
        <v>0</v>
      </c>
      <c r="T917" s="56">
        <v>0</v>
      </c>
      <c r="U917" s="56">
        <v>0</v>
      </c>
      <c r="V917" s="14"/>
      <c r="W917" s="14"/>
      <c r="X917" s="14"/>
      <c r="Y917" s="14"/>
      <c r="Z917" s="14"/>
      <c r="AA917" s="30" t="s">
        <v>16</v>
      </c>
      <c r="AB917" s="7" t="s">
        <v>16</v>
      </c>
      <c r="AC917" s="3"/>
      <c r="AD917" s="3" t="s">
        <v>16</v>
      </c>
      <c r="AE917" s="7"/>
      <c r="AF917" s="31" t="s">
        <v>16</v>
      </c>
      <c r="AG917" s="31" t="s">
        <v>16</v>
      </c>
      <c r="AH917" s="31" t="s">
        <v>16</v>
      </c>
      <c r="AI917" s="31" t="s">
        <v>16</v>
      </c>
      <c r="AJ917" s="31" t="s">
        <v>16</v>
      </c>
      <c r="AK917" s="31" t="s">
        <v>16</v>
      </c>
      <c r="AL917" s="31" t="s">
        <v>16</v>
      </c>
      <c r="AM917" s="31" t="s">
        <v>16</v>
      </c>
      <c r="AN917" s="31" t="s">
        <v>16</v>
      </c>
      <c r="AO917" s="31" t="s">
        <v>16</v>
      </c>
      <c r="AP917" s="9" t="s">
        <v>16</v>
      </c>
      <c r="AQ917" s="9" t="s">
        <v>16</v>
      </c>
      <c r="AR917" s="9" t="s">
        <v>16</v>
      </c>
      <c r="AS917" s="14"/>
      <c r="AT917" s="14"/>
    </row>
    <row r="918" spans="1:46" s="9" customFormat="1" hidden="1" x14ac:dyDescent="0.3">
      <c r="A918" s="1" t="s">
        <v>2513</v>
      </c>
      <c r="B918" s="1" t="s">
        <v>2514</v>
      </c>
      <c r="C918" s="1" t="s">
        <v>11</v>
      </c>
      <c r="D918" s="1" t="s">
        <v>12</v>
      </c>
      <c r="E918" s="53" t="s">
        <v>13</v>
      </c>
      <c r="F918" s="1" t="s">
        <v>64</v>
      </c>
      <c r="G918" s="46" t="s">
        <v>5418</v>
      </c>
      <c r="H918" s="66" t="s">
        <v>5452</v>
      </c>
      <c r="I918" s="22" t="str">
        <f>_xlfn.XLOOKUP(B918,[1]SITE!$B:$B,[1]SITE!$I:$I,"")</f>
        <v>No impact</v>
      </c>
      <c r="J918" s="29"/>
      <c r="K918" s="15" t="str" cm="1">
        <f t="array" ref="K918">IFERROR(_xlfn.IFS(
M918="MPR ISSUE","PDH",
M918="BSS Hardware Issue","BSS",
M918="Sites strategiques, MLL, Pylone, etc.","ENVTECH",
M918="AKTIVCO DEFAUT GE &amp; POWER Cabinet","AKTIVCO",
M918="AKTIVCO Coupure ENEO &amp; Baisse de tension","AKTIVCO GRID ONLY",
M918="Coupure ENEO &amp; Baisse de tension","IHS GRID ONLY",
M918="Defaut GE &amp; POWER Cabinet","IHS",
M918="Sharing","Partners",
M918="Sites strategiques &amp; DataCenter","SST &amp; DC",
M918="Exclu","Exclu",
M918="SAT","SAT",
M918="SPARE-ISSUE","SPARE-ISSUE",
M918="Fiber CAmtel","TRANS_FO_CAMTEL",
M918="Fiber AOF","Fiber AOF",
M918="Projet OCM (HUAWEI)","TRAVAUX-HUAWEI",
M918="Projet OCM (NOKIA)","TRAVAUX-NOKIA",
M918="ACCESS-ISSUE","ACCESS-ISSUE",
M918="Projet OCM (ZTE, NOKIA, autres projets)","TRAVAUX OCM",
M918="No root CAuse","No root cause",
M918="ODU HS","PDH",
M918="IP &amp; VLAN","PDH",
M918="Warehouse HUAWEI","SPARE-ISSUE",
M918="SPARE-HS","SPARE-ISSUE",
M918="Power Telco","BSS"
),"")</f>
        <v>No root cause</v>
      </c>
      <c r="L918" s="16" t="str" cm="1">
        <f t="array" ref="L918">IFERROR(_xlfn.IFS(
M918="MPR ISSUE","TX ISSUE",
M918="BSS Hardware Issue","RAN ISSUE",
M918="Sites strategiques, MLL, Pylone, etc.","ENVTECH",
M918="AKTIVCO DEFAUT GE &amp; POWER Cabinet","POWER ISSUE",
M918="AKTIVCO Coupure ENEO &amp; Baisse de tension","POWER ISSUE",
M918="Coupure ENEO &amp; Baisse de tension","POWER ISSUE",
M918="Defaut GE &amp; POWER Cabinet","POWER ISSUE",
M918="Sharing","POWER ISSUE",
M918="Sites strategiques &amp; DataCenter","POWER ISSUE",
M918="Exclu","Exclu",
M918="SAT","TX ISSUE",
M918="SPARE-ISSUE","SPARE-ISSUE",
M918="Fiber CAmtel","TX ISSUE",
M918="Fiber AOF","TX ISSUE",
M918="Projet OCM (HUAWEI)","TRAVAUX-HUAWEI",
M918="Projet OCM (NOKIA)","TRAVAUX -NOKIA",
M918="ACCESS-ISSUE","ACCESS-ISSUE",
M918="Projet OCM (ZTE, NOKIA, autres projets)","TRAVAUX OCM",
M918="No root CAuse","No root cause",
M918="ODU HS","TX ISSUE",
M918="IP &amp; VLAN","TX ISSUE",
M918="Warehouse HUAWEI","SPARE-ISSUE",
M918="SPARE-HS","SPARE-ISSUE",
M918="Power Telco","RAN ISSUE"
),"")</f>
        <v>No root cause</v>
      </c>
      <c r="M918" s="28" t="s">
        <v>5403</v>
      </c>
      <c r="N918" s="17" t="str" cm="1">
        <f t="array" ref="N918">IFERROR(_xlfn.IFS(
M918="MPR ISSUE","ACTIVE",
M918="BSS Hardware Issue","ACTIVE",
M918="Sites strategiques, MLL, Pylone, etc.","PASSIVE",
M918="AKTIVCO DEFAUT GE &amp; POWER Cabinet","PASSIVE",
M918="AKTIVCO Coupure ENEO &amp; Baisse de tension","PASSIVE",
M918="Coupure ENEO &amp; Baisse de tension","PASSIVE",
M918="Defaut GE &amp; POWER Cabinet","PASSIVE",
M918="Sharing","PASSIVE",
M918="Sites strategiques &amp; DataCenter","PASSIVE",
M918="Exclu","Exclu",
M918="SAT","ACTIVE",
M918="SPARE-ISSUE","SPARE-ISSUE",
M918="Fiber CAmtel","ACTIVE",
M918="Fiber AOF","ACTIVE",
M918="Projet OCM (HUAWEI)","PLANNED WORKS",
M918="Projet OCM (NOKIA)","PLANNED WORKS",
M918="ACCESS-ISSUE","ACCESS-ISSUE",
M918="Projet OCM (ZTE, NOKIA, autres projets)","PLANNED WORKS",
M918="No root CAuse","No root cause",
M918="ODU HS","ACTIVE",
M918="IP &amp; VLAN","ACTIVE",
M918="Warehouse HUAWEI","SPARE-ISSUE",
M918="SPARE-HS","SPARE-ISSUE",
M918="Power Telco","ACTIVE"
),"")</f>
        <v>No root cause</v>
      </c>
      <c r="O918" s="56">
        <v>0</v>
      </c>
      <c r="P918" s="56">
        <v>0.33940154038004405</v>
      </c>
      <c r="Q918" s="56">
        <v>0</v>
      </c>
      <c r="R918" s="56">
        <v>0</v>
      </c>
      <c r="S918" s="56">
        <v>0</v>
      </c>
      <c r="T918" s="56">
        <v>0</v>
      </c>
      <c r="U918" s="56">
        <v>0</v>
      </c>
      <c r="V918" s="14"/>
      <c r="W918" s="14"/>
      <c r="X918" s="14"/>
      <c r="Y918" s="14"/>
      <c r="Z918" s="14"/>
      <c r="AA918" s="30" t="s">
        <v>16</v>
      </c>
      <c r="AB918" s="7" t="s">
        <v>16</v>
      </c>
      <c r="AC918" s="3"/>
      <c r="AD918" s="3" t="s">
        <v>16</v>
      </c>
      <c r="AE918" s="7"/>
      <c r="AF918" s="31" t="s">
        <v>16</v>
      </c>
      <c r="AG918" s="31" t="s">
        <v>16</v>
      </c>
      <c r="AH918" s="31" t="s">
        <v>16</v>
      </c>
      <c r="AI918" s="31" t="s">
        <v>16</v>
      </c>
      <c r="AJ918" s="31" t="s">
        <v>16</v>
      </c>
      <c r="AK918" s="31" t="s">
        <v>16</v>
      </c>
      <c r="AL918" s="31" t="s">
        <v>16</v>
      </c>
      <c r="AM918" s="31" t="s">
        <v>16</v>
      </c>
      <c r="AN918" s="31" t="s">
        <v>16</v>
      </c>
      <c r="AO918" s="31" t="s">
        <v>16</v>
      </c>
      <c r="AP918" s="9" t="s">
        <v>16</v>
      </c>
      <c r="AQ918" s="9" t="s">
        <v>16</v>
      </c>
      <c r="AR918" s="9" t="s">
        <v>16</v>
      </c>
      <c r="AS918" s="14"/>
      <c r="AT918" s="14"/>
    </row>
    <row r="919" spans="1:46" s="9" customFormat="1" hidden="1" x14ac:dyDescent="0.3">
      <c r="A919" s="1" t="s">
        <v>5186</v>
      </c>
      <c r="B919" s="1" t="s">
        <v>5187</v>
      </c>
      <c r="C919" s="1" t="s">
        <v>11</v>
      </c>
      <c r="D919" s="1" t="s">
        <v>12</v>
      </c>
      <c r="E919" s="53" t="s">
        <v>13</v>
      </c>
      <c r="F919" s="1" t="s">
        <v>64</v>
      </c>
      <c r="G919" s="46" t="s">
        <v>5418</v>
      </c>
      <c r="H919" s="66" t="s">
        <v>5452</v>
      </c>
      <c r="I919" s="22" t="str">
        <f>_xlfn.XLOOKUP(B919,[1]SITE!$B:$B,[1]SITE!$I:$I,"")</f>
        <v>No impact</v>
      </c>
      <c r="J919" s="29"/>
      <c r="K919" s="15" t="str" cm="1">
        <f t="array" ref="K919">IFERROR(_xlfn.IFS(
M919="MPR ISSUE","PDH",
M919="BSS Hardware Issue","BSS",
M919="Sites strategiques, MLL, Pylone, etc.","ENVTECH",
M919="AKTIVCO DEFAUT GE &amp; POWER Cabinet","AKTIVCO",
M919="AKTIVCO Coupure ENEO &amp; Baisse de tension","AKTIVCO GRID ONLY",
M919="Coupure ENEO &amp; Baisse de tension","IHS GRID ONLY",
M919="Defaut GE &amp; POWER Cabinet","IHS",
M919="Sharing","Partners",
M919="Sites strategiques &amp; DataCenter","SST &amp; DC",
M919="Exclu","Exclu",
M919="SAT","SAT",
M919="SPARE-ISSUE","SPARE-ISSUE",
M919="Fiber CAmtel","TRANS_FO_CAMTEL",
M919="Fiber AOF","Fiber AOF",
M919="Projet OCM (HUAWEI)","TRAVAUX-HUAWEI",
M919="Projet OCM (NOKIA)","TRAVAUX-NOKIA",
M919="ACCESS-ISSUE","ACCESS-ISSUE",
M919="Projet OCM (ZTE, NOKIA, autres projets)","TRAVAUX OCM",
M919="No root CAuse","No root cause",
M919="ODU HS","PDH",
M919="IP &amp; VLAN","PDH",
M919="Warehouse HUAWEI","SPARE-ISSUE",
M919="SPARE-HS","SPARE-ISSUE",
M919="Power Telco","BSS"
),"")</f>
        <v>No root cause</v>
      </c>
      <c r="L919" s="16" t="str" cm="1">
        <f t="array" ref="L919">IFERROR(_xlfn.IFS(
M919="MPR ISSUE","TX ISSUE",
M919="BSS Hardware Issue","RAN ISSUE",
M919="Sites strategiques, MLL, Pylone, etc.","ENVTECH",
M919="AKTIVCO DEFAUT GE &amp; POWER Cabinet","POWER ISSUE",
M919="AKTIVCO Coupure ENEO &amp; Baisse de tension","POWER ISSUE",
M919="Coupure ENEO &amp; Baisse de tension","POWER ISSUE",
M919="Defaut GE &amp; POWER Cabinet","POWER ISSUE",
M919="Sharing","POWER ISSUE",
M919="Sites strategiques &amp; DataCenter","POWER ISSUE",
M919="Exclu","Exclu",
M919="SAT","TX ISSUE",
M919="SPARE-ISSUE","SPARE-ISSUE",
M919="Fiber CAmtel","TX ISSUE",
M919="Fiber AOF","TX ISSUE",
M919="Projet OCM (HUAWEI)","TRAVAUX-HUAWEI",
M919="Projet OCM (NOKIA)","TRAVAUX -NOKIA",
M919="ACCESS-ISSUE","ACCESS-ISSUE",
M919="Projet OCM (ZTE, NOKIA, autres projets)","TRAVAUX OCM",
M919="No root CAuse","No root cause",
M919="ODU HS","TX ISSUE",
M919="IP &amp; VLAN","TX ISSUE",
M919="Warehouse HUAWEI","SPARE-ISSUE",
M919="SPARE-HS","SPARE-ISSUE",
M919="Power Telco","RAN ISSUE"
),"")</f>
        <v>No root cause</v>
      </c>
      <c r="M919" s="28" t="s">
        <v>5403</v>
      </c>
      <c r="N919" s="17" t="str" cm="1">
        <f t="array" ref="N919">IFERROR(_xlfn.IFS(
M919="MPR ISSUE","ACTIVE",
M919="BSS Hardware Issue","ACTIVE",
M919="Sites strategiques, MLL, Pylone, etc.","PASSIVE",
M919="AKTIVCO DEFAUT GE &amp; POWER Cabinet","PASSIVE",
M919="AKTIVCO Coupure ENEO &amp; Baisse de tension","PASSIVE",
M919="Coupure ENEO &amp; Baisse de tension","PASSIVE",
M919="Defaut GE &amp; POWER Cabinet","PASSIVE",
M919="Sharing","PASSIVE",
M919="Sites strategiques &amp; DataCenter","PASSIVE",
M919="Exclu","Exclu",
M919="SAT","ACTIVE",
M919="SPARE-ISSUE","SPARE-ISSUE",
M919="Fiber CAmtel","ACTIVE",
M919="Fiber AOF","ACTIVE",
M919="Projet OCM (HUAWEI)","PLANNED WORKS",
M919="Projet OCM (NOKIA)","PLANNED WORKS",
M919="ACCESS-ISSUE","ACCESS-ISSUE",
M919="Projet OCM (ZTE, NOKIA, autres projets)","PLANNED WORKS",
M919="No root CAuse","No root cause",
M919="ODU HS","ACTIVE",
M919="IP &amp; VLAN","ACTIVE",
M919="Warehouse HUAWEI","SPARE-ISSUE",
M919="SPARE-HS","SPARE-ISSUE",
M919="Power Telco","ACTIVE"
),"")</f>
        <v>No root cause</v>
      </c>
      <c r="O919" s="56">
        <v>0</v>
      </c>
      <c r="P919" s="56">
        <v>0.33244585983625974</v>
      </c>
      <c r="Q919" s="56">
        <v>0</v>
      </c>
      <c r="R919" s="56">
        <v>0</v>
      </c>
      <c r="S919" s="56">
        <v>0</v>
      </c>
      <c r="T919" s="56">
        <v>0</v>
      </c>
      <c r="U919" s="56">
        <v>0</v>
      </c>
      <c r="V919" s="14"/>
      <c r="W919" s="14"/>
      <c r="X919" s="14"/>
      <c r="Y919" s="14"/>
      <c r="Z919" s="14"/>
      <c r="AA919" s="30" t="s">
        <v>16</v>
      </c>
      <c r="AB919" s="7" t="s">
        <v>16</v>
      </c>
      <c r="AC919" s="3"/>
      <c r="AD919" s="3" t="s">
        <v>16</v>
      </c>
      <c r="AE919" s="7"/>
      <c r="AF919" s="31" t="s">
        <v>16</v>
      </c>
      <c r="AG919" s="31" t="s">
        <v>16</v>
      </c>
      <c r="AH919" s="31" t="s">
        <v>16</v>
      </c>
      <c r="AI919" s="31" t="s">
        <v>16</v>
      </c>
      <c r="AJ919" s="31" t="s">
        <v>16</v>
      </c>
      <c r="AK919" s="31" t="s">
        <v>16</v>
      </c>
      <c r="AL919" s="31" t="s">
        <v>16</v>
      </c>
      <c r="AM919" s="31" t="s">
        <v>16</v>
      </c>
      <c r="AN919" s="31" t="s">
        <v>16</v>
      </c>
      <c r="AO919" s="31" t="s">
        <v>16</v>
      </c>
      <c r="AP919" s="9" t="s">
        <v>16</v>
      </c>
      <c r="AQ919" s="9" t="s">
        <v>16</v>
      </c>
      <c r="AR919" s="9" t="s">
        <v>16</v>
      </c>
      <c r="AS919" s="14"/>
      <c r="AT919" s="14"/>
    </row>
    <row r="920" spans="1:46" s="9" customFormat="1" hidden="1" x14ac:dyDescent="0.3">
      <c r="A920" s="1" t="s">
        <v>1602</v>
      </c>
      <c r="B920" s="48" t="s">
        <v>1603</v>
      </c>
      <c r="C920" s="48" t="s">
        <v>11</v>
      </c>
      <c r="D920" s="48" t="s">
        <v>12</v>
      </c>
      <c r="E920" s="53" t="s">
        <v>38</v>
      </c>
      <c r="F920" s="48" t="s">
        <v>39</v>
      </c>
      <c r="G920" s="22" t="s">
        <v>5417</v>
      </c>
      <c r="H920" s="66" t="s">
        <v>5452</v>
      </c>
      <c r="I920" s="22" t="str">
        <f>_xlfn.XLOOKUP(B920,[1]SITE!$B:$B,[1]SITE!$I:$I,"")</f>
        <v>No impact</v>
      </c>
      <c r="J920" s="29"/>
      <c r="K920" s="15" t="str" cm="1">
        <f t="array" ref="K920">IFERROR(_xlfn.IFS(
M920="MPR ISSUE","PDH",
M920="BSS Hardware Issue","BSS",
M920="Sites strategiques, MLL, Pylone, etc.","ENVTECH",
M920="AKTIVCO DEFAUT GE &amp; POWER Cabinet","AKTIVCO",
M920="AKTIVCO Coupure ENEO &amp; Baisse de tension","AKTIVCO GRID ONLY",
M920="Coupure ENEO &amp; Baisse de tension","IHS GRID ONLY",
M920="Defaut GE &amp; POWER Cabinet","IHS",
M920="Sharing","Partners",
M920="Sites strategiques &amp; DataCenter","SST &amp; DC",
M920="Exclu","Exclu",
M920="SAT","SAT",
M920="SPARE-ISSUE","SPARE-ISSUE",
M920="Fiber CAmtel","TRANS_FO_CAMTEL",
M920="Fiber AOF","Fiber AOF",
M920="Projet OCM (HUAWEI)","TRAVAUX-HUAWEI",
M920="Projet OCM (NOKIA)","TRAVAUX-NOKIA",
M920="ACCESS-ISSUE","ACCESS-ISSUE",
M920="Projet OCM (ZTE, NOKIA, autres projets)","TRAVAUX OCM",
M920="No root CAuse","No root cause",
M920="ODU HS","PDH",
M920="IP &amp; VLAN","PDH",
M920="Warehouse HUAWEI","SPARE-ISSUE",
M920="SPARE-HS","SPARE-ISSUE",
M920="Power Telco","BSS"
),"")</f>
        <v>No root cause</v>
      </c>
      <c r="L920" s="16" t="str" cm="1">
        <f t="array" ref="L920">IFERROR(_xlfn.IFS(
M920="MPR ISSUE","TX ISSUE",
M920="BSS Hardware Issue","RAN ISSUE",
M920="Sites strategiques, MLL, Pylone, etc.","ENVTECH",
M920="AKTIVCO DEFAUT GE &amp; POWER Cabinet","POWER ISSUE",
M920="AKTIVCO Coupure ENEO &amp; Baisse de tension","POWER ISSUE",
M920="Coupure ENEO &amp; Baisse de tension","POWER ISSUE",
M920="Defaut GE &amp; POWER Cabinet","POWER ISSUE",
M920="Sharing","POWER ISSUE",
M920="Sites strategiques &amp; DataCenter","POWER ISSUE",
M920="Exclu","Exclu",
M920="SAT","TX ISSUE",
M920="SPARE-ISSUE","SPARE-ISSUE",
M920="Fiber CAmtel","TX ISSUE",
M920="Fiber AOF","TX ISSUE",
M920="Projet OCM (HUAWEI)","TRAVAUX-HUAWEI",
M920="Projet OCM (NOKIA)","TRAVAUX -NOKIA",
M920="ACCESS-ISSUE","ACCESS-ISSUE",
M920="Projet OCM (ZTE, NOKIA, autres projets)","TRAVAUX OCM",
M920="No root CAuse","No root cause",
M920="ODU HS","TX ISSUE",
M920="IP &amp; VLAN","TX ISSUE",
M920="Warehouse HUAWEI","SPARE-ISSUE",
M920="SPARE-HS","SPARE-ISSUE",
M920="Power Telco","RAN ISSUE"
),"")</f>
        <v>No root cause</v>
      </c>
      <c r="M920" s="28" t="s">
        <v>5403</v>
      </c>
      <c r="N920" s="17" t="str" cm="1">
        <f t="array" ref="N920">IFERROR(_xlfn.IFS(
M920="MPR ISSUE","ACTIVE",
M920="BSS Hardware Issue","ACTIVE",
M920="Sites strategiques, MLL, Pylone, etc.","PASSIVE",
M920="AKTIVCO DEFAUT GE &amp; POWER Cabinet","PASSIVE",
M920="AKTIVCO Coupure ENEO &amp; Baisse de tension","PASSIVE",
M920="Coupure ENEO &amp; Baisse de tension","PASSIVE",
M920="Defaut GE &amp; POWER Cabinet","PASSIVE",
M920="Sharing","PASSIVE",
M920="Sites strategiques &amp; DataCenter","PASSIVE",
M920="Exclu","Exclu",
M920="SAT","ACTIVE",
M920="SPARE-ISSUE","SPARE-ISSUE",
M920="Fiber CAmtel","ACTIVE",
M920="Fiber AOF","ACTIVE",
M920="Projet OCM (HUAWEI)","PLANNED WORKS",
M920="Projet OCM (NOKIA)","PLANNED WORKS",
M920="ACCESS-ISSUE","ACCESS-ISSUE",
M920="Projet OCM (ZTE, NOKIA, autres projets)","PLANNED WORKS",
M920="No root CAuse","No root cause",
M920="ODU HS","ACTIVE",
M920="IP &amp; VLAN","ACTIVE",
M920="Warehouse HUAWEI","SPARE-ISSUE",
M920="SPARE-HS","SPARE-ISSUE",
M920="Power Telco","ACTIVE"
),"")</f>
        <v>No root cause</v>
      </c>
      <c r="O920" s="56">
        <v>1.5419316959304636</v>
      </c>
      <c r="P920" s="56">
        <v>0.29146084986288379</v>
      </c>
      <c r="Q920" s="56">
        <v>6.680663636130161</v>
      </c>
      <c r="R920" s="56">
        <v>0.52194356695859134</v>
      </c>
      <c r="S920" s="56">
        <v>0</v>
      </c>
      <c r="T920" s="56">
        <v>0</v>
      </c>
      <c r="U920" s="56">
        <v>0</v>
      </c>
      <c r="V920" s="14"/>
      <c r="W920" s="14"/>
      <c r="X920" s="14"/>
      <c r="Y920" s="14"/>
      <c r="Z920" s="14"/>
      <c r="AA920" s="30" t="s">
        <v>16</v>
      </c>
      <c r="AB920" s="7" t="s">
        <v>16</v>
      </c>
      <c r="AC920" s="3"/>
      <c r="AD920" s="3" t="s">
        <v>16</v>
      </c>
      <c r="AE920" s="7"/>
      <c r="AF920" s="31" t="s">
        <v>16</v>
      </c>
      <c r="AG920" s="31" t="s">
        <v>16</v>
      </c>
      <c r="AH920" s="31" t="s">
        <v>16</v>
      </c>
      <c r="AI920" s="31" t="s">
        <v>16</v>
      </c>
      <c r="AJ920" s="31" t="s">
        <v>16</v>
      </c>
      <c r="AK920" s="31" t="s">
        <v>16</v>
      </c>
      <c r="AL920" s="31" t="s">
        <v>16</v>
      </c>
      <c r="AM920" s="31" t="s">
        <v>16</v>
      </c>
      <c r="AN920" s="31" t="s">
        <v>16</v>
      </c>
      <c r="AO920" s="31" t="s">
        <v>16</v>
      </c>
      <c r="AP920" s="9" t="s">
        <v>16</v>
      </c>
      <c r="AQ920" s="9" t="s">
        <v>16</v>
      </c>
      <c r="AR920" s="9" t="s">
        <v>16</v>
      </c>
      <c r="AS920" s="14"/>
      <c r="AT920" s="14"/>
    </row>
    <row r="921" spans="1:46" s="9" customFormat="1" hidden="1" x14ac:dyDescent="0.3">
      <c r="A921" s="1" t="s">
        <v>4653</v>
      </c>
      <c r="B921" s="48" t="s">
        <v>4654</v>
      </c>
      <c r="C921" s="48" t="s">
        <v>11</v>
      </c>
      <c r="D921" s="48" t="s">
        <v>12</v>
      </c>
      <c r="E921" s="53" t="s">
        <v>38</v>
      </c>
      <c r="F921" s="48" t="s">
        <v>39</v>
      </c>
      <c r="G921" s="22" t="s">
        <v>5417</v>
      </c>
      <c r="H921" s="66" t="s">
        <v>5452</v>
      </c>
      <c r="I921" s="22" t="str">
        <f>_xlfn.XLOOKUP(B921,[1]SITE!$B:$B,[1]SITE!$I:$I,"")</f>
        <v>No impact</v>
      </c>
      <c r="J921" s="29"/>
      <c r="K921" s="15" t="str" cm="1">
        <f t="array" ref="K921">IFERROR(_xlfn.IFS(
M921="MPR ISSUE","PDH",
M921="BSS Hardware Issue","BSS",
M921="Sites strategiques, MLL, Pylone, etc.","ENVTECH",
M921="AKTIVCO DEFAUT GE &amp; POWER Cabinet","AKTIVCO",
M921="AKTIVCO Coupure ENEO &amp; Baisse de tension","AKTIVCO GRID ONLY",
M921="Coupure ENEO &amp; Baisse de tension","IHS GRID ONLY",
M921="Defaut GE &amp; POWER Cabinet","IHS",
M921="Sharing","Partners",
M921="Sites strategiques &amp; DataCenter","SST &amp; DC",
M921="Exclu","Exclu",
M921="SAT","SAT",
M921="SPARE-ISSUE","SPARE-ISSUE",
M921="Fiber CAmtel","TRANS_FO_CAMTEL",
M921="Fiber AOF","Fiber AOF",
M921="Projet OCM (HUAWEI)","TRAVAUX-HUAWEI",
M921="Projet OCM (NOKIA)","TRAVAUX-NOKIA",
M921="ACCESS-ISSUE","ACCESS-ISSUE",
M921="Projet OCM (ZTE, NOKIA, autres projets)","TRAVAUX OCM",
M921="No root CAuse","No root cause",
M921="ODU HS","PDH",
M921="IP &amp; VLAN","PDH",
M921="Warehouse HUAWEI","SPARE-ISSUE",
M921="SPARE-HS","SPARE-ISSUE",
M921="Power Telco","BSS"
),"")</f>
        <v>No root cause</v>
      </c>
      <c r="L921" s="16" t="str" cm="1">
        <f t="array" ref="L921">IFERROR(_xlfn.IFS(
M921="MPR ISSUE","TX ISSUE",
M921="BSS Hardware Issue","RAN ISSUE",
M921="Sites strategiques, MLL, Pylone, etc.","ENVTECH",
M921="AKTIVCO DEFAUT GE &amp; POWER Cabinet","POWER ISSUE",
M921="AKTIVCO Coupure ENEO &amp; Baisse de tension","POWER ISSUE",
M921="Coupure ENEO &amp; Baisse de tension","POWER ISSUE",
M921="Defaut GE &amp; POWER Cabinet","POWER ISSUE",
M921="Sharing","POWER ISSUE",
M921="Sites strategiques &amp; DataCenter","POWER ISSUE",
M921="Exclu","Exclu",
M921="SAT","TX ISSUE",
M921="SPARE-ISSUE","SPARE-ISSUE",
M921="Fiber CAmtel","TX ISSUE",
M921="Fiber AOF","TX ISSUE",
M921="Projet OCM (HUAWEI)","TRAVAUX-HUAWEI",
M921="Projet OCM (NOKIA)","TRAVAUX -NOKIA",
M921="ACCESS-ISSUE","ACCESS-ISSUE",
M921="Projet OCM (ZTE, NOKIA, autres projets)","TRAVAUX OCM",
M921="No root CAuse","No root cause",
M921="ODU HS","TX ISSUE",
M921="IP &amp; VLAN","TX ISSUE",
M921="Warehouse HUAWEI","SPARE-ISSUE",
M921="SPARE-HS","SPARE-ISSUE",
M921="Power Telco","RAN ISSUE"
),"")</f>
        <v>No root cause</v>
      </c>
      <c r="M921" s="28" t="s">
        <v>5403</v>
      </c>
      <c r="N921" s="17" t="str" cm="1">
        <f t="array" ref="N921">IFERROR(_xlfn.IFS(
M921="MPR ISSUE","ACTIVE",
M921="BSS Hardware Issue","ACTIVE",
M921="Sites strategiques, MLL, Pylone, etc.","PASSIVE",
M921="AKTIVCO DEFAUT GE &amp; POWER Cabinet","PASSIVE",
M921="AKTIVCO Coupure ENEO &amp; Baisse de tension","PASSIVE",
M921="Coupure ENEO &amp; Baisse de tension","PASSIVE",
M921="Defaut GE &amp; POWER Cabinet","PASSIVE",
M921="Sharing","PASSIVE",
M921="Sites strategiques &amp; DataCenter","PASSIVE",
M921="Exclu","Exclu",
M921="SAT","ACTIVE",
M921="SPARE-ISSUE","SPARE-ISSUE",
M921="Fiber CAmtel","ACTIVE",
M921="Fiber AOF","ACTIVE",
M921="Projet OCM (HUAWEI)","PLANNED WORKS",
M921="Projet OCM (NOKIA)","PLANNED WORKS",
M921="ACCESS-ISSUE","ACCESS-ISSUE",
M921="Projet OCM (ZTE, NOKIA, autres projets)","PLANNED WORKS",
M921="No root CAuse","No root cause",
M921="ODU HS","ACTIVE",
M921="IP &amp; VLAN","ACTIVE",
M921="Warehouse HUAWEI","SPARE-ISSUE",
M921="SPARE-HS","SPARE-ISSUE",
M921="Power Telco","ACTIVE"
),"")</f>
        <v>No root cause</v>
      </c>
      <c r="O921" s="56">
        <v>0</v>
      </c>
      <c r="P921" s="56">
        <v>0.28384527142135579</v>
      </c>
      <c r="Q921" s="56">
        <v>0</v>
      </c>
      <c r="R921" s="56">
        <v>0</v>
      </c>
      <c r="S921" s="56">
        <v>0</v>
      </c>
      <c r="T921" s="56">
        <v>0</v>
      </c>
      <c r="U921" s="56">
        <v>0.61834216526411412</v>
      </c>
      <c r="V921" s="14"/>
      <c r="W921" s="14"/>
      <c r="X921" s="14"/>
      <c r="Y921" s="14"/>
      <c r="Z921" s="14"/>
      <c r="AA921" s="30" t="s">
        <v>16</v>
      </c>
      <c r="AB921" s="7" t="s">
        <v>16</v>
      </c>
      <c r="AC921" s="3"/>
      <c r="AD921" s="3" t="s">
        <v>16</v>
      </c>
      <c r="AE921" s="7"/>
      <c r="AF921" s="31" t="s">
        <v>16</v>
      </c>
      <c r="AG921" s="31" t="s">
        <v>16</v>
      </c>
      <c r="AH921" s="31" t="s">
        <v>16</v>
      </c>
      <c r="AI921" s="31" t="s">
        <v>16</v>
      </c>
      <c r="AJ921" s="31" t="s">
        <v>16</v>
      </c>
      <c r="AK921" s="31" t="s">
        <v>16</v>
      </c>
      <c r="AL921" s="31" t="s">
        <v>16</v>
      </c>
      <c r="AM921" s="31" t="s">
        <v>16</v>
      </c>
      <c r="AN921" s="31" t="s">
        <v>16</v>
      </c>
      <c r="AO921" s="31" t="s">
        <v>16</v>
      </c>
      <c r="AP921" s="9" t="s">
        <v>16</v>
      </c>
      <c r="AQ921" s="9" t="s">
        <v>16</v>
      </c>
      <c r="AR921" s="9" t="s">
        <v>16</v>
      </c>
      <c r="AS921" s="14"/>
      <c r="AT921" s="14"/>
    </row>
    <row r="922" spans="1:46" s="9" customFormat="1" hidden="1" x14ac:dyDescent="0.3">
      <c r="A922" s="1" t="s">
        <v>5140</v>
      </c>
      <c r="B922" s="48" t="s">
        <v>5141</v>
      </c>
      <c r="C922" s="48" t="s">
        <v>11</v>
      </c>
      <c r="D922" s="48" t="s">
        <v>155</v>
      </c>
      <c r="E922" s="53" t="s">
        <v>13</v>
      </c>
      <c r="F922" s="48" t="s">
        <v>685</v>
      </c>
      <c r="G922" s="46" t="s">
        <v>5418</v>
      </c>
      <c r="H922" s="66" t="s">
        <v>5453</v>
      </c>
      <c r="I922" s="22" t="str">
        <f>_xlfn.XLOOKUP(B922,[1]SITE!$B:$B,[1]SITE!$I:$I,"")</f>
        <v>No impact</v>
      </c>
      <c r="J922" s="29"/>
      <c r="K922" s="15" t="str" cm="1">
        <f t="array" ref="K922">IFERROR(_xlfn.IFS(
M922="MPR ISSUE","PDH",
M922="BSS Hardware Issue","BSS",
M922="Sites strategiques, MLL, Pylone, etc.","ENVTECH",
M922="AKTIVCO DEFAUT GE &amp; POWER Cabinet","AKTIVCO",
M922="AKTIVCO Coupure ENEO &amp; Baisse de tension","AKTIVCO GRID ONLY",
M922="Coupure ENEO &amp; Baisse de tension","IHS GRID ONLY",
M922="Defaut GE &amp; POWER Cabinet","IHS",
M922="Sharing","Partners",
M922="Sites strategiques &amp; DataCenter","SST &amp; DC",
M922="Exclu","Exclu",
M922="SAT","SAT",
M922="SPARE-ISSUE","SPARE-ISSUE",
M922="Fiber CAmtel","TRANS_FO_CAMTEL",
M922="Fiber AOF","Fiber AOF",
M922="Projet OCM (HUAWEI)","TRAVAUX-HUAWEI",
M922="Projet OCM (NOKIA)","TRAVAUX-NOKIA",
M922="ACCESS-ISSUE","ACCESS-ISSUE",
M922="Projet OCM (ZTE, NOKIA, autres projets)","TRAVAUX OCM",
M922="No root CAuse","No root cause",
M922="ODU HS","PDH",
M922="IP &amp; VLAN","PDH",
M922="Warehouse HUAWEI","SPARE-ISSUE",
M922="SPARE-HS","SPARE-ISSUE",
M922="Power Telco","BSS"
),"")</f>
        <v>No root cause</v>
      </c>
      <c r="L922" s="16" t="str" cm="1">
        <f t="array" ref="L922">IFERROR(_xlfn.IFS(
M922="MPR ISSUE","TX ISSUE",
M922="BSS Hardware Issue","RAN ISSUE",
M922="Sites strategiques, MLL, Pylone, etc.","ENVTECH",
M922="AKTIVCO DEFAUT GE &amp; POWER Cabinet","POWER ISSUE",
M922="AKTIVCO Coupure ENEO &amp; Baisse de tension","POWER ISSUE",
M922="Coupure ENEO &amp; Baisse de tension","POWER ISSUE",
M922="Defaut GE &amp; POWER Cabinet","POWER ISSUE",
M922="Sharing","POWER ISSUE",
M922="Sites strategiques &amp; DataCenter","POWER ISSUE",
M922="Exclu","Exclu",
M922="SAT","TX ISSUE",
M922="SPARE-ISSUE","SPARE-ISSUE",
M922="Fiber CAmtel","TX ISSUE",
M922="Fiber AOF","TX ISSUE",
M922="Projet OCM (HUAWEI)","TRAVAUX-HUAWEI",
M922="Projet OCM (NOKIA)","TRAVAUX -NOKIA",
M922="ACCESS-ISSUE","ACCESS-ISSUE",
M922="Projet OCM (ZTE, NOKIA, autres projets)","TRAVAUX OCM",
M922="No root CAuse","No root cause",
M922="ODU HS","TX ISSUE",
M922="IP &amp; VLAN","TX ISSUE",
M922="Warehouse HUAWEI","SPARE-ISSUE",
M922="SPARE-HS","SPARE-ISSUE",
M922="Power Telco","RAN ISSUE"
),"")</f>
        <v>No root cause</v>
      </c>
      <c r="M922" s="28" t="s">
        <v>5403</v>
      </c>
      <c r="N922" s="17" t="str" cm="1">
        <f t="array" ref="N922">IFERROR(_xlfn.IFS(
M922="MPR ISSUE","ACTIVE",
M922="BSS Hardware Issue","ACTIVE",
M922="Sites strategiques, MLL, Pylone, etc.","PASSIVE",
M922="AKTIVCO DEFAUT GE &amp; POWER Cabinet","PASSIVE",
M922="AKTIVCO Coupure ENEO &amp; Baisse de tension","PASSIVE",
M922="Coupure ENEO &amp; Baisse de tension","PASSIVE",
M922="Defaut GE &amp; POWER Cabinet","PASSIVE",
M922="Sharing","PASSIVE",
M922="Sites strategiques &amp; DataCenter","PASSIVE",
M922="Exclu","Exclu",
M922="SAT","ACTIVE",
M922="SPARE-ISSUE","SPARE-ISSUE",
M922="Fiber CAmtel","ACTIVE",
M922="Fiber AOF","ACTIVE",
M922="Projet OCM (HUAWEI)","PLANNED WORKS",
M922="Projet OCM (NOKIA)","PLANNED WORKS",
M922="ACCESS-ISSUE","ACCESS-ISSUE",
M922="Projet OCM (ZTE, NOKIA, autres projets)","PLANNED WORKS",
M922="No root CAuse","No root cause",
M922="ODU HS","ACTIVE",
M922="IP &amp; VLAN","ACTIVE",
M922="Warehouse HUAWEI","SPARE-ISSUE",
M922="SPARE-HS","SPARE-ISSUE",
M922="Power Telco","ACTIVE"
),"")</f>
        <v>No root cause</v>
      </c>
      <c r="O922" s="56">
        <v>9.0423847069197247E-3</v>
      </c>
      <c r="P922" s="56">
        <v>1.9672091384087684E-2</v>
      </c>
      <c r="Q922" s="56">
        <v>0</v>
      </c>
      <c r="R922" s="56">
        <v>0</v>
      </c>
      <c r="S922" s="56">
        <v>0</v>
      </c>
      <c r="T922" s="56">
        <v>0</v>
      </c>
      <c r="U922" s="56">
        <v>0</v>
      </c>
      <c r="V922" s="14"/>
      <c r="W922" s="14"/>
      <c r="X922" s="14"/>
      <c r="Y922" s="14"/>
      <c r="Z922" s="14"/>
      <c r="AA922" s="30" t="s">
        <v>16</v>
      </c>
      <c r="AB922" s="7" t="s">
        <v>16</v>
      </c>
      <c r="AC922" s="3"/>
      <c r="AD922" s="3" t="s">
        <v>16</v>
      </c>
      <c r="AE922" s="7"/>
      <c r="AF922" s="31" t="s">
        <v>16</v>
      </c>
      <c r="AG922" s="31" t="s">
        <v>16</v>
      </c>
      <c r="AH922" s="31" t="s">
        <v>16</v>
      </c>
      <c r="AI922" s="31" t="s">
        <v>16</v>
      </c>
      <c r="AJ922" s="31" t="s">
        <v>16</v>
      </c>
      <c r="AK922" s="31" t="s">
        <v>16</v>
      </c>
      <c r="AL922" s="31" t="s">
        <v>16</v>
      </c>
      <c r="AM922" s="31" t="s">
        <v>16</v>
      </c>
      <c r="AN922" s="31" t="s">
        <v>16</v>
      </c>
      <c r="AO922" s="31" t="s">
        <v>16</v>
      </c>
      <c r="AP922" s="9" t="s">
        <v>16</v>
      </c>
      <c r="AQ922" s="9" t="s">
        <v>16</v>
      </c>
      <c r="AR922" s="9" t="s">
        <v>16</v>
      </c>
      <c r="AS922" s="14"/>
      <c r="AT922" s="14"/>
    </row>
    <row r="923" spans="1:46" s="9" customFormat="1" hidden="1" x14ac:dyDescent="0.3">
      <c r="A923" s="1" t="s">
        <v>1407</v>
      </c>
      <c r="B923" s="48" t="s">
        <v>1408</v>
      </c>
      <c r="C923" s="48" t="s">
        <v>11</v>
      </c>
      <c r="D923" s="48" t="s">
        <v>97</v>
      </c>
      <c r="E923" s="53" t="s">
        <v>32</v>
      </c>
      <c r="F923" s="48" t="s">
        <v>1409</v>
      </c>
      <c r="G923" s="47" t="s">
        <v>5419</v>
      </c>
      <c r="H923" s="66" t="s">
        <v>5452</v>
      </c>
      <c r="I923" s="22" t="str">
        <f>_xlfn.XLOOKUP(B923,[1]SITE!$B:$B,[1]SITE!$I:$I,"")</f>
        <v>No impact</v>
      </c>
      <c r="J923" s="29"/>
      <c r="K923" s="15" t="str" cm="1">
        <f t="array" ref="K923">IFERROR(_xlfn.IFS(
M923="MPR ISSUE","PDH",
M923="BSS Hardware Issue","BSS",
M923="Sites strategiques, MLL, Pylone, etc.","ENVTECH",
M923="AKTIVCO DEFAUT GE &amp; POWER Cabinet","AKTIVCO",
M923="AKTIVCO Coupure ENEO &amp; Baisse de tension","AKTIVCO GRID ONLY",
M923="Coupure ENEO &amp; Baisse de tension","IHS GRID ONLY",
M923="Defaut GE &amp; POWER Cabinet","IHS",
M923="Sharing","Partners",
M923="Sites strategiques &amp; DataCenter","SST &amp; DC",
M923="Exclu","Exclu",
M923="SAT","SAT",
M923="SPARE-ISSUE","SPARE-ISSUE",
M923="Fiber CAmtel","TRANS_FO_CAMTEL",
M923="Fiber AOF","Fiber AOF",
M923="Projet OCM (HUAWEI)","TRAVAUX-HUAWEI",
M923="Projet OCM (NOKIA)","TRAVAUX-NOKIA",
M923="ACCESS-ISSUE","ACCESS-ISSUE",
M923="Projet OCM (ZTE, NOKIA, autres projets)","TRAVAUX OCM",
M923="No root CAuse","No root cause",
M923="ODU HS","PDH",
M923="IP &amp; VLAN","PDH",
M923="Warehouse HUAWEI","SPARE-ISSUE",
M923="SPARE-HS","SPARE-ISSUE",
M923="Power Telco","BSS"
),"")</f>
        <v>AKTIVCO GRID ONLY</v>
      </c>
      <c r="L923" s="16" t="str" cm="1">
        <f t="array" ref="L923">IFERROR(_xlfn.IFS(
M923="MPR ISSUE","TX ISSUE",
M923="BSS Hardware Issue","RAN ISSUE",
M923="Sites strategiques, MLL, Pylone, etc.","ENVTECH",
M923="AKTIVCO DEFAUT GE &amp; POWER Cabinet","POWER ISSUE",
M923="AKTIVCO Coupure ENEO &amp; Baisse de tension","POWER ISSUE",
M923="Coupure ENEO &amp; Baisse de tension","POWER ISSUE",
M923="Defaut GE &amp; POWER Cabinet","POWER ISSUE",
M923="Sharing","POWER ISSUE",
M923="Sites strategiques &amp; DataCenter","POWER ISSUE",
M923="Exclu","Exclu",
M923="SAT","TX ISSUE",
M923="SPARE-ISSUE","SPARE-ISSUE",
M923="Fiber CAmtel","TX ISSUE",
M923="Fiber AOF","TX ISSUE",
M923="Projet OCM (HUAWEI)","TRAVAUX-HUAWEI",
M923="Projet OCM (NOKIA)","TRAVAUX -NOKIA",
M923="ACCESS-ISSUE","ACCESS-ISSUE",
M923="Projet OCM (ZTE, NOKIA, autres projets)","TRAVAUX OCM",
M923="No root CAuse","No root cause",
M923="ODU HS","TX ISSUE",
M923="IP &amp; VLAN","TX ISSUE",
M923="Warehouse HUAWEI","SPARE-ISSUE",
M923="SPARE-HS","SPARE-ISSUE",
M923="Power Telco","RAN ISSUE"
),"")</f>
        <v>POWER ISSUE</v>
      </c>
      <c r="M923" s="35" t="s">
        <v>5333</v>
      </c>
      <c r="N923" s="17" t="str" cm="1">
        <f t="array" ref="N923">IFERROR(_xlfn.IFS(
M923="MPR ISSUE","ACTIVE",
M923="BSS Hardware Issue","ACTIVE",
M923="Sites strategiques, MLL, Pylone, etc.","PASSIVE",
M923="AKTIVCO DEFAUT GE &amp; POWER Cabinet","PASSIVE",
M923="AKTIVCO Coupure ENEO &amp; Baisse de tension","PASSIVE",
M923="Coupure ENEO &amp; Baisse de tension","PASSIVE",
M923="Defaut GE &amp; POWER Cabinet","PASSIVE",
M923="Sharing","PASSIVE",
M923="Sites strategiques &amp; DataCenter","PASSIVE",
M923="Exclu","Exclu",
M923="SAT","ACTIVE",
M923="SPARE-ISSUE","SPARE-ISSUE",
M923="Fiber CAmtel","ACTIVE",
M923="Fiber AOF","ACTIVE",
M923="Projet OCM (HUAWEI)","PLANNED WORKS",
M923="Projet OCM (NOKIA)","PLANNED WORKS",
M923="ACCESS-ISSUE","ACCESS-ISSUE",
M923="Projet OCM (ZTE, NOKIA, autres projets)","PLANNED WORKS",
M923="No root CAuse","No root cause",
M923="ODU HS","ACTIVE",
M923="IP &amp; VLAN","ACTIVE",
M923="Warehouse HUAWEI","SPARE-ISSUE",
M923="SPARE-HS","SPARE-ISSUE",
M923="Power Telco","ACTIVE"
),"")</f>
        <v>PASSIVE</v>
      </c>
      <c r="O923" s="56">
        <v>1.1415520227832427</v>
      </c>
      <c r="P923" s="56">
        <v>0.26492225332659897</v>
      </c>
      <c r="Q923" s="56">
        <v>0</v>
      </c>
      <c r="R923" s="56">
        <v>1.7835078317396415E-3</v>
      </c>
      <c r="S923" s="56">
        <v>0</v>
      </c>
      <c r="T923" s="56">
        <v>0</v>
      </c>
      <c r="U923" s="56">
        <v>0</v>
      </c>
      <c r="V923" s="14"/>
      <c r="W923" s="14"/>
      <c r="X923" s="14"/>
      <c r="Y923" s="14"/>
      <c r="Z923" s="14"/>
      <c r="AA923" s="30" t="s">
        <v>16</v>
      </c>
      <c r="AB923" s="7" t="s">
        <v>16</v>
      </c>
      <c r="AC923" s="3"/>
      <c r="AD923" s="3" t="s">
        <v>16</v>
      </c>
      <c r="AE923" s="7"/>
      <c r="AF923" s="31" t="s">
        <v>16</v>
      </c>
      <c r="AG923" s="31" t="s">
        <v>16</v>
      </c>
      <c r="AH923" s="31" t="s">
        <v>16</v>
      </c>
      <c r="AI923" s="31" t="s">
        <v>16</v>
      </c>
      <c r="AJ923" s="31" t="s">
        <v>16</v>
      </c>
      <c r="AK923" s="31" t="s">
        <v>16</v>
      </c>
      <c r="AL923" s="31" t="s">
        <v>16</v>
      </c>
      <c r="AM923" s="31" t="s">
        <v>16</v>
      </c>
      <c r="AN923" s="31" t="s">
        <v>16</v>
      </c>
      <c r="AO923" s="31" t="s">
        <v>16</v>
      </c>
      <c r="AP923" s="9" t="s">
        <v>16</v>
      </c>
      <c r="AQ923" s="9" t="s">
        <v>16</v>
      </c>
      <c r="AR923" s="9" t="s">
        <v>16</v>
      </c>
      <c r="AS923" s="14"/>
      <c r="AT923" s="14"/>
    </row>
    <row r="924" spans="1:46" s="9" customFormat="1" hidden="1" x14ac:dyDescent="0.3">
      <c r="A924" s="1" t="s">
        <v>2220</v>
      </c>
      <c r="B924" s="48" t="s">
        <v>2221</v>
      </c>
      <c r="C924" s="48" t="s">
        <v>22</v>
      </c>
      <c r="D924" s="48" t="s">
        <v>37</v>
      </c>
      <c r="E924" s="53" t="s">
        <v>38</v>
      </c>
      <c r="F924" s="48" t="s">
        <v>39</v>
      </c>
      <c r="G924" s="22" t="s">
        <v>5417</v>
      </c>
      <c r="H924" s="66" t="s">
        <v>5452</v>
      </c>
      <c r="I924" s="22" t="str">
        <f>_xlfn.XLOOKUP(B924,[1]SITE!$B:$B,[1]SITE!$I:$I,"")</f>
        <v>No impact</v>
      </c>
      <c r="J924" s="29"/>
      <c r="K924" s="15" t="str" cm="1">
        <f t="array" ref="K924">IFERROR(_xlfn.IFS(
M924="MPR ISSUE","PDH",
M924="BSS Hardware Issue","BSS",
M924="Sites strategiques, MLL, Pylone, etc.","ENVTECH",
M924="AKTIVCO DEFAUT GE &amp; POWER Cabinet","AKTIVCO",
M924="AKTIVCO Coupure ENEO &amp; Baisse de tension","AKTIVCO GRID ONLY",
M924="Coupure ENEO &amp; Baisse de tension","IHS GRID ONLY",
M924="Defaut GE &amp; POWER Cabinet","IHS",
M924="Sharing","Partners",
M924="Sites strategiques &amp; DataCenter","SST &amp; DC",
M924="Exclu","Exclu",
M924="SAT","SAT",
M924="SPARE-ISSUE","SPARE-ISSUE",
M924="Fiber CAmtel","TRANS_FO_CAMTEL",
M924="Fiber AOF","Fiber AOF",
M924="Projet OCM (HUAWEI)","TRAVAUX-HUAWEI",
M924="Projet OCM (NOKIA)","TRAVAUX-NOKIA",
M924="ACCESS-ISSUE","ACCESS-ISSUE",
M924="Projet OCM (ZTE, NOKIA, autres projets)","TRAVAUX OCM",
M924="No root CAuse","No root cause",
M924="ODU HS","PDH",
M924="IP &amp; VLAN","PDH",
M924="Warehouse HUAWEI","SPARE-ISSUE",
M924="SPARE-HS","SPARE-ISSUE",
M924="Power Telco","BSS"
),"")</f>
        <v>No root cause</v>
      </c>
      <c r="L924" s="16" t="str" cm="1">
        <f t="array" ref="L924">IFERROR(_xlfn.IFS(
M924="MPR ISSUE","TX ISSUE",
M924="BSS Hardware Issue","RAN ISSUE",
M924="Sites strategiques, MLL, Pylone, etc.","ENVTECH",
M924="AKTIVCO DEFAUT GE &amp; POWER Cabinet","POWER ISSUE",
M924="AKTIVCO Coupure ENEO &amp; Baisse de tension","POWER ISSUE",
M924="Coupure ENEO &amp; Baisse de tension","POWER ISSUE",
M924="Defaut GE &amp; POWER Cabinet","POWER ISSUE",
M924="Sharing","POWER ISSUE",
M924="Sites strategiques &amp; DataCenter","POWER ISSUE",
M924="Exclu","Exclu",
M924="SAT","TX ISSUE",
M924="SPARE-ISSUE","SPARE-ISSUE",
M924="Fiber CAmtel","TX ISSUE",
M924="Fiber AOF","TX ISSUE",
M924="Projet OCM (HUAWEI)","TRAVAUX-HUAWEI",
M924="Projet OCM (NOKIA)","TRAVAUX -NOKIA",
M924="ACCESS-ISSUE","ACCESS-ISSUE",
M924="Projet OCM (ZTE, NOKIA, autres projets)","TRAVAUX OCM",
M924="No root CAuse","No root cause",
M924="ODU HS","TX ISSUE",
M924="IP &amp; VLAN","TX ISSUE",
M924="Warehouse HUAWEI","SPARE-ISSUE",
M924="SPARE-HS","SPARE-ISSUE",
M924="Power Telco","RAN ISSUE"
),"")</f>
        <v>No root cause</v>
      </c>
      <c r="M924" s="28" t="s">
        <v>5403</v>
      </c>
      <c r="N924" s="17" t="str" cm="1">
        <f t="array" ref="N924">IFERROR(_xlfn.IFS(
M924="MPR ISSUE","ACTIVE",
M924="BSS Hardware Issue","ACTIVE",
M924="Sites strategiques, MLL, Pylone, etc.","PASSIVE",
M924="AKTIVCO DEFAUT GE &amp; POWER Cabinet","PASSIVE",
M924="AKTIVCO Coupure ENEO &amp; Baisse de tension","PASSIVE",
M924="Coupure ENEO &amp; Baisse de tension","PASSIVE",
M924="Defaut GE &amp; POWER Cabinet","PASSIVE",
M924="Sharing","PASSIVE",
M924="Sites strategiques &amp; DataCenter","PASSIVE",
M924="Exclu","Exclu",
M924="SAT","ACTIVE",
M924="SPARE-ISSUE","SPARE-ISSUE",
M924="Fiber CAmtel","ACTIVE",
M924="Fiber AOF","ACTIVE",
M924="Projet OCM (HUAWEI)","PLANNED WORKS",
M924="Projet OCM (NOKIA)","PLANNED WORKS",
M924="ACCESS-ISSUE","ACCESS-ISSUE",
M924="Projet OCM (ZTE, NOKIA, autres projets)","PLANNED WORKS",
M924="No root CAuse","No root cause",
M924="ODU HS","ACTIVE",
M924="IP &amp; VLAN","ACTIVE",
M924="Warehouse HUAWEI","SPARE-ISSUE",
M924="SPARE-HS","SPARE-ISSUE",
M924="Power Telco","ACTIVE"
),"")</f>
        <v>No root cause</v>
      </c>
      <c r="O924" s="56">
        <v>0</v>
      </c>
      <c r="P924" s="56">
        <v>0.26388781878418976</v>
      </c>
      <c r="Q924" s="56">
        <v>0</v>
      </c>
      <c r="R924" s="56">
        <v>0</v>
      </c>
      <c r="S924" s="56">
        <v>0</v>
      </c>
      <c r="T924" s="56">
        <v>0</v>
      </c>
      <c r="U924" s="56">
        <v>0</v>
      </c>
      <c r="V924" s="14"/>
      <c r="W924" s="14"/>
      <c r="X924" s="14"/>
      <c r="Y924" s="14"/>
      <c r="Z924" s="14"/>
      <c r="AA924" s="30" t="s">
        <v>16</v>
      </c>
      <c r="AB924" s="7" t="s">
        <v>16</v>
      </c>
      <c r="AC924" s="3"/>
      <c r="AD924" s="3" t="s">
        <v>16</v>
      </c>
      <c r="AE924" s="7"/>
      <c r="AF924" s="31" t="s">
        <v>16</v>
      </c>
      <c r="AG924" s="31" t="s">
        <v>16</v>
      </c>
      <c r="AH924" s="31" t="s">
        <v>16</v>
      </c>
      <c r="AI924" s="31" t="s">
        <v>16</v>
      </c>
      <c r="AJ924" s="31" t="s">
        <v>16</v>
      </c>
      <c r="AK924" s="31" t="s">
        <v>16</v>
      </c>
      <c r="AL924" s="31" t="s">
        <v>16</v>
      </c>
      <c r="AM924" s="31" t="s">
        <v>16</v>
      </c>
      <c r="AN924" s="31" t="s">
        <v>16</v>
      </c>
      <c r="AO924" s="31" t="s">
        <v>16</v>
      </c>
      <c r="AP924" s="9" t="s">
        <v>16</v>
      </c>
      <c r="AQ924" s="9" t="s">
        <v>16</v>
      </c>
      <c r="AR924" s="9" t="s">
        <v>16</v>
      </c>
      <c r="AS924" s="14"/>
      <c r="AT924" s="14"/>
    </row>
    <row r="925" spans="1:46" s="9" customFormat="1" hidden="1" x14ac:dyDescent="0.3">
      <c r="A925" s="1" t="s">
        <v>1176</v>
      </c>
      <c r="B925" s="1" t="s">
        <v>1177</v>
      </c>
      <c r="C925" s="1" t="s">
        <v>22</v>
      </c>
      <c r="D925" s="1" t="s">
        <v>23</v>
      </c>
      <c r="E925" s="53" t="s">
        <v>103</v>
      </c>
      <c r="F925" s="1" t="s">
        <v>1178</v>
      </c>
      <c r="G925" s="46" t="s">
        <v>5418</v>
      </c>
      <c r="H925" s="66" t="s">
        <v>5452</v>
      </c>
      <c r="I925" s="22" t="str">
        <f>_xlfn.XLOOKUP(B925,[1]SITE!$B:$B,[1]SITE!$I:$I,"")</f>
        <v>INCIDENT</v>
      </c>
      <c r="J925" s="29"/>
      <c r="K925" s="15" t="str" cm="1">
        <f t="array" ref="K925">IFERROR(_xlfn.IFS(
M925="MPR ISSUE","PDH",
M925="BSS Hardware Issue","BSS",
M925="Sites strategiques, MLL, Pylone, etc.","ENVTECH",
M925="AKTIVCO DEFAUT GE &amp; POWER Cabinet","AKTIVCO",
M925="AKTIVCO Coupure ENEO &amp; Baisse de tension","AKTIVCO GRID ONLY",
M925="Coupure ENEO &amp; Baisse de tension","IHS GRID ONLY",
M925="Defaut GE &amp; POWER Cabinet","IHS",
M925="Sharing","Partners",
M925="Sites strategiques &amp; DataCenter","SST &amp; DC",
M925="Exclu","Exclu",
M925="SAT","SAT",
M925="SPARE-ISSUE","SPARE-ISSUE",
M925="Fiber CAmtel","TRANS_FO_CAMTEL",
M925="Fiber AOF","Fiber AOF",
M925="Projet OCM (HUAWEI)","TRAVAUX-HUAWEI",
M925="Projet OCM (NOKIA)","TRAVAUX-NOKIA",
M925="ACCESS-ISSUE","ACCESS-ISSUE",
M925="Projet OCM (ZTE, NOKIA, autres projets)","TRAVAUX OCM",
M925="No root CAuse","No root cause",
M925="ODU HS","PDH",
M925="IP &amp; VLAN","PDH",
M925="Warehouse HUAWEI","SPARE-ISSUE",
M925="SPARE-HS","SPARE-ISSUE",
M925="Power Telco","BSS"
),"")</f>
        <v>No root cause</v>
      </c>
      <c r="L925" s="16" t="str" cm="1">
        <f t="array" ref="L925">IFERROR(_xlfn.IFS(
M925="MPR ISSUE","TX ISSUE",
M925="BSS Hardware Issue","RAN ISSUE",
M925="Sites strategiques, MLL, Pylone, etc.","ENVTECH",
M925="AKTIVCO DEFAUT GE &amp; POWER Cabinet","POWER ISSUE",
M925="AKTIVCO Coupure ENEO &amp; Baisse de tension","POWER ISSUE",
M925="Coupure ENEO &amp; Baisse de tension","POWER ISSUE",
M925="Defaut GE &amp; POWER Cabinet","POWER ISSUE",
M925="Sharing","POWER ISSUE",
M925="Sites strategiques &amp; DataCenter","POWER ISSUE",
M925="Exclu","Exclu",
M925="SAT","TX ISSUE",
M925="SPARE-ISSUE","SPARE-ISSUE",
M925="Fiber CAmtel","TX ISSUE",
M925="Fiber AOF","TX ISSUE",
M925="Projet OCM (HUAWEI)","TRAVAUX-HUAWEI",
M925="Projet OCM (NOKIA)","TRAVAUX -NOKIA",
M925="ACCESS-ISSUE","ACCESS-ISSUE",
M925="Projet OCM (ZTE, NOKIA, autres projets)","TRAVAUX OCM",
M925="No root CAuse","No root cause",
M925="ODU HS","TX ISSUE",
M925="IP &amp; VLAN","TX ISSUE",
M925="Warehouse HUAWEI","SPARE-ISSUE",
M925="SPARE-HS","SPARE-ISSUE",
M925="Power Telco","RAN ISSUE"
),"")</f>
        <v>No root cause</v>
      </c>
      <c r="M925" s="28" t="s">
        <v>5403</v>
      </c>
      <c r="N925" s="17" t="str" cm="1">
        <f t="array" ref="N925">IFERROR(_xlfn.IFS(
M925="MPR ISSUE","ACTIVE",
M925="BSS Hardware Issue","ACTIVE",
M925="Sites strategiques, MLL, Pylone, etc.","PASSIVE",
M925="AKTIVCO DEFAUT GE &amp; POWER Cabinet","PASSIVE",
M925="AKTIVCO Coupure ENEO &amp; Baisse de tension","PASSIVE",
M925="Coupure ENEO &amp; Baisse de tension","PASSIVE",
M925="Defaut GE &amp; POWER Cabinet","PASSIVE",
M925="Sharing","PASSIVE",
M925="Sites strategiques &amp; DataCenter","PASSIVE",
M925="Exclu","Exclu",
M925="SAT","ACTIVE",
M925="SPARE-ISSUE","SPARE-ISSUE",
M925="Fiber CAmtel","ACTIVE",
M925="Fiber AOF","ACTIVE",
M925="Projet OCM (HUAWEI)","PLANNED WORKS",
M925="Projet OCM (NOKIA)","PLANNED WORKS",
M925="ACCESS-ISSUE","ACCESS-ISSUE",
M925="Projet OCM (ZTE, NOKIA, autres projets)","PLANNED WORKS",
M925="No root CAuse","No root cause",
M925="ODU HS","ACTIVE",
M925="IP &amp; VLAN","ACTIVE",
M925="Warehouse HUAWEI","SPARE-ISSUE",
M925="SPARE-HS","SPARE-ISSUE",
M925="Power Telco","ACTIVE"
),"")</f>
        <v>No root cause</v>
      </c>
      <c r="O925" s="56">
        <v>0</v>
      </c>
      <c r="P925" s="56">
        <v>0.25967874030128441</v>
      </c>
      <c r="Q925" s="56">
        <v>0.43874292660793934</v>
      </c>
      <c r="R925" s="56">
        <v>2.0464860615295937</v>
      </c>
      <c r="S925" s="56">
        <v>0</v>
      </c>
      <c r="T925" s="56">
        <v>0</v>
      </c>
      <c r="U925" s="56">
        <v>2.7373991604671937</v>
      </c>
      <c r="V925" s="14"/>
      <c r="W925" s="14"/>
      <c r="X925" s="14"/>
      <c r="Y925" s="14"/>
      <c r="Z925" s="14"/>
      <c r="AA925" s="30" t="s">
        <v>16</v>
      </c>
      <c r="AB925" s="7" t="s">
        <v>16</v>
      </c>
      <c r="AC925" s="3"/>
      <c r="AD925" s="3" t="s">
        <v>16</v>
      </c>
      <c r="AE925" s="7"/>
      <c r="AF925" s="31" t="s">
        <v>16</v>
      </c>
      <c r="AG925" s="31" t="s">
        <v>16</v>
      </c>
      <c r="AH925" s="31" t="s">
        <v>16</v>
      </c>
      <c r="AI925" s="31" t="s">
        <v>16</v>
      </c>
      <c r="AJ925" s="31" t="s">
        <v>16</v>
      </c>
      <c r="AK925" s="31" t="s">
        <v>16</v>
      </c>
      <c r="AL925" s="31" t="s">
        <v>16</v>
      </c>
      <c r="AM925" s="31" t="s">
        <v>16</v>
      </c>
      <c r="AN925" s="31" t="s">
        <v>16</v>
      </c>
      <c r="AO925" s="31" t="s">
        <v>16</v>
      </c>
      <c r="AP925" s="9" t="s">
        <v>16</v>
      </c>
      <c r="AQ925" s="9" t="s">
        <v>16</v>
      </c>
      <c r="AR925" s="9" t="s">
        <v>16</v>
      </c>
      <c r="AS925" s="14"/>
      <c r="AT925" s="14"/>
    </row>
    <row r="926" spans="1:46" s="9" customFormat="1" hidden="1" x14ac:dyDescent="0.3">
      <c r="A926" s="1" t="s">
        <v>2131</v>
      </c>
      <c r="B926" s="48" t="s">
        <v>2132</v>
      </c>
      <c r="C926" s="48" t="s">
        <v>22</v>
      </c>
      <c r="D926" s="48" t="s">
        <v>37</v>
      </c>
      <c r="E926" s="53" t="s">
        <v>38</v>
      </c>
      <c r="F926" s="48" t="s">
        <v>2131</v>
      </c>
      <c r="G926" s="22" t="s">
        <v>5417</v>
      </c>
      <c r="H926" s="66" t="s">
        <v>5452</v>
      </c>
      <c r="I926" s="22" t="str">
        <f>_xlfn.XLOOKUP(B926,[1]SITE!$B:$B,[1]SITE!$I:$I,"")</f>
        <v>No impact</v>
      </c>
      <c r="J926" s="29"/>
      <c r="K926" s="15" t="str" cm="1">
        <f t="array" ref="K926">IFERROR(_xlfn.IFS(
M926="MPR ISSUE","PDH",
M926="BSS Hardware Issue","BSS",
M926="Sites strategiques, MLL, Pylone, etc.","ENVTECH",
M926="AKTIVCO DEFAUT GE &amp; POWER Cabinet","AKTIVCO",
M926="AKTIVCO Coupure ENEO &amp; Baisse de tension","AKTIVCO GRID ONLY",
M926="Coupure ENEO &amp; Baisse de tension","IHS GRID ONLY",
M926="Defaut GE &amp; POWER Cabinet","IHS",
M926="Sharing","Partners",
M926="Sites strategiques &amp; DataCenter","SST &amp; DC",
M926="Exclu","Exclu",
M926="SAT","SAT",
M926="SPARE-ISSUE","SPARE-ISSUE",
M926="Fiber CAmtel","TRANS_FO_CAMTEL",
M926="Fiber AOF","Fiber AOF",
M926="Projet OCM (HUAWEI)","TRAVAUX-HUAWEI",
M926="Projet OCM (NOKIA)","TRAVAUX-NOKIA",
M926="ACCESS-ISSUE","ACCESS-ISSUE",
M926="Projet OCM (ZTE, NOKIA, autres projets)","TRAVAUX OCM",
M926="No root CAuse","No root cause",
M926="ODU HS","PDH",
M926="IP &amp; VLAN","PDH",
M926="Warehouse HUAWEI","SPARE-ISSUE",
M926="SPARE-HS","SPARE-ISSUE",
M926="Power Telco","BSS"
),"")</f>
        <v>No root cause</v>
      </c>
      <c r="L926" s="16" t="str" cm="1">
        <f t="array" ref="L926">IFERROR(_xlfn.IFS(
M926="MPR ISSUE","TX ISSUE",
M926="BSS Hardware Issue","RAN ISSUE",
M926="Sites strategiques, MLL, Pylone, etc.","ENVTECH",
M926="AKTIVCO DEFAUT GE &amp; POWER Cabinet","POWER ISSUE",
M926="AKTIVCO Coupure ENEO &amp; Baisse de tension","POWER ISSUE",
M926="Coupure ENEO &amp; Baisse de tension","POWER ISSUE",
M926="Defaut GE &amp; POWER Cabinet","POWER ISSUE",
M926="Sharing","POWER ISSUE",
M926="Sites strategiques &amp; DataCenter","POWER ISSUE",
M926="Exclu","Exclu",
M926="SAT","TX ISSUE",
M926="SPARE-ISSUE","SPARE-ISSUE",
M926="Fiber CAmtel","TX ISSUE",
M926="Fiber AOF","TX ISSUE",
M926="Projet OCM (HUAWEI)","TRAVAUX-HUAWEI",
M926="Projet OCM (NOKIA)","TRAVAUX -NOKIA",
M926="ACCESS-ISSUE","ACCESS-ISSUE",
M926="Projet OCM (ZTE, NOKIA, autres projets)","TRAVAUX OCM",
M926="No root CAuse","No root cause",
M926="ODU HS","TX ISSUE",
M926="IP &amp; VLAN","TX ISSUE",
M926="Warehouse HUAWEI","SPARE-ISSUE",
M926="SPARE-HS","SPARE-ISSUE",
M926="Power Telco","RAN ISSUE"
),"")</f>
        <v>No root cause</v>
      </c>
      <c r="M926" s="28" t="s">
        <v>5403</v>
      </c>
      <c r="N926" s="17" t="str" cm="1">
        <f t="array" ref="N926">IFERROR(_xlfn.IFS(
M926="MPR ISSUE","ACTIVE",
M926="BSS Hardware Issue","ACTIVE",
M926="Sites strategiques, MLL, Pylone, etc.","PASSIVE",
M926="AKTIVCO DEFAUT GE &amp; POWER Cabinet","PASSIVE",
M926="AKTIVCO Coupure ENEO &amp; Baisse de tension","PASSIVE",
M926="Coupure ENEO &amp; Baisse de tension","PASSIVE",
M926="Defaut GE &amp; POWER Cabinet","PASSIVE",
M926="Sharing","PASSIVE",
M926="Sites strategiques &amp; DataCenter","PASSIVE",
M926="Exclu","Exclu",
M926="SAT","ACTIVE",
M926="SPARE-ISSUE","SPARE-ISSUE",
M926="Fiber CAmtel","ACTIVE",
M926="Fiber AOF","ACTIVE",
M926="Projet OCM (HUAWEI)","PLANNED WORKS",
M926="Projet OCM (NOKIA)","PLANNED WORKS",
M926="ACCESS-ISSUE","ACCESS-ISSUE",
M926="Projet OCM (ZTE, NOKIA, autres projets)","PLANNED WORKS",
M926="No root CAuse","No root cause",
M926="ODU HS","ACTIVE",
M926="IP &amp; VLAN","ACTIVE",
M926="Warehouse HUAWEI","SPARE-ISSUE",
M926="SPARE-HS","SPARE-ISSUE",
M926="Power Telco","ACTIVE"
),"")</f>
        <v>No root cause</v>
      </c>
      <c r="O926" s="56">
        <v>0</v>
      </c>
      <c r="P926" s="56">
        <v>0.24401954153861055</v>
      </c>
      <c r="Q926" s="56">
        <v>0</v>
      </c>
      <c r="R926" s="56">
        <v>0</v>
      </c>
      <c r="S926" s="56">
        <v>0</v>
      </c>
      <c r="T926" s="56">
        <v>5.2845337054444705E-2</v>
      </c>
      <c r="U926" s="56">
        <v>0</v>
      </c>
      <c r="V926" s="14"/>
      <c r="W926" s="14"/>
      <c r="X926" s="14"/>
      <c r="Y926" s="14"/>
      <c r="Z926" s="14"/>
      <c r="AA926" s="30" t="s">
        <v>16</v>
      </c>
      <c r="AB926" s="7" t="s">
        <v>16</v>
      </c>
      <c r="AC926" s="3"/>
      <c r="AD926" s="3" t="s">
        <v>16</v>
      </c>
      <c r="AE926" s="7"/>
      <c r="AF926" s="31" t="s">
        <v>16</v>
      </c>
      <c r="AG926" s="31" t="s">
        <v>16</v>
      </c>
      <c r="AH926" s="31" t="s">
        <v>16</v>
      </c>
      <c r="AI926" s="31" t="s">
        <v>16</v>
      </c>
      <c r="AJ926" s="31" t="s">
        <v>16</v>
      </c>
      <c r="AK926" s="31" t="s">
        <v>16</v>
      </c>
      <c r="AL926" s="31" t="s">
        <v>16</v>
      </c>
      <c r="AM926" s="31" t="s">
        <v>16</v>
      </c>
      <c r="AN926" s="31" t="s">
        <v>16</v>
      </c>
      <c r="AO926" s="31" t="s">
        <v>16</v>
      </c>
      <c r="AP926" s="9" t="s">
        <v>16</v>
      </c>
      <c r="AQ926" s="9" t="s">
        <v>16</v>
      </c>
      <c r="AR926" s="9" t="s">
        <v>16</v>
      </c>
      <c r="AS926" s="14"/>
      <c r="AT926" s="14"/>
    </row>
    <row r="927" spans="1:46" s="9" customFormat="1" hidden="1" x14ac:dyDescent="0.3">
      <c r="A927" s="3" t="s">
        <v>279</v>
      </c>
      <c r="B927" s="3" t="s">
        <v>280</v>
      </c>
      <c r="C927" s="1"/>
      <c r="D927" s="53" t="e">
        <v>#N/A</v>
      </c>
      <c r="E927" s="53" t="s">
        <v>38</v>
      </c>
      <c r="F927" s="3" t="s">
        <v>116</v>
      </c>
      <c r="G927" s="22" t="s">
        <v>5417</v>
      </c>
      <c r="H927" s="66" t="s">
        <v>5452</v>
      </c>
      <c r="I927" s="22" t="str">
        <f>_xlfn.XLOOKUP(B927,[1]SITE!$B:$B,[1]SITE!$I:$I,"")</f>
        <v>No impact</v>
      </c>
      <c r="J927" s="29"/>
      <c r="K927" s="15" t="str" cm="1">
        <f t="array" ref="K927">IFERROR(_xlfn.IFS(
M927="MPR ISSUE","PDH",
M927="BSS Hardware Issue","BSS",
M927="Sites strategiques, MLL, Pylone, etc.","ENVTECH",
M927="AKTIVCO DEFAUT GE &amp; POWER Cabinet","AKTIVCO",
M927="AKTIVCO Coupure ENEO &amp; Baisse de tension","AKTIVCO GRID ONLY",
M927="Coupure ENEO &amp; Baisse de tension","IHS GRID ONLY",
M927="Defaut GE &amp; POWER Cabinet","IHS",
M927="Sharing","Partners",
M927="Sites strategiques &amp; DataCenter","SST &amp; DC",
M927="Exclu","Exclu",
M927="SAT","SAT",
M927="SPARE-ISSUE","SPARE-ISSUE",
M927="Fiber CAmtel","TRANS_FO_CAMTEL",
M927="Fiber AOF","Fiber AOF",
M927="Projet OCM (HUAWEI)","TRAVAUX-HUAWEI",
M927="Projet OCM (NOKIA)","TRAVAUX-NOKIA",
M927="ACCESS-ISSUE","ACCESS-ISSUE",
M927="Projet OCM (ZTE, NOKIA, autres projets)","TRAVAUX OCM",
M927="No root CAuse","No root cause",
M927="ODU HS","PDH",
M927="IP &amp; VLAN","PDH",
M927="Warehouse HUAWEI","SPARE-ISSUE",
M927="SPARE-HS","SPARE-ISSUE",
M927="Power Telco","BSS"
),"")</f>
        <v>No root cause</v>
      </c>
      <c r="L927" s="16" t="str" cm="1">
        <f t="array" ref="L927">IFERROR(_xlfn.IFS(
M927="MPR ISSUE","TX ISSUE",
M927="BSS Hardware Issue","RAN ISSUE",
M927="Sites strategiques, MLL, Pylone, etc.","ENVTECH",
M927="AKTIVCO DEFAUT GE &amp; POWER Cabinet","POWER ISSUE",
M927="AKTIVCO Coupure ENEO &amp; Baisse de tension","POWER ISSUE",
M927="Coupure ENEO &amp; Baisse de tension","POWER ISSUE",
M927="Defaut GE &amp; POWER Cabinet","POWER ISSUE",
M927="Sharing","POWER ISSUE",
M927="Sites strategiques &amp; DataCenter","POWER ISSUE",
M927="Exclu","Exclu",
M927="SAT","TX ISSUE",
M927="SPARE-ISSUE","SPARE-ISSUE",
M927="Fiber CAmtel","TX ISSUE",
M927="Fiber AOF","TX ISSUE",
M927="Projet OCM (HUAWEI)","TRAVAUX-HUAWEI",
M927="Projet OCM (NOKIA)","TRAVAUX -NOKIA",
M927="ACCESS-ISSUE","ACCESS-ISSUE",
M927="Projet OCM (ZTE, NOKIA, autres projets)","TRAVAUX OCM",
M927="No root CAuse","No root cause",
M927="ODU HS","TX ISSUE",
M927="IP &amp; VLAN","TX ISSUE",
M927="Warehouse HUAWEI","SPARE-ISSUE",
M927="SPARE-HS","SPARE-ISSUE",
M927="Power Telco","RAN ISSUE"
),"")</f>
        <v>No root cause</v>
      </c>
      <c r="M927" s="28" t="s">
        <v>5403</v>
      </c>
      <c r="N927" s="17" t="str" cm="1">
        <f t="array" ref="N927">IFERROR(_xlfn.IFS(
M927="MPR ISSUE","ACTIVE",
M927="BSS Hardware Issue","ACTIVE",
M927="Sites strategiques, MLL, Pylone, etc.","PASSIVE",
M927="AKTIVCO DEFAUT GE &amp; POWER Cabinet","PASSIVE",
M927="AKTIVCO Coupure ENEO &amp; Baisse de tension","PASSIVE",
M927="Coupure ENEO &amp; Baisse de tension","PASSIVE",
M927="Defaut GE &amp; POWER Cabinet","PASSIVE",
M927="Sharing","PASSIVE",
M927="Sites strategiques &amp; DataCenter","PASSIVE",
M927="Exclu","Exclu",
M927="SAT","ACTIVE",
M927="SPARE-ISSUE","SPARE-ISSUE",
M927="Fiber CAmtel","ACTIVE",
M927="Fiber AOF","ACTIVE",
M927="Projet OCM (HUAWEI)","PLANNED WORKS",
M927="Projet OCM (NOKIA)","PLANNED WORKS",
M927="ACCESS-ISSUE","ACCESS-ISSUE",
M927="Projet OCM (ZTE, NOKIA, autres projets)","PLANNED WORKS",
M927="No root CAuse","No root cause",
M927="ODU HS","ACTIVE",
M927="IP &amp; VLAN","ACTIVE",
M927="Warehouse HUAWEI","SPARE-ISSUE",
M927="SPARE-HS","SPARE-ISSUE",
M927="Power Telco","ACTIVE"
),"")</f>
        <v>No root cause</v>
      </c>
      <c r="O927" s="56">
        <v>0</v>
      </c>
      <c r="P927" s="56">
        <v>0.23369303119283802</v>
      </c>
      <c r="Q927" s="56">
        <v>0</v>
      </c>
      <c r="R927" s="56">
        <v>0</v>
      </c>
      <c r="S927" s="56">
        <v>0</v>
      </c>
      <c r="T927" s="56">
        <v>0</v>
      </c>
      <c r="U927" s="56">
        <v>0</v>
      </c>
      <c r="V927" s="14"/>
      <c r="W927" s="14"/>
      <c r="X927" s="14"/>
      <c r="Y927" s="14"/>
      <c r="Z927" s="14"/>
      <c r="AA927" s="30" t="s">
        <v>16</v>
      </c>
      <c r="AB927" s="7" t="s">
        <v>16</v>
      </c>
      <c r="AC927" s="3"/>
      <c r="AD927" s="3" t="s">
        <v>16</v>
      </c>
      <c r="AE927" s="7"/>
      <c r="AF927" s="31" t="s">
        <v>16</v>
      </c>
      <c r="AG927" s="31" t="s">
        <v>16</v>
      </c>
      <c r="AH927" s="31" t="s">
        <v>16</v>
      </c>
      <c r="AI927" s="31" t="s">
        <v>16</v>
      </c>
      <c r="AJ927" s="31" t="s">
        <v>16</v>
      </c>
      <c r="AK927" s="31" t="s">
        <v>16</v>
      </c>
      <c r="AL927" s="31" t="s">
        <v>16</v>
      </c>
      <c r="AM927" s="31" t="s">
        <v>16</v>
      </c>
      <c r="AN927" s="31" t="s">
        <v>16</v>
      </c>
      <c r="AO927" s="31" t="s">
        <v>16</v>
      </c>
      <c r="AP927" s="9" t="s">
        <v>16</v>
      </c>
      <c r="AQ927" s="9" t="s">
        <v>16</v>
      </c>
      <c r="AR927" s="9" t="s">
        <v>16</v>
      </c>
      <c r="AS927" s="14"/>
      <c r="AT927" s="14"/>
    </row>
    <row r="928" spans="1:46" s="9" customFormat="1" hidden="1" x14ac:dyDescent="0.3">
      <c r="A928" s="1" t="s">
        <v>2540</v>
      </c>
      <c r="B928" s="48" t="s">
        <v>2541</v>
      </c>
      <c r="C928" s="48" t="s">
        <v>11</v>
      </c>
      <c r="D928" s="48" t="s">
        <v>12</v>
      </c>
      <c r="E928" s="53" t="s">
        <v>38</v>
      </c>
      <c r="F928" s="48" t="s">
        <v>39</v>
      </c>
      <c r="G928" s="22" t="s">
        <v>5417</v>
      </c>
      <c r="H928" s="66" t="s">
        <v>5452</v>
      </c>
      <c r="I928" s="22" t="str">
        <f>_xlfn.XLOOKUP(B928,[1]SITE!$B:$B,[1]SITE!$I:$I,"")</f>
        <v>No impact</v>
      </c>
      <c r="J928" s="29"/>
      <c r="K928" s="15" t="str" cm="1">
        <f t="array" ref="K928">IFERROR(_xlfn.IFS(
M928="MPR ISSUE","PDH",
M928="BSS Hardware Issue","BSS",
M928="Sites strategiques, MLL, Pylone, etc.","ENVTECH",
M928="AKTIVCO DEFAUT GE &amp; POWER Cabinet","AKTIVCO",
M928="AKTIVCO Coupure ENEO &amp; Baisse de tension","AKTIVCO GRID ONLY",
M928="Coupure ENEO &amp; Baisse de tension","IHS GRID ONLY",
M928="Defaut GE &amp; POWER Cabinet","IHS",
M928="Sharing","Partners",
M928="Sites strategiques &amp; DataCenter","SST &amp; DC",
M928="Exclu","Exclu",
M928="SAT","SAT",
M928="SPARE-ISSUE","SPARE-ISSUE",
M928="Fiber CAmtel","TRANS_FO_CAMTEL",
M928="Fiber AOF","Fiber AOF",
M928="Projet OCM (HUAWEI)","TRAVAUX-HUAWEI",
M928="Projet OCM (NOKIA)","TRAVAUX-NOKIA",
M928="ACCESS-ISSUE","ACCESS-ISSUE",
M928="Projet OCM (ZTE, NOKIA, autres projets)","TRAVAUX OCM",
M928="No root CAuse","No root cause",
M928="ODU HS","PDH",
M928="IP &amp; VLAN","PDH",
M928="Warehouse HUAWEI","SPARE-ISSUE",
M928="SPARE-HS","SPARE-ISSUE",
M928="Power Telco","BSS"
),"")</f>
        <v>No root cause</v>
      </c>
      <c r="L928" s="16" t="str" cm="1">
        <f t="array" ref="L928">IFERROR(_xlfn.IFS(
M928="MPR ISSUE","TX ISSUE",
M928="BSS Hardware Issue","RAN ISSUE",
M928="Sites strategiques, MLL, Pylone, etc.","ENVTECH",
M928="AKTIVCO DEFAUT GE &amp; POWER Cabinet","POWER ISSUE",
M928="AKTIVCO Coupure ENEO &amp; Baisse de tension","POWER ISSUE",
M928="Coupure ENEO &amp; Baisse de tension","POWER ISSUE",
M928="Defaut GE &amp; POWER Cabinet","POWER ISSUE",
M928="Sharing","POWER ISSUE",
M928="Sites strategiques &amp; DataCenter","POWER ISSUE",
M928="Exclu","Exclu",
M928="SAT","TX ISSUE",
M928="SPARE-ISSUE","SPARE-ISSUE",
M928="Fiber CAmtel","TX ISSUE",
M928="Fiber AOF","TX ISSUE",
M928="Projet OCM (HUAWEI)","TRAVAUX-HUAWEI",
M928="Projet OCM (NOKIA)","TRAVAUX -NOKIA",
M928="ACCESS-ISSUE","ACCESS-ISSUE",
M928="Projet OCM (ZTE, NOKIA, autres projets)","TRAVAUX OCM",
M928="No root CAuse","No root cause",
M928="ODU HS","TX ISSUE",
M928="IP &amp; VLAN","TX ISSUE",
M928="Warehouse HUAWEI","SPARE-ISSUE",
M928="SPARE-HS","SPARE-ISSUE",
M928="Power Telco","RAN ISSUE"
),"")</f>
        <v>No root cause</v>
      </c>
      <c r="M928" s="28" t="s">
        <v>5403</v>
      </c>
      <c r="N928" s="17" t="str" cm="1">
        <f t="array" ref="N928">IFERROR(_xlfn.IFS(
M928="MPR ISSUE","ACTIVE",
M928="BSS Hardware Issue","ACTIVE",
M928="Sites strategiques, MLL, Pylone, etc.","PASSIVE",
M928="AKTIVCO DEFAUT GE &amp; POWER Cabinet","PASSIVE",
M928="AKTIVCO Coupure ENEO &amp; Baisse de tension","PASSIVE",
M928="Coupure ENEO &amp; Baisse de tension","PASSIVE",
M928="Defaut GE &amp; POWER Cabinet","PASSIVE",
M928="Sharing","PASSIVE",
M928="Sites strategiques &amp; DataCenter","PASSIVE",
M928="Exclu","Exclu",
M928="SAT","ACTIVE",
M928="SPARE-ISSUE","SPARE-ISSUE",
M928="Fiber CAmtel","ACTIVE",
M928="Fiber AOF","ACTIVE",
M928="Projet OCM (HUAWEI)","PLANNED WORKS",
M928="Projet OCM (NOKIA)","PLANNED WORKS",
M928="ACCESS-ISSUE","ACCESS-ISSUE",
M928="Projet OCM (ZTE, NOKIA, autres projets)","PLANNED WORKS",
M928="No root CAuse","No root cause",
M928="ODU HS","ACTIVE",
M928="IP &amp; VLAN","ACTIVE",
M928="Warehouse HUAWEI","SPARE-ISSUE",
M928="SPARE-HS","SPARE-ISSUE",
M928="Power Telco","ACTIVE"
),"")</f>
        <v>No root cause</v>
      </c>
      <c r="O928" s="56">
        <v>0</v>
      </c>
      <c r="P928" s="56">
        <v>0.23314014376499978</v>
      </c>
      <c r="Q928" s="56">
        <v>0</v>
      </c>
      <c r="R928" s="56">
        <v>0</v>
      </c>
      <c r="S928" s="56">
        <v>0</v>
      </c>
      <c r="T928" s="56">
        <v>5.3665750657044375E-2</v>
      </c>
      <c r="U928" s="56">
        <v>0</v>
      </c>
      <c r="V928" s="14"/>
      <c r="W928" s="14"/>
      <c r="X928" s="14"/>
      <c r="Y928" s="14"/>
      <c r="Z928" s="14"/>
      <c r="AA928" s="30" t="s">
        <v>16</v>
      </c>
      <c r="AB928" s="7" t="s">
        <v>16</v>
      </c>
      <c r="AC928" s="3"/>
      <c r="AD928" s="3" t="s">
        <v>16</v>
      </c>
      <c r="AE928" s="7"/>
      <c r="AF928" s="31" t="s">
        <v>16</v>
      </c>
      <c r="AG928" s="31" t="s">
        <v>16</v>
      </c>
      <c r="AH928" s="31" t="s">
        <v>16</v>
      </c>
      <c r="AI928" s="31" t="s">
        <v>16</v>
      </c>
      <c r="AJ928" s="31" t="s">
        <v>16</v>
      </c>
      <c r="AK928" s="31" t="s">
        <v>16</v>
      </c>
      <c r="AL928" s="31" t="s">
        <v>16</v>
      </c>
      <c r="AM928" s="31" t="s">
        <v>16</v>
      </c>
      <c r="AN928" s="31" t="s">
        <v>16</v>
      </c>
      <c r="AO928" s="31" t="s">
        <v>16</v>
      </c>
      <c r="AP928" s="9" t="s">
        <v>16</v>
      </c>
      <c r="AQ928" s="9" t="s">
        <v>16</v>
      </c>
      <c r="AR928" s="9" t="s">
        <v>16</v>
      </c>
      <c r="AS928" s="14"/>
      <c r="AT928" s="14"/>
    </row>
    <row r="929" spans="1:46" s="9" customFormat="1" hidden="1" x14ac:dyDescent="0.3">
      <c r="A929" s="1" t="s">
        <v>3830</v>
      </c>
      <c r="B929" s="1" t="s">
        <v>3831</v>
      </c>
      <c r="C929" s="1" t="s">
        <v>11</v>
      </c>
      <c r="D929" s="1" t="s">
        <v>12</v>
      </c>
      <c r="E929" s="53" t="s">
        <v>56</v>
      </c>
      <c r="F929" s="1" t="s">
        <v>85</v>
      </c>
      <c r="G929" s="46" t="s">
        <v>5418</v>
      </c>
      <c r="H929" s="66" t="s">
        <v>5452</v>
      </c>
      <c r="I929" s="22" t="str">
        <f>_xlfn.XLOOKUP(B929,[1]SITE!$B:$B,[1]SITE!$I:$I,"")</f>
        <v>No impact</v>
      </c>
      <c r="J929" s="29"/>
      <c r="K929" s="15" t="str" cm="1">
        <f t="array" ref="K929">IFERROR(_xlfn.IFS(
M929="MPR ISSUE","PDH",
M929="BSS Hardware Issue","BSS",
M929="Sites strategiques, MLL, Pylone, etc.","ENVTECH",
M929="AKTIVCO DEFAUT GE &amp; POWER Cabinet","AKTIVCO",
M929="AKTIVCO Coupure ENEO &amp; Baisse de tension","AKTIVCO GRID ONLY",
M929="Coupure ENEO &amp; Baisse de tension","IHS GRID ONLY",
M929="Defaut GE &amp; POWER Cabinet","IHS",
M929="Sharing","Partners",
M929="Sites strategiques &amp; DataCenter","SST &amp; DC",
M929="Exclu","Exclu",
M929="SAT","SAT",
M929="SPARE-ISSUE","SPARE-ISSUE",
M929="Fiber CAmtel","TRANS_FO_CAMTEL",
M929="Fiber AOF","Fiber AOF",
M929="Projet OCM (HUAWEI)","TRAVAUX-HUAWEI",
M929="Projet OCM (NOKIA)","TRAVAUX-NOKIA",
M929="ACCESS-ISSUE","ACCESS-ISSUE",
M929="Projet OCM (ZTE, NOKIA, autres projets)","TRAVAUX OCM",
M929="No root CAuse","No root cause",
M929="ODU HS","PDH",
M929="IP &amp; VLAN","PDH",
M929="Warehouse HUAWEI","SPARE-ISSUE",
M929="SPARE-HS","SPARE-ISSUE",
M929="Power Telco","BSS"
),"")</f>
        <v>No root cause</v>
      </c>
      <c r="L929" s="16" t="str" cm="1">
        <f t="array" ref="L929">IFERROR(_xlfn.IFS(
M929="MPR ISSUE","TX ISSUE",
M929="BSS Hardware Issue","RAN ISSUE",
M929="Sites strategiques, MLL, Pylone, etc.","ENVTECH",
M929="AKTIVCO DEFAUT GE &amp; POWER Cabinet","POWER ISSUE",
M929="AKTIVCO Coupure ENEO &amp; Baisse de tension","POWER ISSUE",
M929="Coupure ENEO &amp; Baisse de tension","POWER ISSUE",
M929="Defaut GE &amp; POWER Cabinet","POWER ISSUE",
M929="Sharing","POWER ISSUE",
M929="Sites strategiques &amp; DataCenter","POWER ISSUE",
M929="Exclu","Exclu",
M929="SAT","TX ISSUE",
M929="SPARE-ISSUE","SPARE-ISSUE",
M929="Fiber CAmtel","TX ISSUE",
M929="Fiber AOF","TX ISSUE",
M929="Projet OCM (HUAWEI)","TRAVAUX-HUAWEI",
M929="Projet OCM (NOKIA)","TRAVAUX -NOKIA",
M929="ACCESS-ISSUE","ACCESS-ISSUE",
M929="Projet OCM (ZTE, NOKIA, autres projets)","TRAVAUX OCM",
M929="No root CAuse","No root cause",
M929="ODU HS","TX ISSUE",
M929="IP &amp; VLAN","TX ISSUE",
M929="Warehouse HUAWEI","SPARE-ISSUE",
M929="SPARE-HS","SPARE-ISSUE",
M929="Power Telco","RAN ISSUE"
),"")</f>
        <v>No root cause</v>
      </c>
      <c r="M929" s="28" t="s">
        <v>5403</v>
      </c>
      <c r="N929" s="17" t="str" cm="1">
        <f t="array" ref="N929">IFERROR(_xlfn.IFS(
M929="MPR ISSUE","ACTIVE",
M929="BSS Hardware Issue","ACTIVE",
M929="Sites strategiques, MLL, Pylone, etc.","PASSIVE",
M929="AKTIVCO DEFAUT GE &amp; POWER Cabinet","PASSIVE",
M929="AKTIVCO Coupure ENEO &amp; Baisse de tension","PASSIVE",
M929="Coupure ENEO &amp; Baisse de tension","PASSIVE",
M929="Defaut GE &amp; POWER Cabinet","PASSIVE",
M929="Sharing","PASSIVE",
M929="Sites strategiques &amp; DataCenter","PASSIVE",
M929="Exclu","Exclu",
M929="SAT","ACTIVE",
M929="SPARE-ISSUE","SPARE-ISSUE",
M929="Fiber CAmtel","ACTIVE",
M929="Fiber AOF","ACTIVE",
M929="Projet OCM (HUAWEI)","PLANNED WORKS",
M929="Projet OCM (NOKIA)","PLANNED WORKS",
M929="ACCESS-ISSUE","ACCESS-ISSUE",
M929="Projet OCM (ZTE, NOKIA, autres projets)","PLANNED WORKS",
M929="No root CAuse","No root cause",
M929="ODU HS","ACTIVE",
M929="IP &amp; VLAN","ACTIVE",
M929="Warehouse HUAWEI","SPARE-ISSUE",
M929="SPARE-HS","SPARE-ISSUE",
M929="Power Telco","ACTIVE"
),"")</f>
        <v>No root cause</v>
      </c>
      <c r="O929" s="56">
        <v>0</v>
      </c>
      <c r="P929" s="56">
        <v>0.2331044736083645</v>
      </c>
      <c r="Q929" s="56">
        <v>0.99599994863497454</v>
      </c>
      <c r="R929" s="56">
        <v>0</v>
      </c>
      <c r="S929" s="56">
        <v>0</v>
      </c>
      <c r="T929" s="56">
        <v>0</v>
      </c>
      <c r="U929" s="56">
        <v>0.64404251311948368</v>
      </c>
      <c r="V929" s="14"/>
      <c r="W929" s="14"/>
      <c r="X929" s="14"/>
      <c r="Y929" s="14"/>
      <c r="Z929" s="14"/>
      <c r="AA929" s="30" t="s">
        <v>5828</v>
      </c>
      <c r="AB929" s="7" t="s">
        <v>16</v>
      </c>
      <c r="AC929" s="3"/>
      <c r="AD929" s="3" t="s">
        <v>5773</v>
      </c>
      <c r="AE929" s="7"/>
      <c r="AF929" s="31" t="s">
        <v>16</v>
      </c>
      <c r="AG929" s="31" t="s">
        <v>16</v>
      </c>
      <c r="AH929" s="31" t="s">
        <v>16</v>
      </c>
      <c r="AI929" s="31" t="s">
        <v>16</v>
      </c>
      <c r="AJ929" s="31" t="s">
        <v>16</v>
      </c>
      <c r="AK929" s="31" t="s">
        <v>16</v>
      </c>
      <c r="AL929" s="31" t="s">
        <v>16</v>
      </c>
      <c r="AM929" s="31" t="s">
        <v>16</v>
      </c>
      <c r="AN929" s="31" t="s">
        <v>16</v>
      </c>
      <c r="AO929" s="31" t="s">
        <v>16</v>
      </c>
      <c r="AP929" s="9" t="s">
        <v>5396</v>
      </c>
      <c r="AQ929" s="9" t="s">
        <v>16</v>
      </c>
      <c r="AR929" s="9" t="s">
        <v>16</v>
      </c>
      <c r="AS929" s="14"/>
      <c r="AT929" s="14"/>
    </row>
    <row r="930" spans="1:46" s="9" customFormat="1" hidden="1" x14ac:dyDescent="0.3">
      <c r="A930" s="1" t="s">
        <v>2280</v>
      </c>
      <c r="B930" s="48" t="s">
        <v>2281</v>
      </c>
      <c r="C930" s="48" t="s">
        <v>11</v>
      </c>
      <c r="D930" s="48" t="s">
        <v>12</v>
      </c>
      <c r="E930" s="53" t="s">
        <v>38</v>
      </c>
      <c r="F930" s="48" t="s">
        <v>39</v>
      </c>
      <c r="G930" s="22" t="s">
        <v>5417</v>
      </c>
      <c r="H930" s="66" t="s">
        <v>5452</v>
      </c>
      <c r="I930" s="22" t="str">
        <f>_xlfn.XLOOKUP(B930,[1]SITE!$B:$B,[1]SITE!$I:$I,"")</f>
        <v>No impact</v>
      </c>
      <c r="J930" s="29"/>
      <c r="K930" s="15" t="str" cm="1">
        <f t="array" ref="K930">IFERROR(_xlfn.IFS(
M930="MPR ISSUE","PDH",
M930="BSS Hardware Issue","BSS",
M930="Sites strategiques, MLL, Pylone, etc.","ENVTECH",
M930="AKTIVCO DEFAUT GE &amp; POWER Cabinet","AKTIVCO",
M930="AKTIVCO Coupure ENEO &amp; Baisse de tension","AKTIVCO GRID ONLY",
M930="Coupure ENEO &amp; Baisse de tension","IHS GRID ONLY",
M930="Defaut GE &amp; POWER Cabinet","IHS",
M930="Sharing","Partners",
M930="Sites strategiques &amp; DataCenter","SST &amp; DC",
M930="Exclu","Exclu",
M930="SAT","SAT",
M930="SPARE-ISSUE","SPARE-ISSUE",
M930="Fiber CAmtel","TRANS_FO_CAMTEL",
M930="Fiber AOF","Fiber AOF",
M930="Projet OCM (HUAWEI)","TRAVAUX-HUAWEI",
M930="Projet OCM (NOKIA)","TRAVAUX-NOKIA",
M930="ACCESS-ISSUE","ACCESS-ISSUE",
M930="Projet OCM (ZTE, NOKIA, autres projets)","TRAVAUX OCM",
M930="No root CAuse","No root cause",
M930="ODU HS","PDH",
M930="IP &amp; VLAN","PDH",
M930="Warehouse HUAWEI","SPARE-ISSUE",
M930="SPARE-HS","SPARE-ISSUE",
M930="Power Telco","BSS"
),"")</f>
        <v>No root cause</v>
      </c>
      <c r="L930" s="16" t="str" cm="1">
        <f t="array" ref="L930">IFERROR(_xlfn.IFS(
M930="MPR ISSUE","TX ISSUE",
M930="BSS Hardware Issue","RAN ISSUE",
M930="Sites strategiques, MLL, Pylone, etc.","ENVTECH",
M930="AKTIVCO DEFAUT GE &amp; POWER Cabinet","POWER ISSUE",
M930="AKTIVCO Coupure ENEO &amp; Baisse de tension","POWER ISSUE",
M930="Coupure ENEO &amp; Baisse de tension","POWER ISSUE",
M930="Defaut GE &amp; POWER Cabinet","POWER ISSUE",
M930="Sharing","POWER ISSUE",
M930="Sites strategiques &amp; DataCenter","POWER ISSUE",
M930="Exclu","Exclu",
M930="SAT","TX ISSUE",
M930="SPARE-ISSUE","SPARE-ISSUE",
M930="Fiber CAmtel","TX ISSUE",
M930="Fiber AOF","TX ISSUE",
M930="Projet OCM (HUAWEI)","TRAVAUX-HUAWEI",
M930="Projet OCM (NOKIA)","TRAVAUX -NOKIA",
M930="ACCESS-ISSUE","ACCESS-ISSUE",
M930="Projet OCM (ZTE, NOKIA, autres projets)","TRAVAUX OCM",
M930="No root CAuse","No root cause",
M930="ODU HS","TX ISSUE",
M930="IP &amp; VLAN","TX ISSUE",
M930="Warehouse HUAWEI","SPARE-ISSUE",
M930="SPARE-HS","SPARE-ISSUE",
M930="Power Telco","RAN ISSUE"
),"")</f>
        <v>No root cause</v>
      </c>
      <c r="M930" s="28" t="s">
        <v>5403</v>
      </c>
      <c r="N930" s="17" t="str" cm="1">
        <f t="array" ref="N930">IFERROR(_xlfn.IFS(
M930="MPR ISSUE","ACTIVE",
M930="BSS Hardware Issue","ACTIVE",
M930="Sites strategiques, MLL, Pylone, etc.","PASSIVE",
M930="AKTIVCO DEFAUT GE &amp; POWER Cabinet","PASSIVE",
M930="AKTIVCO Coupure ENEO &amp; Baisse de tension","PASSIVE",
M930="Coupure ENEO &amp; Baisse de tension","PASSIVE",
M930="Defaut GE &amp; POWER Cabinet","PASSIVE",
M930="Sharing","PASSIVE",
M930="Sites strategiques &amp; DataCenter","PASSIVE",
M930="Exclu","Exclu",
M930="SAT","ACTIVE",
M930="SPARE-ISSUE","SPARE-ISSUE",
M930="Fiber CAmtel","ACTIVE",
M930="Fiber AOF","ACTIVE",
M930="Projet OCM (HUAWEI)","PLANNED WORKS",
M930="Projet OCM (NOKIA)","PLANNED WORKS",
M930="ACCESS-ISSUE","ACCESS-ISSUE",
M930="Projet OCM (ZTE, NOKIA, autres projets)","PLANNED WORKS",
M930="No root CAuse","No root cause",
M930="ODU HS","ACTIVE",
M930="IP &amp; VLAN","ACTIVE",
M930="Warehouse HUAWEI","SPARE-ISSUE",
M930="SPARE-HS","SPARE-ISSUE",
M930="Power Telco","ACTIVE"
),"")</f>
        <v>No root cause</v>
      </c>
      <c r="O930" s="56">
        <v>0</v>
      </c>
      <c r="P930" s="56">
        <v>0.23224838984913015</v>
      </c>
      <c r="Q930" s="56">
        <v>0</v>
      </c>
      <c r="R930" s="56">
        <v>0</v>
      </c>
      <c r="S930" s="56">
        <v>0</v>
      </c>
      <c r="T930" s="56">
        <v>0</v>
      </c>
      <c r="U930" s="56">
        <v>0</v>
      </c>
      <c r="V930" s="14"/>
      <c r="W930" s="14"/>
      <c r="X930" s="14"/>
      <c r="Y930" s="14"/>
      <c r="Z930" s="14"/>
      <c r="AA930" s="30" t="s">
        <v>16</v>
      </c>
      <c r="AB930" s="7" t="s">
        <v>16</v>
      </c>
      <c r="AC930" s="3"/>
      <c r="AD930" s="3" t="s">
        <v>16</v>
      </c>
      <c r="AE930" s="7"/>
      <c r="AF930" s="31" t="s">
        <v>16</v>
      </c>
      <c r="AG930" s="31" t="s">
        <v>16</v>
      </c>
      <c r="AH930" s="31" t="s">
        <v>16</v>
      </c>
      <c r="AI930" s="31" t="s">
        <v>16</v>
      </c>
      <c r="AJ930" s="31" t="s">
        <v>16</v>
      </c>
      <c r="AK930" s="31" t="s">
        <v>16</v>
      </c>
      <c r="AL930" s="31" t="s">
        <v>16</v>
      </c>
      <c r="AM930" s="31" t="s">
        <v>16</v>
      </c>
      <c r="AN930" s="31" t="s">
        <v>16</v>
      </c>
      <c r="AO930" s="31" t="s">
        <v>16</v>
      </c>
      <c r="AP930" s="9" t="s">
        <v>16</v>
      </c>
      <c r="AQ930" s="9" t="s">
        <v>16</v>
      </c>
      <c r="AR930" s="9" t="s">
        <v>16</v>
      </c>
      <c r="AS930" s="14"/>
      <c r="AT930" s="14"/>
    </row>
    <row r="931" spans="1:46" s="9" customFormat="1" hidden="1" x14ac:dyDescent="0.3">
      <c r="A931" s="1" t="s">
        <v>3306</v>
      </c>
      <c r="B931" s="48" t="s">
        <v>3307</v>
      </c>
      <c r="C931" s="48" t="s">
        <v>11</v>
      </c>
      <c r="D931" s="48" t="s">
        <v>12</v>
      </c>
      <c r="E931" s="53" t="s">
        <v>38</v>
      </c>
      <c r="F931" s="48" t="s">
        <v>39</v>
      </c>
      <c r="G931" s="22" t="s">
        <v>5417</v>
      </c>
      <c r="H931" s="66" t="s">
        <v>5452</v>
      </c>
      <c r="I931" s="22" t="str">
        <f>_xlfn.XLOOKUP(B931,[1]SITE!$B:$B,[1]SITE!$I:$I,"")</f>
        <v>No impact</v>
      </c>
      <c r="J931" s="29"/>
      <c r="K931" s="15" t="str" cm="1">
        <f t="array" ref="K931">IFERROR(_xlfn.IFS(
M931="MPR ISSUE","PDH",
M931="BSS Hardware Issue","BSS",
M931="Sites strategiques, MLL, Pylone, etc.","ENVTECH",
M931="AKTIVCO DEFAUT GE &amp; POWER Cabinet","AKTIVCO",
M931="AKTIVCO Coupure ENEO &amp; Baisse de tension","AKTIVCO GRID ONLY",
M931="Coupure ENEO &amp; Baisse de tension","IHS GRID ONLY",
M931="Defaut GE &amp; POWER Cabinet","IHS",
M931="Sharing","Partners",
M931="Sites strategiques &amp; DataCenter","SST &amp; DC",
M931="Exclu","Exclu",
M931="SAT","SAT",
M931="SPARE-ISSUE","SPARE-ISSUE",
M931="Fiber CAmtel","TRANS_FO_CAMTEL",
M931="Fiber AOF","Fiber AOF",
M931="Projet OCM (HUAWEI)","TRAVAUX-HUAWEI",
M931="Projet OCM (NOKIA)","TRAVAUX-NOKIA",
M931="ACCESS-ISSUE","ACCESS-ISSUE",
M931="Projet OCM (ZTE, NOKIA, autres projets)","TRAVAUX OCM",
M931="No root CAuse","No root cause",
M931="ODU HS","PDH",
M931="IP &amp; VLAN","PDH",
M931="Warehouse HUAWEI","SPARE-ISSUE",
M931="SPARE-HS","SPARE-ISSUE",
M931="Power Telco","BSS"
),"")</f>
        <v>No root cause</v>
      </c>
      <c r="L931" s="16" t="str" cm="1">
        <f t="array" ref="L931">IFERROR(_xlfn.IFS(
M931="MPR ISSUE","TX ISSUE",
M931="BSS Hardware Issue","RAN ISSUE",
M931="Sites strategiques, MLL, Pylone, etc.","ENVTECH",
M931="AKTIVCO DEFAUT GE &amp; POWER Cabinet","POWER ISSUE",
M931="AKTIVCO Coupure ENEO &amp; Baisse de tension","POWER ISSUE",
M931="Coupure ENEO &amp; Baisse de tension","POWER ISSUE",
M931="Defaut GE &amp; POWER Cabinet","POWER ISSUE",
M931="Sharing","POWER ISSUE",
M931="Sites strategiques &amp; DataCenter","POWER ISSUE",
M931="Exclu","Exclu",
M931="SAT","TX ISSUE",
M931="SPARE-ISSUE","SPARE-ISSUE",
M931="Fiber CAmtel","TX ISSUE",
M931="Fiber AOF","TX ISSUE",
M931="Projet OCM (HUAWEI)","TRAVAUX-HUAWEI",
M931="Projet OCM (NOKIA)","TRAVAUX -NOKIA",
M931="ACCESS-ISSUE","ACCESS-ISSUE",
M931="Projet OCM (ZTE, NOKIA, autres projets)","TRAVAUX OCM",
M931="No root CAuse","No root cause",
M931="ODU HS","TX ISSUE",
M931="IP &amp; VLAN","TX ISSUE",
M931="Warehouse HUAWEI","SPARE-ISSUE",
M931="SPARE-HS","SPARE-ISSUE",
M931="Power Telco","RAN ISSUE"
),"")</f>
        <v>No root cause</v>
      </c>
      <c r="M931" s="28" t="s">
        <v>5403</v>
      </c>
      <c r="N931" s="17" t="str" cm="1">
        <f t="array" ref="N931">IFERROR(_xlfn.IFS(
M931="MPR ISSUE","ACTIVE",
M931="BSS Hardware Issue","ACTIVE",
M931="Sites strategiques, MLL, Pylone, etc.","PASSIVE",
M931="AKTIVCO DEFAUT GE &amp; POWER Cabinet","PASSIVE",
M931="AKTIVCO Coupure ENEO &amp; Baisse de tension","PASSIVE",
M931="Coupure ENEO &amp; Baisse de tension","PASSIVE",
M931="Defaut GE &amp; POWER Cabinet","PASSIVE",
M931="Sharing","PASSIVE",
M931="Sites strategiques &amp; DataCenter","PASSIVE",
M931="Exclu","Exclu",
M931="SAT","ACTIVE",
M931="SPARE-ISSUE","SPARE-ISSUE",
M931="Fiber CAmtel","ACTIVE",
M931="Fiber AOF","ACTIVE",
M931="Projet OCM (HUAWEI)","PLANNED WORKS",
M931="Projet OCM (NOKIA)","PLANNED WORKS",
M931="ACCESS-ISSUE","ACCESS-ISSUE",
M931="Projet OCM (ZTE, NOKIA, autres projets)","PLANNED WORKS",
M931="No root CAuse","No root cause",
M931="ODU HS","ACTIVE",
M931="IP &amp; VLAN","ACTIVE",
M931="Warehouse HUAWEI","SPARE-ISSUE",
M931="SPARE-HS","SPARE-ISSUE",
M931="Power Telco","ACTIVE"
),"")</f>
        <v>No root cause</v>
      </c>
      <c r="O931" s="56">
        <v>0</v>
      </c>
      <c r="P931" s="56">
        <v>0.23203436890932061</v>
      </c>
      <c r="Q931" s="56">
        <v>0</v>
      </c>
      <c r="R931" s="56">
        <v>0</v>
      </c>
      <c r="S931" s="56">
        <v>0</v>
      </c>
      <c r="T931" s="56">
        <v>5.2345954861557208E-2</v>
      </c>
      <c r="U931" s="56">
        <v>0</v>
      </c>
      <c r="V931" s="14"/>
      <c r="W931" s="14"/>
      <c r="X931" s="14"/>
      <c r="Y931" s="14"/>
      <c r="Z931" s="14"/>
      <c r="AA931" s="30" t="s">
        <v>16</v>
      </c>
      <c r="AB931" s="7" t="s">
        <v>16</v>
      </c>
      <c r="AC931" s="3"/>
      <c r="AD931" s="3" t="s">
        <v>16</v>
      </c>
      <c r="AE931" s="7"/>
      <c r="AF931" s="31" t="s">
        <v>16</v>
      </c>
      <c r="AG931" s="31" t="s">
        <v>16</v>
      </c>
      <c r="AH931" s="31" t="s">
        <v>16</v>
      </c>
      <c r="AI931" s="31" t="s">
        <v>16</v>
      </c>
      <c r="AJ931" s="31" t="s">
        <v>16</v>
      </c>
      <c r="AK931" s="31" t="s">
        <v>16</v>
      </c>
      <c r="AL931" s="31" t="s">
        <v>16</v>
      </c>
      <c r="AM931" s="31" t="s">
        <v>16</v>
      </c>
      <c r="AN931" s="31" t="s">
        <v>16</v>
      </c>
      <c r="AO931" s="31" t="s">
        <v>16</v>
      </c>
      <c r="AP931" s="9" t="s">
        <v>16</v>
      </c>
      <c r="AQ931" s="9" t="s">
        <v>16</v>
      </c>
      <c r="AR931" s="9" t="s">
        <v>16</v>
      </c>
      <c r="AS931" s="14"/>
      <c r="AT931" s="14"/>
    </row>
    <row r="932" spans="1:46" s="9" customFormat="1" hidden="1" x14ac:dyDescent="0.3">
      <c r="A932" s="1" t="s">
        <v>1480</v>
      </c>
      <c r="B932" s="1" t="s">
        <v>1481</v>
      </c>
      <c r="C932" s="1" t="s">
        <v>11</v>
      </c>
      <c r="D932" s="1" t="s">
        <v>146</v>
      </c>
      <c r="E932" s="53" t="s">
        <v>103</v>
      </c>
      <c r="F932" s="1" t="s">
        <v>300</v>
      </c>
      <c r="G932" s="46" t="s">
        <v>5418</v>
      </c>
      <c r="H932" s="66" t="s">
        <v>5452</v>
      </c>
      <c r="I932" s="22" t="str">
        <f>_xlfn.XLOOKUP(B932,[1]SITE!$B:$B,[1]SITE!$I:$I,"")</f>
        <v>No impact</v>
      </c>
      <c r="J932" s="29"/>
      <c r="K932" s="15" t="str" cm="1">
        <f t="array" ref="K932">IFERROR(_xlfn.IFS(
M932="MPR ISSUE","PDH",
M932="BSS Hardware Issue","BSS",
M932="Sites strategiques, MLL, Pylone, etc.","ENVTECH",
M932="AKTIVCO DEFAUT GE &amp; POWER Cabinet","AKTIVCO",
M932="AKTIVCO Coupure ENEO &amp; Baisse de tension","AKTIVCO GRID ONLY",
M932="Coupure ENEO &amp; Baisse de tension","IHS GRID ONLY",
M932="Defaut GE &amp; POWER Cabinet","IHS",
M932="Sharing","Partners",
M932="Sites strategiques &amp; DataCenter","SST &amp; DC",
M932="Exclu","Exclu",
M932="SAT","SAT",
M932="SPARE-ISSUE","SPARE-ISSUE",
M932="Fiber CAmtel","TRANS_FO_CAMTEL",
M932="Fiber AOF","Fiber AOF",
M932="Projet OCM (HUAWEI)","TRAVAUX-HUAWEI",
M932="Projet OCM (NOKIA)","TRAVAUX-NOKIA",
M932="ACCESS-ISSUE","ACCESS-ISSUE",
M932="Projet OCM (ZTE, NOKIA, autres projets)","TRAVAUX OCM",
M932="No root CAuse","No root cause",
M932="ODU HS","PDH",
M932="IP &amp; VLAN","PDH",
M932="Warehouse HUAWEI","SPARE-ISSUE",
M932="SPARE-HS","SPARE-ISSUE",
M932="Power Telco","BSS"
),"")</f>
        <v>No root cause</v>
      </c>
      <c r="L932" s="16" t="str" cm="1">
        <f t="array" ref="L932">IFERROR(_xlfn.IFS(
M932="MPR ISSUE","TX ISSUE",
M932="BSS Hardware Issue","RAN ISSUE",
M932="Sites strategiques, MLL, Pylone, etc.","ENVTECH",
M932="AKTIVCO DEFAUT GE &amp; POWER Cabinet","POWER ISSUE",
M932="AKTIVCO Coupure ENEO &amp; Baisse de tension","POWER ISSUE",
M932="Coupure ENEO &amp; Baisse de tension","POWER ISSUE",
M932="Defaut GE &amp; POWER Cabinet","POWER ISSUE",
M932="Sharing","POWER ISSUE",
M932="Sites strategiques &amp; DataCenter","POWER ISSUE",
M932="Exclu","Exclu",
M932="SAT","TX ISSUE",
M932="SPARE-ISSUE","SPARE-ISSUE",
M932="Fiber CAmtel","TX ISSUE",
M932="Fiber AOF","TX ISSUE",
M932="Projet OCM (HUAWEI)","TRAVAUX-HUAWEI",
M932="Projet OCM (NOKIA)","TRAVAUX -NOKIA",
M932="ACCESS-ISSUE","ACCESS-ISSUE",
M932="Projet OCM (ZTE, NOKIA, autres projets)","TRAVAUX OCM",
M932="No root CAuse","No root cause",
M932="ODU HS","TX ISSUE",
M932="IP &amp; VLAN","TX ISSUE",
M932="Warehouse HUAWEI","SPARE-ISSUE",
M932="SPARE-HS","SPARE-ISSUE",
M932="Power Telco","RAN ISSUE"
),"")</f>
        <v>No root cause</v>
      </c>
      <c r="M932" s="28" t="s">
        <v>5403</v>
      </c>
      <c r="N932" s="17" t="str" cm="1">
        <f t="array" ref="N932">IFERROR(_xlfn.IFS(
M932="MPR ISSUE","ACTIVE",
M932="BSS Hardware Issue","ACTIVE",
M932="Sites strategiques, MLL, Pylone, etc.","PASSIVE",
M932="AKTIVCO DEFAUT GE &amp; POWER Cabinet","PASSIVE",
M932="AKTIVCO Coupure ENEO &amp; Baisse de tension","PASSIVE",
M932="Coupure ENEO &amp; Baisse de tension","PASSIVE",
M932="Defaut GE &amp; POWER Cabinet","PASSIVE",
M932="Sharing","PASSIVE",
M932="Sites strategiques &amp; DataCenter","PASSIVE",
M932="Exclu","Exclu",
M932="SAT","ACTIVE",
M932="SPARE-ISSUE","SPARE-ISSUE",
M932="Fiber CAmtel","ACTIVE",
M932="Fiber AOF","ACTIVE",
M932="Projet OCM (HUAWEI)","PLANNED WORKS",
M932="Projet OCM (NOKIA)","PLANNED WORKS",
M932="ACCESS-ISSUE","ACCESS-ISSUE",
M932="Projet OCM (ZTE, NOKIA, autres projets)","PLANNED WORKS",
M932="No root CAuse","No root cause",
M932="ODU HS","ACTIVE",
M932="IP &amp; VLAN","ACTIVE",
M932="Warehouse HUAWEI","SPARE-ISSUE",
M932="SPARE-HS","SPARE-ISSUE",
M932="Power Telco","ACTIVE"
),"")</f>
        <v>No root cause</v>
      </c>
      <c r="O932" s="56">
        <v>0</v>
      </c>
      <c r="P932" s="56">
        <v>0.21177371994075905</v>
      </c>
      <c r="Q932" s="56">
        <v>0</v>
      </c>
      <c r="R932" s="56">
        <v>0</v>
      </c>
      <c r="S932" s="56">
        <v>0</v>
      </c>
      <c r="T932" s="56">
        <v>0</v>
      </c>
      <c r="U932" s="56">
        <v>0</v>
      </c>
      <c r="V932" s="14"/>
      <c r="W932" s="14"/>
      <c r="X932" s="14"/>
      <c r="Y932" s="14"/>
      <c r="Z932" s="14"/>
      <c r="AA932" s="30" t="s">
        <v>16</v>
      </c>
      <c r="AB932" s="7" t="s">
        <v>16</v>
      </c>
      <c r="AC932" s="32"/>
      <c r="AD932" s="3" t="s">
        <v>16</v>
      </c>
      <c r="AE932" s="7"/>
      <c r="AF932" s="31" t="s">
        <v>16</v>
      </c>
      <c r="AG932" s="31" t="s">
        <v>16</v>
      </c>
      <c r="AH932" s="31" t="s">
        <v>16</v>
      </c>
      <c r="AI932" s="31" t="s">
        <v>16</v>
      </c>
      <c r="AJ932" s="31" t="s">
        <v>16</v>
      </c>
      <c r="AK932" s="31" t="s">
        <v>16</v>
      </c>
      <c r="AL932" s="31" t="s">
        <v>16</v>
      </c>
      <c r="AM932" s="31" t="s">
        <v>16</v>
      </c>
      <c r="AN932" s="31" t="s">
        <v>16</v>
      </c>
      <c r="AO932" s="31" t="s">
        <v>16</v>
      </c>
      <c r="AP932" s="9" t="s">
        <v>16</v>
      </c>
      <c r="AQ932" s="9" t="s">
        <v>16</v>
      </c>
      <c r="AR932" s="9" t="s">
        <v>16</v>
      </c>
      <c r="AS932" s="14"/>
      <c r="AT932" s="14"/>
    </row>
    <row r="933" spans="1:46" s="9" customFormat="1" hidden="1" x14ac:dyDescent="0.3">
      <c r="A933" s="1" t="s">
        <v>2655</v>
      </c>
      <c r="B933" s="1" t="s">
        <v>2656</v>
      </c>
      <c r="C933" s="1" t="s">
        <v>11</v>
      </c>
      <c r="D933" s="1" t="s">
        <v>12</v>
      </c>
      <c r="E933" s="53" t="s">
        <v>103</v>
      </c>
      <c r="F933" s="1" t="s">
        <v>300</v>
      </c>
      <c r="G933" s="46" t="s">
        <v>5418</v>
      </c>
      <c r="H933" s="66" t="s">
        <v>5452</v>
      </c>
      <c r="I933" s="22" t="str">
        <f>_xlfn.XLOOKUP(B933,[1]SITE!$B:$B,[1]SITE!$I:$I,"")</f>
        <v>No impact</v>
      </c>
      <c r="J933" s="29" t="s">
        <v>5389</v>
      </c>
      <c r="K933" s="15" t="str" cm="1">
        <f t="array" ref="K933">IFERROR(_xlfn.IFS(
M933="MPR ISSUE","PDH",
M933="BSS Hardware Issue","BSS",
M933="Sites strategiques, MLL, Pylone, etc.","ENVTECH",
M933="AKTIVCO DEFAUT GE &amp; POWER Cabinet","AKTIVCO",
M933="AKTIVCO Coupure ENEO &amp; Baisse de tension","AKTIVCO GRID ONLY",
M933="Coupure ENEO &amp; Baisse de tension","IHS GRID ONLY",
M933="Defaut GE &amp; POWER Cabinet","IHS",
M933="Sharing","Partners",
M933="Sites strategiques &amp; DataCenter","SST &amp; DC",
M933="Exclu","Exclu",
M933="SAT","SAT",
M933="SPARE-ISSUE","SPARE-ISSUE",
M933="Fiber CAmtel","TRANS_FO_CAMTEL",
M933="Fiber AOF","Fiber AOF",
M933="Projet OCM (HUAWEI)","TRAVAUX-HUAWEI",
M933="Projet OCM (NOKIA)","TRAVAUX-NOKIA",
M933="ACCESS-ISSUE","ACCESS-ISSUE",
M933="Projet OCM (ZTE, NOKIA, autres projets)","TRAVAUX OCM",
M933="No root CAuse","No root cause",
M933="ODU HS","PDH",
M933="IP &amp; VLAN","PDH",
M933="Warehouse HUAWEI","SPARE-ISSUE",
M933="SPARE-HS","SPARE-ISSUE",
M933="Power Telco","BSS"
),"")</f>
        <v>No root cause</v>
      </c>
      <c r="L933" s="16" t="str" cm="1">
        <f t="array" ref="L933">IFERROR(_xlfn.IFS(
M933="MPR ISSUE","TX ISSUE",
M933="BSS Hardware Issue","RAN ISSUE",
M933="Sites strategiques, MLL, Pylone, etc.","ENVTECH",
M933="AKTIVCO DEFAUT GE &amp; POWER Cabinet","POWER ISSUE",
M933="AKTIVCO Coupure ENEO &amp; Baisse de tension","POWER ISSUE",
M933="Coupure ENEO &amp; Baisse de tension","POWER ISSUE",
M933="Defaut GE &amp; POWER Cabinet","POWER ISSUE",
M933="Sharing","POWER ISSUE",
M933="Sites strategiques &amp; DataCenter","POWER ISSUE",
M933="Exclu","Exclu",
M933="SAT","TX ISSUE",
M933="SPARE-ISSUE","SPARE-ISSUE",
M933="Fiber CAmtel","TX ISSUE",
M933="Fiber AOF","TX ISSUE",
M933="Projet OCM (HUAWEI)","TRAVAUX-HUAWEI",
M933="Projet OCM (NOKIA)","TRAVAUX -NOKIA",
M933="ACCESS-ISSUE","ACCESS-ISSUE",
M933="Projet OCM (ZTE, NOKIA, autres projets)","TRAVAUX OCM",
M933="No root CAuse","No root cause",
M933="ODU HS","TX ISSUE",
M933="IP &amp; VLAN","TX ISSUE",
M933="Warehouse HUAWEI","SPARE-ISSUE",
M933="SPARE-HS","SPARE-ISSUE",
M933="Power Telco","RAN ISSUE"
),"")</f>
        <v>No root cause</v>
      </c>
      <c r="M933" s="28" t="s">
        <v>5403</v>
      </c>
      <c r="N933" s="17" t="str" cm="1">
        <f t="array" ref="N933">IFERROR(_xlfn.IFS(
M933="MPR ISSUE","ACTIVE",
M933="BSS Hardware Issue","ACTIVE",
M933="Sites strategiques, MLL, Pylone, etc.","PASSIVE",
M933="AKTIVCO DEFAUT GE &amp; POWER Cabinet","PASSIVE",
M933="AKTIVCO Coupure ENEO &amp; Baisse de tension","PASSIVE",
M933="Coupure ENEO &amp; Baisse de tension","PASSIVE",
M933="Defaut GE &amp; POWER Cabinet","PASSIVE",
M933="Sharing","PASSIVE",
M933="Sites strategiques &amp; DataCenter","PASSIVE",
M933="Exclu","Exclu",
M933="SAT","ACTIVE",
M933="SPARE-ISSUE","SPARE-ISSUE",
M933="Fiber CAmtel","ACTIVE",
M933="Fiber AOF","ACTIVE",
M933="Projet OCM (HUAWEI)","PLANNED WORKS",
M933="Projet OCM (NOKIA)","PLANNED WORKS",
M933="ACCESS-ISSUE","ACCESS-ISSUE",
M933="Projet OCM (ZTE, NOKIA, autres projets)","PLANNED WORKS",
M933="No root CAuse","No root cause",
M933="ODU HS","ACTIVE",
M933="IP &amp; VLAN","ACTIVE",
M933="Warehouse HUAWEI","SPARE-ISSUE",
M933="SPARE-HS","SPARE-ISSUE",
M933="Power Telco","ACTIVE"
),"")</f>
        <v>No root cause</v>
      </c>
      <c r="O933" s="56">
        <v>0</v>
      </c>
      <c r="P933" s="56">
        <v>0.21070361524171521</v>
      </c>
      <c r="Q933" s="56">
        <v>0</v>
      </c>
      <c r="R933" s="56">
        <v>0</v>
      </c>
      <c r="S933" s="56">
        <v>0</v>
      </c>
      <c r="T933" s="56">
        <v>0</v>
      </c>
      <c r="U933" s="56">
        <v>0</v>
      </c>
      <c r="V933" s="14"/>
      <c r="W933" s="14"/>
      <c r="X933" s="14"/>
      <c r="Y933" s="14"/>
      <c r="Z933" s="14"/>
      <c r="AA933" s="30" t="s">
        <v>16</v>
      </c>
      <c r="AB933" s="7" t="s">
        <v>16</v>
      </c>
      <c r="AC933" s="3"/>
      <c r="AD933" s="3" t="s">
        <v>16</v>
      </c>
      <c r="AE933" s="7"/>
      <c r="AF933" s="31" t="s">
        <v>16</v>
      </c>
      <c r="AG933" s="31" t="s">
        <v>16</v>
      </c>
      <c r="AH933" s="31" t="s">
        <v>16</v>
      </c>
      <c r="AI933" s="31" t="s">
        <v>16</v>
      </c>
      <c r="AJ933" s="31" t="s">
        <v>16</v>
      </c>
      <c r="AK933" s="31" t="s">
        <v>16</v>
      </c>
      <c r="AL933" s="31" t="s">
        <v>16</v>
      </c>
      <c r="AM933" s="31" t="s">
        <v>16</v>
      </c>
      <c r="AN933" s="31" t="s">
        <v>16</v>
      </c>
      <c r="AO933" s="31" t="s">
        <v>16</v>
      </c>
      <c r="AP933" s="9" t="s">
        <v>16</v>
      </c>
      <c r="AQ933" s="9" t="s">
        <v>16</v>
      </c>
      <c r="AR933" s="9" t="s">
        <v>16</v>
      </c>
      <c r="AS933" s="14"/>
      <c r="AT933" s="14"/>
    </row>
    <row r="934" spans="1:46" s="9" customFormat="1" hidden="1" x14ac:dyDescent="0.3">
      <c r="A934" s="1" t="s">
        <v>557</v>
      </c>
      <c r="B934" s="1" t="s">
        <v>558</v>
      </c>
      <c r="C934" s="1" t="s">
        <v>22</v>
      </c>
      <c r="D934" s="1" t="s">
        <v>23</v>
      </c>
      <c r="E934" s="53" t="s">
        <v>13</v>
      </c>
      <c r="F934" s="1" t="s">
        <v>64</v>
      </c>
      <c r="G934" s="46" t="s">
        <v>5418</v>
      </c>
      <c r="H934" s="66" t="s">
        <v>5452</v>
      </c>
      <c r="I934" s="22" t="str">
        <f>_xlfn.XLOOKUP(B934,[1]SITE!$B:$B,[1]SITE!$I:$I,"")</f>
        <v>No impact</v>
      </c>
      <c r="J934" s="29"/>
      <c r="K934" s="15" t="str" cm="1">
        <f t="array" ref="K934">IFERROR(_xlfn.IFS(
M934="MPR ISSUE","PDH",
M934="BSS Hardware Issue","BSS",
M934="Sites strategiques, MLL, Pylone, etc.","ENVTECH",
M934="AKTIVCO DEFAUT GE &amp; POWER Cabinet","AKTIVCO",
M934="AKTIVCO Coupure ENEO &amp; Baisse de tension","AKTIVCO GRID ONLY",
M934="Coupure ENEO &amp; Baisse de tension","IHS GRID ONLY",
M934="Defaut GE &amp; POWER Cabinet","IHS",
M934="Sharing","Partners",
M934="Sites strategiques &amp; DataCenter","SST &amp; DC",
M934="Exclu","Exclu",
M934="SAT","SAT",
M934="SPARE-ISSUE","SPARE-ISSUE",
M934="Fiber CAmtel","TRANS_FO_CAMTEL",
M934="Fiber AOF","Fiber AOF",
M934="Projet OCM (HUAWEI)","TRAVAUX-HUAWEI",
M934="Projet OCM (NOKIA)","TRAVAUX-NOKIA",
M934="ACCESS-ISSUE","ACCESS-ISSUE",
M934="Projet OCM (ZTE, NOKIA, autres projets)","TRAVAUX OCM",
M934="No root CAuse","No root cause",
M934="ODU HS","PDH",
M934="IP &amp; VLAN","PDH",
M934="Warehouse HUAWEI","SPARE-ISSUE",
M934="SPARE-HS","SPARE-ISSUE",
M934="Power Telco","BSS"
),"")</f>
        <v>No root cause</v>
      </c>
      <c r="L934" s="16" t="str" cm="1">
        <f t="array" ref="L934">IFERROR(_xlfn.IFS(
M934="MPR ISSUE","TX ISSUE",
M934="BSS Hardware Issue","RAN ISSUE",
M934="Sites strategiques, MLL, Pylone, etc.","ENVTECH",
M934="AKTIVCO DEFAUT GE &amp; POWER Cabinet","POWER ISSUE",
M934="AKTIVCO Coupure ENEO &amp; Baisse de tension","POWER ISSUE",
M934="Coupure ENEO &amp; Baisse de tension","POWER ISSUE",
M934="Defaut GE &amp; POWER Cabinet","POWER ISSUE",
M934="Sharing","POWER ISSUE",
M934="Sites strategiques &amp; DataCenter","POWER ISSUE",
M934="Exclu","Exclu",
M934="SAT","TX ISSUE",
M934="SPARE-ISSUE","SPARE-ISSUE",
M934="Fiber CAmtel","TX ISSUE",
M934="Fiber AOF","TX ISSUE",
M934="Projet OCM (HUAWEI)","TRAVAUX-HUAWEI",
M934="Projet OCM (NOKIA)","TRAVAUX -NOKIA",
M934="ACCESS-ISSUE","ACCESS-ISSUE",
M934="Projet OCM (ZTE, NOKIA, autres projets)","TRAVAUX OCM",
M934="No root CAuse","No root cause",
M934="ODU HS","TX ISSUE",
M934="IP &amp; VLAN","TX ISSUE",
M934="Warehouse HUAWEI","SPARE-ISSUE",
M934="SPARE-HS","SPARE-ISSUE",
M934="Power Telco","RAN ISSUE"
),"")</f>
        <v>No root cause</v>
      </c>
      <c r="M934" s="28" t="s">
        <v>5403</v>
      </c>
      <c r="N934" s="17" t="str" cm="1">
        <f t="array" ref="N934">IFERROR(_xlfn.IFS(
M934="MPR ISSUE","ACTIVE",
M934="BSS Hardware Issue","ACTIVE",
M934="Sites strategiques, MLL, Pylone, etc.","PASSIVE",
M934="AKTIVCO DEFAUT GE &amp; POWER Cabinet","PASSIVE",
M934="AKTIVCO Coupure ENEO &amp; Baisse de tension","PASSIVE",
M934="Coupure ENEO &amp; Baisse de tension","PASSIVE",
M934="Defaut GE &amp; POWER Cabinet","PASSIVE",
M934="Sharing","PASSIVE",
M934="Sites strategiques &amp; DataCenter","PASSIVE",
M934="Exclu","Exclu",
M934="SAT","ACTIVE",
M934="SPARE-ISSUE","SPARE-ISSUE",
M934="Fiber CAmtel","ACTIVE",
M934="Fiber AOF","ACTIVE",
M934="Projet OCM (HUAWEI)","PLANNED WORKS",
M934="Projet OCM (NOKIA)","PLANNED WORKS",
M934="ACCESS-ISSUE","ACCESS-ISSUE",
M934="Projet OCM (ZTE, NOKIA, autres projets)","PLANNED WORKS",
M934="No root CAuse","No root cause",
M934="ODU HS","ACTIVE",
M934="IP &amp; VLAN","ACTIVE",
M934="Warehouse HUAWEI","SPARE-ISSUE",
M934="SPARE-HS","SPARE-ISSUE",
M934="Power Telco","ACTIVE"
),"")</f>
        <v>No root cause</v>
      </c>
      <c r="O934" s="56">
        <v>0</v>
      </c>
      <c r="P934" s="56">
        <v>0.20116184834190842</v>
      </c>
      <c r="Q934" s="56">
        <v>0.19814772010626855</v>
      </c>
      <c r="R934" s="56">
        <v>0.10610088091018827</v>
      </c>
      <c r="S934" s="56">
        <v>0</v>
      </c>
      <c r="T934" s="56">
        <v>3.5099434128635143E-2</v>
      </c>
      <c r="U934" s="56">
        <v>0.21464516754985974</v>
      </c>
      <c r="V934" s="14"/>
      <c r="W934" s="14"/>
      <c r="X934" s="14"/>
      <c r="Y934" s="14"/>
      <c r="Z934" s="14"/>
      <c r="AA934" s="30" t="s">
        <v>16</v>
      </c>
      <c r="AB934" s="7" t="s">
        <v>16</v>
      </c>
      <c r="AC934" s="3"/>
      <c r="AD934" s="3" t="s">
        <v>16</v>
      </c>
      <c r="AE934" s="7"/>
      <c r="AF934" s="31" t="s">
        <v>16</v>
      </c>
      <c r="AG934" s="31" t="s">
        <v>16</v>
      </c>
      <c r="AH934" s="31" t="s">
        <v>16</v>
      </c>
      <c r="AI934" s="31" t="s">
        <v>16</v>
      </c>
      <c r="AJ934" s="31" t="s">
        <v>16</v>
      </c>
      <c r="AK934" s="31" t="s">
        <v>16</v>
      </c>
      <c r="AL934" s="31" t="s">
        <v>16</v>
      </c>
      <c r="AM934" s="31" t="s">
        <v>16</v>
      </c>
      <c r="AN934" s="31" t="s">
        <v>16</v>
      </c>
      <c r="AO934" s="31" t="s">
        <v>16</v>
      </c>
      <c r="AP934" s="9" t="s">
        <v>16</v>
      </c>
      <c r="AQ934" s="9" t="s">
        <v>16</v>
      </c>
      <c r="AR934" s="9" t="s">
        <v>16</v>
      </c>
      <c r="AS934" s="14"/>
      <c r="AT934" s="14"/>
    </row>
    <row r="935" spans="1:46" s="9" customFormat="1" hidden="1" x14ac:dyDescent="0.3">
      <c r="A935" s="1" t="s">
        <v>897</v>
      </c>
      <c r="B935" s="48" t="s">
        <v>898</v>
      </c>
      <c r="C935" s="48" t="s">
        <v>11</v>
      </c>
      <c r="D935" s="48" t="s">
        <v>12</v>
      </c>
      <c r="E935" s="53" t="s">
        <v>38</v>
      </c>
      <c r="F935" s="48" t="s">
        <v>39</v>
      </c>
      <c r="G935" s="22" t="s">
        <v>5417</v>
      </c>
      <c r="H935" s="66" t="s">
        <v>5452</v>
      </c>
      <c r="I935" s="22" t="str">
        <f>_xlfn.XLOOKUP(B935,[1]SITE!$B:$B,[1]SITE!$I:$I,"")</f>
        <v>No impact</v>
      </c>
      <c r="J935" s="29"/>
      <c r="K935" s="15" t="str" cm="1">
        <f t="array" ref="K935">IFERROR(_xlfn.IFS(
M935="MPR ISSUE","PDH",
M935="BSS Hardware Issue","BSS",
M935="Sites strategiques, MLL, Pylone, etc.","ENVTECH",
M935="AKTIVCO DEFAUT GE &amp; POWER Cabinet","AKTIVCO",
M935="AKTIVCO Coupure ENEO &amp; Baisse de tension","AKTIVCO GRID ONLY",
M935="Coupure ENEO &amp; Baisse de tension","IHS GRID ONLY",
M935="Defaut GE &amp; POWER Cabinet","IHS",
M935="Sharing","Partners",
M935="Sites strategiques &amp; DataCenter","SST &amp; DC",
M935="Exclu","Exclu",
M935="SAT","SAT",
M935="SPARE-ISSUE","SPARE-ISSUE",
M935="Fiber CAmtel","TRANS_FO_CAMTEL",
M935="Fiber AOF","Fiber AOF",
M935="Projet OCM (HUAWEI)","TRAVAUX-HUAWEI",
M935="Projet OCM (NOKIA)","TRAVAUX-NOKIA",
M935="ACCESS-ISSUE","ACCESS-ISSUE",
M935="Projet OCM (ZTE, NOKIA, autres projets)","TRAVAUX OCM",
M935="No root CAuse","No root cause",
M935="ODU HS","PDH",
M935="IP &amp; VLAN","PDH",
M935="Warehouse HUAWEI","SPARE-ISSUE",
M935="SPARE-HS","SPARE-ISSUE",
M935="Power Telco","BSS"
),"")</f>
        <v>No root cause</v>
      </c>
      <c r="L935" s="16" t="str" cm="1">
        <f t="array" ref="L935">IFERROR(_xlfn.IFS(
M935="MPR ISSUE","TX ISSUE",
M935="BSS Hardware Issue","RAN ISSUE",
M935="Sites strategiques, MLL, Pylone, etc.","ENVTECH",
M935="AKTIVCO DEFAUT GE &amp; POWER Cabinet","POWER ISSUE",
M935="AKTIVCO Coupure ENEO &amp; Baisse de tension","POWER ISSUE",
M935="Coupure ENEO &amp; Baisse de tension","POWER ISSUE",
M935="Defaut GE &amp; POWER Cabinet","POWER ISSUE",
M935="Sharing","POWER ISSUE",
M935="Sites strategiques &amp; DataCenter","POWER ISSUE",
M935="Exclu","Exclu",
M935="SAT","TX ISSUE",
M935="SPARE-ISSUE","SPARE-ISSUE",
M935="Fiber CAmtel","TX ISSUE",
M935="Fiber AOF","TX ISSUE",
M935="Projet OCM (HUAWEI)","TRAVAUX-HUAWEI",
M935="Projet OCM (NOKIA)","TRAVAUX -NOKIA",
M935="ACCESS-ISSUE","ACCESS-ISSUE",
M935="Projet OCM (ZTE, NOKIA, autres projets)","TRAVAUX OCM",
M935="No root CAuse","No root cause",
M935="ODU HS","TX ISSUE",
M935="IP &amp; VLAN","TX ISSUE",
M935="Warehouse HUAWEI","SPARE-ISSUE",
M935="SPARE-HS","SPARE-ISSUE",
M935="Power Telco","RAN ISSUE"
),"")</f>
        <v>No root cause</v>
      </c>
      <c r="M935" s="28" t="s">
        <v>5403</v>
      </c>
      <c r="N935" s="17" t="str" cm="1">
        <f t="array" ref="N935">IFERROR(_xlfn.IFS(
M935="MPR ISSUE","ACTIVE",
M935="BSS Hardware Issue","ACTIVE",
M935="Sites strategiques, MLL, Pylone, etc.","PASSIVE",
M935="AKTIVCO DEFAUT GE &amp; POWER Cabinet","PASSIVE",
M935="AKTIVCO Coupure ENEO &amp; Baisse de tension","PASSIVE",
M935="Coupure ENEO &amp; Baisse de tension","PASSIVE",
M935="Defaut GE &amp; POWER Cabinet","PASSIVE",
M935="Sharing","PASSIVE",
M935="Sites strategiques &amp; DataCenter","PASSIVE",
M935="Exclu","Exclu",
M935="SAT","ACTIVE",
M935="SPARE-ISSUE","SPARE-ISSUE",
M935="Fiber CAmtel","ACTIVE",
M935="Fiber AOF","ACTIVE",
M935="Projet OCM (HUAWEI)","PLANNED WORKS",
M935="Projet OCM (NOKIA)","PLANNED WORKS",
M935="ACCESS-ISSUE","ACCESS-ISSUE",
M935="Projet OCM (ZTE, NOKIA, autres projets)","PLANNED WORKS",
M935="No root CAuse","No root cause",
M935="ODU HS","ACTIVE",
M935="IP &amp; VLAN","ACTIVE",
M935="Warehouse HUAWEI","SPARE-ISSUE",
M935="SPARE-HS","SPARE-ISSUE",
M935="Power Telco","ACTIVE"
),"")</f>
        <v>No root cause</v>
      </c>
      <c r="O935" s="56">
        <v>0</v>
      </c>
      <c r="P935" s="56">
        <v>0.19536544788875487</v>
      </c>
      <c r="Q935" s="56">
        <v>0</v>
      </c>
      <c r="R935" s="56">
        <v>0</v>
      </c>
      <c r="S935" s="56">
        <v>0</v>
      </c>
      <c r="T935" s="56">
        <v>0</v>
      </c>
      <c r="U935" s="56">
        <v>0</v>
      </c>
      <c r="V935" s="14"/>
      <c r="W935" s="14"/>
      <c r="X935" s="14"/>
      <c r="Y935" s="14"/>
      <c r="Z935" s="14"/>
      <c r="AA935" s="30" t="s">
        <v>16</v>
      </c>
      <c r="AB935" s="7" t="s">
        <v>16</v>
      </c>
      <c r="AC935" s="3"/>
      <c r="AD935" s="3" t="s">
        <v>16</v>
      </c>
      <c r="AE935" s="7"/>
      <c r="AF935" s="31" t="s">
        <v>16</v>
      </c>
      <c r="AG935" s="31" t="s">
        <v>16</v>
      </c>
      <c r="AH935" s="31" t="s">
        <v>16</v>
      </c>
      <c r="AI935" s="31" t="s">
        <v>16</v>
      </c>
      <c r="AJ935" s="31" t="s">
        <v>16</v>
      </c>
      <c r="AK935" s="31" t="s">
        <v>16</v>
      </c>
      <c r="AL935" s="31" t="s">
        <v>16</v>
      </c>
      <c r="AM935" s="31" t="s">
        <v>16</v>
      </c>
      <c r="AN935" s="31" t="s">
        <v>16</v>
      </c>
      <c r="AO935" s="31" t="s">
        <v>16</v>
      </c>
      <c r="AP935" s="9" t="s">
        <v>16</v>
      </c>
      <c r="AQ935" s="9" t="s">
        <v>16</v>
      </c>
      <c r="AR935" s="9" t="s">
        <v>16</v>
      </c>
      <c r="AS935" s="14"/>
      <c r="AT935" s="14"/>
    </row>
    <row r="936" spans="1:46" s="9" customFormat="1" hidden="1" x14ac:dyDescent="0.3">
      <c r="A936" s="1" t="s">
        <v>1901</v>
      </c>
      <c r="B936" s="48" t="s">
        <v>1902</v>
      </c>
      <c r="C936" s="48" t="s">
        <v>11</v>
      </c>
      <c r="D936" s="48" t="s">
        <v>303</v>
      </c>
      <c r="E936" s="53" t="s">
        <v>38</v>
      </c>
      <c r="F936" s="48" t="s">
        <v>39</v>
      </c>
      <c r="G936" s="22" t="s">
        <v>5417</v>
      </c>
      <c r="H936" s="66" t="s">
        <v>5452</v>
      </c>
      <c r="I936" s="22" t="str">
        <f>_xlfn.XLOOKUP(B936,[1]SITE!$B:$B,[1]SITE!$I:$I,"")</f>
        <v>No impact</v>
      </c>
      <c r="J936" s="29"/>
      <c r="K936" s="15" t="str" cm="1">
        <f t="array" ref="K936">IFERROR(_xlfn.IFS(
M936="MPR ISSUE","PDH",
M936="BSS Hardware Issue","BSS",
M936="Sites strategiques, MLL, Pylone, etc.","ENVTECH",
M936="AKTIVCO DEFAUT GE &amp; POWER Cabinet","AKTIVCO",
M936="AKTIVCO Coupure ENEO &amp; Baisse de tension","AKTIVCO GRID ONLY",
M936="Coupure ENEO &amp; Baisse de tension","IHS GRID ONLY",
M936="Defaut GE &amp; POWER Cabinet","IHS",
M936="Sharing","Partners",
M936="Sites strategiques &amp; DataCenter","SST &amp; DC",
M936="Exclu","Exclu",
M936="SAT","SAT",
M936="SPARE-ISSUE","SPARE-ISSUE",
M936="Fiber CAmtel","TRANS_FO_CAMTEL",
M936="Fiber AOF","Fiber AOF",
M936="Projet OCM (HUAWEI)","TRAVAUX-HUAWEI",
M936="Projet OCM (NOKIA)","TRAVAUX-NOKIA",
M936="ACCESS-ISSUE","ACCESS-ISSUE",
M936="Projet OCM (ZTE, NOKIA, autres projets)","TRAVAUX OCM",
M936="No root CAuse","No root cause",
M936="ODU HS","PDH",
M936="IP &amp; VLAN","PDH",
M936="Warehouse HUAWEI","SPARE-ISSUE",
M936="SPARE-HS","SPARE-ISSUE",
M936="Power Telco","BSS"
),"")</f>
        <v>No root cause</v>
      </c>
      <c r="L936" s="16" t="str" cm="1">
        <f t="array" ref="L936">IFERROR(_xlfn.IFS(
M936="MPR ISSUE","TX ISSUE",
M936="BSS Hardware Issue","RAN ISSUE",
M936="Sites strategiques, MLL, Pylone, etc.","ENVTECH",
M936="AKTIVCO DEFAUT GE &amp; POWER Cabinet","POWER ISSUE",
M936="AKTIVCO Coupure ENEO &amp; Baisse de tension","POWER ISSUE",
M936="Coupure ENEO &amp; Baisse de tension","POWER ISSUE",
M936="Defaut GE &amp; POWER Cabinet","POWER ISSUE",
M936="Sharing","POWER ISSUE",
M936="Sites strategiques &amp; DataCenter","POWER ISSUE",
M936="Exclu","Exclu",
M936="SAT","TX ISSUE",
M936="SPARE-ISSUE","SPARE-ISSUE",
M936="Fiber CAmtel","TX ISSUE",
M936="Fiber AOF","TX ISSUE",
M936="Projet OCM (HUAWEI)","TRAVAUX-HUAWEI",
M936="Projet OCM (NOKIA)","TRAVAUX -NOKIA",
M936="ACCESS-ISSUE","ACCESS-ISSUE",
M936="Projet OCM (ZTE, NOKIA, autres projets)","TRAVAUX OCM",
M936="No root CAuse","No root cause",
M936="ODU HS","TX ISSUE",
M936="IP &amp; VLAN","TX ISSUE",
M936="Warehouse HUAWEI","SPARE-ISSUE",
M936="SPARE-HS","SPARE-ISSUE",
M936="Power Telco","RAN ISSUE"
),"")</f>
        <v>No root cause</v>
      </c>
      <c r="M936" s="28" t="s">
        <v>5403</v>
      </c>
      <c r="N936" s="17" t="str" cm="1">
        <f t="array" ref="N936">IFERROR(_xlfn.IFS(
M936="MPR ISSUE","ACTIVE",
M936="BSS Hardware Issue","ACTIVE",
M936="Sites strategiques, MLL, Pylone, etc.","PASSIVE",
M936="AKTIVCO DEFAUT GE &amp; POWER Cabinet","PASSIVE",
M936="AKTIVCO Coupure ENEO &amp; Baisse de tension","PASSIVE",
M936="Coupure ENEO &amp; Baisse de tension","PASSIVE",
M936="Defaut GE &amp; POWER Cabinet","PASSIVE",
M936="Sharing","PASSIVE",
M936="Sites strategiques &amp; DataCenter","PASSIVE",
M936="Exclu","Exclu",
M936="SAT","ACTIVE",
M936="SPARE-ISSUE","SPARE-ISSUE",
M936="Fiber CAmtel","ACTIVE",
M936="Fiber AOF","ACTIVE",
M936="Projet OCM (HUAWEI)","PLANNED WORKS",
M936="Projet OCM (NOKIA)","PLANNED WORKS",
M936="ACCESS-ISSUE","ACCESS-ISSUE",
M936="Projet OCM (ZTE, NOKIA, autres projets)","PLANNED WORKS",
M936="No root CAuse","No root cause",
M936="ODU HS","ACTIVE",
M936="IP &amp; VLAN","ACTIVE",
M936="Warehouse HUAWEI","SPARE-ISSUE",
M936="SPARE-HS","SPARE-ISSUE",
M936="Power Telco","ACTIVE"
),"")</f>
        <v>No root cause</v>
      </c>
      <c r="O936" s="56">
        <v>0</v>
      </c>
      <c r="P936" s="56">
        <v>0.18156109727109038</v>
      </c>
      <c r="Q936" s="56">
        <v>0</v>
      </c>
      <c r="R936" s="56">
        <v>0</v>
      </c>
      <c r="S936" s="56">
        <v>0</v>
      </c>
      <c r="T936" s="56">
        <v>0</v>
      </c>
      <c r="U936" s="56">
        <v>0</v>
      </c>
      <c r="V936" s="14"/>
      <c r="W936" s="14"/>
      <c r="X936" s="14"/>
      <c r="Y936" s="14"/>
      <c r="Z936" s="14"/>
      <c r="AA936" s="30" t="s">
        <v>16</v>
      </c>
      <c r="AB936" s="7" t="s">
        <v>16</v>
      </c>
      <c r="AC936" s="3"/>
      <c r="AD936" s="3" t="s">
        <v>16</v>
      </c>
      <c r="AE936" s="7"/>
      <c r="AF936" s="31" t="s">
        <v>16</v>
      </c>
      <c r="AG936" s="31" t="s">
        <v>16</v>
      </c>
      <c r="AH936" s="31" t="s">
        <v>16</v>
      </c>
      <c r="AI936" s="31" t="s">
        <v>16</v>
      </c>
      <c r="AJ936" s="31" t="s">
        <v>16</v>
      </c>
      <c r="AK936" s="31" t="s">
        <v>16</v>
      </c>
      <c r="AL936" s="31" t="s">
        <v>16</v>
      </c>
      <c r="AM936" s="31" t="s">
        <v>16</v>
      </c>
      <c r="AN936" s="31" t="s">
        <v>16</v>
      </c>
      <c r="AO936" s="31" t="s">
        <v>16</v>
      </c>
      <c r="AP936" s="9" t="s">
        <v>16</v>
      </c>
      <c r="AQ936" s="9" t="s">
        <v>16</v>
      </c>
      <c r="AR936" s="9" t="s">
        <v>16</v>
      </c>
      <c r="AS936" s="14"/>
      <c r="AT936" s="14"/>
    </row>
    <row r="937" spans="1:46" s="9" customFormat="1" hidden="1" x14ac:dyDescent="0.3">
      <c r="A937" s="1" t="s">
        <v>2061</v>
      </c>
      <c r="B937" s="48" t="s">
        <v>2062</v>
      </c>
      <c r="C937" s="48" t="s">
        <v>11</v>
      </c>
      <c r="D937" s="48" t="s">
        <v>12</v>
      </c>
      <c r="E937" s="53" t="s">
        <v>38</v>
      </c>
      <c r="F937" s="48" t="s">
        <v>39</v>
      </c>
      <c r="G937" s="22" t="s">
        <v>5417</v>
      </c>
      <c r="H937" s="66" t="s">
        <v>5452</v>
      </c>
      <c r="I937" s="22" t="str">
        <f>_xlfn.XLOOKUP(B937,[1]SITE!$B:$B,[1]SITE!$I:$I,"")</f>
        <v>No impact</v>
      </c>
      <c r="J937" s="29"/>
      <c r="K937" s="15" t="str" cm="1">
        <f t="array" ref="K937">IFERROR(_xlfn.IFS(
M937="MPR ISSUE","PDH",
M937="BSS Hardware Issue","BSS",
M937="Sites strategiques, MLL, Pylone, etc.","ENVTECH",
M937="AKTIVCO DEFAUT GE &amp; POWER Cabinet","AKTIVCO",
M937="AKTIVCO Coupure ENEO &amp; Baisse de tension","AKTIVCO GRID ONLY",
M937="Coupure ENEO &amp; Baisse de tension","IHS GRID ONLY",
M937="Defaut GE &amp; POWER Cabinet","IHS",
M937="Sharing","Partners",
M937="Sites strategiques &amp; DataCenter","SST &amp; DC",
M937="Exclu","Exclu",
M937="SAT","SAT",
M937="SPARE-ISSUE","SPARE-ISSUE",
M937="Fiber CAmtel","TRANS_FO_CAMTEL",
M937="Fiber AOF","Fiber AOF",
M937="Projet OCM (HUAWEI)","TRAVAUX-HUAWEI",
M937="Projet OCM (NOKIA)","TRAVAUX-NOKIA",
M937="ACCESS-ISSUE","ACCESS-ISSUE",
M937="Projet OCM (ZTE, NOKIA, autres projets)","TRAVAUX OCM",
M937="No root CAuse","No root cause",
M937="ODU HS","PDH",
M937="IP &amp; VLAN","PDH",
M937="Warehouse HUAWEI","SPARE-ISSUE",
M937="SPARE-HS","SPARE-ISSUE",
M937="Power Telco","BSS"
),"")</f>
        <v>No root cause</v>
      </c>
      <c r="L937" s="16" t="str" cm="1">
        <f t="array" ref="L937">IFERROR(_xlfn.IFS(
M937="MPR ISSUE","TX ISSUE",
M937="BSS Hardware Issue","RAN ISSUE",
M937="Sites strategiques, MLL, Pylone, etc.","ENVTECH",
M937="AKTIVCO DEFAUT GE &amp; POWER Cabinet","POWER ISSUE",
M937="AKTIVCO Coupure ENEO &amp; Baisse de tension","POWER ISSUE",
M937="Coupure ENEO &amp; Baisse de tension","POWER ISSUE",
M937="Defaut GE &amp; POWER Cabinet","POWER ISSUE",
M937="Sharing","POWER ISSUE",
M937="Sites strategiques &amp; DataCenter","POWER ISSUE",
M937="Exclu","Exclu",
M937="SAT","TX ISSUE",
M937="SPARE-ISSUE","SPARE-ISSUE",
M937="Fiber CAmtel","TX ISSUE",
M937="Fiber AOF","TX ISSUE",
M937="Projet OCM (HUAWEI)","TRAVAUX-HUAWEI",
M937="Projet OCM (NOKIA)","TRAVAUX -NOKIA",
M937="ACCESS-ISSUE","ACCESS-ISSUE",
M937="Projet OCM (ZTE, NOKIA, autres projets)","TRAVAUX OCM",
M937="No root CAuse","No root cause",
M937="ODU HS","TX ISSUE",
M937="IP &amp; VLAN","TX ISSUE",
M937="Warehouse HUAWEI","SPARE-ISSUE",
M937="SPARE-HS","SPARE-ISSUE",
M937="Power Telco","RAN ISSUE"
),"")</f>
        <v>No root cause</v>
      </c>
      <c r="M937" s="28" t="s">
        <v>5403</v>
      </c>
      <c r="N937" s="17" t="str" cm="1">
        <f t="array" ref="N937">IFERROR(_xlfn.IFS(
M937="MPR ISSUE","ACTIVE",
M937="BSS Hardware Issue","ACTIVE",
M937="Sites strategiques, MLL, Pylone, etc.","PASSIVE",
M937="AKTIVCO DEFAUT GE &amp; POWER Cabinet","PASSIVE",
M937="AKTIVCO Coupure ENEO &amp; Baisse de tension","PASSIVE",
M937="Coupure ENEO &amp; Baisse de tension","PASSIVE",
M937="Defaut GE &amp; POWER Cabinet","PASSIVE",
M937="Sharing","PASSIVE",
M937="Sites strategiques &amp; DataCenter","PASSIVE",
M937="Exclu","Exclu",
M937="SAT","ACTIVE",
M937="SPARE-ISSUE","SPARE-ISSUE",
M937="Fiber CAmtel","ACTIVE",
M937="Fiber AOF","ACTIVE",
M937="Projet OCM (HUAWEI)","PLANNED WORKS",
M937="Projet OCM (NOKIA)","PLANNED WORKS",
M937="ACCESS-ISSUE","ACCESS-ISSUE",
M937="Projet OCM (ZTE, NOKIA, autres projets)","PLANNED WORKS",
M937="No root CAuse","No root cause",
M937="ODU HS","ACTIVE",
M937="IP &amp; VLAN","ACTIVE",
M937="Warehouse HUAWEI","SPARE-ISSUE",
M937="SPARE-HS","SPARE-ISSUE",
M937="Power Telco","ACTIVE"
),"")</f>
        <v>No root cause</v>
      </c>
      <c r="O937" s="56">
        <v>0</v>
      </c>
      <c r="P937" s="56">
        <v>0.17676346120371084</v>
      </c>
      <c r="Q937" s="56">
        <v>0</v>
      </c>
      <c r="R937" s="56">
        <v>0</v>
      </c>
      <c r="S937" s="56">
        <v>0</v>
      </c>
      <c r="T937" s="56">
        <v>0</v>
      </c>
      <c r="U937" s="56">
        <v>0</v>
      </c>
      <c r="V937" s="14"/>
      <c r="W937" s="14"/>
      <c r="X937" s="14"/>
      <c r="Y937" s="14"/>
      <c r="Z937" s="14"/>
      <c r="AA937" s="30" t="s">
        <v>16</v>
      </c>
      <c r="AB937" s="7" t="s">
        <v>16</v>
      </c>
      <c r="AC937" s="3"/>
      <c r="AD937" s="3" t="s">
        <v>16</v>
      </c>
      <c r="AE937" s="7"/>
      <c r="AF937" s="31" t="s">
        <v>16</v>
      </c>
      <c r="AG937" s="31" t="s">
        <v>16</v>
      </c>
      <c r="AH937" s="31" t="s">
        <v>16</v>
      </c>
      <c r="AI937" s="31" t="s">
        <v>16</v>
      </c>
      <c r="AJ937" s="31" t="s">
        <v>16</v>
      </c>
      <c r="AK937" s="31" t="s">
        <v>16</v>
      </c>
      <c r="AL937" s="31" t="s">
        <v>16</v>
      </c>
      <c r="AM937" s="31" t="s">
        <v>16</v>
      </c>
      <c r="AN937" s="31" t="s">
        <v>16</v>
      </c>
      <c r="AO937" s="31" t="s">
        <v>16</v>
      </c>
      <c r="AP937" s="9" t="s">
        <v>16</v>
      </c>
      <c r="AQ937" s="9" t="s">
        <v>16</v>
      </c>
      <c r="AR937" s="9" t="s">
        <v>16</v>
      </c>
      <c r="AS937" s="14"/>
      <c r="AT937" s="14"/>
    </row>
    <row r="938" spans="1:46" s="9" customFormat="1" hidden="1" x14ac:dyDescent="0.3">
      <c r="A938" s="1" t="s">
        <v>1137</v>
      </c>
      <c r="B938" s="48" t="s">
        <v>1138</v>
      </c>
      <c r="C938" s="48" t="s">
        <v>11</v>
      </c>
      <c r="D938" s="48" t="s">
        <v>12</v>
      </c>
      <c r="E938" s="53" t="s">
        <v>38</v>
      </c>
      <c r="F938" s="48" t="s">
        <v>39</v>
      </c>
      <c r="G938" s="22" t="s">
        <v>5417</v>
      </c>
      <c r="H938" s="66" t="s">
        <v>5452</v>
      </c>
      <c r="I938" s="22" t="str">
        <f>_xlfn.XLOOKUP(B938,[1]SITE!$B:$B,[1]SITE!$I:$I,"")</f>
        <v>No impact</v>
      </c>
      <c r="J938" s="29"/>
      <c r="K938" s="15" t="str" cm="1">
        <f t="array" ref="K938">IFERROR(_xlfn.IFS(
M938="MPR ISSUE","PDH",
M938="BSS Hardware Issue","BSS",
M938="Sites strategiques, MLL, Pylone, etc.","ENVTECH",
M938="AKTIVCO DEFAUT GE &amp; POWER Cabinet","AKTIVCO",
M938="AKTIVCO Coupure ENEO &amp; Baisse de tension","AKTIVCO GRID ONLY",
M938="Coupure ENEO &amp; Baisse de tension","IHS GRID ONLY",
M938="Defaut GE &amp; POWER Cabinet","IHS",
M938="Sharing","Partners",
M938="Sites strategiques &amp; DataCenter","SST &amp; DC",
M938="Exclu","Exclu",
M938="SAT","SAT",
M938="SPARE-ISSUE","SPARE-ISSUE",
M938="Fiber CAmtel","TRANS_FO_CAMTEL",
M938="Fiber AOF","Fiber AOF",
M938="Projet OCM (HUAWEI)","TRAVAUX-HUAWEI",
M938="Projet OCM (NOKIA)","TRAVAUX-NOKIA",
M938="ACCESS-ISSUE","ACCESS-ISSUE",
M938="Projet OCM (ZTE, NOKIA, autres projets)","TRAVAUX OCM",
M938="No root CAuse","No root cause",
M938="ODU HS","PDH",
M938="IP &amp; VLAN","PDH",
M938="Warehouse HUAWEI","SPARE-ISSUE",
M938="SPARE-HS","SPARE-ISSUE",
M938="Power Telco","BSS"
),"")</f>
        <v>No root cause</v>
      </c>
      <c r="L938" s="16" t="str" cm="1">
        <f t="array" ref="L938">IFERROR(_xlfn.IFS(
M938="MPR ISSUE","TX ISSUE",
M938="BSS Hardware Issue","RAN ISSUE",
M938="Sites strategiques, MLL, Pylone, etc.","ENVTECH",
M938="AKTIVCO DEFAUT GE &amp; POWER Cabinet","POWER ISSUE",
M938="AKTIVCO Coupure ENEO &amp; Baisse de tension","POWER ISSUE",
M938="Coupure ENEO &amp; Baisse de tension","POWER ISSUE",
M938="Defaut GE &amp; POWER Cabinet","POWER ISSUE",
M938="Sharing","POWER ISSUE",
M938="Sites strategiques &amp; DataCenter","POWER ISSUE",
M938="Exclu","Exclu",
M938="SAT","TX ISSUE",
M938="SPARE-ISSUE","SPARE-ISSUE",
M938="Fiber CAmtel","TX ISSUE",
M938="Fiber AOF","TX ISSUE",
M938="Projet OCM (HUAWEI)","TRAVAUX-HUAWEI",
M938="Projet OCM (NOKIA)","TRAVAUX -NOKIA",
M938="ACCESS-ISSUE","ACCESS-ISSUE",
M938="Projet OCM (ZTE, NOKIA, autres projets)","TRAVAUX OCM",
M938="No root CAuse","No root cause",
M938="ODU HS","TX ISSUE",
M938="IP &amp; VLAN","TX ISSUE",
M938="Warehouse HUAWEI","SPARE-ISSUE",
M938="SPARE-HS","SPARE-ISSUE",
M938="Power Telco","RAN ISSUE"
),"")</f>
        <v>No root cause</v>
      </c>
      <c r="M938" s="28" t="s">
        <v>5403</v>
      </c>
      <c r="N938" s="17" t="str" cm="1">
        <f t="array" ref="N938">IFERROR(_xlfn.IFS(
M938="MPR ISSUE","ACTIVE",
M938="BSS Hardware Issue","ACTIVE",
M938="Sites strategiques, MLL, Pylone, etc.","PASSIVE",
M938="AKTIVCO DEFAUT GE &amp; POWER Cabinet","PASSIVE",
M938="AKTIVCO Coupure ENEO &amp; Baisse de tension","PASSIVE",
M938="Coupure ENEO &amp; Baisse de tension","PASSIVE",
M938="Defaut GE &amp; POWER Cabinet","PASSIVE",
M938="Sharing","PASSIVE",
M938="Sites strategiques &amp; DataCenter","PASSIVE",
M938="Exclu","Exclu",
M938="SAT","ACTIVE",
M938="SPARE-ISSUE","SPARE-ISSUE",
M938="Fiber CAmtel","ACTIVE",
M938="Fiber AOF","ACTIVE",
M938="Projet OCM (HUAWEI)","PLANNED WORKS",
M938="Projet OCM (NOKIA)","PLANNED WORKS",
M938="ACCESS-ISSUE","ACCESS-ISSUE",
M938="Projet OCM (ZTE, NOKIA, autres projets)","PLANNED WORKS",
M938="No root CAuse","No root cause",
M938="ODU HS","ACTIVE",
M938="IP &amp; VLAN","ACTIVE",
M938="Warehouse HUAWEI","SPARE-ISSUE",
M938="SPARE-HS","SPARE-ISSUE",
M938="Power Telco","ACTIVE"
),"")</f>
        <v>No root cause</v>
      </c>
      <c r="O938" s="56">
        <v>0</v>
      </c>
      <c r="P938" s="56">
        <v>0.16839880947285255</v>
      </c>
      <c r="Q938" s="56">
        <v>0</v>
      </c>
      <c r="R938" s="56">
        <v>0</v>
      </c>
      <c r="S938" s="56">
        <v>0</v>
      </c>
      <c r="T938" s="56">
        <v>0</v>
      </c>
      <c r="U938" s="56">
        <v>0</v>
      </c>
      <c r="V938" s="14"/>
      <c r="W938" s="14"/>
      <c r="X938" s="14"/>
      <c r="Y938" s="14"/>
      <c r="Z938" s="14"/>
      <c r="AA938" s="30" t="s">
        <v>16</v>
      </c>
      <c r="AB938" s="7" t="s">
        <v>16</v>
      </c>
      <c r="AC938" s="3"/>
      <c r="AD938" s="3" t="s">
        <v>16</v>
      </c>
      <c r="AE938" s="7"/>
      <c r="AF938" s="31" t="s">
        <v>16</v>
      </c>
      <c r="AG938" s="31" t="s">
        <v>16</v>
      </c>
      <c r="AH938" s="31" t="s">
        <v>16</v>
      </c>
      <c r="AI938" s="31" t="s">
        <v>16</v>
      </c>
      <c r="AJ938" s="31" t="s">
        <v>16</v>
      </c>
      <c r="AK938" s="31" t="s">
        <v>16</v>
      </c>
      <c r="AL938" s="31" t="s">
        <v>16</v>
      </c>
      <c r="AM938" s="31" t="s">
        <v>16</v>
      </c>
      <c r="AN938" s="31" t="s">
        <v>16</v>
      </c>
      <c r="AO938" s="31" t="s">
        <v>16</v>
      </c>
      <c r="AP938" s="9" t="s">
        <v>16</v>
      </c>
      <c r="AQ938" s="9" t="s">
        <v>16</v>
      </c>
      <c r="AR938" s="9" t="s">
        <v>16</v>
      </c>
      <c r="AS938" s="14"/>
      <c r="AT938" s="14"/>
    </row>
    <row r="939" spans="1:46" s="9" customFormat="1" hidden="1" x14ac:dyDescent="0.3">
      <c r="A939" s="1" t="s">
        <v>2388</v>
      </c>
      <c r="B939" s="48" t="s">
        <v>2389</v>
      </c>
      <c r="C939" s="48" t="s">
        <v>11</v>
      </c>
      <c r="D939" s="48" t="s">
        <v>12</v>
      </c>
      <c r="E939" s="53" t="s">
        <v>38</v>
      </c>
      <c r="F939" s="48" t="s">
        <v>39</v>
      </c>
      <c r="G939" s="22" t="s">
        <v>5417</v>
      </c>
      <c r="H939" s="66" t="s">
        <v>5452</v>
      </c>
      <c r="I939" s="22" t="str">
        <f>_xlfn.XLOOKUP(B939,[1]SITE!$B:$B,[1]SITE!$I:$I,"")</f>
        <v>No impact</v>
      </c>
      <c r="J939" s="29"/>
      <c r="K939" s="15" t="str" cm="1">
        <f t="array" ref="K939">IFERROR(_xlfn.IFS(
M939="MPR ISSUE","PDH",
M939="BSS Hardware Issue","BSS",
M939="Sites strategiques, MLL, Pylone, etc.","ENVTECH",
M939="AKTIVCO DEFAUT GE &amp; POWER Cabinet","AKTIVCO",
M939="AKTIVCO Coupure ENEO &amp; Baisse de tension","AKTIVCO GRID ONLY",
M939="Coupure ENEO &amp; Baisse de tension","IHS GRID ONLY",
M939="Defaut GE &amp; POWER Cabinet","IHS",
M939="Sharing","Partners",
M939="Sites strategiques &amp; DataCenter","SST &amp; DC",
M939="Exclu","Exclu",
M939="SAT","SAT",
M939="SPARE-ISSUE","SPARE-ISSUE",
M939="Fiber CAmtel","TRANS_FO_CAMTEL",
M939="Fiber AOF","Fiber AOF",
M939="Projet OCM (HUAWEI)","TRAVAUX-HUAWEI",
M939="Projet OCM (NOKIA)","TRAVAUX-NOKIA",
M939="ACCESS-ISSUE","ACCESS-ISSUE",
M939="Projet OCM (ZTE, NOKIA, autres projets)","TRAVAUX OCM",
M939="No root CAuse","No root cause",
M939="ODU HS","PDH",
M939="IP &amp; VLAN","PDH",
M939="Warehouse HUAWEI","SPARE-ISSUE",
M939="SPARE-HS","SPARE-ISSUE",
M939="Power Telco","BSS"
),"")</f>
        <v>No root cause</v>
      </c>
      <c r="L939" s="16" t="str" cm="1">
        <f t="array" ref="L939">IFERROR(_xlfn.IFS(
M939="MPR ISSUE","TX ISSUE",
M939="BSS Hardware Issue","RAN ISSUE",
M939="Sites strategiques, MLL, Pylone, etc.","ENVTECH",
M939="AKTIVCO DEFAUT GE &amp; POWER Cabinet","POWER ISSUE",
M939="AKTIVCO Coupure ENEO &amp; Baisse de tension","POWER ISSUE",
M939="Coupure ENEO &amp; Baisse de tension","POWER ISSUE",
M939="Defaut GE &amp; POWER Cabinet","POWER ISSUE",
M939="Sharing","POWER ISSUE",
M939="Sites strategiques &amp; DataCenter","POWER ISSUE",
M939="Exclu","Exclu",
M939="SAT","TX ISSUE",
M939="SPARE-ISSUE","SPARE-ISSUE",
M939="Fiber CAmtel","TX ISSUE",
M939="Fiber AOF","TX ISSUE",
M939="Projet OCM (HUAWEI)","TRAVAUX-HUAWEI",
M939="Projet OCM (NOKIA)","TRAVAUX -NOKIA",
M939="ACCESS-ISSUE","ACCESS-ISSUE",
M939="Projet OCM (ZTE, NOKIA, autres projets)","TRAVAUX OCM",
M939="No root CAuse","No root cause",
M939="ODU HS","TX ISSUE",
M939="IP &amp; VLAN","TX ISSUE",
M939="Warehouse HUAWEI","SPARE-ISSUE",
M939="SPARE-HS","SPARE-ISSUE",
M939="Power Telco","RAN ISSUE"
),"")</f>
        <v>No root cause</v>
      </c>
      <c r="M939" s="28" t="s">
        <v>5403</v>
      </c>
      <c r="N939" s="17" t="str" cm="1">
        <f t="array" ref="N939">IFERROR(_xlfn.IFS(
M939="MPR ISSUE","ACTIVE",
M939="BSS Hardware Issue","ACTIVE",
M939="Sites strategiques, MLL, Pylone, etc.","PASSIVE",
M939="AKTIVCO DEFAUT GE &amp; POWER Cabinet","PASSIVE",
M939="AKTIVCO Coupure ENEO &amp; Baisse de tension","PASSIVE",
M939="Coupure ENEO &amp; Baisse de tension","PASSIVE",
M939="Defaut GE &amp; POWER Cabinet","PASSIVE",
M939="Sharing","PASSIVE",
M939="Sites strategiques &amp; DataCenter","PASSIVE",
M939="Exclu","Exclu",
M939="SAT","ACTIVE",
M939="SPARE-ISSUE","SPARE-ISSUE",
M939="Fiber CAmtel","ACTIVE",
M939="Fiber AOF","ACTIVE",
M939="Projet OCM (HUAWEI)","PLANNED WORKS",
M939="Projet OCM (NOKIA)","PLANNED WORKS",
M939="ACCESS-ISSUE","ACCESS-ISSUE",
M939="Projet OCM (ZTE, NOKIA, autres projets)","PLANNED WORKS",
M939="No root CAuse","No root cause",
M939="ODU HS","ACTIVE",
M939="IP &amp; VLAN","ACTIVE",
M939="Warehouse HUAWEI","SPARE-ISSUE",
M939="SPARE-HS","SPARE-ISSUE",
M939="Power Telco","ACTIVE"
),"")</f>
        <v>No root cause</v>
      </c>
      <c r="O939" s="56">
        <v>3.3807996107672502</v>
      </c>
      <c r="P939" s="56">
        <v>0.16748922047866555</v>
      </c>
      <c r="Q939" s="56">
        <v>0</v>
      </c>
      <c r="R939" s="56">
        <v>0</v>
      </c>
      <c r="S939" s="56">
        <v>0</v>
      </c>
      <c r="T939" s="56">
        <v>0</v>
      </c>
      <c r="U939" s="56">
        <v>0</v>
      </c>
      <c r="V939" s="14"/>
      <c r="W939" s="14"/>
      <c r="X939" s="14"/>
      <c r="Y939" s="14"/>
      <c r="Z939" s="14"/>
      <c r="AA939" s="30" t="s">
        <v>16</v>
      </c>
      <c r="AB939" s="7" t="s">
        <v>16</v>
      </c>
      <c r="AC939" s="3"/>
      <c r="AD939" s="3" t="s">
        <v>16</v>
      </c>
      <c r="AE939" s="7"/>
      <c r="AF939" s="31" t="s">
        <v>16</v>
      </c>
      <c r="AG939" s="31" t="s">
        <v>16</v>
      </c>
      <c r="AH939" s="31" t="s">
        <v>16</v>
      </c>
      <c r="AI939" s="31" t="s">
        <v>16</v>
      </c>
      <c r="AJ939" s="31" t="s">
        <v>16</v>
      </c>
      <c r="AK939" s="31" t="s">
        <v>16</v>
      </c>
      <c r="AL939" s="31" t="s">
        <v>16</v>
      </c>
      <c r="AM939" s="31" t="s">
        <v>16</v>
      </c>
      <c r="AN939" s="31" t="s">
        <v>16</v>
      </c>
      <c r="AO939" s="31" t="s">
        <v>16</v>
      </c>
      <c r="AP939" s="9" t="s">
        <v>16</v>
      </c>
      <c r="AQ939" s="9" t="s">
        <v>16</v>
      </c>
      <c r="AR939" s="9" t="s">
        <v>16</v>
      </c>
      <c r="AS939" s="14"/>
      <c r="AT939" s="14"/>
    </row>
    <row r="940" spans="1:46" s="9" customFormat="1" hidden="1" x14ac:dyDescent="0.3">
      <c r="A940" s="1" t="s">
        <v>3983</v>
      </c>
      <c r="B940" s="1" t="s">
        <v>3984</v>
      </c>
      <c r="C940" s="1" t="s">
        <v>11</v>
      </c>
      <c r="D940" s="1" t="s">
        <v>12</v>
      </c>
      <c r="E940" s="53" t="s">
        <v>13</v>
      </c>
      <c r="F940" s="1" t="s">
        <v>64</v>
      </c>
      <c r="G940" s="46" t="s">
        <v>5418</v>
      </c>
      <c r="H940" s="66" t="s">
        <v>5452</v>
      </c>
      <c r="I940" s="22" t="str">
        <f>_xlfn.XLOOKUP(B940,[1]SITE!$B:$B,[1]SITE!$I:$I,"")</f>
        <v>No impact</v>
      </c>
      <c r="J940" s="29"/>
      <c r="K940" s="15" t="str" cm="1">
        <f t="array" ref="K940">IFERROR(_xlfn.IFS(
M940="MPR ISSUE","PDH",
M940="BSS Hardware Issue","BSS",
M940="Sites strategiques, MLL, Pylone, etc.","ENVTECH",
M940="AKTIVCO DEFAUT GE &amp; POWER Cabinet","AKTIVCO",
M940="AKTIVCO Coupure ENEO &amp; Baisse de tension","AKTIVCO GRID ONLY",
M940="Coupure ENEO &amp; Baisse de tension","IHS GRID ONLY",
M940="Defaut GE &amp; POWER Cabinet","IHS",
M940="Sharing","Partners",
M940="Sites strategiques &amp; DataCenter","SST &amp; DC",
M940="Exclu","Exclu",
M940="SAT","SAT",
M940="SPARE-ISSUE","SPARE-ISSUE",
M940="Fiber CAmtel","TRANS_FO_CAMTEL",
M940="Fiber AOF","Fiber AOF",
M940="Projet OCM (HUAWEI)","TRAVAUX-HUAWEI",
M940="Projet OCM (NOKIA)","TRAVAUX-NOKIA",
M940="ACCESS-ISSUE","ACCESS-ISSUE",
M940="Projet OCM (ZTE, NOKIA, autres projets)","TRAVAUX OCM",
M940="No root CAuse","No root cause",
M940="ODU HS","PDH",
M940="IP &amp; VLAN","PDH",
M940="Warehouse HUAWEI","SPARE-ISSUE",
M940="SPARE-HS","SPARE-ISSUE",
M940="Power Telco","BSS"
),"")</f>
        <v>Exclu</v>
      </c>
      <c r="L940" s="16" t="str" cm="1">
        <f t="array" ref="L940">IFERROR(_xlfn.IFS(
M940="MPR ISSUE","TX ISSUE",
M940="BSS Hardware Issue","RAN ISSUE",
M940="Sites strategiques, MLL, Pylone, etc.","ENVTECH",
M940="AKTIVCO DEFAUT GE &amp; POWER Cabinet","POWER ISSUE",
M940="AKTIVCO Coupure ENEO &amp; Baisse de tension","POWER ISSUE",
M940="Coupure ENEO &amp; Baisse de tension","POWER ISSUE",
M940="Defaut GE &amp; POWER Cabinet","POWER ISSUE",
M940="Sharing","POWER ISSUE",
M940="Sites strategiques &amp; DataCenter","POWER ISSUE",
M940="Exclu","Exclu",
M940="SAT","TX ISSUE",
M940="SPARE-ISSUE","SPARE-ISSUE",
M940="Fiber CAmtel","TX ISSUE",
M940="Fiber AOF","TX ISSUE",
M940="Projet OCM (HUAWEI)","TRAVAUX-HUAWEI",
M940="Projet OCM (NOKIA)","TRAVAUX -NOKIA",
M940="ACCESS-ISSUE","ACCESS-ISSUE",
M940="Projet OCM (ZTE, NOKIA, autres projets)","TRAVAUX OCM",
M940="No root CAuse","No root cause",
M940="ODU HS","TX ISSUE",
M940="IP &amp; VLAN","TX ISSUE",
M940="Warehouse HUAWEI","SPARE-ISSUE",
M940="SPARE-HS","SPARE-ISSUE",
M940="Power Telco","RAN ISSUE"
),"")</f>
        <v>Exclu</v>
      </c>
      <c r="M940" s="43" t="s">
        <v>5340</v>
      </c>
      <c r="N940" s="17" t="str" cm="1">
        <f t="array" ref="N940">IFERROR(_xlfn.IFS(
M940="MPR ISSUE","ACTIVE",
M940="BSS Hardware Issue","ACTIVE",
M940="Sites strategiques, MLL, Pylone, etc.","PASSIVE",
M940="AKTIVCO DEFAUT GE &amp; POWER Cabinet","PASSIVE",
M940="AKTIVCO Coupure ENEO &amp; Baisse de tension","PASSIVE",
M940="Coupure ENEO &amp; Baisse de tension","PASSIVE",
M940="Defaut GE &amp; POWER Cabinet","PASSIVE",
M940="Sharing","PASSIVE",
M940="Sites strategiques &amp; DataCenter","PASSIVE",
M940="Exclu","Exclu",
M940="SAT","ACTIVE",
M940="SPARE-ISSUE","SPARE-ISSUE",
M940="Fiber CAmtel","ACTIVE",
M940="Fiber AOF","ACTIVE",
M940="Projet OCM (HUAWEI)","PLANNED WORKS",
M940="Projet OCM (NOKIA)","PLANNED WORKS",
M940="ACCESS-ISSUE","ACCESS-ISSUE",
M940="Projet OCM (ZTE, NOKIA, autres projets)","PLANNED WORKS",
M940="No root CAuse","No root cause",
M940="ODU HS","ACTIVE",
M940="IP &amp; VLAN","ACTIVE",
M940="Warehouse HUAWEI","SPARE-ISSUE",
M940="SPARE-HS","SPARE-ISSUE",
M940="Power Telco","ACTIVE"
),"")</f>
        <v>Exclu</v>
      </c>
      <c r="O940" s="56">
        <v>1.8203551035433305</v>
      </c>
      <c r="P940" s="56">
        <v>0.16666880687606475</v>
      </c>
      <c r="Q940" s="56">
        <v>0</v>
      </c>
      <c r="R940" s="56">
        <v>0</v>
      </c>
      <c r="S940" s="56">
        <v>0</v>
      </c>
      <c r="T940" s="56">
        <v>0</v>
      </c>
      <c r="U940" s="56">
        <v>0</v>
      </c>
      <c r="V940" s="14"/>
      <c r="W940" s="14"/>
      <c r="X940" s="14"/>
      <c r="Y940" s="14"/>
      <c r="Z940" s="14"/>
      <c r="AA940" s="30" t="s">
        <v>16</v>
      </c>
      <c r="AB940" s="7" t="s">
        <v>16</v>
      </c>
      <c r="AC940" s="3"/>
      <c r="AD940" s="3" t="s">
        <v>16</v>
      </c>
      <c r="AE940" s="7"/>
      <c r="AF940" s="31" t="s">
        <v>16</v>
      </c>
      <c r="AG940" s="31" t="s">
        <v>16</v>
      </c>
      <c r="AH940" s="31" t="s">
        <v>16</v>
      </c>
      <c r="AI940" s="31" t="s">
        <v>16</v>
      </c>
      <c r="AJ940" s="31" t="s">
        <v>16</v>
      </c>
      <c r="AK940" s="31" t="s">
        <v>16</v>
      </c>
      <c r="AL940" s="31" t="s">
        <v>16</v>
      </c>
      <c r="AM940" s="31" t="s">
        <v>16</v>
      </c>
      <c r="AN940" s="31" t="s">
        <v>16</v>
      </c>
      <c r="AO940" s="31" t="s">
        <v>16</v>
      </c>
      <c r="AP940" s="9" t="s">
        <v>16</v>
      </c>
      <c r="AQ940" s="9" t="s">
        <v>16</v>
      </c>
      <c r="AR940" s="9" t="s">
        <v>16</v>
      </c>
      <c r="AS940" s="14"/>
      <c r="AT940" s="14"/>
    </row>
    <row r="941" spans="1:46" s="9" customFormat="1" ht="21" hidden="1" customHeight="1" x14ac:dyDescent="0.3">
      <c r="A941" s="1" t="s">
        <v>2010</v>
      </c>
      <c r="B941" s="1" t="s">
        <v>2011</v>
      </c>
      <c r="C941" s="1" t="s">
        <v>11</v>
      </c>
      <c r="D941" s="1" t="s">
        <v>12</v>
      </c>
      <c r="E941" s="53" t="s">
        <v>13</v>
      </c>
      <c r="F941" s="1" t="s">
        <v>14</v>
      </c>
      <c r="G941" s="46" t="s">
        <v>5418</v>
      </c>
      <c r="H941" s="66" t="s">
        <v>5452</v>
      </c>
      <c r="I941" s="22" t="str">
        <f>_xlfn.XLOOKUP(B941,[1]SITE!$B:$B,[1]SITE!$I:$I,"")</f>
        <v>No impact</v>
      </c>
      <c r="J941" s="29"/>
      <c r="K941" s="15" t="str" cm="1">
        <f t="array" ref="K941">IFERROR(_xlfn.IFS(
M941="MPR ISSUE","PDH",
M941="BSS Hardware Issue","BSS",
M941="Sites strategiques, MLL, Pylone, etc.","ENVTECH",
M941="AKTIVCO DEFAUT GE &amp; POWER Cabinet","AKTIVCO",
M941="AKTIVCO Coupure ENEO &amp; Baisse de tension","AKTIVCO GRID ONLY",
M941="Coupure ENEO &amp; Baisse de tension","IHS GRID ONLY",
M941="Defaut GE &amp; POWER Cabinet","IHS",
M941="Sharing","Partners",
M941="Sites strategiques &amp; DataCenter","SST &amp; DC",
M941="Exclu","Exclu",
M941="SAT","SAT",
M941="SPARE-ISSUE","SPARE-ISSUE",
M941="Fiber CAmtel","TRANS_FO_CAMTEL",
M941="Fiber AOF","Fiber AOF",
M941="Projet OCM (HUAWEI)","TRAVAUX-HUAWEI",
M941="Projet OCM (NOKIA)","TRAVAUX-NOKIA",
M941="ACCESS-ISSUE","ACCESS-ISSUE",
M941="Projet OCM (ZTE, NOKIA, autres projets)","TRAVAUX OCM",
M941="No root CAuse","No root cause",
M941="ODU HS","PDH",
M941="IP &amp; VLAN","PDH",
M941="Warehouse HUAWEI","SPARE-ISSUE",
M941="SPARE-HS","SPARE-ISSUE",
M941="Power Telco","BSS"
),"")</f>
        <v>No root cause</v>
      </c>
      <c r="L941" s="16" t="str" cm="1">
        <f t="array" ref="L941">IFERROR(_xlfn.IFS(
M941="MPR ISSUE","TX ISSUE",
M941="BSS Hardware Issue","RAN ISSUE",
M941="Sites strategiques, MLL, Pylone, etc.","ENVTECH",
M941="AKTIVCO DEFAUT GE &amp; POWER Cabinet","POWER ISSUE",
M941="AKTIVCO Coupure ENEO &amp; Baisse de tension","POWER ISSUE",
M941="Coupure ENEO &amp; Baisse de tension","POWER ISSUE",
M941="Defaut GE &amp; POWER Cabinet","POWER ISSUE",
M941="Sharing","POWER ISSUE",
M941="Sites strategiques &amp; DataCenter","POWER ISSUE",
M941="Exclu","Exclu",
M941="SAT","TX ISSUE",
M941="SPARE-ISSUE","SPARE-ISSUE",
M941="Fiber CAmtel","TX ISSUE",
M941="Fiber AOF","TX ISSUE",
M941="Projet OCM (HUAWEI)","TRAVAUX-HUAWEI",
M941="Projet OCM (NOKIA)","TRAVAUX -NOKIA",
M941="ACCESS-ISSUE","ACCESS-ISSUE",
M941="Projet OCM (ZTE, NOKIA, autres projets)","TRAVAUX OCM",
M941="No root CAuse","No root cause",
M941="ODU HS","TX ISSUE",
M941="IP &amp; VLAN","TX ISSUE",
M941="Warehouse HUAWEI","SPARE-ISSUE",
M941="SPARE-HS","SPARE-ISSUE",
M941="Power Telco","RAN ISSUE"
),"")</f>
        <v>No root cause</v>
      </c>
      <c r="M941" s="44" t="s">
        <v>5403</v>
      </c>
      <c r="N941" s="17" t="str" cm="1">
        <f t="array" ref="N941">IFERROR(_xlfn.IFS(
M941="MPR ISSUE","ACTIVE",
M941="BSS Hardware Issue","ACTIVE",
M941="Sites strategiques, MLL, Pylone, etc.","PASSIVE",
M941="AKTIVCO DEFAUT GE &amp; POWER Cabinet","PASSIVE",
M941="AKTIVCO Coupure ENEO &amp; Baisse de tension","PASSIVE",
M941="Coupure ENEO &amp; Baisse de tension","PASSIVE",
M941="Defaut GE &amp; POWER Cabinet","PASSIVE",
M941="Sharing","PASSIVE",
M941="Sites strategiques &amp; DataCenter","PASSIVE",
M941="Exclu","Exclu",
M941="SAT","ACTIVE",
M941="SPARE-ISSUE","SPARE-ISSUE",
M941="Fiber CAmtel","ACTIVE",
M941="Fiber AOF","ACTIVE",
M941="Projet OCM (HUAWEI)","PLANNED WORKS",
M941="Projet OCM (NOKIA)","PLANNED WORKS",
M941="ACCESS-ISSUE","ACCESS-ISSUE",
M941="Projet OCM (ZTE, NOKIA, autres projets)","PLANNED WORKS",
M941="No root CAuse","No root cause",
M941="ODU HS","ACTIVE",
M941="IP &amp; VLAN","ACTIVE",
M941="Warehouse HUAWEI","SPARE-ISSUE",
M941="SPARE-HS","SPARE-ISSUE",
M941="Power Telco","ACTIVE"
),"")</f>
        <v>No root cause</v>
      </c>
      <c r="O941" s="56">
        <v>2.579790573376366</v>
      </c>
      <c r="P941" s="56">
        <v>0.15309631227652648</v>
      </c>
      <c r="Q941" s="56">
        <v>0</v>
      </c>
      <c r="R941" s="56">
        <v>0</v>
      </c>
      <c r="S941" s="56">
        <v>0</v>
      </c>
      <c r="T941" s="56">
        <v>0</v>
      </c>
      <c r="U941" s="56">
        <v>0</v>
      </c>
      <c r="V941" s="14"/>
      <c r="W941" s="14"/>
      <c r="X941" s="14"/>
      <c r="Y941" s="14"/>
      <c r="Z941" s="14"/>
      <c r="AA941" s="30" t="s">
        <v>16</v>
      </c>
      <c r="AB941" s="7" t="s">
        <v>16</v>
      </c>
      <c r="AC941" s="3"/>
      <c r="AD941" s="3" t="s">
        <v>16</v>
      </c>
      <c r="AE941" s="7"/>
      <c r="AF941" s="31" t="s">
        <v>16</v>
      </c>
      <c r="AG941" s="31" t="s">
        <v>16</v>
      </c>
      <c r="AH941" s="31" t="s">
        <v>16</v>
      </c>
      <c r="AI941" s="31" t="s">
        <v>16</v>
      </c>
      <c r="AJ941" s="31" t="s">
        <v>16</v>
      </c>
      <c r="AK941" s="31" t="s">
        <v>16</v>
      </c>
      <c r="AL941" s="31" t="s">
        <v>16</v>
      </c>
      <c r="AM941" s="31" t="s">
        <v>16</v>
      </c>
      <c r="AN941" s="31" t="s">
        <v>16</v>
      </c>
      <c r="AO941" s="31" t="s">
        <v>16</v>
      </c>
      <c r="AP941" s="9" t="s">
        <v>16</v>
      </c>
      <c r="AQ941" s="9" t="s">
        <v>16</v>
      </c>
      <c r="AR941" s="9" t="s">
        <v>16</v>
      </c>
      <c r="AS941" s="14"/>
      <c r="AT941" s="14"/>
    </row>
    <row r="942" spans="1:46" s="9" customFormat="1" hidden="1" x14ac:dyDescent="0.3">
      <c r="A942" s="1" t="s">
        <v>5225</v>
      </c>
      <c r="B942" s="48" t="s">
        <v>5226</v>
      </c>
      <c r="C942" s="48" t="s">
        <v>11</v>
      </c>
      <c r="D942" s="48" t="s">
        <v>12</v>
      </c>
      <c r="E942" s="53" t="s">
        <v>13</v>
      </c>
      <c r="F942" s="48" t="s">
        <v>5227</v>
      </c>
      <c r="G942" s="46" t="s">
        <v>5418</v>
      </c>
      <c r="H942" s="66" t="s">
        <v>5453</v>
      </c>
      <c r="I942" s="22" t="str">
        <f>_xlfn.XLOOKUP(B942,[1]SITE!$B:$B,[1]SITE!$I:$I,"")</f>
        <v>No impact</v>
      </c>
      <c r="J942" s="29"/>
      <c r="K942" s="15" t="str" cm="1">
        <f t="array" ref="K942">IFERROR(_xlfn.IFS(
M942="MPR ISSUE","PDH",
M942="BSS Hardware Issue","BSS",
M942="Sites strategiques, MLL, Pylone, etc.","ENVTECH",
M942="AKTIVCO DEFAUT GE &amp; POWER Cabinet","AKTIVCO",
M942="AKTIVCO Coupure ENEO &amp; Baisse de tension","AKTIVCO GRID ONLY",
M942="Coupure ENEO &amp; Baisse de tension","IHS GRID ONLY",
M942="Defaut GE &amp; POWER Cabinet","IHS",
M942="Sharing","Partners",
M942="Sites strategiques &amp; DataCenter","SST &amp; DC",
M942="Exclu","Exclu",
M942="SAT","SAT",
M942="SPARE-ISSUE","SPARE-ISSUE",
M942="Fiber CAmtel","TRANS_FO_CAMTEL",
M942="Fiber AOF","Fiber AOF",
M942="Projet OCM (HUAWEI)","TRAVAUX-HUAWEI",
M942="Projet OCM (NOKIA)","TRAVAUX-NOKIA",
M942="ACCESS-ISSUE","ACCESS-ISSUE",
M942="Projet OCM (ZTE, NOKIA, autres projets)","TRAVAUX OCM",
M942="No root CAuse","No root cause",
M942="ODU HS","PDH",
M942="IP &amp; VLAN","PDH",
M942="Warehouse HUAWEI","SPARE-ISSUE",
M942="SPARE-HS","SPARE-ISSUE",
M942="Power Telco","BSS"
),"")</f>
        <v>No root cause</v>
      </c>
      <c r="L942" s="16" t="str" cm="1">
        <f t="array" ref="L942">IFERROR(_xlfn.IFS(
M942="MPR ISSUE","TX ISSUE",
M942="BSS Hardware Issue","RAN ISSUE",
M942="Sites strategiques, MLL, Pylone, etc.","ENVTECH",
M942="AKTIVCO DEFAUT GE &amp; POWER Cabinet","POWER ISSUE",
M942="AKTIVCO Coupure ENEO &amp; Baisse de tension","POWER ISSUE",
M942="Coupure ENEO &amp; Baisse de tension","POWER ISSUE",
M942="Defaut GE &amp; POWER Cabinet","POWER ISSUE",
M942="Sharing","POWER ISSUE",
M942="Sites strategiques &amp; DataCenter","POWER ISSUE",
M942="Exclu","Exclu",
M942="SAT","TX ISSUE",
M942="SPARE-ISSUE","SPARE-ISSUE",
M942="Fiber CAmtel","TX ISSUE",
M942="Fiber AOF","TX ISSUE",
M942="Projet OCM (HUAWEI)","TRAVAUX-HUAWEI",
M942="Projet OCM (NOKIA)","TRAVAUX -NOKIA",
M942="ACCESS-ISSUE","ACCESS-ISSUE",
M942="Projet OCM (ZTE, NOKIA, autres projets)","TRAVAUX OCM",
M942="No root CAuse","No root cause",
M942="ODU HS","TX ISSUE",
M942="IP &amp; VLAN","TX ISSUE",
M942="Warehouse HUAWEI","SPARE-ISSUE",
M942="SPARE-HS","SPARE-ISSUE",
M942="Power Telco","RAN ISSUE"
),"")</f>
        <v>No root cause</v>
      </c>
      <c r="M942" s="28" t="s">
        <v>5403</v>
      </c>
      <c r="N942" s="17" t="str" cm="1">
        <f t="array" ref="N942">IFERROR(_xlfn.IFS(
M942="MPR ISSUE","ACTIVE",
M942="BSS Hardware Issue","ACTIVE",
M942="Sites strategiques, MLL, Pylone, etc.","PASSIVE",
M942="AKTIVCO DEFAUT GE &amp; POWER Cabinet","PASSIVE",
M942="AKTIVCO Coupure ENEO &amp; Baisse de tension","PASSIVE",
M942="Coupure ENEO &amp; Baisse de tension","PASSIVE",
M942="Defaut GE &amp; POWER Cabinet","PASSIVE",
M942="Sharing","PASSIVE",
M942="Sites strategiques &amp; DataCenter","PASSIVE",
M942="Exclu","Exclu",
M942="SAT","ACTIVE",
M942="SPARE-ISSUE","SPARE-ISSUE",
M942="Fiber CAmtel","ACTIVE",
M942="Fiber AOF","ACTIVE",
M942="Projet OCM (HUAWEI)","PLANNED WORKS",
M942="Projet OCM (NOKIA)","PLANNED WORKS",
M942="ACCESS-ISSUE","ACCESS-ISSUE",
M942="Projet OCM (ZTE, NOKIA, autres projets)","PLANNED WORKS",
M942="No root CAuse","No root cause",
M942="ODU HS","ACTIVE",
M942="IP &amp; VLAN","ACTIVE",
M942="Warehouse HUAWEI","SPARE-ISSUE",
M942="SPARE-HS","SPARE-ISSUE",
M942="Power Telco","ACTIVE"
),"")</f>
        <v>No root cause</v>
      </c>
      <c r="O942" s="56">
        <v>5.3505234952187721E-4</v>
      </c>
      <c r="P942" s="56">
        <v>1.4713939611851624E-2</v>
      </c>
      <c r="Q942" s="56">
        <v>0</v>
      </c>
      <c r="R942" s="56">
        <v>0</v>
      </c>
      <c r="S942" s="56">
        <v>0</v>
      </c>
      <c r="T942" s="56">
        <v>0</v>
      </c>
      <c r="U942" s="56">
        <v>0</v>
      </c>
      <c r="V942" s="14"/>
      <c r="W942" s="14"/>
      <c r="X942" s="14"/>
      <c r="Y942" s="14"/>
      <c r="Z942" s="14"/>
      <c r="AA942" s="30" t="s">
        <v>16</v>
      </c>
      <c r="AB942" s="7" t="s">
        <v>16</v>
      </c>
      <c r="AC942" s="3"/>
      <c r="AD942" s="3" t="s">
        <v>16</v>
      </c>
      <c r="AE942" s="7"/>
      <c r="AF942" s="31" t="s">
        <v>16</v>
      </c>
      <c r="AG942" s="31" t="s">
        <v>16</v>
      </c>
      <c r="AH942" s="31" t="s">
        <v>16</v>
      </c>
      <c r="AI942" s="31" t="s">
        <v>16</v>
      </c>
      <c r="AJ942" s="31" t="s">
        <v>16</v>
      </c>
      <c r="AK942" s="31" t="s">
        <v>16</v>
      </c>
      <c r="AL942" s="31" t="s">
        <v>16</v>
      </c>
      <c r="AM942" s="31" t="s">
        <v>16</v>
      </c>
      <c r="AN942" s="31" t="s">
        <v>16</v>
      </c>
      <c r="AO942" s="31" t="s">
        <v>16</v>
      </c>
      <c r="AP942" s="9" t="s">
        <v>16</v>
      </c>
      <c r="AQ942" s="9" t="s">
        <v>16</v>
      </c>
      <c r="AR942" s="9" t="s">
        <v>16</v>
      </c>
      <c r="AS942" s="14"/>
      <c r="AT942" s="14"/>
    </row>
    <row r="943" spans="1:46" s="9" customFormat="1" hidden="1" x14ac:dyDescent="0.3">
      <c r="A943" s="2" t="s">
        <v>5291</v>
      </c>
      <c r="B943" s="48" t="s">
        <v>5292</v>
      </c>
      <c r="C943" s="48" t="s">
        <v>11</v>
      </c>
      <c r="D943" s="48" t="s">
        <v>97</v>
      </c>
      <c r="E943" s="53" t="s">
        <v>13</v>
      </c>
      <c r="F943" s="48" t="s">
        <v>5291</v>
      </c>
      <c r="G943" s="46" t="s">
        <v>5418</v>
      </c>
      <c r="H943" s="66" t="s">
        <v>5453</v>
      </c>
      <c r="I943" s="22" t="str">
        <f>_xlfn.XLOOKUP(B943,[1]SITE!$B:$B,[1]SITE!$I:$I,"")</f>
        <v>No impact</v>
      </c>
      <c r="J943" s="29"/>
      <c r="K943" s="15" t="str" cm="1">
        <f t="array" ref="K943">IFERROR(_xlfn.IFS(
M943="MPR ISSUE","PDH",
M943="BSS Hardware Issue","BSS",
M943="Sites strategiques, MLL, Pylone, etc.","ENVTECH",
M943="AKTIVCO DEFAUT GE &amp; POWER Cabinet","AKTIVCO",
M943="AKTIVCO Coupure ENEO &amp; Baisse de tension","AKTIVCO GRID ONLY",
M943="Coupure ENEO &amp; Baisse de tension","IHS GRID ONLY",
M943="Defaut GE &amp; POWER Cabinet","IHS",
M943="Sharing","Partners",
M943="Sites strategiques &amp; DataCenter","SST &amp; DC",
M943="Exclu","Exclu",
M943="SAT","SAT",
M943="SPARE-ISSUE","SPARE-ISSUE",
M943="Fiber CAmtel","TRANS_FO_CAMTEL",
M943="Fiber AOF","Fiber AOF",
M943="Projet OCM (HUAWEI)","TRAVAUX-HUAWEI",
M943="Projet OCM (NOKIA)","TRAVAUX-NOKIA",
M943="ACCESS-ISSUE","ACCESS-ISSUE",
M943="Projet OCM (ZTE, NOKIA, autres projets)","TRAVAUX OCM",
M943="No root CAuse","No root cause",
M943="ODU HS","PDH",
M943="IP &amp; VLAN","PDH",
M943="Warehouse HUAWEI","SPARE-ISSUE",
M943="SPARE-HS","SPARE-ISSUE",
M943="Power Telco","BSS"
),"")</f>
        <v>No root cause</v>
      </c>
      <c r="L943" s="16" t="str" cm="1">
        <f t="array" ref="L943">IFERROR(_xlfn.IFS(
M943="MPR ISSUE","TX ISSUE",
M943="BSS Hardware Issue","RAN ISSUE",
M943="Sites strategiques, MLL, Pylone, etc.","ENVTECH",
M943="AKTIVCO DEFAUT GE &amp; POWER Cabinet","POWER ISSUE",
M943="AKTIVCO Coupure ENEO &amp; Baisse de tension","POWER ISSUE",
M943="Coupure ENEO &amp; Baisse de tension","POWER ISSUE",
M943="Defaut GE &amp; POWER Cabinet","POWER ISSUE",
M943="Sharing","POWER ISSUE",
M943="Sites strategiques &amp; DataCenter","POWER ISSUE",
M943="Exclu","Exclu",
M943="SAT","TX ISSUE",
M943="SPARE-ISSUE","SPARE-ISSUE",
M943="Fiber CAmtel","TX ISSUE",
M943="Fiber AOF","TX ISSUE",
M943="Projet OCM (HUAWEI)","TRAVAUX-HUAWEI",
M943="Projet OCM (NOKIA)","TRAVAUX -NOKIA",
M943="ACCESS-ISSUE","ACCESS-ISSUE",
M943="Projet OCM (ZTE, NOKIA, autres projets)","TRAVAUX OCM",
M943="No root CAuse","No root cause",
M943="ODU HS","TX ISSUE",
M943="IP &amp; VLAN","TX ISSUE",
M943="Warehouse HUAWEI","SPARE-ISSUE",
M943="SPARE-HS","SPARE-ISSUE",
M943="Power Telco","RAN ISSUE"
),"")</f>
        <v>No root cause</v>
      </c>
      <c r="M943" s="28" t="s">
        <v>5403</v>
      </c>
      <c r="N943" s="17" t="str" cm="1">
        <f t="array" ref="N943">IFERROR(_xlfn.IFS(
M943="MPR ISSUE","ACTIVE",
M943="BSS Hardware Issue","ACTIVE",
M943="Sites strategiques, MLL, Pylone, etc.","PASSIVE",
M943="AKTIVCO DEFAUT GE &amp; POWER Cabinet","PASSIVE",
M943="AKTIVCO Coupure ENEO &amp; Baisse de tension","PASSIVE",
M943="Coupure ENEO &amp; Baisse de tension","PASSIVE",
M943="Defaut GE &amp; POWER Cabinet","PASSIVE",
M943="Sharing","PASSIVE",
M943="Sites strategiques &amp; DataCenter","PASSIVE",
M943="Exclu","Exclu",
M943="SAT","ACTIVE",
M943="SPARE-ISSUE","SPARE-ISSUE",
M943="Fiber CAmtel","ACTIVE",
M943="Fiber AOF","ACTIVE",
M943="Projet OCM (HUAWEI)","PLANNED WORKS",
M943="Projet OCM (NOKIA)","PLANNED WORKS",
M943="ACCESS-ISSUE","ACCESS-ISSUE",
M943="Projet OCM (ZTE, NOKIA, autres projets)","PLANNED WORKS",
M943="No root CAuse","No root cause",
M943="ODU HS","ACTIVE",
M943="IP &amp; VLAN","ACTIVE",
M943="Warehouse HUAWEI","SPARE-ISSUE",
M943="SPARE-HS","SPARE-ISSUE",
M943="Power Telco","ACTIVE"
),"")</f>
        <v>No root cause</v>
      </c>
      <c r="O943" s="56">
        <v>2.675261747609386E-4</v>
      </c>
      <c r="P943" s="56">
        <v>1.6319096660417257E-2</v>
      </c>
      <c r="Q943" s="56">
        <v>9.8717158486786333E-2</v>
      </c>
      <c r="R943" s="56">
        <v>1.8226558286462748</v>
      </c>
      <c r="S943" s="56">
        <v>0</v>
      </c>
      <c r="T943" s="56">
        <v>0</v>
      </c>
      <c r="U943" s="56">
        <v>0</v>
      </c>
      <c r="V943" s="14"/>
      <c r="W943" s="14"/>
      <c r="X943" s="14"/>
      <c r="Y943" s="14"/>
      <c r="Z943" s="14"/>
      <c r="AA943" s="30" t="s">
        <v>16</v>
      </c>
      <c r="AB943" s="7" t="s">
        <v>16</v>
      </c>
      <c r="AC943" s="3"/>
      <c r="AD943" s="3" t="s">
        <v>16</v>
      </c>
      <c r="AE943" s="7"/>
      <c r="AF943" s="31" t="s">
        <v>16</v>
      </c>
      <c r="AG943" s="31" t="s">
        <v>16</v>
      </c>
      <c r="AH943" s="31" t="s">
        <v>16</v>
      </c>
      <c r="AI943" s="31" t="s">
        <v>16</v>
      </c>
      <c r="AJ943" s="31" t="s">
        <v>16</v>
      </c>
      <c r="AK943" s="31" t="s">
        <v>16</v>
      </c>
      <c r="AL943" s="31" t="s">
        <v>16</v>
      </c>
      <c r="AM943" s="31" t="s">
        <v>16</v>
      </c>
      <c r="AN943" s="31" t="s">
        <v>16</v>
      </c>
      <c r="AO943" s="31" t="s">
        <v>16</v>
      </c>
      <c r="AP943" s="9" t="s">
        <v>16</v>
      </c>
      <c r="AQ943" s="9" t="s">
        <v>16</v>
      </c>
      <c r="AR943" s="9" t="s">
        <v>16</v>
      </c>
      <c r="AS943" s="14"/>
      <c r="AT943" s="14"/>
    </row>
    <row r="944" spans="1:46" s="9" customFormat="1" hidden="1" x14ac:dyDescent="0.3">
      <c r="A944" s="1" t="s">
        <v>2896</v>
      </c>
      <c r="B944" s="1" t="s">
        <v>2897</v>
      </c>
      <c r="C944" s="1" t="s">
        <v>11</v>
      </c>
      <c r="D944" s="1" t="s">
        <v>12</v>
      </c>
      <c r="E944" s="53" t="s">
        <v>24</v>
      </c>
      <c r="F944" s="1" t="s">
        <v>25</v>
      </c>
      <c r="G944" s="46" t="s">
        <v>5418</v>
      </c>
      <c r="H944" s="66" t="s">
        <v>5452</v>
      </c>
      <c r="I944" s="22" t="str">
        <f>_xlfn.XLOOKUP(B944,[1]SITE!$B:$B,[1]SITE!$I:$I,"")</f>
        <v>No impact</v>
      </c>
      <c r="J944" s="29"/>
      <c r="K944" s="15" t="str" cm="1">
        <f t="array" ref="K944">IFERROR(_xlfn.IFS(
M944="MPR ISSUE","PDH",
M944="BSS Hardware Issue","BSS",
M944="Sites strategiques, MLL, Pylone, etc.","ENVTECH",
M944="AKTIVCO DEFAUT GE &amp; POWER Cabinet","AKTIVCO",
M944="AKTIVCO Coupure ENEO &amp; Baisse de tension","AKTIVCO GRID ONLY",
M944="Coupure ENEO &amp; Baisse de tension","IHS GRID ONLY",
M944="Defaut GE &amp; POWER Cabinet","IHS",
M944="Sharing","Partners",
M944="Sites strategiques &amp; DataCenter","SST &amp; DC",
M944="Exclu","Exclu",
M944="SAT","SAT",
M944="SPARE-ISSUE","SPARE-ISSUE",
M944="Fiber CAmtel","TRANS_FO_CAMTEL",
M944="Fiber AOF","Fiber AOF",
M944="Projet OCM (HUAWEI)","TRAVAUX-HUAWEI",
M944="Projet OCM (NOKIA)","TRAVAUX-NOKIA",
M944="ACCESS-ISSUE","ACCESS-ISSUE",
M944="Projet OCM (ZTE, NOKIA, autres projets)","TRAVAUX OCM",
M944="No root CAuse","No root cause",
M944="ODU HS","PDH",
M944="IP &amp; VLAN","PDH",
M944="Warehouse HUAWEI","SPARE-ISSUE",
M944="SPARE-HS","SPARE-ISSUE",
M944="Power Telco","BSS"
),"")</f>
        <v>No root cause</v>
      </c>
      <c r="L944" s="16" t="str" cm="1">
        <f t="array" ref="L944">IFERROR(_xlfn.IFS(
M944="MPR ISSUE","TX ISSUE",
M944="BSS Hardware Issue","RAN ISSUE",
M944="Sites strategiques, MLL, Pylone, etc.","ENVTECH",
M944="AKTIVCO DEFAUT GE &amp; POWER Cabinet","POWER ISSUE",
M944="AKTIVCO Coupure ENEO &amp; Baisse de tension","POWER ISSUE",
M944="Coupure ENEO &amp; Baisse de tension","POWER ISSUE",
M944="Defaut GE &amp; POWER Cabinet","POWER ISSUE",
M944="Sharing","POWER ISSUE",
M944="Sites strategiques &amp; DataCenter","POWER ISSUE",
M944="Exclu","Exclu",
M944="SAT","TX ISSUE",
M944="SPARE-ISSUE","SPARE-ISSUE",
M944="Fiber CAmtel","TX ISSUE",
M944="Fiber AOF","TX ISSUE",
M944="Projet OCM (HUAWEI)","TRAVAUX-HUAWEI",
M944="Projet OCM (NOKIA)","TRAVAUX -NOKIA",
M944="ACCESS-ISSUE","ACCESS-ISSUE",
M944="Projet OCM (ZTE, NOKIA, autres projets)","TRAVAUX OCM",
M944="No root CAuse","No root cause",
M944="ODU HS","TX ISSUE",
M944="IP &amp; VLAN","TX ISSUE",
M944="Warehouse HUAWEI","SPARE-ISSUE",
M944="SPARE-HS","SPARE-ISSUE",
M944="Power Telco","RAN ISSUE"
),"")</f>
        <v>No root cause</v>
      </c>
      <c r="M944" s="28" t="s">
        <v>5403</v>
      </c>
      <c r="N944" s="17" t="str" cm="1">
        <f t="array" ref="N944">IFERROR(_xlfn.IFS(
M944="MPR ISSUE","ACTIVE",
M944="BSS Hardware Issue","ACTIVE",
M944="Sites strategiques, MLL, Pylone, etc.","PASSIVE",
M944="AKTIVCO DEFAUT GE &amp; POWER Cabinet","PASSIVE",
M944="AKTIVCO Coupure ENEO &amp; Baisse de tension","PASSIVE",
M944="Coupure ENEO &amp; Baisse de tension","PASSIVE",
M944="Defaut GE &amp; POWER Cabinet","PASSIVE",
M944="Sharing","PASSIVE",
M944="Sites strategiques &amp; DataCenter","PASSIVE",
M944="Exclu","Exclu",
M944="SAT","ACTIVE",
M944="SPARE-ISSUE","SPARE-ISSUE",
M944="Fiber CAmtel","ACTIVE",
M944="Fiber AOF","ACTIVE",
M944="Projet OCM (HUAWEI)","PLANNED WORKS",
M944="Projet OCM (NOKIA)","PLANNED WORKS",
M944="ACCESS-ISSUE","ACCESS-ISSUE",
M944="Projet OCM (ZTE, NOKIA, autres projets)","PLANNED WORKS",
M944="No root CAuse","No root cause",
M944="ODU HS","ACTIVE",
M944="IP &amp; VLAN","ACTIVE",
M944="Warehouse HUAWEI","SPARE-ISSUE",
M944="SPARE-HS","SPARE-ISSUE",
M944="Power Telco","ACTIVE"
),"")</f>
        <v>No root cause</v>
      </c>
      <c r="O944" s="56">
        <v>0</v>
      </c>
      <c r="P944" s="56">
        <v>0.15257909500532199</v>
      </c>
      <c r="Q944" s="56">
        <v>0</v>
      </c>
      <c r="R944" s="56">
        <v>0</v>
      </c>
      <c r="S944" s="56">
        <v>0</v>
      </c>
      <c r="T944" s="56">
        <v>4.2670424874369708</v>
      </c>
      <c r="U944" s="56">
        <v>0</v>
      </c>
      <c r="V944" s="14"/>
      <c r="W944" s="14"/>
      <c r="X944" s="14"/>
      <c r="Y944" s="14"/>
      <c r="Z944" s="14"/>
      <c r="AA944" s="30" t="s">
        <v>16</v>
      </c>
      <c r="AB944" s="7" t="s">
        <v>16</v>
      </c>
      <c r="AC944" s="3"/>
      <c r="AD944" s="3" t="s">
        <v>16</v>
      </c>
      <c r="AE944" s="7"/>
      <c r="AF944" s="31" t="s">
        <v>16</v>
      </c>
      <c r="AG944" s="31" t="s">
        <v>16</v>
      </c>
      <c r="AH944" s="31" t="s">
        <v>16</v>
      </c>
      <c r="AI944" s="31" t="s">
        <v>16</v>
      </c>
      <c r="AJ944" s="31" t="s">
        <v>16</v>
      </c>
      <c r="AK944" s="31" t="s">
        <v>16</v>
      </c>
      <c r="AL944" s="31" t="s">
        <v>16</v>
      </c>
      <c r="AM944" s="31" t="s">
        <v>16</v>
      </c>
      <c r="AN944" s="31" t="s">
        <v>16</v>
      </c>
      <c r="AO944" s="31" t="s">
        <v>16</v>
      </c>
      <c r="AP944" s="9" t="s">
        <v>16</v>
      </c>
      <c r="AQ944" s="9" t="s">
        <v>16</v>
      </c>
      <c r="AR944" s="9" t="s">
        <v>16</v>
      </c>
      <c r="AS944" s="14"/>
      <c r="AT944" s="14"/>
    </row>
    <row r="945" spans="1:46" s="9" customFormat="1" hidden="1" x14ac:dyDescent="0.3">
      <c r="A945" s="1" t="s">
        <v>2004</v>
      </c>
      <c r="B945" s="1" t="s">
        <v>2005</v>
      </c>
      <c r="C945" s="1" t="s">
        <v>11</v>
      </c>
      <c r="D945" s="1"/>
      <c r="E945" s="53" t="s">
        <v>13</v>
      </c>
      <c r="F945" s="1" t="s">
        <v>14</v>
      </c>
      <c r="G945" s="46" t="s">
        <v>5418</v>
      </c>
      <c r="H945" s="66" t="s">
        <v>5452</v>
      </c>
      <c r="I945" s="22" t="str">
        <f>_xlfn.XLOOKUP(B945,[1]SITE!$B:$B,[1]SITE!$I:$I,"")</f>
        <v>No impact</v>
      </c>
      <c r="J945" s="29"/>
      <c r="K945" s="15" t="str" cm="1">
        <f t="array" ref="K945">IFERROR(_xlfn.IFS(
M945="MPR ISSUE","PDH",
M945="BSS Hardware Issue","BSS",
M945="Sites strategiques, MLL, Pylone, etc.","ENVTECH",
M945="AKTIVCO DEFAUT GE &amp; POWER Cabinet","AKTIVCO",
M945="AKTIVCO Coupure ENEO &amp; Baisse de tension","AKTIVCO GRID ONLY",
M945="Coupure ENEO &amp; Baisse de tension","IHS GRID ONLY",
M945="Defaut GE &amp; POWER Cabinet","IHS",
M945="Sharing","Partners",
M945="Sites strategiques &amp; DataCenter","SST &amp; DC",
M945="Exclu","Exclu",
M945="SAT","SAT",
M945="SPARE-ISSUE","SPARE-ISSUE",
M945="Fiber CAmtel","TRANS_FO_CAMTEL",
M945="Fiber AOF","Fiber AOF",
M945="Projet OCM (HUAWEI)","TRAVAUX-HUAWEI",
M945="Projet OCM (NOKIA)","TRAVAUX-NOKIA",
M945="ACCESS-ISSUE","ACCESS-ISSUE",
M945="Projet OCM (ZTE, NOKIA, autres projets)","TRAVAUX OCM",
M945="No root CAuse","No root cause",
M945="ODU HS","PDH",
M945="IP &amp; VLAN","PDH",
M945="Warehouse HUAWEI","SPARE-ISSUE",
M945="SPARE-HS","SPARE-ISSUE",
M945="Power Telco","BSS"
),"")</f>
        <v>No root cause</v>
      </c>
      <c r="L945" s="16" t="str" cm="1">
        <f t="array" ref="L945">IFERROR(_xlfn.IFS(
M945="MPR ISSUE","TX ISSUE",
M945="BSS Hardware Issue","RAN ISSUE",
M945="Sites strategiques, MLL, Pylone, etc.","ENVTECH",
M945="AKTIVCO DEFAUT GE &amp; POWER Cabinet","POWER ISSUE",
M945="AKTIVCO Coupure ENEO &amp; Baisse de tension","POWER ISSUE",
M945="Coupure ENEO &amp; Baisse de tension","POWER ISSUE",
M945="Defaut GE &amp; POWER Cabinet","POWER ISSUE",
M945="Sharing","POWER ISSUE",
M945="Sites strategiques &amp; DataCenter","POWER ISSUE",
M945="Exclu","Exclu",
M945="SAT","TX ISSUE",
M945="SPARE-ISSUE","SPARE-ISSUE",
M945="Fiber CAmtel","TX ISSUE",
M945="Fiber AOF","TX ISSUE",
M945="Projet OCM (HUAWEI)","TRAVAUX-HUAWEI",
M945="Projet OCM (NOKIA)","TRAVAUX -NOKIA",
M945="ACCESS-ISSUE","ACCESS-ISSUE",
M945="Projet OCM (ZTE, NOKIA, autres projets)","TRAVAUX OCM",
M945="No root CAuse","No root cause",
M945="ODU HS","TX ISSUE",
M945="IP &amp; VLAN","TX ISSUE",
M945="Warehouse HUAWEI","SPARE-ISSUE",
M945="SPARE-HS","SPARE-ISSUE",
M945="Power Telco","RAN ISSUE"
),"")</f>
        <v>No root cause</v>
      </c>
      <c r="M945" s="28" t="s">
        <v>5403</v>
      </c>
      <c r="N945" s="17" t="str" cm="1">
        <f t="array" ref="N945">IFERROR(_xlfn.IFS(
M945="MPR ISSUE","ACTIVE",
M945="BSS Hardware Issue","ACTIVE",
M945="Sites strategiques, MLL, Pylone, etc.","PASSIVE",
M945="AKTIVCO DEFAUT GE &amp; POWER Cabinet","PASSIVE",
M945="AKTIVCO Coupure ENEO &amp; Baisse de tension","PASSIVE",
M945="Coupure ENEO &amp; Baisse de tension","PASSIVE",
M945="Defaut GE &amp; POWER Cabinet","PASSIVE",
M945="Sharing","PASSIVE",
M945="Sites strategiques &amp; DataCenter","PASSIVE",
M945="Exclu","Exclu",
M945="SAT","ACTIVE",
M945="SPARE-ISSUE","SPARE-ISSUE",
M945="Fiber CAmtel","ACTIVE",
M945="Fiber AOF","ACTIVE",
M945="Projet OCM (HUAWEI)","PLANNED WORKS",
M945="Projet OCM (NOKIA)","PLANNED WORKS",
M945="ACCESS-ISSUE","ACCESS-ISSUE",
M945="Projet OCM (ZTE, NOKIA, autres projets)","PLANNED WORKS",
M945="No root CAuse","No root cause",
M945="ODU HS","ACTIVE",
M945="IP &amp; VLAN","ACTIVE",
M945="Warehouse HUAWEI","SPARE-ISSUE",
M945="SPARE-HS","SPARE-ISSUE",
M945="Power Telco","ACTIVE"
),"")</f>
        <v>No root cause</v>
      </c>
      <c r="O945" s="56">
        <v>5.8132546021636093</v>
      </c>
      <c r="P945" s="56">
        <v>0.15034971021564753</v>
      </c>
      <c r="Q945" s="56">
        <v>0</v>
      </c>
      <c r="R945" s="56">
        <v>0</v>
      </c>
      <c r="S945" s="56">
        <v>0</v>
      </c>
      <c r="T945" s="56">
        <v>0</v>
      </c>
      <c r="U945" s="56">
        <v>0</v>
      </c>
      <c r="V945" s="14"/>
      <c r="W945" s="14"/>
      <c r="X945" s="14"/>
      <c r="Y945" s="14"/>
      <c r="Z945" s="14"/>
      <c r="AA945" s="30" t="s">
        <v>16</v>
      </c>
      <c r="AB945" s="7" t="s">
        <v>16</v>
      </c>
      <c r="AC945" s="3"/>
      <c r="AD945" s="3" t="s">
        <v>16</v>
      </c>
      <c r="AE945" s="7"/>
      <c r="AF945" s="31" t="s">
        <v>16</v>
      </c>
      <c r="AG945" s="31" t="s">
        <v>16</v>
      </c>
      <c r="AH945" s="31" t="s">
        <v>16</v>
      </c>
      <c r="AI945" s="31" t="s">
        <v>16</v>
      </c>
      <c r="AJ945" s="31" t="s">
        <v>16</v>
      </c>
      <c r="AK945" s="31" t="s">
        <v>16</v>
      </c>
      <c r="AL945" s="31" t="s">
        <v>16</v>
      </c>
      <c r="AM945" s="31" t="s">
        <v>16</v>
      </c>
      <c r="AN945" s="31" t="s">
        <v>16</v>
      </c>
      <c r="AO945" s="31" t="s">
        <v>16</v>
      </c>
      <c r="AP945" s="9" t="s">
        <v>16</v>
      </c>
      <c r="AQ945" s="9" t="s">
        <v>16</v>
      </c>
      <c r="AR945" s="9" t="s">
        <v>16</v>
      </c>
      <c r="AS945" s="14"/>
      <c r="AT945" s="14"/>
    </row>
    <row r="946" spans="1:46" s="9" customFormat="1" hidden="1" x14ac:dyDescent="0.3">
      <c r="A946" s="1" t="s">
        <v>4620</v>
      </c>
      <c r="B946" s="48" t="s">
        <v>4621</v>
      </c>
      <c r="C946" s="48" t="s">
        <v>11</v>
      </c>
      <c r="D946" s="48" t="s">
        <v>12</v>
      </c>
      <c r="E946" s="53" t="s">
        <v>38</v>
      </c>
      <c r="F946" s="48" t="s">
        <v>39</v>
      </c>
      <c r="G946" s="22" t="s">
        <v>5417</v>
      </c>
      <c r="H946" s="66" t="s">
        <v>5452</v>
      </c>
      <c r="I946" s="22" t="str">
        <f>_xlfn.XLOOKUP(B946,[1]SITE!$B:$B,[1]SITE!$I:$I,"")</f>
        <v>No impact</v>
      </c>
      <c r="J946" s="29"/>
      <c r="K946" s="15" t="str" cm="1">
        <f t="array" ref="K946">IFERROR(_xlfn.IFS(
M946="MPR ISSUE","PDH",
M946="BSS Hardware Issue","BSS",
M946="Sites strategiques, MLL, Pylone, etc.","ENVTECH",
M946="AKTIVCO DEFAUT GE &amp; POWER Cabinet","AKTIVCO",
M946="AKTIVCO Coupure ENEO &amp; Baisse de tension","AKTIVCO GRID ONLY",
M946="Coupure ENEO &amp; Baisse de tension","IHS GRID ONLY",
M946="Defaut GE &amp; POWER Cabinet","IHS",
M946="Sharing","Partners",
M946="Sites strategiques &amp; DataCenter","SST &amp; DC",
M946="Exclu","Exclu",
M946="SAT","SAT",
M946="SPARE-ISSUE","SPARE-ISSUE",
M946="Fiber CAmtel","TRANS_FO_CAMTEL",
M946="Fiber AOF","Fiber AOF",
M946="Projet OCM (HUAWEI)","TRAVAUX-HUAWEI",
M946="Projet OCM (NOKIA)","TRAVAUX-NOKIA",
M946="ACCESS-ISSUE","ACCESS-ISSUE",
M946="Projet OCM (ZTE, NOKIA, autres projets)","TRAVAUX OCM",
M946="No root CAuse","No root cause",
M946="ODU HS","PDH",
M946="IP &amp; VLAN","PDH",
M946="Warehouse HUAWEI","SPARE-ISSUE",
M946="SPARE-HS","SPARE-ISSUE",
M946="Power Telco","BSS"
),"")</f>
        <v>No root cause</v>
      </c>
      <c r="L946" s="16" t="str" cm="1">
        <f t="array" ref="L946">IFERROR(_xlfn.IFS(
M946="MPR ISSUE","TX ISSUE",
M946="BSS Hardware Issue","RAN ISSUE",
M946="Sites strategiques, MLL, Pylone, etc.","ENVTECH",
M946="AKTIVCO DEFAUT GE &amp; POWER Cabinet","POWER ISSUE",
M946="AKTIVCO Coupure ENEO &amp; Baisse de tension","POWER ISSUE",
M946="Coupure ENEO &amp; Baisse de tension","POWER ISSUE",
M946="Defaut GE &amp; POWER Cabinet","POWER ISSUE",
M946="Sharing","POWER ISSUE",
M946="Sites strategiques &amp; DataCenter","POWER ISSUE",
M946="Exclu","Exclu",
M946="SAT","TX ISSUE",
M946="SPARE-ISSUE","SPARE-ISSUE",
M946="Fiber CAmtel","TX ISSUE",
M946="Fiber AOF","TX ISSUE",
M946="Projet OCM (HUAWEI)","TRAVAUX-HUAWEI",
M946="Projet OCM (NOKIA)","TRAVAUX -NOKIA",
M946="ACCESS-ISSUE","ACCESS-ISSUE",
M946="Projet OCM (ZTE, NOKIA, autres projets)","TRAVAUX OCM",
M946="No root CAuse","No root cause",
M946="ODU HS","TX ISSUE",
M946="IP &amp; VLAN","TX ISSUE",
M946="Warehouse HUAWEI","SPARE-ISSUE",
M946="SPARE-HS","SPARE-ISSUE",
M946="Power Telco","RAN ISSUE"
),"")</f>
        <v>No root cause</v>
      </c>
      <c r="M946" s="35" t="s">
        <v>5403</v>
      </c>
      <c r="N946" s="17" t="str" cm="1">
        <f t="array" ref="N946">IFERROR(_xlfn.IFS(
M946="MPR ISSUE","ACTIVE",
M946="BSS Hardware Issue","ACTIVE",
M946="Sites strategiques, MLL, Pylone, etc.","PASSIVE",
M946="AKTIVCO DEFAUT GE &amp; POWER Cabinet","PASSIVE",
M946="AKTIVCO Coupure ENEO &amp; Baisse de tension","PASSIVE",
M946="Coupure ENEO &amp; Baisse de tension","PASSIVE",
M946="Defaut GE &amp; POWER Cabinet","PASSIVE",
M946="Sharing","PASSIVE",
M946="Sites strategiques &amp; DataCenter","PASSIVE",
M946="Exclu","Exclu",
M946="SAT","ACTIVE",
M946="SPARE-ISSUE","SPARE-ISSUE",
M946="Fiber CAmtel","ACTIVE",
M946="Fiber AOF","ACTIVE",
M946="Projet OCM (HUAWEI)","PLANNED WORKS",
M946="Projet OCM (NOKIA)","PLANNED WORKS",
M946="ACCESS-ISSUE","ACCESS-ISSUE",
M946="Projet OCM (ZTE, NOKIA, autres projets)","PLANNED WORKS",
M946="No root CAuse","No root cause",
M946="ODU HS","ACTIVE",
M946="IP &amp; VLAN","ACTIVE",
M946="Warehouse HUAWEI","SPARE-ISSUE",
M946="SPARE-HS","SPARE-ISSUE",
M946="Power Telco","ACTIVE"
),"")</f>
        <v>No root cause</v>
      </c>
      <c r="O946" s="56">
        <v>0</v>
      </c>
      <c r="P946" s="56">
        <v>0.15004651388425214</v>
      </c>
      <c r="Q946" s="56">
        <v>3.2647289210776389</v>
      </c>
      <c r="R946" s="56">
        <v>0</v>
      </c>
      <c r="S946" s="56">
        <v>0</v>
      </c>
      <c r="T946" s="56">
        <v>0</v>
      </c>
      <c r="U946" s="56">
        <v>0</v>
      </c>
      <c r="V946" s="14"/>
      <c r="W946" s="14"/>
      <c r="X946" s="14"/>
      <c r="Y946" s="14"/>
      <c r="Z946" s="14"/>
      <c r="AA946" s="30" t="s">
        <v>16</v>
      </c>
      <c r="AB946" s="7" t="s">
        <v>16</v>
      </c>
      <c r="AC946" s="3"/>
      <c r="AD946" s="3" t="s">
        <v>16</v>
      </c>
      <c r="AE946" s="7"/>
      <c r="AF946" s="31" t="s">
        <v>16</v>
      </c>
      <c r="AG946" s="31" t="s">
        <v>16</v>
      </c>
      <c r="AH946" s="31" t="s">
        <v>16</v>
      </c>
      <c r="AI946" s="31" t="s">
        <v>16</v>
      </c>
      <c r="AJ946" s="31" t="s">
        <v>16</v>
      </c>
      <c r="AK946" s="31" t="s">
        <v>16</v>
      </c>
      <c r="AL946" s="31" t="s">
        <v>16</v>
      </c>
      <c r="AM946" s="31" t="s">
        <v>16</v>
      </c>
      <c r="AN946" s="31" t="s">
        <v>16</v>
      </c>
      <c r="AO946" s="31" t="s">
        <v>16</v>
      </c>
      <c r="AP946" s="9" t="s">
        <v>16</v>
      </c>
      <c r="AQ946" s="9" t="s">
        <v>16</v>
      </c>
      <c r="AR946" s="9" t="s">
        <v>16</v>
      </c>
      <c r="AS946" s="14"/>
      <c r="AT946" s="14"/>
    </row>
    <row r="947" spans="1:46" s="9" customFormat="1" ht="23.55" hidden="1" customHeight="1" x14ac:dyDescent="0.3">
      <c r="A947" s="1" t="s">
        <v>1170</v>
      </c>
      <c r="B947" s="48" t="s">
        <v>1171</v>
      </c>
      <c r="C947" s="48" t="s">
        <v>11</v>
      </c>
      <c r="D947" s="48" t="s">
        <v>12</v>
      </c>
      <c r="E947" s="53" t="s">
        <v>38</v>
      </c>
      <c r="F947" s="48" t="s">
        <v>39</v>
      </c>
      <c r="G947" s="22" t="s">
        <v>5417</v>
      </c>
      <c r="H947" s="66" t="s">
        <v>5452</v>
      </c>
      <c r="I947" s="22" t="str">
        <f>_xlfn.XLOOKUP(B947,[1]SITE!$B:$B,[1]SITE!$I:$I,"")</f>
        <v>No impact</v>
      </c>
      <c r="J947" s="29"/>
      <c r="K947" s="15" t="str" cm="1">
        <f t="array" ref="K947">IFERROR(_xlfn.IFS(
M947="MPR ISSUE","PDH",
M947="BSS Hardware Issue","BSS",
M947="Sites strategiques, MLL, Pylone, etc.","ENVTECH",
M947="AKTIVCO DEFAUT GE &amp; POWER Cabinet","AKTIVCO",
M947="AKTIVCO Coupure ENEO &amp; Baisse de tension","AKTIVCO GRID ONLY",
M947="Coupure ENEO &amp; Baisse de tension","IHS GRID ONLY",
M947="Defaut GE &amp; POWER Cabinet","IHS",
M947="Sharing","Partners",
M947="Sites strategiques &amp; DataCenter","SST &amp; DC",
M947="Exclu","Exclu",
M947="SAT","SAT",
M947="SPARE-ISSUE","SPARE-ISSUE",
M947="Fiber CAmtel","TRANS_FO_CAMTEL",
M947="Fiber AOF","Fiber AOF",
M947="Projet OCM (HUAWEI)","TRAVAUX-HUAWEI",
M947="Projet OCM (NOKIA)","TRAVAUX-NOKIA",
M947="ACCESS-ISSUE","ACCESS-ISSUE",
M947="Projet OCM (ZTE, NOKIA, autres projets)","TRAVAUX OCM",
M947="No root CAuse","No root cause",
M947="ODU HS","PDH",
M947="IP &amp; VLAN","PDH",
M947="Warehouse HUAWEI","SPARE-ISSUE",
M947="SPARE-HS","SPARE-ISSUE",
M947="Power Telco","BSS"
),"")</f>
        <v>IHS</v>
      </c>
      <c r="L947" s="16" t="str" cm="1">
        <f t="array" ref="L947">IFERROR(_xlfn.IFS(
M947="MPR ISSUE","TX ISSUE",
M947="BSS Hardware Issue","RAN ISSUE",
M947="Sites strategiques, MLL, Pylone, etc.","ENVTECH",
M947="AKTIVCO DEFAUT GE &amp; POWER Cabinet","POWER ISSUE",
M947="AKTIVCO Coupure ENEO &amp; Baisse de tension","POWER ISSUE",
M947="Coupure ENEO &amp; Baisse de tension","POWER ISSUE",
M947="Defaut GE &amp; POWER Cabinet","POWER ISSUE",
M947="Sharing","POWER ISSUE",
M947="Sites strategiques &amp; DataCenter","POWER ISSUE",
M947="Exclu","Exclu",
M947="SAT","TX ISSUE",
M947="SPARE-ISSUE","SPARE-ISSUE",
M947="Fiber CAmtel","TX ISSUE",
M947="Fiber AOF","TX ISSUE",
M947="Projet OCM (HUAWEI)","TRAVAUX-HUAWEI",
M947="Projet OCM (NOKIA)","TRAVAUX -NOKIA",
M947="ACCESS-ISSUE","ACCESS-ISSUE",
M947="Projet OCM (ZTE, NOKIA, autres projets)","TRAVAUX OCM",
M947="No root CAuse","No root cause",
M947="ODU HS","TX ISSUE",
M947="IP &amp; VLAN","TX ISSUE",
M947="Warehouse HUAWEI","SPARE-ISSUE",
M947="SPARE-HS","SPARE-ISSUE",
M947="Power Telco","RAN ISSUE"
),"")</f>
        <v>POWER ISSUE</v>
      </c>
      <c r="M947" s="28" t="s">
        <v>5336</v>
      </c>
      <c r="N947" s="17" t="str" cm="1">
        <f t="array" ref="N947">IFERROR(_xlfn.IFS(
M947="MPR ISSUE","ACTIVE",
M947="BSS Hardware Issue","ACTIVE",
M947="Sites strategiques, MLL, Pylone, etc.","PASSIVE",
M947="AKTIVCO DEFAUT GE &amp; POWER Cabinet","PASSIVE",
M947="AKTIVCO Coupure ENEO &amp; Baisse de tension","PASSIVE",
M947="Coupure ENEO &amp; Baisse de tension","PASSIVE",
M947="Defaut GE &amp; POWER Cabinet","PASSIVE",
M947="Sharing","PASSIVE",
M947="Sites strategiques &amp; DataCenter","PASSIVE",
M947="Exclu","Exclu",
M947="SAT","ACTIVE",
M947="SPARE-ISSUE","SPARE-ISSUE",
M947="Fiber CAmtel","ACTIVE",
M947="Fiber AOF","ACTIVE",
M947="Projet OCM (HUAWEI)","PLANNED WORKS",
M947="Projet OCM (NOKIA)","PLANNED WORKS",
M947="ACCESS-ISSUE","ACCESS-ISSUE",
M947="Projet OCM (ZTE, NOKIA, autres projets)","PLANNED WORKS",
M947="No root CAuse","No root cause",
M947="ODU HS","ACTIVE",
M947="IP &amp; VLAN","ACTIVE",
M947="Warehouse HUAWEI","SPARE-ISSUE",
M947="SPARE-HS","SPARE-ISSUE",
M947="Power Telco","ACTIVE"
),"")</f>
        <v>PASSIVE</v>
      </c>
      <c r="O947" s="56">
        <v>0</v>
      </c>
      <c r="P947" s="56">
        <v>0.14187804801488499</v>
      </c>
      <c r="Q947" s="56">
        <v>0</v>
      </c>
      <c r="R947" s="56">
        <v>0</v>
      </c>
      <c r="S947" s="56">
        <v>0</v>
      </c>
      <c r="T947" s="56">
        <v>0</v>
      </c>
      <c r="U947" s="56">
        <v>0</v>
      </c>
      <c r="V947" s="14"/>
      <c r="W947" s="14"/>
      <c r="X947" s="14"/>
      <c r="Y947" s="14"/>
      <c r="Z947" s="14"/>
      <c r="AA947" s="30" t="s">
        <v>16</v>
      </c>
      <c r="AB947" s="7" t="s">
        <v>16</v>
      </c>
      <c r="AC947" s="3"/>
      <c r="AD947" s="3" t="s">
        <v>16</v>
      </c>
      <c r="AE947" s="7"/>
      <c r="AF947" s="31" t="s">
        <v>16</v>
      </c>
      <c r="AG947" s="31" t="s">
        <v>16</v>
      </c>
      <c r="AH947" s="31" t="s">
        <v>16</v>
      </c>
      <c r="AI947" s="31" t="s">
        <v>16</v>
      </c>
      <c r="AJ947" s="31" t="s">
        <v>16</v>
      </c>
      <c r="AK947" s="31" t="s">
        <v>16</v>
      </c>
      <c r="AL947" s="31" t="s">
        <v>16</v>
      </c>
      <c r="AM947" s="31" t="s">
        <v>16</v>
      </c>
      <c r="AN947" s="31" t="s">
        <v>16</v>
      </c>
      <c r="AO947" s="31" t="s">
        <v>16</v>
      </c>
      <c r="AP947" s="9" t="s">
        <v>16</v>
      </c>
      <c r="AQ947" s="9" t="s">
        <v>16</v>
      </c>
      <c r="AR947" s="9" t="s">
        <v>16</v>
      </c>
      <c r="AS947" s="14"/>
      <c r="AT947" s="14"/>
    </row>
    <row r="948" spans="1:46" s="9" customFormat="1" hidden="1" x14ac:dyDescent="0.3">
      <c r="A948" s="1" t="s">
        <v>2008</v>
      </c>
      <c r="B948" s="1" t="s">
        <v>2009</v>
      </c>
      <c r="C948" s="1" t="s">
        <v>11</v>
      </c>
      <c r="D948" s="1" t="s">
        <v>12</v>
      </c>
      <c r="E948" s="53" t="s">
        <v>13</v>
      </c>
      <c r="F948" s="1" t="s">
        <v>14</v>
      </c>
      <c r="G948" s="46" t="s">
        <v>5418</v>
      </c>
      <c r="H948" s="66" t="s">
        <v>5452</v>
      </c>
      <c r="I948" s="22" t="str">
        <f>_xlfn.XLOOKUP(B948,[1]SITE!$B:$B,[1]SITE!$I:$I,"")</f>
        <v>No impact</v>
      </c>
      <c r="J948" s="29"/>
      <c r="K948" s="15" t="str" cm="1">
        <f t="array" ref="K948">IFERROR(_xlfn.IFS(
M948="MPR ISSUE","PDH",
M948="BSS Hardware Issue","BSS",
M948="Sites strategiques, MLL, Pylone, etc.","ENVTECH",
M948="AKTIVCO DEFAUT GE &amp; POWER Cabinet","AKTIVCO",
M948="AKTIVCO Coupure ENEO &amp; Baisse de tension","AKTIVCO GRID ONLY",
M948="Coupure ENEO &amp; Baisse de tension","IHS GRID ONLY",
M948="Defaut GE &amp; POWER Cabinet","IHS",
M948="Sharing","Partners",
M948="Sites strategiques &amp; DataCenter","SST &amp; DC",
M948="Exclu","Exclu",
M948="SAT","SAT",
M948="SPARE-ISSUE","SPARE-ISSUE",
M948="Fiber CAmtel","TRANS_FO_CAMTEL",
M948="Fiber AOF","Fiber AOF",
M948="Projet OCM (HUAWEI)","TRAVAUX-HUAWEI",
M948="Projet OCM (NOKIA)","TRAVAUX-NOKIA",
M948="ACCESS-ISSUE","ACCESS-ISSUE",
M948="Projet OCM (ZTE, NOKIA, autres projets)","TRAVAUX OCM",
M948="No root CAuse","No root cause",
M948="ODU HS","PDH",
M948="IP &amp; VLAN","PDH",
M948="Warehouse HUAWEI","SPARE-ISSUE",
M948="SPARE-HS","SPARE-ISSUE",
M948="Power Telco","BSS"
),"")</f>
        <v>No root cause</v>
      </c>
      <c r="L948" s="16" t="str" cm="1">
        <f t="array" ref="L948">IFERROR(_xlfn.IFS(
M948="MPR ISSUE","TX ISSUE",
M948="BSS Hardware Issue","RAN ISSUE",
M948="Sites strategiques, MLL, Pylone, etc.","ENVTECH",
M948="AKTIVCO DEFAUT GE &amp; POWER Cabinet","POWER ISSUE",
M948="AKTIVCO Coupure ENEO &amp; Baisse de tension","POWER ISSUE",
M948="Coupure ENEO &amp; Baisse de tension","POWER ISSUE",
M948="Defaut GE &amp; POWER Cabinet","POWER ISSUE",
M948="Sharing","POWER ISSUE",
M948="Sites strategiques &amp; DataCenter","POWER ISSUE",
M948="Exclu","Exclu",
M948="SAT","TX ISSUE",
M948="SPARE-ISSUE","SPARE-ISSUE",
M948="Fiber CAmtel","TX ISSUE",
M948="Fiber AOF","TX ISSUE",
M948="Projet OCM (HUAWEI)","TRAVAUX-HUAWEI",
M948="Projet OCM (NOKIA)","TRAVAUX -NOKIA",
M948="ACCESS-ISSUE","ACCESS-ISSUE",
M948="Projet OCM (ZTE, NOKIA, autres projets)","TRAVAUX OCM",
M948="No root CAuse","No root cause",
M948="ODU HS","TX ISSUE",
M948="IP &amp; VLAN","TX ISSUE",
M948="Warehouse HUAWEI","SPARE-ISSUE",
M948="SPARE-HS","SPARE-ISSUE",
M948="Power Telco","RAN ISSUE"
),"")</f>
        <v>No root cause</v>
      </c>
      <c r="M948" s="28" t="s">
        <v>5403</v>
      </c>
      <c r="N948" s="17" t="str" cm="1">
        <f t="array" ref="N948">IFERROR(_xlfn.IFS(
M948="MPR ISSUE","ACTIVE",
M948="BSS Hardware Issue","ACTIVE",
M948="Sites strategiques, MLL, Pylone, etc.","PASSIVE",
M948="AKTIVCO DEFAUT GE &amp; POWER Cabinet","PASSIVE",
M948="AKTIVCO Coupure ENEO &amp; Baisse de tension","PASSIVE",
M948="Coupure ENEO &amp; Baisse de tension","PASSIVE",
M948="Defaut GE &amp; POWER Cabinet","PASSIVE",
M948="Sharing","PASSIVE",
M948="Sites strategiques &amp; DataCenter","PASSIVE",
M948="Exclu","Exclu",
M948="SAT","ACTIVE",
M948="SPARE-ISSUE","SPARE-ISSUE",
M948="Fiber CAmtel","ACTIVE",
M948="Fiber AOF","ACTIVE",
M948="Projet OCM (HUAWEI)","PLANNED WORKS",
M948="Projet OCM (NOKIA)","PLANNED WORKS",
M948="ACCESS-ISSUE","ACCESS-ISSUE",
M948="Projet OCM (ZTE, NOKIA, autres projets)","PLANNED WORKS",
M948="No root CAuse","No root cause",
M948="ODU HS","ACTIVE",
M948="IP &amp; VLAN","ACTIVE",
M948="Warehouse HUAWEI","SPARE-ISSUE",
M948="SPARE-HS","SPARE-ISSUE",
M948="Power Telco","ACTIVE"
),"")</f>
        <v>No root cause</v>
      </c>
      <c r="O948" s="56">
        <v>2.9809014847345998</v>
      </c>
      <c r="P948" s="56">
        <v>0.14132516058704517</v>
      </c>
      <c r="Q948" s="56">
        <v>0</v>
      </c>
      <c r="R948" s="56">
        <v>0</v>
      </c>
      <c r="S948" s="56">
        <v>0</v>
      </c>
      <c r="T948" s="56">
        <v>0</v>
      </c>
      <c r="U948" s="56">
        <v>0</v>
      </c>
      <c r="V948" s="14"/>
      <c r="W948" s="14"/>
      <c r="X948" s="14"/>
      <c r="Y948" s="14"/>
      <c r="Z948" s="14"/>
      <c r="AA948" s="30" t="s">
        <v>16</v>
      </c>
      <c r="AB948" s="7" t="s">
        <v>16</v>
      </c>
      <c r="AC948" s="3"/>
      <c r="AD948" s="3" t="s">
        <v>16</v>
      </c>
      <c r="AE948" s="7"/>
      <c r="AF948" s="31" t="s">
        <v>16</v>
      </c>
      <c r="AG948" s="31" t="s">
        <v>16</v>
      </c>
      <c r="AH948" s="31" t="s">
        <v>16</v>
      </c>
      <c r="AI948" s="31" t="s">
        <v>16</v>
      </c>
      <c r="AJ948" s="31" t="s">
        <v>16</v>
      </c>
      <c r="AK948" s="31" t="s">
        <v>16</v>
      </c>
      <c r="AL948" s="31" t="s">
        <v>16</v>
      </c>
      <c r="AM948" s="31" t="s">
        <v>16</v>
      </c>
      <c r="AN948" s="31" t="s">
        <v>16</v>
      </c>
      <c r="AO948" s="31" t="s">
        <v>16</v>
      </c>
      <c r="AP948" s="9" t="s">
        <v>16</v>
      </c>
      <c r="AQ948" s="9" t="s">
        <v>16</v>
      </c>
      <c r="AR948" s="9" t="s">
        <v>16</v>
      </c>
      <c r="AS948" s="14"/>
      <c r="AT948" s="14"/>
    </row>
    <row r="949" spans="1:46" s="9" customFormat="1" hidden="1" x14ac:dyDescent="0.3">
      <c r="A949" s="1" t="s">
        <v>1373</v>
      </c>
      <c r="B949" s="1" t="s">
        <v>1374</v>
      </c>
      <c r="C949" s="1"/>
      <c r="D949" s="48"/>
      <c r="E949" s="53" t="s">
        <v>32</v>
      </c>
      <c r="F949" s="48" t="s">
        <v>33</v>
      </c>
      <c r="G949" s="22" t="s">
        <v>5417</v>
      </c>
      <c r="H949" s="66" t="s">
        <v>5340</v>
      </c>
      <c r="I949" s="22" t="str">
        <f>_xlfn.XLOOKUP(B949,[1]SITE!$B:$B,[1]SITE!$I:$I,"")</f>
        <v>No impact</v>
      </c>
      <c r="J949" s="29"/>
      <c r="K949" s="15" t="str" cm="1">
        <f t="array" ref="K949">IFERROR(_xlfn.IFS(
M949="MPR ISSUE","PDH",
M949="BSS Hardware Issue","BSS",
M949="Sites strategiques, MLL, Pylone, etc.","ENVTECH",
M949="AKTIVCO DEFAUT GE &amp; POWER Cabinet","AKTIVCO",
M949="AKTIVCO Coupure ENEO &amp; Baisse de tension","AKTIVCO GRID ONLY",
M949="Coupure ENEO &amp; Baisse de tension","IHS GRID ONLY",
M949="Defaut GE &amp; POWER Cabinet","IHS",
M949="Sharing","Partners",
M949="Sites strategiques &amp; DataCenter","SST &amp; DC",
M949="Exclu","Exclu",
M949="SAT","SAT",
M949="SPARE-ISSUE","SPARE-ISSUE",
M949="Fiber CAmtel","TRANS_FO_CAMTEL",
M949="Fiber AOF","Fiber AOF",
M949="Projet OCM (HUAWEI)","TRAVAUX-HUAWEI",
M949="Projet OCM (NOKIA)","TRAVAUX-NOKIA",
M949="ACCESS-ISSUE","ACCESS-ISSUE",
M949="Projet OCM (ZTE, NOKIA, autres projets)","TRAVAUX OCM",
M949="No root CAuse","No root cause",
M949="ODU HS","PDH",
M949="IP &amp; VLAN","PDH",
M949="Warehouse HUAWEI","SPARE-ISSUE",
M949="SPARE-HS","SPARE-ISSUE",
M949="Power Telco","BSS"
),"")</f>
        <v>No root cause</v>
      </c>
      <c r="L949" s="16" t="str" cm="1">
        <f t="array" ref="L949">IFERROR(_xlfn.IFS(
M949="MPR ISSUE","TX ISSUE",
M949="BSS Hardware Issue","RAN ISSUE",
M949="Sites strategiques, MLL, Pylone, etc.","ENVTECH",
M949="AKTIVCO DEFAUT GE &amp; POWER Cabinet","POWER ISSUE",
M949="AKTIVCO Coupure ENEO &amp; Baisse de tension","POWER ISSUE",
M949="Coupure ENEO &amp; Baisse de tension","POWER ISSUE",
M949="Defaut GE &amp; POWER Cabinet","POWER ISSUE",
M949="Sharing","POWER ISSUE",
M949="Sites strategiques &amp; DataCenter","POWER ISSUE",
M949="Exclu","Exclu",
M949="SAT","TX ISSUE",
M949="SPARE-ISSUE","SPARE-ISSUE",
M949="Fiber CAmtel","TX ISSUE",
M949="Fiber AOF","TX ISSUE",
M949="Projet OCM (HUAWEI)","TRAVAUX-HUAWEI",
M949="Projet OCM (NOKIA)","TRAVAUX -NOKIA",
M949="ACCESS-ISSUE","ACCESS-ISSUE",
M949="Projet OCM (ZTE, NOKIA, autres projets)","TRAVAUX OCM",
M949="No root CAuse","No root cause",
M949="ODU HS","TX ISSUE",
M949="IP &amp; VLAN","TX ISSUE",
M949="Warehouse HUAWEI","SPARE-ISSUE",
M949="SPARE-HS","SPARE-ISSUE",
M949="Power Telco","RAN ISSUE"
),"")</f>
        <v>No root cause</v>
      </c>
      <c r="M949" s="28" t="s">
        <v>5403</v>
      </c>
      <c r="N949" s="17" t="str" cm="1">
        <f t="array" ref="N949">IFERROR(_xlfn.IFS(
M949="MPR ISSUE","ACTIVE",
M949="BSS Hardware Issue","ACTIVE",
M949="Sites strategiques, MLL, Pylone, etc.","PASSIVE",
M949="AKTIVCO DEFAUT GE &amp; POWER Cabinet","PASSIVE",
M949="AKTIVCO Coupure ENEO &amp; Baisse de tension","PASSIVE",
M949="Coupure ENEO &amp; Baisse de tension","PASSIVE",
M949="Defaut GE &amp; POWER Cabinet","PASSIVE",
M949="Sharing","PASSIVE",
M949="Sites strategiques &amp; DataCenter","PASSIVE",
M949="Exclu","Exclu",
M949="SAT","ACTIVE",
M949="SPARE-ISSUE","SPARE-ISSUE",
M949="Fiber CAmtel","ACTIVE",
M949="Fiber AOF","ACTIVE",
M949="Projet OCM (HUAWEI)","PLANNED WORKS",
M949="Projet OCM (NOKIA)","PLANNED WORKS",
M949="ACCESS-ISSUE","ACCESS-ISSUE",
M949="Projet OCM (ZTE, NOKIA, autres projets)","PLANNED WORKS",
M949="No root CAuse","No root cause",
M949="ODU HS","ACTIVE",
M949="IP &amp; VLAN","ACTIVE",
M949="Warehouse HUAWEI","SPARE-ISSUE",
M949="SPARE-HS","SPARE-ISSUE",
M949="Power Telco","ACTIVE"
),"")</f>
        <v>No root cause</v>
      </c>
      <c r="O949" s="56">
        <v>0</v>
      </c>
      <c r="P949" s="56">
        <v>0</v>
      </c>
      <c r="Q949" s="56">
        <v>0.29820250946685944</v>
      </c>
      <c r="R949" s="56">
        <v>0.36485219713896794</v>
      </c>
      <c r="S949" s="56">
        <v>0</v>
      </c>
      <c r="T949" s="56">
        <v>4.9599352800677725E-2</v>
      </c>
      <c r="U949" s="56">
        <v>0.30517602508896141</v>
      </c>
      <c r="V949" s="14"/>
      <c r="W949" s="14"/>
      <c r="X949" s="14"/>
      <c r="Y949" s="14"/>
      <c r="Z949" s="14"/>
      <c r="AA949" s="30" t="s">
        <v>5829</v>
      </c>
      <c r="AB949" s="7" t="s">
        <v>16</v>
      </c>
      <c r="AC949" s="3"/>
      <c r="AD949" s="3" t="s">
        <v>16</v>
      </c>
      <c r="AE949" s="7"/>
      <c r="AF949" s="31" t="s">
        <v>16</v>
      </c>
      <c r="AG949" s="31" t="s">
        <v>16</v>
      </c>
      <c r="AH949" s="31" t="s">
        <v>16</v>
      </c>
      <c r="AI949" s="31" t="s">
        <v>16</v>
      </c>
      <c r="AJ949" s="31" t="s">
        <v>16</v>
      </c>
      <c r="AK949" s="31" t="s">
        <v>5508</v>
      </c>
      <c r="AL949" s="31" t="s">
        <v>16</v>
      </c>
      <c r="AM949" s="31" t="s">
        <v>16</v>
      </c>
      <c r="AN949" s="31" t="s">
        <v>16</v>
      </c>
      <c r="AO949" s="31" t="s">
        <v>16</v>
      </c>
      <c r="AP949" s="9" t="s">
        <v>5396</v>
      </c>
      <c r="AQ949" s="9" t="s">
        <v>16</v>
      </c>
      <c r="AR949" s="9" t="s">
        <v>16</v>
      </c>
      <c r="AS949" s="14"/>
      <c r="AT949" s="14"/>
    </row>
    <row r="950" spans="1:46" s="9" customFormat="1" hidden="1" x14ac:dyDescent="0.3">
      <c r="A950" s="1" t="s">
        <v>2812</v>
      </c>
      <c r="B950" s="48" t="s">
        <v>2813</v>
      </c>
      <c r="C950" s="48" t="s">
        <v>11</v>
      </c>
      <c r="D950" s="48" t="s">
        <v>12</v>
      </c>
      <c r="E950" s="53" t="s">
        <v>38</v>
      </c>
      <c r="F950" s="48" t="s">
        <v>39</v>
      </c>
      <c r="G950" s="22" t="s">
        <v>5417</v>
      </c>
      <c r="H950" s="66" t="s">
        <v>5452</v>
      </c>
      <c r="I950" s="22" t="str">
        <f>_xlfn.XLOOKUP(B950,[1]SITE!$B:$B,[1]SITE!$I:$I,"")</f>
        <v>No impact</v>
      </c>
      <c r="J950" s="29"/>
      <c r="K950" s="15" t="str" cm="1">
        <f t="array" ref="K950">IFERROR(_xlfn.IFS(
M950="MPR ISSUE","PDH",
M950="BSS Hardware Issue","BSS",
M950="Sites strategiques, MLL, Pylone, etc.","ENVTECH",
M950="AKTIVCO DEFAUT GE &amp; POWER Cabinet","AKTIVCO",
M950="AKTIVCO Coupure ENEO &amp; Baisse de tension","AKTIVCO GRID ONLY",
M950="Coupure ENEO &amp; Baisse de tension","IHS GRID ONLY",
M950="Defaut GE &amp; POWER Cabinet","IHS",
M950="Sharing","Partners",
M950="Sites strategiques &amp; DataCenter","SST &amp; DC",
M950="Exclu","Exclu",
M950="SAT","SAT",
M950="SPARE-ISSUE","SPARE-ISSUE",
M950="Fiber CAmtel","TRANS_FO_CAMTEL",
M950="Fiber AOF","Fiber AOF",
M950="Projet OCM (HUAWEI)","TRAVAUX-HUAWEI",
M950="Projet OCM (NOKIA)","TRAVAUX-NOKIA",
M950="ACCESS-ISSUE","ACCESS-ISSUE",
M950="Projet OCM (ZTE, NOKIA, autres projets)","TRAVAUX OCM",
M950="No root CAuse","No root cause",
M950="ODU HS","PDH",
M950="IP &amp; VLAN","PDH",
M950="Warehouse HUAWEI","SPARE-ISSUE",
M950="SPARE-HS","SPARE-ISSUE",
M950="Power Telco","BSS"
),"")</f>
        <v>PDH</v>
      </c>
      <c r="L950" s="16" t="str" cm="1">
        <f t="array" ref="L950">IFERROR(_xlfn.IFS(
M950="MPR ISSUE","TX ISSUE",
M950="BSS Hardware Issue","RAN ISSUE",
M950="Sites strategiques, MLL, Pylone, etc.","ENVTECH",
M950="AKTIVCO DEFAUT GE &amp; POWER Cabinet","POWER ISSUE",
M950="AKTIVCO Coupure ENEO &amp; Baisse de tension","POWER ISSUE",
M950="Coupure ENEO &amp; Baisse de tension","POWER ISSUE",
M950="Defaut GE &amp; POWER Cabinet","POWER ISSUE",
M950="Sharing","POWER ISSUE",
M950="Sites strategiques &amp; DataCenter","POWER ISSUE",
M950="Exclu","Exclu",
M950="SAT","TX ISSUE",
M950="SPARE-ISSUE","SPARE-ISSUE",
M950="Fiber CAmtel","TX ISSUE",
M950="Fiber AOF","TX ISSUE",
M950="Projet OCM (HUAWEI)","TRAVAUX-HUAWEI",
M950="Projet OCM (NOKIA)","TRAVAUX -NOKIA",
M950="ACCESS-ISSUE","ACCESS-ISSUE",
M950="Projet OCM (ZTE, NOKIA, autres projets)","TRAVAUX OCM",
M950="No root CAuse","No root cause",
M950="ODU HS","TX ISSUE",
M950="IP &amp; VLAN","TX ISSUE",
M950="Warehouse HUAWEI","SPARE-ISSUE",
M950="SPARE-HS","SPARE-ISSUE",
M950="Power Telco","RAN ISSUE"
),"")</f>
        <v>TX ISSUE</v>
      </c>
      <c r="M950" s="28" t="s">
        <v>5404</v>
      </c>
      <c r="N950" s="17" t="str" cm="1">
        <f t="array" ref="N950">IFERROR(_xlfn.IFS(
M950="MPR ISSUE","ACTIVE",
M950="BSS Hardware Issue","ACTIVE",
M950="Sites strategiques, MLL, Pylone, etc.","PASSIVE",
M950="AKTIVCO DEFAUT GE &amp; POWER Cabinet","PASSIVE",
M950="AKTIVCO Coupure ENEO &amp; Baisse de tension","PASSIVE",
M950="Coupure ENEO &amp; Baisse de tension","PASSIVE",
M950="Defaut GE &amp; POWER Cabinet","PASSIVE",
M950="Sharing","PASSIVE",
M950="Sites strategiques &amp; DataCenter","PASSIVE",
M950="Exclu","Exclu",
M950="SAT","ACTIVE",
M950="SPARE-ISSUE","SPARE-ISSUE",
M950="Fiber CAmtel","ACTIVE",
M950="Fiber AOF","ACTIVE",
M950="Projet OCM (HUAWEI)","PLANNED WORKS",
M950="Projet OCM (NOKIA)","PLANNED WORKS",
M950="ACCESS-ISSUE","ACCESS-ISSUE",
M950="Projet OCM (ZTE, NOKIA, autres projets)","PLANNED WORKS",
M950="No root CAuse","No root cause",
M950="ODU HS","ACTIVE",
M950="IP &amp; VLAN","ACTIVE",
M950="Warehouse HUAWEI","SPARE-ISSUE",
M950="SPARE-HS","SPARE-ISSUE",
M950="Power Telco","ACTIVE"
),"")</f>
        <v>ACTIVE</v>
      </c>
      <c r="O950" s="56">
        <v>0</v>
      </c>
      <c r="P950" s="56">
        <v>0.13736577320058294</v>
      </c>
      <c r="Q950" s="56">
        <v>0</v>
      </c>
      <c r="R950" s="56">
        <v>0</v>
      </c>
      <c r="S950" s="56">
        <v>0</v>
      </c>
      <c r="T950" s="56">
        <v>0</v>
      </c>
      <c r="U950" s="56">
        <v>0.61568473859482431</v>
      </c>
      <c r="V950" s="14"/>
      <c r="W950" s="14"/>
      <c r="X950" s="14"/>
      <c r="Y950" s="14"/>
      <c r="Z950" s="14"/>
      <c r="AA950" s="30" t="s">
        <v>5774</v>
      </c>
      <c r="AB950" s="7" t="s">
        <v>16</v>
      </c>
      <c r="AC950" s="3"/>
      <c r="AD950" s="3" t="s">
        <v>5774</v>
      </c>
      <c r="AE950" s="7"/>
      <c r="AF950" s="31" t="s">
        <v>16</v>
      </c>
      <c r="AG950" s="31" t="s">
        <v>16</v>
      </c>
      <c r="AH950" s="31" t="s">
        <v>16</v>
      </c>
      <c r="AI950" s="31" t="s">
        <v>16</v>
      </c>
      <c r="AJ950" s="31" t="s">
        <v>16</v>
      </c>
      <c r="AK950" s="31" t="s">
        <v>16</v>
      </c>
      <c r="AL950" s="31" t="s">
        <v>16</v>
      </c>
      <c r="AM950" s="31" t="s">
        <v>16</v>
      </c>
      <c r="AN950" s="31" t="s">
        <v>16</v>
      </c>
      <c r="AO950" s="31" t="s">
        <v>16</v>
      </c>
      <c r="AP950" s="9" t="s">
        <v>16</v>
      </c>
      <c r="AQ950" s="9" t="s">
        <v>16</v>
      </c>
      <c r="AR950" s="9" t="s">
        <v>16</v>
      </c>
      <c r="AS950" s="14"/>
      <c r="AT950" s="14"/>
    </row>
    <row r="951" spans="1:46" s="9" customFormat="1" hidden="1" x14ac:dyDescent="0.3">
      <c r="A951" s="1" t="s">
        <v>381</v>
      </c>
      <c r="B951" s="48" t="s">
        <v>382</v>
      </c>
      <c r="C951" s="1"/>
      <c r="D951" s="48"/>
      <c r="E951" s="53" t="s">
        <v>38</v>
      </c>
      <c r="F951" s="48" t="s">
        <v>39</v>
      </c>
      <c r="G951" s="22" t="s">
        <v>5417</v>
      </c>
      <c r="H951" s="66" t="s">
        <v>5452</v>
      </c>
      <c r="I951" s="22" t="str">
        <f>_xlfn.XLOOKUP(B951,[1]SITE!$B:$B,[1]SITE!$I:$I,"")</f>
        <v>No impact</v>
      </c>
      <c r="J951" s="29"/>
      <c r="K951" s="15" t="str" cm="1">
        <f t="array" ref="K951">IFERROR(_xlfn.IFS(
M951="MPR ISSUE","PDH",
M951="BSS Hardware Issue","BSS",
M951="Sites strategiques, MLL, Pylone, etc.","ENVTECH",
M951="AKTIVCO DEFAUT GE &amp; POWER Cabinet","AKTIVCO",
M951="AKTIVCO Coupure ENEO &amp; Baisse de tension","AKTIVCO GRID ONLY",
M951="Coupure ENEO &amp; Baisse de tension","IHS GRID ONLY",
M951="Defaut GE &amp; POWER Cabinet","IHS",
M951="Sharing","Partners",
M951="Sites strategiques &amp; DataCenter","SST &amp; DC",
M951="Exclu","Exclu",
M951="SAT","SAT",
M951="SPARE-ISSUE","SPARE-ISSUE",
M951="Fiber CAmtel","TRANS_FO_CAMTEL",
M951="Fiber AOF","Fiber AOF",
M951="Projet OCM (HUAWEI)","TRAVAUX-HUAWEI",
M951="Projet OCM (NOKIA)","TRAVAUX-NOKIA",
M951="ACCESS-ISSUE","ACCESS-ISSUE",
M951="Projet OCM (ZTE, NOKIA, autres projets)","TRAVAUX OCM",
M951="No root CAuse","No root cause",
M951="ODU HS","PDH",
M951="IP &amp; VLAN","PDH",
M951="Warehouse HUAWEI","SPARE-ISSUE",
M951="SPARE-HS","SPARE-ISSUE",
M951="Power Telco","BSS"
),"")</f>
        <v>No root cause</v>
      </c>
      <c r="L951" s="16" t="str" cm="1">
        <f t="array" ref="L951">IFERROR(_xlfn.IFS(
M951="MPR ISSUE","TX ISSUE",
M951="BSS Hardware Issue","RAN ISSUE",
M951="Sites strategiques, MLL, Pylone, etc.","ENVTECH",
M951="AKTIVCO DEFAUT GE &amp; POWER Cabinet","POWER ISSUE",
M951="AKTIVCO Coupure ENEO &amp; Baisse de tension","POWER ISSUE",
M951="Coupure ENEO &amp; Baisse de tension","POWER ISSUE",
M951="Defaut GE &amp; POWER Cabinet","POWER ISSUE",
M951="Sharing","POWER ISSUE",
M951="Sites strategiques &amp; DataCenter","POWER ISSUE",
M951="Exclu","Exclu",
M951="SAT","TX ISSUE",
M951="SPARE-ISSUE","SPARE-ISSUE",
M951="Fiber CAmtel","TX ISSUE",
M951="Fiber AOF","TX ISSUE",
M951="Projet OCM (HUAWEI)","TRAVAUX-HUAWEI",
M951="Projet OCM (NOKIA)","TRAVAUX -NOKIA",
M951="ACCESS-ISSUE","ACCESS-ISSUE",
M951="Projet OCM (ZTE, NOKIA, autres projets)","TRAVAUX OCM",
M951="No root CAuse","No root cause",
M951="ODU HS","TX ISSUE",
M951="IP &amp; VLAN","TX ISSUE",
M951="Warehouse HUAWEI","SPARE-ISSUE",
M951="SPARE-HS","SPARE-ISSUE",
M951="Power Telco","RAN ISSUE"
),"")</f>
        <v>No root cause</v>
      </c>
      <c r="M951" s="28" t="s">
        <v>5403</v>
      </c>
      <c r="N951" s="17" t="str" cm="1">
        <f t="array" ref="N951">IFERROR(_xlfn.IFS(
M951="MPR ISSUE","ACTIVE",
M951="BSS Hardware Issue","ACTIVE",
M951="Sites strategiques, MLL, Pylone, etc.","PASSIVE",
M951="AKTIVCO DEFAUT GE &amp; POWER Cabinet","PASSIVE",
M951="AKTIVCO Coupure ENEO &amp; Baisse de tension","PASSIVE",
M951="Coupure ENEO &amp; Baisse de tension","PASSIVE",
M951="Defaut GE &amp; POWER Cabinet","PASSIVE",
M951="Sharing","PASSIVE",
M951="Sites strategiques &amp; DataCenter","PASSIVE",
M951="Exclu","Exclu",
M951="SAT","ACTIVE",
M951="SPARE-ISSUE","SPARE-ISSUE",
M951="Fiber CAmtel","ACTIVE",
M951="Fiber AOF","ACTIVE",
M951="Projet OCM (HUAWEI)","PLANNED WORKS",
M951="Projet OCM (NOKIA)","PLANNED WORKS",
M951="ACCESS-ISSUE","ACCESS-ISSUE",
M951="Projet OCM (ZTE, NOKIA, autres projets)","PLANNED WORKS",
M951="No root CAuse","No root cause",
M951="ODU HS","ACTIVE",
M951="IP &amp; VLAN","ACTIVE",
M951="Warehouse HUAWEI","SPARE-ISSUE",
M951="SPARE-HS","SPARE-ISSUE",
M951="Power Telco","ACTIVE"
),"")</f>
        <v>No root cause</v>
      </c>
      <c r="O951" s="56">
        <v>0</v>
      </c>
      <c r="P951" s="56">
        <v>0.13645618420639655</v>
      </c>
      <c r="Q951" s="56">
        <v>0</v>
      </c>
      <c r="R951" s="56">
        <v>0</v>
      </c>
      <c r="S951" s="56">
        <v>0</v>
      </c>
      <c r="T951" s="56">
        <v>0</v>
      </c>
      <c r="U951" s="56">
        <v>0</v>
      </c>
      <c r="V951" s="14"/>
      <c r="W951" s="14"/>
      <c r="X951" s="14"/>
      <c r="Y951" s="14"/>
      <c r="Z951" s="14"/>
      <c r="AA951" s="30" t="s">
        <v>16</v>
      </c>
      <c r="AB951" s="7" t="s">
        <v>16</v>
      </c>
      <c r="AC951" s="3"/>
      <c r="AD951" s="3" t="s">
        <v>16</v>
      </c>
      <c r="AE951" s="7"/>
      <c r="AF951" s="31" t="s">
        <v>16</v>
      </c>
      <c r="AG951" s="31" t="s">
        <v>16</v>
      </c>
      <c r="AH951" s="31" t="s">
        <v>16</v>
      </c>
      <c r="AI951" s="31" t="s">
        <v>16</v>
      </c>
      <c r="AJ951" s="31" t="s">
        <v>16</v>
      </c>
      <c r="AK951" s="31" t="s">
        <v>16</v>
      </c>
      <c r="AL951" s="31" t="s">
        <v>16</v>
      </c>
      <c r="AM951" s="31" t="s">
        <v>16</v>
      </c>
      <c r="AN951" s="31" t="s">
        <v>16</v>
      </c>
      <c r="AO951" s="31" t="s">
        <v>16</v>
      </c>
      <c r="AP951" s="9" t="s">
        <v>16</v>
      </c>
      <c r="AQ951" s="9" t="s">
        <v>16</v>
      </c>
      <c r="AR951" s="9" t="s">
        <v>16</v>
      </c>
      <c r="AS951" s="14"/>
      <c r="AT951" s="14"/>
    </row>
    <row r="952" spans="1:46" s="9" customFormat="1" hidden="1" x14ac:dyDescent="0.3">
      <c r="A952" s="1" t="s">
        <v>4455</v>
      </c>
      <c r="B952" s="48" t="s">
        <v>4456</v>
      </c>
      <c r="C952" s="1"/>
      <c r="D952" s="48"/>
      <c r="E952" s="53" t="s">
        <v>13</v>
      </c>
      <c r="F952" s="48" t="s">
        <v>4457</v>
      </c>
      <c r="G952" s="46" t="s">
        <v>5418</v>
      </c>
      <c r="H952" s="66" t="s">
        <v>5453</v>
      </c>
      <c r="I952" s="22" t="str">
        <f>_xlfn.XLOOKUP(B952,[1]SITE!$B:$B,[1]SITE!$I:$I,"")</f>
        <v>No impact</v>
      </c>
      <c r="J952" s="29"/>
      <c r="K952" s="15" t="str" cm="1">
        <f t="array" ref="K952">IFERROR(_xlfn.IFS(
M952="MPR ISSUE","PDH",
M952="BSS Hardware Issue","BSS",
M952="Sites strategiques, MLL, Pylone, etc.","ENVTECH",
M952="AKTIVCO DEFAUT GE &amp; POWER Cabinet","AKTIVCO",
M952="AKTIVCO Coupure ENEO &amp; Baisse de tension","AKTIVCO GRID ONLY",
M952="Coupure ENEO &amp; Baisse de tension","IHS GRID ONLY",
M952="Defaut GE &amp; POWER Cabinet","IHS",
M952="Sharing","Partners",
M952="Sites strategiques &amp; DataCenter","SST &amp; DC",
M952="Exclu","Exclu",
M952="SAT","SAT",
M952="SPARE-ISSUE","SPARE-ISSUE",
M952="Fiber CAmtel","TRANS_FO_CAMTEL",
M952="Fiber AOF","Fiber AOF",
M952="Projet OCM (HUAWEI)","TRAVAUX-HUAWEI",
M952="Projet OCM (NOKIA)","TRAVAUX-NOKIA",
M952="ACCESS-ISSUE","ACCESS-ISSUE",
M952="Projet OCM (ZTE, NOKIA, autres projets)","TRAVAUX OCM",
M952="No root CAuse","No root cause",
M952="ODU HS","PDH",
M952="IP &amp; VLAN","PDH",
M952="Warehouse HUAWEI","SPARE-ISSUE",
M952="SPARE-HS","SPARE-ISSUE",
M952="Power Telco","BSS"
),"")</f>
        <v>No root cause</v>
      </c>
      <c r="L952" s="16" t="str" cm="1">
        <f t="array" ref="L952">IFERROR(_xlfn.IFS(
M952="MPR ISSUE","TX ISSUE",
M952="BSS Hardware Issue","RAN ISSUE",
M952="Sites strategiques, MLL, Pylone, etc.","ENVTECH",
M952="AKTIVCO DEFAUT GE &amp; POWER Cabinet","POWER ISSUE",
M952="AKTIVCO Coupure ENEO &amp; Baisse de tension","POWER ISSUE",
M952="Coupure ENEO &amp; Baisse de tension","POWER ISSUE",
M952="Defaut GE &amp; POWER Cabinet","POWER ISSUE",
M952="Sharing","POWER ISSUE",
M952="Sites strategiques &amp; DataCenter","POWER ISSUE",
M952="Exclu","Exclu",
M952="SAT","TX ISSUE",
M952="SPARE-ISSUE","SPARE-ISSUE",
M952="Fiber CAmtel","TX ISSUE",
M952="Fiber AOF","TX ISSUE",
M952="Projet OCM (HUAWEI)","TRAVAUX-HUAWEI",
M952="Projet OCM (NOKIA)","TRAVAUX -NOKIA",
M952="ACCESS-ISSUE","ACCESS-ISSUE",
M952="Projet OCM (ZTE, NOKIA, autres projets)","TRAVAUX OCM",
M952="No root CAuse","No root cause",
M952="ODU HS","TX ISSUE",
M952="IP &amp; VLAN","TX ISSUE",
M952="Warehouse HUAWEI","SPARE-ISSUE",
M952="SPARE-HS","SPARE-ISSUE",
M952="Power Telco","RAN ISSUE"
),"")</f>
        <v>No root cause</v>
      </c>
      <c r="M952" s="28" t="s">
        <v>5403</v>
      </c>
      <c r="N952" s="17" t="str" cm="1">
        <f t="array" ref="N952">IFERROR(_xlfn.IFS(
M952="MPR ISSUE","ACTIVE",
M952="BSS Hardware Issue","ACTIVE",
M952="Sites strategiques, MLL, Pylone, etc.","PASSIVE",
M952="AKTIVCO DEFAUT GE &amp; POWER Cabinet","PASSIVE",
M952="AKTIVCO Coupure ENEO &amp; Baisse de tension","PASSIVE",
M952="Coupure ENEO &amp; Baisse de tension","PASSIVE",
M952="Defaut GE &amp; POWER Cabinet","PASSIVE",
M952="Sharing","PASSIVE",
M952="Sites strategiques &amp; DataCenter","PASSIVE",
M952="Exclu","Exclu",
M952="SAT","ACTIVE",
M952="SPARE-ISSUE","SPARE-ISSUE",
M952="Fiber CAmtel","ACTIVE",
M952="Fiber AOF","ACTIVE",
M952="Projet OCM (HUAWEI)","PLANNED WORKS",
M952="Projet OCM (NOKIA)","PLANNED WORKS",
M952="ACCESS-ISSUE","ACCESS-ISSUE",
M952="Projet OCM (ZTE, NOKIA, autres projets)","PLANNED WORKS",
M952="No root CAuse","No root cause",
M952="ODU HS","ACTIVE",
M952="IP &amp; VLAN","ACTIVE",
M952="Warehouse HUAWEI","SPARE-ISSUE",
M952="SPARE-HS","SPARE-ISSUE",
M952="Power Telco","ACTIVE"
),"")</f>
        <v>No root cause</v>
      </c>
      <c r="O952" s="56">
        <v>0</v>
      </c>
      <c r="P952" s="56">
        <v>1.6301261582099859E-2</v>
      </c>
      <c r="Q952" s="56">
        <v>0</v>
      </c>
      <c r="R952" s="56">
        <v>0</v>
      </c>
      <c r="S952" s="56">
        <v>0</v>
      </c>
      <c r="T952" s="56">
        <v>0</v>
      </c>
      <c r="U952" s="56">
        <v>0</v>
      </c>
      <c r="V952" s="14"/>
      <c r="W952" s="14"/>
      <c r="X952" s="14"/>
      <c r="Y952" s="14"/>
      <c r="Z952" s="14"/>
      <c r="AA952" s="30" t="s">
        <v>16</v>
      </c>
      <c r="AB952" s="7" t="s">
        <v>16</v>
      </c>
      <c r="AC952" s="3"/>
      <c r="AD952" s="3" t="s">
        <v>16</v>
      </c>
      <c r="AE952" s="7"/>
      <c r="AF952" s="31" t="s">
        <v>16</v>
      </c>
      <c r="AG952" s="31" t="s">
        <v>16</v>
      </c>
      <c r="AH952" s="31" t="s">
        <v>16</v>
      </c>
      <c r="AI952" s="31" t="s">
        <v>16</v>
      </c>
      <c r="AJ952" s="31" t="s">
        <v>16</v>
      </c>
      <c r="AK952" s="31" t="s">
        <v>16</v>
      </c>
      <c r="AL952" s="31" t="s">
        <v>16</v>
      </c>
      <c r="AM952" s="31" t="s">
        <v>16</v>
      </c>
      <c r="AN952" s="31" t="s">
        <v>16</v>
      </c>
      <c r="AO952" s="31" t="s">
        <v>16</v>
      </c>
      <c r="AP952" s="9" t="s">
        <v>16</v>
      </c>
      <c r="AQ952" s="9" t="s">
        <v>16</v>
      </c>
      <c r="AR952" s="9" t="s">
        <v>16</v>
      </c>
      <c r="AS952" s="14"/>
      <c r="AT952" s="14"/>
    </row>
    <row r="953" spans="1:46" s="9" customFormat="1" hidden="1" x14ac:dyDescent="0.3">
      <c r="A953" s="1" t="s">
        <v>1620</v>
      </c>
      <c r="B953" s="48" t="s">
        <v>4520</v>
      </c>
      <c r="C953" s="48" t="s">
        <v>11</v>
      </c>
      <c r="D953" s="48" t="s">
        <v>12</v>
      </c>
      <c r="E953" s="53" t="s">
        <v>38</v>
      </c>
      <c r="F953" s="48" t="s">
        <v>1620</v>
      </c>
      <c r="G953" s="22" t="s">
        <v>5417</v>
      </c>
      <c r="H953" s="66" t="s">
        <v>5452</v>
      </c>
      <c r="I953" s="22" t="str">
        <f>_xlfn.XLOOKUP(B953,[1]SITE!$B:$B,[1]SITE!$I:$I,"")</f>
        <v>No impact</v>
      </c>
      <c r="J953" s="29"/>
      <c r="K953" s="15" t="str" cm="1">
        <f t="array" ref="K953">IFERROR(_xlfn.IFS(
M953="MPR ISSUE","PDH",
M953="BSS Hardware Issue","BSS",
M953="Sites strategiques, MLL, Pylone, etc.","ENVTECH",
M953="AKTIVCO DEFAUT GE &amp; POWER Cabinet","AKTIVCO",
M953="AKTIVCO Coupure ENEO &amp; Baisse de tension","AKTIVCO GRID ONLY",
M953="Coupure ENEO &amp; Baisse de tension","IHS GRID ONLY",
M953="Defaut GE &amp; POWER Cabinet","IHS",
M953="Sharing","Partners",
M953="Sites strategiques &amp; DataCenter","SST &amp; DC",
M953="Exclu","Exclu",
M953="SAT","SAT",
M953="SPARE-ISSUE","SPARE-ISSUE",
M953="Fiber CAmtel","TRANS_FO_CAMTEL",
M953="Fiber AOF","Fiber AOF",
M953="Projet OCM (HUAWEI)","TRAVAUX-HUAWEI",
M953="Projet OCM (NOKIA)","TRAVAUX-NOKIA",
M953="ACCESS-ISSUE","ACCESS-ISSUE",
M953="Projet OCM (ZTE, NOKIA, autres projets)","TRAVAUX OCM",
M953="No root CAuse","No root cause",
M953="ODU HS","PDH",
M953="IP &amp; VLAN","PDH",
M953="Warehouse HUAWEI","SPARE-ISSUE",
M953="SPARE-HS","SPARE-ISSUE",
M953="Power Telco","BSS"
),"")</f>
        <v>No root cause</v>
      </c>
      <c r="L953" s="16" t="str" cm="1">
        <f t="array" ref="L953">IFERROR(_xlfn.IFS(
M953="MPR ISSUE","TX ISSUE",
M953="BSS Hardware Issue","RAN ISSUE",
M953="Sites strategiques, MLL, Pylone, etc.","ENVTECH",
M953="AKTIVCO DEFAUT GE &amp; POWER Cabinet","POWER ISSUE",
M953="AKTIVCO Coupure ENEO &amp; Baisse de tension","POWER ISSUE",
M953="Coupure ENEO &amp; Baisse de tension","POWER ISSUE",
M953="Defaut GE &amp; POWER Cabinet","POWER ISSUE",
M953="Sharing","POWER ISSUE",
M953="Sites strategiques &amp; DataCenter","POWER ISSUE",
M953="Exclu","Exclu",
M953="SAT","TX ISSUE",
M953="SPARE-ISSUE","SPARE-ISSUE",
M953="Fiber CAmtel","TX ISSUE",
M953="Fiber AOF","TX ISSUE",
M953="Projet OCM (HUAWEI)","TRAVAUX-HUAWEI",
M953="Projet OCM (NOKIA)","TRAVAUX -NOKIA",
M953="ACCESS-ISSUE","ACCESS-ISSUE",
M953="Projet OCM (ZTE, NOKIA, autres projets)","TRAVAUX OCM",
M953="No root CAuse","No root cause",
M953="ODU HS","TX ISSUE",
M953="IP &amp; VLAN","TX ISSUE",
M953="Warehouse HUAWEI","SPARE-ISSUE",
M953="SPARE-HS","SPARE-ISSUE",
M953="Power Telco","RAN ISSUE"
),"")</f>
        <v>No root cause</v>
      </c>
      <c r="M953" s="28" t="s">
        <v>5403</v>
      </c>
      <c r="N953" s="17" t="str" cm="1">
        <f t="array" ref="N953">IFERROR(_xlfn.IFS(
M953="MPR ISSUE","ACTIVE",
M953="BSS Hardware Issue","ACTIVE",
M953="Sites strategiques, MLL, Pylone, etc.","PASSIVE",
M953="AKTIVCO DEFAUT GE &amp; POWER Cabinet","PASSIVE",
M953="AKTIVCO Coupure ENEO &amp; Baisse de tension","PASSIVE",
M953="Coupure ENEO &amp; Baisse de tension","PASSIVE",
M953="Defaut GE &amp; POWER Cabinet","PASSIVE",
M953="Sharing","PASSIVE",
M953="Sites strategiques &amp; DataCenter","PASSIVE",
M953="Exclu","Exclu",
M953="SAT","ACTIVE",
M953="SPARE-ISSUE","SPARE-ISSUE",
M953="Fiber CAmtel","ACTIVE",
M953="Fiber AOF","ACTIVE",
M953="Projet OCM (HUAWEI)","PLANNED WORKS",
M953="Projet OCM (NOKIA)","PLANNED WORKS",
M953="ACCESS-ISSUE","ACCESS-ISSUE",
M953="Projet OCM (ZTE, NOKIA, autres projets)","PLANNED WORKS",
M953="No root CAuse","No root cause",
M953="ODU HS","ACTIVE",
M953="IP &amp; VLAN","ACTIVE",
M953="Warehouse HUAWEI","SPARE-ISSUE",
M953="SPARE-HS","SPARE-ISSUE",
M953="Power Telco","ACTIVE"
),"")</f>
        <v>No root cause</v>
      </c>
      <c r="O953" s="56">
        <v>0</v>
      </c>
      <c r="P953" s="56">
        <v>0.11444769756272904</v>
      </c>
      <c r="Q953" s="56">
        <v>0</v>
      </c>
      <c r="R953" s="56">
        <v>0</v>
      </c>
      <c r="S953" s="56">
        <v>0</v>
      </c>
      <c r="T953" s="56">
        <v>0</v>
      </c>
      <c r="U953" s="56">
        <v>0</v>
      </c>
      <c r="V953" s="14"/>
      <c r="W953" s="14"/>
      <c r="X953" s="14"/>
      <c r="Y953" s="14"/>
      <c r="Z953" s="14"/>
      <c r="AA953" s="30" t="s">
        <v>16</v>
      </c>
      <c r="AB953" s="7" t="s">
        <v>16</v>
      </c>
      <c r="AC953" s="3"/>
      <c r="AD953" s="3" t="s">
        <v>16</v>
      </c>
      <c r="AE953" s="7"/>
      <c r="AF953" s="31" t="s">
        <v>16</v>
      </c>
      <c r="AG953" s="31" t="s">
        <v>16</v>
      </c>
      <c r="AH953" s="31" t="s">
        <v>16</v>
      </c>
      <c r="AI953" s="31" t="s">
        <v>16</v>
      </c>
      <c r="AJ953" s="31" t="s">
        <v>16</v>
      </c>
      <c r="AK953" s="31" t="s">
        <v>16</v>
      </c>
      <c r="AL953" s="31" t="s">
        <v>16</v>
      </c>
      <c r="AM953" s="31" t="s">
        <v>16</v>
      </c>
      <c r="AN953" s="31" t="s">
        <v>16</v>
      </c>
      <c r="AO953" s="31" t="s">
        <v>16</v>
      </c>
      <c r="AP953" s="9" t="s">
        <v>16</v>
      </c>
      <c r="AQ953" s="9" t="s">
        <v>16</v>
      </c>
      <c r="AR953" s="9" t="s">
        <v>16</v>
      </c>
      <c r="AS953" s="14"/>
      <c r="AT953" s="14"/>
    </row>
    <row r="954" spans="1:46" s="9" customFormat="1" hidden="1" x14ac:dyDescent="0.3">
      <c r="A954" s="1" t="s">
        <v>2184</v>
      </c>
      <c r="B954" s="48" t="s">
        <v>2185</v>
      </c>
      <c r="C954" s="48" t="s">
        <v>11</v>
      </c>
      <c r="D954" s="48" t="s">
        <v>12</v>
      </c>
      <c r="E954" s="53" t="s">
        <v>38</v>
      </c>
      <c r="F954" s="48" t="s">
        <v>1620</v>
      </c>
      <c r="G954" s="22" t="s">
        <v>5417</v>
      </c>
      <c r="H954" s="66" t="s">
        <v>5452</v>
      </c>
      <c r="I954" s="22" t="str">
        <f>_xlfn.XLOOKUP(B954,[1]SITE!$B:$B,[1]SITE!$I:$I,"")</f>
        <v>No impact</v>
      </c>
      <c r="J954" s="29"/>
      <c r="K954" s="15" t="str" cm="1">
        <f t="array" ref="K954">IFERROR(_xlfn.IFS(
M954="MPR ISSUE","PDH",
M954="BSS Hardware Issue","BSS",
M954="Sites strategiques, MLL, Pylone, etc.","ENVTECH",
M954="AKTIVCO DEFAUT GE &amp; POWER Cabinet","AKTIVCO",
M954="AKTIVCO Coupure ENEO &amp; Baisse de tension","AKTIVCO GRID ONLY",
M954="Coupure ENEO &amp; Baisse de tension","IHS GRID ONLY",
M954="Defaut GE &amp; POWER Cabinet","IHS",
M954="Sharing","Partners",
M954="Sites strategiques &amp; DataCenter","SST &amp; DC",
M954="Exclu","Exclu",
M954="SAT","SAT",
M954="SPARE-ISSUE","SPARE-ISSUE",
M954="Fiber CAmtel","TRANS_FO_CAMTEL",
M954="Fiber AOF","Fiber AOF",
M954="Projet OCM (HUAWEI)","TRAVAUX-HUAWEI",
M954="Projet OCM (NOKIA)","TRAVAUX-NOKIA",
M954="ACCESS-ISSUE","ACCESS-ISSUE",
M954="Projet OCM (ZTE, NOKIA, autres projets)","TRAVAUX OCM",
M954="No root CAuse","No root cause",
M954="ODU HS","PDH",
M954="IP &amp; VLAN","PDH",
M954="Warehouse HUAWEI","SPARE-ISSUE",
M954="SPARE-HS","SPARE-ISSUE",
M954="Power Telco","BSS"
),"")</f>
        <v>No root cause</v>
      </c>
      <c r="L954" s="16" t="str" cm="1">
        <f t="array" ref="L954">IFERROR(_xlfn.IFS(
M954="MPR ISSUE","TX ISSUE",
M954="BSS Hardware Issue","RAN ISSUE",
M954="Sites strategiques, MLL, Pylone, etc.","ENVTECH",
M954="AKTIVCO DEFAUT GE &amp; POWER Cabinet","POWER ISSUE",
M954="AKTIVCO Coupure ENEO &amp; Baisse de tension","POWER ISSUE",
M954="Coupure ENEO &amp; Baisse de tension","POWER ISSUE",
M954="Defaut GE &amp; POWER Cabinet","POWER ISSUE",
M954="Sharing","POWER ISSUE",
M954="Sites strategiques &amp; DataCenter","POWER ISSUE",
M954="Exclu","Exclu",
M954="SAT","TX ISSUE",
M954="SPARE-ISSUE","SPARE-ISSUE",
M954="Fiber CAmtel","TX ISSUE",
M954="Fiber AOF","TX ISSUE",
M954="Projet OCM (HUAWEI)","TRAVAUX-HUAWEI",
M954="Projet OCM (NOKIA)","TRAVAUX -NOKIA",
M954="ACCESS-ISSUE","ACCESS-ISSUE",
M954="Projet OCM (ZTE, NOKIA, autres projets)","TRAVAUX OCM",
M954="No root CAuse","No root cause",
M954="ODU HS","TX ISSUE",
M954="IP &amp; VLAN","TX ISSUE",
M954="Warehouse HUAWEI","SPARE-ISSUE",
M954="SPARE-HS","SPARE-ISSUE",
M954="Power Telco","RAN ISSUE"
),"")</f>
        <v>No root cause</v>
      </c>
      <c r="M954" s="28" t="s">
        <v>5403</v>
      </c>
      <c r="N954" s="17" t="str" cm="1">
        <f t="array" ref="N954">IFERROR(_xlfn.IFS(
M954="MPR ISSUE","ACTIVE",
M954="BSS Hardware Issue","ACTIVE",
M954="Sites strategiques, MLL, Pylone, etc.","PASSIVE",
M954="AKTIVCO DEFAUT GE &amp; POWER Cabinet","PASSIVE",
M954="AKTIVCO Coupure ENEO &amp; Baisse de tension","PASSIVE",
M954="Coupure ENEO &amp; Baisse de tension","PASSIVE",
M954="Defaut GE &amp; POWER Cabinet","PASSIVE",
M954="Sharing","PASSIVE",
M954="Sites strategiques &amp; DataCenter","PASSIVE",
M954="Exclu","Exclu",
M954="SAT","ACTIVE",
M954="SPARE-ISSUE","SPARE-ISSUE",
M954="Fiber CAmtel","ACTIVE",
M954="Fiber AOF","ACTIVE",
M954="Projet OCM (HUAWEI)","PLANNED WORKS",
M954="Projet OCM (NOKIA)","PLANNED WORKS",
M954="ACCESS-ISSUE","ACCESS-ISSUE",
M954="Projet OCM (ZTE, NOKIA, autres projets)","PLANNED WORKS",
M954="No root CAuse","No root cause",
M954="ODU HS","ACTIVE",
M954="IP &amp; VLAN","ACTIVE",
M954="Warehouse HUAWEI","SPARE-ISSUE",
M954="SPARE-HS","SPARE-ISSUE",
M954="Power Telco","ACTIVE"
),"")</f>
        <v>No root cause</v>
      </c>
      <c r="O954" s="56">
        <v>0.14610496157610728</v>
      </c>
      <c r="P954" s="56">
        <v>0.10750985209726265</v>
      </c>
      <c r="Q954" s="56">
        <v>6.1208740329820541</v>
      </c>
      <c r="R954" s="56">
        <v>0</v>
      </c>
      <c r="S954" s="56">
        <v>0</v>
      </c>
      <c r="T954" s="56">
        <v>0</v>
      </c>
      <c r="U954" s="56">
        <v>0</v>
      </c>
      <c r="V954" s="14"/>
      <c r="W954" s="14"/>
      <c r="X954" s="14"/>
      <c r="Y954" s="14"/>
      <c r="Z954" s="14"/>
      <c r="AA954" s="30" t="s">
        <v>16</v>
      </c>
      <c r="AB954" s="7" t="s">
        <v>16</v>
      </c>
      <c r="AC954" s="3"/>
      <c r="AD954" s="3" t="s">
        <v>16</v>
      </c>
      <c r="AE954" s="7"/>
      <c r="AF954" s="31" t="s">
        <v>16</v>
      </c>
      <c r="AG954" s="31" t="s">
        <v>16</v>
      </c>
      <c r="AH954" s="31" t="s">
        <v>16</v>
      </c>
      <c r="AI954" s="31" t="s">
        <v>16</v>
      </c>
      <c r="AJ954" s="31" t="s">
        <v>16</v>
      </c>
      <c r="AK954" s="31" t="s">
        <v>16</v>
      </c>
      <c r="AL954" s="31" t="s">
        <v>16</v>
      </c>
      <c r="AM954" s="31" t="s">
        <v>16</v>
      </c>
      <c r="AN954" s="31" t="s">
        <v>16</v>
      </c>
      <c r="AO954" s="31" t="s">
        <v>16</v>
      </c>
      <c r="AP954" s="9" t="s">
        <v>16</v>
      </c>
      <c r="AQ954" s="9" t="s">
        <v>16</v>
      </c>
      <c r="AR954" s="9" t="s">
        <v>16</v>
      </c>
      <c r="AS954" s="14"/>
      <c r="AT954" s="14"/>
    </row>
    <row r="955" spans="1:46" s="9" customFormat="1" hidden="1" x14ac:dyDescent="0.3">
      <c r="A955" s="1" t="s">
        <v>1731</v>
      </c>
      <c r="B955" s="48" t="s">
        <v>1732</v>
      </c>
      <c r="C955" s="48" t="s">
        <v>11</v>
      </c>
      <c r="D955" s="48" t="s">
        <v>12</v>
      </c>
      <c r="E955" s="53" t="s">
        <v>32</v>
      </c>
      <c r="F955" s="48" t="s">
        <v>33</v>
      </c>
      <c r="G955" s="22" t="s">
        <v>5417</v>
      </c>
      <c r="H955" s="66" t="s">
        <v>5452</v>
      </c>
      <c r="I955" s="22" t="str">
        <f>_xlfn.XLOOKUP(B955,[1]SITE!$B:$B,[1]SITE!$I:$I,"")</f>
        <v>No impact</v>
      </c>
      <c r="J955" s="29"/>
      <c r="K955" s="15" t="str" cm="1">
        <f t="array" ref="K955">IFERROR(_xlfn.IFS(
M955="MPR ISSUE","PDH",
M955="BSS Hardware Issue","BSS",
M955="Sites strategiques, MLL, Pylone, etc.","ENVTECH",
M955="AKTIVCO DEFAUT GE &amp; POWER Cabinet","AKTIVCO",
M955="AKTIVCO Coupure ENEO &amp; Baisse de tension","AKTIVCO GRID ONLY",
M955="Coupure ENEO &amp; Baisse de tension","IHS GRID ONLY",
M955="Defaut GE &amp; POWER Cabinet","IHS",
M955="Sharing","Partners",
M955="Sites strategiques &amp; DataCenter","SST &amp; DC",
M955="Exclu","Exclu",
M955="SAT","SAT",
M955="SPARE-ISSUE","SPARE-ISSUE",
M955="Fiber CAmtel","TRANS_FO_CAMTEL",
M955="Fiber AOF","Fiber AOF",
M955="Projet OCM (HUAWEI)","TRAVAUX-HUAWEI",
M955="Projet OCM (NOKIA)","TRAVAUX-NOKIA",
M955="ACCESS-ISSUE","ACCESS-ISSUE",
M955="Projet OCM (ZTE, NOKIA, autres projets)","TRAVAUX OCM",
M955="No root CAuse","No root cause",
M955="ODU HS","PDH",
M955="IP &amp; VLAN","PDH",
M955="Warehouse HUAWEI","SPARE-ISSUE",
M955="SPARE-HS","SPARE-ISSUE",
M955="Power Telco","BSS"
),"")</f>
        <v>AKTIVCO GRID ONLY</v>
      </c>
      <c r="L955" s="16" t="str" cm="1">
        <f t="array" ref="L955">IFERROR(_xlfn.IFS(
M955="MPR ISSUE","TX ISSUE",
M955="BSS Hardware Issue","RAN ISSUE",
M955="Sites strategiques, MLL, Pylone, etc.","ENVTECH",
M955="AKTIVCO DEFAUT GE &amp; POWER Cabinet","POWER ISSUE",
M955="AKTIVCO Coupure ENEO &amp; Baisse de tension","POWER ISSUE",
M955="Coupure ENEO &amp; Baisse de tension","POWER ISSUE",
M955="Defaut GE &amp; POWER Cabinet","POWER ISSUE",
M955="Sharing","POWER ISSUE",
M955="Sites strategiques &amp; DataCenter","POWER ISSUE",
M955="Exclu","Exclu",
M955="SAT","TX ISSUE",
M955="SPARE-ISSUE","SPARE-ISSUE",
M955="Fiber CAmtel","TX ISSUE",
M955="Fiber AOF","TX ISSUE",
M955="Projet OCM (HUAWEI)","TRAVAUX-HUAWEI",
M955="Projet OCM (NOKIA)","TRAVAUX -NOKIA",
M955="ACCESS-ISSUE","ACCESS-ISSUE",
M955="Projet OCM (ZTE, NOKIA, autres projets)","TRAVAUX OCM",
M955="No root CAuse","No root cause",
M955="ODU HS","TX ISSUE",
M955="IP &amp; VLAN","TX ISSUE",
M955="Warehouse HUAWEI","SPARE-ISSUE",
M955="SPARE-HS","SPARE-ISSUE",
M955="Power Telco","RAN ISSUE"
),"")</f>
        <v>POWER ISSUE</v>
      </c>
      <c r="M955" s="28" t="s">
        <v>5333</v>
      </c>
      <c r="N955" s="17" t="str" cm="1">
        <f t="array" ref="N955">IFERROR(_xlfn.IFS(
M955="MPR ISSUE","ACTIVE",
M955="BSS Hardware Issue","ACTIVE",
M955="Sites strategiques, MLL, Pylone, etc.","PASSIVE",
M955="AKTIVCO DEFAUT GE &amp; POWER Cabinet","PASSIVE",
M955="AKTIVCO Coupure ENEO &amp; Baisse de tension","PASSIVE",
M955="Coupure ENEO &amp; Baisse de tension","PASSIVE",
M955="Defaut GE &amp; POWER Cabinet","PASSIVE",
M955="Sharing","PASSIVE",
M955="Sites strategiques &amp; DataCenter","PASSIVE",
M955="Exclu","Exclu",
M955="SAT","ACTIVE",
M955="SPARE-ISSUE","SPARE-ISSUE",
M955="Fiber CAmtel","ACTIVE",
M955="Fiber AOF","ACTIVE",
M955="Projet OCM (HUAWEI)","PLANNED WORKS",
M955="Projet OCM (NOKIA)","PLANNED WORKS",
M955="ACCESS-ISSUE","ACCESS-ISSUE",
M955="Projet OCM (ZTE, NOKIA, autres projets)","PLANNED WORKS",
M955="No root CAuse","No root cause",
M955="ODU HS","ACTIVE",
M955="IP &amp; VLAN","ACTIVE",
M955="Warehouse HUAWEI","SPARE-ISSUE",
M955="SPARE-HS","SPARE-ISSUE",
M955="Power Telco","ACTIVE"
),"")</f>
        <v>PASSIVE</v>
      </c>
      <c r="O955" s="56">
        <v>0</v>
      </c>
      <c r="P955" s="56">
        <v>0.10355046471080009</v>
      </c>
      <c r="Q955" s="56">
        <v>0</v>
      </c>
      <c r="R955" s="56">
        <v>0</v>
      </c>
      <c r="S955" s="56">
        <v>0</v>
      </c>
      <c r="T955" s="56">
        <v>0</v>
      </c>
      <c r="U955" s="56">
        <v>0</v>
      </c>
      <c r="V955" s="14"/>
      <c r="W955" s="14"/>
      <c r="X955" s="14"/>
      <c r="Y955" s="14"/>
      <c r="Z955" s="14"/>
      <c r="AA955" s="30" t="s">
        <v>16</v>
      </c>
      <c r="AB955" s="7" t="s">
        <v>16</v>
      </c>
      <c r="AC955" s="3"/>
      <c r="AD955" s="3" t="s">
        <v>16</v>
      </c>
      <c r="AE955" s="7"/>
      <c r="AF955" s="31" t="s">
        <v>16</v>
      </c>
      <c r="AG955" s="31" t="s">
        <v>16</v>
      </c>
      <c r="AH955" s="31" t="s">
        <v>16</v>
      </c>
      <c r="AI955" s="31" t="s">
        <v>16</v>
      </c>
      <c r="AJ955" s="31" t="s">
        <v>16</v>
      </c>
      <c r="AK955" s="31" t="s">
        <v>16</v>
      </c>
      <c r="AL955" s="31" t="s">
        <v>16</v>
      </c>
      <c r="AM955" s="31" t="s">
        <v>16</v>
      </c>
      <c r="AN955" s="31" t="s">
        <v>16</v>
      </c>
      <c r="AO955" s="31" t="s">
        <v>16</v>
      </c>
      <c r="AP955" s="9" t="s">
        <v>16</v>
      </c>
      <c r="AQ955" s="9" t="s">
        <v>16</v>
      </c>
      <c r="AR955" s="9" t="s">
        <v>16</v>
      </c>
      <c r="AS955" s="14"/>
      <c r="AT955" s="14"/>
    </row>
    <row r="956" spans="1:46" s="9" customFormat="1" hidden="1" x14ac:dyDescent="0.3">
      <c r="A956" s="1" t="s">
        <v>4057</v>
      </c>
      <c r="B956" s="48" t="s">
        <v>4058</v>
      </c>
      <c r="C956" s="48" t="s">
        <v>11</v>
      </c>
      <c r="D956" s="48" t="s">
        <v>12</v>
      </c>
      <c r="E956" s="53" t="s">
        <v>13</v>
      </c>
      <c r="F956" s="48" t="s">
        <v>4059</v>
      </c>
      <c r="G956" s="46" t="s">
        <v>5418</v>
      </c>
      <c r="H956" s="66" t="s">
        <v>5453</v>
      </c>
      <c r="I956" s="22" t="str">
        <f>_xlfn.XLOOKUP(B956,[1]SITE!$B:$B,[1]SITE!$I:$I,"")</f>
        <v>No impact</v>
      </c>
      <c r="J956" s="29"/>
      <c r="K956" s="15" t="str" cm="1">
        <f t="array" ref="K956">IFERROR(_xlfn.IFS(
M956="MPR ISSUE","PDH",
M956="BSS Hardware Issue","BSS",
M956="Sites strategiques, MLL, Pylone, etc.","ENVTECH",
M956="AKTIVCO DEFAUT GE &amp; POWER Cabinet","AKTIVCO",
M956="AKTIVCO Coupure ENEO &amp; Baisse de tension","AKTIVCO GRID ONLY",
M956="Coupure ENEO &amp; Baisse de tension","IHS GRID ONLY",
M956="Defaut GE &amp; POWER Cabinet","IHS",
M956="Sharing","Partners",
M956="Sites strategiques &amp; DataCenter","SST &amp; DC",
M956="Exclu","Exclu",
M956="SAT","SAT",
M956="SPARE-ISSUE","SPARE-ISSUE",
M956="Fiber CAmtel","TRANS_FO_CAMTEL",
M956="Fiber AOF","Fiber AOF",
M956="Projet OCM (HUAWEI)","TRAVAUX-HUAWEI",
M956="Projet OCM (NOKIA)","TRAVAUX-NOKIA",
M956="ACCESS-ISSUE","ACCESS-ISSUE",
M956="Projet OCM (ZTE, NOKIA, autres projets)","TRAVAUX OCM",
M956="No root CAuse","No root cause",
M956="ODU HS","PDH",
M956="IP &amp; VLAN","PDH",
M956="Warehouse HUAWEI","SPARE-ISSUE",
M956="SPARE-HS","SPARE-ISSUE",
M956="Power Telco","BSS"
),"")</f>
        <v>No root cause</v>
      </c>
      <c r="L956" s="16" t="str" cm="1">
        <f t="array" ref="L956">IFERROR(_xlfn.IFS(
M956="MPR ISSUE","TX ISSUE",
M956="BSS Hardware Issue","RAN ISSUE",
M956="Sites strategiques, MLL, Pylone, etc.","ENVTECH",
M956="AKTIVCO DEFAUT GE &amp; POWER Cabinet","POWER ISSUE",
M956="AKTIVCO Coupure ENEO &amp; Baisse de tension","POWER ISSUE",
M956="Coupure ENEO &amp; Baisse de tension","POWER ISSUE",
M956="Defaut GE &amp; POWER Cabinet","POWER ISSUE",
M956="Sharing","POWER ISSUE",
M956="Sites strategiques &amp; DataCenter","POWER ISSUE",
M956="Exclu","Exclu",
M956="SAT","TX ISSUE",
M956="SPARE-ISSUE","SPARE-ISSUE",
M956="Fiber CAmtel","TX ISSUE",
M956="Fiber AOF","TX ISSUE",
M956="Projet OCM (HUAWEI)","TRAVAUX-HUAWEI",
M956="Projet OCM (NOKIA)","TRAVAUX -NOKIA",
M956="ACCESS-ISSUE","ACCESS-ISSUE",
M956="Projet OCM (ZTE, NOKIA, autres projets)","TRAVAUX OCM",
M956="No root CAuse","No root cause",
M956="ODU HS","TX ISSUE",
M956="IP &amp; VLAN","TX ISSUE",
M956="Warehouse HUAWEI","SPARE-ISSUE",
M956="SPARE-HS","SPARE-ISSUE",
M956="Power Telco","RAN ISSUE"
),"")</f>
        <v>No root cause</v>
      </c>
      <c r="M956" s="28" t="s">
        <v>5403</v>
      </c>
      <c r="N956" s="17" t="str" cm="1">
        <f t="array" ref="N956">IFERROR(_xlfn.IFS(
M956="MPR ISSUE","ACTIVE",
M956="BSS Hardware Issue","ACTIVE",
M956="Sites strategiques, MLL, Pylone, etc.","PASSIVE",
M956="AKTIVCO DEFAUT GE &amp; POWER Cabinet","PASSIVE",
M956="AKTIVCO Coupure ENEO &amp; Baisse de tension","PASSIVE",
M956="Coupure ENEO &amp; Baisse de tension","PASSIVE",
M956="Defaut GE &amp; POWER Cabinet","PASSIVE",
M956="Sharing","PASSIVE",
M956="Sites strategiques &amp; DataCenter","PASSIVE",
M956="Exclu","Exclu",
M956="SAT","ACTIVE",
M956="SPARE-ISSUE","SPARE-ISSUE",
M956="Fiber CAmtel","ACTIVE",
M956="Fiber AOF","ACTIVE",
M956="Projet OCM (HUAWEI)","PLANNED WORKS",
M956="Projet OCM (NOKIA)","PLANNED WORKS",
M956="ACCESS-ISSUE","ACCESS-ISSUE",
M956="Projet OCM (ZTE, NOKIA, autres projets)","PLANNED WORKS",
M956="No root CAuse","No root cause",
M956="ODU HS","ACTIVE",
M956="IP &amp; VLAN","ACTIVE",
M956="Warehouse HUAWEI","SPARE-ISSUE",
M956="SPARE-HS","SPARE-ISSUE",
M956="Power Telco","ACTIVE"
),"")</f>
        <v>No root cause</v>
      </c>
      <c r="O956" s="56">
        <v>0</v>
      </c>
      <c r="P956" s="56">
        <v>0</v>
      </c>
      <c r="Q956" s="56">
        <v>0</v>
      </c>
      <c r="R956" s="56">
        <v>1.550510368601131</v>
      </c>
      <c r="S956" s="56">
        <v>0</v>
      </c>
      <c r="T956" s="56">
        <v>0.8141356550324883</v>
      </c>
      <c r="U956" s="56">
        <v>0.32531182850930135</v>
      </c>
      <c r="V956" s="14"/>
      <c r="W956" s="14"/>
      <c r="X956" s="14"/>
      <c r="Y956" s="14"/>
      <c r="Z956" s="14"/>
      <c r="AA956" s="30" t="s">
        <v>5775</v>
      </c>
      <c r="AB956" s="7" t="s">
        <v>16</v>
      </c>
      <c r="AC956" s="3"/>
      <c r="AD956" s="3" t="s">
        <v>5775</v>
      </c>
      <c r="AE956" s="7"/>
      <c r="AF956" s="31" t="s">
        <v>16</v>
      </c>
      <c r="AG956" s="31" t="s">
        <v>16</v>
      </c>
      <c r="AH956" s="31" t="s">
        <v>16</v>
      </c>
      <c r="AI956" s="31" t="s">
        <v>16</v>
      </c>
      <c r="AJ956" s="31" t="s">
        <v>16</v>
      </c>
      <c r="AK956" s="31" t="s">
        <v>16</v>
      </c>
      <c r="AL956" s="31" t="s">
        <v>16</v>
      </c>
      <c r="AM956" s="31" t="s">
        <v>16</v>
      </c>
      <c r="AN956" s="31" t="s">
        <v>16</v>
      </c>
      <c r="AO956" s="31" t="s">
        <v>16</v>
      </c>
      <c r="AP956" s="9" t="s">
        <v>16</v>
      </c>
      <c r="AQ956" s="9" t="s">
        <v>16</v>
      </c>
      <c r="AR956" s="9" t="s">
        <v>16</v>
      </c>
      <c r="AS956" s="14"/>
      <c r="AT956" s="14"/>
    </row>
    <row r="957" spans="1:46" s="9" customFormat="1" hidden="1" x14ac:dyDescent="0.3">
      <c r="A957" s="1" t="s">
        <v>1119</v>
      </c>
      <c r="B957" s="48" t="s">
        <v>1120</v>
      </c>
      <c r="C957" s="48" t="s">
        <v>11</v>
      </c>
      <c r="D957" s="48" t="s">
        <v>84</v>
      </c>
      <c r="E957" s="53" t="s">
        <v>56</v>
      </c>
      <c r="F957" s="48" t="s">
        <v>1119</v>
      </c>
      <c r="G957" s="47" t="s">
        <v>5419</v>
      </c>
      <c r="H957" s="66" t="s">
        <v>5453</v>
      </c>
      <c r="I957" s="22" t="str">
        <f>_xlfn.XLOOKUP(B957,[1]SITE!$B:$B,[1]SITE!$I:$I,"")</f>
        <v>No impact</v>
      </c>
      <c r="J957" s="29"/>
      <c r="K957" s="15" t="str" cm="1">
        <f t="array" ref="K957">IFERROR(_xlfn.IFS(
M957="MPR ISSUE","PDH",
M957="BSS Hardware Issue","BSS",
M957="Sites strategiques, MLL, Pylone, etc.","ENVTECH",
M957="AKTIVCO DEFAUT GE &amp; POWER Cabinet","AKTIVCO",
M957="AKTIVCO Coupure ENEO &amp; Baisse de tension","AKTIVCO GRID ONLY",
M957="Coupure ENEO &amp; Baisse de tension","IHS GRID ONLY",
M957="Defaut GE &amp; POWER Cabinet","IHS",
M957="Sharing","Partners",
M957="Sites strategiques &amp; DataCenter","SST &amp; DC",
M957="Exclu","Exclu",
M957="SAT","SAT",
M957="SPARE-ISSUE","SPARE-ISSUE",
M957="Fiber CAmtel","TRANS_FO_CAMTEL",
M957="Fiber AOF","Fiber AOF",
M957="Projet OCM (HUAWEI)","TRAVAUX-HUAWEI",
M957="Projet OCM (NOKIA)","TRAVAUX-NOKIA",
M957="ACCESS-ISSUE","ACCESS-ISSUE",
M957="Projet OCM (ZTE, NOKIA, autres projets)","TRAVAUX OCM",
M957="No root CAuse","No root cause",
M957="ODU HS","PDH",
M957="IP &amp; VLAN","PDH",
M957="Warehouse HUAWEI","SPARE-ISSUE",
M957="SPARE-HS","SPARE-ISSUE",
M957="Power Telco","BSS"
),"")</f>
        <v>No root cause</v>
      </c>
      <c r="L957" s="16" t="str" cm="1">
        <f t="array" ref="L957">IFERROR(_xlfn.IFS(
M957="MPR ISSUE","TX ISSUE",
M957="BSS Hardware Issue","RAN ISSUE",
M957="Sites strategiques, MLL, Pylone, etc.","ENVTECH",
M957="AKTIVCO DEFAUT GE &amp; POWER Cabinet","POWER ISSUE",
M957="AKTIVCO Coupure ENEO &amp; Baisse de tension","POWER ISSUE",
M957="Coupure ENEO &amp; Baisse de tension","POWER ISSUE",
M957="Defaut GE &amp; POWER Cabinet","POWER ISSUE",
M957="Sharing","POWER ISSUE",
M957="Sites strategiques &amp; DataCenter","POWER ISSUE",
M957="Exclu","Exclu",
M957="SAT","TX ISSUE",
M957="SPARE-ISSUE","SPARE-ISSUE",
M957="Fiber CAmtel","TX ISSUE",
M957="Fiber AOF","TX ISSUE",
M957="Projet OCM (HUAWEI)","TRAVAUX-HUAWEI",
M957="Projet OCM (NOKIA)","TRAVAUX -NOKIA",
M957="ACCESS-ISSUE","ACCESS-ISSUE",
M957="Projet OCM (ZTE, NOKIA, autres projets)","TRAVAUX OCM",
M957="No root CAuse","No root cause",
M957="ODU HS","TX ISSUE",
M957="IP &amp; VLAN","TX ISSUE",
M957="Warehouse HUAWEI","SPARE-ISSUE",
M957="SPARE-HS","SPARE-ISSUE",
M957="Power Telco","RAN ISSUE"
),"")</f>
        <v>No root cause</v>
      </c>
      <c r="M957" s="28" t="s">
        <v>5403</v>
      </c>
      <c r="N957" s="17" t="str" cm="1">
        <f t="array" ref="N957">IFERROR(_xlfn.IFS(
M957="MPR ISSUE","ACTIVE",
M957="BSS Hardware Issue","ACTIVE",
M957="Sites strategiques, MLL, Pylone, etc.","PASSIVE",
M957="AKTIVCO DEFAUT GE &amp; POWER Cabinet","PASSIVE",
M957="AKTIVCO Coupure ENEO &amp; Baisse de tension","PASSIVE",
M957="Coupure ENEO &amp; Baisse de tension","PASSIVE",
M957="Defaut GE &amp; POWER Cabinet","PASSIVE",
M957="Sharing","PASSIVE",
M957="Sites strategiques &amp; DataCenter","PASSIVE",
M957="Exclu","Exclu",
M957="SAT","ACTIVE",
M957="SPARE-ISSUE","SPARE-ISSUE",
M957="Fiber CAmtel","ACTIVE",
M957="Fiber AOF","ACTIVE",
M957="Projet OCM (HUAWEI)","PLANNED WORKS",
M957="Projet OCM (NOKIA)","PLANNED WORKS",
M957="ACCESS-ISSUE","ACCESS-ISSUE",
M957="Projet OCM (ZTE, NOKIA, autres projets)","PLANNED WORKS",
M957="No root CAuse","No root cause",
M957="ODU HS","ACTIVE",
M957="IP &amp; VLAN","ACTIVE",
M957="Warehouse HUAWEI","SPARE-ISSUE",
M957="SPARE-HS","SPARE-ISSUE",
M957="Power Telco","ACTIVE"
),"")</f>
        <v>No root cause</v>
      </c>
      <c r="O957" s="56">
        <v>0</v>
      </c>
      <c r="P957" s="56">
        <v>0</v>
      </c>
      <c r="Q957" s="56">
        <v>0</v>
      </c>
      <c r="R957" s="56">
        <v>0</v>
      </c>
      <c r="S957" s="56">
        <v>0</v>
      </c>
      <c r="T957" s="56">
        <v>0</v>
      </c>
      <c r="U957" s="56">
        <v>0</v>
      </c>
      <c r="V957" s="14"/>
      <c r="W957" s="14"/>
      <c r="X957" s="14"/>
      <c r="Y957" s="14"/>
      <c r="Z957" s="14"/>
      <c r="AA957" s="30" t="s">
        <v>16</v>
      </c>
      <c r="AB957" s="7" t="s">
        <v>16</v>
      </c>
      <c r="AC957" s="3"/>
      <c r="AD957" s="3" t="s">
        <v>16</v>
      </c>
      <c r="AE957" s="7"/>
      <c r="AF957" s="31" t="s">
        <v>16</v>
      </c>
      <c r="AG957" s="31" t="s">
        <v>16</v>
      </c>
      <c r="AH957" s="31" t="s">
        <v>16</v>
      </c>
      <c r="AI957" s="31" t="s">
        <v>16</v>
      </c>
      <c r="AJ957" s="31" t="s">
        <v>16</v>
      </c>
      <c r="AK957" s="31" t="s">
        <v>16</v>
      </c>
      <c r="AL957" s="31" t="s">
        <v>16</v>
      </c>
      <c r="AM957" s="31" t="s">
        <v>16</v>
      </c>
      <c r="AN957" s="31" t="s">
        <v>16</v>
      </c>
      <c r="AO957" s="31" t="s">
        <v>16</v>
      </c>
      <c r="AP957" s="9" t="s">
        <v>16</v>
      </c>
      <c r="AQ957" s="9" t="s">
        <v>16</v>
      </c>
      <c r="AR957" s="9" t="s">
        <v>16</v>
      </c>
      <c r="AS957" s="14"/>
      <c r="AT957" s="14"/>
    </row>
    <row r="958" spans="1:46" s="9" customFormat="1" hidden="1" x14ac:dyDescent="0.3">
      <c r="A958" s="1" t="s">
        <v>1924</v>
      </c>
      <c r="B958" s="48" t="s">
        <v>1925</v>
      </c>
      <c r="C958" s="48" t="s">
        <v>11</v>
      </c>
      <c r="D958" s="48" t="s">
        <v>12</v>
      </c>
      <c r="E958" s="53" t="s">
        <v>70</v>
      </c>
      <c r="F958" s="48" t="s">
        <v>71</v>
      </c>
      <c r="G958" s="22" t="s">
        <v>5417</v>
      </c>
      <c r="H958" s="66" t="s">
        <v>5452</v>
      </c>
      <c r="I958" s="22" t="str">
        <f>_xlfn.XLOOKUP(B958,[1]SITE!$B:$B,[1]SITE!$I:$I,"")</f>
        <v>No impact</v>
      </c>
      <c r="J958" s="29"/>
      <c r="K958" s="15" t="str" cm="1">
        <f t="array" ref="K958">IFERROR(_xlfn.IFS(
M958="MPR ISSUE","PDH",
M958="BSS Hardware Issue","BSS",
M958="Sites strategiques, MLL, Pylone, etc.","ENVTECH",
M958="AKTIVCO DEFAUT GE &amp; POWER Cabinet","AKTIVCO",
M958="AKTIVCO Coupure ENEO &amp; Baisse de tension","AKTIVCO GRID ONLY",
M958="Coupure ENEO &amp; Baisse de tension","IHS GRID ONLY",
M958="Defaut GE &amp; POWER Cabinet","IHS",
M958="Sharing","Partners",
M958="Sites strategiques &amp; DataCenter","SST &amp; DC",
M958="Exclu","Exclu",
M958="SAT","SAT",
M958="SPARE-ISSUE","SPARE-ISSUE",
M958="Fiber CAmtel","TRANS_FO_CAMTEL",
M958="Fiber AOF","Fiber AOF",
M958="Projet OCM (HUAWEI)","TRAVAUX-HUAWEI",
M958="Projet OCM (NOKIA)","TRAVAUX-NOKIA",
M958="ACCESS-ISSUE","ACCESS-ISSUE",
M958="Projet OCM (ZTE, NOKIA, autres projets)","TRAVAUX OCM",
M958="No root CAuse","No root cause",
M958="ODU HS","PDH",
M958="IP &amp; VLAN","PDH",
M958="Warehouse HUAWEI","SPARE-ISSUE",
M958="SPARE-HS","SPARE-ISSUE",
M958="Power Telco","BSS"
),"")</f>
        <v>No root cause</v>
      </c>
      <c r="L958" s="16" t="str" cm="1">
        <f t="array" ref="L958">IFERROR(_xlfn.IFS(
M958="MPR ISSUE","TX ISSUE",
M958="BSS Hardware Issue","RAN ISSUE",
M958="Sites strategiques, MLL, Pylone, etc.","ENVTECH",
M958="AKTIVCO DEFAUT GE &amp; POWER Cabinet","POWER ISSUE",
M958="AKTIVCO Coupure ENEO &amp; Baisse de tension","POWER ISSUE",
M958="Coupure ENEO &amp; Baisse de tension","POWER ISSUE",
M958="Defaut GE &amp; POWER Cabinet","POWER ISSUE",
M958="Sharing","POWER ISSUE",
M958="Sites strategiques &amp; DataCenter","POWER ISSUE",
M958="Exclu","Exclu",
M958="SAT","TX ISSUE",
M958="SPARE-ISSUE","SPARE-ISSUE",
M958="Fiber CAmtel","TX ISSUE",
M958="Fiber AOF","TX ISSUE",
M958="Projet OCM (HUAWEI)","TRAVAUX-HUAWEI",
M958="Projet OCM (NOKIA)","TRAVAUX -NOKIA",
M958="ACCESS-ISSUE","ACCESS-ISSUE",
M958="Projet OCM (ZTE, NOKIA, autres projets)","TRAVAUX OCM",
M958="No root CAuse","No root cause",
M958="ODU HS","TX ISSUE",
M958="IP &amp; VLAN","TX ISSUE",
M958="Warehouse HUAWEI","SPARE-ISSUE",
M958="SPARE-HS","SPARE-ISSUE",
M958="Power Telco","RAN ISSUE"
),"")</f>
        <v>No root cause</v>
      </c>
      <c r="M958" s="28" t="s">
        <v>5403</v>
      </c>
      <c r="N958" s="17" t="str" cm="1">
        <f t="array" ref="N958">IFERROR(_xlfn.IFS(
M958="MPR ISSUE","ACTIVE",
M958="BSS Hardware Issue","ACTIVE",
M958="Sites strategiques, MLL, Pylone, etc.","PASSIVE",
M958="AKTIVCO DEFAUT GE &amp; POWER Cabinet","PASSIVE",
M958="AKTIVCO Coupure ENEO &amp; Baisse de tension","PASSIVE",
M958="Coupure ENEO &amp; Baisse de tension","PASSIVE",
M958="Defaut GE &amp; POWER Cabinet","PASSIVE",
M958="Sharing","PASSIVE",
M958="Sites strategiques &amp; DataCenter","PASSIVE",
M958="Exclu","Exclu",
M958="SAT","ACTIVE",
M958="SPARE-ISSUE","SPARE-ISSUE",
M958="Fiber CAmtel","ACTIVE",
M958="Fiber AOF","ACTIVE",
M958="Projet OCM (HUAWEI)","PLANNED WORKS",
M958="Projet OCM (NOKIA)","PLANNED WORKS",
M958="ACCESS-ISSUE","ACCESS-ISSUE",
M958="Projet OCM (ZTE, NOKIA, autres projets)","PLANNED WORKS",
M958="No root CAuse","No root cause",
M958="ODU HS","ACTIVE",
M958="IP &amp; VLAN","ACTIVE",
M958="Warehouse HUAWEI","SPARE-ISSUE",
M958="SPARE-HS","SPARE-ISSUE",
M958="Power Telco","ACTIVE"
),"")</f>
        <v>No root cause</v>
      </c>
      <c r="O958" s="56">
        <v>0</v>
      </c>
      <c r="P958" s="56">
        <v>8.3949713639982146E-2</v>
      </c>
      <c r="Q958" s="56">
        <v>0</v>
      </c>
      <c r="R958" s="56">
        <v>0</v>
      </c>
      <c r="S958" s="56">
        <v>0</v>
      </c>
      <c r="T958" s="56">
        <v>0</v>
      </c>
      <c r="U958" s="56">
        <v>0</v>
      </c>
      <c r="V958" s="14"/>
      <c r="W958" s="14"/>
      <c r="X958" s="14"/>
      <c r="Y958" s="14"/>
      <c r="Z958" s="14"/>
      <c r="AA958" s="30" t="s">
        <v>16</v>
      </c>
      <c r="AB958" s="7" t="s">
        <v>16</v>
      </c>
      <c r="AC958" s="3"/>
      <c r="AD958" s="3" t="s">
        <v>16</v>
      </c>
      <c r="AE958" s="7"/>
      <c r="AF958" s="31" t="s">
        <v>16</v>
      </c>
      <c r="AG958" s="31" t="s">
        <v>16</v>
      </c>
      <c r="AH958" s="31" t="s">
        <v>16</v>
      </c>
      <c r="AI958" s="31" t="s">
        <v>16</v>
      </c>
      <c r="AJ958" s="31" t="s">
        <v>16</v>
      </c>
      <c r="AK958" s="31" t="s">
        <v>16</v>
      </c>
      <c r="AL958" s="31" t="s">
        <v>16</v>
      </c>
      <c r="AM958" s="31" t="s">
        <v>16</v>
      </c>
      <c r="AN958" s="31" t="s">
        <v>16</v>
      </c>
      <c r="AO958" s="31" t="s">
        <v>16</v>
      </c>
      <c r="AP958" s="9" t="s">
        <v>16</v>
      </c>
      <c r="AQ958" s="9" t="s">
        <v>16</v>
      </c>
      <c r="AR958" s="9" t="s">
        <v>16</v>
      </c>
      <c r="AS958" s="14"/>
      <c r="AT958" s="14"/>
    </row>
    <row r="959" spans="1:46" s="9" customFormat="1" hidden="1" x14ac:dyDescent="0.3">
      <c r="A959" s="1" t="s">
        <v>5273</v>
      </c>
      <c r="B959" s="48" t="s">
        <v>5274</v>
      </c>
      <c r="C959" s="48" t="s">
        <v>11</v>
      </c>
      <c r="D959" s="48" t="s">
        <v>1162</v>
      </c>
      <c r="E959" s="53" t="s">
        <v>13</v>
      </c>
      <c r="F959" s="48" t="s">
        <v>685</v>
      </c>
      <c r="G959" s="46" t="s">
        <v>5418</v>
      </c>
      <c r="H959" s="66" t="s">
        <v>5453</v>
      </c>
      <c r="I959" s="22" t="str">
        <f>_xlfn.XLOOKUP(B959,[1]SITE!$B:$B,[1]SITE!$I:$I,"")</f>
        <v>No impact</v>
      </c>
      <c r="J959" s="29"/>
      <c r="K959" s="15" t="str" cm="1">
        <f t="array" ref="K959">IFERROR(_xlfn.IFS(
M959="MPR ISSUE","PDH",
M959="BSS Hardware Issue","BSS",
M959="Sites strategiques, MLL, Pylone, etc.","ENVTECH",
M959="AKTIVCO DEFAUT GE &amp; POWER Cabinet","AKTIVCO",
M959="AKTIVCO Coupure ENEO &amp; Baisse de tension","AKTIVCO GRID ONLY",
M959="Coupure ENEO &amp; Baisse de tension","IHS GRID ONLY",
M959="Defaut GE &amp; POWER Cabinet","IHS",
M959="Sharing","Partners",
M959="Sites strategiques &amp; DataCenter","SST &amp; DC",
M959="Exclu","Exclu",
M959="SAT","SAT",
M959="SPARE-ISSUE","SPARE-ISSUE",
M959="Fiber CAmtel","TRANS_FO_CAMTEL",
M959="Fiber AOF","Fiber AOF",
M959="Projet OCM (HUAWEI)","TRAVAUX-HUAWEI",
M959="Projet OCM (NOKIA)","TRAVAUX-NOKIA",
M959="ACCESS-ISSUE","ACCESS-ISSUE",
M959="Projet OCM (ZTE, NOKIA, autres projets)","TRAVAUX OCM",
M959="No root CAuse","No root cause",
M959="ODU HS","PDH",
M959="IP &amp; VLAN","PDH",
M959="Warehouse HUAWEI","SPARE-ISSUE",
M959="SPARE-HS","SPARE-ISSUE",
M959="Power Telco","BSS"
),"")</f>
        <v>No root cause</v>
      </c>
      <c r="L959" s="16" t="str" cm="1">
        <f t="array" ref="L959">IFERROR(_xlfn.IFS(
M959="MPR ISSUE","TX ISSUE",
M959="BSS Hardware Issue","RAN ISSUE",
M959="Sites strategiques, MLL, Pylone, etc.","ENVTECH",
M959="AKTIVCO DEFAUT GE &amp; POWER Cabinet","POWER ISSUE",
M959="AKTIVCO Coupure ENEO &amp; Baisse de tension","POWER ISSUE",
M959="Coupure ENEO &amp; Baisse de tension","POWER ISSUE",
M959="Defaut GE &amp; POWER Cabinet","POWER ISSUE",
M959="Sharing","POWER ISSUE",
M959="Sites strategiques &amp; DataCenter","POWER ISSUE",
M959="Exclu","Exclu",
M959="SAT","TX ISSUE",
M959="SPARE-ISSUE","SPARE-ISSUE",
M959="Fiber CAmtel","TX ISSUE",
M959="Fiber AOF","TX ISSUE",
M959="Projet OCM (HUAWEI)","TRAVAUX-HUAWEI",
M959="Projet OCM (NOKIA)","TRAVAUX -NOKIA",
M959="ACCESS-ISSUE","ACCESS-ISSUE",
M959="Projet OCM (ZTE, NOKIA, autres projets)","TRAVAUX OCM",
M959="No root CAuse","No root cause",
M959="ODU HS","TX ISSUE",
M959="IP &amp; VLAN","TX ISSUE",
M959="Warehouse HUAWEI","SPARE-ISSUE",
M959="SPARE-HS","SPARE-ISSUE",
M959="Power Telco","RAN ISSUE"
),"")</f>
        <v>No root cause</v>
      </c>
      <c r="M959" s="28" t="s">
        <v>5403</v>
      </c>
      <c r="N959" s="17" t="str" cm="1">
        <f t="array" ref="N959">IFERROR(_xlfn.IFS(
M959="MPR ISSUE","ACTIVE",
M959="BSS Hardware Issue","ACTIVE",
M959="Sites strategiques, MLL, Pylone, etc.","PASSIVE",
M959="AKTIVCO DEFAUT GE &amp; POWER Cabinet","PASSIVE",
M959="AKTIVCO Coupure ENEO &amp; Baisse de tension","PASSIVE",
M959="Coupure ENEO &amp; Baisse de tension","PASSIVE",
M959="Defaut GE &amp; POWER Cabinet","PASSIVE",
M959="Sharing","PASSIVE",
M959="Sites strategiques &amp; DataCenter","PASSIVE",
M959="Exclu","Exclu",
M959="SAT","ACTIVE",
M959="SPARE-ISSUE","SPARE-ISSUE",
M959="Fiber CAmtel","ACTIVE",
M959="Fiber AOF","ACTIVE",
M959="Projet OCM (HUAWEI)","PLANNED WORKS",
M959="Projet OCM (NOKIA)","PLANNED WORKS",
M959="ACCESS-ISSUE","ACCESS-ISSUE",
M959="Projet OCM (ZTE, NOKIA, autres projets)","PLANNED WORKS",
M959="No root CAuse","No root cause",
M959="ODU HS","ACTIVE",
M959="IP &amp; VLAN","ACTIVE",
M959="Warehouse HUAWEI","SPARE-ISSUE",
M959="SPARE-HS","SPARE-ISSUE",
M959="Power Telco","ACTIVE"
),"")</f>
        <v>No root cause</v>
      </c>
      <c r="O959" s="56">
        <v>3.2816544104008472E-2</v>
      </c>
      <c r="P959" s="56">
        <v>0</v>
      </c>
      <c r="Q959" s="56">
        <v>0.11396615044815984</v>
      </c>
      <c r="R959" s="56">
        <v>0</v>
      </c>
      <c r="S959" s="56">
        <v>0</v>
      </c>
      <c r="T959" s="56">
        <v>0</v>
      </c>
      <c r="U959" s="56">
        <v>0</v>
      </c>
      <c r="V959" s="14"/>
      <c r="W959" s="14"/>
      <c r="X959" s="14"/>
      <c r="Y959" s="14"/>
      <c r="Z959" s="14"/>
      <c r="AA959" s="30" t="s">
        <v>16</v>
      </c>
      <c r="AB959" s="7" t="s">
        <v>16</v>
      </c>
      <c r="AC959" s="3"/>
      <c r="AD959" s="3" t="s">
        <v>16</v>
      </c>
      <c r="AE959" s="7"/>
      <c r="AF959" s="31" t="s">
        <v>16</v>
      </c>
      <c r="AG959" s="31" t="s">
        <v>16</v>
      </c>
      <c r="AH959" s="31" t="s">
        <v>16</v>
      </c>
      <c r="AI959" s="31" t="s">
        <v>16</v>
      </c>
      <c r="AJ959" s="31" t="s">
        <v>16</v>
      </c>
      <c r="AK959" s="31" t="s">
        <v>16</v>
      </c>
      <c r="AL959" s="31" t="s">
        <v>16</v>
      </c>
      <c r="AM959" s="31" t="s">
        <v>16</v>
      </c>
      <c r="AN959" s="31" t="s">
        <v>16</v>
      </c>
      <c r="AO959" s="31" t="s">
        <v>16</v>
      </c>
      <c r="AP959" s="9" t="s">
        <v>16</v>
      </c>
      <c r="AQ959" s="9" t="s">
        <v>16</v>
      </c>
      <c r="AR959" s="9" t="s">
        <v>16</v>
      </c>
      <c r="AS959" s="14"/>
      <c r="AT959" s="14"/>
    </row>
    <row r="960" spans="1:46" s="9" customFormat="1" hidden="1" x14ac:dyDescent="0.3">
      <c r="A960" s="1" t="s">
        <v>1146</v>
      </c>
      <c r="B960" s="48" t="s">
        <v>1147</v>
      </c>
      <c r="C960" s="1"/>
      <c r="D960" s="48"/>
      <c r="E960" s="53" t="s">
        <v>38</v>
      </c>
      <c r="F960" s="48" t="s">
        <v>39</v>
      </c>
      <c r="G960" s="22" t="s">
        <v>5417</v>
      </c>
      <c r="H960" s="66" t="s">
        <v>5452</v>
      </c>
      <c r="I960" s="22" t="str">
        <f>_xlfn.XLOOKUP(B960,[1]SITE!$B:$B,[1]SITE!$I:$I,"")</f>
        <v>No impact</v>
      </c>
      <c r="J960" s="29"/>
      <c r="K960" s="15" t="str" cm="1">
        <f t="array" ref="K960">IFERROR(_xlfn.IFS(
M960="MPR ISSUE","PDH",
M960="BSS Hardware Issue","BSS",
M960="Sites strategiques, MLL, Pylone, etc.","ENVTECH",
M960="AKTIVCO DEFAUT GE &amp; POWER Cabinet","AKTIVCO",
M960="AKTIVCO Coupure ENEO &amp; Baisse de tension","AKTIVCO GRID ONLY",
M960="Coupure ENEO &amp; Baisse de tension","IHS GRID ONLY",
M960="Defaut GE &amp; POWER Cabinet","IHS",
M960="Sharing","Partners",
M960="Sites strategiques &amp; DataCenter","SST &amp; DC",
M960="Exclu","Exclu",
M960="SAT","SAT",
M960="SPARE-ISSUE","SPARE-ISSUE",
M960="Fiber CAmtel","TRANS_FO_CAMTEL",
M960="Fiber AOF","Fiber AOF",
M960="Projet OCM (HUAWEI)","TRAVAUX-HUAWEI",
M960="Projet OCM (NOKIA)","TRAVAUX-NOKIA",
M960="ACCESS-ISSUE","ACCESS-ISSUE",
M960="Projet OCM (ZTE, NOKIA, autres projets)","TRAVAUX OCM",
M960="No root CAuse","No root cause",
M960="ODU HS","PDH",
M960="IP &amp; VLAN","PDH",
M960="Warehouse HUAWEI","SPARE-ISSUE",
M960="SPARE-HS","SPARE-ISSUE",
M960="Power Telco","BSS"
),"")</f>
        <v>No root cause</v>
      </c>
      <c r="L960" s="16" t="str" cm="1">
        <f t="array" ref="L960">IFERROR(_xlfn.IFS(
M960="MPR ISSUE","TX ISSUE",
M960="BSS Hardware Issue","RAN ISSUE",
M960="Sites strategiques, MLL, Pylone, etc.","ENVTECH",
M960="AKTIVCO DEFAUT GE &amp; POWER Cabinet","POWER ISSUE",
M960="AKTIVCO Coupure ENEO &amp; Baisse de tension","POWER ISSUE",
M960="Coupure ENEO &amp; Baisse de tension","POWER ISSUE",
M960="Defaut GE &amp; POWER Cabinet","POWER ISSUE",
M960="Sharing","POWER ISSUE",
M960="Sites strategiques &amp; DataCenter","POWER ISSUE",
M960="Exclu","Exclu",
M960="SAT","TX ISSUE",
M960="SPARE-ISSUE","SPARE-ISSUE",
M960="Fiber CAmtel","TX ISSUE",
M960="Fiber AOF","TX ISSUE",
M960="Projet OCM (HUAWEI)","TRAVAUX-HUAWEI",
M960="Projet OCM (NOKIA)","TRAVAUX -NOKIA",
M960="ACCESS-ISSUE","ACCESS-ISSUE",
M960="Projet OCM (ZTE, NOKIA, autres projets)","TRAVAUX OCM",
M960="No root CAuse","No root cause",
M960="ODU HS","TX ISSUE",
M960="IP &amp; VLAN","TX ISSUE",
M960="Warehouse HUAWEI","SPARE-ISSUE",
M960="SPARE-HS","SPARE-ISSUE",
M960="Power Telco","RAN ISSUE"
),"")</f>
        <v>No root cause</v>
      </c>
      <c r="M960" s="28" t="s">
        <v>5403</v>
      </c>
      <c r="N960" s="17" t="str" cm="1">
        <f t="array" ref="N960">IFERROR(_xlfn.IFS(
M960="MPR ISSUE","ACTIVE",
M960="BSS Hardware Issue","ACTIVE",
M960="Sites strategiques, MLL, Pylone, etc.","PASSIVE",
M960="AKTIVCO DEFAUT GE &amp; POWER Cabinet","PASSIVE",
M960="AKTIVCO Coupure ENEO &amp; Baisse de tension","PASSIVE",
M960="Coupure ENEO &amp; Baisse de tension","PASSIVE",
M960="Defaut GE &amp; POWER Cabinet","PASSIVE",
M960="Sharing","PASSIVE",
M960="Sites strategiques &amp; DataCenter","PASSIVE",
M960="Exclu","Exclu",
M960="SAT","ACTIVE",
M960="SPARE-ISSUE","SPARE-ISSUE",
M960="Fiber CAmtel","ACTIVE",
M960="Fiber AOF","ACTIVE",
M960="Projet OCM (HUAWEI)","PLANNED WORKS",
M960="Projet OCM (NOKIA)","PLANNED WORKS",
M960="ACCESS-ISSUE","ACCESS-ISSUE",
M960="Projet OCM (ZTE, NOKIA, autres projets)","PLANNED WORKS",
M960="No root CAuse","No root cause",
M960="ODU HS","ACTIVE",
M960="IP &amp; VLAN","ACTIVE",
M960="Warehouse HUAWEI","SPARE-ISSUE",
M960="SPARE-HS","SPARE-ISSUE",
M960="Power Telco","ACTIVE"
),"")</f>
        <v>No root cause</v>
      </c>
      <c r="O960" s="56">
        <v>0.75174855107823713</v>
      </c>
      <c r="P960" s="56">
        <v>7.9954656096885707E-2</v>
      </c>
      <c r="Q960" s="56">
        <v>0</v>
      </c>
      <c r="R960" s="56">
        <v>0</v>
      </c>
      <c r="S960" s="56">
        <v>0</v>
      </c>
      <c r="T960" s="56">
        <v>0</v>
      </c>
      <c r="U960" s="56">
        <v>0.35179691981063321</v>
      </c>
      <c r="V960" s="14"/>
      <c r="W960" s="14"/>
      <c r="X960" s="14"/>
      <c r="Y960" s="14"/>
      <c r="Z960" s="14"/>
      <c r="AA960" s="30" t="s">
        <v>16</v>
      </c>
      <c r="AB960" s="7" t="s">
        <v>16</v>
      </c>
      <c r="AC960" s="3"/>
      <c r="AD960" s="3" t="s">
        <v>16</v>
      </c>
      <c r="AE960" s="7"/>
      <c r="AF960" s="31" t="s">
        <v>16</v>
      </c>
      <c r="AG960" s="31" t="s">
        <v>16</v>
      </c>
      <c r="AH960" s="31" t="s">
        <v>16</v>
      </c>
      <c r="AI960" s="31" t="s">
        <v>16</v>
      </c>
      <c r="AJ960" s="31" t="s">
        <v>16</v>
      </c>
      <c r="AK960" s="31" t="s">
        <v>16</v>
      </c>
      <c r="AL960" s="31" t="s">
        <v>16</v>
      </c>
      <c r="AM960" s="31" t="s">
        <v>16</v>
      </c>
      <c r="AN960" s="31" t="s">
        <v>16</v>
      </c>
      <c r="AO960" s="31" t="s">
        <v>16</v>
      </c>
      <c r="AP960" s="9" t="s">
        <v>16</v>
      </c>
      <c r="AQ960" s="9" t="s">
        <v>16</v>
      </c>
      <c r="AR960" s="9" t="s">
        <v>16</v>
      </c>
      <c r="AS960" s="14"/>
      <c r="AT960" s="14"/>
    </row>
    <row r="961" spans="1:46" s="9" customFormat="1" hidden="1" x14ac:dyDescent="0.3">
      <c r="A961" s="1" t="s">
        <v>2834</v>
      </c>
      <c r="B961" s="48" t="s">
        <v>2835</v>
      </c>
      <c r="C961" s="48" t="s">
        <v>11</v>
      </c>
      <c r="D961" s="48" t="s">
        <v>12</v>
      </c>
      <c r="E961" s="53" t="s">
        <v>38</v>
      </c>
      <c r="F961" s="48" t="s">
        <v>1620</v>
      </c>
      <c r="G961" s="22" t="s">
        <v>5417</v>
      </c>
      <c r="H961" s="66" t="s">
        <v>5452</v>
      </c>
      <c r="I961" s="22" t="str">
        <f>_xlfn.XLOOKUP(B961,[1]SITE!$B:$B,[1]SITE!$I:$I,"")</f>
        <v>No impact</v>
      </c>
      <c r="J961" s="29"/>
      <c r="K961" s="15" t="str" cm="1">
        <f t="array" ref="K961">IFERROR(_xlfn.IFS(
M961="MPR ISSUE","PDH",
M961="BSS Hardware Issue","BSS",
M961="Sites strategiques, MLL, Pylone, etc.","ENVTECH",
M961="AKTIVCO DEFAUT GE &amp; POWER Cabinet","AKTIVCO",
M961="AKTIVCO Coupure ENEO &amp; Baisse de tension","AKTIVCO GRID ONLY",
M961="Coupure ENEO &amp; Baisse de tension","IHS GRID ONLY",
M961="Defaut GE &amp; POWER Cabinet","IHS",
M961="Sharing","Partners",
M961="Sites strategiques &amp; DataCenter","SST &amp; DC",
M961="Exclu","Exclu",
M961="SAT","SAT",
M961="SPARE-ISSUE","SPARE-ISSUE",
M961="Fiber CAmtel","TRANS_FO_CAMTEL",
M961="Fiber AOF","Fiber AOF",
M961="Projet OCM (HUAWEI)","TRAVAUX-HUAWEI",
M961="Projet OCM (NOKIA)","TRAVAUX-NOKIA",
M961="ACCESS-ISSUE","ACCESS-ISSUE",
M961="Projet OCM (ZTE, NOKIA, autres projets)","TRAVAUX OCM",
M961="No root CAuse","No root cause",
M961="ODU HS","PDH",
M961="IP &amp; VLAN","PDH",
M961="Warehouse HUAWEI","SPARE-ISSUE",
M961="SPARE-HS","SPARE-ISSUE",
M961="Power Telco","BSS"
),"")</f>
        <v>No root cause</v>
      </c>
      <c r="L961" s="16" t="str" cm="1">
        <f t="array" ref="L961">IFERROR(_xlfn.IFS(
M961="MPR ISSUE","TX ISSUE",
M961="BSS Hardware Issue","RAN ISSUE",
M961="Sites strategiques, MLL, Pylone, etc.","ENVTECH",
M961="AKTIVCO DEFAUT GE &amp; POWER Cabinet","POWER ISSUE",
M961="AKTIVCO Coupure ENEO &amp; Baisse de tension","POWER ISSUE",
M961="Coupure ENEO &amp; Baisse de tension","POWER ISSUE",
M961="Defaut GE &amp; POWER Cabinet","POWER ISSUE",
M961="Sharing","POWER ISSUE",
M961="Sites strategiques &amp; DataCenter","POWER ISSUE",
M961="Exclu","Exclu",
M961="SAT","TX ISSUE",
M961="SPARE-ISSUE","SPARE-ISSUE",
M961="Fiber CAmtel","TX ISSUE",
M961="Fiber AOF","TX ISSUE",
M961="Projet OCM (HUAWEI)","TRAVAUX-HUAWEI",
M961="Projet OCM (NOKIA)","TRAVAUX -NOKIA",
M961="ACCESS-ISSUE","ACCESS-ISSUE",
M961="Projet OCM (ZTE, NOKIA, autres projets)","TRAVAUX OCM",
M961="No root CAuse","No root cause",
M961="ODU HS","TX ISSUE",
M961="IP &amp; VLAN","TX ISSUE",
M961="Warehouse HUAWEI","SPARE-ISSUE",
M961="SPARE-HS","SPARE-ISSUE",
M961="Power Telco","RAN ISSUE"
),"")</f>
        <v>No root cause</v>
      </c>
      <c r="M961" s="28" t="s">
        <v>5403</v>
      </c>
      <c r="N961" s="17" t="str" cm="1">
        <f t="array" ref="N961">IFERROR(_xlfn.IFS(
M961="MPR ISSUE","ACTIVE",
M961="BSS Hardware Issue","ACTIVE",
M961="Sites strategiques, MLL, Pylone, etc.","PASSIVE",
M961="AKTIVCO DEFAUT GE &amp; POWER Cabinet","PASSIVE",
M961="AKTIVCO Coupure ENEO &amp; Baisse de tension","PASSIVE",
M961="Coupure ENEO &amp; Baisse de tension","PASSIVE",
M961="Defaut GE &amp; POWER Cabinet","PASSIVE",
M961="Sharing","PASSIVE",
M961="Sites strategiques &amp; DataCenter","PASSIVE",
M961="Exclu","Exclu",
M961="SAT","ACTIVE",
M961="SPARE-ISSUE","SPARE-ISSUE",
M961="Fiber CAmtel","ACTIVE",
M961="Fiber AOF","ACTIVE",
M961="Projet OCM (HUAWEI)","PLANNED WORKS",
M961="Projet OCM (NOKIA)","PLANNED WORKS",
M961="ACCESS-ISSUE","ACCESS-ISSUE",
M961="Projet OCM (ZTE, NOKIA, autres projets)","PLANNED WORKS",
M961="No root CAuse","No root cause",
M961="ODU HS","ACTIVE",
M961="IP &amp; VLAN","ACTIVE",
M961="Warehouse HUAWEI","SPARE-ISSUE",
M961="SPARE-HS","SPARE-ISSUE",
M961="Power Telco","ACTIVE"
),"")</f>
        <v>No root cause</v>
      </c>
      <c r="O961" s="56">
        <v>0</v>
      </c>
      <c r="P961" s="56">
        <v>7.8474344596541998E-2</v>
      </c>
      <c r="Q961" s="56">
        <v>0</v>
      </c>
      <c r="R961" s="56">
        <v>0</v>
      </c>
      <c r="S961" s="56">
        <v>0</v>
      </c>
      <c r="T961" s="56">
        <v>0</v>
      </c>
      <c r="U961" s="56">
        <v>0</v>
      </c>
      <c r="V961" s="14"/>
      <c r="W961" s="14"/>
      <c r="X961" s="14"/>
      <c r="Y961" s="14"/>
      <c r="Z961" s="14"/>
      <c r="AA961" s="30" t="s">
        <v>16</v>
      </c>
      <c r="AB961" s="7" t="s">
        <v>16</v>
      </c>
      <c r="AC961" s="3"/>
      <c r="AD961" s="3" t="s">
        <v>16</v>
      </c>
      <c r="AE961" s="7"/>
      <c r="AF961" s="31" t="s">
        <v>16</v>
      </c>
      <c r="AG961" s="31" t="s">
        <v>16</v>
      </c>
      <c r="AH961" s="31" t="s">
        <v>16</v>
      </c>
      <c r="AI961" s="31" t="s">
        <v>16</v>
      </c>
      <c r="AJ961" s="31" t="s">
        <v>16</v>
      </c>
      <c r="AK961" s="31" t="s">
        <v>16</v>
      </c>
      <c r="AL961" s="31" t="s">
        <v>16</v>
      </c>
      <c r="AM961" s="31" t="s">
        <v>16</v>
      </c>
      <c r="AN961" s="31" t="s">
        <v>16</v>
      </c>
      <c r="AO961" s="31" t="s">
        <v>16</v>
      </c>
      <c r="AP961" s="9" t="s">
        <v>16</v>
      </c>
      <c r="AQ961" s="9" t="s">
        <v>16</v>
      </c>
      <c r="AR961" s="9" t="s">
        <v>16</v>
      </c>
      <c r="AS961" s="14"/>
      <c r="AT961" s="14"/>
    </row>
    <row r="962" spans="1:46" s="9" customFormat="1" hidden="1" x14ac:dyDescent="0.3">
      <c r="A962" s="3" t="s">
        <v>2065</v>
      </c>
      <c r="B962" s="3" t="s">
        <v>2066</v>
      </c>
      <c r="C962" s="53" t="s">
        <v>11</v>
      </c>
      <c r="D962" s="53" t="s">
        <v>97</v>
      </c>
      <c r="E962" s="53" t="s">
        <v>32</v>
      </c>
      <c r="F962" s="3" t="s">
        <v>2067</v>
      </c>
      <c r="G962" s="47" t="s">
        <v>5419</v>
      </c>
      <c r="H962" s="66" t="s">
        <v>5452</v>
      </c>
      <c r="I962" s="22" t="str">
        <f>_xlfn.XLOOKUP(B962,[1]SITE!$B:$B,[1]SITE!$I:$I,"")</f>
        <v>No impact</v>
      </c>
      <c r="J962" s="29"/>
      <c r="K962" s="15" t="str" cm="1">
        <f t="array" ref="K962">IFERROR(_xlfn.IFS(
M962="MPR ISSUE","PDH",
M962="BSS Hardware Issue","BSS",
M962="Sites strategiques, MLL, Pylone, etc.","ENVTECH",
M962="AKTIVCO DEFAUT GE &amp; POWER Cabinet","AKTIVCO",
M962="AKTIVCO Coupure ENEO &amp; Baisse de tension","AKTIVCO GRID ONLY",
M962="Coupure ENEO &amp; Baisse de tension","IHS GRID ONLY",
M962="Defaut GE &amp; POWER Cabinet","IHS",
M962="Sharing","Partners",
M962="Sites strategiques &amp; DataCenter","SST &amp; DC",
M962="Exclu","Exclu",
M962="SAT","SAT",
M962="SPARE-ISSUE","SPARE-ISSUE",
M962="Fiber CAmtel","TRANS_FO_CAMTEL",
M962="Fiber AOF","Fiber AOF",
M962="Projet OCM (HUAWEI)","TRAVAUX-HUAWEI",
M962="Projet OCM (NOKIA)","TRAVAUX-NOKIA",
M962="ACCESS-ISSUE","ACCESS-ISSUE",
M962="Projet OCM (ZTE, NOKIA, autres projets)","TRAVAUX OCM",
M962="No root CAuse","No root cause",
M962="ODU HS","PDH",
M962="IP &amp; VLAN","PDH",
M962="Warehouse HUAWEI","SPARE-ISSUE",
M962="SPARE-HS","SPARE-ISSUE",
M962="Power Telco","BSS"
),"")</f>
        <v>AKTIVCO</v>
      </c>
      <c r="L962" s="16" t="str" cm="1">
        <f t="array" ref="L962">IFERROR(_xlfn.IFS(
M962="MPR ISSUE","TX ISSUE",
M962="BSS Hardware Issue","RAN ISSUE",
M962="Sites strategiques, MLL, Pylone, etc.","ENVTECH",
M962="AKTIVCO DEFAUT GE &amp; POWER Cabinet","POWER ISSUE",
M962="AKTIVCO Coupure ENEO &amp; Baisse de tension","POWER ISSUE",
M962="Coupure ENEO &amp; Baisse de tension","POWER ISSUE",
M962="Defaut GE &amp; POWER Cabinet","POWER ISSUE",
M962="Sharing","POWER ISSUE",
M962="Sites strategiques &amp; DataCenter","POWER ISSUE",
M962="Exclu","Exclu",
M962="SAT","TX ISSUE",
M962="SPARE-ISSUE","SPARE-ISSUE",
M962="Fiber CAmtel","TX ISSUE",
M962="Fiber AOF","TX ISSUE",
M962="Projet OCM (HUAWEI)","TRAVAUX-HUAWEI",
M962="Projet OCM (NOKIA)","TRAVAUX -NOKIA",
M962="ACCESS-ISSUE","ACCESS-ISSUE",
M962="Projet OCM (ZTE, NOKIA, autres projets)","TRAVAUX OCM",
M962="No root CAuse","No root cause",
M962="ODU HS","TX ISSUE",
M962="IP &amp; VLAN","TX ISSUE",
M962="Warehouse HUAWEI","SPARE-ISSUE",
M962="SPARE-HS","SPARE-ISSUE",
M962="Power Telco","RAN ISSUE"
),"")</f>
        <v>POWER ISSUE</v>
      </c>
      <c r="M962" s="28" t="s">
        <v>5331</v>
      </c>
      <c r="N962" s="17" t="str" cm="1">
        <f t="array" ref="N962">IFERROR(_xlfn.IFS(
M962="MPR ISSUE","ACTIVE",
M962="BSS Hardware Issue","ACTIVE",
M962="Sites strategiques, MLL, Pylone, etc.","PASSIVE",
M962="AKTIVCO DEFAUT GE &amp; POWER Cabinet","PASSIVE",
M962="AKTIVCO Coupure ENEO &amp; Baisse de tension","PASSIVE",
M962="Coupure ENEO &amp; Baisse de tension","PASSIVE",
M962="Defaut GE &amp; POWER Cabinet","PASSIVE",
M962="Sharing","PASSIVE",
M962="Sites strategiques &amp; DataCenter","PASSIVE",
M962="Exclu","Exclu",
M962="SAT","ACTIVE",
M962="SPARE-ISSUE","SPARE-ISSUE",
M962="Fiber CAmtel","ACTIVE",
M962="Fiber AOF","ACTIVE",
M962="Projet OCM (HUAWEI)","PLANNED WORKS",
M962="Projet OCM (NOKIA)","PLANNED WORKS",
M962="ACCESS-ISSUE","ACCESS-ISSUE",
M962="Projet OCM (ZTE, NOKIA, autres projets)","PLANNED WORKS",
M962="No root CAuse","No root cause",
M962="ODU HS","ACTIVE",
M962="IP &amp; VLAN","ACTIVE",
M962="Warehouse HUAWEI","SPARE-ISSUE",
M962="SPARE-HS","SPARE-ISSUE",
M962="Power Telco","ACTIVE"
),"")</f>
        <v>PASSIVE</v>
      </c>
      <c r="O962" s="56">
        <v>0</v>
      </c>
      <c r="P962" s="56">
        <v>7.7208054036007126E-2</v>
      </c>
      <c r="Q962" s="56">
        <v>0</v>
      </c>
      <c r="R962" s="56">
        <v>0</v>
      </c>
      <c r="S962" s="56">
        <v>0</v>
      </c>
      <c r="T962" s="56">
        <v>0</v>
      </c>
      <c r="U962" s="56">
        <v>0</v>
      </c>
      <c r="V962" s="14"/>
      <c r="W962" s="14"/>
      <c r="X962" s="14"/>
      <c r="Y962" s="14"/>
      <c r="Z962" s="14"/>
      <c r="AA962" s="30" t="s">
        <v>5830</v>
      </c>
      <c r="AB962" s="7" t="s">
        <v>16</v>
      </c>
      <c r="AC962" s="32"/>
      <c r="AD962" s="3" t="s">
        <v>16</v>
      </c>
      <c r="AE962" s="7"/>
      <c r="AF962" s="31" t="s">
        <v>16</v>
      </c>
      <c r="AG962" s="31" t="s">
        <v>16</v>
      </c>
      <c r="AH962" s="31" t="s">
        <v>16</v>
      </c>
      <c r="AI962" s="31" t="s">
        <v>16</v>
      </c>
      <c r="AJ962" s="31" t="s">
        <v>16</v>
      </c>
      <c r="AK962" s="31" t="s">
        <v>16</v>
      </c>
      <c r="AL962" s="31" t="s">
        <v>5678</v>
      </c>
      <c r="AM962" s="31" t="s">
        <v>5678</v>
      </c>
      <c r="AN962" s="31" t="s">
        <v>5679</v>
      </c>
      <c r="AO962" s="31" t="s">
        <v>16</v>
      </c>
      <c r="AP962" s="9" t="s">
        <v>16</v>
      </c>
      <c r="AQ962" s="9" t="s">
        <v>16</v>
      </c>
      <c r="AR962" s="9" t="s">
        <v>16</v>
      </c>
      <c r="AS962" s="14"/>
      <c r="AT962" s="14"/>
    </row>
    <row r="963" spans="1:46" s="9" customFormat="1" hidden="1" x14ac:dyDescent="0.3">
      <c r="A963" s="1" t="s">
        <v>2934</v>
      </c>
      <c r="B963" s="48" t="s">
        <v>2935</v>
      </c>
      <c r="C963" s="48" t="s">
        <v>22</v>
      </c>
      <c r="D963" s="48" t="s">
        <v>31</v>
      </c>
      <c r="E963" s="53" t="s">
        <v>38</v>
      </c>
      <c r="F963" s="48" t="s">
        <v>39</v>
      </c>
      <c r="G963" s="22" t="s">
        <v>5417</v>
      </c>
      <c r="H963" s="66" t="s">
        <v>5452</v>
      </c>
      <c r="I963" s="22" t="str">
        <f>_xlfn.XLOOKUP(B963,[1]SITE!$B:$B,[1]SITE!$I:$I,"")</f>
        <v>No impact</v>
      </c>
      <c r="J963" s="29"/>
      <c r="K963" s="15" t="str" cm="1">
        <f t="array" ref="K963">IFERROR(_xlfn.IFS(
M963="MPR ISSUE","PDH",
M963="BSS Hardware Issue","BSS",
M963="Sites strategiques, MLL, Pylone, etc.","ENVTECH",
M963="AKTIVCO DEFAUT GE &amp; POWER Cabinet","AKTIVCO",
M963="AKTIVCO Coupure ENEO &amp; Baisse de tension","AKTIVCO GRID ONLY",
M963="Coupure ENEO &amp; Baisse de tension","IHS GRID ONLY",
M963="Defaut GE &amp; POWER Cabinet","IHS",
M963="Sharing","Partners",
M963="Sites strategiques &amp; DataCenter","SST &amp; DC",
M963="Exclu","Exclu",
M963="SAT","SAT",
M963="SPARE-ISSUE","SPARE-ISSUE",
M963="Fiber CAmtel","TRANS_FO_CAMTEL",
M963="Fiber AOF","Fiber AOF",
M963="Projet OCM (HUAWEI)","TRAVAUX-HUAWEI",
M963="Projet OCM (NOKIA)","TRAVAUX-NOKIA",
M963="ACCESS-ISSUE","ACCESS-ISSUE",
M963="Projet OCM (ZTE, NOKIA, autres projets)","TRAVAUX OCM",
M963="No root CAuse","No root cause",
M963="ODU HS","PDH",
M963="IP &amp; VLAN","PDH",
M963="Warehouse HUAWEI","SPARE-ISSUE",
M963="SPARE-HS","SPARE-ISSUE",
M963="Power Telco","BSS"
),"")</f>
        <v>AKTIVCO GRID ONLY</v>
      </c>
      <c r="L963" s="16" t="str" cm="1">
        <f t="array" ref="L963">IFERROR(_xlfn.IFS(
M963="MPR ISSUE","TX ISSUE",
M963="BSS Hardware Issue","RAN ISSUE",
M963="Sites strategiques, MLL, Pylone, etc.","ENVTECH",
M963="AKTIVCO DEFAUT GE &amp; POWER Cabinet","POWER ISSUE",
M963="AKTIVCO Coupure ENEO &amp; Baisse de tension","POWER ISSUE",
M963="Coupure ENEO &amp; Baisse de tension","POWER ISSUE",
M963="Defaut GE &amp; POWER Cabinet","POWER ISSUE",
M963="Sharing","POWER ISSUE",
M963="Sites strategiques &amp; DataCenter","POWER ISSUE",
M963="Exclu","Exclu",
M963="SAT","TX ISSUE",
M963="SPARE-ISSUE","SPARE-ISSUE",
M963="Fiber CAmtel","TX ISSUE",
M963="Fiber AOF","TX ISSUE",
M963="Projet OCM (HUAWEI)","TRAVAUX-HUAWEI",
M963="Projet OCM (NOKIA)","TRAVAUX -NOKIA",
M963="ACCESS-ISSUE","ACCESS-ISSUE",
M963="Projet OCM (ZTE, NOKIA, autres projets)","TRAVAUX OCM",
M963="No root CAuse","No root cause",
M963="ODU HS","TX ISSUE",
M963="IP &amp; VLAN","TX ISSUE",
M963="Warehouse HUAWEI","SPARE-ISSUE",
M963="SPARE-HS","SPARE-ISSUE",
M963="Power Telco","RAN ISSUE"
),"")</f>
        <v>POWER ISSUE</v>
      </c>
      <c r="M963" s="35" t="s">
        <v>5333</v>
      </c>
      <c r="N963" s="17" t="str" cm="1">
        <f t="array" ref="N963">IFERROR(_xlfn.IFS(
M963="MPR ISSUE","ACTIVE",
M963="BSS Hardware Issue","ACTIVE",
M963="Sites strategiques, MLL, Pylone, etc.","PASSIVE",
M963="AKTIVCO DEFAUT GE &amp; POWER Cabinet","PASSIVE",
M963="AKTIVCO Coupure ENEO &amp; Baisse de tension","PASSIVE",
M963="Coupure ENEO &amp; Baisse de tension","PASSIVE",
M963="Defaut GE &amp; POWER Cabinet","PASSIVE",
M963="Sharing","PASSIVE",
M963="Sites strategiques &amp; DataCenter","PASSIVE",
M963="Exclu","Exclu",
M963="SAT","ACTIVE",
M963="SPARE-ISSUE","SPARE-ISSUE",
M963="Fiber CAmtel","ACTIVE",
M963="Fiber AOF","ACTIVE",
M963="Projet OCM (HUAWEI)","PLANNED WORKS",
M963="Projet OCM (NOKIA)","PLANNED WORKS",
M963="ACCESS-ISSUE","ACCESS-ISSUE",
M963="Projet OCM (ZTE, NOKIA, autres projets)","PLANNED WORKS",
M963="No root CAuse","No root cause",
M963="ODU HS","ACTIVE",
M963="IP &amp; VLAN","ACTIVE",
M963="Warehouse HUAWEI","SPARE-ISSUE",
M963="SPARE-HS","SPARE-ISSUE",
M963="Power Telco","ACTIVE"
),"")</f>
        <v>PASSIVE</v>
      </c>
      <c r="O963" s="56">
        <v>4.2560917493500892</v>
      </c>
      <c r="P963" s="56">
        <v>7.7047538331150203E-2</v>
      </c>
      <c r="Q963" s="56">
        <v>3.6713508716359469</v>
      </c>
      <c r="R963" s="56">
        <v>0</v>
      </c>
      <c r="S963" s="56">
        <v>0</v>
      </c>
      <c r="T963" s="56">
        <v>0</v>
      </c>
      <c r="U963" s="56">
        <v>0</v>
      </c>
      <c r="V963" s="14"/>
      <c r="W963" s="14"/>
      <c r="X963" s="14"/>
      <c r="Y963" s="14"/>
      <c r="Z963" s="14"/>
      <c r="AA963" s="30" t="s">
        <v>16</v>
      </c>
      <c r="AB963" s="7" t="s">
        <v>16</v>
      </c>
      <c r="AC963" s="3"/>
      <c r="AD963" s="3" t="s">
        <v>16</v>
      </c>
      <c r="AE963" s="7"/>
      <c r="AF963" s="31" t="s">
        <v>16</v>
      </c>
      <c r="AG963" s="31" t="s">
        <v>16</v>
      </c>
      <c r="AH963" s="31" t="s">
        <v>16</v>
      </c>
      <c r="AI963" s="31" t="s">
        <v>16</v>
      </c>
      <c r="AJ963" s="31" t="s">
        <v>16</v>
      </c>
      <c r="AK963" s="31" t="s">
        <v>16</v>
      </c>
      <c r="AL963" s="31" t="s">
        <v>16</v>
      </c>
      <c r="AM963" s="31" t="s">
        <v>16</v>
      </c>
      <c r="AN963" s="31" t="s">
        <v>16</v>
      </c>
      <c r="AO963" s="31" t="s">
        <v>16</v>
      </c>
      <c r="AP963" s="9" t="s">
        <v>16</v>
      </c>
      <c r="AQ963" s="9" t="s">
        <v>16</v>
      </c>
      <c r="AR963" s="9" t="s">
        <v>16</v>
      </c>
      <c r="AS963" s="14"/>
      <c r="AT963" s="14"/>
    </row>
    <row r="964" spans="1:46" s="9" customFormat="1" hidden="1" x14ac:dyDescent="0.3">
      <c r="A964" s="1" t="s">
        <v>3106</v>
      </c>
      <c r="B964" s="48" t="s">
        <v>3107</v>
      </c>
      <c r="C964" s="48" t="s">
        <v>11</v>
      </c>
      <c r="D964" s="48" t="s">
        <v>97</v>
      </c>
      <c r="E964" s="53" t="s">
        <v>103</v>
      </c>
      <c r="F964" s="48" t="s">
        <v>3108</v>
      </c>
      <c r="G964" s="46" t="s">
        <v>5418</v>
      </c>
      <c r="H964" s="66" t="s">
        <v>5452</v>
      </c>
      <c r="I964" s="22" t="str">
        <f>_xlfn.XLOOKUP(B964,[1]SITE!$B:$B,[1]SITE!$I:$I,"")</f>
        <v>No impact</v>
      </c>
      <c r="J964" s="29"/>
      <c r="K964" s="15" t="str" cm="1">
        <f t="array" ref="K964">IFERROR(_xlfn.IFS(
M964="MPR ISSUE","PDH",
M964="BSS Hardware Issue","BSS",
M964="Sites strategiques, MLL, Pylone, etc.","ENVTECH",
M964="AKTIVCO DEFAUT GE &amp; POWER Cabinet","AKTIVCO",
M964="AKTIVCO Coupure ENEO &amp; Baisse de tension","AKTIVCO GRID ONLY",
M964="Coupure ENEO &amp; Baisse de tension","IHS GRID ONLY",
M964="Defaut GE &amp; POWER Cabinet","IHS",
M964="Sharing","Partners",
M964="Sites strategiques &amp; DataCenter","SST &amp; DC",
M964="Exclu","Exclu",
M964="SAT","SAT",
M964="SPARE-ISSUE","SPARE-ISSUE",
M964="Fiber CAmtel","TRANS_FO_CAMTEL",
M964="Fiber AOF","Fiber AOF",
M964="Projet OCM (HUAWEI)","TRAVAUX-HUAWEI",
M964="Projet OCM (NOKIA)","TRAVAUX-NOKIA",
M964="ACCESS-ISSUE","ACCESS-ISSUE",
M964="Projet OCM (ZTE, NOKIA, autres projets)","TRAVAUX OCM",
M964="No root CAuse","No root cause",
M964="ODU HS","PDH",
M964="IP &amp; VLAN","PDH",
M964="Warehouse HUAWEI","SPARE-ISSUE",
M964="SPARE-HS","SPARE-ISSUE",
M964="Power Telco","BSS"
),"")</f>
        <v>No root cause</v>
      </c>
      <c r="L964" s="16" t="str" cm="1">
        <f t="array" ref="L964">IFERROR(_xlfn.IFS(
M964="MPR ISSUE","TX ISSUE",
M964="BSS Hardware Issue","RAN ISSUE",
M964="Sites strategiques, MLL, Pylone, etc.","ENVTECH",
M964="AKTIVCO DEFAUT GE &amp; POWER Cabinet","POWER ISSUE",
M964="AKTIVCO Coupure ENEO &amp; Baisse de tension","POWER ISSUE",
M964="Coupure ENEO &amp; Baisse de tension","POWER ISSUE",
M964="Defaut GE &amp; POWER Cabinet","POWER ISSUE",
M964="Sharing","POWER ISSUE",
M964="Sites strategiques &amp; DataCenter","POWER ISSUE",
M964="Exclu","Exclu",
M964="SAT","TX ISSUE",
M964="SPARE-ISSUE","SPARE-ISSUE",
M964="Fiber CAmtel","TX ISSUE",
M964="Fiber AOF","TX ISSUE",
M964="Projet OCM (HUAWEI)","TRAVAUX-HUAWEI",
M964="Projet OCM (NOKIA)","TRAVAUX -NOKIA",
M964="ACCESS-ISSUE","ACCESS-ISSUE",
M964="Projet OCM (ZTE, NOKIA, autres projets)","TRAVAUX OCM",
M964="No root CAuse","No root cause",
M964="ODU HS","TX ISSUE",
M964="IP &amp; VLAN","TX ISSUE",
M964="Warehouse HUAWEI","SPARE-ISSUE",
M964="SPARE-HS","SPARE-ISSUE",
M964="Power Telco","RAN ISSUE"
),"")</f>
        <v>No root cause</v>
      </c>
      <c r="M964" s="28" t="s">
        <v>5403</v>
      </c>
      <c r="N964" s="17" t="str" cm="1">
        <f t="array" ref="N964">IFERROR(_xlfn.IFS(
M964="MPR ISSUE","ACTIVE",
M964="BSS Hardware Issue","ACTIVE",
M964="Sites strategiques, MLL, Pylone, etc.","PASSIVE",
M964="AKTIVCO DEFAUT GE &amp; POWER Cabinet","PASSIVE",
M964="AKTIVCO Coupure ENEO &amp; Baisse de tension","PASSIVE",
M964="Coupure ENEO &amp; Baisse de tension","PASSIVE",
M964="Defaut GE &amp; POWER Cabinet","PASSIVE",
M964="Sharing","PASSIVE",
M964="Sites strategiques &amp; DataCenter","PASSIVE",
M964="Exclu","Exclu",
M964="SAT","ACTIVE",
M964="SPARE-ISSUE","SPARE-ISSUE",
M964="Fiber CAmtel","ACTIVE",
M964="Fiber AOF","ACTIVE",
M964="Projet OCM (HUAWEI)","PLANNED WORKS",
M964="Projet OCM (NOKIA)","PLANNED WORKS",
M964="ACCESS-ISSUE","ACCESS-ISSUE",
M964="Projet OCM (ZTE, NOKIA, autres projets)","PLANNED WORKS",
M964="No root CAuse","No root cause",
M964="ODU HS","ACTIVE",
M964="IP &amp; VLAN","ACTIVE",
M964="Warehouse HUAWEI","SPARE-ISSUE",
M964="SPARE-HS","SPARE-ISSUE",
M964="Power Telco","ACTIVE"
),"")</f>
        <v>No root cause</v>
      </c>
      <c r="O964" s="56">
        <v>0.28129485522196829</v>
      </c>
      <c r="P964" s="56">
        <v>7.6494650903311034E-2</v>
      </c>
      <c r="Q964" s="56">
        <v>0</v>
      </c>
      <c r="R964" s="56">
        <v>0</v>
      </c>
      <c r="S964" s="56">
        <v>0</v>
      </c>
      <c r="T964" s="56">
        <v>0</v>
      </c>
      <c r="U964" s="56">
        <v>0</v>
      </c>
      <c r="V964" s="14"/>
      <c r="W964" s="14"/>
      <c r="X964" s="14"/>
      <c r="Y964" s="14"/>
      <c r="Z964" s="14"/>
      <c r="AA964" s="30" t="s">
        <v>16</v>
      </c>
      <c r="AB964" s="7" t="s">
        <v>16</v>
      </c>
      <c r="AC964" s="3"/>
      <c r="AD964" s="3" t="s">
        <v>16</v>
      </c>
      <c r="AE964" s="7"/>
      <c r="AF964" s="31" t="s">
        <v>16</v>
      </c>
      <c r="AG964" s="31" t="s">
        <v>16</v>
      </c>
      <c r="AH964" s="31" t="s">
        <v>16</v>
      </c>
      <c r="AI964" s="31" t="s">
        <v>16</v>
      </c>
      <c r="AJ964" s="31" t="s">
        <v>16</v>
      </c>
      <c r="AK964" s="31" t="s">
        <v>16</v>
      </c>
      <c r="AL964" s="31" t="s">
        <v>16</v>
      </c>
      <c r="AM964" s="31" t="s">
        <v>16</v>
      </c>
      <c r="AN964" s="31" t="s">
        <v>16</v>
      </c>
      <c r="AO964" s="31" t="s">
        <v>16</v>
      </c>
      <c r="AP964" s="9" t="s">
        <v>16</v>
      </c>
      <c r="AQ964" s="9" t="s">
        <v>16</v>
      </c>
      <c r="AR964" s="9" t="s">
        <v>16</v>
      </c>
      <c r="AS964" s="14"/>
      <c r="AT964" s="14"/>
    </row>
    <row r="965" spans="1:46" s="9" customFormat="1" hidden="1" x14ac:dyDescent="0.3">
      <c r="A965" s="1" t="s">
        <v>4539</v>
      </c>
      <c r="B965" s="48" t="s">
        <v>4540</v>
      </c>
      <c r="C965" s="48" t="s">
        <v>11</v>
      </c>
      <c r="D965" s="48" t="s">
        <v>12</v>
      </c>
      <c r="E965" s="53" t="s">
        <v>38</v>
      </c>
      <c r="F965" s="48" t="s">
        <v>39</v>
      </c>
      <c r="G965" s="22" t="s">
        <v>5417</v>
      </c>
      <c r="H965" s="66" t="s">
        <v>5452</v>
      </c>
      <c r="I965" s="22" t="str">
        <f>_xlfn.XLOOKUP(B965,[1]SITE!$B:$B,[1]SITE!$I:$I,"")</f>
        <v>No impact</v>
      </c>
      <c r="J965" s="29"/>
      <c r="K965" s="15" t="str" cm="1">
        <f t="array" ref="K965">IFERROR(_xlfn.IFS(
M965="MPR ISSUE","PDH",
M965="BSS Hardware Issue","BSS",
M965="Sites strategiques, MLL, Pylone, etc.","ENVTECH",
M965="AKTIVCO DEFAUT GE &amp; POWER Cabinet","AKTIVCO",
M965="AKTIVCO Coupure ENEO &amp; Baisse de tension","AKTIVCO GRID ONLY",
M965="Coupure ENEO &amp; Baisse de tension","IHS GRID ONLY",
M965="Defaut GE &amp; POWER Cabinet","IHS",
M965="Sharing","Partners",
M965="Sites strategiques &amp; DataCenter","SST &amp; DC",
M965="Exclu","Exclu",
M965="SAT","SAT",
M965="SPARE-ISSUE","SPARE-ISSUE",
M965="Fiber CAmtel","TRANS_FO_CAMTEL",
M965="Fiber AOF","Fiber AOF",
M965="Projet OCM (HUAWEI)","TRAVAUX-HUAWEI",
M965="Projet OCM (NOKIA)","TRAVAUX-NOKIA",
M965="ACCESS-ISSUE","ACCESS-ISSUE",
M965="Projet OCM (ZTE, NOKIA, autres projets)","TRAVAUX OCM",
M965="No root CAuse","No root cause",
M965="ODU HS","PDH",
M965="IP &amp; VLAN","PDH",
M965="Warehouse HUAWEI","SPARE-ISSUE",
M965="SPARE-HS","SPARE-ISSUE",
M965="Power Telco","BSS"
),"")</f>
        <v>No root cause</v>
      </c>
      <c r="L965" s="16" t="str" cm="1">
        <f t="array" ref="L965">IFERROR(_xlfn.IFS(
M965="MPR ISSUE","TX ISSUE",
M965="BSS Hardware Issue","RAN ISSUE",
M965="Sites strategiques, MLL, Pylone, etc.","ENVTECH",
M965="AKTIVCO DEFAUT GE &amp; POWER Cabinet","POWER ISSUE",
M965="AKTIVCO Coupure ENEO &amp; Baisse de tension","POWER ISSUE",
M965="Coupure ENEO &amp; Baisse de tension","POWER ISSUE",
M965="Defaut GE &amp; POWER Cabinet","POWER ISSUE",
M965="Sharing","POWER ISSUE",
M965="Sites strategiques &amp; DataCenter","POWER ISSUE",
M965="Exclu","Exclu",
M965="SAT","TX ISSUE",
M965="SPARE-ISSUE","SPARE-ISSUE",
M965="Fiber CAmtel","TX ISSUE",
M965="Fiber AOF","TX ISSUE",
M965="Projet OCM (HUAWEI)","TRAVAUX-HUAWEI",
M965="Projet OCM (NOKIA)","TRAVAUX -NOKIA",
M965="ACCESS-ISSUE","ACCESS-ISSUE",
M965="Projet OCM (ZTE, NOKIA, autres projets)","TRAVAUX OCM",
M965="No root CAuse","No root cause",
M965="ODU HS","TX ISSUE",
M965="IP &amp; VLAN","TX ISSUE",
M965="Warehouse HUAWEI","SPARE-ISSUE",
M965="SPARE-HS","SPARE-ISSUE",
M965="Power Telco","RAN ISSUE"
),"")</f>
        <v>No root cause</v>
      </c>
      <c r="M965" s="28" t="s">
        <v>5403</v>
      </c>
      <c r="N965" s="17" t="str" cm="1">
        <f t="array" ref="N965">IFERROR(_xlfn.IFS(
M965="MPR ISSUE","ACTIVE",
M965="BSS Hardware Issue","ACTIVE",
M965="Sites strategiques, MLL, Pylone, etc.","PASSIVE",
M965="AKTIVCO DEFAUT GE &amp; POWER Cabinet","PASSIVE",
M965="AKTIVCO Coupure ENEO &amp; Baisse de tension","PASSIVE",
M965="Coupure ENEO &amp; Baisse de tension","PASSIVE",
M965="Defaut GE &amp; POWER Cabinet","PASSIVE",
M965="Sharing","PASSIVE",
M965="Sites strategiques &amp; DataCenter","PASSIVE",
M965="Exclu","Exclu",
M965="SAT","ACTIVE",
M965="SPARE-ISSUE","SPARE-ISSUE",
M965="Fiber CAmtel","ACTIVE",
M965="Fiber AOF","ACTIVE",
M965="Projet OCM (HUAWEI)","PLANNED WORKS",
M965="Projet OCM (NOKIA)","PLANNED WORKS",
M965="ACCESS-ISSUE","ACCESS-ISSUE",
M965="Projet OCM (ZTE, NOKIA, autres projets)","PLANNED WORKS",
M965="No root CAuse","No root cause",
M965="ODU HS","ACTIVE",
M965="IP &amp; VLAN","ACTIVE",
M965="Warehouse HUAWEI","SPARE-ISSUE",
M965="SPARE-HS","SPARE-ISSUE",
M965="Power Telco","ACTIVE"
),"")</f>
        <v>No root cause</v>
      </c>
      <c r="O965" s="56">
        <v>0.2162681596767424</v>
      </c>
      <c r="P965" s="56">
        <v>7.2446088125262209E-2</v>
      </c>
      <c r="Q965" s="56">
        <v>0</v>
      </c>
      <c r="R965" s="56">
        <v>0</v>
      </c>
      <c r="S965" s="56">
        <v>0</v>
      </c>
      <c r="T965" s="56">
        <v>0</v>
      </c>
      <c r="U965" s="56">
        <v>0</v>
      </c>
      <c r="V965" s="14"/>
      <c r="W965" s="14"/>
      <c r="X965" s="14"/>
      <c r="Y965" s="14"/>
      <c r="Z965" s="14"/>
      <c r="AA965" s="30" t="s">
        <v>16</v>
      </c>
      <c r="AB965" s="7" t="s">
        <v>16</v>
      </c>
      <c r="AC965" s="3"/>
      <c r="AD965" s="3" t="s">
        <v>16</v>
      </c>
      <c r="AE965" s="7"/>
      <c r="AF965" s="31" t="s">
        <v>16</v>
      </c>
      <c r="AG965" s="31" t="s">
        <v>16</v>
      </c>
      <c r="AH965" s="31" t="s">
        <v>16</v>
      </c>
      <c r="AI965" s="31" t="s">
        <v>16</v>
      </c>
      <c r="AJ965" s="31" t="s">
        <v>16</v>
      </c>
      <c r="AK965" s="31" t="s">
        <v>16</v>
      </c>
      <c r="AL965" s="31" t="s">
        <v>16</v>
      </c>
      <c r="AM965" s="31" t="s">
        <v>16</v>
      </c>
      <c r="AN965" s="31" t="s">
        <v>16</v>
      </c>
      <c r="AO965" s="31" t="s">
        <v>16</v>
      </c>
      <c r="AP965" s="9" t="s">
        <v>16</v>
      </c>
      <c r="AQ965" s="9" t="s">
        <v>16</v>
      </c>
      <c r="AR965" s="9" t="s">
        <v>16</v>
      </c>
      <c r="AS965" s="14"/>
      <c r="AT965" s="14"/>
    </row>
    <row r="966" spans="1:46" s="9" customFormat="1" hidden="1" x14ac:dyDescent="0.3">
      <c r="A966" s="1" t="s">
        <v>3949</v>
      </c>
      <c r="B966" s="48" t="s">
        <v>3950</v>
      </c>
      <c r="C966" s="48" t="s">
        <v>11</v>
      </c>
      <c r="D966" s="48" t="s">
        <v>84</v>
      </c>
      <c r="E966" s="53" t="s">
        <v>24</v>
      </c>
      <c r="F966" s="48" t="s">
        <v>3951</v>
      </c>
      <c r="G966" s="47" t="s">
        <v>5419</v>
      </c>
      <c r="H966" s="66" t="s">
        <v>5452</v>
      </c>
      <c r="I966" s="22" t="str">
        <f>_xlfn.XLOOKUP(B966,[1]SITE!$B:$B,[1]SITE!$I:$I,"")</f>
        <v>No impact</v>
      </c>
      <c r="J966" s="29"/>
      <c r="K966" s="15" t="str" cm="1">
        <f t="array" ref="K966">IFERROR(_xlfn.IFS(
M966="MPR ISSUE","PDH",
M966="BSS Hardware Issue","BSS",
M966="Sites strategiques, MLL, Pylone, etc.","ENVTECH",
M966="AKTIVCO DEFAUT GE &amp; POWER Cabinet","AKTIVCO",
M966="AKTIVCO Coupure ENEO &amp; Baisse de tension","AKTIVCO GRID ONLY",
M966="Coupure ENEO &amp; Baisse de tension","IHS GRID ONLY",
M966="Defaut GE &amp; POWER Cabinet","IHS",
M966="Sharing","Partners",
M966="Sites strategiques &amp; DataCenter","SST &amp; DC",
M966="Exclu","Exclu",
M966="SAT","SAT",
M966="SPARE-ISSUE","SPARE-ISSUE",
M966="Fiber CAmtel","TRANS_FO_CAMTEL",
M966="Fiber AOF","Fiber AOF",
M966="Projet OCM (HUAWEI)","TRAVAUX-HUAWEI",
M966="Projet OCM (NOKIA)","TRAVAUX-NOKIA",
M966="ACCESS-ISSUE","ACCESS-ISSUE",
M966="Projet OCM (ZTE, NOKIA, autres projets)","TRAVAUX OCM",
M966="No root CAuse","No root cause",
M966="ODU HS","PDH",
M966="IP &amp; VLAN","PDH",
M966="Warehouse HUAWEI","SPARE-ISSUE",
M966="SPARE-HS","SPARE-ISSUE",
M966="Power Telco","BSS"
),"")</f>
        <v>No root cause</v>
      </c>
      <c r="L966" s="16" t="str" cm="1">
        <f t="array" ref="L966">IFERROR(_xlfn.IFS(
M966="MPR ISSUE","TX ISSUE",
M966="BSS Hardware Issue","RAN ISSUE",
M966="Sites strategiques, MLL, Pylone, etc.","ENVTECH",
M966="AKTIVCO DEFAUT GE &amp; POWER Cabinet","POWER ISSUE",
M966="AKTIVCO Coupure ENEO &amp; Baisse de tension","POWER ISSUE",
M966="Coupure ENEO &amp; Baisse de tension","POWER ISSUE",
M966="Defaut GE &amp; POWER Cabinet","POWER ISSUE",
M966="Sharing","POWER ISSUE",
M966="Sites strategiques &amp; DataCenter","POWER ISSUE",
M966="Exclu","Exclu",
M966="SAT","TX ISSUE",
M966="SPARE-ISSUE","SPARE-ISSUE",
M966="Fiber CAmtel","TX ISSUE",
M966="Fiber AOF","TX ISSUE",
M966="Projet OCM (HUAWEI)","TRAVAUX-HUAWEI",
M966="Projet OCM (NOKIA)","TRAVAUX -NOKIA",
M966="ACCESS-ISSUE","ACCESS-ISSUE",
M966="Projet OCM (ZTE, NOKIA, autres projets)","TRAVAUX OCM",
M966="No root CAuse","No root cause",
M966="ODU HS","TX ISSUE",
M966="IP &amp; VLAN","TX ISSUE",
M966="Warehouse HUAWEI","SPARE-ISSUE",
M966="SPARE-HS","SPARE-ISSUE",
M966="Power Telco","RAN ISSUE"
),"")</f>
        <v>No root cause</v>
      </c>
      <c r="M966" s="28" t="s">
        <v>5403</v>
      </c>
      <c r="N966" s="17" t="str" cm="1">
        <f t="array" ref="N966">IFERROR(_xlfn.IFS(
M966="MPR ISSUE","ACTIVE",
M966="BSS Hardware Issue","ACTIVE",
M966="Sites strategiques, MLL, Pylone, etc.","PASSIVE",
M966="AKTIVCO DEFAUT GE &amp; POWER Cabinet","PASSIVE",
M966="AKTIVCO Coupure ENEO &amp; Baisse de tension","PASSIVE",
M966="Coupure ENEO &amp; Baisse de tension","PASSIVE",
M966="Defaut GE &amp; POWER Cabinet","PASSIVE",
M966="Sharing","PASSIVE",
M966="Sites strategiques &amp; DataCenter","PASSIVE",
M966="Exclu","Exclu",
M966="SAT","ACTIVE",
M966="SPARE-ISSUE","SPARE-ISSUE",
M966="Fiber CAmtel","ACTIVE",
M966="Fiber AOF","ACTIVE",
M966="Projet OCM (HUAWEI)","PLANNED WORKS",
M966="Projet OCM (NOKIA)","PLANNED WORKS",
M966="ACCESS-ISSUE","ACCESS-ISSUE",
M966="Projet OCM (ZTE, NOKIA, autres projets)","PLANNED WORKS",
M966="No root CAuse","No root cause",
M966="ODU HS","ACTIVE",
M966="IP &amp; VLAN","ACTIVE",
M966="Warehouse HUAWEI","SPARE-ISSUE",
M966="SPARE-HS","SPARE-ISSUE",
M966="Power Telco","ACTIVE"
),"")</f>
        <v>No root cause</v>
      </c>
      <c r="O966" s="56">
        <v>3.2122013392862268E-2</v>
      </c>
      <c r="P966" s="56">
        <v>6.5708722648257223E-2</v>
      </c>
      <c r="Q966" s="56">
        <v>1.0666058113562377E-2</v>
      </c>
      <c r="R966" s="56">
        <v>0</v>
      </c>
      <c r="S966" s="56">
        <v>0</v>
      </c>
      <c r="T966" s="56">
        <v>2.1098897649479389E-2</v>
      </c>
      <c r="U966" s="56">
        <v>0</v>
      </c>
      <c r="V966" s="14"/>
      <c r="W966" s="14"/>
      <c r="X966" s="14"/>
      <c r="Y966" s="14"/>
      <c r="Z966" s="14"/>
      <c r="AA966" s="30" t="s">
        <v>16</v>
      </c>
      <c r="AB966" s="7" t="s">
        <v>16</v>
      </c>
      <c r="AC966" s="3"/>
      <c r="AD966" s="3" t="s">
        <v>16</v>
      </c>
      <c r="AE966" s="7"/>
      <c r="AF966" s="31" t="s">
        <v>16</v>
      </c>
      <c r="AG966" s="31" t="s">
        <v>16</v>
      </c>
      <c r="AH966" s="31" t="s">
        <v>16</v>
      </c>
      <c r="AI966" s="31" t="s">
        <v>16</v>
      </c>
      <c r="AJ966" s="31" t="s">
        <v>16</v>
      </c>
      <c r="AK966" s="31" t="s">
        <v>16</v>
      </c>
      <c r="AL966" s="31" t="s">
        <v>16</v>
      </c>
      <c r="AM966" s="31" t="s">
        <v>16</v>
      </c>
      <c r="AN966" s="31" t="s">
        <v>16</v>
      </c>
      <c r="AO966" s="31" t="s">
        <v>16</v>
      </c>
      <c r="AP966" s="9" t="s">
        <v>16</v>
      </c>
      <c r="AQ966" s="9" t="s">
        <v>16</v>
      </c>
      <c r="AR966" s="9" t="s">
        <v>16</v>
      </c>
      <c r="AS966" s="14"/>
      <c r="AT966" s="14"/>
    </row>
    <row r="967" spans="1:46" s="9" customFormat="1" hidden="1" x14ac:dyDescent="0.3">
      <c r="A967" s="1" t="s">
        <v>4811</v>
      </c>
      <c r="B967" s="48" t="s">
        <v>4812</v>
      </c>
      <c r="C967" s="48" t="s">
        <v>22</v>
      </c>
      <c r="D967" s="48" t="s">
        <v>189</v>
      </c>
      <c r="E967" s="53" t="s">
        <v>38</v>
      </c>
      <c r="F967" s="48" t="s">
        <v>4811</v>
      </c>
      <c r="G967" s="47" t="s">
        <v>5419</v>
      </c>
      <c r="H967" s="66" t="s">
        <v>5452</v>
      </c>
      <c r="I967" s="22" t="str">
        <f>_xlfn.XLOOKUP(B967,[1]SITE!$B:$B,[1]SITE!$I:$I,"")</f>
        <v>No impact</v>
      </c>
      <c r="J967" s="29"/>
      <c r="K967" s="15" t="str" cm="1">
        <f t="array" ref="K967">IFERROR(_xlfn.IFS(
M967="MPR ISSUE","PDH",
M967="BSS Hardware Issue","BSS",
M967="Sites strategiques, MLL, Pylone, etc.","ENVTECH",
M967="AKTIVCO DEFAUT GE &amp; POWER Cabinet","AKTIVCO",
M967="AKTIVCO Coupure ENEO &amp; Baisse de tension","AKTIVCO GRID ONLY",
M967="Coupure ENEO &amp; Baisse de tension","IHS GRID ONLY",
M967="Defaut GE &amp; POWER Cabinet","IHS",
M967="Sharing","Partners",
M967="Sites strategiques &amp; DataCenter","SST &amp; DC",
M967="Exclu","Exclu",
M967="SAT","SAT",
M967="SPARE-ISSUE","SPARE-ISSUE",
M967="Fiber CAmtel","TRANS_FO_CAMTEL",
M967="Fiber AOF","Fiber AOF",
M967="Projet OCM (HUAWEI)","TRAVAUX-HUAWEI",
M967="Projet OCM (NOKIA)","TRAVAUX-NOKIA",
M967="ACCESS-ISSUE","ACCESS-ISSUE",
M967="Projet OCM (ZTE, NOKIA, autres projets)","TRAVAUX OCM",
M967="No root CAuse","No root cause",
M967="ODU HS","PDH",
M967="IP &amp; VLAN","PDH",
M967="Warehouse HUAWEI","SPARE-ISSUE",
M967="SPARE-HS","SPARE-ISSUE",
M967="Power Telco","BSS"
),"")</f>
        <v>No root cause</v>
      </c>
      <c r="L967" s="16" t="str" cm="1">
        <f t="array" ref="L967">IFERROR(_xlfn.IFS(
M967="MPR ISSUE","TX ISSUE",
M967="BSS Hardware Issue","RAN ISSUE",
M967="Sites strategiques, MLL, Pylone, etc.","ENVTECH",
M967="AKTIVCO DEFAUT GE &amp; POWER Cabinet","POWER ISSUE",
M967="AKTIVCO Coupure ENEO &amp; Baisse de tension","POWER ISSUE",
M967="Coupure ENEO &amp; Baisse de tension","POWER ISSUE",
M967="Defaut GE &amp; POWER Cabinet","POWER ISSUE",
M967="Sharing","POWER ISSUE",
M967="Sites strategiques &amp; DataCenter","POWER ISSUE",
M967="Exclu","Exclu",
M967="SAT","TX ISSUE",
M967="SPARE-ISSUE","SPARE-ISSUE",
M967="Fiber CAmtel","TX ISSUE",
M967="Fiber AOF","TX ISSUE",
M967="Projet OCM (HUAWEI)","TRAVAUX-HUAWEI",
M967="Projet OCM (NOKIA)","TRAVAUX -NOKIA",
M967="ACCESS-ISSUE","ACCESS-ISSUE",
M967="Projet OCM (ZTE, NOKIA, autres projets)","TRAVAUX OCM",
M967="No root CAuse","No root cause",
M967="ODU HS","TX ISSUE",
M967="IP &amp; VLAN","TX ISSUE",
M967="Warehouse HUAWEI","SPARE-ISSUE",
M967="SPARE-HS","SPARE-ISSUE",
M967="Power Telco","RAN ISSUE"
),"")</f>
        <v>No root cause</v>
      </c>
      <c r="M967" s="28" t="s">
        <v>5403</v>
      </c>
      <c r="N967" s="17" t="str" cm="1">
        <f t="array" ref="N967">IFERROR(_xlfn.IFS(
M967="MPR ISSUE","ACTIVE",
M967="BSS Hardware Issue","ACTIVE",
M967="Sites strategiques, MLL, Pylone, etc.","PASSIVE",
M967="AKTIVCO DEFAUT GE &amp; POWER Cabinet","PASSIVE",
M967="AKTIVCO Coupure ENEO &amp; Baisse de tension","PASSIVE",
M967="Coupure ENEO &amp; Baisse de tension","PASSIVE",
M967="Defaut GE &amp; POWER Cabinet","PASSIVE",
M967="Sharing","PASSIVE",
M967="Sites strategiques &amp; DataCenter","PASSIVE",
M967="Exclu","Exclu",
M967="SAT","ACTIVE",
M967="SPARE-ISSUE","SPARE-ISSUE",
M967="Fiber CAmtel","ACTIVE",
M967="Fiber AOF","ACTIVE",
M967="Projet OCM (HUAWEI)","PLANNED WORKS",
M967="Projet OCM (NOKIA)","PLANNED WORKS",
M967="ACCESS-ISSUE","ACCESS-ISSUE",
M967="Projet OCM (ZTE, NOKIA, autres projets)","PLANNED WORKS",
M967="No root CAuse","No root cause",
M967="ODU HS","ACTIVE",
M967="IP &amp; VLAN","ACTIVE",
M967="Warehouse HUAWEI","SPARE-ISSUE",
M967="SPARE-HS","SPARE-ISSUE",
M967="Power Telco","ACTIVE"
),"")</f>
        <v>No root cause</v>
      </c>
      <c r="O967" s="56">
        <v>0</v>
      </c>
      <c r="P967" s="56">
        <v>5.4058122380027017E-2</v>
      </c>
      <c r="Q967" s="56">
        <v>0.6641604814615063</v>
      </c>
      <c r="R967" s="56">
        <v>0</v>
      </c>
      <c r="S967" s="56">
        <v>0</v>
      </c>
      <c r="T967" s="56">
        <v>0</v>
      </c>
      <c r="U967" s="56">
        <v>0</v>
      </c>
      <c r="V967" s="14"/>
      <c r="W967" s="14"/>
      <c r="X967" s="14"/>
      <c r="Y967" s="14"/>
      <c r="Z967" s="14"/>
      <c r="AA967" s="30" t="s">
        <v>16</v>
      </c>
      <c r="AB967" s="7" t="s">
        <v>16</v>
      </c>
      <c r="AC967" s="3"/>
      <c r="AD967" s="3" t="s">
        <v>16</v>
      </c>
      <c r="AE967" s="7"/>
      <c r="AF967" s="31" t="s">
        <v>16</v>
      </c>
      <c r="AG967" s="31" t="s">
        <v>16</v>
      </c>
      <c r="AH967" s="31" t="s">
        <v>16</v>
      </c>
      <c r="AI967" s="31" t="s">
        <v>16</v>
      </c>
      <c r="AJ967" s="31" t="s">
        <v>16</v>
      </c>
      <c r="AK967" s="31" t="s">
        <v>16</v>
      </c>
      <c r="AL967" s="31" t="s">
        <v>16</v>
      </c>
      <c r="AM967" s="31" t="s">
        <v>16</v>
      </c>
      <c r="AN967" s="31" t="s">
        <v>16</v>
      </c>
      <c r="AO967" s="31" t="s">
        <v>16</v>
      </c>
      <c r="AP967" s="9" t="s">
        <v>16</v>
      </c>
      <c r="AQ967" s="9" t="s">
        <v>16</v>
      </c>
      <c r="AR967" s="9" t="s">
        <v>16</v>
      </c>
      <c r="AS967" s="14"/>
      <c r="AT967" s="14"/>
    </row>
    <row r="968" spans="1:46" s="9" customFormat="1" hidden="1" x14ac:dyDescent="0.3">
      <c r="A968" s="1" t="s">
        <v>1365</v>
      </c>
      <c r="B968" s="48" t="s">
        <v>1366</v>
      </c>
      <c r="C968" s="1"/>
      <c r="D968" s="48"/>
      <c r="E968" s="53" t="s">
        <v>103</v>
      </c>
      <c r="F968" s="48" t="s">
        <v>1367</v>
      </c>
      <c r="G968" s="46" t="s">
        <v>5418</v>
      </c>
      <c r="H968" s="66" t="s">
        <v>5371</v>
      </c>
      <c r="I968" s="22" t="str">
        <f>_xlfn.XLOOKUP(B968,[1]SITE!$B:$B,[1]SITE!$I:$I,"")</f>
        <v>No impact</v>
      </c>
      <c r="J968" s="29"/>
      <c r="K968" s="15" t="str" cm="1">
        <f t="array" ref="K968">IFERROR(_xlfn.IFS(
M968="MPR ISSUE","PDH",
M968="BSS Hardware Issue","BSS",
M968="Sites strategiques, MLL, Pylone, etc.","ENVTECH",
M968="AKTIVCO DEFAUT GE &amp; POWER Cabinet","AKTIVCO",
M968="AKTIVCO Coupure ENEO &amp; Baisse de tension","AKTIVCO GRID ONLY",
M968="Coupure ENEO &amp; Baisse de tension","IHS GRID ONLY",
M968="Defaut GE &amp; POWER Cabinet","IHS",
M968="Sharing","Partners",
M968="Sites strategiques &amp; DataCenter","SST &amp; DC",
M968="Exclu","Exclu",
M968="SAT","SAT",
M968="SPARE-ISSUE","SPARE-ISSUE",
M968="Fiber CAmtel","TRANS_FO_CAMTEL",
M968="Fiber AOF","Fiber AOF",
M968="Projet OCM (HUAWEI)","TRAVAUX-HUAWEI",
M968="Projet OCM (NOKIA)","TRAVAUX-NOKIA",
M968="ACCESS-ISSUE","ACCESS-ISSUE",
M968="Projet OCM (ZTE, NOKIA, autres projets)","TRAVAUX OCM",
M968="No root CAuse","No root cause",
M968="ODU HS","PDH",
M968="IP &amp; VLAN","PDH",
M968="Warehouse HUAWEI","SPARE-ISSUE",
M968="SPARE-HS","SPARE-ISSUE",
M968="Power Telco","BSS"
),"")</f>
        <v>No root cause</v>
      </c>
      <c r="L968" s="16" t="str" cm="1">
        <f t="array" ref="L968">IFERROR(_xlfn.IFS(
M968="MPR ISSUE","TX ISSUE",
M968="BSS Hardware Issue","RAN ISSUE",
M968="Sites strategiques, MLL, Pylone, etc.","ENVTECH",
M968="AKTIVCO DEFAUT GE &amp; POWER Cabinet","POWER ISSUE",
M968="AKTIVCO Coupure ENEO &amp; Baisse de tension","POWER ISSUE",
M968="Coupure ENEO &amp; Baisse de tension","POWER ISSUE",
M968="Defaut GE &amp; POWER Cabinet","POWER ISSUE",
M968="Sharing","POWER ISSUE",
M968="Sites strategiques &amp; DataCenter","POWER ISSUE",
M968="Exclu","Exclu",
M968="SAT","TX ISSUE",
M968="SPARE-ISSUE","SPARE-ISSUE",
M968="Fiber CAmtel","TX ISSUE",
M968="Fiber AOF","TX ISSUE",
M968="Projet OCM (HUAWEI)","TRAVAUX-HUAWEI",
M968="Projet OCM (NOKIA)","TRAVAUX -NOKIA",
M968="ACCESS-ISSUE","ACCESS-ISSUE",
M968="Projet OCM (ZTE, NOKIA, autres projets)","TRAVAUX OCM",
M968="No root CAuse","No root cause",
M968="ODU HS","TX ISSUE",
M968="IP &amp; VLAN","TX ISSUE",
M968="Warehouse HUAWEI","SPARE-ISSUE",
M968="SPARE-HS","SPARE-ISSUE",
M968="Power Telco","RAN ISSUE"
),"")</f>
        <v>No root cause</v>
      </c>
      <c r="M968" s="28" t="s">
        <v>5403</v>
      </c>
      <c r="N968" s="17" t="str" cm="1">
        <f t="array" ref="N968">IFERROR(_xlfn.IFS(
M968="MPR ISSUE","ACTIVE",
M968="BSS Hardware Issue","ACTIVE",
M968="Sites strategiques, MLL, Pylone, etc.","PASSIVE",
M968="AKTIVCO DEFAUT GE &amp; POWER Cabinet","PASSIVE",
M968="AKTIVCO Coupure ENEO &amp; Baisse de tension","PASSIVE",
M968="Coupure ENEO &amp; Baisse de tension","PASSIVE",
M968="Defaut GE &amp; POWER Cabinet","PASSIVE",
M968="Sharing","PASSIVE",
M968="Sites strategiques &amp; DataCenter","PASSIVE",
M968="Exclu","Exclu",
M968="SAT","ACTIVE",
M968="SPARE-ISSUE","SPARE-ISSUE",
M968="Fiber CAmtel","ACTIVE",
M968="Fiber AOF","ACTIVE",
M968="Projet OCM (HUAWEI)","PLANNED WORKS",
M968="Projet OCM (NOKIA)","PLANNED WORKS",
M968="ACCESS-ISSUE","ACCESS-ISSUE",
M968="Projet OCM (ZTE, NOKIA, autres projets)","PLANNED WORKS",
M968="No root CAuse","No root cause",
M968="ODU HS","ACTIVE",
M968="IP &amp; VLAN","ACTIVE",
M968="Warehouse HUAWEI","SPARE-ISSUE",
M968="SPARE-HS","SPARE-ISSUE",
M968="Power Telco","ACTIVE"
),"")</f>
        <v>No root cause</v>
      </c>
      <c r="O968" s="56">
        <v>0.70248806476559011</v>
      </c>
      <c r="P968" s="56">
        <v>4.1306041383088916E-2</v>
      </c>
      <c r="Q968" s="56">
        <v>0.12480987806513656</v>
      </c>
      <c r="R968" s="56">
        <v>0</v>
      </c>
      <c r="S968" s="56">
        <v>0</v>
      </c>
      <c r="T968" s="56">
        <v>8.2843938784304003E-2</v>
      </c>
      <c r="U968" s="56">
        <v>0</v>
      </c>
      <c r="V968" s="14"/>
      <c r="W968" s="14"/>
      <c r="X968" s="14"/>
      <c r="Y968" s="14"/>
      <c r="Z968" s="14"/>
      <c r="AA968" s="30" t="s">
        <v>16</v>
      </c>
      <c r="AB968" s="7" t="s">
        <v>16</v>
      </c>
      <c r="AC968" s="3"/>
      <c r="AD968" s="3" t="s">
        <v>16</v>
      </c>
      <c r="AE968" s="7"/>
      <c r="AF968" s="31" t="s">
        <v>16</v>
      </c>
      <c r="AG968" s="31" t="s">
        <v>16</v>
      </c>
      <c r="AH968" s="31" t="s">
        <v>16</v>
      </c>
      <c r="AI968" s="31" t="s">
        <v>16</v>
      </c>
      <c r="AJ968" s="31" t="s">
        <v>16</v>
      </c>
      <c r="AK968" s="31" t="s">
        <v>16</v>
      </c>
      <c r="AL968" s="31" t="s">
        <v>16</v>
      </c>
      <c r="AM968" s="31" t="s">
        <v>16</v>
      </c>
      <c r="AN968" s="31" t="s">
        <v>16</v>
      </c>
      <c r="AO968" s="31" t="s">
        <v>16</v>
      </c>
      <c r="AP968" s="9" t="s">
        <v>16</v>
      </c>
      <c r="AQ968" s="9" t="s">
        <v>16</v>
      </c>
      <c r="AR968" s="9" t="s">
        <v>16</v>
      </c>
      <c r="AS968" s="14"/>
      <c r="AT968" s="14"/>
    </row>
    <row r="969" spans="1:46" s="9" customFormat="1" hidden="1" x14ac:dyDescent="0.3">
      <c r="A969" s="1" t="s">
        <v>1696</v>
      </c>
      <c r="B969" s="1" t="s">
        <v>1697</v>
      </c>
      <c r="C969" s="1" t="s">
        <v>11</v>
      </c>
      <c r="D969" s="1" t="s">
        <v>12</v>
      </c>
      <c r="E969" s="53" t="s">
        <v>103</v>
      </c>
      <c r="F969" s="1" t="s">
        <v>300</v>
      </c>
      <c r="G969" s="46" t="s">
        <v>5418</v>
      </c>
      <c r="H969" s="66" t="s">
        <v>5452</v>
      </c>
      <c r="I969" s="22" t="str">
        <f>_xlfn.XLOOKUP(B969,[1]SITE!$B:$B,[1]SITE!$I:$I,"")</f>
        <v>No impact</v>
      </c>
      <c r="J969" s="29"/>
      <c r="K969" s="15" t="str" cm="1">
        <f t="array" ref="K969">IFERROR(_xlfn.IFS(
M969="MPR ISSUE","PDH",
M969="BSS Hardware Issue","BSS",
M969="Sites strategiques, MLL, Pylone, etc.","ENVTECH",
M969="AKTIVCO DEFAUT GE &amp; POWER Cabinet","AKTIVCO",
M969="AKTIVCO Coupure ENEO &amp; Baisse de tension","AKTIVCO GRID ONLY",
M969="Coupure ENEO &amp; Baisse de tension","IHS GRID ONLY",
M969="Defaut GE &amp; POWER Cabinet","IHS",
M969="Sharing","Partners",
M969="Sites strategiques &amp; DataCenter","SST &amp; DC",
M969="Exclu","Exclu",
M969="SAT","SAT",
M969="SPARE-ISSUE","SPARE-ISSUE",
M969="Fiber CAmtel","TRANS_FO_CAMTEL",
M969="Fiber AOF","Fiber AOF",
M969="Projet OCM (HUAWEI)","TRAVAUX-HUAWEI",
M969="Projet OCM (NOKIA)","TRAVAUX-NOKIA",
M969="ACCESS-ISSUE","ACCESS-ISSUE",
M969="Projet OCM (ZTE, NOKIA, autres projets)","TRAVAUX OCM",
M969="No root CAuse","No root cause",
M969="ODU HS","PDH",
M969="IP &amp; VLAN","PDH",
M969="Warehouse HUAWEI","SPARE-ISSUE",
M969="SPARE-HS","SPARE-ISSUE",
M969="Power Telco","BSS"
),"")</f>
        <v>No root cause</v>
      </c>
      <c r="L969" s="16" t="str" cm="1">
        <f t="array" ref="L969">IFERROR(_xlfn.IFS(
M969="MPR ISSUE","TX ISSUE",
M969="BSS Hardware Issue","RAN ISSUE",
M969="Sites strategiques, MLL, Pylone, etc.","ENVTECH",
M969="AKTIVCO DEFAUT GE &amp; POWER Cabinet","POWER ISSUE",
M969="AKTIVCO Coupure ENEO &amp; Baisse de tension","POWER ISSUE",
M969="Coupure ENEO &amp; Baisse de tension","POWER ISSUE",
M969="Defaut GE &amp; POWER Cabinet","POWER ISSUE",
M969="Sharing","POWER ISSUE",
M969="Sites strategiques &amp; DataCenter","POWER ISSUE",
M969="Exclu","Exclu",
M969="SAT","TX ISSUE",
M969="SPARE-ISSUE","SPARE-ISSUE",
M969="Fiber CAmtel","TX ISSUE",
M969="Fiber AOF","TX ISSUE",
M969="Projet OCM (HUAWEI)","TRAVAUX-HUAWEI",
M969="Projet OCM (NOKIA)","TRAVAUX -NOKIA",
M969="ACCESS-ISSUE","ACCESS-ISSUE",
M969="Projet OCM (ZTE, NOKIA, autres projets)","TRAVAUX OCM",
M969="No root CAuse","No root cause",
M969="ODU HS","TX ISSUE",
M969="IP &amp; VLAN","TX ISSUE",
M969="Warehouse HUAWEI","SPARE-ISSUE",
M969="SPARE-HS","SPARE-ISSUE",
M969="Power Telco","RAN ISSUE"
),"")</f>
        <v>No root cause</v>
      </c>
      <c r="M969" s="28" t="s">
        <v>5403</v>
      </c>
      <c r="N969" s="17" t="str" cm="1">
        <f t="array" ref="N969">IFERROR(_xlfn.IFS(
M969="MPR ISSUE","ACTIVE",
M969="BSS Hardware Issue","ACTIVE",
M969="Sites strategiques, MLL, Pylone, etc.","PASSIVE",
M969="AKTIVCO DEFAUT GE &amp; POWER Cabinet","PASSIVE",
M969="AKTIVCO Coupure ENEO &amp; Baisse de tension","PASSIVE",
M969="Coupure ENEO &amp; Baisse de tension","PASSIVE",
M969="Defaut GE &amp; POWER Cabinet","PASSIVE",
M969="Sharing","PASSIVE",
M969="Sites strategiques &amp; DataCenter","PASSIVE",
M969="Exclu","Exclu",
M969="SAT","ACTIVE",
M969="SPARE-ISSUE","SPARE-ISSUE",
M969="Fiber CAmtel","ACTIVE",
M969="Fiber AOF","ACTIVE",
M969="Projet OCM (HUAWEI)","PLANNED WORKS",
M969="Projet OCM (NOKIA)","PLANNED WORKS",
M969="ACCESS-ISSUE","ACCESS-ISSUE",
M969="Projet OCM (ZTE, NOKIA, autres projets)","PLANNED WORKS",
M969="No root CAuse","No root cause",
M969="ODU HS","ACTIVE",
M969="IP &amp; VLAN","ACTIVE",
M969="Warehouse HUAWEI","SPARE-ISSUE",
M969="SPARE-HS","SPARE-ISSUE",
M969="Power Telco","ACTIVE"
),"")</f>
        <v>No root cause</v>
      </c>
      <c r="O969" s="56">
        <v>12.566774533220329</v>
      </c>
      <c r="P969" s="56">
        <v>5.1775232355400304E-2</v>
      </c>
      <c r="Q969" s="56">
        <v>0</v>
      </c>
      <c r="R969" s="56">
        <v>0</v>
      </c>
      <c r="S969" s="56">
        <v>0</v>
      </c>
      <c r="T969" s="56">
        <v>0</v>
      </c>
      <c r="U969" s="56">
        <v>0</v>
      </c>
      <c r="V969" s="14"/>
      <c r="W969" s="14"/>
      <c r="X969" s="14"/>
      <c r="Y969" s="14"/>
      <c r="Z969" s="14"/>
      <c r="AA969" s="30" t="s">
        <v>16</v>
      </c>
      <c r="AB969" s="7" t="s">
        <v>16</v>
      </c>
      <c r="AC969" s="32"/>
      <c r="AD969" s="3" t="s">
        <v>16</v>
      </c>
      <c r="AE969" s="7"/>
      <c r="AF969" s="31" t="s">
        <v>16</v>
      </c>
      <c r="AG969" s="31" t="s">
        <v>16</v>
      </c>
      <c r="AH969" s="31" t="s">
        <v>16</v>
      </c>
      <c r="AI969" s="31" t="s">
        <v>16</v>
      </c>
      <c r="AJ969" s="31" t="s">
        <v>16</v>
      </c>
      <c r="AK969" s="31" t="s">
        <v>16</v>
      </c>
      <c r="AL969" s="31" t="s">
        <v>16</v>
      </c>
      <c r="AM969" s="31" t="s">
        <v>16</v>
      </c>
      <c r="AN969" s="31" t="s">
        <v>16</v>
      </c>
      <c r="AO969" s="31" t="s">
        <v>16</v>
      </c>
      <c r="AP969" s="9" t="s">
        <v>16</v>
      </c>
      <c r="AQ969" s="9" t="s">
        <v>16</v>
      </c>
      <c r="AR969" s="9" t="s">
        <v>16</v>
      </c>
      <c r="AS969" s="14"/>
      <c r="AT969" s="14"/>
    </row>
    <row r="970" spans="1:46" s="9" customFormat="1" hidden="1" x14ac:dyDescent="0.3">
      <c r="A970" s="1" t="s">
        <v>5159</v>
      </c>
      <c r="B970" s="48" t="s">
        <v>5160</v>
      </c>
      <c r="C970" s="48" t="s">
        <v>11</v>
      </c>
      <c r="D970" s="48" t="s">
        <v>12</v>
      </c>
      <c r="E970" s="53" t="s">
        <v>103</v>
      </c>
      <c r="F970" s="48" t="s">
        <v>3716</v>
      </c>
      <c r="G970" s="46" t="s">
        <v>5418</v>
      </c>
      <c r="H970" s="66" t="s">
        <v>5452</v>
      </c>
      <c r="I970" s="22" t="str">
        <f>_xlfn.XLOOKUP(B970,[1]SITE!$B:$B,[1]SITE!$I:$I,"")</f>
        <v>No impact</v>
      </c>
      <c r="J970" s="29"/>
      <c r="K970" s="15" t="str" cm="1">
        <f t="array" ref="K970">IFERROR(_xlfn.IFS(
M970="MPR ISSUE","PDH",
M970="BSS Hardware Issue","BSS",
M970="Sites strategiques, MLL, Pylone, etc.","ENVTECH",
M970="AKTIVCO DEFAUT GE &amp; POWER Cabinet","AKTIVCO",
M970="AKTIVCO Coupure ENEO &amp; Baisse de tension","AKTIVCO GRID ONLY",
M970="Coupure ENEO &amp; Baisse de tension","IHS GRID ONLY",
M970="Defaut GE &amp; POWER Cabinet","IHS",
M970="Sharing","Partners",
M970="Sites strategiques &amp; DataCenter","SST &amp; DC",
M970="Exclu","Exclu",
M970="SAT","SAT",
M970="SPARE-ISSUE","SPARE-ISSUE",
M970="Fiber CAmtel","TRANS_FO_CAMTEL",
M970="Fiber AOF","Fiber AOF",
M970="Projet OCM (HUAWEI)","TRAVAUX-HUAWEI",
M970="Projet OCM (NOKIA)","TRAVAUX-NOKIA",
M970="ACCESS-ISSUE","ACCESS-ISSUE",
M970="Projet OCM (ZTE, NOKIA, autres projets)","TRAVAUX OCM",
M970="No root CAuse","No root cause",
M970="ODU HS","PDH",
M970="IP &amp; VLAN","PDH",
M970="Warehouse HUAWEI","SPARE-ISSUE",
M970="SPARE-HS","SPARE-ISSUE",
M970="Power Telco","BSS"
),"")</f>
        <v>No root cause</v>
      </c>
      <c r="L970" s="16" t="str" cm="1">
        <f t="array" ref="L970">IFERROR(_xlfn.IFS(
M970="MPR ISSUE","TX ISSUE",
M970="BSS Hardware Issue","RAN ISSUE",
M970="Sites strategiques, MLL, Pylone, etc.","ENVTECH",
M970="AKTIVCO DEFAUT GE &amp; POWER Cabinet","POWER ISSUE",
M970="AKTIVCO Coupure ENEO &amp; Baisse de tension","POWER ISSUE",
M970="Coupure ENEO &amp; Baisse de tension","POWER ISSUE",
M970="Defaut GE &amp; POWER Cabinet","POWER ISSUE",
M970="Sharing","POWER ISSUE",
M970="Sites strategiques &amp; DataCenter","POWER ISSUE",
M970="Exclu","Exclu",
M970="SAT","TX ISSUE",
M970="SPARE-ISSUE","SPARE-ISSUE",
M970="Fiber CAmtel","TX ISSUE",
M970="Fiber AOF","TX ISSUE",
M970="Projet OCM (HUAWEI)","TRAVAUX-HUAWEI",
M970="Projet OCM (NOKIA)","TRAVAUX -NOKIA",
M970="ACCESS-ISSUE","ACCESS-ISSUE",
M970="Projet OCM (ZTE, NOKIA, autres projets)","TRAVAUX OCM",
M970="No root CAuse","No root cause",
M970="ODU HS","TX ISSUE",
M970="IP &amp; VLAN","TX ISSUE",
M970="Warehouse HUAWEI","SPARE-ISSUE",
M970="SPARE-HS","SPARE-ISSUE",
M970="Power Telco","RAN ISSUE"
),"")</f>
        <v>No root cause</v>
      </c>
      <c r="M970" s="28" t="s">
        <v>5403</v>
      </c>
      <c r="N970" s="17" t="str" cm="1">
        <f t="array" ref="N970">IFERROR(_xlfn.IFS(
M970="MPR ISSUE","ACTIVE",
M970="BSS Hardware Issue","ACTIVE",
M970="Sites strategiques, MLL, Pylone, etc.","PASSIVE",
M970="AKTIVCO DEFAUT GE &amp; POWER Cabinet","PASSIVE",
M970="AKTIVCO Coupure ENEO &amp; Baisse de tension","PASSIVE",
M970="Coupure ENEO &amp; Baisse de tension","PASSIVE",
M970="Defaut GE &amp; POWER Cabinet","PASSIVE",
M970="Sharing","PASSIVE",
M970="Sites strategiques &amp; DataCenter","PASSIVE",
M970="Exclu","Exclu",
M970="SAT","ACTIVE",
M970="SPARE-ISSUE","SPARE-ISSUE",
M970="Fiber CAmtel","ACTIVE",
M970="Fiber AOF","ACTIVE",
M970="Projet OCM (HUAWEI)","PLANNED WORKS",
M970="Projet OCM (NOKIA)","PLANNED WORKS",
M970="ACCESS-ISSUE","ACCESS-ISSUE",
M970="Projet OCM (ZTE, NOKIA, autres projets)","PLANNED WORKS",
M970="No root CAuse","No root cause",
M970="ODU HS","ACTIVE",
M970="IP &amp; VLAN","ACTIVE",
M970="Warehouse HUAWEI","SPARE-ISSUE",
M970="SPARE-HS","SPARE-ISSUE",
M970="Power Telco","ACTIVE"
),"")</f>
        <v>No root cause</v>
      </c>
      <c r="O970" s="56">
        <v>7.4575596476359243</v>
      </c>
      <c r="P970" s="56">
        <v>5.163255172886113E-2</v>
      </c>
      <c r="Q970" s="56">
        <v>0</v>
      </c>
      <c r="R970" s="56">
        <v>0</v>
      </c>
      <c r="S970" s="56">
        <v>0</v>
      </c>
      <c r="T970" s="56">
        <v>0</v>
      </c>
      <c r="U970" s="56">
        <v>0</v>
      </c>
      <c r="V970" s="14"/>
      <c r="W970" s="14"/>
      <c r="X970" s="14"/>
      <c r="Y970" s="14"/>
      <c r="Z970" s="14"/>
      <c r="AA970" s="30" t="s">
        <v>16</v>
      </c>
      <c r="AB970" s="7" t="s">
        <v>16</v>
      </c>
      <c r="AC970" s="3"/>
      <c r="AD970" s="3" t="s">
        <v>16</v>
      </c>
      <c r="AE970" s="7"/>
      <c r="AF970" s="31" t="s">
        <v>16</v>
      </c>
      <c r="AG970" s="31" t="s">
        <v>16</v>
      </c>
      <c r="AH970" s="31" t="s">
        <v>16</v>
      </c>
      <c r="AI970" s="31" t="s">
        <v>16</v>
      </c>
      <c r="AJ970" s="31" t="s">
        <v>16</v>
      </c>
      <c r="AK970" s="31" t="s">
        <v>16</v>
      </c>
      <c r="AL970" s="31" t="s">
        <v>16</v>
      </c>
      <c r="AM970" s="31" t="s">
        <v>16</v>
      </c>
      <c r="AN970" s="31" t="s">
        <v>16</v>
      </c>
      <c r="AO970" s="31" t="s">
        <v>16</v>
      </c>
      <c r="AP970" s="9" t="s">
        <v>16</v>
      </c>
      <c r="AQ970" s="9" t="s">
        <v>16</v>
      </c>
      <c r="AR970" s="9" t="s">
        <v>16</v>
      </c>
      <c r="AS970" s="14"/>
      <c r="AT970" s="14"/>
    </row>
    <row r="971" spans="1:46" s="9" customFormat="1" hidden="1" x14ac:dyDescent="0.3">
      <c r="A971" s="1" t="s">
        <v>233</v>
      </c>
      <c r="B971" s="48" t="s">
        <v>234</v>
      </c>
      <c r="C971" s="48" t="s">
        <v>11</v>
      </c>
      <c r="D971" s="48" t="s">
        <v>67</v>
      </c>
      <c r="E971" s="53" t="s">
        <v>227</v>
      </c>
      <c r="F971" s="48" t="s">
        <v>235</v>
      </c>
      <c r="G971" s="47" t="s">
        <v>5419</v>
      </c>
      <c r="H971" s="66" t="s">
        <v>5452</v>
      </c>
      <c r="I971" s="22" t="str">
        <f>_xlfn.XLOOKUP(B971,[1]SITE!$B:$B,[1]SITE!$I:$I,"")</f>
        <v>No impact</v>
      </c>
      <c r="J971" s="29"/>
      <c r="K971" s="15" t="str" cm="1">
        <f t="array" ref="K971">IFERROR(_xlfn.IFS(
M971="MPR ISSUE","PDH",
M971="BSS Hardware Issue","BSS",
M971="Sites strategiques, MLL, Pylone, etc.","ENVTECH",
M971="AKTIVCO DEFAUT GE &amp; POWER Cabinet","AKTIVCO",
M971="AKTIVCO Coupure ENEO &amp; Baisse de tension","AKTIVCO GRID ONLY",
M971="Coupure ENEO &amp; Baisse de tension","IHS GRID ONLY",
M971="Defaut GE &amp; POWER Cabinet","IHS",
M971="Sharing","Partners",
M971="Sites strategiques &amp; DataCenter","SST &amp; DC",
M971="Exclu","Exclu",
M971="SAT","SAT",
M971="SPARE-ISSUE","SPARE-ISSUE",
M971="Fiber CAmtel","TRANS_FO_CAMTEL",
M971="Fiber AOF","Fiber AOF",
M971="Projet OCM (HUAWEI)","TRAVAUX-HUAWEI",
M971="Projet OCM (NOKIA)","TRAVAUX-NOKIA",
M971="ACCESS-ISSUE","ACCESS-ISSUE",
M971="Projet OCM (ZTE, NOKIA, autres projets)","TRAVAUX OCM",
M971="No root CAuse","No root cause",
M971="ODU HS","PDH",
M971="IP &amp; VLAN","PDH",
M971="Warehouse HUAWEI","SPARE-ISSUE",
M971="SPARE-HS","SPARE-ISSUE",
M971="Power Telco","BSS"
),"")</f>
        <v>No root cause</v>
      </c>
      <c r="L971" s="16" t="str" cm="1">
        <f t="array" ref="L971">IFERROR(_xlfn.IFS(
M971="MPR ISSUE","TX ISSUE",
M971="BSS Hardware Issue","RAN ISSUE",
M971="Sites strategiques, MLL, Pylone, etc.","ENVTECH",
M971="AKTIVCO DEFAUT GE &amp; POWER Cabinet","POWER ISSUE",
M971="AKTIVCO Coupure ENEO &amp; Baisse de tension","POWER ISSUE",
M971="Coupure ENEO &amp; Baisse de tension","POWER ISSUE",
M971="Defaut GE &amp; POWER Cabinet","POWER ISSUE",
M971="Sharing","POWER ISSUE",
M971="Sites strategiques &amp; DataCenter","POWER ISSUE",
M971="Exclu","Exclu",
M971="SAT","TX ISSUE",
M971="SPARE-ISSUE","SPARE-ISSUE",
M971="Fiber CAmtel","TX ISSUE",
M971="Fiber AOF","TX ISSUE",
M971="Projet OCM (HUAWEI)","TRAVAUX-HUAWEI",
M971="Projet OCM (NOKIA)","TRAVAUX -NOKIA",
M971="ACCESS-ISSUE","ACCESS-ISSUE",
M971="Projet OCM (ZTE, NOKIA, autres projets)","TRAVAUX OCM",
M971="No root CAuse","No root cause",
M971="ODU HS","TX ISSUE",
M971="IP &amp; VLAN","TX ISSUE",
M971="Warehouse HUAWEI","SPARE-ISSUE",
M971="SPARE-HS","SPARE-ISSUE",
M971="Power Telco","RAN ISSUE"
),"")</f>
        <v>No root cause</v>
      </c>
      <c r="M971" s="35" t="s">
        <v>5403</v>
      </c>
      <c r="N971" s="17" t="str" cm="1">
        <f t="array" ref="N971">IFERROR(_xlfn.IFS(
M971="MPR ISSUE","ACTIVE",
M971="BSS Hardware Issue","ACTIVE",
M971="Sites strategiques, MLL, Pylone, etc.","PASSIVE",
M971="AKTIVCO DEFAUT GE &amp; POWER Cabinet","PASSIVE",
M971="AKTIVCO Coupure ENEO &amp; Baisse de tension","PASSIVE",
M971="Coupure ENEO &amp; Baisse de tension","PASSIVE",
M971="Defaut GE &amp; POWER Cabinet","PASSIVE",
M971="Sharing","PASSIVE",
M971="Sites strategiques &amp; DataCenter","PASSIVE",
M971="Exclu","Exclu",
M971="SAT","ACTIVE",
M971="SPARE-ISSUE","SPARE-ISSUE",
M971="Fiber CAmtel","ACTIVE",
M971="Fiber AOF","ACTIVE",
M971="Projet OCM (HUAWEI)","PLANNED WORKS",
M971="Projet OCM (NOKIA)","PLANNED WORKS",
M971="ACCESS-ISSUE","ACCESS-ISSUE",
M971="Projet OCM (ZTE, NOKIA, autres projets)","PLANNED WORKS",
M971="No root CAuse","No root cause",
M971="ODU HS","ACTIVE",
M971="IP &amp; VLAN","ACTIVE",
M971="Warehouse HUAWEI","SPARE-ISSUE",
M971="SPARE-HS","SPARE-ISSUE",
M971="Power Telco","ACTIVE"
),"")</f>
        <v>No root cause</v>
      </c>
      <c r="O971" s="56">
        <v>7.0091857787365859E-3</v>
      </c>
      <c r="P971" s="56">
        <v>4.4034808365650532E-2</v>
      </c>
      <c r="Q971" s="56">
        <v>7.1518664052756609E-3</v>
      </c>
      <c r="R971" s="56">
        <v>1.1949502472655355E-2</v>
      </c>
      <c r="S971" s="56">
        <v>0</v>
      </c>
      <c r="T971" s="56">
        <v>7.3658421386384107E-3</v>
      </c>
      <c r="U971" s="56">
        <v>6.8308349955626298E-3</v>
      </c>
      <c r="V971" s="14"/>
      <c r="W971" s="14"/>
      <c r="X971" s="14"/>
      <c r="Y971" s="14"/>
      <c r="Z971" s="14"/>
      <c r="AA971" s="30" t="s">
        <v>16</v>
      </c>
      <c r="AB971" s="7" t="s">
        <v>16</v>
      </c>
      <c r="AC971" s="3"/>
      <c r="AD971" s="3" t="s">
        <v>16</v>
      </c>
      <c r="AE971" s="7"/>
      <c r="AF971" s="31" t="s">
        <v>16</v>
      </c>
      <c r="AG971" s="31" t="s">
        <v>16</v>
      </c>
      <c r="AH971" s="31" t="s">
        <v>16</v>
      </c>
      <c r="AI971" s="31" t="s">
        <v>16</v>
      </c>
      <c r="AJ971" s="31" t="s">
        <v>16</v>
      </c>
      <c r="AK971" s="31" t="s">
        <v>16</v>
      </c>
      <c r="AL971" s="31" t="s">
        <v>16</v>
      </c>
      <c r="AM971" s="31" t="s">
        <v>16</v>
      </c>
      <c r="AN971" s="31" t="s">
        <v>16</v>
      </c>
      <c r="AO971" s="31" t="s">
        <v>16</v>
      </c>
      <c r="AP971" s="9" t="s">
        <v>16</v>
      </c>
      <c r="AQ971" s="9" t="s">
        <v>16</v>
      </c>
      <c r="AR971" s="9" t="s">
        <v>16</v>
      </c>
      <c r="AS971" s="14"/>
      <c r="AT971" s="14"/>
    </row>
    <row r="972" spans="1:46" s="9" customFormat="1" hidden="1" x14ac:dyDescent="0.3">
      <c r="A972" s="1" t="s">
        <v>2631</v>
      </c>
      <c r="B972" s="1" t="s">
        <v>2632</v>
      </c>
      <c r="C972" s="1"/>
      <c r="D972" s="48"/>
      <c r="E972" s="53" t="s">
        <v>70</v>
      </c>
      <c r="F972" s="48" t="s">
        <v>2633</v>
      </c>
      <c r="G972" s="47" t="s">
        <v>5419</v>
      </c>
      <c r="H972" s="66" t="s">
        <v>5452</v>
      </c>
      <c r="I972" s="22" t="str">
        <f>_xlfn.XLOOKUP(B972,[1]SITE!$B:$B,[1]SITE!$I:$I,"")</f>
        <v>No impact</v>
      </c>
      <c r="J972" s="29"/>
      <c r="K972" s="15" t="str" cm="1">
        <f t="array" ref="K972">IFERROR(_xlfn.IFS(
M972="MPR ISSUE","PDH",
M972="BSS Hardware Issue","BSS",
M972="Sites strategiques, MLL, Pylone, etc.","ENVTECH",
M972="AKTIVCO DEFAUT GE &amp; POWER Cabinet","AKTIVCO",
M972="AKTIVCO Coupure ENEO &amp; Baisse de tension","AKTIVCO GRID ONLY",
M972="Coupure ENEO &amp; Baisse de tension","IHS GRID ONLY",
M972="Defaut GE &amp; POWER Cabinet","IHS",
M972="Sharing","Partners",
M972="Sites strategiques &amp; DataCenter","SST &amp; DC",
M972="Exclu","Exclu",
M972="SAT","SAT",
M972="SPARE-ISSUE","SPARE-ISSUE",
M972="Fiber CAmtel","TRANS_FO_CAMTEL",
M972="Fiber AOF","Fiber AOF",
M972="Projet OCM (HUAWEI)","TRAVAUX-HUAWEI",
M972="Projet OCM (NOKIA)","TRAVAUX-NOKIA",
M972="ACCESS-ISSUE","ACCESS-ISSUE",
M972="Projet OCM (ZTE, NOKIA, autres projets)","TRAVAUX OCM",
M972="No root CAuse","No root cause",
M972="ODU HS","PDH",
M972="IP &amp; VLAN","PDH",
M972="Warehouse HUAWEI","SPARE-ISSUE",
M972="SPARE-HS","SPARE-ISSUE",
M972="Power Telco","BSS"
),"")</f>
        <v>No root cause</v>
      </c>
      <c r="L972" s="16" t="str" cm="1">
        <f t="array" ref="L972">IFERROR(_xlfn.IFS(
M972="MPR ISSUE","TX ISSUE",
M972="BSS Hardware Issue","RAN ISSUE",
M972="Sites strategiques, MLL, Pylone, etc.","ENVTECH",
M972="AKTIVCO DEFAUT GE &amp; POWER Cabinet","POWER ISSUE",
M972="AKTIVCO Coupure ENEO &amp; Baisse de tension","POWER ISSUE",
M972="Coupure ENEO &amp; Baisse de tension","POWER ISSUE",
M972="Defaut GE &amp; POWER Cabinet","POWER ISSUE",
M972="Sharing","POWER ISSUE",
M972="Sites strategiques &amp; DataCenter","POWER ISSUE",
M972="Exclu","Exclu",
M972="SAT","TX ISSUE",
M972="SPARE-ISSUE","SPARE-ISSUE",
M972="Fiber CAmtel","TX ISSUE",
M972="Fiber AOF","TX ISSUE",
M972="Projet OCM (HUAWEI)","TRAVAUX-HUAWEI",
M972="Projet OCM (NOKIA)","TRAVAUX -NOKIA",
M972="ACCESS-ISSUE","ACCESS-ISSUE",
M972="Projet OCM (ZTE, NOKIA, autres projets)","TRAVAUX OCM",
M972="No root CAuse","No root cause",
M972="ODU HS","TX ISSUE",
M972="IP &amp; VLAN","TX ISSUE",
M972="Warehouse HUAWEI","SPARE-ISSUE",
M972="SPARE-HS","SPARE-ISSUE",
M972="Power Telco","RAN ISSUE"
),"")</f>
        <v>No root cause</v>
      </c>
      <c r="M972" s="28" t="s">
        <v>5403</v>
      </c>
      <c r="N972" s="17" t="str" cm="1">
        <f t="array" ref="N972">IFERROR(_xlfn.IFS(
M972="MPR ISSUE","ACTIVE",
M972="BSS Hardware Issue","ACTIVE",
M972="Sites strategiques, MLL, Pylone, etc.","PASSIVE",
M972="AKTIVCO DEFAUT GE &amp; POWER Cabinet","PASSIVE",
M972="AKTIVCO Coupure ENEO &amp; Baisse de tension","PASSIVE",
M972="Coupure ENEO &amp; Baisse de tension","PASSIVE",
M972="Defaut GE &amp; POWER Cabinet","PASSIVE",
M972="Sharing","PASSIVE",
M972="Sites strategiques &amp; DataCenter","PASSIVE",
M972="Exclu","Exclu",
M972="SAT","ACTIVE",
M972="SPARE-ISSUE","SPARE-ISSUE",
M972="Fiber CAmtel","ACTIVE",
M972="Fiber AOF","ACTIVE",
M972="Projet OCM (HUAWEI)","PLANNED WORKS",
M972="Projet OCM (NOKIA)","PLANNED WORKS",
M972="ACCESS-ISSUE","ACCESS-ISSUE",
M972="Projet OCM (ZTE, NOKIA, autres projets)","PLANNED WORKS",
M972="No root CAuse","No root cause",
M972="ODU HS","ACTIVE",
M972="IP &amp; VLAN","ACTIVE",
M972="Warehouse HUAWEI","SPARE-ISSUE",
M972="SPARE-HS","SPARE-ISSUE",
M972="Power Telco","ACTIVE"
),"")</f>
        <v>No root cause</v>
      </c>
      <c r="O972" s="56">
        <v>0</v>
      </c>
      <c r="P972" s="56">
        <v>4.0235936684045286E-2</v>
      </c>
      <c r="Q972" s="56">
        <v>0</v>
      </c>
      <c r="R972" s="56">
        <v>0</v>
      </c>
      <c r="S972" s="56">
        <v>0</v>
      </c>
      <c r="T972" s="56">
        <v>0</v>
      </c>
      <c r="U972" s="56">
        <v>0</v>
      </c>
      <c r="V972" s="14"/>
      <c r="W972" s="14"/>
      <c r="X972" s="14"/>
      <c r="Y972" s="14"/>
      <c r="Z972" s="14"/>
      <c r="AA972" s="30" t="s">
        <v>16</v>
      </c>
      <c r="AB972" s="7" t="s">
        <v>16</v>
      </c>
      <c r="AC972" s="3"/>
      <c r="AD972" s="3" t="s">
        <v>16</v>
      </c>
      <c r="AE972" s="7"/>
      <c r="AF972" s="31" t="s">
        <v>16</v>
      </c>
      <c r="AG972" s="31" t="s">
        <v>16</v>
      </c>
      <c r="AH972" s="31" t="s">
        <v>16</v>
      </c>
      <c r="AI972" s="31" t="s">
        <v>16</v>
      </c>
      <c r="AJ972" s="31" t="s">
        <v>16</v>
      </c>
      <c r="AK972" s="31" t="s">
        <v>16</v>
      </c>
      <c r="AL972" s="31" t="s">
        <v>16</v>
      </c>
      <c r="AM972" s="31" t="s">
        <v>16</v>
      </c>
      <c r="AN972" s="31" t="s">
        <v>16</v>
      </c>
      <c r="AO972" s="31" t="s">
        <v>16</v>
      </c>
      <c r="AP972" s="9" t="s">
        <v>16</v>
      </c>
      <c r="AQ972" s="9" t="s">
        <v>16</v>
      </c>
      <c r="AR972" s="9" t="s">
        <v>16</v>
      </c>
      <c r="AS972" s="14"/>
      <c r="AT972" s="14"/>
    </row>
    <row r="973" spans="1:46" s="9" customFormat="1" hidden="1" x14ac:dyDescent="0.3">
      <c r="A973" s="1" t="s">
        <v>2291</v>
      </c>
      <c r="B973" s="48" t="s">
        <v>2292</v>
      </c>
      <c r="C973" s="48" t="s">
        <v>11</v>
      </c>
      <c r="D973" s="48" t="s">
        <v>12</v>
      </c>
      <c r="E973" s="53" t="s">
        <v>32</v>
      </c>
      <c r="F973" s="48" t="s">
        <v>33</v>
      </c>
      <c r="G973" s="22" t="s">
        <v>5417</v>
      </c>
      <c r="H973" s="66" t="s">
        <v>5452</v>
      </c>
      <c r="I973" s="22" t="str">
        <f>_xlfn.XLOOKUP(B973,[1]SITE!$B:$B,[1]SITE!$I:$I,"")</f>
        <v>No impact</v>
      </c>
      <c r="J973" s="29"/>
      <c r="K973" s="15" t="str" cm="1">
        <f t="array" ref="K973">IFERROR(_xlfn.IFS(
M973="MPR ISSUE","PDH",
M973="BSS Hardware Issue","BSS",
M973="Sites strategiques, MLL, Pylone, etc.","ENVTECH",
M973="AKTIVCO DEFAUT GE &amp; POWER Cabinet","AKTIVCO",
M973="AKTIVCO Coupure ENEO &amp; Baisse de tension","AKTIVCO GRID ONLY",
M973="Coupure ENEO &amp; Baisse de tension","IHS GRID ONLY",
M973="Defaut GE &amp; POWER Cabinet","IHS",
M973="Sharing","Partners",
M973="Sites strategiques &amp; DataCenter","SST &amp; DC",
M973="Exclu","Exclu",
M973="SAT","SAT",
M973="SPARE-ISSUE","SPARE-ISSUE",
M973="Fiber CAmtel","TRANS_FO_CAMTEL",
M973="Fiber AOF","Fiber AOF",
M973="Projet OCM (HUAWEI)","TRAVAUX-HUAWEI",
M973="Projet OCM (NOKIA)","TRAVAUX-NOKIA",
M973="ACCESS-ISSUE","ACCESS-ISSUE",
M973="Projet OCM (ZTE, NOKIA, autres projets)","TRAVAUX OCM",
M973="No root CAuse","No root cause",
M973="ODU HS","PDH",
M973="IP &amp; VLAN","PDH",
M973="Warehouse HUAWEI","SPARE-ISSUE",
M973="SPARE-HS","SPARE-ISSUE",
M973="Power Telco","BSS"
),"")</f>
        <v>No root cause</v>
      </c>
      <c r="L973" s="16" t="str" cm="1">
        <f t="array" ref="L973">IFERROR(_xlfn.IFS(
M973="MPR ISSUE","TX ISSUE",
M973="BSS Hardware Issue","RAN ISSUE",
M973="Sites strategiques, MLL, Pylone, etc.","ENVTECH",
M973="AKTIVCO DEFAUT GE &amp; POWER Cabinet","POWER ISSUE",
M973="AKTIVCO Coupure ENEO &amp; Baisse de tension","POWER ISSUE",
M973="Coupure ENEO &amp; Baisse de tension","POWER ISSUE",
M973="Defaut GE &amp; POWER Cabinet","POWER ISSUE",
M973="Sharing","POWER ISSUE",
M973="Sites strategiques &amp; DataCenter","POWER ISSUE",
M973="Exclu","Exclu",
M973="SAT","TX ISSUE",
M973="SPARE-ISSUE","SPARE-ISSUE",
M973="Fiber CAmtel","TX ISSUE",
M973="Fiber AOF","TX ISSUE",
M973="Projet OCM (HUAWEI)","TRAVAUX-HUAWEI",
M973="Projet OCM (NOKIA)","TRAVAUX -NOKIA",
M973="ACCESS-ISSUE","ACCESS-ISSUE",
M973="Projet OCM (ZTE, NOKIA, autres projets)","TRAVAUX OCM",
M973="No root CAuse","No root cause",
M973="ODU HS","TX ISSUE",
M973="IP &amp; VLAN","TX ISSUE",
M973="Warehouse HUAWEI","SPARE-ISSUE",
M973="SPARE-HS","SPARE-ISSUE",
M973="Power Telco","RAN ISSUE"
),"")</f>
        <v>No root cause</v>
      </c>
      <c r="M973" s="28" t="s">
        <v>5403</v>
      </c>
      <c r="N973" s="17" t="str" cm="1">
        <f t="array" ref="N973">IFERROR(_xlfn.IFS(
M973="MPR ISSUE","ACTIVE",
M973="BSS Hardware Issue","ACTIVE",
M973="Sites strategiques, MLL, Pylone, etc.","PASSIVE",
M973="AKTIVCO DEFAUT GE &amp; POWER Cabinet","PASSIVE",
M973="AKTIVCO Coupure ENEO &amp; Baisse de tension","PASSIVE",
M973="Coupure ENEO &amp; Baisse de tension","PASSIVE",
M973="Defaut GE &amp; POWER Cabinet","PASSIVE",
M973="Sharing","PASSIVE",
M973="Sites strategiques &amp; DataCenter","PASSIVE",
M973="Exclu","Exclu",
M973="SAT","ACTIVE",
M973="SPARE-ISSUE","SPARE-ISSUE",
M973="Fiber CAmtel","ACTIVE",
M973="Fiber AOF","ACTIVE",
M973="Projet OCM (HUAWEI)","PLANNED WORKS",
M973="Projet OCM (NOKIA)","PLANNED WORKS",
M973="ACCESS-ISSUE","ACCESS-ISSUE",
M973="Projet OCM (ZTE, NOKIA, autres projets)","PLANNED WORKS",
M973="No root CAuse","No root cause",
M973="ODU HS","ACTIVE",
M973="IP &amp; VLAN","ACTIVE",
M973="Warehouse HUAWEI","SPARE-ISSUE",
M973="SPARE-HS","SPARE-ISSUE",
M973="Power Telco","ACTIVE"
),"")</f>
        <v>No root cause</v>
      </c>
      <c r="O973" s="56">
        <v>0</v>
      </c>
      <c r="P973" s="56">
        <v>3.9897070196014781E-2</v>
      </c>
      <c r="Q973" s="56">
        <v>7.1997000853230144</v>
      </c>
      <c r="R973" s="56">
        <v>0</v>
      </c>
      <c r="S973" s="56">
        <v>0</v>
      </c>
      <c r="T973" s="56">
        <v>0</v>
      </c>
      <c r="U973" s="56">
        <v>2.1223743197701598E-3</v>
      </c>
      <c r="V973" s="14"/>
      <c r="W973" s="14"/>
      <c r="X973" s="14"/>
      <c r="Y973" s="14"/>
      <c r="Z973" s="14"/>
      <c r="AA973" s="30" t="s">
        <v>16</v>
      </c>
      <c r="AB973" s="7" t="s">
        <v>16</v>
      </c>
      <c r="AC973" s="3"/>
      <c r="AD973" s="3" t="s">
        <v>16</v>
      </c>
      <c r="AE973" s="7"/>
      <c r="AF973" s="31" t="s">
        <v>16</v>
      </c>
      <c r="AG973" s="31" t="s">
        <v>16</v>
      </c>
      <c r="AH973" s="31" t="s">
        <v>16</v>
      </c>
      <c r="AI973" s="31" t="s">
        <v>16</v>
      </c>
      <c r="AJ973" s="31" t="s">
        <v>16</v>
      </c>
      <c r="AK973" s="31" t="s">
        <v>16</v>
      </c>
      <c r="AL973" s="31" t="s">
        <v>16</v>
      </c>
      <c r="AM973" s="31" t="s">
        <v>16</v>
      </c>
      <c r="AN973" s="31" t="s">
        <v>16</v>
      </c>
      <c r="AO973" s="31" t="s">
        <v>16</v>
      </c>
      <c r="AP973" s="9" t="s">
        <v>16</v>
      </c>
      <c r="AQ973" s="9" t="s">
        <v>16</v>
      </c>
      <c r="AR973" s="9" t="s">
        <v>16</v>
      </c>
      <c r="AS973" s="14"/>
      <c r="AT973" s="14"/>
    </row>
    <row r="974" spans="1:46" s="9" customFormat="1" hidden="1" x14ac:dyDescent="0.3">
      <c r="A974" s="1" t="s">
        <v>304</v>
      </c>
      <c r="B974" s="48" t="s">
        <v>305</v>
      </c>
      <c r="C974" s="48" t="s">
        <v>11</v>
      </c>
      <c r="D974" s="48" t="s">
        <v>67</v>
      </c>
      <c r="E974" s="53" t="s">
        <v>24</v>
      </c>
      <c r="F974" s="48" t="s">
        <v>306</v>
      </c>
      <c r="G974" s="47" t="s">
        <v>5419</v>
      </c>
      <c r="H974" s="66" t="s">
        <v>5452</v>
      </c>
      <c r="I974" s="22" t="str">
        <f>_xlfn.XLOOKUP(B974,[1]SITE!$B:$B,[1]SITE!$I:$I,"")</f>
        <v>No impact</v>
      </c>
      <c r="J974" s="29"/>
      <c r="K974" s="15" t="str" cm="1">
        <f t="array" ref="K974">IFERROR(_xlfn.IFS(
M974="MPR ISSUE","PDH",
M974="BSS Hardware Issue","BSS",
M974="Sites strategiques, MLL, Pylone, etc.","ENVTECH",
M974="AKTIVCO DEFAUT GE &amp; POWER Cabinet","AKTIVCO",
M974="AKTIVCO Coupure ENEO &amp; Baisse de tension","AKTIVCO GRID ONLY",
M974="Coupure ENEO &amp; Baisse de tension","IHS GRID ONLY",
M974="Defaut GE &amp; POWER Cabinet","IHS",
M974="Sharing","Partners",
M974="Sites strategiques &amp; DataCenter","SST &amp; DC",
M974="Exclu","Exclu",
M974="SAT","SAT",
M974="SPARE-ISSUE","SPARE-ISSUE",
M974="Fiber CAmtel","TRANS_FO_CAMTEL",
M974="Fiber AOF","Fiber AOF",
M974="Projet OCM (HUAWEI)","TRAVAUX-HUAWEI",
M974="Projet OCM (NOKIA)","TRAVAUX-NOKIA",
M974="ACCESS-ISSUE","ACCESS-ISSUE",
M974="Projet OCM (ZTE, NOKIA, autres projets)","TRAVAUX OCM",
M974="No root CAuse","No root cause",
M974="ODU HS","PDH",
M974="IP &amp; VLAN","PDH",
M974="Warehouse HUAWEI","SPARE-ISSUE",
M974="SPARE-HS","SPARE-ISSUE",
M974="Power Telco","BSS"
),"")</f>
        <v>No root cause</v>
      </c>
      <c r="L974" s="16" t="str" cm="1">
        <f t="array" ref="L974">IFERROR(_xlfn.IFS(
M974="MPR ISSUE","TX ISSUE",
M974="BSS Hardware Issue","RAN ISSUE",
M974="Sites strategiques, MLL, Pylone, etc.","ENVTECH",
M974="AKTIVCO DEFAUT GE &amp; POWER Cabinet","POWER ISSUE",
M974="AKTIVCO Coupure ENEO &amp; Baisse de tension","POWER ISSUE",
M974="Coupure ENEO &amp; Baisse de tension","POWER ISSUE",
M974="Defaut GE &amp; POWER Cabinet","POWER ISSUE",
M974="Sharing","POWER ISSUE",
M974="Sites strategiques &amp; DataCenter","POWER ISSUE",
M974="Exclu","Exclu",
M974="SAT","TX ISSUE",
M974="SPARE-ISSUE","SPARE-ISSUE",
M974="Fiber CAmtel","TX ISSUE",
M974="Fiber AOF","TX ISSUE",
M974="Projet OCM (HUAWEI)","TRAVAUX-HUAWEI",
M974="Projet OCM (NOKIA)","TRAVAUX -NOKIA",
M974="ACCESS-ISSUE","ACCESS-ISSUE",
M974="Projet OCM (ZTE, NOKIA, autres projets)","TRAVAUX OCM",
M974="No root CAuse","No root cause",
M974="ODU HS","TX ISSUE",
M974="IP &amp; VLAN","TX ISSUE",
M974="Warehouse HUAWEI","SPARE-ISSUE",
M974="SPARE-HS","SPARE-ISSUE",
M974="Power Telco","RAN ISSUE"
),"")</f>
        <v>No root cause</v>
      </c>
      <c r="M974" s="28" t="s">
        <v>5403</v>
      </c>
      <c r="N974" s="17" t="str" cm="1">
        <f t="array" ref="N974">IFERROR(_xlfn.IFS(
M974="MPR ISSUE","ACTIVE",
M974="BSS Hardware Issue","ACTIVE",
M974="Sites strategiques, MLL, Pylone, etc.","PASSIVE",
M974="AKTIVCO DEFAUT GE &amp; POWER Cabinet","PASSIVE",
M974="AKTIVCO Coupure ENEO &amp; Baisse de tension","PASSIVE",
M974="Coupure ENEO &amp; Baisse de tension","PASSIVE",
M974="Defaut GE &amp; POWER Cabinet","PASSIVE",
M974="Sharing","PASSIVE",
M974="Sites strategiques &amp; DataCenter","PASSIVE",
M974="Exclu","Exclu",
M974="SAT","ACTIVE",
M974="SPARE-ISSUE","SPARE-ISSUE",
M974="Fiber CAmtel","ACTIVE",
M974="Fiber AOF","ACTIVE",
M974="Projet OCM (HUAWEI)","PLANNED WORKS",
M974="Projet OCM (NOKIA)","PLANNED WORKS",
M974="ACCESS-ISSUE","ACCESS-ISSUE",
M974="Projet OCM (ZTE, NOKIA, autres projets)","PLANNED WORKS",
M974="No root CAuse","No root cause",
M974="ODU HS","ACTIVE",
M974="IP &amp; VLAN","ACTIVE",
M974="Warehouse HUAWEI","SPARE-ISSUE",
M974="SPARE-HS","SPARE-ISSUE",
M974="Power Telco","ACTIVE"
),"")</f>
        <v>No root cause</v>
      </c>
      <c r="O974" s="56">
        <v>0</v>
      </c>
      <c r="P974" s="56">
        <v>3.5583025082484052E-2</v>
      </c>
      <c r="Q974" s="56">
        <v>2.3403268879118411</v>
      </c>
      <c r="R974" s="56">
        <v>2.1190213250464427</v>
      </c>
      <c r="S974" s="56">
        <v>0</v>
      </c>
      <c r="T974" s="56">
        <v>1.0701046990439218E-3</v>
      </c>
      <c r="U974" s="56">
        <v>1.2841978916149027E-3</v>
      </c>
      <c r="V974" s="14"/>
      <c r="W974" s="14"/>
      <c r="X974" s="14"/>
      <c r="Y974" s="14"/>
      <c r="Z974" s="14"/>
      <c r="AA974" s="30" t="s">
        <v>16</v>
      </c>
      <c r="AB974" s="7" t="s">
        <v>16</v>
      </c>
      <c r="AC974" s="3"/>
      <c r="AD974" s="3" t="s">
        <v>16</v>
      </c>
      <c r="AE974" s="7"/>
      <c r="AF974" s="31" t="s">
        <v>16</v>
      </c>
      <c r="AG974" s="31" t="s">
        <v>16</v>
      </c>
      <c r="AH974" s="31" t="s">
        <v>16</v>
      </c>
      <c r="AI974" s="31" t="s">
        <v>16</v>
      </c>
      <c r="AJ974" s="31" t="s">
        <v>16</v>
      </c>
      <c r="AK974" s="31" t="s">
        <v>16</v>
      </c>
      <c r="AL974" s="31" t="s">
        <v>16</v>
      </c>
      <c r="AM974" s="31" t="s">
        <v>16</v>
      </c>
      <c r="AN974" s="31" t="s">
        <v>16</v>
      </c>
      <c r="AO974" s="31" t="s">
        <v>16</v>
      </c>
      <c r="AP974" s="9" t="s">
        <v>16</v>
      </c>
      <c r="AQ974" s="9" t="s">
        <v>16</v>
      </c>
      <c r="AR974" s="9" t="s">
        <v>16</v>
      </c>
      <c r="AS974" s="14"/>
      <c r="AT974" s="14"/>
    </row>
    <row r="975" spans="1:46" s="9" customFormat="1" hidden="1" x14ac:dyDescent="0.3">
      <c r="A975" s="1" t="s">
        <v>909</v>
      </c>
      <c r="B975" s="48" t="s">
        <v>910</v>
      </c>
      <c r="C975" s="48" t="s">
        <v>11</v>
      </c>
      <c r="D975" s="48" t="s">
        <v>12</v>
      </c>
      <c r="E975" s="53" t="s">
        <v>38</v>
      </c>
      <c r="F975" s="48" t="s">
        <v>39</v>
      </c>
      <c r="G975" s="22" t="s">
        <v>5417</v>
      </c>
      <c r="H975" s="66" t="s">
        <v>5452</v>
      </c>
      <c r="I975" s="22" t="str">
        <f>_xlfn.XLOOKUP(B975,[1]SITE!$B:$B,[1]SITE!$I:$I,"")</f>
        <v>No impact</v>
      </c>
      <c r="J975" s="29"/>
      <c r="K975" s="15" t="str" cm="1">
        <f t="array" ref="K975">IFERROR(_xlfn.IFS(
M975="MPR ISSUE","PDH",
M975="BSS Hardware Issue","BSS",
M975="Sites strategiques, MLL, Pylone, etc.","ENVTECH",
M975="AKTIVCO DEFAUT GE &amp; POWER Cabinet","AKTIVCO",
M975="AKTIVCO Coupure ENEO &amp; Baisse de tension","AKTIVCO GRID ONLY",
M975="Coupure ENEO &amp; Baisse de tension","IHS GRID ONLY",
M975="Defaut GE &amp; POWER Cabinet","IHS",
M975="Sharing","Partners",
M975="Sites strategiques &amp; DataCenter","SST &amp; DC",
M975="Exclu","Exclu",
M975="SAT","SAT",
M975="SPARE-ISSUE","SPARE-ISSUE",
M975="Fiber CAmtel","TRANS_FO_CAMTEL",
M975="Fiber AOF","Fiber AOF",
M975="Projet OCM (HUAWEI)","TRAVAUX-HUAWEI",
M975="Projet OCM (NOKIA)","TRAVAUX-NOKIA",
M975="ACCESS-ISSUE","ACCESS-ISSUE",
M975="Projet OCM (ZTE, NOKIA, autres projets)","TRAVAUX OCM",
M975="No root CAuse","No root cause",
M975="ODU HS","PDH",
M975="IP &amp; VLAN","PDH",
M975="Warehouse HUAWEI","SPARE-ISSUE",
M975="SPARE-HS","SPARE-ISSUE",
M975="Power Telco","BSS"
),"")</f>
        <v>No root cause</v>
      </c>
      <c r="L975" s="16" t="str" cm="1">
        <f t="array" ref="L975">IFERROR(_xlfn.IFS(
M975="MPR ISSUE","TX ISSUE",
M975="BSS Hardware Issue","RAN ISSUE",
M975="Sites strategiques, MLL, Pylone, etc.","ENVTECH",
M975="AKTIVCO DEFAUT GE &amp; POWER Cabinet","POWER ISSUE",
M975="AKTIVCO Coupure ENEO &amp; Baisse de tension","POWER ISSUE",
M975="Coupure ENEO &amp; Baisse de tension","POWER ISSUE",
M975="Defaut GE &amp; POWER Cabinet","POWER ISSUE",
M975="Sharing","POWER ISSUE",
M975="Sites strategiques &amp; DataCenter","POWER ISSUE",
M975="Exclu","Exclu",
M975="SAT","TX ISSUE",
M975="SPARE-ISSUE","SPARE-ISSUE",
M975="Fiber CAmtel","TX ISSUE",
M975="Fiber AOF","TX ISSUE",
M975="Projet OCM (HUAWEI)","TRAVAUX-HUAWEI",
M975="Projet OCM (NOKIA)","TRAVAUX -NOKIA",
M975="ACCESS-ISSUE","ACCESS-ISSUE",
M975="Projet OCM (ZTE, NOKIA, autres projets)","TRAVAUX OCM",
M975="No root CAuse","No root cause",
M975="ODU HS","TX ISSUE",
M975="IP &amp; VLAN","TX ISSUE",
M975="Warehouse HUAWEI","SPARE-ISSUE",
M975="SPARE-HS","SPARE-ISSUE",
M975="Power Telco","RAN ISSUE"
),"")</f>
        <v>No root cause</v>
      </c>
      <c r="M975" s="28" t="s">
        <v>5403</v>
      </c>
      <c r="N975" s="17" t="str" cm="1">
        <f t="array" ref="N975">IFERROR(_xlfn.IFS(
M975="MPR ISSUE","ACTIVE",
M975="BSS Hardware Issue","ACTIVE",
M975="Sites strategiques, MLL, Pylone, etc.","PASSIVE",
M975="AKTIVCO DEFAUT GE &amp; POWER Cabinet","PASSIVE",
M975="AKTIVCO Coupure ENEO &amp; Baisse de tension","PASSIVE",
M975="Coupure ENEO &amp; Baisse de tension","PASSIVE",
M975="Defaut GE &amp; POWER Cabinet","PASSIVE",
M975="Sharing","PASSIVE",
M975="Sites strategiques &amp; DataCenter","PASSIVE",
M975="Exclu","Exclu",
M975="SAT","ACTIVE",
M975="SPARE-ISSUE","SPARE-ISSUE",
M975="Fiber CAmtel","ACTIVE",
M975="Fiber AOF","ACTIVE",
M975="Projet OCM (HUAWEI)","PLANNED WORKS",
M975="Projet OCM (NOKIA)","PLANNED WORKS",
M975="ACCESS-ISSUE","ACCESS-ISSUE",
M975="Projet OCM (ZTE, NOKIA, autres projets)","PLANNED WORKS",
M975="No root CAuse","No root cause",
M975="ODU HS","ACTIVE",
M975="IP &amp; VLAN","ACTIVE",
M975="Warehouse HUAWEI","SPARE-ISSUE",
M975="SPARE-HS","SPARE-ISSUE",
M975="Power Telco","ACTIVE"
),"")</f>
        <v>No root cause</v>
      </c>
      <c r="O975" s="56">
        <v>3.8399101968136566</v>
      </c>
      <c r="P975" s="56">
        <v>3.5028093815365792E-2</v>
      </c>
      <c r="Q975" s="56">
        <v>0</v>
      </c>
      <c r="R975" s="56">
        <v>0</v>
      </c>
      <c r="S975" s="56">
        <v>0</v>
      </c>
      <c r="T975" s="56">
        <v>15.787272460070833</v>
      </c>
      <c r="U975" s="56">
        <v>3.5955517887870124E-2</v>
      </c>
      <c r="V975" s="14"/>
      <c r="W975" s="14"/>
      <c r="X975" s="14"/>
      <c r="Y975" s="14"/>
      <c r="Z975" s="14"/>
      <c r="AA975" s="30" t="s">
        <v>16</v>
      </c>
      <c r="AB975" s="7" t="s">
        <v>16</v>
      </c>
      <c r="AC975" s="3"/>
      <c r="AD975" s="3" t="s">
        <v>16</v>
      </c>
      <c r="AE975" s="7"/>
      <c r="AF975" s="31" t="s">
        <v>16</v>
      </c>
      <c r="AG975" s="31" t="s">
        <v>16</v>
      </c>
      <c r="AH975" s="31" t="s">
        <v>16</v>
      </c>
      <c r="AI975" s="31" t="s">
        <v>16</v>
      </c>
      <c r="AJ975" s="31" t="s">
        <v>16</v>
      </c>
      <c r="AK975" s="31" t="s">
        <v>16</v>
      </c>
      <c r="AL975" s="31" t="s">
        <v>16</v>
      </c>
      <c r="AM975" s="31" t="s">
        <v>16</v>
      </c>
      <c r="AN975" s="31" t="s">
        <v>16</v>
      </c>
      <c r="AO975" s="31" t="s">
        <v>16</v>
      </c>
      <c r="AP975" s="9" t="s">
        <v>16</v>
      </c>
      <c r="AQ975" s="9" t="s">
        <v>16</v>
      </c>
      <c r="AR975" s="9" t="s">
        <v>16</v>
      </c>
      <c r="AS975" s="14"/>
      <c r="AT975" s="14"/>
    </row>
    <row r="976" spans="1:46" s="9" customFormat="1" hidden="1" x14ac:dyDescent="0.3">
      <c r="A976" s="1" t="s">
        <v>2850</v>
      </c>
      <c r="B976" s="1" t="s">
        <v>2851</v>
      </c>
      <c r="C976" s="1" t="s">
        <v>11</v>
      </c>
      <c r="D976" s="1" t="s">
        <v>758</v>
      </c>
      <c r="E976" s="53" t="s">
        <v>103</v>
      </c>
      <c r="F976" s="1" t="s">
        <v>300</v>
      </c>
      <c r="G976" s="46" t="s">
        <v>5418</v>
      </c>
      <c r="H976" s="66" t="s">
        <v>5452</v>
      </c>
      <c r="I976" s="22" t="str">
        <f>_xlfn.XLOOKUP(B976,[1]SITE!$B:$B,[1]SITE!$I:$I,"")</f>
        <v>No impact</v>
      </c>
      <c r="J976" s="29"/>
      <c r="K976" s="15" t="str" cm="1">
        <f t="array" ref="K976">IFERROR(_xlfn.IFS(
M976="MPR ISSUE","PDH",
M976="BSS Hardware Issue","BSS",
M976="Sites strategiques, MLL, Pylone, etc.","ENVTECH",
M976="AKTIVCO DEFAUT GE &amp; POWER Cabinet","AKTIVCO",
M976="AKTIVCO Coupure ENEO &amp; Baisse de tension","AKTIVCO GRID ONLY",
M976="Coupure ENEO &amp; Baisse de tension","IHS GRID ONLY",
M976="Defaut GE &amp; POWER Cabinet","IHS",
M976="Sharing","Partners",
M976="Sites strategiques &amp; DataCenter","SST &amp; DC",
M976="Exclu","Exclu",
M976="SAT","SAT",
M976="SPARE-ISSUE","SPARE-ISSUE",
M976="Fiber CAmtel","TRANS_FO_CAMTEL",
M976="Fiber AOF","Fiber AOF",
M976="Projet OCM (HUAWEI)","TRAVAUX-HUAWEI",
M976="Projet OCM (NOKIA)","TRAVAUX-NOKIA",
M976="ACCESS-ISSUE","ACCESS-ISSUE",
M976="Projet OCM (ZTE, NOKIA, autres projets)","TRAVAUX OCM",
M976="No root CAuse","No root cause",
M976="ODU HS","PDH",
M976="IP &amp; VLAN","PDH",
M976="Warehouse HUAWEI","SPARE-ISSUE",
M976="SPARE-HS","SPARE-ISSUE",
M976="Power Telco","BSS"
),"")</f>
        <v>No root cause</v>
      </c>
      <c r="L976" s="16" t="str" cm="1">
        <f t="array" ref="L976">IFERROR(_xlfn.IFS(
M976="MPR ISSUE","TX ISSUE",
M976="BSS Hardware Issue","RAN ISSUE",
M976="Sites strategiques, MLL, Pylone, etc.","ENVTECH",
M976="AKTIVCO DEFAUT GE &amp; POWER Cabinet","POWER ISSUE",
M976="AKTIVCO Coupure ENEO &amp; Baisse de tension","POWER ISSUE",
M976="Coupure ENEO &amp; Baisse de tension","POWER ISSUE",
M976="Defaut GE &amp; POWER Cabinet","POWER ISSUE",
M976="Sharing","POWER ISSUE",
M976="Sites strategiques &amp; DataCenter","POWER ISSUE",
M976="Exclu","Exclu",
M976="SAT","TX ISSUE",
M976="SPARE-ISSUE","SPARE-ISSUE",
M976="Fiber CAmtel","TX ISSUE",
M976="Fiber AOF","TX ISSUE",
M976="Projet OCM (HUAWEI)","TRAVAUX-HUAWEI",
M976="Projet OCM (NOKIA)","TRAVAUX -NOKIA",
M976="ACCESS-ISSUE","ACCESS-ISSUE",
M976="Projet OCM (ZTE, NOKIA, autres projets)","TRAVAUX OCM",
M976="No root CAuse","No root cause",
M976="ODU HS","TX ISSUE",
M976="IP &amp; VLAN","TX ISSUE",
M976="Warehouse HUAWEI","SPARE-ISSUE",
M976="SPARE-HS","SPARE-ISSUE",
M976="Power Telco","RAN ISSUE"
),"")</f>
        <v>No root cause</v>
      </c>
      <c r="M976" s="28" t="s">
        <v>5403</v>
      </c>
      <c r="N976" s="17" t="str" cm="1">
        <f t="array" ref="N976">IFERROR(_xlfn.IFS(
M976="MPR ISSUE","ACTIVE",
M976="BSS Hardware Issue","ACTIVE",
M976="Sites strategiques, MLL, Pylone, etc.","PASSIVE",
M976="AKTIVCO DEFAUT GE &amp; POWER Cabinet","PASSIVE",
M976="AKTIVCO Coupure ENEO &amp; Baisse de tension","PASSIVE",
M976="Coupure ENEO &amp; Baisse de tension","PASSIVE",
M976="Defaut GE &amp; POWER Cabinet","PASSIVE",
M976="Sharing","PASSIVE",
M976="Sites strategiques &amp; DataCenter","PASSIVE",
M976="Exclu","Exclu",
M976="SAT","ACTIVE",
M976="SPARE-ISSUE","SPARE-ISSUE",
M976="Fiber CAmtel","ACTIVE",
M976="Fiber AOF","ACTIVE",
M976="Projet OCM (HUAWEI)","PLANNED WORKS",
M976="Projet OCM (NOKIA)","PLANNED WORKS",
M976="ACCESS-ISSUE","ACCESS-ISSUE",
M976="Projet OCM (ZTE, NOKIA, autres projets)","PLANNED WORKS",
M976="No root CAuse","No root cause",
M976="ODU HS","ACTIVE",
M976="IP &amp; VLAN","ACTIVE",
M976="Warehouse HUAWEI","SPARE-ISSUE",
M976="SPARE-HS","SPARE-ISSUE",
M976="Power Telco","ACTIVE"
),"")</f>
        <v>No root cause</v>
      </c>
      <c r="O976" s="56">
        <v>0.3356383388550736</v>
      </c>
      <c r="P976" s="56">
        <v>3.1906955109821278E-2</v>
      </c>
      <c r="Q976" s="56">
        <v>0</v>
      </c>
      <c r="R976" s="56">
        <v>0</v>
      </c>
      <c r="S976" s="56">
        <v>0</v>
      </c>
      <c r="T976" s="56">
        <v>0.90040392885373244</v>
      </c>
      <c r="U976" s="56">
        <v>0</v>
      </c>
      <c r="V976" s="14"/>
      <c r="W976" s="14"/>
      <c r="X976" s="14"/>
      <c r="Y976" s="14"/>
      <c r="Z976" s="14"/>
      <c r="AA976" s="30" t="s">
        <v>16</v>
      </c>
      <c r="AB976" s="7" t="s">
        <v>16</v>
      </c>
      <c r="AC976" s="3"/>
      <c r="AD976" s="3" t="s">
        <v>16</v>
      </c>
      <c r="AE976" s="7"/>
      <c r="AF976" s="31" t="s">
        <v>16</v>
      </c>
      <c r="AG976" s="31" t="s">
        <v>16</v>
      </c>
      <c r="AH976" s="31" t="s">
        <v>16</v>
      </c>
      <c r="AI976" s="31" t="s">
        <v>16</v>
      </c>
      <c r="AJ976" s="31" t="s">
        <v>16</v>
      </c>
      <c r="AK976" s="31" t="s">
        <v>16</v>
      </c>
      <c r="AL976" s="31" t="s">
        <v>16</v>
      </c>
      <c r="AM976" s="31" t="s">
        <v>16</v>
      </c>
      <c r="AN976" s="31" t="s">
        <v>16</v>
      </c>
      <c r="AO976" s="31" t="s">
        <v>16</v>
      </c>
      <c r="AP976" s="9" t="s">
        <v>16</v>
      </c>
      <c r="AQ976" s="9" t="s">
        <v>16</v>
      </c>
      <c r="AR976" s="9" t="s">
        <v>16</v>
      </c>
      <c r="AS976" s="14"/>
      <c r="AT976" s="14"/>
    </row>
    <row r="977" spans="1:46" s="9" customFormat="1" hidden="1" x14ac:dyDescent="0.3">
      <c r="A977" s="1" t="s">
        <v>65</v>
      </c>
      <c r="B977" s="48" t="s">
        <v>66</v>
      </c>
      <c r="C977" s="48" t="s">
        <v>11</v>
      </c>
      <c r="D977" s="48" t="s">
        <v>67</v>
      </c>
      <c r="E977" s="53" t="s">
        <v>56</v>
      </c>
      <c r="F977" s="48" t="s">
        <v>65</v>
      </c>
      <c r="G977" s="46" t="s">
        <v>5418</v>
      </c>
      <c r="H977" s="66" t="s">
        <v>5453</v>
      </c>
      <c r="I977" s="22" t="str">
        <f>_xlfn.XLOOKUP(B977,[1]SITE!$B:$B,[1]SITE!$I:$I,"")</f>
        <v>No impact</v>
      </c>
      <c r="J977" s="29"/>
      <c r="K977" s="15" t="str" cm="1">
        <f t="array" ref="K977">IFERROR(_xlfn.IFS(
M977="MPR ISSUE","PDH",
M977="BSS Hardware Issue","BSS",
M977="Sites strategiques, MLL, Pylone, etc.","ENVTECH",
M977="AKTIVCO DEFAUT GE &amp; POWER Cabinet","AKTIVCO",
M977="AKTIVCO Coupure ENEO &amp; Baisse de tension","AKTIVCO GRID ONLY",
M977="Coupure ENEO &amp; Baisse de tension","IHS GRID ONLY",
M977="Defaut GE &amp; POWER Cabinet","IHS",
M977="Sharing","Partners",
M977="Sites strategiques &amp; DataCenter","SST &amp; DC",
M977="Exclu","Exclu",
M977="SAT","SAT",
M977="SPARE-ISSUE","SPARE-ISSUE",
M977="Fiber CAmtel","TRANS_FO_CAMTEL",
M977="Fiber AOF","Fiber AOF",
M977="Projet OCM (HUAWEI)","TRAVAUX-HUAWEI",
M977="Projet OCM (NOKIA)","TRAVAUX-NOKIA",
M977="ACCESS-ISSUE","ACCESS-ISSUE",
M977="Projet OCM (ZTE, NOKIA, autres projets)","TRAVAUX OCM",
M977="No root CAuse","No root cause",
M977="ODU HS","PDH",
M977="IP &amp; VLAN","PDH",
M977="Warehouse HUAWEI","SPARE-ISSUE",
M977="SPARE-HS","SPARE-ISSUE",
M977="Power Telco","BSS"
),"")</f>
        <v>No root cause</v>
      </c>
      <c r="L977" s="16" t="str" cm="1">
        <f t="array" ref="L977">IFERROR(_xlfn.IFS(
M977="MPR ISSUE","TX ISSUE",
M977="BSS Hardware Issue","RAN ISSUE",
M977="Sites strategiques, MLL, Pylone, etc.","ENVTECH",
M977="AKTIVCO DEFAUT GE &amp; POWER Cabinet","POWER ISSUE",
M977="AKTIVCO Coupure ENEO &amp; Baisse de tension","POWER ISSUE",
M977="Coupure ENEO &amp; Baisse de tension","POWER ISSUE",
M977="Defaut GE &amp; POWER Cabinet","POWER ISSUE",
M977="Sharing","POWER ISSUE",
M977="Sites strategiques &amp; DataCenter","POWER ISSUE",
M977="Exclu","Exclu",
M977="SAT","TX ISSUE",
M977="SPARE-ISSUE","SPARE-ISSUE",
M977="Fiber CAmtel","TX ISSUE",
M977="Fiber AOF","TX ISSUE",
M977="Projet OCM (HUAWEI)","TRAVAUX-HUAWEI",
M977="Projet OCM (NOKIA)","TRAVAUX -NOKIA",
M977="ACCESS-ISSUE","ACCESS-ISSUE",
M977="Projet OCM (ZTE, NOKIA, autres projets)","TRAVAUX OCM",
M977="No root CAuse","No root cause",
M977="ODU HS","TX ISSUE",
M977="IP &amp; VLAN","TX ISSUE",
M977="Warehouse HUAWEI","SPARE-ISSUE",
M977="SPARE-HS","SPARE-ISSUE",
M977="Power Telco","RAN ISSUE"
),"")</f>
        <v>No root cause</v>
      </c>
      <c r="M977" s="28" t="s">
        <v>5403</v>
      </c>
      <c r="N977" s="17" t="str" cm="1">
        <f t="array" ref="N977">IFERROR(_xlfn.IFS(
M977="MPR ISSUE","ACTIVE",
M977="BSS Hardware Issue","ACTIVE",
M977="Sites strategiques, MLL, Pylone, etc.","PASSIVE",
M977="AKTIVCO DEFAUT GE &amp; POWER Cabinet","PASSIVE",
M977="AKTIVCO Coupure ENEO &amp; Baisse de tension","PASSIVE",
M977="Coupure ENEO &amp; Baisse de tension","PASSIVE",
M977="Defaut GE &amp; POWER Cabinet","PASSIVE",
M977="Sharing","PASSIVE",
M977="Sites strategiques &amp; DataCenter","PASSIVE",
M977="Exclu","Exclu",
M977="SAT","ACTIVE",
M977="SPARE-ISSUE","SPARE-ISSUE",
M977="Fiber CAmtel","ACTIVE",
M977="Fiber AOF","ACTIVE",
M977="Projet OCM (HUAWEI)","PLANNED WORKS",
M977="Projet OCM (NOKIA)","PLANNED WORKS",
M977="ACCESS-ISSUE","ACCESS-ISSUE",
M977="Projet OCM (ZTE, NOKIA, autres projets)","PLANNED WORKS",
M977="No root CAuse","No root cause",
M977="ODU HS","ACTIVE",
M977="IP &amp; VLAN","ACTIVE",
M977="Warehouse HUAWEI","SPARE-ISSUE",
M977="SPARE-HS","SPARE-ISSUE",
M977="Power Telco","ACTIVE"
),"")</f>
        <v>No root cause</v>
      </c>
      <c r="O977" s="56">
        <v>0</v>
      </c>
      <c r="P977" s="56">
        <v>0</v>
      </c>
      <c r="Q977" s="56">
        <v>0</v>
      </c>
      <c r="R977" s="56">
        <v>0</v>
      </c>
      <c r="S977" s="56">
        <v>0</v>
      </c>
      <c r="T977" s="56">
        <v>8.4645281694360988E-2</v>
      </c>
      <c r="U977" s="56">
        <v>0</v>
      </c>
      <c r="V977" s="14"/>
      <c r="W977" s="14"/>
      <c r="X977" s="14"/>
      <c r="Y977" s="14"/>
      <c r="Z977" s="14"/>
      <c r="AA977" s="30" t="s">
        <v>16</v>
      </c>
      <c r="AB977" s="7" t="s">
        <v>16</v>
      </c>
      <c r="AC977" s="3"/>
      <c r="AD977" s="3" t="s">
        <v>16</v>
      </c>
      <c r="AE977" s="7"/>
      <c r="AF977" s="31" t="s">
        <v>16</v>
      </c>
      <c r="AG977" s="31" t="s">
        <v>16</v>
      </c>
      <c r="AH977" s="31" t="s">
        <v>16</v>
      </c>
      <c r="AI977" s="31" t="s">
        <v>16</v>
      </c>
      <c r="AJ977" s="31" t="s">
        <v>16</v>
      </c>
      <c r="AK977" s="31" t="s">
        <v>16</v>
      </c>
      <c r="AL977" s="31" t="s">
        <v>16</v>
      </c>
      <c r="AM977" s="31" t="s">
        <v>16</v>
      </c>
      <c r="AN977" s="31" t="s">
        <v>16</v>
      </c>
      <c r="AO977" s="31" t="s">
        <v>16</v>
      </c>
      <c r="AP977" s="9" t="s">
        <v>16</v>
      </c>
      <c r="AQ977" s="9" t="s">
        <v>16</v>
      </c>
      <c r="AR977" s="9" t="s">
        <v>16</v>
      </c>
      <c r="AS977" s="14"/>
      <c r="AT977" s="14"/>
    </row>
    <row r="978" spans="1:46" s="9" customFormat="1" hidden="1" x14ac:dyDescent="0.3">
      <c r="A978" s="3" t="s">
        <v>3295</v>
      </c>
      <c r="B978" s="3" t="s">
        <v>3296</v>
      </c>
      <c r="C978" s="53" t="s">
        <v>11</v>
      </c>
      <c r="D978" s="53" t="s">
        <v>12</v>
      </c>
      <c r="E978" s="53" t="s">
        <v>32</v>
      </c>
      <c r="F978" s="3" t="s">
        <v>3295</v>
      </c>
      <c r="G978" s="47" t="s">
        <v>5419</v>
      </c>
      <c r="H978" s="66" t="s">
        <v>5371</v>
      </c>
      <c r="I978" s="22" t="str">
        <f>_xlfn.XLOOKUP(B978,[1]SITE!$B:$B,[1]SITE!$I:$I,"")</f>
        <v>No impact</v>
      </c>
      <c r="J978" s="29"/>
      <c r="K978" s="15" t="str" cm="1">
        <f t="array" ref="K978">IFERROR(_xlfn.IFS(
M978="MPR ISSUE","PDH",
M978="BSS Hardware Issue","BSS",
M978="Sites strategiques, MLL, Pylone, etc.","ENVTECH",
M978="AKTIVCO DEFAUT GE &amp; POWER Cabinet","AKTIVCO",
M978="AKTIVCO Coupure ENEO &amp; Baisse de tension","AKTIVCO GRID ONLY",
M978="Coupure ENEO &amp; Baisse de tension","IHS GRID ONLY",
M978="Defaut GE &amp; POWER Cabinet","IHS",
M978="Sharing","Partners",
M978="Sites strategiques &amp; DataCenter","SST &amp; DC",
M978="Exclu","Exclu",
M978="SAT","SAT",
M978="SPARE-ISSUE","SPARE-ISSUE",
M978="Fiber CAmtel","TRANS_FO_CAMTEL",
M978="Fiber AOF","Fiber AOF",
M978="Projet OCM (HUAWEI)","TRAVAUX-HUAWEI",
M978="Projet OCM (NOKIA)","TRAVAUX-NOKIA",
M978="ACCESS-ISSUE","ACCESS-ISSUE",
M978="Projet OCM (ZTE, NOKIA, autres projets)","TRAVAUX OCM",
M978="No root CAuse","No root cause",
M978="ODU HS","PDH",
M978="IP &amp; VLAN","PDH",
M978="Warehouse HUAWEI","SPARE-ISSUE",
M978="SPARE-HS","SPARE-ISSUE",
M978="Power Telco","BSS"
),"")</f>
        <v>No root cause</v>
      </c>
      <c r="L978" s="16" t="str" cm="1">
        <f t="array" ref="L978">IFERROR(_xlfn.IFS(
M978="MPR ISSUE","TX ISSUE",
M978="BSS Hardware Issue","RAN ISSUE",
M978="Sites strategiques, MLL, Pylone, etc.","ENVTECH",
M978="AKTIVCO DEFAUT GE &amp; POWER Cabinet","POWER ISSUE",
M978="AKTIVCO Coupure ENEO &amp; Baisse de tension","POWER ISSUE",
M978="Coupure ENEO &amp; Baisse de tension","POWER ISSUE",
M978="Defaut GE &amp; POWER Cabinet","POWER ISSUE",
M978="Sharing","POWER ISSUE",
M978="Sites strategiques &amp; DataCenter","POWER ISSUE",
M978="Exclu","Exclu",
M978="SAT","TX ISSUE",
M978="SPARE-ISSUE","SPARE-ISSUE",
M978="Fiber CAmtel","TX ISSUE",
M978="Fiber AOF","TX ISSUE",
M978="Projet OCM (HUAWEI)","TRAVAUX-HUAWEI",
M978="Projet OCM (NOKIA)","TRAVAUX -NOKIA",
M978="ACCESS-ISSUE","ACCESS-ISSUE",
M978="Projet OCM (ZTE, NOKIA, autres projets)","TRAVAUX OCM",
M978="No root CAuse","No root cause",
M978="ODU HS","TX ISSUE",
M978="IP &amp; VLAN","TX ISSUE",
M978="Warehouse HUAWEI","SPARE-ISSUE",
M978="SPARE-HS","SPARE-ISSUE",
M978="Power Telco","RAN ISSUE"
),"")</f>
        <v>No root cause</v>
      </c>
      <c r="M978" s="28" t="s">
        <v>5403</v>
      </c>
      <c r="N978" s="17" t="str" cm="1">
        <f t="array" ref="N978">IFERROR(_xlfn.IFS(
M978="MPR ISSUE","ACTIVE",
M978="BSS Hardware Issue","ACTIVE",
M978="Sites strategiques, MLL, Pylone, etc.","PASSIVE",
M978="AKTIVCO DEFAUT GE &amp; POWER Cabinet","PASSIVE",
M978="AKTIVCO Coupure ENEO &amp; Baisse de tension","PASSIVE",
M978="Coupure ENEO &amp; Baisse de tension","PASSIVE",
M978="Defaut GE &amp; POWER Cabinet","PASSIVE",
M978="Sharing","PASSIVE",
M978="Sites strategiques &amp; DataCenter","PASSIVE",
M978="Exclu","Exclu",
M978="SAT","ACTIVE",
M978="SPARE-ISSUE","SPARE-ISSUE",
M978="Fiber CAmtel","ACTIVE",
M978="Fiber AOF","ACTIVE",
M978="Projet OCM (HUAWEI)","PLANNED WORKS",
M978="Projet OCM (NOKIA)","PLANNED WORKS",
M978="ACCESS-ISSUE","ACCESS-ISSUE",
M978="Projet OCM (ZTE, NOKIA, autres projets)","PLANNED WORKS",
M978="No root CAuse","No root cause",
M978="ODU HS","ACTIVE",
M978="IP &amp; VLAN","ACTIVE",
M978="Warehouse HUAWEI","SPARE-ISSUE",
M978="SPARE-HS","SPARE-ISSUE",
M978="Power Telco","ACTIVE"
),"")</f>
        <v>No root cause</v>
      </c>
      <c r="O978" s="56">
        <v>0</v>
      </c>
      <c r="P978" s="56">
        <v>0</v>
      </c>
      <c r="Q978" s="56">
        <v>0</v>
      </c>
      <c r="R978" s="56">
        <v>0</v>
      </c>
      <c r="S978" s="56">
        <v>0</v>
      </c>
      <c r="T978" s="56">
        <v>0</v>
      </c>
      <c r="U978" s="56">
        <v>0</v>
      </c>
      <c r="V978" s="14"/>
      <c r="W978" s="14"/>
      <c r="X978" s="14"/>
      <c r="Y978" s="14"/>
      <c r="Z978" s="14"/>
      <c r="AA978" s="30" t="s">
        <v>16</v>
      </c>
      <c r="AB978" s="7" t="s">
        <v>16</v>
      </c>
      <c r="AC978" s="3"/>
      <c r="AD978" s="3" t="s">
        <v>16</v>
      </c>
      <c r="AE978" s="7"/>
      <c r="AF978" s="31" t="s">
        <v>16</v>
      </c>
      <c r="AG978" s="31" t="s">
        <v>16</v>
      </c>
      <c r="AH978" s="31" t="s">
        <v>16</v>
      </c>
      <c r="AI978" s="31" t="s">
        <v>16</v>
      </c>
      <c r="AJ978" s="31" t="s">
        <v>16</v>
      </c>
      <c r="AK978" s="31" t="s">
        <v>16</v>
      </c>
      <c r="AL978" s="31" t="s">
        <v>16</v>
      </c>
      <c r="AM978" s="31" t="s">
        <v>16</v>
      </c>
      <c r="AN978" s="31" t="s">
        <v>16</v>
      </c>
      <c r="AO978" s="31" t="s">
        <v>16</v>
      </c>
      <c r="AP978" s="9" t="s">
        <v>16</v>
      </c>
      <c r="AQ978" s="9" t="s">
        <v>16</v>
      </c>
      <c r="AR978" s="9" t="s">
        <v>16</v>
      </c>
      <c r="AS978" s="14"/>
      <c r="AT978" s="14"/>
    </row>
    <row r="979" spans="1:46" s="9" customFormat="1" hidden="1" x14ac:dyDescent="0.3">
      <c r="A979" s="1" t="s">
        <v>4169</v>
      </c>
      <c r="B979" s="48" t="s">
        <v>4170</v>
      </c>
      <c r="C979" s="48" t="s">
        <v>11</v>
      </c>
      <c r="D979" s="48" t="s">
        <v>303</v>
      </c>
      <c r="E979" s="53" t="s">
        <v>32</v>
      </c>
      <c r="F979" s="48" t="s">
        <v>33</v>
      </c>
      <c r="G979" s="22" t="s">
        <v>5417</v>
      </c>
      <c r="H979" s="66" t="s">
        <v>5452</v>
      </c>
      <c r="I979" s="22" t="str">
        <f>_xlfn.XLOOKUP(B979,[1]SITE!$B:$B,[1]SITE!$I:$I,"")</f>
        <v>No impact</v>
      </c>
      <c r="J979" s="29"/>
      <c r="K979" s="15" t="str" cm="1">
        <f t="array" ref="K979">IFERROR(_xlfn.IFS(
M979="MPR ISSUE","PDH",
M979="BSS Hardware Issue","BSS",
M979="Sites strategiques, MLL, Pylone, etc.","ENVTECH",
M979="AKTIVCO DEFAUT GE &amp; POWER Cabinet","AKTIVCO",
M979="AKTIVCO Coupure ENEO &amp; Baisse de tension","AKTIVCO GRID ONLY",
M979="Coupure ENEO &amp; Baisse de tension","IHS GRID ONLY",
M979="Defaut GE &amp; POWER Cabinet","IHS",
M979="Sharing","Partners",
M979="Sites strategiques &amp; DataCenter","SST &amp; DC",
M979="Exclu","Exclu",
M979="SAT","SAT",
M979="SPARE-ISSUE","SPARE-ISSUE",
M979="Fiber CAmtel","TRANS_FO_CAMTEL",
M979="Fiber AOF","Fiber AOF",
M979="Projet OCM (HUAWEI)","TRAVAUX-HUAWEI",
M979="Projet OCM (NOKIA)","TRAVAUX-NOKIA",
M979="ACCESS-ISSUE","ACCESS-ISSUE",
M979="Projet OCM (ZTE, NOKIA, autres projets)","TRAVAUX OCM",
M979="No root CAuse","No root cause",
M979="ODU HS","PDH",
M979="IP &amp; VLAN","PDH",
M979="Warehouse HUAWEI","SPARE-ISSUE",
M979="SPARE-HS","SPARE-ISSUE",
M979="Power Telco","BSS"
),"")</f>
        <v>No root cause</v>
      </c>
      <c r="L979" s="16" t="str" cm="1">
        <f t="array" ref="L979">IFERROR(_xlfn.IFS(
M979="MPR ISSUE","TX ISSUE",
M979="BSS Hardware Issue","RAN ISSUE",
M979="Sites strategiques, MLL, Pylone, etc.","ENVTECH",
M979="AKTIVCO DEFAUT GE &amp; POWER Cabinet","POWER ISSUE",
M979="AKTIVCO Coupure ENEO &amp; Baisse de tension","POWER ISSUE",
M979="Coupure ENEO &amp; Baisse de tension","POWER ISSUE",
M979="Defaut GE &amp; POWER Cabinet","POWER ISSUE",
M979="Sharing","POWER ISSUE",
M979="Sites strategiques &amp; DataCenter","POWER ISSUE",
M979="Exclu","Exclu",
M979="SAT","TX ISSUE",
M979="SPARE-ISSUE","SPARE-ISSUE",
M979="Fiber CAmtel","TX ISSUE",
M979="Fiber AOF","TX ISSUE",
M979="Projet OCM (HUAWEI)","TRAVAUX-HUAWEI",
M979="Projet OCM (NOKIA)","TRAVAUX -NOKIA",
M979="ACCESS-ISSUE","ACCESS-ISSUE",
M979="Projet OCM (ZTE, NOKIA, autres projets)","TRAVAUX OCM",
M979="No root CAuse","No root cause",
M979="ODU HS","TX ISSUE",
M979="IP &amp; VLAN","TX ISSUE",
M979="Warehouse HUAWEI","SPARE-ISSUE",
M979="SPARE-HS","SPARE-ISSUE",
M979="Power Telco","RAN ISSUE"
),"")</f>
        <v>No root cause</v>
      </c>
      <c r="M979" s="28" t="s">
        <v>5403</v>
      </c>
      <c r="N979" s="17" t="str" cm="1">
        <f t="array" ref="N979">IFERROR(_xlfn.IFS(
M979="MPR ISSUE","ACTIVE",
M979="BSS Hardware Issue","ACTIVE",
M979="Sites strategiques, MLL, Pylone, etc.","PASSIVE",
M979="AKTIVCO DEFAUT GE &amp; POWER Cabinet","PASSIVE",
M979="AKTIVCO Coupure ENEO &amp; Baisse de tension","PASSIVE",
M979="Coupure ENEO &amp; Baisse de tension","PASSIVE",
M979="Defaut GE &amp; POWER Cabinet","PASSIVE",
M979="Sharing","PASSIVE",
M979="Sites strategiques &amp; DataCenter","PASSIVE",
M979="Exclu","Exclu",
M979="SAT","ACTIVE",
M979="SPARE-ISSUE","SPARE-ISSUE",
M979="Fiber CAmtel","ACTIVE",
M979="Fiber AOF","ACTIVE",
M979="Projet OCM (HUAWEI)","PLANNED WORKS",
M979="Projet OCM (NOKIA)","PLANNED WORKS",
M979="ACCESS-ISSUE","ACCESS-ISSUE",
M979="Projet OCM (ZTE, NOKIA, autres projets)","PLANNED WORKS",
M979="No root CAuse","No root cause",
M979="ODU HS","ACTIVE",
M979="IP &amp; VLAN","ACTIVE",
M979="Warehouse HUAWEI","SPARE-ISSUE",
M979="SPARE-HS","SPARE-ISSUE",
M979="Power Telco","ACTIVE"
),"")</f>
        <v>No root cause</v>
      </c>
      <c r="O979" s="56">
        <v>0.51705675549962493</v>
      </c>
      <c r="P979" s="56">
        <v>2.58786986385416E-2</v>
      </c>
      <c r="Q979" s="56">
        <v>0.45648882953374781</v>
      </c>
      <c r="R979" s="56">
        <v>0</v>
      </c>
      <c r="S979" s="56">
        <v>0</v>
      </c>
      <c r="T979" s="56">
        <v>0</v>
      </c>
      <c r="U979" s="56">
        <v>0</v>
      </c>
      <c r="V979" s="14"/>
      <c r="W979" s="14"/>
      <c r="X979" s="14"/>
      <c r="Y979" s="14"/>
      <c r="Z979" s="14"/>
      <c r="AA979" s="30" t="s">
        <v>16</v>
      </c>
      <c r="AB979" s="7" t="s">
        <v>16</v>
      </c>
      <c r="AC979" s="3"/>
      <c r="AD979" s="3" t="s">
        <v>16</v>
      </c>
      <c r="AE979" s="7"/>
      <c r="AF979" s="31" t="s">
        <v>16</v>
      </c>
      <c r="AG979" s="31" t="s">
        <v>16</v>
      </c>
      <c r="AH979" s="31" t="s">
        <v>16</v>
      </c>
      <c r="AI979" s="31" t="s">
        <v>16</v>
      </c>
      <c r="AJ979" s="31" t="s">
        <v>16</v>
      </c>
      <c r="AK979" s="31" t="s">
        <v>16</v>
      </c>
      <c r="AL979" s="31" t="s">
        <v>16</v>
      </c>
      <c r="AM979" s="31" t="s">
        <v>16</v>
      </c>
      <c r="AN979" s="31" t="s">
        <v>16</v>
      </c>
      <c r="AO979" s="31" t="s">
        <v>16</v>
      </c>
      <c r="AP979" s="9" t="s">
        <v>16</v>
      </c>
      <c r="AQ979" s="9" t="s">
        <v>16</v>
      </c>
      <c r="AR979" s="9" t="s">
        <v>16</v>
      </c>
      <c r="AS979" s="14"/>
      <c r="AT979" s="14"/>
    </row>
    <row r="980" spans="1:46" s="9" customFormat="1" hidden="1" x14ac:dyDescent="0.3">
      <c r="A980" s="1" t="s">
        <v>3208</v>
      </c>
      <c r="B980" s="48" t="s">
        <v>3209</v>
      </c>
      <c r="C980" s="48" t="s">
        <v>22</v>
      </c>
      <c r="D980" s="48" t="s">
        <v>37</v>
      </c>
      <c r="E980" s="53" t="s">
        <v>70</v>
      </c>
      <c r="F980" s="48" t="s">
        <v>503</v>
      </c>
      <c r="G980" s="22" t="s">
        <v>5417</v>
      </c>
      <c r="H980" s="66" t="s">
        <v>5452</v>
      </c>
      <c r="I980" s="22" t="str">
        <f>_xlfn.XLOOKUP(B980,[1]SITE!$B:$B,[1]SITE!$I:$I,"")</f>
        <v>INCIDENT</v>
      </c>
      <c r="J980" s="29"/>
      <c r="K980" s="15" t="str" cm="1">
        <f t="array" ref="K980">IFERROR(_xlfn.IFS(
M980="MPR ISSUE","PDH",
M980="BSS Hardware Issue","BSS",
M980="Sites strategiques, MLL, Pylone, etc.","ENVTECH",
M980="AKTIVCO DEFAUT GE &amp; POWER Cabinet","AKTIVCO",
M980="AKTIVCO Coupure ENEO &amp; Baisse de tension","AKTIVCO GRID ONLY",
M980="Coupure ENEO &amp; Baisse de tension","IHS GRID ONLY",
M980="Defaut GE &amp; POWER Cabinet","IHS",
M980="Sharing","Partners",
M980="Sites strategiques &amp; DataCenter","SST &amp; DC",
M980="Exclu","Exclu",
M980="SAT","SAT",
M980="SPARE-ISSUE","SPARE-ISSUE",
M980="Fiber CAmtel","TRANS_FO_CAMTEL",
M980="Fiber AOF","Fiber AOF",
M980="Projet OCM (HUAWEI)","TRAVAUX-HUAWEI",
M980="Projet OCM (NOKIA)","TRAVAUX-NOKIA",
M980="ACCESS-ISSUE","ACCESS-ISSUE",
M980="Projet OCM (ZTE, NOKIA, autres projets)","TRAVAUX OCM",
M980="No root CAuse","No root cause",
M980="ODU HS","PDH",
M980="IP &amp; VLAN","PDH",
M980="Warehouse HUAWEI","SPARE-ISSUE",
M980="SPARE-HS","SPARE-ISSUE",
M980="Power Telco","BSS"
),"")</f>
        <v>AKTIVCO</v>
      </c>
      <c r="L980" s="16" t="str" cm="1">
        <f t="array" ref="L980">IFERROR(_xlfn.IFS(
M980="MPR ISSUE","TX ISSUE",
M980="BSS Hardware Issue","RAN ISSUE",
M980="Sites strategiques, MLL, Pylone, etc.","ENVTECH",
M980="AKTIVCO DEFAUT GE &amp; POWER Cabinet","POWER ISSUE",
M980="AKTIVCO Coupure ENEO &amp; Baisse de tension","POWER ISSUE",
M980="Coupure ENEO &amp; Baisse de tension","POWER ISSUE",
M980="Defaut GE &amp; POWER Cabinet","POWER ISSUE",
M980="Sharing","POWER ISSUE",
M980="Sites strategiques &amp; DataCenter","POWER ISSUE",
M980="Exclu","Exclu",
M980="SAT","TX ISSUE",
M980="SPARE-ISSUE","SPARE-ISSUE",
M980="Fiber CAmtel","TX ISSUE",
M980="Fiber AOF","TX ISSUE",
M980="Projet OCM (HUAWEI)","TRAVAUX-HUAWEI",
M980="Projet OCM (NOKIA)","TRAVAUX -NOKIA",
M980="ACCESS-ISSUE","ACCESS-ISSUE",
M980="Projet OCM (ZTE, NOKIA, autres projets)","TRAVAUX OCM",
M980="No root CAuse","No root cause",
M980="ODU HS","TX ISSUE",
M980="IP &amp; VLAN","TX ISSUE",
M980="Warehouse HUAWEI","SPARE-ISSUE",
M980="SPARE-HS","SPARE-ISSUE",
M980="Power Telco","RAN ISSUE"
),"")</f>
        <v>POWER ISSUE</v>
      </c>
      <c r="M980" s="28" t="s">
        <v>5331</v>
      </c>
      <c r="N980" s="17" t="str" cm="1">
        <f t="array" ref="N980">IFERROR(_xlfn.IFS(
M980="MPR ISSUE","ACTIVE",
M980="BSS Hardware Issue","ACTIVE",
M980="Sites strategiques, MLL, Pylone, etc.","PASSIVE",
M980="AKTIVCO DEFAUT GE &amp; POWER Cabinet","PASSIVE",
M980="AKTIVCO Coupure ENEO &amp; Baisse de tension","PASSIVE",
M980="Coupure ENEO &amp; Baisse de tension","PASSIVE",
M980="Defaut GE &amp; POWER Cabinet","PASSIVE",
M980="Sharing","PASSIVE",
M980="Sites strategiques &amp; DataCenter","PASSIVE",
M980="Exclu","Exclu",
M980="SAT","ACTIVE",
M980="SPARE-ISSUE","SPARE-ISSUE",
M980="Fiber CAmtel","ACTIVE",
M980="Fiber AOF","ACTIVE",
M980="Projet OCM (HUAWEI)","PLANNED WORKS",
M980="Projet OCM (NOKIA)","PLANNED WORKS",
M980="ACCESS-ISSUE","ACCESS-ISSUE",
M980="Projet OCM (ZTE, NOKIA, autres projets)","PLANNED WORKS",
M980="No root CAuse","No root cause",
M980="ODU HS","ACTIVE",
M980="IP &amp; VLAN","ACTIVE",
M980="Warehouse HUAWEI","SPARE-ISSUE",
M980="SPARE-HS","SPARE-ISSUE",
M980="Power Telco","ACTIVE"
),"")</f>
        <v>PASSIVE</v>
      </c>
      <c r="O980" s="56">
        <v>0</v>
      </c>
      <c r="P980" s="56">
        <v>2.1116732727795993E-2</v>
      </c>
      <c r="Q980" s="56">
        <v>0</v>
      </c>
      <c r="R980" s="56">
        <v>8.3055819514714635</v>
      </c>
      <c r="S980" s="56">
        <v>0</v>
      </c>
      <c r="T980" s="56">
        <v>0</v>
      </c>
      <c r="U980" s="56">
        <v>3.6798046987583937</v>
      </c>
      <c r="V980" s="14"/>
      <c r="W980" s="14"/>
      <c r="X980" s="14"/>
      <c r="Y980" s="14"/>
      <c r="Z980" s="14"/>
      <c r="AA980" s="30" t="s">
        <v>16</v>
      </c>
      <c r="AB980" s="7"/>
      <c r="AC980" s="3"/>
      <c r="AD980" s="3" t="s">
        <v>16</v>
      </c>
      <c r="AE980" s="7"/>
      <c r="AF980" s="31" t="s">
        <v>16</v>
      </c>
      <c r="AG980" s="31" t="s">
        <v>16</v>
      </c>
      <c r="AH980" s="31" t="s">
        <v>16</v>
      </c>
      <c r="AI980" s="31" t="s">
        <v>16</v>
      </c>
      <c r="AJ980" s="31" t="s">
        <v>16</v>
      </c>
      <c r="AK980" s="31" t="s">
        <v>16</v>
      </c>
      <c r="AL980" s="31" t="s">
        <v>16</v>
      </c>
      <c r="AM980" s="31" t="s">
        <v>16</v>
      </c>
      <c r="AN980" s="31" t="s">
        <v>16</v>
      </c>
      <c r="AO980" s="31" t="s">
        <v>16</v>
      </c>
      <c r="AP980" s="9" t="s">
        <v>16</v>
      </c>
      <c r="AQ980" s="9" t="s">
        <v>16</v>
      </c>
      <c r="AR980" s="9" t="s">
        <v>16</v>
      </c>
      <c r="AS980" s="14"/>
      <c r="AT980" s="14"/>
    </row>
    <row r="981" spans="1:46" s="9" customFormat="1" hidden="1" x14ac:dyDescent="0.3">
      <c r="A981" s="1" t="s">
        <v>2561</v>
      </c>
      <c r="B981" s="48" t="s">
        <v>2562</v>
      </c>
      <c r="C981" s="48" t="s">
        <v>22</v>
      </c>
      <c r="D981" s="48" t="s">
        <v>123</v>
      </c>
      <c r="E981" s="53" t="s">
        <v>38</v>
      </c>
      <c r="F981" s="48" t="s">
        <v>2563</v>
      </c>
      <c r="G981" s="22" t="s">
        <v>5417</v>
      </c>
      <c r="H981" s="66" t="s">
        <v>5452</v>
      </c>
      <c r="I981" s="22" t="str">
        <f>_xlfn.XLOOKUP(B981,[1]SITE!$B:$B,[1]SITE!$I:$I,"")</f>
        <v>No impact</v>
      </c>
      <c r="J981" s="29"/>
      <c r="K981" s="15" t="str" cm="1">
        <f t="array" ref="K981">IFERROR(_xlfn.IFS(
M981="MPR ISSUE","PDH",
M981="BSS Hardware Issue","BSS",
M981="Sites strategiques, MLL, Pylone, etc.","ENVTECH",
M981="AKTIVCO DEFAUT GE &amp; POWER Cabinet","AKTIVCO",
M981="AKTIVCO Coupure ENEO &amp; Baisse de tension","AKTIVCO GRID ONLY",
M981="Coupure ENEO &amp; Baisse de tension","IHS GRID ONLY",
M981="Defaut GE &amp; POWER Cabinet","IHS",
M981="Sharing","Partners",
M981="Sites strategiques &amp; DataCenter","SST &amp; DC",
M981="Exclu","Exclu",
M981="SAT","SAT",
M981="SPARE-ISSUE","SPARE-ISSUE",
M981="Fiber CAmtel","TRANS_FO_CAMTEL",
M981="Fiber AOF","Fiber AOF",
M981="Projet OCM (HUAWEI)","TRAVAUX-HUAWEI",
M981="Projet OCM (NOKIA)","TRAVAUX-NOKIA",
M981="ACCESS-ISSUE","ACCESS-ISSUE",
M981="Projet OCM (ZTE, NOKIA, autres projets)","TRAVAUX OCM",
M981="No root CAuse","No root cause",
M981="ODU HS","PDH",
M981="IP &amp; VLAN","PDH",
M981="Warehouse HUAWEI","SPARE-ISSUE",
M981="SPARE-HS","SPARE-ISSUE",
M981="Power Telco","BSS"
),"")</f>
        <v>IHS</v>
      </c>
      <c r="L981" s="16" t="str" cm="1">
        <f t="array" ref="L981">IFERROR(_xlfn.IFS(
M981="MPR ISSUE","TX ISSUE",
M981="BSS Hardware Issue","RAN ISSUE",
M981="Sites strategiques, MLL, Pylone, etc.","ENVTECH",
M981="AKTIVCO DEFAUT GE &amp; POWER Cabinet","POWER ISSUE",
M981="AKTIVCO Coupure ENEO &amp; Baisse de tension","POWER ISSUE",
M981="Coupure ENEO &amp; Baisse de tension","POWER ISSUE",
M981="Defaut GE &amp; POWER Cabinet","POWER ISSUE",
M981="Sharing","POWER ISSUE",
M981="Sites strategiques &amp; DataCenter","POWER ISSUE",
M981="Exclu","Exclu",
M981="SAT","TX ISSUE",
M981="SPARE-ISSUE","SPARE-ISSUE",
M981="Fiber CAmtel","TX ISSUE",
M981="Fiber AOF","TX ISSUE",
M981="Projet OCM (HUAWEI)","TRAVAUX-HUAWEI",
M981="Projet OCM (NOKIA)","TRAVAUX -NOKIA",
M981="ACCESS-ISSUE","ACCESS-ISSUE",
M981="Projet OCM (ZTE, NOKIA, autres projets)","TRAVAUX OCM",
M981="No root CAuse","No root cause",
M981="ODU HS","TX ISSUE",
M981="IP &amp; VLAN","TX ISSUE",
M981="Warehouse HUAWEI","SPARE-ISSUE",
M981="SPARE-HS","SPARE-ISSUE",
M981="Power Telco","RAN ISSUE"
),"")</f>
        <v>POWER ISSUE</v>
      </c>
      <c r="M981" s="28" t="s">
        <v>5336</v>
      </c>
      <c r="N981" s="17" t="str" cm="1">
        <f t="array" ref="N981">IFERROR(_xlfn.IFS(
M981="MPR ISSUE","ACTIVE",
M981="BSS Hardware Issue","ACTIVE",
M981="Sites strategiques, MLL, Pylone, etc.","PASSIVE",
M981="AKTIVCO DEFAUT GE &amp; POWER Cabinet","PASSIVE",
M981="AKTIVCO Coupure ENEO &amp; Baisse de tension","PASSIVE",
M981="Coupure ENEO &amp; Baisse de tension","PASSIVE",
M981="Defaut GE &amp; POWER Cabinet","PASSIVE",
M981="Sharing","PASSIVE",
M981="Sites strategiques &amp; DataCenter","PASSIVE",
M981="Exclu","Exclu",
M981="SAT","ACTIVE",
M981="SPARE-ISSUE","SPARE-ISSUE",
M981="Fiber CAmtel","ACTIVE",
M981="Fiber AOF","ACTIVE",
M981="Projet OCM (HUAWEI)","PLANNED WORKS",
M981="Projet OCM (NOKIA)","PLANNED WORKS",
M981="ACCESS-ISSUE","ACCESS-ISSUE",
M981="Projet OCM (ZTE, NOKIA, autres projets)","PLANNED WORKS",
M981="No root CAuse","No root cause",
M981="ODU HS","ACTIVE",
M981="IP &amp; VLAN","ACTIVE",
M981="Warehouse HUAWEI","SPARE-ISSUE",
M981="SPARE-HS","SPARE-ISSUE",
M981="Power Telco","ACTIVE"
),"")</f>
        <v>PASSIVE</v>
      </c>
      <c r="O981" s="56">
        <v>0</v>
      </c>
      <c r="P981" s="56">
        <v>1.535600243127754E-2</v>
      </c>
      <c r="Q981" s="56">
        <v>0</v>
      </c>
      <c r="R981" s="56">
        <v>7.4229595957002056E-2</v>
      </c>
      <c r="S981" s="56">
        <v>0</v>
      </c>
      <c r="T981" s="56">
        <v>0</v>
      </c>
      <c r="U981" s="56">
        <v>0</v>
      </c>
      <c r="V981" s="14"/>
      <c r="W981" s="14"/>
      <c r="X981" s="14"/>
      <c r="Y981" s="14"/>
      <c r="Z981" s="14"/>
      <c r="AA981" s="30" t="s">
        <v>16</v>
      </c>
      <c r="AB981" s="7" t="s">
        <v>16</v>
      </c>
      <c r="AC981" s="3"/>
      <c r="AD981" s="3" t="s">
        <v>16</v>
      </c>
      <c r="AE981" s="7"/>
      <c r="AF981" s="31" t="s">
        <v>16</v>
      </c>
      <c r="AG981" s="31" t="s">
        <v>16</v>
      </c>
      <c r="AH981" s="31" t="s">
        <v>16</v>
      </c>
      <c r="AI981" s="31" t="s">
        <v>16</v>
      </c>
      <c r="AJ981" s="31" t="s">
        <v>16</v>
      </c>
      <c r="AK981" s="31" t="s">
        <v>16</v>
      </c>
      <c r="AL981" s="31" t="s">
        <v>16</v>
      </c>
      <c r="AM981" s="31" t="s">
        <v>16</v>
      </c>
      <c r="AN981" s="31" t="s">
        <v>16</v>
      </c>
      <c r="AO981" s="31" t="s">
        <v>16</v>
      </c>
      <c r="AP981" s="9" t="s">
        <v>16</v>
      </c>
      <c r="AQ981" s="9" t="s">
        <v>16</v>
      </c>
      <c r="AR981" s="9" t="s">
        <v>16</v>
      </c>
      <c r="AS981" s="14"/>
      <c r="AT981" s="14"/>
    </row>
    <row r="982" spans="1:46" s="9" customFormat="1" hidden="1" x14ac:dyDescent="0.3">
      <c r="A982" s="1" t="s">
        <v>3384</v>
      </c>
      <c r="B982" s="48" t="s">
        <v>3385</v>
      </c>
      <c r="C982" s="48" t="s">
        <v>11</v>
      </c>
      <c r="D982" s="48" t="s">
        <v>238</v>
      </c>
      <c r="E982" s="53" t="s">
        <v>56</v>
      </c>
      <c r="F982" s="48" t="s">
        <v>3384</v>
      </c>
      <c r="G982" s="46" t="s">
        <v>5418</v>
      </c>
      <c r="H982" s="66" t="s">
        <v>5453</v>
      </c>
      <c r="I982" s="22" t="str">
        <f>_xlfn.XLOOKUP(B982,[1]SITE!$B:$B,[1]SITE!$I:$I,"")</f>
        <v>No impact</v>
      </c>
      <c r="J982" s="29"/>
      <c r="K982" s="15" t="str" cm="1">
        <f t="array" ref="K982">IFERROR(_xlfn.IFS(
M982="MPR ISSUE","PDH",
M982="BSS Hardware Issue","BSS",
M982="Sites strategiques, MLL, Pylone, etc.","ENVTECH",
M982="AKTIVCO DEFAUT GE &amp; POWER Cabinet","AKTIVCO",
M982="AKTIVCO Coupure ENEO &amp; Baisse de tension","AKTIVCO GRID ONLY",
M982="Coupure ENEO &amp; Baisse de tension","IHS GRID ONLY",
M982="Defaut GE &amp; POWER Cabinet","IHS",
M982="Sharing","Partners",
M982="Sites strategiques &amp; DataCenter","SST &amp; DC",
M982="Exclu","Exclu",
M982="SAT","SAT",
M982="SPARE-ISSUE","SPARE-ISSUE",
M982="Fiber CAmtel","TRANS_FO_CAMTEL",
M982="Fiber AOF","Fiber AOF",
M982="Projet OCM (HUAWEI)","TRAVAUX-HUAWEI",
M982="Projet OCM (NOKIA)","TRAVAUX-NOKIA",
M982="ACCESS-ISSUE","ACCESS-ISSUE",
M982="Projet OCM (ZTE, NOKIA, autres projets)","TRAVAUX OCM",
M982="No root CAuse","No root cause",
M982="ODU HS","PDH",
M982="IP &amp; VLAN","PDH",
M982="Warehouse HUAWEI","SPARE-ISSUE",
M982="SPARE-HS","SPARE-ISSUE",
M982="Power Telco","BSS"
),"")</f>
        <v>No root cause</v>
      </c>
      <c r="L982" s="16" t="str" cm="1">
        <f t="array" ref="L982">IFERROR(_xlfn.IFS(
M982="MPR ISSUE","TX ISSUE",
M982="BSS Hardware Issue","RAN ISSUE",
M982="Sites strategiques, MLL, Pylone, etc.","ENVTECH",
M982="AKTIVCO DEFAUT GE &amp; POWER Cabinet","POWER ISSUE",
M982="AKTIVCO Coupure ENEO &amp; Baisse de tension","POWER ISSUE",
M982="Coupure ENEO &amp; Baisse de tension","POWER ISSUE",
M982="Defaut GE &amp; POWER Cabinet","POWER ISSUE",
M982="Sharing","POWER ISSUE",
M982="Sites strategiques &amp; DataCenter","POWER ISSUE",
M982="Exclu","Exclu",
M982="SAT","TX ISSUE",
M982="SPARE-ISSUE","SPARE-ISSUE",
M982="Fiber CAmtel","TX ISSUE",
M982="Fiber AOF","TX ISSUE",
M982="Projet OCM (HUAWEI)","TRAVAUX-HUAWEI",
M982="Projet OCM (NOKIA)","TRAVAUX -NOKIA",
M982="ACCESS-ISSUE","ACCESS-ISSUE",
M982="Projet OCM (ZTE, NOKIA, autres projets)","TRAVAUX OCM",
M982="No root CAuse","No root cause",
M982="ODU HS","TX ISSUE",
M982="IP &amp; VLAN","TX ISSUE",
M982="Warehouse HUAWEI","SPARE-ISSUE",
M982="SPARE-HS","SPARE-ISSUE",
M982="Power Telco","RAN ISSUE"
),"")</f>
        <v>No root cause</v>
      </c>
      <c r="M982" s="28" t="s">
        <v>5403</v>
      </c>
      <c r="N982" s="17" t="str" cm="1">
        <f t="array" ref="N982">IFERROR(_xlfn.IFS(
M982="MPR ISSUE","ACTIVE",
M982="BSS Hardware Issue","ACTIVE",
M982="Sites strategiques, MLL, Pylone, etc.","PASSIVE",
M982="AKTIVCO DEFAUT GE &amp; POWER Cabinet","PASSIVE",
M982="AKTIVCO Coupure ENEO &amp; Baisse de tension","PASSIVE",
M982="Coupure ENEO &amp; Baisse de tension","PASSIVE",
M982="Defaut GE &amp; POWER Cabinet","PASSIVE",
M982="Sharing","PASSIVE",
M982="Sites strategiques &amp; DataCenter","PASSIVE",
M982="Exclu","Exclu",
M982="SAT","ACTIVE",
M982="SPARE-ISSUE","SPARE-ISSUE",
M982="Fiber CAmtel","ACTIVE",
M982="Fiber AOF","ACTIVE",
M982="Projet OCM (HUAWEI)","PLANNED WORKS",
M982="Projet OCM (NOKIA)","PLANNED WORKS",
M982="ACCESS-ISSUE","ACCESS-ISSUE",
M982="Projet OCM (ZTE, NOKIA, autres projets)","PLANNED WORKS",
M982="No root CAuse","No root cause",
M982="ODU HS","ACTIVE",
M982="IP &amp; VLAN","ACTIVE",
M982="Warehouse HUAWEI","SPARE-ISSUE",
M982="SPARE-HS","SPARE-ISSUE",
M982="Power Telco","ACTIVE"
),"")</f>
        <v>No root cause</v>
      </c>
      <c r="O982" s="56">
        <v>2.675261747609386E-4</v>
      </c>
      <c r="P982" s="56">
        <v>1.4268062653916727E-3</v>
      </c>
      <c r="Q982" s="56">
        <v>1.1039913478468067E-2</v>
      </c>
      <c r="R982" s="56">
        <v>0</v>
      </c>
      <c r="S982" s="56">
        <v>0</v>
      </c>
      <c r="T982" s="56">
        <v>0</v>
      </c>
      <c r="U982" s="56">
        <v>1.3376308738046926E-2</v>
      </c>
      <c r="V982" s="14"/>
      <c r="W982" s="14"/>
      <c r="X982" s="14"/>
      <c r="Y982" s="14"/>
      <c r="Z982" s="14"/>
      <c r="AA982" s="30" t="s">
        <v>16</v>
      </c>
      <c r="AB982" s="7" t="s">
        <v>16</v>
      </c>
      <c r="AC982" s="3"/>
      <c r="AD982" s="3" t="s">
        <v>16</v>
      </c>
      <c r="AE982" s="7"/>
      <c r="AF982" s="31" t="s">
        <v>16</v>
      </c>
      <c r="AG982" s="31" t="s">
        <v>16</v>
      </c>
      <c r="AH982" s="31" t="s">
        <v>16</v>
      </c>
      <c r="AI982" s="31" t="s">
        <v>16</v>
      </c>
      <c r="AJ982" s="31" t="s">
        <v>16</v>
      </c>
      <c r="AK982" s="31" t="s">
        <v>16</v>
      </c>
      <c r="AL982" s="31" t="s">
        <v>16</v>
      </c>
      <c r="AM982" s="31" t="s">
        <v>16</v>
      </c>
      <c r="AN982" s="31" t="s">
        <v>16</v>
      </c>
      <c r="AO982" s="31" t="s">
        <v>16</v>
      </c>
      <c r="AP982" s="9" t="s">
        <v>16</v>
      </c>
      <c r="AQ982" s="9" t="s">
        <v>16</v>
      </c>
      <c r="AR982" s="9" t="s">
        <v>16</v>
      </c>
      <c r="AS982" s="14"/>
      <c r="AT982" s="14"/>
    </row>
    <row r="983" spans="1:46" s="9" customFormat="1" hidden="1" x14ac:dyDescent="0.3">
      <c r="A983" s="1" t="s">
        <v>1050</v>
      </c>
      <c r="B983" s="48" t="s">
        <v>1051</v>
      </c>
      <c r="C983" s="48" t="s">
        <v>11</v>
      </c>
      <c r="D983" s="48" t="s">
        <v>97</v>
      </c>
      <c r="E983" s="53" t="s">
        <v>38</v>
      </c>
      <c r="F983" s="48" t="s">
        <v>1052</v>
      </c>
      <c r="G983" s="47" t="s">
        <v>5419</v>
      </c>
      <c r="H983" s="66" t="s">
        <v>5452</v>
      </c>
      <c r="I983" s="22" t="str">
        <f>_xlfn.XLOOKUP(B983,[1]SITE!$B:$B,[1]SITE!$I:$I,"")</f>
        <v>No impact</v>
      </c>
      <c r="J983" s="29"/>
      <c r="K983" s="15" t="str" cm="1">
        <f t="array" ref="K983">IFERROR(_xlfn.IFS(
M983="MPR ISSUE","PDH",
M983="BSS Hardware Issue","BSS",
M983="Sites strategiques, MLL, Pylone, etc.","ENVTECH",
M983="AKTIVCO DEFAUT GE &amp; POWER Cabinet","AKTIVCO",
M983="AKTIVCO Coupure ENEO &amp; Baisse de tension","AKTIVCO GRID ONLY",
M983="Coupure ENEO &amp; Baisse de tension","IHS GRID ONLY",
M983="Defaut GE &amp; POWER Cabinet","IHS",
M983="Sharing","Partners",
M983="Sites strategiques &amp; DataCenter","SST &amp; DC",
M983="Exclu","Exclu",
M983="SAT","SAT",
M983="SPARE-ISSUE","SPARE-ISSUE",
M983="Fiber CAmtel","TRANS_FO_CAMTEL",
M983="Fiber AOF","Fiber AOF",
M983="Projet OCM (HUAWEI)","TRAVAUX-HUAWEI",
M983="Projet OCM (NOKIA)","TRAVAUX-NOKIA",
M983="ACCESS-ISSUE","ACCESS-ISSUE",
M983="Projet OCM (ZTE, NOKIA, autres projets)","TRAVAUX OCM",
M983="No root CAuse","No root cause",
M983="ODU HS","PDH",
M983="IP &amp; VLAN","PDH",
M983="Warehouse HUAWEI","SPARE-ISSUE",
M983="SPARE-HS","SPARE-ISSUE",
M983="Power Telco","BSS"
),"")</f>
        <v>No root cause</v>
      </c>
      <c r="L983" s="16" t="str" cm="1">
        <f t="array" ref="L983">IFERROR(_xlfn.IFS(
M983="MPR ISSUE","TX ISSUE",
M983="BSS Hardware Issue","RAN ISSUE",
M983="Sites strategiques, MLL, Pylone, etc.","ENVTECH",
M983="AKTIVCO DEFAUT GE &amp; POWER Cabinet","POWER ISSUE",
M983="AKTIVCO Coupure ENEO &amp; Baisse de tension","POWER ISSUE",
M983="Coupure ENEO &amp; Baisse de tension","POWER ISSUE",
M983="Defaut GE &amp; POWER Cabinet","POWER ISSUE",
M983="Sharing","POWER ISSUE",
M983="Sites strategiques &amp; DataCenter","POWER ISSUE",
M983="Exclu","Exclu",
M983="SAT","TX ISSUE",
M983="SPARE-ISSUE","SPARE-ISSUE",
M983="Fiber CAmtel","TX ISSUE",
M983="Fiber AOF","TX ISSUE",
M983="Projet OCM (HUAWEI)","TRAVAUX-HUAWEI",
M983="Projet OCM (NOKIA)","TRAVAUX -NOKIA",
M983="ACCESS-ISSUE","ACCESS-ISSUE",
M983="Projet OCM (ZTE, NOKIA, autres projets)","TRAVAUX OCM",
M983="No root CAuse","No root cause",
M983="ODU HS","TX ISSUE",
M983="IP &amp; VLAN","TX ISSUE",
M983="Warehouse HUAWEI","SPARE-ISSUE",
M983="SPARE-HS","SPARE-ISSUE",
M983="Power Telco","RAN ISSUE"
),"")</f>
        <v>No root cause</v>
      </c>
      <c r="M983" s="28" t="s">
        <v>5403</v>
      </c>
      <c r="N983" s="17" t="str" cm="1">
        <f t="array" ref="N983">IFERROR(_xlfn.IFS(
M983="MPR ISSUE","ACTIVE",
M983="BSS Hardware Issue","ACTIVE",
M983="Sites strategiques, MLL, Pylone, etc.","PASSIVE",
M983="AKTIVCO DEFAUT GE &amp; POWER Cabinet","PASSIVE",
M983="AKTIVCO Coupure ENEO &amp; Baisse de tension","PASSIVE",
M983="Coupure ENEO &amp; Baisse de tension","PASSIVE",
M983="Defaut GE &amp; POWER Cabinet","PASSIVE",
M983="Sharing","PASSIVE",
M983="Sites strategiques &amp; DataCenter","PASSIVE",
M983="Exclu","Exclu",
M983="SAT","ACTIVE",
M983="SPARE-ISSUE","SPARE-ISSUE",
M983="Fiber CAmtel","ACTIVE",
M983="Fiber AOF","ACTIVE",
M983="Projet OCM (HUAWEI)","PLANNED WORKS",
M983="Projet OCM (NOKIA)","PLANNED WORKS",
M983="ACCESS-ISSUE","ACCESS-ISSUE",
M983="Projet OCM (ZTE, NOKIA, autres projets)","PLANNED WORKS",
M983="No root CAuse","No root cause",
M983="ODU HS","ACTIVE",
M983="IP &amp; VLAN","ACTIVE",
M983="Warehouse HUAWEI","SPARE-ISSUE",
M983="SPARE-HS","SPARE-ISSUE",
M983="Power Telco","ACTIVE"
),"")</f>
        <v>No root cause</v>
      </c>
      <c r="O983" s="56">
        <v>1.0540531285581049E-2</v>
      </c>
      <c r="P983" s="56">
        <v>1.4036168241274629E-2</v>
      </c>
      <c r="Q983" s="56">
        <v>0.61434024097743856</v>
      </c>
      <c r="R983" s="56">
        <v>1.7121675184699325E-3</v>
      </c>
      <c r="S983" s="56">
        <v>0</v>
      </c>
      <c r="T983" s="56">
        <v>0</v>
      </c>
      <c r="U983" s="56">
        <v>0</v>
      </c>
      <c r="V983" s="14"/>
      <c r="W983" s="14"/>
      <c r="X983" s="14"/>
      <c r="Y983" s="14"/>
      <c r="Z983" s="14"/>
      <c r="AA983" s="30" t="s">
        <v>16</v>
      </c>
      <c r="AB983" s="7" t="s">
        <v>16</v>
      </c>
      <c r="AC983" s="3"/>
      <c r="AD983" s="3" t="s">
        <v>16</v>
      </c>
      <c r="AE983" s="7"/>
      <c r="AF983" s="31" t="s">
        <v>16</v>
      </c>
      <c r="AG983" s="31" t="s">
        <v>16</v>
      </c>
      <c r="AH983" s="31" t="s">
        <v>16</v>
      </c>
      <c r="AI983" s="31" t="s">
        <v>16</v>
      </c>
      <c r="AJ983" s="31" t="s">
        <v>16</v>
      </c>
      <c r="AK983" s="31" t="s">
        <v>16</v>
      </c>
      <c r="AL983" s="31" t="s">
        <v>16</v>
      </c>
      <c r="AM983" s="31" t="s">
        <v>16</v>
      </c>
      <c r="AN983" s="31" t="s">
        <v>16</v>
      </c>
      <c r="AO983" s="31" t="s">
        <v>16</v>
      </c>
      <c r="AP983" s="9" t="s">
        <v>16</v>
      </c>
      <c r="AQ983" s="9" t="s">
        <v>16</v>
      </c>
      <c r="AR983" s="9" t="s">
        <v>16</v>
      </c>
      <c r="AS983" s="14"/>
      <c r="AT983" s="14"/>
    </row>
    <row r="984" spans="1:46" s="9" customFormat="1" hidden="1" x14ac:dyDescent="0.3">
      <c r="A984" s="1" t="s">
        <v>1851</v>
      </c>
      <c r="B984" s="1" t="s">
        <v>1852</v>
      </c>
      <c r="C984" s="1" t="s">
        <v>11</v>
      </c>
      <c r="D984" s="1" t="s">
        <v>12</v>
      </c>
      <c r="E984" s="53" t="s">
        <v>52</v>
      </c>
      <c r="F984" s="1" t="s">
        <v>53</v>
      </c>
      <c r="G984" s="46" t="s">
        <v>5418</v>
      </c>
      <c r="H984" s="66" t="s">
        <v>5452</v>
      </c>
      <c r="I984" s="22" t="str">
        <f>_xlfn.XLOOKUP(B984,[1]SITE!$B:$B,[1]SITE!$I:$I,"")</f>
        <v>No impact</v>
      </c>
      <c r="J984" s="29"/>
      <c r="K984" s="15" t="str" cm="1">
        <f t="array" ref="K984">IFERROR(_xlfn.IFS(
M984="MPR ISSUE","PDH",
M984="BSS Hardware Issue","BSS",
M984="Sites strategiques, MLL, Pylone, etc.","ENVTECH",
M984="AKTIVCO DEFAUT GE &amp; POWER Cabinet","AKTIVCO",
M984="AKTIVCO Coupure ENEO &amp; Baisse de tension","AKTIVCO GRID ONLY",
M984="Coupure ENEO &amp; Baisse de tension","IHS GRID ONLY",
M984="Defaut GE &amp; POWER Cabinet","IHS",
M984="Sharing","Partners",
M984="Sites strategiques &amp; DataCenter","SST &amp; DC",
M984="Exclu","Exclu",
M984="SAT","SAT",
M984="SPARE-ISSUE","SPARE-ISSUE",
M984="Fiber CAmtel","TRANS_FO_CAMTEL",
M984="Fiber AOF","Fiber AOF",
M984="Projet OCM (HUAWEI)","TRAVAUX-HUAWEI",
M984="Projet OCM (NOKIA)","TRAVAUX-NOKIA",
M984="ACCESS-ISSUE","ACCESS-ISSUE",
M984="Projet OCM (ZTE, NOKIA, autres projets)","TRAVAUX OCM",
M984="No root CAuse","No root cause",
M984="ODU HS","PDH",
M984="IP &amp; VLAN","PDH",
M984="Warehouse HUAWEI","SPARE-ISSUE",
M984="SPARE-HS","SPARE-ISSUE",
M984="Power Telco","BSS"
),"")</f>
        <v>No root cause</v>
      </c>
      <c r="L984" s="16" t="str" cm="1">
        <f t="array" ref="L984">IFERROR(_xlfn.IFS(
M984="MPR ISSUE","TX ISSUE",
M984="BSS Hardware Issue","RAN ISSUE",
M984="Sites strategiques, MLL, Pylone, etc.","ENVTECH",
M984="AKTIVCO DEFAUT GE &amp; POWER Cabinet","POWER ISSUE",
M984="AKTIVCO Coupure ENEO &amp; Baisse de tension","POWER ISSUE",
M984="Coupure ENEO &amp; Baisse de tension","POWER ISSUE",
M984="Defaut GE &amp; POWER Cabinet","POWER ISSUE",
M984="Sharing","POWER ISSUE",
M984="Sites strategiques &amp; DataCenter","POWER ISSUE",
M984="Exclu","Exclu",
M984="SAT","TX ISSUE",
M984="SPARE-ISSUE","SPARE-ISSUE",
M984="Fiber CAmtel","TX ISSUE",
M984="Fiber AOF","TX ISSUE",
M984="Projet OCM (HUAWEI)","TRAVAUX-HUAWEI",
M984="Projet OCM (NOKIA)","TRAVAUX -NOKIA",
M984="ACCESS-ISSUE","ACCESS-ISSUE",
M984="Projet OCM (ZTE, NOKIA, autres projets)","TRAVAUX OCM",
M984="No root CAuse","No root cause",
M984="ODU HS","TX ISSUE",
M984="IP &amp; VLAN","TX ISSUE",
M984="Warehouse HUAWEI","SPARE-ISSUE",
M984="SPARE-HS","SPARE-ISSUE",
M984="Power Telco","RAN ISSUE"
),"")</f>
        <v>No root cause</v>
      </c>
      <c r="M984" s="28" t="s">
        <v>5403</v>
      </c>
      <c r="N984" s="17" t="str" cm="1">
        <f t="array" ref="N984">IFERROR(_xlfn.IFS(
M984="MPR ISSUE","ACTIVE",
M984="BSS Hardware Issue","ACTIVE",
M984="Sites strategiques, MLL, Pylone, etc.","PASSIVE",
M984="AKTIVCO DEFAUT GE &amp; POWER Cabinet","PASSIVE",
M984="AKTIVCO Coupure ENEO &amp; Baisse de tension","PASSIVE",
M984="Coupure ENEO &amp; Baisse de tension","PASSIVE",
M984="Defaut GE &amp; POWER Cabinet","PASSIVE",
M984="Sharing","PASSIVE",
M984="Sites strategiques &amp; DataCenter","PASSIVE",
M984="Exclu","Exclu",
M984="SAT","ACTIVE",
M984="SPARE-ISSUE","SPARE-ISSUE",
M984="Fiber CAmtel","ACTIVE",
M984="Fiber AOF","ACTIVE",
M984="Projet OCM (HUAWEI)","PLANNED WORKS",
M984="Projet OCM (NOKIA)","PLANNED WORKS",
M984="ACCESS-ISSUE","ACCESS-ISSUE",
M984="Projet OCM (ZTE, NOKIA, autres projets)","PLANNED WORKS",
M984="No root CAuse","No root cause",
M984="ODU HS","ACTIVE",
M984="IP &amp; VLAN","ACTIVE",
M984="Warehouse HUAWEI","SPARE-ISSUE",
M984="SPARE-HS","SPARE-ISSUE",
M984="Power Telco","ACTIVE"
),"")</f>
        <v>No root cause</v>
      </c>
      <c r="O984" s="56">
        <v>0</v>
      </c>
      <c r="P984" s="56">
        <v>1.2306204039003175E-2</v>
      </c>
      <c r="Q984" s="56">
        <v>0</v>
      </c>
      <c r="R984" s="56">
        <v>8.5479963359615088</v>
      </c>
      <c r="S984" s="56">
        <v>0</v>
      </c>
      <c r="T984" s="56">
        <v>0</v>
      </c>
      <c r="U984" s="56">
        <v>0</v>
      </c>
      <c r="V984" s="14"/>
      <c r="W984" s="14"/>
      <c r="X984" s="14"/>
      <c r="Y984" s="14"/>
      <c r="Z984" s="14"/>
      <c r="AA984" s="30" t="s">
        <v>16</v>
      </c>
      <c r="AB984" s="7" t="s">
        <v>16</v>
      </c>
      <c r="AC984" s="3"/>
      <c r="AD984" s="3" t="s">
        <v>16</v>
      </c>
      <c r="AE984" s="7"/>
      <c r="AF984" s="31" t="s">
        <v>16</v>
      </c>
      <c r="AG984" s="31" t="s">
        <v>16</v>
      </c>
      <c r="AH984" s="31" t="s">
        <v>16</v>
      </c>
      <c r="AI984" s="31" t="s">
        <v>16</v>
      </c>
      <c r="AJ984" s="31" t="s">
        <v>16</v>
      </c>
      <c r="AK984" s="31" t="s">
        <v>16</v>
      </c>
      <c r="AL984" s="31" t="s">
        <v>16</v>
      </c>
      <c r="AM984" s="31" t="s">
        <v>16</v>
      </c>
      <c r="AN984" s="31" t="s">
        <v>16</v>
      </c>
      <c r="AO984" s="31" t="s">
        <v>16</v>
      </c>
      <c r="AP984" s="9" t="s">
        <v>16</v>
      </c>
      <c r="AQ984" s="9" t="s">
        <v>16</v>
      </c>
      <c r="AR984" s="9" t="s">
        <v>16</v>
      </c>
      <c r="AS984" s="14"/>
      <c r="AT984" s="14"/>
    </row>
    <row r="985" spans="1:46" s="9" customFormat="1" hidden="1" x14ac:dyDescent="0.3">
      <c r="A985" s="1" t="s">
        <v>1537</v>
      </c>
      <c r="B985" s="48" t="s">
        <v>1538</v>
      </c>
      <c r="C985" s="48" t="s">
        <v>11</v>
      </c>
      <c r="D985" s="48" t="s">
        <v>97</v>
      </c>
      <c r="E985" s="53" t="s">
        <v>38</v>
      </c>
      <c r="F985" s="48" t="s">
        <v>1539</v>
      </c>
      <c r="G985" s="47" t="s">
        <v>5419</v>
      </c>
      <c r="H985" s="66" t="s">
        <v>5452</v>
      </c>
      <c r="I985" s="22" t="str">
        <f>_xlfn.XLOOKUP(B985,[1]SITE!$B:$B,[1]SITE!$I:$I,"")</f>
        <v>No impact</v>
      </c>
      <c r="J985" s="29"/>
      <c r="K985" s="15" t="str" cm="1">
        <f t="array" ref="K985">IFERROR(_xlfn.IFS(
M985="MPR ISSUE","PDH",
M985="BSS Hardware Issue","BSS",
M985="Sites strategiques, MLL, Pylone, etc.","ENVTECH",
M985="AKTIVCO DEFAUT GE &amp; POWER Cabinet","AKTIVCO",
M985="AKTIVCO Coupure ENEO &amp; Baisse de tension","AKTIVCO GRID ONLY",
M985="Coupure ENEO &amp; Baisse de tension","IHS GRID ONLY",
M985="Defaut GE &amp; POWER Cabinet","IHS",
M985="Sharing","Partners",
M985="Sites strategiques &amp; DataCenter","SST &amp; DC",
M985="Exclu","Exclu",
M985="SAT","SAT",
M985="SPARE-ISSUE","SPARE-ISSUE",
M985="Fiber CAmtel","TRANS_FO_CAMTEL",
M985="Fiber AOF","Fiber AOF",
M985="Projet OCM (HUAWEI)","TRAVAUX-HUAWEI",
M985="Projet OCM (NOKIA)","TRAVAUX-NOKIA",
M985="ACCESS-ISSUE","ACCESS-ISSUE",
M985="Projet OCM (ZTE, NOKIA, autres projets)","TRAVAUX OCM",
M985="No root CAuse","No root cause",
M985="ODU HS","PDH",
M985="IP &amp; VLAN","PDH",
M985="Warehouse HUAWEI","SPARE-ISSUE",
M985="SPARE-HS","SPARE-ISSUE",
M985="Power Telco","BSS"
),"")</f>
        <v>No root cause</v>
      </c>
      <c r="L985" s="16" t="str" cm="1">
        <f t="array" ref="L985">IFERROR(_xlfn.IFS(
M985="MPR ISSUE","TX ISSUE",
M985="BSS Hardware Issue","RAN ISSUE",
M985="Sites strategiques, MLL, Pylone, etc.","ENVTECH",
M985="AKTIVCO DEFAUT GE &amp; POWER Cabinet","POWER ISSUE",
M985="AKTIVCO Coupure ENEO &amp; Baisse de tension","POWER ISSUE",
M985="Coupure ENEO &amp; Baisse de tension","POWER ISSUE",
M985="Defaut GE &amp; POWER Cabinet","POWER ISSUE",
M985="Sharing","POWER ISSUE",
M985="Sites strategiques &amp; DataCenter","POWER ISSUE",
M985="Exclu","Exclu",
M985="SAT","TX ISSUE",
M985="SPARE-ISSUE","SPARE-ISSUE",
M985="Fiber CAmtel","TX ISSUE",
M985="Fiber AOF","TX ISSUE",
M985="Projet OCM (HUAWEI)","TRAVAUX-HUAWEI",
M985="Projet OCM (NOKIA)","TRAVAUX -NOKIA",
M985="ACCESS-ISSUE","ACCESS-ISSUE",
M985="Projet OCM (ZTE, NOKIA, autres projets)","TRAVAUX OCM",
M985="No root CAuse","No root cause",
M985="ODU HS","TX ISSUE",
M985="IP &amp; VLAN","TX ISSUE",
M985="Warehouse HUAWEI","SPARE-ISSUE",
M985="SPARE-HS","SPARE-ISSUE",
M985="Power Telco","RAN ISSUE"
),"")</f>
        <v>No root cause</v>
      </c>
      <c r="M985" s="28" t="s">
        <v>5403</v>
      </c>
      <c r="N985" s="17" t="str" cm="1">
        <f t="array" ref="N985">IFERROR(_xlfn.IFS(
M985="MPR ISSUE","ACTIVE",
M985="BSS Hardware Issue","ACTIVE",
M985="Sites strategiques, MLL, Pylone, etc.","PASSIVE",
M985="AKTIVCO DEFAUT GE &amp; POWER Cabinet","PASSIVE",
M985="AKTIVCO Coupure ENEO &amp; Baisse de tension","PASSIVE",
M985="Coupure ENEO &amp; Baisse de tension","PASSIVE",
M985="Defaut GE &amp; POWER Cabinet","PASSIVE",
M985="Sharing","PASSIVE",
M985="Sites strategiques &amp; DataCenter","PASSIVE",
M985="Exclu","Exclu",
M985="SAT","ACTIVE",
M985="SPARE-ISSUE","SPARE-ISSUE",
M985="Fiber CAmtel","ACTIVE",
M985="Fiber AOF","ACTIVE",
M985="Projet OCM (HUAWEI)","PLANNED WORKS",
M985="Projet OCM (NOKIA)","PLANNED WORKS",
M985="ACCESS-ISSUE","ACCESS-ISSUE",
M985="Projet OCM (ZTE, NOKIA, autres projets)","PLANNED WORKS",
M985="No root CAuse","No root cause",
M985="ODU HS","ACTIVE",
M985="IP &amp; VLAN","ACTIVE",
M985="Warehouse HUAWEI","SPARE-ISSUE",
M985="SPARE-HS","SPARE-ISSUE",
M985="Power Telco","ACTIVE"
),"")</f>
        <v>No root cause</v>
      </c>
      <c r="O985" s="56">
        <v>4.8689763806494596E-3</v>
      </c>
      <c r="P985" s="56">
        <v>1.0076819249328687E-2</v>
      </c>
      <c r="Q985" s="56">
        <v>0.4080130866670662</v>
      </c>
      <c r="R985" s="56">
        <v>0</v>
      </c>
      <c r="S985" s="56">
        <v>0</v>
      </c>
      <c r="T985" s="56">
        <v>0</v>
      </c>
      <c r="U985" s="56">
        <v>0</v>
      </c>
      <c r="V985" s="14"/>
      <c r="W985" s="14"/>
      <c r="X985" s="14"/>
      <c r="Y985" s="14"/>
      <c r="Z985" s="14"/>
      <c r="AA985" s="30" t="s">
        <v>16</v>
      </c>
      <c r="AB985" s="7" t="s">
        <v>16</v>
      </c>
      <c r="AC985" s="3"/>
      <c r="AD985" s="3" t="s">
        <v>16</v>
      </c>
      <c r="AE985" s="7"/>
      <c r="AF985" s="31" t="s">
        <v>16</v>
      </c>
      <c r="AG985" s="31" t="s">
        <v>16</v>
      </c>
      <c r="AH985" s="31" t="s">
        <v>16</v>
      </c>
      <c r="AI985" s="31" t="s">
        <v>16</v>
      </c>
      <c r="AJ985" s="31" t="s">
        <v>16</v>
      </c>
      <c r="AK985" s="31" t="s">
        <v>16</v>
      </c>
      <c r="AL985" s="31" t="s">
        <v>16</v>
      </c>
      <c r="AM985" s="31" t="s">
        <v>16</v>
      </c>
      <c r="AN985" s="31" t="s">
        <v>16</v>
      </c>
      <c r="AO985" s="31" t="s">
        <v>16</v>
      </c>
      <c r="AP985" s="9" t="s">
        <v>16</v>
      </c>
      <c r="AQ985" s="9" t="s">
        <v>16</v>
      </c>
      <c r="AR985" s="9" t="s">
        <v>16</v>
      </c>
      <c r="AS985" s="14"/>
      <c r="AT985" s="14"/>
    </row>
    <row r="986" spans="1:46" s="9" customFormat="1" hidden="1" x14ac:dyDescent="0.3">
      <c r="A986" s="1" t="s">
        <v>1442</v>
      </c>
      <c r="B986" s="48" t="s">
        <v>1443</v>
      </c>
      <c r="C986" s="48" t="s">
        <v>11</v>
      </c>
      <c r="D986" s="48" t="s">
        <v>155</v>
      </c>
      <c r="E986" s="53" t="s">
        <v>227</v>
      </c>
      <c r="F986" s="48" t="s">
        <v>1444</v>
      </c>
      <c r="G986" s="47" t="s">
        <v>5419</v>
      </c>
      <c r="H986" s="66" t="s">
        <v>5452</v>
      </c>
      <c r="I986" s="22" t="str">
        <f>_xlfn.XLOOKUP(B986,[1]SITE!$B:$B,[1]SITE!$I:$I,"")</f>
        <v>No impact</v>
      </c>
      <c r="J986" s="29"/>
      <c r="K986" s="15" t="str" cm="1">
        <f t="array" ref="K986">IFERROR(_xlfn.IFS(
M986="MPR ISSUE","PDH",
M986="BSS Hardware Issue","BSS",
M986="Sites strategiques, MLL, Pylone, etc.","ENVTECH",
M986="AKTIVCO DEFAUT GE &amp; POWER Cabinet","AKTIVCO",
M986="AKTIVCO Coupure ENEO &amp; Baisse de tension","AKTIVCO GRID ONLY",
M986="Coupure ENEO &amp; Baisse de tension","IHS GRID ONLY",
M986="Defaut GE &amp; POWER Cabinet","IHS",
M986="Sharing","Partners",
M986="Sites strategiques &amp; DataCenter","SST &amp; DC",
M986="Exclu","Exclu",
M986="SAT","SAT",
M986="SPARE-ISSUE","SPARE-ISSUE",
M986="Fiber CAmtel","TRANS_FO_CAMTEL",
M986="Fiber AOF","Fiber AOF",
M986="Projet OCM (HUAWEI)","TRAVAUX-HUAWEI",
M986="Projet OCM (NOKIA)","TRAVAUX-NOKIA",
M986="ACCESS-ISSUE","ACCESS-ISSUE",
M986="Projet OCM (ZTE, NOKIA, autres projets)","TRAVAUX OCM",
M986="No root CAuse","No root cause",
M986="ODU HS","PDH",
M986="IP &amp; VLAN","PDH",
M986="Warehouse HUAWEI","SPARE-ISSUE",
M986="SPARE-HS","SPARE-ISSUE",
M986="Power Telco","BSS"
),"")</f>
        <v>No root cause</v>
      </c>
      <c r="L986" s="16" t="str" cm="1">
        <f t="array" ref="L986">IFERROR(_xlfn.IFS(
M986="MPR ISSUE","TX ISSUE",
M986="BSS Hardware Issue","RAN ISSUE",
M986="Sites strategiques, MLL, Pylone, etc.","ENVTECH",
M986="AKTIVCO DEFAUT GE &amp; POWER Cabinet","POWER ISSUE",
M986="AKTIVCO Coupure ENEO &amp; Baisse de tension","POWER ISSUE",
M986="Coupure ENEO &amp; Baisse de tension","POWER ISSUE",
M986="Defaut GE &amp; POWER Cabinet","POWER ISSUE",
M986="Sharing","POWER ISSUE",
M986="Sites strategiques &amp; DataCenter","POWER ISSUE",
M986="Exclu","Exclu",
M986="SAT","TX ISSUE",
M986="SPARE-ISSUE","SPARE-ISSUE",
M986="Fiber CAmtel","TX ISSUE",
M986="Fiber AOF","TX ISSUE",
M986="Projet OCM (HUAWEI)","TRAVAUX-HUAWEI",
M986="Projet OCM (NOKIA)","TRAVAUX -NOKIA",
M986="ACCESS-ISSUE","ACCESS-ISSUE",
M986="Projet OCM (ZTE, NOKIA, autres projets)","TRAVAUX OCM",
M986="No root CAuse","No root cause",
M986="ODU HS","TX ISSUE",
M986="IP &amp; VLAN","TX ISSUE",
M986="Warehouse HUAWEI","SPARE-ISSUE",
M986="SPARE-HS","SPARE-ISSUE",
M986="Power Telco","RAN ISSUE"
),"")</f>
        <v>No root cause</v>
      </c>
      <c r="M986" s="28" t="s">
        <v>5403</v>
      </c>
      <c r="N986" s="17" t="str" cm="1">
        <f t="array" ref="N986">IFERROR(_xlfn.IFS(
M986="MPR ISSUE","ACTIVE",
M986="BSS Hardware Issue","ACTIVE",
M986="Sites strategiques, MLL, Pylone, etc.","PASSIVE",
M986="AKTIVCO DEFAUT GE &amp; POWER Cabinet","PASSIVE",
M986="AKTIVCO Coupure ENEO &amp; Baisse de tension","PASSIVE",
M986="Coupure ENEO &amp; Baisse de tension","PASSIVE",
M986="Defaut GE &amp; POWER Cabinet","PASSIVE",
M986="Sharing","PASSIVE",
M986="Sites strategiques &amp; DataCenter","PASSIVE",
M986="Exclu","Exclu",
M986="SAT","ACTIVE",
M986="SPARE-ISSUE","SPARE-ISSUE",
M986="Fiber CAmtel","ACTIVE",
M986="Fiber AOF","ACTIVE",
M986="Projet OCM (HUAWEI)","PLANNED WORKS",
M986="Projet OCM (NOKIA)","PLANNED WORKS",
M986="ACCESS-ISSUE","ACCESS-ISSUE",
M986="Projet OCM (ZTE, NOKIA, autres projets)","PLANNED WORKS",
M986="No root CAuse","No root cause",
M986="ODU HS","ACTIVE",
M986="IP &amp; VLAN","ACTIVE",
M986="Warehouse HUAWEI","SPARE-ISSUE",
M986="SPARE-HS","SPARE-ISSUE",
M986="Power Telco","ACTIVE"
),"")</f>
        <v>No root cause</v>
      </c>
      <c r="O986" s="56">
        <v>2.1669620155636032E-2</v>
      </c>
      <c r="P986" s="56">
        <v>8.7213532972067308E-3</v>
      </c>
      <c r="Q986" s="56">
        <v>2.9089012735672791E-2</v>
      </c>
      <c r="R986" s="56">
        <v>9.363416116632604E-3</v>
      </c>
      <c r="S986" s="56">
        <v>0</v>
      </c>
      <c r="T986" s="56">
        <v>0</v>
      </c>
      <c r="U986" s="56">
        <v>0.26278204392851129</v>
      </c>
      <c r="V986" s="14"/>
      <c r="W986" s="14"/>
      <c r="X986" s="14"/>
      <c r="Y986" s="14"/>
      <c r="Z986" s="14"/>
      <c r="AA986" s="30" t="s">
        <v>16</v>
      </c>
      <c r="AB986" s="7" t="s">
        <v>16</v>
      </c>
      <c r="AC986" s="3"/>
      <c r="AD986" s="3" t="s">
        <v>16</v>
      </c>
      <c r="AE986" s="7"/>
      <c r="AF986" s="31" t="s">
        <v>16</v>
      </c>
      <c r="AG986" s="31" t="s">
        <v>16</v>
      </c>
      <c r="AH986" s="31" t="s">
        <v>16</v>
      </c>
      <c r="AI986" s="31" t="s">
        <v>16</v>
      </c>
      <c r="AJ986" s="31" t="s">
        <v>16</v>
      </c>
      <c r="AK986" s="31" t="s">
        <v>16</v>
      </c>
      <c r="AL986" s="31" t="s">
        <v>16</v>
      </c>
      <c r="AM986" s="31" t="s">
        <v>16</v>
      </c>
      <c r="AN986" s="31" t="s">
        <v>16</v>
      </c>
      <c r="AO986" s="31" t="s">
        <v>16</v>
      </c>
      <c r="AP986" s="9" t="s">
        <v>16</v>
      </c>
      <c r="AQ986" s="9" t="s">
        <v>16</v>
      </c>
      <c r="AR986" s="9" t="s">
        <v>16</v>
      </c>
      <c r="AS986" s="14"/>
      <c r="AT986" s="14"/>
    </row>
    <row r="987" spans="1:46" s="9" customFormat="1" hidden="1" x14ac:dyDescent="0.3">
      <c r="A987" s="1" t="s">
        <v>1101</v>
      </c>
      <c r="B987" s="48" t="s">
        <v>1102</v>
      </c>
      <c r="C987" s="48" t="s">
        <v>11</v>
      </c>
      <c r="D987" s="48" t="s">
        <v>12</v>
      </c>
      <c r="E987" s="53" t="s">
        <v>103</v>
      </c>
      <c r="F987" s="48" t="s">
        <v>1101</v>
      </c>
      <c r="G987" s="46" t="s">
        <v>5418</v>
      </c>
      <c r="H987" s="66" t="s">
        <v>5452</v>
      </c>
      <c r="I987" s="22" t="str">
        <f>_xlfn.XLOOKUP(B987,[1]SITE!$B:$B,[1]SITE!$I:$I,"")</f>
        <v>No impact</v>
      </c>
      <c r="J987" s="29"/>
      <c r="K987" s="15" t="str" cm="1">
        <f t="array" ref="K987">IFERROR(_xlfn.IFS(
M987="MPR ISSUE","PDH",
M987="BSS Hardware Issue","BSS",
M987="Sites strategiques, MLL, Pylone, etc.","ENVTECH",
M987="AKTIVCO DEFAUT GE &amp; POWER Cabinet","AKTIVCO",
M987="AKTIVCO Coupure ENEO &amp; Baisse de tension","AKTIVCO GRID ONLY",
M987="Coupure ENEO &amp; Baisse de tension","IHS GRID ONLY",
M987="Defaut GE &amp; POWER Cabinet","IHS",
M987="Sharing","Partners",
M987="Sites strategiques &amp; DataCenter","SST &amp; DC",
M987="Exclu","Exclu",
M987="SAT","SAT",
M987="SPARE-ISSUE","SPARE-ISSUE",
M987="Fiber CAmtel","TRANS_FO_CAMTEL",
M987="Fiber AOF","Fiber AOF",
M987="Projet OCM (HUAWEI)","TRAVAUX-HUAWEI",
M987="Projet OCM (NOKIA)","TRAVAUX-NOKIA",
M987="ACCESS-ISSUE","ACCESS-ISSUE",
M987="Projet OCM (ZTE, NOKIA, autres projets)","TRAVAUX OCM",
M987="No root CAuse","No root cause",
M987="ODU HS","PDH",
M987="IP &amp; VLAN","PDH",
M987="Warehouse HUAWEI","SPARE-ISSUE",
M987="SPARE-HS","SPARE-ISSUE",
M987="Power Telco","BSS"
),"")</f>
        <v>No root cause</v>
      </c>
      <c r="L987" s="16" t="str" cm="1">
        <f t="array" ref="L987">IFERROR(_xlfn.IFS(
M987="MPR ISSUE","TX ISSUE",
M987="BSS Hardware Issue","RAN ISSUE",
M987="Sites strategiques, MLL, Pylone, etc.","ENVTECH",
M987="AKTIVCO DEFAUT GE &amp; POWER Cabinet","POWER ISSUE",
M987="AKTIVCO Coupure ENEO &amp; Baisse de tension","POWER ISSUE",
M987="Coupure ENEO &amp; Baisse de tension","POWER ISSUE",
M987="Defaut GE &amp; POWER Cabinet","POWER ISSUE",
M987="Sharing","POWER ISSUE",
M987="Sites strategiques &amp; DataCenter","POWER ISSUE",
M987="Exclu","Exclu",
M987="SAT","TX ISSUE",
M987="SPARE-ISSUE","SPARE-ISSUE",
M987="Fiber CAmtel","TX ISSUE",
M987="Fiber AOF","TX ISSUE",
M987="Projet OCM (HUAWEI)","TRAVAUX-HUAWEI",
M987="Projet OCM (NOKIA)","TRAVAUX -NOKIA",
M987="ACCESS-ISSUE","ACCESS-ISSUE",
M987="Projet OCM (ZTE, NOKIA, autres projets)","TRAVAUX OCM",
M987="No root CAuse","No root cause",
M987="ODU HS","TX ISSUE",
M987="IP &amp; VLAN","TX ISSUE",
M987="Warehouse HUAWEI","SPARE-ISSUE",
M987="SPARE-HS","SPARE-ISSUE",
M987="Power Telco","RAN ISSUE"
),"")</f>
        <v>No root cause</v>
      </c>
      <c r="M987" s="28" t="s">
        <v>5403</v>
      </c>
      <c r="N987" s="17" t="str" cm="1">
        <f t="array" ref="N987">IFERROR(_xlfn.IFS(
M987="MPR ISSUE","ACTIVE",
M987="BSS Hardware Issue","ACTIVE",
M987="Sites strategiques, MLL, Pylone, etc.","PASSIVE",
M987="AKTIVCO DEFAUT GE &amp; POWER Cabinet","PASSIVE",
M987="AKTIVCO Coupure ENEO &amp; Baisse de tension","PASSIVE",
M987="Coupure ENEO &amp; Baisse de tension","PASSIVE",
M987="Defaut GE &amp; POWER Cabinet","PASSIVE",
M987="Sharing","PASSIVE",
M987="Sites strategiques &amp; DataCenter","PASSIVE",
M987="Exclu","Exclu",
M987="SAT","ACTIVE",
M987="SPARE-ISSUE","SPARE-ISSUE",
M987="Fiber CAmtel","ACTIVE",
M987="Fiber AOF","ACTIVE",
M987="Projet OCM (HUAWEI)","PLANNED WORKS",
M987="Projet OCM (NOKIA)","PLANNED WORKS",
M987="ACCESS-ISSUE","ACCESS-ISSUE",
M987="Projet OCM (ZTE, NOKIA, autres projets)","PLANNED WORKS",
M987="No root CAuse","No root cause",
M987="ODU HS","ACTIVE",
M987="IP &amp; VLAN","ACTIVE",
M987="Warehouse HUAWEI","SPARE-ISSUE",
M987="SPARE-HS","SPARE-ISSUE",
M987="Power Telco","ACTIVE"
),"")</f>
        <v>No root cause</v>
      </c>
      <c r="O987" s="56">
        <v>1.5819714467530166E-2</v>
      </c>
      <c r="P987" s="56">
        <v>8.7213532972065973E-3</v>
      </c>
      <c r="Q987" s="56">
        <v>3.2103140971312628E-3</v>
      </c>
      <c r="R987" s="56">
        <v>0</v>
      </c>
      <c r="S987" s="56">
        <v>0</v>
      </c>
      <c r="T987" s="56">
        <v>0</v>
      </c>
      <c r="U987" s="56">
        <v>0</v>
      </c>
      <c r="V987" s="14"/>
      <c r="W987" s="14"/>
      <c r="X987" s="14"/>
      <c r="Y987" s="14"/>
      <c r="Z987" s="14"/>
      <c r="AA987" s="30" t="s">
        <v>16</v>
      </c>
      <c r="AB987" s="7" t="s">
        <v>16</v>
      </c>
      <c r="AC987" s="3"/>
      <c r="AD987" s="3" t="s">
        <v>16</v>
      </c>
      <c r="AE987" s="7"/>
      <c r="AF987" s="31" t="s">
        <v>16</v>
      </c>
      <c r="AG987" s="31" t="s">
        <v>16</v>
      </c>
      <c r="AH987" s="31" t="s">
        <v>16</v>
      </c>
      <c r="AI987" s="31" t="s">
        <v>16</v>
      </c>
      <c r="AJ987" s="31" t="s">
        <v>16</v>
      </c>
      <c r="AK987" s="31" t="s">
        <v>16</v>
      </c>
      <c r="AL987" s="31" t="s">
        <v>16</v>
      </c>
      <c r="AM987" s="31" t="s">
        <v>16</v>
      </c>
      <c r="AN987" s="31" t="s">
        <v>16</v>
      </c>
      <c r="AO987" s="31" t="s">
        <v>16</v>
      </c>
      <c r="AP987" s="9" t="s">
        <v>16</v>
      </c>
      <c r="AQ987" s="9" t="s">
        <v>16</v>
      </c>
      <c r="AR987" s="9" t="s">
        <v>16</v>
      </c>
      <c r="AS987" s="14"/>
      <c r="AT987" s="14"/>
    </row>
    <row r="988" spans="1:46" s="9" customFormat="1" hidden="1" x14ac:dyDescent="0.3">
      <c r="A988" s="1" t="s">
        <v>1233</v>
      </c>
      <c r="B988" s="48" t="s">
        <v>1234</v>
      </c>
      <c r="C988" s="48" t="s">
        <v>11</v>
      </c>
      <c r="D988" s="48" t="s">
        <v>12</v>
      </c>
      <c r="E988" s="53" t="s">
        <v>103</v>
      </c>
      <c r="F988" s="48" t="s">
        <v>1235</v>
      </c>
      <c r="G988" s="47" t="s">
        <v>5419</v>
      </c>
      <c r="H988" s="66" t="s">
        <v>5452</v>
      </c>
      <c r="I988" s="22" t="str">
        <f>_xlfn.XLOOKUP(B988,[1]SITE!$B:$B,[1]SITE!$I:$I,"")</f>
        <v>No impact</v>
      </c>
      <c r="J988" s="29"/>
      <c r="K988" s="15" t="str" cm="1">
        <f t="array" ref="K988">IFERROR(_xlfn.IFS(
M988="MPR ISSUE","PDH",
M988="BSS Hardware Issue","BSS",
M988="Sites strategiques, MLL, Pylone, etc.","ENVTECH",
M988="AKTIVCO DEFAUT GE &amp; POWER Cabinet","AKTIVCO",
M988="AKTIVCO Coupure ENEO &amp; Baisse de tension","AKTIVCO GRID ONLY",
M988="Coupure ENEO &amp; Baisse de tension","IHS GRID ONLY",
M988="Defaut GE &amp; POWER Cabinet","IHS",
M988="Sharing","Partners",
M988="Sites strategiques &amp; DataCenter","SST &amp; DC",
M988="Exclu","Exclu",
M988="SAT","SAT",
M988="SPARE-ISSUE","SPARE-ISSUE",
M988="Fiber CAmtel","TRANS_FO_CAMTEL",
M988="Fiber AOF","Fiber AOF",
M988="Projet OCM (HUAWEI)","TRAVAUX-HUAWEI",
M988="Projet OCM (NOKIA)","TRAVAUX-NOKIA",
M988="ACCESS-ISSUE","ACCESS-ISSUE",
M988="Projet OCM (ZTE, NOKIA, autres projets)","TRAVAUX OCM",
M988="No root CAuse","No root cause",
M988="ODU HS","PDH",
M988="IP &amp; VLAN","PDH",
M988="Warehouse HUAWEI","SPARE-ISSUE",
M988="SPARE-HS","SPARE-ISSUE",
M988="Power Telco","BSS"
),"")</f>
        <v>No root cause</v>
      </c>
      <c r="L988" s="16" t="str" cm="1">
        <f t="array" ref="L988">IFERROR(_xlfn.IFS(
M988="MPR ISSUE","TX ISSUE",
M988="BSS Hardware Issue","RAN ISSUE",
M988="Sites strategiques, MLL, Pylone, etc.","ENVTECH",
M988="AKTIVCO DEFAUT GE &amp; POWER Cabinet","POWER ISSUE",
M988="AKTIVCO Coupure ENEO &amp; Baisse de tension","POWER ISSUE",
M988="Coupure ENEO &amp; Baisse de tension","POWER ISSUE",
M988="Defaut GE &amp; POWER Cabinet","POWER ISSUE",
M988="Sharing","POWER ISSUE",
M988="Sites strategiques &amp; DataCenter","POWER ISSUE",
M988="Exclu","Exclu",
M988="SAT","TX ISSUE",
M988="SPARE-ISSUE","SPARE-ISSUE",
M988="Fiber CAmtel","TX ISSUE",
M988="Fiber AOF","TX ISSUE",
M988="Projet OCM (HUAWEI)","TRAVAUX-HUAWEI",
M988="Projet OCM (NOKIA)","TRAVAUX -NOKIA",
M988="ACCESS-ISSUE","ACCESS-ISSUE",
M988="Projet OCM (ZTE, NOKIA, autres projets)","TRAVAUX OCM",
M988="No root CAuse","No root cause",
M988="ODU HS","TX ISSUE",
M988="IP &amp; VLAN","TX ISSUE",
M988="Warehouse HUAWEI","SPARE-ISSUE",
M988="SPARE-HS","SPARE-ISSUE",
M988="Power Telco","RAN ISSUE"
),"")</f>
        <v>No root cause</v>
      </c>
      <c r="M988" s="28" t="s">
        <v>5403</v>
      </c>
      <c r="N988" s="17" t="str" cm="1">
        <f t="array" ref="N988">IFERROR(_xlfn.IFS(
M988="MPR ISSUE","ACTIVE",
M988="BSS Hardware Issue","ACTIVE",
M988="Sites strategiques, MLL, Pylone, etc.","PASSIVE",
M988="AKTIVCO DEFAUT GE &amp; POWER Cabinet","PASSIVE",
M988="AKTIVCO Coupure ENEO &amp; Baisse de tension","PASSIVE",
M988="Coupure ENEO &amp; Baisse de tension","PASSIVE",
M988="Defaut GE &amp; POWER Cabinet","PASSIVE",
M988="Sharing","PASSIVE",
M988="Sites strategiques &amp; DataCenter","PASSIVE",
M988="Exclu","Exclu",
M988="SAT","ACTIVE",
M988="SPARE-ISSUE","SPARE-ISSUE",
M988="Fiber CAmtel","ACTIVE",
M988="Fiber AOF","ACTIVE",
M988="Projet OCM (HUAWEI)","PLANNED WORKS",
M988="Projet OCM (NOKIA)","PLANNED WORKS",
M988="ACCESS-ISSUE","ACCESS-ISSUE",
M988="Projet OCM (ZTE, NOKIA, autres projets)","PLANNED WORKS",
M988="No root CAuse","No root cause",
M988="ODU HS","ACTIVE",
M988="IP &amp; VLAN","ACTIVE",
M988="Warehouse HUAWEI","SPARE-ISSUE",
M988="SPARE-HS","SPARE-ISSUE",
M988="Power Telco","ACTIVE"
),"")</f>
        <v>No root cause</v>
      </c>
      <c r="O988" s="56">
        <v>2.2293847896745519E-3</v>
      </c>
      <c r="P988" s="56">
        <v>7.3123821101323235E-3</v>
      </c>
      <c r="Q988" s="56">
        <v>0.1417888726232974</v>
      </c>
      <c r="R988" s="56">
        <v>1.6051570485657116E-3</v>
      </c>
      <c r="S988" s="56">
        <v>0</v>
      </c>
      <c r="T988" s="56">
        <v>1.0433520815676698E-2</v>
      </c>
      <c r="U988" s="56">
        <v>0</v>
      </c>
      <c r="V988" s="14"/>
      <c r="W988" s="14"/>
      <c r="X988" s="14"/>
      <c r="Y988" s="14"/>
      <c r="Z988" s="14"/>
      <c r="AA988" s="30" t="s">
        <v>16</v>
      </c>
      <c r="AB988" s="7" t="s">
        <v>16</v>
      </c>
      <c r="AC988" s="3"/>
      <c r="AD988" s="3" t="s">
        <v>16</v>
      </c>
      <c r="AE988" s="7"/>
      <c r="AF988" s="31" t="s">
        <v>16</v>
      </c>
      <c r="AG988" s="31" t="s">
        <v>16</v>
      </c>
      <c r="AH988" s="31" t="s">
        <v>16</v>
      </c>
      <c r="AI988" s="31" t="s">
        <v>16</v>
      </c>
      <c r="AJ988" s="31" t="s">
        <v>16</v>
      </c>
      <c r="AK988" s="31" t="s">
        <v>16</v>
      </c>
      <c r="AL988" s="31" t="s">
        <v>16</v>
      </c>
      <c r="AM988" s="31" t="s">
        <v>16</v>
      </c>
      <c r="AN988" s="31" t="s">
        <v>16</v>
      </c>
      <c r="AO988" s="31" t="s">
        <v>16</v>
      </c>
      <c r="AP988" s="9" t="s">
        <v>16</v>
      </c>
      <c r="AQ988" s="9" t="s">
        <v>16</v>
      </c>
      <c r="AR988" s="9" t="s">
        <v>16</v>
      </c>
      <c r="AS988" s="14"/>
      <c r="AT988" s="14"/>
    </row>
    <row r="989" spans="1:46" s="9" customFormat="1" hidden="1" x14ac:dyDescent="0.3">
      <c r="A989" s="1" t="s">
        <v>1403</v>
      </c>
      <c r="B989" s="48" t="s">
        <v>1404</v>
      </c>
      <c r="C989" s="1"/>
      <c r="D989" s="48"/>
      <c r="E989" s="53" t="s">
        <v>38</v>
      </c>
      <c r="F989" s="48" t="s">
        <v>39</v>
      </c>
      <c r="G989" s="22" t="s">
        <v>5417</v>
      </c>
      <c r="H989" s="66" t="s">
        <v>5452</v>
      </c>
      <c r="I989" s="22" t="str">
        <f>_xlfn.XLOOKUP(B989,[1]SITE!$B:$B,[1]SITE!$I:$I,"")</f>
        <v>No impact</v>
      </c>
      <c r="J989" s="29"/>
      <c r="K989" s="15" t="str" cm="1">
        <f t="array" ref="K989">IFERROR(_xlfn.IFS(
M989="MPR ISSUE","PDH",
M989="BSS Hardware Issue","BSS",
M989="Sites strategiques, MLL, Pylone, etc.","ENVTECH",
M989="AKTIVCO DEFAUT GE &amp; POWER Cabinet","AKTIVCO",
M989="AKTIVCO Coupure ENEO &amp; Baisse de tension","AKTIVCO GRID ONLY",
M989="Coupure ENEO &amp; Baisse de tension","IHS GRID ONLY",
M989="Defaut GE &amp; POWER Cabinet","IHS",
M989="Sharing","Partners",
M989="Sites strategiques &amp; DataCenter","SST &amp; DC",
M989="Exclu","Exclu",
M989="SAT","SAT",
M989="SPARE-ISSUE","SPARE-ISSUE",
M989="Fiber CAmtel","TRANS_FO_CAMTEL",
M989="Fiber AOF","Fiber AOF",
M989="Projet OCM (HUAWEI)","TRAVAUX-HUAWEI",
M989="Projet OCM (NOKIA)","TRAVAUX-NOKIA",
M989="ACCESS-ISSUE","ACCESS-ISSUE",
M989="Projet OCM (ZTE, NOKIA, autres projets)","TRAVAUX OCM",
M989="No root CAuse","No root cause",
M989="ODU HS","PDH",
M989="IP &amp; VLAN","PDH",
M989="Warehouse HUAWEI","SPARE-ISSUE",
M989="SPARE-HS","SPARE-ISSUE",
M989="Power Telco","BSS"
),"")</f>
        <v>No root cause</v>
      </c>
      <c r="L989" s="16" t="str" cm="1">
        <f t="array" ref="L989">IFERROR(_xlfn.IFS(
M989="MPR ISSUE","TX ISSUE",
M989="BSS Hardware Issue","RAN ISSUE",
M989="Sites strategiques, MLL, Pylone, etc.","ENVTECH",
M989="AKTIVCO DEFAUT GE &amp; POWER Cabinet","POWER ISSUE",
M989="AKTIVCO Coupure ENEO &amp; Baisse de tension","POWER ISSUE",
M989="Coupure ENEO &amp; Baisse de tension","POWER ISSUE",
M989="Defaut GE &amp; POWER Cabinet","POWER ISSUE",
M989="Sharing","POWER ISSUE",
M989="Sites strategiques &amp; DataCenter","POWER ISSUE",
M989="Exclu","Exclu",
M989="SAT","TX ISSUE",
M989="SPARE-ISSUE","SPARE-ISSUE",
M989="Fiber CAmtel","TX ISSUE",
M989="Fiber AOF","TX ISSUE",
M989="Projet OCM (HUAWEI)","TRAVAUX-HUAWEI",
M989="Projet OCM (NOKIA)","TRAVAUX -NOKIA",
M989="ACCESS-ISSUE","ACCESS-ISSUE",
M989="Projet OCM (ZTE, NOKIA, autres projets)","TRAVAUX OCM",
M989="No root CAuse","No root cause",
M989="ODU HS","TX ISSUE",
M989="IP &amp; VLAN","TX ISSUE",
M989="Warehouse HUAWEI","SPARE-ISSUE",
M989="SPARE-HS","SPARE-ISSUE",
M989="Power Telco","RAN ISSUE"
),"")</f>
        <v>No root cause</v>
      </c>
      <c r="M989" s="35" t="s">
        <v>5403</v>
      </c>
      <c r="N989" s="17" t="str" cm="1">
        <f t="array" ref="N989">IFERROR(_xlfn.IFS(
M989="MPR ISSUE","ACTIVE",
M989="BSS Hardware Issue","ACTIVE",
M989="Sites strategiques, MLL, Pylone, etc.","PASSIVE",
M989="AKTIVCO DEFAUT GE &amp; POWER Cabinet","PASSIVE",
M989="AKTIVCO Coupure ENEO &amp; Baisse de tension","PASSIVE",
M989="Coupure ENEO &amp; Baisse de tension","PASSIVE",
M989="Defaut GE &amp; POWER Cabinet","PASSIVE",
M989="Sharing","PASSIVE",
M989="Sites strategiques &amp; DataCenter","PASSIVE",
M989="Exclu","Exclu",
M989="SAT","ACTIVE",
M989="SPARE-ISSUE","SPARE-ISSUE",
M989="Fiber CAmtel","ACTIVE",
M989="Fiber AOF","ACTIVE",
M989="Projet OCM (HUAWEI)","PLANNED WORKS",
M989="Projet OCM (NOKIA)","PLANNED WORKS",
M989="ACCESS-ISSUE","ACCESS-ISSUE",
M989="Projet OCM (ZTE, NOKIA, autres projets)","PLANNED WORKS",
M989="No root CAuse","No root cause",
M989="ODU HS","ACTIVE",
M989="IP &amp; VLAN","ACTIVE",
M989="Warehouse HUAWEI","SPARE-ISSUE",
M989="SPARE-HS","SPARE-ISSUE",
M989="Power Telco","ACTIVE"
),"")</f>
        <v>No root cause</v>
      </c>
      <c r="O989" s="56">
        <v>3.5848507417968788E-3</v>
      </c>
      <c r="P989" s="56">
        <v>7.2232067185448679E-3</v>
      </c>
      <c r="Q989" s="56">
        <v>2.1402093980875088E-4</v>
      </c>
      <c r="R989" s="56">
        <v>4.2804187961750177E-4</v>
      </c>
      <c r="S989" s="56">
        <v>0</v>
      </c>
      <c r="T989" s="56">
        <v>0</v>
      </c>
      <c r="U989" s="56">
        <v>0</v>
      </c>
      <c r="V989" s="14"/>
      <c r="W989" s="14"/>
      <c r="X989" s="14"/>
      <c r="Y989" s="14"/>
      <c r="Z989" s="14"/>
      <c r="AA989" s="30" t="s">
        <v>16</v>
      </c>
      <c r="AB989" s="7" t="s">
        <v>16</v>
      </c>
      <c r="AC989" s="3"/>
      <c r="AD989" s="3" t="s">
        <v>16</v>
      </c>
      <c r="AE989" s="7"/>
      <c r="AF989" s="31" t="s">
        <v>16</v>
      </c>
      <c r="AG989" s="31" t="s">
        <v>16</v>
      </c>
      <c r="AH989" s="31" t="s">
        <v>16</v>
      </c>
      <c r="AI989" s="31" t="s">
        <v>16</v>
      </c>
      <c r="AJ989" s="31" t="s">
        <v>16</v>
      </c>
      <c r="AK989" s="31" t="s">
        <v>16</v>
      </c>
      <c r="AL989" s="31" t="s">
        <v>16</v>
      </c>
      <c r="AM989" s="31" t="s">
        <v>16</v>
      </c>
      <c r="AN989" s="31" t="s">
        <v>16</v>
      </c>
      <c r="AO989" s="31" t="s">
        <v>16</v>
      </c>
      <c r="AP989" s="9" t="s">
        <v>16</v>
      </c>
      <c r="AQ989" s="9" t="s">
        <v>16</v>
      </c>
      <c r="AR989" s="9" t="s">
        <v>16</v>
      </c>
      <c r="AS989" s="14"/>
      <c r="AT989" s="14"/>
    </row>
    <row r="990" spans="1:46" s="9" customFormat="1" hidden="1" x14ac:dyDescent="0.3">
      <c r="A990" s="1" t="s">
        <v>395</v>
      </c>
      <c r="B990" s="48" t="s">
        <v>396</v>
      </c>
      <c r="C990" s="48" t="s">
        <v>11</v>
      </c>
      <c r="D990" s="48" t="s">
        <v>67</v>
      </c>
      <c r="E990" s="53" t="s">
        <v>24</v>
      </c>
      <c r="F990" s="48" t="s">
        <v>397</v>
      </c>
      <c r="G990" s="47" t="s">
        <v>5419</v>
      </c>
      <c r="H990" s="66" t="s">
        <v>5452</v>
      </c>
      <c r="I990" s="22" t="str">
        <f>_xlfn.XLOOKUP(B990,[1]SITE!$B:$B,[1]SITE!$I:$I,"")</f>
        <v>No impact</v>
      </c>
      <c r="J990" s="29"/>
      <c r="K990" s="15" t="str" cm="1">
        <f t="array" ref="K990">IFERROR(_xlfn.IFS(
M990="MPR ISSUE","PDH",
M990="BSS Hardware Issue","BSS",
M990="Sites strategiques, MLL, Pylone, etc.","ENVTECH",
M990="AKTIVCO DEFAUT GE &amp; POWER Cabinet","AKTIVCO",
M990="AKTIVCO Coupure ENEO &amp; Baisse de tension","AKTIVCO GRID ONLY",
M990="Coupure ENEO &amp; Baisse de tension","IHS GRID ONLY",
M990="Defaut GE &amp; POWER Cabinet","IHS",
M990="Sharing","Partners",
M990="Sites strategiques &amp; DataCenter","SST &amp; DC",
M990="Exclu","Exclu",
M990="SAT","SAT",
M990="SPARE-ISSUE","SPARE-ISSUE",
M990="Fiber CAmtel","TRANS_FO_CAMTEL",
M990="Fiber AOF","Fiber AOF",
M990="Projet OCM (HUAWEI)","TRAVAUX-HUAWEI",
M990="Projet OCM (NOKIA)","TRAVAUX-NOKIA",
M990="ACCESS-ISSUE","ACCESS-ISSUE",
M990="Projet OCM (ZTE, NOKIA, autres projets)","TRAVAUX OCM",
M990="No root CAuse","No root cause",
M990="ODU HS","PDH",
M990="IP &amp; VLAN","PDH",
M990="Warehouse HUAWEI","SPARE-ISSUE",
M990="SPARE-HS","SPARE-ISSUE",
M990="Power Telco","BSS"
),"")</f>
        <v>No root cause</v>
      </c>
      <c r="L990" s="16" t="str" cm="1">
        <f t="array" ref="L990">IFERROR(_xlfn.IFS(
M990="MPR ISSUE","TX ISSUE",
M990="BSS Hardware Issue","RAN ISSUE",
M990="Sites strategiques, MLL, Pylone, etc.","ENVTECH",
M990="AKTIVCO DEFAUT GE &amp; POWER Cabinet","POWER ISSUE",
M990="AKTIVCO Coupure ENEO &amp; Baisse de tension","POWER ISSUE",
M990="Coupure ENEO &amp; Baisse de tension","POWER ISSUE",
M990="Defaut GE &amp; POWER Cabinet","POWER ISSUE",
M990="Sharing","POWER ISSUE",
M990="Sites strategiques &amp; DataCenter","POWER ISSUE",
M990="Exclu","Exclu",
M990="SAT","TX ISSUE",
M990="SPARE-ISSUE","SPARE-ISSUE",
M990="Fiber CAmtel","TX ISSUE",
M990="Fiber AOF","TX ISSUE",
M990="Projet OCM (HUAWEI)","TRAVAUX-HUAWEI",
M990="Projet OCM (NOKIA)","TRAVAUX -NOKIA",
M990="ACCESS-ISSUE","ACCESS-ISSUE",
M990="Projet OCM (ZTE, NOKIA, autres projets)","TRAVAUX OCM",
M990="No root CAuse","No root cause",
M990="ODU HS","TX ISSUE",
M990="IP &amp; VLAN","TX ISSUE",
M990="Warehouse HUAWEI","SPARE-ISSUE",
M990="SPARE-HS","SPARE-ISSUE",
M990="Power Telco","RAN ISSUE"
),"")</f>
        <v>No root cause</v>
      </c>
      <c r="M990" s="28" t="s">
        <v>5403</v>
      </c>
      <c r="N990" s="17" t="str" cm="1">
        <f t="array" ref="N990">IFERROR(_xlfn.IFS(
M990="MPR ISSUE","ACTIVE",
M990="BSS Hardware Issue","ACTIVE",
M990="Sites strategiques, MLL, Pylone, etc.","PASSIVE",
M990="AKTIVCO DEFAUT GE &amp; POWER Cabinet","PASSIVE",
M990="AKTIVCO Coupure ENEO &amp; Baisse de tension","PASSIVE",
M990="Coupure ENEO &amp; Baisse de tension","PASSIVE",
M990="Defaut GE &amp; POWER Cabinet","PASSIVE",
M990="Sharing","PASSIVE",
M990="Sites strategiques &amp; DataCenter","PASSIVE",
M990="Exclu","Exclu",
M990="SAT","ACTIVE",
M990="SPARE-ISSUE","SPARE-ISSUE",
M990="Fiber CAmtel","ACTIVE",
M990="Fiber AOF","ACTIVE",
M990="Projet OCM (HUAWEI)","PLANNED WORKS",
M990="Projet OCM (NOKIA)","PLANNED WORKS",
M990="ACCESS-ISSUE","ACCESS-ISSUE",
M990="Projet OCM (ZTE, NOKIA, autres projets)","PLANNED WORKS",
M990="No root CAuse","No root cause",
M990="ODU HS","ACTIVE",
M990="IP &amp; VLAN","ACTIVE",
M990="Warehouse HUAWEI","SPARE-ISSUE",
M990="SPARE-HS","SPARE-ISSUE",
M990="Power Telco","ACTIVE"
),"")</f>
        <v>No root cause</v>
      </c>
      <c r="O990" s="56">
        <v>2.5267240004276923</v>
      </c>
      <c r="P990" s="56">
        <v>6.9027120747033825E-3</v>
      </c>
      <c r="Q990" s="56">
        <v>0</v>
      </c>
      <c r="R990" s="56">
        <v>0</v>
      </c>
      <c r="S990" s="56">
        <v>0</v>
      </c>
      <c r="T990" s="56">
        <v>0</v>
      </c>
      <c r="U990" s="56">
        <v>0</v>
      </c>
      <c r="V990" s="14"/>
      <c r="W990" s="14"/>
      <c r="X990" s="14"/>
      <c r="Y990" s="14"/>
      <c r="Z990" s="14"/>
      <c r="AA990" s="30" t="s">
        <v>16</v>
      </c>
      <c r="AB990" s="7" t="s">
        <v>16</v>
      </c>
      <c r="AC990" s="3"/>
      <c r="AD990" s="3" t="s">
        <v>16</v>
      </c>
      <c r="AE990" s="7"/>
      <c r="AF990" s="31" t="s">
        <v>16</v>
      </c>
      <c r="AG990" s="31" t="s">
        <v>16</v>
      </c>
      <c r="AH990" s="31" t="s">
        <v>16</v>
      </c>
      <c r="AI990" s="31" t="s">
        <v>16</v>
      </c>
      <c r="AJ990" s="31" t="s">
        <v>16</v>
      </c>
      <c r="AK990" s="31" t="s">
        <v>16</v>
      </c>
      <c r="AL990" s="31" t="s">
        <v>16</v>
      </c>
      <c r="AM990" s="31" t="s">
        <v>16</v>
      </c>
      <c r="AN990" s="31" t="s">
        <v>16</v>
      </c>
      <c r="AO990" s="31" t="s">
        <v>16</v>
      </c>
      <c r="AP990" s="9" t="s">
        <v>16</v>
      </c>
      <c r="AQ990" s="9" t="s">
        <v>16</v>
      </c>
      <c r="AR990" s="9" t="s">
        <v>16</v>
      </c>
      <c r="AS990" s="14"/>
      <c r="AT990" s="14"/>
    </row>
    <row r="991" spans="1:46" s="9" customFormat="1" hidden="1" x14ac:dyDescent="0.3">
      <c r="A991" s="1" t="s">
        <v>1823</v>
      </c>
      <c r="B991" s="48" t="s">
        <v>1824</v>
      </c>
      <c r="C991" s="48" t="s">
        <v>22</v>
      </c>
      <c r="D991" s="48" t="s">
        <v>123</v>
      </c>
      <c r="E991" s="53" t="s">
        <v>227</v>
      </c>
      <c r="F991" s="48" t="s">
        <v>1825</v>
      </c>
      <c r="G991" s="47" t="s">
        <v>5419</v>
      </c>
      <c r="H991" s="66" t="s">
        <v>5371</v>
      </c>
      <c r="I991" s="22" t="str">
        <f>_xlfn.XLOOKUP(B991,[1]SITE!$B:$B,[1]SITE!$I:$I,"")</f>
        <v>No impact</v>
      </c>
      <c r="J991" s="29"/>
      <c r="K991" s="15" t="str" cm="1">
        <f t="array" ref="K991">IFERROR(_xlfn.IFS(
M991="MPR ISSUE","PDH",
M991="BSS Hardware Issue","BSS",
M991="Sites strategiques, MLL, Pylone, etc.","ENVTECH",
M991="AKTIVCO DEFAUT GE &amp; POWER Cabinet","AKTIVCO",
M991="AKTIVCO Coupure ENEO &amp; Baisse de tension","AKTIVCO GRID ONLY",
M991="Coupure ENEO &amp; Baisse de tension","IHS GRID ONLY",
M991="Defaut GE &amp; POWER Cabinet","IHS",
M991="Sharing","Partners",
M991="Sites strategiques &amp; DataCenter","SST &amp; DC",
M991="Exclu","Exclu",
M991="SAT","SAT",
M991="SPARE-ISSUE","SPARE-ISSUE",
M991="Fiber CAmtel","TRANS_FO_CAMTEL",
M991="Fiber AOF","Fiber AOF",
M991="Projet OCM (HUAWEI)","TRAVAUX-HUAWEI",
M991="Projet OCM (NOKIA)","TRAVAUX-NOKIA",
M991="ACCESS-ISSUE","ACCESS-ISSUE",
M991="Projet OCM (ZTE, NOKIA, autres projets)","TRAVAUX OCM",
M991="No root CAuse","No root cause",
M991="ODU HS","PDH",
M991="IP &amp; VLAN","PDH",
M991="Warehouse HUAWEI","SPARE-ISSUE",
M991="SPARE-HS","SPARE-ISSUE",
M991="Power Telco","BSS"
),"")</f>
        <v>No root cause</v>
      </c>
      <c r="L991" s="16" t="str" cm="1">
        <f t="array" ref="L991">IFERROR(_xlfn.IFS(
M991="MPR ISSUE","TX ISSUE",
M991="BSS Hardware Issue","RAN ISSUE",
M991="Sites strategiques, MLL, Pylone, etc.","ENVTECH",
M991="AKTIVCO DEFAUT GE &amp; POWER Cabinet","POWER ISSUE",
M991="AKTIVCO Coupure ENEO &amp; Baisse de tension","POWER ISSUE",
M991="Coupure ENEO &amp; Baisse de tension","POWER ISSUE",
M991="Defaut GE &amp; POWER Cabinet","POWER ISSUE",
M991="Sharing","POWER ISSUE",
M991="Sites strategiques &amp; DataCenter","POWER ISSUE",
M991="Exclu","Exclu",
M991="SAT","TX ISSUE",
M991="SPARE-ISSUE","SPARE-ISSUE",
M991="Fiber CAmtel","TX ISSUE",
M991="Fiber AOF","TX ISSUE",
M991="Projet OCM (HUAWEI)","TRAVAUX-HUAWEI",
M991="Projet OCM (NOKIA)","TRAVAUX -NOKIA",
M991="ACCESS-ISSUE","ACCESS-ISSUE",
M991="Projet OCM (ZTE, NOKIA, autres projets)","TRAVAUX OCM",
M991="No root CAuse","No root cause",
M991="ODU HS","TX ISSUE",
M991="IP &amp; VLAN","TX ISSUE",
M991="Warehouse HUAWEI","SPARE-ISSUE",
M991="SPARE-HS","SPARE-ISSUE",
M991="Power Telco","RAN ISSUE"
),"")</f>
        <v>No root cause</v>
      </c>
      <c r="M991" s="28" t="s">
        <v>5403</v>
      </c>
      <c r="N991" s="17" t="str" cm="1">
        <f t="array" ref="N991">IFERROR(_xlfn.IFS(
M991="MPR ISSUE","ACTIVE",
M991="BSS Hardware Issue","ACTIVE",
M991="Sites strategiques, MLL, Pylone, etc.","PASSIVE",
M991="AKTIVCO DEFAUT GE &amp; POWER Cabinet","PASSIVE",
M991="AKTIVCO Coupure ENEO &amp; Baisse de tension","PASSIVE",
M991="Coupure ENEO &amp; Baisse de tension","PASSIVE",
M991="Defaut GE &amp; POWER Cabinet","PASSIVE",
M991="Sharing","PASSIVE",
M991="Sites strategiques &amp; DataCenter","PASSIVE",
M991="Exclu","Exclu",
M991="SAT","ACTIVE",
M991="SPARE-ISSUE","SPARE-ISSUE",
M991="Fiber CAmtel","ACTIVE",
M991="Fiber AOF","ACTIVE",
M991="Projet OCM (HUAWEI)","PLANNED WORKS",
M991="Projet OCM (NOKIA)","PLANNED WORKS",
M991="ACCESS-ISSUE","ACCESS-ISSUE",
M991="Projet OCM (ZTE, NOKIA, autres projets)","PLANNED WORKS",
M991="No root CAuse","No root cause",
M991="ODU HS","ACTIVE",
M991="IP &amp; VLAN","ACTIVE",
M991="Warehouse HUAWEI","SPARE-ISSUE",
M991="SPARE-HS","SPARE-ISSUE",
M991="Power Telco","ACTIVE"
),"")</f>
        <v>No root cause</v>
      </c>
      <c r="O991" s="56">
        <v>0</v>
      </c>
      <c r="P991" s="56">
        <v>5.6341012404653758E-2</v>
      </c>
      <c r="Q991" s="56">
        <v>6.5383397111573219E-2</v>
      </c>
      <c r="R991" s="56">
        <v>4.3695941877618816E-3</v>
      </c>
      <c r="S991" s="56">
        <v>0</v>
      </c>
      <c r="T991" s="56">
        <v>5.8588232272645646E-2</v>
      </c>
      <c r="U991" s="56">
        <v>0</v>
      </c>
      <c r="V991" s="14"/>
      <c r="W991" s="14"/>
      <c r="X991" s="14"/>
      <c r="Y991" s="14"/>
      <c r="Z991" s="14"/>
      <c r="AA991" s="30" t="s">
        <v>16</v>
      </c>
      <c r="AB991" s="7" t="s">
        <v>16</v>
      </c>
      <c r="AC991" s="3"/>
      <c r="AD991" s="3" t="s">
        <v>16</v>
      </c>
      <c r="AE991" s="7"/>
      <c r="AF991" s="31" t="s">
        <v>16</v>
      </c>
      <c r="AG991" s="31" t="s">
        <v>16</v>
      </c>
      <c r="AH991" s="31" t="s">
        <v>16</v>
      </c>
      <c r="AI991" s="31" t="s">
        <v>16</v>
      </c>
      <c r="AJ991" s="31" t="s">
        <v>16</v>
      </c>
      <c r="AK991" s="31" t="s">
        <v>16</v>
      </c>
      <c r="AL991" s="31" t="s">
        <v>16</v>
      </c>
      <c r="AM991" s="31" t="s">
        <v>16</v>
      </c>
      <c r="AN991" s="31" t="s">
        <v>16</v>
      </c>
      <c r="AO991" s="31" t="s">
        <v>16</v>
      </c>
      <c r="AP991" s="9" t="s">
        <v>16</v>
      </c>
      <c r="AQ991" s="9" t="s">
        <v>16</v>
      </c>
      <c r="AR991" s="9" t="s">
        <v>16</v>
      </c>
      <c r="AS991" s="14"/>
      <c r="AT991" s="14"/>
    </row>
    <row r="992" spans="1:46" s="9" customFormat="1" hidden="1" x14ac:dyDescent="0.3">
      <c r="A992" s="3" t="s">
        <v>3479</v>
      </c>
      <c r="B992" s="3" t="s">
        <v>3480</v>
      </c>
      <c r="C992" s="53" t="s">
        <v>11</v>
      </c>
      <c r="D992" s="53" t="s">
        <v>97</v>
      </c>
      <c r="E992" s="53" t="s">
        <v>32</v>
      </c>
      <c r="F992" s="3" t="s">
        <v>3481</v>
      </c>
      <c r="G992" s="47" t="s">
        <v>5419</v>
      </c>
      <c r="H992" s="66" t="s">
        <v>5452</v>
      </c>
      <c r="I992" s="22" t="str">
        <f>_xlfn.XLOOKUP(B992,[1]SITE!$B:$B,[1]SITE!$I:$I,"")</f>
        <v>No impact</v>
      </c>
      <c r="J992" s="29"/>
      <c r="K992" s="15" t="str" cm="1">
        <f t="array" ref="K992">IFERROR(_xlfn.IFS(
M992="MPR ISSUE","PDH",
M992="BSS Hardware Issue","BSS",
M992="Sites strategiques, MLL, Pylone, etc.","ENVTECH",
M992="AKTIVCO DEFAUT GE &amp; POWER Cabinet","AKTIVCO",
M992="AKTIVCO Coupure ENEO &amp; Baisse de tension","AKTIVCO GRID ONLY",
M992="Coupure ENEO &amp; Baisse de tension","IHS GRID ONLY",
M992="Defaut GE &amp; POWER Cabinet","IHS",
M992="Sharing","Partners",
M992="Sites strategiques &amp; DataCenter","SST &amp; DC",
M992="Exclu","Exclu",
M992="SAT","SAT",
M992="SPARE-ISSUE","SPARE-ISSUE",
M992="Fiber CAmtel","TRANS_FO_CAMTEL",
M992="Fiber AOF","Fiber AOF",
M992="Projet OCM (HUAWEI)","TRAVAUX-HUAWEI",
M992="Projet OCM (NOKIA)","TRAVAUX-NOKIA",
M992="ACCESS-ISSUE","ACCESS-ISSUE",
M992="Projet OCM (ZTE, NOKIA, autres projets)","TRAVAUX OCM",
M992="No root CAuse","No root cause",
M992="ODU HS","PDH",
M992="IP &amp; VLAN","PDH",
M992="Warehouse HUAWEI","SPARE-ISSUE",
M992="SPARE-HS","SPARE-ISSUE",
M992="Power Telco","BSS"
),"")</f>
        <v>No root cause</v>
      </c>
      <c r="L992" s="16" t="str" cm="1">
        <f t="array" ref="L992">IFERROR(_xlfn.IFS(
M992="MPR ISSUE","TX ISSUE",
M992="BSS Hardware Issue","RAN ISSUE",
M992="Sites strategiques, MLL, Pylone, etc.","ENVTECH",
M992="AKTIVCO DEFAUT GE &amp; POWER Cabinet","POWER ISSUE",
M992="AKTIVCO Coupure ENEO &amp; Baisse de tension","POWER ISSUE",
M992="Coupure ENEO &amp; Baisse de tension","POWER ISSUE",
M992="Defaut GE &amp; POWER Cabinet","POWER ISSUE",
M992="Sharing","POWER ISSUE",
M992="Sites strategiques &amp; DataCenter","POWER ISSUE",
M992="Exclu","Exclu",
M992="SAT","TX ISSUE",
M992="SPARE-ISSUE","SPARE-ISSUE",
M992="Fiber CAmtel","TX ISSUE",
M992="Fiber AOF","TX ISSUE",
M992="Projet OCM (HUAWEI)","TRAVAUX-HUAWEI",
M992="Projet OCM (NOKIA)","TRAVAUX -NOKIA",
M992="ACCESS-ISSUE","ACCESS-ISSUE",
M992="Projet OCM (ZTE, NOKIA, autres projets)","TRAVAUX OCM",
M992="No root CAuse","No root cause",
M992="ODU HS","TX ISSUE",
M992="IP &amp; VLAN","TX ISSUE",
M992="Warehouse HUAWEI","SPARE-ISSUE",
M992="SPARE-HS","SPARE-ISSUE",
M992="Power Telco","RAN ISSUE"
),"")</f>
        <v>No root cause</v>
      </c>
      <c r="M992" s="28" t="s">
        <v>5403</v>
      </c>
      <c r="N992" s="17" t="str" cm="1">
        <f t="array" ref="N992">IFERROR(_xlfn.IFS(
M992="MPR ISSUE","ACTIVE",
M992="BSS Hardware Issue","ACTIVE",
M992="Sites strategiques, MLL, Pylone, etc.","PASSIVE",
M992="AKTIVCO DEFAUT GE &amp; POWER Cabinet","PASSIVE",
M992="AKTIVCO Coupure ENEO &amp; Baisse de tension","PASSIVE",
M992="Coupure ENEO &amp; Baisse de tension","PASSIVE",
M992="Defaut GE &amp; POWER Cabinet","PASSIVE",
M992="Sharing","PASSIVE",
M992="Sites strategiques &amp; DataCenter","PASSIVE",
M992="Exclu","Exclu",
M992="SAT","ACTIVE",
M992="SPARE-ISSUE","SPARE-ISSUE",
M992="Fiber CAmtel","ACTIVE",
M992="Fiber AOF","ACTIVE",
M992="Projet OCM (HUAWEI)","PLANNED WORKS",
M992="Projet OCM (NOKIA)","PLANNED WORKS",
M992="ACCESS-ISSUE","ACCESS-ISSUE",
M992="Projet OCM (ZTE, NOKIA, autres projets)","PLANNED WORKS",
M992="No root CAuse","No root cause",
M992="ODU HS","ACTIVE",
M992="IP &amp; VLAN","ACTIVE",
M992="Warehouse HUAWEI","SPARE-ISSUE",
M992="SPARE-HS","SPARE-ISSUE",
M992="Power Telco","ACTIVE"
),"")</f>
        <v>No root cause</v>
      </c>
      <c r="O992" s="56">
        <v>3.9362017846492667E-2</v>
      </c>
      <c r="P992" s="56">
        <v>6.9021753088322271E-3</v>
      </c>
      <c r="Q992" s="56">
        <v>2.8286434211390057E-2</v>
      </c>
      <c r="R992" s="56">
        <v>0</v>
      </c>
      <c r="S992" s="56">
        <v>0</v>
      </c>
      <c r="T992" s="56">
        <v>0</v>
      </c>
      <c r="U992" s="56">
        <v>0</v>
      </c>
      <c r="V992" s="14"/>
      <c r="W992" s="14"/>
      <c r="X992" s="14"/>
      <c r="Y992" s="14"/>
      <c r="Z992" s="14"/>
      <c r="AA992" s="30" t="s">
        <v>16</v>
      </c>
      <c r="AB992" s="7" t="s">
        <v>16</v>
      </c>
      <c r="AC992" s="3"/>
      <c r="AD992" s="3" t="s">
        <v>16</v>
      </c>
      <c r="AE992" s="7"/>
      <c r="AF992" s="31" t="s">
        <v>16</v>
      </c>
      <c r="AG992" s="31" t="s">
        <v>16</v>
      </c>
      <c r="AH992" s="31" t="s">
        <v>16</v>
      </c>
      <c r="AI992" s="31" t="s">
        <v>16</v>
      </c>
      <c r="AJ992" s="31" t="s">
        <v>16</v>
      </c>
      <c r="AK992" s="31" t="s">
        <v>16</v>
      </c>
      <c r="AL992" s="31" t="s">
        <v>16</v>
      </c>
      <c r="AM992" s="31" t="s">
        <v>16</v>
      </c>
      <c r="AN992" s="31" t="s">
        <v>16</v>
      </c>
      <c r="AO992" s="31" t="s">
        <v>16</v>
      </c>
      <c r="AP992" s="9" t="s">
        <v>16</v>
      </c>
      <c r="AQ992" s="9" t="s">
        <v>16</v>
      </c>
      <c r="AR992" s="9" t="s">
        <v>16</v>
      </c>
      <c r="AS992" s="14"/>
      <c r="AT992" s="14"/>
    </row>
    <row r="993" spans="1:46" s="9" customFormat="1" hidden="1" x14ac:dyDescent="0.3">
      <c r="A993" s="1" t="s">
        <v>1068</v>
      </c>
      <c r="B993" s="48" t="s">
        <v>1069</v>
      </c>
      <c r="C993" s="48" t="s">
        <v>11</v>
      </c>
      <c r="D993" s="48" t="s">
        <v>12</v>
      </c>
      <c r="E993" s="53" t="s">
        <v>103</v>
      </c>
      <c r="F993" s="48" t="s">
        <v>1070</v>
      </c>
      <c r="G993" s="47" t="s">
        <v>5419</v>
      </c>
      <c r="H993" s="66" t="s">
        <v>5452</v>
      </c>
      <c r="I993" s="22" t="str">
        <f>_xlfn.XLOOKUP(B993,[1]SITE!$B:$B,[1]SITE!$I:$I,"")</f>
        <v>No impact</v>
      </c>
      <c r="J993" s="29"/>
      <c r="K993" s="15" t="str" cm="1">
        <f t="array" ref="K993">IFERROR(_xlfn.IFS(
M993="MPR ISSUE","PDH",
M993="BSS Hardware Issue","BSS",
M993="Sites strategiques, MLL, Pylone, etc.","ENVTECH",
M993="AKTIVCO DEFAUT GE &amp; POWER Cabinet","AKTIVCO",
M993="AKTIVCO Coupure ENEO &amp; Baisse de tension","AKTIVCO GRID ONLY",
M993="Coupure ENEO &amp; Baisse de tension","IHS GRID ONLY",
M993="Defaut GE &amp; POWER Cabinet","IHS",
M993="Sharing","Partners",
M993="Sites strategiques &amp; DataCenter","SST &amp; DC",
M993="Exclu","Exclu",
M993="SAT","SAT",
M993="SPARE-ISSUE","SPARE-ISSUE",
M993="Fiber CAmtel","TRANS_FO_CAMTEL",
M993="Fiber AOF","Fiber AOF",
M993="Projet OCM (HUAWEI)","TRAVAUX-HUAWEI",
M993="Projet OCM (NOKIA)","TRAVAUX-NOKIA",
M993="ACCESS-ISSUE","ACCESS-ISSUE",
M993="Projet OCM (ZTE, NOKIA, autres projets)","TRAVAUX OCM",
M993="No root CAuse","No root cause",
M993="ODU HS","PDH",
M993="IP &amp; VLAN","PDH",
M993="Warehouse HUAWEI","SPARE-ISSUE",
M993="SPARE-HS","SPARE-ISSUE",
M993="Power Telco","BSS"
),"")</f>
        <v>No root cause</v>
      </c>
      <c r="L993" s="16" t="str" cm="1">
        <f t="array" ref="L993">IFERROR(_xlfn.IFS(
M993="MPR ISSUE","TX ISSUE",
M993="BSS Hardware Issue","RAN ISSUE",
M993="Sites strategiques, MLL, Pylone, etc.","ENVTECH",
M993="AKTIVCO DEFAUT GE &amp; POWER Cabinet","POWER ISSUE",
M993="AKTIVCO Coupure ENEO &amp; Baisse de tension","POWER ISSUE",
M993="Coupure ENEO &amp; Baisse de tension","POWER ISSUE",
M993="Defaut GE &amp; POWER Cabinet","POWER ISSUE",
M993="Sharing","POWER ISSUE",
M993="Sites strategiques &amp; DataCenter","POWER ISSUE",
M993="Exclu","Exclu",
M993="SAT","TX ISSUE",
M993="SPARE-ISSUE","SPARE-ISSUE",
M993="Fiber CAmtel","TX ISSUE",
M993="Fiber AOF","TX ISSUE",
M993="Projet OCM (HUAWEI)","TRAVAUX-HUAWEI",
M993="Projet OCM (NOKIA)","TRAVAUX -NOKIA",
M993="ACCESS-ISSUE","ACCESS-ISSUE",
M993="Projet OCM (ZTE, NOKIA, autres projets)","TRAVAUX OCM",
M993="No root CAuse","No root cause",
M993="ODU HS","TX ISSUE",
M993="IP &amp; VLAN","TX ISSUE",
M993="Warehouse HUAWEI","SPARE-ISSUE",
M993="SPARE-HS","SPARE-ISSUE",
M993="Power Telco","RAN ISSUE"
),"")</f>
        <v>No root cause</v>
      </c>
      <c r="M993" s="28" t="s">
        <v>5403</v>
      </c>
      <c r="N993" s="17" t="str" cm="1">
        <f t="array" ref="N993">IFERROR(_xlfn.IFS(
M993="MPR ISSUE","ACTIVE",
M993="BSS Hardware Issue","ACTIVE",
M993="Sites strategiques, MLL, Pylone, etc.","PASSIVE",
M993="AKTIVCO DEFAUT GE &amp; POWER Cabinet","PASSIVE",
M993="AKTIVCO Coupure ENEO &amp; Baisse de tension","PASSIVE",
M993="Coupure ENEO &amp; Baisse de tension","PASSIVE",
M993="Defaut GE &amp; POWER Cabinet","PASSIVE",
M993="Sharing","PASSIVE",
M993="Sites strategiques &amp; DataCenter","PASSIVE",
M993="Exclu","Exclu",
M993="SAT","ACTIVE",
M993="SPARE-ISSUE","SPARE-ISSUE",
M993="Fiber CAmtel","ACTIVE",
M993="Fiber AOF","ACTIVE",
M993="Projet OCM (HUAWEI)","PLANNED WORKS",
M993="Projet OCM (NOKIA)","PLANNED WORKS",
M993="ACCESS-ISSUE","ACCESS-ISSUE",
M993="Projet OCM (ZTE, NOKIA, autres projets)","PLANNED WORKS",
M993="No root CAuse","No root cause",
M993="ODU HS","ACTIVE",
M993="IP &amp; VLAN","ACTIVE",
M993="Warehouse HUAWEI","SPARE-ISSUE",
M993="SPARE-HS","SPARE-ISSUE",
M993="Power Telco","ACTIVE"
),"")</f>
        <v>No root cause</v>
      </c>
      <c r="O993" s="56">
        <v>3.1211387055445432E-3</v>
      </c>
      <c r="P993" s="56">
        <v>6.4206281942623322E-3</v>
      </c>
      <c r="Q993" s="56">
        <v>0.39825729882745053</v>
      </c>
      <c r="R993" s="56">
        <v>2.8536125307835631E-3</v>
      </c>
      <c r="S993" s="56">
        <v>0</v>
      </c>
      <c r="T993" s="56">
        <v>0</v>
      </c>
      <c r="U993" s="56">
        <v>0</v>
      </c>
      <c r="V993" s="14"/>
      <c r="W993" s="14"/>
      <c r="X993" s="14"/>
      <c r="Y993" s="14"/>
      <c r="Z993" s="14"/>
      <c r="AA993" s="30" t="s">
        <v>16</v>
      </c>
      <c r="AB993" s="7" t="s">
        <v>16</v>
      </c>
      <c r="AC993" s="3"/>
      <c r="AD993" s="3" t="s">
        <v>16</v>
      </c>
      <c r="AE993" s="7"/>
      <c r="AF993" s="31" t="s">
        <v>16</v>
      </c>
      <c r="AG993" s="31" t="s">
        <v>16</v>
      </c>
      <c r="AH993" s="31" t="s">
        <v>16</v>
      </c>
      <c r="AI993" s="31" t="s">
        <v>16</v>
      </c>
      <c r="AJ993" s="31" t="s">
        <v>16</v>
      </c>
      <c r="AK993" s="31" t="s">
        <v>16</v>
      </c>
      <c r="AL993" s="31" t="s">
        <v>16</v>
      </c>
      <c r="AM993" s="31" t="s">
        <v>16</v>
      </c>
      <c r="AN993" s="31" t="s">
        <v>16</v>
      </c>
      <c r="AO993" s="31" t="s">
        <v>16</v>
      </c>
      <c r="AP993" s="9" t="s">
        <v>16</v>
      </c>
      <c r="AQ993" s="9" t="s">
        <v>16</v>
      </c>
      <c r="AR993" s="9" t="s">
        <v>16</v>
      </c>
      <c r="AS993" s="14"/>
      <c r="AT993" s="14"/>
    </row>
    <row r="994" spans="1:46" s="9" customFormat="1" hidden="1" x14ac:dyDescent="0.3">
      <c r="A994" s="1" t="s">
        <v>4908</v>
      </c>
      <c r="B994" s="48" t="s">
        <v>4909</v>
      </c>
      <c r="C994" s="48" t="s">
        <v>11</v>
      </c>
      <c r="D994" s="48" t="s">
        <v>97</v>
      </c>
      <c r="E994" s="53" t="s">
        <v>227</v>
      </c>
      <c r="F994" s="48" t="s">
        <v>4910</v>
      </c>
      <c r="G994" s="47" t="s">
        <v>5419</v>
      </c>
      <c r="H994" s="66" t="s">
        <v>5452</v>
      </c>
      <c r="I994" s="22" t="str">
        <f>_xlfn.XLOOKUP(B994,[1]SITE!$B:$B,[1]SITE!$I:$I,"")</f>
        <v>No impact</v>
      </c>
      <c r="J994" s="29"/>
      <c r="K994" s="15" t="str" cm="1">
        <f t="array" ref="K994">IFERROR(_xlfn.IFS(
M994="MPR ISSUE","PDH",
M994="BSS Hardware Issue","BSS",
M994="Sites strategiques, MLL, Pylone, etc.","ENVTECH",
M994="AKTIVCO DEFAUT GE &amp; POWER Cabinet","AKTIVCO",
M994="AKTIVCO Coupure ENEO &amp; Baisse de tension","AKTIVCO GRID ONLY",
M994="Coupure ENEO &amp; Baisse de tension","IHS GRID ONLY",
M994="Defaut GE &amp; POWER Cabinet","IHS",
M994="Sharing","Partners",
M994="Sites strategiques &amp; DataCenter","SST &amp; DC",
M994="Exclu","Exclu",
M994="SAT","SAT",
M994="SPARE-ISSUE","SPARE-ISSUE",
M994="Fiber CAmtel","TRANS_FO_CAMTEL",
M994="Fiber AOF","Fiber AOF",
M994="Projet OCM (HUAWEI)","TRAVAUX-HUAWEI",
M994="Projet OCM (NOKIA)","TRAVAUX-NOKIA",
M994="ACCESS-ISSUE","ACCESS-ISSUE",
M994="Projet OCM (ZTE, NOKIA, autres projets)","TRAVAUX OCM",
M994="No root CAuse","No root cause",
M994="ODU HS","PDH",
M994="IP &amp; VLAN","PDH",
M994="Warehouse HUAWEI","SPARE-ISSUE",
M994="SPARE-HS","SPARE-ISSUE",
M994="Power Telco","BSS"
),"")</f>
        <v>No root cause</v>
      </c>
      <c r="L994" s="16" t="str" cm="1">
        <f t="array" ref="L994">IFERROR(_xlfn.IFS(
M994="MPR ISSUE","TX ISSUE",
M994="BSS Hardware Issue","RAN ISSUE",
M994="Sites strategiques, MLL, Pylone, etc.","ENVTECH",
M994="AKTIVCO DEFAUT GE &amp; POWER Cabinet","POWER ISSUE",
M994="AKTIVCO Coupure ENEO &amp; Baisse de tension","POWER ISSUE",
M994="Coupure ENEO &amp; Baisse de tension","POWER ISSUE",
M994="Defaut GE &amp; POWER Cabinet","POWER ISSUE",
M994="Sharing","POWER ISSUE",
M994="Sites strategiques &amp; DataCenter","POWER ISSUE",
M994="Exclu","Exclu",
M994="SAT","TX ISSUE",
M994="SPARE-ISSUE","SPARE-ISSUE",
M994="Fiber CAmtel","TX ISSUE",
M994="Fiber AOF","TX ISSUE",
M994="Projet OCM (HUAWEI)","TRAVAUX-HUAWEI",
M994="Projet OCM (NOKIA)","TRAVAUX -NOKIA",
M994="ACCESS-ISSUE","ACCESS-ISSUE",
M994="Projet OCM (ZTE, NOKIA, autres projets)","TRAVAUX OCM",
M994="No root CAuse","No root cause",
M994="ODU HS","TX ISSUE",
M994="IP &amp; VLAN","TX ISSUE",
M994="Warehouse HUAWEI","SPARE-ISSUE",
M994="SPARE-HS","SPARE-ISSUE",
M994="Power Telco","RAN ISSUE"
),"")</f>
        <v>No root cause</v>
      </c>
      <c r="M994" s="28" t="s">
        <v>5403</v>
      </c>
      <c r="N994" s="17" t="str" cm="1">
        <f t="array" ref="N994">IFERROR(_xlfn.IFS(
M994="MPR ISSUE","ACTIVE",
M994="BSS Hardware Issue","ACTIVE",
M994="Sites strategiques, MLL, Pylone, etc.","PASSIVE",
M994="AKTIVCO DEFAUT GE &amp; POWER Cabinet","PASSIVE",
M994="AKTIVCO Coupure ENEO &amp; Baisse de tension","PASSIVE",
M994="Coupure ENEO &amp; Baisse de tension","PASSIVE",
M994="Defaut GE &amp; POWER Cabinet","PASSIVE",
M994="Sharing","PASSIVE",
M994="Sites strategiques &amp; DataCenter","PASSIVE",
M994="Exclu","Exclu",
M994="SAT","ACTIVE",
M994="SPARE-ISSUE","SPARE-ISSUE",
M994="Fiber CAmtel","ACTIVE",
M994="Fiber AOF","ACTIVE",
M994="Projet OCM (HUAWEI)","PLANNED WORKS",
M994="Projet OCM (NOKIA)","PLANNED WORKS",
M994="ACCESS-ISSUE","ACCESS-ISSUE",
M994="Projet OCM (ZTE, NOKIA, autres projets)","PLANNED WORKS",
M994="No root CAuse","No root cause",
M994="ODU HS","ACTIVE",
M994="IP &amp; VLAN","ACTIVE",
M994="Warehouse HUAWEI","SPARE-ISSUE",
M994="SPARE-HS","SPARE-ISSUE",
M994="Power Telco","ACTIVE"
),"")</f>
        <v>No root cause</v>
      </c>
      <c r="O994" s="56">
        <v>0</v>
      </c>
      <c r="P994" s="56">
        <v>6.3410541810106072E-3</v>
      </c>
      <c r="Q994" s="56">
        <v>0</v>
      </c>
      <c r="R994" s="56">
        <v>3.4778402718921818E-3</v>
      </c>
      <c r="S994" s="56">
        <v>0</v>
      </c>
      <c r="T994" s="56">
        <v>0</v>
      </c>
      <c r="U994" s="56">
        <v>0</v>
      </c>
      <c r="V994" s="14"/>
      <c r="W994" s="14"/>
      <c r="X994" s="14"/>
      <c r="Y994" s="14"/>
      <c r="Z994" s="14"/>
      <c r="AA994" s="30" t="s">
        <v>16</v>
      </c>
      <c r="AB994" s="7" t="s">
        <v>16</v>
      </c>
      <c r="AC994" s="3"/>
      <c r="AD994" s="3" t="s">
        <v>16</v>
      </c>
      <c r="AE994" s="7"/>
      <c r="AF994" s="31" t="s">
        <v>16</v>
      </c>
      <c r="AG994" s="31" t="s">
        <v>16</v>
      </c>
      <c r="AH994" s="31" t="s">
        <v>16</v>
      </c>
      <c r="AI994" s="31" t="s">
        <v>16</v>
      </c>
      <c r="AJ994" s="31" t="s">
        <v>16</v>
      </c>
      <c r="AK994" s="31" t="s">
        <v>16</v>
      </c>
      <c r="AL994" s="31" t="s">
        <v>16</v>
      </c>
      <c r="AM994" s="31" t="s">
        <v>16</v>
      </c>
      <c r="AN994" s="31" t="s">
        <v>16</v>
      </c>
      <c r="AO994" s="31" t="s">
        <v>16</v>
      </c>
      <c r="AP994" s="9" t="s">
        <v>16</v>
      </c>
      <c r="AQ994" s="9" t="s">
        <v>16</v>
      </c>
      <c r="AR994" s="9" t="s">
        <v>16</v>
      </c>
      <c r="AS994" s="14"/>
      <c r="AT994" s="14"/>
    </row>
    <row r="995" spans="1:46" s="9" customFormat="1" hidden="1" x14ac:dyDescent="0.3">
      <c r="A995" s="3" t="s">
        <v>2208</v>
      </c>
      <c r="B995" s="3" t="s">
        <v>2209</v>
      </c>
      <c r="C995" s="53" t="s">
        <v>11</v>
      </c>
      <c r="D995" s="53" t="s">
        <v>12</v>
      </c>
      <c r="E995" s="53" t="s">
        <v>227</v>
      </c>
      <c r="F995" s="3" t="s">
        <v>2210</v>
      </c>
      <c r="G995" s="47" t="s">
        <v>5419</v>
      </c>
      <c r="H995" s="66" t="s">
        <v>5452</v>
      </c>
      <c r="I995" s="22" t="str">
        <f>_xlfn.XLOOKUP(B995,[1]SITE!$B:$B,[1]SITE!$I:$I,"")</f>
        <v>No impact</v>
      </c>
      <c r="J995" s="29"/>
      <c r="K995" s="15" t="str" cm="1">
        <f t="array" ref="K995">IFERROR(_xlfn.IFS(
M995="MPR ISSUE","PDH",
M995="BSS Hardware Issue","BSS",
M995="Sites strategiques, MLL, Pylone, etc.","ENVTECH",
M995="AKTIVCO DEFAUT GE &amp; POWER Cabinet","AKTIVCO",
M995="AKTIVCO Coupure ENEO &amp; Baisse de tension","AKTIVCO GRID ONLY",
M995="Coupure ENEO &amp; Baisse de tension","IHS GRID ONLY",
M995="Defaut GE &amp; POWER Cabinet","IHS",
M995="Sharing","Partners",
M995="Sites strategiques &amp; DataCenter","SST &amp; DC",
M995="Exclu","Exclu",
M995="SAT","SAT",
M995="SPARE-ISSUE","SPARE-ISSUE",
M995="Fiber CAmtel","TRANS_FO_CAMTEL",
M995="Fiber AOF","Fiber AOF",
M995="Projet OCM (HUAWEI)","TRAVAUX-HUAWEI",
M995="Projet OCM (NOKIA)","TRAVAUX-NOKIA",
M995="ACCESS-ISSUE","ACCESS-ISSUE",
M995="Projet OCM (ZTE, NOKIA, autres projets)","TRAVAUX OCM",
M995="No root CAuse","No root cause",
M995="ODU HS","PDH",
M995="IP &amp; VLAN","PDH",
M995="Warehouse HUAWEI","SPARE-ISSUE",
M995="SPARE-HS","SPARE-ISSUE",
M995="Power Telco","BSS"
),"")</f>
        <v>No root cause</v>
      </c>
      <c r="L995" s="16" t="str" cm="1">
        <f t="array" ref="L995">IFERROR(_xlfn.IFS(
M995="MPR ISSUE","TX ISSUE",
M995="BSS Hardware Issue","RAN ISSUE",
M995="Sites strategiques, MLL, Pylone, etc.","ENVTECH",
M995="AKTIVCO DEFAUT GE &amp; POWER Cabinet","POWER ISSUE",
M995="AKTIVCO Coupure ENEO &amp; Baisse de tension","POWER ISSUE",
M995="Coupure ENEO &amp; Baisse de tension","POWER ISSUE",
M995="Defaut GE &amp; POWER Cabinet","POWER ISSUE",
M995="Sharing","POWER ISSUE",
M995="Sites strategiques &amp; DataCenter","POWER ISSUE",
M995="Exclu","Exclu",
M995="SAT","TX ISSUE",
M995="SPARE-ISSUE","SPARE-ISSUE",
M995="Fiber CAmtel","TX ISSUE",
M995="Fiber AOF","TX ISSUE",
M995="Projet OCM (HUAWEI)","TRAVAUX-HUAWEI",
M995="Projet OCM (NOKIA)","TRAVAUX -NOKIA",
M995="ACCESS-ISSUE","ACCESS-ISSUE",
M995="Projet OCM (ZTE, NOKIA, autres projets)","TRAVAUX OCM",
M995="No root CAuse","No root cause",
M995="ODU HS","TX ISSUE",
M995="IP &amp; VLAN","TX ISSUE",
M995="Warehouse HUAWEI","SPARE-ISSUE",
M995="SPARE-HS","SPARE-ISSUE",
M995="Power Telco","RAN ISSUE"
),"")</f>
        <v>No root cause</v>
      </c>
      <c r="M995" s="28" t="s">
        <v>5403</v>
      </c>
      <c r="N995" s="17" t="str" cm="1">
        <f t="array" ref="N995">IFERROR(_xlfn.IFS(
M995="MPR ISSUE","ACTIVE",
M995="BSS Hardware Issue","ACTIVE",
M995="Sites strategiques, MLL, Pylone, etc.","PASSIVE",
M995="AKTIVCO DEFAUT GE &amp; POWER Cabinet","PASSIVE",
M995="AKTIVCO Coupure ENEO &amp; Baisse de tension","PASSIVE",
M995="Coupure ENEO &amp; Baisse de tension","PASSIVE",
M995="Defaut GE &amp; POWER Cabinet","PASSIVE",
M995="Sharing","PASSIVE",
M995="Sites strategiques &amp; DataCenter","PASSIVE",
M995="Exclu","Exclu",
M995="SAT","ACTIVE",
M995="SPARE-ISSUE","SPARE-ISSUE",
M995="Fiber CAmtel","ACTIVE",
M995="Fiber AOF","ACTIVE",
M995="Projet OCM (HUAWEI)","PLANNED WORKS",
M995="Projet OCM (NOKIA)","PLANNED WORKS",
M995="ACCESS-ISSUE","ACCESS-ISSUE",
M995="Projet OCM (ZTE, NOKIA, autres projets)","PLANNED WORKS",
M995="No root CAuse","No root cause",
M995="ODU HS","ACTIVE",
M995="IP &amp; VLAN","ACTIVE",
M995="Warehouse HUAWEI","SPARE-ISSUE",
M995="SPARE-HS","SPARE-ISSUE",
M995="Power Telco","ACTIVE"
),"")</f>
        <v>No root cause</v>
      </c>
      <c r="O995" s="56">
        <v>0</v>
      </c>
      <c r="P995" s="56">
        <v>6.2244423327714035E-3</v>
      </c>
      <c r="Q995" s="56">
        <v>0</v>
      </c>
      <c r="R995" s="56">
        <v>0</v>
      </c>
      <c r="S995" s="56">
        <v>0</v>
      </c>
      <c r="T995" s="56">
        <v>0</v>
      </c>
      <c r="U995" s="56">
        <v>0.48190381613603728</v>
      </c>
      <c r="V995" s="14"/>
      <c r="W995" s="14"/>
      <c r="X995" s="14"/>
      <c r="Y995" s="14"/>
      <c r="Z995" s="14"/>
      <c r="AA995" s="30" t="s">
        <v>16</v>
      </c>
      <c r="AB995" s="7" t="s">
        <v>16</v>
      </c>
      <c r="AC995" s="3"/>
      <c r="AD995" s="3" t="s">
        <v>16</v>
      </c>
      <c r="AE995" s="7"/>
      <c r="AF995" s="31" t="s">
        <v>16</v>
      </c>
      <c r="AG995" s="31" t="s">
        <v>16</v>
      </c>
      <c r="AH995" s="31" t="s">
        <v>16</v>
      </c>
      <c r="AI995" s="31" t="s">
        <v>16</v>
      </c>
      <c r="AJ995" s="31" t="s">
        <v>16</v>
      </c>
      <c r="AK995" s="31" t="s">
        <v>16</v>
      </c>
      <c r="AL995" s="31" t="s">
        <v>16</v>
      </c>
      <c r="AM995" s="31" t="s">
        <v>16</v>
      </c>
      <c r="AN995" s="31" t="s">
        <v>16</v>
      </c>
      <c r="AO995" s="31" t="s">
        <v>16</v>
      </c>
      <c r="AP995" s="9" t="s">
        <v>16</v>
      </c>
      <c r="AQ995" s="9" t="s">
        <v>16</v>
      </c>
      <c r="AR995" s="9" t="s">
        <v>16</v>
      </c>
      <c r="AS995" s="14"/>
      <c r="AT995" s="14"/>
    </row>
    <row r="996" spans="1:46" s="9" customFormat="1" hidden="1" x14ac:dyDescent="0.3">
      <c r="A996" s="1" t="s">
        <v>552</v>
      </c>
      <c r="B996" s="48" t="s">
        <v>553</v>
      </c>
      <c r="C996" s="48" t="s">
        <v>11</v>
      </c>
      <c r="D996" s="48" t="s">
        <v>67</v>
      </c>
      <c r="E996" s="53" t="s">
        <v>24</v>
      </c>
      <c r="F996" s="48" t="s">
        <v>554</v>
      </c>
      <c r="G996" s="47" t="s">
        <v>5419</v>
      </c>
      <c r="H996" s="66" t="s">
        <v>5452</v>
      </c>
      <c r="I996" s="22" t="str">
        <f>_xlfn.XLOOKUP(B996,[1]SITE!$B:$B,[1]SITE!$I:$I,"")</f>
        <v>No impact</v>
      </c>
      <c r="J996" s="29"/>
      <c r="K996" s="15" t="str" cm="1">
        <f t="array" ref="K996">IFERROR(_xlfn.IFS(
M996="MPR ISSUE","PDH",
M996="BSS Hardware Issue","BSS",
M996="Sites strategiques, MLL, Pylone, etc.","ENVTECH",
M996="AKTIVCO DEFAUT GE &amp; POWER Cabinet","AKTIVCO",
M996="AKTIVCO Coupure ENEO &amp; Baisse de tension","AKTIVCO GRID ONLY",
M996="Coupure ENEO &amp; Baisse de tension","IHS GRID ONLY",
M996="Defaut GE &amp; POWER Cabinet","IHS",
M996="Sharing","Partners",
M996="Sites strategiques &amp; DataCenter","SST &amp; DC",
M996="Exclu","Exclu",
M996="SAT","SAT",
M996="SPARE-ISSUE","SPARE-ISSUE",
M996="Fiber CAmtel","TRANS_FO_CAMTEL",
M996="Fiber AOF","Fiber AOF",
M996="Projet OCM (HUAWEI)","TRAVAUX-HUAWEI",
M996="Projet OCM (NOKIA)","TRAVAUX-NOKIA",
M996="ACCESS-ISSUE","ACCESS-ISSUE",
M996="Projet OCM (ZTE, NOKIA, autres projets)","TRAVAUX OCM",
M996="No root CAuse","No root cause",
M996="ODU HS","PDH",
M996="IP &amp; VLAN","PDH",
M996="Warehouse HUAWEI","SPARE-ISSUE",
M996="SPARE-HS","SPARE-ISSUE",
M996="Power Telco","BSS"
),"")</f>
        <v>No root cause</v>
      </c>
      <c r="L996" s="16" t="str" cm="1">
        <f t="array" ref="L996">IFERROR(_xlfn.IFS(
M996="MPR ISSUE","TX ISSUE",
M996="BSS Hardware Issue","RAN ISSUE",
M996="Sites strategiques, MLL, Pylone, etc.","ENVTECH",
M996="AKTIVCO DEFAUT GE &amp; POWER Cabinet","POWER ISSUE",
M996="AKTIVCO Coupure ENEO &amp; Baisse de tension","POWER ISSUE",
M996="Coupure ENEO &amp; Baisse de tension","POWER ISSUE",
M996="Defaut GE &amp; POWER Cabinet","POWER ISSUE",
M996="Sharing","POWER ISSUE",
M996="Sites strategiques &amp; DataCenter","POWER ISSUE",
M996="Exclu","Exclu",
M996="SAT","TX ISSUE",
M996="SPARE-ISSUE","SPARE-ISSUE",
M996="Fiber CAmtel","TX ISSUE",
M996="Fiber AOF","TX ISSUE",
M996="Projet OCM (HUAWEI)","TRAVAUX-HUAWEI",
M996="Projet OCM (NOKIA)","TRAVAUX -NOKIA",
M996="ACCESS-ISSUE","ACCESS-ISSUE",
M996="Projet OCM (ZTE, NOKIA, autres projets)","TRAVAUX OCM",
M996="No root CAuse","No root cause",
M996="ODU HS","TX ISSUE",
M996="IP &amp; VLAN","TX ISSUE",
M996="Warehouse HUAWEI","SPARE-ISSUE",
M996="SPARE-HS","SPARE-ISSUE",
M996="Power Telco","RAN ISSUE"
),"")</f>
        <v>No root cause</v>
      </c>
      <c r="M996" s="28" t="s">
        <v>5403</v>
      </c>
      <c r="N996" s="17" t="str" cm="1">
        <f t="array" ref="N996">IFERROR(_xlfn.IFS(
M996="MPR ISSUE","ACTIVE",
M996="BSS Hardware Issue","ACTIVE",
M996="Sites strategiques, MLL, Pylone, etc.","PASSIVE",
M996="AKTIVCO DEFAUT GE &amp; POWER Cabinet","PASSIVE",
M996="AKTIVCO Coupure ENEO &amp; Baisse de tension","PASSIVE",
M996="Coupure ENEO &amp; Baisse de tension","PASSIVE",
M996="Defaut GE &amp; POWER Cabinet","PASSIVE",
M996="Sharing","PASSIVE",
M996="Sites strategiques &amp; DataCenter","PASSIVE",
M996="Exclu","Exclu",
M996="SAT","ACTIVE",
M996="SPARE-ISSUE","SPARE-ISSUE",
M996="Fiber CAmtel","ACTIVE",
M996="Fiber AOF","ACTIVE",
M996="Projet OCM (HUAWEI)","PLANNED WORKS",
M996="Projet OCM (NOKIA)","PLANNED WORKS",
M996="ACCESS-ISSUE","ACCESS-ISSUE",
M996="Projet OCM (ZTE, NOKIA, autres projets)","PLANNED WORKS",
M996="No root CAuse","No root cause",
M996="ODU HS","ACTIVE",
M996="IP &amp; VLAN","ACTIVE",
M996="Warehouse HUAWEI","SPARE-ISSUE",
M996="SPARE-HS","SPARE-ISSUE",
M996="Power Telco","ACTIVE"
),"")</f>
        <v>No root cause</v>
      </c>
      <c r="O996" s="56">
        <v>0.10412768480466532</v>
      </c>
      <c r="P996" s="56">
        <v>5.1192145653843717E-3</v>
      </c>
      <c r="Q996" s="56">
        <v>0</v>
      </c>
      <c r="R996" s="56">
        <v>0</v>
      </c>
      <c r="S996" s="56">
        <v>0</v>
      </c>
      <c r="T996" s="56">
        <v>0</v>
      </c>
      <c r="U996" s="56">
        <v>0</v>
      </c>
      <c r="V996" s="14"/>
      <c r="W996" s="14"/>
      <c r="X996" s="14"/>
      <c r="Y996" s="14"/>
      <c r="Z996" s="14"/>
      <c r="AA996" s="30" t="s">
        <v>16</v>
      </c>
      <c r="AB996" s="7" t="s">
        <v>16</v>
      </c>
      <c r="AC996" s="3"/>
      <c r="AD996" s="3" t="s">
        <v>16</v>
      </c>
      <c r="AE996" s="7"/>
      <c r="AF996" s="31" t="s">
        <v>16</v>
      </c>
      <c r="AG996" s="31" t="s">
        <v>16</v>
      </c>
      <c r="AH996" s="31" t="s">
        <v>16</v>
      </c>
      <c r="AI996" s="31" t="s">
        <v>16</v>
      </c>
      <c r="AJ996" s="31" t="s">
        <v>16</v>
      </c>
      <c r="AK996" s="31" t="s">
        <v>16</v>
      </c>
      <c r="AL996" s="31" t="s">
        <v>16</v>
      </c>
      <c r="AM996" s="31" t="s">
        <v>16</v>
      </c>
      <c r="AN996" s="31" t="s">
        <v>16</v>
      </c>
      <c r="AO996" s="31" t="s">
        <v>16</v>
      </c>
      <c r="AP996" s="9" t="s">
        <v>16</v>
      </c>
      <c r="AQ996" s="9" t="s">
        <v>16</v>
      </c>
      <c r="AR996" s="9" t="s">
        <v>16</v>
      </c>
      <c r="AS996" s="14"/>
      <c r="AT996" s="14"/>
    </row>
    <row r="997" spans="1:46" s="9" customFormat="1" hidden="1" x14ac:dyDescent="0.3">
      <c r="A997" s="4" t="s">
        <v>298</v>
      </c>
      <c r="B997" s="51" t="s">
        <v>299</v>
      </c>
      <c r="C997" s="53" t="s">
        <v>22</v>
      </c>
      <c r="D997" s="53" t="s">
        <v>23</v>
      </c>
      <c r="E997" s="53" t="s">
        <v>103</v>
      </c>
      <c r="F997" s="4" t="s">
        <v>300</v>
      </c>
      <c r="G997" s="47" t="s">
        <v>5419</v>
      </c>
      <c r="H997" s="66" t="s">
        <v>5452</v>
      </c>
      <c r="I997" s="22" t="str">
        <f>_xlfn.XLOOKUP(B997,[1]SITE!$B:$B,[1]SITE!$I:$I,"")</f>
        <v>No impact</v>
      </c>
      <c r="J997" s="29"/>
      <c r="K997" s="15" t="str" cm="1">
        <f t="array" ref="K997">IFERROR(_xlfn.IFS(
M997="MPR ISSUE","PDH",
M997="BSS Hardware Issue","BSS",
M997="Sites strategiques, MLL, Pylone, etc.","ENVTECH",
M997="AKTIVCO DEFAUT GE &amp; POWER Cabinet","AKTIVCO",
M997="AKTIVCO Coupure ENEO &amp; Baisse de tension","AKTIVCO GRID ONLY",
M997="Coupure ENEO &amp; Baisse de tension","IHS GRID ONLY",
M997="Defaut GE &amp; POWER Cabinet","IHS",
M997="Sharing","Partners",
M997="Sites strategiques &amp; DataCenter","SST &amp; DC",
M997="Exclu","Exclu",
M997="SAT","SAT",
M997="SPARE-ISSUE","SPARE-ISSUE",
M997="Fiber CAmtel","TRANS_FO_CAMTEL",
M997="Fiber AOF","Fiber AOF",
M997="Projet OCM (HUAWEI)","TRAVAUX-HUAWEI",
M997="Projet OCM (NOKIA)","TRAVAUX-NOKIA",
M997="ACCESS-ISSUE","ACCESS-ISSUE",
M997="Projet OCM (ZTE, NOKIA, autres projets)","TRAVAUX OCM",
M997="No root CAuse","No root cause",
M997="ODU HS","PDH",
M997="IP &amp; VLAN","PDH",
M997="Warehouse HUAWEI","SPARE-ISSUE",
M997="SPARE-HS","SPARE-ISSUE",
M997="Power Telco","BSS"
),"")</f>
        <v>No root cause</v>
      </c>
      <c r="L997" s="16" t="str" cm="1">
        <f t="array" ref="L997">IFERROR(_xlfn.IFS(
M997="MPR ISSUE","TX ISSUE",
M997="BSS Hardware Issue","RAN ISSUE",
M997="Sites strategiques, MLL, Pylone, etc.","ENVTECH",
M997="AKTIVCO DEFAUT GE &amp; POWER Cabinet","POWER ISSUE",
M997="AKTIVCO Coupure ENEO &amp; Baisse de tension","POWER ISSUE",
M997="Coupure ENEO &amp; Baisse de tension","POWER ISSUE",
M997="Defaut GE &amp; POWER Cabinet","POWER ISSUE",
M997="Sharing","POWER ISSUE",
M997="Sites strategiques &amp; DataCenter","POWER ISSUE",
M997="Exclu","Exclu",
M997="SAT","TX ISSUE",
M997="SPARE-ISSUE","SPARE-ISSUE",
M997="Fiber CAmtel","TX ISSUE",
M997="Fiber AOF","TX ISSUE",
M997="Projet OCM (HUAWEI)","TRAVAUX-HUAWEI",
M997="Projet OCM (NOKIA)","TRAVAUX -NOKIA",
M997="ACCESS-ISSUE","ACCESS-ISSUE",
M997="Projet OCM (ZTE, NOKIA, autres projets)","TRAVAUX OCM",
M997="No root CAuse","No root cause",
M997="ODU HS","TX ISSUE",
M997="IP &amp; VLAN","TX ISSUE",
M997="Warehouse HUAWEI","SPARE-ISSUE",
M997="SPARE-HS","SPARE-ISSUE",
M997="Power Telco","RAN ISSUE"
),"")</f>
        <v>No root cause</v>
      </c>
      <c r="M997" s="28" t="s">
        <v>5403</v>
      </c>
      <c r="N997" s="17" t="str" cm="1">
        <f t="array" ref="N997">IFERROR(_xlfn.IFS(
M997="MPR ISSUE","ACTIVE",
M997="BSS Hardware Issue","ACTIVE",
M997="Sites strategiques, MLL, Pylone, etc.","PASSIVE",
M997="AKTIVCO DEFAUT GE &amp; POWER Cabinet","PASSIVE",
M997="AKTIVCO Coupure ENEO &amp; Baisse de tension","PASSIVE",
M997="Coupure ENEO &amp; Baisse de tension","PASSIVE",
M997="Defaut GE &amp; POWER Cabinet","PASSIVE",
M997="Sharing","PASSIVE",
M997="Sites strategiques &amp; DataCenter","PASSIVE",
M997="Exclu","Exclu",
M997="SAT","ACTIVE",
M997="SPARE-ISSUE","SPARE-ISSUE",
M997="Fiber CAmtel","ACTIVE",
M997="Fiber AOF","ACTIVE",
M997="Projet OCM (HUAWEI)","PLANNED WORKS",
M997="Projet OCM (NOKIA)","PLANNED WORKS",
M997="ACCESS-ISSUE","ACCESS-ISSUE",
M997="Projet OCM (ZTE, NOKIA, autres projets)","PLANNED WORKS",
M997="No root CAuse","No root cause",
M997="ODU HS","ACTIVE",
M997="IP &amp; VLAN","ACTIVE",
M997="Warehouse HUAWEI","SPARE-ISSUE",
M997="SPARE-HS","SPARE-ISSUE",
M997="Power Telco","ACTIVE"
),"")</f>
        <v>No root cause</v>
      </c>
      <c r="O997" s="56">
        <v>1.7835078317400378E-4</v>
      </c>
      <c r="P997" s="56">
        <v>5.0473271638231936E-3</v>
      </c>
      <c r="Q997" s="56">
        <v>10.890275576477908</v>
      </c>
      <c r="R997" s="56">
        <v>0</v>
      </c>
      <c r="S997" s="56">
        <v>0</v>
      </c>
      <c r="T997" s="56">
        <v>0</v>
      </c>
      <c r="U997" s="56">
        <v>0</v>
      </c>
      <c r="V997" s="14"/>
      <c r="W997" s="14"/>
      <c r="X997" s="14"/>
      <c r="Y997" s="14"/>
      <c r="Z997" s="14"/>
      <c r="AA997" s="30" t="s">
        <v>5976</v>
      </c>
      <c r="AB997" s="7" t="s">
        <v>16</v>
      </c>
      <c r="AC997" s="3"/>
      <c r="AD997" s="3" t="s">
        <v>16</v>
      </c>
      <c r="AE997" s="7"/>
      <c r="AF997" s="31" t="s">
        <v>16</v>
      </c>
      <c r="AG997" s="31" t="s">
        <v>16</v>
      </c>
      <c r="AH997" s="31" t="s">
        <v>16</v>
      </c>
      <c r="AI997" s="31" t="s">
        <v>16</v>
      </c>
      <c r="AJ997" s="31" t="s">
        <v>16</v>
      </c>
      <c r="AK997" s="31" t="s">
        <v>16</v>
      </c>
      <c r="AL997" s="31" t="s">
        <v>16</v>
      </c>
      <c r="AM997" s="31" t="s">
        <v>16</v>
      </c>
      <c r="AN997" s="31" t="s">
        <v>16</v>
      </c>
      <c r="AO997" s="31" t="s">
        <v>5400</v>
      </c>
      <c r="AP997" s="9" t="s">
        <v>5400</v>
      </c>
      <c r="AQ997" s="9" t="s">
        <v>5400</v>
      </c>
      <c r="AR997" s="9" t="s">
        <v>5680</v>
      </c>
      <c r="AS997" s="14"/>
      <c r="AT997" s="14"/>
    </row>
    <row r="998" spans="1:46" s="9" customFormat="1" hidden="1" x14ac:dyDescent="0.3">
      <c r="A998" s="1" t="s">
        <v>2029</v>
      </c>
      <c r="B998" s="48" t="s">
        <v>2030</v>
      </c>
      <c r="C998" s="48" t="s">
        <v>11</v>
      </c>
      <c r="D998" s="48" t="s">
        <v>67</v>
      </c>
      <c r="E998" s="53" t="s">
        <v>24</v>
      </c>
      <c r="F998" s="48" t="s">
        <v>2031</v>
      </c>
      <c r="G998" s="47" t="s">
        <v>5419</v>
      </c>
      <c r="H998" s="66" t="s">
        <v>5452</v>
      </c>
      <c r="I998" s="22" t="str">
        <f>_xlfn.XLOOKUP(B998,[1]SITE!$B:$B,[1]SITE!$I:$I,"")</f>
        <v>No impact</v>
      </c>
      <c r="J998" s="29"/>
      <c r="K998" s="15" t="str" cm="1">
        <f t="array" ref="K998">IFERROR(_xlfn.IFS(
M998="MPR ISSUE","PDH",
M998="BSS Hardware Issue","BSS",
M998="Sites strategiques, MLL, Pylone, etc.","ENVTECH",
M998="AKTIVCO DEFAUT GE &amp; POWER Cabinet","AKTIVCO",
M998="AKTIVCO Coupure ENEO &amp; Baisse de tension","AKTIVCO GRID ONLY",
M998="Coupure ENEO &amp; Baisse de tension","IHS GRID ONLY",
M998="Defaut GE &amp; POWER Cabinet","IHS",
M998="Sharing","Partners",
M998="Sites strategiques &amp; DataCenter","SST &amp; DC",
M998="Exclu","Exclu",
M998="SAT","SAT",
M998="SPARE-ISSUE","SPARE-ISSUE",
M998="Fiber CAmtel","TRANS_FO_CAMTEL",
M998="Fiber AOF","Fiber AOF",
M998="Projet OCM (HUAWEI)","TRAVAUX-HUAWEI",
M998="Projet OCM (NOKIA)","TRAVAUX-NOKIA",
M998="ACCESS-ISSUE","ACCESS-ISSUE",
M998="Projet OCM (ZTE, NOKIA, autres projets)","TRAVAUX OCM",
M998="No root CAuse","No root cause",
M998="ODU HS","PDH",
M998="IP &amp; VLAN","PDH",
M998="Warehouse HUAWEI","SPARE-ISSUE",
M998="SPARE-HS","SPARE-ISSUE",
M998="Power Telco","BSS"
),"")</f>
        <v>No root cause</v>
      </c>
      <c r="L998" s="16" t="str" cm="1">
        <f t="array" ref="L998">IFERROR(_xlfn.IFS(
M998="MPR ISSUE","TX ISSUE",
M998="BSS Hardware Issue","RAN ISSUE",
M998="Sites strategiques, MLL, Pylone, etc.","ENVTECH",
M998="AKTIVCO DEFAUT GE &amp; POWER Cabinet","POWER ISSUE",
M998="AKTIVCO Coupure ENEO &amp; Baisse de tension","POWER ISSUE",
M998="Coupure ENEO &amp; Baisse de tension","POWER ISSUE",
M998="Defaut GE &amp; POWER Cabinet","POWER ISSUE",
M998="Sharing","POWER ISSUE",
M998="Sites strategiques &amp; DataCenter","POWER ISSUE",
M998="Exclu","Exclu",
M998="SAT","TX ISSUE",
M998="SPARE-ISSUE","SPARE-ISSUE",
M998="Fiber CAmtel","TX ISSUE",
M998="Fiber AOF","TX ISSUE",
M998="Projet OCM (HUAWEI)","TRAVAUX-HUAWEI",
M998="Projet OCM (NOKIA)","TRAVAUX -NOKIA",
M998="ACCESS-ISSUE","ACCESS-ISSUE",
M998="Projet OCM (ZTE, NOKIA, autres projets)","TRAVAUX OCM",
M998="No root CAuse","No root cause",
M998="ODU HS","TX ISSUE",
M998="IP &amp; VLAN","TX ISSUE",
M998="Warehouse HUAWEI","SPARE-ISSUE",
M998="SPARE-HS","SPARE-ISSUE",
M998="Power Telco","RAN ISSUE"
),"")</f>
        <v>No root cause</v>
      </c>
      <c r="M998" s="28" t="s">
        <v>5403</v>
      </c>
      <c r="N998" s="17" t="str" cm="1">
        <f t="array" ref="N998">IFERROR(_xlfn.IFS(
M998="MPR ISSUE","ACTIVE",
M998="BSS Hardware Issue","ACTIVE",
M998="Sites strategiques, MLL, Pylone, etc.","PASSIVE",
M998="AKTIVCO DEFAUT GE &amp; POWER Cabinet","PASSIVE",
M998="AKTIVCO Coupure ENEO &amp; Baisse de tension","PASSIVE",
M998="Coupure ENEO &amp; Baisse de tension","PASSIVE",
M998="Defaut GE &amp; POWER Cabinet","PASSIVE",
M998="Sharing","PASSIVE",
M998="Sites strategiques &amp; DataCenter","PASSIVE",
M998="Exclu","Exclu",
M998="SAT","ACTIVE",
M998="SPARE-ISSUE","SPARE-ISSUE",
M998="Fiber CAmtel","ACTIVE",
M998="Fiber AOF","ACTIVE",
M998="Projet OCM (HUAWEI)","PLANNED WORKS",
M998="Projet OCM (NOKIA)","PLANNED WORKS",
M998="ACCESS-ISSUE","ACCESS-ISSUE",
M998="Projet OCM (ZTE, NOKIA, autres projets)","PLANNED WORKS",
M998="No root CAuse","No root cause",
M998="ODU HS","ACTIVE",
M998="IP &amp; VLAN","ACTIVE",
M998="Warehouse HUAWEI","SPARE-ISSUE",
M998="SPARE-HS","SPARE-ISSUE",
M998="Power Telco","ACTIVE"
),"")</f>
        <v>No root cause</v>
      </c>
      <c r="O998" s="56">
        <v>8.4525111932051325E-2</v>
      </c>
      <c r="P998" s="56">
        <v>4.3700999863714243E-3</v>
      </c>
      <c r="Q998" s="56">
        <v>0</v>
      </c>
      <c r="R998" s="56">
        <v>0</v>
      </c>
      <c r="S998" s="56">
        <v>0</v>
      </c>
      <c r="T998" s="56">
        <v>0</v>
      </c>
      <c r="U998" s="56">
        <v>0</v>
      </c>
      <c r="V998" s="14"/>
      <c r="W998" s="14"/>
      <c r="X998" s="14"/>
      <c r="Y998" s="14"/>
      <c r="Z998" s="14"/>
      <c r="AA998" s="30" t="s">
        <v>5681</v>
      </c>
      <c r="AB998" s="7" t="s">
        <v>16</v>
      </c>
      <c r="AC998" s="3"/>
      <c r="AD998" s="3" t="s">
        <v>16</v>
      </c>
      <c r="AE998" s="7"/>
      <c r="AF998" s="31" t="s">
        <v>16</v>
      </c>
      <c r="AG998" s="31" t="s">
        <v>16</v>
      </c>
      <c r="AH998" s="31" t="s">
        <v>16</v>
      </c>
      <c r="AI998" s="31" t="s">
        <v>16</v>
      </c>
      <c r="AJ998" s="31" t="s">
        <v>16</v>
      </c>
      <c r="AK998" s="31" t="s">
        <v>16</v>
      </c>
      <c r="AL998" s="31" t="s">
        <v>16</v>
      </c>
      <c r="AM998" s="31" t="s">
        <v>16</v>
      </c>
      <c r="AN998" s="31" t="s">
        <v>5681</v>
      </c>
      <c r="AO998" s="31" t="s">
        <v>16</v>
      </c>
      <c r="AP998" s="9" t="s">
        <v>16</v>
      </c>
      <c r="AQ998" s="9" t="s">
        <v>16</v>
      </c>
      <c r="AR998" s="9" t="s">
        <v>16</v>
      </c>
      <c r="AS998" s="14"/>
      <c r="AT998" s="14"/>
    </row>
    <row r="999" spans="1:46" s="9" customFormat="1" hidden="1" x14ac:dyDescent="0.3">
      <c r="A999" s="1" t="s">
        <v>2082</v>
      </c>
      <c r="B999" s="48" t="s">
        <v>2083</v>
      </c>
      <c r="C999" s="48" t="s">
        <v>22</v>
      </c>
      <c r="D999" s="48" t="s">
        <v>123</v>
      </c>
      <c r="E999" s="53" t="s">
        <v>56</v>
      </c>
      <c r="F999" s="48" t="s">
        <v>2084</v>
      </c>
      <c r="G999" s="47" t="s">
        <v>5419</v>
      </c>
      <c r="H999" s="66" t="s">
        <v>5453</v>
      </c>
      <c r="I999" s="22" t="str">
        <f>_xlfn.XLOOKUP(B999,[1]SITE!$B:$B,[1]SITE!$I:$I,"")</f>
        <v>No impact</v>
      </c>
      <c r="J999" s="29"/>
      <c r="K999" s="15" t="str" cm="1">
        <f t="array" ref="K999">IFERROR(_xlfn.IFS(
M999="MPR ISSUE","PDH",
M999="BSS Hardware Issue","BSS",
M999="Sites strategiques, MLL, Pylone, etc.","ENVTECH",
M999="AKTIVCO DEFAUT GE &amp; POWER Cabinet","AKTIVCO",
M999="AKTIVCO Coupure ENEO &amp; Baisse de tension","AKTIVCO GRID ONLY",
M999="Coupure ENEO &amp; Baisse de tension","IHS GRID ONLY",
M999="Defaut GE &amp; POWER Cabinet","IHS",
M999="Sharing","Partners",
M999="Sites strategiques &amp; DataCenter","SST &amp; DC",
M999="Exclu","Exclu",
M999="SAT","SAT",
M999="SPARE-ISSUE","SPARE-ISSUE",
M999="Fiber CAmtel","TRANS_FO_CAMTEL",
M999="Fiber AOF","Fiber AOF",
M999="Projet OCM (HUAWEI)","TRAVAUX-HUAWEI",
M999="Projet OCM (NOKIA)","TRAVAUX-NOKIA",
M999="ACCESS-ISSUE","ACCESS-ISSUE",
M999="Projet OCM (ZTE, NOKIA, autres projets)","TRAVAUX OCM",
M999="No root CAuse","No root cause",
M999="ODU HS","PDH",
M999="IP &amp; VLAN","PDH",
M999="Warehouse HUAWEI","SPARE-ISSUE",
M999="SPARE-HS","SPARE-ISSUE",
M999="Power Telco","BSS"
),"")</f>
        <v>AKTIVCO</v>
      </c>
      <c r="L999" s="16" t="str" cm="1">
        <f t="array" ref="L999">IFERROR(_xlfn.IFS(
M999="MPR ISSUE","TX ISSUE",
M999="BSS Hardware Issue","RAN ISSUE",
M999="Sites strategiques, MLL, Pylone, etc.","ENVTECH",
M999="AKTIVCO DEFAUT GE &amp; POWER Cabinet","POWER ISSUE",
M999="AKTIVCO Coupure ENEO &amp; Baisse de tension","POWER ISSUE",
M999="Coupure ENEO &amp; Baisse de tension","POWER ISSUE",
M999="Defaut GE &amp; POWER Cabinet","POWER ISSUE",
M999="Sharing","POWER ISSUE",
M999="Sites strategiques &amp; DataCenter","POWER ISSUE",
M999="Exclu","Exclu",
M999="SAT","TX ISSUE",
M999="SPARE-ISSUE","SPARE-ISSUE",
M999="Fiber CAmtel","TX ISSUE",
M999="Fiber AOF","TX ISSUE",
M999="Projet OCM (HUAWEI)","TRAVAUX-HUAWEI",
M999="Projet OCM (NOKIA)","TRAVAUX -NOKIA",
M999="ACCESS-ISSUE","ACCESS-ISSUE",
M999="Projet OCM (ZTE, NOKIA, autres projets)","TRAVAUX OCM",
M999="No root CAuse","No root cause",
M999="ODU HS","TX ISSUE",
M999="IP &amp; VLAN","TX ISSUE",
M999="Warehouse HUAWEI","SPARE-ISSUE",
M999="SPARE-HS","SPARE-ISSUE",
M999="Power Telco","RAN ISSUE"
),"")</f>
        <v>POWER ISSUE</v>
      </c>
      <c r="M999" s="35" t="s">
        <v>5331</v>
      </c>
      <c r="N999" s="17" t="str" cm="1">
        <f t="array" ref="N999">IFERROR(_xlfn.IFS(
M999="MPR ISSUE","ACTIVE",
M999="BSS Hardware Issue","ACTIVE",
M999="Sites strategiques, MLL, Pylone, etc.","PASSIVE",
M999="AKTIVCO DEFAUT GE &amp; POWER Cabinet","PASSIVE",
M999="AKTIVCO Coupure ENEO &amp; Baisse de tension","PASSIVE",
M999="Coupure ENEO &amp; Baisse de tension","PASSIVE",
M999="Defaut GE &amp; POWER Cabinet","PASSIVE",
M999="Sharing","PASSIVE",
M999="Sites strategiques &amp; DataCenter","PASSIVE",
M999="Exclu","Exclu",
M999="SAT","ACTIVE",
M999="SPARE-ISSUE","SPARE-ISSUE",
M999="Fiber CAmtel","ACTIVE",
M999="Fiber AOF","ACTIVE",
M999="Projet OCM (HUAWEI)","PLANNED WORKS",
M999="Projet OCM (NOKIA)","PLANNED WORKS",
M999="ACCESS-ISSUE","ACCESS-ISSUE",
M999="Projet OCM (ZTE, NOKIA, autres projets)","PLANNED WORKS",
M999="No root CAuse","No root cause",
M999="ODU HS","ACTIVE",
M999="IP &amp; VLAN","ACTIVE",
M999="Warehouse HUAWEI","SPARE-ISSUE",
M999="SPARE-HS","SPARE-ISSUE",
M999="Power Telco","ACTIVE"
),"")</f>
        <v>PASSIVE</v>
      </c>
      <c r="O999" s="56">
        <v>0</v>
      </c>
      <c r="P999" s="56">
        <v>0</v>
      </c>
      <c r="Q999" s="56">
        <v>0</v>
      </c>
      <c r="R999" s="56">
        <v>0</v>
      </c>
      <c r="S999" s="56">
        <v>0</v>
      </c>
      <c r="T999" s="56">
        <v>0.35243898263006074</v>
      </c>
      <c r="U999" s="56">
        <v>0</v>
      </c>
      <c r="V999" s="14"/>
      <c r="W999" s="14"/>
      <c r="X999" s="14"/>
      <c r="Y999" s="14"/>
      <c r="Z999" s="14"/>
      <c r="AA999" s="30" t="s">
        <v>16</v>
      </c>
      <c r="AB999" s="7" t="s">
        <v>16</v>
      </c>
      <c r="AC999" s="3"/>
      <c r="AD999" s="3" t="s">
        <v>16</v>
      </c>
      <c r="AE999" s="7"/>
      <c r="AF999" s="31" t="s">
        <v>16</v>
      </c>
      <c r="AG999" s="31" t="s">
        <v>16</v>
      </c>
      <c r="AH999" s="31" t="s">
        <v>16</v>
      </c>
      <c r="AI999" s="31" t="s">
        <v>16</v>
      </c>
      <c r="AJ999" s="31" t="s">
        <v>16</v>
      </c>
      <c r="AK999" s="31" t="s">
        <v>16</v>
      </c>
      <c r="AL999" s="31" t="s">
        <v>16</v>
      </c>
      <c r="AM999" s="31" t="s">
        <v>16</v>
      </c>
      <c r="AN999" s="31" t="s">
        <v>16</v>
      </c>
      <c r="AO999" s="31" t="s">
        <v>16</v>
      </c>
      <c r="AP999" s="9" t="s">
        <v>16</v>
      </c>
      <c r="AQ999" s="9" t="s">
        <v>16</v>
      </c>
      <c r="AR999" s="9" t="s">
        <v>16</v>
      </c>
      <c r="AS999" s="14"/>
      <c r="AT999" s="14"/>
    </row>
    <row r="1000" spans="1:46" s="9" customFormat="1" hidden="1" x14ac:dyDescent="0.3">
      <c r="A1000" s="3" t="s">
        <v>1830</v>
      </c>
      <c r="B1000" s="3" t="s">
        <v>1831</v>
      </c>
      <c r="C1000" s="53" t="s">
        <v>11</v>
      </c>
      <c r="D1000" s="53" t="s">
        <v>97</v>
      </c>
      <c r="E1000" s="53" t="s">
        <v>227</v>
      </c>
      <c r="F1000" s="3" t="s">
        <v>1832</v>
      </c>
      <c r="G1000" s="47" t="s">
        <v>5419</v>
      </c>
      <c r="H1000" s="66" t="s">
        <v>5452</v>
      </c>
      <c r="I1000" s="22" t="str">
        <f>_xlfn.XLOOKUP(B1000,[1]SITE!$B:$B,[1]SITE!$I:$I,"")</f>
        <v>No impact</v>
      </c>
      <c r="J1000" s="29"/>
      <c r="K1000" s="15" t="str" cm="1">
        <f t="array" ref="K1000">IFERROR(_xlfn.IFS(
M1000="MPR ISSUE","PDH",
M1000="BSS Hardware Issue","BSS",
M1000="Sites strategiques, MLL, Pylone, etc.","ENVTECH",
M1000="AKTIVCO DEFAUT GE &amp; POWER Cabinet","AKTIVCO",
M1000="AKTIVCO Coupure ENEO &amp; Baisse de tension","AKTIVCO GRID ONLY",
M1000="Coupure ENEO &amp; Baisse de tension","IHS GRID ONLY",
M1000="Defaut GE &amp; POWER Cabinet","IHS",
M1000="Sharing","Partners",
M1000="Sites strategiques &amp; DataCenter","SST &amp; DC",
M1000="Exclu","Exclu",
M1000="SAT","SAT",
M1000="SPARE-ISSUE","SPARE-ISSUE",
M1000="Fiber CAmtel","TRANS_FO_CAMTEL",
M1000="Fiber AOF","Fiber AOF",
M1000="Projet OCM (HUAWEI)","TRAVAUX-HUAWEI",
M1000="Projet OCM (NOKIA)","TRAVAUX-NOKIA",
M1000="ACCESS-ISSUE","ACCESS-ISSUE",
M1000="Projet OCM (ZTE, NOKIA, autres projets)","TRAVAUX OCM",
M1000="No root CAuse","No root cause",
M1000="ODU HS","PDH",
M1000="IP &amp; VLAN","PDH",
M1000="Warehouse HUAWEI","SPARE-ISSUE",
M1000="SPARE-HS","SPARE-ISSUE",
M1000="Power Telco","BSS"
),"")</f>
        <v>No root cause</v>
      </c>
      <c r="L1000" s="16" t="str" cm="1">
        <f t="array" ref="L1000">IFERROR(_xlfn.IFS(
M1000="MPR ISSUE","TX ISSUE",
M1000="BSS Hardware Issue","RAN ISSUE",
M1000="Sites strategiques, MLL, Pylone, etc.","ENVTECH",
M1000="AKTIVCO DEFAUT GE &amp; POWER Cabinet","POWER ISSUE",
M1000="AKTIVCO Coupure ENEO &amp; Baisse de tension","POWER ISSUE",
M1000="Coupure ENEO &amp; Baisse de tension","POWER ISSUE",
M1000="Defaut GE &amp; POWER Cabinet","POWER ISSUE",
M1000="Sharing","POWER ISSUE",
M1000="Sites strategiques &amp; DataCenter","POWER ISSUE",
M1000="Exclu","Exclu",
M1000="SAT","TX ISSUE",
M1000="SPARE-ISSUE","SPARE-ISSUE",
M1000="Fiber CAmtel","TX ISSUE",
M1000="Fiber AOF","TX ISSUE",
M1000="Projet OCM (HUAWEI)","TRAVAUX-HUAWEI",
M1000="Projet OCM (NOKIA)","TRAVAUX -NOKIA",
M1000="ACCESS-ISSUE","ACCESS-ISSUE",
M1000="Projet OCM (ZTE, NOKIA, autres projets)","TRAVAUX OCM",
M1000="No root CAuse","No root cause",
M1000="ODU HS","TX ISSUE",
M1000="IP &amp; VLAN","TX ISSUE",
M1000="Warehouse HUAWEI","SPARE-ISSUE",
M1000="SPARE-HS","SPARE-ISSUE",
M1000="Power Telco","RAN ISSUE"
),"")</f>
        <v>No root cause</v>
      </c>
      <c r="M1000" s="28" t="s">
        <v>5403</v>
      </c>
      <c r="N1000" s="17" t="str" cm="1">
        <f t="array" ref="N1000">IFERROR(_xlfn.IFS(
M1000="MPR ISSUE","ACTIVE",
M1000="BSS Hardware Issue","ACTIVE",
M1000="Sites strategiques, MLL, Pylone, etc.","PASSIVE",
M1000="AKTIVCO DEFAUT GE &amp; POWER Cabinet","PASSIVE",
M1000="AKTIVCO Coupure ENEO &amp; Baisse de tension","PASSIVE",
M1000="Coupure ENEO &amp; Baisse de tension","PASSIVE",
M1000="Defaut GE &amp; POWER Cabinet","PASSIVE",
M1000="Sharing","PASSIVE",
M1000="Sites strategiques &amp; DataCenter","PASSIVE",
M1000="Exclu","Exclu",
M1000="SAT","ACTIVE",
M1000="SPARE-ISSUE","SPARE-ISSUE",
M1000="Fiber CAmtel","ACTIVE",
M1000="Fiber AOF","ACTIVE",
M1000="Projet OCM (HUAWEI)","PLANNED WORKS",
M1000="Projet OCM (NOKIA)","PLANNED WORKS",
M1000="ACCESS-ISSUE","ACCESS-ISSUE",
M1000="Projet OCM (ZTE, NOKIA, autres projets)","PLANNED WORKS",
M1000="No root CAuse","No root cause",
M1000="ODU HS","ACTIVE",
M1000="IP &amp; VLAN","ACTIVE",
M1000="Warehouse HUAWEI","SPARE-ISSUE",
M1000="SPARE-HS","SPARE-ISSUE",
M1000="Power Telco","ACTIVE"
),"")</f>
        <v>No root cause</v>
      </c>
      <c r="O1000" s="56">
        <v>3.1211387055442015E-3</v>
      </c>
      <c r="P1000" s="56">
        <v>3.2994894887183024E-3</v>
      </c>
      <c r="Q1000" s="56">
        <v>2.3185601812614653E-2</v>
      </c>
      <c r="R1000" s="56">
        <v>5.2452965331461446E-2</v>
      </c>
      <c r="S1000" s="56">
        <v>0</v>
      </c>
      <c r="T1000" s="56">
        <v>1.515981656978832E-3</v>
      </c>
      <c r="U1000" s="56">
        <v>0</v>
      </c>
      <c r="V1000" s="14"/>
      <c r="W1000" s="14"/>
      <c r="X1000" s="14"/>
      <c r="Y1000" s="14"/>
      <c r="Z1000" s="14"/>
      <c r="AA1000" s="30" t="s">
        <v>16</v>
      </c>
      <c r="AB1000" s="7" t="s">
        <v>16</v>
      </c>
      <c r="AC1000" s="3"/>
      <c r="AD1000" s="3" t="s">
        <v>16</v>
      </c>
      <c r="AE1000" s="7"/>
      <c r="AF1000" s="31" t="s">
        <v>16</v>
      </c>
      <c r="AG1000" s="31" t="s">
        <v>16</v>
      </c>
      <c r="AH1000" s="31" t="s">
        <v>16</v>
      </c>
      <c r="AI1000" s="31" t="s">
        <v>16</v>
      </c>
      <c r="AJ1000" s="31" t="s">
        <v>16</v>
      </c>
      <c r="AK1000" s="31" t="s">
        <v>16</v>
      </c>
      <c r="AL1000" s="31" t="s">
        <v>16</v>
      </c>
      <c r="AM1000" s="31" t="s">
        <v>16</v>
      </c>
      <c r="AN1000" s="31" t="s">
        <v>16</v>
      </c>
      <c r="AO1000" s="31" t="s">
        <v>16</v>
      </c>
      <c r="AP1000" s="9" t="s">
        <v>16</v>
      </c>
      <c r="AQ1000" s="9" t="s">
        <v>16</v>
      </c>
      <c r="AR1000" s="9" t="s">
        <v>16</v>
      </c>
      <c r="AS1000" s="14"/>
      <c r="AT1000" s="14"/>
    </row>
    <row r="1001" spans="1:46" s="9" customFormat="1" hidden="1" x14ac:dyDescent="0.3">
      <c r="A1001" s="1" t="s">
        <v>3816</v>
      </c>
      <c r="B1001" s="48" t="s">
        <v>3817</v>
      </c>
      <c r="C1001" s="48" t="s">
        <v>11</v>
      </c>
      <c r="D1001" s="48" t="s">
        <v>97</v>
      </c>
      <c r="E1001" s="53" t="s">
        <v>24</v>
      </c>
      <c r="F1001" s="48" t="s">
        <v>3818</v>
      </c>
      <c r="G1001" s="46" t="s">
        <v>5418</v>
      </c>
      <c r="H1001" s="66" t="s">
        <v>5452</v>
      </c>
      <c r="I1001" s="22" t="str">
        <f>_xlfn.XLOOKUP(B1001,[1]SITE!$B:$B,[1]SITE!$I:$I,"")</f>
        <v>No impact</v>
      </c>
      <c r="J1001" s="29"/>
      <c r="K1001" s="15" t="str" cm="1">
        <f t="array" ref="K1001">IFERROR(_xlfn.IFS(
M1001="MPR ISSUE","PDH",
M1001="BSS Hardware Issue","BSS",
M1001="Sites strategiques, MLL, Pylone, etc.","ENVTECH",
M1001="AKTIVCO DEFAUT GE &amp; POWER Cabinet","AKTIVCO",
M1001="AKTIVCO Coupure ENEO &amp; Baisse de tension","AKTIVCO GRID ONLY",
M1001="Coupure ENEO &amp; Baisse de tension","IHS GRID ONLY",
M1001="Defaut GE &amp; POWER Cabinet","IHS",
M1001="Sharing","Partners",
M1001="Sites strategiques &amp; DataCenter","SST &amp; DC",
M1001="Exclu","Exclu",
M1001="SAT","SAT",
M1001="SPARE-ISSUE","SPARE-ISSUE",
M1001="Fiber CAmtel","TRANS_FO_CAMTEL",
M1001="Fiber AOF","Fiber AOF",
M1001="Projet OCM (HUAWEI)","TRAVAUX-HUAWEI",
M1001="Projet OCM (NOKIA)","TRAVAUX-NOKIA",
M1001="ACCESS-ISSUE","ACCESS-ISSUE",
M1001="Projet OCM (ZTE, NOKIA, autres projets)","TRAVAUX OCM",
M1001="No root CAuse","No root cause",
M1001="ODU HS","PDH",
M1001="IP &amp; VLAN","PDH",
M1001="Warehouse HUAWEI","SPARE-ISSUE",
M1001="SPARE-HS","SPARE-ISSUE",
M1001="Power Telco","BSS"
),"")</f>
        <v>No root cause</v>
      </c>
      <c r="L1001" s="16" t="str" cm="1">
        <f t="array" ref="L1001">IFERROR(_xlfn.IFS(
M1001="MPR ISSUE","TX ISSUE",
M1001="BSS Hardware Issue","RAN ISSUE",
M1001="Sites strategiques, MLL, Pylone, etc.","ENVTECH",
M1001="AKTIVCO DEFAUT GE &amp; POWER Cabinet","POWER ISSUE",
M1001="AKTIVCO Coupure ENEO &amp; Baisse de tension","POWER ISSUE",
M1001="Coupure ENEO &amp; Baisse de tension","POWER ISSUE",
M1001="Defaut GE &amp; POWER Cabinet","POWER ISSUE",
M1001="Sharing","POWER ISSUE",
M1001="Sites strategiques &amp; DataCenter","POWER ISSUE",
M1001="Exclu","Exclu",
M1001="SAT","TX ISSUE",
M1001="SPARE-ISSUE","SPARE-ISSUE",
M1001="Fiber CAmtel","TX ISSUE",
M1001="Fiber AOF","TX ISSUE",
M1001="Projet OCM (HUAWEI)","TRAVAUX-HUAWEI",
M1001="Projet OCM (NOKIA)","TRAVAUX -NOKIA",
M1001="ACCESS-ISSUE","ACCESS-ISSUE",
M1001="Projet OCM (ZTE, NOKIA, autres projets)","TRAVAUX OCM",
M1001="No root CAuse","No root cause",
M1001="ODU HS","TX ISSUE",
M1001="IP &amp; VLAN","TX ISSUE",
M1001="Warehouse HUAWEI","SPARE-ISSUE",
M1001="SPARE-HS","SPARE-ISSUE",
M1001="Power Telco","RAN ISSUE"
),"")</f>
        <v>No root cause</v>
      </c>
      <c r="M1001" s="28" t="s">
        <v>5403</v>
      </c>
      <c r="N1001" s="17" t="str" cm="1">
        <f t="array" ref="N1001">IFERROR(_xlfn.IFS(
M1001="MPR ISSUE","ACTIVE",
M1001="BSS Hardware Issue","ACTIVE",
M1001="Sites strategiques, MLL, Pylone, etc.","PASSIVE",
M1001="AKTIVCO DEFAUT GE &amp; POWER Cabinet","PASSIVE",
M1001="AKTIVCO Coupure ENEO &amp; Baisse de tension","PASSIVE",
M1001="Coupure ENEO &amp; Baisse de tension","PASSIVE",
M1001="Defaut GE &amp; POWER Cabinet","PASSIVE",
M1001="Sharing","PASSIVE",
M1001="Sites strategiques &amp; DataCenter","PASSIVE",
M1001="Exclu","Exclu",
M1001="SAT","ACTIVE",
M1001="SPARE-ISSUE","SPARE-ISSUE",
M1001="Fiber CAmtel","ACTIVE",
M1001="Fiber AOF","ACTIVE",
M1001="Projet OCM (HUAWEI)","PLANNED WORKS",
M1001="Projet OCM (NOKIA)","PLANNED WORKS",
M1001="ACCESS-ISSUE","ACCESS-ISSUE",
M1001="Projet OCM (ZTE, NOKIA, autres projets)","PLANNED WORKS",
M1001="No root CAuse","No root cause",
M1001="ODU HS","ACTIVE",
M1001="IP &amp; VLAN","ACTIVE",
M1001="Warehouse HUAWEI","SPARE-ISSUE",
M1001="SPARE-HS","SPARE-ISSUE",
M1001="Power Telco","ACTIVE"
),"")</f>
        <v>No root cause</v>
      </c>
      <c r="O1001" s="56">
        <v>1.5605693527721421E-2</v>
      </c>
      <c r="P1001" s="56">
        <v>2.9427879223703234E-3</v>
      </c>
      <c r="Q1001" s="56">
        <v>0</v>
      </c>
      <c r="R1001" s="56">
        <v>0</v>
      </c>
      <c r="S1001" s="56">
        <v>0</v>
      </c>
      <c r="T1001" s="56">
        <v>0</v>
      </c>
      <c r="U1001" s="56">
        <v>0</v>
      </c>
      <c r="V1001" s="14"/>
      <c r="W1001" s="14"/>
      <c r="X1001" s="14"/>
      <c r="Y1001" s="14"/>
      <c r="Z1001" s="14"/>
      <c r="AA1001" s="30" t="s">
        <v>16</v>
      </c>
      <c r="AB1001" s="7" t="s">
        <v>16</v>
      </c>
      <c r="AC1001" s="3"/>
      <c r="AD1001" s="3" t="s">
        <v>16</v>
      </c>
      <c r="AE1001" s="7"/>
      <c r="AF1001" s="31" t="s">
        <v>16</v>
      </c>
      <c r="AG1001" s="31" t="s">
        <v>16</v>
      </c>
      <c r="AH1001" s="31" t="s">
        <v>16</v>
      </c>
      <c r="AI1001" s="31" t="s">
        <v>16</v>
      </c>
      <c r="AJ1001" s="31" t="s">
        <v>16</v>
      </c>
      <c r="AK1001" s="31" t="s">
        <v>16</v>
      </c>
      <c r="AL1001" s="31" t="s">
        <v>16</v>
      </c>
      <c r="AM1001" s="31" t="s">
        <v>16</v>
      </c>
      <c r="AN1001" s="31" t="s">
        <v>16</v>
      </c>
      <c r="AO1001" s="31" t="s">
        <v>16</v>
      </c>
      <c r="AP1001" s="9" t="s">
        <v>16</v>
      </c>
      <c r="AQ1001" s="9" t="s">
        <v>16</v>
      </c>
      <c r="AR1001" s="9" t="s">
        <v>16</v>
      </c>
      <c r="AS1001" s="14"/>
      <c r="AT1001" s="14"/>
    </row>
    <row r="1002" spans="1:46" s="9" customFormat="1" hidden="1" x14ac:dyDescent="0.3">
      <c r="A1002" s="1" t="s">
        <v>1453</v>
      </c>
      <c r="B1002" s="48" t="s">
        <v>1454</v>
      </c>
      <c r="C1002" s="48" t="s">
        <v>11</v>
      </c>
      <c r="D1002" s="48" t="s">
        <v>67</v>
      </c>
      <c r="E1002" s="53" t="s">
        <v>91</v>
      </c>
      <c r="F1002" s="48" t="s">
        <v>1455</v>
      </c>
      <c r="G1002" s="47" t="s">
        <v>5419</v>
      </c>
      <c r="H1002" s="66" t="s">
        <v>5452</v>
      </c>
      <c r="I1002" s="22" t="str">
        <f>_xlfn.XLOOKUP(B1002,[1]SITE!$B:$B,[1]SITE!$I:$I,"")</f>
        <v>No impact</v>
      </c>
      <c r="J1002" s="29"/>
      <c r="K1002" s="15" t="str" cm="1">
        <f t="array" ref="K1002">IFERROR(_xlfn.IFS(
M1002="MPR ISSUE","PDH",
M1002="BSS Hardware Issue","BSS",
M1002="Sites strategiques, MLL, Pylone, etc.","ENVTECH",
M1002="AKTIVCO DEFAUT GE &amp; POWER Cabinet","AKTIVCO",
M1002="AKTIVCO Coupure ENEO &amp; Baisse de tension","AKTIVCO GRID ONLY",
M1002="Coupure ENEO &amp; Baisse de tension","IHS GRID ONLY",
M1002="Defaut GE &amp; POWER Cabinet","IHS",
M1002="Sharing","Partners",
M1002="Sites strategiques &amp; DataCenter","SST &amp; DC",
M1002="Exclu","Exclu",
M1002="SAT","SAT",
M1002="SPARE-ISSUE","SPARE-ISSUE",
M1002="Fiber CAmtel","TRANS_FO_CAMTEL",
M1002="Fiber AOF","Fiber AOF",
M1002="Projet OCM (HUAWEI)","TRAVAUX-HUAWEI",
M1002="Projet OCM (NOKIA)","TRAVAUX-NOKIA",
M1002="ACCESS-ISSUE","ACCESS-ISSUE",
M1002="Projet OCM (ZTE, NOKIA, autres projets)","TRAVAUX OCM",
M1002="No root CAuse","No root cause",
M1002="ODU HS","PDH",
M1002="IP &amp; VLAN","PDH",
M1002="Warehouse HUAWEI","SPARE-ISSUE",
M1002="SPARE-HS","SPARE-ISSUE",
M1002="Power Telco","BSS"
),"")</f>
        <v>No root cause</v>
      </c>
      <c r="L1002" s="16" t="str" cm="1">
        <f t="array" ref="L1002">IFERROR(_xlfn.IFS(
M1002="MPR ISSUE","TX ISSUE",
M1002="BSS Hardware Issue","RAN ISSUE",
M1002="Sites strategiques, MLL, Pylone, etc.","ENVTECH",
M1002="AKTIVCO DEFAUT GE &amp; POWER Cabinet","POWER ISSUE",
M1002="AKTIVCO Coupure ENEO &amp; Baisse de tension","POWER ISSUE",
M1002="Coupure ENEO &amp; Baisse de tension","POWER ISSUE",
M1002="Defaut GE &amp; POWER Cabinet","POWER ISSUE",
M1002="Sharing","POWER ISSUE",
M1002="Sites strategiques &amp; DataCenter","POWER ISSUE",
M1002="Exclu","Exclu",
M1002="SAT","TX ISSUE",
M1002="SPARE-ISSUE","SPARE-ISSUE",
M1002="Fiber CAmtel","TX ISSUE",
M1002="Fiber AOF","TX ISSUE",
M1002="Projet OCM (HUAWEI)","TRAVAUX-HUAWEI",
M1002="Projet OCM (NOKIA)","TRAVAUX -NOKIA",
M1002="ACCESS-ISSUE","ACCESS-ISSUE",
M1002="Projet OCM (ZTE, NOKIA, autres projets)","TRAVAUX OCM",
M1002="No root CAuse","No root cause",
M1002="ODU HS","TX ISSUE",
M1002="IP &amp; VLAN","TX ISSUE",
M1002="Warehouse HUAWEI","SPARE-ISSUE",
M1002="SPARE-HS","SPARE-ISSUE",
M1002="Power Telco","RAN ISSUE"
),"")</f>
        <v>No root cause</v>
      </c>
      <c r="M1002" s="28" t="s">
        <v>5403</v>
      </c>
      <c r="N1002" s="17" t="str" cm="1">
        <f t="array" ref="N1002">IFERROR(_xlfn.IFS(
M1002="MPR ISSUE","ACTIVE",
M1002="BSS Hardware Issue","ACTIVE",
M1002="Sites strategiques, MLL, Pylone, etc.","PASSIVE",
M1002="AKTIVCO DEFAUT GE &amp; POWER Cabinet","PASSIVE",
M1002="AKTIVCO Coupure ENEO &amp; Baisse de tension","PASSIVE",
M1002="Coupure ENEO &amp; Baisse de tension","PASSIVE",
M1002="Defaut GE &amp; POWER Cabinet","PASSIVE",
M1002="Sharing","PASSIVE",
M1002="Sites strategiques &amp; DataCenter","PASSIVE",
M1002="Exclu","Exclu",
M1002="SAT","ACTIVE",
M1002="SPARE-ISSUE","SPARE-ISSUE",
M1002="Fiber CAmtel","ACTIVE",
M1002="Fiber AOF","ACTIVE",
M1002="Projet OCM (HUAWEI)","PLANNED WORKS",
M1002="Projet OCM (NOKIA)","PLANNED WORKS",
M1002="ACCESS-ISSUE","ACCESS-ISSUE",
M1002="Projet OCM (ZTE, NOKIA, autres projets)","PLANNED WORKS",
M1002="No root CAuse","No root cause",
M1002="ODU HS","ACTIVE",
M1002="IP &amp; VLAN","ACTIVE",
M1002="Warehouse HUAWEI","SPARE-ISSUE",
M1002="SPARE-HS","SPARE-ISSUE",
M1002="Power Telco","ACTIVE"
),"")</f>
        <v>No root cause</v>
      </c>
      <c r="O1002" s="56">
        <v>0</v>
      </c>
      <c r="P1002" s="56">
        <v>2.4971999922123408E-3</v>
      </c>
      <c r="Q1002" s="56">
        <v>2.3188285641972221E-3</v>
      </c>
      <c r="R1002" s="56">
        <v>1.9621992745097109E-3</v>
      </c>
      <c r="S1002" s="56">
        <v>0</v>
      </c>
      <c r="T1002" s="56">
        <v>1.6498613877119536E-2</v>
      </c>
      <c r="U1002" s="56">
        <v>6.2429999805308518E-3</v>
      </c>
      <c r="V1002" s="14"/>
      <c r="W1002" s="14"/>
      <c r="X1002" s="14"/>
      <c r="Y1002" s="14"/>
      <c r="Z1002" s="14"/>
      <c r="AA1002" s="30" t="s">
        <v>16</v>
      </c>
      <c r="AB1002" s="7" t="s">
        <v>16</v>
      </c>
      <c r="AC1002" s="3"/>
      <c r="AD1002" s="3" t="s">
        <v>16</v>
      </c>
      <c r="AE1002" s="7"/>
      <c r="AF1002" s="31" t="s">
        <v>16</v>
      </c>
      <c r="AG1002" s="31" t="s">
        <v>16</v>
      </c>
      <c r="AH1002" s="31" t="s">
        <v>16</v>
      </c>
      <c r="AI1002" s="31" t="s">
        <v>16</v>
      </c>
      <c r="AJ1002" s="31" t="s">
        <v>16</v>
      </c>
      <c r="AK1002" s="31" t="s">
        <v>16</v>
      </c>
      <c r="AL1002" s="31" t="s">
        <v>16</v>
      </c>
      <c r="AM1002" s="31" t="s">
        <v>16</v>
      </c>
      <c r="AN1002" s="31" t="s">
        <v>16</v>
      </c>
      <c r="AO1002" s="31" t="s">
        <v>16</v>
      </c>
      <c r="AP1002" s="9" t="s">
        <v>16</v>
      </c>
      <c r="AQ1002" s="9" t="s">
        <v>16</v>
      </c>
      <c r="AR1002" s="9" t="s">
        <v>16</v>
      </c>
      <c r="AS1002" s="14"/>
      <c r="AT1002" s="14"/>
    </row>
    <row r="1003" spans="1:46" s="9" customFormat="1" hidden="1" x14ac:dyDescent="0.3">
      <c r="A1003" s="1" t="s">
        <v>3304</v>
      </c>
      <c r="B1003" s="48" t="s">
        <v>3305</v>
      </c>
      <c r="C1003" s="48" t="s">
        <v>22</v>
      </c>
      <c r="D1003" s="48" t="s">
        <v>31</v>
      </c>
      <c r="E1003" s="53" t="s">
        <v>38</v>
      </c>
      <c r="F1003" s="48" t="s">
        <v>39</v>
      </c>
      <c r="G1003" s="22" t="s">
        <v>5417</v>
      </c>
      <c r="H1003" s="66" t="s">
        <v>5452</v>
      </c>
      <c r="I1003" s="22" t="str">
        <f>_xlfn.XLOOKUP(B1003,[1]SITE!$B:$B,[1]SITE!$I:$I,"")</f>
        <v>No impact</v>
      </c>
      <c r="J1003" s="29"/>
      <c r="K1003" s="15" t="str" cm="1">
        <f t="array" ref="K1003">IFERROR(_xlfn.IFS(
M1003="MPR ISSUE","PDH",
M1003="BSS Hardware Issue","BSS",
M1003="Sites strategiques, MLL, Pylone, etc.","ENVTECH",
M1003="AKTIVCO DEFAUT GE &amp; POWER Cabinet","AKTIVCO",
M1003="AKTIVCO Coupure ENEO &amp; Baisse de tension","AKTIVCO GRID ONLY",
M1003="Coupure ENEO &amp; Baisse de tension","IHS GRID ONLY",
M1003="Defaut GE &amp; POWER Cabinet","IHS",
M1003="Sharing","Partners",
M1003="Sites strategiques &amp; DataCenter","SST &amp; DC",
M1003="Exclu","Exclu",
M1003="SAT","SAT",
M1003="SPARE-ISSUE","SPARE-ISSUE",
M1003="Fiber CAmtel","TRANS_FO_CAMTEL",
M1003="Fiber AOF","Fiber AOF",
M1003="Projet OCM (HUAWEI)","TRAVAUX-HUAWEI",
M1003="Projet OCM (NOKIA)","TRAVAUX-NOKIA",
M1003="ACCESS-ISSUE","ACCESS-ISSUE",
M1003="Projet OCM (ZTE, NOKIA, autres projets)","TRAVAUX OCM",
M1003="No root CAuse","No root cause",
M1003="ODU HS","PDH",
M1003="IP &amp; VLAN","PDH",
M1003="Warehouse HUAWEI","SPARE-ISSUE",
M1003="SPARE-HS","SPARE-ISSUE",
M1003="Power Telco","BSS"
),"")</f>
        <v>AKTIVCO</v>
      </c>
      <c r="L1003" s="16" t="str" cm="1">
        <f t="array" ref="L1003">IFERROR(_xlfn.IFS(
M1003="MPR ISSUE","TX ISSUE",
M1003="BSS Hardware Issue","RAN ISSUE",
M1003="Sites strategiques, MLL, Pylone, etc.","ENVTECH",
M1003="AKTIVCO DEFAUT GE &amp; POWER Cabinet","POWER ISSUE",
M1003="AKTIVCO Coupure ENEO &amp; Baisse de tension","POWER ISSUE",
M1003="Coupure ENEO &amp; Baisse de tension","POWER ISSUE",
M1003="Defaut GE &amp; POWER Cabinet","POWER ISSUE",
M1003="Sharing","POWER ISSUE",
M1003="Sites strategiques &amp; DataCenter","POWER ISSUE",
M1003="Exclu","Exclu",
M1003="SAT","TX ISSUE",
M1003="SPARE-ISSUE","SPARE-ISSUE",
M1003="Fiber CAmtel","TX ISSUE",
M1003="Fiber AOF","TX ISSUE",
M1003="Projet OCM (HUAWEI)","TRAVAUX-HUAWEI",
M1003="Projet OCM (NOKIA)","TRAVAUX -NOKIA",
M1003="ACCESS-ISSUE","ACCESS-ISSUE",
M1003="Projet OCM (ZTE, NOKIA, autres projets)","TRAVAUX OCM",
M1003="No root CAuse","No root cause",
M1003="ODU HS","TX ISSUE",
M1003="IP &amp; VLAN","TX ISSUE",
M1003="Warehouse HUAWEI","SPARE-ISSUE",
M1003="SPARE-HS","SPARE-ISSUE",
M1003="Power Telco","RAN ISSUE"
),"")</f>
        <v>POWER ISSUE</v>
      </c>
      <c r="M1003" s="28" t="s">
        <v>5331</v>
      </c>
      <c r="N1003" s="17" t="str" cm="1">
        <f t="array" ref="N1003">IFERROR(_xlfn.IFS(
M1003="MPR ISSUE","ACTIVE",
M1003="BSS Hardware Issue","ACTIVE",
M1003="Sites strategiques, MLL, Pylone, etc.","PASSIVE",
M1003="AKTIVCO DEFAUT GE &amp; POWER Cabinet","PASSIVE",
M1003="AKTIVCO Coupure ENEO &amp; Baisse de tension","PASSIVE",
M1003="Coupure ENEO &amp; Baisse de tension","PASSIVE",
M1003="Defaut GE &amp; POWER Cabinet","PASSIVE",
M1003="Sharing","PASSIVE",
M1003="Sites strategiques &amp; DataCenter","PASSIVE",
M1003="Exclu","Exclu",
M1003="SAT","ACTIVE",
M1003="SPARE-ISSUE","SPARE-ISSUE",
M1003="Fiber CAmtel","ACTIVE",
M1003="Fiber AOF","ACTIVE",
M1003="Projet OCM (HUAWEI)","PLANNED WORKS",
M1003="Projet OCM (NOKIA)","PLANNED WORKS",
M1003="ACCESS-ISSUE","ACCESS-ISSUE",
M1003="Projet OCM (ZTE, NOKIA, autres projets)","PLANNED WORKS",
M1003="No root CAuse","No root cause",
M1003="ODU HS","ACTIVE",
M1003="IP &amp; VLAN","ACTIVE",
M1003="Warehouse HUAWEI","SPARE-ISSUE",
M1003="SPARE-HS","SPARE-ISSUE",
M1003="Power Telco","ACTIVE"
),"")</f>
        <v>PASSIVE</v>
      </c>
      <c r="O1003" s="56">
        <v>0</v>
      </c>
      <c r="P1003" s="56">
        <v>2.3185601812614315E-3</v>
      </c>
      <c r="Q1003" s="56">
        <v>0</v>
      </c>
      <c r="R1003" s="56">
        <v>0</v>
      </c>
      <c r="S1003" s="56">
        <v>0</v>
      </c>
      <c r="T1003" s="56">
        <v>0</v>
      </c>
      <c r="U1003" s="56">
        <v>0</v>
      </c>
      <c r="V1003" s="14"/>
      <c r="W1003" s="14"/>
      <c r="X1003" s="14"/>
      <c r="Y1003" s="14"/>
      <c r="Z1003" s="14"/>
      <c r="AA1003" s="30" t="s">
        <v>16</v>
      </c>
      <c r="AB1003" s="7" t="s">
        <v>16</v>
      </c>
      <c r="AC1003" s="3"/>
      <c r="AD1003" s="3" t="s">
        <v>16</v>
      </c>
      <c r="AE1003" s="7"/>
      <c r="AF1003" s="31" t="s">
        <v>16</v>
      </c>
      <c r="AG1003" s="31" t="s">
        <v>16</v>
      </c>
      <c r="AH1003" s="31" t="s">
        <v>16</v>
      </c>
      <c r="AI1003" s="31" t="s">
        <v>16</v>
      </c>
      <c r="AJ1003" s="31" t="s">
        <v>16</v>
      </c>
      <c r="AK1003" s="31" t="s">
        <v>16</v>
      </c>
      <c r="AL1003" s="31" t="s">
        <v>16</v>
      </c>
      <c r="AM1003" s="31" t="s">
        <v>16</v>
      </c>
      <c r="AN1003" s="31" t="s">
        <v>16</v>
      </c>
      <c r="AO1003" s="31" t="s">
        <v>16</v>
      </c>
      <c r="AP1003" s="9" t="s">
        <v>16</v>
      </c>
      <c r="AQ1003" s="9" t="s">
        <v>16</v>
      </c>
      <c r="AR1003" s="9" t="s">
        <v>16</v>
      </c>
      <c r="AS1003" s="14"/>
      <c r="AT1003" s="14"/>
    </row>
    <row r="1004" spans="1:46" s="9" customFormat="1" hidden="1" x14ac:dyDescent="0.3">
      <c r="A1004" s="1" t="s">
        <v>1071</v>
      </c>
      <c r="B1004" s="48" t="s">
        <v>1072</v>
      </c>
      <c r="C1004" s="48" t="s">
        <v>11</v>
      </c>
      <c r="D1004" s="48" t="s">
        <v>12</v>
      </c>
      <c r="E1004" s="53" t="s">
        <v>103</v>
      </c>
      <c r="F1004" s="48" t="s">
        <v>1073</v>
      </c>
      <c r="G1004" s="47" t="s">
        <v>5419</v>
      </c>
      <c r="H1004" s="66" t="s">
        <v>5452</v>
      </c>
      <c r="I1004" s="22" t="str">
        <f>_xlfn.XLOOKUP(B1004,[1]SITE!$B:$B,[1]SITE!$I:$I,"")</f>
        <v>No impact</v>
      </c>
      <c r="J1004" s="29"/>
      <c r="K1004" s="15" t="str" cm="1">
        <f t="array" ref="K1004">IFERROR(_xlfn.IFS(
M1004="MPR ISSUE","PDH",
M1004="BSS Hardware Issue","BSS",
M1004="Sites strategiques, MLL, Pylone, etc.","ENVTECH",
M1004="AKTIVCO DEFAUT GE &amp; POWER Cabinet","AKTIVCO",
M1004="AKTIVCO Coupure ENEO &amp; Baisse de tension","AKTIVCO GRID ONLY",
M1004="Coupure ENEO &amp; Baisse de tension","IHS GRID ONLY",
M1004="Defaut GE &amp; POWER Cabinet","IHS",
M1004="Sharing","Partners",
M1004="Sites strategiques &amp; DataCenter","SST &amp; DC",
M1004="Exclu","Exclu",
M1004="SAT","SAT",
M1004="SPARE-ISSUE","SPARE-ISSUE",
M1004="Fiber CAmtel","TRANS_FO_CAMTEL",
M1004="Fiber AOF","Fiber AOF",
M1004="Projet OCM (HUAWEI)","TRAVAUX-HUAWEI",
M1004="Projet OCM (NOKIA)","TRAVAUX-NOKIA",
M1004="ACCESS-ISSUE","ACCESS-ISSUE",
M1004="Projet OCM (ZTE, NOKIA, autres projets)","TRAVAUX OCM",
M1004="No root CAuse","No root cause",
M1004="ODU HS","PDH",
M1004="IP &amp; VLAN","PDH",
M1004="Warehouse HUAWEI","SPARE-ISSUE",
M1004="SPARE-HS","SPARE-ISSUE",
M1004="Power Telco","BSS"
),"")</f>
        <v>No root cause</v>
      </c>
      <c r="L1004" s="16" t="str" cm="1">
        <f t="array" ref="L1004">IFERROR(_xlfn.IFS(
M1004="MPR ISSUE","TX ISSUE",
M1004="BSS Hardware Issue","RAN ISSUE",
M1004="Sites strategiques, MLL, Pylone, etc.","ENVTECH",
M1004="AKTIVCO DEFAUT GE &amp; POWER Cabinet","POWER ISSUE",
M1004="AKTIVCO Coupure ENEO &amp; Baisse de tension","POWER ISSUE",
M1004="Coupure ENEO &amp; Baisse de tension","POWER ISSUE",
M1004="Defaut GE &amp; POWER Cabinet","POWER ISSUE",
M1004="Sharing","POWER ISSUE",
M1004="Sites strategiques &amp; DataCenter","POWER ISSUE",
M1004="Exclu","Exclu",
M1004="SAT","TX ISSUE",
M1004="SPARE-ISSUE","SPARE-ISSUE",
M1004="Fiber CAmtel","TX ISSUE",
M1004="Fiber AOF","TX ISSUE",
M1004="Projet OCM (HUAWEI)","TRAVAUX-HUAWEI",
M1004="Projet OCM (NOKIA)","TRAVAUX -NOKIA",
M1004="ACCESS-ISSUE","ACCESS-ISSUE",
M1004="Projet OCM (ZTE, NOKIA, autres projets)","TRAVAUX OCM",
M1004="No root CAuse","No root cause",
M1004="ODU HS","TX ISSUE",
M1004="IP &amp; VLAN","TX ISSUE",
M1004="Warehouse HUAWEI","SPARE-ISSUE",
M1004="SPARE-HS","SPARE-ISSUE",
M1004="Power Telco","RAN ISSUE"
),"")</f>
        <v>No root cause</v>
      </c>
      <c r="M1004" s="28" t="s">
        <v>5403</v>
      </c>
      <c r="N1004" s="17" t="str" cm="1">
        <f t="array" ref="N1004">IFERROR(_xlfn.IFS(
M1004="MPR ISSUE","ACTIVE",
M1004="BSS Hardware Issue","ACTIVE",
M1004="Sites strategiques, MLL, Pylone, etc.","PASSIVE",
M1004="AKTIVCO DEFAUT GE &amp; POWER Cabinet","PASSIVE",
M1004="AKTIVCO Coupure ENEO &amp; Baisse de tension","PASSIVE",
M1004="Coupure ENEO &amp; Baisse de tension","PASSIVE",
M1004="Defaut GE &amp; POWER Cabinet","PASSIVE",
M1004="Sharing","PASSIVE",
M1004="Sites strategiques &amp; DataCenter","PASSIVE",
M1004="Exclu","Exclu",
M1004="SAT","ACTIVE",
M1004="SPARE-ISSUE","SPARE-ISSUE",
M1004="Fiber CAmtel","ACTIVE",
M1004="Fiber AOF","ACTIVE",
M1004="Projet OCM (HUAWEI)","PLANNED WORKS",
M1004="Projet OCM (NOKIA)","PLANNED WORKS",
M1004="ACCESS-ISSUE","ACCESS-ISSUE",
M1004="Projet OCM (ZTE, NOKIA, autres projets)","PLANNED WORKS",
M1004="No root CAuse","No root cause",
M1004="ODU HS","ACTIVE",
M1004="IP &amp; VLAN","ACTIVE",
M1004="Warehouse HUAWEI","SPARE-ISSUE",
M1004="SPARE-HS","SPARE-ISSUE",
M1004="Power Telco","ACTIVE"
),"")</f>
        <v>No root cause</v>
      </c>
      <c r="O1004" s="56">
        <v>2.4088027628997737E-4</v>
      </c>
      <c r="P1004" s="56">
        <v>2.1982292914104686E-3</v>
      </c>
      <c r="Q1004" s="56">
        <v>2.8987281511704558E-4</v>
      </c>
      <c r="R1004" s="56">
        <v>1.515981656978832E-3</v>
      </c>
      <c r="S1004" s="56">
        <v>0</v>
      </c>
      <c r="T1004" s="56">
        <v>2.4969109644342005E-4</v>
      </c>
      <c r="U1004" s="56">
        <v>2.4969109644353585E-4</v>
      </c>
      <c r="V1004" s="14"/>
      <c r="W1004" s="14"/>
      <c r="X1004" s="14"/>
      <c r="Y1004" s="14"/>
      <c r="Z1004" s="14"/>
      <c r="AA1004" s="30" t="s">
        <v>16</v>
      </c>
      <c r="AB1004" s="7" t="s">
        <v>16</v>
      </c>
      <c r="AC1004" s="3"/>
      <c r="AD1004" s="3" t="s">
        <v>16</v>
      </c>
      <c r="AE1004" s="7"/>
      <c r="AF1004" s="31" t="s">
        <v>16</v>
      </c>
      <c r="AG1004" s="31" t="s">
        <v>16</v>
      </c>
      <c r="AH1004" s="31" t="s">
        <v>16</v>
      </c>
      <c r="AI1004" s="31" t="s">
        <v>16</v>
      </c>
      <c r="AJ1004" s="31" t="s">
        <v>16</v>
      </c>
      <c r="AK1004" s="31" t="s">
        <v>16</v>
      </c>
      <c r="AL1004" s="31" t="s">
        <v>16</v>
      </c>
      <c r="AM1004" s="31" t="s">
        <v>16</v>
      </c>
      <c r="AN1004" s="31" t="s">
        <v>16</v>
      </c>
      <c r="AO1004" s="31" t="s">
        <v>16</v>
      </c>
      <c r="AP1004" s="9" t="s">
        <v>16</v>
      </c>
      <c r="AQ1004" s="9" t="s">
        <v>16</v>
      </c>
      <c r="AR1004" s="9" t="s">
        <v>16</v>
      </c>
      <c r="AS1004" s="14"/>
      <c r="AT1004" s="14"/>
    </row>
    <row r="1005" spans="1:46" s="9" customFormat="1" hidden="1" x14ac:dyDescent="0.3">
      <c r="A1005" s="1" t="s">
        <v>1245</v>
      </c>
      <c r="B1005" s="48" t="s">
        <v>1246</v>
      </c>
      <c r="C1005" s="48" t="s">
        <v>11</v>
      </c>
      <c r="D1005" s="48" t="s">
        <v>12</v>
      </c>
      <c r="E1005" s="53" t="s">
        <v>52</v>
      </c>
      <c r="F1005" s="48" t="s">
        <v>1247</v>
      </c>
      <c r="G1005" s="47" t="s">
        <v>5419</v>
      </c>
      <c r="H1005" s="66" t="s">
        <v>5453</v>
      </c>
      <c r="I1005" s="22" t="str">
        <f>_xlfn.XLOOKUP(B1005,[1]SITE!$B:$B,[1]SITE!$I:$I,"")</f>
        <v>No impact</v>
      </c>
      <c r="J1005" s="29"/>
      <c r="K1005" s="15" t="str" cm="1">
        <f t="array" ref="K1005">IFERROR(_xlfn.IFS(
M1005="MPR ISSUE","PDH",
M1005="BSS Hardware Issue","BSS",
M1005="Sites strategiques, MLL, Pylone, etc.","ENVTECH",
M1005="AKTIVCO DEFAUT GE &amp; POWER Cabinet","AKTIVCO",
M1005="AKTIVCO Coupure ENEO &amp; Baisse de tension","AKTIVCO GRID ONLY",
M1005="Coupure ENEO &amp; Baisse de tension","IHS GRID ONLY",
M1005="Defaut GE &amp; POWER Cabinet","IHS",
M1005="Sharing","Partners",
M1005="Sites strategiques &amp; DataCenter","SST &amp; DC",
M1005="Exclu","Exclu",
M1005="SAT","SAT",
M1005="SPARE-ISSUE","SPARE-ISSUE",
M1005="Fiber CAmtel","TRANS_FO_CAMTEL",
M1005="Fiber AOF","Fiber AOF",
M1005="Projet OCM (HUAWEI)","TRAVAUX-HUAWEI",
M1005="Projet OCM (NOKIA)","TRAVAUX-NOKIA",
M1005="ACCESS-ISSUE","ACCESS-ISSUE",
M1005="Projet OCM (ZTE, NOKIA, autres projets)","TRAVAUX OCM",
M1005="No root CAuse","No root cause",
M1005="ODU HS","PDH",
M1005="IP &amp; VLAN","PDH",
M1005="Warehouse HUAWEI","SPARE-ISSUE",
M1005="SPARE-HS","SPARE-ISSUE",
M1005="Power Telco","BSS"
),"")</f>
        <v>IHS</v>
      </c>
      <c r="L1005" s="16" t="str" cm="1">
        <f t="array" ref="L1005">IFERROR(_xlfn.IFS(
M1005="MPR ISSUE","TX ISSUE",
M1005="BSS Hardware Issue","RAN ISSUE",
M1005="Sites strategiques, MLL, Pylone, etc.","ENVTECH",
M1005="AKTIVCO DEFAUT GE &amp; POWER Cabinet","POWER ISSUE",
M1005="AKTIVCO Coupure ENEO &amp; Baisse de tension","POWER ISSUE",
M1005="Coupure ENEO &amp; Baisse de tension","POWER ISSUE",
M1005="Defaut GE &amp; POWER Cabinet","POWER ISSUE",
M1005="Sharing","POWER ISSUE",
M1005="Sites strategiques &amp; DataCenter","POWER ISSUE",
M1005="Exclu","Exclu",
M1005="SAT","TX ISSUE",
M1005="SPARE-ISSUE","SPARE-ISSUE",
M1005="Fiber CAmtel","TX ISSUE",
M1005="Fiber AOF","TX ISSUE",
M1005="Projet OCM (HUAWEI)","TRAVAUX-HUAWEI",
M1005="Projet OCM (NOKIA)","TRAVAUX -NOKIA",
M1005="ACCESS-ISSUE","ACCESS-ISSUE",
M1005="Projet OCM (ZTE, NOKIA, autres projets)","TRAVAUX OCM",
M1005="No root CAuse","No root cause",
M1005="ODU HS","TX ISSUE",
M1005="IP &amp; VLAN","TX ISSUE",
M1005="Warehouse HUAWEI","SPARE-ISSUE",
M1005="SPARE-HS","SPARE-ISSUE",
M1005="Power Telco","RAN ISSUE"
),"")</f>
        <v>POWER ISSUE</v>
      </c>
      <c r="M1005" s="28" t="s">
        <v>5336</v>
      </c>
      <c r="N1005" s="17" t="str" cm="1">
        <f t="array" ref="N1005">IFERROR(_xlfn.IFS(
M1005="MPR ISSUE","ACTIVE",
M1005="BSS Hardware Issue","ACTIVE",
M1005="Sites strategiques, MLL, Pylone, etc.","PASSIVE",
M1005="AKTIVCO DEFAUT GE &amp; POWER Cabinet","PASSIVE",
M1005="AKTIVCO Coupure ENEO &amp; Baisse de tension","PASSIVE",
M1005="Coupure ENEO &amp; Baisse de tension","PASSIVE",
M1005="Defaut GE &amp; POWER Cabinet","PASSIVE",
M1005="Sharing","PASSIVE",
M1005="Sites strategiques &amp; DataCenter","PASSIVE",
M1005="Exclu","Exclu",
M1005="SAT","ACTIVE",
M1005="SPARE-ISSUE","SPARE-ISSUE",
M1005="Fiber CAmtel","ACTIVE",
M1005="Fiber AOF","ACTIVE",
M1005="Projet OCM (HUAWEI)","PLANNED WORKS",
M1005="Projet OCM (NOKIA)","PLANNED WORKS",
M1005="ACCESS-ISSUE","ACCESS-ISSUE",
M1005="Projet OCM (ZTE, NOKIA, autres projets)","PLANNED WORKS",
M1005="No root CAuse","No root cause",
M1005="ODU HS","ACTIVE",
M1005="IP &amp; VLAN","ACTIVE",
M1005="Warehouse HUAWEI","SPARE-ISSUE",
M1005="SPARE-HS","SPARE-ISSUE",
M1005="Power Telco","ACTIVE"
),"")</f>
        <v>PASSIVE</v>
      </c>
      <c r="O1005" s="56">
        <v>1.515981656978832E-3</v>
      </c>
      <c r="P1005" s="56">
        <v>0</v>
      </c>
      <c r="Q1005" s="56">
        <v>0</v>
      </c>
      <c r="R1005" s="56">
        <v>1.4268062653917818E-3</v>
      </c>
      <c r="S1005" s="56">
        <v>0</v>
      </c>
      <c r="T1005" s="56">
        <v>0</v>
      </c>
      <c r="U1005" s="56">
        <v>6.8665051521974146E-3</v>
      </c>
      <c r="V1005" s="14"/>
      <c r="W1005" s="14"/>
      <c r="X1005" s="14"/>
      <c r="Y1005" s="14"/>
      <c r="Z1005" s="14"/>
      <c r="AA1005" s="30" t="s">
        <v>16</v>
      </c>
      <c r="AB1005" s="7" t="s">
        <v>16</v>
      </c>
      <c r="AC1005" s="3"/>
      <c r="AD1005" s="3" t="s">
        <v>16</v>
      </c>
      <c r="AE1005" s="7"/>
      <c r="AF1005" s="31" t="s">
        <v>16</v>
      </c>
      <c r="AG1005" s="31" t="s">
        <v>16</v>
      </c>
      <c r="AH1005" s="31" t="s">
        <v>16</v>
      </c>
      <c r="AI1005" s="31" t="s">
        <v>16</v>
      </c>
      <c r="AJ1005" s="31" t="s">
        <v>16</v>
      </c>
      <c r="AK1005" s="31" t="s">
        <v>16</v>
      </c>
      <c r="AL1005" s="31" t="s">
        <v>16</v>
      </c>
      <c r="AM1005" s="31" t="s">
        <v>16</v>
      </c>
      <c r="AN1005" s="31" t="s">
        <v>16</v>
      </c>
      <c r="AO1005" s="31" t="s">
        <v>16</v>
      </c>
      <c r="AP1005" s="9" t="s">
        <v>16</v>
      </c>
      <c r="AQ1005" s="9" t="s">
        <v>16</v>
      </c>
      <c r="AR1005" s="9" t="s">
        <v>16</v>
      </c>
      <c r="AS1005" s="14"/>
      <c r="AT1005" s="14"/>
    </row>
    <row r="1006" spans="1:46" s="9" customFormat="1" hidden="1" x14ac:dyDescent="0.3">
      <c r="A1006" s="1" t="s">
        <v>3276</v>
      </c>
      <c r="B1006" s="48" t="s">
        <v>3277</v>
      </c>
      <c r="C1006" s="48" t="s">
        <v>11</v>
      </c>
      <c r="D1006" s="48" t="s">
        <v>12</v>
      </c>
      <c r="E1006" s="53" t="s">
        <v>32</v>
      </c>
      <c r="F1006" s="48" t="s">
        <v>355</v>
      </c>
      <c r="G1006" s="22" t="s">
        <v>5417</v>
      </c>
      <c r="H1006" s="66" t="s">
        <v>5452</v>
      </c>
      <c r="I1006" s="22" t="str">
        <f>_xlfn.XLOOKUP(B1006,[1]SITE!$B:$B,[1]SITE!$I:$I,"")</f>
        <v>No impact</v>
      </c>
      <c r="J1006" s="29"/>
      <c r="K1006" s="15" t="str" cm="1">
        <f t="array" ref="K1006">IFERROR(_xlfn.IFS(
M1006="MPR ISSUE","PDH",
M1006="BSS Hardware Issue","BSS",
M1006="Sites strategiques, MLL, Pylone, etc.","ENVTECH",
M1006="AKTIVCO DEFAUT GE &amp; POWER Cabinet","AKTIVCO",
M1006="AKTIVCO Coupure ENEO &amp; Baisse de tension","AKTIVCO GRID ONLY",
M1006="Coupure ENEO &amp; Baisse de tension","IHS GRID ONLY",
M1006="Defaut GE &amp; POWER Cabinet","IHS",
M1006="Sharing","Partners",
M1006="Sites strategiques &amp; DataCenter","SST &amp; DC",
M1006="Exclu","Exclu",
M1006="SAT","SAT",
M1006="SPARE-ISSUE","SPARE-ISSUE",
M1006="Fiber CAmtel","TRANS_FO_CAMTEL",
M1006="Fiber AOF","Fiber AOF",
M1006="Projet OCM (HUAWEI)","TRAVAUX-HUAWEI",
M1006="Projet OCM (NOKIA)","TRAVAUX-NOKIA",
M1006="ACCESS-ISSUE","ACCESS-ISSUE",
M1006="Projet OCM (ZTE, NOKIA, autres projets)","TRAVAUX OCM",
M1006="No root CAuse","No root cause",
M1006="ODU HS","PDH",
M1006="IP &amp; VLAN","PDH",
M1006="Warehouse HUAWEI","SPARE-ISSUE",
M1006="SPARE-HS","SPARE-ISSUE",
M1006="Power Telco","BSS"
),"")</f>
        <v>No root cause</v>
      </c>
      <c r="L1006" s="16" t="str" cm="1">
        <f t="array" ref="L1006">IFERROR(_xlfn.IFS(
M1006="MPR ISSUE","TX ISSUE",
M1006="BSS Hardware Issue","RAN ISSUE",
M1006="Sites strategiques, MLL, Pylone, etc.","ENVTECH",
M1006="AKTIVCO DEFAUT GE &amp; POWER Cabinet","POWER ISSUE",
M1006="AKTIVCO Coupure ENEO &amp; Baisse de tension","POWER ISSUE",
M1006="Coupure ENEO &amp; Baisse de tension","POWER ISSUE",
M1006="Defaut GE &amp; POWER Cabinet","POWER ISSUE",
M1006="Sharing","POWER ISSUE",
M1006="Sites strategiques &amp; DataCenter","POWER ISSUE",
M1006="Exclu","Exclu",
M1006="SAT","TX ISSUE",
M1006="SPARE-ISSUE","SPARE-ISSUE",
M1006="Fiber CAmtel","TX ISSUE",
M1006="Fiber AOF","TX ISSUE",
M1006="Projet OCM (HUAWEI)","TRAVAUX-HUAWEI",
M1006="Projet OCM (NOKIA)","TRAVAUX -NOKIA",
M1006="ACCESS-ISSUE","ACCESS-ISSUE",
M1006="Projet OCM (ZTE, NOKIA, autres projets)","TRAVAUX OCM",
M1006="No root CAuse","No root cause",
M1006="ODU HS","TX ISSUE",
M1006="IP &amp; VLAN","TX ISSUE",
M1006="Warehouse HUAWEI","SPARE-ISSUE",
M1006="SPARE-HS","SPARE-ISSUE",
M1006="Power Telco","RAN ISSUE"
),"")</f>
        <v>No root cause</v>
      </c>
      <c r="M1006" s="28" t="s">
        <v>5403</v>
      </c>
      <c r="N1006" s="17" t="str" cm="1">
        <f t="array" ref="N1006">IFERROR(_xlfn.IFS(
M1006="MPR ISSUE","ACTIVE",
M1006="BSS Hardware Issue","ACTIVE",
M1006="Sites strategiques, MLL, Pylone, etc.","PASSIVE",
M1006="AKTIVCO DEFAUT GE &amp; POWER Cabinet","PASSIVE",
M1006="AKTIVCO Coupure ENEO &amp; Baisse de tension","PASSIVE",
M1006="Coupure ENEO &amp; Baisse de tension","PASSIVE",
M1006="Defaut GE &amp; POWER Cabinet","PASSIVE",
M1006="Sharing","PASSIVE",
M1006="Sites strategiques &amp; DataCenter","PASSIVE",
M1006="Exclu","Exclu",
M1006="SAT","ACTIVE",
M1006="SPARE-ISSUE","SPARE-ISSUE",
M1006="Fiber CAmtel","ACTIVE",
M1006="Fiber AOF","ACTIVE",
M1006="Projet OCM (HUAWEI)","PLANNED WORKS",
M1006="Projet OCM (NOKIA)","PLANNED WORKS",
M1006="ACCESS-ISSUE","ACCESS-ISSUE",
M1006="Projet OCM (ZTE, NOKIA, autres projets)","PLANNED WORKS",
M1006="No root CAuse","No root cause",
M1006="ODU HS","ACTIVE",
M1006="IP &amp; VLAN","ACTIVE",
M1006="Warehouse HUAWEI","SPARE-ISSUE",
M1006="SPARE-HS","SPARE-ISSUE",
M1006="Power Telco","ACTIVE"
),"")</f>
        <v>No root cause</v>
      </c>
      <c r="O1006" s="56">
        <v>0</v>
      </c>
      <c r="P1006" s="56">
        <v>1.7300025967877874E-3</v>
      </c>
      <c r="Q1006" s="56">
        <v>0</v>
      </c>
      <c r="R1006" s="56">
        <v>4.4000743366064263</v>
      </c>
      <c r="S1006" s="56">
        <v>0</v>
      </c>
      <c r="T1006" s="56">
        <v>0</v>
      </c>
      <c r="U1006" s="56">
        <v>0</v>
      </c>
      <c r="V1006" s="14"/>
      <c r="W1006" s="14"/>
      <c r="X1006" s="14"/>
      <c r="Y1006" s="14"/>
      <c r="Z1006" s="14"/>
      <c r="AA1006" s="30" t="s">
        <v>16</v>
      </c>
      <c r="AB1006" s="7" t="s">
        <v>16</v>
      </c>
      <c r="AC1006" s="3"/>
      <c r="AD1006" s="3" t="s">
        <v>16</v>
      </c>
      <c r="AE1006" s="7"/>
      <c r="AF1006" s="31" t="s">
        <v>16</v>
      </c>
      <c r="AG1006" s="31" t="s">
        <v>16</v>
      </c>
      <c r="AH1006" s="31" t="s">
        <v>16</v>
      </c>
      <c r="AI1006" s="31" t="s">
        <v>16</v>
      </c>
      <c r="AJ1006" s="31" t="s">
        <v>16</v>
      </c>
      <c r="AK1006" s="31" t="s">
        <v>16</v>
      </c>
      <c r="AL1006" s="31" t="s">
        <v>16</v>
      </c>
      <c r="AM1006" s="31" t="s">
        <v>16</v>
      </c>
      <c r="AN1006" s="31" t="s">
        <v>16</v>
      </c>
      <c r="AO1006" s="31" t="s">
        <v>16</v>
      </c>
      <c r="AP1006" s="9" t="s">
        <v>16</v>
      </c>
      <c r="AQ1006" s="9" t="s">
        <v>16</v>
      </c>
      <c r="AR1006" s="9" t="s">
        <v>16</v>
      </c>
      <c r="AS1006" s="14"/>
      <c r="AT1006" s="14"/>
    </row>
    <row r="1007" spans="1:46" s="9" customFormat="1" hidden="1" x14ac:dyDescent="0.3">
      <c r="A1007" s="1" t="s">
        <v>2071</v>
      </c>
      <c r="B1007" s="48" t="s">
        <v>2072</v>
      </c>
      <c r="C1007" s="48" t="s">
        <v>11</v>
      </c>
      <c r="D1007" s="48" t="s">
        <v>155</v>
      </c>
      <c r="E1007" s="53" t="s">
        <v>56</v>
      </c>
      <c r="F1007" s="48" t="s">
        <v>1436</v>
      </c>
      <c r="G1007" s="47" t="s">
        <v>5419</v>
      </c>
      <c r="H1007" s="66" t="s">
        <v>5453</v>
      </c>
      <c r="I1007" s="22" t="str">
        <f>_xlfn.XLOOKUP(B1007,[1]SITE!$B:$B,[1]SITE!$I:$I,"")</f>
        <v>No impact</v>
      </c>
      <c r="J1007" s="29"/>
      <c r="K1007" s="15" t="str" cm="1">
        <f t="array" ref="K1007">IFERROR(_xlfn.IFS(
M1007="MPR ISSUE","PDH",
M1007="BSS Hardware Issue","BSS",
M1007="Sites strategiques, MLL, Pylone, etc.","ENVTECH",
M1007="AKTIVCO DEFAUT GE &amp; POWER Cabinet","AKTIVCO",
M1007="AKTIVCO Coupure ENEO &amp; Baisse de tension","AKTIVCO GRID ONLY",
M1007="Coupure ENEO &amp; Baisse de tension","IHS GRID ONLY",
M1007="Defaut GE &amp; POWER Cabinet","IHS",
M1007="Sharing","Partners",
M1007="Sites strategiques &amp; DataCenter","SST &amp; DC",
M1007="Exclu","Exclu",
M1007="SAT","SAT",
M1007="SPARE-ISSUE","SPARE-ISSUE",
M1007="Fiber CAmtel","TRANS_FO_CAMTEL",
M1007="Fiber AOF","Fiber AOF",
M1007="Projet OCM (HUAWEI)","TRAVAUX-HUAWEI",
M1007="Projet OCM (NOKIA)","TRAVAUX-NOKIA",
M1007="ACCESS-ISSUE","ACCESS-ISSUE",
M1007="Projet OCM (ZTE, NOKIA, autres projets)","TRAVAUX OCM",
M1007="No root CAuse","No root cause",
M1007="ODU HS","PDH",
M1007="IP &amp; VLAN","PDH",
M1007="Warehouse HUAWEI","SPARE-ISSUE",
M1007="SPARE-HS","SPARE-ISSUE",
M1007="Power Telco","BSS"
),"")</f>
        <v>No root cause</v>
      </c>
      <c r="L1007" s="16" t="str" cm="1">
        <f t="array" ref="L1007">IFERROR(_xlfn.IFS(
M1007="MPR ISSUE","TX ISSUE",
M1007="BSS Hardware Issue","RAN ISSUE",
M1007="Sites strategiques, MLL, Pylone, etc.","ENVTECH",
M1007="AKTIVCO DEFAUT GE &amp; POWER Cabinet","POWER ISSUE",
M1007="AKTIVCO Coupure ENEO &amp; Baisse de tension","POWER ISSUE",
M1007="Coupure ENEO &amp; Baisse de tension","POWER ISSUE",
M1007="Defaut GE &amp; POWER Cabinet","POWER ISSUE",
M1007="Sharing","POWER ISSUE",
M1007="Sites strategiques &amp; DataCenter","POWER ISSUE",
M1007="Exclu","Exclu",
M1007="SAT","TX ISSUE",
M1007="SPARE-ISSUE","SPARE-ISSUE",
M1007="Fiber CAmtel","TX ISSUE",
M1007="Fiber AOF","TX ISSUE",
M1007="Projet OCM (HUAWEI)","TRAVAUX-HUAWEI",
M1007="Projet OCM (NOKIA)","TRAVAUX -NOKIA",
M1007="ACCESS-ISSUE","ACCESS-ISSUE",
M1007="Projet OCM (ZTE, NOKIA, autres projets)","TRAVAUX OCM",
M1007="No root CAuse","No root cause",
M1007="ODU HS","TX ISSUE",
M1007="IP &amp; VLAN","TX ISSUE",
M1007="Warehouse HUAWEI","SPARE-ISSUE",
M1007="SPARE-HS","SPARE-ISSUE",
M1007="Power Telco","RAN ISSUE"
),"")</f>
        <v>No root cause</v>
      </c>
      <c r="M1007" s="28" t="s">
        <v>5403</v>
      </c>
      <c r="N1007" s="17" t="str" cm="1">
        <f t="array" ref="N1007">IFERROR(_xlfn.IFS(
M1007="MPR ISSUE","ACTIVE",
M1007="BSS Hardware Issue","ACTIVE",
M1007="Sites strategiques, MLL, Pylone, etc.","PASSIVE",
M1007="AKTIVCO DEFAUT GE &amp; POWER Cabinet","PASSIVE",
M1007="AKTIVCO Coupure ENEO &amp; Baisse de tension","PASSIVE",
M1007="Coupure ENEO &amp; Baisse de tension","PASSIVE",
M1007="Defaut GE &amp; POWER Cabinet","PASSIVE",
M1007="Sharing","PASSIVE",
M1007="Sites strategiques &amp; DataCenter","PASSIVE",
M1007="Exclu","Exclu",
M1007="SAT","ACTIVE",
M1007="SPARE-ISSUE","SPARE-ISSUE",
M1007="Fiber CAmtel","ACTIVE",
M1007="Fiber AOF","ACTIVE",
M1007="Projet OCM (HUAWEI)","PLANNED WORKS",
M1007="Projet OCM (NOKIA)","PLANNED WORKS",
M1007="ACCESS-ISSUE","ACCESS-ISSUE",
M1007="Projet OCM (ZTE, NOKIA, autres projets)","PLANNED WORKS",
M1007="No root CAuse","No root cause",
M1007="ODU HS","ACTIVE",
M1007="IP &amp; VLAN","ACTIVE",
M1007="Warehouse HUAWEI","SPARE-ISSUE",
M1007="SPARE-HS","SPARE-ISSUE",
M1007="Power Telco","ACTIVE"
),"")</f>
        <v>No root cause</v>
      </c>
      <c r="O1007" s="56">
        <v>0</v>
      </c>
      <c r="P1007" s="56">
        <v>0</v>
      </c>
      <c r="Q1007" s="56">
        <v>1.6945285661441375E-3</v>
      </c>
      <c r="R1007" s="56">
        <v>0.28244164177779091</v>
      </c>
      <c r="S1007" s="56">
        <v>0</v>
      </c>
      <c r="T1007" s="56">
        <v>0</v>
      </c>
      <c r="U1007" s="56">
        <v>3.38886099494609E-3</v>
      </c>
      <c r="V1007" s="14"/>
      <c r="W1007" s="14"/>
      <c r="X1007" s="14"/>
      <c r="Y1007" s="14"/>
      <c r="Z1007" s="14"/>
      <c r="AA1007" s="30" t="s">
        <v>16</v>
      </c>
      <c r="AB1007" s="7" t="s">
        <v>16</v>
      </c>
      <c r="AC1007" s="3"/>
      <c r="AD1007" s="3" t="s">
        <v>16</v>
      </c>
      <c r="AE1007" s="7"/>
      <c r="AF1007" s="31" t="s">
        <v>16</v>
      </c>
      <c r="AG1007" s="31" t="s">
        <v>16</v>
      </c>
      <c r="AH1007" s="31" t="s">
        <v>16</v>
      </c>
      <c r="AI1007" s="31" t="s">
        <v>16</v>
      </c>
      <c r="AJ1007" s="31" t="s">
        <v>16</v>
      </c>
      <c r="AK1007" s="31" t="s">
        <v>16</v>
      </c>
      <c r="AL1007" s="31" t="s">
        <v>16</v>
      </c>
      <c r="AM1007" s="31" t="s">
        <v>16</v>
      </c>
      <c r="AN1007" s="31" t="s">
        <v>16</v>
      </c>
      <c r="AO1007" s="31" t="s">
        <v>16</v>
      </c>
      <c r="AP1007" s="9" t="s">
        <v>16</v>
      </c>
      <c r="AQ1007" s="9" t="s">
        <v>16</v>
      </c>
      <c r="AR1007" s="9" t="s">
        <v>16</v>
      </c>
      <c r="AS1007" s="14"/>
      <c r="AT1007" s="14"/>
    </row>
    <row r="1008" spans="1:46" s="9" customFormat="1" hidden="1" x14ac:dyDescent="0.3">
      <c r="A1008" s="1" t="s">
        <v>4783</v>
      </c>
      <c r="B1008" s="48" t="s">
        <v>4784</v>
      </c>
      <c r="C1008" s="48" t="s">
        <v>22</v>
      </c>
      <c r="D1008" s="48" t="s">
        <v>123</v>
      </c>
      <c r="E1008" s="53" t="s">
        <v>103</v>
      </c>
      <c r="F1008" s="48" t="s">
        <v>4783</v>
      </c>
      <c r="G1008" s="46" t="s">
        <v>5418</v>
      </c>
      <c r="H1008" s="66" t="s">
        <v>5452</v>
      </c>
      <c r="I1008" s="22" t="str">
        <f>_xlfn.XLOOKUP(B1008,[1]SITE!$B:$B,[1]SITE!$I:$I,"")</f>
        <v>No impact</v>
      </c>
      <c r="J1008" s="29"/>
      <c r="K1008" s="15" t="str" cm="1">
        <f t="array" ref="K1008">IFERROR(_xlfn.IFS(
M1008="MPR ISSUE","PDH",
M1008="BSS Hardware Issue","BSS",
M1008="Sites strategiques, MLL, Pylone, etc.","ENVTECH",
M1008="AKTIVCO DEFAUT GE &amp; POWER Cabinet","AKTIVCO",
M1008="AKTIVCO Coupure ENEO &amp; Baisse de tension","AKTIVCO GRID ONLY",
M1008="Coupure ENEO &amp; Baisse de tension","IHS GRID ONLY",
M1008="Defaut GE &amp; POWER Cabinet","IHS",
M1008="Sharing","Partners",
M1008="Sites strategiques &amp; DataCenter","SST &amp; DC",
M1008="Exclu","Exclu",
M1008="SAT","SAT",
M1008="SPARE-ISSUE","SPARE-ISSUE",
M1008="Fiber CAmtel","TRANS_FO_CAMTEL",
M1008="Fiber AOF","Fiber AOF",
M1008="Projet OCM (HUAWEI)","TRAVAUX-HUAWEI",
M1008="Projet OCM (NOKIA)","TRAVAUX-NOKIA",
M1008="ACCESS-ISSUE","ACCESS-ISSUE",
M1008="Projet OCM (ZTE, NOKIA, autres projets)","TRAVAUX OCM",
M1008="No root CAuse","No root cause",
M1008="ODU HS","PDH",
M1008="IP &amp; VLAN","PDH",
M1008="Warehouse HUAWEI","SPARE-ISSUE",
M1008="SPARE-HS","SPARE-ISSUE",
M1008="Power Telco","BSS"
),"")</f>
        <v>IHS</v>
      </c>
      <c r="L1008" s="16" t="str" cm="1">
        <f t="array" ref="L1008">IFERROR(_xlfn.IFS(
M1008="MPR ISSUE","TX ISSUE",
M1008="BSS Hardware Issue","RAN ISSUE",
M1008="Sites strategiques, MLL, Pylone, etc.","ENVTECH",
M1008="AKTIVCO DEFAUT GE &amp; POWER Cabinet","POWER ISSUE",
M1008="AKTIVCO Coupure ENEO &amp; Baisse de tension","POWER ISSUE",
M1008="Coupure ENEO &amp; Baisse de tension","POWER ISSUE",
M1008="Defaut GE &amp; POWER Cabinet","POWER ISSUE",
M1008="Sharing","POWER ISSUE",
M1008="Sites strategiques &amp; DataCenter","POWER ISSUE",
M1008="Exclu","Exclu",
M1008="SAT","TX ISSUE",
M1008="SPARE-ISSUE","SPARE-ISSUE",
M1008="Fiber CAmtel","TX ISSUE",
M1008="Fiber AOF","TX ISSUE",
M1008="Projet OCM (HUAWEI)","TRAVAUX-HUAWEI",
M1008="Projet OCM (NOKIA)","TRAVAUX -NOKIA",
M1008="ACCESS-ISSUE","ACCESS-ISSUE",
M1008="Projet OCM (ZTE, NOKIA, autres projets)","TRAVAUX OCM",
M1008="No root CAuse","No root cause",
M1008="ODU HS","TX ISSUE",
M1008="IP &amp; VLAN","TX ISSUE",
M1008="Warehouse HUAWEI","SPARE-ISSUE",
M1008="SPARE-HS","SPARE-ISSUE",
M1008="Power Telco","RAN ISSUE"
),"")</f>
        <v>POWER ISSUE</v>
      </c>
      <c r="M1008" s="28" t="s">
        <v>5336</v>
      </c>
      <c r="N1008" s="17" t="str" cm="1">
        <f t="array" ref="N1008">IFERROR(_xlfn.IFS(
M1008="MPR ISSUE","ACTIVE",
M1008="BSS Hardware Issue","ACTIVE",
M1008="Sites strategiques, MLL, Pylone, etc.","PASSIVE",
M1008="AKTIVCO DEFAUT GE &amp; POWER Cabinet","PASSIVE",
M1008="AKTIVCO Coupure ENEO &amp; Baisse de tension","PASSIVE",
M1008="Coupure ENEO &amp; Baisse de tension","PASSIVE",
M1008="Defaut GE &amp; POWER Cabinet","PASSIVE",
M1008="Sharing","PASSIVE",
M1008="Sites strategiques &amp; DataCenter","PASSIVE",
M1008="Exclu","Exclu",
M1008="SAT","ACTIVE",
M1008="SPARE-ISSUE","SPARE-ISSUE",
M1008="Fiber CAmtel","ACTIVE",
M1008="Fiber AOF","ACTIVE",
M1008="Projet OCM (HUAWEI)","PLANNED WORKS",
M1008="Projet OCM (NOKIA)","PLANNED WORKS",
M1008="ACCESS-ISSUE","ACCESS-ISSUE",
M1008="Projet OCM (ZTE, NOKIA, autres projets)","PLANNED WORKS",
M1008="No root CAuse","No root cause",
M1008="ODU HS","ACTIVE",
M1008="IP &amp; VLAN","ACTIVE",
M1008="Warehouse HUAWEI","SPARE-ISSUE",
M1008="SPARE-HS","SPARE-ISSUE",
M1008="Power Telco","ACTIVE"
),"")</f>
        <v>PASSIVE</v>
      </c>
      <c r="O1008" s="56">
        <v>0</v>
      </c>
      <c r="P1008" s="56">
        <v>1.4981465786612564E-3</v>
      </c>
      <c r="Q1008" s="56">
        <v>9.0958899418719114E-3</v>
      </c>
      <c r="R1008" s="56">
        <v>0</v>
      </c>
      <c r="S1008" s="56">
        <v>0</v>
      </c>
      <c r="T1008" s="56">
        <v>0</v>
      </c>
      <c r="U1008" s="56">
        <v>0</v>
      </c>
      <c r="V1008" s="14"/>
      <c r="W1008" s="14"/>
      <c r="X1008" s="14"/>
      <c r="Y1008" s="14"/>
      <c r="Z1008" s="14"/>
      <c r="AA1008" s="30" t="s">
        <v>16</v>
      </c>
      <c r="AB1008" s="7" t="s">
        <v>16</v>
      </c>
      <c r="AC1008" s="3"/>
      <c r="AD1008" s="3" t="s">
        <v>16</v>
      </c>
      <c r="AE1008" s="7"/>
      <c r="AF1008" s="31" t="s">
        <v>16</v>
      </c>
      <c r="AG1008" s="31" t="s">
        <v>16</v>
      </c>
      <c r="AH1008" s="31" t="s">
        <v>16</v>
      </c>
      <c r="AI1008" s="31" t="s">
        <v>16</v>
      </c>
      <c r="AJ1008" s="31" t="s">
        <v>16</v>
      </c>
      <c r="AK1008" s="31" t="s">
        <v>16</v>
      </c>
      <c r="AL1008" s="31" t="s">
        <v>16</v>
      </c>
      <c r="AM1008" s="31" t="s">
        <v>16</v>
      </c>
      <c r="AN1008" s="31" t="s">
        <v>16</v>
      </c>
      <c r="AO1008" s="31" t="s">
        <v>16</v>
      </c>
      <c r="AP1008" s="9" t="s">
        <v>16</v>
      </c>
      <c r="AQ1008" s="9" t="s">
        <v>16</v>
      </c>
      <c r="AR1008" s="9" t="s">
        <v>16</v>
      </c>
      <c r="AS1008" s="14"/>
      <c r="AT1008" s="14"/>
    </row>
    <row r="1009" spans="1:46" s="9" customFormat="1" hidden="1" x14ac:dyDescent="0.3">
      <c r="A1009" s="2" t="s">
        <v>4068</v>
      </c>
      <c r="B1009" s="48" t="s">
        <v>4069</v>
      </c>
      <c r="C1009" s="48" t="s">
        <v>22</v>
      </c>
      <c r="D1009" s="48" t="s">
        <v>37</v>
      </c>
      <c r="E1009" s="53" t="s">
        <v>103</v>
      </c>
      <c r="F1009" s="48" t="s">
        <v>300</v>
      </c>
      <c r="G1009" s="46" t="s">
        <v>5418</v>
      </c>
      <c r="H1009" s="66" t="s">
        <v>5452</v>
      </c>
      <c r="I1009" s="22" t="str">
        <f>_xlfn.XLOOKUP(B1009,[1]SITE!$B:$B,[1]SITE!$I:$I,"")</f>
        <v>INCIDENT</v>
      </c>
      <c r="J1009" s="29"/>
      <c r="K1009" s="15" t="str" cm="1">
        <f t="array" ref="K1009">IFERROR(_xlfn.IFS(
M1009="MPR ISSUE","PDH",
M1009="BSS Hardware Issue","BSS",
M1009="Sites strategiques, MLL, Pylone, etc.","ENVTECH",
M1009="AKTIVCO DEFAUT GE &amp; POWER Cabinet","AKTIVCO",
M1009="AKTIVCO Coupure ENEO &amp; Baisse de tension","AKTIVCO GRID ONLY",
M1009="Coupure ENEO &amp; Baisse de tension","IHS GRID ONLY",
M1009="Defaut GE &amp; POWER Cabinet","IHS",
M1009="Sharing","Partners",
M1009="Sites strategiques &amp; DataCenter","SST &amp; DC",
M1009="Exclu","Exclu",
M1009="SAT","SAT",
M1009="SPARE-ISSUE","SPARE-ISSUE",
M1009="Fiber CAmtel","TRANS_FO_CAMTEL",
M1009="Fiber AOF","Fiber AOF",
M1009="Projet OCM (HUAWEI)","TRAVAUX-HUAWEI",
M1009="Projet OCM (NOKIA)","TRAVAUX-NOKIA",
M1009="ACCESS-ISSUE","ACCESS-ISSUE",
M1009="Projet OCM (ZTE, NOKIA, autres projets)","TRAVAUX OCM",
M1009="No root CAuse","No root cause",
M1009="ODU HS","PDH",
M1009="IP &amp; VLAN","PDH",
M1009="Warehouse HUAWEI","SPARE-ISSUE",
M1009="SPARE-HS","SPARE-ISSUE",
M1009="Power Telco","BSS"
),"")</f>
        <v>No root cause</v>
      </c>
      <c r="L1009" s="16" t="str" cm="1">
        <f t="array" ref="L1009">IFERROR(_xlfn.IFS(
M1009="MPR ISSUE","TX ISSUE",
M1009="BSS Hardware Issue","RAN ISSUE",
M1009="Sites strategiques, MLL, Pylone, etc.","ENVTECH",
M1009="AKTIVCO DEFAUT GE &amp; POWER Cabinet","POWER ISSUE",
M1009="AKTIVCO Coupure ENEO &amp; Baisse de tension","POWER ISSUE",
M1009="Coupure ENEO &amp; Baisse de tension","POWER ISSUE",
M1009="Defaut GE &amp; POWER Cabinet","POWER ISSUE",
M1009="Sharing","POWER ISSUE",
M1009="Sites strategiques &amp; DataCenter","POWER ISSUE",
M1009="Exclu","Exclu",
M1009="SAT","TX ISSUE",
M1009="SPARE-ISSUE","SPARE-ISSUE",
M1009="Fiber CAmtel","TX ISSUE",
M1009="Fiber AOF","TX ISSUE",
M1009="Projet OCM (HUAWEI)","TRAVAUX-HUAWEI",
M1009="Projet OCM (NOKIA)","TRAVAUX -NOKIA",
M1009="ACCESS-ISSUE","ACCESS-ISSUE",
M1009="Projet OCM (ZTE, NOKIA, autres projets)","TRAVAUX OCM",
M1009="No root CAuse","No root cause",
M1009="ODU HS","TX ISSUE",
M1009="IP &amp; VLAN","TX ISSUE",
M1009="Warehouse HUAWEI","SPARE-ISSUE",
M1009="SPARE-HS","SPARE-ISSUE",
M1009="Power Telco","RAN ISSUE"
),"")</f>
        <v>No root cause</v>
      </c>
      <c r="M1009" s="28" t="s">
        <v>5403</v>
      </c>
      <c r="N1009" s="17" t="str" cm="1">
        <f t="array" ref="N1009">IFERROR(_xlfn.IFS(
M1009="MPR ISSUE","ACTIVE",
M1009="BSS Hardware Issue","ACTIVE",
M1009="Sites strategiques, MLL, Pylone, etc.","PASSIVE",
M1009="AKTIVCO DEFAUT GE &amp; POWER Cabinet","PASSIVE",
M1009="AKTIVCO Coupure ENEO &amp; Baisse de tension","PASSIVE",
M1009="Coupure ENEO &amp; Baisse de tension","PASSIVE",
M1009="Defaut GE &amp; POWER Cabinet","PASSIVE",
M1009="Sharing","PASSIVE",
M1009="Sites strategiques &amp; DataCenter","PASSIVE",
M1009="Exclu","Exclu",
M1009="SAT","ACTIVE",
M1009="SPARE-ISSUE","SPARE-ISSUE",
M1009="Fiber CAmtel","ACTIVE",
M1009="Fiber AOF","ACTIVE",
M1009="Projet OCM (HUAWEI)","PLANNED WORKS",
M1009="Projet OCM (NOKIA)","PLANNED WORKS",
M1009="ACCESS-ISSUE","ACCESS-ISSUE",
M1009="Projet OCM (ZTE, NOKIA, autres projets)","PLANNED WORKS",
M1009="No root CAuse","No root cause",
M1009="ODU HS","ACTIVE",
M1009="IP &amp; VLAN","ACTIVE",
M1009="Warehouse HUAWEI","SPARE-ISSUE",
M1009="SPARE-HS","SPARE-ISSUE",
M1009="Power Telco","ACTIVE"
),"")</f>
        <v>No root cause</v>
      </c>
      <c r="O1009" s="56">
        <v>0</v>
      </c>
      <c r="P1009" s="56">
        <v>1.0701046990437544E-3</v>
      </c>
      <c r="Q1009" s="56">
        <v>0</v>
      </c>
      <c r="R1009" s="56">
        <v>0</v>
      </c>
      <c r="S1009" s="56">
        <v>0</v>
      </c>
      <c r="T1009" s="56">
        <v>0</v>
      </c>
      <c r="U1009" s="56">
        <v>2.1799816227353017</v>
      </c>
      <c r="V1009" s="14"/>
      <c r="W1009" s="14"/>
      <c r="X1009" s="14"/>
      <c r="Y1009" s="14"/>
      <c r="Z1009" s="14"/>
      <c r="AA1009" s="30" t="s">
        <v>16</v>
      </c>
      <c r="AB1009" s="7" t="s">
        <v>16</v>
      </c>
      <c r="AC1009" s="3"/>
      <c r="AD1009" s="3" t="s">
        <v>16</v>
      </c>
      <c r="AE1009" s="7"/>
      <c r="AF1009" s="31" t="s">
        <v>16</v>
      </c>
      <c r="AG1009" s="31" t="s">
        <v>16</v>
      </c>
      <c r="AH1009" s="31" t="s">
        <v>16</v>
      </c>
      <c r="AI1009" s="31" t="s">
        <v>16</v>
      </c>
      <c r="AJ1009" s="31" t="s">
        <v>16</v>
      </c>
      <c r="AK1009" s="31" t="s">
        <v>16</v>
      </c>
      <c r="AL1009" s="31" t="s">
        <v>16</v>
      </c>
      <c r="AM1009" s="31" t="s">
        <v>16</v>
      </c>
      <c r="AN1009" s="31" t="s">
        <v>16</v>
      </c>
      <c r="AO1009" s="31" t="s">
        <v>16</v>
      </c>
      <c r="AP1009" s="9" t="s">
        <v>16</v>
      </c>
      <c r="AQ1009" s="9" t="s">
        <v>16</v>
      </c>
      <c r="AR1009" s="9" t="s">
        <v>5682</v>
      </c>
      <c r="AS1009" s="14"/>
      <c r="AT1009" s="14"/>
    </row>
    <row r="1010" spans="1:46" s="9" customFormat="1" hidden="1" x14ac:dyDescent="0.3">
      <c r="A1010" s="1" t="s">
        <v>4407</v>
      </c>
      <c r="B1010" s="48" t="s">
        <v>4408</v>
      </c>
      <c r="C1010" s="48" t="s">
        <v>11</v>
      </c>
      <c r="D1010" s="48" t="s">
        <v>12</v>
      </c>
      <c r="E1010" s="53" t="s">
        <v>103</v>
      </c>
      <c r="F1010" s="48" t="s">
        <v>1101</v>
      </c>
      <c r="G1010" s="46" t="s">
        <v>5418</v>
      </c>
      <c r="H1010" s="66" t="s">
        <v>5452</v>
      </c>
      <c r="I1010" s="22" t="str">
        <f>_xlfn.XLOOKUP(B1010,[1]SITE!$B:$B,[1]SITE!$I:$I,"")</f>
        <v>No impact</v>
      </c>
      <c r="J1010" s="29"/>
      <c r="K1010" s="15" t="str" cm="1">
        <f t="array" ref="K1010">IFERROR(_xlfn.IFS(
M1010="MPR ISSUE","PDH",
M1010="BSS Hardware Issue","BSS",
M1010="Sites strategiques, MLL, Pylone, etc.","ENVTECH",
M1010="AKTIVCO DEFAUT GE &amp; POWER Cabinet","AKTIVCO",
M1010="AKTIVCO Coupure ENEO &amp; Baisse de tension","AKTIVCO GRID ONLY",
M1010="Coupure ENEO &amp; Baisse de tension","IHS GRID ONLY",
M1010="Defaut GE &amp; POWER Cabinet","IHS",
M1010="Sharing","Partners",
M1010="Sites strategiques &amp; DataCenter","SST &amp; DC",
M1010="Exclu","Exclu",
M1010="SAT","SAT",
M1010="SPARE-ISSUE","SPARE-ISSUE",
M1010="Fiber CAmtel","TRANS_FO_CAMTEL",
M1010="Fiber AOF","Fiber AOF",
M1010="Projet OCM (HUAWEI)","TRAVAUX-HUAWEI",
M1010="Projet OCM (NOKIA)","TRAVAUX-NOKIA",
M1010="ACCESS-ISSUE","ACCESS-ISSUE",
M1010="Projet OCM (ZTE, NOKIA, autres projets)","TRAVAUX OCM",
M1010="No root CAuse","No root cause",
M1010="ODU HS","PDH",
M1010="IP &amp; VLAN","PDH",
M1010="Warehouse HUAWEI","SPARE-ISSUE",
M1010="SPARE-HS","SPARE-ISSUE",
M1010="Power Telco","BSS"
),"")</f>
        <v>SST &amp; DC</v>
      </c>
      <c r="L1010" s="16" t="str" cm="1">
        <f t="array" ref="L1010">IFERROR(_xlfn.IFS(
M1010="MPR ISSUE","TX ISSUE",
M1010="BSS Hardware Issue","RAN ISSUE",
M1010="Sites strategiques, MLL, Pylone, etc.","ENVTECH",
M1010="AKTIVCO DEFAUT GE &amp; POWER Cabinet","POWER ISSUE",
M1010="AKTIVCO Coupure ENEO &amp; Baisse de tension","POWER ISSUE",
M1010="Coupure ENEO &amp; Baisse de tension","POWER ISSUE",
M1010="Defaut GE &amp; POWER Cabinet","POWER ISSUE",
M1010="Sharing","POWER ISSUE",
M1010="Sites strategiques &amp; DataCenter","POWER ISSUE",
M1010="Exclu","Exclu",
M1010="SAT","TX ISSUE",
M1010="SPARE-ISSUE","SPARE-ISSUE",
M1010="Fiber CAmtel","TX ISSUE",
M1010="Fiber AOF","TX ISSUE",
M1010="Projet OCM (HUAWEI)","TRAVAUX-HUAWEI",
M1010="Projet OCM (NOKIA)","TRAVAUX -NOKIA",
M1010="ACCESS-ISSUE","ACCESS-ISSUE",
M1010="Projet OCM (ZTE, NOKIA, autres projets)","TRAVAUX OCM",
M1010="No root CAuse","No root cause",
M1010="ODU HS","TX ISSUE",
M1010="IP &amp; VLAN","TX ISSUE",
M1010="Warehouse HUAWEI","SPARE-ISSUE",
M1010="SPARE-HS","SPARE-ISSUE",
M1010="Power Telco","RAN ISSUE"
),"")</f>
        <v>POWER ISSUE</v>
      </c>
      <c r="M1010" s="28" t="s">
        <v>5339</v>
      </c>
      <c r="N1010" s="17" t="str" cm="1">
        <f t="array" ref="N1010">IFERROR(_xlfn.IFS(
M1010="MPR ISSUE","ACTIVE",
M1010="BSS Hardware Issue","ACTIVE",
M1010="Sites strategiques, MLL, Pylone, etc.","PASSIVE",
M1010="AKTIVCO DEFAUT GE &amp; POWER Cabinet","PASSIVE",
M1010="AKTIVCO Coupure ENEO &amp; Baisse de tension","PASSIVE",
M1010="Coupure ENEO &amp; Baisse de tension","PASSIVE",
M1010="Defaut GE &amp; POWER Cabinet","PASSIVE",
M1010="Sharing","PASSIVE",
M1010="Sites strategiques &amp; DataCenter","PASSIVE",
M1010="Exclu","Exclu",
M1010="SAT","ACTIVE",
M1010="SPARE-ISSUE","SPARE-ISSUE",
M1010="Fiber CAmtel","ACTIVE",
M1010="Fiber AOF","ACTIVE",
M1010="Projet OCM (HUAWEI)","PLANNED WORKS",
M1010="Projet OCM (NOKIA)","PLANNED WORKS",
M1010="ACCESS-ISSUE","ACCESS-ISSUE",
M1010="Projet OCM (ZTE, NOKIA, autres projets)","PLANNED WORKS",
M1010="No root CAuse","No root cause",
M1010="ODU HS","ACTIVE",
M1010="IP &amp; VLAN","ACTIVE",
M1010="Warehouse HUAWEI","SPARE-ISSUE",
M1010="SPARE-HS","SPARE-ISSUE",
M1010="Power Telco","ACTIVE"
),"")</f>
        <v>PASSIVE</v>
      </c>
      <c r="O1010" s="56">
        <v>0</v>
      </c>
      <c r="P1010" s="56">
        <v>1.0701046990437544E-3</v>
      </c>
      <c r="Q1010" s="56">
        <v>0.53505234952187708</v>
      </c>
      <c r="R1010" s="56">
        <v>0</v>
      </c>
      <c r="S1010" s="56">
        <v>0</v>
      </c>
      <c r="T1010" s="56">
        <v>0</v>
      </c>
      <c r="U1010" s="56">
        <v>0</v>
      </c>
      <c r="V1010" s="14"/>
      <c r="W1010" s="14"/>
      <c r="X1010" s="14"/>
      <c r="Y1010" s="14"/>
      <c r="Z1010" s="14"/>
      <c r="AA1010" s="30" t="s">
        <v>16</v>
      </c>
      <c r="AB1010" s="7" t="s">
        <v>16</v>
      </c>
      <c r="AC1010" s="3"/>
      <c r="AD1010" s="3" t="s">
        <v>16</v>
      </c>
      <c r="AE1010" s="7"/>
      <c r="AF1010" s="31" t="s">
        <v>16</v>
      </c>
      <c r="AG1010" s="31" t="s">
        <v>16</v>
      </c>
      <c r="AH1010" s="31" t="s">
        <v>16</v>
      </c>
      <c r="AI1010" s="31" t="s">
        <v>16</v>
      </c>
      <c r="AJ1010" s="31" t="s">
        <v>16</v>
      </c>
      <c r="AK1010" s="31" t="s">
        <v>16</v>
      </c>
      <c r="AL1010" s="31" t="s">
        <v>16</v>
      </c>
      <c r="AM1010" s="31" t="s">
        <v>16</v>
      </c>
      <c r="AN1010" s="31" t="s">
        <v>16</v>
      </c>
      <c r="AO1010" s="31" t="s">
        <v>16</v>
      </c>
      <c r="AP1010" s="9" t="s">
        <v>16</v>
      </c>
      <c r="AQ1010" s="9" t="s">
        <v>16</v>
      </c>
      <c r="AR1010" s="9" t="s">
        <v>16</v>
      </c>
      <c r="AS1010" s="14"/>
      <c r="AT1010" s="14"/>
    </row>
    <row r="1011" spans="1:46" s="9" customFormat="1" hidden="1" x14ac:dyDescent="0.3">
      <c r="A1011" s="1" t="s">
        <v>4305</v>
      </c>
      <c r="B1011" s="48" t="s">
        <v>4306</v>
      </c>
      <c r="C1011" s="1"/>
      <c r="D1011" s="48"/>
      <c r="E1011" s="53" t="s">
        <v>103</v>
      </c>
      <c r="F1011" s="48" t="s">
        <v>1801</v>
      </c>
      <c r="G1011" s="46" t="s">
        <v>5418</v>
      </c>
      <c r="H1011" s="66" t="s">
        <v>5452</v>
      </c>
      <c r="I1011" s="22" t="str">
        <f>_xlfn.XLOOKUP(B1011,[1]SITE!$B:$B,[1]SITE!$I:$I,"")</f>
        <v>No impact</v>
      </c>
      <c r="J1011" s="29"/>
      <c r="K1011" s="15" t="str" cm="1">
        <f t="array" ref="K1011">IFERROR(_xlfn.IFS(
M1011="MPR ISSUE","PDH",
M1011="BSS Hardware Issue","BSS",
M1011="Sites strategiques, MLL, Pylone, etc.","ENVTECH",
M1011="AKTIVCO DEFAUT GE &amp; POWER Cabinet","AKTIVCO",
M1011="AKTIVCO Coupure ENEO &amp; Baisse de tension","AKTIVCO GRID ONLY",
M1011="Coupure ENEO &amp; Baisse de tension","IHS GRID ONLY",
M1011="Defaut GE &amp; POWER Cabinet","IHS",
M1011="Sharing","Partners",
M1011="Sites strategiques &amp; DataCenter","SST &amp; DC",
M1011="Exclu","Exclu",
M1011="SAT","SAT",
M1011="SPARE-ISSUE","SPARE-ISSUE",
M1011="Fiber CAmtel","TRANS_FO_CAMTEL",
M1011="Fiber AOF","Fiber AOF",
M1011="Projet OCM (HUAWEI)","TRAVAUX-HUAWEI",
M1011="Projet OCM (NOKIA)","TRAVAUX-NOKIA",
M1011="ACCESS-ISSUE","ACCESS-ISSUE",
M1011="Projet OCM (ZTE, NOKIA, autres projets)","TRAVAUX OCM",
M1011="No root CAuse","No root cause",
M1011="ODU HS","PDH",
M1011="IP &amp; VLAN","PDH",
M1011="Warehouse HUAWEI","SPARE-ISSUE",
M1011="SPARE-HS","SPARE-ISSUE",
M1011="Power Telco","BSS"
),"")</f>
        <v>No root cause</v>
      </c>
      <c r="L1011" s="16" t="str" cm="1">
        <f t="array" ref="L1011">IFERROR(_xlfn.IFS(
M1011="MPR ISSUE","TX ISSUE",
M1011="BSS Hardware Issue","RAN ISSUE",
M1011="Sites strategiques, MLL, Pylone, etc.","ENVTECH",
M1011="AKTIVCO DEFAUT GE &amp; POWER Cabinet","POWER ISSUE",
M1011="AKTIVCO Coupure ENEO &amp; Baisse de tension","POWER ISSUE",
M1011="Coupure ENEO &amp; Baisse de tension","POWER ISSUE",
M1011="Defaut GE &amp; POWER Cabinet","POWER ISSUE",
M1011="Sharing","POWER ISSUE",
M1011="Sites strategiques &amp; DataCenter","POWER ISSUE",
M1011="Exclu","Exclu",
M1011="SAT","TX ISSUE",
M1011="SPARE-ISSUE","SPARE-ISSUE",
M1011="Fiber CAmtel","TX ISSUE",
M1011="Fiber AOF","TX ISSUE",
M1011="Projet OCM (HUAWEI)","TRAVAUX-HUAWEI",
M1011="Projet OCM (NOKIA)","TRAVAUX -NOKIA",
M1011="ACCESS-ISSUE","ACCESS-ISSUE",
M1011="Projet OCM (ZTE, NOKIA, autres projets)","TRAVAUX OCM",
M1011="No root CAuse","No root cause",
M1011="ODU HS","TX ISSUE",
M1011="IP &amp; VLAN","TX ISSUE",
M1011="Warehouse HUAWEI","SPARE-ISSUE",
M1011="SPARE-HS","SPARE-ISSUE",
M1011="Power Telco","RAN ISSUE"
),"")</f>
        <v>No root cause</v>
      </c>
      <c r="M1011" s="45" t="s">
        <v>5403</v>
      </c>
      <c r="N1011" s="17" t="str" cm="1">
        <f t="array" ref="N1011">IFERROR(_xlfn.IFS(
M1011="MPR ISSUE","ACTIVE",
M1011="BSS Hardware Issue","ACTIVE",
M1011="Sites strategiques, MLL, Pylone, etc.","PASSIVE",
M1011="AKTIVCO DEFAUT GE &amp; POWER Cabinet","PASSIVE",
M1011="AKTIVCO Coupure ENEO &amp; Baisse de tension","PASSIVE",
M1011="Coupure ENEO &amp; Baisse de tension","PASSIVE",
M1011="Defaut GE &amp; POWER Cabinet","PASSIVE",
M1011="Sharing","PASSIVE",
M1011="Sites strategiques &amp; DataCenter","PASSIVE",
M1011="Exclu","Exclu",
M1011="SAT","ACTIVE",
M1011="SPARE-ISSUE","SPARE-ISSUE",
M1011="Fiber CAmtel","ACTIVE",
M1011="Fiber AOF","ACTIVE",
M1011="Projet OCM (HUAWEI)","PLANNED WORKS",
M1011="Projet OCM (NOKIA)","PLANNED WORKS",
M1011="ACCESS-ISSUE","ACCESS-ISSUE",
M1011="Projet OCM (ZTE, NOKIA, autres projets)","PLANNED WORKS",
M1011="No root CAuse","No root cause",
M1011="ODU HS","ACTIVE",
M1011="IP &amp; VLAN","ACTIVE",
M1011="Warehouse HUAWEI","SPARE-ISSUE",
M1011="SPARE-HS","SPARE-ISSUE",
M1011="Power Telco","ACTIVE"
),"")</f>
        <v>No root cause</v>
      </c>
      <c r="O1011" s="56">
        <v>0</v>
      </c>
      <c r="P1011" s="56">
        <v>5.3505234952187721E-4</v>
      </c>
      <c r="Q1011" s="56">
        <v>0.53171718987652428</v>
      </c>
      <c r="R1011" s="56">
        <v>0</v>
      </c>
      <c r="S1011" s="56">
        <v>0</v>
      </c>
      <c r="T1011" s="56">
        <v>0</v>
      </c>
      <c r="U1011" s="56">
        <v>0</v>
      </c>
      <c r="V1011" s="14"/>
      <c r="W1011" s="14"/>
      <c r="X1011" s="14"/>
      <c r="Y1011" s="14"/>
      <c r="Z1011" s="14"/>
      <c r="AA1011" s="30" t="s">
        <v>16</v>
      </c>
      <c r="AB1011" s="7" t="s">
        <v>16</v>
      </c>
      <c r="AC1011" s="3"/>
      <c r="AD1011" s="3" t="s">
        <v>16</v>
      </c>
      <c r="AE1011" s="7"/>
      <c r="AF1011" s="31" t="s">
        <v>16</v>
      </c>
      <c r="AG1011" s="31" t="s">
        <v>16</v>
      </c>
      <c r="AH1011" s="31" t="s">
        <v>16</v>
      </c>
      <c r="AI1011" s="31" t="s">
        <v>16</v>
      </c>
      <c r="AJ1011" s="31" t="s">
        <v>16</v>
      </c>
      <c r="AK1011" s="31" t="s">
        <v>16</v>
      </c>
      <c r="AL1011" s="31" t="s">
        <v>16</v>
      </c>
      <c r="AM1011" s="31" t="s">
        <v>16</v>
      </c>
      <c r="AN1011" s="31" t="s">
        <v>16</v>
      </c>
      <c r="AO1011" s="31" t="s">
        <v>16</v>
      </c>
      <c r="AP1011" s="9" t="s">
        <v>16</v>
      </c>
      <c r="AQ1011" s="9" t="s">
        <v>16</v>
      </c>
      <c r="AR1011" s="9" t="s">
        <v>16</v>
      </c>
      <c r="AS1011" s="14"/>
      <c r="AT1011" s="14"/>
    </row>
    <row r="1012" spans="1:46" s="9" customFormat="1" hidden="1" x14ac:dyDescent="0.3">
      <c r="A1012" s="1" t="s">
        <v>3739</v>
      </c>
      <c r="B1012" s="48" t="s">
        <v>3740</v>
      </c>
      <c r="C1012" s="48" t="s">
        <v>11</v>
      </c>
      <c r="D1012" s="48" t="s">
        <v>12</v>
      </c>
      <c r="E1012" s="53" t="s">
        <v>13</v>
      </c>
      <c r="F1012" s="48" t="s">
        <v>3741</v>
      </c>
      <c r="G1012" s="46" t="s">
        <v>5418</v>
      </c>
      <c r="H1012" s="66" t="s">
        <v>5453</v>
      </c>
      <c r="I1012" s="22" t="str">
        <f>_xlfn.XLOOKUP(B1012,[1]SITE!$B:$B,[1]SITE!$I:$I,"")</f>
        <v>No impact</v>
      </c>
      <c r="J1012" s="29"/>
      <c r="K1012" s="15" t="str" cm="1">
        <f t="array" ref="K1012">IFERROR(_xlfn.IFS(
M1012="MPR ISSUE","PDH",
M1012="BSS Hardware Issue","BSS",
M1012="Sites strategiques, MLL, Pylone, etc.","ENVTECH",
M1012="AKTIVCO DEFAUT GE &amp; POWER Cabinet","AKTIVCO",
M1012="AKTIVCO Coupure ENEO &amp; Baisse de tension","AKTIVCO GRID ONLY",
M1012="Coupure ENEO &amp; Baisse de tension","IHS GRID ONLY",
M1012="Defaut GE &amp; POWER Cabinet","IHS",
M1012="Sharing","Partners",
M1012="Sites strategiques &amp; DataCenter","SST &amp; DC",
M1012="Exclu","Exclu",
M1012="SAT","SAT",
M1012="SPARE-ISSUE","SPARE-ISSUE",
M1012="Fiber CAmtel","TRANS_FO_CAMTEL",
M1012="Fiber AOF","Fiber AOF",
M1012="Projet OCM (HUAWEI)","TRAVAUX-HUAWEI",
M1012="Projet OCM (NOKIA)","TRAVAUX-NOKIA",
M1012="ACCESS-ISSUE","ACCESS-ISSUE",
M1012="Projet OCM (ZTE, NOKIA, autres projets)","TRAVAUX OCM",
M1012="No root CAuse","No root cause",
M1012="ODU HS","PDH",
M1012="IP &amp; VLAN","PDH",
M1012="Warehouse HUAWEI","SPARE-ISSUE",
M1012="SPARE-HS","SPARE-ISSUE",
M1012="Power Telco","BSS"
),"")</f>
        <v>TRAVAUX OCM</v>
      </c>
      <c r="L1012" s="16" t="str" cm="1">
        <f t="array" ref="L1012">IFERROR(_xlfn.IFS(
M1012="MPR ISSUE","TX ISSUE",
M1012="BSS Hardware Issue","RAN ISSUE",
M1012="Sites strategiques, MLL, Pylone, etc.","ENVTECH",
M1012="AKTIVCO DEFAUT GE &amp; POWER Cabinet","POWER ISSUE",
M1012="AKTIVCO Coupure ENEO &amp; Baisse de tension","POWER ISSUE",
M1012="Coupure ENEO &amp; Baisse de tension","POWER ISSUE",
M1012="Defaut GE &amp; POWER Cabinet","POWER ISSUE",
M1012="Sharing","POWER ISSUE",
M1012="Sites strategiques &amp; DataCenter","POWER ISSUE",
M1012="Exclu","Exclu",
M1012="SAT","TX ISSUE",
M1012="SPARE-ISSUE","SPARE-ISSUE",
M1012="Fiber CAmtel","TX ISSUE",
M1012="Fiber AOF","TX ISSUE",
M1012="Projet OCM (HUAWEI)","TRAVAUX-HUAWEI",
M1012="Projet OCM (NOKIA)","TRAVAUX -NOKIA",
M1012="ACCESS-ISSUE","ACCESS-ISSUE",
M1012="Projet OCM (ZTE, NOKIA, autres projets)","TRAVAUX OCM",
M1012="No root CAuse","No root cause",
M1012="ODU HS","TX ISSUE",
M1012="IP &amp; VLAN","TX ISSUE",
M1012="Warehouse HUAWEI","SPARE-ISSUE",
M1012="SPARE-HS","SPARE-ISSUE",
M1012="Power Telco","RAN ISSUE"
),"")</f>
        <v>TRAVAUX OCM</v>
      </c>
      <c r="M1012" s="28" t="s">
        <v>5347</v>
      </c>
      <c r="N1012" s="17" t="str" cm="1">
        <f t="array" ref="N1012">IFERROR(_xlfn.IFS(
M1012="MPR ISSUE","ACTIVE",
M1012="BSS Hardware Issue","ACTIVE",
M1012="Sites strategiques, MLL, Pylone, etc.","PASSIVE",
M1012="AKTIVCO DEFAUT GE &amp; POWER Cabinet","PASSIVE",
M1012="AKTIVCO Coupure ENEO &amp; Baisse de tension","PASSIVE",
M1012="Coupure ENEO &amp; Baisse de tension","PASSIVE",
M1012="Defaut GE &amp; POWER Cabinet","PASSIVE",
M1012="Sharing","PASSIVE",
M1012="Sites strategiques &amp; DataCenter","PASSIVE",
M1012="Exclu","Exclu",
M1012="SAT","ACTIVE",
M1012="SPARE-ISSUE","SPARE-ISSUE",
M1012="Fiber CAmtel","ACTIVE",
M1012="Fiber AOF","ACTIVE",
M1012="Projet OCM (HUAWEI)","PLANNED WORKS",
M1012="Projet OCM (NOKIA)","PLANNED WORKS",
M1012="ACCESS-ISSUE","ACCESS-ISSUE",
M1012="Projet OCM (ZTE, NOKIA, autres projets)","PLANNED WORKS",
M1012="No root CAuse","No root cause",
M1012="ODU HS","ACTIVE",
M1012="IP &amp; VLAN","ACTIVE",
M1012="Warehouse HUAWEI","SPARE-ISSUE",
M1012="SPARE-HS","SPARE-ISSUE",
M1012="Power Telco","ACTIVE"
),"")</f>
        <v>PLANNED WORKS</v>
      </c>
      <c r="O1012" s="56">
        <v>0</v>
      </c>
      <c r="P1012" s="56">
        <v>0</v>
      </c>
      <c r="Q1012" s="56">
        <v>0</v>
      </c>
      <c r="R1012" s="56">
        <v>0</v>
      </c>
      <c r="S1012" s="56">
        <v>0</v>
      </c>
      <c r="T1012" s="56">
        <v>0</v>
      </c>
      <c r="U1012" s="56">
        <v>0</v>
      </c>
      <c r="V1012" s="14"/>
      <c r="W1012" s="14"/>
      <c r="X1012" s="14"/>
      <c r="Y1012" s="14"/>
      <c r="Z1012" s="14"/>
      <c r="AA1012" s="30" t="s">
        <v>16</v>
      </c>
      <c r="AB1012" s="7" t="s">
        <v>16</v>
      </c>
      <c r="AC1012" s="3"/>
      <c r="AD1012" s="3" t="s">
        <v>16</v>
      </c>
      <c r="AE1012" s="7"/>
      <c r="AF1012" s="31" t="s">
        <v>16</v>
      </c>
      <c r="AG1012" s="31" t="s">
        <v>16</v>
      </c>
      <c r="AH1012" s="31" t="s">
        <v>16</v>
      </c>
      <c r="AI1012" s="31" t="s">
        <v>16</v>
      </c>
      <c r="AJ1012" s="31" t="s">
        <v>16</v>
      </c>
      <c r="AK1012" s="31" t="s">
        <v>16</v>
      </c>
      <c r="AL1012" s="31" t="s">
        <v>16</v>
      </c>
      <c r="AM1012" s="31" t="s">
        <v>16</v>
      </c>
      <c r="AN1012" s="31" t="s">
        <v>16</v>
      </c>
      <c r="AO1012" s="31" t="s">
        <v>16</v>
      </c>
      <c r="AP1012" s="9" t="s">
        <v>16</v>
      </c>
      <c r="AQ1012" s="9" t="s">
        <v>16</v>
      </c>
      <c r="AR1012" s="9" t="s">
        <v>16</v>
      </c>
      <c r="AS1012" s="14"/>
      <c r="AT1012" s="14"/>
    </row>
    <row r="1013" spans="1:46" s="9" customFormat="1" hidden="1" x14ac:dyDescent="0.3">
      <c r="A1013" s="1" t="s">
        <v>1885</v>
      </c>
      <c r="B1013" s="48" t="s">
        <v>1886</v>
      </c>
      <c r="C1013" s="48" t="s">
        <v>11</v>
      </c>
      <c r="D1013" s="48" t="s">
        <v>146</v>
      </c>
      <c r="E1013" s="53" t="s">
        <v>32</v>
      </c>
      <c r="F1013" s="48" t="s">
        <v>33</v>
      </c>
      <c r="G1013" s="22" t="s">
        <v>5417</v>
      </c>
      <c r="H1013" s="66" t="s">
        <v>5452</v>
      </c>
      <c r="I1013" s="22" t="str">
        <f>_xlfn.XLOOKUP(B1013,[1]SITE!$B:$B,[1]SITE!$I:$I,"")</f>
        <v>No impact</v>
      </c>
      <c r="J1013" s="29"/>
      <c r="K1013" s="15" t="str" cm="1">
        <f t="array" ref="K1013">IFERROR(_xlfn.IFS(
M1013="MPR ISSUE","PDH",
M1013="BSS Hardware Issue","BSS",
M1013="Sites strategiques, MLL, Pylone, etc.","ENVTECH",
M1013="AKTIVCO DEFAUT GE &amp; POWER Cabinet","AKTIVCO",
M1013="AKTIVCO Coupure ENEO &amp; Baisse de tension","AKTIVCO GRID ONLY",
M1013="Coupure ENEO &amp; Baisse de tension","IHS GRID ONLY",
M1013="Defaut GE &amp; POWER Cabinet","IHS",
M1013="Sharing","Partners",
M1013="Sites strategiques &amp; DataCenter","SST &amp; DC",
M1013="Exclu","Exclu",
M1013="SAT","SAT",
M1013="SPARE-ISSUE","SPARE-ISSUE",
M1013="Fiber CAmtel","TRANS_FO_CAMTEL",
M1013="Fiber AOF","Fiber AOF",
M1013="Projet OCM (HUAWEI)","TRAVAUX-HUAWEI",
M1013="Projet OCM (NOKIA)","TRAVAUX-NOKIA",
M1013="ACCESS-ISSUE","ACCESS-ISSUE",
M1013="Projet OCM (ZTE, NOKIA, autres projets)","TRAVAUX OCM",
M1013="No root CAuse","No root cause",
M1013="ODU HS","PDH",
M1013="IP &amp; VLAN","PDH",
M1013="Warehouse HUAWEI","SPARE-ISSUE",
M1013="SPARE-HS","SPARE-ISSUE",
M1013="Power Telco","BSS"
),"")</f>
        <v>TRAVAUX OCM</v>
      </c>
      <c r="L1013" s="16" t="str" cm="1">
        <f t="array" ref="L1013">IFERROR(_xlfn.IFS(
M1013="MPR ISSUE","TX ISSUE",
M1013="BSS Hardware Issue","RAN ISSUE",
M1013="Sites strategiques, MLL, Pylone, etc.","ENVTECH",
M1013="AKTIVCO DEFAUT GE &amp; POWER Cabinet","POWER ISSUE",
M1013="AKTIVCO Coupure ENEO &amp; Baisse de tension","POWER ISSUE",
M1013="Coupure ENEO &amp; Baisse de tension","POWER ISSUE",
M1013="Defaut GE &amp; POWER Cabinet","POWER ISSUE",
M1013="Sharing","POWER ISSUE",
M1013="Sites strategiques &amp; DataCenter","POWER ISSUE",
M1013="Exclu","Exclu",
M1013="SAT","TX ISSUE",
M1013="SPARE-ISSUE","SPARE-ISSUE",
M1013="Fiber CAmtel","TX ISSUE",
M1013="Fiber AOF","TX ISSUE",
M1013="Projet OCM (HUAWEI)","TRAVAUX-HUAWEI",
M1013="Projet OCM (NOKIA)","TRAVAUX -NOKIA",
M1013="ACCESS-ISSUE","ACCESS-ISSUE",
M1013="Projet OCM (ZTE, NOKIA, autres projets)","TRAVAUX OCM",
M1013="No root CAuse","No root cause",
M1013="ODU HS","TX ISSUE",
M1013="IP &amp; VLAN","TX ISSUE",
M1013="Warehouse HUAWEI","SPARE-ISSUE",
M1013="SPARE-HS","SPARE-ISSUE",
M1013="Power Telco","RAN ISSUE"
),"")</f>
        <v>TRAVAUX OCM</v>
      </c>
      <c r="M1013" s="28" t="s">
        <v>5347</v>
      </c>
      <c r="N1013" s="17" t="str" cm="1">
        <f t="array" ref="N1013">IFERROR(_xlfn.IFS(
M1013="MPR ISSUE","ACTIVE",
M1013="BSS Hardware Issue","ACTIVE",
M1013="Sites strategiques, MLL, Pylone, etc.","PASSIVE",
M1013="AKTIVCO DEFAUT GE &amp; POWER Cabinet","PASSIVE",
M1013="AKTIVCO Coupure ENEO &amp; Baisse de tension","PASSIVE",
M1013="Coupure ENEO &amp; Baisse de tension","PASSIVE",
M1013="Defaut GE &amp; POWER Cabinet","PASSIVE",
M1013="Sharing","PASSIVE",
M1013="Sites strategiques &amp; DataCenter","PASSIVE",
M1013="Exclu","Exclu",
M1013="SAT","ACTIVE",
M1013="SPARE-ISSUE","SPARE-ISSUE",
M1013="Fiber CAmtel","ACTIVE",
M1013="Fiber AOF","ACTIVE",
M1013="Projet OCM (HUAWEI)","PLANNED WORKS",
M1013="Projet OCM (NOKIA)","PLANNED WORKS",
M1013="ACCESS-ISSUE","ACCESS-ISSUE",
M1013="Projet OCM (ZTE, NOKIA, autres projets)","PLANNED WORKS",
M1013="No root CAuse","No root cause",
M1013="ODU HS","ACTIVE",
M1013="IP &amp; VLAN","ACTIVE",
M1013="Warehouse HUAWEI","SPARE-ISSUE",
M1013="SPARE-HS","SPARE-ISSUE",
M1013="Power Telco","ACTIVE"
),"")</f>
        <v>PLANNED WORKS</v>
      </c>
      <c r="O1013" s="56">
        <v>0</v>
      </c>
      <c r="P1013" s="56">
        <v>4.2804187961750177E-4</v>
      </c>
      <c r="Q1013" s="56">
        <v>4.2804187961750177E-4</v>
      </c>
      <c r="R1013" s="56">
        <v>0</v>
      </c>
      <c r="S1013" s="56">
        <v>0</v>
      </c>
      <c r="T1013" s="56">
        <v>4.2804187961750177E-4</v>
      </c>
      <c r="U1013" s="56">
        <v>0</v>
      </c>
      <c r="V1013" s="14"/>
      <c r="W1013" s="14"/>
      <c r="X1013" s="14"/>
      <c r="Y1013" s="14"/>
      <c r="Z1013" s="14"/>
      <c r="AA1013" s="30" t="s">
        <v>16</v>
      </c>
      <c r="AB1013" s="7" t="s">
        <v>16</v>
      </c>
      <c r="AC1013" s="3"/>
      <c r="AD1013" s="3" t="s">
        <v>16</v>
      </c>
      <c r="AE1013" s="7"/>
      <c r="AF1013" s="31" t="s">
        <v>16</v>
      </c>
      <c r="AG1013" s="31" t="s">
        <v>16</v>
      </c>
      <c r="AH1013" s="31" t="s">
        <v>16</v>
      </c>
      <c r="AI1013" s="31" t="s">
        <v>16</v>
      </c>
      <c r="AJ1013" s="31" t="s">
        <v>16</v>
      </c>
      <c r="AK1013" s="31" t="s">
        <v>16</v>
      </c>
      <c r="AL1013" s="31" t="s">
        <v>16</v>
      </c>
      <c r="AM1013" s="31" t="s">
        <v>16</v>
      </c>
      <c r="AN1013" s="31" t="s">
        <v>16</v>
      </c>
      <c r="AO1013" s="31" t="s">
        <v>16</v>
      </c>
      <c r="AP1013" s="9" t="s">
        <v>16</v>
      </c>
      <c r="AQ1013" s="9" t="s">
        <v>16</v>
      </c>
      <c r="AR1013" s="9" t="s">
        <v>16</v>
      </c>
      <c r="AS1013" s="14"/>
      <c r="AT1013" s="14"/>
    </row>
    <row r="1014" spans="1:46" s="9" customFormat="1" hidden="1" x14ac:dyDescent="0.3">
      <c r="A1014" s="2" t="s">
        <v>5149</v>
      </c>
      <c r="B1014" s="48" t="s">
        <v>5171</v>
      </c>
      <c r="C1014" s="48" t="s">
        <v>11</v>
      </c>
      <c r="D1014" s="48" t="s">
        <v>12</v>
      </c>
      <c r="E1014" s="53" t="s">
        <v>103</v>
      </c>
      <c r="F1014" s="48" t="s">
        <v>5149</v>
      </c>
      <c r="G1014" s="46" t="s">
        <v>5418</v>
      </c>
      <c r="H1014" s="66" t="s">
        <v>5452</v>
      </c>
      <c r="I1014" s="22" t="str">
        <f>_xlfn.XLOOKUP(B1014,[1]SITE!$B:$B,[1]SITE!$I:$I,"")</f>
        <v>No impact</v>
      </c>
      <c r="J1014" s="29"/>
      <c r="K1014" s="15" t="str" cm="1">
        <f t="array" ref="K1014">IFERROR(_xlfn.IFS(
M1014="MPR ISSUE","PDH",
M1014="BSS Hardware Issue","BSS",
M1014="Sites strategiques, MLL, Pylone, etc.","ENVTECH",
M1014="AKTIVCO DEFAUT GE &amp; POWER Cabinet","AKTIVCO",
M1014="AKTIVCO Coupure ENEO &amp; Baisse de tension","AKTIVCO GRID ONLY",
M1014="Coupure ENEO &amp; Baisse de tension","IHS GRID ONLY",
M1014="Defaut GE &amp; POWER Cabinet","IHS",
M1014="Sharing","Partners",
M1014="Sites strategiques &amp; DataCenter","SST &amp; DC",
M1014="Exclu","Exclu",
M1014="SAT","SAT",
M1014="SPARE-ISSUE","SPARE-ISSUE",
M1014="Fiber CAmtel","TRANS_FO_CAMTEL",
M1014="Fiber AOF","Fiber AOF",
M1014="Projet OCM (HUAWEI)","TRAVAUX-HUAWEI",
M1014="Projet OCM (NOKIA)","TRAVAUX-NOKIA",
M1014="ACCESS-ISSUE","ACCESS-ISSUE",
M1014="Projet OCM (ZTE, NOKIA, autres projets)","TRAVAUX OCM",
M1014="No root CAuse","No root cause",
M1014="ODU HS","PDH",
M1014="IP &amp; VLAN","PDH",
M1014="Warehouse HUAWEI","SPARE-ISSUE",
M1014="SPARE-HS","SPARE-ISSUE",
M1014="Power Telco","BSS"
),"")</f>
        <v>No root cause</v>
      </c>
      <c r="L1014" s="16" t="str" cm="1">
        <f t="array" ref="L1014">IFERROR(_xlfn.IFS(
M1014="MPR ISSUE","TX ISSUE",
M1014="BSS Hardware Issue","RAN ISSUE",
M1014="Sites strategiques, MLL, Pylone, etc.","ENVTECH",
M1014="AKTIVCO DEFAUT GE &amp; POWER Cabinet","POWER ISSUE",
M1014="AKTIVCO Coupure ENEO &amp; Baisse de tension","POWER ISSUE",
M1014="Coupure ENEO &amp; Baisse de tension","POWER ISSUE",
M1014="Defaut GE &amp; POWER Cabinet","POWER ISSUE",
M1014="Sharing","POWER ISSUE",
M1014="Sites strategiques &amp; DataCenter","POWER ISSUE",
M1014="Exclu","Exclu",
M1014="SAT","TX ISSUE",
M1014="SPARE-ISSUE","SPARE-ISSUE",
M1014="Fiber CAmtel","TX ISSUE",
M1014="Fiber AOF","TX ISSUE",
M1014="Projet OCM (HUAWEI)","TRAVAUX-HUAWEI",
M1014="Projet OCM (NOKIA)","TRAVAUX -NOKIA",
M1014="ACCESS-ISSUE","ACCESS-ISSUE",
M1014="Projet OCM (ZTE, NOKIA, autres projets)","TRAVAUX OCM",
M1014="No root CAuse","No root cause",
M1014="ODU HS","TX ISSUE",
M1014="IP &amp; VLAN","TX ISSUE",
M1014="Warehouse HUAWEI","SPARE-ISSUE",
M1014="SPARE-HS","SPARE-ISSUE",
M1014="Power Telco","RAN ISSUE"
),"")</f>
        <v>No root cause</v>
      </c>
      <c r="M1014" s="28" t="s">
        <v>5403</v>
      </c>
      <c r="N1014" s="17" t="str" cm="1">
        <f t="array" ref="N1014">IFERROR(_xlfn.IFS(
M1014="MPR ISSUE","ACTIVE",
M1014="BSS Hardware Issue","ACTIVE",
M1014="Sites strategiques, MLL, Pylone, etc.","PASSIVE",
M1014="AKTIVCO DEFAUT GE &amp; POWER Cabinet","PASSIVE",
M1014="AKTIVCO Coupure ENEO &amp; Baisse de tension","PASSIVE",
M1014="Coupure ENEO &amp; Baisse de tension","PASSIVE",
M1014="Defaut GE &amp; POWER Cabinet","PASSIVE",
M1014="Sharing","PASSIVE",
M1014="Sites strategiques &amp; DataCenter","PASSIVE",
M1014="Exclu","Exclu",
M1014="SAT","ACTIVE",
M1014="SPARE-ISSUE","SPARE-ISSUE",
M1014="Fiber CAmtel","ACTIVE",
M1014="Fiber AOF","ACTIVE",
M1014="Projet OCM (HUAWEI)","PLANNED WORKS",
M1014="Projet OCM (NOKIA)","PLANNED WORKS",
M1014="ACCESS-ISSUE","ACCESS-ISSUE",
M1014="Projet OCM (ZTE, NOKIA, autres projets)","PLANNED WORKS",
M1014="No root CAuse","No root cause",
M1014="ODU HS","ACTIVE",
M1014="IP &amp; VLAN","ACTIVE",
M1014="Warehouse HUAWEI","SPARE-ISSUE",
M1014="SPARE-HS","SPARE-ISSUE",
M1014="Power Telco","ACTIVE"
),"")</f>
        <v>No root cause</v>
      </c>
      <c r="O1014" s="56">
        <v>8.0257852428281581E-4</v>
      </c>
      <c r="P1014" s="56">
        <v>3.5670156634791817E-4</v>
      </c>
      <c r="Q1014" s="56">
        <v>0</v>
      </c>
      <c r="R1014" s="56">
        <v>0</v>
      </c>
      <c r="S1014" s="56">
        <v>0</v>
      </c>
      <c r="T1014" s="56">
        <v>1.6229921268830275E-2</v>
      </c>
      <c r="U1014" s="56">
        <v>0</v>
      </c>
      <c r="V1014" s="14"/>
      <c r="W1014" s="14"/>
      <c r="X1014" s="14"/>
      <c r="Y1014" s="14"/>
      <c r="Z1014" s="14"/>
      <c r="AA1014" s="30" t="s">
        <v>16</v>
      </c>
      <c r="AB1014" s="7" t="s">
        <v>16</v>
      </c>
      <c r="AC1014" s="3"/>
      <c r="AD1014" s="3" t="s">
        <v>16</v>
      </c>
      <c r="AE1014" s="7"/>
      <c r="AF1014" s="31" t="s">
        <v>16</v>
      </c>
      <c r="AG1014" s="31" t="s">
        <v>16</v>
      </c>
      <c r="AH1014" s="31" t="s">
        <v>16</v>
      </c>
      <c r="AI1014" s="31" t="s">
        <v>16</v>
      </c>
      <c r="AJ1014" s="31" t="s">
        <v>16</v>
      </c>
      <c r="AK1014" s="31" t="s">
        <v>16</v>
      </c>
      <c r="AL1014" s="31" t="s">
        <v>16</v>
      </c>
      <c r="AM1014" s="31" t="s">
        <v>16</v>
      </c>
      <c r="AN1014" s="31" t="s">
        <v>16</v>
      </c>
      <c r="AO1014" s="31" t="s">
        <v>16</v>
      </c>
      <c r="AP1014" s="9" t="s">
        <v>16</v>
      </c>
      <c r="AQ1014" s="9" t="s">
        <v>16</v>
      </c>
      <c r="AR1014" s="9" t="s">
        <v>16</v>
      </c>
      <c r="AS1014" s="14"/>
      <c r="AT1014" s="14"/>
    </row>
    <row r="1015" spans="1:46" s="9" customFormat="1" hidden="1" x14ac:dyDescent="0.3">
      <c r="A1015" s="1" t="s">
        <v>3692</v>
      </c>
      <c r="B1015" s="48" t="s">
        <v>3693</v>
      </c>
      <c r="C1015" s="48" t="s">
        <v>11</v>
      </c>
      <c r="D1015" s="48" t="s">
        <v>12</v>
      </c>
      <c r="E1015" s="53" t="s">
        <v>103</v>
      </c>
      <c r="F1015" s="48" t="s">
        <v>3692</v>
      </c>
      <c r="G1015" s="46" t="s">
        <v>5418</v>
      </c>
      <c r="H1015" s="66" t="s">
        <v>5452</v>
      </c>
      <c r="I1015" s="22" t="str">
        <f>_xlfn.XLOOKUP(B1015,[1]SITE!$B:$B,[1]SITE!$I:$I,"")</f>
        <v>No impact</v>
      </c>
      <c r="J1015" s="29"/>
      <c r="K1015" s="15" t="str" cm="1">
        <f t="array" ref="K1015">IFERROR(_xlfn.IFS(
M1015="MPR ISSUE","PDH",
M1015="BSS Hardware Issue","BSS",
M1015="Sites strategiques, MLL, Pylone, etc.","ENVTECH",
M1015="AKTIVCO DEFAUT GE &amp; POWER Cabinet","AKTIVCO",
M1015="AKTIVCO Coupure ENEO &amp; Baisse de tension","AKTIVCO GRID ONLY",
M1015="Coupure ENEO &amp; Baisse de tension","IHS GRID ONLY",
M1015="Defaut GE &amp; POWER Cabinet","IHS",
M1015="Sharing","Partners",
M1015="Sites strategiques &amp; DataCenter","SST &amp; DC",
M1015="Exclu","Exclu",
M1015="SAT","SAT",
M1015="SPARE-ISSUE","SPARE-ISSUE",
M1015="Fiber CAmtel","TRANS_FO_CAMTEL",
M1015="Fiber AOF","Fiber AOF",
M1015="Projet OCM (HUAWEI)","TRAVAUX-HUAWEI",
M1015="Projet OCM (NOKIA)","TRAVAUX-NOKIA",
M1015="ACCESS-ISSUE","ACCESS-ISSUE",
M1015="Projet OCM (ZTE, NOKIA, autres projets)","TRAVAUX OCM",
M1015="No root CAuse","No root cause",
M1015="ODU HS","PDH",
M1015="IP &amp; VLAN","PDH",
M1015="Warehouse HUAWEI","SPARE-ISSUE",
M1015="SPARE-HS","SPARE-ISSUE",
M1015="Power Telco","BSS"
),"")</f>
        <v>No root cause</v>
      </c>
      <c r="L1015" s="16" t="str" cm="1">
        <f t="array" ref="L1015">IFERROR(_xlfn.IFS(
M1015="MPR ISSUE","TX ISSUE",
M1015="BSS Hardware Issue","RAN ISSUE",
M1015="Sites strategiques, MLL, Pylone, etc.","ENVTECH",
M1015="AKTIVCO DEFAUT GE &amp; POWER Cabinet","POWER ISSUE",
M1015="AKTIVCO Coupure ENEO &amp; Baisse de tension","POWER ISSUE",
M1015="Coupure ENEO &amp; Baisse de tension","POWER ISSUE",
M1015="Defaut GE &amp; POWER Cabinet","POWER ISSUE",
M1015="Sharing","POWER ISSUE",
M1015="Sites strategiques &amp; DataCenter","POWER ISSUE",
M1015="Exclu","Exclu",
M1015="SAT","TX ISSUE",
M1015="SPARE-ISSUE","SPARE-ISSUE",
M1015="Fiber CAmtel","TX ISSUE",
M1015="Fiber AOF","TX ISSUE",
M1015="Projet OCM (HUAWEI)","TRAVAUX-HUAWEI",
M1015="Projet OCM (NOKIA)","TRAVAUX -NOKIA",
M1015="ACCESS-ISSUE","ACCESS-ISSUE",
M1015="Projet OCM (ZTE, NOKIA, autres projets)","TRAVAUX OCM",
M1015="No root CAuse","No root cause",
M1015="ODU HS","TX ISSUE",
M1015="IP &amp; VLAN","TX ISSUE",
M1015="Warehouse HUAWEI","SPARE-ISSUE",
M1015="SPARE-HS","SPARE-ISSUE",
M1015="Power Telco","RAN ISSUE"
),"")</f>
        <v>No root cause</v>
      </c>
      <c r="M1015" s="28" t="s">
        <v>5403</v>
      </c>
      <c r="N1015" s="17" t="str" cm="1">
        <f t="array" ref="N1015">IFERROR(_xlfn.IFS(
M1015="MPR ISSUE","ACTIVE",
M1015="BSS Hardware Issue","ACTIVE",
M1015="Sites strategiques, MLL, Pylone, etc.","PASSIVE",
M1015="AKTIVCO DEFAUT GE &amp; POWER Cabinet","PASSIVE",
M1015="AKTIVCO Coupure ENEO &amp; Baisse de tension","PASSIVE",
M1015="Coupure ENEO &amp; Baisse de tension","PASSIVE",
M1015="Defaut GE &amp; POWER Cabinet","PASSIVE",
M1015="Sharing","PASSIVE",
M1015="Sites strategiques &amp; DataCenter","PASSIVE",
M1015="Exclu","Exclu",
M1015="SAT","ACTIVE",
M1015="SPARE-ISSUE","SPARE-ISSUE",
M1015="Fiber CAmtel","ACTIVE",
M1015="Fiber AOF","ACTIVE",
M1015="Projet OCM (HUAWEI)","PLANNED WORKS",
M1015="Projet OCM (NOKIA)","PLANNED WORKS",
M1015="ACCESS-ISSUE","ACCESS-ISSUE",
M1015="Projet OCM (ZTE, NOKIA, autres projets)","PLANNED WORKS",
M1015="No root CAuse","No root cause",
M1015="ODU HS","ACTIVE",
M1015="IP &amp; VLAN","ACTIVE",
M1015="Warehouse HUAWEI","SPARE-ISSUE",
M1015="SPARE-HS","SPARE-ISSUE",
M1015="Power Telco","ACTIVE"
),"")</f>
        <v>No root cause</v>
      </c>
      <c r="O1015" s="56">
        <v>0</v>
      </c>
      <c r="P1015" s="56">
        <v>3.3886648803052225E-4</v>
      </c>
      <c r="Q1015" s="56">
        <v>5.1721727120448112E-2</v>
      </c>
      <c r="R1015" s="56">
        <v>5.3505234952187716E-2</v>
      </c>
      <c r="S1015" s="56">
        <v>0</v>
      </c>
      <c r="T1015" s="56">
        <v>0</v>
      </c>
      <c r="U1015" s="56">
        <v>0</v>
      </c>
      <c r="V1015" s="14"/>
      <c r="W1015" s="14"/>
      <c r="X1015" s="14"/>
      <c r="Y1015" s="14"/>
      <c r="Z1015" s="14"/>
      <c r="AA1015" s="30" t="s">
        <v>16</v>
      </c>
      <c r="AB1015" s="7" t="s">
        <v>16</v>
      </c>
      <c r="AC1015" s="3"/>
      <c r="AD1015" s="3" t="s">
        <v>16</v>
      </c>
      <c r="AE1015" s="7"/>
      <c r="AF1015" s="31" t="s">
        <v>16</v>
      </c>
      <c r="AG1015" s="31" t="s">
        <v>16</v>
      </c>
      <c r="AH1015" s="31" t="s">
        <v>16</v>
      </c>
      <c r="AI1015" s="31" t="s">
        <v>16</v>
      </c>
      <c r="AJ1015" s="31" t="s">
        <v>16</v>
      </c>
      <c r="AK1015" s="31" t="s">
        <v>16</v>
      </c>
      <c r="AL1015" s="31" t="s">
        <v>16</v>
      </c>
      <c r="AM1015" s="31" t="s">
        <v>16</v>
      </c>
      <c r="AN1015" s="31" t="s">
        <v>16</v>
      </c>
      <c r="AO1015" s="31" t="s">
        <v>16</v>
      </c>
      <c r="AP1015" s="9" t="s">
        <v>16</v>
      </c>
      <c r="AQ1015" s="9" t="s">
        <v>16</v>
      </c>
      <c r="AR1015" s="9" t="s">
        <v>16</v>
      </c>
      <c r="AS1015" s="14"/>
      <c r="AT1015" s="14"/>
    </row>
    <row r="1016" spans="1:46" s="9" customFormat="1" hidden="1" x14ac:dyDescent="0.3">
      <c r="A1016" s="1" t="s">
        <v>3381</v>
      </c>
      <c r="B1016" s="48" t="s">
        <v>3382</v>
      </c>
      <c r="C1016" s="48" t="s">
        <v>11</v>
      </c>
      <c r="D1016" s="48" t="s">
        <v>12</v>
      </c>
      <c r="E1016" s="53" t="s">
        <v>56</v>
      </c>
      <c r="F1016" s="48" t="s">
        <v>3383</v>
      </c>
      <c r="G1016" s="47" t="s">
        <v>5419</v>
      </c>
      <c r="H1016" s="66" t="s">
        <v>5453</v>
      </c>
      <c r="I1016" s="22" t="str">
        <f>_xlfn.XLOOKUP(B1016,[1]SITE!$B:$B,[1]SITE!$I:$I,"")</f>
        <v>No impact</v>
      </c>
      <c r="J1016" s="29"/>
      <c r="K1016" s="15" t="str" cm="1">
        <f t="array" ref="K1016">IFERROR(_xlfn.IFS(
M1016="MPR ISSUE","PDH",
M1016="BSS Hardware Issue","BSS",
M1016="Sites strategiques, MLL, Pylone, etc.","ENVTECH",
M1016="AKTIVCO DEFAUT GE &amp; POWER Cabinet","AKTIVCO",
M1016="AKTIVCO Coupure ENEO &amp; Baisse de tension","AKTIVCO GRID ONLY",
M1016="Coupure ENEO &amp; Baisse de tension","IHS GRID ONLY",
M1016="Defaut GE &amp; POWER Cabinet","IHS",
M1016="Sharing","Partners",
M1016="Sites strategiques &amp; DataCenter","SST &amp; DC",
M1016="Exclu","Exclu",
M1016="SAT","SAT",
M1016="SPARE-ISSUE","SPARE-ISSUE",
M1016="Fiber CAmtel","TRANS_FO_CAMTEL",
M1016="Fiber AOF","Fiber AOF",
M1016="Projet OCM (HUAWEI)","TRAVAUX-HUAWEI",
M1016="Projet OCM (NOKIA)","TRAVAUX-NOKIA",
M1016="ACCESS-ISSUE","ACCESS-ISSUE",
M1016="Projet OCM (ZTE, NOKIA, autres projets)","TRAVAUX OCM",
M1016="No root CAuse","No root cause",
M1016="ODU HS","PDH",
M1016="IP &amp; VLAN","PDH",
M1016="Warehouse HUAWEI","SPARE-ISSUE",
M1016="SPARE-HS","SPARE-ISSUE",
M1016="Power Telco","BSS"
),"")</f>
        <v>No root cause</v>
      </c>
      <c r="L1016" s="16" t="str" cm="1">
        <f t="array" ref="L1016">IFERROR(_xlfn.IFS(
M1016="MPR ISSUE","TX ISSUE",
M1016="BSS Hardware Issue","RAN ISSUE",
M1016="Sites strategiques, MLL, Pylone, etc.","ENVTECH",
M1016="AKTIVCO DEFAUT GE &amp; POWER Cabinet","POWER ISSUE",
M1016="AKTIVCO Coupure ENEO &amp; Baisse de tension","POWER ISSUE",
M1016="Coupure ENEO &amp; Baisse de tension","POWER ISSUE",
M1016="Defaut GE &amp; POWER Cabinet","POWER ISSUE",
M1016="Sharing","POWER ISSUE",
M1016="Sites strategiques &amp; DataCenter","POWER ISSUE",
M1016="Exclu","Exclu",
M1016="SAT","TX ISSUE",
M1016="SPARE-ISSUE","SPARE-ISSUE",
M1016="Fiber CAmtel","TX ISSUE",
M1016="Fiber AOF","TX ISSUE",
M1016="Projet OCM (HUAWEI)","TRAVAUX-HUAWEI",
M1016="Projet OCM (NOKIA)","TRAVAUX -NOKIA",
M1016="ACCESS-ISSUE","ACCESS-ISSUE",
M1016="Projet OCM (ZTE, NOKIA, autres projets)","TRAVAUX OCM",
M1016="No root CAuse","No root cause",
M1016="ODU HS","TX ISSUE",
M1016="IP &amp; VLAN","TX ISSUE",
M1016="Warehouse HUAWEI","SPARE-ISSUE",
M1016="SPARE-HS","SPARE-ISSUE",
M1016="Power Telco","RAN ISSUE"
),"")</f>
        <v>No root cause</v>
      </c>
      <c r="M1016" s="28" t="s">
        <v>5403</v>
      </c>
      <c r="N1016" s="17" t="str" cm="1">
        <f t="array" ref="N1016">IFERROR(_xlfn.IFS(
M1016="MPR ISSUE","ACTIVE",
M1016="BSS Hardware Issue","ACTIVE",
M1016="Sites strategiques, MLL, Pylone, etc.","PASSIVE",
M1016="AKTIVCO DEFAUT GE &amp; POWER Cabinet","PASSIVE",
M1016="AKTIVCO Coupure ENEO &amp; Baisse de tension","PASSIVE",
M1016="Coupure ENEO &amp; Baisse de tension","PASSIVE",
M1016="Defaut GE &amp; POWER Cabinet","PASSIVE",
M1016="Sharing","PASSIVE",
M1016="Sites strategiques &amp; DataCenter","PASSIVE",
M1016="Exclu","Exclu",
M1016="SAT","ACTIVE",
M1016="SPARE-ISSUE","SPARE-ISSUE",
M1016="Fiber CAmtel","ACTIVE",
M1016="Fiber AOF","ACTIVE",
M1016="Projet OCM (HUAWEI)","PLANNED WORKS",
M1016="Projet OCM (NOKIA)","PLANNED WORKS",
M1016="ACCESS-ISSUE","ACCESS-ISSUE",
M1016="Projet OCM (ZTE, NOKIA, autres projets)","PLANNED WORKS",
M1016="No root CAuse","No root cause",
M1016="ODU HS","ACTIVE",
M1016="IP &amp; VLAN","ACTIVE",
M1016="Warehouse HUAWEI","SPARE-ISSUE",
M1016="SPARE-HS","SPARE-ISSUE",
M1016="Power Telco","ACTIVE"
),"")</f>
        <v>No root cause</v>
      </c>
      <c r="O1016" s="56">
        <v>0</v>
      </c>
      <c r="P1016" s="56">
        <v>0</v>
      </c>
      <c r="Q1016" s="56">
        <v>2.0512714221743735E-3</v>
      </c>
      <c r="R1016" s="56">
        <v>0</v>
      </c>
      <c r="S1016" s="56">
        <v>0</v>
      </c>
      <c r="T1016" s="56">
        <v>0</v>
      </c>
      <c r="U1016" s="56">
        <v>4.6551876818625524E-3</v>
      </c>
      <c r="V1016" s="14"/>
      <c r="W1016" s="14"/>
      <c r="X1016" s="14"/>
      <c r="Y1016" s="14"/>
      <c r="Z1016" s="14"/>
      <c r="AA1016" s="30" t="s">
        <v>16</v>
      </c>
      <c r="AB1016" s="7" t="s">
        <v>16</v>
      </c>
      <c r="AC1016" s="3"/>
      <c r="AD1016" s="3" t="s">
        <v>16</v>
      </c>
      <c r="AE1016" s="7"/>
      <c r="AF1016" s="31" t="s">
        <v>16</v>
      </c>
      <c r="AG1016" s="31" t="s">
        <v>16</v>
      </c>
      <c r="AH1016" s="31" t="s">
        <v>16</v>
      </c>
      <c r="AI1016" s="31" t="s">
        <v>16</v>
      </c>
      <c r="AJ1016" s="31" t="s">
        <v>16</v>
      </c>
      <c r="AK1016" s="31" t="s">
        <v>16</v>
      </c>
      <c r="AL1016" s="31" t="s">
        <v>16</v>
      </c>
      <c r="AM1016" s="31" t="s">
        <v>16</v>
      </c>
      <c r="AN1016" s="31" t="s">
        <v>16</v>
      </c>
      <c r="AO1016" s="31" t="s">
        <v>16</v>
      </c>
      <c r="AP1016" s="9" t="s">
        <v>16</v>
      </c>
      <c r="AQ1016" s="9" t="s">
        <v>16</v>
      </c>
      <c r="AR1016" s="9" t="s">
        <v>16</v>
      </c>
      <c r="AS1016" s="14"/>
      <c r="AT1016" s="14"/>
    </row>
    <row r="1017" spans="1:46" s="9" customFormat="1" hidden="1" x14ac:dyDescent="0.3">
      <c r="A1017" s="1" t="s">
        <v>1141</v>
      </c>
      <c r="B1017" s="48" t="s">
        <v>1142</v>
      </c>
      <c r="C1017" s="48" t="s">
        <v>22</v>
      </c>
      <c r="D1017" s="48" t="s">
        <v>189</v>
      </c>
      <c r="E1017" s="53" t="s">
        <v>227</v>
      </c>
      <c r="F1017" s="48" t="s">
        <v>1141</v>
      </c>
      <c r="G1017" s="47" t="s">
        <v>5419</v>
      </c>
      <c r="H1017" s="66" t="s">
        <v>5371</v>
      </c>
      <c r="I1017" s="22" t="str">
        <f>_xlfn.XLOOKUP(B1017,[1]SITE!$B:$B,[1]SITE!$I:$I,"")</f>
        <v>No impact</v>
      </c>
      <c r="J1017" s="29"/>
      <c r="K1017" s="15" t="str" cm="1">
        <f t="array" ref="K1017">IFERROR(_xlfn.IFS(
M1017="MPR ISSUE","PDH",
M1017="BSS Hardware Issue","BSS",
M1017="Sites strategiques, MLL, Pylone, etc.","ENVTECH",
M1017="AKTIVCO DEFAUT GE &amp; POWER Cabinet","AKTIVCO",
M1017="AKTIVCO Coupure ENEO &amp; Baisse de tension","AKTIVCO GRID ONLY",
M1017="Coupure ENEO &amp; Baisse de tension","IHS GRID ONLY",
M1017="Defaut GE &amp; POWER Cabinet","IHS",
M1017="Sharing","Partners",
M1017="Sites strategiques &amp; DataCenter","SST &amp; DC",
M1017="Exclu","Exclu",
M1017="SAT","SAT",
M1017="SPARE-ISSUE","SPARE-ISSUE",
M1017="Fiber CAmtel","TRANS_FO_CAMTEL",
M1017="Fiber AOF","Fiber AOF",
M1017="Projet OCM (HUAWEI)","TRAVAUX-HUAWEI",
M1017="Projet OCM (NOKIA)","TRAVAUX-NOKIA",
M1017="ACCESS-ISSUE","ACCESS-ISSUE",
M1017="Projet OCM (ZTE, NOKIA, autres projets)","TRAVAUX OCM",
M1017="No root CAuse","No root cause",
M1017="ODU HS","PDH",
M1017="IP &amp; VLAN","PDH",
M1017="Warehouse HUAWEI","SPARE-ISSUE",
M1017="SPARE-HS","SPARE-ISSUE",
M1017="Power Telco","BSS"
),"")</f>
        <v>IHS</v>
      </c>
      <c r="L1017" s="16" t="str" cm="1">
        <f t="array" ref="L1017">IFERROR(_xlfn.IFS(
M1017="MPR ISSUE","TX ISSUE",
M1017="BSS Hardware Issue","RAN ISSUE",
M1017="Sites strategiques, MLL, Pylone, etc.","ENVTECH",
M1017="AKTIVCO DEFAUT GE &amp; POWER Cabinet","POWER ISSUE",
M1017="AKTIVCO Coupure ENEO &amp; Baisse de tension","POWER ISSUE",
M1017="Coupure ENEO &amp; Baisse de tension","POWER ISSUE",
M1017="Defaut GE &amp; POWER Cabinet","POWER ISSUE",
M1017="Sharing","POWER ISSUE",
M1017="Sites strategiques &amp; DataCenter","POWER ISSUE",
M1017="Exclu","Exclu",
M1017="SAT","TX ISSUE",
M1017="SPARE-ISSUE","SPARE-ISSUE",
M1017="Fiber CAmtel","TX ISSUE",
M1017="Fiber AOF","TX ISSUE",
M1017="Projet OCM (HUAWEI)","TRAVAUX-HUAWEI",
M1017="Projet OCM (NOKIA)","TRAVAUX -NOKIA",
M1017="ACCESS-ISSUE","ACCESS-ISSUE",
M1017="Projet OCM (ZTE, NOKIA, autres projets)","TRAVAUX OCM",
M1017="No root CAuse","No root cause",
M1017="ODU HS","TX ISSUE",
M1017="IP &amp; VLAN","TX ISSUE",
M1017="Warehouse HUAWEI","SPARE-ISSUE",
M1017="SPARE-HS","SPARE-ISSUE",
M1017="Power Telco","RAN ISSUE"
),"")</f>
        <v>POWER ISSUE</v>
      </c>
      <c r="M1017" s="28" t="s">
        <v>5336</v>
      </c>
      <c r="N1017" s="17" t="str" cm="1">
        <f t="array" ref="N1017">IFERROR(_xlfn.IFS(
M1017="MPR ISSUE","ACTIVE",
M1017="BSS Hardware Issue","ACTIVE",
M1017="Sites strategiques, MLL, Pylone, etc.","PASSIVE",
M1017="AKTIVCO DEFAUT GE &amp; POWER Cabinet","PASSIVE",
M1017="AKTIVCO Coupure ENEO &amp; Baisse de tension","PASSIVE",
M1017="Coupure ENEO &amp; Baisse de tension","PASSIVE",
M1017="Defaut GE &amp; POWER Cabinet","PASSIVE",
M1017="Sharing","PASSIVE",
M1017="Sites strategiques &amp; DataCenter","PASSIVE",
M1017="Exclu","Exclu",
M1017="SAT","ACTIVE",
M1017="SPARE-ISSUE","SPARE-ISSUE",
M1017="Fiber CAmtel","ACTIVE",
M1017="Fiber AOF","ACTIVE",
M1017="Projet OCM (HUAWEI)","PLANNED WORKS",
M1017="Projet OCM (NOKIA)","PLANNED WORKS",
M1017="ACCESS-ISSUE","ACCESS-ISSUE",
M1017="Projet OCM (ZTE, NOKIA, autres projets)","PLANNED WORKS",
M1017="No root CAuse","No root cause",
M1017="ODU HS","ACTIVE",
M1017="IP &amp; VLAN","ACTIVE",
M1017="Warehouse HUAWEI","SPARE-ISSUE",
M1017="SPARE-HS","SPARE-ISSUE",
M1017="Power Telco","ACTIVE"
),"")</f>
        <v>PASSIVE</v>
      </c>
      <c r="O1017" s="56">
        <v>1.7835078317383009E-4</v>
      </c>
      <c r="P1017" s="56">
        <v>2.2638790519144205</v>
      </c>
      <c r="Q1017" s="56">
        <v>0.48425586709543139</v>
      </c>
      <c r="R1017" s="56">
        <v>7.151949182465314E-3</v>
      </c>
      <c r="S1017" s="56">
        <v>0</v>
      </c>
      <c r="T1017" s="56">
        <v>0.1221508602218403</v>
      </c>
      <c r="U1017" s="56">
        <v>1.4499918672042913E-2</v>
      </c>
      <c r="V1017" s="14"/>
      <c r="W1017" s="14"/>
      <c r="X1017" s="14"/>
      <c r="Y1017" s="14"/>
      <c r="Z1017" s="14"/>
      <c r="AA1017" s="30" t="s">
        <v>16</v>
      </c>
      <c r="AB1017" s="7" t="s">
        <v>16</v>
      </c>
      <c r="AC1017" s="3"/>
      <c r="AD1017" s="3" t="s">
        <v>16</v>
      </c>
      <c r="AE1017" s="7"/>
      <c r="AF1017" s="31" t="s">
        <v>16</v>
      </c>
      <c r="AG1017" s="31" t="s">
        <v>16</v>
      </c>
      <c r="AH1017" s="31" t="s">
        <v>16</v>
      </c>
      <c r="AI1017" s="31" t="s">
        <v>16</v>
      </c>
      <c r="AJ1017" s="31" t="s">
        <v>16</v>
      </c>
      <c r="AK1017" s="31" t="s">
        <v>16</v>
      </c>
      <c r="AL1017" s="31" t="s">
        <v>16</v>
      </c>
      <c r="AM1017" s="31" t="s">
        <v>16</v>
      </c>
      <c r="AN1017" s="31" t="s">
        <v>16</v>
      </c>
      <c r="AO1017" s="31" t="s">
        <v>16</v>
      </c>
      <c r="AP1017" s="9" t="s">
        <v>16</v>
      </c>
      <c r="AQ1017" s="9" t="s">
        <v>16</v>
      </c>
      <c r="AR1017" s="9" t="s">
        <v>16</v>
      </c>
      <c r="AS1017" s="14"/>
      <c r="AT1017" s="14"/>
    </row>
    <row r="1018" spans="1:46" s="9" customFormat="1" hidden="1" x14ac:dyDescent="0.3">
      <c r="A1018" s="1" t="s">
        <v>966</v>
      </c>
      <c r="B1018" s="1" t="s">
        <v>967</v>
      </c>
      <c r="C1018" s="1" t="s">
        <v>11</v>
      </c>
      <c r="D1018" s="1" t="s">
        <v>12</v>
      </c>
      <c r="E1018" s="53" t="s">
        <v>13</v>
      </c>
      <c r="F1018" s="1" t="s">
        <v>107</v>
      </c>
      <c r="G1018" s="46" t="s">
        <v>5418</v>
      </c>
      <c r="H1018" s="66" t="s">
        <v>5452</v>
      </c>
      <c r="I1018" s="22" t="str">
        <f>_xlfn.XLOOKUP(B1018,[1]SITE!$B:$B,[1]SITE!$I:$I,"")</f>
        <v>No impact</v>
      </c>
      <c r="J1018" s="29"/>
      <c r="K1018" s="15" t="str" cm="1">
        <f t="array" ref="K1018">IFERROR(_xlfn.IFS(
M1018="MPR ISSUE","PDH",
M1018="BSS Hardware Issue","BSS",
M1018="Sites strategiques, MLL, Pylone, etc.","ENVTECH",
M1018="AKTIVCO DEFAUT GE &amp; POWER Cabinet","AKTIVCO",
M1018="AKTIVCO Coupure ENEO &amp; Baisse de tension","AKTIVCO GRID ONLY",
M1018="Coupure ENEO &amp; Baisse de tension","IHS GRID ONLY",
M1018="Defaut GE &amp; POWER Cabinet","IHS",
M1018="Sharing","Partners",
M1018="Sites strategiques &amp; DataCenter","SST &amp; DC",
M1018="Exclu","Exclu",
M1018="SAT","SAT",
M1018="SPARE-ISSUE","SPARE-ISSUE",
M1018="Fiber CAmtel","TRANS_FO_CAMTEL",
M1018="Fiber AOF","Fiber AOF",
M1018="Projet OCM (HUAWEI)","TRAVAUX-HUAWEI",
M1018="Projet OCM (NOKIA)","TRAVAUX-NOKIA",
M1018="ACCESS-ISSUE","ACCESS-ISSUE",
M1018="Projet OCM (ZTE, NOKIA, autres projets)","TRAVAUX OCM",
M1018="No root CAuse","No root cause",
M1018="ODU HS","PDH",
M1018="IP &amp; VLAN","PDH",
M1018="Warehouse HUAWEI","SPARE-ISSUE",
M1018="SPARE-HS","SPARE-ISSUE",
M1018="Power Telco","BSS"
),"")</f>
        <v>No root cause</v>
      </c>
      <c r="L1018" s="16" t="str" cm="1">
        <f t="array" ref="L1018">IFERROR(_xlfn.IFS(
M1018="MPR ISSUE","TX ISSUE",
M1018="BSS Hardware Issue","RAN ISSUE",
M1018="Sites strategiques, MLL, Pylone, etc.","ENVTECH",
M1018="AKTIVCO DEFAUT GE &amp; POWER Cabinet","POWER ISSUE",
M1018="AKTIVCO Coupure ENEO &amp; Baisse de tension","POWER ISSUE",
M1018="Coupure ENEO &amp; Baisse de tension","POWER ISSUE",
M1018="Defaut GE &amp; POWER Cabinet","POWER ISSUE",
M1018="Sharing","POWER ISSUE",
M1018="Sites strategiques &amp; DataCenter","POWER ISSUE",
M1018="Exclu","Exclu",
M1018="SAT","TX ISSUE",
M1018="SPARE-ISSUE","SPARE-ISSUE",
M1018="Fiber CAmtel","TX ISSUE",
M1018="Fiber AOF","TX ISSUE",
M1018="Projet OCM (HUAWEI)","TRAVAUX-HUAWEI",
M1018="Projet OCM (NOKIA)","TRAVAUX -NOKIA",
M1018="ACCESS-ISSUE","ACCESS-ISSUE",
M1018="Projet OCM (ZTE, NOKIA, autres projets)","TRAVAUX OCM",
M1018="No root CAuse","No root cause",
M1018="ODU HS","TX ISSUE",
M1018="IP &amp; VLAN","TX ISSUE",
M1018="Warehouse HUAWEI","SPARE-ISSUE",
M1018="SPARE-HS","SPARE-ISSUE",
M1018="Power Telco","RAN ISSUE"
),"")</f>
        <v>No root cause</v>
      </c>
      <c r="M1018" s="28" t="s">
        <v>5403</v>
      </c>
      <c r="N1018" s="17" t="str" cm="1">
        <f t="array" ref="N1018">IFERROR(_xlfn.IFS(
M1018="MPR ISSUE","ACTIVE",
M1018="BSS Hardware Issue","ACTIVE",
M1018="Sites strategiques, MLL, Pylone, etc.","PASSIVE",
M1018="AKTIVCO DEFAUT GE &amp; POWER Cabinet","PASSIVE",
M1018="AKTIVCO Coupure ENEO &amp; Baisse de tension","PASSIVE",
M1018="Coupure ENEO &amp; Baisse de tension","PASSIVE",
M1018="Defaut GE &amp; POWER Cabinet","PASSIVE",
M1018="Sharing","PASSIVE",
M1018="Sites strategiques &amp; DataCenter","PASSIVE",
M1018="Exclu","Exclu",
M1018="SAT","ACTIVE",
M1018="SPARE-ISSUE","SPARE-ISSUE",
M1018="Fiber CAmtel","ACTIVE",
M1018="Fiber AOF","ACTIVE",
M1018="Projet OCM (HUAWEI)","PLANNED WORKS",
M1018="Projet OCM (NOKIA)","PLANNED WORKS",
M1018="ACCESS-ISSUE","ACCESS-ISSUE",
M1018="Projet OCM (ZTE, NOKIA, autres projets)","PLANNED WORKS",
M1018="No root CAuse","No root cause",
M1018="ODU HS","ACTIVE",
M1018="IP &amp; VLAN","ACTIVE",
M1018="Warehouse HUAWEI","SPARE-ISSUE",
M1018="SPARE-HS","SPARE-ISSUE",
M1018="Power Telco","ACTIVE"
),"")</f>
        <v>No root cause</v>
      </c>
      <c r="O1018" s="56">
        <v>0</v>
      </c>
      <c r="P1018" s="56">
        <v>2.675261747609386E-4</v>
      </c>
      <c r="Q1018" s="56">
        <v>1.3376308738046929E-3</v>
      </c>
      <c r="R1018" s="56">
        <v>0</v>
      </c>
      <c r="S1018" s="56">
        <v>0</v>
      </c>
      <c r="T1018" s="56">
        <v>8.9175391586979543E-5</v>
      </c>
      <c r="U1018" s="56">
        <v>3.9927389829154212</v>
      </c>
      <c r="V1018" s="14"/>
      <c r="W1018" s="14"/>
      <c r="X1018" s="14"/>
      <c r="Y1018" s="14"/>
      <c r="Z1018" s="14"/>
      <c r="AA1018" s="30" t="s">
        <v>5776</v>
      </c>
      <c r="AB1018" s="7"/>
      <c r="AC1018" s="3"/>
      <c r="AD1018" s="3" t="s">
        <v>5776</v>
      </c>
      <c r="AE1018" s="7"/>
      <c r="AF1018" s="31" t="s">
        <v>16</v>
      </c>
      <c r="AG1018" s="31" t="s">
        <v>16</v>
      </c>
      <c r="AH1018" s="31" t="s">
        <v>16</v>
      </c>
      <c r="AI1018" s="31" t="s">
        <v>16</v>
      </c>
      <c r="AJ1018" s="31" t="s">
        <v>16</v>
      </c>
      <c r="AK1018" s="31" t="s">
        <v>16</v>
      </c>
      <c r="AL1018" s="31" t="s">
        <v>16</v>
      </c>
      <c r="AM1018" s="31" t="s">
        <v>16</v>
      </c>
      <c r="AN1018" s="31" t="s">
        <v>16</v>
      </c>
      <c r="AO1018" s="31" t="s">
        <v>16</v>
      </c>
      <c r="AP1018" s="9" t="s">
        <v>16</v>
      </c>
      <c r="AQ1018" s="9" t="s">
        <v>16</v>
      </c>
      <c r="AR1018" s="9" t="s">
        <v>16</v>
      </c>
      <c r="AS1018" s="14"/>
      <c r="AT1018" s="14"/>
    </row>
    <row r="1019" spans="1:46" s="9" customFormat="1" hidden="1" x14ac:dyDescent="0.3">
      <c r="A1019" s="1" t="s">
        <v>2500</v>
      </c>
      <c r="B1019" s="1" t="s">
        <v>2501</v>
      </c>
      <c r="C1019" s="1" t="s">
        <v>11</v>
      </c>
      <c r="D1019" s="1" t="s">
        <v>12</v>
      </c>
      <c r="E1019" s="53" t="s">
        <v>103</v>
      </c>
      <c r="F1019" s="1" t="s">
        <v>300</v>
      </c>
      <c r="G1019" s="46" t="s">
        <v>5418</v>
      </c>
      <c r="H1019" s="66" t="s">
        <v>5452</v>
      </c>
      <c r="I1019" s="22" t="str">
        <f>_xlfn.XLOOKUP(B1019,[1]SITE!$B:$B,[1]SITE!$I:$I,"")</f>
        <v>No impact</v>
      </c>
      <c r="J1019" s="29"/>
      <c r="K1019" s="15" t="str" cm="1">
        <f t="array" ref="K1019">IFERROR(_xlfn.IFS(
M1019="MPR ISSUE","PDH",
M1019="BSS Hardware Issue","BSS",
M1019="Sites strategiques, MLL, Pylone, etc.","ENVTECH",
M1019="AKTIVCO DEFAUT GE &amp; POWER Cabinet","AKTIVCO",
M1019="AKTIVCO Coupure ENEO &amp; Baisse de tension","AKTIVCO GRID ONLY",
M1019="Coupure ENEO &amp; Baisse de tension","IHS GRID ONLY",
M1019="Defaut GE &amp; POWER Cabinet","IHS",
M1019="Sharing","Partners",
M1019="Sites strategiques &amp; DataCenter","SST &amp; DC",
M1019="Exclu","Exclu",
M1019="SAT","SAT",
M1019="SPARE-ISSUE","SPARE-ISSUE",
M1019="Fiber CAmtel","TRANS_FO_CAMTEL",
M1019="Fiber AOF","Fiber AOF",
M1019="Projet OCM (HUAWEI)","TRAVAUX-HUAWEI",
M1019="Projet OCM (NOKIA)","TRAVAUX-NOKIA",
M1019="ACCESS-ISSUE","ACCESS-ISSUE",
M1019="Projet OCM (ZTE, NOKIA, autres projets)","TRAVAUX OCM",
M1019="No root CAuse","No root cause",
M1019="ODU HS","PDH",
M1019="IP &amp; VLAN","PDH",
M1019="Warehouse HUAWEI","SPARE-ISSUE",
M1019="SPARE-HS","SPARE-ISSUE",
M1019="Power Telco","BSS"
),"")</f>
        <v>No root cause</v>
      </c>
      <c r="L1019" s="16" t="str" cm="1">
        <f t="array" ref="L1019">IFERROR(_xlfn.IFS(
M1019="MPR ISSUE","TX ISSUE",
M1019="BSS Hardware Issue","RAN ISSUE",
M1019="Sites strategiques, MLL, Pylone, etc.","ENVTECH",
M1019="AKTIVCO DEFAUT GE &amp; POWER Cabinet","POWER ISSUE",
M1019="AKTIVCO Coupure ENEO &amp; Baisse de tension","POWER ISSUE",
M1019="Coupure ENEO &amp; Baisse de tension","POWER ISSUE",
M1019="Defaut GE &amp; POWER Cabinet","POWER ISSUE",
M1019="Sharing","POWER ISSUE",
M1019="Sites strategiques &amp; DataCenter","POWER ISSUE",
M1019="Exclu","Exclu",
M1019="SAT","TX ISSUE",
M1019="SPARE-ISSUE","SPARE-ISSUE",
M1019="Fiber CAmtel","TX ISSUE",
M1019="Fiber AOF","TX ISSUE",
M1019="Projet OCM (HUAWEI)","TRAVAUX-HUAWEI",
M1019="Projet OCM (NOKIA)","TRAVAUX -NOKIA",
M1019="ACCESS-ISSUE","ACCESS-ISSUE",
M1019="Projet OCM (ZTE, NOKIA, autres projets)","TRAVAUX OCM",
M1019="No root CAuse","No root cause",
M1019="ODU HS","TX ISSUE",
M1019="IP &amp; VLAN","TX ISSUE",
M1019="Warehouse HUAWEI","SPARE-ISSUE",
M1019="SPARE-HS","SPARE-ISSUE",
M1019="Power Telco","RAN ISSUE"
),"")</f>
        <v>No root cause</v>
      </c>
      <c r="M1019" s="28" t="s">
        <v>5403</v>
      </c>
      <c r="N1019" s="17" t="str" cm="1">
        <f t="array" ref="N1019">IFERROR(_xlfn.IFS(
M1019="MPR ISSUE","ACTIVE",
M1019="BSS Hardware Issue","ACTIVE",
M1019="Sites strategiques, MLL, Pylone, etc.","PASSIVE",
M1019="AKTIVCO DEFAUT GE &amp; POWER Cabinet","PASSIVE",
M1019="AKTIVCO Coupure ENEO &amp; Baisse de tension","PASSIVE",
M1019="Coupure ENEO &amp; Baisse de tension","PASSIVE",
M1019="Defaut GE &amp; POWER Cabinet","PASSIVE",
M1019="Sharing","PASSIVE",
M1019="Sites strategiques &amp; DataCenter","PASSIVE",
M1019="Exclu","Exclu",
M1019="SAT","ACTIVE",
M1019="SPARE-ISSUE","SPARE-ISSUE",
M1019="Fiber CAmtel","ACTIVE",
M1019="Fiber AOF","ACTIVE",
M1019="Projet OCM (HUAWEI)","PLANNED WORKS",
M1019="Projet OCM (NOKIA)","PLANNED WORKS",
M1019="ACCESS-ISSUE","ACCESS-ISSUE",
M1019="Projet OCM (ZTE, NOKIA, autres projets)","PLANNED WORKS",
M1019="No root CAuse","No root cause",
M1019="ODU HS","ACTIVE",
M1019="IP &amp; VLAN","ACTIVE",
M1019="Warehouse HUAWEI","SPARE-ISSUE",
M1019="SPARE-HS","SPARE-ISSUE",
M1019="Power Telco","ACTIVE"
),"")</f>
        <v>No root cause</v>
      </c>
      <c r="O1019" s="56">
        <v>0</v>
      </c>
      <c r="P1019" s="56">
        <v>2.675261747609386E-4</v>
      </c>
      <c r="Q1019" s="56">
        <v>0</v>
      </c>
      <c r="R1019" s="56">
        <v>0</v>
      </c>
      <c r="S1019" s="56">
        <v>0</v>
      </c>
      <c r="T1019" s="56">
        <v>0</v>
      </c>
      <c r="U1019" s="56">
        <v>0</v>
      </c>
      <c r="V1019" s="14"/>
      <c r="W1019" s="14"/>
      <c r="X1019" s="14"/>
      <c r="Y1019" s="14"/>
      <c r="Z1019" s="14"/>
      <c r="AA1019" s="30" t="s">
        <v>16</v>
      </c>
      <c r="AB1019" s="7" t="s">
        <v>16</v>
      </c>
      <c r="AC1019" s="3"/>
      <c r="AD1019" s="3" t="s">
        <v>16</v>
      </c>
      <c r="AE1019" s="7"/>
      <c r="AF1019" s="31" t="s">
        <v>16</v>
      </c>
      <c r="AG1019" s="31" t="s">
        <v>16</v>
      </c>
      <c r="AH1019" s="31" t="s">
        <v>16</v>
      </c>
      <c r="AI1019" s="31" t="s">
        <v>16</v>
      </c>
      <c r="AJ1019" s="31" t="s">
        <v>16</v>
      </c>
      <c r="AK1019" s="31" t="s">
        <v>16</v>
      </c>
      <c r="AL1019" s="31" t="s">
        <v>16</v>
      </c>
      <c r="AM1019" s="31" t="s">
        <v>16</v>
      </c>
      <c r="AN1019" s="31" t="s">
        <v>16</v>
      </c>
      <c r="AO1019" s="31" t="s">
        <v>16</v>
      </c>
      <c r="AP1019" s="9" t="s">
        <v>16</v>
      </c>
      <c r="AQ1019" s="9" t="s">
        <v>16</v>
      </c>
      <c r="AR1019" s="9" t="s">
        <v>16</v>
      </c>
      <c r="AS1019" s="14"/>
      <c r="AT1019" s="14"/>
    </row>
    <row r="1020" spans="1:46" s="9" customFormat="1" hidden="1" x14ac:dyDescent="0.3">
      <c r="A1020" s="1" t="s">
        <v>4309</v>
      </c>
      <c r="B1020" s="48" t="s">
        <v>4310</v>
      </c>
      <c r="C1020" s="1"/>
      <c r="D1020" s="48"/>
      <c r="E1020" s="53" t="s">
        <v>103</v>
      </c>
      <c r="F1020" s="48" t="s">
        <v>4284</v>
      </c>
      <c r="G1020" s="46" t="s">
        <v>5418</v>
      </c>
      <c r="H1020" s="66" t="s">
        <v>5452</v>
      </c>
      <c r="I1020" s="22" t="str">
        <f>_xlfn.XLOOKUP(B1020,[1]SITE!$B:$B,[1]SITE!$I:$I,"")</f>
        <v>No impact</v>
      </c>
      <c r="J1020" s="29"/>
      <c r="K1020" s="15" t="str" cm="1">
        <f t="array" ref="K1020">IFERROR(_xlfn.IFS(
M1020="MPR ISSUE","PDH",
M1020="BSS Hardware Issue","BSS",
M1020="Sites strategiques, MLL, Pylone, etc.","ENVTECH",
M1020="AKTIVCO DEFAUT GE &amp; POWER Cabinet","AKTIVCO",
M1020="AKTIVCO Coupure ENEO &amp; Baisse de tension","AKTIVCO GRID ONLY",
M1020="Coupure ENEO &amp; Baisse de tension","IHS GRID ONLY",
M1020="Defaut GE &amp; POWER Cabinet","IHS",
M1020="Sharing","Partners",
M1020="Sites strategiques &amp; DataCenter","SST &amp; DC",
M1020="Exclu","Exclu",
M1020="SAT","SAT",
M1020="SPARE-ISSUE","SPARE-ISSUE",
M1020="Fiber CAmtel","TRANS_FO_CAMTEL",
M1020="Fiber AOF","Fiber AOF",
M1020="Projet OCM (HUAWEI)","TRAVAUX-HUAWEI",
M1020="Projet OCM (NOKIA)","TRAVAUX-NOKIA",
M1020="ACCESS-ISSUE","ACCESS-ISSUE",
M1020="Projet OCM (ZTE, NOKIA, autres projets)","TRAVAUX OCM",
M1020="No root CAuse","No root cause",
M1020="ODU HS","PDH",
M1020="IP &amp; VLAN","PDH",
M1020="Warehouse HUAWEI","SPARE-ISSUE",
M1020="SPARE-HS","SPARE-ISSUE",
M1020="Power Telco","BSS"
),"")</f>
        <v>No root cause</v>
      </c>
      <c r="L1020" s="16" t="str" cm="1">
        <f t="array" ref="L1020">IFERROR(_xlfn.IFS(
M1020="MPR ISSUE","TX ISSUE",
M1020="BSS Hardware Issue","RAN ISSUE",
M1020="Sites strategiques, MLL, Pylone, etc.","ENVTECH",
M1020="AKTIVCO DEFAUT GE &amp; POWER Cabinet","POWER ISSUE",
M1020="AKTIVCO Coupure ENEO &amp; Baisse de tension","POWER ISSUE",
M1020="Coupure ENEO &amp; Baisse de tension","POWER ISSUE",
M1020="Defaut GE &amp; POWER Cabinet","POWER ISSUE",
M1020="Sharing","POWER ISSUE",
M1020="Sites strategiques &amp; DataCenter","POWER ISSUE",
M1020="Exclu","Exclu",
M1020="SAT","TX ISSUE",
M1020="SPARE-ISSUE","SPARE-ISSUE",
M1020="Fiber CAmtel","TX ISSUE",
M1020="Fiber AOF","TX ISSUE",
M1020="Projet OCM (HUAWEI)","TRAVAUX-HUAWEI",
M1020="Projet OCM (NOKIA)","TRAVAUX -NOKIA",
M1020="ACCESS-ISSUE","ACCESS-ISSUE",
M1020="Projet OCM (ZTE, NOKIA, autres projets)","TRAVAUX OCM",
M1020="No root CAuse","No root cause",
M1020="ODU HS","TX ISSUE",
M1020="IP &amp; VLAN","TX ISSUE",
M1020="Warehouse HUAWEI","SPARE-ISSUE",
M1020="SPARE-HS","SPARE-ISSUE",
M1020="Power Telco","RAN ISSUE"
),"")</f>
        <v>No root cause</v>
      </c>
      <c r="M1020" s="28" t="s">
        <v>5403</v>
      </c>
      <c r="N1020" s="17" t="str" cm="1">
        <f t="array" ref="N1020">IFERROR(_xlfn.IFS(
M1020="MPR ISSUE","ACTIVE",
M1020="BSS Hardware Issue","ACTIVE",
M1020="Sites strategiques, MLL, Pylone, etc.","PASSIVE",
M1020="AKTIVCO DEFAUT GE &amp; POWER Cabinet","PASSIVE",
M1020="AKTIVCO Coupure ENEO &amp; Baisse de tension","PASSIVE",
M1020="Coupure ENEO &amp; Baisse de tension","PASSIVE",
M1020="Defaut GE &amp; POWER Cabinet","PASSIVE",
M1020="Sharing","PASSIVE",
M1020="Sites strategiques &amp; DataCenter","PASSIVE",
M1020="Exclu","Exclu",
M1020="SAT","ACTIVE",
M1020="SPARE-ISSUE","SPARE-ISSUE",
M1020="Fiber CAmtel","ACTIVE",
M1020="Fiber AOF","ACTIVE",
M1020="Projet OCM (HUAWEI)","PLANNED WORKS",
M1020="Projet OCM (NOKIA)","PLANNED WORKS",
M1020="ACCESS-ISSUE","ACCESS-ISSUE",
M1020="Projet OCM (ZTE, NOKIA, autres projets)","PLANNED WORKS",
M1020="No root CAuse","No root cause",
M1020="ODU HS","ACTIVE",
M1020="IP &amp; VLAN","ACTIVE",
M1020="Warehouse HUAWEI","SPARE-ISSUE",
M1020="SPARE-HS","SPARE-ISSUE",
M1020="Power Telco","ACTIVE"
),"")</f>
        <v>No root cause</v>
      </c>
      <c r="O1020" s="56">
        <v>0</v>
      </c>
      <c r="P1020" s="56">
        <v>8.9175391586979543E-5</v>
      </c>
      <c r="Q1020" s="56">
        <v>0</v>
      </c>
      <c r="R1020" s="56">
        <v>0</v>
      </c>
      <c r="S1020" s="56">
        <v>0</v>
      </c>
      <c r="T1020" s="56">
        <v>0</v>
      </c>
      <c r="U1020" s="56">
        <v>0</v>
      </c>
      <c r="V1020" s="14"/>
      <c r="W1020" s="14"/>
      <c r="X1020" s="14"/>
      <c r="Y1020" s="14"/>
      <c r="Z1020" s="14"/>
      <c r="AA1020" s="30" t="s">
        <v>16</v>
      </c>
      <c r="AB1020" s="7" t="s">
        <v>16</v>
      </c>
      <c r="AC1020" s="3"/>
      <c r="AD1020" s="3" t="s">
        <v>16</v>
      </c>
      <c r="AE1020" s="7"/>
      <c r="AF1020" s="31" t="s">
        <v>16</v>
      </c>
      <c r="AG1020" s="31" t="s">
        <v>16</v>
      </c>
      <c r="AH1020" s="31" t="s">
        <v>16</v>
      </c>
      <c r="AI1020" s="31" t="s">
        <v>16</v>
      </c>
      <c r="AJ1020" s="31" t="s">
        <v>16</v>
      </c>
      <c r="AK1020" s="31" t="s">
        <v>16</v>
      </c>
      <c r="AL1020" s="31" t="s">
        <v>16</v>
      </c>
      <c r="AM1020" s="31" t="s">
        <v>16</v>
      </c>
      <c r="AN1020" s="31" t="s">
        <v>16</v>
      </c>
      <c r="AO1020" s="31" t="s">
        <v>16</v>
      </c>
      <c r="AP1020" s="9" t="s">
        <v>16</v>
      </c>
      <c r="AQ1020" s="9" t="s">
        <v>16</v>
      </c>
      <c r="AR1020" s="9" t="s">
        <v>16</v>
      </c>
      <c r="AS1020" s="14"/>
      <c r="AT1020" s="14"/>
    </row>
    <row r="1021" spans="1:46" s="9" customFormat="1" hidden="1" x14ac:dyDescent="0.3">
      <c r="A1021" s="1" t="s">
        <v>718</v>
      </c>
      <c r="B1021" s="48" t="s">
        <v>719</v>
      </c>
      <c r="C1021" s="48" t="s">
        <v>11</v>
      </c>
      <c r="D1021" s="48" t="s">
        <v>12</v>
      </c>
      <c r="E1021" s="53" t="s">
        <v>56</v>
      </c>
      <c r="F1021" s="48" t="s">
        <v>720</v>
      </c>
      <c r="G1021" s="47" t="s">
        <v>5419</v>
      </c>
      <c r="H1021" s="66" t="s">
        <v>5453</v>
      </c>
      <c r="I1021" s="22" t="str">
        <f>_xlfn.XLOOKUP(B1021,[1]SITE!$B:$B,[1]SITE!$I:$I,"")</f>
        <v>No impact</v>
      </c>
      <c r="J1021" s="29"/>
      <c r="K1021" s="15" t="str" cm="1">
        <f t="array" ref="K1021">IFERROR(_xlfn.IFS(
M1021="MPR ISSUE","PDH",
M1021="BSS Hardware Issue","BSS",
M1021="Sites strategiques, MLL, Pylone, etc.","ENVTECH",
M1021="AKTIVCO DEFAUT GE &amp; POWER Cabinet","AKTIVCO",
M1021="AKTIVCO Coupure ENEO &amp; Baisse de tension","AKTIVCO GRID ONLY",
M1021="Coupure ENEO &amp; Baisse de tension","IHS GRID ONLY",
M1021="Defaut GE &amp; POWER Cabinet","IHS",
M1021="Sharing","Partners",
M1021="Sites strategiques &amp; DataCenter","SST &amp; DC",
M1021="Exclu","Exclu",
M1021="SAT","SAT",
M1021="SPARE-ISSUE","SPARE-ISSUE",
M1021="Fiber CAmtel","TRANS_FO_CAMTEL",
M1021="Fiber AOF","Fiber AOF",
M1021="Projet OCM (HUAWEI)","TRAVAUX-HUAWEI",
M1021="Projet OCM (NOKIA)","TRAVAUX-NOKIA",
M1021="ACCESS-ISSUE","ACCESS-ISSUE",
M1021="Projet OCM (ZTE, NOKIA, autres projets)","TRAVAUX OCM",
M1021="No root CAuse","No root cause",
M1021="ODU HS","PDH",
M1021="IP &amp; VLAN","PDH",
M1021="Warehouse HUAWEI","SPARE-ISSUE",
M1021="SPARE-HS","SPARE-ISSUE",
M1021="Power Telco","BSS"
),"")</f>
        <v>No root cause</v>
      </c>
      <c r="L1021" s="16" t="str" cm="1">
        <f t="array" ref="L1021">IFERROR(_xlfn.IFS(
M1021="MPR ISSUE","TX ISSUE",
M1021="BSS Hardware Issue","RAN ISSUE",
M1021="Sites strategiques, MLL, Pylone, etc.","ENVTECH",
M1021="AKTIVCO DEFAUT GE &amp; POWER Cabinet","POWER ISSUE",
M1021="AKTIVCO Coupure ENEO &amp; Baisse de tension","POWER ISSUE",
M1021="Coupure ENEO &amp; Baisse de tension","POWER ISSUE",
M1021="Defaut GE &amp; POWER Cabinet","POWER ISSUE",
M1021="Sharing","POWER ISSUE",
M1021="Sites strategiques &amp; DataCenter","POWER ISSUE",
M1021="Exclu","Exclu",
M1021="SAT","TX ISSUE",
M1021="SPARE-ISSUE","SPARE-ISSUE",
M1021="Fiber CAmtel","TX ISSUE",
M1021="Fiber AOF","TX ISSUE",
M1021="Projet OCM (HUAWEI)","TRAVAUX-HUAWEI",
M1021="Projet OCM (NOKIA)","TRAVAUX -NOKIA",
M1021="ACCESS-ISSUE","ACCESS-ISSUE",
M1021="Projet OCM (ZTE, NOKIA, autres projets)","TRAVAUX OCM",
M1021="No root CAuse","No root cause",
M1021="ODU HS","TX ISSUE",
M1021="IP &amp; VLAN","TX ISSUE",
M1021="Warehouse HUAWEI","SPARE-ISSUE",
M1021="SPARE-HS","SPARE-ISSUE",
M1021="Power Telco","RAN ISSUE"
),"")</f>
        <v>No root cause</v>
      </c>
      <c r="M1021" s="45" t="s">
        <v>5403</v>
      </c>
      <c r="N1021" s="17" t="str" cm="1">
        <f t="array" ref="N1021">IFERROR(_xlfn.IFS(
M1021="MPR ISSUE","ACTIVE",
M1021="BSS Hardware Issue","ACTIVE",
M1021="Sites strategiques, MLL, Pylone, etc.","PASSIVE",
M1021="AKTIVCO DEFAUT GE &amp; POWER Cabinet","PASSIVE",
M1021="AKTIVCO Coupure ENEO &amp; Baisse de tension","PASSIVE",
M1021="Coupure ENEO &amp; Baisse de tension","PASSIVE",
M1021="Defaut GE &amp; POWER Cabinet","PASSIVE",
M1021="Sharing","PASSIVE",
M1021="Sites strategiques &amp; DataCenter","PASSIVE",
M1021="Exclu","Exclu",
M1021="SAT","ACTIVE",
M1021="SPARE-ISSUE","SPARE-ISSUE",
M1021="Fiber CAmtel","ACTIVE",
M1021="Fiber AOF","ACTIVE",
M1021="Projet OCM (HUAWEI)","PLANNED WORKS",
M1021="Projet OCM (NOKIA)","PLANNED WORKS",
M1021="ACCESS-ISSUE","ACCESS-ISSUE",
M1021="Projet OCM (ZTE, NOKIA, autres projets)","PLANNED WORKS",
M1021="No root CAuse","No root cause",
M1021="ODU HS","ACTIVE",
M1021="IP &amp; VLAN","ACTIVE",
M1021="Warehouse HUAWEI","SPARE-ISSUE",
M1021="SPARE-HS","SPARE-ISSUE",
M1021="Power Telco","ACTIVE"
),"")</f>
        <v>No root cause</v>
      </c>
      <c r="O1021" s="56">
        <v>7.1340313269474141E-5</v>
      </c>
      <c r="P1021" s="56">
        <v>0.6627576727509451</v>
      </c>
      <c r="Q1021" s="56">
        <v>8.9175391587059801E-5</v>
      </c>
      <c r="R1021" s="56">
        <v>1.1682652377314372E-2</v>
      </c>
      <c r="S1021" s="56">
        <v>0</v>
      </c>
      <c r="T1021" s="56">
        <v>0.41891031951899499</v>
      </c>
      <c r="U1021" s="56">
        <v>3.9458561408101915</v>
      </c>
      <c r="V1021" s="14"/>
      <c r="W1021" s="14"/>
      <c r="X1021" s="14"/>
      <c r="Y1021" s="14"/>
      <c r="Z1021" s="14"/>
      <c r="AA1021" s="30" t="s">
        <v>16</v>
      </c>
      <c r="AB1021" s="7" t="s">
        <v>16</v>
      </c>
      <c r="AC1021" s="3"/>
      <c r="AD1021" s="3" t="s">
        <v>16</v>
      </c>
      <c r="AE1021" s="7"/>
      <c r="AF1021" s="31" t="s">
        <v>16</v>
      </c>
      <c r="AG1021" s="31" t="s">
        <v>16</v>
      </c>
      <c r="AH1021" s="31" t="s">
        <v>16</v>
      </c>
      <c r="AI1021" s="31" t="s">
        <v>16</v>
      </c>
      <c r="AJ1021" s="31" t="s">
        <v>16</v>
      </c>
      <c r="AK1021" s="31" t="s">
        <v>16</v>
      </c>
      <c r="AL1021" s="31" t="s">
        <v>16</v>
      </c>
      <c r="AM1021" s="31" t="s">
        <v>16</v>
      </c>
      <c r="AN1021" s="31" t="s">
        <v>16</v>
      </c>
      <c r="AO1021" s="31" t="s">
        <v>16</v>
      </c>
      <c r="AP1021" s="9" t="s">
        <v>16</v>
      </c>
      <c r="AQ1021" s="9" t="s">
        <v>16</v>
      </c>
      <c r="AR1021" s="9" t="s">
        <v>16</v>
      </c>
      <c r="AS1021" s="14"/>
      <c r="AT1021" s="14"/>
    </row>
    <row r="1022" spans="1:46" s="9" customFormat="1" hidden="1" x14ac:dyDescent="0.3">
      <c r="A1022" s="1" t="s">
        <v>1563</v>
      </c>
      <c r="B1022" s="48" t="s">
        <v>1564</v>
      </c>
      <c r="C1022" s="48" t="s">
        <v>11</v>
      </c>
      <c r="D1022" s="48" t="s">
        <v>12</v>
      </c>
      <c r="E1022" s="53" t="s">
        <v>32</v>
      </c>
      <c r="F1022" s="48" t="s">
        <v>485</v>
      </c>
      <c r="G1022" s="22" t="s">
        <v>5417</v>
      </c>
      <c r="H1022" s="66" t="s">
        <v>5452</v>
      </c>
      <c r="I1022" s="22" t="str">
        <f>_xlfn.XLOOKUP(B1022,[1]SITE!$B:$B,[1]SITE!$I:$I,"")</f>
        <v>No impact</v>
      </c>
      <c r="J1022" s="29"/>
      <c r="K1022" s="15" t="str" cm="1">
        <f t="array" ref="K1022">IFERROR(_xlfn.IFS(
M1022="MPR ISSUE","PDH",
M1022="BSS Hardware Issue","BSS",
M1022="Sites strategiques, MLL, Pylone, etc.","ENVTECH",
M1022="AKTIVCO DEFAUT GE &amp; POWER Cabinet","AKTIVCO",
M1022="AKTIVCO Coupure ENEO &amp; Baisse de tension","AKTIVCO GRID ONLY",
M1022="Coupure ENEO &amp; Baisse de tension","IHS GRID ONLY",
M1022="Defaut GE &amp; POWER Cabinet","IHS",
M1022="Sharing","Partners",
M1022="Sites strategiques &amp; DataCenter","SST &amp; DC",
M1022="Exclu","Exclu",
M1022="SAT","SAT",
M1022="SPARE-ISSUE","SPARE-ISSUE",
M1022="Fiber CAmtel","TRANS_FO_CAMTEL",
M1022="Fiber AOF","Fiber AOF",
M1022="Projet OCM (HUAWEI)","TRAVAUX-HUAWEI",
M1022="Projet OCM (NOKIA)","TRAVAUX-NOKIA",
M1022="ACCESS-ISSUE","ACCESS-ISSUE",
M1022="Projet OCM (ZTE, NOKIA, autres projets)","TRAVAUX OCM",
M1022="No root CAuse","No root cause",
M1022="ODU HS","PDH",
M1022="IP &amp; VLAN","PDH",
M1022="Warehouse HUAWEI","SPARE-ISSUE",
M1022="SPARE-HS","SPARE-ISSUE",
M1022="Power Telco","BSS"
),"")</f>
        <v>No root cause</v>
      </c>
      <c r="L1022" s="16" t="str" cm="1">
        <f t="array" ref="L1022">IFERROR(_xlfn.IFS(
M1022="MPR ISSUE","TX ISSUE",
M1022="BSS Hardware Issue","RAN ISSUE",
M1022="Sites strategiques, MLL, Pylone, etc.","ENVTECH",
M1022="AKTIVCO DEFAUT GE &amp; POWER Cabinet","POWER ISSUE",
M1022="AKTIVCO Coupure ENEO &amp; Baisse de tension","POWER ISSUE",
M1022="Coupure ENEO &amp; Baisse de tension","POWER ISSUE",
M1022="Defaut GE &amp; POWER Cabinet","POWER ISSUE",
M1022="Sharing","POWER ISSUE",
M1022="Sites strategiques &amp; DataCenter","POWER ISSUE",
M1022="Exclu","Exclu",
M1022="SAT","TX ISSUE",
M1022="SPARE-ISSUE","SPARE-ISSUE",
M1022="Fiber CAmtel","TX ISSUE",
M1022="Fiber AOF","TX ISSUE",
M1022="Projet OCM (HUAWEI)","TRAVAUX-HUAWEI",
M1022="Projet OCM (NOKIA)","TRAVAUX -NOKIA",
M1022="ACCESS-ISSUE","ACCESS-ISSUE",
M1022="Projet OCM (ZTE, NOKIA, autres projets)","TRAVAUX OCM",
M1022="No root CAuse","No root cause",
M1022="ODU HS","TX ISSUE",
M1022="IP &amp; VLAN","TX ISSUE",
M1022="Warehouse HUAWEI","SPARE-ISSUE",
M1022="SPARE-HS","SPARE-ISSUE",
M1022="Power Telco","RAN ISSUE"
),"")</f>
        <v>No root cause</v>
      </c>
      <c r="M1022" s="28" t="s">
        <v>5403</v>
      </c>
      <c r="N1022" s="17" t="str" cm="1">
        <f t="array" ref="N1022">IFERROR(_xlfn.IFS(
M1022="MPR ISSUE","ACTIVE",
M1022="BSS Hardware Issue","ACTIVE",
M1022="Sites strategiques, MLL, Pylone, etc.","PASSIVE",
M1022="AKTIVCO DEFAUT GE &amp; POWER Cabinet","PASSIVE",
M1022="AKTIVCO Coupure ENEO &amp; Baisse de tension","PASSIVE",
M1022="Coupure ENEO &amp; Baisse de tension","PASSIVE",
M1022="Defaut GE &amp; POWER Cabinet","PASSIVE",
M1022="Sharing","PASSIVE",
M1022="Sites strategiques &amp; DataCenter","PASSIVE",
M1022="Exclu","Exclu",
M1022="SAT","ACTIVE",
M1022="SPARE-ISSUE","SPARE-ISSUE",
M1022="Fiber CAmtel","ACTIVE",
M1022="Fiber AOF","ACTIVE",
M1022="Projet OCM (HUAWEI)","PLANNED WORKS",
M1022="Projet OCM (NOKIA)","PLANNED WORKS",
M1022="ACCESS-ISSUE","ACCESS-ISSUE",
M1022="Projet OCM (ZTE, NOKIA, autres projets)","PLANNED WORKS",
M1022="No root CAuse","No root cause",
M1022="ODU HS","ACTIVE",
M1022="IP &amp; VLAN","ACTIVE",
M1022="Warehouse HUAWEI","SPARE-ISSUE",
M1022="SPARE-HS","SPARE-ISSUE",
M1022="Power Telco","ACTIVE"
),"")</f>
        <v>No root cause</v>
      </c>
      <c r="O1022" s="56">
        <v>0</v>
      </c>
      <c r="P1022" s="56">
        <v>1.1579372093185777E-16</v>
      </c>
      <c r="Q1022" s="56">
        <v>0</v>
      </c>
      <c r="R1022" s="56">
        <v>0</v>
      </c>
      <c r="S1022" s="56">
        <v>0</v>
      </c>
      <c r="T1022" s="56">
        <v>5.7896860465928885E-17</v>
      </c>
      <c r="U1022" s="56">
        <v>0</v>
      </c>
      <c r="V1022" s="14"/>
      <c r="W1022" s="14"/>
      <c r="X1022" s="14"/>
      <c r="Y1022" s="14"/>
      <c r="Z1022" s="14"/>
      <c r="AA1022" s="30" t="s">
        <v>16</v>
      </c>
      <c r="AB1022" s="7" t="s">
        <v>16</v>
      </c>
      <c r="AC1022" s="3"/>
      <c r="AD1022" s="3" t="s">
        <v>16</v>
      </c>
      <c r="AE1022" s="7"/>
      <c r="AF1022" s="31" t="s">
        <v>16</v>
      </c>
      <c r="AG1022" s="31" t="s">
        <v>16</v>
      </c>
      <c r="AH1022" s="31" t="s">
        <v>16</v>
      </c>
      <c r="AI1022" s="31" t="s">
        <v>16</v>
      </c>
      <c r="AJ1022" s="31" t="s">
        <v>16</v>
      </c>
      <c r="AK1022" s="31" t="s">
        <v>16</v>
      </c>
      <c r="AL1022" s="31" t="s">
        <v>16</v>
      </c>
      <c r="AM1022" s="31" t="s">
        <v>16</v>
      </c>
      <c r="AN1022" s="31" t="s">
        <v>16</v>
      </c>
      <c r="AO1022" s="31" t="s">
        <v>16</v>
      </c>
      <c r="AP1022" s="9" t="s">
        <v>16</v>
      </c>
      <c r="AQ1022" s="9" t="s">
        <v>16</v>
      </c>
      <c r="AR1022" s="9" t="s">
        <v>16</v>
      </c>
      <c r="AS1022" s="14"/>
      <c r="AT1022" s="14"/>
    </row>
    <row r="1023" spans="1:46" s="9" customFormat="1" hidden="1" x14ac:dyDescent="0.3">
      <c r="A1023" s="1" t="s">
        <v>2182</v>
      </c>
      <c r="B1023" s="48" t="s">
        <v>2183</v>
      </c>
      <c r="C1023" s="1"/>
      <c r="D1023" s="48"/>
      <c r="E1023" s="53" t="s">
        <v>227</v>
      </c>
      <c r="F1023" s="48" t="s">
        <v>490</v>
      </c>
      <c r="G1023" s="22" t="s">
        <v>5417</v>
      </c>
      <c r="H1023" s="66" t="s">
        <v>5452</v>
      </c>
      <c r="I1023" s="22" t="str">
        <f>_xlfn.XLOOKUP(B1023,[1]SITE!$B:$B,[1]SITE!$I:$I,"")</f>
        <v>No impact</v>
      </c>
      <c r="J1023" s="29"/>
      <c r="K1023" s="15" t="str" cm="1">
        <f t="array" ref="K1023">IFERROR(_xlfn.IFS(
M1023="MPR ISSUE","PDH",
M1023="BSS Hardware Issue","BSS",
M1023="Sites strategiques, MLL, Pylone, etc.","ENVTECH",
M1023="AKTIVCO DEFAUT GE &amp; POWER Cabinet","AKTIVCO",
M1023="AKTIVCO Coupure ENEO &amp; Baisse de tension","AKTIVCO GRID ONLY",
M1023="Coupure ENEO &amp; Baisse de tension","IHS GRID ONLY",
M1023="Defaut GE &amp; POWER Cabinet","IHS",
M1023="Sharing","Partners",
M1023="Sites strategiques &amp; DataCenter","SST &amp; DC",
M1023="Exclu","Exclu",
M1023="SAT","SAT",
M1023="SPARE-ISSUE","SPARE-ISSUE",
M1023="Fiber CAmtel","TRANS_FO_CAMTEL",
M1023="Fiber AOF","Fiber AOF",
M1023="Projet OCM (HUAWEI)","TRAVAUX-HUAWEI",
M1023="Projet OCM (NOKIA)","TRAVAUX-NOKIA",
M1023="ACCESS-ISSUE","ACCESS-ISSUE",
M1023="Projet OCM (ZTE, NOKIA, autres projets)","TRAVAUX OCM",
M1023="No root CAuse","No root cause",
M1023="ODU HS","PDH",
M1023="IP &amp; VLAN","PDH",
M1023="Warehouse HUAWEI","SPARE-ISSUE",
M1023="SPARE-HS","SPARE-ISSUE",
M1023="Power Telco","BSS"
),"")</f>
        <v>No root cause</v>
      </c>
      <c r="L1023" s="16" t="str" cm="1">
        <f t="array" ref="L1023">IFERROR(_xlfn.IFS(
M1023="MPR ISSUE","TX ISSUE",
M1023="BSS Hardware Issue","RAN ISSUE",
M1023="Sites strategiques, MLL, Pylone, etc.","ENVTECH",
M1023="AKTIVCO DEFAUT GE &amp; POWER Cabinet","POWER ISSUE",
M1023="AKTIVCO Coupure ENEO &amp; Baisse de tension","POWER ISSUE",
M1023="Coupure ENEO &amp; Baisse de tension","POWER ISSUE",
M1023="Defaut GE &amp; POWER Cabinet","POWER ISSUE",
M1023="Sharing","POWER ISSUE",
M1023="Sites strategiques &amp; DataCenter","POWER ISSUE",
M1023="Exclu","Exclu",
M1023="SAT","TX ISSUE",
M1023="SPARE-ISSUE","SPARE-ISSUE",
M1023="Fiber CAmtel","TX ISSUE",
M1023="Fiber AOF","TX ISSUE",
M1023="Projet OCM (HUAWEI)","TRAVAUX-HUAWEI",
M1023="Projet OCM (NOKIA)","TRAVAUX -NOKIA",
M1023="ACCESS-ISSUE","ACCESS-ISSUE",
M1023="Projet OCM (ZTE, NOKIA, autres projets)","TRAVAUX OCM",
M1023="No root CAuse","No root cause",
M1023="ODU HS","TX ISSUE",
M1023="IP &amp; VLAN","TX ISSUE",
M1023="Warehouse HUAWEI","SPARE-ISSUE",
M1023="SPARE-HS","SPARE-ISSUE",
M1023="Power Telco","RAN ISSUE"
),"")</f>
        <v>No root cause</v>
      </c>
      <c r="M1023" s="28" t="s">
        <v>5403</v>
      </c>
      <c r="N1023" s="17" t="str" cm="1">
        <f t="array" ref="N1023">IFERROR(_xlfn.IFS(
M1023="MPR ISSUE","ACTIVE",
M1023="BSS Hardware Issue","ACTIVE",
M1023="Sites strategiques, MLL, Pylone, etc.","PASSIVE",
M1023="AKTIVCO DEFAUT GE &amp; POWER Cabinet","PASSIVE",
M1023="AKTIVCO Coupure ENEO &amp; Baisse de tension","PASSIVE",
M1023="Coupure ENEO &amp; Baisse de tension","PASSIVE",
M1023="Defaut GE &amp; POWER Cabinet","PASSIVE",
M1023="Sharing","PASSIVE",
M1023="Sites strategiques &amp; DataCenter","PASSIVE",
M1023="Exclu","Exclu",
M1023="SAT","ACTIVE",
M1023="SPARE-ISSUE","SPARE-ISSUE",
M1023="Fiber CAmtel","ACTIVE",
M1023="Fiber AOF","ACTIVE",
M1023="Projet OCM (HUAWEI)","PLANNED WORKS",
M1023="Projet OCM (NOKIA)","PLANNED WORKS",
M1023="ACCESS-ISSUE","ACCESS-ISSUE",
M1023="Projet OCM (ZTE, NOKIA, autres projets)","PLANNED WORKS",
M1023="No root CAuse","No root cause",
M1023="ODU HS","ACTIVE",
M1023="IP &amp; VLAN","ACTIVE",
M1023="Warehouse HUAWEI","SPARE-ISSUE",
M1023="SPARE-HS","SPARE-ISSUE",
M1023="Power Telco","ACTIVE"
),"")</f>
        <v>No root cause</v>
      </c>
      <c r="O1023" s="56">
        <v>0</v>
      </c>
      <c r="P1023" s="56">
        <v>5.7896860465928885E-17</v>
      </c>
      <c r="Q1023" s="56">
        <v>0</v>
      </c>
      <c r="R1023" s="56">
        <v>0</v>
      </c>
      <c r="S1023" s="56">
        <v>0</v>
      </c>
      <c r="T1023" s="56">
        <v>0</v>
      </c>
      <c r="U1023" s="56">
        <v>0</v>
      </c>
      <c r="V1023" s="14"/>
      <c r="W1023" s="14"/>
      <c r="X1023" s="14"/>
      <c r="Y1023" s="14"/>
      <c r="Z1023" s="14"/>
      <c r="AA1023" s="30" t="s">
        <v>16</v>
      </c>
      <c r="AB1023" s="7" t="s">
        <v>16</v>
      </c>
      <c r="AC1023" s="3"/>
      <c r="AD1023" s="3" t="s">
        <v>16</v>
      </c>
      <c r="AE1023" s="7"/>
      <c r="AF1023" s="31" t="s">
        <v>16</v>
      </c>
      <c r="AG1023" s="31" t="s">
        <v>16</v>
      </c>
      <c r="AH1023" s="31" t="s">
        <v>16</v>
      </c>
      <c r="AI1023" s="31" t="s">
        <v>16</v>
      </c>
      <c r="AJ1023" s="31" t="s">
        <v>16</v>
      </c>
      <c r="AK1023" s="31" t="s">
        <v>16</v>
      </c>
      <c r="AL1023" s="31" t="s">
        <v>16</v>
      </c>
      <c r="AM1023" s="31" t="s">
        <v>16</v>
      </c>
      <c r="AN1023" s="31" t="s">
        <v>16</v>
      </c>
      <c r="AO1023" s="31" t="s">
        <v>16</v>
      </c>
      <c r="AP1023" s="9" t="s">
        <v>16</v>
      </c>
      <c r="AQ1023" s="9" t="s">
        <v>16</v>
      </c>
      <c r="AR1023" s="9" t="s">
        <v>16</v>
      </c>
      <c r="AS1023" s="14"/>
      <c r="AT1023" s="14"/>
    </row>
    <row r="1024" spans="1:46" s="9" customFormat="1" hidden="1" x14ac:dyDescent="0.3">
      <c r="A1024" s="1" t="s">
        <v>197</v>
      </c>
      <c r="B1024" s="48" t="s">
        <v>198</v>
      </c>
      <c r="C1024" s="48" t="s">
        <v>11</v>
      </c>
      <c r="D1024" s="48" t="s">
        <v>12</v>
      </c>
      <c r="E1024" s="53" t="s">
        <v>32</v>
      </c>
      <c r="F1024" s="48" t="s">
        <v>33</v>
      </c>
      <c r="G1024" s="22" t="s">
        <v>5417</v>
      </c>
      <c r="H1024" s="66" t="s">
        <v>5452</v>
      </c>
      <c r="I1024" s="22" t="str">
        <f>_xlfn.XLOOKUP(B1024,[1]SITE!$B:$B,[1]SITE!$I:$I,"")</f>
        <v>No impact</v>
      </c>
      <c r="J1024" s="29"/>
      <c r="K1024" s="15" t="str" cm="1">
        <f t="array" ref="K1024">IFERROR(_xlfn.IFS(
M1024="MPR ISSUE","PDH",
M1024="BSS Hardware Issue","BSS",
M1024="Sites strategiques, MLL, Pylone, etc.","ENVTECH",
M1024="AKTIVCO DEFAUT GE &amp; POWER Cabinet","AKTIVCO",
M1024="AKTIVCO Coupure ENEO &amp; Baisse de tension","AKTIVCO GRID ONLY",
M1024="Coupure ENEO &amp; Baisse de tension","IHS GRID ONLY",
M1024="Defaut GE &amp; POWER Cabinet","IHS",
M1024="Sharing","Partners",
M1024="Sites strategiques &amp; DataCenter","SST &amp; DC",
M1024="Exclu","Exclu",
M1024="SAT","SAT",
M1024="SPARE-ISSUE","SPARE-ISSUE",
M1024="Fiber CAmtel","TRANS_FO_CAMTEL",
M1024="Fiber AOF","Fiber AOF",
M1024="Projet OCM (HUAWEI)","TRAVAUX-HUAWEI",
M1024="Projet OCM (NOKIA)","TRAVAUX-NOKIA",
M1024="ACCESS-ISSUE","ACCESS-ISSUE",
M1024="Projet OCM (ZTE, NOKIA, autres projets)","TRAVAUX OCM",
M1024="No root CAuse","No root cause",
M1024="ODU HS","PDH",
M1024="IP &amp; VLAN","PDH",
M1024="Warehouse HUAWEI","SPARE-ISSUE",
M1024="SPARE-HS","SPARE-ISSUE",
M1024="Power Telco","BSS"
),"")</f>
        <v>No root cause</v>
      </c>
      <c r="L1024" s="16" t="str" cm="1">
        <f t="array" ref="L1024">IFERROR(_xlfn.IFS(
M1024="MPR ISSUE","TX ISSUE",
M1024="BSS Hardware Issue","RAN ISSUE",
M1024="Sites strategiques, MLL, Pylone, etc.","ENVTECH",
M1024="AKTIVCO DEFAUT GE &amp; POWER Cabinet","POWER ISSUE",
M1024="AKTIVCO Coupure ENEO &amp; Baisse de tension","POWER ISSUE",
M1024="Coupure ENEO &amp; Baisse de tension","POWER ISSUE",
M1024="Defaut GE &amp; POWER Cabinet","POWER ISSUE",
M1024="Sharing","POWER ISSUE",
M1024="Sites strategiques &amp; DataCenter","POWER ISSUE",
M1024="Exclu","Exclu",
M1024="SAT","TX ISSUE",
M1024="SPARE-ISSUE","SPARE-ISSUE",
M1024="Fiber CAmtel","TX ISSUE",
M1024="Fiber AOF","TX ISSUE",
M1024="Projet OCM (HUAWEI)","TRAVAUX-HUAWEI",
M1024="Projet OCM (NOKIA)","TRAVAUX -NOKIA",
M1024="ACCESS-ISSUE","ACCESS-ISSUE",
M1024="Projet OCM (ZTE, NOKIA, autres projets)","TRAVAUX OCM",
M1024="No root CAuse","No root cause",
M1024="ODU HS","TX ISSUE",
M1024="IP &amp; VLAN","TX ISSUE",
M1024="Warehouse HUAWEI","SPARE-ISSUE",
M1024="SPARE-HS","SPARE-ISSUE",
M1024="Power Telco","RAN ISSUE"
),"")</f>
        <v>No root cause</v>
      </c>
      <c r="M1024" s="28" t="s">
        <v>5403</v>
      </c>
      <c r="N1024" s="17" t="str" cm="1">
        <f t="array" ref="N1024">IFERROR(_xlfn.IFS(
M1024="MPR ISSUE","ACTIVE",
M1024="BSS Hardware Issue","ACTIVE",
M1024="Sites strategiques, MLL, Pylone, etc.","PASSIVE",
M1024="AKTIVCO DEFAUT GE &amp; POWER Cabinet","PASSIVE",
M1024="AKTIVCO Coupure ENEO &amp; Baisse de tension","PASSIVE",
M1024="Coupure ENEO &amp; Baisse de tension","PASSIVE",
M1024="Defaut GE &amp; POWER Cabinet","PASSIVE",
M1024="Sharing","PASSIVE",
M1024="Sites strategiques &amp; DataCenter","PASSIVE",
M1024="Exclu","Exclu",
M1024="SAT","ACTIVE",
M1024="SPARE-ISSUE","SPARE-ISSUE",
M1024="Fiber CAmtel","ACTIVE",
M1024="Fiber AOF","ACTIVE",
M1024="Projet OCM (HUAWEI)","PLANNED WORKS",
M1024="Projet OCM (NOKIA)","PLANNED WORKS",
M1024="ACCESS-ISSUE","ACCESS-ISSUE",
M1024="Projet OCM (ZTE, NOKIA, autres projets)","PLANNED WORKS",
M1024="No root CAuse","No root cause",
M1024="ODU HS","ACTIVE",
M1024="IP &amp; VLAN","ACTIVE",
M1024="Warehouse HUAWEI","SPARE-ISSUE",
M1024="SPARE-HS","SPARE-ISSUE",
M1024="Power Telco","ACTIVE"
),"")</f>
        <v>No root cause</v>
      </c>
      <c r="O1024" s="56">
        <v>0</v>
      </c>
      <c r="P1024" s="56">
        <v>0</v>
      </c>
      <c r="Q1024" s="56">
        <v>0</v>
      </c>
      <c r="R1024" s="56">
        <v>0</v>
      </c>
      <c r="S1024" s="56">
        <v>0</v>
      </c>
      <c r="T1024" s="56">
        <v>0</v>
      </c>
      <c r="U1024" s="56">
        <v>0</v>
      </c>
      <c r="V1024" s="14"/>
      <c r="W1024" s="14"/>
      <c r="X1024" s="14"/>
      <c r="Y1024" s="14"/>
      <c r="Z1024" s="14"/>
      <c r="AA1024" s="30" t="s">
        <v>16</v>
      </c>
      <c r="AB1024" s="7" t="s">
        <v>16</v>
      </c>
      <c r="AC1024" s="3"/>
      <c r="AD1024" s="3" t="s">
        <v>16</v>
      </c>
      <c r="AE1024" s="7"/>
      <c r="AF1024" s="31" t="s">
        <v>16</v>
      </c>
      <c r="AG1024" s="31" t="s">
        <v>16</v>
      </c>
      <c r="AH1024" s="31" t="s">
        <v>16</v>
      </c>
      <c r="AI1024" s="31" t="s">
        <v>16</v>
      </c>
      <c r="AJ1024" s="31" t="s">
        <v>16</v>
      </c>
      <c r="AK1024" s="31" t="s">
        <v>16</v>
      </c>
      <c r="AL1024" s="31" t="s">
        <v>16</v>
      </c>
      <c r="AM1024" s="31" t="s">
        <v>16</v>
      </c>
      <c r="AN1024" s="31" t="s">
        <v>16</v>
      </c>
      <c r="AO1024" s="31" t="s">
        <v>16</v>
      </c>
      <c r="AP1024" s="9" t="s">
        <v>16</v>
      </c>
      <c r="AQ1024" s="9" t="s">
        <v>16</v>
      </c>
      <c r="AR1024" s="9" t="s">
        <v>16</v>
      </c>
      <c r="AS1024" s="14"/>
      <c r="AT1024" s="14"/>
    </row>
    <row r="1025" spans="1:46" s="9" customFormat="1" hidden="1" x14ac:dyDescent="0.3">
      <c r="A1025" s="1" t="s">
        <v>169</v>
      </c>
      <c r="B1025" s="48" t="s">
        <v>170</v>
      </c>
      <c r="C1025" s="48" t="s">
        <v>11</v>
      </c>
      <c r="D1025" s="48" t="s">
        <v>146</v>
      </c>
      <c r="E1025" s="53" t="s">
        <v>32</v>
      </c>
      <c r="F1025" s="48" t="s">
        <v>33</v>
      </c>
      <c r="G1025" s="22" t="s">
        <v>5417</v>
      </c>
      <c r="H1025" s="66" t="s">
        <v>5452</v>
      </c>
      <c r="I1025" s="22" t="str">
        <f>_xlfn.XLOOKUP(B1025,[1]SITE!$B:$B,[1]SITE!$I:$I,"")</f>
        <v>No impact</v>
      </c>
      <c r="J1025" s="29"/>
      <c r="K1025" s="15" t="str" cm="1">
        <f t="array" ref="K1025">IFERROR(_xlfn.IFS(
M1025="MPR ISSUE","PDH",
M1025="BSS Hardware Issue","BSS",
M1025="Sites strategiques, MLL, Pylone, etc.","ENVTECH",
M1025="AKTIVCO DEFAUT GE &amp; POWER Cabinet","AKTIVCO",
M1025="AKTIVCO Coupure ENEO &amp; Baisse de tension","AKTIVCO GRID ONLY",
M1025="Coupure ENEO &amp; Baisse de tension","IHS GRID ONLY",
M1025="Defaut GE &amp; POWER Cabinet","IHS",
M1025="Sharing","Partners",
M1025="Sites strategiques &amp; DataCenter","SST &amp; DC",
M1025="Exclu","Exclu",
M1025="SAT","SAT",
M1025="SPARE-ISSUE","SPARE-ISSUE",
M1025="Fiber CAmtel","TRANS_FO_CAMTEL",
M1025="Fiber AOF","Fiber AOF",
M1025="Projet OCM (HUAWEI)","TRAVAUX-HUAWEI",
M1025="Projet OCM (NOKIA)","TRAVAUX-NOKIA",
M1025="ACCESS-ISSUE","ACCESS-ISSUE",
M1025="Projet OCM (ZTE, NOKIA, autres projets)","TRAVAUX OCM",
M1025="No root CAuse","No root cause",
M1025="ODU HS","PDH",
M1025="IP &amp; VLAN","PDH",
M1025="Warehouse HUAWEI","SPARE-ISSUE",
M1025="SPARE-HS","SPARE-ISSUE",
M1025="Power Telco","BSS"
),"")</f>
        <v>No root cause</v>
      </c>
      <c r="L1025" s="16" t="str" cm="1">
        <f t="array" ref="L1025">IFERROR(_xlfn.IFS(
M1025="MPR ISSUE","TX ISSUE",
M1025="BSS Hardware Issue","RAN ISSUE",
M1025="Sites strategiques, MLL, Pylone, etc.","ENVTECH",
M1025="AKTIVCO DEFAUT GE &amp; POWER Cabinet","POWER ISSUE",
M1025="AKTIVCO Coupure ENEO &amp; Baisse de tension","POWER ISSUE",
M1025="Coupure ENEO &amp; Baisse de tension","POWER ISSUE",
M1025="Defaut GE &amp; POWER Cabinet","POWER ISSUE",
M1025="Sharing","POWER ISSUE",
M1025="Sites strategiques &amp; DataCenter","POWER ISSUE",
M1025="Exclu","Exclu",
M1025="SAT","TX ISSUE",
M1025="SPARE-ISSUE","SPARE-ISSUE",
M1025="Fiber CAmtel","TX ISSUE",
M1025="Fiber AOF","TX ISSUE",
M1025="Projet OCM (HUAWEI)","TRAVAUX-HUAWEI",
M1025="Projet OCM (NOKIA)","TRAVAUX -NOKIA",
M1025="ACCESS-ISSUE","ACCESS-ISSUE",
M1025="Projet OCM (ZTE, NOKIA, autres projets)","TRAVAUX OCM",
M1025="No root CAuse","No root cause",
M1025="ODU HS","TX ISSUE",
M1025="IP &amp; VLAN","TX ISSUE",
M1025="Warehouse HUAWEI","SPARE-ISSUE",
M1025="SPARE-HS","SPARE-ISSUE",
M1025="Power Telco","RAN ISSUE"
),"")</f>
        <v>No root cause</v>
      </c>
      <c r="M1025" s="28" t="s">
        <v>5403</v>
      </c>
      <c r="N1025" s="17" t="str" cm="1">
        <f t="array" ref="N1025">IFERROR(_xlfn.IFS(
M1025="MPR ISSUE","ACTIVE",
M1025="BSS Hardware Issue","ACTIVE",
M1025="Sites strategiques, MLL, Pylone, etc.","PASSIVE",
M1025="AKTIVCO DEFAUT GE &amp; POWER Cabinet","PASSIVE",
M1025="AKTIVCO Coupure ENEO &amp; Baisse de tension","PASSIVE",
M1025="Coupure ENEO &amp; Baisse de tension","PASSIVE",
M1025="Defaut GE &amp; POWER Cabinet","PASSIVE",
M1025="Sharing","PASSIVE",
M1025="Sites strategiques &amp; DataCenter","PASSIVE",
M1025="Exclu","Exclu",
M1025="SAT","ACTIVE",
M1025="SPARE-ISSUE","SPARE-ISSUE",
M1025="Fiber CAmtel","ACTIVE",
M1025="Fiber AOF","ACTIVE",
M1025="Projet OCM (HUAWEI)","PLANNED WORKS",
M1025="Projet OCM (NOKIA)","PLANNED WORKS",
M1025="ACCESS-ISSUE","ACCESS-ISSUE",
M1025="Projet OCM (ZTE, NOKIA, autres projets)","PLANNED WORKS",
M1025="No root CAuse","No root cause",
M1025="ODU HS","ACTIVE",
M1025="IP &amp; VLAN","ACTIVE",
M1025="Warehouse HUAWEI","SPARE-ISSUE",
M1025="SPARE-HS","SPARE-ISSUE",
M1025="Power Telco","ACTIVE"
),"")</f>
        <v>No root cause</v>
      </c>
      <c r="O1025" s="56">
        <v>0</v>
      </c>
      <c r="P1025" s="56">
        <v>0</v>
      </c>
      <c r="Q1025" s="56">
        <v>0</v>
      </c>
      <c r="R1025" s="56">
        <v>0</v>
      </c>
      <c r="S1025" s="56">
        <v>0</v>
      </c>
      <c r="T1025" s="56">
        <v>0</v>
      </c>
      <c r="U1025" s="56">
        <v>0</v>
      </c>
      <c r="V1025" s="14"/>
      <c r="W1025" s="14"/>
      <c r="X1025" s="14"/>
      <c r="Y1025" s="14"/>
      <c r="Z1025" s="14"/>
      <c r="AA1025" s="30" t="s">
        <v>16</v>
      </c>
      <c r="AB1025" s="7" t="s">
        <v>16</v>
      </c>
      <c r="AC1025" s="3"/>
      <c r="AD1025" s="3" t="s">
        <v>16</v>
      </c>
      <c r="AE1025" s="7"/>
      <c r="AF1025" s="31" t="s">
        <v>16</v>
      </c>
      <c r="AG1025" s="31" t="s">
        <v>16</v>
      </c>
      <c r="AH1025" s="31" t="s">
        <v>16</v>
      </c>
      <c r="AI1025" s="31" t="s">
        <v>16</v>
      </c>
      <c r="AJ1025" s="31" t="s">
        <v>16</v>
      </c>
      <c r="AK1025" s="31" t="s">
        <v>16</v>
      </c>
      <c r="AL1025" s="31" t="s">
        <v>16</v>
      </c>
      <c r="AM1025" s="31" t="s">
        <v>16</v>
      </c>
      <c r="AN1025" s="31" t="s">
        <v>16</v>
      </c>
      <c r="AO1025" s="31" t="s">
        <v>16</v>
      </c>
      <c r="AP1025" s="9" t="s">
        <v>16</v>
      </c>
      <c r="AQ1025" s="9" t="s">
        <v>16</v>
      </c>
      <c r="AR1025" s="9" t="s">
        <v>16</v>
      </c>
      <c r="AS1025" s="14"/>
      <c r="AT1025" s="14"/>
    </row>
    <row r="1026" spans="1:46" s="9" customFormat="1" hidden="1" x14ac:dyDescent="0.3">
      <c r="A1026" s="1" t="s">
        <v>86</v>
      </c>
      <c r="B1026" s="1" t="s">
        <v>87</v>
      </c>
      <c r="C1026" s="1" t="s">
        <v>11</v>
      </c>
      <c r="D1026" s="1" t="s">
        <v>12</v>
      </c>
      <c r="E1026" s="53" t="s">
        <v>24</v>
      </c>
      <c r="F1026" s="1" t="s">
        <v>25</v>
      </c>
      <c r="G1026" s="46" t="s">
        <v>5418</v>
      </c>
      <c r="H1026" s="66" t="s">
        <v>5340</v>
      </c>
      <c r="I1026" s="22" t="str">
        <f>_xlfn.XLOOKUP(B1026,[1]SITE!$B:$B,[1]SITE!$I:$I,"")</f>
        <v>INCIDENT</v>
      </c>
      <c r="J1026" s="29"/>
      <c r="K1026" s="15" t="str" cm="1">
        <f t="array" ref="K1026">IFERROR(_xlfn.IFS(
M1026="MPR ISSUE","PDH",
M1026="BSS Hardware Issue","BSS",
M1026="Sites strategiques, MLL, Pylone, etc.","ENVTECH",
M1026="AKTIVCO DEFAUT GE &amp; POWER Cabinet","AKTIVCO",
M1026="AKTIVCO Coupure ENEO &amp; Baisse de tension","AKTIVCO GRID ONLY",
M1026="Coupure ENEO &amp; Baisse de tension","IHS GRID ONLY",
M1026="Defaut GE &amp; POWER Cabinet","IHS",
M1026="Sharing","Partners",
M1026="Sites strategiques &amp; DataCenter","SST &amp; DC",
M1026="Exclu","Exclu",
M1026="SAT","SAT",
M1026="SPARE-ISSUE","SPARE-ISSUE",
M1026="Fiber CAmtel","TRANS_FO_CAMTEL",
M1026="Fiber AOF","Fiber AOF",
M1026="Projet OCM (HUAWEI)","TRAVAUX-HUAWEI",
M1026="Projet OCM (NOKIA)","TRAVAUX-NOKIA",
M1026="ACCESS-ISSUE","ACCESS-ISSUE",
M1026="Projet OCM (ZTE, NOKIA, autres projets)","TRAVAUX OCM",
M1026="No root CAuse","No root cause",
M1026="ODU HS","PDH",
M1026="IP &amp; VLAN","PDH",
M1026="Warehouse HUAWEI","SPARE-ISSUE",
M1026="SPARE-HS","SPARE-ISSUE",
M1026="Power Telco","BSS"
),"")</f>
        <v>No root cause</v>
      </c>
      <c r="L1026" s="16" t="str" cm="1">
        <f t="array" ref="L1026">IFERROR(_xlfn.IFS(
M1026="MPR ISSUE","TX ISSUE",
M1026="BSS Hardware Issue","RAN ISSUE",
M1026="Sites strategiques, MLL, Pylone, etc.","ENVTECH",
M1026="AKTIVCO DEFAUT GE &amp; POWER Cabinet","POWER ISSUE",
M1026="AKTIVCO Coupure ENEO &amp; Baisse de tension","POWER ISSUE",
M1026="Coupure ENEO &amp; Baisse de tension","POWER ISSUE",
M1026="Defaut GE &amp; POWER Cabinet","POWER ISSUE",
M1026="Sharing","POWER ISSUE",
M1026="Sites strategiques &amp; DataCenter","POWER ISSUE",
M1026="Exclu","Exclu",
M1026="SAT","TX ISSUE",
M1026="SPARE-ISSUE","SPARE-ISSUE",
M1026="Fiber CAmtel","TX ISSUE",
M1026="Fiber AOF","TX ISSUE",
M1026="Projet OCM (HUAWEI)","TRAVAUX-HUAWEI",
M1026="Projet OCM (NOKIA)","TRAVAUX -NOKIA",
M1026="ACCESS-ISSUE","ACCESS-ISSUE",
M1026="Projet OCM (ZTE, NOKIA, autres projets)","TRAVAUX OCM",
M1026="No root CAuse","No root cause",
M1026="ODU HS","TX ISSUE",
M1026="IP &amp; VLAN","TX ISSUE",
M1026="Warehouse HUAWEI","SPARE-ISSUE",
M1026="SPARE-HS","SPARE-ISSUE",
M1026="Power Telco","RAN ISSUE"
),"")</f>
        <v>No root cause</v>
      </c>
      <c r="M1026" s="45" t="s">
        <v>5403</v>
      </c>
      <c r="N1026" s="17" t="str" cm="1">
        <f t="array" ref="N1026">IFERROR(_xlfn.IFS(
M1026="MPR ISSUE","ACTIVE",
M1026="BSS Hardware Issue","ACTIVE",
M1026="Sites strategiques, MLL, Pylone, etc.","PASSIVE",
M1026="AKTIVCO DEFAUT GE &amp; POWER Cabinet","PASSIVE",
M1026="AKTIVCO Coupure ENEO &amp; Baisse de tension","PASSIVE",
M1026="Coupure ENEO &amp; Baisse de tension","PASSIVE",
M1026="Defaut GE &amp; POWER Cabinet","PASSIVE",
M1026="Sharing","PASSIVE",
M1026="Sites strategiques &amp; DataCenter","PASSIVE",
M1026="Exclu","Exclu",
M1026="SAT","ACTIVE",
M1026="SPARE-ISSUE","SPARE-ISSUE",
M1026="Fiber CAmtel","ACTIVE",
M1026="Fiber AOF","ACTIVE",
M1026="Projet OCM (HUAWEI)","PLANNED WORKS",
M1026="Projet OCM (NOKIA)","PLANNED WORKS",
M1026="ACCESS-ISSUE","ACCESS-ISSUE",
M1026="Projet OCM (ZTE, NOKIA, autres projets)","PLANNED WORKS",
M1026="No root CAuse","No root cause",
M1026="ODU HS","ACTIVE",
M1026="IP &amp; VLAN","ACTIVE",
M1026="Warehouse HUAWEI","SPARE-ISSUE",
M1026="SPARE-HS","SPARE-ISSUE",
M1026="Power Telco","ACTIVE"
),"")</f>
        <v>No root cause</v>
      </c>
      <c r="O1026" s="56">
        <v>0</v>
      </c>
      <c r="P1026" s="56">
        <v>0</v>
      </c>
      <c r="Q1026" s="56">
        <v>0.7698511555703943</v>
      </c>
      <c r="R1026" s="56">
        <v>0</v>
      </c>
      <c r="S1026" s="56">
        <v>0</v>
      </c>
      <c r="T1026" s="56">
        <v>4.9849043897121546E-2</v>
      </c>
      <c r="U1026" s="56">
        <v>2.7582305319419111</v>
      </c>
      <c r="V1026" s="14"/>
      <c r="W1026" s="14"/>
      <c r="X1026" s="14"/>
      <c r="Y1026" s="14"/>
      <c r="Z1026" s="14"/>
      <c r="AA1026" s="30" t="s">
        <v>5831</v>
      </c>
      <c r="AB1026" s="7" t="s">
        <v>16</v>
      </c>
      <c r="AC1026" s="3"/>
      <c r="AD1026" s="3" t="s">
        <v>5777</v>
      </c>
      <c r="AE1026" s="7"/>
      <c r="AF1026" s="31" t="s">
        <v>16</v>
      </c>
      <c r="AG1026" s="31" t="s">
        <v>16</v>
      </c>
      <c r="AH1026" s="31" t="s">
        <v>16</v>
      </c>
      <c r="AI1026" s="31" t="s">
        <v>16</v>
      </c>
      <c r="AJ1026" s="31" t="s">
        <v>16</v>
      </c>
      <c r="AK1026" s="31" t="s">
        <v>16</v>
      </c>
      <c r="AL1026" s="31" t="s">
        <v>16</v>
      </c>
      <c r="AM1026" s="31" t="s">
        <v>16</v>
      </c>
      <c r="AN1026" s="31" t="s">
        <v>16</v>
      </c>
      <c r="AO1026" s="31" t="s">
        <v>5396</v>
      </c>
      <c r="AP1026" s="9" t="s">
        <v>16</v>
      </c>
      <c r="AQ1026" s="9" t="s">
        <v>16</v>
      </c>
      <c r="AR1026" s="9" t="s">
        <v>16</v>
      </c>
      <c r="AS1026" s="14"/>
      <c r="AT1026" s="14"/>
    </row>
    <row r="1027" spans="1:46" s="9" customFormat="1" hidden="1" x14ac:dyDescent="0.3">
      <c r="A1027" s="1" t="s">
        <v>2154</v>
      </c>
      <c r="B1027" s="1" t="s">
        <v>2155</v>
      </c>
      <c r="C1027" s="1" t="s">
        <v>11</v>
      </c>
      <c r="D1027" s="1" t="s">
        <v>12</v>
      </c>
      <c r="E1027" s="3" t="s">
        <v>38</v>
      </c>
      <c r="F1027" s="1" t="s">
        <v>39</v>
      </c>
      <c r="G1027" s="22" t="s">
        <v>5417</v>
      </c>
      <c r="H1027" s="66" t="s">
        <v>5452</v>
      </c>
      <c r="I1027" s="22" t="str">
        <f>_xlfn.XLOOKUP(B1027,[1]SITE!$B:$B,[1]SITE!$I:$I,"")</f>
        <v>No impact</v>
      </c>
      <c r="J1027" s="29"/>
      <c r="K1027" s="15" t="str" cm="1">
        <f t="array" ref="K1027">IFERROR(_xlfn.IFS(
M1027="MPR ISSUE","PDH",
M1027="BSS Hardware Issue","BSS",
M1027="Sites strategiques, MLL, Pylone, etc.","ENVTECH",
M1027="AKTIVCO DEFAUT GE &amp; POWER Cabinet","AKTIVCO",
M1027="AKTIVCO Coupure ENEO &amp; Baisse de tension","AKTIVCO GRID ONLY",
M1027="Coupure ENEO &amp; Baisse de tension","IHS GRID ONLY",
M1027="Defaut GE &amp; POWER Cabinet","IHS",
M1027="Sharing","Partners",
M1027="Sites strategiques &amp; DataCenter","SST &amp; DC",
M1027="Exclu","Exclu",
M1027="SAT","SAT",
M1027="SPARE-ISSUE","SPARE-ISSUE",
M1027="Fiber CAmtel","TRANS_FO_CAMTEL",
M1027="Fiber AOF","Fiber AOF",
M1027="Projet OCM (HUAWEI)","TRAVAUX-HUAWEI",
M1027="Projet OCM (NOKIA)","TRAVAUX-NOKIA",
M1027="ACCESS-ISSUE","ACCESS-ISSUE",
M1027="Projet OCM (ZTE, NOKIA, autres projets)","TRAVAUX OCM",
M1027="No root CAuse","No root cause",
M1027="ODU HS","PDH",
M1027="IP &amp; VLAN","PDH",
M1027="Warehouse HUAWEI","SPARE-ISSUE",
M1027="SPARE-HS","SPARE-ISSUE",
M1027="Power Telco","BSS"
),"")</f>
        <v>No root cause</v>
      </c>
      <c r="L1027" s="16" t="str" cm="1">
        <f t="array" ref="L1027">IFERROR(_xlfn.IFS(
M1027="MPR ISSUE","TX ISSUE",
M1027="BSS Hardware Issue","RAN ISSUE",
M1027="Sites strategiques, MLL, Pylone, etc.","ENVTECH",
M1027="AKTIVCO DEFAUT GE &amp; POWER Cabinet","POWER ISSUE",
M1027="AKTIVCO Coupure ENEO &amp; Baisse de tension","POWER ISSUE",
M1027="Coupure ENEO &amp; Baisse de tension","POWER ISSUE",
M1027="Defaut GE &amp; POWER Cabinet","POWER ISSUE",
M1027="Sharing","POWER ISSUE",
M1027="Sites strategiques &amp; DataCenter","POWER ISSUE",
M1027="Exclu","Exclu",
M1027="SAT","TX ISSUE",
M1027="SPARE-ISSUE","SPARE-ISSUE",
M1027="Fiber CAmtel","TX ISSUE",
M1027="Fiber AOF","TX ISSUE",
M1027="Projet OCM (HUAWEI)","TRAVAUX-HUAWEI",
M1027="Projet OCM (NOKIA)","TRAVAUX -NOKIA",
M1027="ACCESS-ISSUE","ACCESS-ISSUE",
M1027="Projet OCM (ZTE, NOKIA, autres projets)","TRAVAUX OCM",
M1027="No root CAuse","No root cause",
M1027="ODU HS","TX ISSUE",
M1027="IP &amp; VLAN","TX ISSUE",
M1027="Warehouse HUAWEI","SPARE-ISSUE",
M1027="SPARE-HS","SPARE-ISSUE",
M1027="Power Telco","RAN ISSUE"
),"")</f>
        <v>No root cause</v>
      </c>
      <c r="M1027" s="28" t="s">
        <v>5403</v>
      </c>
      <c r="N1027" s="17" t="str" cm="1">
        <f t="array" ref="N1027">IFERROR(_xlfn.IFS(
M1027="MPR ISSUE","ACTIVE",
M1027="BSS Hardware Issue","ACTIVE",
M1027="Sites strategiques, MLL, Pylone, etc.","PASSIVE",
M1027="AKTIVCO DEFAUT GE &amp; POWER Cabinet","PASSIVE",
M1027="AKTIVCO Coupure ENEO &amp; Baisse de tension","PASSIVE",
M1027="Coupure ENEO &amp; Baisse de tension","PASSIVE",
M1027="Defaut GE &amp; POWER Cabinet","PASSIVE",
M1027="Sharing","PASSIVE",
M1027="Sites strategiques &amp; DataCenter","PASSIVE",
M1027="Exclu","Exclu",
M1027="SAT","ACTIVE",
M1027="SPARE-ISSUE","SPARE-ISSUE",
M1027="Fiber CAmtel","ACTIVE",
M1027="Fiber AOF","ACTIVE",
M1027="Projet OCM (HUAWEI)","PLANNED WORKS",
M1027="Projet OCM (NOKIA)","PLANNED WORKS",
M1027="ACCESS-ISSUE","ACCESS-ISSUE",
M1027="Projet OCM (ZTE, NOKIA, autres projets)","PLANNED WORKS",
M1027="No root CAuse","No root cause",
M1027="ODU HS","ACTIVE",
M1027="IP &amp; VLAN","ACTIVE",
M1027="Warehouse HUAWEI","SPARE-ISSUE",
M1027="SPARE-HS","SPARE-ISSUE",
M1027="Power Telco","ACTIVE"
),"")</f>
        <v>No root cause</v>
      </c>
      <c r="O1027" s="29">
        <v>0.70976477671908711</v>
      </c>
      <c r="P1027" s="29">
        <v>3.4292575185556151</v>
      </c>
      <c r="Q1027" s="29">
        <v>6.6977496411582251</v>
      </c>
      <c r="R1027" s="29">
        <v>4.4709509378397581</v>
      </c>
      <c r="S1027" s="29">
        <v>10.516097228286149</v>
      </c>
      <c r="T1027" s="29">
        <v>0</v>
      </c>
      <c r="U1027" s="29">
        <v>0</v>
      </c>
      <c r="V1027" s="67"/>
      <c r="W1027" s="67"/>
      <c r="X1027" s="67"/>
      <c r="Y1027" s="67"/>
      <c r="Z1027" s="67"/>
      <c r="AA1027" s="30"/>
      <c r="AB1027" s="7" t="s">
        <v>16</v>
      </c>
      <c r="AC1027" s="3"/>
      <c r="AD1027" s="3" t="s">
        <v>16</v>
      </c>
      <c r="AE1027" s="7"/>
      <c r="AF1027" s="31" t="s">
        <v>16</v>
      </c>
      <c r="AG1027" s="31" t="s">
        <v>16</v>
      </c>
      <c r="AH1027" s="31" t="s">
        <v>16</v>
      </c>
      <c r="AI1027" s="31" t="s">
        <v>16</v>
      </c>
      <c r="AJ1027" s="31" t="s">
        <v>16</v>
      </c>
      <c r="AK1027" s="31" t="s">
        <v>16</v>
      </c>
      <c r="AL1027" s="31" t="s">
        <v>16</v>
      </c>
      <c r="AM1027" s="31" t="s">
        <v>16</v>
      </c>
      <c r="AN1027" s="31" t="s">
        <v>16</v>
      </c>
      <c r="AO1027" s="31" t="s">
        <v>16</v>
      </c>
      <c r="AP1027" s="31" t="s">
        <v>16</v>
      </c>
      <c r="AQ1027" s="31" t="s">
        <v>5396</v>
      </c>
      <c r="AR1027" s="31" t="s">
        <v>16</v>
      </c>
      <c r="AS1027" s="14"/>
      <c r="AT1027" s="14"/>
    </row>
    <row r="1028" spans="1:46" s="9" customFormat="1" hidden="1" x14ac:dyDescent="0.3">
      <c r="A1028" s="1" t="s">
        <v>570</v>
      </c>
      <c r="B1028" s="48" t="s">
        <v>571</v>
      </c>
      <c r="C1028" s="48" t="s">
        <v>22</v>
      </c>
      <c r="D1028" s="48" t="s">
        <v>31</v>
      </c>
      <c r="E1028" s="53" t="s">
        <v>32</v>
      </c>
      <c r="F1028" s="48" t="s">
        <v>33</v>
      </c>
      <c r="G1028" s="22" t="s">
        <v>5417</v>
      </c>
      <c r="H1028" s="66" t="s">
        <v>5452</v>
      </c>
      <c r="I1028" s="22" t="str">
        <f>_xlfn.XLOOKUP(B1028,[1]SITE!$B:$B,[1]SITE!$I:$I,"")</f>
        <v>No impact</v>
      </c>
      <c r="J1028" s="29"/>
      <c r="K1028" s="15" t="str" cm="1">
        <f t="array" ref="K1028">IFERROR(_xlfn.IFS(
M1028="MPR ISSUE","PDH",
M1028="BSS Hardware Issue","BSS",
M1028="Sites strategiques, MLL, Pylone, etc.","ENVTECH",
M1028="AKTIVCO DEFAUT GE &amp; POWER Cabinet","AKTIVCO",
M1028="AKTIVCO Coupure ENEO &amp; Baisse de tension","AKTIVCO GRID ONLY",
M1028="Coupure ENEO &amp; Baisse de tension","IHS GRID ONLY",
M1028="Defaut GE &amp; POWER Cabinet","IHS",
M1028="Sharing","Partners",
M1028="Sites strategiques &amp; DataCenter","SST &amp; DC",
M1028="Exclu","Exclu",
M1028="SAT","SAT",
M1028="SPARE-ISSUE","SPARE-ISSUE",
M1028="Fiber CAmtel","TRANS_FO_CAMTEL",
M1028="Fiber AOF","Fiber AOF",
M1028="Projet OCM (HUAWEI)","TRAVAUX-HUAWEI",
M1028="Projet OCM (NOKIA)","TRAVAUX-NOKIA",
M1028="ACCESS-ISSUE","ACCESS-ISSUE",
M1028="Projet OCM (ZTE, NOKIA, autres projets)","TRAVAUX OCM",
M1028="No root CAuse","No root cause",
M1028="ODU HS","PDH",
M1028="IP &amp; VLAN","PDH",
M1028="Warehouse HUAWEI","SPARE-ISSUE",
M1028="SPARE-HS","SPARE-ISSUE",
M1028="Power Telco","BSS"
),"")</f>
        <v>No root cause</v>
      </c>
      <c r="L1028" s="16" t="str" cm="1">
        <f t="array" ref="L1028">IFERROR(_xlfn.IFS(
M1028="MPR ISSUE","TX ISSUE",
M1028="BSS Hardware Issue","RAN ISSUE",
M1028="Sites strategiques, MLL, Pylone, etc.","ENVTECH",
M1028="AKTIVCO DEFAUT GE &amp; POWER Cabinet","POWER ISSUE",
M1028="AKTIVCO Coupure ENEO &amp; Baisse de tension","POWER ISSUE",
M1028="Coupure ENEO &amp; Baisse de tension","POWER ISSUE",
M1028="Defaut GE &amp; POWER Cabinet","POWER ISSUE",
M1028="Sharing","POWER ISSUE",
M1028="Sites strategiques &amp; DataCenter","POWER ISSUE",
M1028="Exclu","Exclu",
M1028="SAT","TX ISSUE",
M1028="SPARE-ISSUE","SPARE-ISSUE",
M1028="Fiber CAmtel","TX ISSUE",
M1028="Fiber AOF","TX ISSUE",
M1028="Projet OCM (HUAWEI)","TRAVAUX-HUAWEI",
M1028="Projet OCM (NOKIA)","TRAVAUX -NOKIA",
M1028="ACCESS-ISSUE","ACCESS-ISSUE",
M1028="Projet OCM (ZTE, NOKIA, autres projets)","TRAVAUX OCM",
M1028="No root CAuse","No root cause",
M1028="ODU HS","TX ISSUE",
M1028="IP &amp; VLAN","TX ISSUE",
M1028="Warehouse HUAWEI","SPARE-ISSUE",
M1028="SPARE-HS","SPARE-ISSUE",
M1028="Power Telco","RAN ISSUE"
),"")</f>
        <v>No root cause</v>
      </c>
      <c r="M1028" s="28" t="s">
        <v>5403</v>
      </c>
      <c r="N1028" s="17" t="str" cm="1">
        <f t="array" ref="N1028">IFERROR(_xlfn.IFS(
M1028="MPR ISSUE","ACTIVE",
M1028="BSS Hardware Issue","ACTIVE",
M1028="Sites strategiques, MLL, Pylone, etc.","PASSIVE",
M1028="AKTIVCO DEFAUT GE &amp; POWER Cabinet","PASSIVE",
M1028="AKTIVCO Coupure ENEO &amp; Baisse de tension","PASSIVE",
M1028="Coupure ENEO &amp; Baisse de tension","PASSIVE",
M1028="Defaut GE &amp; POWER Cabinet","PASSIVE",
M1028="Sharing","PASSIVE",
M1028="Sites strategiques &amp; DataCenter","PASSIVE",
M1028="Exclu","Exclu",
M1028="SAT","ACTIVE",
M1028="SPARE-ISSUE","SPARE-ISSUE",
M1028="Fiber CAmtel","ACTIVE",
M1028="Fiber AOF","ACTIVE",
M1028="Projet OCM (HUAWEI)","PLANNED WORKS",
M1028="Projet OCM (NOKIA)","PLANNED WORKS",
M1028="ACCESS-ISSUE","ACCESS-ISSUE",
M1028="Projet OCM (ZTE, NOKIA, autres projets)","PLANNED WORKS",
M1028="No root CAuse","No root cause",
M1028="ODU HS","ACTIVE",
M1028="IP &amp; VLAN","ACTIVE",
M1028="Warehouse HUAWEI","SPARE-ISSUE",
M1028="SPARE-HS","SPARE-ISSUE",
M1028="Power Telco","ACTIVE"
),"")</f>
        <v>No root cause</v>
      </c>
      <c r="O1028" s="56">
        <v>0</v>
      </c>
      <c r="P1028" s="56">
        <v>0</v>
      </c>
      <c r="Q1028" s="56">
        <v>0</v>
      </c>
      <c r="R1028" s="56">
        <v>0</v>
      </c>
      <c r="S1028" s="56">
        <v>0</v>
      </c>
      <c r="T1028" s="56">
        <v>0</v>
      </c>
      <c r="U1028" s="56">
        <v>2.140209398087501E-3</v>
      </c>
      <c r="V1028" s="14"/>
      <c r="W1028" s="14"/>
      <c r="X1028" s="14"/>
      <c r="Y1028" s="14"/>
      <c r="Z1028" s="14"/>
      <c r="AA1028" s="30" t="s">
        <v>16</v>
      </c>
      <c r="AB1028" s="7" t="s">
        <v>16</v>
      </c>
      <c r="AC1028" s="3"/>
      <c r="AD1028" s="3" t="s">
        <v>16</v>
      </c>
      <c r="AE1028" s="7"/>
      <c r="AF1028" s="31" t="s">
        <v>16</v>
      </c>
      <c r="AG1028" s="31" t="s">
        <v>16</v>
      </c>
      <c r="AH1028" s="31" t="s">
        <v>16</v>
      </c>
      <c r="AI1028" s="31" t="s">
        <v>16</v>
      </c>
      <c r="AJ1028" s="31" t="s">
        <v>16</v>
      </c>
      <c r="AK1028" s="31" t="s">
        <v>16</v>
      </c>
      <c r="AL1028" s="31" t="s">
        <v>16</v>
      </c>
      <c r="AM1028" s="31" t="s">
        <v>16</v>
      </c>
      <c r="AN1028" s="31" t="s">
        <v>16</v>
      </c>
      <c r="AO1028" s="31" t="s">
        <v>16</v>
      </c>
      <c r="AP1028" s="9" t="s">
        <v>16</v>
      </c>
      <c r="AQ1028" s="9" t="s">
        <v>16</v>
      </c>
      <c r="AR1028" s="9" t="s">
        <v>16</v>
      </c>
      <c r="AS1028" s="14"/>
      <c r="AT1028" s="14"/>
    </row>
    <row r="1029" spans="1:46" s="9" customFormat="1" hidden="1" x14ac:dyDescent="0.3">
      <c r="A1029" s="1" t="s">
        <v>2739</v>
      </c>
      <c r="B1029" s="1" t="s">
        <v>2740</v>
      </c>
      <c r="C1029" s="1" t="s">
        <v>22</v>
      </c>
      <c r="D1029" s="1" t="s">
        <v>31</v>
      </c>
      <c r="E1029" s="3" t="s">
        <v>32</v>
      </c>
      <c r="F1029" s="1" t="s">
        <v>33</v>
      </c>
      <c r="G1029" s="22" t="s">
        <v>5417</v>
      </c>
      <c r="H1029" s="66" t="s">
        <v>5452</v>
      </c>
      <c r="I1029" s="22" t="str">
        <f>_xlfn.XLOOKUP(B1029,[1]SITE!$B:$B,[1]SITE!$I:$I,"")</f>
        <v>No impact</v>
      </c>
      <c r="J1029" s="29"/>
      <c r="K1029" s="15" t="str" cm="1">
        <f t="array" ref="K1029">IFERROR(_xlfn.IFS(
M1029="MPR ISSUE","PDH",
M1029="BSS Hardware Issue","BSS",
M1029="Sites strategiques, MLL, Pylone, etc.","ENVTECH",
M1029="AKTIVCO DEFAUT GE &amp; POWER Cabinet","AKTIVCO",
M1029="AKTIVCO Coupure ENEO &amp; Baisse de tension","AKTIVCO GRID ONLY",
M1029="Coupure ENEO &amp; Baisse de tension","IHS GRID ONLY",
M1029="Defaut GE &amp; POWER Cabinet","IHS",
M1029="Sharing","Partners",
M1029="Sites strategiques &amp; DataCenter","SST &amp; DC",
M1029="Exclu","Exclu",
M1029="SAT","SAT",
M1029="SPARE-ISSUE","SPARE-ISSUE",
M1029="Fiber CAmtel","TRANS_FO_CAMTEL",
M1029="Fiber AOF","Fiber AOF",
M1029="Projet OCM (HUAWEI)","TRAVAUX-HUAWEI",
M1029="Projet OCM (NOKIA)","TRAVAUX-NOKIA",
M1029="ACCESS-ISSUE","ACCESS-ISSUE",
M1029="Projet OCM (ZTE, NOKIA, autres projets)","TRAVAUX OCM",
M1029="No root CAuse","No root cause",
M1029="ODU HS","PDH",
M1029="IP &amp; VLAN","PDH",
M1029="Warehouse HUAWEI","SPARE-ISSUE",
M1029="SPARE-HS","SPARE-ISSUE",
M1029="Power Telco","BSS"
),"")</f>
        <v>No root cause</v>
      </c>
      <c r="L1029" s="16" t="str" cm="1">
        <f t="array" ref="L1029">IFERROR(_xlfn.IFS(
M1029="MPR ISSUE","TX ISSUE",
M1029="BSS Hardware Issue","RAN ISSUE",
M1029="Sites strategiques, MLL, Pylone, etc.","ENVTECH",
M1029="AKTIVCO DEFAUT GE &amp; POWER Cabinet","POWER ISSUE",
M1029="AKTIVCO Coupure ENEO &amp; Baisse de tension","POWER ISSUE",
M1029="Coupure ENEO &amp; Baisse de tension","POWER ISSUE",
M1029="Defaut GE &amp; POWER Cabinet","POWER ISSUE",
M1029="Sharing","POWER ISSUE",
M1029="Sites strategiques &amp; DataCenter","POWER ISSUE",
M1029="Exclu","Exclu",
M1029="SAT","TX ISSUE",
M1029="SPARE-ISSUE","SPARE-ISSUE",
M1029="Fiber CAmtel","TX ISSUE",
M1029="Fiber AOF","TX ISSUE",
M1029="Projet OCM (HUAWEI)","TRAVAUX-HUAWEI",
M1029="Projet OCM (NOKIA)","TRAVAUX -NOKIA",
M1029="ACCESS-ISSUE","ACCESS-ISSUE",
M1029="Projet OCM (ZTE, NOKIA, autres projets)","TRAVAUX OCM",
M1029="No root CAuse","No root cause",
M1029="ODU HS","TX ISSUE",
M1029="IP &amp; VLAN","TX ISSUE",
M1029="Warehouse HUAWEI","SPARE-ISSUE",
M1029="SPARE-HS","SPARE-ISSUE",
M1029="Power Telco","RAN ISSUE"
),"")</f>
        <v>No root cause</v>
      </c>
      <c r="M1029" s="28" t="s">
        <v>5403</v>
      </c>
      <c r="N1029" s="17" t="str" cm="1">
        <f t="array" ref="N1029">IFERROR(_xlfn.IFS(
M1029="MPR ISSUE","ACTIVE",
M1029="BSS Hardware Issue","ACTIVE",
M1029="Sites strategiques, MLL, Pylone, etc.","PASSIVE",
M1029="AKTIVCO DEFAUT GE &amp; POWER Cabinet","PASSIVE",
M1029="AKTIVCO Coupure ENEO &amp; Baisse de tension","PASSIVE",
M1029="Coupure ENEO &amp; Baisse de tension","PASSIVE",
M1029="Defaut GE &amp; POWER Cabinet","PASSIVE",
M1029="Sharing","PASSIVE",
M1029="Sites strategiques &amp; DataCenter","PASSIVE",
M1029="Exclu","Exclu",
M1029="SAT","ACTIVE",
M1029="SPARE-ISSUE","SPARE-ISSUE",
M1029="Fiber CAmtel","ACTIVE",
M1029="Fiber AOF","ACTIVE",
M1029="Projet OCM (HUAWEI)","PLANNED WORKS",
M1029="Projet OCM (NOKIA)","PLANNED WORKS",
M1029="ACCESS-ISSUE","ACCESS-ISSUE",
M1029="Projet OCM (ZTE, NOKIA, autres projets)","PLANNED WORKS",
M1029="No root CAuse","No root cause",
M1029="ODU HS","ACTIVE",
M1029="IP &amp; VLAN","ACTIVE",
M1029="Warehouse HUAWEI","SPARE-ISSUE",
M1029="SPARE-HS","SPARE-ISSUE",
M1029="Power Telco","ACTIVE"
),"")</f>
        <v>No root cause</v>
      </c>
      <c r="O1029" s="29">
        <v>0</v>
      </c>
      <c r="P1029" s="29">
        <v>0</v>
      </c>
      <c r="Q1029" s="29">
        <v>3.9986245587601707E-2</v>
      </c>
      <c r="R1029" s="29">
        <v>0</v>
      </c>
      <c r="S1029" s="29">
        <v>9.916874266978283</v>
      </c>
      <c r="T1029" s="29">
        <v>1.9261884582785329E-3</v>
      </c>
      <c r="U1029" s="29">
        <v>0</v>
      </c>
      <c r="V1029" s="67" t="s">
        <v>5429</v>
      </c>
      <c r="W1029" s="67" t="s">
        <v>5430</v>
      </c>
      <c r="X1029" s="67"/>
      <c r="Y1029" s="67" t="s">
        <v>5378</v>
      </c>
      <c r="Z1029" s="67" t="s">
        <v>5427</v>
      </c>
      <c r="AA1029" s="30" t="s">
        <v>5684</v>
      </c>
      <c r="AB1029" s="7" t="s">
        <v>16</v>
      </c>
      <c r="AC1029" s="32"/>
      <c r="AD1029" s="3" t="s">
        <v>16</v>
      </c>
      <c r="AE1029" s="7"/>
      <c r="AF1029" s="31" t="s">
        <v>16</v>
      </c>
      <c r="AG1029" s="31" t="s">
        <v>16</v>
      </c>
      <c r="AH1029" s="31" t="s">
        <v>16</v>
      </c>
      <c r="AI1029" s="31" t="s">
        <v>16</v>
      </c>
      <c r="AJ1029" s="31" t="s">
        <v>16</v>
      </c>
      <c r="AK1029" s="31" t="s">
        <v>16</v>
      </c>
      <c r="AL1029" s="31" t="s">
        <v>16</v>
      </c>
      <c r="AM1029" s="31" t="s">
        <v>16</v>
      </c>
      <c r="AN1029" s="31" t="s">
        <v>16</v>
      </c>
      <c r="AO1029" s="31" t="s">
        <v>16</v>
      </c>
      <c r="AP1029" s="31" t="s">
        <v>16</v>
      </c>
      <c r="AQ1029" s="31" t="s">
        <v>16</v>
      </c>
      <c r="AR1029" s="31" t="s">
        <v>5684</v>
      </c>
      <c r="AS1029" s="14"/>
      <c r="AT1029" s="14"/>
    </row>
    <row r="1030" spans="1:46" s="9" customFormat="1" hidden="1" x14ac:dyDescent="0.3">
      <c r="A1030" s="1" t="s">
        <v>2604</v>
      </c>
      <c r="B1030" s="1" t="s">
        <v>2605</v>
      </c>
      <c r="C1030" s="48" t="s">
        <v>11</v>
      </c>
      <c r="D1030" s="48" t="s">
        <v>146</v>
      </c>
      <c r="E1030" s="53" t="s">
        <v>38</v>
      </c>
      <c r="F1030" s="48" t="s">
        <v>39</v>
      </c>
      <c r="G1030" s="22" t="s">
        <v>5417</v>
      </c>
      <c r="H1030" s="66" t="s">
        <v>5452</v>
      </c>
      <c r="I1030" s="22" t="str">
        <f>_xlfn.XLOOKUP(B1030,[1]SITE!$B:$B,[1]SITE!$I:$I,"")</f>
        <v>No impact</v>
      </c>
      <c r="J1030" s="29"/>
      <c r="K1030" s="15" t="str" cm="1">
        <f t="array" ref="K1030">IFERROR(_xlfn.IFS(
M1030="MPR ISSUE","PDH",
M1030="BSS Hardware Issue","BSS",
M1030="Sites strategiques, MLL, Pylone, etc.","ENVTECH",
M1030="AKTIVCO DEFAUT GE &amp; POWER Cabinet","AKTIVCO",
M1030="AKTIVCO Coupure ENEO &amp; Baisse de tension","AKTIVCO GRID ONLY",
M1030="Coupure ENEO &amp; Baisse de tension","IHS GRID ONLY",
M1030="Defaut GE &amp; POWER Cabinet","IHS",
M1030="Sharing","Partners",
M1030="Sites strategiques &amp; DataCenter","SST &amp; DC",
M1030="Exclu","Exclu",
M1030="SAT","SAT",
M1030="SPARE-ISSUE","SPARE-ISSUE",
M1030="Fiber CAmtel","TRANS_FO_CAMTEL",
M1030="Fiber AOF","Fiber AOF",
M1030="Projet OCM (HUAWEI)","TRAVAUX-HUAWEI",
M1030="Projet OCM (NOKIA)","TRAVAUX-NOKIA",
M1030="ACCESS-ISSUE","ACCESS-ISSUE",
M1030="Projet OCM (ZTE, NOKIA, autres projets)","TRAVAUX OCM",
M1030="No root CAuse","No root cause",
M1030="ODU HS","PDH",
M1030="IP &amp; VLAN","PDH",
M1030="Warehouse HUAWEI","SPARE-ISSUE",
M1030="SPARE-HS","SPARE-ISSUE",
M1030="Power Telco","BSS"
),"")</f>
        <v>No root cause</v>
      </c>
      <c r="L1030" s="16" t="str" cm="1">
        <f t="array" ref="L1030">IFERROR(_xlfn.IFS(
M1030="MPR ISSUE","TX ISSUE",
M1030="BSS Hardware Issue","RAN ISSUE",
M1030="Sites strategiques, MLL, Pylone, etc.","ENVTECH",
M1030="AKTIVCO DEFAUT GE &amp; POWER Cabinet","POWER ISSUE",
M1030="AKTIVCO Coupure ENEO &amp; Baisse de tension","POWER ISSUE",
M1030="Coupure ENEO &amp; Baisse de tension","POWER ISSUE",
M1030="Defaut GE &amp; POWER Cabinet","POWER ISSUE",
M1030="Sharing","POWER ISSUE",
M1030="Sites strategiques &amp; DataCenter","POWER ISSUE",
M1030="Exclu","Exclu",
M1030="SAT","TX ISSUE",
M1030="SPARE-ISSUE","SPARE-ISSUE",
M1030="Fiber CAmtel","TX ISSUE",
M1030="Fiber AOF","TX ISSUE",
M1030="Projet OCM (HUAWEI)","TRAVAUX-HUAWEI",
M1030="Projet OCM (NOKIA)","TRAVAUX -NOKIA",
M1030="ACCESS-ISSUE","ACCESS-ISSUE",
M1030="Projet OCM (ZTE, NOKIA, autres projets)","TRAVAUX OCM",
M1030="No root CAuse","No root cause",
M1030="ODU HS","TX ISSUE",
M1030="IP &amp; VLAN","TX ISSUE",
M1030="Warehouse HUAWEI","SPARE-ISSUE",
M1030="SPARE-HS","SPARE-ISSUE",
M1030="Power Telco","RAN ISSUE"
),"")</f>
        <v>No root cause</v>
      </c>
      <c r="M1030" s="28" t="s">
        <v>5403</v>
      </c>
      <c r="N1030" s="17" t="str" cm="1">
        <f t="array" ref="N1030">IFERROR(_xlfn.IFS(
M1030="MPR ISSUE","ACTIVE",
M1030="BSS Hardware Issue","ACTIVE",
M1030="Sites strategiques, MLL, Pylone, etc.","PASSIVE",
M1030="AKTIVCO DEFAUT GE &amp; POWER Cabinet","PASSIVE",
M1030="AKTIVCO Coupure ENEO &amp; Baisse de tension","PASSIVE",
M1030="Coupure ENEO &amp; Baisse de tension","PASSIVE",
M1030="Defaut GE &amp; POWER Cabinet","PASSIVE",
M1030="Sharing","PASSIVE",
M1030="Sites strategiques &amp; DataCenter","PASSIVE",
M1030="Exclu","Exclu",
M1030="SAT","ACTIVE",
M1030="SPARE-ISSUE","SPARE-ISSUE",
M1030="Fiber CAmtel","ACTIVE",
M1030="Fiber AOF","ACTIVE",
M1030="Projet OCM (HUAWEI)","PLANNED WORKS",
M1030="Projet OCM (NOKIA)","PLANNED WORKS",
M1030="ACCESS-ISSUE","ACCESS-ISSUE",
M1030="Projet OCM (ZTE, NOKIA, autres projets)","PLANNED WORKS",
M1030="No root CAuse","No root cause",
M1030="ODU HS","ACTIVE",
M1030="IP &amp; VLAN","ACTIVE",
M1030="Warehouse HUAWEI","SPARE-ISSUE",
M1030="SPARE-HS","SPARE-ISSUE",
M1030="Power Telco","ACTIVE"
),"")</f>
        <v>No root cause</v>
      </c>
      <c r="O1030" s="56">
        <v>28.489005030918889</v>
      </c>
      <c r="P1030" s="56">
        <v>0</v>
      </c>
      <c r="Q1030" s="56">
        <v>0</v>
      </c>
      <c r="R1030" s="56">
        <v>0</v>
      </c>
      <c r="S1030" s="56">
        <v>0</v>
      </c>
      <c r="T1030" s="56">
        <v>0</v>
      </c>
      <c r="U1030" s="56">
        <v>0</v>
      </c>
      <c r="V1030" s="14"/>
      <c r="W1030" s="14"/>
      <c r="X1030" s="14"/>
      <c r="Y1030" s="14"/>
      <c r="Z1030" s="14"/>
      <c r="AA1030" s="30" t="s">
        <v>16</v>
      </c>
      <c r="AB1030" s="7" t="s">
        <v>16</v>
      </c>
      <c r="AC1030" s="3"/>
      <c r="AD1030" s="3" t="s">
        <v>16</v>
      </c>
      <c r="AE1030" s="7"/>
      <c r="AF1030" s="31" t="s">
        <v>16</v>
      </c>
      <c r="AG1030" s="31" t="s">
        <v>16</v>
      </c>
      <c r="AH1030" s="31" t="s">
        <v>16</v>
      </c>
      <c r="AI1030" s="31" t="s">
        <v>16</v>
      </c>
      <c r="AJ1030" s="31" t="s">
        <v>16</v>
      </c>
      <c r="AK1030" s="31" t="s">
        <v>16</v>
      </c>
      <c r="AL1030" s="31" t="s">
        <v>16</v>
      </c>
      <c r="AM1030" s="31" t="s">
        <v>16</v>
      </c>
      <c r="AN1030" s="31" t="s">
        <v>16</v>
      </c>
      <c r="AO1030" s="31" t="s">
        <v>16</v>
      </c>
      <c r="AP1030" s="9" t="s">
        <v>16</v>
      </c>
      <c r="AQ1030" s="9" t="s">
        <v>16</v>
      </c>
      <c r="AR1030" s="9" t="s">
        <v>16</v>
      </c>
      <c r="AS1030" s="14"/>
      <c r="AT1030" s="14"/>
    </row>
    <row r="1031" spans="1:46" s="9" customFormat="1" hidden="1" x14ac:dyDescent="0.3">
      <c r="A1031" s="1" t="s">
        <v>486</v>
      </c>
      <c r="B1031" s="48" t="s">
        <v>487</v>
      </c>
      <c r="C1031" s="48" t="s">
        <v>22</v>
      </c>
      <c r="D1031" s="48" t="s">
        <v>31</v>
      </c>
      <c r="E1031" s="53" t="s">
        <v>32</v>
      </c>
      <c r="F1031" s="48" t="s">
        <v>33</v>
      </c>
      <c r="G1031" s="22" t="s">
        <v>5417</v>
      </c>
      <c r="H1031" s="66" t="s">
        <v>5452</v>
      </c>
      <c r="I1031" s="22" t="str">
        <f>_xlfn.XLOOKUP(B1031,[1]SITE!$B:$B,[1]SITE!$I:$I,"")</f>
        <v>No impact</v>
      </c>
      <c r="J1031" s="29"/>
      <c r="K1031" s="15" t="str" cm="1">
        <f t="array" ref="K1031">IFERROR(_xlfn.IFS(
M1031="MPR ISSUE","PDH",
M1031="BSS Hardware Issue","BSS",
M1031="Sites strategiques, MLL, Pylone, etc.","ENVTECH",
M1031="AKTIVCO DEFAUT GE &amp; POWER Cabinet","AKTIVCO",
M1031="AKTIVCO Coupure ENEO &amp; Baisse de tension","AKTIVCO GRID ONLY",
M1031="Coupure ENEO &amp; Baisse de tension","IHS GRID ONLY",
M1031="Defaut GE &amp; POWER Cabinet","IHS",
M1031="Sharing","Partners",
M1031="Sites strategiques &amp; DataCenter","SST &amp; DC",
M1031="Exclu","Exclu",
M1031="SAT","SAT",
M1031="SPARE-ISSUE","SPARE-ISSUE",
M1031="Fiber CAmtel","TRANS_FO_CAMTEL",
M1031="Fiber AOF","Fiber AOF",
M1031="Projet OCM (HUAWEI)","TRAVAUX-HUAWEI",
M1031="Projet OCM (NOKIA)","TRAVAUX-NOKIA",
M1031="ACCESS-ISSUE","ACCESS-ISSUE",
M1031="Projet OCM (ZTE, NOKIA, autres projets)","TRAVAUX OCM",
M1031="No root CAuse","No root cause",
M1031="ODU HS","PDH",
M1031="IP &amp; VLAN","PDH",
M1031="Warehouse HUAWEI","SPARE-ISSUE",
M1031="SPARE-HS","SPARE-ISSUE",
M1031="Power Telco","BSS"
),"")</f>
        <v>No root cause</v>
      </c>
      <c r="L1031" s="16" t="str" cm="1">
        <f t="array" ref="L1031">IFERROR(_xlfn.IFS(
M1031="MPR ISSUE","TX ISSUE",
M1031="BSS Hardware Issue","RAN ISSUE",
M1031="Sites strategiques, MLL, Pylone, etc.","ENVTECH",
M1031="AKTIVCO DEFAUT GE &amp; POWER Cabinet","POWER ISSUE",
M1031="AKTIVCO Coupure ENEO &amp; Baisse de tension","POWER ISSUE",
M1031="Coupure ENEO &amp; Baisse de tension","POWER ISSUE",
M1031="Defaut GE &amp; POWER Cabinet","POWER ISSUE",
M1031="Sharing","POWER ISSUE",
M1031="Sites strategiques &amp; DataCenter","POWER ISSUE",
M1031="Exclu","Exclu",
M1031="SAT","TX ISSUE",
M1031="SPARE-ISSUE","SPARE-ISSUE",
M1031="Fiber CAmtel","TX ISSUE",
M1031="Fiber AOF","TX ISSUE",
M1031="Projet OCM (HUAWEI)","TRAVAUX-HUAWEI",
M1031="Projet OCM (NOKIA)","TRAVAUX -NOKIA",
M1031="ACCESS-ISSUE","ACCESS-ISSUE",
M1031="Projet OCM (ZTE, NOKIA, autres projets)","TRAVAUX OCM",
M1031="No root CAuse","No root cause",
M1031="ODU HS","TX ISSUE",
M1031="IP &amp; VLAN","TX ISSUE",
M1031="Warehouse HUAWEI","SPARE-ISSUE",
M1031="SPARE-HS","SPARE-ISSUE",
M1031="Power Telco","RAN ISSUE"
),"")</f>
        <v>No root cause</v>
      </c>
      <c r="M1031" s="28" t="s">
        <v>5403</v>
      </c>
      <c r="N1031" s="17" t="str" cm="1">
        <f t="array" ref="N1031">IFERROR(_xlfn.IFS(
M1031="MPR ISSUE","ACTIVE",
M1031="BSS Hardware Issue","ACTIVE",
M1031="Sites strategiques, MLL, Pylone, etc.","PASSIVE",
M1031="AKTIVCO DEFAUT GE &amp; POWER Cabinet","PASSIVE",
M1031="AKTIVCO Coupure ENEO &amp; Baisse de tension","PASSIVE",
M1031="Coupure ENEO &amp; Baisse de tension","PASSIVE",
M1031="Defaut GE &amp; POWER Cabinet","PASSIVE",
M1031="Sharing","PASSIVE",
M1031="Sites strategiques &amp; DataCenter","PASSIVE",
M1031="Exclu","Exclu",
M1031="SAT","ACTIVE",
M1031="SPARE-ISSUE","SPARE-ISSUE",
M1031="Fiber CAmtel","ACTIVE",
M1031="Fiber AOF","ACTIVE",
M1031="Projet OCM (HUAWEI)","PLANNED WORKS",
M1031="Projet OCM (NOKIA)","PLANNED WORKS",
M1031="ACCESS-ISSUE","ACCESS-ISSUE",
M1031="Projet OCM (ZTE, NOKIA, autres projets)","PLANNED WORKS",
M1031="No root CAuse","No root cause",
M1031="ODU HS","ACTIVE",
M1031="IP &amp; VLAN","ACTIVE",
M1031="Warehouse HUAWEI","SPARE-ISSUE",
M1031="SPARE-HS","SPARE-ISSUE",
M1031="Power Telco","ACTIVE"
),"")</f>
        <v>No root cause</v>
      </c>
      <c r="O1031" s="56">
        <v>0</v>
      </c>
      <c r="P1031" s="56">
        <v>0</v>
      </c>
      <c r="Q1031" s="56">
        <v>0</v>
      </c>
      <c r="R1031" s="56">
        <v>0</v>
      </c>
      <c r="S1031" s="56">
        <v>0</v>
      </c>
      <c r="T1031" s="56">
        <v>0</v>
      </c>
      <c r="U1031" s="56">
        <v>0</v>
      </c>
      <c r="V1031" s="14"/>
      <c r="W1031" s="14"/>
      <c r="X1031" s="14"/>
      <c r="Y1031" s="14"/>
      <c r="Z1031" s="14"/>
      <c r="AA1031" s="30" t="s">
        <v>16</v>
      </c>
      <c r="AB1031" s="7" t="s">
        <v>16</v>
      </c>
      <c r="AC1031" s="3"/>
      <c r="AD1031" s="3" t="s">
        <v>16</v>
      </c>
      <c r="AE1031" s="7"/>
      <c r="AF1031" s="31" t="s">
        <v>16</v>
      </c>
      <c r="AG1031" s="31" t="s">
        <v>16</v>
      </c>
      <c r="AH1031" s="31" t="s">
        <v>16</v>
      </c>
      <c r="AI1031" s="31" t="s">
        <v>16</v>
      </c>
      <c r="AJ1031" s="31" t="s">
        <v>16</v>
      </c>
      <c r="AK1031" s="31" t="s">
        <v>16</v>
      </c>
      <c r="AL1031" s="31" t="s">
        <v>16</v>
      </c>
      <c r="AM1031" s="31" t="s">
        <v>16</v>
      </c>
      <c r="AN1031" s="31" t="s">
        <v>16</v>
      </c>
      <c r="AO1031" s="31" t="s">
        <v>16</v>
      </c>
      <c r="AP1031" s="9" t="s">
        <v>16</v>
      </c>
      <c r="AQ1031" s="9" t="s">
        <v>16</v>
      </c>
      <c r="AR1031" s="9" t="s">
        <v>16</v>
      </c>
      <c r="AS1031" s="14"/>
      <c r="AT1031" s="14"/>
    </row>
    <row r="1032" spans="1:46" s="9" customFormat="1" hidden="1" x14ac:dyDescent="0.3">
      <c r="A1032" s="1" t="s">
        <v>4441</v>
      </c>
      <c r="B1032" s="48" t="s">
        <v>4442</v>
      </c>
      <c r="C1032" s="48" t="s">
        <v>11</v>
      </c>
      <c r="D1032" s="48" t="s">
        <v>146</v>
      </c>
      <c r="E1032" s="53" t="s">
        <v>32</v>
      </c>
      <c r="F1032" s="48" t="s">
        <v>33</v>
      </c>
      <c r="G1032" s="22" t="s">
        <v>5417</v>
      </c>
      <c r="H1032" s="66" t="s">
        <v>5452</v>
      </c>
      <c r="I1032" s="22" t="str">
        <f>_xlfn.XLOOKUP(B1032,[1]SITE!$B:$B,[1]SITE!$I:$I,"")</f>
        <v>No impact</v>
      </c>
      <c r="J1032" s="29"/>
      <c r="K1032" s="15" t="str" cm="1">
        <f t="array" ref="K1032">IFERROR(_xlfn.IFS(
M1032="MPR ISSUE","PDH",
M1032="BSS Hardware Issue","BSS",
M1032="Sites strategiques, MLL, Pylone, etc.","ENVTECH",
M1032="AKTIVCO DEFAUT GE &amp; POWER Cabinet","AKTIVCO",
M1032="AKTIVCO Coupure ENEO &amp; Baisse de tension","AKTIVCO GRID ONLY",
M1032="Coupure ENEO &amp; Baisse de tension","IHS GRID ONLY",
M1032="Defaut GE &amp; POWER Cabinet","IHS",
M1032="Sharing","Partners",
M1032="Sites strategiques &amp; DataCenter","SST &amp; DC",
M1032="Exclu","Exclu",
M1032="SAT","SAT",
M1032="SPARE-ISSUE","SPARE-ISSUE",
M1032="Fiber CAmtel","TRANS_FO_CAMTEL",
M1032="Fiber AOF","Fiber AOF",
M1032="Projet OCM (HUAWEI)","TRAVAUX-HUAWEI",
M1032="Projet OCM (NOKIA)","TRAVAUX-NOKIA",
M1032="ACCESS-ISSUE","ACCESS-ISSUE",
M1032="Projet OCM (ZTE, NOKIA, autres projets)","TRAVAUX OCM",
M1032="No root CAuse","No root cause",
M1032="ODU HS","PDH",
M1032="IP &amp; VLAN","PDH",
M1032="Warehouse HUAWEI","SPARE-ISSUE",
M1032="SPARE-HS","SPARE-ISSUE",
M1032="Power Telco","BSS"
),"")</f>
        <v>No root cause</v>
      </c>
      <c r="L1032" s="16" t="str" cm="1">
        <f t="array" ref="L1032">IFERROR(_xlfn.IFS(
M1032="MPR ISSUE","TX ISSUE",
M1032="BSS Hardware Issue","RAN ISSUE",
M1032="Sites strategiques, MLL, Pylone, etc.","ENVTECH",
M1032="AKTIVCO DEFAUT GE &amp; POWER Cabinet","POWER ISSUE",
M1032="AKTIVCO Coupure ENEO &amp; Baisse de tension","POWER ISSUE",
M1032="Coupure ENEO &amp; Baisse de tension","POWER ISSUE",
M1032="Defaut GE &amp; POWER Cabinet","POWER ISSUE",
M1032="Sharing","POWER ISSUE",
M1032="Sites strategiques &amp; DataCenter","POWER ISSUE",
M1032="Exclu","Exclu",
M1032="SAT","TX ISSUE",
M1032="SPARE-ISSUE","SPARE-ISSUE",
M1032="Fiber CAmtel","TX ISSUE",
M1032="Fiber AOF","TX ISSUE",
M1032="Projet OCM (HUAWEI)","TRAVAUX-HUAWEI",
M1032="Projet OCM (NOKIA)","TRAVAUX -NOKIA",
M1032="ACCESS-ISSUE","ACCESS-ISSUE",
M1032="Projet OCM (ZTE, NOKIA, autres projets)","TRAVAUX OCM",
M1032="No root CAuse","No root cause",
M1032="ODU HS","TX ISSUE",
M1032="IP &amp; VLAN","TX ISSUE",
M1032="Warehouse HUAWEI","SPARE-ISSUE",
M1032="SPARE-HS","SPARE-ISSUE",
M1032="Power Telco","RAN ISSUE"
),"")</f>
        <v>No root cause</v>
      </c>
      <c r="M1032" s="28" t="s">
        <v>5403</v>
      </c>
      <c r="N1032" s="17" t="str" cm="1">
        <f t="array" ref="N1032">IFERROR(_xlfn.IFS(
M1032="MPR ISSUE","ACTIVE",
M1032="BSS Hardware Issue","ACTIVE",
M1032="Sites strategiques, MLL, Pylone, etc.","PASSIVE",
M1032="AKTIVCO DEFAUT GE &amp; POWER Cabinet","PASSIVE",
M1032="AKTIVCO Coupure ENEO &amp; Baisse de tension","PASSIVE",
M1032="Coupure ENEO &amp; Baisse de tension","PASSIVE",
M1032="Defaut GE &amp; POWER Cabinet","PASSIVE",
M1032="Sharing","PASSIVE",
M1032="Sites strategiques &amp; DataCenter","PASSIVE",
M1032="Exclu","Exclu",
M1032="SAT","ACTIVE",
M1032="SPARE-ISSUE","SPARE-ISSUE",
M1032="Fiber CAmtel","ACTIVE",
M1032="Fiber AOF","ACTIVE",
M1032="Projet OCM (HUAWEI)","PLANNED WORKS",
M1032="Projet OCM (NOKIA)","PLANNED WORKS",
M1032="ACCESS-ISSUE","ACCESS-ISSUE",
M1032="Projet OCM (ZTE, NOKIA, autres projets)","PLANNED WORKS",
M1032="No root CAuse","No root cause",
M1032="ODU HS","ACTIVE",
M1032="IP &amp; VLAN","ACTIVE",
M1032="Warehouse HUAWEI","SPARE-ISSUE",
M1032="SPARE-HS","SPARE-ISSUE",
M1032="Power Telco","ACTIVE"
),"")</f>
        <v>No root cause</v>
      </c>
      <c r="O1032" s="56">
        <v>0</v>
      </c>
      <c r="P1032" s="56">
        <v>0</v>
      </c>
      <c r="Q1032" s="56">
        <v>0</v>
      </c>
      <c r="R1032" s="56">
        <v>0</v>
      </c>
      <c r="S1032" s="56">
        <v>0</v>
      </c>
      <c r="T1032" s="56">
        <v>0</v>
      </c>
      <c r="U1032" s="56">
        <v>0</v>
      </c>
      <c r="V1032" s="14"/>
      <c r="W1032" s="14"/>
      <c r="X1032" s="14"/>
      <c r="Y1032" s="14"/>
      <c r="Z1032" s="14"/>
      <c r="AA1032" s="30" t="s">
        <v>16</v>
      </c>
      <c r="AB1032" s="7" t="s">
        <v>16</v>
      </c>
      <c r="AC1032" s="3"/>
      <c r="AD1032" s="3" t="s">
        <v>16</v>
      </c>
      <c r="AE1032" s="7"/>
      <c r="AF1032" s="31" t="s">
        <v>16</v>
      </c>
      <c r="AG1032" s="31" t="s">
        <v>16</v>
      </c>
      <c r="AH1032" s="31" t="s">
        <v>16</v>
      </c>
      <c r="AI1032" s="31" t="s">
        <v>16</v>
      </c>
      <c r="AJ1032" s="31" t="s">
        <v>16</v>
      </c>
      <c r="AK1032" s="31" t="s">
        <v>16</v>
      </c>
      <c r="AL1032" s="31" t="s">
        <v>16</v>
      </c>
      <c r="AM1032" s="31" t="s">
        <v>16</v>
      </c>
      <c r="AN1032" s="31" t="s">
        <v>16</v>
      </c>
      <c r="AO1032" s="31" t="s">
        <v>16</v>
      </c>
      <c r="AP1032" s="9" t="s">
        <v>16</v>
      </c>
      <c r="AQ1032" s="9" t="s">
        <v>16</v>
      </c>
      <c r="AR1032" s="9" t="s">
        <v>16</v>
      </c>
      <c r="AS1032" s="14"/>
      <c r="AT1032" s="14"/>
    </row>
    <row r="1033" spans="1:46" s="9" customFormat="1" hidden="1" x14ac:dyDescent="0.3">
      <c r="A1033" s="1" t="s">
        <v>2898</v>
      </c>
      <c r="B1033" s="1" t="s">
        <v>2899</v>
      </c>
      <c r="C1033" s="1" t="s">
        <v>22</v>
      </c>
      <c r="D1033" s="1" t="s">
        <v>37</v>
      </c>
      <c r="E1033" s="53" t="s">
        <v>24</v>
      </c>
      <c r="F1033" s="1" t="s">
        <v>25</v>
      </c>
      <c r="G1033" s="46" t="s">
        <v>5418</v>
      </c>
      <c r="H1033" s="66" t="s">
        <v>5452</v>
      </c>
      <c r="I1033" s="22" t="str">
        <f>_xlfn.XLOOKUP(B1033,[1]SITE!$B:$B,[1]SITE!$I:$I,"")</f>
        <v>No impact</v>
      </c>
      <c r="J1033" s="29"/>
      <c r="K1033" s="15" t="str" cm="1">
        <f t="array" ref="K1033">IFERROR(_xlfn.IFS(
M1033="MPR ISSUE","PDH",
M1033="BSS Hardware Issue","BSS",
M1033="Sites strategiques, MLL, Pylone, etc.","ENVTECH",
M1033="AKTIVCO DEFAUT GE &amp; POWER Cabinet","AKTIVCO",
M1033="AKTIVCO Coupure ENEO &amp; Baisse de tension","AKTIVCO GRID ONLY",
M1033="Coupure ENEO &amp; Baisse de tension","IHS GRID ONLY",
M1033="Defaut GE &amp; POWER Cabinet","IHS",
M1033="Sharing","Partners",
M1033="Sites strategiques &amp; DataCenter","SST &amp; DC",
M1033="Exclu","Exclu",
M1033="SAT","SAT",
M1033="SPARE-ISSUE","SPARE-ISSUE",
M1033="Fiber CAmtel","TRANS_FO_CAMTEL",
M1033="Fiber AOF","Fiber AOF",
M1033="Projet OCM (HUAWEI)","TRAVAUX-HUAWEI",
M1033="Projet OCM (NOKIA)","TRAVAUX-NOKIA",
M1033="ACCESS-ISSUE","ACCESS-ISSUE",
M1033="Projet OCM (ZTE, NOKIA, autres projets)","TRAVAUX OCM",
M1033="No root CAuse","No root cause",
M1033="ODU HS","PDH",
M1033="IP &amp; VLAN","PDH",
M1033="Warehouse HUAWEI","SPARE-ISSUE",
M1033="SPARE-HS","SPARE-ISSUE",
M1033="Power Telco","BSS"
),"")</f>
        <v>No root cause</v>
      </c>
      <c r="L1033" s="16" t="str" cm="1">
        <f t="array" ref="L1033">IFERROR(_xlfn.IFS(
M1033="MPR ISSUE","TX ISSUE",
M1033="BSS Hardware Issue","RAN ISSUE",
M1033="Sites strategiques, MLL, Pylone, etc.","ENVTECH",
M1033="AKTIVCO DEFAUT GE &amp; POWER Cabinet","POWER ISSUE",
M1033="AKTIVCO Coupure ENEO &amp; Baisse de tension","POWER ISSUE",
M1033="Coupure ENEO &amp; Baisse de tension","POWER ISSUE",
M1033="Defaut GE &amp; POWER Cabinet","POWER ISSUE",
M1033="Sharing","POWER ISSUE",
M1033="Sites strategiques &amp; DataCenter","POWER ISSUE",
M1033="Exclu","Exclu",
M1033="SAT","TX ISSUE",
M1033="SPARE-ISSUE","SPARE-ISSUE",
M1033="Fiber CAmtel","TX ISSUE",
M1033="Fiber AOF","TX ISSUE",
M1033="Projet OCM (HUAWEI)","TRAVAUX-HUAWEI",
M1033="Projet OCM (NOKIA)","TRAVAUX -NOKIA",
M1033="ACCESS-ISSUE","ACCESS-ISSUE",
M1033="Projet OCM (ZTE, NOKIA, autres projets)","TRAVAUX OCM",
M1033="No root CAuse","No root cause",
M1033="ODU HS","TX ISSUE",
M1033="IP &amp; VLAN","TX ISSUE",
M1033="Warehouse HUAWEI","SPARE-ISSUE",
M1033="SPARE-HS","SPARE-ISSUE",
M1033="Power Telco","RAN ISSUE"
),"")</f>
        <v>No root cause</v>
      </c>
      <c r="M1033" s="28" t="s">
        <v>5403</v>
      </c>
      <c r="N1033" s="17" t="str" cm="1">
        <f t="array" ref="N1033">IFERROR(_xlfn.IFS(
M1033="MPR ISSUE","ACTIVE",
M1033="BSS Hardware Issue","ACTIVE",
M1033="Sites strategiques, MLL, Pylone, etc.","PASSIVE",
M1033="AKTIVCO DEFAUT GE &amp; POWER Cabinet","PASSIVE",
M1033="AKTIVCO Coupure ENEO &amp; Baisse de tension","PASSIVE",
M1033="Coupure ENEO &amp; Baisse de tension","PASSIVE",
M1033="Defaut GE &amp; POWER Cabinet","PASSIVE",
M1033="Sharing","PASSIVE",
M1033="Sites strategiques &amp; DataCenter","PASSIVE",
M1033="Exclu","Exclu",
M1033="SAT","ACTIVE",
M1033="SPARE-ISSUE","SPARE-ISSUE",
M1033="Fiber CAmtel","ACTIVE",
M1033="Fiber AOF","ACTIVE",
M1033="Projet OCM (HUAWEI)","PLANNED WORKS",
M1033="Projet OCM (NOKIA)","PLANNED WORKS",
M1033="ACCESS-ISSUE","ACCESS-ISSUE",
M1033="Projet OCM (ZTE, NOKIA, autres projets)","PLANNED WORKS",
M1033="No root CAuse","No root cause",
M1033="ODU HS","ACTIVE",
M1033="IP &amp; VLAN","ACTIVE",
M1033="Warehouse HUAWEI","SPARE-ISSUE",
M1033="SPARE-HS","SPARE-ISSUE",
M1033="Power Telco","ACTIVE"
),"")</f>
        <v>No root cause</v>
      </c>
      <c r="O1033" s="56">
        <v>0.35732579408902704</v>
      </c>
      <c r="P1033" s="56">
        <v>0</v>
      </c>
      <c r="Q1033" s="56">
        <v>0</v>
      </c>
      <c r="R1033" s="56">
        <v>0</v>
      </c>
      <c r="S1033" s="56">
        <v>0</v>
      </c>
      <c r="T1033" s="56">
        <v>4.494439735983768</v>
      </c>
      <c r="U1033" s="56">
        <v>0</v>
      </c>
      <c r="V1033" s="14"/>
      <c r="W1033" s="14"/>
      <c r="X1033" s="14"/>
      <c r="Y1033" s="14"/>
      <c r="Z1033" s="14"/>
      <c r="AA1033" s="30" t="s">
        <v>16</v>
      </c>
      <c r="AB1033" s="7" t="s">
        <v>16</v>
      </c>
      <c r="AC1033" s="3"/>
      <c r="AD1033" s="3" t="s">
        <v>16</v>
      </c>
      <c r="AE1033" s="7"/>
      <c r="AF1033" s="31" t="s">
        <v>16</v>
      </c>
      <c r="AG1033" s="31" t="s">
        <v>16</v>
      </c>
      <c r="AH1033" s="31" t="s">
        <v>16</v>
      </c>
      <c r="AI1033" s="31" t="s">
        <v>16</v>
      </c>
      <c r="AJ1033" s="31" t="s">
        <v>16</v>
      </c>
      <c r="AK1033" s="31" t="s">
        <v>16</v>
      </c>
      <c r="AL1033" s="31" t="s">
        <v>16</v>
      </c>
      <c r="AM1033" s="31" t="s">
        <v>16</v>
      </c>
      <c r="AN1033" s="31" t="s">
        <v>16</v>
      </c>
      <c r="AO1033" s="31" t="s">
        <v>16</v>
      </c>
      <c r="AP1033" s="9" t="s">
        <v>16</v>
      </c>
      <c r="AQ1033" s="9" t="s">
        <v>16</v>
      </c>
      <c r="AR1033" s="9" t="s">
        <v>16</v>
      </c>
      <c r="AS1033" s="14"/>
      <c r="AT1033" s="14"/>
    </row>
    <row r="1034" spans="1:46" s="9" customFormat="1" hidden="1" x14ac:dyDescent="0.3">
      <c r="A1034" s="1" t="s">
        <v>2672</v>
      </c>
      <c r="B1034" s="1" t="s">
        <v>2673</v>
      </c>
      <c r="C1034" s="1" t="s">
        <v>11</v>
      </c>
      <c r="D1034" s="1" t="s">
        <v>12</v>
      </c>
      <c r="E1034" s="53" t="s">
        <v>52</v>
      </c>
      <c r="F1034" s="1" t="s">
        <v>53</v>
      </c>
      <c r="G1034" s="46" t="s">
        <v>5418</v>
      </c>
      <c r="H1034" s="66" t="s">
        <v>5452</v>
      </c>
      <c r="I1034" s="22" t="str">
        <f>_xlfn.XLOOKUP(B1034,[1]SITE!$B:$B,[1]SITE!$I:$I,"")</f>
        <v>No impact</v>
      </c>
      <c r="J1034" s="29"/>
      <c r="K1034" s="15" t="str" cm="1">
        <f t="array" ref="K1034">IFERROR(_xlfn.IFS(
M1034="MPR ISSUE","PDH",
M1034="BSS Hardware Issue","BSS",
M1034="Sites strategiques, MLL, Pylone, etc.","ENVTECH",
M1034="AKTIVCO DEFAUT GE &amp; POWER Cabinet","AKTIVCO",
M1034="AKTIVCO Coupure ENEO &amp; Baisse de tension","AKTIVCO GRID ONLY",
M1034="Coupure ENEO &amp; Baisse de tension","IHS GRID ONLY",
M1034="Defaut GE &amp; POWER Cabinet","IHS",
M1034="Sharing","Partners",
M1034="Sites strategiques &amp; DataCenter","SST &amp; DC",
M1034="Exclu","Exclu",
M1034="SAT","SAT",
M1034="SPARE-ISSUE","SPARE-ISSUE",
M1034="Fiber CAmtel","TRANS_FO_CAMTEL",
M1034="Fiber AOF","Fiber AOF",
M1034="Projet OCM (HUAWEI)","TRAVAUX-HUAWEI",
M1034="Projet OCM (NOKIA)","TRAVAUX-NOKIA",
M1034="ACCESS-ISSUE","ACCESS-ISSUE",
M1034="Projet OCM (ZTE, NOKIA, autres projets)","TRAVAUX OCM",
M1034="No root CAuse","No root cause",
M1034="ODU HS","PDH",
M1034="IP &amp; VLAN","PDH",
M1034="Warehouse HUAWEI","SPARE-ISSUE",
M1034="SPARE-HS","SPARE-ISSUE",
M1034="Power Telco","BSS"
),"")</f>
        <v>No root cause</v>
      </c>
      <c r="L1034" s="16" t="str" cm="1">
        <f t="array" ref="L1034">IFERROR(_xlfn.IFS(
M1034="MPR ISSUE","TX ISSUE",
M1034="BSS Hardware Issue","RAN ISSUE",
M1034="Sites strategiques, MLL, Pylone, etc.","ENVTECH",
M1034="AKTIVCO DEFAUT GE &amp; POWER Cabinet","POWER ISSUE",
M1034="AKTIVCO Coupure ENEO &amp; Baisse de tension","POWER ISSUE",
M1034="Coupure ENEO &amp; Baisse de tension","POWER ISSUE",
M1034="Defaut GE &amp; POWER Cabinet","POWER ISSUE",
M1034="Sharing","POWER ISSUE",
M1034="Sites strategiques &amp; DataCenter","POWER ISSUE",
M1034="Exclu","Exclu",
M1034="SAT","TX ISSUE",
M1034="SPARE-ISSUE","SPARE-ISSUE",
M1034="Fiber CAmtel","TX ISSUE",
M1034="Fiber AOF","TX ISSUE",
M1034="Projet OCM (HUAWEI)","TRAVAUX-HUAWEI",
M1034="Projet OCM (NOKIA)","TRAVAUX -NOKIA",
M1034="ACCESS-ISSUE","ACCESS-ISSUE",
M1034="Projet OCM (ZTE, NOKIA, autres projets)","TRAVAUX OCM",
M1034="No root CAuse","No root cause",
M1034="ODU HS","TX ISSUE",
M1034="IP &amp; VLAN","TX ISSUE",
M1034="Warehouse HUAWEI","SPARE-ISSUE",
M1034="SPARE-HS","SPARE-ISSUE",
M1034="Power Telco","RAN ISSUE"
),"")</f>
        <v>No root cause</v>
      </c>
      <c r="M1034" s="28" t="s">
        <v>5403</v>
      </c>
      <c r="N1034" s="17" t="str" cm="1">
        <f t="array" ref="N1034">IFERROR(_xlfn.IFS(
M1034="MPR ISSUE","ACTIVE",
M1034="BSS Hardware Issue","ACTIVE",
M1034="Sites strategiques, MLL, Pylone, etc.","PASSIVE",
M1034="AKTIVCO DEFAUT GE &amp; POWER Cabinet","PASSIVE",
M1034="AKTIVCO Coupure ENEO &amp; Baisse de tension","PASSIVE",
M1034="Coupure ENEO &amp; Baisse de tension","PASSIVE",
M1034="Defaut GE &amp; POWER Cabinet","PASSIVE",
M1034="Sharing","PASSIVE",
M1034="Sites strategiques &amp; DataCenter","PASSIVE",
M1034="Exclu","Exclu",
M1034="SAT","ACTIVE",
M1034="SPARE-ISSUE","SPARE-ISSUE",
M1034="Fiber CAmtel","ACTIVE",
M1034="Fiber AOF","ACTIVE",
M1034="Projet OCM (HUAWEI)","PLANNED WORKS",
M1034="Projet OCM (NOKIA)","PLANNED WORKS",
M1034="ACCESS-ISSUE","ACCESS-ISSUE",
M1034="Projet OCM (ZTE, NOKIA, autres projets)","PLANNED WORKS",
M1034="No root CAuse","No root cause",
M1034="ODU HS","ACTIVE",
M1034="IP &amp; VLAN","ACTIVE",
M1034="Warehouse HUAWEI","SPARE-ISSUE",
M1034="SPARE-HS","SPARE-ISSUE",
M1034="Power Telco","ACTIVE"
),"")</f>
        <v>No root cause</v>
      </c>
      <c r="O1034" s="56">
        <v>0.14571258985312455</v>
      </c>
      <c r="P1034" s="56">
        <v>0</v>
      </c>
      <c r="Q1034" s="56">
        <v>0</v>
      </c>
      <c r="R1034" s="56">
        <v>10.119445086507262</v>
      </c>
      <c r="S1034" s="56">
        <v>0</v>
      </c>
      <c r="T1034" s="56">
        <v>1.4446413437090685E-2</v>
      </c>
      <c r="U1034" s="56">
        <v>0</v>
      </c>
      <c r="V1034" s="14"/>
      <c r="W1034" s="14"/>
      <c r="X1034" s="14"/>
      <c r="Y1034" s="14"/>
      <c r="Z1034" s="14"/>
      <c r="AA1034" s="30" t="s">
        <v>16</v>
      </c>
      <c r="AB1034" s="7" t="s">
        <v>16</v>
      </c>
      <c r="AC1034" s="3"/>
      <c r="AD1034" s="3" t="s">
        <v>16</v>
      </c>
      <c r="AE1034" s="7"/>
      <c r="AF1034" s="31" t="s">
        <v>16</v>
      </c>
      <c r="AG1034" s="31" t="s">
        <v>16</v>
      </c>
      <c r="AH1034" s="31" t="s">
        <v>16</v>
      </c>
      <c r="AI1034" s="31" t="s">
        <v>16</v>
      </c>
      <c r="AJ1034" s="31" t="s">
        <v>16</v>
      </c>
      <c r="AK1034" s="31" t="s">
        <v>16</v>
      </c>
      <c r="AL1034" s="31" t="s">
        <v>16</v>
      </c>
      <c r="AM1034" s="31" t="s">
        <v>16</v>
      </c>
      <c r="AN1034" s="31" t="s">
        <v>16</v>
      </c>
      <c r="AO1034" s="31" t="s">
        <v>16</v>
      </c>
      <c r="AP1034" s="9" t="s">
        <v>16</v>
      </c>
      <c r="AQ1034" s="9" t="s">
        <v>16</v>
      </c>
      <c r="AR1034" s="9" t="s">
        <v>16</v>
      </c>
      <c r="AS1034" s="14"/>
      <c r="AT1034" s="14"/>
    </row>
    <row r="1035" spans="1:46" s="9" customFormat="1" hidden="1" x14ac:dyDescent="0.3">
      <c r="A1035" s="1" t="s">
        <v>1666</v>
      </c>
      <c r="B1035" s="48" t="s">
        <v>1667</v>
      </c>
      <c r="C1035" s="48" t="s">
        <v>22</v>
      </c>
      <c r="D1035" s="48" t="s">
        <v>37</v>
      </c>
      <c r="E1035" s="53" t="s">
        <v>32</v>
      </c>
      <c r="F1035" s="48" t="s">
        <v>33</v>
      </c>
      <c r="G1035" s="22" t="s">
        <v>5417</v>
      </c>
      <c r="H1035" s="66" t="s">
        <v>5452</v>
      </c>
      <c r="I1035" s="22" t="str">
        <f>_xlfn.XLOOKUP(B1035,[1]SITE!$B:$B,[1]SITE!$I:$I,"")</f>
        <v>No impact</v>
      </c>
      <c r="J1035" s="29"/>
      <c r="K1035" s="15" t="str" cm="1">
        <f t="array" ref="K1035">IFERROR(_xlfn.IFS(
M1035="MPR ISSUE","PDH",
M1035="BSS Hardware Issue","BSS",
M1035="Sites strategiques, MLL, Pylone, etc.","ENVTECH",
M1035="AKTIVCO DEFAUT GE &amp; POWER Cabinet","AKTIVCO",
M1035="AKTIVCO Coupure ENEO &amp; Baisse de tension","AKTIVCO GRID ONLY",
M1035="Coupure ENEO &amp; Baisse de tension","IHS GRID ONLY",
M1035="Defaut GE &amp; POWER Cabinet","IHS",
M1035="Sharing","Partners",
M1035="Sites strategiques &amp; DataCenter","SST &amp; DC",
M1035="Exclu","Exclu",
M1035="SAT","SAT",
M1035="SPARE-ISSUE","SPARE-ISSUE",
M1035="Fiber CAmtel","TRANS_FO_CAMTEL",
M1035="Fiber AOF","Fiber AOF",
M1035="Projet OCM (HUAWEI)","TRAVAUX-HUAWEI",
M1035="Projet OCM (NOKIA)","TRAVAUX-NOKIA",
M1035="ACCESS-ISSUE","ACCESS-ISSUE",
M1035="Projet OCM (ZTE, NOKIA, autres projets)","TRAVAUX OCM",
M1035="No root CAuse","No root cause",
M1035="ODU HS","PDH",
M1035="IP &amp; VLAN","PDH",
M1035="Warehouse HUAWEI","SPARE-ISSUE",
M1035="SPARE-HS","SPARE-ISSUE",
M1035="Power Telco","BSS"
),"")</f>
        <v>No root cause</v>
      </c>
      <c r="L1035" s="16" t="str" cm="1">
        <f t="array" ref="L1035">IFERROR(_xlfn.IFS(
M1035="MPR ISSUE","TX ISSUE",
M1035="BSS Hardware Issue","RAN ISSUE",
M1035="Sites strategiques, MLL, Pylone, etc.","ENVTECH",
M1035="AKTIVCO DEFAUT GE &amp; POWER Cabinet","POWER ISSUE",
M1035="AKTIVCO Coupure ENEO &amp; Baisse de tension","POWER ISSUE",
M1035="Coupure ENEO &amp; Baisse de tension","POWER ISSUE",
M1035="Defaut GE &amp; POWER Cabinet","POWER ISSUE",
M1035="Sharing","POWER ISSUE",
M1035="Sites strategiques &amp; DataCenter","POWER ISSUE",
M1035="Exclu","Exclu",
M1035="SAT","TX ISSUE",
M1035="SPARE-ISSUE","SPARE-ISSUE",
M1035="Fiber CAmtel","TX ISSUE",
M1035="Fiber AOF","TX ISSUE",
M1035="Projet OCM (HUAWEI)","TRAVAUX-HUAWEI",
M1035="Projet OCM (NOKIA)","TRAVAUX -NOKIA",
M1035="ACCESS-ISSUE","ACCESS-ISSUE",
M1035="Projet OCM (ZTE, NOKIA, autres projets)","TRAVAUX OCM",
M1035="No root CAuse","No root cause",
M1035="ODU HS","TX ISSUE",
M1035="IP &amp; VLAN","TX ISSUE",
M1035="Warehouse HUAWEI","SPARE-ISSUE",
M1035="SPARE-HS","SPARE-ISSUE",
M1035="Power Telco","RAN ISSUE"
),"")</f>
        <v>No root cause</v>
      </c>
      <c r="M1035" s="28" t="s">
        <v>5403</v>
      </c>
      <c r="N1035" s="17" t="str" cm="1">
        <f t="array" ref="N1035">IFERROR(_xlfn.IFS(
M1035="MPR ISSUE","ACTIVE",
M1035="BSS Hardware Issue","ACTIVE",
M1035="Sites strategiques, MLL, Pylone, etc.","PASSIVE",
M1035="AKTIVCO DEFAUT GE &amp; POWER Cabinet","PASSIVE",
M1035="AKTIVCO Coupure ENEO &amp; Baisse de tension","PASSIVE",
M1035="Coupure ENEO &amp; Baisse de tension","PASSIVE",
M1035="Defaut GE &amp; POWER Cabinet","PASSIVE",
M1035="Sharing","PASSIVE",
M1035="Sites strategiques &amp; DataCenter","PASSIVE",
M1035="Exclu","Exclu",
M1035="SAT","ACTIVE",
M1035="SPARE-ISSUE","SPARE-ISSUE",
M1035="Fiber CAmtel","ACTIVE",
M1035="Fiber AOF","ACTIVE",
M1035="Projet OCM (HUAWEI)","PLANNED WORKS",
M1035="Projet OCM (NOKIA)","PLANNED WORKS",
M1035="ACCESS-ISSUE","ACCESS-ISSUE",
M1035="Projet OCM (ZTE, NOKIA, autres projets)","PLANNED WORKS",
M1035="No root CAuse","No root cause",
M1035="ODU HS","ACTIVE",
M1035="IP &amp; VLAN","ACTIVE",
M1035="Warehouse HUAWEI","SPARE-ISSUE",
M1035="SPARE-HS","SPARE-ISSUE",
M1035="Power Telco","ACTIVE"
),"")</f>
        <v>No root cause</v>
      </c>
      <c r="O1035" s="56">
        <v>30.007269577922187</v>
      </c>
      <c r="P1035" s="56">
        <v>0</v>
      </c>
      <c r="Q1035" s="56">
        <v>0</v>
      </c>
      <c r="R1035" s="56">
        <v>0.46107244466131947</v>
      </c>
      <c r="S1035" s="56">
        <v>0</v>
      </c>
      <c r="T1035" s="56">
        <v>0</v>
      </c>
      <c r="U1035" s="56">
        <v>0</v>
      </c>
      <c r="V1035" s="14"/>
      <c r="W1035" s="14"/>
      <c r="X1035" s="14"/>
      <c r="Y1035" s="14"/>
      <c r="Z1035" s="14"/>
      <c r="AA1035" s="30" t="s">
        <v>16</v>
      </c>
      <c r="AB1035" s="7" t="s">
        <v>16</v>
      </c>
      <c r="AC1035" s="3"/>
      <c r="AD1035" s="3" t="s">
        <v>16</v>
      </c>
      <c r="AE1035" s="7"/>
      <c r="AF1035" s="31" t="s">
        <v>16</v>
      </c>
      <c r="AG1035" s="31" t="s">
        <v>16</v>
      </c>
      <c r="AH1035" s="31" t="s">
        <v>16</v>
      </c>
      <c r="AI1035" s="31" t="s">
        <v>16</v>
      </c>
      <c r="AJ1035" s="31" t="s">
        <v>16</v>
      </c>
      <c r="AK1035" s="31" t="s">
        <v>16</v>
      </c>
      <c r="AL1035" s="31" t="s">
        <v>16</v>
      </c>
      <c r="AM1035" s="31" t="s">
        <v>16</v>
      </c>
      <c r="AN1035" s="31" t="s">
        <v>16</v>
      </c>
      <c r="AO1035" s="31" t="s">
        <v>16</v>
      </c>
      <c r="AP1035" s="9" t="s">
        <v>16</v>
      </c>
      <c r="AQ1035" s="9" t="s">
        <v>16</v>
      </c>
      <c r="AR1035" s="9" t="s">
        <v>16</v>
      </c>
      <c r="AS1035" s="14"/>
      <c r="AT1035" s="14"/>
    </row>
    <row r="1036" spans="1:46" s="9" customFormat="1" hidden="1" x14ac:dyDescent="0.3">
      <c r="A1036" s="1" t="s">
        <v>2274</v>
      </c>
      <c r="B1036" s="1" t="s">
        <v>2275</v>
      </c>
      <c r="C1036" s="1" t="s">
        <v>11</v>
      </c>
      <c r="D1036" s="1" t="s">
        <v>12</v>
      </c>
      <c r="E1036" s="3" t="s">
        <v>38</v>
      </c>
      <c r="F1036" s="1" t="s">
        <v>39</v>
      </c>
      <c r="G1036" s="22" t="s">
        <v>5417</v>
      </c>
      <c r="H1036" s="66" t="s">
        <v>5452</v>
      </c>
      <c r="I1036" s="22" t="str">
        <f>_xlfn.XLOOKUP(B1036,[1]SITE!$B:$B,[1]SITE!$I:$I,"")</f>
        <v>No impact</v>
      </c>
      <c r="J1036" s="29"/>
      <c r="K1036" s="15" t="str" cm="1">
        <f t="array" ref="K1036">IFERROR(_xlfn.IFS(
M1036="MPR ISSUE","PDH",
M1036="BSS Hardware Issue","BSS",
M1036="Sites strategiques, MLL, Pylone, etc.","ENVTECH",
M1036="AKTIVCO DEFAUT GE &amp; POWER Cabinet","AKTIVCO",
M1036="AKTIVCO Coupure ENEO &amp; Baisse de tension","AKTIVCO GRID ONLY",
M1036="Coupure ENEO &amp; Baisse de tension","IHS GRID ONLY",
M1036="Defaut GE &amp; POWER Cabinet","IHS",
M1036="Sharing","Partners",
M1036="Sites strategiques &amp; DataCenter","SST &amp; DC",
M1036="Exclu","Exclu",
M1036="SAT","SAT",
M1036="SPARE-ISSUE","SPARE-ISSUE",
M1036="Fiber CAmtel","TRANS_FO_CAMTEL",
M1036="Fiber AOF","Fiber AOF",
M1036="Projet OCM (HUAWEI)","TRAVAUX-HUAWEI",
M1036="Projet OCM (NOKIA)","TRAVAUX-NOKIA",
M1036="ACCESS-ISSUE","ACCESS-ISSUE",
M1036="Projet OCM (ZTE, NOKIA, autres projets)","TRAVAUX OCM",
M1036="No root CAuse","No root cause",
M1036="ODU HS","PDH",
M1036="IP &amp; VLAN","PDH",
M1036="Warehouse HUAWEI","SPARE-ISSUE",
M1036="SPARE-HS","SPARE-ISSUE",
M1036="Power Telco","BSS"
),"")</f>
        <v>AKTIVCO GRID ONLY</v>
      </c>
      <c r="L1036" s="16" t="str" cm="1">
        <f t="array" ref="L1036">IFERROR(_xlfn.IFS(
M1036="MPR ISSUE","TX ISSUE",
M1036="BSS Hardware Issue","RAN ISSUE",
M1036="Sites strategiques, MLL, Pylone, etc.","ENVTECH",
M1036="AKTIVCO DEFAUT GE &amp; POWER Cabinet","POWER ISSUE",
M1036="AKTIVCO Coupure ENEO &amp; Baisse de tension","POWER ISSUE",
M1036="Coupure ENEO &amp; Baisse de tension","POWER ISSUE",
M1036="Defaut GE &amp; POWER Cabinet","POWER ISSUE",
M1036="Sharing","POWER ISSUE",
M1036="Sites strategiques &amp; DataCenter","POWER ISSUE",
M1036="Exclu","Exclu",
M1036="SAT","TX ISSUE",
M1036="SPARE-ISSUE","SPARE-ISSUE",
M1036="Fiber CAmtel","TX ISSUE",
M1036="Fiber AOF","TX ISSUE",
M1036="Projet OCM (HUAWEI)","TRAVAUX-HUAWEI",
M1036="Projet OCM (NOKIA)","TRAVAUX -NOKIA",
M1036="ACCESS-ISSUE","ACCESS-ISSUE",
M1036="Projet OCM (ZTE, NOKIA, autres projets)","TRAVAUX OCM",
M1036="No root CAuse","No root cause",
M1036="ODU HS","TX ISSUE",
M1036="IP &amp; VLAN","TX ISSUE",
M1036="Warehouse HUAWEI","SPARE-ISSUE",
M1036="SPARE-HS","SPARE-ISSUE",
M1036="Power Telco","RAN ISSUE"
),"")</f>
        <v>POWER ISSUE</v>
      </c>
      <c r="M1036" s="35" t="s">
        <v>5333</v>
      </c>
      <c r="N1036" s="17" t="str" cm="1">
        <f t="array" ref="N1036">IFERROR(_xlfn.IFS(
M1036="MPR ISSUE","ACTIVE",
M1036="BSS Hardware Issue","ACTIVE",
M1036="Sites strategiques, MLL, Pylone, etc.","PASSIVE",
M1036="AKTIVCO DEFAUT GE &amp; POWER Cabinet","PASSIVE",
M1036="AKTIVCO Coupure ENEO &amp; Baisse de tension","PASSIVE",
M1036="Coupure ENEO &amp; Baisse de tension","PASSIVE",
M1036="Defaut GE &amp; POWER Cabinet","PASSIVE",
M1036="Sharing","PASSIVE",
M1036="Sites strategiques &amp; DataCenter","PASSIVE",
M1036="Exclu","Exclu",
M1036="SAT","ACTIVE",
M1036="SPARE-ISSUE","SPARE-ISSUE",
M1036="Fiber CAmtel","ACTIVE",
M1036="Fiber AOF","ACTIVE",
M1036="Projet OCM (HUAWEI)","PLANNED WORKS",
M1036="Projet OCM (NOKIA)","PLANNED WORKS",
M1036="ACCESS-ISSUE","ACCESS-ISSUE",
M1036="Projet OCM (ZTE, NOKIA, autres projets)","PLANNED WORKS",
M1036="No root CAuse","No root cause",
M1036="ODU HS","ACTIVE",
M1036="IP &amp; VLAN","ACTIVE",
M1036="Warehouse HUAWEI","SPARE-ISSUE",
M1036="SPARE-HS","SPARE-ISSUE",
M1036="Power Telco","ACTIVE"
),"")</f>
        <v>PASSIVE</v>
      </c>
      <c r="O1036" s="29">
        <v>1.7050156520647326</v>
      </c>
      <c r="P1036" s="29">
        <v>0</v>
      </c>
      <c r="Q1036" s="29">
        <v>0</v>
      </c>
      <c r="R1036" s="29">
        <v>0</v>
      </c>
      <c r="S1036" s="29">
        <v>9.6783835997180638</v>
      </c>
      <c r="T1036" s="29">
        <v>0</v>
      </c>
      <c r="U1036" s="29">
        <v>0</v>
      </c>
      <c r="V1036" s="67"/>
      <c r="W1036" s="67"/>
      <c r="X1036" s="67"/>
      <c r="Y1036" s="67"/>
      <c r="Z1036" s="67"/>
      <c r="AA1036" s="30"/>
      <c r="AB1036" s="7" t="s">
        <v>16</v>
      </c>
      <c r="AC1036" s="3"/>
      <c r="AD1036" s="3" t="s">
        <v>16</v>
      </c>
      <c r="AE1036" s="7"/>
      <c r="AF1036" s="31" t="s">
        <v>16</v>
      </c>
      <c r="AG1036" s="31" t="s">
        <v>16</v>
      </c>
      <c r="AH1036" s="31" t="s">
        <v>16</v>
      </c>
      <c r="AI1036" s="31" t="s">
        <v>16</v>
      </c>
      <c r="AJ1036" s="31" t="s">
        <v>16</v>
      </c>
      <c r="AK1036" s="31" t="s">
        <v>16</v>
      </c>
      <c r="AL1036" s="31" t="s">
        <v>16</v>
      </c>
      <c r="AM1036" s="31" t="s">
        <v>16</v>
      </c>
      <c r="AN1036" s="31" t="s">
        <v>16</v>
      </c>
      <c r="AO1036" s="31" t="s">
        <v>16</v>
      </c>
      <c r="AP1036" s="31" t="s">
        <v>16</v>
      </c>
      <c r="AQ1036" s="31" t="s">
        <v>16</v>
      </c>
      <c r="AR1036" s="31" t="s">
        <v>16</v>
      </c>
      <c r="AS1036" s="14"/>
      <c r="AT1036" s="14"/>
    </row>
    <row r="1037" spans="1:46" s="9" customFormat="1" hidden="1" x14ac:dyDescent="0.3">
      <c r="A1037" s="1" t="s">
        <v>2680</v>
      </c>
      <c r="B1037" s="1" t="s">
        <v>2681</v>
      </c>
      <c r="C1037" s="1" t="s">
        <v>11</v>
      </c>
      <c r="D1037" s="1" t="s">
        <v>12</v>
      </c>
      <c r="E1037" s="53" t="s">
        <v>52</v>
      </c>
      <c r="F1037" s="1" t="s">
        <v>53</v>
      </c>
      <c r="G1037" s="46" t="s">
        <v>5418</v>
      </c>
      <c r="H1037" s="66" t="s">
        <v>5452</v>
      </c>
      <c r="I1037" s="22" t="str">
        <f>_xlfn.XLOOKUP(B1037,[1]SITE!$B:$B,[1]SITE!$I:$I,"")</f>
        <v>No impact</v>
      </c>
      <c r="J1037" s="29"/>
      <c r="K1037" s="15" t="str" cm="1">
        <f t="array" ref="K1037">IFERROR(_xlfn.IFS(
M1037="MPR ISSUE","PDH",
M1037="BSS Hardware Issue","BSS",
M1037="Sites strategiques, MLL, Pylone, etc.","ENVTECH",
M1037="AKTIVCO DEFAUT GE &amp; POWER Cabinet","AKTIVCO",
M1037="AKTIVCO Coupure ENEO &amp; Baisse de tension","AKTIVCO GRID ONLY",
M1037="Coupure ENEO &amp; Baisse de tension","IHS GRID ONLY",
M1037="Defaut GE &amp; POWER Cabinet","IHS",
M1037="Sharing","Partners",
M1037="Sites strategiques &amp; DataCenter","SST &amp; DC",
M1037="Exclu","Exclu",
M1037="SAT","SAT",
M1037="SPARE-ISSUE","SPARE-ISSUE",
M1037="Fiber CAmtel","TRANS_FO_CAMTEL",
M1037="Fiber AOF","Fiber AOF",
M1037="Projet OCM (HUAWEI)","TRAVAUX-HUAWEI",
M1037="Projet OCM (NOKIA)","TRAVAUX-NOKIA",
M1037="ACCESS-ISSUE","ACCESS-ISSUE",
M1037="Projet OCM (ZTE, NOKIA, autres projets)","TRAVAUX OCM",
M1037="No root CAuse","No root cause",
M1037="ODU HS","PDH",
M1037="IP &amp; VLAN","PDH",
M1037="Warehouse HUAWEI","SPARE-ISSUE",
M1037="SPARE-HS","SPARE-ISSUE",
M1037="Power Telco","BSS"
),"")</f>
        <v>No root cause</v>
      </c>
      <c r="L1037" s="16" t="str" cm="1">
        <f t="array" ref="L1037">IFERROR(_xlfn.IFS(
M1037="MPR ISSUE","TX ISSUE",
M1037="BSS Hardware Issue","RAN ISSUE",
M1037="Sites strategiques, MLL, Pylone, etc.","ENVTECH",
M1037="AKTIVCO DEFAUT GE &amp; POWER Cabinet","POWER ISSUE",
M1037="AKTIVCO Coupure ENEO &amp; Baisse de tension","POWER ISSUE",
M1037="Coupure ENEO &amp; Baisse de tension","POWER ISSUE",
M1037="Defaut GE &amp; POWER Cabinet","POWER ISSUE",
M1037="Sharing","POWER ISSUE",
M1037="Sites strategiques &amp; DataCenter","POWER ISSUE",
M1037="Exclu","Exclu",
M1037="SAT","TX ISSUE",
M1037="SPARE-ISSUE","SPARE-ISSUE",
M1037="Fiber CAmtel","TX ISSUE",
M1037="Fiber AOF","TX ISSUE",
M1037="Projet OCM (HUAWEI)","TRAVAUX-HUAWEI",
M1037="Projet OCM (NOKIA)","TRAVAUX -NOKIA",
M1037="ACCESS-ISSUE","ACCESS-ISSUE",
M1037="Projet OCM (ZTE, NOKIA, autres projets)","TRAVAUX OCM",
M1037="No root CAuse","No root cause",
M1037="ODU HS","TX ISSUE",
M1037="IP &amp; VLAN","TX ISSUE",
M1037="Warehouse HUAWEI","SPARE-ISSUE",
M1037="SPARE-HS","SPARE-ISSUE",
M1037="Power Telco","RAN ISSUE"
),"")</f>
        <v>No root cause</v>
      </c>
      <c r="M1037" s="28" t="s">
        <v>5403</v>
      </c>
      <c r="N1037" s="17" t="str" cm="1">
        <f t="array" ref="N1037">IFERROR(_xlfn.IFS(
M1037="MPR ISSUE","ACTIVE",
M1037="BSS Hardware Issue","ACTIVE",
M1037="Sites strategiques, MLL, Pylone, etc.","PASSIVE",
M1037="AKTIVCO DEFAUT GE &amp; POWER Cabinet","PASSIVE",
M1037="AKTIVCO Coupure ENEO &amp; Baisse de tension","PASSIVE",
M1037="Coupure ENEO &amp; Baisse de tension","PASSIVE",
M1037="Defaut GE &amp; POWER Cabinet","PASSIVE",
M1037="Sharing","PASSIVE",
M1037="Sites strategiques &amp; DataCenter","PASSIVE",
M1037="Exclu","Exclu",
M1037="SAT","ACTIVE",
M1037="SPARE-ISSUE","SPARE-ISSUE",
M1037="Fiber CAmtel","ACTIVE",
M1037="Fiber AOF","ACTIVE",
M1037="Projet OCM (HUAWEI)","PLANNED WORKS",
M1037="Projet OCM (NOKIA)","PLANNED WORKS",
M1037="ACCESS-ISSUE","ACCESS-ISSUE",
M1037="Projet OCM (ZTE, NOKIA, autres projets)","PLANNED WORKS",
M1037="No root CAuse","No root cause",
M1037="ODU HS","ACTIVE",
M1037="IP &amp; VLAN","ACTIVE",
M1037="Warehouse HUAWEI","SPARE-ISSUE",
M1037="SPARE-HS","SPARE-ISSUE",
M1037="Power Telco","ACTIVE"
),"")</f>
        <v>No root cause</v>
      </c>
      <c r="O1037" s="56">
        <v>0</v>
      </c>
      <c r="P1037" s="56">
        <v>0</v>
      </c>
      <c r="Q1037" s="56">
        <v>0</v>
      </c>
      <c r="R1037" s="56">
        <v>8.550671597709119</v>
      </c>
      <c r="S1037" s="56">
        <v>0</v>
      </c>
      <c r="T1037" s="56">
        <v>0</v>
      </c>
      <c r="U1037" s="56">
        <v>0</v>
      </c>
      <c r="V1037" s="14"/>
      <c r="W1037" s="14"/>
      <c r="X1037" s="14"/>
      <c r="Y1037" s="14"/>
      <c r="Z1037" s="14"/>
      <c r="AA1037" s="30" t="s">
        <v>16</v>
      </c>
      <c r="AB1037" s="7" t="s">
        <v>16</v>
      </c>
      <c r="AC1037" s="3"/>
      <c r="AD1037" s="3" t="s">
        <v>16</v>
      </c>
      <c r="AE1037" s="7"/>
      <c r="AF1037" s="31" t="s">
        <v>16</v>
      </c>
      <c r="AG1037" s="31" t="s">
        <v>16</v>
      </c>
      <c r="AH1037" s="31" t="s">
        <v>16</v>
      </c>
      <c r="AI1037" s="31" t="s">
        <v>16</v>
      </c>
      <c r="AJ1037" s="31" t="s">
        <v>16</v>
      </c>
      <c r="AK1037" s="31" t="s">
        <v>16</v>
      </c>
      <c r="AL1037" s="31" t="s">
        <v>16</v>
      </c>
      <c r="AM1037" s="31" t="s">
        <v>16</v>
      </c>
      <c r="AN1037" s="31" t="s">
        <v>16</v>
      </c>
      <c r="AO1037" s="31" t="s">
        <v>16</v>
      </c>
      <c r="AP1037" s="9" t="s">
        <v>16</v>
      </c>
      <c r="AQ1037" s="9" t="s">
        <v>16</v>
      </c>
      <c r="AR1037" s="9" t="s">
        <v>16</v>
      </c>
      <c r="AS1037" s="14"/>
      <c r="AT1037" s="14"/>
    </row>
    <row r="1038" spans="1:46" s="9" customFormat="1" hidden="1" x14ac:dyDescent="0.3">
      <c r="A1038" s="1" t="s">
        <v>2196</v>
      </c>
      <c r="B1038" s="1" t="s">
        <v>2197</v>
      </c>
      <c r="C1038" s="1" t="s">
        <v>11</v>
      </c>
      <c r="D1038" s="1" t="s">
        <v>12</v>
      </c>
      <c r="E1038" s="53" t="s">
        <v>103</v>
      </c>
      <c r="F1038" s="1" t="s">
        <v>104</v>
      </c>
      <c r="G1038" s="46" t="s">
        <v>5418</v>
      </c>
      <c r="H1038" s="66" t="s">
        <v>5452</v>
      </c>
      <c r="I1038" s="22" t="str">
        <f>_xlfn.XLOOKUP(B1038,[1]SITE!$B:$B,[1]SITE!$I:$I,"")</f>
        <v>No impact</v>
      </c>
      <c r="J1038" s="29"/>
      <c r="K1038" s="15" t="str" cm="1">
        <f t="array" ref="K1038">IFERROR(_xlfn.IFS(
M1038="MPR ISSUE","PDH",
M1038="BSS Hardware Issue","BSS",
M1038="Sites strategiques, MLL, Pylone, etc.","ENVTECH",
M1038="AKTIVCO DEFAUT GE &amp; POWER Cabinet","AKTIVCO",
M1038="AKTIVCO Coupure ENEO &amp; Baisse de tension","AKTIVCO GRID ONLY",
M1038="Coupure ENEO &amp; Baisse de tension","IHS GRID ONLY",
M1038="Defaut GE &amp; POWER Cabinet","IHS",
M1038="Sharing","Partners",
M1038="Sites strategiques &amp; DataCenter","SST &amp; DC",
M1038="Exclu","Exclu",
M1038="SAT","SAT",
M1038="SPARE-ISSUE","SPARE-ISSUE",
M1038="Fiber CAmtel","TRANS_FO_CAMTEL",
M1038="Fiber AOF","Fiber AOF",
M1038="Projet OCM (HUAWEI)","TRAVAUX-HUAWEI",
M1038="Projet OCM (NOKIA)","TRAVAUX-NOKIA",
M1038="ACCESS-ISSUE","ACCESS-ISSUE",
M1038="Projet OCM (ZTE, NOKIA, autres projets)","TRAVAUX OCM",
M1038="No root CAuse","No root cause",
M1038="ODU HS","PDH",
M1038="IP &amp; VLAN","PDH",
M1038="Warehouse HUAWEI","SPARE-ISSUE",
M1038="SPARE-HS","SPARE-ISSUE",
M1038="Power Telco","BSS"
),"")</f>
        <v>No root cause</v>
      </c>
      <c r="L1038" s="16" t="str" cm="1">
        <f t="array" ref="L1038">IFERROR(_xlfn.IFS(
M1038="MPR ISSUE","TX ISSUE",
M1038="BSS Hardware Issue","RAN ISSUE",
M1038="Sites strategiques, MLL, Pylone, etc.","ENVTECH",
M1038="AKTIVCO DEFAUT GE &amp; POWER Cabinet","POWER ISSUE",
M1038="AKTIVCO Coupure ENEO &amp; Baisse de tension","POWER ISSUE",
M1038="Coupure ENEO &amp; Baisse de tension","POWER ISSUE",
M1038="Defaut GE &amp; POWER Cabinet","POWER ISSUE",
M1038="Sharing","POWER ISSUE",
M1038="Sites strategiques &amp; DataCenter","POWER ISSUE",
M1038="Exclu","Exclu",
M1038="SAT","TX ISSUE",
M1038="SPARE-ISSUE","SPARE-ISSUE",
M1038="Fiber CAmtel","TX ISSUE",
M1038="Fiber AOF","TX ISSUE",
M1038="Projet OCM (HUAWEI)","TRAVAUX-HUAWEI",
M1038="Projet OCM (NOKIA)","TRAVAUX -NOKIA",
M1038="ACCESS-ISSUE","ACCESS-ISSUE",
M1038="Projet OCM (ZTE, NOKIA, autres projets)","TRAVAUX OCM",
M1038="No root CAuse","No root cause",
M1038="ODU HS","TX ISSUE",
M1038="IP &amp; VLAN","TX ISSUE",
M1038="Warehouse HUAWEI","SPARE-ISSUE",
M1038="SPARE-HS","SPARE-ISSUE",
M1038="Power Telco","RAN ISSUE"
),"")</f>
        <v>No root cause</v>
      </c>
      <c r="M1038" s="28" t="s">
        <v>5403</v>
      </c>
      <c r="N1038" s="17" t="str" cm="1">
        <f t="array" ref="N1038">IFERROR(_xlfn.IFS(
M1038="MPR ISSUE","ACTIVE",
M1038="BSS Hardware Issue","ACTIVE",
M1038="Sites strategiques, MLL, Pylone, etc.","PASSIVE",
M1038="AKTIVCO DEFAUT GE &amp; POWER Cabinet","PASSIVE",
M1038="AKTIVCO Coupure ENEO &amp; Baisse de tension","PASSIVE",
M1038="Coupure ENEO &amp; Baisse de tension","PASSIVE",
M1038="Defaut GE &amp; POWER Cabinet","PASSIVE",
M1038="Sharing","PASSIVE",
M1038="Sites strategiques &amp; DataCenter","PASSIVE",
M1038="Exclu","Exclu",
M1038="SAT","ACTIVE",
M1038="SPARE-ISSUE","SPARE-ISSUE",
M1038="Fiber CAmtel","ACTIVE",
M1038="Fiber AOF","ACTIVE",
M1038="Projet OCM (HUAWEI)","PLANNED WORKS",
M1038="Projet OCM (NOKIA)","PLANNED WORKS",
M1038="ACCESS-ISSUE","ACCESS-ISSUE",
M1038="Projet OCM (ZTE, NOKIA, autres projets)","PLANNED WORKS",
M1038="No root CAuse","No root cause",
M1038="ODU HS","ACTIVE",
M1038="IP &amp; VLAN","ACTIVE",
M1038="Warehouse HUAWEI","SPARE-ISSUE",
M1038="SPARE-HS","SPARE-ISSUE",
M1038="Power Telco","ACTIVE"
),"")</f>
        <v>No root cause</v>
      </c>
      <c r="O1038" s="56">
        <v>0</v>
      </c>
      <c r="P1038" s="56">
        <v>0</v>
      </c>
      <c r="Q1038" s="56">
        <v>0</v>
      </c>
      <c r="R1038" s="56">
        <v>2.7614051758824076</v>
      </c>
      <c r="S1038" s="56">
        <v>0</v>
      </c>
      <c r="T1038" s="56">
        <v>2.4540889413953595</v>
      </c>
      <c r="U1038" s="56">
        <v>0</v>
      </c>
      <c r="V1038" s="14"/>
      <c r="W1038" s="14"/>
      <c r="X1038" s="14"/>
      <c r="Y1038" s="14"/>
      <c r="Z1038" s="14"/>
      <c r="AA1038" s="30" t="s">
        <v>16</v>
      </c>
      <c r="AB1038" s="7" t="s">
        <v>16</v>
      </c>
      <c r="AC1038" s="3"/>
      <c r="AD1038" s="3" t="s">
        <v>16</v>
      </c>
      <c r="AE1038" s="7"/>
      <c r="AF1038" s="31" t="s">
        <v>16</v>
      </c>
      <c r="AG1038" s="31" t="s">
        <v>16</v>
      </c>
      <c r="AH1038" s="31" t="s">
        <v>16</v>
      </c>
      <c r="AI1038" s="31" t="s">
        <v>16</v>
      </c>
      <c r="AJ1038" s="31" t="s">
        <v>16</v>
      </c>
      <c r="AK1038" s="31" t="s">
        <v>16</v>
      </c>
      <c r="AL1038" s="31" t="s">
        <v>16</v>
      </c>
      <c r="AM1038" s="31" t="s">
        <v>16</v>
      </c>
      <c r="AN1038" s="31" t="s">
        <v>16</v>
      </c>
      <c r="AO1038" s="31" t="s">
        <v>16</v>
      </c>
      <c r="AP1038" s="9" t="s">
        <v>16</v>
      </c>
      <c r="AQ1038" s="9" t="s">
        <v>16</v>
      </c>
      <c r="AR1038" s="9" t="s">
        <v>16</v>
      </c>
      <c r="AS1038" s="14"/>
      <c r="AT1038" s="14"/>
    </row>
    <row r="1039" spans="1:46" s="9" customFormat="1" ht="31.05" hidden="1" customHeight="1" x14ac:dyDescent="0.3">
      <c r="A1039" s="1" t="s">
        <v>2114</v>
      </c>
      <c r="B1039" s="48" t="s">
        <v>2115</v>
      </c>
      <c r="C1039" s="48" t="s">
        <v>11</v>
      </c>
      <c r="D1039" s="48" t="s">
        <v>146</v>
      </c>
      <c r="E1039" s="53" t="s">
        <v>32</v>
      </c>
      <c r="F1039" s="48" t="s">
        <v>33</v>
      </c>
      <c r="G1039" s="22" t="s">
        <v>5417</v>
      </c>
      <c r="H1039" s="66" t="s">
        <v>5452</v>
      </c>
      <c r="I1039" s="22" t="str">
        <f>_xlfn.XLOOKUP(B1039,[1]SITE!$B:$B,[1]SITE!$I:$I,"")</f>
        <v>INCIDENT</v>
      </c>
      <c r="J1039" s="29"/>
      <c r="K1039" s="15" t="str" cm="1">
        <f t="array" ref="K1039">IFERROR(_xlfn.IFS(#REF!=
"MPR ISSUE","PDH",#REF!=
"BSS Hardware Issue","BSS",#REF!=
"Sites strategiques, MLL, Pylone, etc.","ENVTECH",#REF!=
"AKTIVCO DEFAUT GE &amp; POWER Cabinet","AKTIVCO",#REF!=
"AKTIVCO Coupure ENEO &amp; Baisse de tension","AKTIVCO GRID ONLY",#REF!=
"Coupure ENEO &amp; Baisse de tension","IHS GRID ONLY",#REF!=
"Defaut GE &amp; POWER Cabinet","IHS",#REF!=
"Sharing","Partners",#REF!=
"Sites strategiques &amp; DataCenter","SST &amp; DC",#REF!=
"Exclu","Exclu",#REF!=
"SAT","SAT",#REF!=
"SPARE-ISSUE","SPARE-ISSUE",#REF!=
"Fiber CAmtel","TRANS_FO_CAMTEL",#REF!=
"Fiber AOF","Fiber AOF",#REF!=
"Projet OCM (HUAWEI)","TRAVAUX-HUAWEI",#REF!=
"Projet OCM (NOKIA)","TRAVAUX-NOKIA",#REF!=
"ACCESS-ISSUE","ACCESS-ISSUE",#REF!=
"Projet OCM (ZTE, NOKIA, autres projets)","TRAVAUX OCM",#REF!=
"No root CAuse","No root cause",#REF!=
"ODU HS","PDH",#REF!=
"IP &amp; VLAN","PDH",#REF!=
"Warehouse HUAWEI","SPARE-ISSUE",#REF!=
"SPARE-HS","SPARE-ISSUE",#REF!=
"Power Telco","BSS"
),"")</f>
        <v/>
      </c>
      <c r="L1039" s="16" t="str" cm="1">
        <f t="array" ref="L1039">IFERROR(_xlfn.IFS(
M1039="MPR ISSUE","TX ISSUE",
M1039="BSS Hardware Issue","RAN ISSUE",
M1039="Sites strategiques, MLL, Pylone, etc.","ENVTECH",
M1039="AKTIVCO DEFAUT GE &amp; POWER Cabinet","POWER ISSUE",
M1039="AKTIVCO Coupure ENEO &amp; Baisse de tension","POWER ISSUE",
M1039="Coupure ENEO &amp; Baisse de tension","POWER ISSUE",
M1039="Defaut GE &amp; POWER Cabinet","POWER ISSUE",
M1039="Sharing","POWER ISSUE",
M1039="Sites strategiques &amp; DataCenter","POWER ISSUE",
M1039="Exclu","Exclu",
M1039="SAT","TX ISSUE",
M1039="SPARE-ISSUE","SPARE-ISSUE",
M1039="Fiber CAmtel","TX ISSUE",
M1039="Fiber AOF","TX ISSUE",
M1039="Projet OCM (HUAWEI)","TRAVAUX-HUAWEI",
M1039="Projet OCM (NOKIA)","TRAVAUX -NOKIA",
M1039="ACCESS-ISSUE","ACCESS-ISSUE",
M1039="Projet OCM (ZTE, NOKIA, autres projets)","TRAVAUX OCM",
M1039="No root CAuse","No root cause",
M1039="ODU HS","TX ISSUE",
M1039="IP &amp; VLAN","TX ISSUE",
M1039="Warehouse HUAWEI","SPARE-ISSUE",
M1039="SPARE-HS","SPARE-ISSUE",
M1039="Power Telco","RAN ISSUE"
),"")</f>
        <v>ACCESS-ISSUE</v>
      </c>
      <c r="M1039" s="28" t="s">
        <v>26</v>
      </c>
      <c r="N1039" s="17" t="str" cm="1">
        <f t="array" ref="N1039">IFERROR(_xlfn.IFS(
M1039="MPR ISSUE","ACTIVE",
M1039="BSS Hardware Issue","ACTIVE",
M1039="Sites strategiques, MLL, Pylone, etc.","PASSIVE",
M1039="AKTIVCO DEFAUT GE &amp; POWER Cabinet","PASSIVE",
M1039="AKTIVCO Coupure ENEO &amp; Baisse de tension","PASSIVE",
M1039="Coupure ENEO &amp; Baisse de tension","PASSIVE",
M1039="Defaut GE &amp; POWER Cabinet","PASSIVE",
M1039="Sharing","PASSIVE",
M1039="Sites strategiques &amp; DataCenter","PASSIVE",
M1039="Exclu","Exclu",
M1039="SAT","ACTIVE",
M1039="SPARE-ISSUE","SPARE-ISSUE",
M1039="Fiber CAmtel","ACTIVE",
M1039="Fiber AOF","ACTIVE",
M1039="Projet OCM (HUAWEI)","PLANNED WORKS",
M1039="Projet OCM (NOKIA)","PLANNED WORKS",
M1039="ACCESS-ISSUE","ACCESS-ISSUE",
M1039="Projet OCM (ZTE, NOKIA, autres projets)","PLANNED WORKS",
M1039="No root CAuse","No root cause",
M1039="ODU HS","ACTIVE",
M1039="IP &amp; VLAN","ACTIVE",
M1039="Warehouse HUAWEI","SPARE-ISSUE",
M1039="SPARE-HS","SPARE-ISSUE",
M1039="Power Telco","ACTIVE"
),"")</f>
        <v>ACCESS-ISSUE</v>
      </c>
      <c r="O1039" s="56">
        <v>0</v>
      </c>
      <c r="P1039" s="56">
        <v>0</v>
      </c>
      <c r="Q1039" s="56">
        <v>2.9252382053060089</v>
      </c>
      <c r="R1039" s="56">
        <v>0</v>
      </c>
      <c r="S1039" s="56">
        <v>0</v>
      </c>
      <c r="T1039" s="56">
        <v>0</v>
      </c>
      <c r="U1039" s="56">
        <v>4.9634666255746458</v>
      </c>
      <c r="V1039" s="14"/>
      <c r="W1039" s="14"/>
      <c r="X1039" s="14"/>
      <c r="Y1039" s="14"/>
      <c r="Z1039" s="14"/>
      <c r="AA1039" s="30" t="s">
        <v>5748</v>
      </c>
      <c r="AB1039" s="7"/>
      <c r="AC1039" s="3"/>
      <c r="AD1039" s="3" t="s">
        <v>5748</v>
      </c>
      <c r="AE1039" s="7"/>
      <c r="AF1039" s="31" t="s">
        <v>16</v>
      </c>
      <c r="AG1039" s="31" t="s">
        <v>16</v>
      </c>
      <c r="AH1039" s="31" t="s">
        <v>16</v>
      </c>
      <c r="AI1039" s="31" t="s">
        <v>16</v>
      </c>
      <c r="AJ1039" s="31" t="s">
        <v>16</v>
      </c>
      <c r="AK1039" s="31" t="s">
        <v>16</v>
      </c>
      <c r="AL1039" s="31" t="s">
        <v>16</v>
      </c>
      <c r="AM1039" s="31" t="s">
        <v>16</v>
      </c>
      <c r="AN1039" s="31" t="s">
        <v>16</v>
      </c>
      <c r="AO1039" s="31" t="s">
        <v>16</v>
      </c>
      <c r="AP1039" s="9" t="s">
        <v>16</v>
      </c>
      <c r="AQ1039" s="9" t="s">
        <v>16</v>
      </c>
      <c r="AR1039" s="9" t="s">
        <v>16</v>
      </c>
      <c r="AS1039" s="14"/>
      <c r="AT1039" s="14"/>
    </row>
    <row r="1040" spans="1:46" s="9" customFormat="1" hidden="1" x14ac:dyDescent="0.3">
      <c r="A1040" s="1" t="s">
        <v>2686</v>
      </c>
      <c r="B1040" s="1" t="s">
        <v>2687</v>
      </c>
      <c r="C1040" s="1" t="s">
        <v>22</v>
      </c>
      <c r="D1040" s="1" t="s">
        <v>23</v>
      </c>
      <c r="E1040" s="53" t="s">
        <v>52</v>
      </c>
      <c r="F1040" s="1" t="s">
        <v>53</v>
      </c>
      <c r="G1040" s="46" t="s">
        <v>5418</v>
      </c>
      <c r="H1040" s="66" t="s">
        <v>5452</v>
      </c>
      <c r="I1040" s="22" t="str">
        <f>_xlfn.XLOOKUP(B1040,[1]SITE!$B:$B,[1]SITE!$I:$I,"")</f>
        <v>No impact</v>
      </c>
      <c r="J1040" s="29"/>
      <c r="K1040" s="15" t="str" cm="1">
        <f t="array" ref="K1040">IFERROR(_xlfn.IFS(
M1040="MPR ISSUE","PDH",
M1040="BSS Hardware Issue","BSS",
M1040="Sites strategiques, MLL, Pylone, etc.","ENVTECH",
M1040="AKTIVCO DEFAUT GE &amp; POWER Cabinet","AKTIVCO",
M1040="AKTIVCO Coupure ENEO &amp; Baisse de tension","AKTIVCO GRID ONLY",
M1040="Coupure ENEO &amp; Baisse de tension","IHS GRID ONLY",
M1040="Defaut GE &amp; POWER Cabinet","IHS",
M1040="Sharing","Partners",
M1040="Sites strategiques &amp; DataCenter","SST &amp; DC",
M1040="Exclu","Exclu",
M1040="SAT","SAT",
M1040="SPARE-ISSUE","SPARE-ISSUE",
M1040="Fiber CAmtel","TRANS_FO_CAMTEL",
M1040="Fiber AOF","Fiber AOF",
M1040="Projet OCM (HUAWEI)","TRAVAUX-HUAWEI",
M1040="Projet OCM (NOKIA)","TRAVAUX-NOKIA",
M1040="ACCESS-ISSUE","ACCESS-ISSUE",
M1040="Projet OCM (ZTE, NOKIA, autres projets)","TRAVAUX OCM",
M1040="No root CAuse","No root cause",
M1040="ODU HS","PDH",
M1040="IP &amp; VLAN","PDH",
M1040="Warehouse HUAWEI","SPARE-ISSUE",
M1040="SPARE-HS","SPARE-ISSUE",
M1040="Power Telco","BSS"
),"")</f>
        <v>No root cause</v>
      </c>
      <c r="L1040" s="16" t="str" cm="1">
        <f t="array" ref="L1040">IFERROR(_xlfn.IFS(
M1040="MPR ISSUE","TX ISSUE",
M1040="BSS Hardware Issue","RAN ISSUE",
M1040="Sites strategiques, MLL, Pylone, etc.","ENVTECH",
M1040="AKTIVCO DEFAUT GE &amp; POWER Cabinet","POWER ISSUE",
M1040="AKTIVCO Coupure ENEO &amp; Baisse de tension","POWER ISSUE",
M1040="Coupure ENEO &amp; Baisse de tension","POWER ISSUE",
M1040="Defaut GE &amp; POWER Cabinet","POWER ISSUE",
M1040="Sharing","POWER ISSUE",
M1040="Sites strategiques &amp; DataCenter","POWER ISSUE",
M1040="Exclu","Exclu",
M1040="SAT","TX ISSUE",
M1040="SPARE-ISSUE","SPARE-ISSUE",
M1040="Fiber CAmtel","TX ISSUE",
M1040="Fiber AOF","TX ISSUE",
M1040="Projet OCM (HUAWEI)","TRAVAUX-HUAWEI",
M1040="Projet OCM (NOKIA)","TRAVAUX -NOKIA",
M1040="ACCESS-ISSUE","ACCESS-ISSUE",
M1040="Projet OCM (ZTE, NOKIA, autres projets)","TRAVAUX OCM",
M1040="No root CAuse","No root cause",
M1040="ODU HS","TX ISSUE",
M1040="IP &amp; VLAN","TX ISSUE",
M1040="Warehouse HUAWEI","SPARE-ISSUE",
M1040="SPARE-HS","SPARE-ISSUE",
M1040="Power Telco","RAN ISSUE"
),"")</f>
        <v>No root cause</v>
      </c>
      <c r="M1040" s="28" t="s">
        <v>5403</v>
      </c>
      <c r="N1040" s="17" t="str" cm="1">
        <f t="array" ref="N1040">IFERROR(_xlfn.IFS(
M1040="MPR ISSUE","ACTIVE",
M1040="BSS Hardware Issue","ACTIVE",
M1040="Sites strategiques, MLL, Pylone, etc.","PASSIVE",
M1040="AKTIVCO DEFAUT GE &amp; POWER Cabinet","PASSIVE",
M1040="AKTIVCO Coupure ENEO &amp; Baisse de tension","PASSIVE",
M1040="Coupure ENEO &amp; Baisse de tension","PASSIVE",
M1040="Defaut GE &amp; POWER Cabinet","PASSIVE",
M1040="Sharing","PASSIVE",
M1040="Sites strategiques &amp; DataCenter","PASSIVE",
M1040="Exclu","Exclu",
M1040="SAT","ACTIVE",
M1040="SPARE-ISSUE","SPARE-ISSUE",
M1040="Fiber CAmtel","ACTIVE",
M1040="Fiber AOF","ACTIVE",
M1040="Projet OCM (HUAWEI)","PLANNED WORKS",
M1040="Projet OCM (NOKIA)","PLANNED WORKS",
M1040="ACCESS-ISSUE","ACCESS-ISSUE",
M1040="Projet OCM (ZTE, NOKIA, autres projets)","PLANNED WORKS",
M1040="No root CAuse","No root cause",
M1040="ODU HS","ACTIVE",
M1040="IP &amp; VLAN","ACTIVE",
M1040="Warehouse HUAWEI","SPARE-ISSUE",
M1040="SPARE-HS","SPARE-ISSUE",
M1040="Power Telco","ACTIVE"
),"")</f>
        <v>No root cause</v>
      </c>
      <c r="O1040" s="56">
        <v>0</v>
      </c>
      <c r="P1040" s="56">
        <v>0</v>
      </c>
      <c r="Q1040" s="56">
        <v>0</v>
      </c>
      <c r="R1040" s="56">
        <v>5.6033714005244946</v>
      </c>
      <c r="S1040" s="56">
        <v>0</v>
      </c>
      <c r="T1040" s="56">
        <v>0</v>
      </c>
      <c r="U1040" s="56">
        <v>0</v>
      </c>
      <c r="V1040" s="14"/>
      <c r="W1040" s="14"/>
      <c r="X1040" s="14"/>
      <c r="Y1040" s="14"/>
      <c r="Z1040" s="14"/>
      <c r="AA1040" s="30" t="s">
        <v>16</v>
      </c>
      <c r="AB1040" s="7" t="s">
        <v>16</v>
      </c>
      <c r="AC1040" s="3"/>
      <c r="AD1040" s="3" t="s">
        <v>16</v>
      </c>
      <c r="AE1040" s="7"/>
      <c r="AF1040" s="31" t="s">
        <v>16</v>
      </c>
      <c r="AG1040" s="31" t="s">
        <v>16</v>
      </c>
      <c r="AH1040" s="31" t="s">
        <v>16</v>
      </c>
      <c r="AI1040" s="31" t="s">
        <v>16</v>
      </c>
      <c r="AJ1040" s="31" t="s">
        <v>16</v>
      </c>
      <c r="AK1040" s="31" t="s">
        <v>16</v>
      </c>
      <c r="AL1040" s="31" t="s">
        <v>16</v>
      </c>
      <c r="AM1040" s="31" t="s">
        <v>16</v>
      </c>
      <c r="AN1040" s="31" t="s">
        <v>16</v>
      </c>
      <c r="AO1040" s="31" t="s">
        <v>16</v>
      </c>
      <c r="AP1040" s="9" t="s">
        <v>16</v>
      </c>
      <c r="AQ1040" s="9" t="s">
        <v>16</v>
      </c>
      <c r="AR1040" s="9" t="s">
        <v>16</v>
      </c>
      <c r="AS1040" s="14"/>
      <c r="AT1040" s="14"/>
    </row>
    <row r="1041" spans="1:46" s="9" customFormat="1" hidden="1" x14ac:dyDescent="0.3">
      <c r="A1041" s="1" t="s">
        <v>2688</v>
      </c>
      <c r="B1041" s="1" t="s">
        <v>2689</v>
      </c>
      <c r="C1041" s="1" t="s">
        <v>11</v>
      </c>
      <c r="D1041" s="1" t="s">
        <v>12</v>
      </c>
      <c r="E1041" s="53" t="s">
        <v>52</v>
      </c>
      <c r="F1041" s="1" t="s">
        <v>53</v>
      </c>
      <c r="G1041" s="46" t="s">
        <v>5418</v>
      </c>
      <c r="H1041" s="66" t="s">
        <v>5452</v>
      </c>
      <c r="I1041" s="22" t="str">
        <f>_xlfn.XLOOKUP(B1041,[1]SITE!$B:$B,[1]SITE!$I:$I,"")</f>
        <v>No impact</v>
      </c>
      <c r="J1041" s="29"/>
      <c r="K1041" s="15" t="str" cm="1">
        <f t="array" ref="K1041">IFERROR(_xlfn.IFS(
M1041="MPR ISSUE","PDH",
M1041="BSS Hardware Issue","BSS",
M1041="Sites strategiques, MLL, Pylone, etc.","ENVTECH",
M1041="AKTIVCO DEFAUT GE &amp; POWER Cabinet","AKTIVCO",
M1041="AKTIVCO Coupure ENEO &amp; Baisse de tension","AKTIVCO GRID ONLY",
M1041="Coupure ENEO &amp; Baisse de tension","IHS GRID ONLY",
M1041="Defaut GE &amp; POWER Cabinet","IHS",
M1041="Sharing","Partners",
M1041="Sites strategiques &amp; DataCenter","SST &amp; DC",
M1041="Exclu","Exclu",
M1041="SAT","SAT",
M1041="SPARE-ISSUE","SPARE-ISSUE",
M1041="Fiber CAmtel","TRANS_FO_CAMTEL",
M1041="Fiber AOF","Fiber AOF",
M1041="Projet OCM (HUAWEI)","TRAVAUX-HUAWEI",
M1041="Projet OCM (NOKIA)","TRAVAUX-NOKIA",
M1041="ACCESS-ISSUE","ACCESS-ISSUE",
M1041="Projet OCM (ZTE, NOKIA, autres projets)","TRAVAUX OCM",
M1041="No root CAuse","No root cause",
M1041="ODU HS","PDH",
M1041="IP &amp; VLAN","PDH",
M1041="Warehouse HUAWEI","SPARE-ISSUE",
M1041="SPARE-HS","SPARE-ISSUE",
M1041="Power Telco","BSS"
),"")</f>
        <v>No root cause</v>
      </c>
      <c r="L1041" s="16" t="str" cm="1">
        <f t="array" ref="L1041">IFERROR(_xlfn.IFS(
M1041="MPR ISSUE","TX ISSUE",
M1041="BSS Hardware Issue","RAN ISSUE",
M1041="Sites strategiques, MLL, Pylone, etc.","ENVTECH",
M1041="AKTIVCO DEFAUT GE &amp; POWER Cabinet","POWER ISSUE",
M1041="AKTIVCO Coupure ENEO &amp; Baisse de tension","POWER ISSUE",
M1041="Coupure ENEO &amp; Baisse de tension","POWER ISSUE",
M1041="Defaut GE &amp; POWER Cabinet","POWER ISSUE",
M1041="Sharing","POWER ISSUE",
M1041="Sites strategiques &amp; DataCenter","POWER ISSUE",
M1041="Exclu","Exclu",
M1041="SAT","TX ISSUE",
M1041="SPARE-ISSUE","SPARE-ISSUE",
M1041="Fiber CAmtel","TX ISSUE",
M1041="Fiber AOF","TX ISSUE",
M1041="Projet OCM (HUAWEI)","TRAVAUX-HUAWEI",
M1041="Projet OCM (NOKIA)","TRAVAUX -NOKIA",
M1041="ACCESS-ISSUE","ACCESS-ISSUE",
M1041="Projet OCM (ZTE, NOKIA, autres projets)","TRAVAUX OCM",
M1041="No root CAuse","No root cause",
M1041="ODU HS","TX ISSUE",
M1041="IP &amp; VLAN","TX ISSUE",
M1041="Warehouse HUAWEI","SPARE-ISSUE",
M1041="SPARE-HS","SPARE-ISSUE",
M1041="Power Telco","RAN ISSUE"
),"")</f>
        <v>No root cause</v>
      </c>
      <c r="M1041" s="28" t="s">
        <v>5403</v>
      </c>
      <c r="N1041" s="17" t="str" cm="1">
        <f t="array" ref="N1041">IFERROR(_xlfn.IFS(
M1041="MPR ISSUE","ACTIVE",
M1041="BSS Hardware Issue","ACTIVE",
M1041="Sites strategiques, MLL, Pylone, etc.","PASSIVE",
M1041="AKTIVCO DEFAUT GE &amp; POWER Cabinet","PASSIVE",
M1041="AKTIVCO Coupure ENEO &amp; Baisse de tension","PASSIVE",
M1041="Coupure ENEO &amp; Baisse de tension","PASSIVE",
M1041="Defaut GE &amp; POWER Cabinet","PASSIVE",
M1041="Sharing","PASSIVE",
M1041="Sites strategiques &amp; DataCenter","PASSIVE",
M1041="Exclu","Exclu",
M1041="SAT","ACTIVE",
M1041="SPARE-ISSUE","SPARE-ISSUE",
M1041="Fiber CAmtel","ACTIVE",
M1041="Fiber AOF","ACTIVE",
M1041="Projet OCM (HUAWEI)","PLANNED WORKS",
M1041="Projet OCM (NOKIA)","PLANNED WORKS",
M1041="ACCESS-ISSUE","ACCESS-ISSUE",
M1041="Projet OCM (ZTE, NOKIA, autres projets)","PLANNED WORKS",
M1041="No root CAuse","No root cause",
M1041="ODU HS","ACTIVE",
M1041="IP &amp; VLAN","ACTIVE",
M1041="Warehouse HUAWEI","SPARE-ISSUE",
M1041="SPARE-HS","SPARE-ISSUE",
M1041="Power Telco","ACTIVE"
),"")</f>
        <v>No root cause</v>
      </c>
      <c r="O1041" s="56">
        <v>0</v>
      </c>
      <c r="P1041" s="56">
        <v>0</v>
      </c>
      <c r="Q1041" s="56">
        <v>0</v>
      </c>
      <c r="R1041" s="56">
        <v>7.8709767630331626</v>
      </c>
      <c r="S1041" s="56">
        <v>0</v>
      </c>
      <c r="T1041" s="56">
        <v>0</v>
      </c>
      <c r="U1041" s="56">
        <v>0</v>
      </c>
      <c r="V1041" s="14"/>
      <c r="W1041" s="14"/>
      <c r="X1041" s="14"/>
      <c r="Y1041" s="14"/>
      <c r="Z1041" s="14"/>
      <c r="AA1041" s="30" t="s">
        <v>16</v>
      </c>
      <c r="AB1041" s="7" t="s">
        <v>16</v>
      </c>
      <c r="AC1041" s="3"/>
      <c r="AD1041" s="3" t="s">
        <v>16</v>
      </c>
      <c r="AE1041" s="7"/>
      <c r="AF1041" s="31" t="s">
        <v>16</v>
      </c>
      <c r="AG1041" s="31" t="s">
        <v>16</v>
      </c>
      <c r="AH1041" s="31" t="s">
        <v>16</v>
      </c>
      <c r="AI1041" s="31" t="s">
        <v>16</v>
      </c>
      <c r="AJ1041" s="31" t="s">
        <v>16</v>
      </c>
      <c r="AK1041" s="31" t="s">
        <v>16</v>
      </c>
      <c r="AL1041" s="31" t="s">
        <v>16</v>
      </c>
      <c r="AM1041" s="31" t="s">
        <v>16</v>
      </c>
      <c r="AN1041" s="31" t="s">
        <v>16</v>
      </c>
      <c r="AO1041" s="31" t="s">
        <v>16</v>
      </c>
      <c r="AP1041" s="9" t="s">
        <v>16</v>
      </c>
      <c r="AQ1041" s="9" t="s">
        <v>16</v>
      </c>
      <c r="AR1041" s="9" t="s">
        <v>16</v>
      </c>
      <c r="AS1041" s="14"/>
      <c r="AT1041" s="14"/>
    </row>
    <row r="1042" spans="1:46" s="9" customFormat="1" hidden="1" x14ac:dyDescent="0.3">
      <c r="A1042" s="1" t="s">
        <v>2484</v>
      </c>
      <c r="B1042" s="1" t="s">
        <v>2485</v>
      </c>
      <c r="C1042" s="1" t="s">
        <v>11</v>
      </c>
      <c r="D1042" s="1" t="s">
        <v>12</v>
      </c>
      <c r="E1042" s="53" t="s">
        <v>52</v>
      </c>
      <c r="F1042" s="1" t="s">
        <v>53</v>
      </c>
      <c r="G1042" s="46" t="s">
        <v>5418</v>
      </c>
      <c r="H1042" s="66" t="s">
        <v>5452</v>
      </c>
      <c r="I1042" s="22" t="str">
        <f>_xlfn.XLOOKUP(B1042,[1]SITE!$B:$B,[1]SITE!$I:$I,"")</f>
        <v>No impact</v>
      </c>
      <c r="J1042" s="29" t="s">
        <v>5393</v>
      </c>
      <c r="K1042" s="15" t="str" cm="1">
        <f t="array" ref="K1042">IFERROR(_xlfn.IFS(
M1042="MPR ISSUE","PDH",
M1042="BSS Hardware Issue","BSS",
M1042="Sites strategiques, MLL, Pylone, etc.","ENVTECH",
M1042="AKTIVCO DEFAUT GE &amp; POWER Cabinet","AKTIVCO",
M1042="AKTIVCO Coupure ENEO &amp; Baisse de tension","AKTIVCO GRID ONLY",
M1042="Coupure ENEO &amp; Baisse de tension","IHS GRID ONLY",
M1042="Defaut GE &amp; POWER Cabinet","IHS",
M1042="Sharing","Partners",
M1042="Sites strategiques &amp; DataCenter","SST &amp; DC",
M1042="Exclu","Exclu",
M1042="SAT","SAT",
M1042="SPARE-ISSUE","SPARE-ISSUE",
M1042="Fiber CAmtel","TRANS_FO_CAMTEL",
M1042="Fiber AOF","Fiber AOF",
M1042="Projet OCM (HUAWEI)","TRAVAUX-HUAWEI",
M1042="Projet OCM (NOKIA)","TRAVAUX-NOKIA",
M1042="ACCESS-ISSUE","ACCESS-ISSUE",
M1042="Projet OCM (ZTE, NOKIA, autres projets)","TRAVAUX OCM",
M1042="No root CAuse","No root cause",
M1042="ODU HS","PDH",
M1042="IP &amp; VLAN","PDH",
M1042="Warehouse HUAWEI","SPARE-ISSUE",
M1042="SPARE-HS","SPARE-ISSUE",
M1042="Power Telco","BSS"
),"")</f>
        <v>No root cause</v>
      </c>
      <c r="L1042" s="16" t="str" cm="1">
        <f t="array" ref="L1042">IFERROR(_xlfn.IFS(
M1042="MPR ISSUE","TX ISSUE",
M1042="BSS Hardware Issue","RAN ISSUE",
M1042="Sites strategiques, MLL, Pylone, etc.","ENVTECH",
M1042="AKTIVCO DEFAUT GE &amp; POWER Cabinet","POWER ISSUE",
M1042="AKTIVCO Coupure ENEO &amp; Baisse de tension","POWER ISSUE",
M1042="Coupure ENEO &amp; Baisse de tension","POWER ISSUE",
M1042="Defaut GE &amp; POWER Cabinet","POWER ISSUE",
M1042="Sharing","POWER ISSUE",
M1042="Sites strategiques &amp; DataCenter","POWER ISSUE",
M1042="Exclu","Exclu",
M1042="SAT","TX ISSUE",
M1042="SPARE-ISSUE","SPARE-ISSUE",
M1042="Fiber CAmtel","TX ISSUE",
M1042="Fiber AOF","TX ISSUE",
M1042="Projet OCM (HUAWEI)","TRAVAUX-HUAWEI",
M1042="Projet OCM (NOKIA)","TRAVAUX -NOKIA",
M1042="ACCESS-ISSUE","ACCESS-ISSUE",
M1042="Projet OCM (ZTE, NOKIA, autres projets)","TRAVAUX OCM",
M1042="No root CAuse","No root cause",
M1042="ODU HS","TX ISSUE",
M1042="IP &amp; VLAN","TX ISSUE",
M1042="Warehouse HUAWEI","SPARE-ISSUE",
M1042="SPARE-HS","SPARE-ISSUE",
M1042="Power Telco","RAN ISSUE"
),"")</f>
        <v>No root cause</v>
      </c>
      <c r="M1042" s="28" t="s">
        <v>5403</v>
      </c>
      <c r="N1042" s="17" t="str" cm="1">
        <f t="array" ref="N1042">IFERROR(_xlfn.IFS(
M1042="MPR ISSUE","ACTIVE",
M1042="BSS Hardware Issue","ACTIVE",
M1042="Sites strategiques, MLL, Pylone, etc.","PASSIVE",
M1042="AKTIVCO DEFAUT GE &amp; POWER Cabinet","PASSIVE",
M1042="AKTIVCO Coupure ENEO &amp; Baisse de tension","PASSIVE",
M1042="Coupure ENEO &amp; Baisse de tension","PASSIVE",
M1042="Defaut GE &amp; POWER Cabinet","PASSIVE",
M1042="Sharing","PASSIVE",
M1042="Sites strategiques &amp; DataCenter","PASSIVE",
M1042="Exclu","Exclu",
M1042="SAT","ACTIVE",
M1042="SPARE-ISSUE","SPARE-ISSUE",
M1042="Fiber CAmtel","ACTIVE",
M1042="Fiber AOF","ACTIVE",
M1042="Projet OCM (HUAWEI)","PLANNED WORKS",
M1042="Projet OCM (NOKIA)","PLANNED WORKS",
M1042="ACCESS-ISSUE","ACCESS-ISSUE",
M1042="Projet OCM (ZTE, NOKIA, autres projets)","PLANNED WORKS",
M1042="No root CAuse","No root cause",
M1042="ODU HS","ACTIVE",
M1042="IP &amp; VLAN","ACTIVE",
M1042="Warehouse HUAWEI","SPARE-ISSUE",
M1042="SPARE-HS","SPARE-ISSUE",
M1042="Power Telco","ACTIVE"
),"")</f>
        <v>No root cause</v>
      </c>
      <c r="O1042" s="56">
        <v>0</v>
      </c>
      <c r="P1042" s="56">
        <v>0</v>
      </c>
      <c r="Q1042" s="56">
        <v>0</v>
      </c>
      <c r="R1042" s="56">
        <v>7.6643573807261305</v>
      </c>
      <c r="S1042" s="56">
        <v>0</v>
      </c>
      <c r="T1042" s="56">
        <v>7.936609851241179E-3</v>
      </c>
      <c r="U1042" s="56">
        <v>0</v>
      </c>
      <c r="V1042" s="14"/>
      <c r="W1042" s="14"/>
      <c r="X1042" s="14"/>
      <c r="Y1042" s="14"/>
      <c r="Z1042" s="14"/>
      <c r="AA1042" s="30" t="s">
        <v>16</v>
      </c>
      <c r="AB1042" s="7" t="s">
        <v>16</v>
      </c>
      <c r="AC1042" s="3"/>
      <c r="AD1042" s="3" t="s">
        <v>16</v>
      </c>
      <c r="AE1042" s="7"/>
      <c r="AF1042" s="31" t="s">
        <v>16</v>
      </c>
      <c r="AG1042" s="31" t="s">
        <v>16</v>
      </c>
      <c r="AH1042" s="31" t="s">
        <v>16</v>
      </c>
      <c r="AI1042" s="31" t="s">
        <v>16</v>
      </c>
      <c r="AJ1042" s="31" t="s">
        <v>16</v>
      </c>
      <c r="AK1042" s="31" t="s">
        <v>16</v>
      </c>
      <c r="AL1042" s="31" t="s">
        <v>16</v>
      </c>
      <c r="AM1042" s="31" t="s">
        <v>16</v>
      </c>
      <c r="AN1042" s="31" t="s">
        <v>16</v>
      </c>
      <c r="AO1042" s="31" t="s">
        <v>16</v>
      </c>
      <c r="AP1042" s="9" t="s">
        <v>16</v>
      </c>
      <c r="AQ1042" s="9" t="s">
        <v>16</v>
      </c>
      <c r="AR1042" s="9" t="s">
        <v>16</v>
      </c>
      <c r="AS1042" s="14"/>
      <c r="AT1042" s="14"/>
    </row>
    <row r="1043" spans="1:46" s="9" customFormat="1" hidden="1" x14ac:dyDescent="0.3">
      <c r="A1043" s="1" t="s">
        <v>1837</v>
      </c>
      <c r="B1043" s="48" t="s">
        <v>1838</v>
      </c>
      <c r="C1043" s="48" t="s">
        <v>22</v>
      </c>
      <c r="D1043" s="48" t="s">
        <v>123</v>
      </c>
      <c r="E1043" s="53" t="s">
        <v>24</v>
      </c>
      <c r="F1043" s="48" t="s">
        <v>1839</v>
      </c>
      <c r="G1043" s="46" t="s">
        <v>5418</v>
      </c>
      <c r="H1043" s="66" t="s">
        <v>5452</v>
      </c>
      <c r="I1043" s="22" t="str">
        <f>_xlfn.XLOOKUP(B1043,[1]SITE!$B:$B,[1]SITE!$I:$I,"")</f>
        <v>No impact</v>
      </c>
      <c r="J1043" s="29"/>
      <c r="K1043" s="15" t="str" cm="1">
        <f t="array" ref="K1043">IFERROR(_xlfn.IFS(
M1043="MPR ISSUE","PDH",
M1043="BSS Hardware Issue","BSS",
M1043="Sites strategiques, MLL, Pylone, etc.","ENVTECH",
M1043="AKTIVCO DEFAUT GE &amp; POWER Cabinet","AKTIVCO",
M1043="AKTIVCO Coupure ENEO &amp; Baisse de tension","AKTIVCO GRID ONLY",
M1043="Coupure ENEO &amp; Baisse de tension","IHS GRID ONLY",
M1043="Defaut GE &amp; POWER Cabinet","IHS",
M1043="Sharing","Partners",
M1043="Sites strategiques &amp; DataCenter","SST &amp; DC",
M1043="Exclu","Exclu",
M1043="SAT","SAT",
M1043="SPARE-ISSUE","SPARE-ISSUE",
M1043="Fiber CAmtel","TRANS_FO_CAMTEL",
M1043="Fiber AOF","Fiber AOF",
M1043="Projet OCM (HUAWEI)","TRAVAUX-HUAWEI",
M1043="Projet OCM (NOKIA)","TRAVAUX-NOKIA",
M1043="ACCESS-ISSUE","ACCESS-ISSUE",
M1043="Projet OCM (ZTE, NOKIA, autres projets)","TRAVAUX OCM",
M1043="No root CAuse","No root cause",
M1043="ODU HS","PDH",
M1043="IP &amp; VLAN","PDH",
M1043="Warehouse HUAWEI","SPARE-ISSUE",
M1043="SPARE-HS","SPARE-ISSUE",
M1043="Power Telco","BSS"
),"")</f>
        <v>No root cause</v>
      </c>
      <c r="L1043" s="16" t="str" cm="1">
        <f t="array" ref="L1043">IFERROR(_xlfn.IFS(
M1043="MPR ISSUE","TX ISSUE",
M1043="BSS Hardware Issue","RAN ISSUE",
M1043="Sites strategiques, MLL, Pylone, etc.","ENVTECH",
M1043="AKTIVCO DEFAUT GE &amp; POWER Cabinet","POWER ISSUE",
M1043="AKTIVCO Coupure ENEO &amp; Baisse de tension","POWER ISSUE",
M1043="Coupure ENEO &amp; Baisse de tension","POWER ISSUE",
M1043="Defaut GE &amp; POWER Cabinet","POWER ISSUE",
M1043="Sharing","POWER ISSUE",
M1043="Sites strategiques &amp; DataCenter","POWER ISSUE",
M1043="Exclu","Exclu",
M1043="SAT","TX ISSUE",
M1043="SPARE-ISSUE","SPARE-ISSUE",
M1043="Fiber CAmtel","TX ISSUE",
M1043="Fiber AOF","TX ISSUE",
M1043="Projet OCM (HUAWEI)","TRAVAUX-HUAWEI",
M1043="Projet OCM (NOKIA)","TRAVAUX -NOKIA",
M1043="ACCESS-ISSUE","ACCESS-ISSUE",
M1043="Projet OCM (ZTE, NOKIA, autres projets)","TRAVAUX OCM",
M1043="No root CAuse","No root cause",
M1043="ODU HS","TX ISSUE",
M1043="IP &amp; VLAN","TX ISSUE",
M1043="Warehouse HUAWEI","SPARE-ISSUE",
M1043="SPARE-HS","SPARE-ISSUE",
M1043="Power Telco","RAN ISSUE"
),"")</f>
        <v>No root cause</v>
      </c>
      <c r="M1043" s="28" t="s">
        <v>5403</v>
      </c>
      <c r="N1043" s="17" t="str" cm="1">
        <f t="array" ref="N1043">IFERROR(_xlfn.IFS(
M1043="MPR ISSUE","ACTIVE",
M1043="BSS Hardware Issue","ACTIVE",
M1043="Sites strategiques, MLL, Pylone, etc.","PASSIVE",
M1043="AKTIVCO DEFAUT GE &amp; POWER Cabinet","PASSIVE",
M1043="AKTIVCO Coupure ENEO &amp; Baisse de tension","PASSIVE",
M1043="Coupure ENEO &amp; Baisse de tension","PASSIVE",
M1043="Defaut GE &amp; POWER Cabinet","PASSIVE",
M1043="Sharing","PASSIVE",
M1043="Sites strategiques &amp; DataCenter","PASSIVE",
M1043="Exclu","Exclu",
M1043="SAT","ACTIVE",
M1043="SPARE-ISSUE","SPARE-ISSUE",
M1043="Fiber CAmtel","ACTIVE",
M1043="Fiber AOF","ACTIVE",
M1043="Projet OCM (HUAWEI)","PLANNED WORKS",
M1043="Projet OCM (NOKIA)","PLANNED WORKS",
M1043="ACCESS-ISSUE","ACCESS-ISSUE",
M1043="Projet OCM (ZTE, NOKIA, autres projets)","PLANNED WORKS",
M1043="No root CAuse","No root cause",
M1043="ODU HS","ACTIVE",
M1043="IP &amp; VLAN","ACTIVE",
M1043="Warehouse HUAWEI","SPARE-ISSUE",
M1043="SPARE-HS","SPARE-ISSUE",
M1043="Power Telco","ACTIVE"
),"")</f>
        <v>No root cause</v>
      </c>
      <c r="O1043" s="56">
        <v>0</v>
      </c>
      <c r="P1043" s="56">
        <v>0</v>
      </c>
      <c r="Q1043" s="56">
        <v>0</v>
      </c>
      <c r="R1043" s="56">
        <v>0</v>
      </c>
      <c r="S1043" s="56">
        <v>0</v>
      </c>
      <c r="T1043" s="56">
        <v>0</v>
      </c>
      <c r="U1043" s="56">
        <v>0.78952324695448195</v>
      </c>
      <c r="V1043" s="14"/>
      <c r="W1043" s="14"/>
      <c r="X1043" s="14"/>
      <c r="Y1043" s="14"/>
      <c r="Z1043" s="14"/>
      <c r="AA1043" s="30" t="s">
        <v>16</v>
      </c>
      <c r="AB1043" s="7" t="s">
        <v>16</v>
      </c>
      <c r="AC1043" s="3"/>
      <c r="AD1043" s="3" t="s">
        <v>16</v>
      </c>
      <c r="AE1043" s="7"/>
      <c r="AF1043" s="31" t="s">
        <v>16</v>
      </c>
      <c r="AG1043" s="31" t="s">
        <v>16</v>
      </c>
      <c r="AH1043" s="31" t="s">
        <v>16</v>
      </c>
      <c r="AI1043" s="31" t="s">
        <v>16</v>
      </c>
      <c r="AJ1043" s="31" t="s">
        <v>16</v>
      </c>
      <c r="AK1043" s="31" t="s">
        <v>16</v>
      </c>
      <c r="AL1043" s="31" t="s">
        <v>16</v>
      </c>
      <c r="AM1043" s="31" t="s">
        <v>16</v>
      </c>
      <c r="AN1043" s="31" t="s">
        <v>16</v>
      </c>
      <c r="AO1043" s="31" t="s">
        <v>16</v>
      </c>
      <c r="AP1043" s="9" t="s">
        <v>16</v>
      </c>
      <c r="AQ1043" s="9" t="s">
        <v>16</v>
      </c>
      <c r="AR1043" s="9" t="s">
        <v>16</v>
      </c>
      <c r="AS1043" s="14"/>
      <c r="AT1043" s="14"/>
    </row>
    <row r="1044" spans="1:46" s="9" customFormat="1" hidden="1" x14ac:dyDescent="0.3">
      <c r="A1044" s="1" t="s">
        <v>1656</v>
      </c>
      <c r="B1044" s="1" t="s">
        <v>1657</v>
      </c>
      <c r="C1044" s="1" t="s">
        <v>11</v>
      </c>
      <c r="D1044" s="1" t="s">
        <v>12</v>
      </c>
      <c r="E1044" s="53" t="s">
        <v>103</v>
      </c>
      <c r="F1044" s="1" t="s">
        <v>857</v>
      </c>
      <c r="G1044" s="46" t="s">
        <v>5418</v>
      </c>
      <c r="H1044" s="66" t="s">
        <v>5452</v>
      </c>
      <c r="I1044" s="22" t="str">
        <f>_xlfn.XLOOKUP(B1044,[1]SITE!$B:$B,[1]SITE!$I:$I,"")</f>
        <v>No impact</v>
      </c>
      <c r="J1044" s="29"/>
      <c r="K1044" s="15" t="str" cm="1">
        <f t="array" ref="K1044">IFERROR(_xlfn.IFS(
M1044="MPR ISSUE","PDH",
M1044="BSS Hardware Issue","BSS",
M1044="Sites strategiques, MLL, Pylone, etc.","ENVTECH",
M1044="AKTIVCO DEFAUT GE &amp; POWER Cabinet","AKTIVCO",
M1044="AKTIVCO Coupure ENEO &amp; Baisse de tension","AKTIVCO GRID ONLY",
M1044="Coupure ENEO &amp; Baisse de tension","IHS GRID ONLY",
M1044="Defaut GE &amp; POWER Cabinet","IHS",
M1044="Sharing","Partners",
M1044="Sites strategiques &amp; DataCenter","SST &amp; DC",
M1044="Exclu","Exclu",
M1044="SAT","SAT",
M1044="SPARE-ISSUE","SPARE-ISSUE",
M1044="Fiber CAmtel","TRANS_FO_CAMTEL",
M1044="Fiber AOF","Fiber AOF",
M1044="Projet OCM (HUAWEI)","TRAVAUX-HUAWEI",
M1044="Projet OCM (NOKIA)","TRAVAUX-NOKIA",
M1044="ACCESS-ISSUE","ACCESS-ISSUE",
M1044="Projet OCM (ZTE, NOKIA, autres projets)","TRAVAUX OCM",
M1044="No root CAuse","No root cause",
M1044="ODU HS","PDH",
M1044="IP &amp; VLAN","PDH",
M1044="Warehouse HUAWEI","SPARE-ISSUE",
M1044="SPARE-HS","SPARE-ISSUE",
M1044="Power Telco","BSS"
),"")</f>
        <v>No root cause</v>
      </c>
      <c r="L1044" s="16" t="str" cm="1">
        <f t="array" ref="L1044">IFERROR(_xlfn.IFS(
M1044="MPR ISSUE","TX ISSUE",
M1044="BSS Hardware Issue","RAN ISSUE",
M1044="Sites strategiques, MLL, Pylone, etc.","ENVTECH",
M1044="AKTIVCO DEFAUT GE &amp; POWER Cabinet","POWER ISSUE",
M1044="AKTIVCO Coupure ENEO &amp; Baisse de tension","POWER ISSUE",
M1044="Coupure ENEO &amp; Baisse de tension","POWER ISSUE",
M1044="Defaut GE &amp; POWER Cabinet","POWER ISSUE",
M1044="Sharing","POWER ISSUE",
M1044="Sites strategiques &amp; DataCenter","POWER ISSUE",
M1044="Exclu","Exclu",
M1044="SAT","TX ISSUE",
M1044="SPARE-ISSUE","SPARE-ISSUE",
M1044="Fiber CAmtel","TX ISSUE",
M1044="Fiber AOF","TX ISSUE",
M1044="Projet OCM (HUAWEI)","TRAVAUX-HUAWEI",
M1044="Projet OCM (NOKIA)","TRAVAUX -NOKIA",
M1044="ACCESS-ISSUE","ACCESS-ISSUE",
M1044="Projet OCM (ZTE, NOKIA, autres projets)","TRAVAUX OCM",
M1044="No root CAuse","No root cause",
M1044="ODU HS","TX ISSUE",
M1044="IP &amp; VLAN","TX ISSUE",
M1044="Warehouse HUAWEI","SPARE-ISSUE",
M1044="SPARE-HS","SPARE-ISSUE",
M1044="Power Telco","RAN ISSUE"
),"")</f>
        <v>No root cause</v>
      </c>
      <c r="M1044" s="28" t="s">
        <v>5403</v>
      </c>
      <c r="N1044" s="17" t="str" cm="1">
        <f t="array" ref="N1044">IFERROR(_xlfn.IFS(
M1044="MPR ISSUE","ACTIVE",
M1044="BSS Hardware Issue","ACTIVE",
M1044="Sites strategiques, MLL, Pylone, etc.","PASSIVE",
M1044="AKTIVCO DEFAUT GE &amp; POWER Cabinet","PASSIVE",
M1044="AKTIVCO Coupure ENEO &amp; Baisse de tension","PASSIVE",
M1044="Coupure ENEO &amp; Baisse de tension","PASSIVE",
M1044="Defaut GE &amp; POWER Cabinet","PASSIVE",
M1044="Sharing","PASSIVE",
M1044="Sites strategiques &amp; DataCenter","PASSIVE",
M1044="Exclu","Exclu",
M1044="SAT","ACTIVE",
M1044="SPARE-ISSUE","SPARE-ISSUE",
M1044="Fiber CAmtel","ACTIVE",
M1044="Fiber AOF","ACTIVE",
M1044="Projet OCM (HUAWEI)","PLANNED WORKS",
M1044="Projet OCM (NOKIA)","PLANNED WORKS",
M1044="ACCESS-ISSUE","ACCESS-ISSUE",
M1044="Projet OCM (ZTE, NOKIA, autres projets)","PLANNED WORKS",
M1044="No root CAuse","No root cause",
M1044="ODU HS","ACTIVE",
M1044="IP &amp; VLAN","ACTIVE",
M1044="Warehouse HUAWEI","SPARE-ISSUE",
M1044="SPARE-HS","SPARE-ISSUE",
M1044="Power Telco","ACTIVE"
),"")</f>
        <v>No root cause</v>
      </c>
      <c r="O1044" s="56">
        <v>0</v>
      </c>
      <c r="P1044" s="56">
        <v>0</v>
      </c>
      <c r="Q1044" s="56">
        <v>0</v>
      </c>
      <c r="R1044" s="56">
        <v>0.45531171436480011</v>
      </c>
      <c r="S1044" s="56">
        <v>0</v>
      </c>
      <c r="T1044" s="56">
        <v>0</v>
      </c>
      <c r="U1044" s="56">
        <v>0</v>
      </c>
      <c r="V1044" s="14"/>
      <c r="W1044" s="14"/>
      <c r="X1044" s="14"/>
      <c r="Y1044" s="14"/>
      <c r="Z1044" s="14"/>
      <c r="AA1044" s="30" t="s">
        <v>16</v>
      </c>
      <c r="AB1044" s="7" t="s">
        <v>16</v>
      </c>
      <c r="AC1044" s="3"/>
      <c r="AD1044" s="3" t="s">
        <v>16</v>
      </c>
      <c r="AE1044" s="7"/>
      <c r="AF1044" s="31" t="s">
        <v>16</v>
      </c>
      <c r="AG1044" s="31" t="s">
        <v>16</v>
      </c>
      <c r="AH1044" s="31" t="s">
        <v>16</v>
      </c>
      <c r="AI1044" s="31" t="s">
        <v>16</v>
      </c>
      <c r="AJ1044" s="31" t="s">
        <v>16</v>
      </c>
      <c r="AK1044" s="31" t="s">
        <v>16</v>
      </c>
      <c r="AL1044" s="31" t="s">
        <v>16</v>
      </c>
      <c r="AM1044" s="31" t="s">
        <v>16</v>
      </c>
      <c r="AN1044" s="31" t="s">
        <v>16</v>
      </c>
      <c r="AO1044" s="31" t="s">
        <v>16</v>
      </c>
      <c r="AP1044" s="9" t="s">
        <v>16</v>
      </c>
      <c r="AQ1044" s="9" t="s">
        <v>16</v>
      </c>
      <c r="AR1044" s="9" t="s">
        <v>16</v>
      </c>
      <c r="AS1044" s="14"/>
      <c r="AT1044" s="14"/>
    </row>
    <row r="1045" spans="1:46" s="9" customFormat="1" hidden="1" x14ac:dyDescent="0.3">
      <c r="A1045" s="1" t="s">
        <v>1064</v>
      </c>
      <c r="B1045" s="1" t="s">
        <v>1065</v>
      </c>
      <c r="C1045" s="1" t="s">
        <v>11</v>
      </c>
      <c r="D1045" s="1" t="s">
        <v>12</v>
      </c>
      <c r="E1045" s="3" t="s">
        <v>24</v>
      </c>
      <c r="F1045" s="1" t="s">
        <v>25</v>
      </c>
      <c r="G1045" s="46" t="s">
        <v>5418</v>
      </c>
      <c r="H1045" s="66" t="s">
        <v>5452</v>
      </c>
      <c r="I1045" s="22" t="str">
        <f>_xlfn.XLOOKUP(B1045,[1]SITE!$B:$B,[1]SITE!$I:$I,"")</f>
        <v>No impact</v>
      </c>
      <c r="J1045" s="29"/>
      <c r="K1045" s="15" t="str" cm="1">
        <f t="array" ref="K1045">IFERROR(_xlfn.IFS(
M1045="MPR ISSUE","PDH",
M1045="BSS Hardware Issue","BSS",
M1045="Sites strategiques, MLL, Pylone, etc.","ENVTECH",
M1045="AKTIVCO DEFAUT GE &amp; POWER Cabinet","AKTIVCO",
M1045="AKTIVCO Coupure ENEO &amp; Baisse de tension","AKTIVCO GRID ONLY",
M1045="Coupure ENEO &amp; Baisse de tension","IHS GRID ONLY",
M1045="Defaut GE &amp; POWER Cabinet","IHS",
M1045="Sharing","Partners",
M1045="Sites strategiques &amp; DataCenter","SST &amp; DC",
M1045="Exclu","Exclu",
M1045="SAT","SAT",
M1045="SPARE-ISSUE","SPARE-ISSUE",
M1045="Fiber CAmtel","TRANS_FO_CAMTEL",
M1045="Fiber AOF","Fiber AOF",
M1045="Projet OCM (HUAWEI)","TRAVAUX-HUAWEI",
M1045="Projet OCM (NOKIA)","TRAVAUX-NOKIA",
M1045="ACCESS-ISSUE","ACCESS-ISSUE",
M1045="Projet OCM (ZTE, NOKIA, autres projets)","TRAVAUX OCM",
M1045="No root CAuse","No root cause",
M1045="ODU HS","PDH",
M1045="IP &amp; VLAN","PDH",
M1045="Warehouse HUAWEI","SPARE-ISSUE",
M1045="SPARE-HS","SPARE-ISSUE",
M1045="Power Telco","BSS"
),"")</f>
        <v>No root cause</v>
      </c>
      <c r="L1045" s="16" t="str" cm="1">
        <f t="array" ref="L1045">IFERROR(_xlfn.IFS(
M1045="MPR ISSUE","TX ISSUE",
M1045="BSS Hardware Issue","RAN ISSUE",
M1045="Sites strategiques, MLL, Pylone, etc.","ENVTECH",
M1045="AKTIVCO DEFAUT GE &amp; POWER Cabinet","POWER ISSUE",
M1045="AKTIVCO Coupure ENEO &amp; Baisse de tension","POWER ISSUE",
M1045="Coupure ENEO &amp; Baisse de tension","POWER ISSUE",
M1045="Defaut GE &amp; POWER Cabinet","POWER ISSUE",
M1045="Sharing","POWER ISSUE",
M1045="Sites strategiques &amp; DataCenter","POWER ISSUE",
M1045="Exclu","Exclu",
M1045="SAT","TX ISSUE",
M1045="SPARE-ISSUE","SPARE-ISSUE",
M1045="Fiber CAmtel","TX ISSUE",
M1045="Fiber AOF","TX ISSUE",
M1045="Projet OCM (HUAWEI)","TRAVAUX-HUAWEI",
M1045="Projet OCM (NOKIA)","TRAVAUX -NOKIA",
M1045="ACCESS-ISSUE","ACCESS-ISSUE",
M1045="Projet OCM (ZTE, NOKIA, autres projets)","TRAVAUX OCM",
M1045="No root CAuse","No root cause",
M1045="ODU HS","TX ISSUE",
M1045="IP &amp; VLAN","TX ISSUE",
M1045="Warehouse HUAWEI","SPARE-ISSUE",
M1045="SPARE-HS","SPARE-ISSUE",
M1045="Power Telco","RAN ISSUE"
),"")</f>
        <v>No root cause</v>
      </c>
      <c r="M1045" s="28" t="s">
        <v>5403</v>
      </c>
      <c r="N1045" s="17" t="str" cm="1">
        <f t="array" ref="N1045">IFERROR(_xlfn.IFS(
M1045="MPR ISSUE","ACTIVE",
M1045="BSS Hardware Issue","ACTIVE",
M1045="Sites strategiques, MLL, Pylone, etc.","PASSIVE",
M1045="AKTIVCO DEFAUT GE &amp; POWER Cabinet","PASSIVE",
M1045="AKTIVCO Coupure ENEO &amp; Baisse de tension","PASSIVE",
M1045="Coupure ENEO &amp; Baisse de tension","PASSIVE",
M1045="Defaut GE &amp; POWER Cabinet","PASSIVE",
M1045="Sharing","PASSIVE",
M1045="Sites strategiques &amp; DataCenter","PASSIVE",
M1045="Exclu","Exclu",
M1045="SAT","ACTIVE",
M1045="SPARE-ISSUE","SPARE-ISSUE",
M1045="Fiber CAmtel","ACTIVE",
M1045="Fiber AOF","ACTIVE",
M1045="Projet OCM (HUAWEI)","PLANNED WORKS",
M1045="Projet OCM (NOKIA)","PLANNED WORKS",
M1045="ACCESS-ISSUE","ACCESS-ISSUE",
M1045="Projet OCM (ZTE, NOKIA, autres projets)","PLANNED WORKS",
M1045="No root CAuse","No root cause",
M1045="ODU HS","ACTIVE",
M1045="IP &amp; VLAN","ACTIVE",
M1045="Warehouse HUAWEI","SPARE-ISSUE",
M1045="SPARE-HS","SPARE-ISSUE",
M1045="Power Telco","ACTIVE"
),"")</f>
        <v>No root cause</v>
      </c>
      <c r="O1045" s="29">
        <v>0</v>
      </c>
      <c r="P1045" s="29">
        <v>0</v>
      </c>
      <c r="Q1045" s="29">
        <v>0</v>
      </c>
      <c r="R1045" s="29">
        <v>4.2620665005864184</v>
      </c>
      <c r="S1045" s="29">
        <v>9.3626848784218382</v>
      </c>
      <c r="T1045" s="29">
        <v>6.044325876843792</v>
      </c>
      <c r="U1045" s="29">
        <v>0</v>
      </c>
      <c r="V1045" s="67"/>
      <c r="W1045" s="67"/>
      <c r="X1045" s="67"/>
      <c r="Y1045" s="67"/>
      <c r="Z1045" s="67"/>
      <c r="AA1045" s="30"/>
      <c r="AB1045" s="7" t="s">
        <v>16</v>
      </c>
      <c r="AC1045" s="3"/>
      <c r="AD1045" s="3" t="s">
        <v>16</v>
      </c>
      <c r="AE1045" s="7"/>
      <c r="AF1045" s="31" t="s">
        <v>16</v>
      </c>
      <c r="AG1045" s="31" t="s">
        <v>16</v>
      </c>
      <c r="AH1045" s="31" t="s">
        <v>16</v>
      </c>
      <c r="AI1045" s="31" t="s">
        <v>16</v>
      </c>
      <c r="AJ1045" s="31" t="s">
        <v>16</v>
      </c>
      <c r="AK1045" s="31" t="s">
        <v>16</v>
      </c>
      <c r="AL1045" s="31" t="s">
        <v>16</v>
      </c>
      <c r="AM1045" s="31" t="s">
        <v>16</v>
      </c>
      <c r="AN1045" s="31" t="s">
        <v>16</v>
      </c>
      <c r="AO1045" s="31" t="s">
        <v>16</v>
      </c>
      <c r="AP1045" s="31" t="s">
        <v>16</v>
      </c>
      <c r="AQ1045" s="31" t="s">
        <v>16</v>
      </c>
      <c r="AR1045" s="31" t="s">
        <v>16</v>
      </c>
      <c r="AS1045" s="14"/>
      <c r="AT1045" s="14"/>
    </row>
    <row r="1046" spans="1:46" s="9" customFormat="1" hidden="1" x14ac:dyDescent="0.3">
      <c r="A1046" s="1" t="s">
        <v>2622</v>
      </c>
      <c r="B1046" s="48" t="s">
        <v>2623</v>
      </c>
      <c r="C1046" s="48" t="s">
        <v>11</v>
      </c>
      <c r="D1046" s="48" t="s">
        <v>12</v>
      </c>
      <c r="E1046" s="53" t="s">
        <v>32</v>
      </c>
      <c r="F1046" s="48" t="s">
        <v>485</v>
      </c>
      <c r="G1046" s="22" t="s">
        <v>5417</v>
      </c>
      <c r="H1046" s="66" t="s">
        <v>5452</v>
      </c>
      <c r="I1046" s="22" t="str">
        <f>_xlfn.XLOOKUP(B1046,[1]SITE!$B:$B,[1]SITE!$I:$I,"")</f>
        <v>No impact</v>
      </c>
      <c r="J1046" s="29"/>
      <c r="K1046" s="15" t="str" cm="1">
        <f t="array" ref="K1046">IFERROR(_xlfn.IFS(
M1046="MPR ISSUE","PDH",
M1046="BSS Hardware Issue","BSS",
M1046="Sites strategiques, MLL, Pylone, etc.","ENVTECH",
M1046="AKTIVCO DEFAUT GE &amp; POWER Cabinet","AKTIVCO",
M1046="AKTIVCO Coupure ENEO &amp; Baisse de tension","AKTIVCO GRID ONLY",
M1046="Coupure ENEO &amp; Baisse de tension","IHS GRID ONLY",
M1046="Defaut GE &amp; POWER Cabinet","IHS",
M1046="Sharing","Partners",
M1046="Sites strategiques &amp; DataCenter","SST &amp; DC",
M1046="Exclu","Exclu",
M1046="SAT","SAT",
M1046="SPARE-ISSUE","SPARE-ISSUE",
M1046="Fiber CAmtel","TRANS_FO_CAMTEL",
M1046="Fiber AOF","Fiber AOF",
M1046="Projet OCM (HUAWEI)","TRAVAUX-HUAWEI",
M1046="Projet OCM (NOKIA)","TRAVAUX-NOKIA",
M1046="ACCESS-ISSUE","ACCESS-ISSUE",
M1046="Projet OCM (ZTE, NOKIA, autres projets)","TRAVAUX OCM",
M1046="No root CAuse","No root cause",
M1046="ODU HS","PDH",
M1046="IP &amp; VLAN","PDH",
M1046="Warehouse HUAWEI","SPARE-ISSUE",
M1046="SPARE-HS","SPARE-ISSUE",
M1046="Power Telco","BSS"
),"")</f>
        <v>No root cause</v>
      </c>
      <c r="L1046" s="16" t="str" cm="1">
        <f t="array" ref="L1046">IFERROR(_xlfn.IFS(
M1046="MPR ISSUE","TX ISSUE",
M1046="BSS Hardware Issue","RAN ISSUE",
M1046="Sites strategiques, MLL, Pylone, etc.","ENVTECH",
M1046="AKTIVCO DEFAUT GE &amp; POWER Cabinet","POWER ISSUE",
M1046="AKTIVCO Coupure ENEO &amp; Baisse de tension","POWER ISSUE",
M1046="Coupure ENEO &amp; Baisse de tension","POWER ISSUE",
M1046="Defaut GE &amp; POWER Cabinet","POWER ISSUE",
M1046="Sharing","POWER ISSUE",
M1046="Sites strategiques &amp; DataCenter","POWER ISSUE",
M1046="Exclu","Exclu",
M1046="SAT","TX ISSUE",
M1046="SPARE-ISSUE","SPARE-ISSUE",
M1046="Fiber CAmtel","TX ISSUE",
M1046="Fiber AOF","TX ISSUE",
M1046="Projet OCM (HUAWEI)","TRAVAUX-HUAWEI",
M1046="Projet OCM (NOKIA)","TRAVAUX -NOKIA",
M1046="ACCESS-ISSUE","ACCESS-ISSUE",
M1046="Projet OCM (ZTE, NOKIA, autres projets)","TRAVAUX OCM",
M1046="No root CAuse","No root cause",
M1046="ODU HS","TX ISSUE",
M1046="IP &amp; VLAN","TX ISSUE",
M1046="Warehouse HUAWEI","SPARE-ISSUE",
M1046="SPARE-HS","SPARE-ISSUE",
M1046="Power Telco","RAN ISSUE"
),"")</f>
        <v>No root cause</v>
      </c>
      <c r="M1046" s="28" t="s">
        <v>5403</v>
      </c>
      <c r="N1046" s="17" t="str" cm="1">
        <f t="array" ref="N1046">IFERROR(_xlfn.IFS(
M1046="MPR ISSUE","ACTIVE",
M1046="BSS Hardware Issue","ACTIVE",
M1046="Sites strategiques, MLL, Pylone, etc.","PASSIVE",
M1046="AKTIVCO DEFAUT GE &amp; POWER Cabinet","PASSIVE",
M1046="AKTIVCO Coupure ENEO &amp; Baisse de tension","PASSIVE",
M1046="Coupure ENEO &amp; Baisse de tension","PASSIVE",
M1046="Defaut GE &amp; POWER Cabinet","PASSIVE",
M1046="Sharing","PASSIVE",
M1046="Sites strategiques &amp; DataCenter","PASSIVE",
M1046="Exclu","Exclu",
M1046="SAT","ACTIVE",
M1046="SPARE-ISSUE","SPARE-ISSUE",
M1046="Fiber CAmtel","ACTIVE",
M1046="Fiber AOF","ACTIVE",
M1046="Projet OCM (HUAWEI)","PLANNED WORKS",
M1046="Projet OCM (NOKIA)","PLANNED WORKS",
M1046="ACCESS-ISSUE","ACCESS-ISSUE",
M1046="Projet OCM (ZTE, NOKIA, autres projets)","PLANNED WORKS",
M1046="No root CAuse","No root cause",
M1046="ODU HS","ACTIVE",
M1046="IP &amp; VLAN","ACTIVE",
M1046="Warehouse HUAWEI","SPARE-ISSUE",
M1046="SPARE-HS","SPARE-ISSUE",
M1046="Power Telco","ACTIVE"
),"")</f>
        <v>No root cause</v>
      </c>
      <c r="O1046" s="56">
        <v>0</v>
      </c>
      <c r="P1046" s="56">
        <v>0</v>
      </c>
      <c r="Q1046" s="56">
        <v>0</v>
      </c>
      <c r="R1046" s="56">
        <v>0</v>
      </c>
      <c r="S1046" s="56">
        <v>0</v>
      </c>
      <c r="T1046" s="56">
        <v>0</v>
      </c>
      <c r="U1046" s="56">
        <v>0</v>
      </c>
      <c r="V1046" s="14"/>
      <c r="W1046" s="14"/>
      <c r="X1046" s="14"/>
      <c r="Y1046" s="14"/>
      <c r="Z1046" s="14"/>
      <c r="AA1046" s="30" t="s">
        <v>16</v>
      </c>
      <c r="AB1046" s="7" t="s">
        <v>16</v>
      </c>
      <c r="AC1046" s="3"/>
      <c r="AD1046" s="3" t="s">
        <v>16</v>
      </c>
      <c r="AE1046" s="7"/>
      <c r="AF1046" s="31" t="s">
        <v>16</v>
      </c>
      <c r="AG1046" s="31" t="s">
        <v>16</v>
      </c>
      <c r="AH1046" s="31" t="s">
        <v>16</v>
      </c>
      <c r="AI1046" s="31" t="s">
        <v>16</v>
      </c>
      <c r="AJ1046" s="31" t="s">
        <v>16</v>
      </c>
      <c r="AK1046" s="31" t="s">
        <v>16</v>
      </c>
      <c r="AL1046" s="31" t="s">
        <v>16</v>
      </c>
      <c r="AM1046" s="31" t="s">
        <v>16</v>
      </c>
      <c r="AN1046" s="31" t="s">
        <v>16</v>
      </c>
      <c r="AO1046" s="31" t="s">
        <v>16</v>
      </c>
      <c r="AP1046" s="9" t="s">
        <v>16</v>
      </c>
      <c r="AQ1046" s="9" t="s">
        <v>16</v>
      </c>
      <c r="AR1046" s="9" t="s">
        <v>16</v>
      </c>
      <c r="AS1046" s="14"/>
      <c r="AT1046" s="14"/>
    </row>
    <row r="1047" spans="1:46" s="9" customFormat="1" hidden="1" x14ac:dyDescent="0.3">
      <c r="A1047" s="1" t="s">
        <v>4868</v>
      </c>
      <c r="B1047" s="48" t="s">
        <v>4869</v>
      </c>
      <c r="C1047" s="1"/>
      <c r="D1047" s="48"/>
      <c r="E1047" s="53" t="s">
        <v>103</v>
      </c>
      <c r="F1047" s="48" t="s">
        <v>4062</v>
      </c>
      <c r="G1047" s="46" t="s">
        <v>5418</v>
      </c>
      <c r="H1047" s="66" t="s">
        <v>5452</v>
      </c>
      <c r="I1047" s="22" t="str">
        <f>_xlfn.XLOOKUP(B1047,[1]SITE!$B:$B,[1]SITE!$I:$I,"")</f>
        <v>INCIDENT</v>
      </c>
      <c r="J1047" s="29"/>
      <c r="K1047" s="15" t="str" cm="1">
        <f t="array" ref="K1047">IFERROR(_xlfn.IFS(
M1047="MPR ISSUE","PDH",
M1047="BSS Hardware Issue","BSS",
M1047="Sites strategiques, MLL, Pylone, etc.","ENVTECH",
M1047="AKTIVCO DEFAUT GE &amp; POWER Cabinet","AKTIVCO",
M1047="AKTIVCO Coupure ENEO &amp; Baisse de tension","AKTIVCO GRID ONLY",
M1047="Coupure ENEO &amp; Baisse de tension","IHS GRID ONLY",
M1047="Defaut GE &amp; POWER Cabinet","IHS",
M1047="Sharing","Partners",
M1047="Sites strategiques &amp; DataCenter","SST &amp; DC",
M1047="Exclu","Exclu",
M1047="SAT","SAT",
M1047="SPARE-ISSUE","SPARE-ISSUE",
M1047="Fiber CAmtel","TRANS_FO_CAMTEL",
M1047="Fiber AOF","Fiber AOF",
M1047="Projet OCM (HUAWEI)","TRAVAUX-HUAWEI",
M1047="Projet OCM (NOKIA)","TRAVAUX-NOKIA",
M1047="ACCESS-ISSUE","ACCESS-ISSUE",
M1047="Projet OCM (ZTE, NOKIA, autres projets)","TRAVAUX OCM",
M1047="No root CAuse","No root cause",
M1047="ODU HS","PDH",
M1047="IP &amp; VLAN","PDH",
M1047="Warehouse HUAWEI","SPARE-ISSUE",
M1047="SPARE-HS","SPARE-ISSUE",
M1047="Power Telco","BSS"
),"")</f>
        <v>No root cause</v>
      </c>
      <c r="L1047" s="16" t="str" cm="1">
        <f t="array" ref="L1047">IFERROR(_xlfn.IFS(
M1047="MPR ISSUE","TX ISSUE",
M1047="BSS Hardware Issue","RAN ISSUE",
M1047="Sites strategiques, MLL, Pylone, etc.","ENVTECH",
M1047="AKTIVCO DEFAUT GE &amp; POWER Cabinet","POWER ISSUE",
M1047="AKTIVCO Coupure ENEO &amp; Baisse de tension","POWER ISSUE",
M1047="Coupure ENEO &amp; Baisse de tension","POWER ISSUE",
M1047="Defaut GE &amp; POWER Cabinet","POWER ISSUE",
M1047="Sharing","POWER ISSUE",
M1047="Sites strategiques &amp; DataCenter","POWER ISSUE",
M1047="Exclu","Exclu",
M1047="SAT","TX ISSUE",
M1047="SPARE-ISSUE","SPARE-ISSUE",
M1047="Fiber CAmtel","TX ISSUE",
M1047="Fiber AOF","TX ISSUE",
M1047="Projet OCM (HUAWEI)","TRAVAUX-HUAWEI",
M1047="Projet OCM (NOKIA)","TRAVAUX -NOKIA",
M1047="ACCESS-ISSUE","ACCESS-ISSUE",
M1047="Projet OCM (ZTE, NOKIA, autres projets)","TRAVAUX OCM",
M1047="No root CAuse","No root cause",
M1047="ODU HS","TX ISSUE",
M1047="IP &amp; VLAN","TX ISSUE",
M1047="Warehouse HUAWEI","SPARE-ISSUE",
M1047="SPARE-HS","SPARE-ISSUE",
M1047="Power Telco","RAN ISSUE"
),"")</f>
        <v>No root cause</v>
      </c>
      <c r="M1047" s="28" t="s">
        <v>5403</v>
      </c>
      <c r="N1047" s="17" t="str" cm="1">
        <f t="array" ref="N1047">IFERROR(_xlfn.IFS(
M1047="MPR ISSUE","ACTIVE",
M1047="BSS Hardware Issue","ACTIVE",
M1047="Sites strategiques, MLL, Pylone, etc.","PASSIVE",
M1047="AKTIVCO DEFAUT GE &amp; POWER Cabinet","PASSIVE",
M1047="AKTIVCO Coupure ENEO &amp; Baisse de tension","PASSIVE",
M1047="Coupure ENEO &amp; Baisse de tension","PASSIVE",
M1047="Defaut GE &amp; POWER Cabinet","PASSIVE",
M1047="Sharing","PASSIVE",
M1047="Sites strategiques &amp; DataCenter","PASSIVE",
M1047="Exclu","Exclu",
M1047="SAT","ACTIVE",
M1047="SPARE-ISSUE","SPARE-ISSUE",
M1047="Fiber CAmtel","ACTIVE",
M1047="Fiber AOF","ACTIVE",
M1047="Projet OCM (HUAWEI)","PLANNED WORKS",
M1047="Projet OCM (NOKIA)","PLANNED WORKS",
M1047="ACCESS-ISSUE","ACCESS-ISSUE",
M1047="Projet OCM (ZTE, NOKIA, autres projets)","PLANNED WORKS",
M1047="No root CAuse","No root cause",
M1047="ODU HS","ACTIVE",
M1047="IP &amp; VLAN","ACTIVE",
M1047="Warehouse HUAWEI","SPARE-ISSUE",
M1047="SPARE-HS","SPARE-ISSUE",
M1047="Power Telco","ACTIVE"
),"")</f>
        <v>No root cause</v>
      </c>
      <c r="O1047" s="56">
        <v>0</v>
      </c>
      <c r="P1047" s="56">
        <v>0</v>
      </c>
      <c r="Q1047" s="56">
        <v>0.21997785596676109</v>
      </c>
      <c r="R1047" s="56">
        <v>1.0037582077030418</v>
      </c>
      <c r="S1047" s="56">
        <v>0</v>
      </c>
      <c r="T1047" s="56">
        <v>0</v>
      </c>
      <c r="U1047" s="56">
        <v>1.3324230309360134</v>
      </c>
      <c r="V1047" s="14"/>
      <c r="W1047" s="14"/>
      <c r="X1047" s="14"/>
      <c r="Y1047" s="14"/>
      <c r="Z1047" s="14"/>
      <c r="AA1047" s="30" t="s">
        <v>16</v>
      </c>
      <c r="AB1047" s="7" t="s">
        <v>16</v>
      </c>
      <c r="AC1047" s="3"/>
      <c r="AD1047" s="3" t="s">
        <v>16</v>
      </c>
      <c r="AE1047" s="7"/>
      <c r="AF1047" s="31" t="s">
        <v>16</v>
      </c>
      <c r="AG1047" s="31" t="s">
        <v>16</v>
      </c>
      <c r="AH1047" s="31" t="s">
        <v>16</v>
      </c>
      <c r="AI1047" s="31" t="s">
        <v>16</v>
      </c>
      <c r="AJ1047" s="31" t="s">
        <v>16</v>
      </c>
      <c r="AK1047" s="31" t="s">
        <v>16</v>
      </c>
      <c r="AL1047" s="31" t="s">
        <v>16</v>
      </c>
      <c r="AM1047" s="31" t="s">
        <v>16</v>
      </c>
      <c r="AN1047" s="31" t="s">
        <v>16</v>
      </c>
      <c r="AO1047" s="31" t="s">
        <v>16</v>
      </c>
      <c r="AP1047" s="9" t="s">
        <v>16</v>
      </c>
      <c r="AQ1047" s="9" t="s">
        <v>16</v>
      </c>
      <c r="AR1047" s="9" t="s">
        <v>16</v>
      </c>
      <c r="AS1047" s="14"/>
      <c r="AT1047" s="14"/>
    </row>
    <row r="1048" spans="1:46" s="9" customFormat="1" hidden="1" x14ac:dyDescent="0.3">
      <c r="A1048" s="1" t="s">
        <v>4063</v>
      </c>
      <c r="B1048" s="48" t="s">
        <v>4064</v>
      </c>
      <c r="C1048" s="48" t="s">
        <v>11</v>
      </c>
      <c r="D1048" s="48" t="s">
        <v>12</v>
      </c>
      <c r="E1048" s="53" t="s">
        <v>103</v>
      </c>
      <c r="F1048" s="48" t="s">
        <v>4063</v>
      </c>
      <c r="G1048" s="46" t="s">
        <v>5418</v>
      </c>
      <c r="H1048" s="66" t="s">
        <v>5452</v>
      </c>
      <c r="I1048" s="22" t="str">
        <f>_xlfn.XLOOKUP(B1048,[1]SITE!$B:$B,[1]SITE!$I:$I,"")</f>
        <v>INCIDENT</v>
      </c>
      <c r="J1048" s="29"/>
      <c r="K1048" s="15" t="str" cm="1">
        <f t="array" ref="K1048">IFERROR(_xlfn.IFS(
M1048="MPR ISSUE","PDH",
M1048="BSS Hardware Issue","BSS",
M1048="Sites strategiques, MLL, Pylone, etc.","ENVTECH",
M1048="AKTIVCO DEFAUT GE &amp; POWER Cabinet","AKTIVCO",
M1048="AKTIVCO Coupure ENEO &amp; Baisse de tension","AKTIVCO GRID ONLY",
M1048="Coupure ENEO &amp; Baisse de tension","IHS GRID ONLY",
M1048="Defaut GE &amp; POWER Cabinet","IHS",
M1048="Sharing","Partners",
M1048="Sites strategiques &amp; DataCenter","SST &amp; DC",
M1048="Exclu","Exclu",
M1048="SAT","SAT",
M1048="SPARE-ISSUE","SPARE-ISSUE",
M1048="Fiber CAmtel","TRANS_FO_CAMTEL",
M1048="Fiber AOF","Fiber AOF",
M1048="Projet OCM (HUAWEI)","TRAVAUX-HUAWEI",
M1048="Projet OCM (NOKIA)","TRAVAUX-NOKIA",
M1048="ACCESS-ISSUE","ACCESS-ISSUE",
M1048="Projet OCM (ZTE, NOKIA, autres projets)","TRAVAUX OCM",
M1048="No root CAuse","No root cause",
M1048="ODU HS","PDH",
M1048="IP &amp; VLAN","PDH",
M1048="Warehouse HUAWEI","SPARE-ISSUE",
M1048="SPARE-HS","SPARE-ISSUE",
M1048="Power Telco","BSS"
),"")</f>
        <v>No root cause</v>
      </c>
      <c r="L1048" s="16" t="str" cm="1">
        <f t="array" ref="L1048">IFERROR(_xlfn.IFS(
M1048="MPR ISSUE","TX ISSUE",
M1048="BSS Hardware Issue","RAN ISSUE",
M1048="Sites strategiques, MLL, Pylone, etc.","ENVTECH",
M1048="AKTIVCO DEFAUT GE &amp; POWER Cabinet","POWER ISSUE",
M1048="AKTIVCO Coupure ENEO &amp; Baisse de tension","POWER ISSUE",
M1048="Coupure ENEO &amp; Baisse de tension","POWER ISSUE",
M1048="Defaut GE &amp; POWER Cabinet","POWER ISSUE",
M1048="Sharing","POWER ISSUE",
M1048="Sites strategiques &amp; DataCenter","POWER ISSUE",
M1048="Exclu","Exclu",
M1048="SAT","TX ISSUE",
M1048="SPARE-ISSUE","SPARE-ISSUE",
M1048="Fiber CAmtel","TX ISSUE",
M1048="Fiber AOF","TX ISSUE",
M1048="Projet OCM (HUAWEI)","TRAVAUX-HUAWEI",
M1048="Projet OCM (NOKIA)","TRAVAUX -NOKIA",
M1048="ACCESS-ISSUE","ACCESS-ISSUE",
M1048="Projet OCM (ZTE, NOKIA, autres projets)","TRAVAUX OCM",
M1048="No root CAuse","No root cause",
M1048="ODU HS","TX ISSUE",
M1048="IP &amp; VLAN","TX ISSUE",
M1048="Warehouse HUAWEI","SPARE-ISSUE",
M1048="SPARE-HS","SPARE-ISSUE",
M1048="Power Telco","RAN ISSUE"
),"")</f>
        <v>No root cause</v>
      </c>
      <c r="M1048" s="28" t="s">
        <v>5403</v>
      </c>
      <c r="N1048" s="17" t="str" cm="1">
        <f t="array" ref="N1048">IFERROR(_xlfn.IFS(
M1048="MPR ISSUE","ACTIVE",
M1048="BSS Hardware Issue","ACTIVE",
M1048="Sites strategiques, MLL, Pylone, etc.","PASSIVE",
M1048="AKTIVCO DEFAUT GE &amp; POWER Cabinet","PASSIVE",
M1048="AKTIVCO Coupure ENEO &amp; Baisse de tension","PASSIVE",
M1048="Coupure ENEO &amp; Baisse de tension","PASSIVE",
M1048="Defaut GE &amp; POWER Cabinet","PASSIVE",
M1048="Sharing","PASSIVE",
M1048="Sites strategiques &amp; DataCenter","PASSIVE",
M1048="Exclu","Exclu",
M1048="SAT","ACTIVE",
M1048="SPARE-ISSUE","SPARE-ISSUE",
M1048="Fiber CAmtel","ACTIVE",
M1048="Fiber AOF","ACTIVE",
M1048="Projet OCM (HUAWEI)","PLANNED WORKS",
M1048="Projet OCM (NOKIA)","PLANNED WORKS",
M1048="ACCESS-ISSUE","ACCESS-ISSUE",
M1048="Projet OCM (ZTE, NOKIA, autres projets)","PLANNED WORKS",
M1048="No root CAuse","No root cause",
M1048="ODU HS","ACTIVE",
M1048="IP &amp; VLAN","ACTIVE",
M1048="Warehouse HUAWEI","SPARE-ISSUE",
M1048="SPARE-HS","SPARE-ISSUE",
M1048="Power Telco","ACTIVE"
),"")</f>
        <v>No root cause</v>
      </c>
      <c r="O1048" s="56">
        <v>0</v>
      </c>
      <c r="P1048" s="56">
        <v>0</v>
      </c>
      <c r="Q1048" s="56">
        <v>0.22038806276806122</v>
      </c>
      <c r="R1048" s="56">
        <v>1.0037582077030416</v>
      </c>
      <c r="S1048" s="56">
        <v>0</v>
      </c>
      <c r="T1048" s="56">
        <v>0</v>
      </c>
      <c r="U1048" s="56">
        <v>1.198873964495353</v>
      </c>
      <c r="V1048" s="14"/>
      <c r="W1048" s="14"/>
      <c r="X1048" s="14"/>
      <c r="Y1048" s="14"/>
      <c r="Z1048" s="14"/>
      <c r="AA1048" s="30" t="s">
        <v>5764</v>
      </c>
      <c r="AB1048" s="7" t="s">
        <v>16</v>
      </c>
      <c r="AC1048" s="3"/>
      <c r="AD1048" s="3" t="s">
        <v>5764</v>
      </c>
      <c r="AE1048" s="7"/>
      <c r="AF1048" s="31" t="s">
        <v>16</v>
      </c>
      <c r="AG1048" s="31" t="s">
        <v>16</v>
      </c>
      <c r="AH1048" s="31" t="s">
        <v>16</v>
      </c>
      <c r="AI1048" s="31" t="s">
        <v>16</v>
      </c>
      <c r="AJ1048" s="31" t="s">
        <v>16</v>
      </c>
      <c r="AK1048" s="31" t="s">
        <v>16</v>
      </c>
      <c r="AL1048" s="31" t="s">
        <v>16</v>
      </c>
      <c r="AM1048" s="31" t="s">
        <v>16</v>
      </c>
      <c r="AN1048" s="31" t="s">
        <v>16</v>
      </c>
      <c r="AO1048" s="31" t="s">
        <v>16</v>
      </c>
      <c r="AP1048" s="9" t="s">
        <v>16</v>
      </c>
      <c r="AQ1048" s="9" t="s">
        <v>16</v>
      </c>
      <c r="AR1048" s="9" t="s">
        <v>16</v>
      </c>
      <c r="AS1048" s="14"/>
      <c r="AT1048" s="14"/>
    </row>
    <row r="1049" spans="1:46" s="9" customFormat="1" hidden="1" x14ac:dyDescent="0.3">
      <c r="A1049" s="1" t="s">
        <v>4077</v>
      </c>
      <c r="B1049" s="48" t="s">
        <v>4078</v>
      </c>
      <c r="C1049" s="48" t="s">
        <v>11</v>
      </c>
      <c r="D1049" s="48" t="s">
        <v>12</v>
      </c>
      <c r="E1049" s="53" t="s">
        <v>103</v>
      </c>
      <c r="F1049" s="48" t="s">
        <v>4077</v>
      </c>
      <c r="G1049" s="46" t="s">
        <v>5418</v>
      </c>
      <c r="H1049" s="66" t="s">
        <v>5452</v>
      </c>
      <c r="I1049" s="22" t="str">
        <f>_xlfn.XLOOKUP(B1049,[1]SITE!$B:$B,[1]SITE!$I:$I,"")</f>
        <v>INCIDENT</v>
      </c>
      <c r="J1049" s="29"/>
      <c r="K1049" s="15" t="str" cm="1">
        <f t="array" ref="K1049">IFERROR(_xlfn.IFS(
M1049="MPR ISSUE","PDH",
M1049="BSS Hardware Issue","BSS",
M1049="Sites strategiques, MLL, Pylone, etc.","ENVTECH",
M1049="AKTIVCO DEFAUT GE &amp; POWER Cabinet","AKTIVCO",
M1049="AKTIVCO Coupure ENEO &amp; Baisse de tension","AKTIVCO GRID ONLY",
M1049="Coupure ENEO &amp; Baisse de tension","IHS GRID ONLY",
M1049="Defaut GE &amp; POWER Cabinet","IHS",
M1049="Sharing","Partners",
M1049="Sites strategiques &amp; DataCenter","SST &amp; DC",
M1049="Exclu","Exclu",
M1049="SAT","SAT",
M1049="SPARE-ISSUE","SPARE-ISSUE",
M1049="Fiber CAmtel","TRANS_FO_CAMTEL",
M1049="Fiber AOF","Fiber AOF",
M1049="Projet OCM (HUAWEI)","TRAVAUX-HUAWEI",
M1049="Projet OCM (NOKIA)","TRAVAUX-NOKIA",
M1049="ACCESS-ISSUE","ACCESS-ISSUE",
M1049="Projet OCM (ZTE, NOKIA, autres projets)","TRAVAUX OCM",
M1049="No root CAuse","No root cause",
M1049="ODU HS","PDH",
M1049="IP &amp; VLAN","PDH",
M1049="Warehouse HUAWEI","SPARE-ISSUE",
M1049="SPARE-HS","SPARE-ISSUE",
M1049="Power Telco","BSS"
),"")</f>
        <v>No root cause</v>
      </c>
      <c r="L1049" s="16" t="str" cm="1">
        <f t="array" ref="L1049">IFERROR(_xlfn.IFS(
M1049="MPR ISSUE","TX ISSUE",
M1049="BSS Hardware Issue","RAN ISSUE",
M1049="Sites strategiques, MLL, Pylone, etc.","ENVTECH",
M1049="AKTIVCO DEFAUT GE &amp; POWER Cabinet","POWER ISSUE",
M1049="AKTIVCO Coupure ENEO &amp; Baisse de tension","POWER ISSUE",
M1049="Coupure ENEO &amp; Baisse de tension","POWER ISSUE",
M1049="Defaut GE &amp; POWER Cabinet","POWER ISSUE",
M1049="Sharing","POWER ISSUE",
M1049="Sites strategiques &amp; DataCenter","POWER ISSUE",
M1049="Exclu","Exclu",
M1049="SAT","TX ISSUE",
M1049="SPARE-ISSUE","SPARE-ISSUE",
M1049="Fiber CAmtel","TX ISSUE",
M1049="Fiber AOF","TX ISSUE",
M1049="Projet OCM (HUAWEI)","TRAVAUX-HUAWEI",
M1049="Projet OCM (NOKIA)","TRAVAUX -NOKIA",
M1049="ACCESS-ISSUE","ACCESS-ISSUE",
M1049="Projet OCM (ZTE, NOKIA, autres projets)","TRAVAUX OCM",
M1049="No root CAuse","No root cause",
M1049="ODU HS","TX ISSUE",
M1049="IP &amp; VLAN","TX ISSUE",
M1049="Warehouse HUAWEI","SPARE-ISSUE",
M1049="SPARE-HS","SPARE-ISSUE",
M1049="Power Telco","RAN ISSUE"
),"")</f>
        <v>No root cause</v>
      </c>
      <c r="M1049" s="28" t="s">
        <v>5403</v>
      </c>
      <c r="N1049" s="17" t="str" cm="1">
        <f t="array" ref="N1049">IFERROR(_xlfn.IFS(
M1049="MPR ISSUE","ACTIVE",
M1049="BSS Hardware Issue","ACTIVE",
M1049="Sites strategiques, MLL, Pylone, etc.","PASSIVE",
M1049="AKTIVCO DEFAUT GE &amp; POWER Cabinet","PASSIVE",
M1049="AKTIVCO Coupure ENEO &amp; Baisse de tension","PASSIVE",
M1049="Coupure ENEO &amp; Baisse de tension","PASSIVE",
M1049="Defaut GE &amp; POWER Cabinet","PASSIVE",
M1049="Sharing","PASSIVE",
M1049="Sites strategiques &amp; DataCenter","PASSIVE",
M1049="Exclu","Exclu",
M1049="SAT","ACTIVE",
M1049="SPARE-ISSUE","SPARE-ISSUE",
M1049="Fiber CAmtel","ACTIVE",
M1049="Fiber AOF","ACTIVE",
M1049="Projet OCM (HUAWEI)","PLANNED WORKS",
M1049="Projet OCM (NOKIA)","PLANNED WORKS",
M1049="ACCESS-ISSUE","ACCESS-ISSUE",
M1049="Projet OCM (ZTE, NOKIA, autres projets)","PLANNED WORKS",
M1049="No root CAuse","No root cause",
M1049="ODU HS","ACTIVE",
M1049="IP &amp; VLAN","ACTIVE",
M1049="Warehouse HUAWEI","SPARE-ISSUE",
M1049="SPARE-HS","SPARE-ISSUE",
M1049="Power Telco","ACTIVE"
),"")</f>
        <v>No root cause</v>
      </c>
      <c r="O1049" s="56">
        <v>0</v>
      </c>
      <c r="P1049" s="56">
        <v>0</v>
      </c>
      <c r="Q1049" s="56">
        <v>0.21962115440041322</v>
      </c>
      <c r="R1049" s="56">
        <v>1.0011721213470193</v>
      </c>
      <c r="S1049" s="56">
        <v>0</v>
      </c>
      <c r="T1049" s="56">
        <v>0</v>
      </c>
      <c r="U1049" s="56">
        <v>1.3316382874900481</v>
      </c>
      <c r="V1049" s="14"/>
      <c r="W1049" s="14"/>
      <c r="X1049" s="14"/>
      <c r="Y1049" s="14"/>
      <c r="Z1049" s="14"/>
      <c r="AA1049" s="30" t="s">
        <v>16</v>
      </c>
      <c r="AB1049" s="7" t="s">
        <v>16</v>
      </c>
      <c r="AC1049" s="3"/>
      <c r="AD1049" s="3" t="s">
        <v>16</v>
      </c>
      <c r="AE1049" s="7"/>
      <c r="AF1049" s="31" t="s">
        <v>16</v>
      </c>
      <c r="AG1049" s="31" t="s">
        <v>16</v>
      </c>
      <c r="AH1049" s="31" t="s">
        <v>16</v>
      </c>
      <c r="AI1049" s="31" t="s">
        <v>16</v>
      </c>
      <c r="AJ1049" s="31" t="s">
        <v>16</v>
      </c>
      <c r="AK1049" s="31" t="s">
        <v>16</v>
      </c>
      <c r="AL1049" s="31" t="s">
        <v>16</v>
      </c>
      <c r="AM1049" s="31" t="s">
        <v>16</v>
      </c>
      <c r="AN1049" s="31" t="s">
        <v>16</v>
      </c>
      <c r="AO1049" s="31" t="s">
        <v>16</v>
      </c>
      <c r="AP1049" s="9" t="s">
        <v>16</v>
      </c>
      <c r="AQ1049" s="9" t="s">
        <v>16</v>
      </c>
      <c r="AR1049" s="9" t="s">
        <v>16</v>
      </c>
      <c r="AS1049" s="14"/>
      <c r="AT1049" s="14"/>
    </row>
    <row r="1050" spans="1:46" s="9" customFormat="1" hidden="1" x14ac:dyDescent="0.3">
      <c r="A1050" s="1" t="s">
        <v>4679</v>
      </c>
      <c r="B1050" s="1" t="s">
        <v>4680</v>
      </c>
      <c r="C1050" s="1" t="s">
        <v>11</v>
      </c>
      <c r="D1050" s="1" t="s">
        <v>12</v>
      </c>
      <c r="E1050" s="53" t="s">
        <v>103</v>
      </c>
      <c r="F1050" s="1" t="s">
        <v>300</v>
      </c>
      <c r="G1050" s="46" t="s">
        <v>5418</v>
      </c>
      <c r="H1050" s="66" t="s">
        <v>5452</v>
      </c>
      <c r="I1050" s="22" t="str">
        <f>_xlfn.XLOOKUP(B1050,[1]SITE!$B:$B,[1]SITE!$I:$I,"")</f>
        <v>INCIDENT</v>
      </c>
      <c r="J1050" s="29"/>
      <c r="K1050" s="15" t="str" cm="1">
        <f t="array" ref="K1050">IFERROR(_xlfn.IFS(
M1050="MPR ISSUE","PDH",
M1050="BSS Hardware Issue","BSS",
M1050="Sites strategiques, MLL, Pylone, etc.","ENVTECH",
M1050="AKTIVCO DEFAUT GE &amp; POWER Cabinet","AKTIVCO",
M1050="AKTIVCO Coupure ENEO &amp; Baisse de tension","AKTIVCO GRID ONLY",
M1050="Coupure ENEO &amp; Baisse de tension","IHS GRID ONLY",
M1050="Defaut GE &amp; POWER Cabinet","IHS",
M1050="Sharing","Partners",
M1050="Sites strategiques &amp; DataCenter","SST &amp; DC",
M1050="Exclu","Exclu",
M1050="SAT","SAT",
M1050="SPARE-ISSUE","SPARE-ISSUE",
M1050="Fiber CAmtel","TRANS_FO_CAMTEL",
M1050="Fiber AOF","Fiber AOF",
M1050="Projet OCM (HUAWEI)","TRAVAUX-HUAWEI",
M1050="Projet OCM (NOKIA)","TRAVAUX-NOKIA",
M1050="ACCESS-ISSUE","ACCESS-ISSUE",
M1050="Projet OCM (ZTE, NOKIA, autres projets)","TRAVAUX OCM",
M1050="No root CAuse","No root cause",
M1050="ODU HS","PDH",
M1050="IP &amp; VLAN","PDH",
M1050="Warehouse HUAWEI","SPARE-ISSUE",
M1050="SPARE-HS","SPARE-ISSUE",
M1050="Power Telco","BSS"
),"")</f>
        <v>No root cause</v>
      </c>
      <c r="L1050" s="16" t="str" cm="1">
        <f t="array" ref="L1050">IFERROR(_xlfn.IFS(
M1050="MPR ISSUE","TX ISSUE",
M1050="BSS Hardware Issue","RAN ISSUE",
M1050="Sites strategiques, MLL, Pylone, etc.","ENVTECH",
M1050="AKTIVCO DEFAUT GE &amp; POWER Cabinet","POWER ISSUE",
M1050="AKTIVCO Coupure ENEO &amp; Baisse de tension","POWER ISSUE",
M1050="Coupure ENEO &amp; Baisse de tension","POWER ISSUE",
M1050="Defaut GE &amp; POWER Cabinet","POWER ISSUE",
M1050="Sharing","POWER ISSUE",
M1050="Sites strategiques &amp; DataCenter","POWER ISSUE",
M1050="Exclu","Exclu",
M1050="SAT","TX ISSUE",
M1050="SPARE-ISSUE","SPARE-ISSUE",
M1050="Fiber CAmtel","TX ISSUE",
M1050="Fiber AOF","TX ISSUE",
M1050="Projet OCM (HUAWEI)","TRAVAUX-HUAWEI",
M1050="Projet OCM (NOKIA)","TRAVAUX -NOKIA",
M1050="ACCESS-ISSUE","ACCESS-ISSUE",
M1050="Projet OCM (ZTE, NOKIA, autres projets)","TRAVAUX OCM",
M1050="No root CAuse","No root cause",
M1050="ODU HS","TX ISSUE",
M1050="IP &amp; VLAN","TX ISSUE",
M1050="Warehouse HUAWEI","SPARE-ISSUE",
M1050="SPARE-HS","SPARE-ISSUE",
M1050="Power Telco","RAN ISSUE"
),"")</f>
        <v>No root cause</v>
      </c>
      <c r="M1050" s="28" t="s">
        <v>5403</v>
      </c>
      <c r="N1050" s="17" t="str" cm="1">
        <f t="array" ref="N1050">IFERROR(_xlfn.IFS(
M1050="MPR ISSUE","ACTIVE",
M1050="BSS Hardware Issue","ACTIVE",
M1050="Sites strategiques, MLL, Pylone, etc.","PASSIVE",
M1050="AKTIVCO DEFAUT GE &amp; POWER Cabinet","PASSIVE",
M1050="AKTIVCO Coupure ENEO &amp; Baisse de tension","PASSIVE",
M1050="Coupure ENEO &amp; Baisse de tension","PASSIVE",
M1050="Defaut GE &amp; POWER Cabinet","PASSIVE",
M1050="Sharing","PASSIVE",
M1050="Sites strategiques &amp; DataCenter","PASSIVE",
M1050="Exclu","Exclu",
M1050="SAT","ACTIVE",
M1050="SPARE-ISSUE","SPARE-ISSUE",
M1050="Fiber CAmtel","ACTIVE",
M1050="Fiber AOF","ACTIVE",
M1050="Projet OCM (HUAWEI)","PLANNED WORKS",
M1050="Projet OCM (NOKIA)","PLANNED WORKS",
M1050="ACCESS-ISSUE","ACCESS-ISSUE",
M1050="Projet OCM (ZTE, NOKIA, autres projets)","PLANNED WORKS",
M1050="No root CAuse","No root cause",
M1050="ODU HS","ACTIVE",
M1050="IP &amp; VLAN","ACTIVE",
M1050="Warehouse HUAWEI","SPARE-ISSUE",
M1050="SPARE-HS","SPARE-ISSUE",
M1050="Power Telco","ACTIVE"
),"")</f>
        <v>No root cause</v>
      </c>
      <c r="O1050" s="56">
        <v>0</v>
      </c>
      <c r="P1050" s="56">
        <v>0</v>
      </c>
      <c r="Q1050" s="56">
        <v>0</v>
      </c>
      <c r="R1050" s="56">
        <v>5.4664515042818447E-2</v>
      </c>
      <c r="S1050" s="56">
        <v>0</v>
      </c>
      <c r="T1050" s="56">
        <v>0</v>
      </c>
      <c r="U1050" s="56">
        <v>2.2153129128820632</v>
      </c>
      <c r="V1050" s="14"/>
      <c r="W1050" s="14"/>
      <c r="X1050" s="14"/>
      <c r="Y1050" s="14"/>
      <c r="Z1050" s="14"/>
      <c r="AA1050" s="30" t="s">
        <v>5832</v>
      </c>
      <c r="AB1050" s="7" t="s">
        <v>16</v>
      </c>
      <c r="AC1050" s="3"/>
      <c r="AD1050" s="3" t="s">
        <v>5778</v>
      </c>
      <c r="AE1050" s="7"/>
      <c r="AF1050" s="31" t="s">
        <v>16</v>
      </c>
      <c r="AG1050" s="31" t="s">
        <v>16</v>
      </c>
      <c r="AH1050" s="31" t="s">
        <v>16</v>
      </c>
      <c r="AI1050" s="31" t="s">
        <v>16</v>
      </c>
      <c r="AJ1050" s="31" t="s">
        <v>16</v>
      </c>
      <c r="AK1050" s="31" t="s">
        <v>16</v>
      </c>
      <c r="AL1050" s="31" t="s">
        <v>16</v>
      </c>
      <c r="AM1050" s="31" t="s">
        <v>16</v>
      </c>
      <c r="AN1050" s="31" t="s">
        <v>16</v>
      </c>
      <c r="AO1050" s="31" t="s">
        <v>16</v>
      </c>
      <c r="AP1050" s="9" t="s">
        <v>5396</v>
      </c>
      <c r="AQ1050" s="9" t="s">
        <v>16</v>
      </c>
      <c r="AR1050" s="9" t="s">
        <v>16</v>
      </c>
      <c r="AS1050" s="14"/>
      <c r="AT1050" s="14"/>
    </row>
    <row r="1051" spans="1:46" s="9" customFormat="1" hidden="1" x14ac:dyDescent="0.3">
      <c r="A1051" s="1" t="s">
        <v>2200</v>
      </c>
      <c r="B1051" s="1" t="s">
        <v>2201</v>
      </c>
      <c r="C1051" s="1" t="s">
        <v>11</v>
      </c>
      <c r="D1051" s="1" t="s">
        <v>12</v>
      </c>
      <c r="E1051" s="53" t="s">
        <v>103</v>
      </c>
      <c r="F1051" s="1" t="s">
        <v>104</v>
      </c>
      <c r="G1051" s="46" t="s">
        <v>5418</v>
      </c>
      <c r="H1051" s="66" t="s">
        <v>5452</v>
      </c>
      <c r="I1051" s="22" t="str">
        <f>_xlfn.XLOOKUP(B1051,[1]SITE!$B:$B,[1]SITE!$I:$I,"")</f>
        <v>INCIDENT</v>
      </c>
      <c r="J1051" s="29"/>
      <c r="K1051" s="15" t="str" cm="1">
        <f t="array" ref="K1051">IFERROR(_xlfn.IFS(
M1051="MPR ISSUE","PDH",
M1051="BSS Hardware Issue","BSS",
M1051="Sites strategiques, MLL, Pylone, etc.","ENVTECH",
M1051="AKTIVCO DEFAUT GE &amp; POWER Cabinet","AKTIVCO",
M1051="AKTIVCO Coupure ENEO &amp; Baisse de tension","AKTIVCO GRID ONLY",
M1051="Coupure ENEO &amp; Baisse de tension","IHS GRID ONLY",
M1051="Defaut GE &amp; POWER Cabinet","IHS",
M1051="Sharing","Partners",
M1051="Sites strategiques &amp; DataCenter","SST &amp; DC",
M1051="Exclu","Exclu",
M1051="SAT","SAT",
M1051="SPARE-ISSUE","SPARE-ISSUE",
M1051="Fiber CAmtel","TRANS_FO_CAMTEL",
M1051="Fiber AOF","Fiber AOF",
M1051="Projet OCM (HUAWEI)","TRAVAUX-HUAWEI",
M1051="Projet OCM (NOKIA)","TRAVAUX-NOKIA",
M1051="ACCESS-ISSUE","ACCESS-ISSUE",
M1051="Projet OCM (ZTE, NOKIA, autres projets)","TRAVAUX OCM",
M1051="No root CAuse","No root cause",
M1051="ODU HS","PDH",
M1051="IP &amp; VLAN","PDH",
M1051="Warehouse HUAWEI","SPARE-ISSUE",
M1051="SPARE-HS","SPARE-ISSUE",
M1051="Power Telco","BSS"
),"")</f>
        <v>No root cause</v>
      </c>
      <c r="L1051" s="16" t="str" cm="1">
        <f t="array" ref="L1051">IFERROR(_xlfn.IFS(
M1051="MPR ISSUE","TX ISSUE",
M1051="BSS Hardware Issue","RAN ISSUE",
M1051="Sites strategiques, MLL, Pylone, etc.","ENVTECH",
M1051="AKTIVCO DEFAUT GE &amp; POWER Cabinet","POWER ISSUE",
M1051="AKTIVCO Coupure ENEO &amp; Baisse de tension","POWER ISSUE",
M1051="Coupure ENEO &amp; Baisse de tension","POWER ISSUE",
M1051="Defaut GE &amp; POWER Cabinet","POWER ISSUE",
M1051="Sharing","POWER ISSUE",
M1051="Sites strategiques &amp; DataCenter","POWER ISSUE",
M1051="Exclu","Exclu",
M1051="SAT","TX ISSUE",
M1051="SPARE-ISSUE","SPARE-ISSUE",
M1051="Fiber CAmtel","TX ISSUE",
M1051="Fiber AOF","TX ISSUE",
M1051="Projet OCM (HUAWEI)","TRAVAUX-HUAWEI",
M1051="Projet OCM (NOKIA)","TRAVAUX -NOKIA",
M1051="ACCESS-ISSUE","ACCESS-ISSUE",
M1051="Projet OCM (ZTE, NOKIA, autres projets)","TRAVAUX OCM",
M1051="No root CAuse","No root cause",
M1051="ODU HS","TX ISSUE",
M1051="IP &amp; VLAN","TX ISSUE",
M1051="Warehouse HUAWEI","SPARE-ISSUE",
M1051="SPARE-HS","SPARE-ISSUE",
M1051="Power Telco","RAN ISSUE"
),"")</f>
        <v>No root cause</v>
      </c>
      <c r="M1051" s="28" t="s">
        <v>5403</v>
      </c>
      <c r="N1051" s="17" t="str" cm="1">
        <f t="array" ref="N1051">IFERROR(_xlfn.IFS(
M1051="MPR ISSUE","ACTIVE",
M1051="BSS Hardware Issue","ACTIVE",
M1051="Sites strategiques, MLL, Pylone, etc.","PASSIVE",
M1051="AKTIVCO DEFAUT GE &amp; POWER Cabinet","PASSIVE",
M1051="AKTIVCO Coupure ENEO &amp; Baisse de tension","PASSIVE",
M1051="Coupure ENEO &amp; Baisse de tension","PASSIVE",
M1051="Defaut GE &amp; POWER Cabinet","PASSIVE",
M1051="Sharing","PASSIVE",
M1051="Sites strategiques &amp; DataCenter","PASSIVE",
M1051="Exclu","Exclu",
M1051="SAT","ACTIVE",
M1051="SPARE-ISSUE","SPARE-ISSUE",
M1051="Fiber CAmtel","ACTIVE",
M1051="Fiber AOF","ACTIVE",
M1051="Projet OCM (HUAWEI)","PLANNED WORKS",
M1051="Projet OCM (NOKIA)","PLANNED WORKS",
M1051="ACCESS-ISSUE","ACCESS-ISSUE",
M1051="Projet OCM (ZTE, NOKIA, autres projets)","PLANNED WORKS",
M1051="No root CAuse","No root cause",
M1051="ODU HS","ACTIVE",
M1051="IP &amp; VLAN","ACTIVE",
M1051="Warehouse HUAWEI","SPARE-ISSUE",
M1051="SPARE-HS","SPARE-ISSUE",
M1051="Power Telco","ACTIVE"
),"")</f>
        <v>No root cause</v>
      </c>
      <c r="O1051" s="56">
        <v>1.9569896385329009</v>
      </c>
      <c r="P1051" s="56">
        <v>0</v>
      </c>
      <c r="Q1051" s="56">
        <v>0</v>
      </c>
      <c r="R1051" s="56">
        <v>0</v>
      </c>
      <c r="S1051" s="56">
        <v>0</v>
      </c>
      <c r="T1051" s="56">
        <v>0</v>
      </c>
      <c r="U1051" s="56">
        <v>4.6290054018885218</v>
      </c>
      <c r="V1051" s="14"/>
      <c r="W1051" s="14"/>
      <c r="X1051" s="14"/>
      <c r="Y1051" s="14"/>
      <c r="Z1051" s="14"/>
      <c r="AA1051" s="30" t="s">
        <v>5913</v>
      </c>
      <c r="AB1051" s="7" t="s">
        <v>5508</v>
      </c>
      <c r="AC1051" s="3"/>
      <c r="AD1051" s="3" t="s">
        <v>16</v>
      </c>
      <c r="AE1051" s="7"/>
      <c r="AF1051" s="31" t="s">
        <v>16</v>
      </c>
      <c r="AG1051" s="31" t="s">
        <v>5508</v>
      </c>
      <c r="AH1051" s="31" t="s">
        <v>16</v>
      </c>
      <c r="AI1051" s="31" t="s">
        <v>16</v>
      </c>
      <c r="AJ1051" s="31" t="s">
        <v>16</v>
      </c>
      <c r="AK1051" s="31" t="s">
        <v>16</v>
      </c>
      <c r="AL1051" s="31" t="s">
        <v>16</v>
      </c>
      <c r="AM1051" s="31" t="s">
        <v>16</v>
      </c>
      <c r="AN1051" s="31" t="s">
        <v>16</v>
      </c>
      <c r="AO1051" s="31" t="s">
        <v>16</v>
      </c>
      <c r="AP1051" s="9" t="s">
        <v>16</v>
      </c>
      <c r="AQ1051" s="9" t="s">
        <v>16</v>
      </c>
      <c r="AR1051" s="9" t="s">
        <v>16</v>
      </c>
      <c r="AS1051" s="14"/>
      <c r="AT1051" s="14"/>
    </row>
    <row r="1052" spans="1:46" s="9" customFormat="1" hidden="1" x14ac:dyDescent="0.3">
      <c r="A1052" s="1" t="s">
        <v>4437</v>
      </c>
      <c r="B1052" s="1" t="s">
        <v>4438</v>
      </c>
      <c r="C1052" s="1" t="s">
        <v>11</v>
      </c>
      <c r="D1052" s="1" t="s">
        <v>12</v>
      </c>
      <c r="E1052" s="53" t="s">
        <v>13</v>
      </c>
      <c r="F1052" s="1" t="s">
        <v>14</v>
      </c>
      <c r="G1052" s="46" t="s">
        <v>5418</v>
      </c>
      <c r="H1052" s="66" t="s">
        <v>5452</v>
      </c>
      <c r="I1052" s="22" t="str">
        <f>_xlfn.XLOOKUP(B1052,[1]SITE!$B:$B,[1]SITE!$I:$I,"")</f>
        <v>No impact</v>
      </c>
      <c r="J1052" s="29"/>
      <c r="K1052" s="15" t="str" cm="1">
        <f t="array" ref="K1052">IFERROR(_xlfn.IFS(
M1052="MPR ISSUE","PDH",
M1052="BSS Hardware Issue","BSS",
M1052="Sites strategiques, MLL, Pylone, etc.","ENVTECH",
M1052="AKTIVCO DEFAUT GE &amp; POWER Cabinet","AKTIVCO",
M1052="AKTIVCO Coupure ENEO &amp; Baisse de tension","AKTIVCO GRID ONLY",
M1052="Coupure ENEO &amp; Baisse de tension","IHS GRID ONLY",
M1052="Defaut GE &amp; POWER Cabinet","IHS",
M1052="Sharing","Partners",
M1052="Sites strategiques &amp; DataCenter","SST &amp; DC",
M1052="Exclu","Exclu",
M1052="SAT","SAT",
M1052="SPARE-ISSUE","SPARE-ISSUE",
M1052="Fiber CAmtel","TRANS_FO_CAMTEL",
M1052="Fiber AOF","Fiber AOF",
M1052="Projet OCM (HUAWEI)","TRAVAUX-HUAWEI",
M1052="Projet OCM (NOKIA)","TRAVAUX-NOKIA",
M1052="ACCESS-ISSUE","ACCESS-ISSUE",
M1052="Projet OCM (ZTE, NOKIA, autres projets)","TRAVAUX OCM",
M1052="No root CAuse","No root cause",
M1052="ODU HS","PDH",
M1052="IP &amp; VLAN","PDH",
M1052="Warehouse HUAWEI","SPARE-ISSUE",
M1052="SPARE-HS","SPARE-ISSUE",
M1052="Power Telco","BSS"
),"")</f>
        <v>No root cause</v>
      </c>
      <c r="L1052" s="16" t="str" cm="1">
        <f t="array" ref="L1052">IFERROR(_xlfn.IFS(
M1052="MPR ISSUE","TX ISSUE",
M1052="BSS Hardware Issue","RAN ISSUE",
M1052="Sites strategiques, MLL, Pylone, etc.","ENVTECH",
M1052="AKTIVCO DEFAUT GE &amp; POWER Cabinet","POWER ISSUE",
M1052="AKTIVCO Coupure ENEO &amp; Baisse de tension","POWER ISSUE",
M1052="Coupure ENEO &amp; Baisse de tension","POWER ISSUE",
M1052="Defaut GE &amp; POWER Cabinet","POWER ISSUE",
M1052="Sharing","POWER ISSUE",
M1052="Sites strategiques &amp; DataCenter","POWER ISSUE",
M1052="Exclu","Exclu",
M1052="SAT","TX ISSUE",
M1052="SPARE-ISSUE","SPARE-ISSUE",
M1052="Fiber CAmtel","TX ISSUE",
M1052="Fiber AOF","TX ISSUE",
M1052="Projet OCM (HUAWEI)","TRAVAUX-HUAWEI",
M1052="Projet OCM (NOKIA)","TRAVAUX -NOKIA",
M1052="ACCESS-ISSUE","ACCESS-ISSUE",
M1052="Projet OCM (ZTE, NOKIA, autres projets)","TRAVAUX OCM",
M1052="No root CAuse","No root cause",
M1052="ODU HS","TX ISSUE",
M1052="IP &amp; VLAN","TX ISSUE",
M1052="Warehouse HUAWEI","SPARE-ISSUE",
M1052="SPARE-HS","SPARE-ISSUE",
M1052="Power Telco","RAN ISSUE"
),"")</f>
        <v>No root cause</v>
      </c>
      <c r="M1052" s="28" t="s">
        <v>5403</v>
      </c>
      <c r="N1052" s="17" t="str" cm="1">
        <f t="array" ref="N1052">IFERROR(_xlfn.IFS(
M1052="MPR ISSUE","ACTIVE",
M1052="BSS Hardware Issue","ACTIVE",
M1052="Sites strategiques, MLL, Pylone, etc.","PASSIVE",
M1052="AKTIVCO DEFAUT GE &amp; POWER Cabinet","PASSIVE",
M1052="AKTIVCO Coupure ENEO &amp; Baisse de tension","PASSIVE",
M1052="Coupure ENEO &amp; Baisse de tension","PASSIVE",
M1052="Defaut GE &amp; POWER Cabinet","PASSIVE",
M1052="Sharing","PASSIVE",
M1052="Sites strategiques &amp; DataCenter","PASSIVE",
M1052="Exclu","Exclu",
M1052="SAT","ACTIVE",
M1052="SPARE-ISSUE","SPARE-ISSUE",
M1052="Fiber CAmtel","ACTIVE",
M1052="Fiber AOF","ACTIVE",
M1052="Projet OCM (HUAWEI)","PLANNED WORKS",
M1052="Projet OCM (NOKIA)","PLANNED WORKS",
M1052="ACCESS-ISSUE","ACCESS-ISSUE",
M1052="Projet OCM (ZTE, NOKIA, autres projets)","PLANNED WORKS",
M1052="No root CAuse","No root cause",
M1052="ODU HS","ACTIVE",
M1052="IP &amp; VLAN","ACTIVE",
M1052="Warehouse HUAWEI","SPARE-ISSUE",
M1052="SPARE-HS","SPARE-ISSUE",
M1052="Power Telco","ACTIVE"
),"")</f>
        <v>No root cause</v>
      </c>
      <c r="O1052" s="56">
        <v>0</v>
      </c>
      <c r="P1052" s="56">
        <v>0</v>
      </c>
      <c r="Q1052" s="56">
        <v>6.0995967845494006E-2</v>
      </c>
      <c r="R1052" s="56">
        <v>0</v>
      </c>
      <c r="S1052" s="56">
        <v>0</v>
      </c>
      <c r="T1052" s="56">
        <v>0</v>
      </c>
      <c r="U1052" s="56">
        <v>0</v>
      </c>
      <c r="V1052" s="14"/>
      <c r="W1052" s="14"/>
      <c r="X1052" s="14"/>
      <c r="Y1052" s="14"/>
      <c r="Z1052" s="14"/>
      <c r="AA1052" s="30" t="s">
        <v>16</v>
      </c>
      <c r="AB1052" s="7" t="s">
        <v>16</v>
      </c>
      <c r="AC1052" s="3"/>
      <c r="AD1052" s="3" t="s">
        <v>16</v>
      </c>
      <c r="AE1052" s="7"/>
      <c r="AF1052" s="31" t="s">
        <v>16</v>
      </c>
      <c r="AG1052" s="31" t="s">
        <v>16</v>
      </c>
      <c r="AH1052" s="31" t="s">
        <v>16</v>
      </c>
      <c r="AI1052" s="31" t="s">
        <v>16</v>
      </c>
      <c r="AJ1052" s="31" t="s">
        <v>16</v>
      </c>
      <c r="AK1052" s="31" t="s">
        <v>16</v>
      </c>
      <c r="AL1052" s="31" t="s">
        <v>16</v>
      </c>
      <c r="AM1052" s="31" t="s">
        <v>16</v>
      </c>
      <c r="AN1052" s="31" t="s">
        <v>16</v>
      </c>
      <c r="AO1052" s="31" t="s">
        <v>16</v>
      </c>
      <c r="AP1052" s="9" t="s">
        <v>16</v>
      </c>
      <c r="AQ1052" s="9" t="s">
        <v>16</v>
      </c>
      <c r="AR1052" s="9" t="s">
        <v>16</v>
      </c>
      <c r="AS1052" s="14"/>
      <c r="AT1052" s="14"/>
    </row>
    <row r="1053" spans="1:46" s="9" customFormat="1" hidden="1" x14ac:dyDescent="0.3">
      <c r="A1053" s="1" t="s">
        <v>3731</v>
      </c>
      <c r="B1053" s="48" t="s">
        <v>3732</v>
      </c>
      <c r="C1053" s="48" t="s">
        <v>11</v>
      </c>
      <c r="D1053" s="48" t="s">
        <v>12</v>
      </c>
      <c r="E1053" s="53" t="s">
        <v>13</v>
      </c>
      <c r="F1053" s="48" t="s">
        <v>3464</v>
      </c>
      <c r="G1053" s="46" t="s">
        <v>5418</v>
      </c>
      <c r="H1053" s="66" t="s">
        <v>5453</v>
      </c>
      <c r="I1053" s="22" t="str">
        <f>_xlfn.XLOOKUP(B1053,[1]SITE!$B:$B,[1]SITE!$I:$I,"")</f>
        <v>No impact</v>
      </c>
      <c r="J1053" s="29"/>
      <c r="K1053" s="15" t="str" cm="1">
        <f t="array" ref="K1053">IFERROR(_xlfn.IFS(
M1053="MPR ISSUE","PDH",
M1053="BSS Hardware Issue","BSS",
M1053="Sites strategiques, MLL, Pylone, etc.","ENVTECH",
M1053="AKTIVCO DEFAUT GE &amp; POWER Cabinet","AKTIVCO",
M1053="AKTIVCO Coupure ENEO &amp; Baisse de tension","AKTIVCO GRID ONLY",
M1053="Coupure ENEO &amp; Baisse de tension","IHS GRID ONLY",
M1053="Defaut GE &amp; POWER Cabinet","IHS",
M1053="Sharing","Partners",
M1053="Sites strategiques &amp; DataCenter","SST &amp; DC",
M1053="Exclu","Exclu",
M1053="SAT","SAT",
M1053="SPARE-ISSUE","SPARE-ISSUE",
M1053="Fiber CAmtel","TRANS_FO_CAMTEL",
M1053="Fiber AOF","Fiber AOF",
M1053="Projet OCM (HUAWEI)","TRAVAUX-HUAWEI",
M1053="Projet OCM (NOKIA)","TRAVAUX-NOKIA",
M1053="ACCESS-ISSUE","ACCESS-ISSUE",
M1053="Projet OCM (ZTE, NOKIA, autres projets)","TRAVAUX OCM",
M1053="No root CAuse","No root cause",
M1053="ODU HS","PDH",
M1053="IP &amp; VLAN","PDH",
M1053="Warehouse HUAWEI","SPARE-ISSUE",
M1053="SPARE-HS","SPARE-ISSUE",
M1053="Power Telco","BSS"
),"")</f>
        <v>No root cause</v>
      </c>
      <c r="L1053" s="16" t="str" cm="1">
        <f t="array" ref="L1053">IFERROR(_xlfn.IFS(
M1053="MPR ISSUE","TX ISSUE",
M1053="BSS Hardware Issue","RAN ISSUE",
M1053="Sites strategiques, MLL, Pylone, etc.","ENVTECH",
M1053="AKTIVCO DEFAUT GE &amp; POWER Cabinet","POWER ISSUE",
M1053="AKTIVCO Coupure ENEO &amp; Baisse de tension","POWER ISSUE",
M1053="Coupure ENEO &amp; Baisse de tension","POWER ISSUE",
M1053="Defaut GE &amp; POWER Cabinet","POWER ISSUE",
M1053="Sharing","POWER ISSUE",
M1053="Sites strategiques &amp; DataCenter","POWER ISSUE",
M1053="Exclu","Exclu",
M1053="SAT","TX ISSUE",
M1053="SPARE-ISSUE","SPARE-ISSUE",
M1053="Fiber CAmtel","TX ISSUE",
M1053="Fiber AOF","TX ISSUE",
M1053="Projet OCM (HUAWEI)","TRAVAUX-HUAWEI",
M1053="Projet OCM (NOKIA)","TRAVAUX -NOKIA",
M1053="ACCESS-ISSUE","ACCESS-ISSUE",
M1053="Projet OCM (ZTE, NOKIA, autres projets)","TRAVAUX OCM",
M1053="No root CAuse","No root cause",
M1053="ODU HS","TX ISSUE",
M1053="IP &amp; VLAN","TX ISSUE",
M1053="Warehouse HUAWEI","SPARE-ISSUE",
M1053="SPARE-HS","SPARE-ISSUE",
M1053="Power Telco","RAN ISSUE"
),"")</f>
        <v>No root cause</v>
      </c>
      <c r="M1053" s="28" t="s">
        <v>5403</v>
      </c>
      <c r="N1053" s="17" t="str" cm="1">
        <f t="array" ref="N1053">IFERROR(_xlfn.IFS(
M1053="MPR ISSUE","ACTIVE",
M1053="BSS Hardware Issue","ACTIVE",
M1053="Sites strategiques, MLL, Pylone, etc.","PASSIVE",
M1053="AKTIVCO DEFAUT GE &amp; POWER Cabinet","PASSIVE",
M1053="AKTIVCO Coupure ENEO &amp; Baisse de tension","PASSIVE",
M1053="Coupure ENEO &amp; Baisse de tension","PASSIVE",
M1053="Defaut GE &amp; POWER Cabinet","PASSIVE",
M1053="Sharing","PASSIVE",
M1053="Sites strategiques &amp; DataCenter","PASSIVE",
M1053="Exclu","Exclu",
M1053="SAT","ACTIVE",
M1053="SPARE-ISSUE","SPARE-ISSUE",
M1053="Fiber CAmtel","ACTIVE",
M1053="Fiber AOF","ACTIVE",
M1053="Projet OCM (HUAWEI)","PLANNED WORKS",
M1053="Projet OCM (NOKIA)","PLANNED WORKS",
M1053="ACCESS-ISSUE","ACCESS-ISSUE",
M1053="Projet OCM (ZTE, NOKIA, autres projets)","PLANNED WORKS",
M1053="No root CAuse","No root cause",
M1053="ODU HS","ACTIVE",
M1053="IP &amp; VLAN","ACTIVE",
M1053="Warehouse HUAWEI","SPARE-ISSUE",
M1053="SPARE-HS","SPARE-ISSUE",
M1053="Power Telco","ACTIVE"
),"")</f>
        <v>No root cause</v>
      </c>
      <c r="O1053" s="56">
        <v>0</v>
      </c>
      <c r="P1053" s="56">
        <v>7.2981140474784045E-2</v>
      </c>
      <c r="Q1053" s="56">
        <v>0</v>
      </c>
      <c r="R1053" s="56">
        <v>0</v>
      </c>
      <c r="S1053" s="56">
        <v>0</v>
      </c>
      <c r="T1053" s="56">
        <v>0</v>
      </c>
      <c r="U1053" s="56">
        <v>0</v>
      </c>
      <c r="V1053" s="14"/>
      <c r="W1053" s="14"/>
      <c r="X1053" s="14"/>
      <c r="Y1053" s="14"/>
      <c r="Z1053" s="14"/>
      <c r="AA1053" s="30" t="s">
        <v>16</v>
      </c>
      <c r="AB1053" s="7" t="s">
        <v>16</v>
      </c>
      <c r="AC1053" s="3"/>
      <c r="AD1053" s="3" t="s">
        <v>16</v>
      </c>
      <c r="AE1053" s="7"/>
      <c r="AF1053" s="31" t="s">
        <v>16</v>
      </c>
      <c r="AG1053" s="31" t="s">
        <v>16</v>
      </c>
      <c r="AH1053" s="31" t="s">
        <v>16</v>
      </c>
      <c r="AI1053" s="31" t="s">
        <v>16</v>
      </c>
      <c r="AJ1053" s="31" t="s">
        <v>16</v>
      </c>
      <c r="AK1053" s="31" t="s">
        <v>16</v>
      </c>
      <c r="AL1053" s="31" t="s">
        <v>16</v>
      </c>
      <c r="AM1053" s="31" t="s">
        <v>16</v>
      </c>
      <c r="AN1053" s="31" t="s">
        <v>16</v>
      </c>
      <c r="AO1053" s="31" t="s">
        <v>16</v>
      </c>
      <c r="AP1053" s="9" t="s">
        <v>16</v>
      </c>
      <c r="AQ1053" s="9" t="s">
        <v>16</v>
      </c>
      <c r="AR1053" s="9" t="s">
        <v>16</v>
      </c>
      <c r="AS1053" s="14"/>
      <c r="AT1053" s="14"/>
    </row>
    <row r="1054" spans="1:46" s="9" customFormat="1" hidden="1" x14ac:dyDescent="0.3">
      <c r="A1054" s="1" t="s">
        <v>4516</v>
      </c>
      <c r="B1054" s="1" t="s">
        <v>4517</v>
      </c>
      <c r="C1054" s="1" t="s">
        <v>11</v>
      </c>
      <c r="D1054" s="1" t="s">
        <v>12</v>
      </c>
      <c r="E1054" s="53" t="s">
        <v>13</v>
      </c>
      <c r="F1054" s="1" t="s">
        <v>14</v>
      </c>
      <c r="G1054" s="46" t="s">
        <v>5418</v>
      </c>
      <c r="H1054" s="66" t="s">
        <v>5452</v>
      </c>
      <c r="I1054" s="22" t="str">
        <f>_xlfn.XLOOKUP(B1054,[1]SITE!$B:$B,[1]SITE!$I:$I,"")</f>
        <v>No impact</v>
      </c>
      <c r="J1054" s="29"/>
      <c r="K1054" s="15" t="str" cm="1">
        <f t="array" ref="K1054">IFERROR(_xlfn.IFS(
M1054="MPR ISSUE","PDH",
M1054="BSS Hardware Issue","BSS",
M1054="Sites strategiques, MLL, Pylone, etc.","ENVTECH",
M1054="AKTIVCO DEFAUT GE &amp; POWER Cabinet","AKTIVCO",
M1054="AKTIVCO Coupure ENEO &amp; Baisse de tension","AKTIVCO GRID ONLY",
M1054="Coupure ENEO &amp; Baisse de tension","IHS GRID ONLY",
M1054="Defaut GE &amp; POWER Cabinet","IHS",
M1054="Sharing","Partners",
M1054="Sites strategiques &amp; DataCenter","SST &amp; DC",
M1054="Exclu","Exclu",
M1054="SAT","SAT",
M1054="SPARE-ISSUE","SPARE-ISSUE",
M1054="Fiber CAmtel","TRANS_FO_CAMTEL",
M1054="Fiber AOF","Fiber AOF",
M1054="Projet OCM (HUAWEI)","TRAVAUX-HUAWEI",
M1054="Projet OCM (NOKIA)","TRAVAUX-NOKIA",
M1054="ACCESS-ISSUE","ACCESS-ISSUE",
M1054="Projet OCM (ZTE, NOKIA, autres projets)","TRAVAUX OCM",
M1054="No root CAuse","No root cause",
M1054="ODU HS","PDH",
M1054="IP &amp; VLAN","PDH",
M1054="Warehouse HUAWEI","SPARE-ISSUE",
M1054="SPARE-HS","SPARE-ISSUE",
M1054="Power Telco","BSS"
),"")</f>
        <v>No root cause</v>
      </c>
      <c r="L1054" s="16" t="str" cm="1">
        <f t="array" ref="L1054">IFERROR(_xlfn.IFS(
M1054="MPR ISSUE","TX ISSUE",
M1054="BSS Hardware Issue","RAN ISSUE",
M1054="Sites strategiques, MLL, Pylone, etc.","ENVTECH",
M1054="AKTIVCO DEFAUT GE &amp; POWER Cabinet","POWER ISSUE",
M1054="AKTIVCO Coupure ENEO &amp; Baisse de tension","POWER ISSUE",
M1054="Coupure ENEO &amp; Baisse de tension","POWER ISSUE",
M1054="Defaut GE &amp; POWER Cabinet","POWER ISSUE",
M1054="Sharing","POWER ISSUE",
M1054="Sites strategiques &amp; DataCenter","POWER ISSUE",
M1054="Exclu","Exclu",
M1054="SAT","TX ISSUE",
M1054="SPARE-ISSUE","SPARE-ISSUE",
M1054="Fiber CAmtel","TX ISSUE",
M1054="Fiber AOF","TX ISSUE",
M1054="Projet OCM (HUAWEI)","TRAVAUX-HUAWEI",
M1054="Projet OCM (NOKIA)","TRAVAUX -NOKIA",
M1054="ACCESS-ISSUE","ACCESS-ISSUE",
M1054="Projet OCM (ZTE, NOKIA, autres projets)","TRAVAUX OCM",
M1054="No root CAuse","No root cause",
M1054="ODU HS","TX ISSUE",
M1054="IP &amp; VLAN","TX ISSUE",
M1054="Warehouse HUAWEI","SPARE-ISSUE",
M1054="SPARE-HS","SPARE-ISSUE",
M1054="Power Telco","RAN ISSUE"
),"")</f>
        <v>No root cause</v>
      </c>
      <c r="M1054" s="28" t="s">
        <v>5403</v>
      </c>
      <c r="N1054" s="17" t="str" cm="1">
        <f t="array" ref="N1054">IFERROR(_xlfn.IFS(
M1054="MPR ISSUE","ACTIVE",
M1054="BSS Hardware Issue","ACTIVE",
M1054="Sites strategiques, MLL, Pylone, etc.","PASSIVE",
M1054="AKTIVCO DEFAUT GE &amp; POWER Cabinet","PASSIVE",
M1054="AKTIVCO Coupure ENEO &amp; Baisse de tension","PASSIVE",
M1054="Coupure ENEO &amp; Baisse de tension","PASSIVE",
M1054="Defaut GE &amp; POWER Cabinet","PASSIVE",
M1054="Sharing","PASSIVE",
M1054="Sites strategiques &amp; DataCenter","PASSIVE",
M1054="Exclu","Exclu",
M1054="SAT","ACTIVE",
M1054="SPARE-ISSUE","SPARE-ISSUE",
M1054="Fiber CAmtel","ACTIVE",
M1054="Fiber AOF","ACTIVE",
M1054="Projet OCM (HUAWEI)","PLANNED WORKS",
M1054="Projet OCM (NOKIA)","PLANNED WORKS",
M1054="ACCESS-ISSUE","ACCESS-ISSUE",
M1054="Projet OCM (ZTE, NOKIA, autres projets)","PLANNED WORKS",
M1054="No root CAuse","No root cause",
M1054="ODU HS","ACTIVE",
M1054="IP &amp; VLAN","ACTIVE",
M1054="Warehouse HUAWEI","SPARE-ISSUE",
M1054="SPARE-HS","SPARE-ISSUE",
M1054="Power Telco","ACTIVE"
),"")</f>
        <v>No root cause</v>
      </c>
      <c r="O1054" s="56">
        <v>0</v>
      </c>
      <c r="P1054" s="56">
        <v>0</v>
      </c>
      <c r="Q1054" s="56">
        <v>5.9836687754863276E-2</v>
      </c>
      <c r="R1054" s="56">
        <v>0</v>
      </c>
      <c r="S1054" s="56">
        <v>0</v>
      </c>
      <c r="T1054" s="56">
        <v>0</v>
      </c>
      <c r="U1054" s="56">
        <v>0</v>
      </c>
      <c r="V1054" s="14"/>
      <c r="W1054" s="14"/>
      <c r="X1054" s="14"/>
      <c r="Y1054" s="14"/>
      <c r="Z1054" s="14"/>
      <c r="AA1054" s="30" t="s">
        <v>16</v>
      </c>
      <c r="AB1054" s="7" t="s">
        <v>16</v>
      </c>
      <c r="AC1054" s="3"/>
      <c r="AD1054" s="3" t="s">
        <v>16</v>
      </c>
      <c r="AE1054" s="7"/>
      <c r="AF1054" s="31" t="s">
        <v>16</v>
      </c>
      <c r="AG1054" s="31" t="s">
        <v>16</v>
      </c>
      <c r="AH1054" s="31" t="s">
        <v>16</v>
      </c>
      <c r="AI1054" s="31" t="s">
        <v>16</v>
      </c>
      <c r="AJ1054" s="31" t="s">
        <v>16</v>
      </c>
      <c r="AK1054" s="31" t="s">
        <v>16</v>
      </c>
      <c r="AL1054" s="31" t="s">
        <v>16</v>
      </c>
      <c r="AM1054" s="31" t="s">
        <v>16</v>
      </c>
      <c r="AN1054" s="31" t="s">
        <v>16</v>
      </c>
      <c r="AO1054" s="31" t="s">
        <v>16</v>
      </c>
      <c r="AP1054" s="9" t="s">
        <v>16</v>
      </c>
      <c r="AQ1054" s="9" t="s">
        <v>16</v>
      </c>
      <c r="AR1054" s="9" t="s">
        <v>16</v>
      </c>
      <c r="AS1054" s="14"/>
      <c r="AT1054" s="14"/>
    </row>
    <row r="1055" spans="1:46" s="9" customFormat="1" hidden="1" x14ac:dyDescent="0.3">
      <c r="A1055" s="1" t="s">
        <v>1194</v>
      </c>
      <c r="B1055" s="48" t="s">
        <v>1195</v>
      </c>
      <c r="C1055" s="48" t="s">
        <v>11</v>
      </c>
      <c r="D1055" s="48" t="s">
        <v>12</v>
      </c>
      <c r="E1055" s="53" t="s">
        <v>38</v>
      </c>
      <c r="F1055" s="48" t="s">
        <v>39</v>
      </c>
      <c r="G1055" s="22" t="s">
        <v>5417</v>
      </c>
      <c r="H1055" s="66" t="s">
        <v>5452</v>
      </c>
      <c r="I1055" s="22" t="str">
        <f>_xlfn.XLOOKUP(B1055,[1]SITE!$B:$B,[1]SITE!$I:$I,"")</f>
        <v>No impact</v>
      </c>
      <c r="J1055" s="29"/>
      <c r="K1055" s="15" t="str" cm="1">
        <f t="array" ref="K1055">IFERROR(_xlfn.IFS(
M1055="MPR ISSUE","PDH",
M1055="BSS Hardware Issue","BSS",
M1055="Sites strategiques, MLL, Pylone, etc.","ENVTECH",
M1055="AKTIVCO DEFAUT GE &amp; POWER Cabinet","AKTIVCO",
M1055="AKTIVCO Coupure ENEO &amp; Baisse de tension","AKTIVCO GRID ONLY",
M1055="Coupure ENEO &amp; Baisse de tension","IHS GRID ONLY",
M1055="Defaut GE &amp; POWER Cabinet","IHS",
M1055="Sharing","Partners",
M1055="Sites strategiques &amp; DataCenter","SST &amp; DC",
M1055="Exclu","Exclu",
M1055="SAT","SAT",
M1055="SPARE-ISSUE","SPARE-ISSUE",
M1055="Fiber CAmtel","TRANS_FO_CAMTEL",
M1055="Fiber AOF","Fiber AOF",
M1055="Projet OCM (HUAWEI)","TRAVAUX-HUAWEI",
M1055="Projet OCM (NOKIA)","TRAVAUX-NOKIA",
M1055="ACCESS-ISSUE","ACCESS-ISSUE",
M1055="Projet OCM (ZTE, NOKIA, autres projets)","TRAVAUX OCM",
M1055="No root CAuse","No root cause",
M1055="ODU HS","PDH",
M1055="IP &amp; VLAN","PDH",
M1055="Warehouse HUAWEI","SPARE-ISSUE",
M1055="SPARE-HS","SPARE-ISSUE",
M1055="Power Telco","BSS"
),"")</f>
        <v>No root cause</v>
      </c>
      <c r="L1055" s="16" t="str" cm="1">
        <f t="array" ref="L1055">IFERROR(_xlfn.IFS(
M1055="MPR ISSUE","TX ISSUE",
M1055="BSS Hardware Issue","RAN ISSUE",
M1055="Sites strategiques, MLL, Pylone, etc.","ENVTECH",
M1055="AKTIVCO DEFAUT GE &amp; POWER Cabinet","POWER ISSUE",
M1055="AKTIVCO Coupure ENEO &amp; Baisse de tension","POWER ISSUE",
M1055="Coupure ENEO &amp; Baisse de tension","POWER ISSUE",
M1055="Defaut GE &amp; POWER Cabinet","POWER ISSUE",
M1055="Sharing","POWER ISSUE",
M1055="Sites strategiques &amp; DataCenter","POWER ISSUE",
M1055="Exclu","Exclu",
M1055="SAT","TX ISSUE",
M1055="SPARE-ISSUE","SPARE-ISSUE",
M1055="Fiber CAmtel","TX ISSUE",
M1055="Fiber AOF","TX ISSUE",
M1055="Projet OCM (HUAWEI)","TRAVAUX-HUAWEI",
M1055="Projet OCM (NOKIA)","TRAVAUX -NOKIA",
M1055="ACCESS-ISSUE","ACCESS-ISSUE",
M1055="Projet OCM (ZTE, NOKIA, autres projets)","TRAVAUX OCM",
M1055="No root CAuse","No root cause",
M1055="ODU HS","TX ISSUE",
M1055="IP &amp; VLAN","TX ISSUE",
M1055="Warehouse HUAWEI","SPARE-ISSUE",
M1055="SPARE-HS","SPARE-ISSUE",
M1055="Power Telco","RAN ISSUE"
),"")</f>
        <v>No root cause</v>
      </c>
      <c r="M1055" s="28" t="s">
        <v>5403</v>
      </c>
      <c r="N1055" s="17" t="str" cm="1">
        <f t="array" ref="N1055">IFERROR(_xlfn.IFS(
M1055="MPR ISSUE","ACTIVE",
M1055="BSS Hardware Issue","ACTIVE",
M1055="Sites strategiques, MLL, Pylone, etc.","PASSIVE",
M1055="AKTIVCO DEFAUT GE &amp; POWER Cabinet","PASSIVE",
M1055="AKTIVCO Coupure ENEO &amp; Baisse de tension","PASSIVE",
M1055="Coupure ENEO &amp; Baisse de tension","PASSIVE",
M1055="Defaut GE &amp; POWER Cabinet","PASSIVE",
M1055="Sharing","PASSIVE",
M1055="Sites strategiques &amp; DataCenter","PASSIVE",
M1055="Exclu","Exclu",
M1055="SAT","ACTIVE",
M1055="SPARE-ISSUE","SPARE-ISSUE",
M1055="Fiber CAmtel","ACTIVE",
M1055="Fiber AOF","ACTIVE",
M1055="Projet OCM (HUAWEI)","PLANNED WORKS",
M1055="Projet OCM (NOKIA)","PLANNED WORKS",
M1055="ACCESS-ISSUE","ACCESS-ISSUE",
M1055="Projet OCM (ZTE, NOKIA, autres projets)","PLANNED WORKS",
M1055="No root CAuse","No root cause",
M1055="ODU HS","ACTIVE",
M1055="IP &amp; VLAN","ACTIVE",
M1055="Warehouse HUAWEI","SPARE-ISSUE",
M1055="SPARE-HS","SPARE-ISSUE",
M1055="Power Telco","ACTIVE"
),"")</f>
        <v>No root cause</v>
      </c>
      <c r="O1055" s="56">
        <v>0</v>
      </c>
      <c r="P1055" s="56">
        <v>0</v>
      </c>
      <c r="Q1055" s="56">
        <v>0</v>
      </c>
      <c r="R1055" s="56">
        <v>0</v>
      </c>
      <c r="S1055" s="56">
        <v>0</v>
      </c>
      <c r="T1055" s="56">
        <v>0</v>
      </c>
      <c r="U1055" s="56">
        <v>0</v>
      </c>
      <c r="V1055" s="14"/>
      <c r="W1055" s="14"/>
      <c r="X1055" s="14"/>
      <c r="Y1055" s="14"/>
      <c r="Z1055" s="14"/>
      <c r="AA1055" s="30" t="s">
        <v>16</v>
      </c>
      <c r="AB1055" s="7" t="s">
        <v>16</v>
      </c>
      <c r="AC1055" s="3"/>
      <c r="AD1055" s="3" t="s">
        <v>16</v>
      </c>
      <c r="AE1055" s="7"/>
      <c r="AF1055" s="31" t="s">
        <v>16</v>
      </c>
      <c r="AG1055" s="31" t="s">
        <v>16</v>
      </c>
      <c r="AH1055" s="31" t="s">
        <v>16</v>
      </c>
      <c r="AI1055" s="31" t="s">
        <v>16</v>
      </c>
      <c r="AJ1055" s="31" t="s">
        <v>16</v>
      </c>
      <c r="AK1055" s="31" t="s">
        <v>16</v>
      </c>
      <c r="AL1055" s="31" t="s">
        <v>16</v>
      </c>
      <c r="AM1055" s="31" t="s">
        <v>16</v>
      </c>
      <c r="AN1055" s="31" t="s">
        <v>16</v>
      </c>
      <c r="AO1055" s="31" t="s">
        <v>16</v>
      </c>
      <c r="AP1055" s="9" t="s">
        <v>16</v>
      </c>
      <c r="AQ1055" s="9" t="s">
        <v>16</v>
      </c>
      <c r="AR1055" s="9" t="s">
        <v>16</v>
      </c>
      <c r="AS1055" s="14"/>
      <c r="AT1055" s="14"/>
    </row>
    <row r="1056" spans="1:46" s="9" customFormat="1" hidden="1" x14ac:dyDescent="0.3">
      <c r="A1056" s="1" t="s">
        <v>1676</v>
      </c>
      <c r="B1056" s="48" t="s">
        <v>1677</v>
      </c>
      <c r="C1056" s="48" t="s">
        <v>11</v>
      </c>
      <c r="D1056" s="48" t="s">
        <v>12</v>
      </c>
      <c r="E1056" s="53" t="s">
        <v>32</v>
      </c>
      <c r="F1056" s="48" t="s">
        <v>33</v>
      </c>
      <c r="G1056" s="22" t="s">
        <v>5417</v>
      </c>
      <c r="H1056" s="66" t="s">
        <v>5452</v>
      </c>
      <c r="I1056" s="22" t="str">
        <f>_xlfn.XLOOKUP(B1056,[1]SITE!$B:$B,[1]SITE!$I:$I,"")</f>
        <v>No impact</v>
      </c>
      <c r="J1056" s="29"/>
      <c r="K1056" s="15" t="str" cm="1">
        <f t="array" ref="K1056">IFERROR(_xlfn.IFS(
M1056="MPR ISSUE","PDH",
M1056="BSS Hardware Issue","BSS",
M1056="Sites strategiques, MLL, Pylone, etc.","ENVTECH",
M1056="AKTIVCO DEFAUT GE &amp; POWER Cabinet","AKTIVCO",
M1056="AKTIVCO Coupure ENEO &amp; Baisse de tension","AKTIVCO GRID ONLY",
M1056="Coupure ENEO &amp; Baisse de tension","IHS GRID ONLY",
M1056="Defaut GE &amp; POWER Cabinet","IHS",
M1056="Sharing","Partners",
M1056="Sites strategiques &amp; DataCenter","SST &amp; DC",
M1056="Exclu","Exclu",
M1056="SAT","SAT",
M1056="SPARE-ISSUE","SPARE-ISSUE",
M1056="Fiber CAmtel","TRANS_FO_CAMTEL",
M1056="Fiber AOF","Fiber AOF",
M1056="Projet OCM (HUAWEI)","TRAVAUX-HUAWEI",
M1056="Projet OCM (NOKIA)","TRAVAUX-NOKIA",
M1056="ACCESS-ISSUE","ACCESS-ISSUE",
M1056="Projet OCM (ZTE, NOKIA, autres projets)","TRAVAUX OCM",
M1056="No root CAuse","No root cause",
M1056="ODU HS","PDH",
M1056="IP &amp; VLAN","PDH",
M1056="Warehouse HUAWEI","SPARE-ISSUE",
M1056="SPARE-HS","SPARE-ISSUE",
M1056="Power Telco","BSS"
),"")</f>
        <v>No root cause</v>
      </c>
      <c r="L1056" s="16" t="str" cm="1">
        <f t="array" ref="L1056">IFERROR(_xlfn.IFS(
M1056="MPR ISSUE","TX ISSUE",
M1056="BSS Hardware Issue","RAN ISSUE",
M1056="Sites strategiques, MLL, Pylone, etc.","ENVTECH",
M1056="AKTIVCO DEFAUT GE &amp; POWER Cabinet","POWER ISSUE",
M1056="AKTIVCO Coupure ENEO &amp; Baisse de tension","POWER ISSUE",
M1056="Coupure ENEO &amp; Baisse de tension","POWER ISSUE",
M1056="Defaut GE &amp; POWER Cabinet","POWER ISSUE",
M1056="Sharing","POWER ISSUE",
M1056="Sites strategiques &amp; DataCenter","POWER ISSUE",
M1056="Exclu","Exclu",
M1056="SAT","TX ISSUE",
M1056="SPARE-ISSUE","SPARE-ISSUE",
M1056="Fiber CAmtel","TX ISSUE",
M1056="Fiber AOF","TX ISSUE",
M1056="Projet OCM (HUAWEI)","TRAVAUX-HUAWEI",
M1056="Projet OCM (NOKIA)","TRAVAUX -NOKIA",
M1056="ACCESS-ISSUE","ACCESS-ISSUE",
M1056="Projet OCM (ZTE, NOKIA, autres projets)","TRAVAUX OCM",
M1056="No root CAuse","No root cause",
M1056="ODU HS","TX ISSUE",
M1056="IP &amp; VLAN","TX ISSUE",
M1056="Warehouse HUAWEI","SPARE-ISSUE",
M1056="SPARE-HS","SPARE-ISSUE",
M1056="Power Telco","RAN ISSUE"
),"")</f>
        <v>No root cause</v>
      </c>
      <c r="M1056" s="28" t="s">
        <v>5403</v>
      </c>
      <c r="N1056" s="17" t="str" cm="1">
        <f t="array" ref="N1056">IFERROR(_xlfn.IFS(
M1056="MPR ISSUE","ACTIVE",
M1056="BSS Hardware Issue","ACTIVE",
M1056="Sites strategiques, MLL, Pylone, etc.","PASSIVE",
M1056="AKTIVCO DEFAUT GE &amp; POWER Cabinet","PASSIVE",
M1056="AKTIVCO Coupure ENEO &amp; Baisse de tension","PASSIVE",
M1056="Coupure ENEO &amp; Baisse de tension","PASSIVE",
M1056="Defaut GE &amp; POWER Cabinet","PASSIVE",
M1056="Sharing","PASSIVE",
M1056="Sites strategiques &amp; DataCenter","PASSIVE",
M1056="Exclu","Exclu",
M1056="SAT","ACTIVE",
M1056="SPARE-ISSUE","SPARE-ISSUE",
M1056="Fiber CAmtel","ACTIVE",
M1056="Fiber AOF","ACTIVE",
M1056="Projet OCM (HUAWEI)","PLANNED WORKS",
M1056="Projet OCM (NOKIA)","PLANNED WORKS",
M1056="ACCESS-ISSUE","ACCESS-ISSUE",
M1056="Projet OCM (ZTE, NOKIA, autres projets)","PLANNED WORKS",
M1056="No root CAuse","No root cause",
M1056="ODU HS","ACTIVE",
M1056="IP &amp; VLAN","ACTIVE",
M1056="Warehouse HUAWEI","SPARE-ISSUE",
M1056="SPARE-HS","SPARE-ISSUE",
M1056="Power Telco","ACTIVE"
),"")</f>
        <v>No root cause</v>
      </c>
      <c r="O1056" s="56">
        <v>0</v>
      </c>
      <c r="P1056" s="56">
        <v>0</v>
      </c>
      <c r="Q1056" s="56">
        <v>0</v>
      </c>
      <c r="R1056" s="56">
        <v>0</v>
      </c>
      <c r="S1056" s="56">
        <v>0</v>
      </c>
      <c r="T1056" s="56">
        <v>0</v>
      </c>
      <c r="U1056" s="56">
        <v>0</v>
      </c>
      <c r="V1056" s="14"/>
      <c r="W1056" s="14"/>
      <c r="X1056" s="14"/>
      <c r="Y1056" s="14"/>
      <c r="Z1056" s="14"/>
      <c r="AA1056" s="30" t="s">
        <v>16</v>
      </c>
      <c r="AB1056" s="7" t="s">
        <v>16</v>
      </c>
      <c r="AC1056" s="3"/>
      <c r="AD1056" s="3" t="s">
        <v>16</v>
      </c>
      <c r="AE1056" s="7"/>
      <c r="AF1056" s="31" t="s">
        <v>16</v>
      </c>
      <c r="AG1056" s="31" t="s">
        <v>16</v>
      </c>
      <c r="AH1056" s="31" t="s">
        <v>16</v>
      </c>
      <c r="AI1056" s="31" t="s">
        <v>16</v>
      </c>
      <c r="AJ1056" s="31" t="s">
        <v>16</v>
      </c>
      <c r="AK1056" s="31" t="s">
        <v>16</v>
      </c>
      <c r="AL1056" s="31" t="s">
        <v>16</v>
      </c>
      <c r="AM1056" s="31" t="s">
        <v>16</v>
      </c>
      <c r="AN1056" s="31" t="s">
        <v>16</v>
      </c>
      <c r="AO1056" s="31" t="s">
        <v>16</v>
      </c>
      <c r="AP1056" s="9" t="s">
        <v>16</v>
      </c>
      <c r="AQ1056" s="9" t="s">
        <v>16</v>
      </c>
      <c r="AR1056" s="9" t="s">
        <v>16</v>
      </c>
      <c r="AS1056" s="14"/>
      <c r="AT1056" s="14"/>
    </row>
    <row r="1057" spans="1:46" s="9" customFormat="1" hidden="1" x14ac:dyDescent="0.3">
      <c r="A1057" s="1" t="s">
        <v>3221</v>
      </c>
      <c r="B1057" s="48" t="s">
        <v>3222</v>
      </c>
      <c r="C1057" s="48" t="s">
        <v>22</v>
      </c>
      <c r="D1057" s="48" t="s">
        <v>81</v>
      </c>
      <c r="E1057" s="53" t="s">
        <v>56</v>
      </c>
      <c r="F1057" s="48" t="s">
        <v>3223</v>
      </c>
      <c r="G1057" s="46" t="s">
        <v>5418</v>
      </c>
      <c r="H1057" s="66" t="s">
        <v>5453</v>
      </c>
      <c r="I1057" s="22" t="str">
        <f>_xlfn.XLOOKUP(B1057,[1]SITE!$B:$B,[1]SITE!$I:$I,"")</f>
        <v>No impact</v>
      </c>
      <c r="J1057" s="29"/>
      <c r="K1057" s="15" t="str" cm="1">
        <f t="array" ref="K1057">IFERROR(_xlfn.IFS(
M1057="MPR ISSUE","PDH",
M1057="BSS Hardware Issue","BSS",
M1057="Sites strategiques, MLL, Pylone, etc.","ENVTECH",
M1057="AKTIVCO DEFAUT GE &amp; POWER Cabinet","AKTIVCO",
M1057="AKTIVCO Coupure ENEO &amp; Baisse de tension","AKTIVCO GRID ONLY",
M1057="Coupure ENEO &amp; Baisse de tension","IHS GRID ONLY",
M1057="Defaut GE &amp; POWER Cabinet","IHS",
M1057="Sharing","Partners",
M1057="Sites strategiques &amp; DataCenter","SST &amp; DC",
M1057="Exclu","Exclu",
M1057="SAT","SAT",
M1057="SPARE-ISSUE","SPARE-ISSUE",
M1057="Fiber CAmtel","TRANS_FO_CAMTEL",
M1057="Fiber AOF","Fiber AOF",
M1057="Projet OCM (HUAWEI)","TRAVAUX-HUAWEI",
M1057="Projet OCM (NOKIA)","TRAVAUX-NOKIA",
M1057="ACCESS-ISSUE","ACCESS-ISSUE",
M1057="Projet OCM (ZTE, NOKIA, autres projets)","TRAVAUX OCM",
M1057="No root CAuse","No root cause",
M1057="ODU HS","PDH",
M1057="IP &amp; VLAN","PDH",
M1057="Warehouse HUAWEI","SPARE-ISSUE",
M1057="SPARE-HS","SPARE-ISSUE",
M1057="Power Telco","BSS"
),"")</f>
        <v>No root cause</v>
      </c>
      <c r="L1057" s="16" t="str" cm="1">
        <f t="array" ref="L1057">IFERROR(_xlfn.IFS(
M1057="MPR ISSUE","TX ISSUE",
M1057="BSS Hardware Issue","RAN ISSUE",
M1057="Sites strategiques, MLL, Pylone, etc.","ENVTECH",
M1057="AKTIVCO DEFAUT GE &amp; POWER Cabinet","POWER ISSUE",
M1057="AKTIVCO Coupure ENEO &amp; Baisse de tension","POWER ISSUE",
M1057="Coupure ENEO &amp; Baisse de tension","POWER ISSUE",
M1057="Defaut GE &amp; POWER Cabinet","POWER ISSUE",
M1057="Sharing","POWER ISSUE",
M1057="Sites strategiques &amp; DataCenter","POWER ISSUE",
M1057="Exclu","Exclu",
M1057="SAT","TX ISSUE",
M1057="SPARE-ISSUE","SPARE-ISSUE",
M1057="Fiber CAmtel","TX ISSUE",
M1057="Fiber AOF","TX ISSUE",
M1057="Projet OCM (HUAWEI)","TRAVAUX-HUAWEI",
M1057="Projet OCM (NOKIA)","TRAVAUX -NOKIA",
M1057="ACCESS-ISSUE","ACCESS-ISSUE",
M1057="Projet OCM (ZTE, NOKIA, autres projets)","TRAVAUX OCM",
M1057="No root CAuse","No root cause",
M1057="ODU HS","TX ISSUE",
M1057="IP &amp; VLAN","TX ISSUE",
M1057="Warehouse HUAWEI","SPARE-ISSUE",
M1057="SPARE-HS","SPARE-ISSUE",
M1057="Power Telco","RAN ISSUE"
),"")</f>
        <v>No root cause</v>
      </c>
      <c r="M1057" s="28" t="s">
        <v>5403</v>
      </c>
      <c r="N1057" s="17" t="str" cm="1">
        <f t="array" ref="N1057">IFERROR(_xlfn.IFS(
M1057="MPR ISSUE","ACTIVE",
M1057="BSS Hardware Issue","ACTIVE",
M1057="Sites strategiques, MLL, Pylone, etc.","PASSIVE",
M1057="AKTIVCO DEFAUT GE &amp; POWER Cabinet","PASSIVE",
M1057="AKTIVCO Coupure ENEO &amp; Baisse de tension","PASSIVE",
M1057="Coupure ENEO &amp; Baisse de tension","PASSIVE",
M1057="Defaut GE &amp; POWER Cabinet","PASSIVE",
M1057="Sharing","PASSIVE",
M1057="Sites strategiques &amp; DataCenter","PASSIVE",
M1057="Exclu","Exclu",
M1057="SAT","ACTIVE",
M1057="SPARE-ISSUE","SPARE-ISSUE",
M1057="Fiber CAmtel","ACTIVE",
M1057="Fiber AOF","ACTIVE",
M1057="Projet OCM (HUAWEI)","PLANNED WORKS",
M1057="Projet OCM (NOKIA)","PLANNED WORKS",
M1057="ACCESS-ISSUE","ACCESS-ISSUE",
M1057="Projet OCM (ZTE, NOKIA, autres projets)","PLANNED WORKS",
M1057="No root CAuse","No root cause",
M1057="ODU HS","ACTIVE",
M1057="IP &amp; VLAN","ACTIVE",
M1057="Warehouse HUAWEI","SPARE-ISSUE",
M1057="SPARE-HS","SPARE-ISSUE",
M1057="Power Telco","ACTIVE"
),"")</f>
        <v>No root cause</v>
      </c>
      <c r="O1057" s="56">
        <v>0</v>
      </c>
      <c r="P1057" s="56">
        <v>0</v>
      </c>
      <c r="Q1057" s="56">
        <v>0</v>
      </c>
      <c r="R1057" s="56">
        <v>1.4252011083431071</v>
      </c>
      <c r="S1057" s="56">
        <v>0</v>
      </c>
      <c r="T1057" s="56">
        <v>0.77639662931287856</v>
      </c>
      <c r="U1057" s="56">
        <v>0</v>
      </c>
      <c r="V1057" s="14"/>
      <c r="W1057" s="14"/>
      <c r="X1057" s="14"/>
      <c r="Y1057" s="14"/>
      <c r="Z1057" s="14"/>
      <c r="AA1057" s="30" t="s">
        <v>16</v>
      </c>
      <c r="AB1057" s="7" t="s">
        <v>16</v>
      </c>
      <c r="AC1057" s="3"/>
      <c r="AD1057" s="3" t="s">
        <v>16</v>
      </c>
      <c r="AE1057" s="7"/>
      <c r="AF1057" s="31" t="s">
        <v>16</v>
      </c>
      <c r="AG1057" s="31" t="s">
        <v>16</v>
      </c>
      <c r="AH1057" s="31" t="s">
        <v>16</v>
      </c>
      <c r="AI1057" s="31" t="s">
        <v>16</v>
      </c>
      <c r="AJ1057" s="31" t="s">
        <v>16</v>
      </c>
      <c r="AK1057" s="31" t="s">
        <v>16</v>
      </c>
      <c r="AL1057" s="31" t="s">
        <v>16</v>
      </c>
      <c r="AM1057" s="31" t="s">
        <v>16</v>
      </c>
      <c r="AN1057" s="31" t="s">
        <v>16</v>
      </c>
      <c r="AO1057" s="31" t="s">
        <v>16</v>
      </c>
      <c r="AP1057" s="9" t="s">
        <v>16</v>
      </c>
      <c r="AQ1057" s="9" t="s">
        <v>16</v>
      </c>
      <c r="AR1057" s="9" t="s">
        <v>16</v>
      </c>
      <c r="AS1057" s="14"/>
      <c r="AT1057" s="14"/>
    </row>
    <row r="1058" spans="1:46" s="9" customFormat="1" hidden="1" x14ac:dyDescent="0.3">
      <c r="A1058" s="1" t="s">
        <v>244</v>
      </c>
      <c r="B1058" s="48" t="s">
        <v>245</v>
      </c>
      <c r="C1058" s="48" t="s">
        <v>11</v>
      </c>
      <c r="D1058" s="48" t="s">
        <v>67</v>
      </c>
      <c r="E1058" s="53" t="s">
        <v>56</v>
      </c>
      <c r="F1058" s="48" t="s">
        <v>246</v>
      </c>
      <c r="G1058" s="47" t="s">
        <v>5419</v>
      </c>
      <c r="H1058" s="66" t="s">
        <v>5453</v>
      </c>
      <c r="I1058" s="22" t="str">
        <f>_xlfn.XLOOKUP(B1058,[1]SITE!$B:$B,[1]SITE!$I:$I,"")</f>
        <v>No impact</v>
      </c>
      <c r="J1058" s="29"/>
      <c r="K1058" s="15" t="str" cm="1">
        <f t="array" ref="K1058">IFERROR(_xlfn.IFS(
M1058="MPR ISSUE","PDH",
M1058="BSS Hardware Issue","BSS",
M1058="Sites strategiques, MLL, Pylone, etc.","ENVTECH",
M1058="AKTIVCO DEFAUT GE &amp; POWER Cabinet","AKTIVCO",
M1058="AKTIVCO Coupure ENEO &amp; Baisse de tension","AKTIVCO GRID ONLY",
M1058="Coupure ENEO &amp; Baisse de tension","IHS GRID ONLY",
M1058="Defaut GE &amp; POWER Cabinet","IHS",
M1058="Sharing","Partners",
M1058="Sites strategiques &amp; DataCenter","SST &amp; DC",
M1058="Exclu","Exclu",
M1058="SAT","SAT",
M1058="SPARE-ISSUE","SPARE-ISSUE",
M1058="Fiber CAmtel","TRANS_FO_CAMTEL",
M1058="Fiber AOF","Fiber AOF",
M1058="Projet OCM (HUAWEI)","TRAVAUX-HUAWEI",
M1058="Projet OCM (NOKIA)","TRAVAUX-NOKIA",
M1058="ACCESS-ISSUE","ACCESS-ISSUE",
M1058="Projet OCM (ZTE, NOKIA, autres projets)","TRAVAUX OCM",
M1058="No root CAuse","No root cause",
M1058="ODU HS","PDH",
M1058="IP &amp; VLAN","PDH",
M1058="Warehouse HUAWEI","SPARE-ISSUE",
M1058="SPARE-HS","SPARE-ISSUE",
M1058="Power Telco","BSS"
),"")</f>
        <v>No root cause</v>
      </c>
      <c r="L1058" s="16" t="str" cm="1">
        <f t="array" ref="L1058">IFERROR(_xlfn.IFS(
M1058="MPR ISSUE","TX ISSUE",
M1058="BSS Hardware Issue","RAN ISSUE",
M1058="Sites strategiques, MLL, Pylone, etc.","ENVTECH",
M1058="AKTIVCO DEFAUT GE &amp; POWER Cabinet","POWER ISSUE",
M1058="AKTIVCO Coupure ENEO &amp; Baisse de tension","POWER ISSUE",
M1058="Coupure ENEO &amp; Baisse de tension","POWER ISSUE",
M1058="Defaut GE &amp; POWER Cabinet","POWER ISSUE",
M1058="Sharing","POWER ISSUE",
M1058="Sites strategiques &amp; DataCenter","POWER ISSUE",
M1058="Exclu","Exclu",
M1058="SAT","TX ISSUE",
M1058="SPARE-ISSUE","SPARE-ISSUE",
M1058="Fiber CAmtel","TX ISSUE",
M1058="Fiber AOF","TX ISSUE",
M1058="Projet OCM (HUAWEI)","TRAVAUX-HUAWEI",
M1058="Projet OCM (NOKIA)","TRAVAUX -NOKIA",
M1058="ACCESS-ISSUE","ACCESS-ISSUE",
M1058="Projet OCM (ZTE, NOKIA, autres projets)","TRAVAUX OCM",
M1058="No root CAuse","No root cause",
M1058="ODU HS","TX ISSUE",
M1058="IP &amp; VLAN","TX ISSUE",
M1058="Warehouse HUAWEI","SPARE-ISSUE",
M1058="SPARE-HS","SPARE-ISSUE",
M1058="Power Telco","RAN ISSUE"
),"")</f>
        <v>No root cause</v>
      </c>
      <c r="M1058" s="28" t="s">
        <v>5403</v>
      </c>
      <c r="N1058" s="17" t="str" cm="1">
        <f t="array" ref="N1058">IFERROR(_xlfn.IFS(
M1058="MPR ISSUE","ACTIVE",
M1058="BSS Hardware Issue","ACTIVE",
M1058="Sites strategiques, MLL, Pylone, etc.","PASSIVE",
M1058="AKTIVCO DEFAUT GE &amp; POWER Cabinet","PASSIVE",
M1058="AKTIVCO Coupure ENEO &amp; Baisse de tension","PASSIVE",
M1058="Coupure ENEO &amp; Baisse de tension","PASSIVE",
M1058="Defaut GE &amp; POWER Cabinet","PASSIVE",
M1058="Sharing","PASSIVE",
M1058="Sites strategiques &amp; DataCenter","PASSIVE",
M1058="Exclu","Exclu",
M1058="SAT","ACTIVE",
M1058="SPARE-ISSUE","SPARE-ISSUE",
M1058="Fiber CAmtel","ACTIVE",
M1058="Fiber AOF","ACTIVE",
M1058="Projet OCM (HUAWEI)","PLANNED WORKS",
M1058="Projet OCM (NOKIA)","PLANNED WORKS",
M1058="ACCESS-ISSUE","ACCESS-ISSUE",
M1058="Projet OCM (ZTE, NOKIA, autres projets)","PLANNED WORKS",
M1058="No root CAuse","No root cause",
M1058="ODU HS","ACTIVE",
M1058="IP &amp; VLAN","ACTIVE",
M1058="Warehouse HUAWEI","SPARE-ISSUE",
M1058="SPARE-HS","SPARE-ISSUE",
M1058="Power Telco","ACTIVE"
),"")</f>
        <v>No root cause</v>
      </c>
      <c r="O1058" s="56">
        <v>0</v>
      </c>
      <c r="P1058" s="56">
        <v>0</v>
      </c>
      <c r="Q1058" s="56">
        <v>0</v>
      </c>
      <c r="R1058" s="56">
        <v>0.43930435534448131</v>
      </c>
      <c r="S1058" s="56">
        <v>0</v>
      </c>
      <c r="T1058" s="56">
        <v>0.48349113810628558</v>
      </c>
      <c r="U1058" s="56">
        <v>0</v>
      </c>
      <c r="V1058" s="14"/>
      <c r="W1058" s="14"/>
      <c r="X1058" s="14"/>
      <c r="Y1058" s="14"/>
      <c r="Z1058" s="14"/>
      <c r="AA1058" s="30" t="s">
        <v>16</v>
      </c>
      <c r="AB1058" s="7" t="s">
        <v>16</v>
      </c>
      <c r="AC1058" s="3"/>
      <c r="AD1058" s="3" t="s">
        <v>16</v>
      </c>
      <c r="AE1058" s="7"/>
      <c r="AF1058" s="31" t="s">
        <v>16</v>
      </c>
      <c r="AG1058" s="31" t="s">
        <v>16</v>
      </c>
      <c r="AH1058" s="31" t="s">
        <v>16</v>
      </c>
      <c r="AI1058" s="31" t="s">
        <v>16</v>
      </c>
      <c r="AJ1058" s="31" t="s">
        <v>16</v>
      </c>
      <c r="AK1058" s="31" t="s">
        <v>16</v>
      </c>
      <c r="AL1058" s="31" t="s">
        <v>16</v>
      </c>
      <c r="AM1058" s="31" t="s">
        <v>16</v>
      </c>
      <c r="AN1058" s="31" t="s">
        <v>16</v>
      </c>
      <c r="AO1058" s="31" t="s">
        <v>16</v>
      </c>
      <c r="AP1058" s="9" t="s">
        <v>16</v>
      </c>
      <c r="AQ1058" s="9" t="s">
        <v>16</v>
      </c>
      <c r="AR1058" s="9" t="s">
        <v>16</v>
      </c>
      <c r="AS1058" s="14"/>
      <c r="AT1058" s="14"/>
    </row>
    <row r="1059" spans="1:46" s="9" customFormat="1" hidden="1" x14ac:dyDescent="0.3">
      <c r="A1059" s="1" t="s">
        <v>1319</v>
      </c>
      <c r="B1059" s="1" t="s">
        <v>1320</v>
      </c>
      <c r="C1059" s="1" t="s">
        <v>11</v>
      </c>
      <c r="D1059" s="1" t="s">
        <v>12</v>
      </c>
      <c r="E1059" s="53" t="s">
        <v>56</v>
      </c>
      <c r="F1059" s="1" t="s">
        <v>85</v>
      </c>
      <c r="G1059" s="46" t="s">
        <v>5418</v>
      </c>
      <c r="H1059" s="66" t="s">
        <v>5452</v>
      </c>
      <c r="I1059" s="22" t="str">
        <f>_xlfn.XLOOKUP(B1059,[1]SITE!$B:$B,[1]SITE!$I:$I,"")</f>
        <v>No impact</v>
      </c>
      <c r="J1059" s="29"/>
      <c r="K1059" s="15" t="str" cm="1">
        <f t="array" ref="K1059">IFERROR(_xlfn.IFS(
M1059="MPR ISSUE","PDH",
M1059="BSS Hardware Issue","BSS",
M1059="Sites strategiques, MLL, Pylone, etc.","ENVTECH",
M1059="AKTIVCO DEFAUT GE &amp; POWER Cabinet","AKTIVCO",
M1059="AKTIVCO Coupure ENEO &amp; Baisse de tension","AKTIVCO GRID ONLY",
M1059="Coupure ENEO &amp; Baisse de tension","IHS GRID ONLY",
M1059="Defaut GE &amp; POWER Cabinet","IHS",
M1059="Sharing","Partners",
M1059="Sites strategiques &amp; DataCenter","SST &amp; DC",
M1059="Exclu","Exclu",
M1059="SAT","SAT",
M1059="SPARE-ISSUE","SPARE-ISSUE",
M1059="Fiber CAmtel","TRANS_FO_CAMTEL",
M1059="Fiber AOF","Fiber AOF",
M1059="Projet OCM (HUAWEI)","TRAVAUX-HUAWEI",
M1059="Projet OCM (NOKIA)","TRAVAUX-NOKIA",
M1059="ACCESS-ISSUE","ACCESS-ISSUE",
M1059="Projet OCM (ZTE, NOKIA, autres projets)","TRAVAUX OCM",
M1059="No root CAuse","No root cause",
M1059="ODU HS","PDH",
M1059="IP &amp; VLAN","PDH",
M1059="Warehouse HUAWEI","SPARE-ISSUE",
M1059="SPARE-HS","SPARE-ISSUE",
M1059="Power Telco","BSS"
),"")</f>
        <v>No root cause</v>
      </c>
      <c r="L1059" s="16" t="str" cm="1">
        <f t="array" ref="L1059">IFERROR(_xlfn.IFS(
M1059="MPR ISSUE","TX ISSUE",
M1059="BSS Hardware Issue","RAN ISSUE",
M1059="Sites strategiques, MLL, Pylone, etc.","ENVTECH",
M1059="AKTIVCO DEFAUT GE &amp; POWER Cabinet","POWER ISSUE",
M1059="AKTIVCO Coupure ENEO &amp; Baisse de tension","POWER ISSUE",
M1059="Coupure ENEO &amp; Baisse de tension","POWER ISSUE",
M1059="Defaut GE &amp; POWER Cabinet","POWER ISSUE",
M1059="Sharing","POWER ISSUE",
M1059="Sites strategiques &amp; DataCenter","POWER ISSUE",
M1059="Exclu","Exclu",
M1059="SAT","TX ISSUE",
M1059="SPARE-ISSUE","SPARE-ISSUE",
M1059="Fiber CAmtel","TX ISSUE",
M1059="Fiber AOF","TX ISSUE",
M1059="Projet OCM (HUAWEI)","TRAVAUX-HUAWEI",
M1059="Projet OCM (NOKIA)","TRAVAUX -NOKIA",
M1059="ACCESS-ISSUE","ACCESS-ISSUE",
M1059="Projet OCM (ZTE, NOKIA, autres projets)","TRAVAUX OCM",
M1059="No root CAuse","No root cause",
M1059="ODU HS","TX ISSUE",
M1059="IP &amp; VLAN","TX ISSUE",
M1059="Warehouse HUAWEI","SPARE-ISSUE",
M1059="SPARE-HS","SPARE-ISSUE",
M1059="Power Telco","RAN ISSUE"
),"")</f>
        <v>No root cause</v>
      </c>
      <c r="M1059" s="28" t="s">
        <v>5403</v>
      </c>
      <c r="N1059" s="17" t="str" cm="1">
        <f t="array" ref="N1059">IFERROR(_xlfn.IFS(
M1059="MPR ISSUE","ACTIVE",
M1059="BSS Hardware Issue","ACTIVE",
M1059="Sites strategiques, MLL, Pylone, etc.","PASSIVE",
M1059="AKTIVCO DEFAUT GE &amp; POWER Cabinet","PASSIVE",
M1059="AKTIVCO Coupure ENEO &amp; Baisse de tension","PASSIVE",
M1059="Coupure ENEO &amp; Baisse de tension","PASSIVE",
M1059="Defaut GE &amp; POWER Cabinet","PASSIVE",
M1059="Sharing","PASSIVE",
M1059="Sites strategiques &amp; DataCenter","PASSIVE",
M1059="Exclu","Exclu",
M1059="SAT","ACTIVE",
M1059="SPARE-ISSUE","SPARE-ISSUE",
M1059="Fiber CAmtel","ACTIVE",
M1059="Fiber AOF","ACTIVE",
M1059="Projet OCM (HUAWEI)","PLANNED WORKS",
M1059="Projet OCM (NOKIA)","PLANNED WORKS",
M1059="ACCESS-ISSUE","ACCESS-ISSUE",
M1059="Projet OCM (ZTE, NOKIA, autres projets)","PLANNED WORKS",
M1059="No root CAuse","No root cause",
M1059="ODU HS","ACTIVE",
M1059="IP &amp; VLAN","ACTIVE",
M1059="Warehouse HUAWEI","SPARE-ISSUE",
M1059="SPARE-HS","SPARE-ISSUE",
M1059="Power Telco","ACTIVE"
),"")</f>
        <v>No root cause</v>
      </c>
      <c r="O1059" s="56">
        <v>0</v>
      </c>
      <c r="P1059" s="56">
        <v>0</v>
      </c>
      <c r="Q1059" s="56">
        <v>0</v>
      </c>
      <c r="R1059" s="56">
        <v>0</v>
      </c>
      <c r="S1059" s="56">
        <v>0</v>
      </c>
      <c r="T1059" s="56">
        <v>0</v>
      </c>
      <c r="U1059" s="56">
        <v>0</v>
      </c>
      <c r="V1059" s="14"/>
      <c r="W1059" s="14"/>
      <c r="X1059" s="14"/>
      <c r="Y1059" s="14"/>
      <c r="Z1059" s="14"/>
      <c r="AA1059" s="30" t="s">
        <v>16</v>
      </c>
      <c r="AB1059" s="7" t="s">
        <v>16</v>
      </c>
      <c r="AC1059" s="3"/>
      <c r="AD1059" s="3" t="s">
        <v>16</v>
      </c>
      <c r="AE1059" s="7"/>
      <c r="AF1059" s="31" t="s">
        <v>16</v>
      </c>
      <c r="AG1059" s="31" t="s">
        <v>16</v>
      </c>
      <c r="AH1059" s="31" t="s">
        <v>16</v>
      </c>
      <c r="AI1059" s="31" t="s">
        <v>16</v>
      </c>
      <c r="AJ1059" s="31" t="s">
        <v>16</v>
      </c>
      <c r="AK1059" s="31" t="s">
        <v>16</v>
      </c>
      <c r="AL1059" s="31" t="s">
        <v>16</v>
      </c>
      <c r="AM1059" s="31" t="s">
        <v>16</v>
      </c>
      <c r="AN1059" s="31" t="s">
        <v>16</v>
      </c>
      <c r="AO1059" s="31" t="s">
        <v>16</v>
      </c>
      <c r="AP1059" s="9" t="s">
        <v>16</v>
      </c>
      <c r="AQ1059" s="9" t="s">
        <v>16</v>
      </c>
      <c r="AR1059" s="9" t="s">
        <v>16</v>
      </c>
      <c r="AS1059" s="14"/>
      <c r="AT1059" s="14"/>
    </row>
    <row r="1060" spans="1:46" s="9" customFormat="1" hidden="1" x14ac:dyDescent="0.3">
      <c r="A1060" s="1" t="s">
        <v>5188</v>
      </c>
      <c r="B1060" s="1" t="s">
        <v>5189</v>
      </c>
      <c r="C1060" s="1" t="s">
        <v>11</v>
      </c>
      <c r="D1060" s="1" t="s">
        <v>12</v>
      </c>
      <c r="E1060" s="3" t="s">
        <v>13</v>
      </c>
      <c r="F1060" s="1" t="s">
        <v>14</v>
      </c>
      <c r="G1060" s="46" t="s">
        <v>5418</v>
      </c>
      <c r="H1060" s="66" t="s">
        <v>5452</v>
      </c>
      <c r="I1060" s="22" t="str">
        <f>_xlfn.XLOOKUP(B1060,[1]SITE!$B:$B,[1]SITE!$I:$I,"")</f>
        <v>No impact</v>
      </c>
      <c r="J1060" s="29"/>
      <c r="K1060" s="15" t="str" cm="1">
        <f t="array" ref="K1060">IFERROR(_xlfn.IFS(
M1060="MPR ISSUE","PDH",
M1060="BSS Hardware Issue","BSS",
M1060="Sites strategiques, MLL, Pylone, etc.","ENVTECH",
M1060="AKTIVCO DEFAUT GE &amp; POWER Cabinet","AKTIVCO",
M1060="AKTIVCO Coupure ENEO &amp; Baisse de tension","AKTIVCO GRID ONLY",
M1060="Coupure ENEO &amp; Baisse de tension","IHS GRID ONLY",
M1060="Defaut GE &amp; POWER Cabinet","IHS",
M1060="Sharing","Partners",
M1060="Sites strategiques &amp; DataCenter","SST &amp; DC",
M1060="Exclu","Exclu",
M1060="SAT","SAT",
M1060="SPARE-ISSUE","SPARE-ISSUE",
M1060="Fiber CAmtel","TRANS_FO_CAMTEL",
M1060="Fiber AOF","Fiber AOF",
M1060="Projet OCM (HUAWEI)","TRAVAUX-HUAWEI",
M1060="Projet OCM (NOKIA)","TRAVAUX-NOKIA",
M1060="ACCESS-ISSUE","ACCESS-ISSUE",
M1060="Projet OCM (ZTE, NOKIA, autres projets)","TRAVAUX OCM",
M1060="No root CAuse","No root cause",
M1060="ODU HS","PDH",
M1060="IP &amp; VLAN","PDH",
M1060="Warehouse HUAWEI","SPARE-ISSUE",
M1060="SPARE-HS","SPARE-ISSUE",
M1060="Power Telco","BSS"
),"")</f>
        <v>No root cause</v>
      </c>
      <c r="L1060" s="16" t="str" cm="1">
        <f t="array" ref="L1060">IFERROR(_xlfn.IFS(
M1060="MPR ISSUE","TX ISSUE",
M1060="BSS Hardware Issue","RAN ISSUE",
M1060="Sites strategiques, MLL, Pylone, etc.","ENVTECH",
M1060="AKTIVCO DEFAUT GE &amp; POWER Cabinet","POWER ISSUE",
M1060="AKTIVCO Coupure ENEO &amp; Baisse de tension","POWER ISSUE",
M1060="Coupure ENEO &amp; Baisse de tension","POWER ISSUE",
M1060="Defaut GE &amp; POWER Cabinet","POWER ISSUE",
M1060="Sharing","POWER ISSUE",
M1060="Sites strategiques &amp; DataCenter","POWER ISSUE",
M1060="Exclu","Exclu",
M1060="SAT","TX ISSUE",
M1060="SPARE-ISSUE","SPARE-ISSUE",
M1060="Fiber CAmtel","TX ISSUE",
M1060="Fiber AOF","TX ISSUE",
M1060="Projet OCM (HUAWEI)","TRAVAUX-HUAWEI",
M1060="Projet OCM (NOKIA)","TRAVAUX -NOKIA",
M1060="ACCESS-ISSUE","ACCESS-ISSUE",
M1060="Projet OCM (ZTE, NOKIA, autres projets)","TRAVAUX OCM",
M1060="No root CAuse","No root cause",
M1060="ODU HS","TX ISSUE",
M1060="IP &amp; VLAN","TX ISSUE",
M1060="Warehouse HUAWEI","SPARE-ISSUE",
M1060="SPARE-HS","SPARE-ISSUE",
M1060="Power Telco","RAN ISSUE"
),"")</f>
        <v>No root cause</v>
      </c>
      <c r="M1060" s="28" t="s">
        <v>5403</v>
      </c>
      <c r="N1060" s="17" t="str" cm="1">
        <f t="array" ref="N1060">IFERROR(_xlfn.IFS(
M1060="MPR ISSUE","ACTIVE",
M1060="BSS Hardware Issue","ACTIVE",
M1060="Sites strategiques, MLL, Pylone, etc.","PASSIVE",
M1060="AKTIVCO DEFAUT GE &amp; POWER Cabinet","PASSIVE",
M1060="AKTIVCO Coupure ENEO &amp; Baisse de tension","PASSIVE",
M1060="Coupure ENEO &amp; Baisse de tension","PASSIVE",
M1060="Defaut GE &amp; POWER Cabinet","PASSIVE",
M1060="Sharing","PASSIVE",
M1060="Sites strategiques &amp; DataCenter","PASSIVE",
M1060="Exclu","Exclu",
M1060="SAT","ACTIVE",
M1060="SPARE-ISSUE","SPARE-ISSUE",
M1060="Fiber CAmtel","ACTIVE",
M1060="Fiber AOF","ACTIVE",
M1060="Projet OCM (HUAWEI)","PLANNED WORKS",
M1060="Projet OCM (NOKIA)","PLANNED WORKS",
M1060="ACCESS-ISSUE","ACCESS-ISSUE",
M1060="Projet OCM (ZTE, NOKIA, autres projets)","PLANNED WORKS",
M1060="No root CAuse","No root cause",
M1060="ODU HS","ACTIVE",
M1060="IP &amp; VLAN","ACTIVE",
M1060="Warehouse HUAWEI","SPARE-ISSUE",
M1060="SPARE-HS","SPARE-ISSUE",
M1060="Power Telco","ACTIVE"
),"")</f>
        <v>No root cause</v>
      </c>
      <c r="O1060" s="29">
        <v>5.77824434342656</v>
      </c>
      <c r="P1060" s="29">
        <v>0</v>
      </c>
      <c r="Q1060" s="29">
        <v>3.669549528725891</v>
      </c>
      <c r="R1060" s="29">
        <v>0</v>
      </c>
      <c r="S1060" s="29">
        <v>8.4360812195198527</v>
      </c>
      <c r="T1060" s="29">
        <v>0</v>
      </c>
      <c r="U1060" s="29">
        <v>0</v>
      </c>
      <c r="V1060" s="67"/>
      <c r="W1060" s="67"/>
      <c r="X1060" s="67"/>
      <c r="Y1060" s="67"/>
      <c r="Z1060" s="67"/>
      <c r="AA1060" s="30"/>
      <c r="AB1060" s="7" t="s">
        <v>16</v>
      </c>
      <c r="AC1060" s="3"/>
      <c r="AD1060" s="3" t="s">
        <v>16</v>
      </c>
      <c r="AE1060" s="7"/>
      <c r="AF1060" s="31" t="s">
        <v>16</v>
      </c>
      <c r="AG1060" s="31" t="s">
        <v>16</v>
      </c>
      <c r="AH1060" s="31" t="s">
        <v>16</v>
      </c>
      <c r="AI1060" s="31" t="s">
        <v>16</v>
      </c>
      <c r="AJ1060" s="31" t="s">
        <v>16</v>
      </c>
      <c r="AK1060" s="31" t="s">
        <v>16</v>
      </c>
      <c r="AL1060" s="31" t="s">
        <v>16</v>
      </c>
      <c r="AM1060" s="31" t="s">
        <v>16</v>
      </c>
      <c r="AN1060" s="31" t="s">
        <v>16</v>
      </c>
      <c r="AO1060" s="31" t="s">
        <v>16</v>
      </c>
      <c r="AP1060" s="31" t="s">
        <v>16</v>
      </c>
      <c r="AQ1060" s="31" t="s">
        <v>16</v>
      </c>
      <c r="AR1060" s="31" t="s">
        <v>16</v>
      </c>
      <c r="AS1060" s="14"/>
      <c r="AT1060" s="14"/>
    </row>
    <row r="1061" spans="1:46" s="9" customFormat="1" hidden="1" x14ac:dyDescent="0.3">
      <c r="A1061" s="1" t="s">
        <v>2213</v>
      </c>
      <c r="B1061" s="1" t="s">
        <v>2214</v>
      </c>
      <c r="C1061" s="1"/>
      <c r="D1061" s="1"/>
      <c r="E1061" s="53" t="s">
        <v>52</v>
      </c>
      <c r="F1061" s="1" t="s">
        <v>53</v>
      </c>
      <c r="G1061" s="46" t="s">
        <v>5418</v>
      </c>
      <c r="H1061" s="66" t="s">
        <v>5452</v>
      </c>
      <c r="I1061" s="22" t="str">
        <f>_xlfn.XLOOKUP(B1061,[1]SITE!$B:$B,[1]SITE!$I:$I,"")</f>
        <v>No impact</v>
      </c>
      <c r="J1061" s="29"/>
      <c r="K1061" s="15" t="str" cm="1">
        <f t="array" ref="K1061">IFERROR(_xlfn.IFS(
M1061="MPR ISSUE","PDH",
M1061="BSS Hardware Issue","BSS",
M1061="Sites strategiques, MLL, Pylone, etc.","ENVTECH",
M1061="AKTIVCO DEFAUT GE &amp; POWER Cabinet","AKTIVCO",
M1061="AKTIVCO Coupure ENEO &amp; Baisse de tension","AKTIVCO GRID ONLY",
M1061="Coupure ENEO &amp; Baisse de tension","IHS GRID ONLY",
M1061="Defaut GE &amp; POWER Cabinet","IHS",
M1061="Sharing","Partners",
M1061="Sites strategiques &amp; DataCenter","SST &amp; DC",
M1061="Exclu","Exclu",
M1061="SAT","SAT",
M1061="SPARE-ISSUE","SPARE-ISSUE",
M1061="Fiber CAmtel","TRANS_FO_CAMTEL",
M1061="Fiber AOF","Fiber AOF",
M1061="Projet OCM (HUAWEI)","TRAVAUX-HUAWEI",
M1061="Projet OCM (NOKIA)","TRAVAUX-NOKIA",
M1061="ACCESS-ISSUE","ACCESS-ISSUE",
M1061="Projet OCM (ZTE, NOKIA, autres projets)","TRAVAUX OCM",
M1061="No root CAuse","No root cause",
M1061="ODU HS","PDH",
M1061="IP &amp; VLAN","PDH",
M1061="Warehouse HUAWEI","SPARE-ISSUE",
M1061="SPARE-HS","SPARE-ISSUE",
M1061="Power Telco","BSS"
),"")</f>
        <v>No root cause</v>
      </c>
      <c r="L1061" s="16" t="str" cm="1">
        <f t="array" ref="L1061">IFERROR(_xlfn.IFS(
M1061="MPR ISSUE","TX ISSUE",
M1061="BSS Hardware Issue","RAN ISSUE",
M1061="Sites strategiques, MLL, Pylone, etc.","ENVTECH",
M1061="AKTIVCO DEFAUT GE &amp; POWER Cabinet","POWER ISSUE",
M1061="AKTIVCO Coupure ENEO &amp; Baisse de tension","POWER ISSUE",
M1061="Coupure ENEO &amp; Baisse de tension","POWER ISSUE",
M1061="Defaut GE &amp; POWER Cabinet","POWER ISSUE",
M1061="Sharing","POWER ISSUE",
M1061="Sites strategiques &amp; DataCenter","POWER ISSUE",
M1061="Exclu","Exclu",
M1061="SAT","TX ISSUE",
M1061="SPARE-ISSUE","SPARE-ISSUE",
M1061="Fiber CAmtel","TX ISSUE",
M1061="Fiber AOF","TX ISSUE",
M1061="Projet OCM (HUAWEI)","TRAVAUX-HUAWEI",
M1061="Projet OCM (NOKIA)","TRAVAUX -NOKIA",
M1061="ACCESS-ISSUE","ACCESS-ISSUE",
M1061="Projet OCM (ZTE, NOKIA, autres projets)","TRAVAUX OCM",
M1061="No root CAuse","No root cause",
M1061="ODU HS","TX ISSUE",
M1061="IP &amp; VLAN","TX ISSUE",
M1061="Warehouse HUAWEI","SPARE-ISSUE",
M1061="SPARE-HS","SPARE-ISSUE",
M1061="Power Telco","RAN ISSUE"
),"")</f>
        <v>No root cause</v>
      </c>
      <c r="M1061" s="28" t="s">
        <v>5403</v>
      </c>
      <c r="N1061" s="17" t="str" cm="1">
        <f t="array" ref="N1061">IFERROR(_xlfn.IFS(
M1061="MPR ISSUE","ACTIVE",
M1061="BSS Hardware Issue","ACTIVE",
M1061="Sites strategiques, MLL, Pylone, etc.","PASSIVE",
M1061="AKTIVCO DEFAUT GE &amp; POWER Cabinet","PASSIVE",
M1061="AKTIVCO Coupure ENEO &amp; Baisse de tension","PASSIVE",
M1061="Coupure ENEO &amp; Baisse de tension","PASSIVE",
M1061="Defaut GE &amp; POWER Cabinet","PASSIVE",
M1061="Sharing","PASSIVE",
M1061="Sites strategiques &amp; DataCenter","PASSIVE",
M1061="Exclu","Exclu",
M1061="SAT","ACTIVE",
M1061="SPARE-ISSUE","SPARE-ISSUE",
M1061="Fiber CAmtel","ACTIVE",
M1061="Fiber AOF","ACTIVE",
M1061="Projet OCM (HUAWEI)","PLANNED WORKS",
M1061="Projet OCM (NOKIA)","PLANNED WORKS",
M1061="ACCESS-ISSUE","ACCESS-ISSUE",
M1061="Projet OCM (ZTE, NOKIA, autres projets)","PLANNED WORKS",
M1061="No root CAuse","No root cause",
M1061="ODU HS","ACTIVE",
M1061="IP &amp; VLAN","ACTIVE",
M1061="Warehouse HUAWEI","SPARE-ISSUE",
M1061="SPARE-HS","SPARE-ISSUE",
M1061="Power Telco","ACTIVE"
),"")</f>
        <v>No root cause</v>
      </c>
      <c r="O1061" s="56">
        <v>0</v>
      </c>
      <c r="P1061" s="56">
        <v>0</v>
      </c>
      <c r="Q1061" s="56">
        <v>0</v>
      </c>
      <c r="R1061" s="56">
        <v>0</v>
      </c>
      <c r="S1061" s="56">
        <v>0</v>
      </c>
      <c r="T1061" s="56">
        <v>3.2272574215327894</v>
      </c>
      <c r="U1061" s="56">
        <v>0</v>
      </c>
      <c r="V1061" s="14"/>
      <c r="W1061" s="14"/>
      <c r="X1061" s="14"/>
      <c r="Y1061" s="14"/>
      <c r="Z1061" s="14"/>
      <c r="AA1061" s="30" t="s">
        <v>16</v>
      </c>
      <c r="AB1061" s="7" t="s">
        <v>16</v>
      </c>
      <c r="AC1061" s="3"/>
      <c r="AD1061" s="3" t="s">
        <v>16</v>
      </c>
      <c r="AE1061" s="7"/>
      <c r="AF1061" s="31" t="s">
        <v>16</v>
      </c>
      <c r="AG1061" s="31" t="s">
        <v>16</v>
      </c>
      <c r="AH1061" s="31" t="s">
        <v>16</v>
      </c>
      <c r="AI1061" s="31" t="s">
        <v>16</v>
      </c>
      <c r="AJ1061" s="31" t="s">
        <v>16</v>
      </c>
      <c r="AK1061" s="31" t="s">
        <v>16</v>
      </c>
      <c r="AL1061" s="31" t="s">
        <v>16</v>
      </c>
      <c r="AM1061" s="31" t="s">
        <v>16</v>
      </c>
      <c r="AN1061" s="31" t="s">
        <v>16</v>
      </c>
      <c r="AO1061" s="31" t="s">
        <v>16</v>
      </c>
      <c r="AP1061" s="9" t="s">
        <v>16</v>
      </c>
      <c r="AQ1061" s="9" t="s">
        <v>16</v>
      </c>
      <c r="AR1061" s="9" t="s">
        <v>16</v>
      </c>
      <c r="AS1061" s="14"/>
      <c r="AT1061" s="14"/>
    </row>
    <row r="1062" spans="1:46" s="9" customFormat="1" hidden="1" x14ac:dyDescent="0.3">
      <c r="A1062" s="1" t="s">
        <v>1809</v>
      </c>
      <c r="B1062" s="1" t="s">
        <v>1810</v>
      </c>
      <c r="C1062" s="1" t="s">
        <v>19</v>
      </c>
      <c r="D1062" s="1"/>
      <c r="E1062" s="53" t="s">
        <v>91</v>
      </c>
      <c r="F1062" s="1" t="s">
        <v>92</v>
      </c>
      <c r="G1062" s="46" t="s">
        <v>5418</v>
      </c>
      <c r="H1062" s="66" t="s">
        <v>5452</v>
      </c>
      <c r="I1062" s="22" t="str">
        <f>_xlfn.XLOOKUP(B1062,[1]SITE!$B:$B,[1]SITE!$I:$I,"")</f>
        <v>No impact</v>
      </c>
      <c r="J1062" s="29"/>
      <c r="K1062" s="15" t="str" cm="1">
        <f t="array" ref="K1062">IFERROR(_xlfn.IFS(
M1062="MPR ISSUE","PDH",
M1062="BSS Hardware Issue","BSS",
M1062="Sites strategiques, MLL, Pylone, etc.","ENVTECH",
M1062="AKTIVCO DEFAUT GE &amp; POWER Cabinet","AKTIVCO",
M1062="AKTIVCO Coupure ENEO &amp; Baisse de tension","AKTIVCO GRID ONLY",
M1062="Coupure ENEO &amp; Baisse de tension","IHS GRID ONLY",
M1062="Defaut GE &amp; POWER Cabinet","IHS",
M1062="Sharing","Partners",
M1062="Sites strategiques &amp; DataCenter","SST &amp; DC",
M1062="Exclu","Exclu",
M1062="SAT","SAT",
M1062="SPARE-ISSUE","SPARE-ISSUE",
M1062="Fiber CAmtel","TRANS_FO_CAMTEL",
M1062="Fiber AOF","Fiber AOF",
M1062="Projet OCM (HUAWEI)","TRAVAUX-HUAWEI",
M1062="Projet OCM (NOKIA)","TRAVAUX-NOKIA",
M1062="ACCESS-ISSUE","ACCESS-ISSUE",
M1062="Projet OCM (ZTE, NOKIA, autres projets)","TRAVAUX OCM",
M1062="No root CAuse","No root cause",
M1062="ODU HS","PDH",
M1062="IP &amp; VLAN","PDH",
M1062="Warehouse HUAWEI","SPARE-ISSUE",
M1062="SPARE-HS","SPARE-ISSUE",
M1062="Power Telco","BSS"
),"")</f>
        <v>No root cause</v>
      </c>
      <c r="L1062" s="16" t="str" cm="1">
        <f t="array" ref="L1062">IFERROR(_xlfn.IFS(
M1062="MPR ISSUE","TX ISSUE",
M1062="BSS Hardware Issue","RAN ISSUE",
M1062="Sites strategiques, MLL, Pylone, etc.","ENVTECH",
M1062="AKTIVCO DEFAUT GE &amp; POWER Cabinet","POWER ISSUE",
M1062="AKTIVCO Coupure ENEO &amp; Baisse de tension","POWER ISSUE",
M1062="Coupure ENEO &amp; Baisse de tension","POWER ISSUE",
M1062="Defaut GE &amp; POWER Cabinet","POWER ISSUE",
M1062="Sharing","POWER ISSUE",
M1062="Sites strategiques &amp; DataCenter","POWER ISSUE",
M1062="Exclu","Exclu",
M1062="SAT","TX ISSUE",
M1062="SPARE-ISSUE","SPARE-ISSUE",
M1062="Fiber CAmtel","TX ISSUE",
M1062="Fiber AOF","TX ISSUE",
M1062="Projet OCM (HUAWEI)","TRAVAUX-HUAWEI",
M1062="Projet OCM (NOKIA)","TRAVAUX -NOKIA",
M1062="ACCESS-ISSUE","ACCESS-ISSUE",
M1062="Projet OCM (ZTE, NOKIA, autres projets)","TRAVAUX OCM",
M1062="No root CAuse","No root cause",
M1062="ODU HS","TX ISSUE",
M1062="IP &amp; VLAN","TX ISSUE",
M1062="Warehouse HUAWEI","SPARE-ISSUE",
M1062="SPARE-HS","SPARE-ISSUE",
M1062="Power Telco","RAN ISSUE"
),"")</f>
        <v>No root cause</v>
      </c>
      <c r="M1062" s="35" t="s">
        <v>5403</v>
      </c>
      <c r="N1062" s="17" t="str" cm="1">
        <f t="array" ref="N1062">IFERROR(_xlfn.IFS(
M1062="MPR ISSUE","ACTIVE",
M1062="BSS Hardware Issue","ACTIVE",
M1062="Sites strategiques, MLL, Pylone, etc.","PASSIVE",
M1062="AKTIVCO DEFAUT GE &amp; POWER Cabinet","PASSIVE",
M1062="AKTIVCO Coupure ENEO &amp; Baisse de tension","PASSIVE",
M1062="Coupure ENEO &amp; Baisse de tension","PASSIVE",
M1062="Defaut GE &amp; POWER Cabinet","PASSIVE",
M1062="Sharing","PASSIVE",
M1062="Sites strategiques &amp; DataCenter","PASSIVE",
M1062="Exclu","Exclu",
M1062="SAT","ACTIVE",
M1062="SPARE-ISSUE","SPARE-ISSUE",
M1062="Fiber CAmtel","ACTIVE",
M1062="Fiber AOF","ACTIVE",
M1062="Projet OCM (HUAWEI)","PLANNED WORKS",
M1062="Projet OCM (NOKIA)","PLANNED WORKS",
M1062="ACCESS-ISSUE","ACCESS-ISSUE",
M1062="Projet OCM (ZTE, NOKIA, autres projets)","PLANNED WORKS",
M1062="No root CAuse","No root cause",
M1062="ODU HS","ACTIVE",
M1062="IP &amp; VLAN","ACTIVE",
M1062="Warehouse HUAWEI","SPARE-ISSUE",
M1062="SPARE-HS","SPARE-ISSUE",
M1062="Power Telco","ACTIVE"
),"")</f>
        <v>No root cause</v>
      </c>
      <c r="O1062" s="56">
        <v>0.93027768503537078</v>
      </c>
      <c r="P1062" s="56">
        <v>0</v>
      </c>
      <c r="Q1062" s="56">
        <v>0</v>
      </c>
      <c r="R1062" s="56">
        <v>5.8223504921054809</v>
      </c>
      <c r="S1062" s="56">
        <v>0</v>
      </c>
      <c r="T1062" s="56">
        <v>0.18548481450091744</v>
      </c>
      <c r="U1062" s="56">
        <v>0</v>
      </c>
      <c r="V1062" s="14"/>
      <c r="W1062" s="14"/>
      <c r="X1062" s="14"/>
      <c r="Y1062" s="14"/>
      <c r="Z1062" s="14"/>
      <c r="AA1062" s="30" t="s">
        <v>16</v>
      </c>
      <c r="AB1062" s="7" t="s">
        <v>16</v>
      </c>
      <c r="AC1062" s="3"/>
      <c r="AD1062" s="3" t="s">
        <v>16</v>
      </c>
      <c r="AE1062" s="7"/>
      <c r="AF1062" s="31" t="s">
        <v>16</v>
      </c>
      <c r="AG1062" s="31" t="s">
        <v>16</v>
      </c>
      <c r="AH1062" s="31" t="s">
        <v>16</v>
      </c>
      <c r="AI1062" s="31" t="s">
        <v>16</v>
      </c>
      <c r="AJ1062" s="31" t="s">
        <v>16</v>
      </c>
      <c r="AK1062" s="31" t="s">
        <v>16</v>
      </c>
      <c r="AL1062" s="31" t="s">
        <v>16</v>
      </c>
      <c r="AM1062" s="31" t="s">
        <v>16</v>
      </c>
      <c r="AN1062" s="31" t="s">
        <v>16</v>
      </c>
      <c r="AO1062" s="31" t="s">
        <v>16</v>
      </c>
      <c r="AP1062" s="9" t="s">
        <v>16</v>
      </c>
      <c r="AQ1062" s="9" t="s">
        <v>16</v>
      </c>
      <c r="AR1062" s="9" t="s">
        <v>16</v>
      </c>
      <c r="AS1062" s="14"/>
      <c r="AT1062" s="14"/>
    </row>
    <row r="1063" spans="1:46" s="9" customFormat="1" hidden="1" x14ac:dyDescent="0.3">
      <c r="A1063" s="1" t="s">
        <v>1292</v>
      </c>
      <c r="B1063" s="48" t="s">
        <v>1293</v>
      </c>
      <c r="C1063" s="48" t="s">
        <v>11</v>
      </c>
      <c r="D1063" s="48" t="s">
        <v>97</v>
      </c>
      <c r="E1063" s="53" t="s">
        <v>103</v>
      </c>
      <c r="F1063" s="48" t="s">
        <v>1294</v>
      </c>
      <c r="G1063" s="47" t="s">
        <v>5419</v>
      </c>
      <c r="H1063" s="66" t="s">
        <v>5371</v>
      </c>
      <c r="I1063" s="22" t="str">
        <f>_xlfn.XLOOKUP(B1063,[1]SITE!$B:$B,[1]SITE!$I:$I,"")</f>
        <v>No impact</v>
      </c>
      <c r="J1063" s="29"/>
      <c r="K1063" s="15" t="str" cm="1">
        <f t="array" ref="K1063">IFERROR(_xlfn.IFS(
M1063="MPR ISSUE","PDH",
M1063="BSS Hardware Issue","BSS",
M1063="Sites strategiques, MLL, Pylone, etc.","ENVTECH",
M1063="AKTIVCO DEFAUT GE &amp; POWER Cabinet","AKTIVCO",
M1063="AKTIVCO Coupure ENEO &amp; Baisse de tension","AKTIVCO GRID ONLY",
M1063="Coupure ENEO &amp; Baisse de tension","IHS GRID ONLY",
M1063="Defaut GE &amp; POWER Cabinet","IHS",
M1063="Sharing","Partners",
M1063="Sites strategiques &amp; DataCenter","SST &amp; DC",
M1063="Exclu","Exclu",
M1063="SAT","SAT",
M1063="SPARE-ISSUE","SPARE-ISSUE",
M1063="Fiber CAmtel","TRANS_FO_CAMTEL",
M1063="Fiber AOF","Fiber AOF",
M1063="Projet OCM (HUAWEI)","TRAVAUX-HUAWEI",
M1063="Projet OCM (NOKIA)","TRAVAUX-NOKIA",
M1063="ACCESS-ISSUE","ACCESS-ISSUE",
M1063="Projet OCM (ZTE, NOKIA, autres projets)","TRAVAUX OCM",
M1063="No root CAuse","No root cause",
M1063="ODU HS","PDH",
M1063="IP &amp; VLAN","PDH",
M1063="Warehouse HUAWEI","SPARE-ISSUE",
M1063="SPARE-HS","SPARE-ISSUE",
M1063="Power Telco","BSS"
),"")</f>
        <v>No root cause</v>
      </c>
      <c r="L1063" s="16" t="str" cm="1">
        <f t="array" ref="L1063">IFERROR(_xlfn.IFS(
M1063="MPR ISSUE","TX ISSUE",
M1063="BSS Hardware Issue","RAN ISSUE",
M1063="Sites strategiques, MLL, Pylone, etc.","ENVTECH",
M1063="AKTIVCO DEFAUT GE &amp; POWER Cabinet","POWER ISSUE",
M1063="AKTIVCO Coupure ENEO &amp; Baisse de tension","POWER ISSUE",
M1063="Coupure ENEO &amp; Baisse de tension","POWER ISSUE",
M1063="Defaut GE &amp; POWER Cabinet","POWER ISSUE",
M1063="Sharing","POWER ISSUE",
M1063="Sites strategiques &amp; DataCenter","POWER ISSUE",
M1063="Exclu","Exclu",
M1063="SAT","TX ISSUE",
M1063="SPARE-ISSUE","SPARE-ISSUE",
M1063="Fiber CAmtel","TX ISSUE",
M1063="Fiber AOF","TX ISSUE",
M1063="Projet OCM (HUAWEI)","TRAVAUX-HUAWEI",
M1063="Projet OCM (NOKIA)","TRAVAUX -NOKIA",
M1063="ACCESS-ISSUE","ACCESS-ISSUE",
M1063="Projet OCM (ZTE, NOKIA, autres projets)","TRAVAUX OCM",
M1063="No root CAuse","No root cause",
M1063="ODU HS","TX ISSUE",
M1063="IP &amp; VLAN","TX ISSUE",
M1063="Warehouse HUAWEI","SPARE-ISSUE",
M1063="SPARE-HS","SPARE-ISSUE",
M1063="Power Telco","RAN ISSUE"
),"")</f>
        <v>No root cause</v>
      </c>
      <c r="M1063" s="28" t="s">
        <v>5403</v>
      </c>
      <c r="N1063" s="17" t="str" cm="1">
        <f t="array" ref="N1063">IFERROR(_xlfn.IFS(
M1063="MPR ISSUE","ACTIVE",
M1063="BSS Hardware Issue","ACTIVE",
M1063="Sites strategiques, MLL, Pylone, etc.","PASSIVE",
M1063="AKTIVCO DEFAUT GE &amp; POWER Cabinet","PASSIVE",
M1063="AKTIVCO Coupure ENEO &amp; Baisse de tension","PASSIVE",
M1063="Coupure ENEO &amp; Baisse de tension","PASSIVE",
M1063="Defaut GE &amp; POWER Cabinet","PASSIVE",
M1063="Sharing","PASSIVE",
M1063="Sites strategiques &amp; DataCenter","PASSIVE",
M1063="Exclu","Exclu",
M1063="SAT","ACTIVE",
M1063="SPARE-ISSUE","SPARE-ISSUE",
M1063="Fiber CAmtel","ACTIVE",
M1063="Fiber AOF","ACTIVE",
M1063="Projet OCM (HUAWEI)","PLANNED WORKS",
M1063="Projet OCM (NOKIA)","PLANNED WORKS",
M1063="ACCESS-ISSUE","ACCESS-ISSUE",
M1063="Projet OCM (ZTE, NOKIA, autres projets)","PLANNED WORKS",
M1063="No root CAuse","No root cause",
M1063="ODU HS","ACTIVE",
M1063="IP &amp; VLAN","ACTIVE",
M1063="Warehouse HUAWEI","SPARE-ISSUE",
M1063="SPARE-HS","SPARE-ISSUE",
M1063="Power Telco","ACTIVE"
),"")</f>
        <v>No root cause</v>
      </c>
      <c r="O1063" s="56">
        <v>0</v>
      </c>
      <c r="P1063" s="56">
        <v>0</v>
      </c>
      <c r="Q1063" s="56">
        <v>0</v>
      </c>
      <c r="R1063" s="56">
        <v>0</v>
      </c>
      <c r="S1063" s="56">
        <v>0</v>
      </c>
      <c r="T1063" s="56">
        <v>0</v>
      </c>
      <c r="U1063" s="56">
        <v>0</v>
      </c>
      <c r="V1063" s="14"/>
      <c r="W1063" s="14"/>
      <c r="X1063" s="14"/>
      <c r="Y1063" s="14"/>
      <c r="Z1063" s="14"/>
      <c r="AA1063" s="30" t="s">
        <v>16</v>
      </c>
      <c r="AB1063" s="7" t="s">
        <v>16</v>
      </c>
      <c r="AC1063" s="3"/>
      <c r="AD1063" s="3" t="s">
        <v>16</v>
      </c>
      <c r="AE1063" s="7"/>
      <c r="AF1063" s="31" t="s">
        <v>16</v>
      </c>
      <c r="AG1063" s="31" t="s">
        <v>16</v>
      </c>
      <c r="AH1063" s="31" t="s">
        <v>16</v>
      </c>
      <c r="AI1063" s="31" t="s">
        <v>16</v>
      </c>
      <c r="AJ1063" s="31" t="s">
        <v>16</v>
      </c>
      <c r="AK1063" s="31" t="s">
        <v>16</v>
      </c>
      <c r="AL1063" s="31" t="s">
        <v>16</v>
      </c>
      <c r="AM1063" s="31" t="s">
        <v>16</v>
      </c>
      <c r="AN1063" s="31" t="s">
        <v>16</v>
      </c>
      <c r="AO1063" s="31" t="s">
        <v>16</v>
      </c>
      <c r="AP1063" s="9" t="s">
        <v>16</v>
      </c>
      <c r="AQ1063" s="9" t="s">
        <v>16</v>
      </c>
      <c r="AR1063" s="9" t="s">
        <v>16</v>
      </c>
      <c r="AS1063" s="14"/>
      <c r="AT1063" s="14"/>
    </row>
    <row r="1064" spans="1:46" s="9" customFormat="1" hidden="1" x14ac:dyDescent="0.3">
      <c r="A1064" s="1" t="s">
        <v>1991</v>
      </c>
      <c r="B1064" s="48" t="s">
        <v>1992</v>
      </c>
      <c r="C1064" s="48" t="s">
        <v>11</v>
      </c>
      <c r="D1064" s="48" t="s">
        <v>12</v>
      </c>
      <c r="E1064" s="53" t="s">
        <v>32</v>
      </c>
      <c r="F1064" s="48" t="s">
        <v>33</v>
      </c>
      <c r="G1064" s="22" t="s">
        <v>5417</v>
      </c>
      <c r="H1064" s="66" t="s">
        <v>5452</v>
      </c>
      <c r="I1064" s="22" t="str">
        <f>_xlfn.XLOOKUP(B1064,[1]SITE!$B:$B,[1]SITE!$I:$I,"")</f>
        <v>No impact</v>
      </c>
      <c r="J1064" s="29"/>
      <c r="K1064" s="15" t="str" cm="1">
        <f t="array" ref="K1064">IFERROR(_xlfn.IFS(
M1064="MPR ISSUE","PDH",
M1064="BSS Hardware Issue","BSS",
M1064="Sites strategiques, MLL, Pylone, etc.","ENVTECH",
M1064="AKTIVCO DEFAUT GE &amp; POWER Cabinet","AKTIVCO",
M1064="AKTIVCO Coupure ENEO &amp; Baisse de tension","AKTIVCO GRID ONLY",
M1064="Coupure ENEO &amp; Baisse de tension","IHS GRID ONLY",
M1064="Defaut GE &amp; POWER Cabinet","IHS",
M1064="Sharing","Partners",
M1064="Sites strategiques &amp; DataCenter","SST &amp; DC",
M1064="Exclu","Exclu",
M1064="SAT","SAT",
M1064="SPARE-ISSUE","SPARE-ISSUE",
M1064="Fiber CAmtel","TRANS_FO_CAMTEL",
M1064="Fiber AOF","Fiber AOF",
M1064="Projet OCM (HUAWEI)","TRAVAUX-HUAWEI",
M1064="Projet OCM (NOKIA)","TRAVAUX-NOKIA",
M1064="ACCESS-ISSUE","ACCESS-ISSUE",
M1064="Projet OCM (ZTE, NOKIA, autres projets)","TRAVAUX OCM",
M1064="No root CAuse","No root cause",
M1064="ODU HS","PDH",
M1064="IP &amp; VLAN","PDH",
M1064="Warehouse HUAWEI","SPARE-ISSUE",
M1064="SPARE-HS","SPARE-ISSUE",
M1064="Power Telco","BSS"
),"")</f>
        <v>TRAVAUX OCM</v>
      </c>
      <c r="L1064" s="16" t="str" cm="1">
        <f t="array" ref="L1064">IFERROR(_xlfn.IFS(
M1064="MPR ISSUE","TX ISSUE",
M1064="BSS Hardware Issue","RAN ISSUE",
M1064="Sites strategiques, MLL, Pylone, etc.","ENVTECH",
M1064="AKTIVCO DEFAUT GE &amp; POWER Cabinet","POWER ISSUE",
M1064="AKTIVCO Coupure ENEO &amp; Baisse de tension","POWER ISSUE",
M1064="Coupure ENEO &amp; Baisse de tension","POWER ISSUE",
M1064="Defaut GE &amp; POWER Cabinet","POWER ISSUE",
M1064="Sharing","POWER ISSUE",
M1064="Sites strategiques &amp; DataCenter","POWER ISSUE",
M1064="Exclu","Exclu",
M1064="SAT","TX ISSUE",
M1064="SPARE-ISSUE","SPARE-ISSUE",
M1064="Fiber CAmtel","TX ISSUE",
M1064="Fiber AOF","TX ISSUE",
M1064="Projet OCM (HUAWEI)","TRAVAUX-HUAWEI",
M1064="Projet OCM (NOKIA)","TRAVAUX -NOKIA",
M1064="ACCESS-ISSUE","ACCESS-ISSUE",
M1064="Projet OCM (ZTE, NOKIA, autres projets)","TRAVAUX OCM",
M1064="No root CAuse","No root cause",
M1064="ODU HS","TX ISSUE",
M1064="IP &amp; VLAN","TX ISSUE",
M1064="Warehouse HUAWEI","SPARE-ISSUE",
M1064="SPARE-HS","SPARE-ISSUE",
M1064="Power Telco","RAN ISSUE"
),"")</f>
        <v>TRAVAUX OCM</v>
      </c>
      <c r="M1064" s="35" t="s">
        <v>5347</v>
      </c>
      <c r="N1064" s="17" t="str" cm="1">
        <f t="array" ref="N1064">IFERROR(_xlfn.IFS(
M1064="MPR ISSUE","ACTIVE",
M1064="BSS Hardware Issue","ACTIVE",
M1064="Sites strategiques, MLL, Pylone, etc.","PASSIVE",
M1064="AKTIVCO DEFAUT GE &amp; POWER Cabinet","PASSIVE",
M1064="AKTIVCO Coupure ENEO &amp; Baisse de tension","PASSIVE",
M1064="Coupure ENEO &amp; Baisse de tension","PASSIVE",
M1064="Defaut GE &amp; POWER Cabinet","PASSIVE",
M1064="Sharing","PASSIVE",
M1064="Sites strategiques &amp; DataCenter","PASSIVE",
M1064="Exclu","Exclu",
M1064="SAT","ACTIVE",
M1064="SPARE-ISSUE","SPARE-ISSUE",
M1064="Fiber CAmtel","ACTIVE",
M1064="Fiber AOF","ACTIVE",
M1064="Projet OCM (HUAWEI)","PLANNED WORKS",
M1064="Projet OCM (NOKIA)","PLANNED WORKS",
M1064="ACCESS-ISSUE","ACCESS-ISSUE",
M1064="Projet OCM (ZTE, NOKIA, autres projets)","PLANNED WORKS",
M1064="No root CAuse","No root cause",
M1064="ODU HS","ACTIVE",
M1064="IP &amp; VLAN","ACTIVE",
M1064="Warehouse HUAWEI","SPARE-ISSUE",
M1064="SPARE-HS","SPARE-ISSUE",
M1064="Power Telco","ACTIVE"
),"")</f>
        <v>PLANNED WORKS</v>
      </c>
      <c r="O1064" s="56">
        <v>0</v>
      </c>
      <c r="P1064" s="56">
        <v>0</v>
      </c>
      <c r="Q1064" s="56">
        <v>0</v>
      </c>
      <c r="R1064" s="56">
        <v>0</v>
      </c>
      <c r="S1064" s="56">
        <v>0</v>
      </c>
      <c r="T1064" s="56">
        <v>0</v>
      </c>
      <c r="U1064" s="56">
        <v>0</v>
      </c>
      <c r="V1064" s="14"/>
      <c r="W1064" s="14"/>
      <c r="X1064" s="14"/>
      <c r="Y1064" s="14"/>
      <c r="Z1064" s="14"/>
      <c r="AA1064" s="30" t="s">
        <v>16</v>
      </c>
      <c r="AB1064" s="7" t="s">
        <v>16</v>
      </c>
      <c r="AC1064" s="3"/>
      <c r="AD1064" s="3" t="s">
        <v>16</v>
      </c>
      <c r="AE1064" s="7"/>
      <c r="AF1064" s="31" t="s">
        <v>16</v>
      </c>
      <c r="AG1064" s="31" t="s">
        <v>16</v>
      </c>
      <c r="AH1064" s="31" t="s">
        <v>16</v>
      </c>
      <c r="AI1064" s="31" t="s">
        <v>16</v>
      </c>
      <c r="AJ1064" s="31" t="s">
        <v>16</v>
      </c>
      <c r="AK1064" s="31" t="s">
        <v>16</v>
      </c>
      <c r="AL1064" s="31" t="s">
        <v>16</v>
      </c>
      <c r="AM1064" s="31" t="s">
        <v>16</v>
      </c>
      <c r="AN1064" s="31" t="s">
        <v>16</v>
      </c>
      <c r="AO1064" s="31" t="s">
        <v>16</v>
      </c>
      <c r="AP1064" s="9" t="s">
        <v>16</v>
      </c>
      <c r="AQ1064" s="9" t="s">
        <v>16</v>
      </c>
      <c r="AR1064" s="9" t="s">
        <v>16</v>
      </c>
      <c r="AS1064" s="14"/>
      <c r="AT1064" s="14"/>
    </row>
    <row r="1065" spans="1:46" s="9" customFormat="1" hidden="1" x14ac:dyDescent="0.3">
      <c r="A1065" s="1" t="s">
        <v>746</v>
      </c>
      <c r="B1065" s="48" t="s">
        <v>747</v>
      </c>
      <c r="C1065" s="48" t="s">
        <v>11</v>
      </c>
      <c r="D1065" s="48" t="s">
        <v>146</v>
      </c>
      <c r="E1065" s="53" t="s">
        <v>38</v>
      </c>
      <c r="F1065" s="48" t="s">
        <v>39</v>
      </c>
      <c r="G1065" s="22" t="s">
        <v>5417</v>
      </c>
      <c r="H1065" s="66" t="s">
        <v>5452</v>
      </c>
      <c r="I1065" s="22" t="str">
        <f>_xlfn.XLOOKUP(B1065,[1]SITE!$B:$B,[1]SITE!$I:$I,"")</f>
        <v>No impact</v>
      </c>
      <c r="J1065" s="29"/>
      <c r="K1065" s="15" t="str" cm="1">
        <f t="array" ref="K1065">IFERROR(_xlfn.IFS(
M1065="MPR ISSUE","PDH",
M1065="BSS Hardware Issue","BSS",
M1065="Sites strategiques, MLL, Pylone, etc.","ENVTECH",
M1065="AKTIVCO DEFAUT GE &amp; POWER Cabinet","AKTIVCO",
M1065="AKTIVCO Coupure ENEO &amp; Baisse de tension","AKTIVCO GRID ONLY",
M1065="Coupure ENEO &amp; Baisse de tension","IHS GRID ONLY",
M1065="Defaut GE &amp; POWER Cabinet","IHS",
M1065="Sharing","Partners",
M1065="Sites strategiques &amp; DataCenter","SST &amp; DC",
M1065="Exclu","Exclu",
M1065="SAT","SAT",
M1065="SPARE-ISSUE","SPARE-ISSUE",
M1065="Fiber CAmtel","TRANS_FO_CAMTEL",
M1065="Fiber AOF","Fiber AOF",
M1065="Projet OCM (HUAWEI)","TRAVAUX-HUAWEI",
M1065="Projet OCM (NOKIA)","TRAVAUX-NOKIA",
M1065="ACCESS-ISSUE","ACCESS-ISSUE",
M1065="Projet OCM (ZTE, NOKIA, autres projets)","TRAVAUX OCM",
M1065="No root CAuse","No root cause",
M1065="ODU HS","PDH",
M1065="IP &amp; VLAN","PDH",
M1065="Warehouse HUAWEI","SPARE-ISSUE",
M1065="SPARE-HS","SPARE-ISSUE",
M1065="Power Telco","BSS"
),"")</f>
        <v>No root cause</v>
      </c>
      <c r="L1065" s="16" t="str" cm="1">
        <f t="array" ref="L1065">IFERROR(_xlfn.IFS(
M1065="MPR ISSUE","TX ISSUE",
M1065="BSS Hardware Issue","RAN ISSUE",
M1065="Sites strategiques, MLL, Pylone, etc.","ENVTECH",
M1065="AKTIVCO DEFAUT GE &amp; POWER Cabinet","POWER ISSUE",
M1065="AKTIVCO Coupure ENEO &amp; Baisse de tension","POWER ISSUE",
M1065="Coupure ENEO &amp; Baisse de tension","POWER ISSUE",
M1065="Defaut GE &amp; POWER Cabinet","POWER ISSUE",
M1065="Sharing","POWER ISSUE",
M1065="Sites strategiques &amp; DataCenter","POWER ISSUE",
M1065="Exclu","Exclu",
M1065="SAT","TX ISSUE",
M1065="SPARE-ISSUE","SPARE-ISSUE",
M1065="Fiber CAmtel","TX ISSUE",
M1065="Fiber AOF","TX ISSUE",
M1065="Projet OCM (HUAWEI)","TRAVAUX-HUAWEI",
M1065="Projet OCM (NOKIA)","TRAVAUX -NOKIA",
M1065="ACCESS-ISSUE","ACCESS-ISSUE",
M1065="Projet OCM (ZTE, NOKIA, autres projets)","TRAVAUX OCM",
M1065="No root CAuse","No root cause",
M1065="ODU HS","TX ISSUE",
M1065="IP &amp; VLAN","TX ISSUE",
M1065="Warehouse HUAWEI","SPARE-ISSUE",
M1065="SPARE-HS","SPARE-ISSUE",
M1065="Power Telco","RAN ISSUE"
),"")</f>
        <v>No root cause</v>
      </c>
      <c r="M1065" s="28" t="s">
        <v>5403</v>
      </c>
      <c r="N1065" s="17" t="str" cm="1">
        <f t="array" ref="N1065">IFERROR(_xlfn.IFS(
M1065="MPR ISSUE","ACTIVE",
M1065="BSS Hardware Issue","ACTIVE",
M1065="Sites strategiques, MLL, Pylone, etc.","PASSIVE",
M1065="AKTIVCO DEFAUT GE &amp; POWER Cabinet","PASSIVE",
M1065="AKTIVCO Coupure ENEO &amp; Baisse de tension","PASSIVE",
M1065="Coupure ENEO &amp; Baisse de tension","PASSIVE",
M1065="Defaut GE &amp; POWER Cabinet","PASSIVE",
M1065="Sharing","PASSIVE",
M1065="Sites strategiques &amp; DataCenter","PASSIVE",
M1065="Exclu","Exclu",
M1065="SAT","ACTIVE",
M1065="SPARE-ISSUE","SPARE-ISSUE",
M1065="Fiber CAmtel","ACTIVE",
M1065="Fiber AOF","ACTIVE",
M1065="Projet OCM (HUAWEI)","PLANNED WORKS",
M1065="Projet OCM (NOKIA)","PLANNED WORKS",
M1065="ACCESS-ISSUE","ACCESS-ISSUE",
M1065="Projet OCM (ZTE, NOKIA, autres projets)","PLANNED WORKS",
M1065="No root CAuse","No root cause",
M1065="ODU HS","ACTIVE",
M1065="IP &amp; VLAN","ACTIVE",
M1065="Warehouse HUAWEI","SPARE-ISSUE",
M1065="SPARE-HS","SPARE-ISSUE",
M1065="Power Telco","ACTIVE"
),"")</f>
        <v>No root cause</v>
      </c>
      <c r="O1065" s="56">
        <v>1.104633410666233</v>
      </c>
      <c r="P1065" s="56">
        <v>0</v>
      </c>
      <c r="Q1065" s="56">
        <v>1.7498887091112993</v>
      </c>
      <c r="R1065" s="56">
        <v>1.9369786806607827</v>
      </c>
      <c r="S1065" s="56">
        <v>0</v>
      </c>
      <c r="T1065" s="56">
        <v>0</v>
      </c>
      <c r="U1065" s="56">
        <v>0</v>
      </c>
      <c r="V1065" s="14"/>
      <c r="W1065" s="14"/>
      <c r="X1065" s="14"/>
      <c r="Y1065" s="14"/>
      <c r="Z1065" s="14"/>
      <c r="AA1065" s="30" t="s">
        <v>16</v>
      </c>
      <c r="AB1065" s="7" t="s">
        <v>16</v>
      </c>
      <c r="AC1065" s="3"/>
      <c r="AD1065" s="3" t="s">
        <v>16</v>
      </c>
      <c r="AE1065" s="7"/>
      <c r="AF1065" s="31" t="s">
        <v>16</v>
      </c>
      <c r="AG1065" s="31" t="s">
        <v>16</v>
      </c>
      <c r="AH1065" s="31" t="s">
        <v>16</v>
      </c>
      <c r="AI1065" s="31" t="s">
        <v>16</v>
      </c>
      <c r="AJ1065" s="31" t="s">
        <v>16</v>
      </c>
      <c r="AK1065" s="31" t="s">
        <v>16</v>
      </c>
      <c r="AL1065" s="31" t="s">
        <v>16</v>
      </c>
      <c r="AM1065" s="31" t="s">
        <v>16</v>
      </c>
      <c r="AN1065" s="31" t="s">
        <v>16</v>
      </c>
      <c r="AO1065" s="31" t="s">
        <v>16</v>
      </c>
      <c r="AP1065" s="9" t="s">
        <v>16</v>
      </c>
      <c r="AQ1065" s="9" t="s">
        <v>16</v>
      </c>
      <c r="AR1065" s="9" t="s">
        <v>16</v>
      </c>
      <c r="AS1065" s="14"/>
      <c r="AT1065" s="14"/>
    </row>
    <row r="1066" spans="1:46" s="9" customFormat="1" hidden="1" x14ac:dyDescent="0.3">
      <c r="A1066" s="1" t="s">
        <v>4806</v>
      </c>
      <c r="B1066" s="48" t="s">
        <v>4807</v>
      </c>
      <c r="C1066" s="48" t="s">
        <v>22</v>
      </c>
      <c r="D1066" s="48" t="s">
        <v>123</v>
      </c>
      <c r="E1066" s="53" t="s">
        <v>38</v>
      </c>
      <c r="F1066" s="48" t="s">
        <v>4808</v>
      </c>
      <c r="G1066" s="47" t="s">
        <v>5419</v>
      </c>
      <c r="H1066" s="66" t="s">
        <v>5452</v>
      </c>
      <c r="I1066" s="22" t="str">
        <f>_xlfn.XLOOKUP(B1066,[1]SITE!$B:$B,[1]SITE!$I:$I,"")</f>
        <v>No impact</v>
      </c>
      <c r="J1066" s="29"/>
      <c r="K1066" s="15" t="str" cm="1">
        <f t="array" ref="K1066">IFERROR(_xlfn.IFS(
M1066="MPR ISSUE","PDH",
M1066="BSS Hardware Issue","BSS",
M1066="Sites strategiques, MLL, Pylone, etc.","ENVTECH",
M1066="AKTIVCO DEFAUT GE &amp; POWER Cabinet","AKTIVCO",
M1066="AKTIVCO Coupure ENEO &amp; Baisse de tension","AKTIVCO GRID ONLY",
M1066="Coupure ENEO &amp; Baisse de tension","IHS GRID ONLY",
M1066="Defaut GE &amp; POWER Cabinet","IHS",
M1066="Sharing","Partners",
M1066="Sites strategiques &amp; DataCenter","SST &amp; DC",
M1066="Exclu","Exclu",
M1066="SAT","SAT",
M1066="SPARE-ISSUE","SPARE-ISSUE",
M1066="Fiber CAmtel","TRANS_FO_CAMTEL",
M1066="Fiber AOF","Fiber AOF",
M1066="Projet OCM (HUAWEI)","TRAVAUX-HUAWEI",
M1066="Projet OCM (NOKIA)","TRAVAUX-NOKIA",
M1066="ACCESS-ISSUE","ACCESS-ISSUE",
M1066="Projet OCM (ZTE, NOKIA, autres projets)","TRAVAUX OCM",
M1066="No root CAuse","No root cause",
M1066="ODU HS","PDH",
M1066="IP &amp; VLAN","PDH",
M1066="Warehouse HUAWEI","SPARE-ISSUE",
M1066="SPARE-HS","SPARE-ISSUE",
M1066="Power Telco","BSS"
),"")</f>
        <v>No root cause</v>
      </c>
      <c r="L1066" s="16" t="str" cm="1">
        <f t="array" ref="L1066">IFERROR(_xlfn.IFS(
M1066="MPR ISSUE","TX ISSUE",
M1066="BSS Hardware Issue","RAN ISSUE",
M1066="Sites strategiques, MLL, Pylone, etc.","ENVTECH",
M1066="AKTIVCO DEFAUT GE &amp; POWER Cabinet","POWER ISSUE",
M1066="AKTIVCO Coupure ENEO &amp; Baisse de tension","POWER ISSUE",
M1066="Coupure ENEO &amp; Baisse de tension","POWER ISSUE",
M1066="Defaut GE &amp; POWER Cabinet","POWER ISSUE",
M1066="Sharing","POWER ISSUE",
M1066="Sites strategiques &amp; DataCenter","POWER ISSUE",
M1066="Exclu","Exclu",
M1066="SAT","TX ISSUE",
M1066="SPARE-ISSUE","SPARE-ISSUE",
M1066="Fiber CAmtel","TX ISSUE",
M1066="Fiber AOF","TX ISSUE",
M1066="Projet OCM (HUAWEI)","TRAVAUX-HUAWEI",
M1066="Projet OCM (NOKIA)","TRAVAUX -NOKIA",
M1066="ACCESS-ISSUE","ACCESS-ISSUE",
M1066="Projet OCM (ZTE, NOKIA, autres projets)","TRAVAUX OCM",
M1066="No root CAuse","No root cause",
M1066="ODU HS","TX ISSUE",
M1066="IP &amp; VLAN","TX ISSUE",
M1066="Warehouse HUAWEI","SPARE-ISSUE",
M1066="SPARE-HS","SPARE-ISSUE",
M1066="Power Telco","RAN ISSUE"
),"")</f>
        <v>No root cause</v>
      </c>
      <c r="M1066" s="28" t="s">
        <v>5403</v>
      </c>
      <c r="N1066" s="17" t="str" cm="1">
        <f t="array" ref="N1066">IFERROR(_xlfn.IFS(
M1066="MPR ISSUE","ACTIVE",
M1066="BSS Hardware Issue","ACTIVE",
M1066="Sites strategiques, MLL, Pylone, etc.","PASSIVE",
M1066="AKTIVCO DEFAUT GE &amp; POWER Cabinet","PASSIVE",
M1066="AKTIVCO Coupure ENEO &amp; Baisse de tension","PASSIVE",
M1066="Coupure ENEO &amp; Baisse de tension","PASSIVE",
M1066="Defaut GE &amp; POWER Cabinet","PASSIVE",
M1066="Sharing","PASSIVE",
M1066="Sites strategiques &amp; DataCenter","PASSIVE",
M1066="Exclu","Exclu",
M1066="SAT","ACTIVE",
M1066="SPARE-ISSUE","SPARE-ISSUE",
M1066="Fiber CAmtel","ACTIVE",
M1066="Fiber AOF","ACTIVE",
M1066="Projet OCM (HUAWEI)","PLANNED WORKS",
M1066="Projet OCM (NOKIA)","PLANNED WORKS",
M1066="ACCESS-ISSUE","ACCESS-ISSUE",
M1066="Projet OCM (ZTE, NOKIA, autres projets)","PLANNED WORKS",
M1066="No root CAuse","No root cause",
M1066="ODU HS","ACTIVE",
M1066="IP &amp; VLAN","ACTIVE",
M1066="Warehouse HUAWEI","SPARE-ISSUE",
M1066="SPARE-HS","SPARE-ISSUE",
M1066="Power Telco","ACTIVE"
),"")</f>
        <v>No root cause</v>
      </c>
      <c r="O1066" s="56">
        <v>0</v>
      </c>
      <c r="P1066" s="56">
        <v>0</v>
      </c>
      <c r="Q1066" s="56">
        <v>0</v>
      </c>
      <c r="R1066" s="56">
        <v>0</v>
      </c>
      <c r="S1066" s="56">
        <v>0</v>
      </c>
      <c r="T1066" s="56">
        <v>0</v>
      </c>
      <c r="U1066" s="56">
        <v>0</v>
      </c>
      <c r="V1066" s="14"/>
      <c r="W1066" s="14"/>
      <c r="X1066" s="14"/>
      <c r="Y1066" s="14"/>
      <c r="Z1066" s="14"/>
      <c r="AA1066" s="30" t="s">
        <v>16</v>
      </c>
      <c r="AB1066" s="7" t="s">
        <v>16</v>
      </c>
      <c r="AC1066" s="3"/>
      <c r="AD1066" s="3" t="s">
        <v>16</v>
      </c>
      <c r="AE1066" s="7"/>
      <c r="AF1066" s="31" t="s">
        <v>16</v>
      </c>
      <c r="AG1066" s="31" t="s">
        <v>16</v>
      </c>
      <c r="AH1066" s="31" t="s">
        <v>16</v>
      </c>
      <c r="AI1066" s="31" t="s">
        <v>16</v>
      </c>
      <c r="AJ1066" s="31" t="s">
        <v>16</v>
      </c>
      <c r="AK1066" s="31" t="s">
        <v>16</v>
      </c>
      <c r="AL1066" s="31" t="s">
        <v>16</v>
      </c>
      <c r="AM1066" s="31" t="s">
        <v>16</v>
      </c>
      <c r="AN1066" s="31" t="s">
        <v>16</v>
      </c>
      <c r="AO1066" s="31" t="s">
        <v>16</v>
      </c>
      <c r="AP1066" s="9" t="s">
        <v>16</v>
      </c>
      <c r="AQ1066" s="9" t="s">
        <v>16</v>
      </c>
      <c r="AR1066" s="9" t="s">
        <v>16</v>
      </c>
      <c r="AS1066" s="14"/>
      <c r="AT1066" s="14"/>
    </row>
    <row r="1067" spans="1:46" s="9" customFormat="1" hidden="1" x14ac:dyDescent="0.3">
      <c r="A1067" s="1" t="s">
        <v>938</v>
      </c>
      <c r="B1067" s="1" t="s">
        <v>939</v>
      </c>
      <c r="C1067" s="1" t="s">
        <v>11</v>
      </c>
      <c r="D1067" s="1" t="s">
        <v>12</v>
      </c>
      <c r="E1067" s="53" t="s">
        <v>52</v>
      </c>
      <c r="F1067" s="1" t="s">
        <v>53</v>
      </c>
      <c r="G1067" s="46" t="s">
        <v>5418</v>
      </c>
      <c r="H1067" s="66" t="s">
        <v>5452</v>
      </c>
      <c r="I1067" s="22" t="str">
        <f>_xlfn.XLOOKUP(B1067,[1]SITE!$B:$B,[1]SITE!$I:$I,"")</f>
        <v>No impact</v>
      </c>
      <c r="J1067" s="29"/>
      <c r="K1067" s="15" t="str" cm="1">
        <f t="array" ref="K1067">IFERROR(_xlfn.IFS(
M1067="MPR ISSUE","PDH",
M1067="BSS Hardware Issue","BSS",
M1067="Sites strategiques, MLL, Pylone, etc.","ENVTECH",
M1067="AKTIVCO DEFAUT GE &amp; POWER Cabinet","AKTIVCO",
M1067="AKTIVCO Coupure ENEO &amp; Baisse de tension","AKTIVCO GRID ONLY",
M1067="Coupure ENEO &amp; Baisse de tension","IHS GRID ONLY",
M1067="Defaut GE &amp; POWER Cabinet","IHS",
M1067="Sharing","Partners",
M1067="Sites strategiques &amp; DataCenter","SST &amp; DC",
M1067="Exclu","Exclu",
M1067="SAT","SAT",
M1067="SPARE-ISSUE","SPARE-ISSUE",
M1067="Fiber CAmtel","TRANS_FO_CAMTEL",
M1067="Fiber AOF","Fiber AOF",
M1067="Projet OCM (HUAWEI)","TRAVAUX-HUAWEI",
M1067="Projet OCM (NOKIA)","TRAVAUX-NOKIA",
M1067="ACCESS-ISSUE","ACCESS-ISSUE",
M1067="Projet OCM (ZTE, NOKIA, autres projets)","TRAVAUX OCM",
M1067="No root CAuse","No root cause",
M1067="ODU HS","PDH",
M1067="IP &amp; VLAN","PDH",
M1067="Warehouse HUAWEI","SPARE-ISSUE",
M1067="SPARE-HS","SPARE-ISSUE",
M1067="Power Telco","BSS"
),"")</f>
        <v>BSS</v>
      </c>
      <c r="L1067" s="16" t="str" cm="1">
        <f t="array" ref="L1067">IFERROR(_xlfn.IFS(
M1067="MPR ISSUE","TX ISSUE",
M1067="BSS Hardware Issue","RAN ISSUE",
M1067="Sites strategiques, MLL, Pylone, etc.","ENVTECH",
M1067="AKTIVCO DEFAUT GE &amp; POWER Cabinet","POWER ISSUE",
M1067="AKTIVCO Coupure ENEO &amp; Baisse de tension","POWER ISSUE",
M1067="Coupure ENEO &amp; Baisse de tension","POWER ISSUE",
M1067="Defaut GE &amp; POWER Cabinet","POWER ISSUE",
M1067="Sharing","POWER ISSUE",
M1067="Sites strategiques &amp; DataCenter","POWER ISSUE",
M1067="Exclu","Exclu",
M1067="SAT","TX ISSUE",
M1067="SPARE-ISSUE","SPARE-ISSUE",
M1067="Fiber CAmtel","TX ISSUE",
M1067="Fiber AOF","TX ISSUE",
M1067="Projet OCM (HUAWEI)","TRAVAUX-HUAWEI",
M1067="Projet OCM (NOKIA)","TRAVAUX -NOKIA",
M1067="ACCESS-ISSUE","ACCESS-ISSUE",
M1067="Projet OCM (ZTE, NOKIA, autres projets)","TRAVAUX OCM",
M1067="No root CAuse","No root cause",
M1067="ODU HS","TX ISSUE",
M1067="IP &amp; VLAN","TX ISSUE",
M1067="Warehouse HUAWEI","SPARE-ISSUE",
M1067="SPARE-HS","SPARE-ISSUE",
M1067="Power Telco","RAN ISSUE"
),"")</f>
        <v>RAN ISSUE</v>
      </c>
      <c r="M1067" s="28" t="s">
        <v>5326</v>
      </c>
      <c r="N1067" s="17" t="str" cm="1">
        <f t="array" ref="N1067">IFERROR(_xlfn.IFS(
M1067="MPR ISSUE","ACTIVE",
M1067="BSS Hardware Issue","ACTIVE",
M1067="Sites strategiques, MLL, Pylone, etc.","PASSIVE",
M1067="AKTIVCO DEFAUT GE &amp; POWER Cabinet","PASSIVE",
M1067="AKTIVCO Coupure ENEO &amp; Baisse de tension","PASSIVE",
M1067="Coupure ENEO &amp; Baisse de tension","PASSIVE",
M1067="Defaut GE &amp; POWER Cabinet","PASSIVE",
M1067="Sharing","PASSIVE",
M1067="Sites strategiques &amp; DataCenter","PASSIVE",
M1067="Exclu","Exclu",
M1067="SAT","ACTIVE",
M1067="SPARE-ISSUE","SPARE-ISSUE",
M1067="Fiber CAmtel","ACTIVE",
M1067="Fiber AOF","ACTIVE",
M1067="Projet OCM (HUAWEI)","PLANNED WORKS",
M1067="Projet OCM (NOKIA)","PLANNED WORKS",
M1067="ACCESS-ISSUE","ACCESS-ISSUE",
M1067="Projet OCM (ZTE, NOKIA, autres projets)","PLANNED WORKS",
M1067="No root CAuse","No root cause",
M1067="ODU HS","ACTIVE",
M1067="IP &amp; VLAN","ACTIVE",
M1067="Warehouse HUAWEI","SPARE-ISSUE",
M1067="SPARE-HS","SPARE-ISSUE",
M1067="Power Telco","ACTIVE"
),"")</f>
        <v>ACTIVE</v>
      </c>
      <c r="O1067" s="56">
        <v>7.8474344596541987E-3</v>
      </c>
      <c r="P1067" s="56">
        <v>0</v>
      </c>
      <c r="Q1067" s="56">
        <v>8.4716622007630551E-3</v>
      </c>
      <c r="R1067" s="56">
        <v>0</v>
      </c>
      <c r="S1067" s="56">
        <v>0</v>
      </c>
      <c r="T1067" s="56">
        <v>7.8474344596541987E-3</v>
      </c>
      <c r="U1067" s="56">
        <v>7.8474344596541987E-3</v>
      </c>
      <c r="V1067" s="14"/>
      <c r="W1067" s="14"/>
      <c r="X1067" s="14"/>
      <c r="Y1067" s="14"/>
      <c r="Z1067" s="14"/>
      <c r="AA1067" s="30" t="s">
        <v>16</v>
      </c>
      <c r="AB1067" s="7" t="s">
        <v>16</v>
      </c>
      <c r="AC1067" s="3"/>
      <c r="AD1067" s="3" t="s">
        <v>16</v>
      </c>
      <c r="AE1067" s="7"/>
      <c r="AF1067" s="31" t="s">
        <v>16</v>
      </c>
      <c r="AG1067" s="31" t="s">
        <v>16</v>
      </c>
      <c r="AH1067" s="31" t="s">
        <v>16</v>
      </c>
      <c r="AI1067" s="31" t="s">
        <v>16</v>
      </c>
      <c r="AJ1067" s="31" t="s">
        <v>16</v>
      </c>
      <c r="AK1067" s="31" t="s">
        <v>16</v>
      </c>
      <c r="AL1067" s="31" t="s">
        <v>16</v>
      </c>
      <c r="AM1067" s="31" t="s">
        <v>16</v>
      </c>
      <c r="AN1067" s="31" t="s">
        <v>16</v>
      </c>
      <c r="AO1067" s="31" t="s">
        <v>16</v>
      </c>
      <c r="AP1067" s="9" t="s">
        <v>16</v>
      </c>
      <c r="AQ1067" s="9" t="s">
        <v>16</v>
      </c>
      <c r="AR1067" s="9" t="s">
        <v>16</v>
      </c>
      <c r="AS1067" s="14"/>
      <c r="AT1067" s="14"/>
    </row>
    <row r="1068" spans="1:46" s="9" customFormat="1" hidden="1" x14ac:dyDescent="0.3">
      <c r="A1068" s="1" t="s">
        <v>3142</v>
      </c>
      <c r="B1068" s="48" t="s">
        <v>3143</v>
      </c>
      <c r="C1068" s="48" t="s">
        <v>11</v>
      </c>
      <c r="D1068" s="48" t="s">
        <v>12</v>
      </c>
      <c r="E1068" s="53" t="s">
        <v>56</v>
      </c>
      <c r="F1068" s="48" t="s">
        <v>3142</v>
      </c>
      <c r="G1068" s="46" t="s">
        <v>5418</v>
      </c>
      <c r="H1068" s="66" t="s">
        <v>5453</v>
      </c>
      <c r="I1068" s="22" t="str">
        <f>_xlfn.XLOOKUP(B1068,[1]SITE!$B:$B,[1]SITE!$I:$I,"")</f>
        <v>No impact</v>
      </c>
      <c r="J1068" s="29"/>
      <c r="K1068" s="15" t="str" cm="1">
        <f t="array" ref="K1068">IFERROR(_xlfn.IFS(
M1068="MPR ISSUE","PDH",
M1068="BSS Hardware Issue","BSS",
M1068="Sites strategiques, MLL, Pylone, etc.","ENVTECH",
M1068="AKTIVCO DEFAUT GE &amp; POWER Cabinet","AKTIVCO",
M1068="AKTIVCO Coupure ENEO &amp; Baisse de tension","AKTIVCO GRID ONLY",
M1068="Coupure ENEO &amp; Baisse de tension","IHS GRID ONLY",
M1068="Defaut GE &amp; POWER Cabinet","IHS",
M1068="Sharing","Partners",
M1068="Sites strategiques &amp; DataCenter","SST &amp; DC",
M1068="Exclu","Exclu",
M1068="SAT","SAT",
M1068="SPARE-ISSUE","SPARE-ISSUE",
M1068="Fiber CAmtel","TRANS_FO_CAMTEL",
M1068="Fiber AOF","Fiber AOF",
M1068="Projet OCM (HUAWEI)","TRAVAUX-HUAWEI",
M1068="Projet OCM (NOKIA)","TRAVAUX-NOKIA",
M1068="ACCESS-ISSUE","ACCESS-ISSUE",
M1068="Projet OCM (ZTE, NOKIA, autres projets)","TRAVAUX OCM",
M1068="No root CAuse","No root cause",
M1068="ODU HS","PDH",
M1068="IP &amp; VLAN","PDH",
M1068="Warehouse HUAWEI","SPARE-ISSUE",
M1068="SPARE-HS","SPARE-ISSUE",
M1068="Power Telco","BSS"
),"")</f>
        <v>No root cause</v>
      </c>
      <c r="L1068" s="16" t="str" cm="1">
        <f t="array" ref="L1068">IFERROR(_xlfn.IFS(
M1068="MPR ISSUE","TX ISSUE",
M1068="BSS Hardware Issue","RAN ISSUE",
M1068="Sites strategiques, MLL, Pylone, etc.","ENVTECH",
M1068="AKTIVCO DEFAUT GE &amp; POWER Cabinet","POWER ISSUE",
M1068="AKTIVCO Coupure ENEO &amp; Baisse de tension","POWER ISSUE",
M1068="Coupure ENEO &amp; Baisse de tension","POWER ISSUE",
M1068="Defaut GE &amp; POWER Cabinet","POWER ISSUE",
M1068="Sharing","POWER ISSUE",
M1068="Sites strategiques &amp; DataCenter","POWER ISSUE",
M1068="Exclu","Exclu",
M1068="SAT","TX ISSUE",
M1068="SPARE-ISSUE","SPARE-ISSUE",
M1068="Fiber CAmtel","TX ISSUE",
M1068="Fiber AOF","TX ISSUE",
M1068="Projet OCM (HUAWEI)","TRAVAUX-HUAWEI",
M1068="Projet OCM (NOKIA)","TRAVAUX -NOKIA",
M1068="ACCESS-ISSUE","ACCESS-ISSUE",
M1068="Projet OCM (ZTE, NOKIA, autres projets)","TRAVAUX OCM",
M1068="No root CAuse","No root cause",
M1068="ODU HS","TX ISSUE",
M1068="IP &amp; VLAN","TX ISSUE",
M1068="Warehouse HUAWEI","SPARE-ISSUE",
M1068="SPARE-HS","SPARE-ISSUE",
M1068="Power Telco","RAN ISSUE"
),"")</f>
        <v>No root cause</v>
      </c>
      <c r="M1068" s="28" t="s">
        <v>5403</v>
      </c>
      <c r="N1068" s="17" t="str" cm="1">
        <f t="array" ref="N1068">IFERROR(_xlfn.IFS(
M1068="MPR ISSUE","ACTIVE",
M1068="BSS Hardware Issue","ACTIVE",
M1068="Sites strategiques, MLL, Pylone, etc.","PASSIVE",
M1068="AKTIVCO DEFAUT GE &amp; POWER Cabinet","PASSIVE",
M1068="AKTIVCO Coupure ENEO &amp; Baisse de tension","PASSIVE",
M1068="Coupure ENEO &amp; Baisse de tension","PASSIVE",
M1068="Defaut GE &amp; POWER Cabinet","PASSIVE",
M1068="Sharing","PASSIVE",
M1068="Sites strategiques &amp; DataCenter","PASSIVE",
M1068="Exclu","Exclu",
M1068="SAT","ACTIVE",
M1068="SPARE-ISSUE","SPARE-ISSUE",
M1068="Fiber CAmtel","ACTIVE",
M1068="Fiber AOF","ACTIVE",
M1068="Projet OCM (HUAWEI)","PLANNED WORKS",
M1068="Projet OCM (NOKIA)","PLANNED WORKS",
M1068="ACCESS-ISSUE","ACCESS-ISSUE",
M1068="Projet OCM (ZTE, NOKIA, autres projets)","PLANNED WORKS",
M1068="No root CAuse","No root cause",
M1068="ODU HS","ACTIVE",
M1068="IP &amp; VLAN","ACTIVE",
M1068="Warehouse HUAWEI","SPARE-ISSUE",
M1068="SPARE-HS","SPARE-ISSUE",
M1068="Power Telco","ACTIVE"
),"")</f>
        <v>No root cause</v>
      </c>
      <c r="O1068" s="56">
        <v>0</v>
      </c>
      <c r="P1068" s="56">
        <v>2.5147460427528221E-2</v>
      </c>
      <c r="Q1068" s="56">
        <v>2.675261747609386E-4</v>
      </c>
      <c r="R1068" s="56">
        <v>8.9175391586979543E-5</v>
      </c>
      <c r="S1068" s="56">
        <v>0</v>
      </c>
      <c r="T1068" s="56">
        <v>4.9010795216203946E-2</v>
      </c>
      <c r="U1068" s="56">
        <v>0</v>
      </c>
      <c r="V1068" s="14"/>
      <c r="W1068" s="14"/>
      <c r="X1068" s="14"/>
      <c r="Y1068" s="14"/>
      <c r="Z1068" s="14"/>
      <c r="AA1068" s="30" t="s">
        <v>16</v>
      </c>
      <c r="AB1068" s="7" t="s">
        <v>16</v>
      </c>
      <c r="AC1068" s="3"/>
      <c r="AD1068" s="3" t="s">
        <v>16</v>
      </c>
      <c r="AE1068" s="7"/>
      <c r="AF1068" s="31" t="s">
        <v>16</v>
      </c>
      <c r="AG1068" s="31" t="s">
        <v>16</v>
      </c>
      <c r="AH1068" s="31" t="s">
        <v>16</v>
      </c>
      <c r="AI1068" s="31" t="s">
        <v>16</v>
      </c>
      <c r="AJ1068" s="31" t="s">
        <v>16</v>
      </c>
      <c r="AK1068" s="31" t="s">
        <v>16</v>
      </c>
      <c r="AL1068" s="31" t="s">
        <v>16</v>
      </c>
      <c r="AM1068" s="31" t="s">
        <v>16</v>
      </c>
      <c r="AN1068" s="31" t="s">
        <v>16</v>
      </c>
      <c r="AO1068" s="31" t="s">
        <v>16</v>
      </c>
      <c r="AP1068" s="9" t="s">
        <v>16</v>
      </c>
      <c r="AQ1068" s="9" t="s">
        <v>16</v>
      </c>
      <c r="AR1068" s="9" t="s">
        <v>16</v>
      </c>
      <c r="AS1068" s="14"/>
      <c r="AT1068" s="14"/>
    </row>
    <row r="1069" spans="1:46" s="9" customFormat="1" hidden="1" x14ac:dyDescent="0.3">
      <c r="A1069" s="1" t="s">
        <v>2665</v>
      </c>
      <c r="B1069" s="1" t="s">
        <v>2666</v>
      </c>
      <c r="C1069" s="1" t="s">
        <v>11</v>
      </c>
      <c r="D1069" s="1" t="s">
        <v>12</v>
      </c>
      <c r="E1069" s="53" t="s">
        <v>52</v>
      </c>
      <c r="F1069" s="1" t="s">
        <v>53</v>
      </c>
      <c r="G1069" s="46" t="s">
        <v>5418</v>
      </c>
      <c r="H1069" s="66" t="s">
        <v>5452</v>
      </c>
      <c r="I1069" s="22" t="str">
        <f>_xlfn.XLOOKUP(B1069,[1]SITE!$B:$B,[1]SITE!$I:$I,"")</f>
        <v>No impact</v>
      </c>
      <c r="J1069" s="29"/>
      <c r="K1069" s="15" t="str" cm="1">
        <f t="array" ref="K1069">IFERROR(_xlfn.IFS(
M1069="MPR ISSUE","PDH",
M1069="BSS Hardware Issue","BSS",
M1069="Sites strategiques, MLL, Pylone, etc.","ENVTECH",
M1069="AKTIVCO DEFAUT GE &amp; POWER Cabinet","AKTIVCO",
M1069="AKTIVCO Coupure ENEO &amp; Baisse de tension","AKTIVCO GRID ONLY",
M1069="Coupure ENEO &amp; Baisse de tension","IHS GRID ONLY",
M1069="Defaut GE &amp; POWER Cabinet","IHS",
M1069="Sharing","Partners",
M1069="Sites strategiques &amp; DataCenter","SST &amp; DC",
M1069="Exclu","Exclu",
M1069="SAT","SAT",
M1069="SPARE-ISSUE","SPARE-ISSUE",
M1069="Fiber CAmtel","TRANS_FO_CAMTEL",
M1069="Fiber AOF","Fiber AOF",
M1069="Projet OCM (HUAWEI)","TRAVAUX-HUAWEI",
M1069="Projet OCM (NOKIA)","TRAVAUX-NOKIA",
M1069="ACCESS-ISSUE","ACCESS-ISSUE",
M1069="Projet OCM (ZTE, NOKIA, autres projets)","TRAVAUX OCM",
M1069="No root CAuse","No root cause",
M1069="ODU HS","PDH",
M1069="IP &amp; VLAN","PDH",
M1069="Warehouse HUAWEI","SPARE-ISSUE",
M1069="SPARE-HS","SPARE-ISSUE",
M1069="Power Telco","BSS"
),"")</f>
        <v>No root cause</v>
      </c>
      <c r="L1069" s="16" t="str" cm="1">
        <f t="array" ref="L1069">IFERROR(_xlfn.IFS(
M1069="MPR ISSUE","TX ISSUE",
M1069="BSS Hardware Issue","RAN ISSUE",
M1069="Sites strategiques, MLL, Pylone, etc.","ENVTECH",
M1069="AKTIVCO DEFAUT GE &amp; POWER Cabinet","POWER ISSUE",
M1069="AKTIVCO Coupure ENEO &amp; Baisse de tension","POWER ISSUE",
M1069="Coupure ENEO &amp; Baisse de tension","POWER ISSUE",
M1069="Defaut GE &amp; POWER Cabinet","POWER ISSUE",
M1069="Sharing","POWER ISSUE",
M1069="Sites strategiques &amp; DataCenter","POWER ISSUE",
M1069="Exclu","Exclu",
M1069="SAT","TX ISSUE",
M1069="SPARE-ISSUE","SPARE-ISSUE",
M1069="Fiber CAmtel","TX ISSUE",
M1069="Fiber AOF","TX ISSUE",
M1069="Projet OCM (HUAWEI)","TRAVAUX-HUAWEI",
M1069="Projet OCM (NOKIA)","TRAVAUX -NOKIA",
M1069="ACCESS-ISSUE","ACCESS-ISSUE",
M1069="Projet OCM (ZTE, NOKIA, autres projets)","TRAVAUX OCM",
M1069="No root CAuse","No root cause",
M1069="ODU HS","TX ISSUE",
M1069="IP &amp; VLAN","TX ISSUE",
M1069="Warehouse HUAWEI","SPARE-ISSUE",
M1069="SPARE-HS","SPARE-ISSUE",
M1069="Power Telco","RAN ISSUE"
),"")</f>
        <v>No root cause</v>
      </c>
      <c r="M1069" s="28" t="s">
        <v>5403</v>
      </c>
      <c r="N1069" s="17" t="str" cm="1">
        <f t="array" ref="N1069">IFERROR(_xlfn.IFS(
M1069="MPR ISSUE","ACTIVE",
M1069="BSS Hardware Issue","ACTIVE",
M1069="Sites strategiques, MLL, Pylone, etc.","PASSIVE",
M1069="AKTIVCO DEFAUT GE &amp; POWER Cabinet","PASSIVE",
M1069="AKTIVCO Coupure ENEO &amp; Baisse de tension","PASSIVE",
M1069="Coupure ENEO &amp; Baisse de tension","PASSIVE",
M1069="Defaut GE &amp; POWER Cabinet","PASSIVE",
M1069="Sharing","PASSIVE",
M1069="Sites strategiques &amp; DataCenter","PASSIVE",
M1069="Exclu","Exclu",
M1069="SAT","ACTIVE",
M1069="SPARE-ISSUE","SPARE-ISSUE",
M1069="Fiber CAmtel","ACTIVE",
M1069="Fiber AOF","ACTIVE",
M1069="Projet OCM (HUAWEI)","PLANNED WORKS",
M1069="Projet OCM (NOKIA)","PLANNED WORKS",
M1069="ACCESS-ISSUE","ACCESS-ISSUE",
M1069="Projet OCM (ZTE, NOKIA, autres projets)","PLANNED WORKS",
M1069="No root CAuse","No root cause",
M1069="ODU HS","ACTIVE",
M1069="IP &amp; VLAN","ACTIVE",
M1069="Warehouse HUAWEI","SPARE-ISSUE",
M1069="SPARE-HS","SPARE-ISSUE",
M1069="Power Telco","ACTIVE"
),"")</f>
        <v>No root cause</v>
      </c>
      <c r="O1069" s="56">
        <v>0</v>
      </c>
      <c r="P1069" s="56">
        <v>0</v>
      </c>
      <c r="Q1069" s="56">
        <v>0</v>
      </c>
      <c r="R1069" s="56">
        <v>0</v>
      </c>
      <c r="S1069" s="56">
        <v>0</v>
      </c>
      <c r="T1069" s="56">
        <v>0</v>
      </c>
      <c r="U1069" s="56">
        <v>0</v>
      </c>
      <c r="V1069" s="14"/>
      <c r="W1069" s="14"/>
      <c r="X1069" s="14"/>
      <c r="Y1069" s="14"/>
      <c r="Z1069" s="14"/>
      <c r="AA1069" s="30" t="s">
        <v>16</v>
      </c>
      <c r="AB1069" s="7" t="s">
        <v>16</v>
      </c>
      <c r="AC1069" s="3"/>
      <c r="AD1069" s="3" t="s">
        <v>16</v>
      </c>
      <c r="AE1069" s="7"/>
      <c r="AF1069" s="31" t="s">
        <v>16</v>
      </c>
      <c r="AG1069" s="31" t="s">
        <v>16</v>
      </c>
      <c r="AH1069" s="31" t="s">
        <v>16</v>
      </c>
      <c r="AI1069" s="31" t="s">
        <v>16</v>
      </c>
      <c r="AJ1069" s="31" t="s">
        <v>16</v>
      </c>
      <c r="AK1069" s="31" t="s">
        <v>16</v>
      </c>
      <c r="AL1069" s="31" t="s">
        <v>16</v>
      </c>
      <c r="AM1069" s="31" t="s">
        <v>16</v>
      </c>
      <c r="AN1069" s="31" t="s">
        <v>16</v>
      </c>
      <c r="AO1069" s="31" t="s">
        <v>16</v>
      </c>
      <c r="AP1069" s="9" t="s">
        <v>16</v>
      </c>
      <c r="AQ1069" s="9" t="s">
        <v>16</v>
      </c>
      <c r="AR1069" s="9" t="s">
        <v>16</v>
      </c>
      <c r="AS1069" s="14"/>
      <c r="AT1069" s="14"/>
    </row>
    <row r="1070" spans="1:46" s="9" customFormat="1" hidden="1" x14ac:dyDescent="0.3">
      <c r="A1070" s="1" t="s">
        <v>3063</v>
      </c>
      <c r="B1070" s="1" t="s">
        <v>3064</v>
      </c>
      <c r="C1070" s="1" t="s">
        <v>22</v>
      </c>
      <c r="D1070" s="1" t="s">
        <v>37</v>
      </c>
      <c r="E1070" s="53" t="s">
        <v>52</v>
      </c>
      <c r="F1070" s="1" t="s">
        <v>53</v>
      </c>
      <c r="G1070" s="46" t="s">
        <v>5418</v>
      </c>
      <c r="H1070" s="66" t="s">
        <v>5452</v>
      </c>
      <c r="I1070" s="22" t="str">
        <f>_xlfn.XLOOKUP(B1070,[1]SITE!$B:$B,[1]SITE!$I:$I,"")</f>
        <v>No impact</v>
      </c>
      <c r="J1070" s="29"/>
      <c r="K1070" s="15" t="str" cm="1">
        <f t="array" ref="K1070">IFERROR(_xlfn.IFS(
M1070="MPR ISSUE","PDH",
M1070="BSS Hardware Issue","BSS",
M1070="Sites strategiques, MLL, Pylone, etc.","ENVTECH",
M1070="AKTIVCO DEFAUT GE &amp; POWER Cabinet","AKTIVCO",
M1070="AKTIVCO Coupure ENEO &amp; Baisse de tension","AKTIVCO GRID ONLY",
M1070="Coupure ENEO &amp; Baisse de tension","IHS GRID ONLY",
M1070="Defaut GE &amp; POWER Cabinet","IHS",
M1070="Sharing","Partners",
M1070="Sites strategiques &amp; DataCenter","SST &amp; DC",
M1070="Exclu","Exclu",
M1070="SAT","SAT",
M1070="SPARE-ISSUE","SPARE-ISSUE",
M1070="Fiber CAmtel","TRANS_FO_CAMTEL",
M1070="Fiber AOF","Fiber AOF",
M1070="Projet OCM (HUAWEI)","TRAVAUX-HUAWEI",
M1070="Projet OCM (NOKIA)","TRAVAUX-NOKIA",
M1070="ACCESS-ISSUE","ACCESS-ISSUE",
M1070="Projet OCM (ZTE, NOKIA, autres projets)","TRAVAUX OCM",
M1070="No root CAuse","No root cause",
M1070="ODU HS","PDH",
M1070="IP &amp; VLAN","PDH",
M1070="Warehouse HUAWEI","SPARE-ISSUE",
M1070="SPARE-HS","SPARE-ISSUE",
M1070="Power Telco","BSS"
),"")</f>
        <v>No root cause</v>
      </c>
      <c r="L1070" s="16" t="str" cm="1">
        <f t="array" ref="L1070">IFERROR(_xlfn.IFS(
M1070="MPR ISSUE","TX ISSUE",
M1070="BSS Hardware Issue","RAN ISSUE",
M1070="Sites strategiques, MLL, Pylone, etc.","ENVTECH",
M1070="AKTIVCO DEFAUT GE &amp; POWER Cabinet","POWER ISSUE",
M1070="AKTIVCO Coupure ENEO &amp; Baisse de tension","POWER ISSUE",
M1070="Coupure ENEO &amp; Baisse de tension","POWER ISSUE",
M1070="Defaut GE &amp; POWER Cabinet","POWER ISSUE",
M1070="Sharing","POWER ISSUE",
M1070="Sites strategiques &amp; DataCenter","POWER ISSUE",
M1070="Exclu","Exclu",
M1070="SAT","TX ISSUE",
M1070="SPARE-ISSUE","SPARE-ISSUE",
M1070="Fiber CAmtel","TX ISSUE",
M1070="Fiber AOF","TX ISSUE",
M1070="Projet OCM (HUAWEI)","TRAVAUX-HUAWEI",
M1070="Projet OCM (NOKIA)","TRAVAUX -NOKIA",
M1070="ACCESS-ISSUE","ACCESS-ISSUE",
M1070="Projet OCM (ZTE, NOKIA, autres projets)","TRAVAUX OCM",
M1070="No root CAuse","No root cause",
M1070="ODU HS","TX ISSUE",
M1070="IP &amp; VLAN","TX ISSUE",
M1070="Warehouse HUAWEI","SPARE-ISSUE",
M1070="SPARE-HS","SPARE-ISSUE",
M1070="Power Telco","RAN ISSUE"
),"")</f>
        <v>No root cause</v>
      </c>
      <c r="M1070" s="28" t="s">
        <v>5403</v>
      </c>
      <c r="N1070" s="17" t="str" cm="1">
        <f t="array" ref="N1070">IFERROR(_xlfn.IFS(
M1070="MPR ISSUE","ACTIVE",
M1070="BSS Hardware Issue","ACTIVE",
M1070="Sites strategiques, MLL, Pylone, etc.","PASSIVE",
M1070="AKTIVCO DEFAUT GE &amp; POWER Cabinet","PASSIVE",
M1070="AKTIVCO Coupure ENEO &amp; Baisse de tension","PASSIVE",
M1070="Coupure ENEO &amp; Baisse de tension","PASSIVE",
M1070="Defaut GE &amp; POWER Cabinet","PASSIVE",
M1070="Sharing","PASSIVE",
M1070="Sites strategiques &amp; DataCenter","PASSIVE",
M1070="Exclu","Exclu",
M1070="SAT","ACTIVE",
M1070="SPARE-ISSUE","SPARE-ISSUE",
M1070="Fiber CAmtel","ACTIVE",
M1070="Fiber AOF","ACTIVE",
M1070="Projet OCM (HUAWEI)","PLANNED WORKS",
M1070="Projet OCM (NOKIA)","PLANNED WORKS",
M1070="ACCESS-ISSUE","ACCESS-ISSUE",
M1070="Projet OCM (ZTE, NOKIA, autres projets)","PLANNED WORKS",
M1070="No root CAuse","No root cause",
M1070="ODU HS","ACTIVE",
M1070="IP &amp; VLAN","ACTIVE",
M1070="Warehouse HUAWEI","SPARE-ISSUE",
M1070="SPARE-HS","SPARE-ISSUE",
M1070="Power Telco","ACTIVE"
),"")</f>
        <v>No root cause</v>
      </c>
      <c r="O1070" s="56">
        <v>0</v>
      </c>
      <c r="P1070" s="56">
        <v>0</v>
      </c>
      <c r="Q1070" s="56">
        <v>0</v>
      </c>
      <c r="R1070" s="56">
        <v>0</v>
      </c>
      <c r="S1070" s="56">
        <v>0</v>
      </c>
      <c r="T1070" s="56">
        <v>0</v>
      </c>
      <c r="U1070" s="56">
        <v>0</v>
      </c>
      <c r="V1070" s="14"/>
      <c r="W1070" s="14"/>
      <c r="X1070" s="14"/>
      <c r="Y1070" s="14"/>
      <c r="Z1070" s="14"/>
      <c r="AA1070" s="30" t="s">
        <v>16</v>
      </c>
      <c r="AB1070" s="7" t="s">
        <v>16</v>
      </c>
      <c r="AC1070" s="3"/>
      <c r="AD1070" s="3" t="s">
        <v>16</v>
      </c>
      <c r="AE1070" s="7"/>
      <c r="AF1070" s="31" t="s">
        <v>16</v>
      </c>
      <c r="AG1070" s="31" t="s">
        <v>16</v>
      </c>
      <c r="AH1070" s="31" t="s">
        <v>16</v>
      </c>
      <c r="AI1070" s="31" t="s">
        <v>16</v>
      </c>
      <c r="AJ1070" s="31" t="s">
        <v>16</v>
      </c>
      <c r="AK1070" s="31" t="s">
        <v>16</v>
      </c>
      <c r="AL1070" s="31" t="s">
        <v>16</v>
      </c>
      <c r="AM1070" s="31" t="s">
        <v>16</v>
      </c>
      <c r="AN1070" s="31" t="s">
        <v>16</v>
      </c>
      <c r="AO1070" s="31" t="s">
        <v>16</v>
      </c>
      <c r="AP1070" s="9" t="s">
        <v>16</v>
      </c>
      <c r="AQ1070" s="9" t="s">
        <v>16</v>
      </c>
      <c r="AR1070" s="9" t="s">
        <v>16</v>
      </c>
      <c r="AS1070" s="14"/>
      <c r="AT1070" s="14"/>
    </row>
    <row r="1071" spans="1:46" s="9" customFormat="1" hidden="1" x14ac:dyDescent="0.3">
      <c r="A1071" s="1" t="s">
        <v>3061</v>
      </c>
      <c r="B1071" s="1" t="s">
        <v>3062</v>
      </c>
      <c r="C1071" s="1" t="s">
        <v>1024</v>
      </c>
      <c r="D1071" s="1"/>
      <c r="E1071" s="53" t="s">
        <v>52</v>
      </c>
      <c r="F1071" s="1" t="s">
        <v>53</v>
      </c>
      <c r="G1071" s="46" t="s">
        <v>5418</v>
      </c>
      <c r="H1071" s="66" t="s">
        <v>5452</v>
      </c>
      <c r="I1071" s="22" t="str">
        <f>_xlfn.XLOOKUP(B1071,[1]SITE!$B:$B,[1]SITE!$I:$I,"")</f>
        <v>No impact</v>
      </c>
      <c r="J1071" s="29"/>
      <c r="K1071" s="15" t="str" cm="1">
        <f t="array" ref="K1071">IFERROR(_xlfn.IFS(
M1071="MPR ISSUE","PDH",
M1071="BSS Hardware Issue","BSS",
M1071="Sites strategiques, MLL, Pylone, etc.","ENVTECH",
M1071="AKTIVCO DEFAUT GE &amp; POWER Cabinet","AKTIVCO",
M1071="AKTIVCO Coupure ENEO &amp; Baisse de tension","AKTIVCO GRID ONLY",
M1071="Coupure ENEO &amp; Baisse de tension","IHS GRID ONLY",
M1071="Defaut GE &amp; POWER Cabinet","IHS",
M1071="Sharing","Partners",
M1071="Sites strategiques &amp; DataCenter","SST &amp; DC",
M1071="Exclu","Exclu",
M1071="SAT","SAT",
M1071="SPARE-ISSUE","SPARE-ISSUE",
M1071="Fiber CAmtel","TRANS_FO_CAMTEL",
M1071="Fiber AOF","Fiber AOF",
M1071="Projet OCM (HUAWEI)","TRAVAUX-HUAWEI",
M1071="Projet OCM (NOKIA)","TRAVAUX-NOKIA",
M1071="ACCESS-ISSUE","ACCESS-ISSUE",
M1071="Projet OCM (ZTE, NOKIA, autres projets)","TRAVAUX OCM",
M1071="No root CAuse","No root cause",
M1071="ODU HS","PDH",
M1071="IP &amp; VLAN","PDH",
M1071="Warehouse HUAWEI","SPARE-ISSUE",
M1071="SPARE-HS","SPARE-ISSUE",
M1071="Power Telco","BSS"
),"")</f>
        <v>No root cause</v>
      </c>
      <c r="L1071" s="16" t="str" cm="1">
        <f t="array" ref="L1071">IFERROR(_xlfn.IFS(
M1071="MPR ISSUE","TX ISSUE",
M1071="BSS Hardware Issue","RAN ISSUE",
M1071="Sites strategiques, MLL, Pylone, etc.","ENVTECH",
M1071="AKTIVCO DEFAUT GE &amp; POWER Cabinet","POWER ISSUE",
M1071="AKTIVCO Coupure ENEO &amp; Baisse de tension","POWER ISSUE",
M1071="Coupure ENEO &amp; Baisse de tension","POWER ISSUE",
M1071="Defaut GE &amp; POWER Cabinet","POWER ISSUE",
M1071="Sharing","POWER ISSUE",
M1071="Sites strategiques &amp; DataCenter","POWER ISSUE",
M1071="Exclu","Exclu",
M1071="SAT","TX ISSUE",
M1071="SPARE-ISSUE","SPARE-ISSUE",
M1071="Fiber CAmtel","TX ISSUE",
M1071="Fiber AOF","TX ISSUE",
M1071="Projet OCM (HUAWEI)","TRAVAUX-HUAWEI",
M1071="Projet OCM (NOKIA)","TRAVAUX -NOKIA",
M1071="ACCESS-ISSUE","ACCESS-ISSUE",
M1071="Projet OCM (ZTE, NOKIA, autres projets)","TRAVAUX OCM",
M1071="No root CAuse","No root cause",
M1071="ODU HS","TX ISSUE",
M1071="IP &amp; VLAN","TX ISSUE",
M1071="Warehouse HUAWEI","SPARE-ISSUE",
M1071="SPARE-HS","SPARE-ISSUE",
M1071="Power Telco","RAN ISSUE"
),"")</f>
        <v>No root cause</v>
      </c>
      <c r="M1071" s="28" t="s">
        <v>5403</v>
      </c>
      <c r="N1071" s="17" t="str" cm="1">
        <f t="array" ref="N1071">IFERROR(_xlfn.IFS(
M1071="MPR ISSUE","ACTIVE",
M1071="BSS Hardware Issue","ACTIVE",
M1071="Sites strategiques, MLL, Pylone, etc.","PASSIVE",
M1071="AKTIVCO DEFAUT GE &amp; POWER Cabinet","PASSIVE",
M1071="AKTIVCO Coupure ENEO &amp; Baisse de tension","PASSIVE",
M1071="Coupure ENEO &amp; Baisse de tension","PASSIVE",
M1071="Defaut GE &amp; POWER Cabinet","PASSIVE",
M1071="Sharing","PASSIVE",
M1071="Sites strategiques &amp; DataCenter","PASSIVE",
M1071="Exclu","Exclu",
M1071="SAT","ACTIVE",
M1071="SPARE-ISSUE","SPARE-ISSUE",
M1071="Fiber CAmtel","ACTIVE",
M1071="Fiber AOF","ACTIVE",
M1071="Projet OCM (HUAWEI)","PLANNED WORKS",
M1071="Projet OCM (NOKIA)","PLANNED WORKS",
M1071="ACCESS-ISSUE","ACCESS-ISSUE",
M1071="Projet OCM (ZTE, NOKIA, autres projets)","PLANNED WORKS",
M1071="No root CAuse","No root cause",
M1071="ODU HS","ACTIVE",
M1071="IP &amp; VLAN","ACTIVE",
M1071="Warehouse HUAWEI","SPARE-ISSUE",
M1071="SPARE-HS","SPARE-ISSUE",
M1071="Power Telco","ACTIVE"
),"")</f>
        <v>No root cause</v>
      </c>
      <c r="O1071" s="56">
        <v>0</v>
      </c>
      <c r="P1071" s="56">
        <v>0</v>
      </c>
      <c r="Q1071" s="56">
        <v>0</v>
      </c>
      <c r="R1071" s="56">
        <v>0</v>
      </c>
      <c r="S1071" s="56">
        <v>0</v>
      </c>
      <c r="T1071" s="56">
        <v>0</v>
      </c>
      <c r="U1071" s="56">
        <v>0</v>
      </c>
      <c r="V1071" s="14"/>
      <c r="W1071" s="14"/>
      <c r="X1071" s="14"/>
      <c r="Y1071" s="14"/>
      <c r="Z1071" s="14"/>
      <c r="AA1071" s="30" t="s">
        <v>16</v>
      </c>
      <c r="AB1071" s="7" t="s">
        <v>16</v>
      </c>
      <c r="AC1071" s="3"/>
      <c r="AD1071" s="3" t="s">
        <v>16</v>
      </c>
      <c r="AE1071" s="7"/>
      <c r="AF1071" s="31" t="s">
        <v>16</v>
      </c>
      <c r="AG1071" s="31" t="s">
        <v>16</v>
      </c>
      <c r="AH1071" s="31" t="s">
        <v>16</v>
      </c>
      <c r="AI1071" s="31" t="s">
        <v>16</v>
      </c>
      <c r="AJ1071" s="31" t="s">
        <v>16</v>
      </c>
      <c r="AK1071" s="31" t="s">
        <v>16</v>
      </c>
      <c r="AL1071" s="31" t="s">
        <v>16</v>
      </c>
      <c r="AM1071" s="31" t="s">
        <v>16</v>
      </c>
      <c r="AN1071" s="31" t="s">
        <v>16</v>
      </c>
      <c r="AO1071" s="31" t="s">
        <v>16</v>
      </c>
      <c r="AP1071" s="9" t="s">
        <v>16</v>
      </c>
      <c r="AQ1071" s="9" t="s">
        <v>16</v>
      </c>
      <c r="AR1071" s="9" t="s">
        <v>16</v>
      </c>
      <c r="AS1071" s="14"/>
      <c r="AT1071" s="14"/>
    </row>
    <row r="1072" spans="1:46" s="9" customFormat="1" hidden="1" x14ac:dyDescent="0.3">
      <c r="A1072" s="1" t="s">
        <v>1692</v>
      </c>
      <c r="B1072" s="1" t="s">
        <v>1693</v>
      </c>
      <c r="C1072" s="1" t="s">
        <v>11</v>
      </c>
      <c r="D1072" s="1" t="s">
        <v>12</v>
      </c>
      <c r="E1072" s="53" t="s">
        <v>52</v>
      </c>
      <c r="F1072" s="1" t="s">
        <v>53</v>
      </c>
      <c r="G1072" s="46" t="s">
        <v>5418</v>
      </c>
      <c r="H1072" s="66" t="s">
        <v>5452</v>
      </c>
      <c r="I1072" s="22" t="str">
        <f>_xlfn.XLOOKUP(B1072,[1]SITE!$B:$B,[1]SITE!$I:$I,"")</f>
        <v>No impact</v>
      </c>
      <c r="J1072" s="29"/>
      <c r="K1072" s="15" t="str" cm="1">
        <f t="array" ref="K1072">IFERROR(_xlfn.IFS(
M1072="MPR ISSUE","PDH",
M1072="BSS Hardware Issue","BSS",
M1072="Sites strategiques, MLL, Pylone, etc.","ENVTECH",
M1072="AKTIVCO DEFAUT GE &amp; POWER Cabinet","AKTIVCO",
M1072="AKTIVCO Coupure ENEO &amp; Baisse de tension","AKTIVCO GRID ONLY",
M1072="Coupure ENEO &amp; Baisse de tension","IHS GRID ONLY",
M1072="Defaut GE &amp; POWER Cabinet","IHS",
M1072="Sharing","Partners",
M1072="Sites strategiques &amp; DataCenter","SST &amp; DC",
M1072="Exclu","Exclu",
M1072="SAT","SAT",
M1072="SPARE-ISSUE","SPARE-ISSUE",
M1072="Fiber CAmtel","TRANS_FO_CAMTEL",
M1072="Fiber AOF","Fiber AOF",
M1072="Projet OCM (HUAWEI)","TRAVAUX-HUAWEI",
M1072="Projet OCM (NOKIA)","TRAVAUX-NOKIA",
M1072="ACCESS-ISSUE","ACCESS-ISSUE",
M1072="Projet OCM (ZTE, NOKIA, autres projets)","TRAVAUX OCM",
M1072="No root CAuse","No root cause",
M1072="ODU HS","PDH",
M1072="IP &amp; VLAN","PDH",
M1072="Warehouse HUAWEI","SPARE-ISSUE",
M1072="SPARE-HS","SPARE-ISSUE",
M1072="Power Telco","BSS"
),"")</f>
        <v>No root cause</v>
      </c>
      <c r="L1072" s="16" t="str" cm="1">
        <f t="array" ref="L1072">IFERROR(_xlfn.IFS(
M1072="MPR ISSUE","TX ISSUE",
M1072="BSS Hardware Issue","RAN ISSUE",
M1072="Sites strategiques, MLL, Pylone, etc.","ENVTECH",
M1072="AKTIVCO DEFAUT GE &amp; POWER Cabinet","POWER ISSUE",
M1072="AKTIVCO Coupure ENEO &amp; Baisse de tension","POWER ISSUE",
M1072="Coupure ENEO &amp; Baisse de tension","POWER ISSUE",
M1072="Defaut GE &amp; POWER Cabinet","POWER ISSUE",
M1072="Sharing","POWER ISSUE",
M1072="Sites strategiques &amp; DataCenter","POWER ISSUE",
M1072="Exclu","Exclu",
M1072="SAT","TX ISSUE",
M1072="SPARE-ISSUE","SPARE-ISSUE",
M1072="Fiber CAmtel","TX ISSUE",
M1072="Fiber AOF","TX ISSUE",
M1072="Projet OCM (HUAWEI)","TRAVAUX-HUAWEI",
M1072="Projet OCM (NOKIA)","TRAVAUX -NOKIA",
M1072="ACCESS-ISSUE","ACCESS-ISSUE",
M1072="Projet OCM (ZTE, NOKIA, autres projets)","TRAVAUX OCM",
M1072="No root CAuse","No root cause",
M1072="ODU HS","TX ISSUE",
M1072="IP &amp; VLAN","TX ISSUE",
M1072="Warehouse HUAWEI","SPARE-ISSUE",
M1072="SPARE-HS","SPARE-ISSUE",
M1072="Power Telco","RAN ISSUE"
),"")</f>
        <v>No root cause</v>
      </c>
      <c r="M1072" s="28" t="s">
        <v>5403</v>
      </c>
      <c r="N1072" s="17" t="str" cm="1">
        <f t="array" ref="N1072">IFERROR(_xlfn.IFS(
M1072="MPR ISSUE","ACTIVE",
M1072="BSS Hardware Issue","ACTIVE",
M1072="Sites strategiques, MLL, Pylone, etc.","PASSIVE",
M1072="AKTIVCO DEFAUT GE &amp; POWER Cabinet","PASSIVE",
M1072="AKTIVCO Coupure ENEO &amp; Baisse de tension","PASSIVE",
M1072="Coupure ENEO &amp; Baisse de tension","PASSIVE",
M1072="Defaut GE &amp; POWER Cabinet","PASSIVE",
M1072="Sharing","PASSIVE",
M1072="Sites strategiques &amp; DataCenter","PASSIVE",
M1072="Exclu","Exclu",
M1072="SAT","ACTIVE",
M1072="SPARE-ISSUE","SPARE-ISSUE",
M1072="Fiber CAmtel","ACTIVE",
M1072="Fiber AOF","ACTIVE",
M1072="Projet OCM (HUAWEI)","PLANNED WORKS",
M1072="Projet OCM (NOKIA)","PLANNED WORKS",
M1072="ACCESS-ISSUE","ACCESS-ISSUE",
M1072="Projet OCM (ZTE, NOKIA, autres projets)","PLANNED WORKS",
M1072="No root CAuse","No root cause",
M1072="ODU HS","ACTIVE",
M1072="IP &amp; VLAN","ACTIVE",
M1072="Warehouse HUAWEI","SPARE-ISSUE",
M1072="SPARE-HS","SPARE-ISSUE",
M1072="Power Telco","ACTIVE"
),"")</f>
        <v>No root cause</v>
      </c>
      <c r="O1072" s="56">
        <v>0.26226482665730677</v>
      </c>
      <c r="P1072" s="56">
        <v>0</v>
      </c>
      <c r="Q1072" s="56">
        <v>0</v>
      </c>
      <c r="R1072" s="56">
        <v>0</v>
      </c>
      <c r="S1072" s="56">
        <v>0</v>
      </c>
      <c r="T1072" s="56">
        <v>8.8551163845870681E-2</v>
      </c>
      <c r="U1072" s="56">
        <v>1.4501702179874612</v>
      </c>
      <c r="V1072" s="14"/>
      <c r="W1072" s="14"/>
      <c r="X1072" s="14"/>
      <c r="Y1072" s="14"/>
      <c r="Z1072" s="14"/>
      <c r="AA1072" s="30" t="s">
        <v>16</v>
      </c>
      <c r="AB1072" s="7" t="s">
        <v>16</v>
      </c>
      <c r="AC1072" s="3"/>
      <c r="AD1072" s="3" t="s">
        <v>16</v>
      </c>
      <c r="AE1072" s="7"/>
      <c r="AF1072" s="31" t="s">
        <v>16</v>
      </c>
      <c r="AG1072" s="31" t="s">
        <v>16</v>
      </c>
      <c r="AH1072" s="31" t="s">
        <v>16</v>
      </c>
      <c r="AI1072" s="31" t="s">
        <v>16</v>
      </c>
      <c r="AJ1072" s="31" t="s">
        <v>16</v>
      </c>
      <c r="AK1072" s="31" t="s">
        <v>16</v>
      </c>
      <c r="AL1072" s="31" t="s">
        <v>16</v>
      </c>
      <c r="AM1072" s="31" t="s">
        <v>16</v>
      </c>
      <c r="AN1072" s="31" t="s">
        <v>16</v>
      </c>
      <c r="AO1072" s="31" t="s">
        <v>16</v>
      </c>
      <c r="AP1072" s="9" t="s">
        <v>16</v>
      </c>
      <c r="AQ1072" s="9" t="s">
        <v>16</v>
      </c>
      <c r="AR1072" s="9" t="s">
        <v>16</v>
      </c>
      <c r="AS1072" s="14"/>
      <c r="AT1072" s="14"/>
    </row>
    <row r="1073" spans="1:46" s="9" customFormat="1" hidden="1" x14ac:dyDescent="0.3">
      <c r="A1073" s="1" t="s">
        <v>2696</v>
      </c>
      <c r="B1073" s="1" t="s">
        <v>2697</v>
      </c>
      <c r="C1073" s="1" t="s">
        <v>11</v>
      </c>
      <c r="D1073" s="1" t="s">
        <v>12</v>
      </c>
      <c r="E1073" s="53" t="s">
        <v>52</v>
      </c>
      <c r="F1073" s="1" t="s">
        <v>53</v>
      </c>
      <c r="G1073" s="46" t="s">
        <v>5418</v>
      </c>
      <c r="H1073" s="66" t="s">
        <v>5452</v>
      </c>
      <c r="I1073" s="22" t="str">
        <f>_xlfn.XLOOKUP(B1073,[1]SITE!$B:$B,[1]SITE!$I:$I,"")</f>
        <v>No impact</v>
      </c>
      <c r="J1073" s="29"/>
      <c r="K1073" s="15" t="str" cm="1">
        <f t="array" ref="K1073">IFERROR(_xlfn.IFS(
M1073="MPR ISSUE","PDH",
M1073="BSS Hardware Issue","BSS",
M1073="Sites strategiques, MLL, Pylone, etc.","ENVTECH",
M1073="AKTIVCO DEFAUT GE &amp; POWER Cabinet","AKTIVCO",
M1073="AKTIVCO Coupure ENEO &amp; Baisse de tension","AKTIVCO GRID ONLY",
M1073="Coupure ENEO &amp; Baisse de tension","IHS GRID ONLY",
M1073="Defaut GE &amp; POWER Cabinet","IHS",
M1073="Sharing","Partners",
M1073="Sites strategiques &amp; DataCenter","SST &amp; DC",
M1073="Exclu","Exclu",
M1073="SAT","SAT",
M1073="SPARE-ISSUE","SPARE-ISSUE",
M1073="Fiber CAmtel","TRANS_FO_CAMTEL",
M1073="Fiber AOF","Fiber AOF",
M1073="Projet OCM (HUAWEI)","TRAVAUX-HUAWEI",
M1073="Projet OCM (NOKIA)","TRAVAUX-NOKIA",
M1073="ACCESS-ISSUE","ACCESS-ISSUE",
M1073="Projet OCM (ZTE, NOKIA, autres projets)","TRAVAUX OCM",
M1073="No root CAuse","No root cause",
M1073="ODU HS","PDH",
M1073="IP &amp; VLAN","PDH",
M1073="Warehouse HUAWEI","SPARE-ISSUE",
M1073="SPARE-HS","SPARE-ISSUE",
M1073="Power Telco","BSS"
),"")</f>
        <v>No root cause</v>
      </c>
      <c r="L1073" s="16" t="str" cm="1">
        <f t="array" ref="L1073">IFERROR(_xlfn.IFS(
M1073="MPR ISSUE","TX ISSUE",
M1073="BSS Hardware Issue","RAN ISSUE",
M1073="Sites strategiques, MLL, Pylone, etc.","ENVTECH",
M1073="AKTIVCO DEFAUT GE &amp; POWER Cabinet","POWER ISSUE",
M1073="AKTIVCO Coupure ENEO &amp; Baisse de tension","POWER ISSUE",
M1073="Coupure ENEO &amp; Baisse de tension","POWER ISSUE",
M1073="Defaut GE &amp; POWER Cabinet","POWER ISSUE",
M1073="Sharing","POWER ISSUE",
M1073="Sites strategiques &amp; DataCenter","POWER ISSUE",
M1073="Exclu","Exclu",
M1073="SAT","TX ISSUE",
M1073="SPARE-ISSUE","SPARE-ISSUE",
M1073="Fiber CAmtel","TX ISSUE",
M1073="Fiber AOF","TX ISSUE",
M1073="Projet OCM (HUAWEI)","TRAVAUX-HUAWEI",
M1073="Projet OCM (NOKIA)","TRAVAUX -NOKIA",
M1073="ACCESS-ISSUE","ACCESS-ISSUE",
M1073="Projet OCM (ZTE, NOKIA, autres projets)","TRAVAUX OCM",
M1073="No root CAuse","No root cause",
M1073="ODU HS","TX ISSUE",
M1073="IP &amp; VLAN","TX ISSUE",
M1073="Warehouse HUAWEI","SPARE-ISSUE",
M1073="SPARE-HS","SPARE-ISSUE",
M1073="Power Telco","RAN ISSUE"
),"")</f>
        <v>No root cause</v>
      </c>
      <c r="M1073" s="28" t="s">
        <v>5403</v>
      </c>
      <c r="N1073" s="17" t="str" cm="1">
        <f t="array" ref="N1073">IFERROR(_xlfn.IFS(
M1073="MPR ISSUE","ACTIVE",
M1073="BSS Hardware Issue","ACTIVE",
M1073="Sites strategiques, MLL, Pylone, etc.","PASSIVE",
M1073="AKTIVCO DEFAUT GE &amp; POWER Cabinet","PASSIVE",
M1073="AKTIVCO Coupure ENEO &amp; Baisse de tension","PASSIVE",
M1073="Coupure ENEO &amp; Baisse de tension","PASSIVE",
M1073="Defaut GE &amp; POWER Cabinet","PASSIVE",
M1073="Sharing","PASSIVE",
M1073="Sites strategiques &amp; DataCenter","PASSIVE",
M1073="Exclu","Exclu",
M1073="SAT","ACTIVE",
M1073="SPARE-ISSUE","SPARE-ISSUE",
M1073="Fiber CAmtel","ACTIVE",
M1073="Fiber AOF","ACTIVE",
M1073="Projet OCM (HUAWEI)","PLANNED WORKS",
M1073="Projet OCM (NOKIA)","PLANNED WORKS",
M1073="ACCESS-ISSUE","ACCESS-ISSUE",
M1073="Projet OCM (ZTE, NOKIA, autres projets)","PLANNED WORKS",
M1073="No root CAuse","No root cause",
M1073="ODU HS","ACTIVE",
M1073="IP &amp; VLAN","ACTIVE",
M1073="Warehouse HUAWEI","SPARE-ISSUE",
M1073="SPARE-HS","SPARE-ISSUE",
M1073="Power Telco","ACTIVE"
),"")</f>
        <v>No root cause</v>
      </c>
      <c r="O1073" s="56">
        <v>0</v>
      </c>
      <c r="P1073" s="56">
        <v>0</v>
      </c>
      <c r="Q1073" s="56">
        <v>3.7453664466531407E-3</v>
      </c>
      <c r="R1073" s="56">
        <v>0</v>
      </c>
      <c r="S1073" s="56">
        <v>0</v>
      </c>
      <c r="T1073" s="56">
        <v>0</v>
      </c>
      <c r="U1073" s="56">
        <v>0</v>
      </c>
      <c r="V1073" s="14"/>
      <c r="W1073" s="14"/>
      <c r="X1073" s="14"/>
      <c r="Y1073" s="14"/>
      <c r="Z1073" s="14"/>
      <c r="AA1073" s="30" t="s">
        <v>16</v>
      </c>
      <c r="AB1073" s="7" t="s">
        <v>16</v>
      </c>
      <c r="AC1073" s="3"/>
      <c r="AD1073" s="3" t="s">
        <v>16</v>
      </c>
      <c r="AE1073" s="7"/>
      <c r="AF1073" s="31" t="s">
        <v>16</v>
      </c>
      <c r="AG1073" s="31" t="s">
        <v>16</v>
      </c>
      <c r="AH1073" s="31" t="s">
        <v>16</v>
      </c>
      <c r="AI1073" s="31" t="s">
        <v>16</v>
      </c>
      <c r="AJ1073" s="31" t="s">
        <v>16</v>
      </c>
      <c r="AK1073" s="31" t="s">
        <v>16</v>
      </c>
      <c r="AL1073" s="31" t="s">
        <v>16</v>
      </c>
      <c r="AM1073" s="31" t="s">
        <v>16</v>
      </c>
      <c r="AN1073" s="31" t="s">
        <v>16</v>
      </c>
      <c r="AO1073" s="31" t="s">
        <v>16</v>
      </c>
      <c r="AP1073" s="9" t="s">
        <v>16</v>
      </c>
      <c r="AQ1073" s="9" t="s">
        <v>16</v>
      </c>
      <c r="AR1073" s="9" t="s">
        <v>16</v>
      </c>
      <c r="AS1073" s="14"/>
      <c r="AT1073" s="14"/>
    </row>
    <row r="1074" spans="1:46" s="9" customFormat="1" hidden="1" x14ac:dyDescent="0.3">
      <c r="A1074" s="1" t="s">
        <v>1688</v>
      </c>
      <c r="B1074" s="1" t="s">
        <v>1689</v>
      </c>
      <c r="C1074" s="1" t="s">
        <v>11</v>
      </c>
      <c r="D1074" s="1" t="s">
        <v>12</v>
      </c>
      <c r="E1074" s="53" t="s">
        <v>52</v>
      </c>
      <c r="F1074" s="1" t="s">
        <v>53</v>
      </c>
      <c r="G1074" s="46" t="s">
        <v>5418</v>
      </c>
      <c r="H1074" s="66" t="s">
        <v>5452</v>
      </c>
      <c r="I1074" s="22" t="str">
        <f>_xlfn.XLOOKUP(B1074,[1]SITE!$B:$B,[1]SITE!$I:$I,"")</f>
        <v>No impact</v>
      </c>
      <c r="J1074" s="29"/>
      <c r="K1074" s="15" t="str" cm="1">
        <f t="array" ref="K1074">IFERROR(_xlfn.IFS(
M1074="MPR ISSUE","PDH",
M1074="BSS Hardware Issue","BSS",
M1074="Sites strategiques, MLL, Pylone, etc.","ENVTECH",
M1074="AKTIVCO DEFAUT GE &amp; POWER Cabinet","AKTIVCO",
M1074="AKTIVCO Coupure ENEO &amp; Baisse de tension","AKTIVCO GRID ONLY",
M1074="Coupure ENEO &amp; Baisse de tension","IHS GRID ONLY",
M1074="Defaut GE &amp; POWER Cabinet","IHS",
M1074="Sharing","Partners",
M1074="Sites strategiques &amp; DataCenter","SST &amp; DC",
M1074="Exclu","Exclu",
M1074="SAT","SAT",
M1074="SPARE-ISSUE","SPARE-ISSUE",
M1074="Fiber CAmtel","TRANS_FO_CAMTEL",
M1074="Fiber AOF","Fiber AOF",
M1074="Projet OCM (HUAWEI)","TRAVAUX-HUAWEI",
M1074="Projet OCM (NOKIA)","TRAVAUX-NOKIA",
M1074="ACCESS-ISSUE","ACCESS-ISSUE",
M1074="Projet OCM (ZTE, NOKIA, autres projets)","TRAVAUX OCM",
M1074="No root CAuse","No root cause",
M1074="ODU HS","PDH",
M1074="IP &amp; VLAN","PDH",
M1074="Warehouse HUAWEI","SPARE-ISSUE",
M1074="SPARE-HS","SPARE-ISSUE",
M1074="Power Telco","BSS"
),"")</f>
        <v>No root cause</v>
      </c>
      <c r="L1074" s="16" t="str" cm="1">
        <f t="array" ref="L1074">IFERROR(_xlfn.IFS(
M1074="MPR ISSUE","TX ISSUE",
M1074="BSS Hardware Issue","RAN ISSUE",
M1074="Sites strategiques, MLL, Pylone, etc.","ENVTECH",
M1074="AKTIVCO DEFAUT GE &amp; POWER Cabinet","POWER ISSUE",
M1074="AKTIVCO Coupure ENEO &amp; Baisse de tension","POWER ISSUE",
M1074="Coupure ENEO &amp; Baisse de tension","POWER ISSUE",
M1074="Defaut GE &amp; POWER Cabinet","POWER ISSUE",
M1074="Sharing","POWER ISSUE",
M1074="Sites strategiques &amp; DataCenter","POWER ISSUE",
M1074="Exclu","Exclu",
M1074="SAT","TX ISSUE",
M1074="SPARE-ISSUE","SPARE-ISSUE",
M1074="Fiber CAmtel","TX ISSUE",
M1074="Fiber AOF","TX ISSUE",
M1074="Projet OCM (HUAWEI)","TRAVAUX-HUAWEI",
M1074="Projet OCM (NOKIA)","TRAVAUX -NOKIA",
M1074="ACCESS-ISSUE","ACCESS-ISSUE",
M1074="Projet OCM (ZTE, NOKIA, autres projets)","TRAVAUX OCM",
M1074="No root CAuse","No root cause",
M1074="ODU HS","TX ISSUE",
M1074="IP &amp; VLAN","TX ISSUE",
M1074="Warehouse HUAWEI","SPARE-ISSUE",
M1074="SPARE-HS","SPARE-ISSUE",
M1074="Power Telco","RAN ISSUE"
),"")</f>
        <v>No root cause</v>
      </c>
      <c r="M1074" s="28" t="s">
        <v>5403</v>
      </c>
      <c r="N1074" s="17" t="str" cm="1">
        <f t="array" ref="N1074">IFERROR(_xlfn.IFS(
M1074="MPR ISSUE","ACTIVE",
M1074="BSS Hardware Issue","ACTIVE",
M1074="Sites strategiques, MLL, Pylone, etc.","PASSIVE",
M1074="AKTIVCO DEFAUT GE &amp; POWER Cabinet","PASSIVE",
M1074="AKTIVCO Coupure ENEO &amp; Baisse de tension","PASSIVE",
M1074="Coupure ENEO &amp; Baisse de tension","PASSIVE",
M1074="Defaut GE &amp; POWER Cabinet","PASSIVE",
M1074="Sharing","PASSIVE",
M1074="Sites strategiques &amp; DataCenter","PASSIVE",
M1074="Exclu","Exclu",
M1074="SAT","ACTIVE",
M1074="SPARE-ISSUE","SPARE-ISSUE",
M1074="Fiber CAmtel","ACTIVE",
M1074="Fiber AOF","ACTIVE",
M1074="Projet OCM (HUAWEI)","PLANNED WORKS",
M1074="Projet OCM (NOKIA)","PLANNED WORKS",
M1074="ACCESS-ISSUE","ACCESS-ISSUE",
M1074="Projet OCM (ZTE, NOKIA, autres projets)","PLANNED WORKS",
M1074="No root CAuse","No root cause",
M1074="ODU HS","ACTIVE",
M1074="IP &amp; VLAN","ACTIVE",
M1074="Warehouse HUAWEI","SPARE-ISSUE",
M1074="SPARE-HS","SPARE-ISSUE",
M1074="Power Telco","ACTIVE"
),"")</f>
        <v>No root cause</v>
      </c>
      <c r="O1074" s="56">
        <v>0</v>
      </c>
      <c r="P1074" s="56">
        <v>0</v>
      </c>
      <c r="Q1074" s="56">
        <v>0</v>
      </c>
      <c r="R1074" s="56">
        <v>0</v>
      </c>
      <c r="S1074" s="56">
        <v>0</v>
      </c>
      <c r="T1074" s="56">
        <v>0.90241929270359811</v>
      </c>
      <c r="U1074" s="56">
        <v>1.4098629409901466</v>
      </c>
      <c r="V1074" s="14"/>
      <c r="W1074" s="14"/>
      <c r="X1074" s="14"/>
      <c r="Y1074" s="14"/>
      <c r="Z1074" s="14"/>
      <c r="AA1074" s="30" t="s">
        <v>16</v>
      </c>
      <c r="AB1074" s="7" t="s">
        <v>16</v>
      </c>
      <c r="AC1074" s="3"/>
      <c r="AD1074" s="3" t="s">
        <v>16</v>
      </c>
      <c r="AE1074" s="7"/>
      <c r="AF1074" s="31" t="s">
        <v>16</v>
      </c>
      <c r="AG1074" s="31" t="s">
        <v>16</v>
      </c>
      <c r="AH1074" s="31" t="s">
        <v>16</v>
      </c>
      <c r="AI1074" s="31" t="s">
        <v>16</v>
      </c>
      <c r="AJ1074" s="31" t="s">
        <v>16</v>
      </c>
      <c r="AK1074" s="31" t="s">
        <v>16</v>
      </c>
      <c r="AL1074" s="31" t="s">
        <v>16</v>
      </c>
      <c r="AM1074" s="31" t="s">
        <v>16</v>
      </c>
      <c r="AN1074" s="31" t="s">
        <v>16</v>
      </c>
      <c r="AO1074" s="31" t="s">
        <v>16</v>
      </c>
      <c r="AP1074" s="9" t="s">
        <v>16</v>
      </c>
      <c r="AQ1074" s="9" t="s">
        <v>16</v>
      </c>
      <c r="AR1074" s="9" t="s">
        <v>16</v>
      </c>
      <c r="AS1074" s="14"/>
      <c r="AT1074" s="14"/>
    </row>
    <row r="1075" spans="1:46" s="9" customFormat="1" hidden="1" x14ac:dyDescent="0.3">
      <c r="A1075" s="1" t="s">
        <v>2674</v>
      </c>
      <c r="B1075" s="1" t="s">
        <v>2675</v>
      </c>
      <c r="C1075" s="1" t="s">
        <v>11</v>
      </c>
      <c r="D1075" s="1" t="s">
        <v>12</v>
      </c>
      <c r="E1075" s="53" t="s">
        <v>103</v>
      </c>
      <c r="F1075" s="1" t="s">
        <v>53</v>
      </c>
      <c r="G1075" s="46" t="s">
        <v>5418</v>
      </c>
      <c r="H1075" s="66" t="s">
        <v>5452</v>
      </c>
      <c r="I1075" s="22" t="str">
        <f>_xlfn.XLOOKUP(B1075,[1]SITE!$B:$B,[1]SITE!$I:$I,"")</f>
        <v>No impact</v>
      </c>
      <c r="J1075" s="29"/>
      <c r="K1075" s="15" t="str" cm="1">
        <f t="array" ref="K1075">IFERROR(_xlfn.IFS(
M1075="MPR ISSUE","PDH",
M1075="BSS Hardware Issue","BSS",
M1075="Sites strategiques, MLL, Pylone, etc.","ENVTECH",
M1075="AKTIVCO DEFAUT GE &amp; POWER Cabinet","AKTIVCO",
M1075="AKTIVCO Coupure ENEO &amp; Baisse de tension","AKTIVCO GRID ONLY",
M1075="Coupure ENEO &amp; Baisse de tension","IHS GRID ONLY",
M1075="Defaut GE &amp; POWER Cabinet","IHS",
M1075="Sharing","Partners",
M1075="Sites strategiques &amp; DataCenter","SST &amp; DC",
M1075="Exclu","Exclu",
M1075="SAT","SAT",
M1075="SPARE-ISSUE","SPARE-ISSUE",
M1075="Fiber CAmtel","TRANS_FO_CAMTEL",
M1075="Fiber AOF","Fiber AOF",
M1075="Projet OCM (HUAWEI)","TRAVAUX-HUAWEI",
M1075="Projet OCM (NOKIA)","TRAVAUX-NOKIA",
M1075="ACCESS-ISSUE","ACCESS-ISSUE",
M1075="Projet OCM (ZTE, NOKIA, autres projets)","TRAVAUX OCM",
M1075="No root CAuse","No root cause",
M1075="ODU HS","PDH",
M1075="IP &amp; VLAN","PDH",
M1075="Warehouse HUAWEI","SPARE-ISSUE",
M1075="SPARE-HS","SPARE-ISSUE",
M1075="Power Telco","BSS"
),"")</f>
        <v>No root cause</v>
      </c>
      <c r="L1075" s="16" t="str" cm="1">
        <f t="array" ref="L1075">IFERROR(_xlfn.IFS(
M1075="MPR ISSUE","TX ISSUE",
M1075="BSS Hardware Issue","RAN ISSUE",
M1075="Sites strategiques, MLL, Pylone, etc.","ENVTECH",
M1075="AKTIVCO DEFAUT GE &amp; POWER Cabinet","POWER ISSUE",
M1075="AKTIVCO Coupure ENEO &amp; Baisse de tension","POWER ISSUE",
M1075="Coupure ENEO &amp; Baisse de tension","POWER ISSUE",
M1075="Defaut GE &amp; POWER Cabinet","POWER ISSUE",
M1075="Sharing","POWER ISSUE",
M1075="Sites strategiques &amp; DataCenter","POWER ISSUE",
M1075="Exclu","Exclu",
M1075="SAT","TX ISSUE",
M1075="SPARE-ISSUE","SPARE-ISSUE",
M1075="Fiber CAmtel","TX ISSUE",
M1075="Fiber AOF","TX ISSUE",
M1075="Projet OCM (HUAWEI)","TRAVAUX-HUAWEI",
M1075="Projet OCM (NOKIA)","TRAVAUX -NOKIA",
M1075="ACCESS-ISSUE","ACCESS-ISSUE",
M1075="Projet OCM (ZTE, NOKIA, autres projets)","TRAVAUX OCM",
M1075="No root CAuse","No root cause",
M1075="ODU HS","TX ISSUE",
M1075="IP &amp; VLAN","TX ISSUE",
M1075="Warehouse HUAWEI","SPARE-ISSUE",
M1075="SPARE-HS","SPARE-ISSUE",
M1075="Power Telco","RAN ISSUE"
),"")</f>
        <v>No root cause</v>
      </c>
      <c r="M1075" s="28" t="s">
        <v>5403</v>
      </c>
      <c r="N1075" s="17" t="str" cm="1">
        <f t="array" ref="N1075">IFERROR(_xlfn.IFS(
M1075="MPR ISSUE","ACTIVE",
M1075="BSS Hardware Issue","ACTIVE",
M1075="Sites strategiques, MLL, Pylone, etc.","PASSIVE",
M1075="AKTIVCO DEFAUT GE &amp; POWER Cabinet","PASSIVE",
M1075="AKTIVCO Coupure ENEO &amp; Baisse de tension","PASSIVE",
M1075="Coupure ENEO &amp; Baisse de tension","PASSIVE",
M1075="Defaut GE &amp; POWER Cabinet","PASSIVE",
M1075="Sharing","PASSIVE",
M1075="Sites strategiques &amp; DataCenter","PASSIVE",
M1075="Exclu","Exclu",
M1075="SAT","ACTIVE",
M1075="SPARE-ISSUE","SPARE-ISSUE",
M1075="Fiber CAmtel","ACTIVE",
M1075="Fiber AOF","ACTIVE",
M1075="Projet OCM (HUAWEI)","PLANNED WORKS",
M1075="Projet OCM (NOKIA)","PLANNED WORKS",
M1075="ACCESS-ISSUE","ACCESS-ISSUE",
M1075="Projet OCM (ZTE, NOKIA, autres projets)","PLANNED WORKS",
M1075="No root CAuse","No root cause",
M1075="ODU HS","ACTIVE",
M1075="IP &amp; VLAN","ACTIVE",
M1075="Warehouse HUAWEI","SPARE-ISSUE",
M1075="SPARE-HS","SPARE-ISSUE",
M1075="Power Telco","ACTIVE"
),"")</f>
        <v>No root cause</v>
      </c>
      <c r="O1075" s="56">
        <v>0</v>
      </c>
      <c r="P1075" s="56">
        <v>0</v>
      </c>
      <c r="Q1075" s="56">
        <v>0</v>
      </c>
      <c r="R1075" s="56">
        <v>0</v>
      </c>
      <c r="S1075" s="56">
        <v>0</v>
      </c>
      <c r="T1075" s="56">
        <v>0</v>
      </c>
      <c r="U1075" s="56">
        <v>0</v>
      </c>
      <c r="V1075" s="14"/>
      <c r="W1075" s="14"/>
      <c r="X1075" s="14"/>
      <c r="Y1075" s="14"/>
      <c r="Z1075" s="14"/>
      <c r="AA1075" s="30" t="s">
        <v>16</v>
      </c>
      <c r="AB1075" s="7" t="s">
        <v>16</v>
      </c>
      <c r="AC1075" s="3"/>
      <c r="AD1075" s="3" t="s">
        <v>16</v>
      </c>
      <c r="AE1075" s="7"/>
      <c r="AF1075" s="31" t="s">
        <v>16</v>
      </c>
      <c r="AG1075" s="31" t="s">
        <v>16</v>
      </c>
      <c r="AH1075" s="31" t="s">
        <v>16</v>
      </c>
      <c r="AI1075" s="31" t="s">
        <v>16</v>
      </c>
      <c r="AJ1075" s="31" t="s">
        <v>16</v>
      </c>
      <c r="AK1075" s="31" t="s">
        <v>16</v>
      </c>
      <c r="AL1075" s="31" t="s">
        <v>16</v>
      </c>
      <c r="AM1075" s="31" t="s">
        <v>16</v>
      </c>
      <c r="AN1075" s="31" t="s">
        <v>16</v>
      </c>
      <c r="AO1075" s="31" t="s">
        <v>16</v>
      </c>
      <c r="AP1075" s="9" t="s">
        <v>16</v>
      </c>
      <c r="AQ1075" s="9" t="s">
        <v>16</v>
      </c>
      <c r="AR1075" s="9" t="s">
        <v>16</v>
      </c>
      <c r="AS1075" s="14"/>
      <c r="AT1075" s="14"/>
    </row>
    <row r="1076" spans="1:46" s="9" customFormat="1" hidden="1" x14ac:dyDescent="0.3">
      <c r="A1076" s="1" t="s">
        <v>1410</v>
      </c>
      <c r="B1076" s="48" t="s">
        <v>1411</v>
      </c>
      <c r="C1076" s="48" t="s">
        <v>11</v>
      </c>
      <c r="D1076" s="48" t="s">
        <v>67</v>
      </c>
      <c r="E1076" s="53" t="s">
        <v>103</v>
      </c>
      <c r="F1076" s="48" t="s">
        <v>1412</v>
      </c>
      <c r="G1076" s="47" t="s">
        <v>5419</v>
      </c>
      <c r="H1076" s="66" t="s">
        <v>5371</v>
      </c>
      <c r="I1076" s="22" t="str">
        <f>_xlfn.XLOOKUP(B1076,[1]SITE!$B:$B,[1]SITE!$I:$I,"")</f>
        <v>No impact</v>
      </c>
      <c r="J1076" s="29"/>
      <c r="K1076" s="15" t="str" cm="1">
        <f t="array" ref="K1076">IFERROR(_xlfn.IFS(
M1076="MPR ISSUE","PDH",
M1076="BSS Hardware Issue","BSS",
M1076="Sites strategiques, MLL, Pylone, etc.","ENVTECH",
M1076="AKTIVCO DEFAUT GE &amp; POWER Cabinet","AKTIVCO",
M1076="AKTIVCO Coupure ENEO &amp; Baisse de tension","AKTIVCO GRID ONLY",
M1076="Coupure ENEO &amp; Baisse de tension","IHS GRID ONLY",
M1076="Defaut GE &amp; POWER Cabinet","IHS",
M1076="Sharing","Partners",
M1076="Sites strategiques &amp; DataCenter","SST &amp; DC",
M1076="Exclu","Exclu",
M1076="SAT","SAT",
M1076="SPARE-ISSUE","SPARE-ISSUE",
M1076="Fiber CAmtel","TRANS_FO_CAMTEL",
M1076="Fiber AOF","Fiber AOF",
M1076="Projet OCM (HUAWEI)","TRAVAUX-HUAWEI",
M1076="Projet OCM (NOKIA)","TRAVAUX-NOKIA",
M1076="ACCESS-ISSUE","ACCESS-ISSUE",
M1076="Projet OCM (ZTE, NOKIA, autres projets)","TRAVAUX OCM",
M1076="No root CAuse","No root cause",
M1076="ODU HS","PDH",
M1076="IP &amp; VLAN","PDH",
M1076="Warehouse HUAWEI","SPARE-ISSUE",
M1076="SPARE-HS","SPARE-ISSUE",
M1076="Power Telco","BSS"
),"")</f>
        <v>No root cause</v>
      </c>
      <c r="L1076" s="16" t="str" cm="1">
        <f t="array" ref="L1076">IFERROR(_xlfn.IFS(
M1076="MPR ISSUE","TX ISSUE",
M1076="BSS Hardware Issue","RAN ISSUE",
M1076="Sites strategiques, MLL, Pylone, etc.","ENVTECH",
M1076="AKTIVCO DEFAUT GE &amp; POWER Cabinet","POWER ISSUE",
M1076="AKTIVCO Coupure ENEO &amp; Baisse de tension","POWER ISSUE",
M1076="Coupure ENEO &amp; Baisse de tension","POWER ISSUE",
M1076="Defaut GE &amp; POWER Cabinet","POWER ISSUE",
M1076="Sharing","POWER ISSUE",
M1076="Sites strategiques &amp; DataCenter","POWER ISSUE",
M1076="Exclu","Exclu",
M1076="SAT","TX ISSUE",
M1076="SPARE-ISSUE","SPARE-ISSUE",
M1076="Fiber CAmtel","TX ISSUE",
M1076="Fiber AOF","TX ISSUE",
M1076="Projet OCM (HUAWEI)","TRAVAUX-HUAWEI",
M1076="Projet OCM (NOKIA)","TRAVAUX -NOKIA",
M1076="ACCESS-ISSUE","ACCESS-ISSUE",
M1076="Projet OCM (ZTE, NOKIA, autres projets)","TRAVAUX OCM",
M1076="No root CAuse","No root cause",
M1076="ODU HS","TX ISSUE",
M1076="IP &amp; VLAN","TX ISSUE",
M1076="Warehouse HUAWEI","SPARE-ISSUE",
M1076="SPARE-HS","SPARE-ISSUE",
M1076="Power Telco","RAN ISSUE"
),"")</f>
        <v>No root cause</v>
      </c>
      <c r="M1076" s="28" t="s">
        <v>5403</v>
      </c>
      <c r="N1076" s="17" t="str" cm="1">
        <f t="array" ref="N1076">IFERROR(_xlfn.IFS(
M1076="MPR ISSUE","ACTIVE",
M1076="BSS Hardware Issue","ACTIVE",
M1076="Sites strategiques, MLL, Pylone, etc.","PASSIVE",
M1076="AKTIVCO DEFAUT GE &amp; POWER Cabinet","PASSIVE",
M1076="AKTIVCO Coupure ENEO &amp; Baisse de tension","PASSIVE",
M1076="Coupure ENEO &amp; Baisse de tension","PASSIVE",
M1076="Defaut GE &amp; POWER Cabinet","PASSIVE",
M1076="Sharing","PASSIVE",
M1076="Sites strategiques &amp; DataCenter","PASSIVE",
M1076="Exclu","Exclu",
M1076="SAT","ACTIVE",
M1076="SPARE-ISSUE","SPARE-ISSUE",
M1076="Fiber CAmtel","ACTIVE",
M1076="Fiber AOF","ACTIVE",
M1076="Projet OCM (HUAWEI)","PLANNED WORKS",
M1076="Projet OCM (NOKIA)","PLANNED WORKS",
M1076="ACCESS-ISSUE","ACCESS-ISSUE",
M1076="Projet OCM (ZTE, NOKIA, autres projets)","PLANNED WORKS",
M1076="No root CAuse","No root cause",
M1076="ODU HS","ACTIVE",
M1076="IP &amp; VLAN","ACTIVE",
M1076="Warehouse HUAWEI","SPARE-ISSUE",
M1076="SPARE-HS","SPARE-ISSUE",
M1076="Power Telco","ACTIVE"
),"")</f>
        <v>No root cause</v>
      </c>
      <c r="O1076" s="56">
        <v>7.208938655891424E-2</v>
      </c>
      <c r="P1076" s="56">
        <v>0</v>
      </c>
      <c r="Q1076" s="56">
        <v>0</v>
      </c>
      <c r="R1076" s="56">
        <v>0</v>
      </c>
      <c r="S1076" s="56">
        <v>0</v>
      </c>
      <c r="T1076" s="56">
        <v>0</v>
      </c>
      <c r="U1076" s="56">
        <v>3.1799944639916908E-2</v>
      </c>
      <c r="V1076" s="14"/>
      <c r="W1076" s="14"/>
      <c r="X1076" s="14"/>
      <c r="Y1076" s="14"/>
      <c r="Z1076" s="14"/>
      <c r="AA1076" s="30" t="s">
        <v>16</v>
      </c>
      <c r="AB1076" s="7" t="s">
        <v>16</v>
      </c>
      <c r="AC1076" s="3"/>
      <c r="AD1076" s="3" t="s">
        <v>16</v>
      </c>
      <c r="AE1076" s="7"/>
      <c r="AF1076" s="31" t="s">
        <v>16</v>
      </c>
      <c r="AG1076" s="31" t="s">
        <v>16</v>
      </c>
      <c r="AH1076" s="31" t="s">
        <v>16</v>
      </c>
      <c r="AI1076" s="31" t="s">
        <v>16</v>
      </c>
      <c r="AJ1076" s="31" t="s">
        <v>16</v>
      </c>
      <c r="AK1076" s="31" t="s">
        <v>16</v>
      </c>
      <c r="AL1076" s="31" t="s">
        <v>16</v>
      </c>
      <c r="AM1076" s="31" t="s">
        <v>16</v>
      </c>
      <c r="AN1076" s="31" t="s">
        <v>16</v>
      </c>
      <c r="AO1076" s="31" t="s">
        <v>16</v>
      </c>
      <c r="AP1076" s="9" t="s">
        <v>16</v>
      </c>
      <c r="AQ1076" s="9" t="s">
        <v>16</v>
      </c>
      <c r="AR1076" s="9" t="s">
        <v>16</v>
      </c>
      <c r="AS1076" s="14"/>
      <c r="AT1076" s="14"/>
    </row>
    <row r="1077" spans="1:46" s="9" customFormat="1" hidden="1" x14ac:dyDescent="0.3">
      <c r="A1077" s="1" t="s">
        <v>2228</v>
      </c>
      <c r="B1077" s="1" t="s">
        <v>2229</v>
      </c>
      <c r="C1077" s="1" t="s">
        <v>11</v>
      </c>
      <c r="D1077" s="1" t="s">
        <v>12</v>
      </c>
      <c r="E1077" s="53" t="s">
        <v>52</v>
      </c>
      <c r="F1077" s="1" t="s">
        <v>53</v>
      </c>
      <c r="G1077" s="46" t="s">
        <v>5418</v>
      </c>
      <c r="H1077" s="66" t="s">
        <v>5452</v>
      </c>
      <c r="I1077" s="22" t="str">
        <f>_xlfn.XLOOKUP(B1077,[1]SITE!$B:$B,[1]SITE!$I:$I,"")</f>
        <v>No impact</v>
      </c>
      <c r="J1077" s="29"/>
      <c r="K1077" s="15" t="str" cm="1">
        <f t="array" ref="K1077">IFERROR(_xlfn.IFS(
M1077="MPR ISSUE","PDH",
M1077="BSS Hardware Issue","BSS",
M1077="Sites strategiques, MLL, Pylone, etc.","ENVTECH",
M1077="AKTIVCO DEFAUT GE &amp; POWER Cabinet","AKTIVCO",
M1077="AKTIVCO Coupure ENEO &amp; Baisse de tension","AKTIVCO GRID ONLY",
M1077="Coupure ENEO &amp; Baisse de tension","IHS GRID ONLY",
M1077="Defaut GE &amp; POWER Cabinet","IHS",
M1077="Sharing","Partners",
M1077="Sites strategiques &amp; DataCenter","SST &amp; DC",
M1077="Exclu","Exclu",
M1077="SAT","SAT",
M1077="SPARE-ISSUE","SPARE-ISSUE",
M1077="Fiber CAmtel","TRANS_FO_CAMTEL",
M1077="Fiber AOF","Fiber AOF",
M1077="Projet OCM (HUAWEI)","TRAVAUX-HUAWEI",
M1077="Projet OCM (NOKIA)","TRAVAUX-NOKIA",
M1077="ACCESS-ISSUE","ACCESS-ISSUE",
M1077="Projet OCM (ZTE, NOKIA, autres projets)","TRAVAUX OCM",
M1077="No root CAuse","No root cause",
M1077="ODU HS","PDH",
M1077="IP &amp; VLAN","PDH",
M1077="Warehouse HUAWEI","SPARE-ISSUE",
M1077="SPARE-HS","SPARE-ISSUE",
M1077="Power Telco","BSS"
),"")</f>
        <v>No root cause</v>
      </c>
      <c r="L1077" s="16" t="str" cm="1">
        <f t="array" ref="L1077">IFERROR(_xlfn.IFS(
M1077="MPR ISSUE","TX ISSUE",
M1077="BSS Hardware Issue","RAN ISSUE",
M1077="Sites strategiques, MLL, Pylone, etc.","ENVTECH",
M1077="AKTIVCO DEFAUT GE &amp; POWER Cabinet","POWER ISSUE",
M1077="AKTIVCO Coupure ENEO &amp; Baisse de tension","POWER ISSUE",
M1077="Coupure ENEO &amp; Baisse de tension","POWER ISSUE",
M1077="Defaut GE &amp; POWER Cabinet","POWER ISSUE",
M1077="Sharing","POWER ISSUE",
M1077="Sites strategiques &amp; DataCenter","POWER ISSUE",
M1077="Exclu","Exclu",
M1077="SAT","TX ISSUE",
M1077="SPARE-ISSUE","SPARE-ISSUE",
M1077="Fiber CAmtel","TX ISSUE",
M1077="Fiber AOF","TX ISSUE",
M1077="Projet OCM (HUAWEI)","TRAVAUX-HUAWEI",
M1077="Projet OCM (NOKIA)","TRAVAUX -NOKIA",
M1077="ACCESS-ISSUE","ACCESS-ISSUE",
M1077="Projet OCM (ZTE, NOKIA, autres projets)","TRAVAUX OCM",
M1077="No root CAuse","No root cause",
M1077="ODU HS","TX ISSUE",
M1077="IP &amp; VLAN","TX ISSUE",
M1077="Warehouse HUAWEI","SPARE-ISSUE",
M1077="SPARE-HS","SPARE-ISSUE",
M1077="Power Telco","RAN ISSUE"
),"")</f>
        <v>No root cause</v>
      </c>
      <c r="M1077" s="28" t="s">
        <v>5403</v>
      </c>
      <c r="N1077" s="17" t="str" cm="1">
        <f t="array" ref="N1077">IFERROR(_xlfn.IFS(
M1077="MPR ISSUE","ACTIVE",
M1077="BSS Hardware Issue","ACTIVE",
M1077="Sites strategiques, MLL, Pylone, etc.","PASSIVE",
M1077="AKTIVCO DEFAUT GE &amp; POWER Cabinet","PASSIVE",
M1077="AKTIVCO Coupure ENEO &amp; Baisse de tension","PASSIVE",
M1077="Coupure ENEO &amp; Baisse de tension","PASSIVE",
M1077="Defaut GE &amp; POWER Cabinet","PASSIVE",
M1077="Sharing","PASSIVE",
M1077="Sites strategiques &amp; DataCenter","PASSIVE",
M1077="Exclu","Exclu",
M1077="SAT","ACTIVE",
M1077="SPARE-ISSUE","SPARE-ISSUE",
M1077="Fiber CAmtel","ACTIVE",
M1077="Fiber AOF","ACTIVE",
M1077="Projet OCM (HUAWEI)","PLANNED WORKS",
M1077="Projet OCM (NOKIA)","PLANNED WORKS",
M1077="ACCESS-ISSUE","ACCESS-ISSUE",
M1077="Projet OCM (ZTE, NOKIA, autres projets)","PLANNED WORKS",
M1077="No root CAuse","No root cause",
M1077="ODU HS","ACTIVE",
M1077="IP &amp; VLAN","ACTIVE",
M1077="Warehouse HUAWEI","SPARE-ISSUE",
M1077="SPARE-HS","SPARE-ISSUE",
M1077="Power Telco","ACTIVE"
),"")</f>
        <v>No root cause</v>
      </c>
      <c r="O1077" s="56">
        <v>0</v>
      </c>
      <c r="P1077" s="56">
        <v>0</v>
      </c>
      <c r="Q1077" s="56">
        <v>0</v>
      </c>
      <c r="R1077" s="56">
        <v>0</v>
      </c>
      <c r="S1077" s="56">
        <v>0</v>
      </c>
      <c r="T1077" s="56">
        <v>0</v>
      </c>
      <c r="U1077" s="56">
        <v>0</v>
      </c>
      <c r="V1077" s="14"/>
      <c r="W1077" s="14"/>
      <c r="X1077" s="14"/>
      <c r="Y1077" s="14"/>
      <c r="Z1077" s="14"/>
      <c r="AA1077" s="30" t="s">
        <v>16</v>
      </c>
      <c r="AB1077" s="7" t="s">
        <v>16</v>
      </c>
      <c r="AC1077" s="3"/>
      <c r="AD1077" s="3" t="s">
        <v>16</v>
      </c>
      <c r="AE1077" s="7"/>
      <c r="AF1077" s="31" t="s">
        <v>16</v>
      </c>
      <c r="AG1077" s="31" t="s">
        <v>16</v>
      </c>
      <c r="AH1077" s="31" t="s">
        <v>16</v>
      </c>
      <c r="AI1077" s="31" t="s">
        <v>16</v>
      </c>
      <c r="AJ1077" s="31" t="s">
        <v>16</v>
      </c>
      <c r="AK1077" s="31" t="s">
        <v>16</v>
      </c>
      <c r="AL1077" s="31" t="s">
        <v>16</v>
      </c>
      <c r="AM1077" s="31" t="s">
        <v>16</v>
      </c>
      <c r="AN1077" s="31" t="s">
        <v>16</v>
      </c>
      <c r="AO1077" s="31" t="s">
        <v>16</v>
      </c>
      <c r="AP1077" s="9" t="s">
        <v>16</v>
      </c>
      <c r="AQ1077" s="9" t="s">
        <v>16</v>
      </c>
      <c r="AR1077" s="9" t="s">
        <v>16</v>
      </c>
      <c r="AS1077" s="14"/>
      <c r="AT1077" s="14"/>
    </row>
    <row r="1078" spans="1:46" s="9" customFormat="1" hidden="1" x14ac:dyDescent="0.3">
      <c r="A1078" s="1" t="s">
        <v>1690</v>
      </c>
      <c r="B1078" s="1" t="s">
        <v>1691</v>
      </c>
      <c r="C1078" s="1" t="s">
        <v>11</v>
      </c>
      <c r="D1078" s="1" t="s">
        <v>12</v>
      </c>
      <c r="E1078" s="53" t="s">
        <v>52</v>
      </c>
      <c r="F1078" s="1" t="s">
        <v>53</v>
      </c>
      <c r="G1078" s="46" t="s">
        <v>5418</v>
      </c>
      <c r="H1078" s="66" t="s">
        <v>5452</v>
      </c>
      <c r="I1078" s="22" t="str">
        <f>_xlfn.XLOOKUP(B1078,[1]SITE!$B:$B,[1]SITE!$I:$I,"")</f>
        <v>INCIDENT</v>
      </c>
      <c r="J1078" s="29"/>
      <c r="K1078" s="15" t="str" cm="1">
        <f t="array" ref="K1078">IFERROR(_xlfn.IFS(
M1078="MPR ISSUE","PDH",
M1078="BSS Hardware Issue","BSS",
M1078="Sites strategiques, MLL, Pylone, etc.","ENVTECH",
M1078="AKTIVCO DEFAUT GE &amp; POWER Cabinet","AKTIVCO",
M1078="AKTIVCO Coupure ENEO &amp; Baisse de tension","AKTIVCO GRID ONLY",
M1078="Coupure ENEO &amp; Baisse de tension","IHS GRID ONLY",
M1078="Defaut GE &amp; POWER Cabinet","IHS",
M1078="Sharing","Partners",
M1078="Sites strategiques &amp; DataCenter","SST &amp; DC",
M1078="Exclu","Exclu",
M1078="SAT","SAT",
M1078="SPARE-ISSUE","SPARE-ISSUE",
M1078="Fiber CAmtel","TRANS_FO_CAMTEL",
M1078="Fiber AOF","Fiber AOF",
M1078="Projet OCM (HUAWEI)","TRAVAUX-HUAWEI",
M1078="Projet OCM (NOKIA)","TRAVAUX-NOKIA",
M1078="ACCESS-ISSUE","ACCESS-ISSUE",
M1078="Projet OCM (ZTE, NOKIA, autres projets)","TRAVAUX OCM",
M1078="No root CAuse","No root cause",
M1078="ODU HS","PDH",
M1078="IP &amp; VLAN","PDH",
M1078="Warehouse HUAWEI","SPARE-ISSUE",
M1078="SPARE-HS","SPARE-ISSUE",
M1078="Power Telco","BSS"
),"")</f>
        <v>No root cause</v>
      </c>
      <c r="L1078" s="16" t="str" cm="1">
        <f t="array" ref="L1078">IFERROR(_xlfn.IFS(
M1078="MPR ISSUE","TX ISSUE",
M1078="BSS Hardware Issue","RAN ISSUE",
M1078="Sites strategiques, MLL, Pylone, etc.","ENVTECH",
M1078="AKTIVCO DEFAUT GE &amp; POWER Cabinet","POWER ISSUE",
M1078="AKTIVCO Coupure ENEO &amp; Baisse de tension","POWER ISSUE",
M1078="Coupure ENEO &amp; Baisse de tension","POWER ISSUE",
M1078="Defaut GE &amp; POWER Cabinet","POWER ISSUE",
M1078="Sharing","POWER ISSUE",
M1078="Sites strategiques &amp; DataCenter","POWER ISSUE",
M1078="Exclu","Exclu",
M1078="SAT","TX ISSUE",
M1078="SPARE-ISSUE","SPARE-ISSUE",
M1078="Fiber CAmtel","TX ISSUE",
M1078="Fiber AOF","TX ISSUE",
M1078="Projet OCM (HUAWEI)","TRAVAUX-HUAWEI",
M1078="Projet OCM (NOKIA)","TRAVAUX -NOKIA",
M1078="ACCESS-ISSUE","ACCESS-ISSUE",
M1078="Projet OCM (ZTE, NOKIA, autres projets)","TRAVAUX OCM",
M1078="No root CAuse","No root cause",
M1078="ODU HS","TX ISSUE",
M1078="IP &amp; VLAN","TX ISSUE",
M1078="Warehouse HUAWEI","SPARE-ISSUE",
M1078="SPARE-HS","SPARE-ISSUE",
M1078="Power Telco","RAN ISSUE"
),"")</f>
        <v>No root cause</v>
      </c>
      <c r="M1078" s="28" t="s">
        <v>5403</v>
      </c>
      <c r="N1078" s="17" t="str" cm="1">
        <f t="array" ref="N1078">IFERROR(_xlfn.IFS(
M1078="MPR ISSUE","ACTIVE",
M1078="BSS Hardware Issue","ACTIVE",
M1078="Sites strategiques, MLL, Pylone, etc.","PASSIVE",
M1078="AKTIVCO DEFAUT GE &amp; POWER Cabinet","PASSIVE",
M1078="AKTIVCO Coupure ENEO &amp; Baisse de tension","PASSIVE",
M1078="Coupure ENEO &amp; Baisse de tension","PASSIVE",
M1078="Defaut GE &amp; POWER Cabinet","PASSIVE",
M1078="Sharing","PASSIVE",
M1078="Sites strategiques &amp; DataCenter","PASSIVE",
M1078="Exclu","Exclu",
M1078="SAT","ACTIVE",
M1078="SPARE-ISSUE","SPARE-ISSUE",
M1078="Fiber CAmtel","ACTIVE",
M1078="Fiber AOF","ACTIVE",
M1078="Projet OCM (HUAWEI)","PLANNED WORKS",
M1078="Projet OCM (NOKIA)","PLANNED WORKS",
M1078="ACCESS-ISSUE","ACCESS-ISSUE",
M1078="Projet OCM (ZTE, NOKIA, autres projets)","PLANNED WORKS",
M1078="No root CAuse","No root cause",
M1078="ODU HS","ACTIVE",
M1078="IP &amp; VLAN","ACTIVE",
M1078="Warehouse HUAWEI","SPARE-ISSUE",
M1078="SPARE-HS","SPARE-ISSUE",
M1078="Power Telco","ACTIVE"
),"")</f>
        <v>No root cause</v>
      </c>
      <c r="O1078" s="56">
        <v>0</v>
      </c>
      <c r="P1078" s="56">
        <v>0</v>
      </c>
      <c r="Q1078" s="56">
        <v>0</v>
      </c>
      <c r="R1078" s="56">
        <v>0</v>
      </c>
      <c r="S1078" s="56">
        <v>0</v>
      </c>
      <c r="T1078" s="56">
        <v>0</v>
      </c>
      <c r="U1078" s="56">
        <v>1.3401277847691289</v>
      </c>
      <c r="V1078" s="14"/>
      <c r="W1078" s="14"/>
      <c r="X1078" s="14"/>
      <c r="Y1078" s="14"/>
      <c r="Z1078" s="14"/>
      <c r="AA1078" s="30" t="s">
        <v>16</v>
      </c>
      <c r="AB1078" s="7" t="s">
        <v>16</v>
      </c>
      <c r="AC1078" s="3"/>
      <c r="AD1078" s="3" t="s">
        <v>16</v>
      </c>
      <c r="AE1078" s="7"/>
      <c r="AF1078" s="31" t="s">
        <v>16</v>
      </c>
      <c r="AG1078" s="31" t="s">
        <v>16</v>
      </c>
      <c r="AH1078" s="31" t="s">
        <v>16</v>
      </c>
      <c r="AI1078" s="31" t="s">
        <v>16</v>
      </c>
      <c r="AJ1078" s="31" t="s">
        <v>16</v>
      </c>
      <c r="AK1078" s="31" t="s">
        <v>16</v>
      </c>
      <c r="AL1078" s="31" t="s">
        <v>16</v>
      </c>
      <c r="AM1078" s="31" t="s">
        <v>16</v>
      </c>
      <c r="AN1078" s="31" t="s">
        <v>16</v>
      </c>
      <c r="AO1078" s="31" t="s">
        <v>16</v>
      </c>
      <c r="AP1078" s="9" t="s">
        <v>16</v>
      </c>
      <c r="AQ1078" s="9" t="s">
        <v>16</v>
      </c>
      <c r="AR1078" s="9" t="s">
        <v>16</v>
      </c>
      <c r="AS1078" s="14"/>
      <c r="AT1078" s="14"/>
    </row>
    <row r="1079" spans="1:46" s="9" customFormat="1" hidden="1" x14ac:dyDescent="0.3">
      <c r="A1079" s="1" t="s">
        <v>2682</v>
      </c>
      <c r="B1079" s="1" t="s">
        <v>2683</v>
      </c>
      <c r="C1079" s="1" t="s">
        <v>11</v>
      </c>
      <c r="D1079" s="1" t="s">
        <v>12</v>
      </c>
      <c r="E1079" s="53" t="s">
        <v>52</v>
      </c>
      <c r="F1079" s="1" t="s">
        <v>53</v>
      </c>
      <c r="G1079" s="46" t="s">
        <v>5418</v>
      </c>
      <c r="H1079" s="66" t="s">
        <v>5452</v>
      </c>
      <c r="I1079" s="22" t="str">
        <f>_xlfn.XLOOKUP(B1079,[1]SITE!$B:$B,[1]SITE!$I:$I,"")</f>
        <v>No impact</v>
      </c>
      <c r="J1079" s="29"/>
      <c r="K1079" s="15" t="str" cm="1">
        <f t="array" ref="K1079">IFERROR(_xlfn.IFS(
M1079="MPR ISSUE","PDH",
M1079="BSS Hardware Issue","BSS",
M1079="Sites strategiques, MLL, Pylone, etc.","ENVTECH",
M1079="AKTIVCO DEFAUT GE &amp; POWER Cabinet","AKTIVCO",
M1079="AKTIVCO Coupure ENEO &amp; Baisse de tension","AKTIVCO GRID ONLY",
M1079="Coupure ENEO &amp; Baisse de tension","IHS GRID ONLY",
M1079="Defaut GE &amp; POWER Cabinet","IHS",
M1079="Sharing","Partners",
M1079="Sites strategiques &amp; DataCenter","SST &amp; DC",
M1079="Exclu","Exclu",
M1079="SAT","SAT",
M1079="SPARE-ISSUE","SPARE-ISSUE",
M1079="Fiber CAmtel","TRANS_FO_CAMTEL",
M1079="Fiber AOF","Fiber AOF",
M1079="Projet OCM (HUAWEI)","TRAVAUX-HUAWEI",
M1079="Projet OCM (NOKIA)","TRAVAUX-NOKIA",
M1079="ACCESS-ISSUE","ACCESS-ISSUE",
M1079="Projet OCM (ZTE, NOKIA, autres projets)","TRAVAUX OCM",
M1079="No root CAuse","No root cause",
M1079="ODU HS","PDH",
M1079="IP &amp; VLAN","PDH",
M1079="Warehouse HUAWEI","SPARE-ISSUE",
M1079="SPARE-HS","SPARE-ISSUE",
M1079="Power Telco","BSS"
),"")</f>
        <v>No root cause</v>
      </c>
      <c r="L1079" s="16" t="str" cm="1">
        <f t="array" ref="L1079">IFERROR(_xlfn.IFS(
M1079="MPR ISSUE","TX ISSUE",
M1079="BSS Hardware Issue","RAN ISSUE",
M1079="Sites strategiques, MLL, Pylone, etc.","ENVTECH",
M1079="AKTIVCO DEFAUT GE &amp; POWER Cabinet","POWER ISSUE",
M1079="AKTIVCO Coupure ENEO &amp; Baisse de tension","POWER ISSUE",
M1079="Coupure ENEO &amp; Baisse de tension","POWER ISSUE",
M1079="Defaut GE &amp; POWER Cabinet","POWER ISSUE",
M1079="Sharing","POWER ISSUE",
M1079="Sites strategiques &amp; DataCenter","POWER ISSUE",
M1079="Exclu","Exclu",
M1079="SAT","TX ISSUE",
M1079="SPARE-ISSUE","SPARE-ISSUE",
M1079="Fiber CAmtel","TX ISSUE",
M1079="Fiber AOF","TX ISSUE",
M1079="Projet OCM (HUAWEI)","TRAVAUX-HUAWEI",
M1079="Projet OCM (NOKIA)","TRAVAUX -NOKIA",
M1079="ACCESS-ISSUE","ACCESS-ISSUE",
M1079="Projet OCM (ZTE, NOKIA, autres projets)","TRAVAUX OCM",
M1079="No root CAuse","No root cause",
M1079="ODU HS","TX ISSUE",
M1079="IP &amp; VLAN","TX ISSUE",
M1079="Warehouse HUAWEI","SPARE-ISSUE",
M1079="SPARE-HS","SPARE-ISSUE",
M1079="Power Telco","RAN ISSUE"
),"")</f>
        <v>No root cause</v>
      </c>
      <c r="M1079" s="28" t="s">
        <v>5403</v>
      </c>
      <c r="N1079" s="17" t="str" cm="1">
        <f t="array" ref="N1079">IFERROR(_xlfn.IFS(
M1079="MPR ISSUE","ACTIVE",
M1079="BSS Hardware Issue","ACTIVE",
M1079="Sites strategiques, MLL, Pylone, etc.","PASSIVE",
M1079="AKTIVCO DEFAUT GE &amp; POWER Cabinet","PASSIVE",
M1079="AKTIVCO Coupure ENEO &amp; Baisse de tension","PASSIVE",
M1079="Coupure ENEO &amp; Baisse de tension","PASSIVE",
M1079="Defaut GE &amp; POWER Cabinet","PASSIVE",
M1079="Sharing","PASSIVE",
M1079="Sites strategiques &amp; DataCenter","PASSIVE",
M1079="Exclu","Exclu",
M1079="SAT","ACTIVE",
M1079="SPARE-ISSUE","SPARE-ISSUE",
M1079="Fiber CAmtel","ACTIVE",
M1079="Fiber AOF","ACTIVE",
M1079="Projet OCM (HUAWEI)","PLANNED WORKS",
M1079="Projet OCM (NOKIA)","PLANNED WORKS",
M1079="ACCESS-ISSUE","ACCESS-ISSUE",
M1079="Projet OCM (ZTE, NOKIA, autres projets)","PLANNED WORKS",
M1079="No root CAuse","No root cause",
M1079="ODU HS","ACTIVE",
M1079="IP &amp; VLAN","ACTIVE",
M1079="Warehouse HUAWEI","SPARE-ISSUE",
M1079="SPARE-HS","SPARE-ISSUE",
M1079="Power Telco","ACTIVE"
),"")</f>
        <v>No root cause</v>
      </c>
      <c r="O1079" s="56">
        <v>0</v>
      </c>
      <c r="P1079" s="56">
        <v>0</v>
      </c>
      <c r="Q1079" s="56">
        <v>0</v>
      </c>
      <c r="R1079" s="56">
        <v>0</v>
      </c>
      <c r="S1079" s="56">
        <v>0</v>
      </c>
      <c r="T1079" s="56">
        <v>0</v>
      </c>
      <c r="U1079" s="56">
        <v>0</v>
      </c>
      <c r="V1079" s="14"/>
      <c r="W1079" s="14"/>
      <c r="X1079" s="14"/>
      <c r="Y1079" s="14"/>
      <c r="Z1079" s="14"/>
      <c r="AA1079" s="30" t="s">
        <v>16</v>
      </c>
      <c r="AB1079" s="7" t="s">
        <v>16</v>
      </c>
      <c r="AC1079" s="3"/>
      <c r="AD1079" s="3" t="s">
        <v>16</v>
      </c>
      <c r="AE1079" s="7"/>
      <c r="AF1079" s="31" t="s">
        <v>16</v>
      </c>
      <c r="AG1079" s="31" t="s">
        <v>16</v>
      </c>
      <c r="AH1079" s="31" t="s">
        <v>16</v>
      </c>
      <c r="AI1079" s="31" t="s">
        <v>16</v>
      </c>
      <c r="AJ1079" s="31" t="s">
        <v>16</v>
      </c>
      <c r="AK1079" s="31" t="s">
        <v>16</v>
      </c>
      <c r="AL1079" s="31" t="s">
        <v>16</v>
      </c>
      <c r="AM1079" s="31" t="s">
        <v>16</v>
      </c>
      <c r="AN1079" s="31" t="s">
        <v>16</v>
      </c>
      <c r="AO1079" s="31" t="s">
        <v>16</v>
      </c>
      <c r="AP1079" s="9" t="s">
        <v>16</v>
      </c>
      <c r="AQ1079" s="9" t="s">
        <v>16</v>
      </c>
      <c r="AR1079" s="9" t="s">
        <v>16</v>
      </c>
      <c r="AS1079" s="14"/>
      <c r="AT1079" s="14"/>
    </row>
    <row r="1080" spans="1:46" s="9" customFormat="1" hidden="1" x14ac:dyDescent="0.3">
      <c r="A1080" s="1" t="s">
        <v>1761</v>
      </c>
      <c r="B1080" s="48" t="s">
        <v>1762</v>
      </c>
      <c r="C1080" s="48" t="s">
        <v>11</v>
      </c>
      <c r="D1080" s="48" t="s">
        <v>97</v>
      </c>
      <c r="E1080" s="53" t="s">
        <v>38</v>
      </c>
      <c r="F1080" s="48" t="s">
        <v>1763</v>
      </c>
      <c r="G1080" s="47" t="s">
        <v>5419</v>
      </c>
      <c r="H1080" s="66" t="s">
        <v>5452</v>
      </c>
      <c r="I1080" s="22" t="str">
        <f>_xlfn.XLOOKUP(B1080,[1]SITE!$B:$B,[1]SITE!$I:$I,"")</f>
        <v>No impact</v>
      </c>
      <c r="J1080" s="29"/>
      <c r="K1080" s="15" t="str" cm="1">
        <f t="array" ref="K1080">IFERROR(_xlfn.IFS(
M1080="MPR ISSUE","PDH",
M1080="BSS Hardware Issue","BSS",
M1080="Sites strategiques, MLL, Pylone, etc.","ENVTECH",
M1080="AKTIVCO DEFAUT GE &amp; POWER Cabinet","AKTIVCO",
M1080="AKTIVCO Coupure ENEO &amp; Baisse de tension","AKTIVCO GRID ONLY",
M1080="Coupure ENEO &amp; Baisse de tension","IHS GRID ONLY",
M1080="Defaut GE &amp; POWER Cabinet","IHS",
M1080="Sharing","Partners",
M1080="Sites strategiques &amp; DataCenter","SST &amp; DC",
M1080="Exclu","Exclu",
M1080="SAT","SAT",
M1080="SPARE-ISSUE","SPARE-ISSUE",
M1080="Fiber CAmtel","TRANS_FO_CAMTEL",
M1080="Fiber AOF","Fiber AOF",
M1080="Projet OCM (HUAWEI)","TRAVAUX-HUAWEI",
M1080="Projet OCM (NOKIA)","TRAVAUX-NOKIA",
M1080="ACCESS-ISSUE","ACCESS-ISSUE",
M1080="Projet OCM (ZTE, NOKIA, autres projets)","TRAVAUX OCM",
M1080="No root CAuse","No root cause",
M1080="ODU HS","PDH",
M1080="IP &amp; VLAN","PDH",
M1080="Warehouse HUAWEI","SPARE-ISSUE",
M1080="SPARE-HS","SPARE-ISSUE",
M1080="Power Telco","BSS"
),"")</f>
        <v>No root cause</v>
      </c>
      <c r="L1080" s="16" t="str" cm="1">
        <f t="array" ref="L1080">IFERROR(_xlfn.IFS(
M1080="MPR ISSUE","TX ISSUE",
M1080="BSS Hardware Issue","RAN ISSUE",
M1080="Sites strategiques, MLL, Pylone, etc.","ENVTECH",
M1080="AKTIVCO DEFAUT GE &amp; POWER Cabinet","POWER ISSUE",
M1080="AKTIVCO Coupure ENEO &amp; Baisse de tension","POWER ISSUE",
M1080="Coupure ENEO &amp; Baisse de tension","POWER ISSUE",
M1080="Defaut GE &amp; POWER Cabinet","POWER ISSUE",
M1080="Sharing","POWER ISSUE",
M1080="Sites strategiques &amp; DataCenter","POWER ISSUE",
M1080="Exclu","Exclu",
M1080="SAT","TX ISSUE",
M1080="SPARE-ISSUE","SPARE-ISSUE",
M1080="Fiber CAmtel","TX ISSUE",
M1080="Fiber AOF","TX ISSUE",
M1080="Projet OCM (HUAWEI)","TRAVAUX-HUAWEI",
M1080="Projet OCM (NOKIA)","TRAVAUX -NOKIA",
M1080="ACCESS-ISSUE","ACCESS-ISSUE",
M1080="Projet OCM (ZTE, NOKIA, autres projets)","TRAVAUX OCM",
M1080="No root CAuse","No root cause",
M1080="ODU HS","TX ISSUE",
M1080="IP &amp; VLAN","TX ISSUE",
M1080="Warehouse HUAWEI","SPARE-ISSUE",
M1080="SPARE-HS","SPARE-ISSUE",
M1080="Power Telco","RAN ISSUE"
),"")</f>
        <v>No root cause</v>
      </c>
      <c r="M1080" s="28" t="s">
        <v>5403</v>
      </c>
      <c r="N1080" s="17" t="str" cm="1">
        <f t="array" ref="N1080">IFERROR(_xlfn.IFS(
M1080="MPR ISSUE","ACTIVE",
M1080="BSS Hardware Issue","ACTIVE",
M1080="Sites strategiques, MLL, Pylone, etc.","PASSIVE",
M1080="AKTIVCO DEFAUT GE &amp; POWER Cabinet","PASSIVE",
M1080="AKTIVCO Coupure ENEO &amp; Baisse de tension","PASSIVE",
M1080="Coupure ENEO &amp; Baisse de tension","PASSIVE",
M1080="Defaut GE &amp; POWER Cabinet","PASSIVE",
M1080="Sharing","PASSIVE",
M1080="Sites strategiques &amp; DataCenter","PASSIVE",
M1080="Exclu","Exclu",
M1080="SAT","ACTIVE",
M1080="SPARE-ISSUE","SPARE-ISSUE",
M1080="Fiber CAmtel","ACTIVE",
M1080="Fiber AOF","ACTIVE",
M1080="Projet OCM (HUAWEI)","PLANNED WORKS",
M1080="Projet OCM (NOKIA)","PLANNED WORKS",
M1080="ACCESS-ISSUE","ACCESS-ISSUE",
M1080="Projet OCM (ZTE, NOKIA, autres projets)","PLANNED WORKS",
M1080="No root CAuse","No root cause",
M1080="ODU HS","ACTIVE",
M1080="IP &amp; VLAN","ACTIVE",
M1080="Warehouse HUAWEI","SPARE-ISSUE",
M1080="SPARE-HS","SPARE-ISSUE",
M1080="Power Telco","ACTIVE"
),"")</f>
        <v>No root cause</v>
      </c>
      <c r="O1080" s="56">
        <v>0.70354033438631647</v>
      </c>
      <c r="P1080" s="56">
        <v>0</v>
      </c>
      <c r="Q1080" s="56">
        <v>2.4077355728483103E-3</v>
      </c>
      <c r="R1080" s="56">
        <v>2.1402093980876723E-3</v>
      </c>
      <c r="S1080" s="56">
        <v>0</v>
      </c>
      <c r="T1080" s="56">
        <v>0</v>
      </c>
      <c r="U1080" s="56">
        <v>0</v>
      </c>
      <c r="V1080" s="14"/>
      <c r="W1080" s="14"/>
      <c r="X1080" s="14"/>
      <c r="Y1080" s="14"/>
      <c r="Z1080" s="14"/>
      <c r="AA1080" s="30" t="s">
        <v>16</v>
      </c>
      <c r="AB1080" s="7" t="s">
        <v>16</v>
      </c>
      <c r="AC1080" s="3"/>
      <c r="AD1080" s="3" t="s">
        <v>16</v>
      </c>
      <c r="AE1080" s="7"/>
      <c r="AF1080" s="31" t="s">
        <v>16</v>
      </c>
      <c r="AG1080" s="31" t="s">
        <v>16</v>
      </c>
      <c r="AH1080" s="31" t="s">
        <v>16</v>
      </c>
      <c r="AI1080" s="31" t="s">
        <v>16</v>
      </c>
      <c r="AJ1080" s="31" t="s">
        <v>16</v>
      </c>
      <c r="AK1080" s="31" t="s">
        <v>16</v>
      </c>
      <c r="AL1080" s="31" t="s">
        <v>16</v>
      </c>
      <c r="AM1080" s="31" t="s">
        <v>16</v>
      </c>
      <c r="AN1080" s="31" t="s">
        <v>16</v>
      </c>
      <c r="AO1080" s="31" t="s">
        <v>16</v>
      </c>
      <c r="AP1080" s="9" t="s">
        <v>16</v>
      </c>
      <c r="AQ1080" s="9" t="s">
        <v>16</v>
      </c>
      <c r="AR1080" s="9" t="s">
        <v>16</v>
      </c>
      <c r="AS1080" s="14"/>
      <c r="AT1080" s="14"/>
    </row>
    <row r="1081" spans="1:46" s="9" customFormat="1" hidden="1" x14ac:dyDescent="0.3">
      <c r="A1081" s="1" t="s">
        <v>4518</v>
      </c>
      <c r="B1081" s="48" t="s">
        <v>4519</v>
      </c>
      <c r="C1081" s="48" t="s">
        <v>11</v>
      </c>
      <c r="D1081" s="48" t="s">
        <v>12</v>
      </c>
      <c r="E1081" s="53" t="s">
        <v>38</v>
      </c>
      <c r="F1081" s="48" t="s">
        <v>39</v>
      </c>
      <c r="G1081" s="22" t="s">
        <v>5417</v>
      </c>
      <c r="H1081" s="66" t="s">
        <v>5452</v>
      </c>
      <c r="I1081" s="22" t="str">
        <f>_xlfn.XLOOKUP(B1081,[1]SITE!$B:$B,[1]SITE!$I:$I,"")</f>
        <v>No impact</v>
      </c>
      <c r="J1081" s="29"/>
      <c r="K1081" s="15" t="str" cm="1">
        <f t="array" ref="K1081">IFERROR(_xlfn.IFS(
M1081="MPR ISSUE","PDH",
M1081="BSS Hardware Issue","BSS",
M1081="Sites strategiques, MLL, Pylone, etc.","ENVTECH",
M1081="AKTIVCO DEFAUT GE &amp; POWER Cabinet","AKTIVCO",
M1081="AKTIVCO Coupure ENEO &amp; Baisse de tension","AKTIVCO GRID ONLY",
M1081="Coupure ENEO &amp; Baisse de tension","IHS GRID ONLY",
M1081="Defaut GE &amp; POWER Cabinet","IHS",
M1081="Sharing","Partners",
M1081="Sites strategiques &amp; DataCenter","SST &amp; DC",
M1081="Exclu","Exclu",
M1081="SAT","SAT",
M1081="SPARE-ISSUE","SPARE-ISSUE",
M1081="Fiber CAmtel","TRANS_FO_CAMTEL",
M1081="Fiber AOF","Fiber AOF",
M1081="Projet OCM (HUAWEI)","TRAVAUX-HUAWEI",
M1081="Projet OCM (NOKIA)","TRAVAUX-NOKIA",
M1081="ACCESS-ISSUE","ACCESS-ISSUE",
M1081="Projet OCM (ZTE, NOKIA, autres projets)","TRAVAUX OCM",
M1081="No root CAuse","No root cause",
M1081="ODU HS","PDH",
M1081="IP &amp; VLAN","PDH",
M1081="Warehouse HUAWEI","SPARE-ISSUE",
M1081="SPARE-HS","SPARE-ISSUE",
M1081="Power Telco","BSS"
),"")</f>
        <v>No root cause</v>
      </c>
      <c r="L1081" s="16" t="str" cm="1">
        <f t="array" ref="L1081">IFERROR(_xlfn.IFS(
M1081="MPR ISSUE","TX ISSUE",
M1081="BSS Hardware Issue","RAN ISSUE",
M1081="Sites strategiques, MLL, Pylone, etc.","ENVTECH",
M1081="AKTIVCO DEFAUT GE &amp; POWER Cabinet","POWER ISSUE",
M1081="AKTIVCO Coupure ENEO &amp; Baisse de tension","POWER ISSUE",
M1081="Coupure ENEO &amp; Baisse de tension","POWER ISSUE",
M1081="Defaut GE &amp; POWER Cabinet","POWER ISSUE",
M1081="Sharing","POWER ISSUE",
M1081="Sites strategiques &amp; DataCenter","POWER ISSUE",
M1081="Exclu","Exclu",
M1081="SAT","TX ISSUE",
M1081="SPARE-ISSUE","SPARE-ISSUE",
M1081="Fiber CAmtel","TX ISSUE",
M1081="Fiber AOF","TX ISSUE",
M1081="Projet OCM (HUAWEI)","TRAVAUX-HUAWEI",
M1081="Projet OCM (NOKIA)","TRAVAUX -NOKIA",
M1081="ACCESS-ISSUE","ACCESS-ISSUE",
M1081="Projet OCM (ZTE, NOKIA, autres projets)","TRAVAUX OCM",
M1081="No root CAuse","No root cause",
M1081="ODU HS","TX ISSUE",
M1081="IP &amp; VLAN","TX ISSUE",
M1081="Warehouse HUAWEI","SPARE-ISSUE",
M1081="SPARE-HS","SPARE-ISSUE",
M1081="Power Telco","RAN ISSUE"
),"")</f>
        <v>No root cause</v>
      </c>
      <c r="M1081" s="28" t="s">
        <v>5403</v>
      </c>
      <c r="N1081" s="17" t="str" cm="1">
        <f t="array" ref="N1081">IFERROR(_xlfn.IFS(
M1081="MPR ISSUE","ACTIVE",
M1081="BSS Hardware Issue","ACTIVE",
M1081="Sites strategiques, MLL, Pylone, etc.","PASSIVE",
M1081="AKTIVCO DEFAUT GE &amp; POWER Cabinet","PASSIVE",
M1081="AKTIVCO Coupure ENEO &amp; Baisse de tension","PASSIVE",
M1081="Coupure ENEO &amp; Baisse de tension","PASSIVE",
M1081="Defaut GE &amp; POWER Cabinet","PASSIVE",
M1081="Sharing","PASSIVE",
M1081="Sites strategiques &amp; DataCenter","PASSIVE",
M1081="Exclu","Exclu",
M1081="SAT","ACTIVE",
M1081="SPARE-ISSUE","SPARE-ISSUE",
M1081="Fiber CAmtel","ACTIVE",
M1081="Fiber AOF","ACTIVE",
M1081="Projet OCM (HUAWEI)","PLANNED WORKS",
M1081="Projet OCM (NOKIA)","PLANNED WORKS",
M1081="ACCESS-ISSUE","ACCESS-ISSUE",
M1081="Projet OCM (ZTE, NOKIA, autres projets)","PLANNED WORKS",
M1081="No root CAuse","No root cause",
M1081="ODU HS","ACTIVE",
M1081="IP &amp; VLAN","ACTIVE",
M1081="Warehouse HUAWEI","SPARE-ISSUE",
M1081="SPARE-HS","SPARE-ISSUE",
M1081="Power Telco","ACTIVE"
),"")</f>
        <v>No root cause</v>
      </c>
      <c r="O1081" s="56">
        <v>0</v>
      </c>
      <c r="P1081" s="56">
        <v>0</v>
      </c>
      <c r="Q1081" s="56">
        <v>0</v>
      </c>
      <c r="R1081" s="56">
        <v>0</v>
      </c>
      <c r="S1081" s="56">
        <v>0</v>
      </c>
      <c r="T1081" s="56">
        <v>0</v>
      </c>
      <c r="U1081" s="56">
        <v>0</v>
      </c>
      <c r="V1081" s="14"/>
      <c r="W1081" s="14"/>
      <c r="X1081" s="14"/>
      <c r="Y1081" s="14"/>
      <c r="Z1081" s="14"/>
      <c r="AA1081" s="30" t="s">
        <v>16</v>
      </c>
      <c r="AB1081" s="7" t="s">
        <v>16</v>
      </c>
      <c r="AC1081" s="3"/>
      <c r="AD1081" s="3" t="s">
        <v>16</v>
      </c>
      <c r="AE1081" s="7"/>
      <c r="AF1081" s="31" t="s">
        <v>16</v>
      </c>
      <c r="AG1081" s="31" t="s">
        <v>16</v>
      </c>
      <c r="AH1081" s="31" t="s">
        <v>16</v>
      </c>
      <c r="AI1081" s="31" t="s">
        <v>16</v>
      </c>
      <c r="AJ1081" s="31" t="s">
        <v>16</v>
      </c>
      <c r="AK1081" s="31" t="s">
        <v>16</v>
      </c>
      <c r="AL1081" s="31" t="s">
        <v>16</v>
      </c>
      <c r="AM1081" s="31" t="s">
        <v>16</v>
      </c>
      <c r="AN1081" s="31" t="s">
        <v>16</v>
      </c>
      <c r="AO1081" s="31" t="s">
        <v>16</v>
      </c>
      <c r="AP1081" s="9" t="s">
        <v>16</v>
      </c>
      <c r="AQ1081" s="9" t="s">
        <v>16</v>
      </c>
      <c r="AR1081" s="9" t="s">
        <v>16</v>
      </c>
      <c r="AS1081" s="14"/>
      <c r="AT1081" s="14"/>
    </row>
    <row r="1082" spans="1:46" s="9" customFormat="1" hidden="1" x14ac:dyDescent="0.3">
      <c r="A1082" s="1" t="s">
        <v>205</v>
      </c>
      <c r="B1082" s="48" t="s">
        <v>206</v>
      </c>
      <c r="C1082" s="48" t="s">
        <v>11</v>
      </c>
      <c r="D1082" s="48" t="s">
        <v>97</v>
      </c>
      <c r="E1082" s="53" t="s">
        <v>56</v>
      </c>
      <c r="F1082" s="48" t="s">
        <v>207</v>
      </c>
      <c r="G1082" s="47" t="s">
        <v>5419</v>
      </c>
      <c r="H1082" s="66" t="s">
        <v>5453</v>
      </c>
      <c r="I1082" s="22" t="str">
        <f>_xlfn.XLOOKUP(B1082,[1]SITE!$B:$B,[1]SITE!$I:$I,"")</f>
        <v>No impact</v>
      </c>
      <c r="J1082" s="29"/>
      <c r="K1082" s="15" t="str" cm="1">
        <f t="array" ref="K1082">IFERROR(_xlfn.IFS(
M1082="MPR ISSUE","PDH",
M1082="BSS Hardware Issue","BSS",
M1082="Sites strategiques, MLL, Pylone, etc.","ENVTECH",
M1082="AKTIVCO DEFAUT GE &amp; POWER Cabinet","AKTIVCO",
M1082="AKTIVCO Coupure ENEO &amp; Baisse de tension","AKTIVCO GRID ONLY",
M1082="Coupure ENEO &amp; Baisse de tension","IHS GRID ONLY",
M1082="Defaut GE &amp; POWER Cabinet","IHS",
M1082="Sharing","Partners",
M1082="Sites strategiques &amp; DataCenter","SST &amp; DC",
M1082="Exclu","Exclu",
M1082="SAT","SAT",
M1082="SPARE-ISSUE","SPARE-ISSUE",
M1082="Fiber CAmtel","TRANS_FO_CAMTEL",
M1082="Fiber AOF","Fiber AOF",
M1082="Projet OCM (HUAWEI)","TRAVAUX-HUAWEI",
M1082="Projet OCM (NOKIA)","TRAVAUX-NOKIA",
M1082="ACCESS-ISSUE","ACCESS-ISSUE",
M1082="Projet OCM (ZTE, NOKIA, autres projets)","TRAVAUX OCM",
M1082="No root CAuse","No root cause",
M1082="ODU HS","PDH",
M1082="IP &amp; VLAN","PDH",
M1082="Warehouse HUAWEI","SPARE-ISSUE",
M1082="SPARE-HS","SPARE-ISSUE",
M1082="Power Telco","BSS"
),"")</f>
        <v>No root cause</v>
      </c>
      <c r="L1082" s="16" t="str" cm="1">
        <f t="array" ref="L1082">IFERROR(_xlfn.IFS(
M1082="MPR ISSUE","TX ISSUE",
M1082="BSS Hardware Issue","RAN ISSUE",
M1082="Sites strategiques, MLL, Pylone, etc.","ENVTECH",
M1082="AKTIVCO DEFAUT GE &amp; POWER Cabinet","POWER ISSUE",
M1082="AKTIVCO Coupure ENEO &amp; Baisse de tension","POWER ISSUE",
M1082="Coupure ENEO &amp; Baisse de tension","POWER ISSUE",
M1082="Defaut GE &amp; POWER Cabinet","POWER ISSUE",
M1082="Sharing","POWER ISSUE",
M1082="Sites strategiques &amp; DataCenter","POWER ISSUE",
M1082="Exclu","Exclu",
M1082="SAT","TX ISSUE",
M1082="SPARE-ISSUE","SPARE-ISSUE",
M1082="Fiber CAmtel","TX ISSUE",
M1082="Fiber AOF","TX ISSUE",
M1082="Projet OCM (HUAWEI)","TRAVAUX-HUAWEI",
M1082="Projet OCM (NOKIA)","TRAVAUX -NOKIA",
M1082="ACCESS-ISSUE","ACCESS-ISSUE",
M1082="Projet OCM (ZTE, NOKIA, autres projets)","TRAVAUX OCM",
M1082="No root CAuse","No root cause",
M1082="ODU HS","TX ISSUE",
M1082="IP &amp; VLAN","TX ISSUE",
M1082="Warehouse HUAWEI","SPARE-ISSUE",
M1082="SPARE-HS","SPARE-ISSUE",
M1082="Power Telco","RAN ISSUE"
),"")</f>
        <v>No root cause</v>
      </c>
      <c r="M1082" s="28" t="s">
        <v>5403</v>
      </c>
      <c r="N1082" s="17" t="str" cm="1">
        <f t="array" ref="N1082">IFERROR(_xlfn.IFS(
M1082="MPR ISSUE","ACTIVE",
M1082="BSS Hardware Issue","ACTIVE",
M1082="Sites strategiques, MLL, Pylone, etc.","PASSIVE",
M1082="AKTIVCO DEFAUT GE &amp; POWER Cabinet","PASSIVE",
M1082="AKTIVCO Coupure ENEO &amp; Baisse de tension","PASSIVE",
M1082="Coupure ENEO &amp; Baisse de tension","PASSIVE",
M1082="Defaut GE &amp; POWER Cabinet","PASSIVE",
M1082="Sharing","PASSIVE",
M1082="Sites strategiques &amp; DataCenter","PASSIVE",
M1082="Exclu","Exclu",
M1082="SAT","ACTIVE",
M1082="SPARE-ISSUE","SPARE-ISSUE",
M1082="Fiber CAmtel","ACTIVE",
M1082="Fiber AOF","ACTIVE",
M1082="Projet OCM (HUAWEI)","PLANNED WORKS",
M1082="Projet OCM (NOKIA)","PLANNED WORKS",
M1082="ACCESS-ISSUE","ACCESS-ISSUE",
M1082="Projet OCM (ZTE, NOKIA, autres projets)","PLANNED WORKS",
M1082="No root CAuse","No root cause",
M1082="ODU HS","ACTIVE",
M1082="IP &amp; VLAN","ACTIVE",
M1082="Warehouse HUAWEI","SPARE-ISSUE",
M1082="SPARE-HS","SPARE-ISSUE",
M1082="Power Telco","ACTIVE"
),"")</f>
        <v>No root cause</v>
      </c>
      <c r="O1082" s="56">
        <v>0</v>
      </c>
      <c r="P1082" s="56">
        <v>0</v>
      </c>
      <c r="Q1082" s="56">
        <v>0</v>
      </c>
      <c r="R1082" s="56">
        <v>0</v>
      </c>
      <c r="S1082" s="56">
        <v>0</v>
      </c>
      <c r="T1082" s="56">
        <v>0</v>
      </c>
      <c r="U1082" s="56">
        <v>3.745583204940658E-3</v>
      </c>
      <c r="V1082" s="14"/>
      <c r="W1082" s="14"/>
      <c r="X1082" s="14"/>
      <c r="Y1082" s="14"/>
      <c r="Z1082" s="14"/>
      <c r="AA1082" s="30" t="s">
        <v>5833</v>
      </c>
      <c r="AB1082" s="7" t="s">
        <v>16</v>
      </c>
      <c r="AC1082" s="3"/>
      <c r="AD1082" s="3" t="s">
        <v>16</v>
      </c>
      <c r="AE1082" s="7"/>
      <c r="AF1082" s="31" t="s">
        <v>16</v>
      </c>
      <c r="AG1082" s="31" t="s">
        <v>16</v>
      </c>
      <c r="AH1082" s="31" t="s">
        <v>16</v>
      </c>
      <c r="AI1082" s="31" t="s">
        <v>16</v>
      </c>
      <c r="AJ1082" s="31" t="s">
        <v>16</v>
      </c>
      <c r="AK1082" s="31" t="s">
        <v>16</v>
      </c>
      <c r="AL1082" s="31" t="s">
        <v>5685</v>
      </c>
      <c r="AM1082" s="31" t="s">
        <v>5685</v>
      </c>
      <c r="AN1082" s="31" t="s">
        <v>5685</v>
      </c>
      <c r="AO1082" s="31" t="s">
        <v>16</v>
      </c>
      <c r="AP1082" s="9" t="s">
        <v>16</v>
      </c>
      <c r="AQ1082" s="9" t="s">
        <v>16</v>
      </c>
      <c r="AR1082" s="9" t="s">
        <v>16</v>
      </c>
      <c r="AS1082" s="14"/>
      <c r="AT1082" s="14"/>
    </row>
    <row r="1083" spans="1:46" s="9" customFormat="1" hidden="1" x14ac:dyDescent="0.3">
      <c r="A1083" s="1" t="s">
        <v>3055</v>
      </c>
      <c r="B1083" s="48" t="s">
        <v>3056</v>
      </c>
      <c r="C1083" s="48" t="s">
        <v>22</v>
      </c>
      <c r="D1083" s="48" t="e">
        <v>#N/A</v>
      </c>
      <c r="E1083" s="53" t="s">
        <v>52</v>
      </c>
      <c r="F1083" s="48" t="s">
        <v>53</v>
      </c>
      <c r="G1083" s="46" t="s">
        <v>5418</v>
      </c>
      <c r="H1083" s="66" t="s">
        <v>5452</v>
      </c>
      <c r="I1083" s="22" t="str">
        <f>_xlfn.XLOOKUP(B1083,[1]SITE!$B:$B,[1]SITE!$I:$I,"")</f>
        <v>No impact</v>
      </c>
      <c r="J1083" s="29"/>
      <c r="K1083" s="15" t="str" cm="1">
        <f t="array" ref="K1083">IFERROR(_xlfn.IFS(
M1083="MPR ISSUE","PDH",
M1083="BSS Hardware Issue","BSS",
M1083="Sites strategiques, MLL, Pylone, etc.","ENVTECH",
M1083="AKTIVCO DEFAUT GE &amp; POWER Cabinet","AKTIVCO",
M1083="AKTIVCO Coupure ENEO &amp; Baisse de tension","AKTIVCO GRID ONLY",
M1083="Coupure ENEO &amp; Baisse de tension","IHS GRID ONLY",
M1083="Defaut GE &amp; POWER Cabinet","IHS",
M1083="Sharing","Partners",
M1083="Sites strategiques &amp; DataCenter","SST &amp; DC",
M1083="Exclu","Exclu",
M1083="SAT","SAT",
M1083="SPARE-ISSUE","SPARE-ISSUE",
M1083="Fiber CAmtel","TRANS_FO_CAMTEL",
M1083="Fiber AOF","Fiber AOF",
M1083="Projet OCM (HUAWEI)","TRAVAUX-HUAWEI",
M1083="Projet OCM (NOKIA)","TRAVAUX-NOKIA",
M1083="ACCESS-ISSUE","ACCESS-ISSUE",
M1083="Projet OCM (ZTE, NOKIA, autres projets)","TRAVAUX OCM",
M1083="No root CAuse","No root cause",
M1083="ODU HS","PDH",
M1083="IP &amp; VLAN","PDH",
M1083="Warehouse HUAWEI","SPARE-ISSUE",
M1083="SPARE-HS","SPARE-ISSUE",
M1083="Power Telco","BSS"
),"")</f>
        <v>No root cause</v>
      </c>
      <c r="L1083" s="16" t="str" cm="1">
        <f t="array" ref="L1083">IFERROR(_xlfn.IFS(
M1083="MPR ISSUE","TX ISSUE",
M1083="BSS Hardware Issue","RAN ISSUE",
M1083="Sites strategiques, MLL, Pylone, etc.","ENVTECH",
M1083="AKTIVCO DEFAUT GE &amp; POWER Cabinet","POWER ISSUE",
M1083="AKTIVCO Coupure ENEO &amp; Baisse de tension","POWER ISSUE",
M1083="Coupure ENEO &amp; Baisse de tension","POWER ISSUE",
M1083="Defaut GE &amp; POWER Cabinet","POWER ISSUE",
M1083="Sharing","POWER ISSUE",
M1083="Sites strategiques &amp; DataCenter","POWER ISSUE",
M1083="Exclu","Exclu",
M1083="SAT","TX ISSUE",
M1083="SPARE-ISSUE","SPARE-ISSUE",
M1083="Fiber CAmtel","TX ISSUE",
M1083="Fiber AOF","TX ISSUE",
M1083="Projet OCM (HUAWEI)","TRAVAUX-HUAWEI",
M1083="Projet OCM (NOKIA)","TRAVAUX -NOKIA",
M1083="ACCESS-ISSUE","ACCESS-ISSUE",
M1083="Projet OCM (ZTE, NOKIA, autres projets)","TRAVAUX OCM",
M1083="No root CAuse","No root cause",
M1083="ODU HS","TX ISSUE",
M1083="IP &amp; VLAN","TX ISSUE",
M1083="Warehouse HUAWEI","SPARE-ISSUE",
M1083="SPARE-HS","SPARE-ISSUE",
M1083="Power Telco","RAN ISSUE"
),"")</f>
        <v>No root cause</v>
      </c>
      <c r="M1083" s="28" t="s">
        <v>5403</v>
      </c>
      <c r="N1083" s="17" t="str" cm="1">
        <f t="array" ref="N1083">IFERROR(_xlfn.IFS(
M1083="MPR ISSUE","ACTIVE",
M1083="BSS Hardware Issue","ACTIVE",
M1083="Sites strategiques, MLL, Pylone, etc.","PASSIVE",
M1083="AKTIVCO DEFAUT GE &amp; POWER Cabinet","PASSIVE",
M1083="AKTIVCO Coupure ENEO &amp; Baisse de tension","PASSIVE",
M1083="Coupure ENEO &amp; Baisse de tension","PASSIVE",
M1083="Defaut GE &amp; POWER Cabinet","PASSIVE",
M1083="Sharing","PASSIVE",
M1083="Sites strategiques &amp; DataCenter","PASSIVE",
M1083="Exclu","Exclu",
M1083="SAT","ACTIVE",
M1083="SPARE-ISSUE","SPARE-ISSUE",
M1083="Fiber CAmtel","ACTIVE",
M1083="Fiber AOF","ACTIVE",
M1083="Projet OCM (HUAWEI)","PLANNED WORKS",
M1083="Projet OCM (NOKIA)","PLANNED WORKS",
M1083="ACCESS-ISSUE","ACCESS-ISSUE",
M1083="Projet OCM (ZTE, NOKIA, autres projets)","PLANNED WORKS",
M1083="No root CAuse","No root cause",
M1083="ODU HS","ACTIVE",
M1083="IP &amp; VLAN","ACTIVE",
M1083="Warehouse HUAWEI","SPARE-ISSUE",
M1083="SPARE-HS","SPARE-ISSUE",
M1083="Power Telco","ACTIVE"
),"")</f>
        <v>No root cause</v>
      </c>
      <c r="O1083" s="56">
        <v>0</v>
      </c>
      <c r="P1083" s="56">
        <v>0</v>
      </c>
      <c r="Q1083" s="56">
        <v>0</v>
      </c>
      <c r="R1083" s="56">
        <v>0</v>
      </c>
      <c r="S1083" s="56">
        <v>0</v>
      </c>
      <c r="T1083" s="56">
        <v>0</v>
      </c>
      <c r="U1083" s="56">
        <v>0</v>
      </c>
      <c r="V1083" s="14"/>
      <c r="W1083" s="14"/>
      <c r="X1083" s="14"/>
      <c r="Y1083" s="14"/>
      <c r="Z1083" s="14"/>
      <c r="AA1083" s="30" t="s">
        <v>16</v>
      </c>
      <c r="AB1083" s="7" t="s">
        <v>16</v>
      </c>
      <c r="AC1083" s="3"/>
      <c r="AD1083" s="3" t="s">
        <v>16</v>
      </c>
      <c r="AE1083" s="7"/>
      <c r="AF1083" s="31" t="s">
        <v>16</v>
      </c>
      <c r="AG1083" s="31" t="s">
        <v>16</v>
      </c>
      <c r="AH1083" s="31" t="s">
        <v>16</v>
      </c>
      <c r="AI1083" s="31" t="s">
        <v>16</v>
      </c>
      <c r="AJ1083" s="31" t="s">
        <v>16</v>
      </c>
      <c r="AK1083" s="31" t="s">
        <v>16</v>
      </c>
      <c r="AL1083" s="31" t="s">
        <v>16</v>
      </c>
      <c r="AM1083" s="31" t="s">
        <v>16</v>
      </c>
      <c r="AN1083" s="31" t="s">
        <v>16</v>
      </c>
      <c r="AO1083" s="31" t="s">
        <v>16</v>
      </c>
      <c r="AP1083" s="9" t="s">
        <v>16</v>
      </c>
      <c r="AQ1083" s="9" t="s">
        <v>16</v>
      </c>
      <c r="AR1083" s="9" t="s">
        <v>16</v>
      </c>
      <c r="AS1083" s="14"/>
      <c r="AT1083" s="14"/>
    </row>
    <row r="1084" spans="1:46" s="9" customFormat="1" hidden="1" x14ac:dyDescent="0.3">
      <c r="A1084" s="1" t="s">
        <v>2773</v>
      </c>
      <c r="B1084" s="48" t="s">
        <v>2774</v>
      </c>
      <c r="C1084" s="48" t="s">
        <v>11</v>
      </c>
      <c r="D1084" s="48" t="s">
        <v>12</v>
      </c>
      <c r="E1084" s="53" t="s">
        <v>38</v>
      </c>
      <c r="F1084" s="48" t="s">
        <v>39</v>
      </c>
      <c r="G1084" s="22" t="s">
        <v>5417</v>
      </c>
      <c r="H1084" s="66" t="s">
        <v>5452</v>
      </c>
      <c r="I1084" s="22" t="str">
        <f>_xlfn.XLOOKUP(B1084,[1]SITE!$B:$B,[1]SITE!$I:$I,"")</f>
        <v>No impact</v>
      </c>
      <c r="J1084" s="29"/>
      <c r="K1084" s="15" t="str" cm="1">
        <f t="array" ref="K1084">IFERROR(_xlfn.IFS(
M1084="MPR ISSUE","PDH",
M1084="BSS Hardware Issue","BSS",
M1084="Sites strategiques, MLL, Pylone, etc.","ENVTECH",
M1084="AKTIVCO DEFAUT GE &amp; POWER Cabinet","AKTIVCO",
M1084="AKTIVCO Coupure ENEO &amp; Baisse de tension","AKTIVCO GRID ONLY",
M1084="Coupure ENEO &amp; Baisse de tension","IHS GRID ONLY",
M1084="Defaut GE &amp; POWER Cabinet","IHS",
M1084="Sharing","Partners",
M1084="Sites strategiques &amp; DataCenter","SST &amp; DC",
M1084="Exclu","Exclu",
M1084="SAT","SAT",
M1084="SPARE-ISSUE","SPARE-ISSUE",
M1084="Fiber CAmtel","TRANS_FO_CAMTEL",
M1084="Fiber AOF","Fiber AOF",
M1084="Projet OCM (HUAWEI)","TRAVAUX-HUAWEI",
M1084="Projet OCM (NOKIA)","TRAVAUX-NOKIA",
M1084="ACCESS-ISSUE","ACCESS-ISSUE",
M1084="Projet OCM (ZTE, NOKIA, autres projets)","TRAVAUX OCM",
M1084="No root CAuse","No root cause",
M1084="ODU HS","PDH",
M1084="IP &amp; VLAN","PDH",
M1084="Warehouse HUAWEI","SPARE-ISSUE",
M1084="SPARE-HS","SPARE-ISSUE",
M1084="Power Telco","BSS"
),"")</f>
        <v>No root cause</v>
      </c>
      <c r="L1084" s="16" t="str" cm="1">
        <f t="array" ref="L1084">IFERROR(_xlfn.IFS(
M1084="MPR ISSUE","TX ISSUE",
M1084="BSS Hardware Issue","RAN ISSUE",
M1084="Sites strategiques, MLL, Pylone, etc.","ENVTECH",
M1084="AKTIVCO DEFAUT GE &amp; POWER Cabinet","POWER ISSUE",
M1084="AKTIVCO Coupure ENEO &amp; Baisse de tension","POWER ISSUE",
M1084="Coupure ENEO &amp; Baisse de tension","POWER ISSUE",
M1084="Defaut GE &amp; POWER Cabinet","POWER ISSUE",
M1084="Sharing","POWER ISSUE",
M1084="Sites strategiques &amp; DataCenter","POWER ISSUE",
M1084="Exclu","Exclu",
M1084="SAT","TX ISSUE",
M1084="SPARE-ISSUE","SPARE-ISSUE",
M1084="Fiber CAmtel","TX ISSUE",
M1084="Fiber AOF","TX ISSUE",
M1084="Projet OCM (HUAWEI)","TRAVAUX-HUAWEI",
M1084="Projet OCM (NOKIA)","TRAVAUX -NOKIA",
M1084="ACCESS-ISSUE","ACCESS-ISSUE",
M1084="Projet OCM (ZTE, NOKIA, autres projets)","TRAVAUX OCM",
M1084="No root CAuse","No root cause",
M1084="ODU HS","TX ISSUE",
M1084="IP &amp; VLAN","TX ISSUE",
M1084="Warehouse HUAWEI","SPARE-ISSUE",
M1084="SPARE-HS","SPARE-ISSUE",
M1084="Power Telco","RAN ISSUE"
),"")</f>
        <v>No root cause</v>
      </c>
      <c r="M1084" s="28" t="s">
        <v>5403</v>
      </c>
      <c r="N1084" s="17" t="str" cm="1">
        <f t="array" ref="N1084">IFERROR(_xlfn.IFS(
M1084="MPR ISSUE","ACTIVE",
M1084="BSS Hardware Issue","ACTIVE",
M1084="Sites strategiques, MLL, Pylone, etc.","PASSIVE",
M1084="AKTIVCO DEFAUT GE &amp; POWER Cabinet","PASSIVE",
M1084="AKTIVCO Coupure ENEO &amp; Baisse de tension","PASSIVE",
M1084="Coupure ENEO &amp; Baisse de tension","PASSIVE",
M1084="Defaut GE &amp; POWER Cabinet","PASSIVE",
M1084="Sharing","PASSIVE",
M1084="Sites strategiques &amp; DataCenter","PASSIVE",
M1084="Exclu","Exclu",
M1084="SAT","ACTIVE",
M1084="SPARE-ISSUE","SPARE-ISSUE",
M1084="Fiber CAmtel","ACTIVE",
M1084="Fiber AOF","ACTIVE",
M1084="Projet OCM (HUAWEI)","PLANNED WORKS",
M1084="Projet OCM (NOKIA)","PLANNED WORKS",
M1084="ACCESS-ISSUE","ACCESS-ISSUE",
M1084="Projet OCM (ZTE, NOKIA, autres projets)","PLANNED WORKS",
M1084="No root CAuse","No root cause",
M1084="ODU HS","ACTIVE",
M1084="IP &amp; VLAN","ACTIVE",
M1084="Warehouse HUAWEI","SPARE-ISSUE",
M1084="SPARE-HS","SPARE-ISSUE",
M1084="Power Telco","ACTIVE"
),"")</f>
        <v>No root cause</v>
      </c>
      <c r="O1084" s="56">
        <v>0</v>
      </c>
      <c r="P1084" s="56">
        <v>0</v>
      </c>
      <c r="Q1084" s="56">
        <v>0</v>
      </c>
      <c r="R1084" s="56">
        <v>0</v>
      </c>
      <c r="S1084" s="56">
        <v>0</v>
      </c>
      <c r="T1084" s="56">
        <v>0</v>
      </c>
      <c r="U1084" s="56">
        <v>0</v>
      </c>
      <c r="V1084" s="14"/>
      <c r="W1084" s="14"/>
      <c r="X1084" s="14"/>
      <c r="Y1084" s="14"/>
      <c r="Z1084" s="14"/>
      <c r="AA1084" s="30" t="s">
        <v>16</v>
      </c>
      <c r="AB1084" s="7" t="s">
        <v>16</v>
      </c>
      <c r="AC1084" s="3"/>
      <c r="AD1084" s="3" t="s">
        <v>16</v>
      </c>
      <c r="AE1084" s="7"/>
      <c r="AF1084" s="31" t="s">
        <v>16</v>
      </c>
      <c r="AG1084" s="31" t="s">
        <v>16</v>
      </c>
      <c r="AH1084" s="31" t="s">
        <v>16</v>
      </c>
      <c r="AI1084" s="31" t="s">
        <v>16</v>
      </c>
      <c r="AJ1084" s="31" t="s">
        <v>16</v>
      </c>
      <c r="AK1084" s="31" t="s">
        <v>16</v>
      </c>
      <c r="AL1084" s="31" t="s">
        <v>16</v>
      </c>
      <c r="AM1084" s="31" t="s">
        <v>16</v>
      </c>
      <c r="AN1084" s="31" t="s">
        <v>16</v>
      </c>
      <c r="AO1084" s="31" t="s">
        <v>16</v>
      </c>
      <c r="AP1084" s="9" t="s">
        <v>16</v>
      </c>
      <c r="AQ1084" s="9" t="s">
        <v>16</v>
      </c>
      <c r="AR1084" s="9" t="s">
        <v>16</v>
      </c>
      <c r="AS1084" s="14"/>
      <c r="AT1084" s="14"/>
    </row>
    <row r="1085" spans="1:46" s="9" customFormat="1" hidden="1" x14ac:dyDescent="0.3">
      <c r="A1085" s="1" t="s">
        <v>4529</v>
      </c>
      <c r="B1085" s="48" t="s">
        <v>4530</v>
      </c>
      <c r="C1085" s="48" t="s">
        <v>11</v>
      </c>
      <c r="D1085" s="48" t="s">
        <v>12</v>
      </c>
      <c r="E1085" s="53" t="s">
        <v>38</v>
      </c>
      <c r="F1085" s="48" t="s">
        <v>39</v>
      </c>
      <c r="G1085" s="22" t="s">
        <v>5417</v>
      </c>
      <c r="H1085" s="66" t="s">
        <v>5452</v>
      </c>
      <c r="I1085" s="22" t="str">
        <f>_xlfn.XLOOKUP(B1085,[1]SITE!$B:$B,[1]SITE!$I:$I,"")</f>
        <v>No impact</v>
      </c>
      <c r="J1085" s="29"/>
      <c r="K1085" s="15" t="str" cm="1">
        <f t="array" ref="K1085">IFERROR(_xlfn.IFS(
M1085="MPR ISSUE","PDH",
M1085="BSS Hardware Issue","BSS",
M1085="Sites strategiques, MLL, Pylone, etc.","ENVTECH",
M1085="AKTIVCO DEFAUT GE &amp; POWER Cabinet","AKTIVCO",
M1085="AKTIVCO Coupure ENEO &amp; Baisse de tension","AKTIVCO GRID ONLY",
M1085="Coupure ENEO &amp; Baisse de tension","IHS GRID ONLY",
M1085="Defaut GE &amp; POWER Cabinet","IHS",
M1085="Sharing","Partners",
M1085="Sites strategiques &amp; DataCenter","SST &amp; DC",
M1085="Exclu","Exclu",
M1085="SAT","SAT",
M1085="SPARE-ISSUE","SPARE-ISSUE",
M1085="Fiber CAmtel","TRANS_FO_CAMTEL",
M1085="Fiber AOF","Fiber AOF",
M1085="Projet OCM (HUAWEI)","TRAVAUX-HUAWEI",
M1085="Projet OCM (NOKIA)","TRAVAUX-NOKIA",
M1085="ACCESS-ISSUE","ACCESS-ISSUE",
M1085="Projet OCM (ZTE, NOKIA, autres projets)","TRAVAUX OCM",
M1085="No root CAuse","No root cause",
M1085="ODU HS","PDH",
M1085="IP &amp; VLAN","PDH",
M1085="Warehouse HUAWEI","SPARE-ISSUE",
M1085="SPARE-HS","SPARE-ISSUE",
M1085="Power Telco","BSS"
),"")</f>
        <v>No root cause</v>
      </c>
      <c r="L1085" s="16" t="str" cm="1">
        <f t="array" ref="L1085">IFERROR(_xlfn.IFS(
M1085="MPR ISSUE","TX ISSUE",
M1085="BSS Hardware Issue","RAN ISSUE",
M1085="Sites strategiques, MLL, Pylone, etc.","ENVTECH",
M1085="AKTIVCO DEFAUT GE &amp; POWER Cabinet","POWER ISSUE",
M1085="AKTIVCO Coupure ENEO &amp; Baisse de tension","POWER ISSUE",
M1085="Coupure ENEO &amp; Baisse de tension","POWER ISSUE",
M1085="Defaut GE &amp; POWER Cabinet","POWER ISSUE",
M1085="Sharing","POWER ISSUE",
M1085="Sites strategiques &amp; DataCenter","POWER ISSUE",
M1085="Exclu","Exclu",
M1085="SAT","TX ISSUE",
M1085="SPARE-ISSUE","SPARE-ISSUE",
M1085="Fiber CAmtel","TX ISSUE",
M1085="Fiber AOF","TX ISSUE",
M1085="Projet OCM (HUAWEI)","TRAVAUX-HUAWEI",
M1085="Projet OCM (NOKIA)","TRAVAUX -NOKIA",
M1085="ACCESS-ISSUE","ACCESS-ISSUE",
M1085="Projet OCM (ZTE, NOKIA, autres projets)","TRAVAUX OCM",
M1085="No root CAuse","No root cause",
M1085="ODU HS","TX ISSUE",
M1085="IP &amp; VLAN","TX ISSUE",
M1085="Warehouse HUAWEI","SPARE-ISSUE",
M1085="SPARE-HS","SPARE-ISSUE",
M1085="Power Telco","RAN ISSUE"
),"")</f>
        <v>No root cause</v>
      </c>
      <c r="M1085" s="28" t="s">
        <v>5403</v>
      </c>
      <c r="N1085" s="17" t="str" cm="1">
        <f t="array" ref="N1085">IFERROR(_xlfn.IFS(
M1085="MPR ISSUE","ACTIVE",
M1085="BSS Hardware Issue","ACTIVE",
M1085="Sites strategiques, MLL, Pylone, etc.","PASSIVE",
M1085="AKTIVCO DEFAUT GE &amp; POWER Cabinet","PASSIVE",
M1085="AKTIVCO Coupure ENEO &amp; Baisse de tension","PASSIVE",
M1085="Coupure ENEO &amp; Baisse de tension","PASSIVE",
M1085="Defaut GE &amp; POWER Cabinet","PASSIVE",
M1085="Sharing","PASSIVE",
M1085="Sites strategiques &amp; DataCenter","PASSIVE",
M1085="Exclu","Exclu",
M1085="SAT","ACTIVE",
M1085="SPARE-ISSUE","SPARE-ISSUE",
M1085="Fiber CAmtel","ACTIVE",
M1085="Fiber AOF","ACTIVE",
M1085="Projet OCM (HUAWEI)","PLANNED WORKS",
M1085="Projet OCM (NOKIA)","PLANNED WORKS",
M1085="ACCESS-ISSUE","ACCESS-ISSUE",
M1085="Projet OCM (ZTE, NOKIA, autres projets)","PLANNED WORKS",
M1085="No root CAuse","No root cause",
M1085="ODU HS","ACTIVE",
M1085="IP &amp; VLAN","ACTIVE",
M1085="Warehouse HUAWEI","SPARE-ISSUE",
M1085="SPARE-HS","SPARE-ISSUE",
M1085="Power Telco","ACTIVE"
),"")</f>
        <v>No root cause</v>
      </c>
      <c r="O1085" s="56">
        <v>0</v>
      </c>
      <c r="P1085" s="56">
        <v>0</v>
      </c>
      <c r="Q1085" s="56">
        <v>0</v>
      </c>
      <c r="R1085" s="56">
        <v>0</v>
      </c>
      <c r="S1085" s="56">
        <v>0</v>
      </c>
      <c r="T1085" s="56">
        <v>0</v>
      </c>
      <c r="U1085" s="56">
        <v>0</v>
      </c>
      <c r="V1085" s="14"/>
      <c r="W1085" s="14"/>
      <c r="X1085" s="14"/>
      <c r="Y1085" s="14"/>
      <c r="Z1085" s="14"/>
      <c r="AA1085" s="30" t="s">
        <v>16</v>
      </c>
      <c r="AB1085" s="7" t="s">
        <v>16</v>
      </c>
      <c r="AC1085" s="3"/>
      <c r="AD1085" s="3" t="s">
        <v>16</v>
      </c>
      <c r="AE1085" s="7"/>
      <c r="AF1085" s="31" t="s">
        <v>16</v>
      </c>
      <c r="AG1085" s="31" t="s">
        <v>16</v>
      </c>
      <c r="AH1085" s="31" t="s">
        <v>16</v>
      </c>
      <c r="AI1085" s="31" t="s">
        <v>16</v>
      </c>
      <c r="AJ1085" s="31" t="s">
        <v>16</v>
      </c>
      <c r="AK1085" s="31" t="s">
        <v>16</v>
      </c>
      <c r="AL1085" s="31" t="s">
        <v>16</v>
      </c>
      <c r="AM1085" s="31" t="s">
        <v>16</v>
      </c>
      <c r="AN1085" s="31" t="s">
        <v>16</v>
      </c>
      <c r="AO1085" s="31" t="s">
        <v>16</v>
      </c>
      <c r="AP1085" s="9" t="s">
        <v>16</v>
      </c>
      <c r="AQ1085" s="9" t="s">
        <v>16</v>
      </c>
      <c r="AR1085" s="9" t="s">
        <v>16</v>
      </c>
      <c r="AS1085" s="14"/>
      <c r="AT1085" s="14"/>
    </row>
    <row r="1086" spans="1:46" s="9" customFormat="1" hidden="1" x14ac:dyDescent="0.3">
      <c r="A1086" s="1" t="s">
        <v>934</v>
      </c>
      <c r="B1086" s="1" t="s">
        <v>935</v>
      </c>
      <c r="C1086" s="1" t="s">
        <v>11</v>
      </c>
      <c r="D1086" s="1" t="s">
        <v>12</v>
      </c>
      <c r="E1086" s="53" t="s">
        <v>52</v>
      </c>
      <c r="F1086" s="1" t="s">
        <v>53</v>
      </c>
      <c r="G1086" s="46" t="s">
        <v>5418</v>
      </c>
      <c r="H1086" s="66" t="s">
        <v>5452</v>
      </c>
      <c r="I1086" s="22" t="str">
        <f>_xlfn.XLOOKUP(B1086,[1]SITE!$B:$B,[1]SITE!$I:$I,"")</f>
        <v>No impact</v>
      </c>
      <c r="J1086" s="29"/>
      <c r="K1086" s="15" t="str" cm="1">
        <f t="array" ref="K1086">IFERROR(_xlfn.IFS(
M1086="MPR ISSUE","PDH",
M1086="BSS Hardware Issue","BSS",
M1086="Sites strategiques, MLL, Pylone, etc.","ENVTECH",
M1086="AKTIVCO DEFAUT GE &amp; POWER Cabinet","AKTIVCO",
M1086="AKTIVCO Coupure ENEO &amp; Baisse de tension","AKTIVCO GRID ONLY",
M1086="Coupure ENEO &amp; Baisse de tension","IHS GRID ONLY",
M1086="Defaut GE &amp; POWER Cabinet","IHS",
M1086="Sharing","Partners",
M1086="Sites strategiques &amp; DataCenter","SST &amp; DC",
M1086="Exclu","Exclu",
M1086="SAT","SAT",
M1086="SPARE-ISSUE","SPARE-ISSUE",
M1086="Fiber CAmtel","TRANS_FO_CAMTEL",
M1086="Fiber AOF","Fiber AOF",
M1086="Projet OCM (HUAWEI)","TRAVAUX-HUAWEI",
M1086="Projet OCM (NOKIA)","TRAVAUX-NOKIA",
M1086="ACCESS-ISSUE","ACCESS-ISSUE",
M1086="Projet OCM (ZTE, NOKIA, autres projets)","TRAVAUX OCM",
M1086="No root CAuse","No root cause",
M1086="ODU HS","PDH",
M1086="IP &amp; VLAN","PDH",
M1086="Warehouse HUAWEI","SPARE-ISSUE",
M1086="SPARE-HS","SPARE-ISSUE",
M1086="Power Telco","BSS"
),"")</f>
        <v>No root cause</v>
      </c>
      <c r="L1086" s="16" t="str" cm="1">
        <f t="array" ref="L1086">IFERROR(_xlfn.IFS(
M1086="MPR ISSUE","TX ISSUE",
M1086="BSS Hardware Issue","RAN ISSUE",
M1086="Sites strategiques, MLL, Pylone, etc.","ENVTECH",
M1086="AKTIVCO DEFAUT GE &amp; POWER Cabinet","POWER ISSUE",
M1086="AKTIVCO Coupure ENEO &amp; Baisse de tension","POWER ISSUE",
M1086="Coupure ENEO &amp; Baisse de tension","POWER ISSUE",
M1086="Defaut GE &amp; POWER Cabinet","POWER ISSUE",
M1086="Sharing","POWER ISSUE",
M1086="Sites strategiques &amp; DataCenter","POWER ISSUE",
M1086="Exclu","Exclu",
M1086="SAT","TX ISSUE",
M1086="SPARE-ISSUE","SPARE-ISSUE",
M1086="Fiber CAmtel","TX ISSUE",
M1086="Fiber AOF","TX ISSUE",
M1086="Projet OCM (HUAWEI)","TRAVAUX-HUAWEI",
M1086="Projet OCM (NOKIA)","TRAVAUX -NOKIA",
M1086="ACCESS-ISSUE","ACCESS-ISSUE",
M1086="Projet OCM (ZTE, NOKIA, autres projets)","TRAVAUX OCM",
M1086="No root CAuse","No root cause",
M1086="ODU HS","TX ISSUE",
M1086="IP &amp; VLAN","TX ISSUE",
M1086="Warehouse HUAWEI","SPARE-ISSUE",
M1086="SPARE-HS","SPARE-ISSUE",
M1086="Power Telco","RAN ISSUE"
),"")</f>
        <v>No root cause</v>
      </c>
      <c r="M1086" s="28" t="s">
        <v>5403</v>
      </c>
      <c r="N1086" s="17" t="str" cm="1">
        <f t="array" ref="N1086">IFERROR(_xlfn.IFS(
M1086="MPR ISSUE","ACTIVE",
M1086="BSS Hardware Issue","ACTIVE",
M1086="Sites strategiques, MLL, Pylone, etc.","PASSIVE",
M1086="AKTIVCO DEFAUT GE &amp; POWER Cabinet","PASSIVE",
M1086="AKTIVCO Coupure ENEO &amp; Baisse de tension","PASSIVE",
M1086="Coupure ENEO &amp; Baisse de tension","PASSIVE",
M1086="Defaut GE &amp; POWER Cabinet","PASSIVE",
M1086="Sharing","PASSIVE",
M1086="Sites strategiques &amp; DataCenter","PASSIVE",
M1086="Exclu","Exclu",
M1086="SAT","ACTIVE",
M1086="SPARE-ISSUE","SPARE-ISSUE",
M1086="Fiber CAmtel","ACTIVE",
M1086="Fiber AOF","ACTIVE",
M1086="Projet OCM (HUAWEI)","PLANNED WORKS",
M1086="Projet OCM (NOKIA)","PLANNED WORKS",
M1086="ACCESS-ISSUE","ACCESS-ISSUE",
M1086="Projet OCM (ZTE, NOKIA, autres projets)","PLANNED WORKS",
M1086="No root CAuse","No root cause",
M1086="ODU HS","ACTIVE",
M1086="IP &amp; VLAN","ACTIVE",
M1086="Warehouse HUAWEI","SPARE-ISSUE",
M1086="SPARE-HS","SPARE-ISSUE",
M1086="Power Telco","ACTIVE"
),"")</f>
        <v>No root cause</v>
      </c>
      <c r="O1086" s="56">
        <v>0</v>
      </c>
      <c r="P1086" s="56">
        <v>0</v>
      </c>
      <c r="Q1086" s="56">
        <v>0.16866633564761313</v>
      </c>
      <c r="R1086" s="56">
        <v>0</v>
      </c>
      <c r="S1086" s="56">
        <v>0</v>
      </c>
      <c r="T1086" s="56">
        <v>0</v>
      </c>
      <c r="U1086" s="56">
        <v>0</v>
      </c>
      <c r="V1086" s="14"/>
      <c r="W1086" s="14"/>
      <c r="X1086" s="14"/>
      <c r="Y1086" s="14"/>
      <c r="Z1086" s="14"/>
      <c r="AA1086" s="30" t="s">
        <v>16</v>
      </c>
      <c r="AB1086" s="7" t="s">
        <v>16</v>
      </c>
      <c r="AC1086" s="3"/>
      <c r="AD1086" s="3" t="s">
        <v>16</v>
      </c>
      <c r="AE1086" s="7"/>
      <c r="AF1086" s="31" t="s">
        <v>16</v>
      </c>
      <c r="AG1086" s="31" t="s">
        <v>16</v>
      </c>
      <c r="AH1086" s="31" t="s">
        <v>16</v>
      </c>
      <c r="AI1086" s="31" t="s">
        <v>16</v>
      </c>
      <c r="AJ1086" s="31" t="s">
        <v>16</v>
      </c>
      <c r="AK1086" s="31" t="s">
        <v>16</v>
      </c>
      <c r="AL1086" s="31" t="s">
        <v>16</v>
      </c>
      <c r="AM1086" s="31" t="s">
        <v>16</v>
      </c>
      <c r="AN1086" s="31" t="s">
        <v>16</v>
      </c>
      <c r="AO1086" s="31" t="s">
        <v>16</v>
      </c>
      <c r="AP1086" s="9" t="s">
        <v>16</v>
      </c>
      <c r="AQ1086" s="9" t="s">
        <v>16</v>
      </c>
      <c r="AR1086" s="9" t="s">
        <v>16</v>
      </c>
      <c r="AS1086" s="14"/>
      <c r="AT1086" s="14"/>
    </row>
    <row r="1087" spans="1:46" s="9" customFormat="1" hidden="1" x14ac:dyDescent="0.3">
      <c r="A1087" s="1" t="s">
        <v>2244</v>
      </c>
      <c r="B1087" s="1" t="s">
        <v>2245</v>
      </c>
      <c r="C1087" s="1" t="s">
        <v>11</v>
      </c>
      <c r="D1087" s="1" t="s">
        <v>12</v>
      </c>
      <c r="E1087" s="3" t="s">
        <v>38</v>
      </c>
      <c r="F1087" s="1" t="s">
        <v>39</v>
      </c>
      <c r="G1087" s="22" t="s">
        <v>5417</v>
      </c>
      <c r="H1087" s="66" t="s">
        <v>5452</v>
      </c>
      <c r="I1087" s="22" t="str">
        <f>_xlfn.XLOOKUP(B1087,[1]SITE!$B:$B,[1]SITE!$I:$I,"")</f>
        <v>No impact</v>
      </c>
      <c r="J1087" s="29"/>
      <c r="K1087" s="15" t="str" cm="1">
        <f t="array" ref="K1087">IFERROR(_xlfn.IFS(
M1087="MPR ISSUE","PDH",
M1087="BSS Hardware Issue","BSS",
M1087="Sites strategiques, MLL, Pylone, etc.","ENVTECH",
M1087="AKTIVCO DEFAUT GE &amp; POWER Cabinet","AKTIVCO",
M1087="AKTIVCO Coupure ENEO &amp; Baisse de tension","AKTIVCO GRID ONLY",
M1087="Coupure ENEO &amp; Baisse de tension","IHS GRID ONLY",
M1087="Defaut GE &amp; POWER Cabinet","IHS",
M1087="Sharing","Partners",
M1087="Sites strategiques &amp; DataCenter","SST &amp; DC",
M1087="Exclu","Exclu",
M1087="SAT","SAT",
M1087="SPARE-ISSUE","SPARE-ISSUE",
M1087="Fiber CAmtel","TRANS_FO_CAMTEL",
M1087="Fiber AOF","Fiber AOF",
M1087="Projet OCM (HUAWEI)","TRAVAUX-HUAWEI",
M1087="Projet OCM (NOKIA)","TRAVAUX-NOKIA",
M1087="ACCESS-ISSUE","ACCESS-ISSUE",
M1087="Projet OCM (ZTE, NOKIA, autres projets)","TRAVAUX OCM",
M1087="No root CAuse","No root cause",
M1087="ODU HS","PDH",
M1087="IP &amp; VLAN","PDH",
M1087="Warehouse HUAWEI","SPARE-ISSUE",
M1087="SPARE-HS","SPARE-ISSUE",
M1087="Power Telco","BSS"
),"")</f>
        <v>No root cause</v>
      </c>
      <c r="L1087" s="16" t="str" cm="1">
        <f t="array" ref="L1087">IFERROR(_xlfn.IFS(
M1087="MPR ISSUE","TX ISSUE",
M1087="BSS Hardware Issue","RAN ISSUE",
M1087="Sites strategiques, MLL, Pylone, etc.","ENVTECH",
M1087="AKTIVCO DEFAUT GE &amp; POWER Cabinet","POWER ISSUE",
M1087="AKTIVCO Coupure ENEO &amp; Baisse de tension","POWER ISSUE",
M1087="Coupure ENEO &amp; Baisse de tension","POWER ISSUE",
M1087="Defaut GE &amp; POWER Cabinet","POWER ISSUE",
M1087="Sharing","POWER ISSUE",
M1087="Sites strategiques &amp; DataCenter","POWER ISSUE",
M1087="Exclu","Exclu",
M1087="SAT","TX ISSUE",
M1087="SPARE-ISSUE","SPARE-ISSUE",
M1087="Fiber CAmtel","TX ISSUE",
M1087="Fiber AOF","TX ISSUE",
M1087="Projet OCM (HUAWEI)","TRAVAUX-HUAWEI",
M1087="Projet OCM (NOKIA)","TRAVAUX -NOKIA",
M1087="ACCESS-ISSUE","ACCESS-ISSUE",
M1087="Projet OCM (ZTE, NOKIA, autres projets)","TRAVAUX OCM",
M1087="No root CAuse","No root cause",
M1087="ODU HS","TX ISSUE",
M1087="IP &amp; VLAN","TX ISSUE",
M1087="Warehouse HUAWEI","SPARE-ISSUE",
M1087="SPARE-HS","SPARE-ISSUE",
M1087="Power Telco","RAN ISSUE"
),"")</f>
        <v>No root cause</v>
      </c>
      <c r="M1087" s="28" t="s">
        <v>5403</v>
      </c>
      <c r="N1087" s="17" t="str" cm="1">
        <f t="array" ref="N1087">IFERROR(_xlfn.IFS(
M1087="MPR ISSUE","ACTIVE",
M1087="BSS Hardware Issue","ACTIVE",
M1087="Sites strategiques, MLL, Pylone, etc.","PASSIVE",
M1087="AKTIVCO DEFAUT GE &amp; POWER Cabinet","PASSIVE",
M1087="AKTIVCO Coupure ENEO &amp; Baisse de tension","PASSIVE",
M1087="Coupure ENEO &amp; Baisse de tension","PASSIVE",
M1087="Defaut GE &amp; POWER Cabinet","PASSIVE",
M1087="Sharing","PASSIVE",
M1087="Sites strategiques &amp; DataCenter","PASSIVE",
M1087="Exclu","Exclu",
M1087="SAT","ACTIVE",
M1087="SPARE-ISSUE","SPARE-ISSUE",
M1087="Fiber CAmtel","ACTIVE",
M1087="Fiber AOF","ACTIVE",
M1087="Projet OCM (HUAWEI)","PLANNED WORKS",
M1087="Projet OCM (NOKIA)","PLANNED WORKS",
M1087="ACCESS-ISSUE","ACCESS-ISSUE",
M1087="Projet OCM (ZTE, NOKIA, autres projets)","PLANNED WORKS",
M1087="No root CAuse","No root cause",
M1087="ODU HS","ACTIVE",
M1087="IP &amp; VLAN","ACTIVE",
M1087="Warehouse HUAWEI","SPARE-ISSUE",
M1087="SPARE-HS","SPARE-ISSUE",
M1087="Power Telco","ACTIVE"
),"")</f>
        <v>No root cause</v>
      </c>
      <c r="O1087" s="29">
        <v>0</v>
      </c>
      <c r="P1087" s="29">
        <v>2.1459344582273938</v>
      </c>
      <c r="Q1087" s="29">
        <v>0</v>
      </c>
      <c r="R1087" s="29">
        <v>0</v>
      </c>
      <c r="S1087" s="29">
        <v>8.4354748268570585</v>
      </c>
      <c r="T1087" s="29">
        <v>0</v>
      </c>
      <c r="U1087" s="29">
        <v>0</v>
      </c>
      <c r="V1087" s="67" t="s">
        <v>5429</v>
      </c>
      <c r="W1087" s="67" t="s">
        <v>6029</v>
      </c>
      <c r="X1087" s="67"/>
      <c r="Y1087" s="67" t="s">
        <v>11</v>
      </c>
      <c r="Z1087" s="67" t="s">
        <v>5427</v>
      </c>
      <c r="AA1087" s="30" t="s">
        <v>5688</v>
      </c>
      <c r="AB1087" s="7" t="s">
        <v>16</v>
      </c>
      <c r="AC1087" s="3"/>
      <c r="AD1087" s="3" t="s">
        <v>16</v>
      </c>
      <c r="AE1087" s="7"/>
      <c r="AF1087" s="31" t="s">
        <v>16</v>
      </c>
      <c r="AG1087" s="31" t="s">
        <v>16</v>
      </c>
      <c r="AH1087" s="31" t="s">
        <v>16</v>
      </c>
      <c r="AI1087" s="31" t="s">
        <v>16</v>
      </c>
      <c r="AJ1087" s="31" t="s">
        <v>16</v>
      </c>
      <c r="AK1087" s="31" t="s">
        <v>16</v>
      </c>
      <c r="AL1087" s="31" t="s">
        <v>16</v>
      </c>
      <c r="AM1087" s="31" t="s">
        <v>16</v>
      </c>
      <c r="AN1087" s="31" t="s">
        <v>16</v>
      </c>
      <c r="AO1087" s="31" t="s">
        <v>16</v>
      </c>
      <c r="AP1087" s="31" t="s">
        <v>16</v>
      </c>
      <c r="AQ1087" s="31" t="s">
        <v>5687</v>
      </c>
      <c r="AR1087" s="31" t="s">
        <v>5688</v>
      </c>
      <c r="AS1087" s="14"/>
      <c r="AT1087" s="14"/>
    </row>
    <row r="1088" spans="1:46" s="9" customFormat="1" hidden="1" x14ac:dyDescent="0.3">
      <c r="A1088" s="1" t="s">
        <v>2482</v>
      </c>
      <c r="B1088" s="1" t="s">
        <v>2483</v>
      </c>
      <c r="C1088" s="1" t="s">
        <v>11</v>
      </c>
      <c r="D1088" s="1" t="s">
        <v>12</v>
      </c>
      <c r="E1088" s="53" t="s">
        <v>52</v>
      </c>
      <c r="F1088" s="1" t="s">
        <v>53</v>
      </c>
      <c r="G1088" s="46" t="s">
        <v>5418</v>
      </c>
      <c r="H1088" s="66" t="s">
        <v>5452</v>
      </c>
      <c r="I1088" s="22" t="str">
        <f>_xlfn.XLOOKUP(B1088,[1]SITE!$B:$B,[1]SITE!$I:$I,"")</f>
        <v>No impact</v>
      </c>
      <c r="J1088" s="29"/>
      <c r="K1088" s="15" t="str" cm="1">
        <f t="array" ref="K1088">IFERROR(_xlfn.IFS(
M1039="MPR ISSUE","PDH",
M1039="BSS Hardware Issue","BSS",
M1039="Sites strategiques, MLL, Pylone, etc.","ENVTECH",
M1039="AKTIVCO DEFAUT GE &amp; POWER Cabinet","AKTIVCO",
M1039="AKTIVCO Coupure ENEO &amp; Baisse de tension","AKTIVCO GRID ONLY",
M1039="Coupure ENEO &amp; Baisse de tension","IHS GRID ONLY",
M1039="Defaut GE &amp; POWER Cabinet","IHS",
M1039="Sharing","Partners",
M1039="Sites strategiques &amp; DataCenter","SST &amp; DC",
M1039="Exclu","Exclu",
M1039="SAT","SAT",
M1039="SPARE-ISSUE","SPARE-ISSUE",
M1039="Fiber CAmtel","TRANS_FO_CAMTEL",
M1039="Fiber AOF","Fiber AOF",
M1039="Projet OCM (HUAWEI)","TRAVAUX-HUAWEI",
M1039="Projet OCM (NOKIA)","TRAVAUX-NOKIA",
M1039="ACCESS-ISSUE","ACCESS-ISSUE",
M1039="Projet OCM (ZTE, NOKIA, autres projets)","TRAVAUX OCM",
M1039="No root CAuse","No root cause",
M1039="ODU HS","PDH",
M1039="IP &amp; VLAN","PDH",
M1039="Warehouse HUAWEI","SPARE-ISSUE",
M1039="SPARE-HS","SPARE-ISSUE",
M1039="Power Telco","BSS"
),"")</f>
        <v>ACCESS-ISSUE</v>
      </c>
      <c r="L1088" s="16" t="str" cm="1">
        <f t="array" ref="L1088">IFERROR(_xlfn.IFS(
M1088="MPR ISSUE","TX ISSUE",
M1088="BSS Hardware Issue","RAN ISSUE",
M1088="Sites strategiques, MLL, Pylone, etc.","ENVTECH",
M1088="AKTIVCO DEFAUT GE &amp; POWER Cabinet","POWER ISSUE",
M1088="AKTIVCO Coupure ENEO &amp; Baisse de tension","POWER ISSUE",
M1088="Coupure ENEO &amp; Baisse de tension","POWER ISSUE",
M1088="Defaut GE &amp; POWER Cabinet","POWER ISSUE",
M1088="Sharing","POWER ISSUE",
M1088="Sites strategiques &amp; DataCenter","POWER ISSUE",
M1088="Exclu","Exclu",
M1088="SAT","TX ISSUE",
M1088="SPARE-ISSUE","SPARE-ISSUE",
M1088="Fiber CAmtel","TX ISSUE",
M1088="Fiber AOF","TX ISSUE",
M1088="Projet OCM (HUAWEI)","TRAVAUX-HUAWEI",
M1088="Projet OCM (NOKIA)","TRAVAUX -NOKIA",
M1088="ACCESS-ISSUE","ACCESS-ISSUE",
M1088="Projet OCM (ZTE, NOKIA, autres projets)","TRAVAUX OCM",
M1088="No root CAuse","No root cause",
M1088="ODU HS","TX ISSUE",
M1088="IP &amp; VLAN","TX ISSUE",
M1088="Warehouse HUAWEI","SPARE-ISSUE",
M1088="SPARE-HS","SPARE-ISSUE",
M1088="Power Telco","RAN ISSUE"
),"")</f>
        <v>POWER ISSUE</v>
      </c>
      <c r="M1088" s="9" t="s">
        <v>5336</v>
      </c>
      <c r="N1088" s="17" t="str" cm="1">
        <f t="array" ref="N1088">IFERROR(_xlfn.IFS(
M1088="MPR ISSUE","ACTIVE",
M1088="BSS Hardware Issue","ACTIVE",
M1088="Sites strategiques, MLL, Pylone, etc.","PASSIVE",
M1088="AKTIVCO DEFAUT GE &amp; POWER Cabinet","PASSIVE",
M1088="AKTIVCO Coupure ENEO &amp; Baisse de tension","PASSIVE",
M1088="Coupure ENEO &amp; Baisse de tension","PASSIVE",
M1088="Defaut GE &amp; POWER Cabinet","PASSIVE",
M1088="Sharing","PASSIVE",
M1088="Sites strategiques &amp; DataCenter","PASSIVE",
M1088="Exclu","Exclu",
M1088="SAT","ACTIVE",
M1088="SPARE-ISSUE","SPARE-ISSUE",
M1088="Fiber CAmtel","ACTIVE",
M1088="Fiber AOF","ACTIVE",
M1088="Projet OCM (HUAWEI)","PLANNED WORKS",
M1088="Projet OCM (NOKIA)","PLANNED WORKS",
M1088="ACCESS-ISSUE","ACCESS-ISSUE",
M1088="Projet OCM (ZTE, NOKIA, autres projets)","PLANNED WORKS",
M1088="No root CAuse","No root cause",
M1088="ODU HS","ACTIVE",
M1088="IP &amp; VLAN","ACTIVE",
M1088="Warehouse HUAWEI","SPARE-ISSUE",
M1088="SPARE-HS","SPARE-ISSUE",
M1088="Power Telco","ACTIVE"
),"")</f>
        <v>PASSIVE</v>
      </c>
      <c r="O1088" s="56">
        <v>0</v>
      </c>
      <c r="P1088" s="56">
        <v>0</v>
      </c>
      <c r="Q1088" s="56">
        <v>0</v>
      </c>
      <c r="R1088" s="56">
        <v>0</v>
      </c>
      <c r="S1088" s="56">
        <v>0</v>
      </c>
      <c r="T1088" s="56">
        <v>0</v>
      </c>
      <c r="U1088" s="56">
        <v>0</v>
      </c>
      <c r="V1088" s="14"/>
      <c r="W1088" s="14"/>
      <c r="X1088" s="14"/>
      <c r="Y1088" s="14"/>
      <c r="Z1088" s="14"/>
      <c r="AA1088" s="30" t="s">
        <v>16</v>
      </c>
      <c r="AB1088" s="7" t="s">
        <v>16</v>
      </c>
      <c r="AC1088" s="3"/>
      <c r="AD1088" s="3" t="s">
        <v>16</v>
      </c>
      <c r="AE1088" s="7"/>
      <c r="AF1088" s="31" t="s">
        <v>16</v>
      </c>
      <c r="AG1088" s="31" t="s">
        <v>16</v>
      </c>
      <c r="AH1088" s="31" t="s">
        <v>16</v>
      </c>
      <c r="AI1088" s="31" t="s">
        <v>16</v>
      </c>
      <c r="AJ1088" s="31" t="s">
        <v>16</v>
      </c>
      <c r="AK1088" s="31" t="s">
        <v>16</v>
      </c>
      <c r="AL1088" s="31" t="s">
        <v>16</v>
      </c>
      <c r="AM1088" s="31" t="s">
        <v>16</v>
      </c>
      <c r="AN1088" s="31" t="s">
        <v>16</v>
      </c>
      <c r="AO1088" s="31" t="s">
        <v>16</v>
      </c>
      <c r="AP1088" s="9" t="s">
        <v>16</v>
      </c>
      <c r="AQ1088" s="9" t="s">
        <v>16</v>
      </c>
      <c r="AR1088" s="9" t="s">
        <v>16</v>
      </c>
      <c r="AS1088" s="14"/>
      <c r="AT1088" s="14"/>
    </row>
    <row r="1089" spans="1:46" s="9" customFormat="1" hidden="1" x14ac:dyDescent="0.3">
      <c r="A1089" s="1" t="s">
        <v>1741</v>
      </c>
      <c r="B1089" s="1" t="s">
        <v>1742</v>
      </c>
      <c r="C1089" s="1" t="s">
        <v>11</v>
      </c>
      <c r="D1089" s="1" t="s">
        <v>97</v>
      </c>
      <c r="E1089" s="53" t="s">
        <v>52</v>
      </c>
      <c r="F1089" s="1" t="s">
        <v>53</v>
      </c>
      <c r="G1089" s="46" t="s">
        <v>5418</v>
      </c>
      <c r="H1089" s="66" t="s">
        <v>5452</v>
      </c>
      <c r="I1089" s="22" t="str">
        <f>_xlfn.XLOOKUP(B1089,[1]SITE!$B:$B,[1]SITE!$I:$I,"")</f>
        <v>No impact</v>
      </c>
      <c r="J1089" s="29"/>
      <c r="K1089" s="15" t="str" cm="1">
        <f t="array" ref="K1089">IFERROR(_xlfn.IFS(
M1089="MPR ISSUE","PDH",
M1089="BSS Hardware Issue","BSS",
M1089="Sites strategiques, MLL, Pylone, etc.","ENVTECH",
M1089="AKTIVCO DEFAUT GE &amp; POWER Cabinet","AKTIVCO",
M1089="AKTIVCO Coupure ENEO &amp; Baisse de tension","AKTIVCO GRID ONLY",
M1089="Coupure ENEO &amp; Baisse de tension","IHS GRID ONLY",
M1089="Defaut GE &amp; POWER Cabinet","IHS",
M1089="Sharing","Partners",
M1089="Sites strategiques &amp; DataCenter","SST &amp; DC",
M1089="Exclu","Exclu",
M1089="SAT","SAT",
M1089="SPARE-ISSUE","SPARE-ISSUE",
M1089="Fiber CAmtel","TRANS_FO_CAMTEL",
M1089="Fiber AOF","Fiber AOF",
M1089="Projet OCM (HUAWEI)","TRAVAUX-HUAWEI",
M1089="Projet OCM (NOKIA)","TRAVAUX-NOKIA",
M1089="ACCESS-ISSUE","ACCESS-ISSUE",
M1089="Projet OCM (ZTE, NOKIA, autres projets)","TRAVAUX OCM",
M1089="No root CAuse","No root cause",
M1089="ODU HS","PDH",
M1089="IP &amp; VLAN","PDH",
M1089="Warehouse HUAWEI","SPARE-ISSUE",
M1089="SPARE-HS","SPARE-ISSUE",
M1089="Power Telco","BSS"
),"")</f>
        <v>No root cause</v>
      </c>
      <c r="L1089" s="16" t="str" cm="1">
        <f t="array" ref="L1089">IFERROR(_xlfn.IFS(
M1089="MPR ISSUE","TX ISSUE",
M1089="BSS Hardware Issue","RAN ISSUE",
M1089="Sites strategiques, MLL, Pylone, etc.","ENVTECH",
M1089="AKTIVCO DEFAUT GE &amp; POWER Cabinet","POWER ISSUE",
M1089="AKTIVCO Coupure ENEO &amp; Baisse de tension","POWER ISSUE",
M1089="Coupure ENEO &amp; Baisse de tension","POWER ISSUE",
M1089="Defaut GE &amp; POWER Cabinet","POWER ISSUE",
M1089="Sharing","POWER ISSUE",
M1089="Sites strategiques &amp; DataCenter","POWER ISSUE",
M1089="Exclu","Exclu",
M1089="SAT","TX ISSUE",
M1089="SPARE-ISSUE","SPARE-ISSUE",
M1089="Fiber CAmtel","TX ISSUE",
M1089="Fiber AOF","TX ISSUE",
M1089="Projet OCM (HUAWEI)","TRAVAUX-HUAWEI",
M1089="Projet OCM (NOKIA)","TRAVAUX -NOKIA",
M1089="ACCESS-ISSUE","ACCESS-ISSUE",
M1089="Projet OCM (ZTE, NOKIA, autres projets)","TRAVAUX OCM",
M1089="No root CAuse","No root cause",
M1089="ODU HS","TX ISSUE",
M1089="IP &amp; VLAN","TX ISSUE",
M1089="Warehouse HUAWEI","SPARE-ISSUE",
M1089="SPARE-HS","SPARE-ISSUE",
M1089="Power Telco","RAN ISSUE"
),"")</f>
        <v>No root cause</v>
      </c>
      <c r="M1089" s="28" t="s">
        <v>5403</v>
      </c>
      <c r="N1089" s="17" t="str" cm="1">
        <f t="array" ref="N1089">IFERROR(_xlfn.IFS(
M1089="MPR ISSUE","ACTIVE",
M1089="BSS Hardware Issue","ACTIVE",
M1089="Sites strategiques, MLL, Pylone, etc.","PASSIVE",
M1089="AKTIVCO DEFAUT GE &amp; POWER Cabinet","PASSIVE",
M1089="AKTIVCO Coupure ENEO &amp; Baisse de tension","PASSIVE",
M1089="Coupure ENEO &amp; Baisse de tension","PASSIVE",
M1089="Defaut GE &amp; POWER Cabinet","PASSIVE",
M1089="Sharing","PASSIVE",
M1089="Sites strategiques &amp; DataCenter","PASSIVE",
M1089="Exclu","Exclu",
M1089="SAT","ACTIVE",
M1089="SPARE-ISSUE","SPARE-ISSUE",
M1089="Fiber CAmtel","ACTIVE",
M1089="Fiber AOF","ACTIVE",
M1089="Projet OCM (HUAWEI)","PLANNED WORKS",
M1089="Projet OCM (NOKIA)","PLANNED WORKS",
M1089="ACCESS-ISSUE","ACCESS-ISSUE",
M1089="Projet OCM (ZTE, NOKIA, autres projets)","PLANNED WORKS",
M1089="No root CAuse","No root cause",
M1089="ODU HS","ACTIVE",
M1089="IP &amp; VLAN","ACTIVE",
M1089="Warehouse HUAWEI","SPARE-ISSUE",
M1089="SPARE-HS","SPARE-ISSUE",
M1089="Power Telco","ACTIVE"
),"")</f>
        <v>No root cause</v>
      </c>
      <c r="O1089" s="56">
        <v>0</v>
      </c>
      <c r="P1089" s="56">
        <v>0</v>
      </c>
      <c r="Q1089" s="56">
        <v>0</v>
      </c>
      <c r="R1089" s="56">
        <v>0</v>
      </c>
      <c r="S1089" s="56">
        <v>0</v>
      </c>
      <c r="T1089" s="56">
        <v>0</v>
      </c>
      <c r="U1089" s="56">
        <v>0</v>
      </c>
      <c r="V1089" s="14"/>
      <c r="W1089" s="14"/>
      <c r="X1089" s="14"/>
      <c r="Y1089" s="14"/>
      <c r="Z1089" s="14"/>
      <c r="AA1089" s="30" t="s">
        <v>16</v>
      </c>
      <c r="AB1089" s="7" t="s">
        <v>16</v>
      </c>
      <c r="AC1089" s="3"/>
      <c r="AD1089" s="3" t="s">
        <v>16</v>
      </c>
      <c r="AE1089" s="7"/>
      <c r="AF1089" s="31" t="s">
        <v>16</v>
      </c>
      <c r="AG1089" s="31" t="s">
        <v>16</v>
      </c>
      <c r="AH1089" s="31" t="s">
        <v>16</v>
      </c>
      <c r="AI1089" s="31" t="s">
        <v>16</v>
      </c>
      <c r="AJ1089" s="31" t="s">
        <v>16</v>
      </c>
      <c r="AK1089" s="31" t="s">
        <v>16</v>
      </c>
      <c r="AL1089" s="31" t="s">
        <v>16</v>
      </c>
      <c r="AM1089" s="31" t="s">
        <v>16</v>
      </c>
      <c r="AN1089" s="31" t="s">
        <v>16</v>
      </c>
      <c r="AO1089" s="31" t="s">
        <v>16</v>
      </c>
      <c r="AP1089" s="9" t="s">
        <v>16</v>
      </c>
      <c r="AQ1089" s="9" t="s">
        <v>16</v>
      </c>
      <c r="AR1089" s="9" t="s">
        <v>16</v>
      </c>
      <c r="AS1089" s="14"/>
      <c r="AT1089" s="14"/>
    </row>
    <row r="1090" spans="1:46" s="9" customFormat="1" ht="28.95" hidden="1" customHeight="1" x14ac:dyDescent="0.3">
      <c r="A1090" s="1" t="s">
        <v>93</v>
      </c>
      <c r="B1090" s="1" t="s">
        <v>94</v>
      </c>
      <c r="C1090" s="1" t="s">
        <v>11</v>
      </c>
      <c r="D1090" s="1" t="s">
        <v>12</v>
      </c>
      <c r="E1090" s="53" t="s">
        <v>52</v>
      </c>
      <c r="F1090" s="1" t="s">
        <v>53</v>
      </c>
      <c r="G1090" s="46" t="s">
        <v>5418</v>
      </c>
      <c r="H1090" s="66" t="s">
        <v>5452</v>
      </c>
      <c r="I1090" s="22" t="str">
        <f>_xlfn.XLOOKUP(B1090,[1]SITE!$B:$B,[1]SITE!$I:$I,"")</f>
        <v>No impact</v>
      </c>
      <c r="J1090" s="29"/>
      <c r="K1090" s="15" t="str" cm="1">
        <f t="array" ref="K1090">IFERROR(_xlfn.IFS(
M1090="MPR ISSUE","PDH",
M1090="BSS Hardware Issue","BSS",
M1090="Sites strategiques, MLL, Pylone, etc.","ENVTECH",
M1090="AKTIVCO DEFAUT GE &amp; POWER Cabinet","AKTIVCO",
M1090="AKTIVCO Coupure ENEO &amp; Baisse de tension","AKTIVCO GRID ONLY",
M1090="Coupure ENEO &amp; Baisse de tension","IHS GRID ONLY",
M1090="Defaut GE &amp; POWER Cabinet","IHS",
M1090="Sharing","Partners",
M1090="Sites strategiques &amp; DataCenter","SST &amp; DC",
M1090="Exclu","Exclu",
M1090="SAT","SAT",
M1090="SPARE-ISSUE","SPARE-ISSUE",
M1090="Fiber CAmtel","TRANS_FO_CAMTEL",
M1090="Fiber AOF","Fiber AOF",
M1090="Projet OCM (HUAWEI)","TRAVAUX-HUAWEI",
M1090="Projet OCM (NOKIA)","TRAVAUX-NOKIA",
M1090="ACCESS-ISSUE","ACCESS-ISSUE",
M1090="Projet OCM (ZTE, NOKIA, autres projets)","TRAVAUX OCM",
M1090="No root CAuse","No root cause",
M1090="ODU HS","PDH",
M1090="IP &amp; VLAN","PDH",
M1090="Warehouse HUAWEI","SPARE-ISSUE",
M1090="SPARE-HS","SPARE-ISSUE",
M1090="Power Telco","BSS"
),"")</f>
        <v>No root cause</v>
      </c>
      <c r="L1090" s="16" t="str" cm="1">
        <f t="array" ref="L1090">IFERROR(_xlfn.IFS(
M1090="MPR ISSUE","TX ISSUE",
M1090="BSS Hardware Issue","RAN ISSUE",
M1090="Sites strategiques, MLL, Pylone, etc.","ENVTECH",
M1090="AKTIVCO DEFAUT GE &amp; POWER Cabinet","POWER ISSUE",
M1090="AKTIVCO Coupure ENEO &amp; Baisse de tension","POWER ISSUE",
M1090="Coupure ENEO &amp; Baisse de tension","POWER ISSUE",
M1090="Defaut GE &amp; POWER Cabinet","POWER ISSUE",
M1090="Sharing","POWER ISSUE",
M1090="Sites strategiques &amp; DataCenter","POWER ISSUE",
M1090="Exclu","Exclu",
M1090="SAT","TX ISSUE",
M1090="SPARE-ISSUE","SPARE-ISSUE",
M1090="Fiber CAmtel","TX ISSUE",
M1090="Fiber AOF","TX ISSUE",
M1090="Projet OCM (HUAWEI)","TRAVAUX-HUAWEI",
M1090="Projet OCM (NOKIA)","TRAVAUX -NOKIA",
M1090="ACCESS-ISSUE","ACCESS-ISSUE",
M1090="Projet OCM (ZTE, NOKIA, autres projets)","TRAVAUX OCM",
M1090="No root CAuse","No root cause",
M1090="ODU HS","TX ISSUE",
M1090="IP &amp; VLAN","TX ISSUE",
M1090="Warehouse HUAWEI","SPARE-ISSUE",
M1090="SPARE-HS","SPARE-ISSUE",
M1090="Power Telco","RAN ISSUE"
),"")</f>
        <v>No root cause</v>
      </c>
      <c r="M1090" s="28" t="s">
        <v>5403</v>
      </c>
      <c r="N1090" s="17" t="str" cm="1">
        <f t="array" ref="N1090">IFERROR(_xlfn.IFS(
M1090="MPR ISSUE","ACTIVE",
M1090="BSS Hardware Issue","ACTIVE",
M1090="Sites strategiques, MLL, Pylone, etc.","PASSIVE",
M1090="AKTIVCO DEFAUT GE &amp; POWER Cabinet","PASSIVE",
M1090="AKTIVCO Coupure ENEO &amp; Baisse de tension","PASSIVE",
M1090="Coupure ENEO &amp; Baisse de tension","PASSIVE",
M1090="Defaut GE &amp; POWER Cabinet","PASSIVE",
M1090="Sharing","PASSIVE",
M1090="Sites strategiques &amp; DataCenter","PASSIVE",
M1090="Exclu","Exclu",
M1090="SAT","ACTIVE",
M1090="SPARE-ISSUE","SPARE-ISSUE",
M1090="Fiber CAmtel","ACTIVE",
M1090="Fiber AOF","ACTIVE",
M1090="Projet OCM (HUAWEI)","PLANNED WORKS",
M1090="Projet OCM (NOKIA)","PLANNED WORKS",
M1090="ACCESS-ISSUE","ACCESS-ISSUE",
M1090="Projet OCM (ZTE, NOKIA, autres projets)","PLANNED WORKS",
M1090="No root CAuse","No root cause",
M1090="ODU HS","ACTIVE",
M1090="IP &amp; VLAN","ACTIVE",
M1090="Warehouse HUAWEI","SPARE-ISSUE",
M1090="SPARE-HS","SPARE-ISSUE",
M1090="Power Telco","ACTIVE"
),"")</f>
        <v>No root cause</v>
      </c>
      <c r="O1090" s="56">
        <v>0</v>
      </c>
      <c r="P1090" s="56">
        <v>0</v>
      </c>
      <c r="Q1090" s="56">
        <v>0</v>
      </c>
      <c r="R1090" s="56">
        <v>0</v>
      </c>
      <c r="S1090" s="56">
        <v>0</v>
      </c>
      <c r="T1090" s="56">
        <v>0</v>
      </c>
      <c r="U1090" s="56">
        <v>0.76976198017880737</v>
      </c>
      <c r="V1090" s="14"/>
      <c r="W1090" s="14"/>
      <c r="X1090" s="14"/>
      <c r="Y1090" s="14"/>
      <c r="Z1090" s="14"/>
      <c r="AA1090" s="30" t="s">
        <v>16</v>
      </c>
      <c r="AB1090" s="7" t="s">
        <v>16</v>
      </c>
      <c r="AC1090" s="3"/>
      <c r="AD1090" s="3" t="s">
        <v>16</v>
      </c>
      <c r="AE1090" s="7"/>
      <c r="AF1090" s="31" t="s">
        <v>16</v>
      </c>
      <c r="AG1090" s="31" t="s">
        <v>16</v>
      </c>
      <c r="AH1090" s="31" t="s">
        <v>16</v>
      </c>
      <c r="AI1090" s="31" t="s">
        <v>16</v>
      </c>
      <c r="AJ1090" s="31" t="s">
        <v>16</v>
      </c>
      <c r="AK1090" s="31" t="s">
        <v>16</v>
      </c>
      <c r="AL1090" s="31" t="s">
        <v>16</v>
      </c>
      <c r="AM1090" s="31" t="s">
        <v>16</v>
      </c>
      <c r="AN1090" s="31" t="s">
        <v>16</v>
      </c>
      <c r="AO1090" s="31" t="s">
        <v>16</v>
      </c>
      <c r="AP1090" s="9" t="s">
        <v>16</v>
      </c>
      <c r="AQ1090" s="9" t="s">
        <v>16</v>
      </c>
      <c r="AR1090" s="9" t="s">
        <v>16</v>
      </c>
      <c r="AS1090" s="14"/>
      <c r="AT1090" s="14"/>
    </row>
    <row r="1091" spans="1:46" s="9" customFormat="1" hidden="1" x14ac:dyDescent="0.3">
      <c r="A1091" s="1" t="s">
        <v>2276</v>
      </c>
      <c r="B1091" s="1" t="s">
        <v>2277</v>
      </c>
      <c r="C1091" s="1" t="s">
        <v>11</v>
      </c>
      <c r="D1091" s="1" t="s">
        <v>12</v>
      </c>
      <c r="E1091" s="53" t="s">
        <v>52</v>
      </c>
      <c r="F1091" s="1" t="s">
        <v>53</v>
      </c>
      <c r="G1091" s="46" t="s">
        <v>5418</v>
      </c>
      <c r="H1091" s="66" t="s">
        <v>5452</v>
      </c>
      <c r="I1091" s="22" t="str">
        <f>_xlfn.XLOOKUP(B1091,[1]SITE!$B:$B,[1]SITE!$I:$I,"")</f>
        <v>No impact</v>
      </c>
      <c r="J1091" s="29"/>
      <c r="K1091" s="15" t="str" cm="1">
        <f t="array" ref="K1091">IFERROR(_xlfn.IFS(
M1091="MPR ISSUE","PDH",
M1091="BSS Hardware Issue","BSS",
M1091="Sites strategiques, MLL, Pylone, etc.","ENVTECH",
M1091="AKTIVCO DEFAUT GE &amp; POWER Cabinet","AKTIVCO",
M1091="AKTIVCO Coupure ENEO &amp; Baisse de tension","AKTIVCO GRID ONLY",
M1091="Coupure ENEO &amp; Baisse de tension","IHS GRID ONLY",
M1091="Defaut GE &amp; POWER Cabinet","IHS",
M1091="Sharing","Partners",
M1091="Sites strategiques &amp; DataCenter","SST &amp; DC",
M1091="Exclu","Exclu",
M1091="SAT","SAT",
M1091="SPARE-ISSUE","SPARE-ISSUE",
M1091="Fiber CAmtel","TRANS_FO_CAMTEL",
M1091="Fiber AOF","Fiber AOF",
M1091="Projet OCM (HUAWEI)","TRAVAUX-HUAWEI",
M1091="Projet OCM (NOKIA)","TRAVAUX-NOKIA",
M1091="ACCESS-ISSUE","ACCESS-ISSUE",
M1091="Projet OCM (ZTE, NOKIA, autres projets)","TRAVAUX OCM",
M1091="No root CAuse","No root cause",
M1091="ODU HS","PDH",
M1091="IP &amp; VLAN","PDH",
M1091="Warehouse HUAWEI","SPARE-ISSUE",
M1091="SPARE-HS","SPARE-ISSUE",
M1091="Power Telco","BSS"
),"")</f>
        <v>No root cause</v>
      </c>
      <c r="L1091" s="16" t="str" cm="1">
        <f t="array" ref="L1091">IFERROR(_xlfn.IFS(
M1091="MPR ISSUE","TX ISSUE",
M1091="BSS Hardware Issue","RAN ISSUE",
M1091="Sites strategiques, MLL, Pylone, etc.","ENVTECH",
M1091="AKTIVCO DEFAUT GE &amp; POWER Cabinet","POWER ISSUE",
M1091="AKTIVCO Coupure ENEO &amp; Baisse de tension","POWER ISSUE",
M1091="Coupure ENEO &amp; Baisse de tension","POWER ISSUE",
M1091="Defaut GE &amp; POWER Cabinet","POWER ISSUE",
M1091="Sharing","POWER ISSUE",
M1091="Sites strategiques &amp; DataCenter","POWER ISSUE",
M1091="Exclu","Exclu",
M1091="SAT","TX ISSUE",
M1091="SPARE-ISSUE","SPARE-ISSUE",
M1091="Fiber CAmtel","TX ISSUE",
M1091="Fiber AOF","TX ISSUE",
M1091="Projet OCM (HUAWEI)","TRAVAUX-HUAWEI",
M1091="Projet OCM (NOKIA)","TRAVAUX -NOKIA",
M1091="ACCESS-ISSUE","ACCESS-ISSUE",
M1091="Projet OCM (ZTE, NOKIA, autres projets)","TRAVAUX OCM",
M1091="No root CAuse","No root cause",
M1091="ODU HS","TX ISSUE",
M1091="IP &amp; VLAN","TX ISSUE",
M1091="Warehouse HUAWEI","SPARE-ISSUE",
M1091="SPARE-HS","SPARE-ISSUE",
M1091="Power Telco","RAN ISSUE"
),"")</f>
        <v>No root cause</v>
      </c>
      <c r="M1091" s="28" t="s">
        <v>5403</v>
      </c>
      <c r="N1091" s="17" t="str" cm="1">
        <f t="array" ref="N1091">IFERROR(_xlfn.IFS(
M1091="MPR ISSUE","ACTIVE",
M1091="BSS Hardware Issue","ACTIVE",
M1091="Sites strategiques, MLL, Pylone, etc.","PASSIVE",
M1091="AKTIVCO DEFAUT GE &amp; POWER Cabinet","PASSIVE",
M1091="AKTIVCO Coupure ENEO &amp; Baisse de tension","PASSIVE",
M1091="Coupure ENEO &amp; Baisse de tension","PASSIVE",
M1091="Defaut GE &amp; POWER Cabinet","PASSIVE",
M1091="Sharing","PASSIVE",
M1091="Sites strategiques &amp; DataCenter","PASSIVE",
M1091="Exclu","Exclu",
M1091="SAT","ACTIVE",
M1091="SPARE-ISSUE","SPARE-ISSUE",
M1091="Fiber CAmtel","ACTIVE",
M1091="Fiber AOF","ACTIVE",
M1091="Projet OCM (HUAWEI)","PLANNED WORKS",
M1091="Projet OCM (NOKIA)","PLANNED WORKS",
M1091="ACCESS-ISSUE","ACCESS-ISSUE",
M1091="Projet OCM (ZTE, NOKIA, autres projets)","PLANNED WORKS",
M1091="No root CAuse","No root cause",
M1091="ODU HS","ACTIVE",
M1091="IP &amp; VLAN","ACTIVE",
M1091="Warehouse HUAWEI","SPARE-ISSUE",
M1091="SPARE-HS","SPARE-ISSUE",
M1091="Power Telco","ACTIVE"
),"")</f>
        <v>No root cause</v>
      </c>
      <c r="O1091" s="56">
        <v>0</v>
      </c>
      <c r="P1091" s="56">
        <v>0</v>
      </c>
      <c r="Q1091" s="56">
        <v>0</v>
      </c>
      <c r="R1091" s="56">
        <v>0</v>
      </c>
      <c r="S1091" s="56">
        <v>0</v>
      </c>
      <c r="T1091" s="56">
        <v>0</v>
      </c>
      <c r="U1091" s="56">
        <v>0</v>
      </c>
      <c r="V1091" s="14"/>
      <c r="W1091" s="14"/>
      <c r="X1091" s="14"/>
      <c r="Y1091" s="14"/>
      <c r="Z1091" s="14"/>
      <c r="AA1091" s="30" t="s">
        <v>16</v>
      </c>
      <c r="AB1091" s="7" t="s">
        <v>16</v>
      </c>
      <c r="AC1091" s="3"/>
      <c r="AD1091" s="3" t="s">
        <v>16</v>
      </c>
      <c r="AE1091" s="7"/>
      <c r="AF1091" s="31" t="s">
        <v>16</v>
      </c>
      <c r="AG1091" s="31" t="s">
        <v>16</v>
      </c>
      <c r="AH1091" s="31" t="s">
        <v>16</v>
      </c>
      <c r="AI1091" s="31" t="s">
        <v>16</v>
      </c>
      <c r="AJ1091" s="31" t="s">
        <v>16</v>
      </c>
      <c r="AK1091" s="31" t="s">
        <v>16</v>
      </c>
      <c r="AL1091" s="31" t="s">
        <v>16</v>
      </c>
      <c r="AM1091" s="31" t="s">
        <v>16</v>
      </c>
      <c r="AN1091" s="31" t="s">
        <v>16</v>
      </c>
      <c r="AO1091" s="31" t="s">
        <v>16</v>
      </c>
      <c r="AP1091" s="9" t="s">
        <v>16</v>
      </c>
      <c r="AQ1091" s="9" t="s">
        <v>16</v>
      </c>
      <c r="AR1091" s="9" t="s">
        <v>16</v>
      </c>
      <c r="AS1091" s="14"/>
      <c r="AT1091" s="14"/>
    </row>
    <row r="1092" spans="1:46" s="9" customFormat="1" hidden="1" x14ac:dyDescent="0.3">
      <c r="A1092" s="1" t="s">
        <v>1733</v>
      </c>
      <c r="B1092" s="1" t="s">
        <v>1734</v>
      </c>
      <c r="C1092" s="1" t="s">
        <v>11</v>
      </c>
      <c r="D1092" s="1" t="s">
        <v>12</v>
      </c>
      <c r="E1092" s="53" t="s">
        <v>52</v>
      </c>
      <c r="F1092" s="1" t="s">
        <v>53</v>
      </c>
      <c r="G1092" s="46" t="s">
        <v>5418</v>
      </c>
      <c r="H1092" s="66" t="s">
        <v>5452</v>
      </c>
      <c r="I1092" s="22" t="str">
        <f>_xlfn.XLOOKUP(B1092,[1]SITE!$B:$B,[1]SITE!$I:$I,"")</f>
        <v>No impact</v>
      </c>
      <c r="J1092" s="29"/>
      <c r="K1092" s="15" t="str" cm="1">
        <f t="array" ref="K1092">IFERROR(_xlfn.IFS(
M1092="MPR ISSUE","PDH",
M1092="BSS Hardware Issue","BSS",
M1092="Sites strategiques, MLL, Pylone, etc.","ENVTECH",
M1092="AKTIVCO DEFAUT GE &amp; POWER Cabinet","AKTIVCO",
M1092="AKTIVCO Coupure ENEO &amp; Baisse de tension","AKTIVCO GRID ONLY",
M1092="Coupure ENEO &amp; Baisse de tension","IHS GRID ONLY",
M1092="Defaut GE &amp; POWER Cabinet","IHS",
M1092="Sharing","Partners",
M1092="Sites strategiques &amp; DataCenter","SST &amp; DC",
M1092="Exclu","Exclu",
M1092="SAT","SAT",
M1092="SPARE-ISSUE","SPARE-ISSUE",
M1092="Fiber CAmtel","TRANS_FO_CAMTEL",
M1092="Fiber AOF","Fiber AOF",
M1092="Projet OCM (HUAWEI)","TRAVAUX-HUAWEI",
M1092="Projet OCM (NOKIA)","TRAVAUX-NOKIA",
M1092="ACCESS-ISSUE","ACCESS-ISSUE",
M1092="Projet OCM (ZTE, NOKIA, autres projets)","TRAVAUX OCM",
M1092="No root CAuse","No root cause",
M1092="ODU HS","PDH",
M1092="IP &amp; VLAN","PDH",
M1092="Warehouse HUAWEI","SPARE-ISSUE",
M1092="SPARE-HS","SPARE-ISSUE",
M1092="Power Telco","BSS"
),"")</f>
        <v>No root cause</v>
      </c>
      <c r="L1092" s="16" t="str" cm="1">
        <f t="array" ref="L1092">IFERROR(_xlfn.IFS(
M1092="MPR ISSUE","TX ISSUE",
M1092="BSS Hardware Issue","RAN ISSUE",
M1092="Sites strategiques, MLL, Pylone, etc.","ENVTECH",
M1092="AKTIVCO DEFAUT GE &amp; POWER Cabinet","POWER ISSUE",
M1092="AKTIVCO Coupure ENEO &amp; Baisse de tension","POWER ISSUE",
M1092="Coupure ENEO &amp; Baisse de tension","POWER ISSUE",
M1092="Defaut GE &amp; POWER Cabinet","POWER ISSUE",
M1092="Sharing","POWER ISSUE",
M1092="Sites strategiques &amp; DataCenter","POWER ISSUE",
M1092="Exclu","Exclu",
M1092="SAT","TX ISSUE",
M1092="SPARE-ISSUE","SPARE-ISSUE",
M1092="Fiber CAmtel","TX ISSUE",
M1092="Fiber AOF","TX ISSUE",
M1092="Projet OCM (HUAWEI)","TRAVAUX-HUAWEI",
M1092="Projet OCM (NOKIA)","TRAVAUX -NOKIA",
M1092="ACCESS-ISSUE","ACCESS-ISSUE",
M1092="Projet OCM (ZTE, NOKIA, autres projets)","TRAVAUX OCM",
M1092="No root CAuse","No root cause",
M1092="ODU HS","TX ISSUE",
M1092="IP &amp; VLAN","TX ISSUE",
M1092="Warehouse HUAWEI","SPARE-ISSUE",
M1092="SPARE-HS","SPARE-ISSUE",
M1092="Power Telco","RAN ISSUE"
),"")</f>
        <v>No root cause</v>
      </c>
      <c r="M1092" s="28" t="s">
        <v>5403</v>
      </c>
      <c r="N1092" s="17" t="str" cm="1">
        <f t="array" ref="N1092">IFERROR(_xlfn.IFS(
M1092="MPR ISSUE","ACTIVE",
M1092="BSS Hardware Issue","ACTIVE",
M1092="Sites strategiques, MLL, Pylone, etc.","PASSIVE",
M1092="AKTIVCO DEFAUT GE &amp; POWER Cabinet","PASSIVE",
M1092="AKTIVCO Coupure ENEO &amp; Baisse de tension","PASSIVE",
M1092="Coupure ENEO &amp; Baisse de tension","PASSIVE",
M1092="Defaut GE &amp; POWER Cabinet","PASSIVE",
M1092="Sharing","PASSIVE",
M1092="Sites strategiques &amp; DataCenter","PASSIVE",
M1092="Exclu","Exclu",
M1092="SAT","ACTIVE",
M1092="SPARE-ISSUE","SPARE-ISSUE",
M1092="Fiber CAmtel","ACTIVE",
M1092="Fiber AOF","ACTIVE",
M1092="Projet OCM (HUAWEI)","PLANNED WORKS",
M1092="Projet OCM (NOKIA)","PLANNED WORKS",
M1092="ACCESS-ISSUE","ACCESS-ISSUE",
M1092="Projet OCM (ZTE, NOKIA, autres projets)","PLANNED WORKS",
M1092="No root CAuse","No root cause",
M1092="ODU HS","ACTIVE",
M1092="IP &amp; VLAN","ACTIVE",
M1092="Warehouse HUAWEI","SPARE-ISSUE",
M1092="SPARE-HS","SPARE-ISSUE",
M1092="Power Telco","ACTIVE"
),"")</f>
        <v>No root cause</v>
      </c>
      <c r="O1092" s="56">
        <v>0</v>
      </c>
      <c r="P1092" s="56">
        <v>0</v>
      </c>
      <c r="Q1092" s="56">
        <v>0</v>
      </c>
      <c r="R1092" s="56">
        <v>0</v>
      </c>
      <c r="S1092" s="56">
        <v>0</v>
      </c>
      <c r="T1092" s="56">
        <v>0</v>
      </c>
      <c r="U1092" s="56">
        <v>0</v>
      </c>
      <c r="V1092" s="14"/>
      <c r="W1092" s="14"/>
      <c r="X1092" s="14"/>
      <c r="Y1092" s="14"/>
      <c r="Z1092" s="14"/>
      <c r="AA1092" s="30" t="s">
        <v>16</v>
      </c>
      <c r="AB1092" s="7" t="s">
        <v>16</v>
      </c>
      <c r="AC1092" s="3"/>
      <c r="AD1092" s="3" t="s">
        <v>16</v>
      </c>
      <c r="AE1092" s="7"/>
      <c r="AF1092" s="31" t="s">
        <v>16</v>
      </c>
      <c r="AG1092" s="31" t="s">
        <v>16</v>
      </c>
      <c r="AH1092" s="31" t="s">
        <v>16</v>
      </c>
      <c r="AI1092" s="31" t="s">
        <v>16</v>
      </c>
      <c r="AJ1092" s="31" t="s">
        <v>16</v>
      </c>
      <c r="AK1092" s="31" t="s">
        <v>16</v>
      </c>
      <c r="AL1092" s="31" t="s">
        <v>16</v>
      </c>
      <c r="AM1092" s="31" t="s">
        <v>16</v>
      </c>
      <c r="AN1092" s="31" t="s">
        <v>16</v>
      </c>
      <c r="AO1092" s="31" t="s">
        <v>16</v>
      </c>
      <c r="AP1092" s="9" t="s">
        <v>16</v>
      </c>
      <c r="AQ1092" s="9" t="s">
        <v>16</v>
      </c>
      <c r="AR1092" s="9" t="s">
        <v>16</v>
      </c>
      <c r="AS1092" s="14"/>
      <c r="AT1092" s="14"/>
    </row>
    <row r="1093" spans="1:46" s="9" customFormat="1" hidden="1" x14ac:dyDescent="0.3">
      <c r="A1093" s="1" t="s">
        <v>2188</v>
      </c>
      <c r="B1093" s="48" t="s">
        <v>2189</v>
      </c>
      <c r="C1093" s="48" t="s">
        <v>22</v>
      </c>
      <c r="D1093" s="48" t="s">
        <v>31</v>
      </c>
      <c r="E1093" s="53" t="s">
        <v>38</v>
      </c>
      <c r="F1093" s="48" t="s">
        <v>39</v>
      </c>
      <c r="G1093" s="22" t="s">
        <v>5417</v>
      </c>
      <c r="H1093" s="66" t="s">
        <v>5452</v>
      </c>
      <c r="I1093" s="22" t="str">
        <f>_xlfn.XLOOKUP(B1093,[1]SITE!$B:$B,[1]SITE!$I:$I,"")</f>
        <v>No impact</v>
      </c>
      <c r="J1093" s="29"/>
      <c r="K1093" s="15" t="str" cm="1">
        <f t="array" ref="K1093">IFERROR(_xlfn.IFS(
M1093="MPR ISSUE","PDH",
M1093="BSS Hardware Issue","BSS",
M1093="Sites strategiques, MLL, Pylone, etc.","ENVTECH",
M1093="AKTIVCO DEFAUT GE &amp; POWER Cabinet","AKTIVCO",
M1093="AKTIVCO Coupure ENEO &amp; Baisse de tension","AKTIVCO GRID ONLY",
M1093="Coupure ENEO &amp; Baisse de tension","IHS GRID ONLY",
M1093="Defaut GE &amp; POWER Cabinet","IHS",
M1093="Sharing","Partners",
M1093="Sites strategiques &amp; DataCenter","SST &amp; DC",
M1093="Exclu","Exclu",
M1093="SAT","SAT",
M1093="SPARE-ISSUE","SPARE-ISSUE",
M1093="Fiber CAmtel","TRANS_FO_CAMTEL",
M1093="Fiber AOF","Fiber AOF",
M1093="Projet OCM (HUAWEI)","TRAVAUX-HUAWEI",
M1093="Projet OCM (NOKIA)","TRAVAUX-NOKIA",
M1093="ACCESS-ISSUE","ACCESS-ISSUE",
M1093="Projet OCM (ZTE, NOKIA, autres projets)","TRAVAUX OCM",
M1093="No root CAuse","No root cause",
M1093="ODU HS","PDH",
M1093="IP &amp; VLAN","PDH",
M1093="Warehouse HUAWEI","SPARE-ISSUE",
M1093="SPARE-HS","SPARE-ISSUE",
M1093="Power Telco","BSS"
),"")</f>
        <v>No root cause</v>
      </c>
      <c r="L1093" s="16" t="str" cm="1">
        <f t="array" ref="L1093">IFERROR(_xlfn.IFS(
M1093="MPR ISSUE","TX ISSUE",
M1093="BSS Hardware Issue","RAN ISSUE",
M1093="Sites strategiques, MLL, Pylone, etc.","ENVTECH",
M1093="AKTIVCO DEFAUT GE &amp; POWER Cabinet","POWER ISSUE",
M1093="AKTIVCO Coupure ENEO &amp; Baisse de tension","POWER ISSUE",
M1093="Coupure ENEO &amp; Baisse de tension","POWER ISSUE",
M1093="Defaut GE &amp; POWER Cabinet","POWER ISSUE",
M1093="Sharing","POWER ISSUE",
M1093="Sites strategiques &amp; DataCenter","POWER ISSUE",
M1093="Exclu","Exclu",
M1093="SAT","TX ISSUE",
M1093="SPARE-ISSUE","SPARE-ISSUE",
M1093="Fiber CAmtel","TX ISSUE",
M1093="Fiber AOF","TX ISSUE",
M1093="Projet OCM (HUAWEI)","TRAVAUX-HUAWEI",
M1093="Projet OCM (NOKIA)","TRAVAUX -NOKIA",
M1093="ACCESS-ISSUE","ACCESS-ISSUE",
M1093="Projet OCM (ZTE, NOKIA, autres projets)","TRAVAUX OCM",
M1093="No root CAuse","No root cause",
M1093="ODU HS","TX ISSUE",
M1093="IP &amp; VLAN","TX ISSUE",
M1093="Warehouse HUAWEI","SPARE-ISSUE",
M1093="SPARE-HS","SPARE-ISSUE",
M1093="Power Telco","RAN ISSUE"
),"")</f>
        <v>No root cause</v>
      </c>
      <c r="M1093" s="28" t="s">
        <v>5403</v>
      </c>
      <c r="N1093" s="17" t="str" cm="1">
        <f t="array" ref="N1093">IFERROR(_xlfn.IFS(
M1093="MPR ISSUE","ACTIVE",
M1093="BSS Hardware Issue","ACTIVE",
M1093="Sites strategiques, MLL, Pylone, etc.","PASSIVE",
M1093="AKTIVCO DEFAUT GE &amp; POWER Cabinet","PASSIVE",
M1093="AKTIVCO Coupure ENEO &amp; Baisse de tension","PASSIVE",
M1093="Coupure ENEO &amp; Baisse de tension","PASSIVE",
M1093="Defaut GE &amp; POWER Cabinet","PASSIVE",
M1093="Sharing","PASSIVE",
M1093="Sites strategiques &amp; DataCenter","PASSIVE",
M1093="Exclu","Exclu",
M1093="SAT","ACTIVE",
M1093="SPARE-ISSUE","SPARE-ISSUE",
M1093="Fiber CAmtel","ACTIVE",
M1093="Fiber AOF","ACTIVE",
M1093="Projet OCM (HUAWEI)","PLANNED WORKS",
M1093="Projet OCM (NOKIA)","PLANNED WORKS",
M1093="ACCESS-ISSUE","ACCESS-ISSUE",
M1093="Projet OCM (ZTE, NOKIA, autres projets)","PLANNED WORKS",
M1093="No root CAuse","No root cause",
M1093="ODU HS","ACTIVE",
M1093="IP &amp; VLAN","ACTIVE",
M1093="Warehouse HUAWEI","SPARE-ISSUE",
M1093="SPARE-HS","SPARE-ISSUE",
M1093="Power Telco","ACTIVE"
),"")</f>
        <v>No root cause</v>
      </c>
      <c r="O1093" s="56">
        <v>0</v>
      </c>
      <c r="P1093" s="56">
        <v>0</v>
      </c>
      <c r="Q1093" s="56">
        <v>0</v>
      </c>
      <c r="R1093" s="56">
        <v>0</v>
      </c>
      <c r="S1093" s="56">
        <v>0</v>
      </c>
      <c r="T1093" s="56">
        <v>0</v>
      </c>
      <c r="U1093" s="56">
        <v>0</v>
      </c>
      <c r="V1093" s="14"/>
      <c r="W1093" s="14"/>
      <c r="X1093" s="14"/>
      <c r="Y1093" s="14"/>
      <c r="Z1093" s="14"/>
      <c r="AA1093" s="30" t="s">
        <v>16</v>
      </c>
      <c r="AB1093" s="7" t="s">
        <v>16</v>
      </c>
      <c r="AC1093" s="3"/>
      <c r="AD1093" s="3" t="s">
        <v>16</v>
      </c>
      <c r="AE1093" s="7"/>
      <c r="AF1093" s="31" t="s">
        <v>16</v>
      </c>
      <c r="AG1093" s="31" t="s">
        <v>16</v>
      </c>
      <c r="AH1093" s="31" t="s">
        <v>16</v>
      </c>
      <c r="AI1093" s="31" t="s">
        <v>16</v>
      </c>
      <c r="AJ1093" s="31" t="s">
        <v>16</v>
      </c>
      <c r="AK1093" s="31" t="s">
        <v>16</v>
      </c>
      <c r="AL1093" s="31" t="s">
        <v>16</v>
      </c>
      <c r="AM1093" s="31" t="s">
        <v>16</v>
      </c>
      <c r="AN1093" s="31" t="s">
        <v>16</v>
      </c>
      <c r="AO1093" s="31" t="s">
        <v>16</v>
      </c>
      <c r="AP1093" s="9" t="s">
        <v>16</v>
      </c>
      <c r="AQ1093" s="9" t="s">
        <v>16</v>
      </c>
      <c r="AR1093" s="9" t="s">
        <v>16</v>
      </c>
      <c r="AS1093" s="14"/>
      <c r="AT1093" s="14"/>
    </row>
    <row r="1094" spans="1:46" s="9" customFormat="1" hidden="1" x14ac:dyDescent="0.3">
      <c r="A1094" s="1" t="s">
        <v>2063</v>
      </c>
      <c r="B1094" s="1" t="s">
        <v>2064</v>
      </c>
      <c r="C1094" s="1" t="s">
        <v>11</v>
      </c>
      <c r="D1094" s="1" t="s">
        <v>12</v>
      </c>
      <c r="E1094" s="53" t="s">
        <v>52</v>
      </c>
      <c r="F1094" s="1" t="s">
        <v>53</v>
      </c>
      <c r="G1094" s="46" t="s">
        <v>5418</v>
      </c>
      <c r="H1094" s="66" t="s">
        <v>5452</v>
      </c>
      <c r="I1094" s="22" t="str">
        <f>_xlfn.XLOOKUP(B1094,[1]SITE!$B:$B,[1]SITE!$I:$I,"")</f>
        <v>No impact</v>
      </c>
      <c r="J1094" s="29"/>
      <c r="K1094" s="15" t="str" cm="1">
        <f t="array" ref="K1094">IFERROR(_xlfn.IFS(
M1094="MPR ISSUE","PDH",
M1094="BSS Hardware Issue","BSS",
M1094="Sites strategiques, MLL, Pylone, etc.","ENVTECH",
M1094="AKTIVCO DEFAUT GE &amp; POWER Cabinet","AKTIVCO",
M1094="AKTIVCO Coupure ENEO &amp; Baisse de tension","AKTIVCO GRID ONLY",
M1094="Coupure ENEO &amp; Baisse de tension","IHS GRID ONLY",
M1094="Defaut GE &amp; POWER Cabinet","IHS",
M1094="Sharing","Partners",
M1094="Sites strategiques &amp; DataCenter","SST &amp; DC",
M1094="Exclu","Exclu",
M1094="SAT","SAT",
M1094="SPARE-ISSUE","SPARE-ISSUE",
M1094="Fiber CAmtel","TRANS_FO_CAMTEL",
M1094="Fiber AOF","Fiber AOF",
M1094="Projet OCM (HUAWEI)","TRAVAUX-HUAWEI",
M1094="Projet OCM (NOKIA)","TRAVAUX-NOKIA",
M1094="ACCESS-ISSUE","ACCESS-ISSUE",
M1094="Projet OCM (ZTE, NOKIA, autres projets)","TRAVAUX OCM",
M1094="No root CAuse","No root cause",
M1094="ODU HS","PDH",
M1094="IP &amp; VLAN","PDH",
M1094="Warehouse HUAWEI","SPARE-ISSUE",
M1094="SPARE-HS","SPARE-ISSUE",
M1094="Power Telco","BSS"
),"")</f>
        <v>No root cause</v>
      </c>
      <c r="L1094" s="16" t="str" cm="1">
        <f t="array" ref="L1094">IFERROR(_xlfn.IFS(
M1094="MPR ISSUE","TX ISSUE",
M1094="BSS Hardware Issue","RAN ISSUE",
M1094="Sites strategiques, MLL, Pylone, etc.","ENVTECH",
M1094="AKTIVCO DEFAUT GE &amp; POWER Cabinet","POWER ISSUE",
M1094="AKTIVCO Coupure ENEO &amp; Baisse de tension","POWER ISSUE",
M1094="Coupure ENEO &amp; Baisse de tension","POWER ISSUE",
M1094="Defaut GE &amp; POWER Cabinet","POWER ISSUE",
M1094="Sharing","POWER ISSUE",
M1094="Sites strategiques &amp; DataCenter","POWER ISSUE",
M1094="Exclu","Exclu",
M1094="SAT","TX ISSUE",
M1094="SPARE-ISSUE","SPARE-ISSUE",
M1094="Fiber CAmtel","TX ISSUE",
M1094="Fiber AOF","TX ISSUE",
M1094="Projet OCM (HUAWEI)","TRAVAUX-HUAWEI",
M1094="Projet OCM (NOKIA)","TRAVAUX -NOKIA",
M1094="ACCESS-ISSUE","ACCESS-ISSUE",
M1094="Projet OCM (ZTE, NOKIA, autres projets)","TRAVAUX OCM",
M1094="No root CAuse","No root cause",
M1094="ODU HS","TX ISSUE",
M1094="IP &amp; VLAN","TX ISSUE",
M1094="Warehouse HUAWEI","SPARE-ISSUE",
M1094="SPARE-HS","SPARE-ISSUE",
M1094="Power Telco","RAN ISSUE"
),"")</f>
        <v>No root cause</v>
      </c>
      <c r="M1094" s="28" t="s">
        <v>5403</v>
      </c>
      <c r="N1094" s="17" t="str" cm="1">
        <f t="array" ref="N1094">IFERROR(_xlfn.IFS(
M1094="MPR ISSUE","ACTIVE",
M1094="BSS Hardware Issue","ACTIVE",
M1094="Sites strategiques, MLL, Pylone, etc.","PASSIVE",
M1094="AKTIVCO DEFAUT GE &amp; POWER Cabinet","PASSIVE",
M1094="AKTIVCO Coupure ENEO &amp; Baisse de tension","PASSIVE",
M1094="Coupure ENEO &amp; Baisse de tension","PASSIVE",
M1094="Defaut GE &amp; POWER Cabinet","PASSIVE",
M1094="Sharing","PASSIVE",
M1094="Sites strategiques &amp; DataCenter","PASSIVE",
M1094="Exclu","Exclu",
M1094="SAT","ACTIVE",
M1094="SPARE-ISSUE","SPARE-ISSUE",
M1094="Fiber CAmtel","ACTIVE",
M1094="Fiber AOF","ACTIVE",
M1094="Projet OCM (HUAWEI)","PLANNED WORKS",
M1094="Projet OCM (NOKIA)","PLANNED WORKS",
M1094="ACCESS-ISSUE","ACCESS-ISSUE",
M1094="Projet OCM (ZTE, NOKIA, autres projets)","PLANNED WORKS",
M1094="No root CAuse","No root cause",
M1094="ODU HS","ACTIVE",
M1094="IP &amp; VLAN","ACTIVE",
M1094="Warehouse HUAWEI","SPARE-ISSUE",
M1094="SPARE-HS","SPARE-ISSUE",
M1094="Power Telco","ACTIVE"
),"")</f>
        <v>No root cause</v>
      </c>
      <c r="O1094" s="56">
        <v>0.66515924584728026</v>
      </c>
      <c r="P1094" s="56">
        <v>0</v>
      </c>
      <c r="Q1094" s="56">
        <v>3.6633250863931197E-2</v>
      </c>
      <c r="R1094" s="56">
        <v>0</v>
      </c>
      <c r="S1094" s="56">
        <v>0</v>
      </c>
      <c r="T1094" s="56">
        <v>0</v>
      </c>
      <c r="U1094" s="56">
        <v>0</v>
      </c>
      <c r="V1094" s="14"/>
      <c r="W1094" s="14"/>
      <c r="X1094" s="14"/>
      <c r="Y1094" s="14"/>
      <c r="Z1094" s="14"/>
      <c r="AA1094" s="30" t="s">
        <v>16</v>
      </c>
      <c r="AB1094" s="7" t="s">
        <v>16</v>
      </c>
      <c r="AC1094" s="3"/>
      <c r="AD1094" s="3" t="s">
        <v>16</v>
      </c>
      <c r="AE1094" s="7"/>
      <c r="AF1094" s="31" t="s">
        <v>16</v>
      </c>
      <c r="AG1094" s="31" t="s">
        <v>16</v>
      </c>
      <c r="AH1094" s="31" t="s">
        <v>16</v>
      </c>
      <c r="AI1094" s="31" t="s">
        <v>16</v>
      </c>
      <c r="AJ1094" s="31" t="s">
        <v>16</v>
      </c>
      <c r="AK1094" s="31" t="s">
        <v>16</v>
      </c>
      <c r="AL1094" s="31" t="s">
        <v>16</v>
      </c>
      <c r="AM1094" s="31" t="s">
        <v>16</v>
      </c>
      <c r="AN1094" s="31" t="s">
        <v>16</v>
      </c>
      <c r="AO1094" s="31" t="s">
        <v>16</v>
      </c>
      <c r="AP1094" s="9" t="s">
        <v>16</v>
      </c>
      <c r="AQ1094" s="9" t="s">
        <v>16</v>
      </c>
      <c r="AR1094" s="9" t="s">
        <v>16</v>
      </c>
      <c r="AS1094" s="14"/>
      <c r="AT1094" s="14"/>
    </row>
    <row r="1095" spans="1:46" s="9" customFormat="1" hidden="1" x14ac:dyDescent="0.3">
      <c r="A1095" s="1" t="s">
        <v>2800</v>
      </c>
      <c r="B1095" s="48" t="s">
        <v>2801</v>
      </c>
      <c r="C1095" s="48" t="s">
        <v>11</v>
      </c>
      <c r="D1095" s="48" t="s">
        <v>12</v>
      </c>
      <c r="E1095" s="53" t="s">
        <v>103</v>
      </c>
      <c r="F1095" s="48" t="s">
        <v>2796</v>
      </c>
      <c r="G1095" s="46" t="s">
        <v>5418</v>
      </c>
      <c r="H1095" s="66" t="s">
        <v>5452</v>
      </c>
      <c r="I1095" s="22" t="str">
        <f>_xlfn.XLOOKUP(B1095,[1]SITE!$B:$B,[1]SITE!$I:$I,"")</f>
        <v>No impact</v>
      </c>
      <c r="J1095" s="29"/>
      <c r="K1095" s="15" t="str" cm="1">
        <f t="array" ref="K1095">IFERROR(_xlfn.IFS(
M1095="MPR ISSUE","PDH",
M1095="BSS Hardware Issue","BSS",
M1095="Sites strategiques, MLL, Pylone, etc.","ENVTECH",
M1095="AKTIVCO DEFAUT GE &amp; POWER Cabinet","AKTIVCO",
M1095="AKTIVCO Coupure ENEO &amp; Baisse de tension","AKTIVCO GRID ONLY",
M1095="Coupure ENEO &amp; Baisse de tension","IHS GRID ONLY",
M1095="Defaut GE &amp; POWER Cabinet","IHS",
M1095="Sharing","Partners",
M1095="Sites strategiques &amp; DataCenter","SST &amp; DC",
M1095="Exclu","Exclu",
M1095="SAT","SAT",
M1095="SPARE-ISSUE","SPARE-ISSUE",
M1095="Fiber CAmtel","TRANS_FO_CAMTEL",
M1095="Fiber AOF","Fiber AOF",
M1095="Projet OCM (HUAWEI)","TRAVAUX-HUAWEI",
M1095="Projet OCM (NOKIA)","TRAVAUX-NOKIA",
M1095="ACCESS-ISSUE","ACCESS-ISSUE",
M1095="Projet OCM (ZTE, NOKIA, autres projets)","TRAVAUX OCM",
M1095="No root CAuse","No root cause",
M1095="ODU HS","PDH",
M1095="IP &amp; VLAN","PDH",
M1095="Warehouse HUAWEI","SPARE-ISSUE",
M1095="SPARE-HS","SPARE-ISSUE",
M1095="Power Telco","BSS"
),"")</f>
        <v>No root cause</v>
      </c>
      <c r="L1095" s="16" t="str" cm="1">
        <f t="array" ref="L1095">IFERROR(_xlfn.IFS(
M1095="MPR ISSUE","TX ISSUE",
M1095="BSS Hardware Issue","RAN ISSUE",
M1095="Sites strategiques, MLL, Pylone, etc.","ENVTECH",
M1095="AKTIVCO DEFAUT GE &amp; POWER Cabinet","POWER ISSUE",
M1095="AKTIVCO Coupure ENEO &amp; Baisse de tension","POWER ISSUE",
M1095="Coupure ENEO &amp; Baisse de tension","POWER ISSUE",
M1095="Defaut GE &amp; POWER Cabinet","POWER ISSUE",
M1095="Sharing","POWER ISSUE",
M1095="Sites strategiques &amp; DataCenter","POWER ISSUE",
M1095="Exclu","Exclu",
M1095="SAT","TX ISSUE",
M1095="SPARE-ISSUE","SPARE-ISSUE",
M1095="Fiber CAmtel","TX ISSUE",
M1095="Fiber AOF","TX ISSUE",
M1095="Projet OCM (HUAWEI)","TRAVAUX-HUAWEI",
M1095="Projet OCM (NOKIA)","TRAVAUX -NOKIA",
M1095="ACCESS-ISSUE","ACCESS-ISSUE",
M1095="Projet OCM (ZTE, NOKIA, autres projets)","TRAVAUX OCM",
M1095="No root CAuse","No root cause",
M1095="ODU HS","TX ISSUE",
M1095="IP &amp; VLAN","TX ISSUE",
M1095="Warehouse HUAWEI","SPARE-ISSUE",
M1095="SPARE-HS","SPARE-ISSUE",
M1095="Power Telco","RAN ISSUE"
),"")</f>
        <v>No root cause</v>
      </c>
      <c r="M1095" s="28" t="s">
        <v>5403</v>
      </c>
      <c r="N1095" s="17" t="str" cm="1">
        <f t="array" ref="N1095">IFERROR(_xlfn.IFS(
M1095="MPR ISSUE","ACTIVE",
M1095="BSS Hardware Issue","ACTIVE",
M1095="Sites strategiques, MLL, Pylone, etc.","PASSIVE",
M1095="AKTIVCO DEFAUT GE &amp; POWER Cabinet","PASSIVE",
M1095="AKTIVCO Coupure ENEO &amp; Baisse de tension","PASSIVE",
M1095="Coupure ENEO &amp; Baisse de tension","PASSIVE",
M1095="Defaut GE &amp; POWER Cabinet","PASSIVE",
M1095="Sharing","PASSIVE",
M1095="Sites strategiques &amp; DataCenter","PASSIVE",
M1095="Exclu","Exclu",
M1095="SAT","ACTIVE",
M1095="SPARE-ISSUE","SPARE-ISSUE",
M1095="Fiber CAmtel","ACTIVE",
M1095="Fiber AOF","ACTIVE",
M1095="Projet OCM (HUAWEI)","PLANNED WORKS",
M1095="Projet OCM (NOKIA)","PLANNED WORKS",
M1095="ACCESS-ISSUE","ACCESS-ISSUE",
M1095="Projet OCM (ZTE, NOKIA, autres projets)","PLANNED WORKS",
M1095="No root CAuse","No root cause",
M1095="ODU HS","ACTIVE",
M1095="IP &amp; VLAN","ACTIVE",
M1095="Warehouse HUAWEI","SPARE-ISSUE",
M1095="SPARE-HS","SPARE-ISSUE",
M1095="Power Telco","ACTIVE"
),"")</f>
        <v>No root cause</v>
      </c>
      <c r="O1095" s="56">
        <v>0</v>
      </c>
      <c r="P1095" s="56">
        <v>0</v>
      </c>
      <c r="Q1095" s="56">
        <v>0</v>
      </c>
      <c r="R1095" s="56">
        <v>0.37503602685820114</v>
      </c>
      <c r="S1095" s="56">
        <v>0</v>
      </c>
      <c r="T1095" s="56">
        <v>1.4429826814255509</v>
      </c>
      <c r="U1095" s="56">
        <v>0</v>
      </c>
      <c r="V1095" s="14"/>
      <c r="W1095" s="14"/>
      <c r="X1095" s="14"/>
      <c r="Y1095" s="14"/>
      <c r="Z1095" s="14"/>
      <c r="AA1095" s="30" t="s">
        <v>16</v>
      </c>
      <c r="AB1095" s="7" t="s">
        <v>16</v>
      </c>
      <c r="AC1095" s="3"/>
      <c r="AD1095" s="3" t="s">
        <v>16</v>
      </c>
      <c r="AE1095" s="7"/>
      <c r="AF1095" s="31" t="s">
        <v>16</v>
      </c>
      <c r="AG1095" s="31" t="s">
        <v>16</v>
      </c>
      <c r="AH1095" s="31" t="s">
        <v>16</v>
      </c>
      <c r="AI1095" s="31" t="s">
        <v>16</v>
      </c>
      <c r="AJ1095" s="31" t="s">
        <v>16</v>
      </c>
      <c r="AK1095" s="31" t="s">
        <v>16</v>
      </c>
      <c r="AL1095" s="31" t="s">
        <v>16</v>
      </c>
      <c r="AM1095" s="31" t="s">
        <v>16</v>
      </c>
      <c r="AN1095" s="31" t="s">
        <v>16</v>
      </c>
      <c r="AO1095" s="31" t="s">
        <v>16</v>
      </c>
      <c r="AP1095" s="9" t="s">
        <v>16</v>
      </c>
      <c r="AQ1095" s="9" t="s">
        <v>16</v>
      </c>
      <c r="AR1095" s="9" t="s">
        <v>16</v>
      </c>
      <c r="AS1095" s="14"/>
      <c r="AT1095" s="14"/>
    </row>
    <row r="1096" spans="1:46" s="9" customFormat="1" hidden="1" x14ac:dyDescent="0.3">
      <c r="A1096" s="1" t="s">
        <v>4587</v>
      </c>
      <c r="B1096" s="48" t="s">
        <v>4588</v>
      </c>
      <c r="C1096" s="48" t="s">
        <v>11</v>
      </c>
      <c r="D1096" s="48" t="s">
        <v>12</v>
      </c>
      <c r="E1096" s="53" t="s">
        <v>38</v>
      </c>
      <c r="F1096" s="48" t="s">
        <v>39</v>
      </c>
      <c r="G1096" s="22" t="s">
        <v>5417</v>
      </c>
      <c r="H1096" s="66" t="s">
        <v>5452</v>
      </c>
      <c r="I1096" s="22" t="str">
        <f>_xlfn.XLOOKUP(B1096,[1]SITE!$B:$B,[1]SITE!$I:$I,"")</f>
        <v>No impact</v>
      </c>
      <c r="J1096" s="29"/>
      <c r="K1096" s="15" t="str" cm="1">
        <f t="array" ref="K1096">IFERROR(_xlfn.IFS(
M1096="MPR ISSUE","PDH",
M1096="BSS Hardware Issue","BSS",
M1096="Sites strategiques, MLL, Pylone, etc.","ENVTECH",
M1096="AKTIVCO DEFAUT GE &amp; POWER Cabinet","AKTIVCO",
M1096="AKTIVCO Coupure ENEO &amp; Baisse de tension","AKTIVCO GRID ONLY",
M1096="Coupure ENEO &amp; Baisse de tension","IHS GRID ONLY",
M1096="Defaut GE &amp; POWER Cabinet","IHS",
M1096="Sharing","Partners",
M1096="Sites strategiques &amp; DataCenter","SST &amp; DC",
M1096="Exclu","Exclu",
M1096="SAT","SAT",
M1096="SPARE-ISSUE","SPARE-ISSUE",
M1096="Fiber CAmtel","TRANS_FO_CAMTEL",
M1096="Fiber AOF","Fiber AOF",
M1096="Projet OCM (HUAWEI)","TRAVAUX-HUAWEI",
M1096="Projet OCM (NOKIA)","TRAVAUX-NOKIA",
M1096="ACCESS-ISSUE","ACCESS-ISSUE",
M1096="Projet OCM (ZTE, NOKIA, autres projets)","TRAVAUX OCM",
M1096="No root CAuse","No root cause",
M1096="ODU HS","PDH",
M1096="IP &amp; VLAN","PDH",
M1096="Warehouse HUAWEI","SPARE-ISSUE",
M1096="SPARE-HS","SPARE-ISSUE",
M1096="Power Telco","BSS"
),"")</f>
        <v>No root cause</v>
      </c>
      <c r="L1096" s="16" t="str" cm="1">
        <f t="array" ref="L1096">IFERROR(_xlfn.IFS(
M1096="MPR ISSUE","TX ISSUE",
M1096="BSS Hardware Issue","RAN ISSUE",
M1096="Sites strategiques, MLL, Pylone, etc.","ENVTECH",
M1096="AKTIVCO DEFAUT GE &amp; POWER Cabinet","POWER ISSUE",
M1096="AKTIVCO Coupure ENEO &amp; Baisse de tension","POWER ISSUE",
M1096="Coupure ENEO &amp; Baisse de tension","POWER ISSUE",
M1096="Defaut GE &amp; POWER Cabinet","POWER ISSUE",
M1096="Sharing","POWER ISSUE",
M1096="Sites strategiques &amp; DataCenter","POWER ISSUE",
M1096="Exclu","Exclu",
M1096="SAT","TX ISSUE",
M1096="SPARE-ISSUE","SPARE-ISSUE",
M1096="Fiber CAmtel","TX ISSUE",
M1096="Fiber AOF","TX ISSUE",
M1096="Projet OCM (HUAWEI)","TRAVAUX-HUAWEI",
M1096="Projet OCM (NOKIA)","TRAVAUX -NOKIA",
M1096="ACCESS-ISSUE","ACCESS-ISSUE",
M1096="Projet OCM (ZTE, NOKIA, autres projets)","TRAVAUX OCM",
M1096="No root CAuse","No root cause",
M1096="ODU HS","TX ISSUE",
M1096="IP &amp; VLAN","TX ISSUE",
M1096="Warehouse HUAWEI","SPARE-ISSUE",
M1096="SPARE-HS","SPARE-ISSUE",
M1096="Power Telco","RAN ISSUE"
),"")</f>
        <v>No root cause</v>
      </c>
      <c r="M1096" s="28" t="s">
        <v>5403</v>
      </c>
      <c r="N1096" s="17" t="str" cm="1">
        <f t="array" ref="N1096">IFERROR(_xlfn.IFS(
M1096="MPR ISSUE","ACTIVE",
M1096="BSS Hardware Issue","ACTIVE",
M1096="Sites strategiques, MLL, Pylone, etc.","PASSIVE",
M1096="AKTIVCO DEFAUT GE &amp; POWER Cabinet","PASSIVE",
M1096="AKTIVCO Coupure ENEO &amp; Baisse de tension","PASSIVE",
M1096="Coupure ENEO &amp; Baisse de tension","PASSIVE",
M1096="Defaut GE &amp; POWER Cabinet","PASSIVE",
M1096="Sharing","PASSIVE",
M1096="Sites strategiques &amp; DataCenter","PASSIVE",
M1096="Exclu","Exclu",
M1096="SAT","ACTIVE",
M1096="SPARE-ISSUE","SPARE-ISSUE",
M1096="Fiber CAmtel","ACTIVE",
M1096="Fiber AOF","ACTIVE",
M1096="Projet OCM (HUAWEI)","PLANNED WORKS",
M1096="Projet OCM (NOKIA)","PLANNED WORKS",
M1096="ACCESS-ISSUE","ACCESS-ISSUE",
M1096="Projet OCM (ZTE, NOKIA, autres projets)","PLANNED WORKS",
M1096="No root CAuse","No root cause",
M1096="ODU HS","ACTIVE",
M1096="IP &amp; VLAN","ACTIVE",
M1096="Warehouse HUAWEI","SPARE-ISSUE",
M1096="SPARE-HS","SPARE-ISSUE",
M1096="Power Telco","ACTIVE"
),"")</f>
        <v>No root cause</v>
      </c>
      <c r="O1096" s="56">
        <v>0</v>
      </c>
      <c r="P1096" s="56">
        <v>0</v>
      </c>
      <c r="Q1096" s="56">
        <v>0</v>
      </c>
      <c r="R1096" s="56">
        <v>0</v>
      </c>
      <c r="S1096" s="56">
        <v>0</v>
      </c>
      <c r="T1096" s="56">
        <v>0</v>
      </c>
      <c r="U1096" s="56">
        <v>0</v>
      </c>
      <c r="V1096" s="14"/>
      <c r="W1096" s="14"/>
      <c r="X1096" s="14"/>
      <c r="Y1096" s="14"/>
      <c r="Z1096" s="14"/>
      <c r="AA1096" s="30" t="s">
        <v>16</v>
      </c>
      <c r="AB1096" s="7" t="s">
        <v>16</v>
      </c>
      <c r="AC1096" s="3"/>
      <c r="AD1096" s="3" t="s">
        <v>16</v>
      </c>
      <c r="AE1096" s="7"/>
      <c r="AF1096" s="31" t="s">
        <v>16</v>
      </c>
      <c r="AG1096" s="31" t="s">
        <v>16</v>
      </c>
      <c r="AH1096" s="31" t="s">
        <v>16</v>
      </c>
      <c r="AI1096" s="31" t="s">
        <v>16</v>
      </c>
      <c r="AJ1096" s="31" t="s">
        <v>16</v>
      </c>
      <c r="AK1096" s="31" t="s">
        <v>16</v>
      </c>
      <c r="AL1096" s="31" t="s">
        <v>16</v>
      </c>
      <c r="AM1096" s="31" t="s">
        <v>16</v>
      </c>
      <c r="AN1096" s="31" t="s">
        <v>16</v>
      </c>
      <c r="AO1096" s="31" t="s">
        <v>16</v>
      </c>
      <c r="AP1096" s="9" t="s">
        <v>16</v>
      </c>
      <c r="AQ1096" s="9" t="s">
        <v>16</v>
      </c>
      <c r="AR1096" s="9" t="s">
        <v>16</v>
      </c>
      <c r="AS1096" s="14"/>
      <c r="AT1096" s="14"/>
    </row>
    <row r="1097" spans="1:46" s="9" customFormat="1" hidden="1" x14ac:dyDescent="0.3">
      <c r="A1097" s="1" t="s">
        <v>2796</v>
      </c>
      <c r="B1097" s="48" t="s">
        <v>2797</v>
      </c>
      <c r="C1097" s="48" t="s">
        <v>11</v>
      </c>
      <c r="D1097" s="48" t="s">
        <v>12</v>
      </c>
      <c r="E1097" s="53" t="s">
        <v>103</v>
      </c>
      <c r="F1097" s="48" t="s">
        <v>2796</v>
      </c>
      <c r="G1097" s="46" t="s">
        <v>5418</v>
      </c>
      <c r="H1097" s="66" t="s">
        <v>5452</v>
      </c>
      <c r="I1097" s="22" t="str">
        <f>_xlfn.XLOOKUP(B1097,[1]SITE!$B:$B,[1]SITE!$I:$I,"")</f>
        <v>No impact</v>
      </c>
      <c r="J1097" s="29"/>
      <c r="K1097" s="15" t="str" cm="1">
        <f t="array" ref="K1097">IFERROR(_xlfn.IFS(
M1097="MPR ISSUE","PDH",
M1097="BSS Hardware Issue","BSS",
M1097="Sites strategiques, MLL, Pylone, etc.","ENVTECH",
M1097="AKTIVCO DEFAUT GE &amp; POWER Cabinet","AKTIVCO",
M1097="AKTIVCO Coupure ENEO &amp; Baisse de tension","AKTIVCO GRID ONLY",
M1097="Coupure ENEO &amp; Baisse de tension","IHS GRID ONLY",
M1097="Defaut GE &amp; POWER Cabinet","IHS",
M1097="Sharing","Partners",
M1097="Sites strategiques &amp; DataCenter","SST &amp; DC",
M1097="Exclu","Exclu",
M1097="SAT","SAT",
M1097="SPARE-ISSUE","SPARE-ISSUE",
M1097="Fiber CAmtel","TRANS_FO_CAMTEL",
M1097="Fiber AOF","Fiber AOF",
M1097="Projet OCM (HUAWEI)","TRAVAUX-HUAWEI",
M1097="Projet OCM (NOKIA)","TRAVAUX-NOKIA",
M1097="ACCESS-ISSUE","ACCESS-ISSUE",
M1097="Projet OCM (ZTE, NOKIA, autres projets)","TRAVAUX OCM",
M1097="No root CAuse","No root cause",
M1097="ODU HS","PDH",
M1097="IP &amp; VLAN","PDH",
M1097="Warehouse HUAWEI","SPARE-ISSUE",
M1097="SPARE-HS","SPARE-ISSUE",
M1097="Power Telco","BSS"
),"")</f>
        <v>AKTIVCO GRID ONLY</v>
      </c>
      <c r="L1097" s="16" t="str" cm="1">
        <f t="array" ref="L1097">IFERROR(_xlfn.IFS(
M1097="MPR ISSUE","TX ISSUE",
M1097="BSS Hardware Issue","RAN ISSUE",
M1097="Sites strategiques, MLL, Pylone, etc.","ENVTECH",
M1097="AKTIVCO DEFAUT GE &amp; POWER Cabinet","POWER ISSUE",
M1097="AKTIVCO Coupure ENEO &amp; Baisse de tension","POWER ISSUE",
M1097="Coupure ENEO &amp; Baisse de tension","POWER ISSUE",
M1097="Defaut GE &amp; POWER Cabinet","POWER ISSUE",
M1097="Sharing","POWER ISSUE",
M1097="Sites strategiques &amp; DataCenter","POWER ISSUE",
M1097="Exclu","Exclu",
M1097="SAT","TX ISSUE",
M1097="SPARE-ISSUE","SPARE-ISSUE",
M1097="Fiber CAmtel","TX ISSUE",
M1097="Fiber AOF","TX ISSUE",
M1097="Projet OCM (HUAWEI)","TRAVAUX-HUAWEI",
M1097="Projet OCM (NOKIA)","TRAVAUX -NOKIA",
M1097="ACCESS-ISSUE","ACCESS-ISSUE",
M1097="Projet OCM (ZTE, NOKIA, autres projets)","TRAVAUX OCM",
M1097="No root CAuse","No root cause",
M1097="ODU HS","TX ISSUE",
M1097="IP &amp; VLAN","TX ISSUE",
M1097="Warehouse HUAWEI","SPARE-ISSUE",
M1097="SPARE-HS","SPARE-ISSUE",
M1097="Power Telco","RAN ISSUE"
),"")</f>
        <v>POWER ISSUE</v>
      </c>
      <c r="M1097" s="28" t="s">
        <v>5333</v>
      </c>
      <c r="N1097" s="17" t="str" cm="1">
        <f t="array" ref="N1097">IFERROR(_xlfn.IFS(
M1097="MPR ISSUE","ACTIVE",
M1097="BSS Hardware Issue","ACTIVE",
M1097="Sites strategiques, MLL, Pylone, etc.","PASSIVE",
M1097="AKTIVCO DEFAUT GE &amp; POWER Cabinet","PASSIVE",
M1097="AKTIVCO Coupure ENEO &amp; Baisse de tension","PASSIVE",
M1097="Coupure ENEO &amp; Baisse de tension","PASSIVE",
M1097="Defaut GE &amp; POWER Cabinet","PASSIVE",
M1097="Sharing","PASSIVE",
M1097="Sites strategiques &amp; DataCenter","PASSIVE",
M1097="Exclu","Exclu",
M1097="SAT","ACTIVE",
M1097="SPARE-ISSUE","SPARE-ISSUE",
M1097="Fiber CAmtel","ACTIVE",
M1097="Fiber AOF","ACTIVE",
M1097="Projet OCM (HUAWEI)","PLANNED WORKS",
M1097="Projet OCM (NOKIA)","PLANNED WORKS",
M1097="ACCESS-ISSUE","ACCESS-ISSUE",
M1097="Projet OCM (ZTE, NOKIA, autres projets)","PLANNED WORKS",
M1097="No root CAuse","No root cause",
M1097="ODU HS","ACTIVE",
M1097="IP &amp; VLAN","ACTIVE",
M1097="Warehouse HUAWEI","SPARE-ISSUE",
M1097="SPARE-HS","SPARE-ISSUE",
M1097="Power Telco","ACTIVE"
),"")</f>
        <v>PASSIVE</v>
      </c>
      <c r="O1097" s="56">
        <v>0</v>
      </c>
      <c r="P1097" s="56">
        <v>0</v>
      </c>
      <c r="Q1097" s="56">
        <v>0</v>
      </c>
      <c r="R1097" s="56">
        <v>6.9289279263083106E-2</v>
      </c>
      <c r="S1097" s="56">
        <v>0</v>
      </c>
      <c r="T1097" s="56">
        <v>1.0484707490447533</v>
      </c>
      <c r="U1097" s="56">
        <v>0</v>
      </c>
      <c r="V1097" s="14"/>
      <c r="W1097" s="14"/>
      <c r="X1097" s="14"/>
      <c r="Y1097" s="14"/>
      <c r="Z1097" s="14"/>
      <c r="AA1097" s="30" t="s">
        <v>16</v>
      </c>
      <c r="AB1097" s="7" t="s">
        <v>16</v>
      </c>
      <c r="AC1097" s="3"/>
      <c r="AD1097" s="3" t="s">
        <v>16</v>
      </c>
      <c r="AE1097" s="7"/>
      <c r="AF1097" s="31" t="s">
        <v>16</v>
      </c>
      <c r="AG1097" s="31" t="s">
        <v>16</v>
      </c>
      <c r="AH1097" s="31" t="s">
        <v>16</v>
      </c>
      <c r="AI1097" s="31" t="s">
        <v>16</v>
      </c>
      <c r="AJ1097" s="31" t="s">
        <v>16</v>
      </c>
      <c r="AK1097" s="31" t="s">
        <v>16</v>
      </c>
      <c r="AL1097" s="31" t="s">
        <v>16</v>
      </c>
      <c r="AM1097" s="31" t="s">
        <v>16</v>
      </c>
      <c r="AN1097" s="31" t="s">
        <v>16</v>
      </c>
      <c r="AO1097" s="31" t="s">
        <v>16</v>
      </c>
      <c r="AP1097" s="9" t="s">
        <v>16</v>
      </c>
      <c r="AQ1097" s="9" t="s">
        <v>16</v>
      </c>
      <c r="AR1097" s="9" t="s">
        <v>16</v>
      </c>
      <c r="AS1097" s="14"/>
      <c r="AT1097" s="14"/>
    </row>
    <row r="1098" spans="1:46" s="9" customFormat="1" hidden="1" x14ac:dyDescent="0.3">
      <c r="A1098" s="1" t="s">
        <v>2314</v>
      </c>
      <c r="B1098" s="48" t="s">
        <v>2315</v>
      </c>
      <c r="C1098" s="48" t="s">
        <v>11</v>
      </c>
      <c r="D1098" s="48" t="s">
        <v>12</v>
      </c>
      <c r="E1098" s="53" t="s">
        <v>38</v>
      </c>
      <c r="F1098" s="48" t="s">
        <v>39</v>
      </c>
      <c r="G1098" s="22" t="s">
        <v>5417</v>
      </c>
      <c r="H1098" s="66" t="s">
        <v>5452</v>
      </c>
      <c r="I1098" s="22" t="str">
        <f>_xlfn.XLOOKUP(B1098,[1]SITE!$B:$B,[1]SITE!$I:$I,"")</f>
        <v>No impact</v>
      </c>
      <c r="J1098" s="29"/>
      <c r="K1098" s="15" t="str" cm="1">
        <f t="array" ref="K1098">IFERROR(_xlfn.IFS(
M1098="MPR ISSUE","PDH",
M1098="BSS Hardware Issue","BSS",
M1098="Sites strategiques, MLL, Pylone, etc.","ENVTECH",
M1098="AKTIVCO DEFAUT GE &amp; POWER Cabinet","AKTIVCO",
M1098="AKTIVCO Coupure ENEO &amp; Baisse de tension","AKTIVCO GRID ONLY",
M1098="Coupure ENEO &amp; Baisse de tension","IHS GRID ONLY",
M1098="Defaut GE &amp; POWER Cabinet","IHS",
M1098="Sharing","Partners",
M1098="Sites strategiques &amp; DataCenter","SST &amp; DC",
M1098="Exclu","Exclu",
M1098="SAT","SAT",
M1098="SPARE-ISSUE","SPARE-ISSUE",
M1098="Fiber CAmtel","TRANS_FO_CAMTEL",
M1098="Fiber AOF","Fiber AOF",
M1098="Projet OCM (HUAWEI)","TRAVAUX-HUAWEI",
M1098="Projet OCM (NOKIA)","TRAVAUX-NOKIA",
M1098="ACCESS-ISSUE","ACCESS-ISSUE",
M1098="Projet OCM (ZTE, NOKIA, autres projets)","TRAVAUX OCM",
M1098="No root CAuse","No root cause",
M1098="ODU HS","PDH",
M1098="IP &amp; VLAN","PDH",
M1098="Warehouse HUAWEI","SPARE-ISSUE",
M1098="SPARE-HS","SPARE-ISSUE",
M1098="Power Telco","BSS"
),"")</f>
        <v>No root cause</v>
      </c>
      <c r="L1098" s="16" t="str" cm="1">
        <f t="array" ref="L1098">IFERROR(_xlfn.IFS(
M1098="MPR ISSUE","TX ISSUE",
M1098="BSS Hardware Issue","RAN ISSUE",
M1098="Sites strategiques, MLL, Pylone, etc.","ENVTECH",
M1098="AKTIVCO DEFAUT GE &amp; POWER Cabinet","POWER ISSUE",
M1098="AKTIVCO Coupure ENEO &amp; Baisse de tension","POWER ISSUE",
M1098="Coupure ENEO &amp; Baisse de tension","POWER ISSUE",
M1098="Defaut GE &amp; POWER Cabinet","POWER ISSUE",
M1098="Sharing","POWER ISSUE",
M1098="Sites strategiques &amp; DataCenter","POWER ISSUE",
M1098="Exclu","Exclu",
M1098="SAT","TX ISSUE",
M1098="SPARE-ISSUE","SPARE-ISSUE",
M1098="Fiber CAmtel","TX ISSUE",
M1098="Fiber AOF","TX ISSUE",
M1098="Projet OCM (HUAWEI)","TRAVAUX-HUAWEI",
M1098="Projet OCM (NOKIA)","TRAVAUX -NOKIA",
M1098="ACCESS-ISSUE","ACCESS-ISSUE",
M1098="Projet OCM (ZTE, NOKIA, autres projets)","TRAVAUX OCM",
M1098="No root CAuse","No root cause",
M1098="ODU HS","TX ISSUE",
M1098="IP &amp; VLAN","TX ISSUE",
M1098="Warehouse HUAWEI","SPARE-ISSUE",
M1098="SPARE-HS","SPARE-ISSUE",
M1098="Power Telco","RAN ISSUE"
),"")</f>
        <v>No root cause</v>
      </c>
      <c r="M1098" s="28" t="s">
        <v>5403</v>
      </c>
      <c r="N1098" s="17" t="str" cm="1">
        <f t="array" ref="N1098">IFERROR(_xlfn.IFS(
M1098="MPR ISSUE","ACTIVE",
M1098="BSS Hardware Issue","ACTIVE",
M1098="Sites strategiques, MLL, Pylone, etc.","PASSIVE",
M1098="AKTIVCO DEFAUT GE &amp; POWER Cabinet","PASSIVE",
M1098="AKTIVCO Coupure ENEO &amp; Baisse de tension","PASSIVE",
M1098="Coupure ENEO &amp; Baisse de tension","PASSIVE",
M1098="Defaut GE &amp; POWER Cabinet","PASSIVE",
M1098="Sharing","PASSIVE",
M1098="Sites strategiques &amp; DataCenter","PASSIVE",
M1098="Exclu","Exclu",
M1098="SAT","ACTIVE",
M1098="SPARE-ISSUE","SPARE-ISSUE",
M1098="Fiber CAmtel","ACTIVE",
M1098="Fiber AOF","ACTIVE",
M1098="Projet OCM (HUAWEI)","PLANNED WORKS",
M1098="Projet OCM (NOKIA)","PLANNED WORKS",
M1098="ACCESS-ISSUE","ACCESS-ISSUE",
M1098="Projet OCM (ZTE, NOKIA, autres projets)","PLANNED WORKS",
M1098="No root CAuse","No root cause",
M1098="ODU HS","ACTIVE",
M1098="IP &amp; VLAN","ACTIVE",
M1098="Warehouse HUAWEI","SPARE-ISSUE",
M1098="SPARE-HS","SPARE-ISSUE",
M1098="Power Telco","ACTIVE"
),"")</f>
        <v>No root cause</v>
      </c>
      <c r="O1098" s="56">
        <v>0</v>
      </c>
      <c r="P1098" s="56">
        <v>0</v>
      </c>
      <c r="Q1098" s="56">
        <v>0</v>
      </c>
      <c r="R1098" s="56">
        <v>0</v>
      </c>
      <c r="S1098" s="56">
        <v>0</v>
      </c>
      <c r="T1098" s="56">
        <v>0</v>
      </c>
      <c r="U1098" s="56">
        <v>0</v>
      </c>
      <c r="V1098" s="14"/>
      <c r="W1098" s="14"/>
      <c r="X1098" s="14"/>
      <c r="Y1098" s="14"/>
      <c r="Z1098" s="14"/>
      <c r="AA1098" s="30" t="s">
        <v>16</v>
      </c>
      <c r="AB1098" s="7" t="s">
        <v>16</v>
      </c>
      <c r="AC1098" s="3"/>
      <c r="AD1098" s="3" t="s">
        <v>16</v>
      </c>
      <c r="AE1098" s="7"/>
      <c r="AF1098" s="31" t="s">
        <v>16</v>
      </c>
      <c r="AG1098" s="31" t="s">
        <v>16</v>
      </c>
      <c r="AH1098" s="31" t="s">
        <v>16</v>
      </c>
      <c r="AI1098" s="31" t="s">
        <v>16</v>
      </c>
      <c r="AJ1098" s="31" t="s">
        <v>16</v>
      </c>
      <c r="AK1098" s="31" t="s">
        <v>16</v>
      </c>
      <c r="AL1098" s="31" t="s">
        <v>16</v>
      </c>
      <c r="AM1098" s="31" t="s">
        <v>16</v>
      </c>
      <c r="AN1098" s="31" t="s">
        <v>16</v>
      </c>
      <c r="AO1098" s="31" t="s">
        <v>16</v>
      </c>
      <c r="AP1098" s="9" t="s">
        <v>16</v>
      </c>
      <c r="AQ1098" s="9" t="s">
        <v>16</v>
      </c>
      <c r="AR1098" s="9" t="s">
        <v>16</v>
      </c>
      <c r="AS1098" s="14"/>
      <c r="AT1098" s="14"/>
    </row>
    <row r="1099" spans="1:46" s="9" customFormat="1" hidden="1" x14ac:dyDescent="0.3">
      <c r="A1099" s="1" t="s">
        <v>1757</v>
      </c>
      <c r="B1099" s="48" t="s">
        <v>1758</v>
      </c>
      <c r="C1099" s="1" t="s">
        <v>11</v>
      </c>
      <c r="D1099" s="48"/>
      <c r="E1099" s="53" t="s">
        <v>38</v>
      </c>
      <c r="F1099" s="48" t="s">
        <v>1757</v>
      </c>
      <c r="G1099" s="47" t="s">
        <v>5419</v>
      </c>
      <c r="H1099" s="66" t="s">
        <v>5452</v>
      </c>
      <c r="I1099" s="22" t="str">
        <f>_xlfn.XLOOKUP(B1099,[1]SITE!$B:$B,[1]SITE!$I:$I,"")</f>
        <v>No impact</v>
      </c>
      <c r="J1099" s="29"/>
      <c r="K1099" s="15" t="str" cm="1">
        <f t="array" ref="K1099">IFERROR(_xlfn.IFS(
M1099="MPR ISSUE","PDH",
M1099="BSS Hardware Issue","BSS",
M1099="Sites strategiques, MLL, Pylone, etc.","ENVTECH",
M1099="AKTIVCO DEFAUT GE &amp; POWER Cabinet","AKTIVCO",
M1099="AKTIVCO Coupure ENEO &amp; Baisse de tension","AKTIVCO GRID ONLY",
M1099="Coupure ENEO &amp; Baisse de tension","IHS GRID ONLY",
M1099="Defaut GE &amp; POWER Cabinet","IHS",
M1099="Sharing","Partners",
M1099="Sites strategiques &amp; DataCenter","SST &amp; DC",
M1099="Exclu","Exclu",
M1099="SAT","SAT",
M1099="SPARE-ISSUE","SPARE-ISSUE",
M1099="Fiber CAmtel","TRANS_FO_CAMTEL",
M1099="Fiber AOF","Fiber AOF",
M1099="Projet OCM (HUAWEI)","TRAVAUX-HUAWEI",
M1099="Projet OCM (NOKIA)","TRAVAUX-NOKIA",
M1099="ACCESS-ISSUE","ACCESS-ISSUE",
M1099="Projet OCM (ZTE, NOKIA, autres projets)","TRAVAUX OCM",
M1099="No root CAuse","No root cause",
M1099="ODU HS","PDH",
M1099="IP &amp; VLAN","PDH",
M1099="Warehouse HUAWEI","SPARE-ISSUE",
M1099="SPARE-HS","SPARE-ISSUE",
M1099="Power Telco","BSS"
),"")</f>
        <v>No root cause</v>
      </c>
      <c r="L1099" s="16" t="str" cm="1">
        <f t="array" ref="L1099">IFERROR(_xlfn.IFS(
M1099="MPR ISSUE","TX ISSUE",
M1099="BSS Hardware Issue","RAN ISSUE",
M1099="Sites strategiques, MLL, Pylone, etc.","ENVTECH",
M1099="AKTIVCO DEFAUT GE &amp; POWER Cabinet","POWER ISSUE",
M1099="AKTIVCO Coupure ENEO &amp; Baisse de tension","POWER ISSUE",
M1099="Coupure ENEO &amp; Baisse de tension","POWER ISSUE",
M1099="Defaut GE &amp; POWER Cabinet","POWER ISSUE",
M1099="Sharing","POWER ISSUE",
M1099="Sites strategiques &amp; DataCenter","POWER ISSUE",
M1099="Exclu","Exclu",
M1099="SAT","TX ISSUE",
M1099="SPARE-ISSUE","SPARE-ISSUE",
M1099="Fiber CAmtel","TX ISSUE",
M1099="Fiber AOF","TX ISSUE",
M1099="Projet OCM (HUAWEI)","TRAVAUX-HUAWEI",
M1099="Projet OCM (NOKIA)","TRAVAUX -NOKIA",
M1099="ACCESS-ISSUE","ACCESS-ISSUE",
M1099="Projet OCM (ZTE, NOKIA, autres projets)","TRAVAUX OCM",
M1099="No root CAuse","No root cause",
M1099="ODU HS","TX ISSUE",
M1099="IP &amp; VLAN","TX ISSUE",
M1099="Warehouse HUAWEI","SPARE-ISSUE",
M1099="SPARE-HS","SPARE-ISSUE",
M1099="Power Telco","RAN ISSUE"
),"")</f>
        <v>No root cause</v>
      </c>
      <c r="M1099" s="28" t="s">
        <v>5403</v>
      </c>
      <c r="N1099" s="17" t="str" cm="1">
        <f t="array" ref="N1099">IFERROR(_xlfn.IFS(
M1099="MPR ISSUE","ACTIVE",
M1099="BSS Hardware Issue","ACTIVE",
M1099="Sites strategiques, MLL, Pylone, etc.","PASSIVE",
M1099="AKTIVCO DEFAUT GE &amp; POWER Cabinet","PASSIVE",
M1099="AKTIVCO Coupure ENEO &amp; Baisse de tension","PASSIVE",
M1099="Coupure ENEO &amp; Baisse de tension","PASSIVE",
M1099="Defaut GE &amp; POWER Cabinet","PASSIVE",
M1099="Sharing","PASSIVE",
M1099="Sites strategiques &amp; DataCenter","PASSIVE",
M1099="Exclu","Exclu",
M1099="SAT","ACTIVE",
M1099="SPARE-ISSUE","SPARE-ISSUE",
M1099="Fiber CAmtel","ACTIVE",
M1099="Fiber AOF","ACTIVE",
M1099="Projet OCM (HUAWEI)","PLANNED WORKS",
M1099="Projet OCM (NOKIA)","PLANNED WORKS",
M1099="ACCESS-ISSUE","ACCESS-ISSUE",
M1099="Projet OCM (ZTE, NOKIA, autres projets)","PLANNED WORKS",
M1099="No root CAuse","No root cause",
M1099="ODU HS","ACTIVE",
M1099="IP &amp; VLAN","ACTIVE",
M1099="Warehouse HUAWEI","SPARE-ISSUE",
M1099="SPARE-HS","SPARE-ISSUE",
M1099="Power Telco","ACTIVE"
),"")</f>
        <v>No root cause</v>
      </c>
      <c r="O1099" s="56">
        <v>0.4892595973553639</v>
      </c>
      <c r="P1099" s="56">
        <v>0</v>
      </c>
      <c r="Q1099" s="56">
        <v>8.0257852428294125E-4</v>
      </c>
      <c r="R1099" s="56">
        <v>1.2484554822176806E-3</v>
      </c>
      <c r="S1099" s="56">
        <v>0</v>
      </c>
      <c r="T1099" s="56">
        <v>0</v>
      </c>
      <c r="U1099" s="56">
        <v>0</v>
      </c>
      <c r="V1099" s="14"/>
      <c r="W1099" s="14"/>
      <c r="X1099" s="14"/>
      <c r="Y1099" s="14"/>
      <c r="Z1099" s="14"/>
      <c r="AA1099" s="30" t="s">
        <v>16</v>
      </c>
      <c r="AB1099" s="7" t="s">
        <v>16</v>
      </c>
      <c r="AC1099" s="3"/>
      <c r="AD1099" s="3" t="s">
        <v>16</v>
      </c>
      <c r="AE1099" s="7"/>
      <c r="AF1099" s="31" t="s">
        <v>16</v>
      </c>
      <c r="AG1099" s="31" t="s">
        <v>16</v>
      </c>
      <c r="AH1099" s="31" t="s">
        <v>16</v>
      </c>
      <c r="AI1099" s="31" t="s">
        <v>16</v>
      </c>
      <c r="AJ1099" s="31" t="s">
        <v>16</v>
      </c>
      <c r="AK1099" s="31" t="s">
        <v>16</v>
      </c>
      <c r="AL1099" s="31" t="s">
        <v>16</v>
      </c>
      <c r="AM1099" s="31" t="s">
        <v>16</v>
      </c>
      <c r="AN1099" s="31" t="s">
        <v>16</v>
      </c>
      <c r="AO1099" s="31" t="s">
        <v>16</v>
      </c>
      <c r="AP1099" s="9" t="s">
        <v>16</v>
      </c>
      <c r="AQ1099" s="9" t="s">
        <v>16</v>
      </c>
      <c r="AR1099" s="9" t="s">
        <v>16</v>
      </c>
      <c r="AS1099" s="14"/>
      <c r="AT1099" s="14"/>
    </row>
    <row r="1100" spans="1:46" s="9" customFormat="1" hidden="1" x14ac:dyDescent="0.3">
      <c r="A1100" s="1" t="s">
        <v>2324</v>
      </c>
      <c r="B1100" s="48" t="s">
        <v>2325</v>
      </c>
      <c r="C1100" s="48" t="s">
        <v>11</v>
      </c>
      <c r="D1100" s="48" t="s">
        <v>12</v>
      </c>
      <c r="E1100" s="53" t="s">
        <v>38</v>
      </c>
      <c r="F1100" s="48" t="s">
        <v>39</v>
      </c>
      <c r="G1100" s="22" t="s">
        <v>5417</v>
      </c>
      <c r="H1100" s="66" t="s">
        <v>5452</v>
      </c>
      <c r="I1100" s="22" t="str">
        <f>_xlfn.XLOOKUP(B1100,[1]SITE!$B:$B,[1]SITE!$I:$I,"")</f>
        <v>No impact</v>
      </c>
      <c r="J1100" s="29"/>
      <c r="K1100" s="15" t="str" cm="1">
        <f t="array" ref="K1100">IFERROR(_xlfn.IFS(
M1100="MPR ISSUE","PDH",
M1100="BSS Hardware Issue","BSS",
M1100="Sites strategiques, MLL, Pylone, etc.","ENVTECH",
M1100="AKTIVCO DEFAUT GE &amp; POWER Cabinet","AKTIVCO",
M1100="AKTIVCO Coupure ENEO &amp; Baisse de tension","AKTIVCO GRID ONLY",
M1100="Coupure ENEO &amp; Baisse de tension","IHS GRID ONLY",
M1100="Defaut GE &amp; POWER Cabinet","IHS",
M1100="Sharing","Partners",
M1100="Sites strategiques &amp; DataCenter","SST &amp; DC",
M1100="Exclu","Exclu",
M1100="SAT","SAT",
M1100="SPARE-ISSUE","SPARE-ISSUE",
M1100="Fiber CAmtel","TRANS_FO_CAMTEL",
M1100="Fiber AOF","Fiber AOF",
M1100="Projet OCM (HUAWEI)","TRAVAUX-HUAWEI",
M1100="Projet OCM (NOKIA)","TRAVAUX-NOKIA",
M1100="ACCESS-ISSUE","ACCESS-ISSUE",
M1100="Projet OCM (ZTE, NOKIA, autres projets)","TRAVAUX OCM",
M1100="No root CAuse","No root cause",
M1100="ODU HS","PDH",
M1100="IP &amp; VLAN","PDH",
M1100="Warehouse HUAWEI","SPARE-ISSUE",
M1100="SPARE-HS","SPARE-ISSUE",
M1100="Power Telco","BSS"
),"")</f>
        <v>No root cause</v>
      </c>
      <c r="L1100" s="16" t="str" cm="1">
        <f t="array" ref="L1100">IFERROR(_xlfn.IFS(
M1100="MPR ISSUE","TX ISSUE",
M1100="BSS Hardware Issue","RAN ISSUE",
M1100="Sites strategiques, MLL, Pylone, etc.","ENVTECH",
M1100="AKTIVCO DEFAUT GE &amp; POWER Cabinet","POWER ISSUE",
M1100="AKTIVCO Coupure ENEO &amp; Baisse de tension","POWER ISSUE",
M1100="Coupure ENEO &amp; Baisse de tension","POWER ISSUE",
M1100="Defaut GE &amp; POWER Cabinet","POWER ISSUE",
M1100="Sharing","POWER ISSUE",
M1100="Sites strategiques &amp; DataCenter","POWER ISSUE",
M1100="Exclu","Exclu",
M1100="SAT","TX ISSUE",
M1100="SPARE-ISSUE","SPARE-ISSUE",
M1100="Fiber CAmtel","TX ISSUE",
M1100="Fiber AOF","TX ISSUE",
M1100="Projet OCM (HUAWEI)","TRAVAUX-HUAWEI",
M1100="Projet OCM (NOKIA)","TRAVAUX -NOKIA",
M1100="ACCESS-ISSUE","ACCESS-ISSUE",
M1100="Projet OCM (ZTE, NOKIA, autres projets)","TRAVAUX OCM",
M1100="No root CAuse","No root cause",
M1100="ODU HS","TX ISSUE",
M1100="IP &amp; VLAN","TX ISSUE",
M1100="Warehouse HUAWEI","SPARE-ISSUE",
M1100="SPARE-HS","SPARE-ISSUE",
M1100="Power Telco","RAN ISSUE"
),"")</f>
        <v>No root cause</v>
      </c>
      <c r="M1100" s="28" t="s">
        <v>5403</v>
      </c>
      <c r="N1100" s="17" t="str" cm="1">
        <f t="array" ref="N1100">IFERROR(_xlfn.IFS(
M1100="MPR ISSUE","ACTIVE",
M1100="BSS Hardware Issue","ACTIVE",
M1100="Sites strategiques, MLL, Pylone, etc.","PASSIVE",
M1100="AKTIVCO DEFAUT GE &amp; POWER Cabinet","PASSIVE",
M1100="AKTIVCO Coupure ENEO &amp; Baisse de tension","PASSIVE",
M1100="Coupure ENEO &amp; Baisse de tension","PASSIVE",
M1100="Defaut GE &amp; POWER Cabinet","PASSIVE",
M1100="Sharing","PASSIVE",
M1100="Sites strategiques &amp; DataCenter","PASSIVE",
M1100="Exclu","Exclu",
M1100="SAT","ACTIVE",
M1100="SPARE-ISSUE","SPARE-ISSUE",
M1100="Fiber CAmtel","ACTIVE",
M1100="Fiber AOF","ACTIVE",
M1100="Projet OCM (HUAWEI)","PLANNED WORKS",
M1100="Projet OCM (NOKIA)","PLANNED WORKS",
M1100="ACCESS-ISSUE","ACCESS-ISSUE",
M1100="Projet OCM (ZTE, NOKIA, autres projets)","PLANNED WORKS",
M1100="No root CAuse","No root cause",
M1100="ODU HS","ACTIVE",
M1100="IP &amp; VLAN","ACTIVE",
M1100="Warehouse HUAWEI","SPARE-ISSUE",
M1100="SPARE-HS","SPARE-ISSUE",
M1100="Power Telco","ACTIVE"
),"")</f>
        <v>No root cause</v>
      </c>
      <c r="O1100" s="56">
        <v>0</v>
      </c>
      <c r="P1100" s="56">
        <v>0</v>
      </c>
      <c r="Q1100" s="56">
        <v>0</v>
      </c>
      <c r="R1100" s="56">
        <v>0</v>
      </c>
      <c r="S1100" s="56">
        <v>0</v>
      </c>
      <c r="T1100" s="56">
        <v>0</v>
      </c>
      <c r="U1100" s="56">
        <v>0</v>
      </c>
      <c r="V1100" s="14"/>
      <c r="W1100" s="14"/>
      <c r="X1100" s="14"/>
      <c r="Y1100" s="14"/>
      <c r="Z1100" s="14"/>
      <c r="AA1100" s="30" t="s">
        <v>16</v>
      </c>
      <c r="AB1100" s="7" t="s">
        <v>16</v>
      </c>
      <c r="AC1100" s="3"/>
      <c r="AD1100" s="3" t="s">
        <v>16</v>
      </c>
      <c r="AE1100" s="7"/>
      <c r="AF1100" s="31" t="s">
        <v>16</v>
      </c>
      <c r="AG1100" s="31" t="s">
        <v>16</v>
      </c>
      <c r="AH1100" s="31" t="s">
        <v>16</v>
      </c>
      <c r="AI1100" s="31" t="s">
        <v>16</v>
      </c>
      <c r="AJ1100" s="31" t="s">
        <v>16</v>
      </c>
      <c r="AK1100" s="31" t="s">
        <v>16</v>
      </c>
      <c r="AL1100" s="31" t="s">
        <v>16</v>
      </c>
      <c r="AM1100" s="31" t="s">
        <v>16</v>
      </c>
      <c r="AN1100" s="31" t="s">
        <v>16</v>
      </c>
      <c r="AO1100" s="31" t="s">
        <v>16</v>
      </c>
      <c r="AP1100" s="9" t="s">
        <v>16</v>
      </c>
      <c r="AQ1100" s="9" t="s">
        <v>16</v>
      </c>
      <c r="AR1100" s="9" t="s">
        <v>16</v>
      </c>
      <c r="AS1100" s="14"/>
      <c r="AT1100" s="14"/>
    </row>
    <row r="1101" spans="1:46" s="9" customFormat="1" hidden="1" x14ac:dyDescent="0.3">
      <c r="A1101" s="1" t="s">
        <v>1153</v>
      </c>
      <c r="B1101" s="48" t="s">
        <v>1154</v>
      </c>
      <c r="C1101" s="48" t="s">
        <v>11</v>
      </c>
      <c r="D1101" s="48" t="s">
        <v>67</v>
      </c>
      <c r="E1101" s="53" t="s">
        <v>56</v>
      </c>
      <c r="F1101" s="48" t="s">
        <v>1153</v>
      </c>
      <c r="G1101" s="47" t="s">
        <v>5419</v>
      </c>
      <c r="H1101" s="66" t="s">
        <v>5453</v>
      </c>
      <c r="I1101" s="22" t="str">
        <f>_xlfn.XLOOKUP(B1101,[1]SITE!$B:$B,[1]SITE!$I:$I,"")</f>
        <v>No impact</v>
      </c>
      <c r="J1101" s="29"/>
      <c r="K1101" s="15" t="str" cm="1">
        <f t="array" ref="K1101">IFERROR(_xlfn.IFS(
M1101="MPR ISSUE","PDH",
M1101="BSS Hardware Issue","BSS",
M1101="Sites strategiques, MLL, Pylone, etc.","ENVTECH",
M1101="AKTIVCO DEFAUT GE &amp; POWER Cabinet","AKTIVCO",
M1101="AKTIVCO Coupure ENEO &amp; Baisse de tension","AKTIVCO GRID ONLY",
M1101="Coupure ENEO &amp; Baisse de tension","IHS GRID ONLY",
M1101="Defaut GE &amp; POWER Cabinet","IHS",
M1101="Sharing","Partners",
M1101="Sites strategiques &amp; DataCenter","SST &amp; DC",
M1101="Exclu","Exclu",
M1101="SAT","SAT",
M1101="SPARE-ISSUE","SPARE-ISSUE",
M1101="Fiber CAmtel","TRANS_FO_CAMTEL",
M1101="Fiber AOF","Fiber AOF",
M1101="Projet OCM (HUAWEI)","TRAVAUX-HUAWEI",
M1101="Projet OCM (NOKIA)","TRAVAUX-NOKIA",
M1101="ACCESS-ISSUE","ACCESS-ISSUE",
M1101="Projet OCM (ZTE, NOKIA, autres projets)","TRAVAUX OCM",
M1101="No root CAuse","No root cause",
M1101="ODU HS","PDH",
M1101="IP &amp; VLAN","PDH",
M1101="Warehouse HUAWEI","SPARE-ISSUE",
M1101="SPARE-HS","SPARE-ISSUE",
M1101="Power Telco","BSS"
),"")</f>
        <v>No root cause</v>
      </c>
      <c r="L1101" s="16" t="str" cm="1">
        <f t="array" ref="L1101">IFERROR(_xlfn.IFS(
M1101="MPR ISSUE","TX ISSUE",
M1101="BSS Hardware Issue","RAN ISSUE",
M1101="Sites strategiques, MLL, Pylone, etc.","ENVTECH",
M1101="AKTIVCO DEFAUT GE &amp; POWER Cabinet","POWER ISSUE",
M1101="AKTIVCO Coupure ENEO &amp; Baisse de tension","POWER ISSUE",
M1101="Coupure ENEO &amp; Baisse de tension","POWER ISSUE",
M1101="Defaut GE &amp; POWER Cabinet","POWER ISSUE",
M1101="Sharing","POWER ISSUE",
M1101="Sites strategiques &amp; DataCenter","POWER ISSUE",
M1101="Exclu","Exclu",
M1101="SAT","TX ISSUE",
M1101="SPARE-ISSUE","SPARE-ISSUE",
M1101="Fiber CAmtel","TX ISSUE",
M1101="Fiber AOF","TX ISSUE",
M1101="Projet OCM (HUAWEI)","TRAVAUX-HUAWEI",
M1101="Projet OCM (NOKIA)","TRAVAUX -NOKIA",
M1101="ACCESS-ISSUE","ACCESS-ISSUE",
M1101="Projet OCM (ZTE, NOKIA, autres projets)","TRAVAUX OCM",
M1101="No root CAuse","No root cause",
M1101="ODU HS","TX ISSUE",
M1101="IP &amp; VLAN","TX ISSUE",
M1101="Warehouse HUAWEI","SPARE-ISSUE",
M1101="SPARE-HS","SPARE-ISSUE",
M1101="Power Telco","RAN ISSUE"
),"")</f>
        <v>No root cause</v>
      </c>
      <c r="M1101" s="28" t="s">
        <v>5403</v>
      </c>
      <c r="N1101" s="17" t="str" cm="1">
        <f t="array" ref="N1101">IFERROR(_xlfn.IFS(
M1101="MPR ISSUE","ACTIVE",
M1101="BSS Hardware Issue","ACTIVE",
M1101="Sites strategiques, MLL, Pylone, etc.","PASSIVE",
M1101="AKTIVCO DEFAUT GE &amp; POWER Cabinet","PASSIVE",
M1101="AKTIVCO Coupure ENEO &amp; Baisse de tension","PASSIVE",
M1101="Coupure ENEO &amp; Baisse de tension","PASSIVE",
M1101="Defaut GE &amp; POWER Cabinet","PASSIVE",
M1101="Sharing","PASSIVE",
M1101="Sites strategiques &amp; DataCenter","PASSIVE",
M1101="Exclu","Exclu",
M1101="SAT","ACTIVE",
M1101="SPARE-ISSUE","SPARE-ISSUE",
M1101="Fiber CAmtel","ACTIVE",
M1101="Fiber AOF","ACTIVE",
M1101="Projet OCM (HUAWEI)","PLANNED WORKS",
M1101="Projet OCM (NOKIA)","PLANNED WORKS",
M1101="ACCESS-ISSUE","ACCESS-ISSUE",
M1101="Projet OCM (ZTE, NOKIA, autres projets)","PLANNED WORKS",
M1101="No root CAuse","No root cause",
M1101="ODU HS","ACTIVE",
M1101="IP &amp; VLAN","ACTIVE",
M1101="Warehouse HUAWEI","SPARE-ISSUE",
M1101="SPARE-HS","SPARE-ISSUE",
M1101="Power Telco","ACTIVE"
),"")</f>
        <v>No root cause</v>
      </c>
      <c r="O1101" s="56">
        <v>0</v>
      </c>
      <c r="P1101" s="56">
        <v>8.4306415206330435E-2</v>
      </c>
      <c r="Q1101" s="56">
        <v>0</v>
      </c>
      <c r="R1101" s="56">
        <v>0</v>
      </c>
      <c r="S1101" s="56">
        <v>0</v>
      </c>
      <c r="T1101" s="56">
        <v>0</v>
      </c>
      <c r="U1101" s="56">
        <v>5.5823795133449188E-3</v>
      </c>
      <c r="V1101" s="14"/>
      <c r="W1101" s="14"/>
      <c r="X1101" s="14"/>
      <c r="Y1101" s="14"/>
      <c r="Z1101" s="14"/>
      <c r="AA1101" s="30" t="s">
        <v>16</v>
      </c>
      <c r="AB1101" s="7" t="s">
        <v>16</v>
      </c>
      <c r="AC1101" s="3"/>
      <c r="AD1101" s="3" t="s">
        <v>16</v>
      </c>
      <c r="AE1101" s="7"/>
      <c r="AF1101" s="31" t="s">
        <v>16</v>
      </c>
      <c r="AG1101" s="31" t="s">
        <v>16</v>
      </c>
      <c r="AH1101" s="31" t="s">
        <v>16</v>
      </c>
      <c r="AI1101" s="31" t="s">
        <v>16</v>
      </c>
      <c r="AJ1101" s="31" t="s">
        <v>16</v>
      </c>
      <c r="AK1101" s="31" t="s">
        <v>16</v>
      </c>
      <c r="AL1101" s="31" t="s">
        <v>16</v>
      </c>
      <c r="AM1101" s="31" t="s">
        <v>16</v>
      </c>
      <c r="AN1101" s="31" t="s">
        <v>16</v>
      </c>
      <c r="AO1101" s="31" t="s">
        <v>16</v>
      </c>
      <c r="AP1101" s="9" t="s">
        <v>16</v>
      </c>
      <c r="AQ1101" s="9" t="s">
        <v>16</v>
      </c>
      <c r="AR1101" s="9" t="s">
        <v>16</v>
      </c>
      <c r="AS1101" s="14"/>
      <c r="AT1101" s="14"/>
    </row>
    <row r="1102" spans="1:46" s="9" customFormat="1" hidden="1" x14ac:dyDescent="0.3">
      <c r="A1102" s="1" t="s">
        <v>3466</v>
      </c>
      <c r="B1102" s="48" t="s">
        <v>3467</v>
      </c>
      <c r="C1102" s="1"/>
      <c r="D1102" s="48"/>
      <c r="E1102" s="53" t="s">
        <v>38</v>
      </c>
      <c r="F1102" s="48" t="s">
        <v>39</v>
      </c>
      <c r="G1102" s="22" t="s">
        <v>5417</v>
      </c>
      <c r="H1102" s="66" t="s">
        <v>5452</v>
      </c>
      <c r="I1102" s="22" t="str">
        <f>_xlfn.XLOOKUP(B1102,[1]SITE!$B:$B,[1]SITE!$I:$I,"")</f>
        <v>No impact</v>
      </c>
      <c r="J1102" s="29"/>
      <c r="K1102" s="15" t="str" cm="1">
        <f t="array" ref="K1102">IFERROR(_xlfn.IFS(
M1102="MPR ISSUE","PDH",
M1102="BSS Hardware Issue","BSS",
M1102="Sites strategiques, MLL, Pylone, etc.","ENVTECH",
M1102="AKTIVCO DEFAUT GE &amp; POWER Cabinet","AKTIVCO",
M1102="AKTIVCO Coupure ENEO &amp; Baisse de tension","AKTIVCO GRID ONLY",
M1102="Coupure ENEO &amp; Baisse de tension","IHS GRID ONLY",
M1102="Defaut GE &amp; POWER Cabinet","IHS",
M1102="Sharing","Partners",
M1102="Sites strategiques &amp; DataCenter","SST &amp; DC",
M1102="Exclu","Exclu",
M1102="SAT","SAT",
M1102="SPARE-ISSUE","SPARE-ISSUE",
M1102="Fiber CAmtel","TRANS_FO_CAMTEL",
M1102="Fiber AOF","Fiber AOF",
M1102="Projet OCM (HUAWEI)","TRAVAUX-HUAWEI",
M1102="Projet OCM (NOKIA)","TRAVAUX-NOKIA",
M1102="ACCESS-ISSUE","ACCESS-ISSUE",
M1102="Projet OCM (ZTE, NOKIA, autres projets)","TRAVAUX OCM",
M1102="No root CAuse","No root cause",
M1102="ODU HS","PDH",
M1102="IP &amp; VLAN","PDH",
M1102="Warehouse HUAWEI","SPARE-ISSUE",
M1102="SPARE-HS","SPARE-ISSUE",
M1102="Power Telco","BSS"
),"")</f>
        <v>No root cause</v>
      </c>
      <c r="L1102" s="16" t="str" cm="1">
        <f t="array" ref="L1102">IFERROR(_xlfn.IFS(
M1102="MPR ISSUE","TX ISSUE",
M1102="BSS Hardware Issue","RAN ISSUE",
M1102="Sites strategiques, MLL, Pylone, etc.","ENVTECH",
M1102="AKTIVCO DEFAUT GE &amp; POWER Cabinet","POWER ISSUE",
M1102="AKTIVCO Coupure ENEO &amp; Baisse de tension","POWER ISSUE",
M1102="Coupure ENEO &amp; Baisse de tension","POWER ISSUE",
M1102="Defaut GE &amp; POWER Cabinet","POWER ISSUE",
M1102="Sharing","POWER ISSUE",
M1102="Sites strategiques &amp; DataCenter","POWER ISSUE",
M1102="Exclu","Exclu",
M1102="SAT","TX ISSUE",
M1102="SPARE-ISSUE","SPARE-ISSUE",
M1102="Fiber CAmtel","TX ISSUE",
M1102="Fiber AOF","TX ISSUE",
M1102="Projet OCM (HUAWEI)","TRAVAUX-HUAWEI",
M1102="Projet OCM (NOKIA)","TRAVAUX -NOKIA",
M1102="ACCESS-ISSUE","ACCESS-ISSUE",
M1102="Projet OCM (ZTE, NOKIA, autres projets)","TRAVAUX OCM",
M1102="No root CAuse","No root cause",
M1102="ODU HS","TX ISSUE",
M1102="IP &amp; VLAN","TX ISSUE",
M1102="Warehouse HUAWEI","SPARE-ISSUE",
M1102="SPARE-HS","SPARE-ISSUE",
M1102="Power Telco","RAN ISSUE"
),"")</f>
        <v>No root cause</v>
      </c>
      <c r="M1102" s="28" t="s">
        <v>5403</v>
      </c>
      <c r="N1102" s="17" t="str" cm="1">
        <f t="array" ref="N1102">IFERROR(_xlfn.IFS(
M1102="MPR ISSUE","ACTIVE",
M1102="BSS Hardware Issue","ACTIVE",
M1102="Sites strategiques, MLL, Pylone, etc.","PASSIVE",
M1102="AKTIVCO DEFAUT GE &amp; POWER Cabinet","PASSIVE",
M1102="AKTIVCO Coupure ENEO &amp; Baisse de tension","PASSIVE",
M1102="Coupure ENEO &amp; Baisse de tension","PASSIVE",
M1102="Defaut GE &amp; POWER Cabinet","PASSIVE",
M1102="Sharing","PASSIVE",
M1102="Sites strategiques &amp; DataCenter","PASSIVE",
M1102="Exclu","Exclu",
M1102="SAT","ACTIVE",
M1102="SPARE-ISSUE","SPARE-ISSUE",
M1102="Fiber CAmtel","ACTIVE",
M1102="Fiber AOF","ACTIVE",
M1102="Projet OCM (HUAWEI)","PLANNED WORKS",
M1102="Projet OCM (NOKIA)","PLANNED WORKS",
M1102="ACCESS-ISSUE","ACCESS-ISSUE",
M1102="Projet OCM (ZTE, NOKIA, autres projets)","PLANNED WORKS",
M1102="No root CAuse","No root cause",
M1102="ODU HS","ACTIVE",
M1102="IP &amp; VLAN","ACTIVE",
M1102="Warehouse HUAWEI","SPARE-ISSUE",
M1102="SPARE-HS","SPARE-ISSUE",
M1102="Power Telco","ACTIVE"
),"")</f>
        <v>No root cause</v>
      </c>
      <c r="O1102" s="56">
        <v>0</v>
      </c>
      <c r="P1102" s="56">
        <v>0</v>
      </c>
      <c r="Q1102" s="56">
        <v>0</v>
      </c>
      <c r="R1102" s="56">
        <v>0</v>
      </c>
      <c r="S1102" s="56">
        <v>0</v>
      </c>
      <c r="T1102" s="56">
        <v>0</v>
      </c>
      <c r="U1102" s="56">
        <v>0</v>
      </c>
      <c r="V1102" s="14"/>
      <c r="W1102" s="14"/>
      <c r="X1102" s="14"/>
      <c r="Y1102" s="14"/>
      <c r="Z1102" s="14"/>
      <c r="AA1102" s="30" t="s">
        <v>16</v>
      </c>
      <c r="AB1102" s="7" t="s">
        <v>16</v>
      </c>
      <c r="AC1102" s="3"/>
      <c r="AD1102" s="3" t="s">
        <v>16</v>
      </c>
      <c r="AE1102" s="7"/>
      <c r="AF1102" s="31" t="s">
        <v>16</v>
      </c>
      <c r="AG1102" s="31" t="s">
        <v>16</v>
      </c>
      <c r="AH1102" s="31" t="s">
        <v>16</v>
      </c>
      <c r="AI1102" s="31" t="s">
        <v>16</v>
      </c>
      <c r="AJ1102" s="31" t="s">
        <v>16</v>
      </c>
      <c r="AK1102" s="31" t="s">
        <v>16</v>
      </c>
      <c r="AL1102" s="31" t="s">
        <v>16</v>
      </c>
      <c r="AM1102" s="31" t="s">
        <v>16</v>
      </c>
      <c r="AN1102" s="31" t="s">
        <v>16</v>
      </c>
      <c r="AO1102" s="31" t="s">
        <v>16</v>
      </c>
      <c r="AP1102" s="9" t="s">
        <v>16</v>
      </c>
      <c r="AQ1102" s="9" t="s">
        <v>16</v>
      </c>
      <c r="AR1102" s="9" t="s">
        <v>16</v>
      </c>
      <c r="AS1102" s="14"/>
      <c r="AT1102" s="14"/>
    </row>
    <row r="1103" spans="1:46" s="9" customFormat="1" hidden="1" x14ac:dyDescent="0.3">
      <c r="A1103" s="1" t="s">
        <v>2257</v>
      </c>
      <c r="B1103" s="48" t="s">
        <v>2258</v>
      </c>
      <c r="C1103" s="48" t="s">
        <v>11</v>
      </c>
      <c r="D1103" s="48" t="s">
        <v>12</v>
      </c>
      <c r="E1103" s="53" t="s">
        <v>38</v>
      </c>
      <c r="F1103" s="48" t="s">
        <v>39</v>
      </c>
      <c r="G1103" s="22" t="s">
        <v>5417</v>
      </c>
      <c r="H1103" s="66" t="s">
        <v>5452</v>
      </c>
      <c r="I1103" s="22" t="str">
        <f>_xlfn.XLOOKUP(B1103,[1]SITE!$B:$B,[1]SITE!$I:$I,"")</f>
        <v>No impact</v>
      </c>
      <c r="J1103" s="29"/>
      <c r="K1103" s="15" t="str" cm="1">
        <f t="array" ref="K1103">IFERROR(_xlfn.IFS(
M1103="MPR ISSUE","PDH",
M1103="BSS Hardware Issue","BSS",
M1103="Sites strategiques, MLL, Pylone, etc.","ENVTECH",
M1103="AKTIVCO DEFAUT GE &amp; POWER Cabinet","AKTIVCO",
M1103="AKTIVCO Coupure ENEO &amp; Baisse de tension","AKTIVCO GRID ONLY",
M1103="Coupure ENEO &amp; Baisse de tension","IHS GRID ONLY",
M1103="Defaut GE &amp; POWER Cabinet","IHS",
M1103="Sharing","Partners",
M1103="Sites strategiques &amp; DataCenter","SST &amp; DC",
M1103="Exclu","Exclu",
M1103="SAT","SAT",
M1103="SPARE-ISSUE","SPARE-ISSUE",
M1103="Fiber CAmtel","TRANS_FO_CAMTEL",
M1103="Fiber AOF","Fiber AOF",
M1103="Projet OCM (HUAWEI)","TRAVAUX-HUAWEI",
M1103="Projet OCM (NOKIA)","TRAVAUX-NOKIA",
M1103="ACCESS-ISSUE","ACCESS-ISSUE",
M1103="Projet OCM (ZTE, NOKIA, autres projets)","TRAVAUX OCM",
M1103="No root CAuse","No root cause",
M1103="ODU HS","PDH",
M1103="IP &amp; VLAN","PDH",
M1103="Warehouse HUAWEI","SPARE-ISSUE",
M1103="SPARE-HS","SPARE-ISSUE",
M1103="Power Telco","BSS"
),"")</f>
        <v>SPARE-ISSUE</v>
      </c>
      <c r="L1103" s="16" t="str" cm="1">
        <f t="array" ref="L1103">IFERROR(_xlfn.IFS(
M1103="MPR ISSUE","TX ISSUE",
M1103="BSS Hardware Issue","RAN ISSUE",
M1103="Sites strategiques, MLL, Pylone, etc.","ENVTECH",
M1103="AKTIVCO DEFAUT GE &amp; POWER Cabinet","POWER ISSUE",
M1103="AKTIVCO Coupure ENEO &amp; Baisse de tension","POWER ISSUE",
M1103="Coupure ENEO &amp; Baisse de tension","POWER ISSUE",
M1103="Defaut GE &amp; POWER Cabinet","POWER ISSUE",
M1103="Sharing","POWER ISSUE",
M1103="Sites strategiques &amp; DataCenter","POWER ISSUE",
M1103="Exclu","Exclu",
M1103="SAT","TX ISSUE",
M1103="SPARE-ISSUE","SPARE-ISSUE",
M1103="Fiber CAmtel","TX ISSUE",
M1103="Fiber AOF","TX ISSUE",
M1103="Projet OCM (HUAWEI)","TRAVAUX-HUAWEI",
M1103="Projet OCM (NOKIA)","TRAVAUX -NOKIA",
M1103="ACCESS-ISSUE","ACCESS-ISSUE",
M1103="Projet OCM (ZTE, NOKIA, autres projets)","TRAVAUX OCM",
M1103="No root CAuse","No root cause",
M1103="ODU HS","TX ISSUE",
M1103="IP &amp; VLAN","TX ISSUE",
M1103="Warehouse HUAWEI","SPARE-ISSUE",
M1103="SPARE-HS","SPARE-ISSUE",
M1103="Power Telco","RAN ISSUE"
),"")</f>
        <v>SPARE-ISSUE</v>
      </c>
      <c r="M1103" s="28" t="s">
        <v>5342</v>
      </c>
      <c r="N1103" s="17" t="str" cm="1">
        <f t="array" ref="N1103">IFERROR(_xlfn.IFS(
M1103="MPR ISSUE","ACTIVE",
M1103="BSS Hardware Issue","ACTIVE",
M1103="Sites strategiques, MLL, Pylone, etc.","PASSIVE",
M1103="AKTIVCO DEFAUT GE &amp; POWER Cabinet","PASSIVE",
M1103="AKTIVCO Coupure ENEO &amp; Baisse de tension","PASSIVE",
M1103="Coupure ENEO &amp; Baisse de tension","PASSIVE",
M1103="Defaut GE &amp; POWER Cabinet","PASSIVE",
M1103="Sharing","PASSIVE",
M1103="Sites strategiques &amp; DataCenter","PASSIVE",
M1103="Exclu","Exclu",
M1103="SAT","ACTIVE",
M1103="SPARE-ISSUE","SPARE-ISSUE",
M1103="Fiber CAmtel","ACTIVE",
M1103="Fiber AOF","ACTIVE",
M1103="Projet OCM (HUAWEI)","PLANNED WORKS",
M1103="Projet OCM (NOKIA)","PLANNED WORKS",
M1103="ACCESS-ISSUE","ACCESS-ISSUE",
M1103="Projet OCM (ZTE, NOKIA, autres projets)","PLANNED WORKS",
M1103="No root CAuse","No root cause",
M1103="ODU HS","ACTIVE",
M1103="IP &amp; VLAN","ACTIVE",
M1103="Warehouse HUAWEI","SPARE-ISSUE",
M1103="SPARE-HS","SPARE-ISSUE",
M1103="Power Telco","ACTIVE"
),"")</f>
        <v>SPARE-ISSUE</v>
      </c>
      <c r="O1103" s="56">
        <v>0</v>
      </c>
      <c r="P1103" s="56">
        <v>0</v>
      </c>
      <c r="Q1103" s="56">
        <v>0.91618797316462786</v>
      </c>
      <c r="R1103" s="56">
        <v>0</v>
      </c>
      <c r="S1103" s="56">
        <v>0</v>
      </c>
      <c r="T1103" s="56">
        <v>0</v>
      </c>
      <c r="U1103" s="56">
        <v>0</v>
      </c>
      <c r="V1103" s="14"/>
      <c r="W1103" s="14"/>
      <c r="X1103" s="14"/>
      <c r="Y1103" s="14"/>
      <c r="Z1103" s="14"/>
      <c r="AA1103" s="30" t="s">
        <v>16</v>
      </c>
      <c r="AB1103" s="7" t="s">
        <v>16</v>
      </c>
      <c r="AC1103" s="3"/>
      <c r="AD1103" s="3" t="s">
        <v>16</v>
      </c>
      <c r="AE1103" s="7"/>
      <c r="AF1103" s="31" t="s">
        <v>16</v>
      </c>
      <c r="AG1103" s="31" t="s">
        <v>16</v>
      </c>
      <c r="AH1103" s="31" t="s">
        <v>16</v>
      </c>
      <c r="AI1103" s="31" t="s">
        <v>16</v>
      </c>
      <c r="AJ1103" s="31" t="s">
        <v>16</v>
      </c>
      <c r="AK1103" s="31" t="s">
        <v>16</v>
      </c>
      <c r="AL1103" s="31" t="s">
        <v>16</v>
      </c>
      <c r="AM1103" s="31" t="s">
        <v>16</v>
      </c>
      <c r="AN1103" s="31" t="s">
        <v>16</v>
      </c>
      <c r="AO1103" s="31" t="s">
        <v>16</v>
      </c>
      <c r="AP1103" s="9" t="s">
        <v>16</v>
      </c>
      <c r="AQ1103" s="9" t="s">
        <v>16</v>
      </c>
      <c r="AR1103" s="9" t="s">
        <v>16</v>
      </c>
      <c r="AS1103" s="14"/>
      <c r="AT1103" s="14"/>
    </row>
    <row r="1104" spans="1:46" s="9" customFormat="1" hidden="1" x14ac:dyDescent="0.3">
      <c r="A1104" s="1" t="s">
        <v>2702</v>
      </c>
      <c r="B1104" s="48" t="s">
        <v>2703</v>
      </c>
      <c r="C1104" s="48" t="s">
        <v>11</v>
      </c>
      <c r="D1104" s="48"/>
      <c r="E1104" s="53" t="s">
        <v>38</v>
      </c>
      <c r="F1104" s="48" t="s">
        <v>39</v>
      </c>
      <c r="G1104" s="22" t="s">
        <v>5417</v>
      </c>
      <c r="H1104" s="66" t="s">
        <v>5452</v>
      </c>
      <c r="I1104" s="22" t="str">
        <f>_xlfn.XLOOKUP(B1104,[1]SITE!$B:$B,[1]SITE!$I:$I,"")</f>
        <v>No impact</v>
      </c>
      <c r="J1104" s="29"/>
      <c r="K1104" s="15" t="str" cm="1">
        <f t="array" ref="K1104">IFERROR(_xlfn.IFS(
M1104="MPR ISSUE","PDH",
M1104="BSS Hardware Issue","BSS",
M1104="Sites strategiques, MLL, Pylone, etc.","ENVTECH",
M1104="AKTIVCO DEFAUT GE &amp; POWER Cabinet","AKTIVCO",
M1104="AKTIVCO Coupure ENEO &amp; Baisse de tension","AKTIVCO GRID ONLY",
M1104="Coupure ENEO &amp; Baisse de tension","IHS GRID ONLY",
M1104="Defaut GE &amp; POWER Cabinet","IHS",
M1104="Sharing","Partners",
M1104="Sites strategiques &amp; DataCenter","SST &amp; DC",
M1104="Exclu","Exclu",
M1104="SAT","SAT",
M1104="SPARE-ISSUE","SPARE-ISSUE",
M1104="Fiber CAmtel","TRANS_FO_CAMTEL",
M1104="Fiber AOF","Fiber AOF",
M1104="Projet OCM (HUAWEI)","TRAVAUX-HUAWEI",
M1104="Projet OCM (NOKIA)","TRAVAUX-NOKIA",
M1104="ACCESS-ISSUE","ACCESS-ISSUE",
M1104="Projet OCM (ZTE, NOKIA, autres projets)","TRAVAUX OCM",
M1104="No root CAuse","No root cause",
M1104="ODU HS","PDH",
M1104="IP &amp; VLAN","PDH",
M1104="Warehouse HUAWEI","SPARE-ISSUE",
M1104="SPARE-HS","SPARE-ISSUE",
M1104="Power Telco","BSS"
),"")</f>
        <v>No root cause</v>
      </c>
      <c r="L1104" s="16" t="str" cm="1">
        <f t="array" ref="L1104">IFERROR(_xlfn.IFS(
M1104="MPR ISSUE","TX ISSUE",
M1104="BSS Hardware Issue","RAN ISSUE",
M1104="Sites strategiques, MLL, Pylone, etc.","ENVTECH",
M1104="AKTIVCO DEFAUT GE &amp; POWER Cabinet","POWER ISSUE",
M1104="AKTIVCO Coupure ENEO &amp; Baisse de tension","POWER ISSUE",
M1104="Coupure ENEO &amp; Baisse de tension","POWER ISSUE",
M1104="Defaut GE &amp; POWER Cabinet","POWER ISSUE",
M1104="Sharing","POWER ISSUE",
M1104="Sites strategiques &amp; DataCenter","POWER ISSUE",
M1104="Exclu","Exclu",
M1104="SAT","TX ISSUE",
M1104="SPARE-ISSUE","SPARE-ISSUE",
M1104="Fiber CAmtel","TX ISSUE",
M1104="Fiber AOF","TX ISSUE",
M1104="Projet OCM (HUAWEI)","TRAVAUX-HUAWEI",
M1104="Projet OCM (NOKIA)","TRAVAUX -NOKIA",
M1104="ACCESS-ISSUE","ACCESS-ISSUE",
M1104="Projet OCM (ZTE, NOKIA, autres projets)","TRAVAUX OCM",
M1104="No root CAuse","No root cause",
M1104="ODU HS","TX ISSUE",
M1104="IP &amp; VLAN","TX ISSUE",
M1104="Warehouse HUAWEI","SPARE-ISSUE",
M1104="SPARE-HS","SPARE-ISSUE",
M1104="Power Telco","RAN ISSUE"
),"")</f>
        <v>No root cause</v>
      </c>
      <c r="M1104" s="35" t="s">
        <v>5403</v>
      </c>
      <c r="N1104" s="17" t="str" cm="1">
        <f t="array" ref="N1104">IFERROR(_xlfn.IFS(
M1104="MPR ISSUE","ACTIVE",
M1104="BSS Hardware Issue","ACTIVE",
M1104="Sites strategiques, MLL, Pylone, etc.","PASSIVE",
M1104="AKTIVCO DEFAUT GE &amp; POWER Cabinet","PASSIVE",
M1104="AKTIVCO Coupure ENEO &amp; Baisse de tension","PASSIVE",
M1104="Coupure ENEO &amp; Baisse de tension","PASSIVE",
M1104="Defaut GE &amp; POWER Cabinet","PASSIVE",
M1104="Sharing","PASSIVE",
M1104="Sites strategiques &amp; DataCenter","PASSIVE",
M1104="Exclu","Exclu",
M1104="SAT","ACTIVE",
M1104="SPARE-ISSUE","SPARE-ISSUE",
M1104="Fiber CAmtel","ACTIVE",
M1104="Fiber AOF","ACTIVE",
M1104="Projet OCM (HUAWEI)","PLANNED WORKS",
M1104="Projet OCM (NOKIA)","PLANNED WORKS",
M1104="ACCESS-ISSUE","ACCESS-ISSUE",
M1104="Projet OCM (ZTE, NOKIA, autres projets)","PLANNED WORKS",
M1104="No root CAuse","No root cause",
M1104="ODU HS","ACTIVE",
M1104="IP &amp; VLAN","ACTIVE",
M1104="Warehouse HUAWEI","SPARE-ISSUE",
M1104="SPARE-HS","SPARE-ISSUE",
M1104="Power Telco","ACTIVE"
),"")</f>
        <v>No root cause</v>
      </c>
      <c r="O1104" s="56">
        <v>0</v>
      </c>
      <c r="P1104" s="56">
        <v>0</v>
      </c>
      <c r="Q1104" s="56">
        <v>0</v>
      </c>
      <c r="R1104" s="56">
        <v>0</v>
      </c>
      <c r="S1104" s="56">
        <v>0</v>
      </c>
      <c r="T1104" s="56">
        <v>0</v>
      </c>
      <c r="U1104" s="56">
        <v>0</v>
      </c>
      <c r="V1104" s="14"/>
      <c r="W1104" s="14"/>
      <c r="X1104" s="14"/>
      <c r="Y1104" s="14"/>
      <c r="Z1104" s="14"/>
      <c r="AA1104" s="30" t="s">
        <v>16</v>
      </c>
      <c r="AB1104" s="7" t="s">
        <v>16</v>
      </c>
      <c r="AC1104" s="3"/>
      <c r="AD1104" s="3" t="s">
        <v>16</v>
      </c>
      <c r="AE1104" s="7"/>
      <c r="AF1104" s="31" t="s">
        <v>16</v>
      </c>
      <c r="AG1104" s="31" t="s">
        <v>16</v>
      </c>
      <c r="AH1104" s="31" t="s">
        <v>16</v>
      </c>
      <c r="AI1104" s="31" t="s">
        <v>16</v>
      </c>
      <c r="AJ1104" s="31" t="s">
        <v>16</v>
      </c>
      <c r="AK1104" s="31" t="s">
        <v>16</v>
      </c>
      <c r="AL1104" s="31" t="s">
        <v>16</v>
      </c>
      <c r="AM1104" s="31" t="s">
        <v>16</v>
      </c>
      <c r="AN1104" s="31" t="s">
        <v>16</v>
      </c>
      <c r="AO1104" s="31" t="s">
        <v>16</v>
      </c>
      <c r="AP1104" s="9" t="s">
        <v>16</v>
      </c>
      <c r="AQ1104" s="9" t="s">
        <v>16</v>
      </c>
      <c r="AR1104" s="9" t="s">
        <v>16</v>
      </c>
      <c r="AS1104" s="14"/>
      <c r="AT1104" s="14"/>
    </row>
    <row r="1105" spans="1:46" s="9" customFormat="1" hidden="1" x14ac:dyDescent="0.3">
      <c r="A1105" s="1" t="s">
        <v>2384</v>
      </c>
      <c r="B1105" s="48" t="s">
        <v>2385</v>
      </c>
      <c r="C1105" s="48" t="s">
        <v>11</v>
      </c>
      <c r="D1105" s="48" t="s">
        <v>12</v>
      </c>
      <c r="E1105" s="53" t="s">
        <v>32</v>
      </c>
      <c r="F1105" s="48" t="s">
        <v>33</v>
      </c>
      <c r="G1105" s="22" t="s">
        <v>5417</v>
      </c>
      <c r="H1105" s="66" t="s">
        <v>5452</v>
      </c>
      <c r="I1105" s="22" t="str">
        <f>_xlfn.XLOOKUP(B1105,[1]SITE!$B:$B,[1]SITE!$I:$I,"")</f>
        <v>No impact</v>
      </c>
      <c r="J1105" s="29"/>
      <c r="K1105" s="15" t="str" cm="1">
        <f t="array" ref="K1105">IFERROR(_xlfn.IFS(
M1105="MPR ISSUE","PDH",
M1105="BSS Hardware Issue","BSS",
M1105="Sites strategiques, MLL, Pylone, etc.","ENVTECH",
M1105="AKTIVCO DEFAUT GE &amp; POWER Cabinet","AKTIVCO",
M1105="AKTIVCO Coupure ENEO &amp; Baisse de tension","AKTIVCO GRID ONLY",
M1105="Coupure ENEO &amp; Baisse de tension","IHS GRID ONLY",
M1105="Defaut GE &amp; POWER Cabinet","IHS",
M1105="Sharing","Partners",
M1105="Sites strategiques &amp; DataCenter","SST &amp; DC",
M1105="Exclu","Exclu",
M1105="SAT","SAT",
M1105="SPARE-ISSUE","SPARE-ISSUE",
M1105="Fiber CAmtel","TRANS_FO_CAMTEL",
M1105="Fiber AOF","Fiber AOF",
M1105="Projet OCM (HUAWEI)","TRAVAUX-HUAWEI",
M1105="Projet OCM (NOKIA)","TRAVAUX-NOKIA",
M1105="ACCESS-ISSUE","ACCESS-ISSUE",
M1105="Projet OCM (ZTE, NOKIA, autres projets)","TRAVAUX OCM",
M1105="No root CAuse","No root cause",
M1105="ODU HS","PDH",
M1105="IP &amp; VLAN","PDH",
M1105="Warehouse HUAWEI","SPARE-ISSUE",
M1105="SPARE-HS","SPARE-ISSUE",
M1105="Power Telco","BSS"
),"")</f>
        <v>No root cause</v>
      </c>
      <c r="L1105" s="16" t="str" cm="1">
        <f t="array" ref="L1105">IFERROR(_xlfn.IFS(
M1105="MPR ISSUE","TX ISSUE",
M1105="BSS Hardware Issue","RAN ISSUE",
M1105="Sites strategiques, MLL, Pylone, etc.","ENVTECH",
M1105="AKTIVCO DEFAUT GE &amp; POWER Cabinet","POWER ISSUE",
M1105="AKTIVCO Coupure ENEO &amp; Baisse de tension","POWER ISSUE",
M1105="Coupure ENEO &amp; Baisse de tension","POWER ISSUE",
M1105="Defaut GE &amp; POWER Cabinet","POWER ISSUE",
M1105="Sharing","POWER ISSUE",
M1105="Sites strategiques &amp; DataCenter","POWER ISSUE",
M1105="Exclu","Exclu",
M1105="SAT","TX ISSUE",
M1105="SPARE-ISSUE","SPARE-ISSUE",
M1105="Fiber CAmtel","TX ISSUE",
M1105="Fiber AOF","TX ISSUE",
M1105="Projet OCM (HUAWEI)","TRAVAUX-HUAWEI",
M1105="Projet OCM (NOKIA)","TRAVAUX -NOKIA",
M1105="ACCESS-ISSUE","ACCESS-ISSUE",
M1105="Projet OCM (ZTE, NOKIA, autres projets)","TRAVAUX OCM",
M1105="No root CAuse","No root cause",
M1105="ODU HS","TX ISSUE",
M1105="IP &amp; VLAN","TX ISSUE",
M1105="Warehouse HUAWEI","SPARE-ISSUE",
M1105="SPARE-HS","SPARE-ISSUE",
M1105="Power Telco","RAN ISSUE"
),"")</f>
        <v>No root cause</v>
      </c>
      <c r="M1105" s="35" t="s">
        <v>5403</v>
      </c>
      <c r="N1105" s="17" t="str" cm="1">
        <f t="array" ref="N1105">IFERROR(_xlfn.IFS(
M1105="MPR ISSUE","ACTIVE",
M1105="BSS Hardware Issue","ACTIVE",
M1105="Sites strategiques, MLL, Pylone, etc.","PASSIVE",
M1105="AKTIVCO DEFAUT GE &amp; POWER Cabinet","PASSIVE",
M1105="AKTIVCO Coupure ENEO &amp; Baisse de tension","PASSIVE",
M1105="Coupure ENEO &amp; Baisse de tension","PASSIVE",
M1105="Defaut GE &amp; POWER Cabinet","PASSIVE",
M1105="Sharing","PASSIVE",
M1105="Sites strategiques &amp; DataCenter","PASSIVE",
M1105="Exclu","Exclu",
M1105="SAT","ACTIVE",
M1105="SPARE-ISSUE","SPARE-ISSUE",
M1105="Fiber CAmtel","ACTIVE",
M1105="Fiber AOF","ACTIVE",
M1105="Projet OCM (HUAWEI)","PLANNED WORKS",
M1105="Projet OCM (NOKIA)","PLANNED WORKS",
M1105="ACCESS-ISSUE","ACCESS-ISSUE",
M1105="Projet OCM (ZTE, NOKIA, autres projets)","PLANNED WORKS",
M1105="No root CAuse","No root cause",
M1105="ODU HS","ACTIVE",
M1105="IP &amp; VLAN","ACTIVE",
M1105="Warehouse HUAWEI","SPARE-ISSUE",
M1105="SPARE-HS","SPARE-ISSUE",
M1105="Power Telco","ACTIVE"
),"")</f>
        <v>No root cause</v>
      </c>
      <c r="O1105" s="56">
        <v>0</v>
      </c>
      <c r="P1105" s="56">
        <v>0</v>
      </c>
      <c r="Q1105" s="56">
        <v>0</v>
      </c>
      <c r="R1105" s="56">
        <v>0</v>
      </c>
      <c r="S1105" s="56">
        <v>0</v>
      </c>
      <c r="T1105" s="56">
        <v>0</v>
      </c>
      <c r="U1105" s="56">
        <v>0</v>
      </c>
      <c r="V1105" s="14"/>
      <c r="W1105" s="14"/>
      <c r="X1105" s="14"/>
      <c r="Y1105" s="14"/>
      <c r="Z1105" s="14"/>
      <c r="AA1105" s="30" t="s">
        <v>16</v>
      </c>
      <c r="AB1105" s="7" t="s">
        <v>16</v>
      </c>
      <c r="AC1105" s="3"/>
      <c r="AD1105" s="3" t="s">
        <v>16</v>
      </c>
      <c r="AE1105" s="7"/>
      <c r="AF1105" s="31" t="s">
        <v>16</v>
      </c>
      <c r="AG1105" s="31" t="s">
        <v>16</v>
      </c>
      <c r="AH1105" s="31" t="s">
        <v>16</v>
      </c>
      <c r="AI1105" s="31" t="s">
        <v>16</v>
      </c>
      <c r="AJ1105" s="31" t="s">
        <v>16</v>
      </c>
      <c r="AK1105" s="31" t="s">
        <v>16</v>
      </c>
      <c r="AL1105" s="31" t="s">
        <v>16</v>
      </c>
      <c r="AM1105" s="31" t="s">
        <v>16</v>
      </c>
      <c r="AN1105" s="31" t="s">
        <v>16</v>
      </c>
      <c r="AO1105" s="31" t="s">
        <v>16</v>
      </c>
      <c r="AP1105" s="9" t="s">
        <v>16</v>
      </c>
      <c r="AQ1105" s="9" t="s">
        <v>16</v>
      </c>
      <c r="AR1105" s="9" t="s">
        <v>16</v>
      </c>
      <c r="AS1105" s="14"/>
      <c r="AT1105" s="14"/>
    </row>
    <row r="1106" spans="1:46" s="9" customFormat="1" hidden="1" x14ac:dyDescent="0.3">
      <c r="A1106" s="1" t="s">
        <v>3139</v>
      </c>
      <c r="B1106" s="48" t="s">
        <v>3140</v>
      </c>
      <c r="C1106" s="48" t="s">
        <v>11</v>
      </c>
      <c r="D1106" s="48" t="s">
        <v>12</v>
      </c>
      <c r="E1106" s="53" t="s">
        <v>56</v>
      </c>
      <c r="F1106" s="48" t="s">
        <v>3141</v>
      </c>
      <c r="G1106" s="46" t="s">
        <v>5418</v>
      </c>
      <c r="H1106" s="66" t="s">
        <v>5453</v>
      </c>
      <c r="I1106" s="22" t="str">
        <f>_xlfn.XLOOKUP(B1106,[1]SITE!$B:$B,[1]SITE!$I:$I,"")</f>
        <v>No impact</v>
      </c>
      <c r="J1106" s="29"/>
      <c r="K1106" s="15" t="str" cm="1">
        <f t="array" ref="K1106">IFERROR(_xlfn.IFS(
M1106="MPR ISSUE","PDH",
M1106="BSS Hardware Issue","BSS",
M1106="Sites strategiques, MLL, Pylone, etc.","ENVTECH",
M1106="AKTIVCO DEFAUT GE &amp; POWER Cabinet","AKTIVCO",
M1106="AKTIVCO Coupure ENEO &amp; Baisse de tension","AKTIVCO GRID ONLY",
M1106="Coupure ENEO &amp; Baisse de tension","IHS GRID ONLY",
M1106="Defaut GE &amp; POWER Cabinet","IHS",
M1106="Sharing","Partners",
M1106="Sites strategiques &amp; DataCenter","SST &amp; DC",
M1106="Exclu","Exclu",
M1106="SAT","SAT",
M1106="SPARE-ISSUE","SPARE-ISSUE",
M1106="Fiber CAmtel","TRANS_FO_CAMTEL",
M1106="Fiber AOF","Fiber AOF",
M1106="Projet OCM (HUAWEI)","TRAVAUX-HUAWEI",
M1106="Projet OCM (NOKIA)","TRAVAUX-NOKIA",
M1106="ACCESS-ISSUE","ACCESS-ISSUE",
M1106="Projet OCM (ZTE, NOKIA, autres projets)","TRAVAUX OCM",
M1106="No root CAuse","No root cause",
M1106="ODU HS","PDH",
M1106="IP &amp; VLAN","PDH",
M1106="Warehouse HUAWEI","SPARE-ISSUE",
M1106="SPARE-HS","SPARE-ISSUE",
M1106="Power Telco","BSS"
),"")</f>
        <v>No root cause</v>
      </c>
      <c r="L1106" s="16" t="str" cm="1">
        <f t="array" ref="L1106">IFERROR(_xlfn.IFS(
M1106="MPR ISSUE","TX ISSUE",
M1106="BSS Hardware Issue","RAN ISSUE",
M1106="Sites strategiques, MLL, Pylone, etc.","ENVTECH",
M1106="AKTIVCO DEFAUT GE &amp; POWER Cabinet","POWER ISSUE",
M1106="AKTIVCO Coupure ENEO &amp; Baisse de tension","POWER ISSUE",
M1106="Coupure ENEO &amp; Baisse de tension","POWER ISSUE",
M1106="Defaut GE &amp; POWER Cabinet","POWER ISSUE",
M1106="Sharing","POWER ISSUE",
M1106="Sites strategiques &amp; DataCenter","POWER ISSUE",
M1106="Exclu","Exclu",
M1106="SAT","TX ISSUE",
M1106="SPARE-ISSUE","SPARE-ISSUE",
M1106="Fiber CAmtel","TX ISSUE",
M1106="Fiber AOF","TX ISSUE",
M1106="Projet OCM (HUAWEI)","TRAVAUX-HUAWEI",
M1106="Projet OCM (NOKIA)","TRAVAUX -NOKIA",
M1106="ACCESS-ISSUE","ACCESS-ISSUE",
M1106="Projet OCM (ZTE, NOKIA, autres projets)","TRAVAUX OCM",
M1106="No root CAuse","No root cause",
M1106="ODU HS","TX ISSUE",
M1106="IP &amp; VLAN","TX ISSUE",
M1106="Warehouse HUAWEI","SPARE-ISSUE",
M1106="SPARE-HS","SPARE-ISSUE",
M1106="Power Telco","RAN ISSUE"
),"")</f>
        <v>No root cause</v>
      </c>
      <c r="M1106" s="35" t="s">
        <v>5403</v>
      </c>
      <c r="N1106" s="17" t="str" cm="1">
        <f t="array" ref="N1106">IFERROR(_xlfn.IFS(
M1106="MPR ISSUE","ACTIVE",
M1106="BSS Hardware Issue","ACTIVE",
M1106="Sites strategiques, MLL, Pylone, etc.","PASSIVE",
M1106="AKTIVCO DEFAUT GE &amp; POWER Cabinet","PASSIVE",
M1106="AKTIVCO Coupure ENEO &amp; Baisse de tension","PASSIVE",
M1106="Coupure ENEO &amp; Baisse de tension","PASSIVE",
M1106="Defaut GE &amp; POWER Cabinet","PASSIVE",
M1106="Sharing","PASSIVE",
M1106="Sites strategiques &amp; DataCenter","PASSIVE",
M1106="Exclu","Exclu",
M1106="SAT","ACTIVE",
M1106="SPARE-ISSUE","SPARE-ISSUE",
M1106="Fiber CAmtel","ACTIVE",
M1106="Fiber AOF","ACTIVE",
M1106="Projet OCM (HUAWEI)","PLANNED WORKS",
M1106="Projet OCM (NOKIA)","PLANNED WORKS",
M1106="ACCESS-ISSUE","ACCESS-ISSUE",
M1106="Projet OCM (ZTE, NOKIA, autres projets)","PLANNED WORKS",
M1106="No root CAuse","No root cause",
M1106="ODU HS","ACTIVE",
M1106="IP &amp; VLAN","ACTIVE",
M1106="Warehouse HUAWEI","SPARE-ISSUE",
M1106="SPARE-HS","SPARE-ISSUE",
M1106="Power Telco","ACTIVE"
),"")</f>
        <v>No root cause</v>
      </c>
      <c r="O1106" s="56">
        <v>0</v>
      </c>
      <c r="P1106" s="56">
        <v>3.6954282273644327E-2</v>
      </c>
      <c r="Q1106" s="56">
        <v>0</v>
      </c>
      <c r="R1106" s="56">
        <v>0</v>
      </c>
      <c r="S1106" s="56">
        <v>0</v>
      </c>
      <c r="T1106" s="56">
        <v>0</v>
      </c>
      <c r="U1106" s="56">
        <v>0</v>
      </c>
      <c r="V1106" s="14"/>
      <c r="W1106" s="14"/>
      <c r="X1106" s="14"/>
      <c r="Y1106" s="14"/>
      <c r="Z1106" s="14"/>
      <c r="AA1106" s="30" t="s">
        <v>16</v>
      </c>
      <c r="AB1106" s="7" t="s">
        <v>16</v>
      </c>
      <c r="AC1106" s="3"/>
      <c r="AD1106" s="3" t="s">
        <v>16</v>
      </c>
      <c r="AE1106" s="7"/>
      <c r="AF1106" s="31" t="s">
        <v>16</v>
      </c>
      <c r="AG1106" s="31" t="s">
        <v>16</v>
      </c>
      <c r="AH1106" s="31" t="s">
        <v>16</v>
      </c>
      <c r="AI1106" s="31" t="s">
        <v>16</v>
      </c>
      <c r="AJ1106" s="31" t="s">
        <v>16</v>
      </c>
      <c r="AK1106" s="31" t="s">
        <v>16</v>
      </c>
      <c r="AL1106" s="31" t="s">
        <v>16</v>
      </c>
      <c r="AM1106" s="31" t="s">
        <v>16</v>
      </c>
      <c r="AN1106" s="31" t="s">
        <v>16</v>
      </c>
      <c r="AO1106" s="31" t="s">
        <v>16</v>
      </c>
      <c r="AP1106" s="9" t="s">
        <v>16</v>
      </c>
      <c r="AQ1106" s="9" t="s">
        <v>16</v>
      </c>
      <c r="AR1106" s="9" t="s">
        <v>16</v>
      </c>
      <c r="AS1106" s="14"/>
      <c r="AT1106" s="14"/>
    </row>
    <row r="1107" spans="1:46" s="9" customFormat="1" hidden="1" x14ac:dyDescent="0.3">
      <c r="A1107" s="1" t="s">
        <v>559</v>
      </c>
      <c r="B1107" s="1" t="s">
        <v>560</v>
      </c>
      <c r="C1107" s="1" t="s">
        <v>22</v>
      </c>
      <c r="D1107" s="1" t="s">
        <v>81</v>
      </c>
      <c r="E1107" s="53" t="s">
        <v>56</v>
      </c>
      <c r="F1107" s="1" t="s">
        <v>561</v>
      </c>
      <c r="G1107" s="46" t="s">
        <v>5418</v>
      </c>
      <c r="H1107" s="66" t="s">
        <v>5454</v>
      </c>
      <c r="I1107" s="22" t="str">
        <f>_xlfn.XLOOKUP(B1107,[1]SITE!$B:$B,[1]SITE!$I:$I,"")</f>
        <v>No impact</v>
      </c>
      <c r="J1107" s="29"/>
      <c r="K1107" s="15" t="str" cm="1">
        <f t="array" ref="K1107">IFERROR(_xlfn.IFS(
M1107="MPR ISSUE","PDH",
M1107="BSS Hardware Issue","BSS",
M1107="Sites strategiques, MLL, Pylone, etc.","ENVTECH",
M1107="AKTIVCO DEFAUT GE &amp; POWER Cabinet","AKTIVCO",
M1107="AKTIVCO Coupure ENEO &amp; Baisse de tension","AKTIVCO GRID ONLY",
M1107="Coupure ENEO &amp; Baisse de tension","IHS GRID ONLY",
M1107="Defaut GE &amp; POWER Cabinet","IHS",
M1107="Sharing","Partners",
M1107="Sites strategiques &amp; DataCenter","SST &amp; DC",
M1107="Exclu","Exclu",
M1107="SAT","SAT",
M1107="SPARE-ISSUE","SPARE-ISSUE",
M1107="Fiber CAmtel","TRANS_FO_CAMTEL",
M1107="Fiber AOF","Fiber AOF",
M1107="Projet OCM (HUAWEI)","TRAVAUX-HUAWEI",
M1107="Projet OCM (NOKIA)","TRAVAUX-NOKIA",
M1107="ACCESS-ISSUE","ACCESS-ISSUE",
M1107="Projet OCM (ZTE, NOKIA, autres projets)","TRAVAUX OCM",
M1107="No root CAuse","No root cause",
M1107="ODU HS","PDH",
M1107="IP &amp; VLAN","PDH",
M1107="Warehouse HUAWEI","SPARE-ISSUE",
M1107="SPARE-HS","SPARE-ISSUE",
M1107="Power Telco","BSS"
),"")</f>
        <v>No root cause</v>
      </c>
      <c r="L1107" s="16" t="str" cm="1">
        <f t="array" ref="L1107">IFERROR(_xlfn.IFS(
M1107="MPR ISSUE","TX ISSUE",
M1107="BSS Hardware Issue","RAN ISSUE",
M1107="Sites strategiques, MLL, Pylone, etc.","ENVTECH",
M1107="AKTIVCO DEFAUT GE &amp; POWER Cabinet","POWER ISSUE",
M1107="AKTIVCO Coupure ENEO &amp; Baisse de tension","POWER ISSUE",
M1107="Coupure ENEO &amp; Baisse de tension","POWER ISSUE",
M1107="Defaut GE &amp; POWER Cabinet","POWER ISSUE",
M1107="Sharing","POWER ISSUE",
M1107="Sites strategiques &amp; DataCenter","POWER ISSUE",
M1107="Exclu","Exclu",
M1107="SAT","TX ISSUE",
M1107="SPARE-ISSUE","SPARE-ISSUE",
M1107="Fiber CAmtel","TX ISSUE",
M1107="Fiber AOF","TX ISSUE",
M1107="Projet OCM (HUAWEI)","TRAVAUX-HUAWEI",
M1107="Projet OCM (NOKIA)","TRAVAUX -NOKIA",
M1107="ACCESS-ISSUE","ACCESS-ISSUE",
M1107="Projet OCM (ZTE, NOKIA, autres projets)","TRAVAUX OCM",
M1107="No root CAuse","No root cause",
M1107="ODU HS","TX ISSUE",
M1107="IP &amp; VLAN","TX ISSUE",
M1107="Warehouse HUAWEI","SPARE-ISSUE",
M1107="SPARE-HS","SPARE-ISSUE",
M1107="Power Telco","RAN ISSUE"
),"")</f>
        <v>No root cause</v>
      </c>
      <c r="M1107" s="35" t="s">
        <v>5403</v>
      </c>
      <c r="N1107" s="17" t="str" cm="1">
        <f t="array" ref="N1107">IFERROR(_xlfn.IFS(
M1107="MPR ISSUE","ACTIVE",
M1107="BSS Hardware Issue","ACTIVE",
M1107="Sites strategiques, MLL, Pylone, etc.","PASSIVE",
M1107="AKTIVCO DEFAUT GE &amp; POWER Cabinet","PASSIVE",
M1107="AKTIVCO Coupure ENEO &amp; Baisse de tension","PASSIVE",
M1107="Coupure ENEO &amp; Baisse de tension","PASSIVE",
M1107="Defaut GE &amp; POWER Cabinet","PASSIVE",
M1107="Sharing","PASSIVE",
M1107="Sites strategiques &amp; DataCenter","PASSIVE",
M1107="Exclu","Exclu",
M1107="SAT","ACTIVE",
M1107="SPARE-ISSUE","SPARE-ISSUE",
M1107="Fiber CAmtel","ACTIVE",
M1107="Fiber AOF","ACTIVE",
M1107="Projet OCM (HUAWEI)","PLANNED WORKS",
M1107="Projet OCM (NOKIA)","PLANNED WORKS",
M1107="ACCESS-ISSUE","ACCESS-ISSUE",
M1107="Projet OCM (ZTE, NOKIA, autres projets)","PLANNED WORKS",
M1107="No root CAuse","No root cause",
M1107="ODU HS","ACTIVE",
M1107="IP &amp; VLAN","ACTIVE",
M1107="Warehouse HUAWEI","SPARE-ISSUE",
M1107="SPARE-HS","SPARE-ISSUE",
M1107="Power Telco","ACTIVE"
),"")</f>
        <v>No root cause</v>
      </c>
      <c r="O1107" s="56">
        <v>0</v>
      </c>
      <c r="P1107" s="56">
        <v>0.55249505611629046</v>
      </c>
      <c r="Q1107" s="56">
        <v>0.75843670544726094</v>
      </c>
      <c r="R1107" s="56">
        <v>0.97591765044958656</v>
      </c>
      <c r="S1107" s="56">
        <v>0</v>
      </c>
      <c r="T1107" s="56">
        <v>0.88007193957190111</v>
      </c>
      <c r="U1107" s="56">
        <v>0</v>
      </c>
      <c r="V1107" s="14"/>
      <c r="W1107" s="14"/>
      <c r="X1107" s="14"/>
      <c r="Y1107" s="14"/>
      <c r="Z1107" s="14"/>
      <c r="AA1107" s="30" t="s">
        <v>16</v>
      </c>
      <c r="AB1107" s="7" t="s">
        <v>16</v>
      </c>
      <c r="AC1107" s="3"/>
      <c r="AD1107" s="3" t="s">
        <v>16</v>
      </c>
      <c r="AE1107" s="7"/>
      <c r="AF1107" s="31" t="s">
        <v>16</v>
      </c>
      <c r="AG1107" s="31" t="s">
        <v>16</v>
      </c>
      <c r="AH1107" s="31" t="s">
        <v>16</v>
      </c>
      <c r="AI1107" s="31" t="s">
        <v>16</v>
      </c>
      <c r="AJ1107" s="31" t="s">
        <v>16</v>
      </c>
      <c r="AK1107" s="31" t="s">
        <v>16</v>
      </c>
      <c r="AL1107" s="31" t="s">
        <v>16</v>
      </c>
      <c r="AM1107" s="31" t="s">
        <v>16</v>
      </c>
      <c r="AN1107" s="31" t="s">
        <v>16</v>
      </c>
      <c r="AO1107" s="31" t="s">
        <v>16</v>
      </c>
      <c r="AP1107" s="9" t="s">
        <v>16</v>
      </c>
      <c r="AQ1107" s="9" t="s">
        <v>16</v>
      </c>
      <c r="AR1107" s="9" t="s">
        <v>16</v>
      </c>
      <c r="AS1107" s="14"/>
      <c r="AT1107" s="14"/>
    </row>
    <row r="1108" spans="1:46" s="9" customFormat="1" hidden="1" x14ac:dyDescent="0.3">
      <c r="A1108" s="1" t="s">
        <v>333</v>
      </c>
      <c r="B1108" s="48" t="s">
        <v>334</v>
      </c>
      <c r="C1108" s="48" t="s">
        <v>11</v>
      </c>
      <c r="D1108" s="48" t="s">
        <v>12</v>
      </c>
      <c r="E1108" s="53" t="s">
        <v>32</v>
      </c>
      <c r="F1108" s="48" t="s">
        <v>33</v>
      </c>
      <c r="G1108" s="22" t="s">
        <v>5417</v>
      </c>
      <c r="H1108" s="66" t="s">
        <v>5452</v>
      </c>
      <c r="I1108" s="22" t="str">
        <f>_xlfn.XLOOKUP(B1108,[1]SITE!$B:$B,[1]SITE!$I:$I,"")</f>
        <v>No impact</v>
      </c>
      <c r="J1108" s="29"/>
      <c r="K1108" s="15" t="str" cm="1">
        <f t="array" ref="K1108">IFERROR(_xlfn.IFS(
M1108="MPR ISSUE","PDH",
M1108="BSS Hardware Issue","BSS",
M1108="Sites strategiques, MLL, Pylone, etc.","ENVTECH",
M1108="AKTIVCO DEFAUT GE &amp; POWER Cabinet","AKTIVCO",
M1108="AKTIVCO Coupure ENEO &amp; Baisse de tension","AKTIVCO GRID ONLY",
M1108="Coupure ENEO &amp; Baisse de tension","IHS GRID ONLY",
M1108="Defaut GE &amp; POWER Cabinet","IHS",
M1108="Sharing","Partners",
M1108="Sites strategiques &amp; DataCenter","SST &amp; DC",
M1108="Exclu","Exclu",
M1108="SAT","SAT",
M1108="SPARE-ISSUE","SPARE-ISSUE",
M1108="Fiber CAmtel","TRANS_FO_CAMTEL",
M1108="Fiber AOF","Fiber AOF",
M1108="Projet OCM (HUAWEI)","TRAVAUX-HUAWEI",
M1108="Projet OCM (NOKIA)","TRAVAUX-NOKIA",
M1108="ACCESS-ISSUE","ACCESS-ISSUE",
M1108="Projet OCM (ZTE, NOKIA, autres projets)","TRAVAUX OCM",
M1108="No root CAuse","No root cause",
M1108="ODU HS","PDH",
M1108="IP &amp; VLAN","PDH",
M1108="Warehouse HUAWEI","SPARE-ISSUE",
M1108="SPARE-HS","SPARE-ISSUE",
M1108="Power Telco","BSS"
),"")</f>
        <v>No root cause</v>
      </c>
      <c r="L1108" s="16" t="str" cm="1">
        <f t="array" ref="L1108">IFERROR(_xlfn.IFS(
M1108="MPR ISSUE","TX ISSUE",
M1108="BSS Hardware Issue","RAN ISSUE",
M1108="Sites strategiques, MLL, Pylone, etc.","ENVTECH",
M1108="AKTIVCO DEFAUT GE &amp; POWER Cabinet","POWER ISSUE",
M1108="AKTIVCO Coupure ENEO &amp; Baisse de tension","POWER ISSUE",
M1108="Coupure ENEO &amp; Baisse de tension","POWER ISSUE",
M1108="Defaut GE &amp; POWER Cabinet","POWER ISSUE",
M1108="Sharing","POWER ISSUE",
M1108="Sites strategiques &amp; DataCenter","POWER ISSUE",
M1108="Exclu","Exclu",
M1108="SAT","TX ISSUE",
M1108="SPARE-ISSUE","SPARE-ISSUE",
M1108="Fiber CAmtel","TX ISSUE",
M1108="Fiber AOF","TX ISSUE",
M1108="Projet OCM (HUAWEI)","TRAVAUX-HUAWEI",
M1108="Projet OCM (NOKIA)","TRAVAUX -NOKIA",
M1108="ACCESS-ISSUE","ACCESS-ISSUE",
M1108="Projet OCM (ZTE, NOKIA, autres projets)","TRAVAUX OCM",
M1108="No root CAuse","No root cause",
M1108="ODU HS","TX ISSUE",
M1108="IP &amp; VLAN","TX ISSUE",
M1108="Warehouse HUAWEI","SPARE-ISSUE",
M1108="SPARE-HS","SPARE-ISSUE",
M1108="Power Telco","RAN ISSUE"
),"")</f>
        <v>No root cause</v>
      </c>
      <c r="M1108" s="28" t="s">
        <v>5403</v>
      </c>
      <c r="N1108" s="17" t="str" cm="1">
        <f t="array" ref="N1108">IFERROR(_xlfn.IFS(
M1108="MPR ISSUE","ACTIVE",
M1108="BSS Hardware Issue","ACTIVE",
M1108="Sites strategiques, MLL, Pylone, etc.","PASSIVE",
M1108="AKTIVCO DEFAUT GE &amp; POWER Cabinet","PASSIVE",
M1108="AKTIVCO Coupure ENEO &amp; Baisse de tension","PASSIVE",
M1108="Coupure ENEO &amp; Baisse de tension","PASSIVE",
M1108="Defaut GE &amp; POWER Cabinet","PASSIVE",
M1108="Sharing","PASSIVE",
M1108="Sites strategiques &amp; DataCenter","PASSIVE",
M1108="Exclu","Exclu",
M1108="SAT","ACTIVE",
M1108="SPARE-ISSUE","SPARE-ISSUE",
M1108="Fiber CAmtel","ACTIVE",
M1108="Fiber AOF","ACTIVE",
M1108="Projet OCM (HUAWEI)","PLANNED WORKS",
M1108="Projet OCM (NOKIA)","PLANNED WORKS",
M1108="ACCESS-ISSUE","ACCESS-ISSUE",
M1108="Projet OCM (ZTE, NOKIA, autres projets)","PLANNED WORKS",
M1108="No root CAuse","No root cause",
M1108="ODU HS","ACTIVE",
M1108="IP &amp; VLAN","ACTIVE",
M1108="Warehouse HUAWEI","SPARE-ISSUE",
M1108="SPARE-HS","SPARE-ISSUE",
M1108="Power Telco","ACTIVE"
),"")</f>
        <v>No root cause</v>
      </c>
      <c r="O1108" s="56">
        <v>0</v>
      </c>
      <c r="P1108" s="56">
        <v>0</v>
      </c>
      <c r="Q1108" s="56">
        <v>0</v>
      </c>
      <c r="R1108" s="56">
        <v>0</v>
      </c>
      <c r="S1108" s="56">
        <v>0</v>
      </c>
      <c r="T1108" s="56">
        <v>0</v>
      </c>
      <c r="U1108" s="56">
        <v>0</v>
      </c>
      <c r="V1108" s="14"/>
      <c r="W1108" s="14"/>
      <c r="X1108" s="14"/>
      <c r="Y1108" s="14"/>
      <c r="Z1108" s="14"/>
      <c r="AA1108" s="30" t="s">
        <v>16</v>
      </c>
      <c r="AB1108" s="7" t="s">
        <v>16</v>
      </c>
      <c r="AC1108" s="3"/>
      <c r="AD1108" s="3" t="s">
        <v>16</v>
      </c>
      <c r="AE1108" s="7"/>
      <c r="AF1108" s="31" t="s">
        <v>16</v>
      </c>
      <c r="AG1108" s="31" t="s">
        <v>16</v>
      </c>
      <c r="AH1108" s="31" t="s">
        <v>16</v>
      </c>
      <c r="AI1108" s="31" t="s">
        <v>16</v>
      </c>
      <c r="AJ1108" s="31" t="s">
        <v>16</v>
      </c>
      <c r="AK1108" s="31" t="s">
        <v>16</v>
      </c>
      <c r="AL1108" s="31" t="s">
        <v>16</v>
      </c>
      <c r="AM1108" s="31" t="s">
        <v>16</v>
      </c>
      <c r="AN1108" s="31" t="s">
        <v>16</v>
      </c>
      <c r="AO1108" s="31" t="s">
        <v>16</v>
      </c>
      <c r="AP1108" s="9" t="s">
        <v>16</v>
      </c>
      <c r="AQ1108" s="9" t="s">
        <v>16</v>
      </c>
      <c r="AR1108" s="9" t="s">
        <v>16</v>
      </c>
      <c r="AS1108" s="14"/>
      <c r="AT1108" s="14"/>
    </row>
    <row r="1109" spans="1:46" s="9" customFormat="1" hidden="1" x14ac:dyDescent="0.3">
      <c r="A1109" s="1" t="s">
        <v>2480</v>
      </c>
      <c r="B1109" s="48" t="s">
        <v>2481</v>
      </c>
      <c r="C1109" s="48" t="s">
        <v>11</v>
      </c>
      <c r="D1109" s="48" t="s">
        <v>12</v>
      </c>
      <c r="E1109" s="53" t="s">
        <v>38</v>
      </c>
      <c r="F1109" s="48" t="s">
        <v>39</v>
      </c>
      <c r="G1109" s="22" t="s">
        <v>5417</v>
      </c>
      <c r="H1109" s="66" t="s">
        <v>5452</v>
      </c>
      <c r="I1109" s="22" t="str">
        <f>_xlfn.XLOOKUP(B1109,[1]SITE!$B:$B,[1]SITE!$I:$I,"")</f>
        <v>No impact</v>
      </c>
      <c r="J1109" s="29"/>
      <c r="K1109" s="15" t="str" cm="1">
        <f t="array" ref="K1109">IFERROR(_xlfn.IFS(
M1109="MPR ISSUE","PDH",
M1109="BSS Hardware Issue","BSS",
M1109="Sites strategiques, MLL, Pylone, etc.","ENVTECH",
M1109="AKTIVCO DEFAUT GE &amp; POWER Cabinet","AKTIVCO",
M1109="AKTIVCO Coupure ENEO &amp; Baisse de tension","AKTIVCO GRID ONLY",
M1109="Coupure ENEO &amp; Baisse de tension","IHS GRID ONLY",
M1109="Defaut GE &amp; POWER Cabinet","IHS",
M1109="Sharing","Partners",
M1109="Sites strategiques &amp; DataCenter","SST &amp; DC",
M1109="Exclu","Exclu",
M1109="SAT","SAT",
M1109="SPARE-ISSUE","SPARE-ISSUE",
M1109="Fiber CAmtel","TRANS_FO_CAMTEL",
M1109="Fiber AOF","Fiber AOF",
M1109="Projet OCM (HUAWEI)","TRAVAUX-HUAWEI",
M1109="Projet OCM (NOKIA)","TRAVAUX-NOKIA",
M1109="ACCESS-ISSUE","ACCESS-ISSUE",
M1109="Projet OCM (ZTE, NOKIA, autres projets)","TRAVAUX OCM",
M1109="No root CAuse","No root cause",
M1109="ODU HS","PDH",
M1109="IP &amp; VLAN","PDH",
M1109="Warehouse HUAWEI","SPARE-ISSUE",
M1109="SPARE-HS","SPARE-ISSUE",
M1109="Power Telco","BSS"
),"")</f>
        <v>No root cause</v>
      </c>
      <c r="L1109" s="16" t="str" cm="1">
        <f t="array" ref="L1109">IFERROR(_xlfn.IFS(
M1109="MPR ISSUE","TX ISSUE",
M1109="BSS Hardware Issue","RAN ISSUE",
M1109="Sites strategiques, MLL, Pylone, etc.","ENVTECH",
M1109="AKTIVCO DEFAUT GE &amp; POWER Cabinet","POWER ISSUE",
M1109="AKTIVCO Coupure ENEO &amp; Baisse de tension","POWER ISSUE",
M1109="Coupure ENEO &amp; Baisse de tension","POWER ISSUE",
M1109="Defaut GE &amp; POWER Cabinet","POWER ISSUE",
M1109="Sharing","POWER ISSUE",
M1109="Sites strategiques &amp; DataCenter","POWER ISSUE",
M1109="Exclu","Exclu",
M1109="SAT","TX ISSUE",
M1109="SPARE-ISSUE","SPARE-ISSUE",
M1109="Fiber CAmtel","TX ISSUE",
M1109="Fiber AOF","TX ISSUE",
M1109="Projet OCM (HUAWEI)","TRAVAUX-HUAWEI",
M1109="Projet OCM (NOKIA)","TRAVAUX -NOKIA",
M1109="ACCESS-ISSUE","ACCESS-ISSUE",
M1109="Projet OCM (ZTE, NOKIA, autres projets)","TRAVAUX OCM",
M1109="No root CAuse","No root cause",
M1109="ODU HS","TX ISSUE",
M1109="IP &amp; VLAN","TX ISSUE",
M1109="Warehouse HUAWEI","SPARE-ISSUE",
M1109="SPARE-HS","SPARE-ISSUE",
M1109="Power Telco","RAN ISSUE"
),"")</f>
        <v>No root cause</v>
      </c>
      <c r="M1109" s="28" t="s">
        <v>5403</v>
      </c>
      <c r="N1109" s="17" t="str" cm="1">
        <f t="array" ref="N1109">IFERROR(_xlfn.IFS(
M1109="MPR ISSUE","ACTIVE",
M1109="BSS Hardware Issue","ACTIVE",
M1109="Sites strategiques, MLL, Pylone, etc.","PASSIVE",
M1109="AKTIVCO DEFAUT GE &amp; POWER Cabinet","PASSIVE",
M1109="AKTIVCO Coupure ENEO &amp; Baisse de tension","PASSIVE",
M1109="Coupure ENEO &amp; Baisse de tension","PASSIVE",
M1109="Defaut GE &amp; POWER Cabinet","PASSIVE",
M1109="Sharing","PASSIVE",
M1109="Sites strategiques &amp; DataCenter","PASSIVE",
M1109="Exclu","Exclu",
M1109="SAT","ACTIVE",
M1109="SPARE-ISSUE","SPARE-ISSUE",
M1109="Fiber CAmtel","ACTIVE",
M1109="Fiber AOF","ACTIVE",
M1109="Projet OCM (HUAWEI)","PLANNED WORKS",
M1109="Projet OCM (NOKIA)","PLANNED WORKS",
M1109="ACCESS-ISSUE","ACCESS-ISSUE",
M1109="Projet OCM (ZTE, NOKIA, autres projets)","PLANNED WORKS",
M1109="No root CAuse","No root cause",
M1109="ODU HS","ACTIVE",
M1109="IP &amp; VLAN","ACTIVE",
M1109="Warehouse HUAWEI","SPARE-ISSUE",
M1109="SPARE-HS","SPARE-ISSUE",
M1109="Power Telco","ACTIVE"
),"")</f>
        <v>No root cause</v>
      </c>
      <c r="O1109" s="56">
        <v>0.49237300710834925</v>
      </c>
      <c r="P1109" s="56">
        <v>0</v>
      </c>
      <c r="Q1109" s="56">
        <v>0</v>
      </c>
      <c r="R1109" s="56">
        <v>0</v>
      </c>
      <c r="S1109" s="56">
        <v>0</v>
      </c>
      <c r="T1109" s="56">
        <v>0</v>
      </c>
      <c r="U1109" s="56">
        <v>0</v>
      </c>
      <c r="V1109" s="14"/>
      <c r="W1109" s="14"/>
      <c r="X1109" s="14"/>
      <c r="Y1109" s="14"/>
      <c r="Z1109" s="14"/>
      <c r="AA1109" s="30" t="s">
        <v>16</v>
      </c>
      <c r="AB1109" s="7" t="s">
        <v>16</v>
      </c>
      <c r="AC1109" s="3"/>
      <c r="AD1109" s="3" t="s">
        <v>16</v>
      </c>
      <c r="AE1109" s="7"/>
      <c r="AF1109" s="31" t="s">
        <v>16</v>
      </c>
      <c r="AG1109" s="31" t="s">
        <v>16</v>
      </c>
      <c r="AH1109" s="31" t="s">
        <v>16</v>
      </c>
      <c r="AI1109" s="31" t="s">
        <v>16</v>
      </c>
      <c r="AJ1109" s="31" t="s">
        <v>16</v>
      </c>
      <c r="AK1109" s="31" t="s">
        <v>16</v>
      </c>
      <c r="AL1109" s="31" t="s">
        <v>16</v>
      </c>
      <c r="AM1109" s="31" t="s">
        <v>16</v>
      </c>
      <c r="AN1109" s="31" t="s">
        <v>16</v>
      </c>
      <c r="AO1109" s="31" t="s">
        <v>16</v>
      </c>
      <c r="AP1109" s="9" t="s">
        <v>16</v>
      </c>
      <c r="AQ1109" s="9" t="s">
        <v>16</v>
      </c>
      <c r="AR1109" s="9" t="s">
        <v>16</v>
      </c>
      <c r="AS1109" s="14"/>
      <c r="AT1109" s="14"/>
    </row>
    <row r="1110" spans="1:46" s="9" customFormat="1" hidden="1" x14ac:dyDescent="0.3">
      <c r="A1110" s="1" t="s">
        <v>4537</v>
      </c>
      <c r="B1110" s="48" t="s">
        <v>4538</v>
      </c>
      <c r="C1110" s="1"/>
      <c r="D1110" s="48"/>
      <c r="E1110" s="53" t="s">
        <v>38</v>
      </c>
      <c r="F1110" s="48" t="s">
        <v>39</v>
      </c>
      <c r="G1110" s="22" t="s">
        <v>5417</v>
      </c>
      <c r="H1110" s="66" t="s">
        <v>5452</v>
      </c>
      <c r="I1110" s="22" t="str">
        <f>_xlfn.XLOOKUP(B1110,[1]SITE!$B:$B,[1]SITE!$I:$I,"")</f>
        <v>No impact</v>
      </c>
      <c r="J1110" s="29"/>
      <c r="K1110" s="15" t="str" cm="1">
        <f t="array" ref="K1110">IFERROR(_xlfn.IFS(
M1110="MPR ISSUE","PDH",
M1110="BSS Hardware Issue","BSS",
M1110="Sites strategiques, MLL, Pylone, etc.","ENVTECH",
M1110="AKTIVCO DEFAUT GE &amp; POWER Cabinet","AKTIVCO",
M1110="AKTIVCO Coupure ENEO &amp; Baisse de tension","AKTIVCO GRID ONLY",
M1110="Coupure ENEO &amp; Baisse de tension","IHS GRID ONLY",
M1110="Defaut GE &amp; POWER Cabinet","IHS",
M1110="Sharing","Partners",
M1110="Sites strategiques &amp; DataCenter","SST &amp; DC",
M1110="Exclu","Exclu",
M1110="SAT","SAT",
M1110="SPARE-ISSUE","SPARE-ISSUE",
M1110="Fiber CAmtel","TRANS_FO_CAMTEL",
M1110="Fiber AOF","Fiber AOF",
M1110="Projet OCM (HUAWEI)","TRAVAUX-HUAWEI",
M1110="Projet OCM (NOKIA)","TRAVAUX-NOKIA",
M1110="ACCESS-ISSUE","ACCESS-ISSUE",
M1110="Projet OCM (ZTE, NOKIA, autres projets)","TRAVAUX OCM",
M1110="No root CAuse","No root cause",
M1110="ODU HS","PDH",
M1110="IP &amp; VLAN","PDH",
M1110="Warehouse HUAWEI","SPARE-ISSUE",
M1110="SPARE-HS","SPARE-ISSUE",
M1110="Power Telco","BSS"
),"")</f>
        <v>No root cause</v>
      </c>
      <c r="L1110" s="16" t="str" cm="1">
        <f t="array" ref="L1110">IFERROR(_xlfn.IFS(
M1110="MPR ISSUE","TX ISSUE",
M1110="BSS Hardware Issue","RAN ISSUE",
M1110="Sites strategiques, MLL, Pylone, etc.","ENVTECH",
M1110="AKTIVCO DEFAUT GE &amp; POWER Cabinet","POWER ISSUE",
M1110="AKTIVCO Coupure ENEO &amp; Baisse de tension","POWER ISSUE",
M1110="Coupure ENEO &amp; Baisse de tension","POWER ISSUE",
M1110="Defaut GE &amp; POWER Cabinet","POWER ISSUE",
M1110="Sharing","POWER ISSUE",
M1110="Sites strategiques &amp; DataCenter","POWER ISSUE",
M1110="Exclu","Exclu",
M1110="SAT","TX ISSUE",
M1110="SPARE-ISSUE","SPARE-ISSUE",
M1110="Fiber CAmtel","TX ISSUE",
M1110="Fiber AOF","TX ISSUE",
M1110="Projet OCM (HUAWEI)","TRAVAUX-HUAWEI",
M1110="Projet OCM (NOKIA)","TRAVAUX -NOKIA",
M1110="ACCESS-ISSUE","ACCESS-ISSUE",
M1110="Projet OCM (ZTE, NOKIA, autres projets)","TRAVAUX OCM",
M1110="No root CAuse","No root cause",
M1110="ODU HS","TX ISSUE",
M1110="IP &amp; VLAN","TX ISSUE",
M1110="Warehouse HUAWEI","SPARE-ISSUE",
M1110="SPARE-HS","SPARE-ISSUE",
M1110="Power Telco","RAN ISSUE"
),"")</f>
        <v>No root cause</v>
      </c>
      <c r="M1110" s="28" t="s">
        <v>5403</v>
      </c>
      <c r="N1110" s="17" t="str" cm="1">
        <f t="array" ref="N1110">IFERROR(_xlfn.IFS(
M1110="MPR ISSUE","ACTIVE",
M1110="BSS Hardware Issue","ACTIVE",
M1110="Sites strategiques, MLL, Pylone, etc.","PASSIVE",
M1110="AKTIVCO DEFAUT GE &amp; POWER Cabinet","PASSIVE",
M1110="AKTIVCO Coupure ENEO &amp; Baisse de tension","PASSIVE",
M1110="Coupure ENEO &amp; Baisse de tension","PASSIVE",
M1110="Defaut GE &amp; POWER Cabinet","PASSIVE",
M1110="Sharing","PASSIVE",
M1110="Sites strategiques &amp; DataCenter","PASSIVE",
M1110="Exclu","Exclu",
M1110="SAT","ACTIVE",
M1110="SPARE-ISSUE","SPARE-ISSUE",
M1110="Fiber CAmtel","ACTIVE",
M1110="Fiber AOF","ACTIVE",
M1110="Projet OCM (HUAWEI)","PLANNED WORKS",
M1110="Projet OCM (NOKIA)","PLANNED WORKS",
M1110="ACCESS-ISSUE","ACCESS-ISSUE",
M1110="Projet OCM (ZTE, NOKIA, autres projets)","PLANNED WORKS",
M1110="No root CAuse","No root cause",
M1110="ODU HS","ACTIVE",
M1110="IP &amp; VLAN","ACTIVE",
M1110="Warehouse HUAWEI","SPARE-ISSUE",
M1110="SPARE-HS","SPARE-ISSUE",
M1110="Power Telco","ACTIVE"
),"")</f>
        <v>No root cause</v>
      </c>
      <c r="O1110" s="56">
        <v>0</v>
      </c>
      <c r="P1110" s="56">
        <v>0</v>
      </c>
      <c r="Q1110" s="56">
        <v>0</v>
      </c>
      <c r="R1110" s="56">
        <v>0</v>
      </c>
      <c r="S1110" s="56">
        <v>0</v>
      </c>
      <c r="T1110" s="56">
        <v>0</v>
      </c>
      <c r="U1110" s="56">
        <v>0</v>
      </c>
      <c r="V1110" s="14"/>
      <c r="W1110" s="14"/>
      <c r="X1110" s="14"/>
      <c r="Y1110" s="14"/>
      <c r="Z1110" s="14"/>
      <c r="AA1110" s="30" t="s">
        <v>16</v>
      </c>
      <c r="AB1110" s="7" t="s">
        <v>16</v>
      </c>
      <c r="AC1110" s="3"/>
      <c r="AD1110" s="3" t="s">
        <v>16</v>
      </c>
      <c r="AE1110" s="7"/>
      <c r="AF1110" s="31" t="s">
        <v>16</v>
      </c>
      <c r="AG1110" s="31" t="s">
        <v>16</v>
      </c>
      <c r="AH1110" s="31" t="s">
        <v>16</v>
      </c>
      <c r="AI1110" s="31" t="s">
        <v>16</v>
      </c>
      <c r="AJ1110" s="31" t="s">
        <v>16</v>
      </c>
      <c r="AK1110" s="31" t="s">
        <v>16</v>
      </c>
      <c r="AL1110" s="31" t="s">
        <v>16</v>
      </c>
      <c r="AM1110" s="31" t="s">
        <v>16</v>
      </c>
      <c r="AN1110" s="31" t="s">
        <v>16</v>
      </c>
      <c r="AO1110" s="31" t="s">
        <v>16</v>
      </c>
      <c r="AP1110" s="9" t="s">
        <v>16</v>
      </c>
      <c r="AQ1110" s="9" t="s">
        <v>16</v>
      </c>
      <c r="AR1110" s="9" t="s">
        <v>16</v>
      </c>
      <c r="AS1110" s="14"/>
      <c r="AT1110" s="14"/>
    </row>
    <row r="1111" spans="1:46" s="9" customFormat="1" hidden="1" x14ac:dyDescent="0.3">
      <c r="A1111" s="1" t="s">
        <v>4547</v>
      </c>
      <c r="B1111" s="48" t="s">
        <v>4548</v>
      </c>
      <c r="C1111" s="48" t="s">
        <v>11</v>
      </c>
      <c r="D1111" s="48" t="s">
        <v>12</v>
      </c>
      <c r="E1111" s="53" t="s">
        <v>38</v>
      </c>
      <c r="F1111" s="48" t="s">
        <v>39</v>
      </c>
      <c r="G1111" s="22" t="s">
        <v>5417</v>
      </c>
      <c r="H1111" s="66" t="s">
        <v>5452</v>
      </c>
      <c r="I1111" s="22" t="str">
        <f>_xlfn.XLOOKUP(B1111,[1]SITE!$B:$B,[1]SITE!$I:$I,"")</f>
        <v>No impact</v>
      </c>
      <c r="J1111" s="29"/>
      <c r="K1111" s="15" t="str" cm="1">
        <f t="array" ref="K1111">IFERROR(_xlfn.IFS(
M1111="MPR ISSUE","PDH",
M1111="BSS Hardware Issue","BSS",
M1111="Sites strategiques, MLL, Pylone, etc.","ENVTECH",
M1111="AKTIVCO DEFAUT GE &amp; POWER Cabinet","AKTIVCO",
M1111="AKTIVCO Coupure ENEO &amp; Baisse de tension","AKTIVCO GRID ONLY",
M1111="Coupure ENEO &amp; Baisse de tension","IHS GRID ONLY",
M1111="Defaut GE &amp; POWER Cabinet","IHS",
M1111="Sharing","Partners",
M1111="Sites strategiques &amp; DataCenter","SST &amp; DC",
M1111="Exclu","Exclu",
M1111="SAT","SAT",
M1111="SPARE-ISSUE","SPARE-ISSUE",
M1111="Fiber CAmtel","TRANS_FO_CAMTEL",
M1111="Fiber AOF","Fiber AOF",
M1111="Projet OCM (HUAWEI)","TRAVAUX-HUAWEI",
M1111="Projet OCM (NOKIA)","TRAVAUX-NOKIA",
M1111="ACCESS-ISSUE","ACCESS-ISSUE",
M1111="Projet OCM (ZTE, NOKIA, autres projets)","TRAVAUX OCM",
M1111="No root CAuse","No root cause",
M1111="ODU HS","PDH",
M1111="IP &amp; VLAN","PDH",
M1111="Warehouse HUAWEI","SPARE-ISSUE",
M1111="SPARE-HS","SPARE-ISSUE",
M1111="Power Telco","BSS"
),"")</f>
        <v>PDH</v>
      </c>
      <c r="L1111" s="16" t="str" cm="1">
        <f t="array" ref="L1111">IFERROR(_xlfn.IFS(
M1111="MPR ISSUE","TX ISSUE",
M1111="BSS Hardware Issue","RAN ISSUE",
M1111="Sites strategiques, MLL, Pylone, etc.","ENVTECH",
M1111="AKTIVCO DEFAUT GE &amp; POWER Cabinet","POWER ISSUE",
M1111="AKTIVCO Coupure ENEO &amp; Baisse de tension","POWER ISSUE",
M1111="Coupure ENEO &amp; Baisse de tension","POWER ISSUE",
M1111="Defaut GE &amp; POWER Cabinet","POWER ISSUE",
M1111="Sharing","POWER ISSUE",
M1111="Sites strategiques &amp; DataCenter","POWER ISSUE",
M1111="Exclu","Exclu",
M1111="SAT","TX ISSUE",
M1111="SPARE-ISSUE","SPARE-ISSUE",
M1111="Fiber CAmtel","TX ISSUE",
M1111="Fiber AOF","TX ISSUE",
M1111="Projet OCM (HUAWEI)","TRAVAUX-HUAWEI",
M1111="Projet OCM (NOKIA)","TRAVAUX -NOKIA",
M1111="ACCESS-ISSUE","ACCESS-ISSUE",
M1111="Projet OCM (ZTE, NOKIA, autres projets)","TRAVAUX OCM",
M1111="No root CAuse","No root cause",
M1111="ODU HS","TX ISSUE",
M1111="IP &amp; VLAN","TX ISSUE",
M1111="Warehouse HUAWEI","SPARE-ISSUE",
M1111="SPARE-HS","SPARE-ISSUE",
M1111="Power Telco","RAN ISSUE"
),"")</f>
        <v>TX ISSUE</v>
      </c>
      <c r="M1111" s="28" t="s">
        <v>5404</v>
      </c>
      <c r="N1111" s="17" t="str" cm="1">
        <f t="array" ref="N1111">IFERROR(_xlfn.IFS(
M1111="MPR ISSUE","ACTIVE",
M1111="BSS Hardware Issue","ACTIVE",
M1111="Sites strategiques, MLL, Pylone, etc.","PASSIVE",
M1111="AKTIVCO DEFAUT GE &amp; POWER Cabinet","PASSIVE",
M1111="AKTIVCO Coupure ENEO &amp; Baisse de tension","PASSIVE",
M1111="Coupure ENEO &amp; Baisse de tension","PASSIVE",
M1111="Defaut GE &amp; POWER Cabinet","PASSIVE",
M1111="Sharing","PASSIVE",
M1111="Sites strategiques &amp; DataCenter","PASSIVE",
M1111="Exclu","Exclu",
M1111="SAT","ACTIVE",
M1111="SPARE-ISSUE","SPARE-ISSUE",
M1111="Fiber CAmtel","ACTIVE",
M1111="Fiber AOF","ACTIVE",
M1111="Projet OCM (HUAWEI)","PLANNED WORKS",
M1111="Projet OCM (NOKIA)","PLANNED WORKS",
M1111="ACCESS-ISSUE","ACCESS-ISSUE",
M1111="Projet OCM (ZTE, NOKIA, autres projets)","PLANNED WORKS",
M1111="No root CAuse","No root cause",
M1111="ODU HS","ACTIVE",
M1111="IP &amp; VLAN","ACTIVE",
M1111="Warehouse HUAWEI","SPARE-ISSUE",
M1111="SPARE-HS","SPARE-ISSUE",
M1111="Power Telco","ACTIVE"
),"")</f>
        <v>ACTIVE</v>
      </c>
      <c r="O1111" s="56">
        <v>0</v>
      </c>
      <c r="P1111" s="56">
        <v>0</v>
      </c>
      <c r="Q1111" s="56">
        <v>0</v>
      </c>
      <c r="R1111" s="56">
        <v>0</v>
      </c>
      <c r="S1111" s="56">
        <v>0</v>
      </c>
      <c r="T1111" s="56">
        <v>0</v>
      </c>
      <c r="U1111" s="56">
        <v>0</v>
      </c>
      <c r="V1111" s="14"/>
      <c r="W1111" s="14"/>
      <c r="X1111" s="14"/>
      <c r="Y1111" s="14"/>
      <c r="Z1111" s="14"/>
      <c r="AA1111" s="30" t="s">
        <v>16</v>
      </c>
      <c r="AB1111" s="7" t="s">
        <v>16</v>
      </c>
      <c r="AC1111" s="3"/>
      <c r="AD1111" s="3" t="s">
        <v>16</v>
      </c>
      <c r="AE1111" s="7"/>
      <c r="AF1111" s="31" t="s">
        <v>16</v>
      </c>
      <c r="AG1111" s="31" t="s">
        <v>16</v>
      </c>
      <c r="AH1111" s="31" t="s">
        <v>16</v>
      </c>
      <c r="AI1111" s="31" t="s">
        <v>16</v>
      </c>
      <c r="AJ1111" s="31" t="s">
        <v>16</v>
      </c>
      <c r="AK1111" s="31" t="s">
        <v>16</v>
      </c>
      <c r="AL1111" s="31" t="s">
        <v>16</v>
      </c>
      <c r="AM1111" s="31" t="s">
        <v>16</v>
      </c>
      <c r="AN1111" s="31" t="s">
        <v>16</v>
      </c>
      <c r="AO1111" s="31" t="s">
        <v>16</v>
      </c>
      <c r="AP1111" s="9" t="s">
        <v>16</v>
      </c>
      <c r="AQ1111" s="9" t="s">
        <v>16</v>
      </c>
      <c r="AR1111" s="9" t="s">
        <v>16</v>
      </c>
      <c r="AS1111" s="14"/>
      <c r="AT1111" s="14"/>
    </row>
    <row r="1112" spans="1:46" s="9" customFormat="1" hidden="1" x14ac:dyDescent="0.3">
      <c r="A1112" s="1" t="s">
        <v>3751</v>
      </c>
      <c r="B1112" s="1" t="s">
        <v>3752</v>
      </c>
      <c r="C1112" s="1" t="s">
        <v>11</v>
      </c>
      <c r="D1112" s="1" t="s">
        <v>12</v>
      </c>
      <c r="E1112" s="53" t="s">
        <v>56</v>
      </c>
      <c r="F1112" s="1" t="s">
        <v>186</v>
      </c>
      <c r="G1112" s="46" t="s">
        <v>5418</v>
      </c>
      <c r="H1112" s="66" t="s">
        <v>5454</v>
      </c>
      <c r="I1112" s="22" t="str">
        <f>_xlfn.XLOOKUP(B1112,[1]SITE!$B:$B,[1]SITE!$I:$I,"")</f>
        <v>No impact</v>
      </c>
      <c r="J1112" s="29"/>
      <c r="K1112" s="15" t="str" cm="1">
        <f t="array" ref="K1112">IFERROR(_xlfn.IFS(
M1112="MPR ISSUE","PDH",
M1112="BSS Hardware Issue","BSS",
M1112="Sites strategiques, MLL, Pylone, etc.","ENVTECH",
M1112="AKTIVCO DEFAUT GE &amp; POWER Cabinet","AKTIVCO",
M1112="AKTIVCO Coupure ENEO &amp; Baisse de tension","AKTIVCO GRID ONLY",
M1112="Coupure ENEO &amp; Baisse de tension","IHS GRID ONLY",
M1112="Defaut GE &amp; POWER Cabinet","IHS",
M1112="Sharing","Partners",
M1112="Sites strategiques &amp; DataCenter","SST &amp; DC",
M1112="Exclu","Exclu",
M1112="SAT","SAT",
M1112="SPARE-ISSUE","SPARE-ISSUE",
M1112="Fiber CAmtel","TRANS_FO_CAMTEL",
M1112="Fiber AOF","Fiber AOF",
M1112="Projet OCM (HUAWEI)","TRAVAUX-HUAWEI",
M1112="Projet OCM (NOKIA)","TRAVAUX-NOKIA",
M1112="ACCESS-ISSUE","ACCESS-ISSUE",
M1112="Projet OCM (ZTE, NOKIA, autres projets)","TRAVAUX OCM",
M1112="No root CAuse","No root cause",
M1112="ODU HS","PDH",
M1112="IP &amp; VLAN","PDH",
M1112="Warehouse HUAWEI","SPARE-ISSUE",
M1112="SPARE-HS","SPARE-ISSUE",
M1112="Power Telco","BSS"
),"")</f>
        <v>No root cause</v>
      </c>
      <c r="L1112" s="16" t="str" cm="1">
        <f t="array" ref="L1112">IFERROR(_xlfn.IFS(
M1112="MPR ISSUE","TX ISSUE",
M1112="BSS Hardware Issue","RAN ISSUE",
M1112="Sites strategiques, MLL, Pylone, etc.","ENVTECH",
M1112="AKTIVCO DEFAUT GE &amp; POWER Cabinet","POWER ISSUE",
M1112="AKTIVCO Coupure ENEO &amp; Baisse de tension","POWER ISSUE",
M1112="Coupure ENEO &amp; Baisse de tension","POWER ISSUE",
M1112="Defaut GE &amp; POWER Cabinet","POWER ISSUE",
M1112="Sharing","POWER ISSUE",
M1112="Sites strategiques &amp; DataCenter","POWER ISSUE",
M1112="Exclu","Exclu",
M1112="SAT","TX ISSUE",
M1112="SPARE-ISSUE","SPARE-ISSUE",
M1112="Fiber CAmtel","TX ISSUE",
M1112="Fiber AOF","TX ISSUE",
M1112="Projet OCM (HUAWEI)","TRAVAUX-HUAWEI",
M1112="Projet OCM (NOKIA)","TRAVAUX -NOKIA",
M1112="ACCESS-ISSUE","ACCESS-ISSUE",
M1112="Projet OCM (ZTE, NOKIA, autres projets)","TRAVAUX OCM",
M1112="No root CAuse","No root cause",
M1112="ODU HS","TX ISSUE",
M1112="IP &amp; VLAN","TX ISSUE",
M1112="Warehouse HUAWEI","SPARE-ISSUE",
M1112="SPARE-HS","SPARE-ISSUE",
M1112="Power Telco","RAN ISSUE"
),"")</f>
        <v>No root cause</v>
      </c>
      <c r="M1112" s="35" t="s">
        <v>5403</v>
      </c>
      <c r="N1112" s="17" t="str" cm="1">
        <f t="array" ref="N1112">IFERROR(_xlfn.IFS(
M1112="MPR ISSUE","ACTIVE",
M1112="BSS Hardware Issue","ACTIVE",
M1112="Sites strategiques, MLL, Pylone, etc.","PASSIVE",
M1112="AKTIVCO DEFAUT GE &amp; POWER Cabinet","PASSIVE",
M1112="AKTIVCO Coupure ENEO &amp; Baisse de tension","PASSIVE",
M1112="Coupure ENEO &amp; Baisse de tension","PASSIVE",
M1112="Defaut GE &amp; POWER Cabinet","PASSIVE",
M1112="Sharing","PASSIVE",
M1112="Sites strategiques &amp; DataCenter","PASSIVE",
M1112="Exclu","Exclu",
M1112="SAT","ACTIVE",
M1112="SPARE-ISSUE","SPARE-ISSUE",
M1112="Fiber CAmtel","ACTIVE",
M1112="Fiber AOF","ACTIVE",
M1112="Projet OCM (HUAWEI)","PLANNED WORKS",
M1112="Projet OCM (NOKIA)","PLANNED WORKS",
M1112="ACCESS-ISSUE","ACCESS-ISSUE",
M1112="Projet OCM (ZTE, NOKIA, autres projets)","PLANNED WORKS",
M1112="No root CAuse","No root cause",
M1112="ODU HS","ACTIVE",
M1112="IP &amp; VLAN","ACTIVE",
M1112="Warehouse HUAWEI","SPARE-ISSUE",
M1112="SPARE-HS","SPARE-ISSUE",
M1112="Power Telco","ACTIVE"
),"")</f>
        <v>No root cause</v>
      </c>
      <c r="O1112" s="56">
        <v>0.47690999420716662</v>
      </c>
      <c r="P1112" s="56">
        <v>0</v>
      </c>
      <c r="Q1112" s="56">
        <v>0</v>
      </c>
      <c r="R1112" s="56">
        <v>0</v>
      </c>
      <c r="S1112" s="56">
        <v>0</v>
      </c>
      <c r="T1112" s="56">
        <v>0</v>
      </c>
      <c r="U1112" s="56">
        <v>0</v>
      </c>
      <c r="V1112" s="14"/>
      <c r="W1112" s="14"/>
      <c r="X1112" s="14"/>
      <c r="Y1112" s="14"/>
      <c r="Z1112" s="14"/>
      <c r="AA1112" s="30" t="s">
        <v>16</v>
      </c>
      <c r="AB1112" s="7" t="s">
        <v>16</v>
      </c>
      <c r="AC1112" s="3"/>
      <c r="AD1112" s="3" t="s">
        <v>16</v>
      </c>
      <c r="AE1112" s="7"/>
      <c r="AF1112" s="31" t="s">
        <v>16</v>
      </c>
      <c r="AG1112" s="31" t="s">
        <v>16</v>
      </c>
      <c r="AH1112" s="31" t="s">
        <v>16</v>
      </c>
      <c r="AI1112" s="31" t="s">
        <v>16</v>
      </c>
      <c r="AJ1112" s="31" t="s">
        <v>16</v>
      </c>
      <c r="AK1112" s="31" t="s">
        <v>16</v>
      </c>
      <c r="AL1112" s="31" t="s">
        <v>16</v>
      </c>
      <c r="AM1112" s="31" t="s">
        <v>16</v>
      </c>
      <c r="AN1112" s="31" t="s">
        <v>16</v>
      </c>
      <c r="AO1112" s="31" t="s">
        <v>16</v>
      </c>
      <c r="AP1112" s="9" t="s">
        <v>16</v>
      </c>
      <c r="AQ1112" s="9" t="s">
        <v>16</v>
      </c>
      <c r="AR1112" s="9" t="s">
        <v>16</v>
      </c>
      <c r="AS1112" s="14"/>
      <c r="AT1112" s="14"/>
    </row>
    <row r="1113" spans="1:46" s="9" customFormat="1" hidden="1" x14ac:dyDescent="0.3">
      <c r="A1113" s="1" t="s">
        <v>3031</v>
      </c>
      <c r="B1113" s="48" t="s">
        <v>3032</v>
      </c>
      <c r="C1113" s="48" t="s">
        <v>11</v>
      </c>
      <c r="D1113" s="48" t="s">
        <v>238</v>
      </c>
      <c r="E1113" s="53" t="s">
        <v>24</v>
      </c>
      <c r="F1113" s="48" t="s">
        <v>2923</v>
      </c>
      <c r="G1113" s="47" t="s">
        <v>5419</v>
      </c>
      <c r="H1113" s="66" t="s">
        <v>5452</v>
      </c>
      <c r="I1113" s="22" t="str">
        <f>_xlfn.XLOOKUP(B1113,[1]SITE!$B:$B,[1]SITE!$I:$I,"")</f>
        <v>No impact</v>
      </c>
      <c r="J1113" s="29"/>
      <c r="K1113" s="15" t="str" cm="1">
        <f t="array" ref="K1113">IFERROR(_xlfn.IFS(
M1113="MPR ISSUE","PDH",
M1113="BSS Hardware Issue","BSS",
M1113="Sites strategiques, MLL, Pylone, etc.","ENVTECH",
M1113="AKTIVCO DEFAUT GE &amp; POWER Cabinet","AKTIVCO",
M1113="AKTIVCO Coupure ENEO &amp; Baisse de tension","AKTIVCO GRID ONLY",
M1113="Coupure ENEO &amp; Baisse de tension","IHS GRID ONLY",
M1113="Defaut GE &amp; POWER Cabinet","IHS",
M1113="Sharing","Partners",
M1113="Sites strategiques &amp; DataCenter","SST &amp; DC",
M1113="Exclu","Exclu",
M1113="SAT","SAT",
M1113="SPARE-ISSUE","SPARE-ISSUE",
M1113="Fiber CAmtel","TRANS_FO_CAMTEL",
M1113="Fiber AOF","Fiber AOF",
M1113="Projet OCM (HUAWEI)","TRAVAUX-HUAWEI",
M1113="Projet OCM (NOKIA)","TRAVAUX-NOKIA",
M1113="ACCESS-ISSUE","ACCESS-ISSUE",
M1113="Projet OCM (ZTE, NOKIA, autres projets)","TRAVAUX OCM",
M1113="No root CAuse","No root cause",
M1113="ODU HS","PDH",
M1113="IP &amp; VLAN","PDH",
M1113="Warehouse HUAWEI","SPARE-ISSUE",
M1113="SPARE-HS","SPARE-ISSUE",
M1113="Power Telco","BSS"
),"")</f>
        <v>No root cause</v>
      </c>
      <c r="L1113" s="16" t="str" cm="1">
        <f t="array" ref="L1113">IFERROR(_xlfn.IFS(
M1113="MPR ISSUE","TX ISSUE",
M1113="BSS Hardware Issue","RAN ISSUE",
M1113="Sites strategiques, MLL, Pylone, etc.","ENVTECH",
M1113="AKTIVCO DEFAUT GE &amp; POWER Cabinet","POWER ISSUE",
M1113="AKTIVCO Coupure ENEO &amp; Baisse de tension","POWER ISSUE",
M1113="Coupure ENEO &amp; Baisse de tension","POWER ISSUE",
M1113="Defaut GE &amp; POWER Cabinet","POWER ISSUE",
M1113="Sharing","POWER ISSUE",
M1113="Sites strategiques &amp; DataCenter","POWER ISSUE",
M1113="Exclu","Exclu",
M1113="SAT","TX ISSUE",
M1113="SPARE-ISSUE","SPARE-ISSUE",
M1113="Fiber CAmtel","TX ISSUE",
M1113="Fiber AOF","TX ISSUE",
M1113="Projet OCM (HUAWEI)","TRAVAUX-HUAWEI",
M1113="Projet OCM (NOKIA)","TRAVAUX -NOKIA",
M1113="ACCESS-ISSUE","ACCESS-ISSUE",
M1113="Projet OCM (ZTE, NOKIA, autres projets)","TRAVAUX OCM",
M1113="No root CAuse","No root cause",
M1113="ODU HS","TX ISSUE",
M1113="IP &amp; VLAN","TX ISSUE",
M1113="Warehouse HUAWEI","SPARE-ISSUE",
M1113="SPARE-HS","SPARE-ISSUE",
M1113="Power Telco","RAN ISSUE"
),"")</f>
        <v>No root cause</v>
      </c>
      <c r="M1113" s="28" t="s">
        <v>5403</v>
      </c>
      <c r="N1113" s="17" t="str" cm="1">
        <f t="array" ref="N1113">IFERROR(_xlfn.IFS(
M1113="MPR ISSUE","ACTIVE",
M1113="BSS Hardware Issue","ACTIVE",
M1113="Sites strategiques, MLL, Pylone, etc.","PASSIVE",
M1113="AKTIVCO DEFAUT GE &amp; POWER Cabinet","PASSIVE",
M1113="AKTIVCO Coupure ENEO &amp; Baisse de tension","PASSIVE",
M1113="Coupure ENEO &amp; Baisse de tension","PASSIVE",
M1113="Defaut GE &amp; POWER Cabinet","PASSIVE",
M1113="Sharing","PASSIVE",
M1113="Sites strategiques &amp; DataCenter","PASSIVE",
M1113="Exclu","Exclu",
M1113="SAT","ACTIVE",
M1113="SPARE-ISSUE","SPARE-ISSUE",
M1113="Fiber CAmtel","ACTIVE",
M1113="Fiber AOF","ACTIVE",
M1113="Projet OCM (HUAWEI)","PLANNED WORKS",
M1113="Projet OCM (NOKIA)","PLANNED WORKS",
M1113="ACCESS-ISSUE","ACCESS-ISSUE",
M1113="Projet OCM (ZTE, NOKIA, autres projets)","PLANNED WORKS",
M1113="No root CAuse","No root cause",
M1113="ODU HS","ACTIVE",
M1113="IP &amp; VLAN","ACTIVE",
M1113="Warehouse HUAWEI","SPARE-ISSUE",
M1113="SPARE-HS","SPARE-ISSUE",
M1113="Power Telco","ACTIVE"
),"")</f>
        <v>No root cause</v>
      </c>
      <c r="O1113" s="56">
        <v>0</v>
      </c>
      <c r="P1113" s="56">
        <v>0</v>
      </c>
      <c r="Q1113" s="56">
        <v>0</v>
      </c>
      <c r="R1113" s="56">
        <v>0</v>
      </c>
      <c r="S1113" s="56">
        <v>0</v>
      </c>
      <c r="T1113" s="56">
        <v>0</v>
      </c>
      <c r="U1113" s="56">
        <v>0.1532196195742509</v>
      </c>
      <c r="V1113" s="14"/>
      <c r="W1113" s="14"/>
      <c r="X1113" s="14"/>
      <c r="Y1113" s="14"/>
      <c r="Z1113" s="14"/>
      <c r="AA1113" s="30" t="s">
        <v>16</v>
      </c>
      <c r="AB1113" s="7" t="s">
        <v>16</v>
      </c>
      <c r="AC1113" s="3"/>
      <c r="AD1113" s="3" t="s">
        <v>16</v>
      </c>
      <c r="AE1113" s="7"/>
      <c r="AF1113" s="31" t="s">
        <v>16</v>
      </c>
      <c r="AG1113" s="31" t="s">
        <v>16</v>
      </c>
      <c r="AH1113" s="31" t="s">
        <v>16</v>
      </c>
      <c r="AI1113" s="31" t="s">
        <v>16</v>
      </c>
      <c r="AJ1113" s="31" t="s">
        <v>16</v>
      </c>
      <c r="AK1113" s="31" t="s">
        <v>16</v>
      </c>
      <c r="AL1113" s="31" t="s">
        <v>16</v>
      </c>
      <c r="AM1113" s="31" t="s">
        <v>16</v>
      </c>
      <c r="AN1113" s="31" t="s">
        <v>16</v>
      </c>
      <c r="AO1113" s="31" t="s">
        <v>16</v>
      </c>
      <c r="AP1113" s="9" t="s">
        <v>16</v>
      </c>
      <c r="AQ1113" s="9" t="s">
        <v>16</v>
      </c>
      <c r="AR1113" s="9" t="s">
        <v>16</v>
      </c>
      <c r="AS1113" s="14"/>
      <c r="AT1113" s="14"/>
    </row>
    <row r="1114" spans="1:46" s="9" customFormat="1" hidden="1" x14ac:dyDescent="0.3">
      <c r="A1114" s="1" t="s">
        <v>2732</v>
      </c>
      <c r="B1114" s="48" t="s">
        <v>2733</v>
      </c>
      <c r="C1114" s="48" t="s">
        <v>22</v>
      </c>
      <c r="D1114" s="48" t="s">
        <v>126</v>
      </c>
      <c r="E1114" s="53" t="s">
        <v>32</v>
      </c>
      <c r="F1114" s="48" t="s">
        <v>33</v>
      </c>
      <c r="G1114" s="22" t="s">
        <v>5417</v>
      </c>
      <c r="H1114" s="66" t="s">
        <v>5452</v>
      </c>
      <c r="I1114" s="22" t="str">
        <f>_xlfn.XLOOKUP(B1114,[1]SITE!$B:$B,[1]SITE!$I:$I,"")</f>
        <v>No impact</v>
      </c>
      <c r="J1114" s="29"/>
      <c r="K1114" s="15" t="str" cm="1">
        <f t="array" ref="K1114">IFERROR(_xlfn.IFS(
M1114="MPR ISSUE","PDH",
M1114="BSS Hardware Issue","BSS",
M1114="Sites strategiques, MLL, Pylone, etc.","ENVTECH",
M1114="AKTIVCO DEFAUT GE &amp; POWER Cabinet","AKTIVCO",
M1114="AKTIVCO Coupure ENEO &amp; Baisse de tension","AKTIVCO GRID ONLY",
M1114="Coupure ENEO &amp; Baisse de tension","IHS GRID ONLY",
M1114="Defaut GE &amp; POWER Cabinet","IHS",
M1114="Sharing","Partners",
M1114="Sites strategiques &amp; DataCenter","SST &amp; DC",
M1114="Exclu","Exclu",
M1114="SAT","SAT",
M1114="SPARE-ISSUE","SPARE-ISSUE",
M1114="Fiber CAmtel","TRANS_FO_CAMTEL",
M1114="Fiber AOF","Fiber AOF",
M1114="Projet OCM (HUAWEI)","TRAVAUX-HUAWEI",
M1114="Projet OCM (NOKIA)","TRAVAUX-NOKIA",
M1114="ACCESS-ISSUE","ACCESS-ISSUE",
M1114="Projet OCM (ZTE, NOKIA, autres projets)","TRAVAUX OCM",
M1114="No root CAuse","No root cause",
M1114="ODU HS","PDH",
M1114="IP &amp; VLAN","PDH",
M1114="Warehouse HUAWEI","SPARE-ISSUE",
M1114="SPARE-HS","SPARE-ISSUE",
M1114="Power Telco","BSS"
),"")</f>
        <v>No root cause</v>
      </c>
      <c r="L1114" s="16" t="str" cm="1">
        <f t="array" ref="L1114">IFERROR(_xlfn.IFS(
M1114="MPR ISSUE","TX ISSUE",
M1114="BSS Hardware Issue","RAN ISSUE",
M1114="Sites strategiques, MLL, Pylone, etc.","ENVTECH",
M1114="AKTIVCO DEFAUT GE &amp; POWER Cabinet","POWER ISSUE",
M1114="AKTIVCO Coupure ENEO &amp; Baisse de tension","POWER ISSUE",
M1114="Coupure ENEO &amp; Baisse de tension","POWER ISSUE",
M1114="Defaut GE &amp; POWER Cabinet","POWER ISSUE",
M1114="Sharing","POWER ISSUE",
M1114="Sites strategiques &amp; DataCenter","POWER ISSUE",
M1114="Exclu","Exclu",
M1114="SAT","TX ISSUE",
M1114="SPARE-ISSUE","SPARE-ISSUE",
M1114="Fiber CAmtel","TX ISSUE",
M1114="Fiber AOF","TX ISSUE",
M1114="Projet OCM (HUAWEI)","TRAVAUX-HUAWEI",
M1114="Projet OCM (NOKIA)","TRAVAUX -NOKIA",
M1114="ACCESS-ISSUE","ACCESS-ISSUE",
M1114="Projet OCM (ZTE, NOKIA, autres projets)","TRAVAUX OCM",
M1114="No root CAuse","No root cause",
M1114="ODU HS","TX ISSUE",
M1114="IP &amp; VLAN","TX ISSUE",
M1114="Warehouse HUAWEI","SPARE-ISSUE",
M1114="SPARE-HS","SPARE-ISSUE",
M1114="Power Telco","RAN ISSUE"
),"")</f>
        <v>No root cause</v>
      </c>
      <c r="M1114" s="45" t="s">
        <v>5403</v>
      </c>
      <c r="N1114" s="17" t="str" cm="1">
        <f t="array" ref="N1114">IFERROR(_xlfn.IFS(
M1114="MPR ISSUE","ACTIVE",
M1114="BSS Hardware Issue","ACTIVE",
M1114="Sites strategiques, MLL, Pylone, etc.","PASSIVE",
M1114="AKTIVCO DEFAUT GE &amp; POWER Cabinet","PASSIVE",
M1114="AKTIVCO Coupure ENEO &amp; Baisse de tension","PASSIVE",
M1114="Coupure ENEO &amp; Baisse de tension","PASSIVE",
M1114="Defaut GE &amp; POWER Cabinet","PASSIVE",
M1114="Sharing","PASSIVE",
M1114="Sites strategiques &amp; DataCenter","PASSIVE",
M1114="Exclu","Exclu",
M1114="SAT","ACTIVE",
M1114="SPARE-ISSUE","SPARE-ISSUE",
M1114="Fiber CAmtel","ACTIVE",
M1114="Fiber AOF","ACTIVE",
M1114="Projet OCM (HUAWEI)","PLANNED WORKS",
M1114="Projet OCM (NOKIA)","PLANNED WORKS",
M1114="ACCESS-ISSUE","ACCESS-ISSUE",
M1114="Projet OCM (ZTE, NOKIA, autres projets)","PLANNED WORKS",
M1114="No root CAuse","No root cause",
M1114="ODU HS","ACTIVE",
M1114="IP &amp; VLAN","ACTIVE",
M1114="Warehouse HUAWEI","SPARE-ISSUE",
M1114="SPARE-HS","SPARE-ISSUE",
M1114="Power Telco","ACTIVE"
),"")</f>
        <v>No root cause</v>
      </c>
      <c r="O1114" s="56">
        <v>2.7466020608789997E-3</v>
      </c>
      <c r="P1114" s="56">
        <v>0</v>
      </c>
      <c r="Q1114" s="56">
        <v>0</v>
      </c>
      <c r="R1114" s="56">
        <v>0</v>
      </c>
      <c r="S1114" s="56">
        <v>0</v>
      </c>
      <c r="T1114" s="56">
        <v>0</v>
      </c>
      <c r="U1114" s="56">
        <v>0</v>
      </c>
      <c r="V1114" s="14"/>
      <c r="W1114" s="14"/>
      <c r="X1114" s="14"/>
      <c r="Y1114" s="14"/>
      <c r="Z1114" s="14"/>
      <c r="AA1114" s="30" t="s">
        <v>16</v>
      </c>
      <c r="AB1114" s="7" t="s">
        <v>16</v>
      </c>
      <c r="AC1114" s="3"/>
      <c r="AD1114" s="3" t="s">
        <v>16</v>
      </c>
      <c r="AE1114" s="7"/>
      <c r="AF1114" s="31" t="s">
        <v>16</v>
      </c>
      <c r="AG1114" s="31" t="s">
        <v>16</v>
      </c>
      <c r="AH1114" s="31" t="s">
        <v>16</v>
      </c>
      <c r="AI1114" s="31" t="s">
        <v>16</v>
      </c>
      <c r="AJ1114" s="31" t="s">
        <v>16</v>
      </c>
      <c r="AK1114" s="31" t="s">
        <v>16</v>
      </c>
      <c r="AL1114" s="31" t="s">
        <v>16</v>
      </c>
      <c r="AM1114" s="31" t="s">
        <v>16</v>
      </c>
      <c r="AN1114" s="31" t="s">
        <v>16</v>
      </c>
      <c r="AO1114" s="31" t="s">
        <v>16</v>
      </c>
      <c r="AP1114" s="9" t="s">
        <v>16</v>
      </c>
      <c r="AQ1114" s="9" t="s">
        <v>16</v>
      </c>
      <c r="AR1114" s="9" t="s">
        <v>16</v>
      </c>
      <c r="AS1114" s="14"/>
      <c r="AT1114" s="14"/>
    </row>
    <row r="1115" spans="1:46" s="9" customFormat="1" hidden="1" x14ac:dyDescent="0.3">
      <c r="A1115" s="1" t="s">
        <v>1487</v>
      </c>
      <c r="B1115" s="48" t="s">
        <v>2542</v>
      </c>
      <c r="C1115" s="48" t="s">
        <v>11</v>
      </c>
      <c r="D1115" s="48" t="s">
        <v>67</v>
      </c>
      <c r="E1115" s="53" t="s">
        <v>56</v>
      </c>
      <c r="F1115" s="48" t="s">
        <v>1487</v>
      </c>
      <c r="G1115" s="46" t="s">
        <v>5418</v>
      </c>
      <c r="H1115" s="66" t="s">
        <v>5453</v>
      </c>
      <c r="I1115" s="22" t="str">
        <f>_xlfn.XLOOKUP(B1115,[1]SITE!$B:$B,[1]SITE!$I:$I,"")</f>
        <v>No impact</v>
      </c>
      <c r="J1115" s="29"/>
      <c r="K1115" s="15" t="str" cm="1">
        <f t="array" ref="K1115">IFERROR(_xlfn.IFS(
M1115="MPR ISSUE","PDH",
M1115="BSS Hardware Issue","BSS",
M1115="Sites strategiques, MLL, Pylone, etc.","ENVTECH",
M1115="AKTIVCO DEFAUT GE &amp; POWER Cabinet","AKTIVCO",
M1115="AKTIVCO Coupure ENEO &amp; Baisse de tension","AKTIVCO GRID ONLY",
M1115="Coupure ENEO &amp; Baisse de tension","IHS GRID ONLY",
M1115="Defaut GE &amp; POWER Cabinet","IHS",
M1115="Sharing","Partners",
M1115="Sites strategiques &amp; DataCenter","SST &amp; DC",
M1115="Exclu","Exclu",
M1115="SAT","SAT",
M1115="SPARE-ISSUE","SPARE-ISSUE",
M1115="Fiber CAmtel","TRANS_FO_CAMTEL",
M1115="Fiber AOF","Fiber AOF",
M1115="Projet OCM (HUAWEI)","TRAVAUX-HUAWEI",
M1115="Projet OCM (NOKIA)","TRAVAUX-NOKIA",
M1115="ACCESS-ISSUE","ACCESS-ISSUE",
M1115="Projet OCM (ZTE, NOKIA, autres projets)","TRAVAUX OCM",
M1115="No root CAuse","No root cause",
M1115="ODU HS","PDH",
M1115="IP &amp; VLAN","PDH",
M1115="Warehouse HUAWEI","SPARE-ISSUE",
M1115="SPARE-HS","SPARE-ISSUE",
M1115="Power Telco","BSS"
),"")</f>
        <v>No root cause</v>
      </c>
      <c r="L1115" s="16" t="str" cm="1">
        <f t="array" ref="L1115">IFERROR(_xlfn.IFS(
M1115="MPR ISSUE","TX ISSUE",
M1115="BSS Hardware Issue","RAN ISSUE",
M1115="Sites strategiques, MLL, Pylone, etc.","ENVTECH",
M1115="AKTIVCO DEFAUT GE &amp; POWER Cabinet","POWER ISSUE",
M1115="AKTIVCO Coupure ENEO &amp; Baisse de tension","POWER ISSUE",
M1115="Coupure ENEO &amp; Baisse de tension","POWER ISSUE",
M1115="Defaut GE &amp; POWER Cabinet","POWER ISSUE",
M1115="Sharing","POWER ISSUE",
M1115="Sites strategiques &amp; DataCenter","POWER ISSUE",
M1115="Exclu","Exclu",
M1115="SAT","TX ISSUE",
M1115="SPARE-ISSUE","SPARE-ISSUE",
M1115="Fiber CAmtel","TX ISSUE",
M1115="Fiber AOF","TX ISSUE",
M1115="Projet OCM (HUAWEI)","TRAVAUX-HUAWEI",
M1115="Projet OCM (NOKIA)","TRAVAUX -NOKIA",
M1115="ACCESS-ISSUE","ACCESS-ISSUE",
M1115="Projet OCM (ZTE, NOKIA, autres projets)","TRAVAUX OCM",
M1115="No root CAuse","No root cause",
M1115="ODU HS","TX ISSUE",
M1115="IP &amp; VLAN","TX ISSUE",
M1115="Warehouse HUAWEI","SPARE-ISSUE",
M1115="SPARE-HS","SPARE-ISSUE",
M1115="Power Telco","RAN ISSUE"
),"")</f>
        <v>No root cause</v>
      </c>
      <c r="M1115" s="28" t="s">
        <v>5403</v>
      </c>
      <c r="N1115" s="17" t="str" cm="1">
        <f t="array" ref="N1115">IFERROR(_xlfn.IFS(
M1115="MPR ISSUE","ACTIVE",
M1115="BSS Hardware Issue","ACTIVE",
M1115="Sites strategiques, MLL, Pylone, etc.","PASSIVE",
M1115="AKTIVCO DEFAUT GE &amp; POWER Cabinet","PASSIVE",
M1115="AKTIVCO Coupure ENEO &amp; Baisse de tension","PASSIVE",
M1115="Coupure ENEO &amp; Baisse de tension","PASSIVE",
M1115="Defaut GE &amp; POWER Cabinet","PASSIVE",
M1115="Sharing","PASSIVE",
M1115="Sites strategiques &amp; DataCenter","PASSIVE",
M1115="Exclu","Exclu",
M1115="SAT","ACTIVE",
M1115="SPARE-ISSUE","SPARE-ISSUE",
M1115="Fiber CAmtel","ACTIVE",
M1115="Fiber AOF","ACTIVE",
M1115="Projet OCM (HUAWEI)","PLANNED WORKS",
M1115="Projet OCM (NOKIA)","PLANNED WORKS",
M1115="ACCESS-ISSUE","ACCESS-ISSUE",
M1115="Projet OCM (ZTE, NOKIA, autres projets)","PLANNED WORKS",
M1115="No root CAuse","No root cause",
M1115="ODU HS","ACTIVE",
M1115="IP &amp; VLAN","ACTIVE",
M1115="Warehouse HUAWEI","SPARE-ISSUE",
M1115="SPARE-HS","SPARE-ISSUE",
M1115="Power Telco","ACTIVE"
),"")</f>
        <v>No root cause</v>
      </c>
      <c r="O1115" s="56">
        <v>0</v>
      </c>
      <c r="P1115" s="56">
        <v>0</v>
      </c>
      <c r="Q1115" s="56">
        <v>0</v>
      </c>
      <c r="R1115" s="56">
        <v>0</v>
      </c>
      <c r="S1115" s="56">
        <v>0</v>
      </c>
      <c r="T1115" s="56">
        <v>0</v>
      </c>
      <c r="U1115" s="56">
        <v>1.6747138540034755E-2</v>
      </c>
      <c r="V1115" s="14"/>
      <c r="W1115" s="14"/>
      <c r="X1115" s="14"/>
      <c r="Y1115" s="14"/>
      <c r="Z1115" s="14"/>
      <c r="AA1115" s="30" t="s">
        <v>16</v>
      </c>
      <c r="AB1115" s="7" t="s">
        <v>16</v>
      </c>
      <c r="AC1115" s="3"/>
      <c r="AD1115" s="3" t="s">
        <v>16</v>
      </c>
      <c r="AE1115" s="7"/>
      <c r="AF1115" s="31" t="s">
        <v>16</v>
      </c>
      <c r="AG1115" s="31" t="s">
        <v>16</v>
      </c>
      <c r="AH1115" s="31" t="s">
        <v>16</v>
      </c>
      <c r="AI1115" s="31" t="s">
        <v>16</v>
      </c>
      <c r="AJ1115" s="31" t="s">
        <v>16</v>
      </c>
      <c r="AK1115" s="31" t="s">
        <v>16</v>
      </c>
      <c r="AL1115" s="31" t="s">
        <v>16</v>
      </c>
      <c r="AM1115" s="31" t="s">
        <v>16</v>
      </c>
      <c r="AN1115" s="31" t="s">
        <v>16</v>
      </c>
      <c r="AO1115" s="31" t="s">
        <v>16</v>
      </c>
      <c r="AP1115" s="9" t="s">
        <v>16</v>
      </c>
      <c r="AQ1115" s="9" t="s">
        <v>16</v>
      </c>
      <c r="AR1115" s="9" t="s">
        <v>16</v>
      </c>
      <c r="AS1115" s="14"/>
      <c r="AT1115" s="14"/>
    </row>
    <row r="1116" spans="1:46" s="9" customFormat="1" hidden="1" x14ac:dyDescent="0.3">
      <c r="A1116" s="1" t="s">
        <v>3350</v>
      </c>
      <c r="B1116" s="1" t="s">
        <v>3351</v>
      </c>
      <c r="C1116" s="1" t="s">
        <v>11</v>
      </c>
      <c r="D1116" s="1" t="s">
        <v>12</v>
      </c>
      <c r="E1116" s="53" t="s">
        <v>13</v>
      </c>
      <c r="F1116" s="1" t="s">
        <v>64</v>
      </c>
      <c r="G1116" s="46" t="s">
        <v>5418</v>
      </c>
      <c r="H1116" s="66" t="s">
        <v>5452</v>
      </c>
      <c r="I1116" s="22" t="str">
        <f>_xlfn.XLOOKUP(B1116,[1]SITE!$B:$B,[1]SITE!$I:$I,"")</f>
        <v>No impact</v>
      </c>
      <c r="J1116" s="29"/>
      <c r="K1116" s="15" t="str" cm="1">
        <f t="array" ref="K1116">IFERROR(_xlfn.IFS(
M1116="MPR ISSUE","PDH",
M1116="BSS Hardware Issue","BSS",
M1116="Sites strategiques, MLL, Pylone, etc.","ENVTECH",
M1116="AKTIVCO DEFAUT GE &amp; POWER Cabinet","AKTIVCO",
M1116="AKTIVCO Coupure ENEO &amp; Baisse de tension","AKTIVCO GRID ONLY",
M1116="Coupure ENEO &amp; Baisse de tension","IHS GRID ONLY",
M1116="Defaut GE &amp; POWER Cabinet","IHS",
M1116="Sharing","Partners",
M1116="Sites strategiques &amp; DataCenter","SST &amp; DC",
M1116="Exclu","Exclu",
M1116="SAT","SAT",
M1116="SPARE-ISSUE","SPARE-ISSUE",
M1116="Fiber CAmtel","TRANS_FO_CAMTEL",
M1116="Fiber AOF","Fiber AOF",
M1116="Projet OCM (HUAWEI)","TRAVAUX-HUAWEI",
M1116="Projet OCM (NOKIA)","TRAVAUX-NOKIA",
M1116="ACCESS-ISSUE","ACCESS-ISSUE",
M1116="Projet OCM (ZTE, NOKIA, autres projets)","TRAVAUX OCM",
M1116="No root CAuse","No root cause",
M1116="ODU HS","PDH",
M1116="IP &amp; VLAN","PDH",
M1116="Warehouse HUAWEI","SPARE-ISSUE",
M1116="SPARE-HS","SPARE-ISSUE",
M1116="Power Telco","BSS"
),"")</f>
        <v>No root cause</v>
      </c>
      <c r="L1116" s="16" t="str" cm="1">
        <f t="array" ref="L1116">IFERROR(_xlfn.IFS(
M1116="MPR ISSUE","TX ISSUE",
M1116="BSS Hardware Issue","RAN ISSUE",
M1116="Sites strategiques, MLL, Pylone, etc.","ENVTECH",
M1116="AKTIVCO DEFAUT GE &amp; POWER Cabinet","POWER ISSUE",
M1116="AKTIVCO Coupure ENEO &amp; Baisse de tension","POWER ISSUE",
M1116="Coupure ENEO &amp; Baisse de tension","POWER ISSUE",
M1116="Defaut GE &amp; POWER Cabinet","POWER ISSUE",
M1116="Sharing","POWER ISSUE",
M1116="Sites strategiques &amp; DataCenter","POWER ISSUE",
M1116="Exclu","Exclu",
M1116="SAT","TX ISSUE",
M1116="SPARE-ISSUE","SPARE-ISSUE",
M1116="Fiber CAmtel","TX ISSUE",
M1116="Fiber AOF","TX ISSUE",
M1116="Projet OCM (HUAWEI)","TRAVAUX-HUAWEI",
M1116="Projet OCM (NOKIA)","TRAVAUX -NOKIA",
M1116="ACCESS-ISSUE","ACCESS-ISSUE",
M1116="Projet OCM (ZTE, NOKIA, autres projets)","TRAVAUX OCM",
M1116="No root CAuse","No root cause",
M1116="ODU HS","TX ISSUE",
M1116="IP &amp; VLAN","TX ISSUE",
M1116="Warehouse HUAWEI","SPARE-ISSUE",
M1116="SPARE-HS","SPARE-ISSUE",
M1116="Power Telco","RAN ISSUE"
),"")</f>
        <v>No root cause</v>
      </c>
      <c r="M1116" s="28" t="s">
        <v>5403</v>
      </c>
      <c r="N1116" s="17" t="str" cm="1">
        <f t="array" ref="N1116">IFERROR(_xlfn.IFS(
M1116="MPR ISSUE","ACTIVE",
M1116="BSS Hardware Issue","ACTIVE",
M1116="Sites strategiques, MLL, Pylone, etc.","PASSIVE",
M1116="AKTIVCO DEFAUT GE &amp; POWER Cabinet","PASSIVE",
M1116="AKTIVCO Coupure ENEO &amp; Baisse de tension","PASSIVE",
M1116="Coupure ENEO &amp; Baisse de tension","PASSIVE",
M1116="Defaut GE &amp; POWER Cabinet","PASSIVE",
M1116="Sharing","PASSIVE",
M1116="Sites strategiques &amp; DataCenter","PASSIVE",
M1116="Exclu","Exclu",
M1116="SAT","ACTIVE",
M1116="SPARE-ISSUE","SPARE-ISSUE",
M1116="Fiber CAmtel","ACTIVE",
M1116="Fiber AOF","ACTIVE",
M1116="Projet OCM (HUAWEI)","PLANNED WORKS",
M1116="Projet OCM (NOKIA)","PLANNED WORKS",
M1116="ACCESS-ISSUE","ACCESS-ISSUE",
M1116="Projet OCM (ZTE, NOKIA, autres projets)","PLANNED WORKS",
M1116="No root CAuse","No root cause",
M1116="ODU HS","ACTIVE",
M1116="IP &amp; VLAN","ACTIVE",
M1116="Warehouse HUAWEI","SPARE-ISSUE",
M1116="SPARE-HS","SPARE-ISSUE",
M1116="Power Telco","ACTIVE"
),"")</f>
        <v>No root cause</v>
      </c>
      <c r="O1116" s="56">
        <v>7.5620732065758648E-3</v>
      </c>
      <c r="P1116" s="56">
        <v>0</v>
      </c>
      <c r="Q1116" s="56">
        <v>1.0821433769079967</v>
      </c>
      <c r="R1116" s="56">
        <v>0</v>
      </c>
      <c r="S1116" s="56">
        <v>0</v>
      </c>
      <c r="T1116" s="56">
        <v>0</v>
      </c>
      <c r="U1116" s="56">
        <v>0</v>
      </c>
      <c r="V1116" s="14"/>
      <c r="W1116" s="14"/>
      <c r="X1116" s="14"/>
      <c r="Y1116" s="14"/>
      <c r="Z1116" s="14"/>
      <c r="AA1116" s="30" t="s">
        <v>16</v>
      </c>
      <c r="AB1116" s="7" t="s">
        <v>16</v>
      </c>
      <c r="AC1116" s="3"/>
      <c r="AD1116" s="3" t="s">
        <v>16</v>
      </c>
      <c r="AE1116" s="7"/>
      <c r="AF1116" s="31" t="s">
        <v>16</v>
      </c>
      <c r="AG1116" s="31" t="s">
        <v>16</v>
      </c>
      <c r="AH1116" s="31" t="s">
        <v>16</v>
      </c>
      <c r="AI1116" s="31" t="s">
        <v>16</v>
      </c>
      <c r="AJ1116" s="31" t="s">
        <v>16</v>
      </c>
      <c r="AK1116" s="31" t="s">
        <v>16</v>
      </c>
      <c r="AL1116" s="31" t="s">
        <v>16</v>
      </c>
      <c r="AM1116" s="31" t="s">
        <v>16</v>
      </c>
      <c r="AN1116" s="31" t="s">
        <v>16</v>
      </c>
      <c r="AO1116" s="31" t="s">
        <v>16</v>
      </c>
      <c r="AP1116" s="9" t="s">
        <v>16</v>
      </c>
      <c r="AQ1116" s="9" t="s">
        <v>16</v>
      </c>
      <c r="AR1116" s="9" t="s">
        <v>16</v>
      </c>
      <c r="AS1116" s="14"/>
      <c r="AT1116" s="14"/>
    </row>
    <row r="1117" spans="1:46" s="9" customFormat="1" hidden="1" x14ac:dyDescent="0.3">
      <c r="A1117" s="1" t="s">
        <v>3146</v>
      </c>
      <c r="B1117" s="48" t="s">
        <v>3147</v>
      </c>
      <c r="C1117" s="48" t="s">
        <v>11</v>
      </c>
      <c r="D1117" s="48" t="s">
        <v>12</v>
      </c>
      <c r="E1117" s="53" t="s">
        <v>38</v>
      </c>
      <c r="F1117" s="48" t="s">
        <v>39</v>
      </c>
      <c r="G1117" s="22" t="s">
        <v>5417</v>
      </c>
      <c r="H1117" s="66" t="s">
        <v>5452</v>
      </c>
      <c r="I1117" s="22" t="str">
        <f>_xlfn.XLOOKUP(B1117,[1]SITE!$B:$B,[1]SITE!$I:$I,"")</f>
        <v>No impact</v>
      </c>
      <c r="J1117" s="29"/>
      <c r="K1117" s="15" t="str" cm="1">
        <f t="array" ref="K1117">IFERROR(_xlfn.IFS(
M1117="MPR ISSUE","PDH",
M1117="BSS Hardware Issue","BSS",
M1117="Sites strategiques, MLL, Pylone, etc.","ENVTECH",
M1117="AKTIVCO DEFAUT GE &amp; POWER Cabinet","AKTIVCO",
M1117="AKTIVCO Coupure ENEO &amp; Baisse de tension","AKTIVCO GRID ONLY",
M1117="Coupure ENEO &amp; Baisse de tension","IHS GRID ONLY",
M1117="Defaut GE &amp; POWER Cabinet","IHS",
M1117="Sharing","Partners",
M1117="Sites strategiques &amp; DataCenter","SST &amp; DC",
M1117="Exclu","Exclu",
M1117="SAT","SAT",
M1117="SPARE-ISSUE","SPARE-ISSUE",
M1117="Fiber CAmtel","TRANS_FO_CAMTEL",
M1117="Fiber AOF","Fiber AOF",
M1117="Projet OCM (HUAWEI)","TRAVAUX-HUAWEI",
M1117="Projet OCM (NOKIA)","TRAVAUX-NOKIA",
M1117="ACCESS-ISSUE","ACCESS-ISSUE",
M1117="Projet OCM (ZTE, NOKIA, autres projets)","TRAVAUX OCM",
M1117="No root CAuse","No root cause",
M1117="ODU HS","PDH",
M1117="IP &amp; VLAN","PDH",
M1117="Warehouse HUAWEI","SPARE-ISSUE",
M1117="SPARE-HS","SPARE-ISSUE",
M1117="Power Telco","BSS"
),"")</f>
        <v>No root cause</v>
      </c>
      <c r="L1117" s="16" t="str" cm="1">
        <f t="array" ref="L1117">IFERROR(_xlfn.IFS(
M1117="MPR ISSUE","TX ISSUE",
M1117="BSS Hardware Issue","RAN ISSUE",
M1117="Sites strategiques, MLL, Pylone, etc.","ENVTECH",
M1117="AKTIVCO DEFAUT GE &amp; POWER Cabinet","POWER ISSUE",
M1117="AKTIVCO Coupure ENEO &amp; Baisse de tension","POWER ISSUE",
M1117="Coupure ENEO &amp; Baisse de tension","POWER ISSUE",
M1117="Defaut GE &amp; POWER Cabinet","POWER ISSUE",
M1117="Sharing","POWER ISSUE",
M1117="Sites strategiques &amp; DataCenter","POWER ISSUE",
M1117="Exclu","Exclu",
M1117="SAT","TX ISSUE",
M1117="SPARE-ISSUE","SPARE-ISSUE",
M1117="Fiber CAmtel","TX ISSUE",
M1117="Fiber AOF","TX ISSUE",
M1117="Projet OCM (HUAWEI)","TRAVAUX-HUAWEI",
M1117="Projet OCM (NOKIA)","TRAVAUX -NOKIA",
M1117="ACCESS-ISSUE","ACCESS-ISSUE",
M1117="Projet OCM (ZTE, NOKIA, autres projets)","TRAVAUX OCM",
M1117="No root CAuse","No root cause",
M1117="ODU HS","TX ISSUE",
M1117="IP &amp; VLAN","TX ISSUE",
M1117="Warehouse HUAWEI","SPARE-ISSUE",
M1117="SPARE-HS","SPARE-ISSUE",
M1117="Power Telco","RAN ISSUE"
),"")</f>
        <v>No root cause</v>
      </c>
      <c r="M1117" s="35" t="s">
        <v>5403</v>
      </c>
      <c r="N1117" s="17" t="str" cm="1">
        <f t="array" ref="N1117">IFERROR(_xlfn.IFS(
M1117="MPR ISSUE","ACTIVE",
M1117="BSS Hardware Issue","ACTIVE",
M1117="Sites strategiques, MLL, Pylone, etc.","PASSIVE",
M1117="AKTIVCO DEFAUT GE &amp; POWER Cabinet","PASSIVE",
M1117="AKTIVCO Coupure ENEO &amp; Baisse de tension","PASSIVE",
M1117="Coupure ENEO &amp; Baisse de tension","PASSIVE",
M1117="Defaut GE &amp; POWER Cabinet","PASSIVE",
M1117="Sharing","PASSIVE",
M1117="Sites strategiques &amp; DataCenter","PASSIVE",
M1117="Exclu","Exclu",
M1117="SAT","ACTIVE",
M1117="SPARE-ISSUE","SPARE-ISSUE",
M1117="Fiber CAmtel","ACTIVE",
M1117="Fiber AOF","ACTIVE",
M1117="Projet OCM (HUAWEI)","PLANNED WORKS",
M1117="Projet OCM (NOKIA)","PLANNED WORKS",
M1117="ACCESS-ISSUE","ACCESS-ISSUE",
M1117="Projet OCM (ZTE, NOKIA, autres projets)","PLANNED WORKS",
M1117="No root CAuse","No root cause",
M1117="ODU HS","ACTIVE",
M1117="IP &amp; VLAN","ACTIVE",
M1117="Warehouse HUAWEI","SPARE-ISSUE",
M1117="SPARE-HS","SPARE-ISSUE",
M1117="Power Telco","ACTIVE"
),"")</f>
        <v>No root cause</v>
      </c>
      <c r="O1117" s="56">
        <v>0</v>
      </c>
      <c r="P1117" s="56">
        <v>0</v>
      </c>
      <c r="Q1117" s="56">
        <v>0</v>
      </c>
      <c r="R1117" s="56">
        <v>0</v>
      </c>
      <c r="S1117" s="56">
        <v>0</v>
      </c>
      <c r="T1117" s="56">
        <v>0</v>
      </c>
      <c r="U1117" s="56">
        <v>0</v>
      </c>
      <c r="V1117" s="14"/>
      <c r="W1117" s="14"/>
      <c r="X1117" s="14"/>
      <c r="Y1117" s="14"/>
      <c r="Z1117" s="14"/>
      <c r="AA1117" s="30" t="s">
        <v>16</v>
      </c>
      <c r="AB1117" s="7" t="s">
        <v>16</v>
      </c>
      <c r="AC1117" s="3"/>
      <c r="AD1117" s="3" t="s">
        <v>16</v>
      </c>
      <c r="AE1117" s="7"/>
      <c r="AF1117" s="31" t="s">
        <v>16</v>
      </c>
      <c r="AG1117" s="31" t="s">
        <v>16</v>
      </c>
      <c r="AH1117" s="31" t="s">
        <v>16</v>
      </c>
      <c r="AI1117" s="31" t="s">
        <v>16</v>
      </c>
      <c r="AJ1117" s="31" t="s">
        <v>16</v>
      </c>
      <c r="AK1117" s="31" t="s">
        <v>16</v>
      </c>
      <c r="AL1117" s="31" t="s">
        <v>16</v>
      </c>
      <c r="AM1117" s="31" t="s">
        <v>16</v>
      </c>
      <c r="AN1117" s="31" t="s">
        <v>16</v>
      </c>
      <c r="AO1117" s="31" t="s">
        <v>16</v>
      </c>
      <c r="AP1117" s="9" t="s">
        <v>16</v>
      </c>
      <c r="AQ1117" s="9" t="s">
        <v>16</v>
      </c>
      <c r="AR1117" s="9" t="s">
        <v>16</v>
      </c>
      <c r="AS1117" s="14"/>
      <c r="AT1117" s="14"/>
    </row>
    <row r="1118" spans="1:46" s="9" customFormat="1" hidden="1" x14ac:dyDescent="0.3">
      <c r="A1118" s="1" t="s">
        <v>3447</v>
      </c>
      <c r="B1118" s="1" t="s">
        <v>3448</v>
      </c>
      <c r="C1118" s="1" t="s">
        <v>11</v>
      </c>
      <c r="D1118" s="1" t="s">
        <v>12</v>
      </c>
      <c r="E1118" s="53" t="s">
        <v>13</v>
      </c>
      <c r="F1118" s="1" t="s">
        <v>64</v>
      </c>
      <c r="G1118" s="46" t="s">
        <v>5418</v>
      </c>
      <c r="H1118" s="66" t="s">
        <v>5452</v>
      </c>
      <c r="I1118" s="22" t="str">
        <f>_xlfn.XLOOKUP(B1118,[1]SITE!$B:$B,[1]SITE!$I:$I,"")</f>
        <v>No impact</v>
      </c>
      <c r="J1118" s="29"/>
      <c r="K1118" s="15" t="str" cm="1">
        <f t="array" ref="K1118">IFERROR(_xlfn.IFS(
M1118="MPR ISSUE","PDH",
M1118="BSS Hardware Issue","BSS",
M1118="Sites strategiques, MLL, Pylone, etc.","ENVTECH",
M1118="AKTIVCO DEFAUT GE &amp; POWER Cabinet","AKTIVCO",
M1118="AKTIVCO Coupure ENEO &amp; Baisse de tension","AKTIVCO GRID ONLY",
M1118="Coupure ENEO &amp; Baisse de tension","IHS GRID ONLY",
M1118="Defaut GE &amp; POWER Cabinet","IHS",
M1118="Sharing","Partners",
M1118="Sites strategiques &amp; DataCenter","SST &amp; DC",
M1118="Exclu","Exclu",
M1118="SAT","SAT",
M1118="SPARE-ISSUE","SPARE-ISSUE",
M1118="Fiber CAmtel","TRANS_FO_CAMTEL",
M1118="Fiber AOF","Fiber AOF",
M1118="Projet OCM (HUAWEI)","TRAVAUX-HUAWEI",
M1118="Projet OCM (NOKIA)","TRAVAUX-NOKIA",
M1118="ACCESS-ISSUE","ACCESS-ISSUE",
M1118="Projet OCM (ZTE, NOKIA, autres projets)","TRAVAUX OCM",
M1118="No root CAuse","No root cause",
M1118="ODU HS","PDH",
M1118="IP &amp; VLAN","PDH",
M1118="Warehouse HUAWEI","SPARE-ISSUE",
M1118="SPARE-HS","SPARE-ISSUE",
M1118="Power Telco","BSS"
),"")</f>
        <v>No root cause</v>
      </c>
      <c r="L1118" s="16" t="str" cm="1">
        <f t="array" ref="L1118">IFERROR(_xlfn.IFS(
M1118="MPR ISSUE","TX ISSUE",
M1118="BSS Hardware Issue","RAN ISSUE",
M1118="Sites strategiques, MLL, Pylone, etc.","ENVTECH",
M1118="AKTIVCO DEFAUT GE &amp; POWER Cabinet","POWER ISSUE",
M1118="AKTIVCO Coupure ENEO &amp; Baisse de tension","POWER ISSUE",
M1118="Coupure ENEO &amp; Baisse de tension","POWER ISSUE",
M1118="Defaut GE &amp; POWER Cabinet","POWER ISSUE",
M1118="Sharing","POWER ISSUE",
M1118="Sites strategiques &amp; DataCenter","POWER ISSUE",
M1118="Exclu","Exclu",
M1118="SAT","TX ISSUE",
M1118="SPARE-ISSUE","SPARE-ISSUE",
M1118="Fiber CAmtel","TX ISSUE",
M1118="Fiber AOF","TX ISSUE",
M1118="Projet OCM (HUAWEI)","TRAVAUX-HUAWEI",
M1118="Projet OCM (NOKIA)","TRAVAUX -NOKIA",
M1118="ACCESS-ISSUE","ACCESS-ISSUE",
M1118="Projet OCM (ZTE, NOKIA, autres projets)","TRAVAUX OCM",
M1118="No root CAuse","No root cause",
M1118="ODU HS","TX ISSUE",
M1118="IP &amp; VLAN","TX ISSUE",
M1118="Warehouse HUAWEI","SPARE-ISSUE",
M1118="SPARE-HS","SPARE-ISSUE",
M1118="Power Telco","RAN ISSUE"
),"")</f>
        <v>No root cause</v>
      </c>
      <c r="M1118" s="28" t="s">
        <v>5403</v>
      </c>
      <c r="N1118" s="17" t="str" cm="1">
        <f t="array" ref="N1118">IFERROR(_xlfn.IFS(
M1118="MPR ISSUE","ACTIVE",
M1118="BSS Hardware Issue","ACTIVE",
M1118="Sites strategiques, MLL, Pylone, etc.","PASSIVE",
M1118="AKTIVCO DEFAUT GE &amp; POWER Cabinet","PASSIVE",
M1118="AKTIVCO Coupure ENEO &amp; Baisse de tension","PASSIVE",
M1118="Coupure ENEO &amp; Baisse de tension","PASSIVE",
M1118="Defaut GE &amp; POWER Cabinet","PASSIVE",
M1118="Sharing","PASSIVE",
M1118="Sites strategiques &amp; DataCenter","PASSIVE",
M1118="Exclu","Exclu",
M1118="SAT","ACTIVE",
M1118="SPARE-ISSUE","SPARE-ISSUE",
M1118="Fiber CAmtel","ACTIVE",
M1118="Fiber AOF","ACTIVE",
M1118="Projet OCM (HUAWEI)","PLANNED WORKS",
M1118="Projet OCM (NOKIA)","PLANNED WORKS",
M1118="ACCESS-ISSUE","ACCESS-ISSUE",
M1118="Projet OCM (ZTE, NOKIA, autres projets)","PLANNED WORKS",
M1118="No root CAuse","No root cause",
M1118="ODU HS","ACTIVE",
M1118="IP &amp; VLAN","ACTIVE",
M1118="Warehouse HUAWEI","SPARE-ISSUE",
M1118="SPARE-HS","SPARE-ISSUE",
M1118="Power Telco","ACTIVE"
),"")</f>
        <v>No root cause</v>
      </c>
      <c r="O1118" s="56">
        <v>0</v>
      </c>
      <c r="P1118" s="56">
        <v>0</v>
      </c>
      <c r="Q1118" s="56">
        <v>0</v>
      </c>
      <c r="R1118" s="56">
        <v>0</v>
      </c>
      <c r="S1118" s="56">
        <v>0</v>
      </c>
      <c r="T1118" s="56">
        <v>3.604629843650569</v>
      </c>
      <c r="U1118" s="56">
        <v>0</v>
      </c>
      <c r="V1118" s="14"/>
      <c r="W1118" s="14"/>
      <c r="X1118" s="14"/>
      <c r="Y1118" s="14"/>
      <c r="Z1118" s="14"/>
      <c r="AA1118" s="30" t="s">
        <v>16</v>
      </c>
      <c r="AB1118" s="7" t="s">
        <v>16</v>
      </c>
      <c r="AC1118" s="3"/>
      <c r="AD1118" s="3" t="s">
        <v>16</v>
      </c>
      <c r="AE1118" s="7"/>
      <c r="AF1118" s="31" t="s">
        <v>16</v>
      </c>
      <c r="AG1118" s="31" t="s">
        <v>16</v>
      </c>
      <c r="AH1118" s="31" t="s">
        <v>16</v>
      </c>
      <c r="AI1118" s="31" t="s">
        <v>16</v>
      </c>
      <c r="AJ1118" s="31" t="s">
        <v>16</v>
      </c>
      <c r="AK1118" s="31" t="s">
        <v>16</v>
      </c>
      <c r="AL1118" s="31" t="s">
        <v>16</v>
      </c>
      <c r="AM1118" s="31" t="s">
        <v>16</v>
      </c>
      <c r="AN1118" s="31" t="s">
        <v>16</v>
      </c>
      <c r="AO1118" s="31" t="s">
        <v>16</v>
      </c>
      <c r="AP1118" s="9" t="s">
        <v>16</v>
      </c>
      <c r="AQ1118" s="9" t="s">
        <v>16</v>
      </c>
      <c r="AR1118" s="9" t="s">
        <v>16</v>
      </c>
      <c r="AS1118" s="14"/>
      <c r="AT1118" s="14"/>
    </row>
    <row r="1119" spans="1:46" s="9" customFormat="1" hidden="1" x14ac:dyDescent="0.3">
      <c r="A1119" s="1" t="s">
        <v>3354</v>
      </c>
      <c r="B1119" s="48" t="s">
        <v>3355</v>
      </c>
      <c r="C1119" s="48" t="s">
        <v>11</v>
      </c>
      <c r="D1119" s="48" t="s">
        <v>12</v>
      </c>
      <c r="E1119" s="53" t="s">
        <v>32</v>
      </c>
      <c r="F1119" s="48" t="s">
        <v>33</v>
      </c>
      <c r="G1119" s="22" t="s">
        <v>5417</v>
      </c>
      <c r="H1119" s="66" t="s">
        <v>5452</v>
      </c>
      <c r="I1119" s="22" t="str">
        <f>_xlfn.XLOOKUP(B1119,[1]SITE!$B:$B,[1]SITE!$I:$I,"")</f>
        <v>No impact</v>
      </c>
      <c r="J1119" s="29"/>
      <c r="K1119" s="15" t="str" cm="1">
        <f t="array" ref="K1119">IFERROR(_xlfn.IFS(
M1119="MPR ISSUE","PDH",
M1119="BSS Hardware Issue","BSS",
M1119="Sites strategiques, MLL, Pylone, etc.","ENVTECH",
M1119="AKTIVCO DEFAUT GE &amp; POWER Cabinet","AKTIVCO",
M1119="AKTIVCO Coupure ENEO &amp; Baisse de tension","AKTIVCO GRID ONLY",
M1119="Coupure ENEO &amp; Baisse de tension","IHS GRID ONLY",
M1119="Defaut GE &amp; POWER Cabinet","IHS",
M1119="Sharing","Partners",
M1119="Sites strategiques &amp; DataCenter","SST &amp; DC",
M1119="Exclu","Exclu",
M1119="SAT","SAT",
M1119="SPARE-ISSUE","SPARE-ISSUE",
M1119="Fiber CAmtel","TRANS_FO_CAMTEL",
M1119="Fiber AOF","Fiber AOF",
M1119="Projet OCM (HUAWEI)","TRAVAUX-HUAWEI",
M1119="Projet OCM (NOKIA)","TRAVAUX-NOKIA",
M1119="ACCESS-ISSUE","ACCESS-ISSUE",
M1119="Projet OCM (ZTE, NOKIA, autres projets)","TRAVAUX OCM",
M1119="No root CAuse","No root cause",
M1119="ODU HS","PDH",
M1119="IP &amp; VLAN","PDH",
M1119="Warehouse HUAWEI","SPARE-ISSUE",
M1119="SPARE-HS","SPARE-ISSUE",
M1119="Power Telco","BSS"
),"")</f>
        <v>AKTIVCO GRID ONLY</v>
      </c>
      <c r="L1119" s="16" t="str" cm="1">
        <f t="array" ref="L1119">IFERROR(_xlfn.IFS(
M1119="MPR ISSUE","TX ISSUE",
M1119="BSS Hardware Issue","RAN ISSUE",
M1119="Sites strategiques, MLL, Pylone, etc.","ENVTECH",
M1119="AKTIVCO DEFAUT GE &amp; POWER Cabinet","POWER ISSUE",
M1119="AKTIVCO Coupure ENEO &amp; Baisse de tension","POWER ISSUE",
M1119="Coupure ENEO &amp; Baisse de tension","POWER ISSUE",
M1119="Defaut GE &amp; POWER Cabinet","POWER ISSUE",
M1119="Sharing","POWER ISSUE",
M1119="Sites strategiques &amp; DataCenter","POWER ISSUE",
M1119="Exclu","Exclu",
M1119="SAT","TX ISSUE",
M1119="SPARE-ISSUE","SPARE-ISSUE",
M1119="Fiber CAmtel","TX ISSUE",
M1119="Fiber AOF","TX ISSUE",
M1119="Projet OCM (HUAWEI)","TRAVAUX-HUAWEI",
M1119="Projet OCM (NOKIA)","TRAVAUX -NOKIA",
M1119="ACCESS-ISSUE","ACCESS-ISSUE",
M1119="Projet OCM (ZTE, NOKIA, autres projets)","TRAVAUX OCM",
M1119="No root CAuse","No root cause",
M1119="ODU HS","TX ISSUE",
M1119="IP &amp; VLAN","TX ISSUE",
M1119="Warehouse HUAWEI","SPARE-ISSUE",
M1119="SPARE-HS","SPARE-ISSUE",
M1119="Power Telco","RAN ISSUE"
),"")</f>
        <v>POWER ISSUE</v>
      </c>
      <c r="M1119" s="35" t="s">
        <v>5333</v>
      </c>
      <c r="N1119" s="17" t="str" cm="1">
        <f t="array" ref="N1119">IFERROR(_xlfn.IFS(
M1119="MPR ISSUE","ACTIVE",
M1119="BSS Hardware Issue","ACTIVE",
M1119="Sites strategiques, MLL, Pylone, etc.","PASSIVE",
M1119="AKTIVCO DEFAUT GE &amp; POWER Cabinet","PASSIVE",
M1119="AKTIVCO Coupure ENEO &amp; Baisse de tension","PASSIVE",
M1119="Coupure ENEO &amp; Baisse de tension","PASSIVE",
M1119="Defaut GE &amp; POWER Cabinet","PASSIVE",
M1119="Sharing","PASSIVE",
M1119="Sites strategiques &amp; DataCenter","PASSIVE",
M1119="Exclu","Exclu",
M1119="SAT","ACTIVE",
M1119="SPARE-ISSUE","SPARE-ISSUE",
M1119="Fiber CAmtel","ACTIVE",
M1119="Fiber AOF","ACTIVE",
M1119="Projet OCM (HUAWEI)","PLANNED WORKS",
M1119="Projet OCM (NOKIA)","PLANNED WORKS",
M1119="ACCESS-ISSUE","ACCESS-ISSUE",
M1119="Projet OCM (ZTE, NOKIA, autres projets)","PLANNED WORKS",
M1119="No root CAuse","No root cause",
M1119="ODU HS","ACTIVE",
M1119="IP &amp; VLAN","ACTIVE",
M1119="Warehouse HUAWEI","SPARE-ISSUE",
M1119="SPARE-HS","SPARE-ISSUE",
M1119="Power Telco","ACTIVE"
),"")</f>
        <v>PASSIVE</v>
      </c>
      <c r="O1119" s="56">
        <v>0</v>
      </c>
      <c r="P1119" s="56">
        <v>0</v>
      </c>
      <c r="Q1119" s="56">
        <v>0</v>
      </c>
      <c r="R1119" s="56">
        <v>0</v>
      </c>
      <c r="S1119" s="56">
        <v>0</v>
      </c>
      <c r="T1119" s="56">
        <v>0</v>
      </c>
      <c r="U1119" s="56">
        <v>0</v>
      </c>
      <c r="V1119" s="14"/>
      <c r="W1119" s="14"/>
      <c r="X1119" s="14"/>
      <c r="Y1119" s="14"/>
      <c r="Z1119" s="14"/>
      <c r="AA1119" s="30" t="s">
        <v>16</v>
      </c>
      <c r="AB1119" s="7" t="s">
        <v>16</v>
      </c>
      <c r="AC1119" s="3"/>
      <c r="AD1119" s="3" t="s">
        <v>16</v>
      </c>
      <c r="AE1119" s="7"/>
      <c r="AF1119" s="31" t="s">
        <v>16</v>
      </c>
      <c r="AG1119" s="31" t="s">
        <v>16</v>
      </c>
      <c r="AH1119" s="31" t="s">
        <v>16</v>
      </c>
      <c r="AI1119" s="31" t="s">
        <v>16</v>
      </c>
      <c r="AJ1119" s="31" t="s">
        <v>16</v>
      </c>
      <c r="AK1119" s="31" t="s">
        <v>16</v>
      </c>
      <c r="AL1119" s="31" t="s">
        <v>16</v>
      </c>
      <c r="AM1119" s="31" t="s">
        <v>16</v>
      </c>
      <c r="AN1119" s="31" t="s">
        <v>16</v>
      </c>
      <c r="AO1119" s="31" t="s">
        <v>16</v>
      </c>
      <c r="AP1119" s="9" t="s">
        <v>16</v>
      </c>
      <c r="AQ1119" s="9" t="s">
        <v>16</v>
      </c>
      <c r="AR1119" s="9" t="s">
        <v>16</v>
      </c>
      <c r="AS1119" s="14"/>
      <c r="AT1119" s="14"/>
    </row>
    <row r="1120" spans="1:46" s="9" customFormat="1" hidden="1" x14ac:dyDescent="0.3">
      <c r="A1120" s="1" t="s">
        <v>3192</v>
      </c>
      <c r="B1120" s="48" t="s">
        <v>3193</v>
      </c>
      <c r="C1120" s="48" t="s">
        <v>11</v>
      </c>
      <c r="D1120" s="48" t="s">
        <v>12</v>
      </c>
      <c r="E1120" s="53" t="s">
        <v>38</v>
      </c>
      <c r="F1120" s="48" t="s">
        <v>39</v>
      </c>
      <c r="G1120" s="22" t="s">
        <v>5417</v>
      </c>
      <c r="H1120" s="66" t="s">
        <v>5452</v>
      </c>
      <c r="I1120" s="22" t="str">
        <f>_xlfn.XLOOKUP(B1120,[1]SITE!$B:$B,[1]SITE!$I:$I,"")</f>
        <v>No impact</v>
      </c>
      <c r="J1120" s="29"/>
      <c r="K1120" s="15" t="str" cm="1">
        <f t="array" ref="K1120">IFERROR(_xlfn.IFS(
M1120="MPR ISSUE","PDH",
M1120="BSS Hardware Issue","BSS",
M1120="Sites strategiques, MLL, Pylone, etc.","ENVTECH",
M1120="AKTIVCO DEFAUT GE &amp; POWER Cabinet","AKTIVCO",
M1120="AKTIVCO Coupure ENEO &amp; Baisse de tension","AKTIVCO GRID ONLY",
M1120="Coupure ENEO &amp; Baisse de tension","IHS GRID ONLY",
M1120="Defaut GE &amp; POWER Cabinet","IHS",
M1120="Sharing","Partners",
M1120="Sites strategiques &amp; DataCenter","SST &amp; DC",
M1120="Exclu","Exclu",
M1120="SAT","SAT",
M1120="SPARE-ISSUE","SPARE-ISSUE",
M1120="Fiber CAmtel","TRANS_FO_CAMTEL",
M1120="Fiber AOF","Fiber AOF",
M1120="Projet OCM (HUAWEI)","TRAVAUX-HUAWEI",
M1120="Projet OCM (NOKIA)","TRAVAUX-NOKIA",
M1120="ACCESS-ISSUE","ACCESS-ISSUE",
M1120="Projet OCM (ZTE, NOKIA, autres projets)","TRAVAUX OCM",
M1120="No root CAuse","No root cause",
M1120="ODU HS","PDH",
M1120="IP &amp; VLAN","PDH",
M1120="Warehouse HUAWEI","SPARE-ISSUE",
M1120="SPARE-HS","SPARE-ISSUE",
M1120="Power Telco","BSS"
),"")</f>
        <v>AKTIVCO</v>
      </c>
      <c r="L1120" s="16" t="str" cm="1">
        <f t="array" ref="L1120">IFERROR(_xlfn.IFS(
M1120="MPR ISSUE","TX ISSUE",
M1120="BSS Hardware Issue","RAN ISSUE",
M1120="Sites strategiques, MLL, Pylone, etc.","ENVTECH",
M1120="AKTIVCO DEFAUT GE &amp; POWER Cabinet","POWER ISSUE",
M1120="AKTIVCO Coupure ENEO &amp; Baisse de tension","POWER ISSUE",
M1120="Coupure ENEO &amp; Baisse de tension","POWER ISSUE",
M1120="Defaut GE &amp; POWER Cabinet","POWER ISSUE",
M1120="Sharing","POWER ISSUE",
M1120="Sites strategiques &amp; DataCenter","POWER ISSUE",
M1120="Exclu","Exclu",
M1120="SAT","TX ISSUE",
M1120="SPARE-ISSUE","SPARE-ISSUE",
M1120="Fiber CAmtel","TX ISSUE",
M1120="Fiber AOF","TX ISSUE",
M1120="Projet OCM (HUAWEI)","TRAVAUX-HUAWEI",
M1120="Projet OCM (NOKIA)","TRAVAUX -NOKIA",
M1120="ACCESS-ISSUE","ACCESS-ISSUE",
M1120="Projet OCM (ZTE, NOKIA, autres projets)","TRAVAUX OCM",
M1120="No root CAuse","No root cause",
M1120="ODU HS","TX ISSUE",
M1120="IP &amp; VLAN","TX ISSUE",
M1120="Warehouse HUAWEI","SPARE-ISSUE",
M1120="SPARE-HS","SPARE-ISSUE",
M1120="Power Telco","RAN ISSUE"
),"")</f>
        <v>POWER ISSUE</v>
      </c>
      <c r="M1120" s="35" t="s">
        <v>5331</v>
      </c>
      <c r="N1120" s="17" t="str" cm="1">
        <f t="array" ref="N1120">IFERROR(_xlfn.IFS(
M1120="MPR ISSUE","ACTIVE",
M1120="BSS Hardware Issue","ACTIVE",
M1120="Sites strategiques, MLL, Pylone, etc.","PASSIVE",
M1120="AKTIVCO DEFAUT GE &amp; POWER Cabinet","PASSIVE",
M1120="AKTIVCO Coupure ENEO &amp; Baisse de tension","PASSIVE",
M1120="Coupure ENEO &amp; Baisse de tension","PASSIVE",
M1120="Defaut GE &amp; POWER Cabinet","PASSIVE",
M1120="Sharing","PASSIVE",
M1120="Sites strategiques &amp; DataCenter","PASSIVE",
M1120="Exclu","Exclu",
M1120="SAT","ACTIVE",
M1120="SPARE-ISSUE","SPARE-ISSUE",
M1120="Fiber CAmtel","ACTIVE",
M1120="Fiber AOF","ACTIVE",
M1120="Projet OCM (HUAWEI)","PLANNED WORKS",
M1120="Projet OCM (NOKIA)","PLANNED WORKS",
M1120="ACCESS-ISSUE","ACCESS-ISSUE",
M1120="Projet OCM (ZTE, NOKIA, autres projets)","PLANNED WORKS",
M1120="No root CAuse","No root cause",
M1120="ODU HS","ACTIVE",
M1120="IP &amp; VLAN","ACTIVE",
M1120="Warehouse HUAWEI","SPARE-ISSUE",
M1120="SPARE-HS","SPARE-ISSUE",
M1120="Power Telco","ACTIVE"
),"")</f>
        <v>PASSIVE</v>
      </c>
      <c r="O1120" s="56">
        <v>0</v>
      </c>
      <c r="P1120" s="56">
        <v>0</v>
      </c>
      <c r="Q1120" s="56">
        <v>0</v>
      </c>
      <c r="R1120" s="56">
        <v>1.9582915992500744E-2</v>
      </c>
      <c r="S1120" s="56">
        <v>0</v>
      </c>
      <c r="T1120" s="56">
        <v>0</v>
      </c>
      <c r="U1120" s="56">
        <v>9.2920758033632374E-3</v>
      </c>
      <c r="V1120" s="14"/>
      <c r="W1120" s="14"/>
      <c r="X1120" s="14"/>
      <c r="Y1120" s="14"/>
      <c r="Z1120" s="14"/>
      <c r="AA1120" s="30" t="s">
        <v>16</v>
      </c>
      <c r="AB1120" s="7" t="s">
        <v>16</v>
      </c>
      <c r="AC1120" s="3"/>
      <c r="AD1120" s="3" t="s">
        <v>16</v>
      </c>
      <c r="AE1120" s="7"/>
      <c r="AF1120" s="31" t="s">
        <v>16</v>
      </c>
      <c r="AG1120" s="31" t="s">
        <v>16</v>
      </c>
      <c r="AH1120" s="31" t="s">
        <v>16</v>
      </c>
      <c r="AI1120" s="31" t="s">
        <v>16</v>
      </c>
      <c r="AJ1120" s="31" t="s">
        <v>16</v>
      </c>
      <c r="AK1120" s="31" t="s">
        <v>16</v>
      </c>
      <c r="AL1120" s="31" t="s">
        <v>16</v>
      </c>
      <c r="AM1120" s="31" t="s">
        <v>16</v>
      </c>
      <c r="AN1120" s="31" t="s">
        <v>16</v>
      </c>
      <c r="AO1120" s="31" t="s">
        <v>16</v>
      </c>
      <c r="AP1120" s="9" t="s">
        <v>16</v>
      </c>
      <c r="AQ1120" s="9" t="s">
        <v>16</v>
      </c>
      <c r="AR1120" s="9" t="s">
        <v>16</v>
      </c>
      <c r="AS1120" s="14"/>
      <c r="AT1120" s="14"/>
    </row>
    <row r="1121" spans="1:46" s="9" customFormat="1" hidden="1" x14ac:dyDescent="0.3">
      <c r="A1121" s="1" t="s">
        <v>2235</v>
      </c>
      <c r="B1121" s="48" t="s">
        <v>2236</v>
      </c>
      <c r="C1121" s="48" t="s">
        <v>11</v>
      </c>
      <c r="D1121" s="48" t="s">
        <v>12</v>
      </c>
      <c r="E1121" s="53" t="s">
        <v>32</v>
      </c>
      <c r="F1121" s="48" t="s">
        <v>33</v>
      </c>
      <c r="G1121" s="22" t="s">
        <v>5417</v>
      </c>
      <c r="H1121" s="66" t="s">
        <v>5452</v>
      </c>
      <c r="I1121" s="22" t="str">
        <f>_xlfn.XLOOKUP(B1121,[1]SITE!$B:$B,[1]SITE!$I:$I,"")</f>
        <v>No impact</v>
      </c>
      <c r="J1121" s="29"/>
      <c r="K1121" s="15" t="str" cm="1">
        <f t="array" ref="K1121">IFERROR(_xlfn.IFS(
M1121="MPR ISSUE","PDH",
M1121="BSS Hardware Issue","BSS",
M1121="Sites strategiques, MLL, Pylone, etc.","ENVTECH",
M1121="AKTIVCO DEFAUT GE &amp; POWER Cabinet","AKTIVCO",
M1121="AKTIVCO Coupure ENEO &amp; Baisse de tension","AKTIVCO GRID ONLY",
M1121="Coupure ENEO &amp; Baisse de tension","IHS GRID ONLY",
M1121="Defaut GE &amp; POWER Cabinet","IHS",
M1121="Sharing","Partners",
M1121="Sites strategiques &amp; DataCenter","SST &amp; DC",
M1121="Exclu","Exclu",
M1121="SAT","SAT",
M1121="SPARE-ISSUE","SPARE-ISSUE",
M1121="Fiber CAmtel","TRANS_FO_CAMTEL",
M1121="Fiber AOF","Fiber AOF",
M1121="Projet OCM (HUAWEI)","TRAVAUX-HUAWEI",
M1121="Projet OCM (NOKIA)","TRAVAUX-NOKIA",
M1121="ACCESS-ISSUE","ACCESS-ISSUE",
M1121="Projet OCM (ZTE, NOKIA, autres projets)","TRAVAUX OCM",
M1121="No root CAuse","No root cause",
M1121="ODU HS","PDH",
M1121="IP &amp; VLAN","PDH",
M1121="Warehouse HUAWEI","SPARE-ISSUE",
M1121="SPARE-HS","SPARE-ISSUE",
M1121="Power Telco","BSS"
),"")</f>
        <v>No root cause</v>
      </c>
      <c r="L1121" s="16" t="str" cm="1">
        <f t="array" ref="L1121">IFERROR(_xlfn.IFS(
M1121="MPR ISSUE","TX ISSUE",
M1121="BSS Hardware Issue","RAN ISSUE",
M1121="Sites strategiques, MLL, Pylone, etc.","ENVTECH",
M1121="AKTIVCO DEFAUT GE &amp; POWER Cabinet","POWER ISSUE",
M1121="AKTIVCO Coupure ENEO &amp; Baisse de tension","POWER ISSUE",
M1121="Coupure ENEO &amp; Baisse de tension","POWER ISSUE",
M1121="Defaut GE &amp; POWER Cabinet","POWER ISSUE",
M1121="Sharing","POWER ISSUE",
M1121="Sites strategiques &amp; DataCenter","POWER ISSUE",
M1121="Exclu","Exclu",
M1121="SAT","TX ISSUE",
M1121="SPARE-ISSUE","SPARE-ISSUE",
M1121="Fiber CAmtel","TX ISSUE",
M1121="Fiber AOF","TX ISSUE",
M1121="Projet OCM (HUAWEI)","TRAVAUX-HUAWEI",
M1121="Projet OCM (NOKIA)","TRAVAUX -NOKIA",
M1121="ACCESS-ISSUE","ACCESS-ISSUE",
M1121="Projet OCM (ZTE, NOKIA, autres projets)","TRAVAUX OCM",
M1121="No root CAuse","No root cause",
M1121="ODU HS","TX ISSUE",
M1121="IP &amp; VLAN","TX ISSUE",
M1121="Warehouse HUAWEI","SPARE-ISSUE",
M1121="SPARE-HS","SPARE-ISSUE",
M1121="Power Telco","RAN ISSUE"
),"")</f>
        <v>No root cause</v>
      </c>
      <c r="M1121" s="28" t="s">
        <v>5403</v>
      </c>
      <c r="N1121" s="17" t="str" cm="1">
        <f t="array" ref="N1121">IFERROR(_xlfn.IFS(
M1121="MPR ISSUE","ACTIVE",
M1121="BSS Hardware Issue","ACTIVE",
M1121="Sites strategiques, MLL, Pylone, etc.","PASSIVE",
M1121="AKTIVCO DEFAUT GE &amp; POWER Cabinet","PASSIVE",
M1121="AKTIVCO Coupure ENEO &amp; Baisse de tension","PASSIVE",
M1121="Coupure ENEO &amp; Baisse de tension","PASSIVE",
M1121="Defaut GE &amp; POWER Cabinet","PASSIVE",
M1121="Sharing","PASSIVE",
M1121="Sites strategiques &amp; DataCenter","PASSIVE",
M1121="Exclu","Exclu",
M1121="SAT","ACTIVE",
M1121="SPARE-ISSUE","SPARE-ISSUE",
M1121="Fiber CAmtel","ACTIVE",
M1121="Fiber AOF","ACTIVE",
M1121="Projet OCM (HUAWEI)","PLANNED WORKS",
M1121="Projet OCM (NOKIA)","PLANNED WORKS",
M1121="ACCESS-ISSUE","ACCESS-ISSUE",
M1121="Projet OCM (ZTE, NOKIA, autres projets)","PLANNED WORKS",
M1121="No root CAuse","No root cause",
M1121="ODU HS","ACTIVE",
M1121="IP &amp; VLAN","ACTIVE",
M1121="Warehouse HUAWEI","SPARE-ISSUE",
M1121="SPARE-HS","SPARE-ISSUE",
M1121="Power Telco","ACTIVE"
),"")</f>
        <v>No root cause</v>
      </c>
      <c r="O1121" s="56">
        <v>0</v>
      </c>
      <c r="P1121" s="56">
        <v>0</v>
      </c>
      <c r="Q1121" s="56">
        <v>0</v>
      </c>
      <c r="R1121" s="56">
        <v>0</v>
      </c>
      <c r="S1121" s="56">
        <v>0</v>
      </c>
      <c r="T1121" s="56">
        <v>0</v>
      </c>
      <c r="U1121" s="56">
        <v>0</v>
      </c>
      <c r="V1121" s="14"/>
      <c r="W1121" s="14"/>
      <c r="X1121" s="14"/>
      <c r="Y1121" s="14"/>
      <c r="Z1121" s="14"/>
      <c r="AA1121" s="30" t="s">
        <v>16</v>
      </c>
      <c r="AB1121" s="7" t="s">
        <v>16</v>
      </c>
      <c r="AC1121" s="3"/>
      <c r="AD1121" s="3" t="s">
        <v>16</v>
      </c>
      <c r="AE1121" s="7"/>
      <c r="AF1121" s="31" t="s">
        <v>16</v>
      </c>
      <c r="AG1121" s="31" t="s">
        <v>16</v>
      </c>
      <c r="AH1121" s="31" t="s">
        <v>16</v>
      </c>
      <c r="AI1121" s="31" t="s">
        <v>16</v>
      </c>
      <c r="AJ1121" s="31" t="s">
        <v>16</v>
      </c>
      <c r="AK1121" s="31" t="s">
        <v>16</v>
      </c>
      <c r="AL1121" s="31" t="s">
        <v>16</v>
      </c>
      <c r="AM1121" s="31" t="s">
        <v>16</v>
      </c>
      <c r="AN1121" s="31" t="s">
        <v>16</v>
      </c>
      <c r="AO1121" s="31" t="s">
        <v>16</v>
      </c>
      <c r="AP1121" s="9" t="s">
        <v>16</v>
      </c>
      <c r="AQ1121" s="9" t="s">
        <v>16</v>
      </c>
      <c r="AR1121" s="9" t="s">
        <v>16</v>
      </c>
      <c r="AS1121" s="14"/>
      <c r="AT1121" s="14"/>
    </row>
    <row r="1122" spans="1:46" s="9" customFormat="1" hidden="1" x14ac:dyDescent="0.3">
      <c r="A1122" s="1" t="s">
        <v>314</v>
      </c>
      <c r="B1122" s="48" t="s">
        <v>315</v>
      </c>
      <c r="C1122" s="48" t="s">
        <v>11</v>
      </c>
      <c r="D1122" s="48" t="s">
        <v>97</v>
      </c>
      <c r="E1122" s="53" t="s">
        <v>56</v>
      </c>
      <c r="F1122" s="48" t="s">
        <v>316</v>
      </c>
      <c r="G1122" s="47" t="s">
        <v>5419</v>
      </c>
      <c r="H1122" s="66" t="s">
        <v>5453</v>
      </c>
      <c r="I1122" s="22" t="str">
        <f>_xlfn.XLOOKUP(B1122,[1]SITE!$B:$B,[1]SITE!$I:$I,"")</f>
        <v>No impact</v>
      </c>
      <c r="J1122" s="29"/>
      <c r="K1122" s="15" t="str" cm="1">
        <f t="array" ref="K1122">IFERROR(_xlfn.IFS(
M1122="MPR ISSUE","PDH",
M1122="BSS Hardware Issue","BSS",
M1122="Sites strategiques, MLL, Pylone, etc.","ENVTECH",
M1122="AKTIVCO DEFAUT GE &amp; POWER Cabinet","AKTIVCO",
M1122="AKTIVCO Coupure ENEO &amp; Baisse de tension","AKTIVCO GRID ONLY",
M1122="Coupure ENEO &amp; Baisse de tension","IHS GRID ONLY",
M1122="Defaut GE &amp; POWER Cabinet","IHS",
M1122="Sharing","Partners",
M1122="Sites strategiques &amp; DataCenter","SST &amp; DC",
M1122="Exclu","Exclu",
M1122="SAT","SAT",
M1122="SPARE-ISSUE","SPARE-ISSUE",
M1122="Fiber CAmtel","TRANS_FO_CAMTEL",
M1122="Fiber AOF","Fiber AOF",
M1122="Projet OCM (HUAWEI)","TRAVAUX-HUAWEI",
M1122="Projet OCM (NOKIA)","TRAVAUX-NOKIA",
M1122="ACCESS-ISSUE","ACCESS-ISSUE",
M1122="Projet OCM (ZTE, NOKIA, autres projets)","TRAVAUX OCM",
M1122="No root CAuse","No root cause",
M1122="ODU HS","PDH",
M1122="IP &amp; VLAN","PDH",
M1122="Warehouse HUAWEI","SPARE-ISSUE",
M1122="SPARE-HS","SPARE-ISSUE",
M1122="Power Telco","BSS"
),"")</f>
        <v>No root cause</v>
      </c>
      <c r="L1122" s="16" t="str" cm="1">
        <f t="array" ref="L1122">IFERROR(_xlfn.IFS(
M1122="MPR ISSUE","TX ISSUE",
M1122="BSS Hardware Issue","RAN ISSUE",
M1122="Sites strategiques, MLL, Pylone, etc.","ENVTECH",
M1122="AKTIVCO DEFAUT GE &amp; POWER Cabinet","POWER ISSUE",
M1122="AKTIVCO Coupure ENEO &amp; Baisse de tension","POWER ISSUE",
M1122="Coupure ENEO &amp; Baisse de tension","POWER ISSUE",
M1122="Defaut GE &amp; POWER Cabinet","POWER ISSUE",
M1122="Sharing","POWER ISSUE",
M1122="Sites strategiques &amp; DataCenter","POWER ISSUE",
M1122="Exclu","Exclu",
M1122="SAT","TX ISSUE",
M1122="SPARE-ISSUE","SPARE-ISSUE",
M1122="Fiber CAmtel","TX ISSUE",
M1122="Fiber AOF","TX ISSUE",
M1122="Projet OCM (HUAWEI)","TRAVAUX-HUAWEI",
M1122="Projet OCM (NOKIA)","TRAVAUX -NOKIA",
M1122="ACCESS-ISSUE","ACCESS-ISSUE",
M1122="Projet OCM (ZTE, NOKIA, autres projets)","TRAVAUX OCM",
M1122="No root CAuse","No root cause",
M1122="ODU HS","TX ISSUE",
M1122="IP &amp; VLAN","TX ISSUE",
M1122="Warehouse HUAWEI","SPARE-ISSUE",
M1122="SPARE-HS","SPARE-ISSUE",
M1122="Power Telco","RAN ISSUE"
),"")</f>
        <v>No root cause</v>
      </c>
      <c r="M1122" s="28" t="s">
        <v>5403</v>
      </c>
      <c r="N1122" s="17" t="str" cm="1">
        <f t="array" ref="N1122">IFERROR(_xlfn.IFS(
M1122="MPR ISSUE","ACTIVE",
M1122="BSS Hardware Issue","ACTIVE",
M1122="Sites strategiques, MLL, Pylone, etc.","PASSIVE",
M1122="AKTIVCO DEFAUT GE &amp; POWER Cabinet","PASSIVE",
M1122="AKTIVCO Coupure ENEO &amp; Baisse de tension","PASSIVE",
M1122="Coupure ENEO &amp; Baisse de tension","PASSIVE",
M1122="Defaut GE &amp; POWER Cabinet","PASSIVE",
M1122="Sharing","PASSIVE",
M1122="Sites strategiques &amp; DataCenter","PASSIVE",
M1122="Exclu","Exclu",
M1122="SAT","ACTIVE",
M1122="SPARE-ISSUE","SPARE-ISSUE",
M1122="Fiber CAmtel","ACTIVE",
M1122="Fiber AOF","ACTIVE",
M1122="Projet OCM (HUAWEI)","PLANNED WORKS",
M1122="Projet OCM (NOKIA)","PLANNED WORKS",
M1122="ACCESS-ISSUE","ACCESS-ISSUE",
M1122="Projet OCM (ZTE, NOKIA, autres projets)","PLANNED WORKS",
M1122="No root CAuse","No root cause",
M1122="ODU HS","ACTIVE",
M1122="IP &amp; VLAN","ACTIVE",
M1122="Warehouse HUAWEI","SPARE-ISSUE",
M1122="SPARE-HS","SPARE-ISSUE",
M1122="Power Telco","ACTIVE"
),"")</f>
        <v>No root cause</v>
      </c>
      <c r="O1122" s="56">
        <v>0</v>
      </c>
      <c r="P1122" s="56">
        <v>0</v>
      </c>
      <c r="Q1122" s="56">
        <v>0</v>
      </c>
      <c r="R1122" s="56">
        <v>0</v>
      </c>
      <c r="S1122" s="56">
        <v>0</v>
      </c>
      <c r="T1122" s="56">
        <v>0</v>
      </c>
      <c r="U1122" s="56">
        <v>0</v>
      </c>
      <c r="V1122" s="14"/>
      <c r="W1122" s="14"/>
      <c r="X1122" s="14"/>
      <c r="Y1122" s="14"/>
      <c r="Z1122" s="14"/>
      <c r="AA1122" s="30" t="s">
        <v>16</v>
      </c>
      <c r="AB1122" s="7" t="s">
        <v>16</v>
      </c>
      <c r="AC1122" s="3"/>
      <c r="AD1122" s="3" t="s">
        <v>16</v>
      </c>
      <c r="AE1122" s="7"/>
      <c r="AF1122" s="31" t="s">
        <v>16</v>
      </c>
      <c r="AG1122" s="31" t="s">
        <v>16</v>
      </c>
      <c r="AH1122" s="31" t="s">
        <v>16</v>
      </c>
      <c r="AI1122" s="31" t="s">
        <v>16</v>
      </c>
      <c r="AJ1122" s="31" t="s">
        <v>16</v>
      </c>
      <c r="AK1122" s="31" t="s">
        <v>16</v>
      </c>
      <c r="AL1122" s="31" t="s">
        <v>16</v>
      </c>
      <c r="AM1122" s="31" t="s">
        <v>16</v>
      </c>
      <c r="AN1122" s="31" t="s">
        <v>16</v>
      </c>
      <c r="AO1122" s="31" t="s">
        <v>16</v>
      </c>
      <c r="AP1122" s="9" t="s">
        <v>16</v>
      </c>
      <c r="AQ1122" s="9" t="s">
        <v>16</v>
      </c>
      <c r="AR1122" s="9" t="s">
        <v>16</v>
      </c>
      <c r="AS1122" s="14"/>
      <c r="AT1122" s="14"/>
    </row>
    <row r="1123" spans="1:46" s="9" customFormat="1" hidden="1" x14ac:dyDescent="0.3">
      <c r="A1123" s="1" t="s">
        <v>2667</v>
      </c>
      <c r="B1123" s="48" t="s">
        <v>2668</v>
      </c>
      <c r="C1123" s="48" t="s">
        <v>11</v>
      </c>
      <c r="D1123" s="48" t="s">
        <v>97</v>
      </c>
      <c r="E1123" s="53" t="s">
        <v>56</v>
      </c>
      <c r="F1123" s="48" t="s">
        <v>2084</v>
      </c>
      <c r="G1123" s="46" t="s">
        <v>5418</v>
      </c>
      <c r="H1123" s="66" t="s">
        <v>5453</v>
      </c>
      <c r="I1123" s="22" t="str">
        <f>_xlfn.XLOOKUP(B1123,[1]SITE!$B:$B,[1]SITE!$I:$I,"")</f>
        <v>No impact</v>
      </c>
      <c r="J1123" s="29"/>
      <c r="K1123" s="15" t="str" cm="1">
        <f t="array" ref="K1123">IFERROR(_xlfn.IFS(
M1123="MPR ISSUE","PDH",
M1123="BSS Hardware Issue","BSS",
M1123="Sites strategiques, MLL, Pylone, etc.","ENVTECH",
M1123="AKTIVCO DEFAUT GE &amp; POWER Cabinet","AKTIVCO",
M1123="AKTIVCO Coupure ENEO &amp; Baisse de tension","AKTIVCO GRID ONLY",
M1123="Coupure ENEO &amp; Baisse de tension","IHS GRID ONLY",
M1123="Defaut GE &amp; POWER Cabinet","IHS",
M1123="Sharing","Partners",
M1123="Sites strategiques &amp; DataCenter","SST &amp; DC",
M1123="Exclu","Exclu",
M1123="SAT","SAT",
M1123="SPARE-ISSUE","SPARE-ISSUE",
M1123="Fiber CAmtel","TRANS_FO_CAMTEL",
M1123="Fiber AOF","Fiber AOF",
M1123="Projet OCM (HUAWEI)","TRAVAUX-HUAWEI",
M1123="Projet OCM (NOKIA)","TRAVAUX-NOKIA",
M1123="ACCESS-ISSUE","ACCESS-ISSUE",
M1123="Projet OCM (ZTE, NOKIA, autres projets)","TRAVAUX OCM",
M1123="No root CAuse","No root cause",
M1123="ODU HS","PDH",
M1123="IP &amp; VLAN","PDH",
M1123="Warehouse HUAWEI","SPARE-ISSUE",
M1123="SPARE-HS","SPARE-ISSUE",
M1123="Power Telco","BSS"
),"")</f>
        <v>No root cause</v>
      </c>
      <c r="L1123" s="16" t="str" cm="1">
        <f t="array" ref="L1123">IFERROR(_xlfn.IFS(
M1123="MPR ISSUE","TX ISSUE",
M1123="BSS Hardware Issue","RAN ISSUE",
M1123="Sites strategiques, MLL, Pylone, etc.","ENVTECH",
M1123="AKTIVCO DEFAUT GE &amp; POWER Cabinet","POWER ISSUE",
M1123="AKTIVCO Coupure ENEO &amp; Baisse de tension","POWER ISSUE",
M1123="Coupure ENEO &amp; Baisse de tension","POWER ISSUE",
M1123="Defaut GE &amp; POWER Cabinet","POWER ISSUE",
M1123="Sharing","POWER ISSUE",
M1123="Sites strategiques &amp; DataCenter","POWER ISSUE",
M1123="Exclu","Exclu",
M1123="SAT","TX ISSUE",
M1123="SPARE-ISSUE","SPARE-ISSUE",
M1123="Fiber CAmtel","TX ISSUE",
M1123="Fiber AOF","TX ISSUE",
M1123="Projet OCM (HUAWEI)","TRAVAUX-HUAWEI",
M1123="Projet OCM (NOKIA)","TRAVAUX -NOKIA",
M1123="ACCESS-ISSUE","ACCESS-ISSUE",
M1123="Projet OCM (ZTE, NOKIA, autres projets)","TRAVAUX OCM",
M1123="No root CAuse","No root cause",
M1123="ODU HS","TX ISSUE",
M1123="IP &amp; VLAN","TX ISSUE",
M1123="Warehouse HUAWEI","SPARE-ISSUE",
M1123="SPARE-HS","SPARE-ISSUE",
M1123="Power Telco","RAN ISSUE"
),"")</f>
        <v>No root cause</v>
      </c>
      <c r="M1123" s="28" t="s">
        <v>5403</v>
      </c>
      <c r="N1123" s="17" t="str" cm="1">
        <f t="array" ref="N1123">IFERROR(_xlfn.IFS(
M1123="MPR ISSUE","ACTIVE",
M1123="BSS Hardware Issue","ACTIVE",
M1123="Sites strategiques, MLL, Pylone, etc.","PASSIVE",
M1123="AKTIVCO DEFAUT GE &amp; POWER Cabinet","PASSIVE",
M1123="AKTIVCO Coupure ENEO &amp; Baisse de tension","PASSIVE",
M1123="Coupure ENEO &amp; Baisse de tension","PASSIVE",
M1123="Defaut GE &amp; POWER Cabinet","PASSIVE",
M1123="Sharing","PASSIVE",
M1123="Sites strategiques &amp; DataCenter","PASSIVE",
M1123="Exclu","Exclu",
M1123="SAT","ACTIVE",
M1123="SPARE-ISSUE","SPARE-ISSUE",
M1123="Fiber CAmtel","ACTIVE",
M1123="Fiber AOF","ACTIVE",
M1123="Projet OCM (HUAWEI)","PLANNED WORKS",
M1123="Projet OCM (NOKIA)","PLANNED WORKS",
M1123="ACCESS-ISSUE","ACCESS-ISSUE",
M1123="Projet OCM (ZTE, NOKIA, autres projets)","PLANNED WORKS",
M1123="No root CAuse","No root cause",
M1123="ODU HS","ACTIVE",
M1123="IP &amp; VLAN","ACTIVE",
M1123="Warehouse HUAWEI","SPARE-ISSUE",
M1123="SPARE-HS","SPARE-ISSUE",
M1123="Power Telco","ACTIVE"
),"")</f>
        <v>No root cause</v>
      </c>
      <c r="O1123" s="56">
        <v>2.675261747609386E-4</v>
      </c>
      <c r="P1123" s="56">
        <v>0</v>
      </c>
      <c r="Q1123" s="56">
        <v>0</v>
      </c>
      <c r="R1123" s="56">
        <v>0.34582216857430664</v>
      </c>
      <c r="S1123" s="56">
        <v>0</v>
      </c>
      <c r="T1123" s="56">
        <v>8.5608375923500353E-3</v>
      </c>
      <c r="U1123" s="56">
        <v>0</v>
      </c>
      <c r="V1123" s="14"/>
      <c r="W1123" s="14"/>
      <c r="X1123" s="14"/>
      <c r="Y1123" s="14"/>
      <c r="Z1123" s="14"/>
      <c r="AA1123" s="30" t="s">
        <v>16</v>
      </c>
      <c r="AB1123" s="7" t="s">
        <v>16</v>
      </c>
      <c r="AC1123" s="3"/>
      <c r="AD1123" s="3" t="s">
        <v>16</v>
      </c>
      <c r="AE1123" s="7"/>
      <c r="AF1123" s="31" t="s">
        <v>16</v>
      </c>
      <c r="AG1123" s="31" t="s">
        <v>16</v>
      </c>
      <c r="AH1123" s="31" t="s">
        <v>16</v>
      </c>
      <c r="AI1123" s="31" t="s">
        <v>16</v>
      </c>
      <c r="AJ1123" s="31" t="s">
        <v>16</v>
      </c>
      <c r="AK1123" s="31" t="s">
        <v>16</v>
      </c>
      <c r="AL1123" s="31" t="s">
        <v>16</v>
      </c>
      <c r="AM1123" s="31" t="s">
        <v>16</v>
      </c>
      <c r="AN1123" s="31" t="s">
        <v>16</v>
      </c>
      <c r="AO1123" s="31" t="s">
        <v>16</v>
      </c>
      <c r="AP1123" s="9" t="s">
        <v>16</v>
      </c>
      <c r="AQ1123" s="9" t="s">
        <v>16</v>
      </c>
      <c r="AR1123" s="9" t="s">
        <v>16</v>
      </c>
      <c r="AS1123" s="14"/>
      <c r="AT1123" s="14"/>
    </row>
    <row r="1124" spans="1:46" s="9" customFormat="1" hidden="1" x14ac:dyDescent="0.3">
      <c r="A1124" s="1" t="s">
        <v>4725</v>
      </c>
      <c r="B1124" s="48" t="s">
        <v>4726</v>
      </c>
      <c r="C1124" s="48" t="s">
        <v>22</v>
      </c>
      <c r="D1124" s="48" t="s">
        <v>189</v>
      </c>
      <c r="E1124" s="53" t="s">
        <v>103</v>
      </c>
      <c r="F1124" s="48" t="s">
        <v>1367</v>
      </c>
      <c r="G1124" s="46" t="s">
        <v>5418</v>
      </c>
      <c r="H1124" s="66" t="s">
        <v>5452</v>
      </c>
      <c r="I1124" s="22" t="str">
        <f>_xlfn.XLOOKUP(B1124,[1]SITE!$B:$B,[1]SITE!$I:$I,"")</f>
        <v>No impact</v>
      </c>
      <c r="J1124" s="29"/>
      <c r="K1124" s="15" t="str" cm="1">
        <f t="array" ref="K1124">IFERROR(_xlfn.IFS(
M1124="MPR ISSUE","PDH",
M1124="BSS Hardware Issue","BSS",
M1124="Sites strategiques, MLL, Pylone, etc.","ENVTECH",
M1124="AKTIVCO DEFAUT GE &amp; POWER Cabinet","AKTIVCO",
M1124="AKTIVCO Coupure ENEO &amp; Baisse de tension","AKTIVCO GRID ONLY",
M1124="Coupure ENEO &amp; Baisse de tension","IHS GRID ONLY",
M1124="Defaut GE &amp; POWER Cabinet","IHS",
M1124="Sharing","Partners",
M1124="Sites strategiques &amp; DataCenter","SST &amp; DC",
M1124="Exclu","Exclu",
M1124="SAT","SAT",
M1124="SPARE-ISSUE","SPARE-ISSUE",
M1124="Fiber CAmtel","TRANS_FO_CAMTEL",
M1124="Fiber AOF","Fiber AOF",
M1124="Projet OCM (HUAWEI)","TRAVAUX-HUAWEI",
M1124="Projet OCM (NOKIA)","TRAVAUX-NOKIA",
M1124="ACCESS-ISSUE","ACCESS-ISSUE",
M1124="Projet OCM (ZTE, NOKIA, autres projets)","TRAVAUX OCM",
M1124="No root CAuse","No root cause",
M1124="ODU HS","PDH",
M1124="IP &amp; VLAN","PDH",
M1124="Warehouse HUAWEI","SPARE-ISSUE",
M1124="SPARE-HS","SPARE-ISSUE",
M1124="Power Telco","BSS"
),"")</f>
        <v>No root cause</v>
      </c>
      <c r="L1124" s="16" t="str" cm="1">
        <f t="array" ref="L1124">IFERROR(_xlfn.IFS(
M1124="MPR ISSUE","TX ISSUE",
M1124="BSS Hardware Issue","RAN ISSUE",
M1124="Sites strategiques, MLL, Pylone, etc.","ENVTECH",
M1124="AKTIVCO DEFAUT GE &amp; POWER Cabinet","POWER ISSUE",
M1124="AKTIVCO Coupure ENEO &amp; Baisse de tension","POWER ISSUE",
M1124="Coupure ENEO &amp; Baisse de tension","POWER ISSUE",
M1124="Defaut GE &amp; POWER Cabinet","POWER ISSUE",
M1124="Sharing","POWER ISSUE",
M1124="Sites strategiques &amp; DataCenter","POWER ISSUE",
M1124="Exclu","Exclu",
M1124="SAT","TX ISSUE",
M1124="SPARE-ISSUE","SPARE-ISSUE",
M1124="Fiber CAmtel","TX ISSUE",
M1124="Fiber AOF","TX ISSUE",
M1124="Projet OCM (HUAWEI)","TRAVAUX-HUAWEI",
M1124="Projet OCM (NOKIA)","TRAVAUX -NOKIA",
M1124="ACCESS-ISSUE","ACCESS-ISSUE",
M1124="Projet OCM (ZTE, NOKIA, autres projets)","TRAVAUX OCM",
M1124="No root CAuse","No root cause",
M1124="ODU HS","TX ISSUE",
M1124="IP &amp; VLAN","TX ISSUE",
M1124="Warehouse HUAWEI","SPARE-ISSUE",
M1124="SPARE-HS","SPARE-ISSUE",
M1124="Power Telco","RAN ISSUE"
),"")</f>
        <v>No root cause</v>
      </c>
      <c r="M1124" s="28" t="s">
        <v>5403</v>
      </c>
      <c r="N1124" s="17" t="str" cm="1">
        <f t="array" ref="N1124">IFERROR(_xlfn.IFS(
M1124="MPR ISSUE","ACTIVE",
M1124="BSS Hardware Issue","ACTIVE",
M1124="Sites strategiques, MLL, Pylone, etc.","PASSIVE",
M1124="AKTIVCO DEFAUT GE &amp; POWER Cabinet","PASSIVE",
M1124="AKTIVCO Coupure ENEO &amp; Baisse de tension","PASSIVE",
M1124="Coupure ENEO &amp; Baisse de tension","PASSIVE",
M1124="Defaut GE &amp; POWER Cabinet","PASSIVE",
M1124="Sharing","PASSIVE",
M1124="Sites strategiques &amp; DataCenter","PASSIVE",
M1124="Exclu","Exclu",
M1124="SAT","ACTIVE",
M1124="SPARE-ISSUE","SPARE-ISSUE",
M1124="Fiber CAmtel","ACTIVE",
M1124="Fiber AOF","ACTIVE",
M1124="Projet OCM (HUAWEI)","PLANNED WORKS",
M1124="Projet OCM (NOKIA)","PLANNED WORKS",
M1124="ACCESS-ISSUE","ACCESS-ISSUE",
M1124="Projet OCM (ZTE, NOKIA, autres projets)","PLANNED WORKS",
M1124="No root CAuse","No root cause",
M1124="ODU HS","ACTIVE",
M1124="IP &amp; VLAN","ACTIVE",
M1124="Warehouse HUAWEI","SPARE-ISSUE",
M1124="SPARE-HS","SPARE-ISSUE",
M1124="Power Telco","ACTIVE"
),"")</f>
        <v>No root cause</v>
      </c>
      <c r="O1124" s="56">
        <v>2.0690296005227822</v>
      </c>
      <c r="P1124" s="56">
        <v>0</v>
      </c>
      <c r="Q1124" s="56">
        <v>0.20449700798726139</v>
      </c>
      <c r="R1124" s="56">
        <v>0</v>
      </c>
      <c r="S1124" s="56">
        <v>0</v>
      </c>
      <c r="T1124" s="56">
        <v>0.1982368954978555</v>
      </c>
      <c r="U1124" s="56">
        <v>0</v>
      </c>
      <c r="V1124" s="14"/>
      <c r="W1124" s="14"/>
      <c r="X1124" s="14"/>
      <c r="Y1124" s="14"/>
      <c r="Z1124" s="14"/>
      <c r="AA1124" s="30" t="s">
        <v>16</v>
      </c>
      <c r="AB1124" s="7" t="s">
        <v>16</v>
      </c>
      <c r="AC1124" s="3"/>
      <c r="AD1124" s="3" t="s">
        <v>16</v>
      </c>
      <c r="AE1124" s="7"/>
      <c r="AF1124" s="31" t="s">
        <v>16</v>
      </c>
      <c r="AG1124" s="31" t="s">
        <v>16</v>
      </c>
      <c r="AH1124" s="31" t="s">
        <v>16</v>
      </c>
      <c r="AI1124" s="31" t="s">
        <v>16</v>
      </c>
      <c r="AJ1124" s="31" t="s">
        <v>16</v>
      </c>
      <c r="AK1124" s="31" t="s">
        <v>16</v>
      </c>
      <c r="AL1124" s="31" t="s">
        <v>16</v>
      </c>
      <c r="AM1124" s="31" t="s">
        <v>16</v>
      </c>
      <c r="AN1124" s="31" t="s">
        <v>16</v>
      </c>
      <c r="AO1124" s="31" t="s">
        <v>16</v>
      </c>
      <c r="AP1124" s="9" t="s">
        <v>16</v>
      </c>
      <c r="AQ1124" s="9" t="s">
        <v>16</v>
      </c>
      <c r="AR1124" s="9" t="s">
        <v>16</v>
      </c>
      <c r="AS1124" s="14"/>
      <c r="AT1124" s="14"/>
    </row>
    <row r="1125" spans="1:46" s="9" customFormat="1" hidden="1" x14ac:dyDescent="0.3">
      <c r="A1125" s="1" t="s">
        <v>3089</v>
      </c>
      <c r="B1125" s="48" t="s">
        <v>3090</v>
      </c>
      <c r="C1125" s="1"/>
      <c r="D1125" s="48"/>
      <c r="E1125" s="53" t="s">
        <v>56</v>
      </c>
      <c r="F1125" s="48" t="s">
        <v>3091</v>
      </c>
      <c r="G1125" s="46" t="s">
        <v>5418</v>
      </c>
      <c r="H1125" s="66" t="s">
        <v>5453</v>
      </c>
      <c r="I1125" s="22" t="str">
        <f>_xlfn.XLOOKUP(B1125,[1]SITE!$B:$B,[1]SITE!$I:$I,"")</f>
        <v>No impact</v>
      </c>
      <c r="J1125" s="29" t="s">
        <v>5389</v>
      </c>
      <c r="K1125" s="15" t="str" cm="1">
        <f t="array" ref="K1125">IFERROR(_xlfn.IFS(
M1125="MPR ISSUE","PDH",
M1125="BSS Hardware Issue","BSS",
M1125="Sites strategiques, MLL, Pylone, etc.","ENVTECH",
M1125="AKTIVCO DEFAUT GE &amp; POWER Cabinet","AKTIVCO",
M1125="AKTIVCO Coupure ENEO &amp; Baisse de tension","AKTIVCO GRID ONLY",
M1125="Coupure ENEO &amp; Baisse de tension","IHS GRID ONLY",
M1125="Defaut GE &amp; POWER Cabinet","IHS",
M1125="Sharing","Partners",
M1125="Sites strategiques &amp; DataCenter","SST &amp; DC",
M1125="Exclu","Exclu",
M1125="SAT","SAT",
M1125="SPARE-ISSUE","SPARE-ISSUE",
M1125="Fiber CAmtel","TRANS_FO_CAMTEL",
M1125="Fiber AOF","Fiber AOF",
M1125="Projet OCM (HUAWEI)","TRAVAUX-HUAWEI",
M1125="Projet OCM (NOKIA)","TRAVAUX-NOKIA",
M1125="ACCESS-ISSUE","ACCESS-ISSUE",
M1125="Projet OCM (ZTE, NOKIA, autres projets)","TRAVAUX OCM",
M1125="No root CAuse","No root cause",
M1125="ODU HS","PDH",
M1125="IP &amp; VLAN","PDH",
M1125="Warehouse HUAWEI","SPARE-ISSUE",
M1125="SPARE-HS","SPARE-ISSUE",
M1125="Power Telco","BSS"
),"")</f>
        <v>IHS</v>
      </c>
      <c r="L1125" s="16" t="str" cm="1">
        <f t="array" ref="L1125">IFERROR(_xlfn.IFS(
M1125="MPR ISSUE","TX ISSUE",
M1125="BSS Hardware Issue","RAN ISSUE",
M1125="Sites strategiques, MLL, Pylone, etc.","ENVTECH",
M1125="AKTIVCO DEFAUT GE &amp; POWER Cabinet","POWER ISSUE",
M1125="AKTIVCO Coupure ENEO &amp; Baisse de tension","POWER ISSUE",
M1125="Coupure ENEO &amp; Baisse de tension","POWER ISSUE",
M1125="Defaut GE &amp; POWER Cabinet","POWER ISSUE",
M1125="Sharing","POWER ISSUE",
M1125="Sites strategiques &amp; DataCenter","POWER ISSUE",
M1125="Exclu","Exclu",
M1125="SAT","TX ISSUE",
M1125="SPARE-ISSUE","SPARE-ISSUE",
M1125="Fiber CAmtel","TX ISSUE",
M1125="Fiber AOF","TX ISSUE",
M1125="Projet OCM (HUAWEI)","TRAVAUX-HUAWEI",
M1125="Projet OCM (NOKIA)","TRAVAUX -NOKIA",
M1125="ACCESS-ISSUE","ACCESS-ISSUE",
M1125="Projet OCM (ZTE, NOKIA, autres projets)","TRAVAUX OCM",
M1125="No root CAuse","No root cause",
M1125="ODU HS","TX ISSUE",
M1125="IP &amp; VLAN","TX ISSUE",
M1125="Warehouse HUAWEI","SPARE-ISSUE",
M1125="SPARE-HS","SPARE-ISSUE",
M1125="Power Telco","RAN ISSUE"
),"")</f>
        <v>POWER ISSUE</v>
      </c>
      <c r="M1125" s="28" t="s">
        <v>5336</v>
      </c>
      <c r="N1125" s="17" t="str" cm="1">
        <f t="array" ref="N1125">IFERROR(_xlfn.IFS(
M1125="MPR ISSUE","ACTIVE",
M1125="BSS Hardware Issue","ACTIVE",
M1125="Sites strategiques, MLL, Pylone, etc.","PASSIVE",
M1125="AKTIVCO DEFAUT GE &amp; POWER Cabinet","PASSIVE",
M1125="AKTIVCO Coupure ENEO &amp; Baisse de tension","PASSIVE",
M1125="Coupure ENEO &amp; Baisse de tension","PASSIVE",
M1125="Defaut GE &amp; POWER Cabinet","PASSIVE",
M1125="Sharing","PASSIVE",
M1125="Sites strategiques &amp; DataCenter","PASSIVE",
M1125="Exclu","Exclu",
M1125="SAT","ACTIVE",
M1125="SPARE-ISSUE","SPARE-ISSUE",
M1125="Fiber CAmtel","ACTIVE",
M1125="Fiber AOF","ACTIVE",
M1125="Projet OCM (HUAWEI)","PLANNED WORKS",
M1125="Projet OCM (NOKIA)","PLANNED WORKS",
M1125="ACCESS-ISSUE","ACCESS-ISSUE",
M1125="Projet OCM (ZTE, NOKIA, autres projets)","PLANNED WORKS",
M1125="No root CAuse","No root cause",
M1125="ODU HS","ACTIVE",
M1125="IP &amp; VLAN","ACTIVE",
M1125="Warehouse HUAWEI","SPARE-ISSUE",
M1125="SPARE-HS","SPARE-ISSUE",
M1125="Power Telco","ACTIVE"
),"")</f>
        <v>PASSIVE</v>
      </c>
      <c r="O1125" s="56">
        <v>0</v>
      </c>
      <c r="P1125" s="56">
        <v>0</v>
      </c>
      <c r="Q1125" s="56">
        <v>0</v>
      </c>
      <c r="R1125" s="56">
        <v>0.34551897224291089</v>
      </c>
      <c r="S1125" s="56">
        <v>0</v>
      </c>
      <c r="T1125" s="56">
        <v>0</v>
      </c>
      <c r="U1125" s="56">
        <v>0</v>
      </c>
      <c r="V1125" s="14"/>
      <c r="W1125" s="14"/>
      <c r="X1125" s="14"/>
      <c r="Y1125" s="14"/>
      <c r="Z1125" s="14"/>
      <c r="AA1125" s="30" t="s">
        <v>16</v>
      </c>
      <c r="AB1125" s="7" t="s">
        <v>16</v>
      </c>
      <c r="AC1125" s="3"/>
      <c r="AD1125" s="3" t="s">
        <v>16</v>
      </c>
      <c r="AE1125" s="7"/>
      <c r="AF1125" s="31" t="s">
        <v>16</v>
      </c>
      <c r="AG1125" s="31" t="s">
        <v>16</v>
      </c>
      <c r="AH1125" s="31" t="s">
        <v>16</v>
      </c>
      <c r="AI1125" s="31" t="s">
        <v>16</v>
      </c>
      <c r="AJ1125" s="31" t="s">
        <v>16</v>
      </c>
      <c r="AK1125" s="31" t="s">
        <v>16</v>
      </c>
      <c r="AL1125" s="31" t="s">
        <v>16</v>
      </c>
      <c r="AM1125" s="31" t="s">
        <v>16</v>
      </c>
      <c r="AN1125" s="31" t="s">
        <v>16</v>
      </c>
      <c r="AO1125" s="31" t="s">
        <v>16</v>
      </c>
      <c r="AP1125" s="9" t="s">
        <v>16</v>
      </c>
      <c r="AQ1125" s="9" t="s">
        <v>16</v>
      </c>
      <c r="AR1125" s="9" t="s">
        <v>16</v>
      </c>
      <c r="AS1125" s="14"/>
      <c r="AT1125" s="14"/>
    </row>
    <row r="1126" spans="1:46" s="9" customFormat="1" hidden="1" x14ac:dyDescent="0.3">
      <c r="A1126" s="1" t="s">
        <v>3091</v>
      </c>
      <c r="B1126" s="48" t="s">
        <v>3935</v>
      </c>
      <c r="C1126" s="48" t="s">
        <v>11</v>
      </c>
      <c r="D1126" s="48" t="s">
        <v>1305</v>
      </c>
      <c r="E1126" s="53" t="s">
        <v>56</v>
      </c>
      <c r="F1126" s="48" t="s">
        <v>3091</v>
      </c>
      <c r="G1126" s="46" t="s">
        <v>5418</v>
      </c>
      <c r="H1126" s="66" t="s">
        <v>5453</v>
      </c>
      <c r="I1126" s="22" t="str">
        <f>_xlfn.XLOOKUP(B1126,[1]SITE!$B:$B,[1]SITE!$I:$I,"")</f>
        <v>No impact</v>
      </c>
      <c r="J1126" s="29"/>
      <c r="K1126" s="15" t="str" cm="1">
        <f t="array" ref="K1126">IFERROR(_xlfn.IFS(
M1126="MPR ISSUE","PDH",
M1126="BSS Hardware Issue","BSS",
M1126="Sites strategiques, MLL, Pylone, etc.","ENVTECH",
M1126="AKTIVCO DEFAUT GE &amp; POWER Cabinet","AKTIVCO",
M1126="AKTIVCO Coupure ENEO &amp; Baisse de tension","AKTIVCO GRID ONLY",
M1126="Coupure ENEO &amp; Baisse de tension","IHS GRID ONLY",
M1126="Defaut GE &amp; POWER Cabinet","IHS",
M1126="Sharing","Partners",
M1126="Sites strategiques &amp; DataCenter","SST &amp; DC",
M1126="Exclu","Exclu",
M1126="SAT","SAT",
M1126="SPARE-ISSUE","SPARE-ISSUE",
M1126="Fiber CAmtel","TRANS_FO_CAMTEL",
M1126="Fiber AOF","Fiber AOF",
M1126="Projet OCM (HUAWEI)","TRAVAUX-HUAWEI",
M1126="Projet OCM (NOKIA)","TRAVAUX-NOKIA",
M1126="ACCESS-ISSUE","ACCESS-ISSUE",
M1126="Projet OCM (ZTE, NOKIA, autres projets)","TRAVAUX OCM",
M1126="No root CAuse","No root cause",
M1126="ODU HS","PDH",
M1126="IP &amp; VLAN","PDH",
M1126="Warehouse HUAWEI","SPARE-ISSUE",
M1126="SPARE-HS","SPARE-ISSUE",
M1126="Power Telco","BSS"
),"")</f>
        <v>AKTIVCO GRID ONLY</v>
      </c>
      <c r="L1126" s="16" t="str" cm="1">
        <f t="array" ref="L1126">IFERROR(_xlfn.IFS(
M1126="MPR ISSUE","TX ISSUE",
M1126="BSS Hardware Issue","RAN ISSUE",
M1126="Sites strategiques, MLL, Pylone, etc.","ENVTECH",
M1126="AKTIVCO DEFAUT GE &amp; POWER Cabinet","POWER ISSUE",
M1126="AKTIVCO Coupure ENEO &amp; Baisse de tension","POWER ISSUE",
M1126="Coupure ENEO &amp; Baisse de tension","POWER ISSUE",
M1126="Defaut GE &amp; POWER Cabinet","POWER ISSUE",
M1126="Sharing","POWER ISSUE",
M1126="Sites strategiques &amp; DataCenter","POWER ISSUE",
M1126="Exclu","Exclu",
M1126="SAT","TX ISSUE",
M1126="SPARE-ISSUE","SPARE-ISSUE",
M1126="Fiber CAmtel","TX ISSUE",
M1126="Fiber AOF","TX ISSUE",
M1126="Projet OCM (HUAWEI)","TRAVAUX-HUAWEI",
M1126="Projet OCM (NOKIA)","TRAVAUX -NOKIA",
M1126="ACCESS-ISSUE","ACCESS-ISSUE",
M1126="Projet OCM (ZTE, NOKIA, autres projets)","TRAVAUX OCM",
M1126="No root CAuse","No root cause",
M1126="ODU HS","TX ISSUE",
M1126="IP &amp; VLAN","TX ISSUE",
M1126="Warehouse HUAWEI","SPARE-ISSUE",
M1126="SPARE-HS","SPARE-ISSUE",
M1126="Power Telco","RAN ISSUE"
),"")</f>
        <v>POWER ISSUE</v>
      </c>
      <c r="M1126" s="35" t="s">
        <v>5333</v>
      </c>
      <c r="N1126" s="17" t="str" cm="1">
        <f t="array" ref="N1126">IFERROR(_xlfn.IFS(
M1126="MPR ISSUE","ACTIVE",
M1126="BSS Hardware Issue","ACTIVE",
M1126="Sites strategiques, MLL, Pylone, etc.","PASSIVE",
M1126="AKTIVCO DEFAUT GE &amp; POWER Cabinet","PASSIVE",
M1126="AKTIVCO Coupure ENEO &amp; Baisse de tension","PASSIVE",
M1126="Coupure ENEO &amp; Baisse de tension","PASSIVE",
M1126="Defaut GE &amp; POWER Cabinet","PASSIVE",
M1126="Sharing","PASSIVE",
M1126="Sites strategiques &amp; DataCenter","PASSIVE",
M1126="Exclu","Exclu",
M1126="SAT","ACTIVE",
M1126="SPARE-ISSUE","SPARE-ISSUE",
M1126="Fiber CAmtel","ACTIVE",
M1126="Fiber AOF","ACTIVE",
M1126="Projet OCM (HUAWEI)","PLANNED WORKS",
M1126="Projet OCM (NOKIA)","PLANNED WORKS",
M1126="ACCESS-ISSUE","ACCESS-ISSUE",
M1126="Projet OCM (ZTE, NOKIA, autres projets)","PLANNED WORKS",
M1126="No root CAuse","No root cause",
M1126="ODU HS","ACTIVE",
M1126="IP &amp; VLAN","ACTIVE",
M1126="Warehouse HUAWEI","SPARE-ISSUE",
M1126="SPARE-HS","SPARE-ISSUE",
M1126="Power Telco","ACTIVE"
),"")</f>
        <v>PASSIVE</v>
      </c>
      <c r="O1126" s="56">
        <v>0</v>
      </c>
      <c r="P1126" s="56">
        <v>0</v>
      </c>
      <c r="Q1126" s="56">
        <v>0</v>
      </c>
      <c r="R1126" s="56">
        <v>0.34608969474906753</v>
      </c>
      <c r="S1126" s="56">
        <v>0</v>
      </c>
      <c r="T1126" s="56">
        <v>0</v>
      </c>
      <c r="U1126" s="56">
        <v>0</v>
      </c>
      <c r="V1126" s="14"/>
      <c r="W1126" s="14"/>
      <c r="X1126" s="14"/>
      <c r="Y1126" s="14"/>
      <c r="Z1126" s="14"/>
      <c r="AA1126" s="30" t="s">
        <v>16</v>
      </c>
      <c r="AB1126" s="7" t="s">
        <v>16</v>
      </c>
      <c r="AC1126" s="3"/>
      <c r="AD1126" s="3" t="s">
        <v>16</v>
      </c>
      <c r="AE1126" s="7"/>
      <c r="AF1126" s="31" t="s">
        <v>16</v>
      </c>
      <c r="AG1126" s="31" t="s">
        <v>16</v>
      </c>
      <c r="AH1126" s="31" t="s">
        <v>16</v>
      </c>
      <c r="AI1126" s="31" t="s">
        <v>16</v>
      </c>
      <c r="AJ1126" s="31" t="s">
        <v>16</v>
      </c>
      <c r="AK1126" s="31" t="s">
        <v>16</v>
      </c>
      <c r="AL1126" s="31" t="s">
        <v>16</v>
      </c>
      <c r="AM1126" s="31" t="s">
        <v>16</v>
      </c>
      <c r="AN1126" s="31" t="s">
        <v>16</v>
      </c>
      <c r="AO1126" s="31" t="s">
        <v>16</v>
      </c>
      <c r="AP1126" s="9" t="s">
        <v>16</v>
      </c>
      <c r="AQ1126" s="9" t="s">
        <v>16</v>
      </c>
      <c r="AR1126" s="9" t="s">
        <v>16</v>
      </c>
      <c r="AS1126" s="14"/>
      <c r="AT1126" s="14"/>
    </row>
    <row r="1127" spans="1:46" s="9" customFormat="1" hidden="1" x14ac:dyDescent="0.3">
      <c r="A1127" s="52" t="s">
        <v>1255</v>
      </c>
      <c r="B1127" s="48" t="s">
        <v>1256</v>
      </c>
      <c r="C1127" s="48" t="s">
        <v>11</v>
      </c>
      <c r="D1127" s="48" t="s">
        <v>12</v>
      </c>
      <c r="E1127" s="53" t="s">
        <v>56</v>
      </c>
      <c r="F1127" s="48" t="s">
        <v>1255</v>
      </c>
      <c r="G1127" s="47" t="s">
        <v>5419</v>
      </c>
      <c r="H1127" s="66" t="s">
        <v>5453</v>
      </c>
      <c r="I1127" s="22" t="str">
        <f>_xlfn.XLOOKUP(B1127,[1]SITE!$B:$B,[1]SITE!$I:$I,"")</f>
        <v>No impact</v>
      </c>
      <c r="J1127" s="29"/>
      <c r="K1127" s="15" t="str" cm="1">
        <f t="array" ref="K1127">IFERROR(_xlfn.IFS(
M1127="MPR ISSUE","PDH",
M1127="BSS Hardware Issue","BSS",
M1127="Sites strategiques, MLL, Pylone, etc.","ENVTECH",
M1127="AKTIVCO DEFAUT GE &amp; POWER Cabinet","AKTIVCO",
M1127="AKTIVCO Coupure ENEO &amp; Baisse de tension","AKTIVCO GRID ONLY",
M1127="Coupure ENEO &amp; Baisse de tension","IHS GRID ONLY",
M1127="Defaut GE &amp; POWER Cabinet","IHS",
M1127="Sharing","Partners",
M1127="Sites strategiques &amp; DataCenter","SST &amp; DC",
M1127="Exclu","Exclu",
M1127="SAT","SAT",
M1127="SPARE-ISSUE","SPARE-ISSUE",
M1127="Fiber CAmtel","TRANS_FO_CAMTEL",
M1127="Fiber AOF","Fiber AOF",
M1127="Projet OCM (HUAWEI)","TRAVAUX-HUAWEI",
M1127="Projet OCM (NOKIA)","TRAVAUX-NOKIA",
M1127="ACCESS-ISSUE","ACCESS-ISSUE",
M1127="Projet OCM (ZTE, NOKIA, autres projets)","TRAVAUX OCM",
M1127="No root CAuse","No root cause",
M1127="ODU HS","PDH",
M1127="IP &amp; VLAN","PDH",
M1127="Warehouse HUAWEI","SPARE-ISSUE",
M1127="SPARE-HS","SPARE-ISSUE",
M1127="Power Telco","BSS"
),"")</f>
        <v>No root cause</v>
      </c>
      <c r="L1127" s="16" t="str" cm="1">
        <f t="array" ref="L1127">IFERROR(_xlfn.IFS(
M1127="MPR ISSUE","TX ISSUE",
M1127="BSS Hardware Issue","RAN ISSUE",
M1127="Sites strategiques, MLL, Pylone, etc.","ENVTECH",
M1127="AKTIVCO DEFAUT GE &amp; POWER Cabinet","POWER ISSUE",
M1127="AKTIVCO Coupure ENEO &amp; Baisse de tension","POWER ISSUE",
M1127="Coupure ENEO &amp; Baisse de tension","POWER ISSUE",
M1127="Defaut GE &amp; POWER Cabinet","POWER ISSUE",
M1127="Sharing","POWER ISSUE",
M1127="Sites strategiques &amp; DataCenter","POWER ISSUE",
M1127="Exclu","Exclu",
M1127="SAT","TX ISSUE",
M1127="SPARE-ISSUE","SPARE-ISSUE",
M1127="Fiber CAmtel","TX ISSUE",
M1127="Fiber AOF","TX ISSUE",
M1127="Projet OCM (HUAWEI)","TRAVAUX-HUAWEI",
M1127="Projet OCM (NOKIA)","TRAVAUX -NOKIA",
M1127="ACCESS-ISSUE","ACCESS-ISSUE",
M1127="Projet OCM (ZTE, NOKIA, autres projets)","TRAVAUX OCM",
M1127="No root CAuse","No root cause",
M1127="ODU HS","TX ISSUE",
M1127="IP &amp; VLAN","TX ISSUE",
M1127="Warehouse HUAWEI","SPARE-ISSUE",
M1127="SPARE-HS","SPARE-ISSUE",
M1127="Power Telco","RAN ISSUE"
),"")</f>
        <v>No root cause</v>
      </c>
      <c r="M1127" s="28" t="s">
        <v>5403</v>
      </c>
      <c r="N1127" s="17" t="str" cm="1">
        <f t="array" ref="N1127">IFERROR(_xlfn.IFS(
M1127="MPR ISSUE","ACTIVE",
M1127="BSS Hardware Issue","ACTIVE",
M1127="Sites strategiques, MLL, Pylone, etc.","PASSIVE",
M1127="AKTIVCO DEFAUT GE &amp; POWER Cabinet","PASSIVE",
M1127="AKTIVCO Coupure ENEO &amp; Baisse de tension","PASSIVE",
M1127="Coupure ENEO &amp; Baisse de tension","PASSIVE",
M1127="Defaut GE &amp; POWER Cabinet","PASSIVE",
M1127="Sharing","PASSIVE",
M1127="Sites strategiques &amp; DataCenter","PASSIVE",
M1127="Exclu","Exclu",
M1127="SAT","ACTIVE",
M1127="SPARE-ISSUE","SPARE-ISSUE",
M1127="Fiber CAmtel","ACTIVE",
M1127="Fiber AOF","ACTIVE",
M1127="Projet OCM (HUAWEI)","PLANNED WORKS",
M1127="Projet OCM (NOKIA)","PLANNED WORKS",
M1127="ACCESS-ISSUE","ACCESS-ISSUE",
M1127="Projet OCM (ZTE, NOKIA, autres projets)","PLANNED WORKS",
M1127="No root CAuse","No root cause",
M1127="ODU HS","ACTIVE",
M1127="IP &amp; VLAN","ACTIVE",
M1127="Warehouse HUAWEI","SPARE-ISSUE",
M1127="SPARE-HS","SPARE-ISSUE",
M1127="Power Telco","ACTIVE"
),"")</f>
        <v>No root cause</v>
      </c>
      <c r="O1127" s="56">
        <v>0</v>
      </c>
      <c r="P1127" s="56">
        <v>7.9375285466748175E-3</v>
      </c>
      <c r="Q1127" s="56">
        <v>0</v>
      </c>
      <c r="R1127" s="56">
        <v>0</v>
      </c>
      <c r="S1127" s="56">
        <v>0</v>
      </c>
      <c r="T1127" s="56">
        <v>0.46649430846980755</v>
      </c>
      <c r="U1127" s="56">
        <v>0</v>
      </c>
      <c r="V1127" s="14"/>
      <c r="W1127" s="14"/>
      <c r="X1127" s="14"/>
      <c r="Y1127" s="14"/>
      <c r="Z1127" s="14"/>
      <c r="AA1127" s="30" t="s">
        <v>16</v>
      </c>
      <c r="AB1127" s="7" t="s">
        <v>16</v>
      </c>
      <c r="AC1127" s="3"/>
      <c r="AD1127" s="3" t="s">
        <v>16</v>
      </c>
      <c r="AE1127" s="7"/>
      <c r="AF1127" s="31" t="s">
        <v>16</v>
      </c>
      <c r="AG1127" s="31" t="s">
        <v>16</v>
      </c>
      <c r="AH1127" s="31" t="s">
        <v>16</v>
      </c>
      <c r="AI1127" s="31" t="s">
        <v>16</v>
      </c>
      <c r="AJ1127" s="31" t="s">
        <v>16</v>
      </c>
      <c r="AK1127" s="31" t="s">
        <v>16</v>
      </c>
      <c r="AL1127" s="31" t="s">
        <v>16</v>
      </c>
      <c r="AM1127" s="31" t="s">
        <v>16</v>
      </c>
      <c r="AN1127" s="31" t="s">
        <v>16</v>
      </c>
      <c r="AO1127" s="31" t="s">
        <v>16</v>
      </c>
      <c r="AP1127" s="9" t="s">
        <v>16</v>
      </c>
      <c r="AQ1127" s="9" t="s">
        <v>16</v>
      </c>
      <c r="AR1127" s="9" t="s">
        <v>16</v>
      </c>
      <c r="AS1127" s="14"/>
      <c r="AT1127" s="14"/>
    </row>
    <row r="1128" spans="1:46" s="9" customFormat="1" hidden="1" x14ac:dyDescent="0.3">
      <c r="A1128" s="1" t="s">
        <v>3386</v>
      </c>
      <c r="B1128" s="48" t="s">
        <v>3387</v>
      </c>
      <c r="C1128" s="48" t="s">
        <v>22</v>
      </c>
      <c r="D1128" s="48" t="s">
        <v>123</v>
      </c>
      <c r="E1128" s="53" t="s">
        <v>56</v>
      </c>
      <c r="F1128" s="48" t="s">
        <v>3329</v>
      </c>
      <c r="G1128" s="46" t="s">
        <v>5418</v>
      </c>
      <c r="H1128" s="66" t="s">
        <v>5453</v>
      </c>
      <c r="I1128" s="22" t="str">
        <f>_xlfn.XLOOKUP(B1128,[1]SITE!$B:$B,[1]SITE!$I:$I,"")</f>
        <v>No impact</v>
      </c>
      <c r="J1128" s="29"/>
      <c r="K1128" s="15" t="str" cm="1">
        <f t="array" ref="K1128">IFERROR(_xlfn.IFS(
M1128="MPR ISSUE","PDH",
M1128="BSS Hardware Issue","BSS",
M1128="Sites strategiques, MLL, Pylone, etc.","ENVTECH",
M1128="AKTIVCO DEFAUT GE &amp; POWER Cabinet","AKTIVCO",
M1128="AKTIVCO Coupure ENEO &amp; Baisse de tension","AKTIVCO GRID ONLY",
M1128="Coupure ENEO &amp; Baisse de tension","IHS GRID ONLY",
M1128="Defaut GE &amp; POWER Cabinet","IHS",
M1128="Sharing","Partners",
M1128="Sites strategiques &amp; DataCenter","SST &amp; DC",
M1128="Exclu","Exclu",
M1128="SAT","SAT",
M1128="SPARE-ISSUE","SPARE-ISSUE",
M1128="Fiber CAmtel","TRANS_FO_CAMTEL",
M1128="Fiber AOF","Fiber AOF",
M1128="Projet OCM (HUAWEI)","TRAVAUX-HUAWEI",
M1128="Projet OCM (NOKIA)","TRAVAUX-NOKIA",
M1128="ACCESS-ISSUE","ACCESS-ISSUE",
M1128="Projet OCM (ZTE, NOKIA, autres projets)","TRAVAUX OCM",
M1128="No root CAuse","No root cause",
M1128="ODU HS","PDH",
M1128="IP &amp; VLAN","PDH",
M1128="Warehouse HUAWEI","SPARE-ISSUE",
M1128="SPARE-HS","SPARE-ISSUE",
M1128="Power Telco","BSS"
),"")</f>
        <v>No root cause</v>
      </c>
      <c r="L1128" s="16" t="str" cm="1">
        <f t="array" ref="L1128">IFERROR(_xlfn.IFS(
M1128="MPR ISSUE","TX ISSUE",
M1128="BSS Hardware Issue","RAN ISSUE",
M1128="Sites strategiques, MLL, Pylone, etc.","ENVTECH",
M1128="AKTIVCO DEFAUT GE &amp; POWER Cabinet","POWER ISSUE",
M1128="AKTIVCO Coupure ENEO &amp; Baisse de tension","POWER ISSUE",
M1128="Coupure ENEO &amp; Baisse de tension","POWER ISSUE",
M1128="Defaut GE &amp; POWER Cabinet","POWER ISSUE",
M1128="Sharing","POWER ISSUE",
M1128="Sites strategiques &amp; DataCenter","POWER ISSUE",
M1128="Exclu","Exclu",
M1128="SAT","TX ISSUE",
M1128="SPARE-ISSUE","SPARE-ISSUE",
M1128="Fiber CAmtel","TX ISSUE",
M1128="Fiber AOF","TX ISSUE",
M1128="Projet OCM (HUAWEI)","TRAVAUX-HUAWEI",
M1128="Projet OCM (NOKIA)","TRAVAUX -NOKIA",
M1128="ACCESS-ISSUE","ACCESS-ISSUE",
M1128="Projet OCM (ZTE, NOKIA, autres projets)","TRAVAUX OCM",
M1128="No root CAuse","No root cause",
M1128="ODU HS","TX ISSUE",
M1128="IP &amp; VLAN","TX ISSUE",
M1128="Warehouse HUAWEI","SPARE-ISSUE",
M1128="SPARE-HS","SPARE-ISSUE",
M1128="Power Telco","RAN ISSUE"
),"")</f>
        <v>No root cause</v>
      </c>
      <c r="M1128" s="28" t="s">
        <v>5403</v>
      </c>
      <c r="N1128" s="17" t="str" cm="1">
        <f t="array" ref="N1128">IFERROR(_xlfn.IFS(
M1128="MPR ISSUE","ACTIVE",
M1128="BSS Hardware Issue","ACTIVE",
M1128="Sites strategiques, MLL, Pylone, etc.","PASSIVE",
M1128="AKTIVCO DEFAUT GE &amp; POWER Cabinet","PASSIVE",
M1128="AKTIVCO Coupure ENEO &amp; Baisse de tension","PASSIVE",
M1128="Coupure ENEO &amp; Baisse de tension","PASSIVE",
M1128="Defaut GE &amp; POWER Cabinet","PASSIVE",
M1128="Sharing","PASSIVE",
M1128="Sites strategiques &amp; DataCenter","PASSIVE",
M1128="Exclu","Exclu",
M1128="SAT","ACTIVE",
M1128="SPARE-ISSUE","SPARE-ISSUE",
M1128="Fiber CAmtel","ACTIVE",
M1128="Fiber AOF","ACTIVE",
M1128="Projet OCM (HUAWEI)","PLANNED WORKS",
M1128="Projet OCM (NOKIA)","PLANNED WORKS",
M1128="ACCESS-ISSUE","ACCESS-ISSUE",
M1128="Projet OCM (ZTE, NOKIA, autres projets)","PLANNED WORKS",
M1128="No root CAuse","No root cause",
M1128="ODU HS","ACTIVE",
M1128="IP &amp; VLAN","ACTIVE",
M1128="Warehouse HUAWEI","SPARE-ISSUE",
M1128="SPARE-HS","SPARE-ISSUE",
M1128="Power Telco","ACTIVE"
),"")</f>
        <v>No root cause</v>
      </c>
      <c r="O1128" s="56">
        <v>0</v>
      </c>
      <c r="P1128" s="56">
        <v>0</v>
      </c>
      <c r="Q1128" s="56">
        <v>0</v>
      </c>
      <c r="R1128" s="56">
        <v>0</v>
      </c>
      <c r="S1128" s="56">
        <v>0</v>
      </c>
      <c r="T1128" s="56">
        <v>0</v>
      </c>
      <c r="U1128" s="56">
        <v>0</v>
      </c>
      <c r="V1128" s="14"/>
      <c r="W1128" s="14"/>
      <c r="X1128" s="14"/>
      <c r="Y1128" s="14"/>
      <c r="Z1128" s="14"/>
      <c r="AA1128" s="30" t="s">
        <v>16</v>
      </c>
      <c r="AB1128" s="7" t="s">
        <v>16</v>
      </c>
      <c r="AC1128" s="3"/>
      <c r="AD1128" s="3" t="s">
        <v>16</v>
      </c>
      <c r="AE1128" s="7"/>
      <c r="AF1128" s="31" t="s">
        <v>16</v>
      </c>
      <c r="AG1128" s="31" t="s">
        <v>16</v>
      </c>
      <c r="AH1128" s="31" t="s">
        <v>16</v>
      </c>
      <c r="AI1128" s="31" t="s">
        <v>16</v>
      </c>
      <c r="AJ1128" s="31" t="s">
        <v>16</v>
      </c>
      <c r="AK1128" s="31" t="s">
        <v>16</v>
      </c>
      <c r="AL1128" s="31" t="s">
        <v>16</v>
      </c>
      <c r="AM1128" s="31" t="s">
        <v>16</v>
      </c>
      <c r="AN1128" s="31" t="s">
        <v>16</v>
      </c>
      <c r="AO1128" s="31" t="s">
        <v>16</v>
      </c>
      <c r="AP1128" s="9" t="s">
        <v>16</v>
      </c>
      <c r="AQ1128" s="9" t="s">
        <v>16</v>
      </c>
      <c r="AR1128" s="9" t="s">
        <v>16</v>
      </c>
      <c r="AS1128" s="14"/>
      <c r="AT1128" s="14"/>
    </row>
    <row r="1129" spans="1:46" s="9" customFormat="1" hidden="1" x14ac:dyDescent="0.3">
      <c r="A1129" s="1" t="s">
        <v>1799</v>
      </c>
      <c r="B1129" s="48" t="s">
        <v>1800</v>
      </c>
      <c r="C1129" s="48" t="s">
        <v>11</v>
      </c>
      <c r="D1129" s="48" t="s">
        <v>115</v>
      </c>
      <c r="E1129" s="53" t="s">
        <v>103</v>
      </c>
      <c r="F1129" s="48" t="s">
        <v>1801</v>
      </c>
      <c r="G1129" s="46" t="s">
        <v>5418</v>
      </c>
      <c r="H1129" s="66" t="s">
        <v>5371</v>
      </c>
      <c r="I1129" s="22" t="str">
        <f>_xlfn.XLOOKUP(B1129,[1]SITE!$B:$B,[1]SITE!$I:$I,"")</f>
        <v>No impact</v>
      </c>
      <c r="J1129" s="29"/>
      <c r="K1129" s="15" t="str" cm="1">
        <f t="array" ref="K1129">IFERROR(_xlfn.IFS(
M1129="MPR ISSUE","PDH",
M1129="BSS Hardware Issue","BSS",
M1129="Sites strategiques, MLL, Pylone, etc.","ENVTECH",
M1129="AKTIVCO DEFAUT GE &amp; POWER Cabinet","AKTIVCO",
M1129="AKTIVCO Coupure ENEO &amp; Baisse de tension","AKTIVCO GRID ONLY",
M1129="Coupure ENEO &amp; Baisse de tension","IHS GRID ONLY",
M1129="Defaut GE &amp; POWER Cabinet","IHS",
M1129="Sharing","Partners",
M1129="Sites strategiques &amp; DataCenter","SST &amp; DC",
M1129="Exclu","Exclu",
M1129="SAT","SAT",
M1129="SPARE-ISSUE","SPARE-ISSUE",
M1129="Fiber CAmtel","TRANS_FO_CAMTEL",
M1129="Fiber AOF","Fiber AOF",
M1129="Projet OCM (HUAWEI)","TRAVAUX-HUAWEI",
M1129="Projet OCM (NOKIA)","TRAVAUX-NOKIA",
M1129="ACCESS-ISSUE","ACCESS-ISSUE",
M1129="Projet OCM (ZTE, NOKIA, autres projets)","TRAVAUX OCM",
M1129="No root CAuse","No root cause",
M1129="ODU HS","PDH",
M1129="IP &amp; VLAN","PDH",
M1129="Warehouse HUAWEI","SPARE-ISSUE",
M1129="SPARE-HS","SPARE-ISSUE",
M1129="Power Telco","BSS"
),"")</f>
        <v>No root cause</v>
      </c>
      <c r="L1129" s="16" t="str" cm="1">
        <f t="array" ref="L1129">IFERROR(_xlfn.IFS(
M1129="MPR ISSUE","TX ISSUE",
M1129="BSS Hardware Issue","RAN ISSUE",
M1129="Sites strategiques, MLL, Pylone, etc.","ENVTECH",
M1129="AKTIVCO DEFAUT GE &amp; POWER Cabinet","POWER ISSUE",
M1129="AKTIVCO Coupure ENEO &amp; Baisse de tension","POWER ISSUE",
M1129="Coupure ENEO &amp; Baisse de tension","POWER ISSUE",
M1129="Defaut GE &amp; POWER Cabinet","POWER ISSUE",
M1129="Sharing","POWER ISSUE",
M1129="Sites strategiques &amp; DataCenter","POWER ISSUE",
M1129="Exclu","Exclu",
M1129="SAT","TX ISSUE",
M1129="SPARE-ISSUE","SPARE-ISSUE",
M1129="Fiber CAmtel","TX ISSUE",
M1129="Fiber AOF","TX ISSUE",
M1129="Projet OCM (HUAWEI)","TRAVAUX-HUAWEI",
M1129="Projet OCM (NOKIA)","TRAVAUX -NOKIA",
M1129="ACCESS-ISSUE","ACCESS-ISSUE",
M1129="Projet OCM (ZTE, NOKIA, autres projets)","TRAVAUX OCM",
M1129="No root CAuse","No root cause",
M1129="ODU HS","TX ISSUE",
M1129="IP &amp; VLAN","TX ISSUE",
M1129="Warehouse HUAWEI","SPARE-ISSUE",
M1129="SPARE-HS","SPARE-ISSUE",
M1129="Power Telco","RAN ISSUE"
),"")</f>
        <v>No root cause</v>
      </c>
      <c r="M1129" s="28" t="s">
        <v>5403</v>
      </c>
      <c r="N1129" s="17" t="str" cm="1">
        <f t="array" ref="N1129">IFERROR(_xlfn.IFS(
M1129="MPR ISSUE","ACTIVE",
M1129="BSS Hardware Issue","ACTIVE",
M1129="Sites strategiques, MLL, Pylone, etc.","PASSIVE",
M1129="AKTIVCO DEFAUT GE &amp; POWER Cabinet","PASSIVE",
M1129="AKTIVCO Coupure ENEO &amp; Baisse de tension","PASSIVE",
M1129="Coupure ENEO &amp; Baisse de tension","PASSIVE",
M1129="Defaut GE &amp; POWER Cabinet","PASSIVE",
M1129="Sharing","PASSIVE",
M1129="Sites strategiques &amp; DataCenter","PASSIVE",
M1129="Exclu","Exclu",
M1129="SAT","ACTIVE",
M1129="SPARE-ISSUE","SPARE-ISSUE",
M1129="Fiber CAmtel","ACTIVE",
M1129="Fiber AOF","ACTIVE",
M1129="Projet OCM (HUAWEI)","PLANNED WORKS",
M1129="Projet OCM (NOKIA)","PLANNED WORKS",
M1129="ACCESS-ISSUE","ACCESS-ISSUE",
M1129="Projet OCM (ZTE, NOKIA, autres projets)","PLANNED WORKS",
M1129="No root CAuse","No root cause",
M1129="ODU HS","ACTIVE",
M1129="IP &amp; VLAN","ACTIVE",
M1129="Warehouse HUAWEI","SPARE-ISSUE",
M1129="SPARE-HS","SPARE-ISSUE",
M1129="Power Telco","ACTIVE"
),"")</f>
        <v>No root cause</v>
      </c>
      <c r="O1129" s="56">
        <v>0</v>
      </c>
      <c r="P1129" s="56">
        <v>8.0257852428281581E-4</v>
      </c>
      <c r="Q1129" s="56">
        <v>1.3178339368723837</v>
      </c>
      <c r="R1129" s="56">
        <v>0</v>
      </c>
      <c r="S1129" s="56">
        <v>0</v>
      </c>
      <c r="T1129" s="56">
        <v>0</v>
      </c>
      <c r="U1129" s="56">
        <v>0</v>
      </c>
      <c r="V1129" s="14"/>
      <c r="W1129" s="14"/>
      <c r="X1129" s="14"/>
      <c r="Y1129" s="14"/>
      <c r="Z1129" s="14"/>
      <c r="AA1129" s="30" t="s">
        <v>16</v>
      </c>
      <c r="AB1129" s="7" t="s">
        <v>16</v>
      </c>
      <c r="AC1129" s="3"/>
      <c r="AD1129" s="3" t="s">
        <v>16</v>
      </c>
      <c r="AE1129" s="7"/>
      <c r="AF1129" s="31" t="s">
        <v>16</v>
      </c>
      <c r="AG1129" s="31" t="s">
        <v>16</v>
      </c>
      <c r="AH1129" s="31" t="s">
        <v>16</v>
      </c>
      <c r="AI1129" s="31" t="s">
        <v>16</v>
      </c>
      <c r="AJ1129" s="31" t="s">
        <v>16</v>
      </c>
      <c r="AK1129" s="31" t="s">
        <v>16</v>
      </c>
      <c r="AL1129" s="31" t="s">
        <v>16</v>
      </c>
      <c r="AM1129" s="31" t="s">
        <v>16</v>
      </c>
      <c r="AN1129" s="31" t="s">
        <v>16</v>
      </c>
      <c r="AO1129" s="31" t="s">
        <v>16</v>
      </c>
      <c r="AP1129" s="9" t="s">
        <v>16</v>
      </c>
      <c r="AQ1129" s="9" t="s">
        <v>16</v>
      </c>
      <c r="AR1129" s="9" t="s">
        <v>16</v>
      </c>
      <c r="AS1129" s="14"/>
      <c r="AT1129" s="14"/>
    </row>
    <row r="1130" spans="1:46" s="9" customFormat="1" hidden="1" x14ac:dyDescent="0.3">
      <c r="A1130" s="1" t="s">
        <v>3103</v>
      </c>
      <c r="B1130" s="48" t="s">
        <v>3104</v>
      </c>
      <c r="C1130" s="48" t="s">
        <v>11</v>
      </c>
      <c r="D1130" s="48" t="s">
        <v>12</v>
      </c>
      <c r="E1130" s="53" t="s">
        <v>56</v>
      </c>
      <c r="F1130" s="48" t="s">
        <v>3105</v>
      </c>
      <c r="G1130" s="46" t="s">
        <v>5418</v>
      </c>
      <c r="H1130" s="66" t="s">
        <v>5453</v>
      </c>
      <c r="I1130" s="22" t="str">
        <f>_xlfn.XLOOKUP(B1130,[1]SITE!$B:$B,[1]SITE!$I:$I,"")</f>
        <v>No impact</v>
      </c>
      <c r="J1130" s="29"/>
      <c r="K1130" s="15" t="str" cm="1">
        <f t="array" ref="K1130">IFERROR(_xlfn.IFS(
M1130="MPR ISSUE","PDH",
M1130="BSS Hardware Issue","BSS",
M1130="Sites strategiques, MLL, Pylone, etc.","ENVTECH",
M1130="AKTIVCO DEFAUT GE &amp; POWER Cabinet","AKTIVCO",
M1130="AKTIVCO Coupure ENEO &amp; Baisse de tension","AKTIVCO GRID ONLY",
M1130="Coupure ENEO &amp; Baisse de tension","IHS GRID ONLY",
M1130="Defaut GE &amp; POWER Cabinet","IHS",
M1130="Sharing","Partners",
M1130="Sites strategiques &amp; DataCenter","SST &amp; DC",
M1130="Exclu","Exclu",
M1130="SAT","SAT",
M1130="SPARE-ISSUE","SPARE-ISSUE",
M1130="Fiber CAmtel","TRANS_FO_CAMTEL",
M1130="Fiber AOF","Fiber AOF",
M1130="Projet OCM (HUAWEI)","TRAVAUX-HUAWEI",
M1130="Projet OCM (NOKIA)","TRAVAUX-NOKIA",
M1130="ACCESS-ISSUE","ACCESS-ISSUE",
M1130="Projet OCM (ZTE, NOKIA, autres projets)","TRAVAUX OCM",
M1130="No root CAuse","No root cause",
M1130="ODU HS","PDH",
M1130="IP &amp; VLAN","PDH",
M1130="Warehouse HUAWEI","SPARE-ISSUE",
M1130="SPARE-HS","SPARE-ISSUE",
M1130="Power Telco","BSS"
),"")</f>
        <v>No root cause</v>
      </c>
      <c r="L1130" s="16" t="str" cm="1">
        <f t="array" ref="L1130">IFERROR(_xlfn.IFS(
M1130="MPR ISSUE","TX ISSUE",
M1130="BSS Hardware Issue","RAN ISSUE",
M1130="Sites strategiques, MLL, Pylone, etc.","ENVTECH",
M1130="AKTIVCO DEFAUT GE &amp; POWER Cabinet","POWER ISSUE",
M1130="AKTIVCO Coupure ENEO &amp; Baisse de tension","POWER ISSUE",
M1130="Coupure ENEO &amp; Baisse de tension","POWER ISSUE",
M1130="Defaut GE &amp; POWER Cabinet","POWER ISSUE",
M1130="Sharing","POWER ISSUE",
M1130="Sites strategiques &amp; DataCenter","POWER ISSUE",
M1130="Exclu","Exclu",
M1130="SAT","TX ISSUE",
M1130="SPARE-ISSUE","SPARE-ISSUE",
M1130="Fiber CAmtel","TX ISSUE",
M1130="Fiber AOF","TX ISSUE",
M1130="Projet OCM (HUAWEI)","TRAVAUX-HUAWEI",
M1130="Projet OCM (NOKIA)","TRAVAUX -NOKIA",
M1130="ACCESS-ISSUE","ACCESS-ISSUE",
M1130="Projet OCM (ZTE, NOKIA, autres projets)","TRAVAUX OCM",
M1130="No root CAuse","No root cause",
M1130="ODU HS","TX ISSUE",
M1130="IP &amp; VLAN","TX ISSUE",
M1130="Warehouse HUAWEI","SPARE-ISSUE",
M1130="SPARE-HS","SPARE-ISSUE",
M1130="Power Telco","RAN ISSUE"
),"")</f>
        <v>No root cause</v>
      </c>
      <c r="M1130" s="28" t="s">
        <v>5403</v>
      </c>
      <c r="N1130" s="17" t="str" cm="1">
        <f t="array" ref="N1130">IFERROR(_xlfn.IFS(
M1130="MPR ISSUE","ACTIVE",
M1130="BSS Hardware Issue","ACTIVE",
M1130="Sites strategiques, MLL, Pylone, etc.","PASSIVE",
M1130="AKTIVCO DEFAUT GE &amp; POWER Cabinet","PASSIVE",
M1130="AKTIVCO Coupure ENEO &amp; Baisse de tension","PASSIVE",
M1130="Coupure ENEO &amp; Baisse de tension","PASSIVE",
M1130="Defaut GE &amp; POWER Cabinet","PASSIVE",
M1130="Sharing","PASSIVE",
M1130="Sites strategiques &amp; DataCenter","PASSIVE",
M1130="Exclu","Exclu",
M1130="SAT","ACTIVE",
M1130="SPARE-ISSUE","SPARE-ISSUE",
M1130="Fiber CAmtel","ACTIVE",
M1130="Fiber AOF","ACTIVE",
M1130="Projet OCM (HUAWEI)","PLANNED WORKS",
M1130="Projet OCM (NOKIA)","PLANNED WORKS",
M1130="ACCESS-ISSUE","ACCESS-ISSUE",
M1130="Projet OCM (ZTE, NOKIA, autres projets)","PLANNED WORKS",
M1130="No root CAuse","No root cause",
M1130="ODU HS","ACTIVE",
M1130="IP &amp; VLAN","ACTIVE",
M1130="Warehouse HUAWEI","SPARE-ISSUE",
M1130="SPARE-HS","SPARE-ISSUE",
M1130="Power Telco","ACTIVE"
),"")</f>
        <v>No root cause</v>
      </c>
      <c r="O1130" s="56">
        <v>0</v>
      </c>
      <c r="P1130" s="56">
        <v>0</v>
      </c>
      <c r="Q1130" s="56">
        <v>0</v>
      </c>
      <c r="R1130" s="56">
        <v>0</v>
      </c>
      <c r="S1130" s="56">
        <v>0</v>
      </c>
      <c r="T1130" s="56">
        <v>0</v>
      </c>
      <c r="U1130" s="56">
        <v>0</v>
      </c>
      <c r="V1130" s="14"/>
      <c r="W1130" s="14"/>
      <c r="X1130" s="14"/>
      <c r="Y1130" s="14"/>
      <c r="Z1130" s="14"/>
      <c r="AA1130" s="30" t="s">
        <v>16</v>
      </c>
      <c r="AB1130" s="7" t="s">
        <v>16</v>
      </c>
      <c r="AC1130" s="3"/>
      <c r="AD1130" s="3" t="s">
        <v>16</v>
      </c>
      <c r="AE1130" s="7"/>
      <c r="AF1130" s="31" t="s">
        <v>16</v>
      </c>
      <c r="AG1130" s="31" t="s">
        <v>16</v>
      </c>
      <c r="AH1130" s="31" t="s">
        <v>16</v>
      </c>
      <c r="AI1130" s="31" t="s">
        <v>16</v>
      </c>
      <c r="AJ1130" s="31" t="s">
        <v>16</v>
      </c>
      <c r="AK1130" s="31" t="s">
        <v>16</v>
      </c>
      <c r="AL1130" s="31" t="s">
        <v>16</v>
      </c>
      <c r="AM1130" s="31" t="s">
        <v>16</v>
      </c>
      <c r="AN1130" s="31" t="s">
        <v>16</v>
      </c>
      <c r="AO1130" s="31" t="s">
        <v>16</v>
      </c>
      <c r="AP1130" s="9" t="s">
        <v>16</v>
      </c>
      <c r="AQ1130" s="9" t="s">
        <v>16</v>
      </c>
      <c r="AR1130" s="9" t="s">
        <v>16</v>
      </c>
      <c r="AS1130" s="14"/>
      <c r="AT1130" s="14"/>
    </row>
    <row r="1131" spans="1:46" s="9" customFormat="1" hidden="1" x14ac:dyDescent="0.3">
      <c r="A1131" s="1" t="s">
        <v>3320</v>
      </c>
      <c r="B1131" s="48" t="s">
        <v>3321</v>
      </c>
      <c r="C1131" s="48" t="s">
        <v>11</v>
      </c>
      <c r="D1131" s="48" t="s">
        <v>97</v>
      </c>
      <c r="E1131" s="53" t="s">
        <v>56</v>
      </c>
      <c r="F1131" s="48" t="s">
        <v>3322</v>
      </c>
      <c r="G1131" s="46" t="s">
        <v>5418</v>
      </c>
      <c r="H1131" s="66" t="s">
        <v>5453</v>
      </c>
      <c r="I1131" s="22" t="str">
        <f>_xlfn.XLOOKUP(B1131,[1]SITE!$B:$B,[1]SITE!$I:$I,"")</f>
        <v>No impact</v>
      </c>
      <c r="J1131" s="29"/>
      <c r="K1131" s="15" t="str" cm="1">
        <f t="array" ref="K1131">IFERROR(_xlfn.IFS(
M1131="MPR ISSUE","PDH",
M1131="BSS Hardware Issue","BSS",
M1131="Sites strategiques, MLL, Pylone, etc.","ENVTECH",
M1131="AKTIVCO DEFAUT GE &amp; POWER Cabinet","AKTIVCO",
M1131="AKTIVCO Coupure ENEO &amp; Baisse de tension","AKTIVCO GRID ONLY",
M1131="Coupure ENEO &amp; Baisse de tension","IHS GRID ONLY",
M1131="Defaut GE &amp; POWER Cabinet","IHS",
M1131="Sharing","Partners",
M1131="Sites strategiques &amp; DataCenter","SST &amp; DC",
M1131="Exclu","Exclu",
M1131="SAT","SAT",
M1131="SPARE-ISSUE","SPARE-ISSUE",
M1131="Fiber CAmtel","TRANS_FO_CAMTEL",
M1131="Fiber AOF","Fiber AOF",
M1131="Projet OCM (HUAWEI)","TRAVAUX-HUAWEI",
M1131="Projet OCM (NOKIA)","TRAVAUX-NOKIA",
M1131="ACCESS-ISSUE","ACCESS-ISSUE",
M1131="Projet OCM (ZTE, NOKIA, autres projets)","TRAVAUX OCM",
M1131="No root CAuse","No root cause",
M1131="ODU HS","PDH",
M1131="IP &amp; VLAN","PDH",
M1131="Warehouse HUAWEI","SPARE-ISSUE",
M1131="SPARE-HS","SPARE-ISSUE",
M1131="Power Telco","BSS"
),"")</f>
        <v>No root cause</v>
      </c>
      <c r="L1131" s="16" t="str" cm="1">
        <f t="array" ref="L1131">IFERROR(_xlfn.IFS(
M1131="MPR ISSUE","TX ISSUE",
M1131="BSS Hardware Issue","RAN ISSUE",
M1131="Sites strategiques, MLL, Pylone, etc.","ENVTECH",
M1131="AKTIVCO DEFAUT GE &amp; POWER Cabinet","POWER ISSUE",
M1131="AKTIVCO Coupure ENEO &amp; Baisse de tension","POWER ISSUE",
M1131="Coupure ENEO &amp; Baisse de tension","POWER ISSUE",
M1131="Defaut GE &amp; POWER Cabinet","POWER ISSUE",
M1131="Sharing","POWER ISSUE",
M1131="Sites strategiques &amp; DataCenter","POWER ISSUE",
M1131="Exclu","Exclu",
M1131="SAT","TX ISSUE",
M1131="SPARE-ISSUE","SPARE-ISSUE",
M1131="Fiber CAmtel","TX ISSUE",
M1131="Fiber AOF","TX ISSUE",
M1131="Projet OCM (HUAWEI)","TRAVAUX-HUAWEI",
M1131="Projet OCM (NOKIA)","TRAVAUX -NOKIA",
M1131="ACCESS-ISSUE","ACCESS-ISSUE",
M1131="Projet OCM (ZTE, NOKIA, autres projets)","TRAVAUX OCM",
M1131="No root CAuse","No root cause",
M1131="ODU HS","TX ISSUE",
M1131="IP &amp; VLAN","TX ISSUE",
M1131="Warehouse HUAWEI","SPARE-ISSUE",
M1131="SPARE-HS","SPARE-ISSUE",
M1131="Power Telco","RAN ISSUE"
),"")</f>
        <v>No root cause</v>
      </c>
      <c r="M1131" s="28" t="s">
        <v>5403</v>
      </c>
      <c r="N1131" s="17" t="str" cm="1">
        <f t="array" ref="N1131">IFERROR(_xlfn.IFS(
M1131="MPR ISSUE","ACTIVE",
M1131="BSS Hardware Issue","ACTIVE",
M1131="Sites strategiques, MLL, Pylone, etc.","PASSIVE",
M1131="AKTIVCO DEFAUT GE &amp; POWER Cabinet","PASSIVE",
M1131="AKTIVCO Coupure ENEO &amp; Baisse de tension","PASSIVE",
M1131="Coupure ENEO &amp; Baisse de tension","PASSIVE",
M1131="Defaut GE &amp; POWER Cabinet","PASSIVE",
M1131="Sharing","PASSIVE",
M1131="Sites strategiques &amp; DataCenter","PASSIVE",
M1131="Exclu","Exclu",
M1131="SAT","ACTIVE",
M1131="SPARE-ISSUE","SPARE-ISSUE",
M1131="Fiber CAmtel","ACTIVE",
M1131="Fiber AOF","ACTIVE",
M1131="Projet OCM (HUAWEI)","PLANNED WORKS",
M1131="Projet OCM (NOKIA)","PLANNED WORKS",
M1131="ACCESS-ISSUE","ACCESS-ISSUE",
M1131="Projet OCM (ZTE, NOKIA, autres projets)","PLANNED WORKS",
M1131="No root CAuse","No root cause",
M1131="ODU HS","ACTIVE",
M1131="IP &amp; VLAN","ACTIVE",
M1131="Warehouse HUAWEI","SPARE-ISSUE",
M1131="SPARE-HS","SPARE-ISSUE",
M1131="Power Telco","ACTIVE"
),"")</f>
        <v>No root cause</v>
      </c>
      <c r="O1131" s="56">
        <v>0</v>
      </c>
      <c r="P1131" s="56">
        <v>0</v>
      </c>
      <c r="Q1131" s="56">
        <v>0</v>
      </c>
      <c r="R1131" s="56">
        <v>0</v>
      </c>
      <c r="S1131" s="56">
        <v>0</v>
      </c>
      <c r="T1131" s="56">
        <v>0</v>
      </c>
      <c r="U1131" s="56">
        <v>0</v>
      </c>
      <c r="V1131" s="14"/>
      <c r="W1131" s="14"/>
      <c r="X1131" s="14"/>
      <c r="Y1131" s="14"/>
      <c r="Z1131" s="14"/>
      <c r="AA1131" s="30" t="s">
        <v>16</v>
      </c>
      <c r="AB1131" s="7" t="s">
        <v>16</v>
      </c>
      <c r="AC1131" s="3"/>
      <c r="AD1131" s="3" t="s">
        <v>16</v>
      </c>
      <c r="AE1131" s="7"/>
      <c r="AF1131" s="31" t="s">
        <v>16</v>
      </c>
      <c r="AG1131" s="31" t="s">
        <v>16</v>
      </c>
      <c r="AH1131" s="31" t="s">
        <v>16</v>
      </c>
      <c r="AI1131" s="31" t="s">
        <v>16</v>
      </c>
      <c r="AJ1131" s="31" t="s">
        <v>16</v>
      </c>
      <c r="AK1131" s="31" t="s">
        <v>16</v>
      </c>
      <c r="AL1131" s="31" t="s">
        <v>16</v>
      </c>
      <c r="AM1131" s="31" t="s">
        <v>16</v>
      </c>
      <c r="AN1131" s="31" t="s">
        <v>16</v>
      </c>
      <c r="AO1131" s="31" t="s">
        <v>16</v>
      </c>
      <c r="AP1131" s="9" t="s">
        <v>16</v>
      </c>
      <c r="AQ1131" s="9" t="s">
        <v>16</v>
      </c>
      <c r="AR1131" s="9" t="s">
        <v>16</v>
      </c>
      <c r="AS1131" s="14"/>
      <c r="AT1131" s="14"/>
    </row>
    <row r="1132" spans="1:46" s="9" customFormat="1" hidden="1" x14ac:dyDescent="0.3">
      <c r="A1132" s="1" t="s">
        <v>3470</v>
      </c>
      <c r="B1132" s="48" t="s">
        <v>3471</v>
      </c>
      <c r="C1132" s="48" t="s">
        <v>11</v>
      </c>
      <c r="D1132" s="48" t="s">
        <v>84</v>
      </c>
      <c r="E1132" s="53" t="s">
        <v>56</v>
      </c>
      <c r="F1132" s="48" t="s">
        <v>3472</v>
      </c>
      <c r="G1132" s="46" t="s">
        <v>5418</v>
      </c>
      <c r="H1132" s="66" t="s">
        <v>5453</v>
      </c>
      <c r="I1132" s="22" t="str">
        <f>_xlfn.XLOOKUP(B1132,[1]SITE!$B:$B,[1]SITE!$I:$I,"")</f>
        <v>No impact</v>
      </c>
      <c r="J1132" s="29"/>
      <c r="K1132" s="15" t="str" cm="1">
        <f t="array" ref="K1132">IFERROR(_xlfn.IFS(
M1132="MPR ISSUE","PDH",
M1132="BSS Hardware Issue","BSS",
M1132="Sites strategiques, MLL, Pylone, etc.","ENVTECH",
M1132="AKTIVCO DEFAUT GE &amp; POWER Cabinet","AKTIVCO",
M1132="AKTIVCO Coupure ENEO &amp; Baisse de tension","AKTIVCO GRID ONLY",
M1132="Coupure ENEO &amp; Baisse de tension","IHS GRID ONLY",
M1132="Defaut GE &amp; POWER Cabinet","IHS",
M1132="Sharing","Partners",
M1132="Sites strategiques &amp; DataCenter","SST &amp; DC",
M1132="Exclu","Exclu",
M1132="SAT","SAT",
M1132="SPARE-ISSUE","SPARE-ISSUE",
M1132="Fiber CAmtel","TRANS_FO_CAMTEL",
M1132="Fiber AOF","Fiber AOF",
M1132="Projet OCM (HUAWEI)","TRAVAUX-HUAWEI",
M1132="Projet OCM (NOKIA)","TRAVAUX-NOKIA",
M1132="ACCESS-ISSUE","ACCESS-ISSUE",
M1132="Projet OCM (ZTE, NOKIA, autres projets)","TRAVAUX OCM",
M1132="No root CAuse","No root cause",
M1132="ODU HS","PDH",
M1132="IP &amp; VLAN","PDH",
M1132="Warehouse HUAWEI","SPARE-ISSUE",
M1132="SPARE-HS","SPARE-ISSUE",
M1132="Power Telco","BSS"
),"")</f>
        <v>No root cause</v>
      </c>
      <c r="L1132" s="16" t="str" cm="1">
        <f t="array" ref="L1132">IFERROR(_xlfn.IFS(
M1132="MPR ISSUE","TX ISSUE",
M1132="BSS Hardware Issue","RAN ISSUE",
M1132="Sites strategiques, MLL, Pylone, etc.","ENVTECH",
M1132="AKTIVCO DEFAUT GE &amp; POWER Cabinet","POWER ISSUE",
M1132="AKTIVCO Coupure ENEO &amp; Baisse de tension","POWER ISSUE",
M1132="Coupure ENEO &amp; Baisse de tension","POWER ISSUE",
M1132="Defaut GE &amp; POWER Cabinet","POWER ISSUE",
M1132="Sharing","POWER ISSUE",
M1132="Sites strategiques &amp; DataCenter","POWER ISSUE",
M1132="Exclu","Exclu",
M1132="SAT","TX ISSUE",
M1132="SPARE-ISSUE","SPARE-ISSUE",
M1132="Fiber CAmtel","TX ISSUE",
M1132="Fiber AOF","TX ISSUE",
M1132="Projet OCM (HUAWEI)","TRAVAUX-HUAWEI",
M1132="Projet OCM (NOKIA)","TRAVAUX -NOKIA",
M1132="ACCESS-ISSUE","ACCESS-ISSUE",
M1132="Projet OCM (ZTE, NOKIA, autres projets)","TRAVAUX OCM",
M1132="No root CAuse","No root cause",
M1132="ODU HS","TX ISSUE",
M1132="IP &amp; VLAN","TX ISSUE",
M1132="Warehouse HUAWEI","SPARE-ISSUE",
M1132="SPARE-HS","SPARE-ISSUE",
M1132="Power Telco","RAN ISSUE"
),"")</f>
        <v>No root cause</v>
      </c>
      <c r="M1132" s="28" t="s">
        <v>5403</v>
      </c>
      <c r="N1132" s="17" t="str" cm="1">
        <f t="array" ref="N1132">IFERROR(_xlfn.IFS(
M1132="MPR ISSUE","ACTIVE",
M1132="BSS Hardware Issue","ACTIVE",
M1132="Sites strategiques, MLL, Pylone, etc.","PASSIVE",
M1132="AKTIVCO DEFAUT GE &amp; POWER Cabinet","PASSIVE",
M1132="AKTIVCO Coupure ENEO &amp; Baisse de tension","PASSIVE",
M1132="Coupure ENEO &amp; Baisse de tension","PASSIVE",
M1132="Defaut GE &amp; POWER Cabinet","PASSIVE",
M1132="Sharing","PASSIVE",
M1132="Sites strategiques &amp; DataCenter","PASSIVE",
M1132="Exclu","Exclu",
M1132="SAT","ACTIVE",
M1132="SPARE-ISSUE","SPARE-ISSUE",
M1132="Fiber CAmtel","ACTIVE",
M1132="Fiber AOF","ACTIVE",
M1132="Projet OCM (HUAWEI)","PLANNED WORKS",
M1132="Projet OCM (NOKIA)","PLANNED WORKS",
M1132="ACCESS-ISSUE","ACCESS-ISSUE",
M1132="Projet OCM (ZTE, NOKIA, autres projets)","PLANNED WORKS",
M1132="No root CAuse","No root cause",
M1132="ODU HS","ACTIVE",
M1132="IP &amp; VLAN","ACTIVE",
M1132="Warehouse HUAWEI","SPARE-ISSUE",
M1132="SPARE-HS","SPARE-ISSUE",
M1132="Power Telco","ACTIVE"
),"")</f>
        <v>No root cause</v>
      </c>
      <c r="O1132" s="56">
        <v>0</v>
      </c>
      <c r="P1132" s="56">
        <v>0</v>
      </c>
      <c r="Q1132" s="56">
        <v>0</v>
      </c>
      <c r="R1132" s="56">
        <v>0</v>
      </c>
      <c r="S1132" s="56">
        <v>0</v>
      </c>
      <c r="T1132" s="56">
        <v>0</v>
      </c>
      <c r="U1132" s="56">
        <v>1.3001772093381617E-2</v>
      </c>
      <c r="V1132" s="14"/>
      <c r="W1132" s="14"/>
      <c r="X1132" s="14"/>
      <c r="Y1132" s="14"/>
      <c r="Z1132" s="14"/>
      <c r="AA1132" s="30" t="s">
        <v>16</v>
      </c>
      <c r="AB1132" s="7" t="s">
        <v>16</v>
      </c>
      <c r="AC1132" s="3"/>
      <c r="AD1132" s="3" t="s">
        <v>16</v>
      </c>
      <c r="AE1132" s="7"/>
      <c r="AF1132" s="31" t="s">
        <v>16</v>
      </c>
      <c r="AG1132" s="31" t="s">
        <v>16</v>
      </c>
      <c r="AH1132" s="31" t="s">
        <v>16</v>
      </c>
      <c r="AI1132" s="31" t="s">
        <v>16</v>
      </c>
      <c r="AJ1132" s="31" t="s">
        <v>16</v>
      </c>
      <c r="AK1132" s="31" t="s">
        <v>16</v>
      </c>
      <c r="AL1132" s="31" t="s">
        <v>16</v>
      </c>
      <c r="AM1132" s="31" t="s">
        <v>16</v>
      </c>
      <c r="AN1132" s="31" t="s">
        <v>16</v>
      </c>
      <c r="AO1132" s="31" t="s">
        <v>16</v>
      </c>
      <c r="AP1132" s="9" t="s">
        <v>16</v>
      </c>
      <c r="AQ1132" s="9" t="s">
        <v>16</v>
      </c>
      <c r="AR1132" s="9" t="s">
        <v>16</v>
      </c>
      <c r="AS1132" s="14"/>
      <c r="AT1132" s="14"/>
    </row>
    <row r="1133" spans="1:46" s="9" customFormat="1" hidden="1" x14ac:dyDescent="0.3">
      <c r="A1133" s="1" t="s">
        <v>2902</v>
      </c>
      <c r="B1133" s="48" t="s">
        <v>2903</v>
      </c>
      <c r="C1133" s="48" t="s">
        <v>11</v>
      </c>
      <c r="D1133" s="48" t="s">
        <v>12</v>
      </c>
      <c r="E1133" s="53" t="s">
        <v>32</v>
      </c>
      <c r="F1133" s="48" t="s">
        <v>33</v>
      </c>
      <c r="G1133" s="22" t="s">
        <v>5417</v>
      </c>
      <c r="H1133" s="66" t="s">
        <v>5452</v>
      </c>
      <c r="I1133" s="22" t="str">
        <f>_xlfn.XLOOKUP(B1133,[1]SITE!$B:$B,[1]SITE!$I:$I,"")</f>
        <v>No impact</v>
      </c>
      <c r="J1133" s="29"/>
      <c r="K1133" s="15" t="str" cm="1">
        <f t="array" ref="K1133">IFERROR(_xlfn.IFS(
M1133="MPR ISSUE","PDH",
M1133="BSS Hardware Issue","BSS",
M1133="Sites strategiques, MLL, Pylone, etc.","ENVTECH",
M1133="AKTIVCO DEFAUT GE &amp; POWER Cabinet","AKTIVCO",
M1133="AKTIVCO Coupure ENEO &amp; Baisse de tension","AKTIVCO GRID ONLY",
M1133="Coupure ENEO &amp; Baisse de tension","IHS GRID ONLY",
M1133="Defaut GE &amp; POWER Cabinet","IHS",
M1133="Sharing","Partners",
M1133="Sites strategiques &amp; DataCenter","SST &amp; DC",
M1133="Exclu","Exclu",
M1133="SAT","SAT",
M1133="SPARE-ISSUE","SPARE-ISSUE",
M1133="Fiber CAmtel","TRANS_FO_CAMTEL",
M1133="Fiber AOF","Fiber AOF",
M1133="Projet OCM (HUAWEI)","TRAVAUX-HUAWEI",
M1133="Projet OCM (NOKIA)","TRAVAUX-NOKIA",
M1133="ACCESS-ISSUE","ACCESS-ISSUE",
M1133="Projet OCM (ZTE, NOKIA, autres projets)","TRAVAUX OCM",
M1133="No root CAuse","No root cause",
M1133="ODU HS","PDH",
M1133="IP &amp; VLAN","PDH",
M1133="Warehouse HUAWEI","SPARE-ISSUE",
M1133="SPARE-HS","SPARE-ISSUE",
M1133="Power Telco","BSS"
),"")</f>
        <v>BSS</v>
      </c>
      <c r="L1133" s="16" t="str" cm="1">
        <f t="array" ref="L1133">IFERROR(_xlfn.IFS(
M1133="MPR ISSUE","TX ISSUE",
M1133="BSS Hardware Issue","RAN ISSUE",
M1133="Sites strategiques, MLL, Pylone, etc.","ENVTECH",
M1133="AKTIVCO DEFAUT GE &amp; POWER Cabinet","POWER ISSUE",
M1133="AKTIVCO Coupure ENEO &amp; Baisse de tension","POWER ISSUE",
M1133="Coupure ENEO &amp; Baisse de tension","POWER ISSUE",
M1133="Defaut GE &amp; POWER Cabinet","POWER ISSUE",
M1133="Sharing","POWER ISSUE",
M1133="Sites strategiques &amp; DataCenter","POWER ISSUE",
M1133="Exclu","Exclu",
M1133="SAT","TX ISSUE",
M1133="SPARE-ISSUE","SPARE-ISSUE",
M1133="Fiber CAmtel","TX ISSUE",
M1133="Fiber AOF","TX ISSUE",
M1133="Projet OCM (HUAWEI)","TRAVAUX-HUAWEI",
M1133="Projet OCM (NOKIA)","TRAVAUX -NOKIA",
M1133="ACCESS-ISSUE","ACCESS-ISSUE",
M1133="Projet OCM (ZTE, NOKIA, autres projets)","TRAVAUX OCM",
M1133="No root CAuse","No root cause",
M1133="ODU HS","TX ISSUE",
M1133="IP &amp; VLAN","TX ISSUE",
M1133="Warehouse HUAWEI","SPARE-ISSUE",
M1133="SPARE-HS","SPARE-ISSUE",
M1133="Power Telco","RAN ISSUE"
),"")</f>
        <v>RAN ISSUE</v>
      </c>
      <c r="M1133" s="28" t="s">
        <v>5326</v>
      </c>
      <c r="N1133" s="17" t="str" cm="1">
        <f t="array" ref="N1133">IFERROR(_xlfn.IFS(
M1133="MPR ISSUE","ACTIVE",
M1133="BSS Hardware Issue","ACTIVE",
M1133="Sites strategiques, MLL, Pylone, etc.","PASSIVE",
M1133="AKTIVCO DEFAUT GE &amp; POWER Cabinet","PASSIVE",
M1133="AKTIVCO Coupure ENEO &amp; Baisse de tension","PASSIVE",
M1133="Coupure ENEO &amp; Baisse de tension","PASSIVE",
M1133="Defaut GE &amp; POWER Cabinet","PASSIVE",
M1133="Sharing","PASSIVE",
M1133="Sites strategiques &amp; DataCenter","PASSIVE",
M1133="Exclu","Exclu",
M1133="SAT","ACTIVE",
M1133="SPARE-ISSUE","SPARE-ISSUE",
M1133="Fiber CAmtel","ACTIVE",
M1133="Fiber AOF","ACTIVE",
M1133="Projet OCM (HUAWEI)","PLANNED WORKS",
M1133="Projet OCM (NOKIA)","PLANNED WORKS",
M1133="ACCESS-ISSUE","ACCESS-ISSUE",
M1133="Projet OCM (ZTE, NOKIA, autres projets)","PLANNED WORKS",
M1133="No root CAuse","No root cause",
M1133="ODU HS","ACTIVE",
M1133="IP &amp; VLAN","ACTIVE",
M1133="Warehouse HUAWEI","SPARE-ISSUE",
M1133="SPARE-HS","SPARE-ISSUE",
M1133="Power Telco","ACTIVE"
),"")</f>
        <v>ACTIVE</v>
      </c>
      <c r="O1133" s="56">
        <v>0</v>
      </c>
      <c r="P1133" s="56">
        <v>0</v>
      </c>
      <c r="Q1133" s="56">
        <v>0</v>
      </c>
      <c r="R1133" s="56">
        <v>0</v>
      </c>
      <c r="S1133" s="56">
        <v>0</v>
      </c>
      <c r="T1133" s="56">
        <v>0</v>
      </c>
      <c r="U1133" s="56">
        <v>0</v>
      </c>
      <c r="V1133" s="14"/>
      <c r="W1133" s="14"/>
      <c r="X1133" s="14"/>
      <c r="Y1133" s="14"/>
      <c r="Z1133" s="14"/>
      <c r="AA1133" s="30" t="s">
        <v>16</v>
      </c>
      <c r="AB1133" s="7" t="s">
        <v>16</v>
      </c>
      <c r="AC1133" s="3"/>
      <c r="AD1133" s="3" t="s">
        <v>16</v>
      </c>
      <c r="AE1133" s="7"/>
      <c r="AF1133" s="31" t="s">
        <v>16</v>
      </c>
      <c r="AG1133" s="31" t="s">
        <v>16</v>
      </c>
      <c r="AH1133" s="31" t="s">
        <v>16</v>
      </c>
      <c r="AI1133" s="31" t="s">
        <v>16</v>
      </c>
      <c r="AJ1133" s="31" t="s">
        <v>16</v>
      </c>
      <c r="AK1133" s="31" t="s">
        <v>16</v>
      </c>
      <c r="AL1133" s="31" t="s">
        <v>16</v>
      </c>
      <c r="AM1133" s="31" t="s">
        <v>16</v>
      </c>
      <c r="AN1133" s="31" t="s">
        <v>16</v>
      </c>
      <c r="AO1133" s="31" t="s">
        <v>16</v>
      </c>
      <c r="AP1133" s="9" t="s">
        <v>16</v>
      </c>
      <c r="AQ1133" s="9" t="s">
        <v>16</v>
      </c>
      <c r="AR1133" s="9" t="s">
        <v>16</v>
      </c>
      <c r="AS1133" s="14"/>
      <c r="AT1133" s="14"/>
    </row>
    <row r="1134" spans="1:46" s="9" customFormat="1" hidden="1" x14ac:dyDescent="0.3">
      <c r="A1134" s="1" t="s">
        <v>4844</v>
      </c>
      <c r="B1134" s="48" t="s">
        <v>4845</v>
      </c>
      <c r="C1134" s="48" t="s">
        <v>22</v>
      </c>
      <c r="D1134" s="48" t="s">
        <v>31</v>
      </c>
      <c r="E1134" s="53" t="s">
        <v>38</v>
      </c>
      <c r="F1134" s="48" t="s">
        <v>39</v>
      </c>
      <c r="G1134" s="22" t="s">
        <v>5417</v>
      </c>
      <c r="H1134" s="66" t="s">
        <v>5452</v>
      </c>
      <c r="I1134" s="22" t="str">
        <f>_xlfn.XLOOKUP(B1134,[1]SITE!$B:$B,[1]SITE!$I:$I,"")</f>
        <v>No impact</v>
      </c>
      <c r="J1134" s="29"/>
      <c r="K1134" s="15" t="str" cm="1">
        <f t="array" ref="K1134">IFERROR(_xlfn.IFS(
M1134="MPR ISSUE","PDH",
M1134="BSS Hardware Issue","BSS",
M1134="Sites strategiques, MLL, Pylone, etc.","ENVTECH",
M1134="AKTIVCO DEFAUT GE &amp; POWER Cabinet","AKTIVCO",
M1134="AKTIVCO Coupure ENEO &amp; Baisse de tension","AKTIVCO GRID ONLY",
M1134="Coupure ENEO &amp; Baisse de tension","IHS GRID ONLY",
M1134="Defaut GE &amp; POWER Cabinet","IHS",
M1134="Sharing","Partners",
M1134="Sites strategiques &amp; DataCenter","SST &amp; DC",
M1134="Exclu","Exclu",
M1134="SAT","SAT",
M1134="SPARE-ISSUE","SPARE-ISSUE",
M1134="Fiber CAmtel","TRANS_FO_CAMTEL",
M1134="Fiber AOF","Fiber AOF",
M1134="Projet OCM (HUAWEI)","TRAVAUX-HUAWEI",
M1134="Projet OCM (NOKIA)","TRAVAUX-NOKIA",
M1134="ACCESS-ISSUE","ACCESS-ISSUE",
M1134="Projet OCM (ZTE, NOKIA, autres projets)","TRAVAUX OCM",
M1134="No root CAuse","No root cause",
M1134="ODU HS","PDH",
M1134="IP &amp; VLAN","PDH",
M1134="Warehouse HUAWEI","SPARE-ISSUE",
M1134="SPARE-HS","SPARE-ISSUE",
M1134="Power Telco","BSS"
),"")</f>
        <v>No root cause</v>
      </c>
      <c r="L1134" s="16" t="str" cm="1">
        <f t="array" ref="L1134">IFERROR(_xlfn.IFS(
M1134="MPR ISSUE","TX ISSUE",
M1134="BSS Hardware Issue","RAN ISSUE",
M1134="Sites strategiques, MLL, Pylone, etc.","ENVTECH",
M1134="AKTIVCO DEFAUT GE &amp; POWER Cabinet","POWER ISSUE",
M1134="AKTIVCO Coupure ENEO &amp; Baisse de tension","POWER ISSUE",
M1134="Coupure ENEO &amp; Baisse de tension","POWER ISSUE",
M1134="Defaut GE &amp; POWER Cabinet","POWER ISSUE",
M1134="Sharing","POWER ISSUE",
M1134="Sites strategiques &amp; DataCenter","POWER ISSUE",
M1134="Exclu","Exclu",
M1134="SAT","TX ISSUE",
M1134="SPARE-ISSUE","SPARE-ISSUE",
M1134="Fiber CAmtel","TX ISSUE",
M1134="Fiber AOF","TX ISSUE",
M1134="Projet OCM (HUAWEI)","TRAVAUX-HUAWEI",
M1134="Projet OCM (NOKIA)","TRAVAUX -NOKIA",
M1134="ACCESS-ISSUE","ACCESS-ISSUE",
M1134="Projet OCM (ZTE, NOKIA, autres projets)","TRAVAUX OCM",
M1134="No root CAuse","No root cause",
M1134="ODU HS","TX ISSUE",
M1134="IP &amp; VLAN","TX ISSUE",
M1134="Warehouse HUAWEI","SPARE-ISSUE",
M1134="SPARE-HS","SPARE-ISSUE",
M1134="Power Telco","RAN ISSUE"
),"")</f>
        <v>No root cause</v>
      </c>
      <c r="M1134" s="28" t="s">
        <v>5403</v>
      </c>
      <c r="N1134" s="17" t="str" cm="1">
        <f t="array" ref="N1134">IFERROR(_xlfn.IFS(
M1134="MPR ISSUE","ACTIVE",
M1134="BSS Hardware Issue","ACTIVE",
M1134="Sites strategiques, MLL, Pylone, etc.","PASSIVE",
M1134="AKTIVCO DEFAUT GE &amp; POWER Cabinet","PASSIVE",
M1134="AKTIVCO Coupure ENEO &amp; Baisse de tension","PASSIVE",
M1134="Coupure ENEO &amp; Baisse de tension","PASSIVE",
M1134="Defaut GE &amp; POWER Cabinet","PASSIVE",
M1134="Sharing","PASSIVE",
M1134="Sites strategiques &amp; DataCenter","PASSIVE",
M1134="Exclu","Exclu",
M1134="SAT","ACTIVE",
M1134="SPARE-ISSUE","SPARE-ISSUE",
M1134="Fiber CAmtel","ACTIVE",
M1134="Fiber AOF","ACTIVE",
M1134="Projet OCM (HUAWEI)","PLANNED WORKS",
M1134="Projet OCM (NOKIA)","PLANNED WORKS",
M1134="ACCESS-ISSUE","ACCESS-ISSUE",
M1134="Projet OCM (ZTE, NOKIA, autres projets)","PLANNED WORKS",
M1134="No root CAuse","No root cause",
M1134="ODU HS","ACTIVE",
M1134="IP &amp; VLAN","ACTIVE",
M1134="Warehouse HUAWEI","SPARE-ISSUE",
M1134="SPARE-HS","SPARE-ISSUE",
M1134="Power Telco","ACTIVE"
),"")</f>
        <v>No root cause</v>
      </c>
      <c r="O1134" s="56">
        <v>0</v>
      </c>
      <c r="P1134" s="56">
        <v>0</v>
      </c>
      <c r="Q1134" s="56">
        <v>0</v>
      </c>
      <c r="R1134" s="56">
        <v>0</v>
      </c>
      <c r="S1134" s="56">
        <v>0</v>
      </c>
      <c r="T1134" s="56">
        <v>19.376260940037042</v>
      </c>
      <c r="U1134" s="56">
        <v>23.824061946220823</v>
      </c>
      <c r="V1134" s="14"/>
      <c r="W1134" s="14"/>
      <c r="X1134" s="14"/>
      <c r="Y1134" s="14"/>
      <c r="Z1134" s="14"/>
      <c r="AA1134" s="30" t="s">
        <v>5979</v>
      </c>
      <c r="AB1134" s="7" t="s">
        <v>5689</v>
      </c>
      <c r="AC1134" s="3"/>
      <c r="AD1134" s="3" t="s">
        <v>16</v>
      </c>
      <c r="AE1134" s="7"/>
      <c r="AF1134" s="31" t="s">
        <v>16</v>
      </c>
      <c r="AG1134" s="31" t="s">
        <v>16</v>
      </c>
      <c r="AH1134" s="31" t="s">
        <v>16</v>
      </c>
      <c r="AI1134" s="31" t="s">
        <v>16</v>
      </c>
      <c r="AJ1134" s="31" t="s">
        <v>16</v>
      </c>
      <c r="AK1134" s="31" t="s">
        <v>16</v>
      </c>
      <c r="AL1134" s="31" t="s">
        <v>16</v>
      </c>
      <c r="AM1134" s="31" t="s">
        <v>16</v>
      </c>
      <c r="AN1134" s="31" t="s">
        <v>16</v>
      </c>
      <c r="AO1134" s="31" t="s">
        <v>5689</v>
      </c>
      <c r="AP1134" s="9" t="s">
        <v>16</v>
      </c>
      <c r="AQ1134" s="9" t="s">
        <v>16</v>
      </c>
      <c r="AR1134" s="9" t="s">
        <v>16</v>
      </c>
      <c r="AS1134" s="14"/>
      <c r="AT1134" s="14"/>
    </row>
    <row r="1135" spans="1:46" s="9" customFormat="1" hidden="1" x14ac:dyDescent="0.3">
      <c r="A1135" s="1" t="s">
        <v>3344</v>
      </c>
      <c r="B1135" s="48" t="s">
        <v>3345</v>
      </c>
      <c r="C1135" s="48" t="s">
        <v>11</v>
      </c>
      <c r="D1135" s="48" t="s">
        <v>12</v>
      </c>
      <c r="E1135" s="53" t="s">
        <v>38</v>
      </c>
      <c r="F1135" s="48" t="s">
        <v>39</v>
      </c>
      <c r="G1135" s="22" t="s">
        <v>5417</v>
      </c>
      <c r="H1135" s="66" t="s">
        <v>5452</v>
      </c>
      <c r="I1135" s="22" t="str">
        <f>_xlfn.XLOOKUP(B1135,[1]SITE!$B:$B,[1]SITE!$I:$I,"")</f>
        <v>No impact</v>
      </c>
      <c r="J1135" s="29"/>
      <c r="K1135" s="15" t="str" cm="1">
        <f t="array" ref="K1135">IFERROR(_xlfn.IFS(
M1135="MPR ISSUE","PDH",
M1135="BSS Hardware Issue","BSS",
M1135="Sites strategiques, MLL, Pylone, etc.","ENVTECH",
M1135="AKTIVCO DEFAUT GE &amp; POWER Cabinet","AKTIVCO",
M1135="AKTIVCO Coupure ENEO &amp; Baisse de tension","AKTIVCO GRID ONLY",
M1135="Coupure ENEO &amp; Baisse de tension","IHS GRID ONLY",
M1135="Defaut GE &amp; POWER Cabinet","IHS",
M1135="Sharing","Partners",
M1135="Sites strategiques &amp; DataCenter","SST &amp; DC",
M1135="Exclu","Exclu",
M1135="SAT","SAT",
M1135="SPARE-ISSUE","SPARE-ISSUE",
M1135="Fiber CAmtel","TRANS_FO_CAMTEL",
M1135="Fiber AOF","Fiber AOF",
M1135="Projet OCM (HUAWEI)","TRAVAUX-HUAWEI",
M1135="Projet OCM (NOKIA)","TRAVAUX-NOKIA",
M1135="ACCESS-ISSUE","ACCESS-ISSUE",
M1135="Projet OCM (ZTE, NOKIA, autres projets)","TRAVAUX OCM",
M1135="No root CAuse","No root cause",
M1135="ODU HS","PDH",
M1135="IP &amp; VLAN","PDH",
M1135="Warehouse HUAWEI","SPARE-ISSUE",
M1135="SPARE-HS","SPARE-ISSUE",
M1135="Power Telco","BSS"
),"")</f>
        <v>No root cause</v>
      </c>
      <c r="L1135" s="16" t="str" cm="1">
        <f t="array" ref="L1135">IFERROR(_xlfn.IFS(
M1135="MPR ISSUE","TX ISSUE",
M1135="BSS Hardware Issue","RAN ISSUE",
M1135="Sites strategiques, MLL, Pylone, etc.","ENVTECH",
M1135="AKTIVCO DEFAUT GE &amp; POWER Cabinet","POWER ISSUE",
M1135="AKTIVCO Coupure ENEO &amp; Baisse de tension","POWER ISSUE",
M1135="Coupure ENEO &amp; Baisse de tension","POWER ISSUE",
M1135="Defaut GE &amp; POWER Cabinet","POWER ISSUE",
M1135="Sharing","POWER ISSUE",
M1135="Sites strategiques &amp; DataCenter","POWER ISSUE",
M1135="Exclu","Exclu",
M1135="SAT","TX ISSUE",
M1135="SPARE-ISSUE","SPARE-ISSUE",
M1135="Fiber CAmtel","TX ISSUE",
M1135="Fiber AOF","TX ISSUE",
M1135="Projet OCM (HUAWEI)","TRAVAUX-HUAWEI",
M1135="Projet OCM (NOKIA)","TRAVAUX -NOKIA",
M1135="ACCESS-ISSUE","ACCESS-ISSUE",
M1135="Projet OCM (ZTE, NOKIA, autres projets)","TRAVAUX OCM",
M1135="No root CAuse","No root cause",
M1135="ODU HS","TX ISSUE",
M1135="IP &amp; VLAN","TX ISSUE",
M1135="Warehouse HUAWEI","SPARE-ISSUE",
M1135="SPARE-HS","SPARE-ISSUE",
M1135="Power Telco","RAN ISSUE"
),"")</f>
        <v>No root cause</v>
      </c>
      <c r="M1135" s="28" t="s">
        <v>5403</v>
      </c>
      <c r="N1135" s="17" t="str" cm="1">
        <f t="array" ref="N1135">IFERROR(_xlfn.IFS(
M1135="MPR ISSUE","ACTIVE",
M1135="BSS Hardware Issue","ACTIVE",
M1135="Sites strategiques, MLL, Pylone, etc.","PASSIVE",
M1135="AKTIVCO DEFAUT GE &amp; POWER Cabinet","PASSIVE",
M1135="AKTIVCO Coupure ENEO &amp; Baisse de tension","PASSIVE",
M1135="Coupure ENEO &amp; Baisse de tension","PASSIVE",
M1135="Defaut GE &amp; POWER Cabinet","PASSIVE",
M1135="Sharing","PASSIVE",
M1135="Sites strategiques &amp; DataCenter","PASSIVE",
M1135="Exclu","Exclu",
M1135="SAT","ACTIVE",
M1135="SPARE-ISSUE","SPARE-ISSUE",
M1135="Fiber CAmtel","ACTIVE",
M1135="Fiber AOF","ACTIVE",
M1135="Projet OCM (HUAWEI)","PLANNED WORKS",
M1135="Projet OCM (NOKIA)","PLANNED WORKS",
M1135="ACCESS-ISSUE","ACCESS-ISSUE",
M1135="Projet OCM (ZTE, NOKIA, autres projets)","PLANNED WORKS",
M1135="No root CAuse","No root cause",
M1135="ODU HS","ACTIVE",
M1135="IP &amp; VLAN","ACTIVE",
M1135="Warehouse HUAWEI","SPARE-ISSUE",
M1135="SPARE-HS","SPARE-ISSUE",
M1135="Power Telco","ACTIVE"
),"")</f>
        <v>No root cause</v>
      </c>
      <c r="O1135" s="56">
        <v>0</v>
      </c>
      <c r="P1135" s="56">
        <v>0</v>
      </c>
      <c r="Q1135" s="56">
        <v>0</v>
      </c>
      <c r="R1135" s="56">
        <v>1.2698575761985929E-2</v>
      </c>
      <c r="S1135" s="56">
        <v>0</v>
      </c>
      <c r="T1135" s="56">
        <v>0</v>
      </c>
      <c r="U1135" s="56">
        <v>0.20241030382412623</v>
      </c>
      <c r="V1135" s="14"/>
      <c r="W1135" s="14"/>
      <c r="X1135" s="14"/>
      <c r="Y1135" s="14"/>
      <c r="Z1135" s="14"/>
      <c r="AA1135" s="30" t="s">
        <v>16</v>
      </c>
      <c r="AB1135" s="7" t="s">
        <v>16</v>
      </c>
      <c r="AC1135" s="3"/>
      <c r="AD1135" s="3" t="s">
        <v>16</v>
      </c>
      <c r="AE1135" s="7"/>
      <c r="AF1135" s="31" t="s">
        <v>16</v>
      </c>
      <c r="AG1135" s="31" t="s">
        <v>16</v>
      </c>
      <c r="AH1135" s="31" t="s">
        <v>16</v>
      </c>
      <c r="AI1135" s="31" t="s">
        <v>16</v>
      </c>
      <c r="AJ1135" s="31" t="s">
        <v>16</v>
      </c>
      <c r="AK1135" s="31" t="s">
        <v>16</v>
      </c>
      <c r="AL1135" s="31" t="s">
        <v>16</v>
      </c>
      <c r="AM1135" s="31" t="s">
        <v>16</v>
      </c>
      <c r="AN1135" s="31" t="s">
        <v>16</v>
      </c>
      <c r="AO1135" s="31" t="s">
        <v>16</v>
      </c>
      <c r="AP1135" s="9" t="s">
        <v>16</v>
      </c>
      <c r="AQ1135" s="9" t="s">
        <v>16</v>
      </c>
      <c r="AR1135" s="9" t="s">
        <v>16</v>
      </c>
      <c r="AS1135" s="14"/>
      <c r="AT1135" s="14"/>
    </row>
    <row r="1136" spans="1:46" s="9" customFormat="1" hidden="1" x14ac:dyDescent="0.3">
      <c r="A1136" s="1" t="s">
        <v>2337</v>
      </c>
      <c r="B1136" s="48" t="s">
        <v>2338</v>
      </c>
      <c r="C1136" s="48" t="s">
        <v>11</v>
      </c>
      <c r="D1136" s="48" t="s">
        <v>758</v>
      </c>
      <c r="E1136" s="53" t="s">
        <v>38</v>
      </c>
      <c r="F1136" s="48" t="s">
        <v>39</v>
      </c>
      <c r="G1136" s="22" t="s">
        <v>5417</v>
      </c>
      <c r="H1136" s="66" t="s">
        <v>5452</v>
      </c>
      <c r="I1136" s="22" t="str">
        <f>_xlfn.XLOOKUP(B1136,[1]SITE!$B:$B,[1]SITE!$I:$I,"")</f>
        <v>No impact</v>
      </c>
      <c r="J1136" s="29"/>
      <c r="K1136" s="15" t="str" cm="1">
        <f t="array" ref="K1136">IFERROR(_xlfn.IFS(
M1136="MPR ISSUE","PDH",
M1136="BSS Hardware Issue","BSS",
M1136="Sites strategiques, MLL, Pylone, etc.","ENVTECH",
M1136="AKTIVCO DEFAUT GE &amp; POWER Cabinet","AKTIVCO",
M1136="AKTIVCO Coupure ENEO &amp; Baisse de tension","AKTIVCO GRID ONLY",
M1136="Coupure ENEO &amp; Baisse de tension","IHS GRID ONLY",
M1136="Defaut GE &amp; POWER Cabinet","IHS",
M1136="Sharing","Partners",
M1136="Sites strategiques &amp; DataCenter","SST &amp; DC",
M1136="Exclu","Exclu",
M1136="SAT","SAT",
M1136="SPARE-ISSUE","SPARE-ISSUE",
M1136="Fiber CAmtel","TRANS_FO_CAMTEL",
M1136="Fiber AOF","Fiber AOF",
M1136="Projet OCM (HUAWEI)","TRAVAUX-HUAWEI",
M1136="Projet OCM (NOKIA)","TRAVAUX-NOKIA",
M1136="ACCESS-ISSUE","ACCESS-ISSUE",
M1136="Projet OCM (ZTE, NOKIA, autres projets)","TRAVAUX OCM",
M1136="No root CAuse","No root cause",
M1136="ODU HS","PDH",
M1136="IP &amp; VLAN","PDH",
M1136="Warehouse HUAWEI","SPARE-ISSUE",
M1136="SPARE-HS","SPARE-ISSUE",
M1136="Power Telco","BSS"
),"")</f>
        <v>No root cause</v>
      </c>
      <c r="L1136" s="16" t="str" cm="1">
        <f t="array" ref="L1136">IFERROR(_xlfn.IFS(
M1136="MPR ISSUE","TX ISSUE",
M1136="BSS Hardware Issue","RAN ISSUE",
M1136="Sites strategiques, MLL, Pylone, etc.","ENVTECH",
M1136="AKTIVCO DEFAUT GE &amp; POWER Cabinet","POWER ISSUE",
M1136="AKTIVCO Coupure ENEO &amp; Baisse de tension","POWER ISSUE",
M1136="Coupure ENEO &amp; Baisse de tension","POWER ISSUE",
M1136="Defaut GE &amp; POWER Cabinet","POWER ISSUE",
M1136="Sharing","POWER ISSUE",
M1136="Sites strategiques &amp; DataCenter","POWER ISSUE",
M1136="Exclu","Exclu",
M1136="SAT","TX ISSUE",
M1136="SPARE-ISSUE","SPARE-ISSUE",
M1136="Fiber CAmtel","TX ISSUE",
M1136="Fiber AOF","TX ISSUE",
M1136="Projet OCM (HUAWEI)","TRAVAUX-HUAWEI",
M1136="Projet OCM (NOKIA)","TRAVAUX -NOKIA",
M1136="ACCESS-ISSUE","ACCESS-ISSUE",
M1136="Projet OCM (ZTE, NOKIA, autres projets)","TRAVAUX OCM",
M1136="No root CAuse","No root cause",
M1136="ODU HS","TX ISSUE",
M1136="IP &amp; VLAN","TX ISSUE",
M1136="Warehouse HUAWEI","SPARE-ISSUE",
M1136="SPARE-HS","SPARE-ISSUE",
M1136="Power Telco","RAN ISSUE"
),"")</f>
        <v>No root cause</v>
      </c>
      <c r="M1136" s="28" t="s">
        <v>5403</v>
      </c>
      <c r="N1136" s="17" t="str" cm="1">
        <f t="array" ref="N1136">IFERROR(_xlfn.IFS(
M1136="MPR ISSUE","ACTIVE",
M1136="BSS Hardware Issue","ACTIVE",
M1136="Sites strategiques, MLL, Pylone, etc.","PASSIVE",
M1136="AKTIVCO DEFAUT GE &amp; POWER Cabinet","PASSIVE",
M1136="AKTIVCO Coupure ENEO &amp; Baisse de tension","PASSIVE",
M1136="Coupure ENEO &amp; Baisse de tension","PASSIVE",
M1136="Defaut GE &amp; POWER Cabinet","PASSIVE",
M1136="Sharing","PASSIVE",
M1136="Sites strategiques &amp; DataCenter","PASSIVE",
M1136="Exclu","Exclu",
M1136="SAT","ACTIVE",
M1136="SPARE-ISSUE","SPARE-ISSUE",
M1136="Fiber CAmtel","ACTIVE",
M1136="Fiber AOF","ACTIVE",
M1136="Projet OCM (HUAWEI)","PLANNED WORKS",
M1136="Projet OCM (NOKIA)","PLANNED WORKS",
M1136="ACCESS-ISSUE","ACCESS-ISSUE",
M1136="Projet OCM (ZTE, NOKIA, autres projets)","PLANNED WORKS",
M1136="No root CAuse","No root cause",
M1136="ODU HS","ACTIVE",
M1136="IP &amp; VLAN","ACTIVE",
M1136="Warehouse HUAWEI","SPARE-ISSUE",
M1136="SPARE-HS","SPARE-ISSUE",
M1136="Power Telco","ACTIVE"
),"")</f>
        <v>No root cause</v>
      </c>
      <c r="O1136" s="56">
        <v>0</v>
      </c>
      <c r="P1136" s="56">
        <v>0</v>
      </c>
      <c r="Q1136" s="56">
        <v>0</v>
      </c>
      <c r="R1136" s="56">
        <v>0</v>
      </c>
      <c r="S1136" s="56">
        <v>0</v>
      </c>
      <c r="T1136" s="56">
        <v>0</v>
      </c>
      <c r="U1136" s="56">
        <v>0</v>
      </c>
      <c r="V1136" s="14"/>
      <c r="W1136" s="14"/>
      <c r="X1136" s="14"/>
      <c r="Y1136" s="14"/>
      <c r="Z1136" s="14"/>
      <c r="AA1136" s="30" t="s">
        <v>16</v>
      </c>
      <c r="AB1136" s="7" t="s">
        <v>16</v>
      </c>
      <c r="AC1136" s="3"/>
      <c r="AD1136" s="3" t="s">
        <v>16</v>
      </c>
      <c r="AE1136" s="7"/>
      <c r="AF1136" s="31" t="s">
        <v>16</v>
      </c>
      <c r="AG1136" s="31" t="s">
        <v>16</v>
      </c>
      <c r="AH1136" s="31" t="s">
        <v>16</v>
      </c>
      <c r="AI1136" s="31" t="s">
        <v>16</v>
      </c>
      <c r="AJ1136" s="31" t="s">
        <v>16</v>
      </c>
      <c r="AK1136" s="31" t="s">
        <v>16</v>
      </c>
      <c r="AL1136" s="31" t="s">
        <v>16</v>
      </c>
      <c r="AM1136" s="31" t="s">
        <v>16</v>
      </c>
      <c r="AN1136" s="31" t="s">
        <v>16</v>
      </c>
      <c r="AO1136" s="31" t="s">
        <v>16</v>
      </c>
      <c r="AP1136" s="9" t="s">
        <v>16</v>
      </c>
      <c r="AQ1136" s="9" t="s">
        <v>16</v>
      </c>
      <c r="AR1136" s="9" t="s">
        <v>16</v>
      </c>
      <c r="AS1136" s="14"/>
      <c r="AT1136" s="14"/>
    </row>
    <row r="1137" spans="1:46" s="9" customFormat="1" hidden="1" x14ac:dyDescent="0.3">
      <c r="A1137" s="3" t="s">
        <v>832</v>
      </c>
      <c r="B1137" s="3" t="s">
        <v>833</v>
      </c>
      <c r="C1137" s="53" t="s">
        <v>358</v>
      </c>
      <c r="D1137" s="53" t="e">
        <v>#N/A</v>
      </c>
      <c r="E1137" s="53" t="s">
        <v>38</v>
      </c>
      <c r="F1137" s="3" t="s">
        <v>39</v>
      </c>
      <c r="G1137" s="22" t="s">
        <v>5417</v>
      </c>
      <c r="H1137" s="66" t="s">
        <v>5452</v>
      </c>
      <c r="I1137" s="22" t="str">
        <f>_xlfn.XLOOKUP(B1137,[1]SITE!$B:$B,[1]SITE!$I:$I,"")</f>
        <v>No impact</v>
      </c>
      <c r="J1137" s="29"/>
      <c r="K1137" s="15" t="str" cm="1">
        <f t="array" ref="K1137">IFERROR(_xlfn.IFS(
M1137="MPR ISSUE","PDH",
M1137="BSS Hardware Issue","BSS",
M1137="Sites strategiques, MLL, Pylone, etc.","ENVTECH",
M1137="AKTIVCO DEFAUT GE &amp; POWER Cabinet","AKTIVCO",
M1137="AKTIVCO Coupure ENEO &amp; Baisse de tension","AKTIVCO GRID ONLY",
M1137="Coupure ENEO &amp; Baisse de tension","IHS GRID ONLY",
M1137="Defaut GE &amp; POWER Cabinet","IHS",
M1137="Sharing","Partners",
M1137="Sites strategiques &amp; DataCenter","SST &amp; DC",
M1137="Exclu","Exclu",
M1137="SAT","SAT",
M1137="SPARE-ISSUE","SPARE-ISSUE",
M1137="Fiber CAmtel","TRANS_FO_CAMTEL",
M1137="Fiber AOF","Fiber AOF",
M1137="Projet OCM (HUAWEI)","TRAVAUX-HUAWEI",
M1137="Projet OCM (NOKIA)","TRAVAUX-NOKIA",
M1137="ACCESS-ISSUE","ACCESS-ISSUE",
M1137="Projet OCM (ZTE, NOKIA, autres projets)","TRAVAUX OCM",
M1137="No root CAuse","No root cause",
M1137="ODU HS","PDH",
M1137="IP &amp; VLAN","PDH",
M1137="Warehouse HUAWEI","SPARE-ISSUE",
M1137="SPARE-HS","SPARE-ISSUE",
M1137="Power Telco","BSS"
),"")</f>
        <v>No root cause</v>
      </c>
      <c r="L1137" s="16" t="str" cm="1">
        <f t="array" ref="L1137">IFERROR(_xlfn.IFS(
M1137="MPR ISSUE","TX ISSUE",
M1137="BSS Hardware Issue","RAN ISSUE",
M1137="Sites strategiques, MLL, Pylone, etc.","ENVTECH",
M1137="AKTIVCO DEFAUT GE &amp; POWER Cabinet","POWER ISSUE",
M1137="AKTIVCO Coupure ENEO &amp; Baisse de tension","POWER ISSUE",
M1137="Coupure ENEO &amp; Baisse de tension","POWER ISSUE",
M1137="Defaut GE &amp; POWER Cabinet","POWER ISSUE",
M1137="Sharing","POWER ISSUE",
M1137="Sites strategiques &amp; DataCenter","POWER ISSUE",
M1137="Exclu","Exclu",
M1137="SAT","TX ISSUE",
M1137="SPARE-ISSUE","SPARE-ISSUE",
M1137="Fiber CAmtel","TX ISSUE",
M1137="Fiber AOF","TX ISSUE",
M1137="Projet OCM (HUAWEI)","TRAVAUX-HUAWEI",
M1137="Projet OCM (NOKIA)","TRAVAUX -NOKIA",
M1137="ACCESS-ISSUE","ACCESS-ISSUE",
M1137="Projet OCM (ZTE, NOKIA, autres projets)","TRAVAUX OCM",
M1137="No root CAuse","No root cause",
M1137="ODU HS","TX ISSUE",
M1137="IP &amp; VLAN","TX ISSUE",
M1137="Warehouse HUAWEI","SPARE-ISSUE",
M1137="SPARE-HS","SPARE-ISSUE",
M1137="Power Telco","RAN ISSUE"
),"")</f>
        <v>No root cause</v>
      </c>
      <c r="M1137" s="35" t="s">
        <v>5403</v>
      </c>
      <c r="N1137" s="17" t="str" cm="1">
        <f t="array" ref="N1137">IFERROR(_xlfn.IFS(
M1137="MPR ISSUE","ACTIVE",
M1137="BSS Hardware Issue","ACTIVE",
M1137="Sites strategiques, MLL, Pylone, etc.","PASSIVE",
M1137="AKTIVCO DEFAUT GE &amp; POWER Cabinet","PASSIVE",
M1137="AKTIVCO Coupure ENEO &amp; Baisse de tension","PASSIVE",
M1137="Coupure ENEO &amp; Baisse de tension","PASSIVE",
M1137="Defaut GE &amp; POWER Cabinet","PASSIVE",
M1137="Sharing","PASSIVE",
M1137="Sites strategiques &amp; DataCenter","PASSIVE",
M1137="Exclu","Exclu",
M1137="SAT","ACTIVE",
M1137="SPARE-ISSUE","SPARE-ISSUE",
M1137="Fiber CAmtel","ACTIVE",
M1137="Fiber AOF","ACTIVE",
M1137="Projet OCM (HUAWEI)","PLANNED WORKS",
M1137="Projet OCM (NOKIA)","PLANNED WORKS",
M1137="ACCESS-ISSUE","ACCESS-ISSUE",
M1137="Projet OCM (ZTE, NOKIA, autres projets)","PLANNED WORKS",
M1137="No root CAuse","No root cause",
M1137="ODU HS","ACTIVE",
M1137="IP &amp; VLAN","ACTIVE",
M1137="Warehouse HUAWEI","SPARE-ISSUE",
M1137="SPARE-HS","SPARE-ISSUE",
M1137="Power Telco","ACTIVE"
),"")</f>
        <v>No root cause</v>
      </c>
      <c r="O1137" s="56">
        <v>0</v>
      </c>
      <c r="P1137" s="56">
        <v>0</v>
      </c>
      <c r="Q1137" s="56">
        <v>0</v>
      </c>
      <c r="R1137" s="56">
        <v>0</v>
      </c>
      <c r="S1137" s="56">
        <v>0</v>
      </c>
      <c r="T1137" s="56">
        <v>0</v>
      </c>
      <c r="U1137" s="56">
        <v>0</v>
      </c>
      <c r="V1137" s="14"/>
      <c r="W1137" s="14"/>
      <c r="X1137" s="14"/>
      <c r="Y1137" s="14"/>
      <c r="Z1137" s="14"/>
      <c r="AA1137" s="30" t="s">
        <v>16</v>
      </c>
      <c r="AB1137" s="7" t="s">
        <v>16</v>
      </c>
      <c r="AC1137" s="3"/>
      <c r="AD1137" s="3" t="s">
        <v>16</v>
      </c>
      <c r="AE1137" s="7"/>
      <c r="AF1137" s="31" t="s">
        <v>16</v>
      </c>
      <c r="AG1137" s="31" t="s">
        <v>16</v>
      </c>
      <c r="AH1137" s="31" t="s">
        <v>16</v>
      </c>
      <c r="AI1137" s="31" t="s">
        <v>16</v>
      </c>
      <c r="AJ1137" s="31" t="s">
        <v>16</v>
      </c>
      <c r="AK1137" s="31" t="s">
        <v>16</v>
      </c>
      <c r="AL1137" s="31" t="s">
        <v>16</v>
      </c>
      <c r="AM1137" s="31" t="s">
        <v>16</v>
      </c>
      <c r="AN1137" s="31" t="s">
        <v>16</v>
      </c>
      <c r="AO1137" s="31" t="s">
        <v>16</v>
      </c>
      <c r="AP1137" s="9" t="s">
        <v>16</v>
      </c>
      <c r="AQ1137" s="9" t="s">
        <v>16</v>
      </c>
      <c r="AR1137" s="9" t="s">
        <v>16</v>
      </c>
      <c r="AS1137" s="14"/>
      <c r="AT1137" s="14"/>
    </row>
    <row r="1138" spans="1:46" s="9" customFormat="1" hidden="1" x14ac:dyDescent="0.3">
      <c r="A1138" s="1" t="s">
        <v>3037</v>
      </c>
      <c r="B1138" s="48" t="s">
        <v>3038</v>
      </c>
      <c r="C1138" s="48" t="s">
        <v>11</v>
      </c>
      <c r="D1138" s="48" t="e">
        <v>#N/A</v>
      </c>
      <c r="E1138" s="53" t="s">
        <v>56</v>
      </c>
      <c r="F1138" s="48" t="s">
        <v>3039</v>
      </c>
      <c r="G1138" s="47" t="s">
        <v>5419</v>
      </c>
      <c r="H1138" s="66" t="s">
        <v>5453</v>
      </c>
      <c r="I1138" s="22" t="str">
        <f>_xlfn.XLOOKUP(B1138,[1]SITE!$B:$B,[1]SITE!$I:$I,"")</f>
        <v>No impact</v>
      </c>
      <c r="J1138" s="29"/>
      <c r="K1138" s="15" t="str" cm="1">
        <f t="array" ref="K1138">IFERROR(_xlfn.IFS(
M1138="MPR ISSUE","PDH",
M1138="BSS Hardware Issue","BSS",
M1138="Sites strategiques, MLL, Pylone, etc.","ENVTECH",
M1138="AKTIVCO DEFAUT GE &amp; POWER Cabinet","AKTIVCO",
M1138="AKTIVCO Coupure ENEO &amp; Baisse de tension","AKTIVCO GRID ONLY",
M1138="Coupure ENEO &amp; Baisse de tension","IHS GRID ONLY",
M1138="Defaut GE &amp; POWER Cabinet","IHS",
M1138="Sharing","Partners",
M1138="Sites strategiques &amp; DataCenter","SST &amp; DC",
M1138="Exclu","Exclu",
M1138="SAT","SAT",
M1138="SPARE-ISSUE","SPARE-ISSUE",
M1138="Fiber CAmtel","TRANS_FO_CAMTEL",
M1138="Fiber AOF","Fiber AOF",
M1138="Projet OCM (HUAWEI)","TRAVAUX-HUAWEI",
M1138="Projet OCM (NOKIA)","TRAVAUX-NOKIA",
M1138="ACCESS-ISSUE","ACCESS-ISSUE",
M1138="Projet OCM (ZTE, NOKIA, autres projets)","TRAVAUX OCM",
M1138="No root CAuse","No root cause",
M1138="ODU HS","PDH",
M1138="IP &amp; VLAN","PDH",
M1138="Warehouse HUAWEI","SPARE-ISSUE",
M1138="SPARE-HS","SPARE-ISSUE",
M1138="Power Telco","BSS"
),"")</f>
        <v>No root cause</v>
      </c>
      <c r="L1138" s="16" t="str" cm="1">
        <f t="array" ref="L1138">IFERROR(_xlfn.IFS(
M1138="MPR ISSUE","TX ISSUE",
M1138="BSS Hardware Issue","RAN ISSUE",
M1138="Sites strategiques, MLL, Pylone, etc.","ENVTECH",
M1138="AKTIVCO DEFAUT GE &amp; POWER Cabinet","POWER ISSUE",
M1138="AKTIVCO Coupure ENEO &amp; Baisse de tension","POWER ISSUE",
M1138="Coupure ENEO &amp; Baisse de tension","POWER ISSUE",
M1138="Defaut GE &amp; POWER Cabinet","POWER ISSUE",
M1138="Sharing","POWER ISSUE",
M1138="Sites strategiques &amp; DataCenter","POWER ISSUE",
M1138="Exclu","Exclu",
M1138="SAT","TX ISSUE",
M1138="SPARE-ISSUE","SPARE-ISSUE",
M1138="Fiber CAmtel","TX ISSUE",
M1138="Fiber AOF","TX ISSUE",
M1138="Projet OCM (HUAWEI)","TRAVAUX-HUAWEI",
M1138="Projet OCM (NOKIA)","TRAVAUX -NOKIA",
M1138="ACCESS-ISSUE","ACCESS-ISSUE",
M1138="Projet OCM (ZTE, NOKIA, autres projets)","TRAVAUX OCM",
M1138="No root CAuse","No root cause",
M1138="ODU HS","TX ISSUE",
M1138="IP &amp; VLAN","TX ISSUE",
M1138="Warehouse HUAWEI","SPARE-ISSUE",
M1138="SPARE-HS","SPARE-ISSUE",
M1138="Power Telco","RAN ISSUE"
),"")</f>
        <v>No root cause</v>
      </c>
      <c r="M1138" s="28" t="s">
        <v>5403</v>
      </c>
      <c r="N1138" s="17" t="str" cm="1">
        <f t="array" ref="N1138">IFERROR(_xlfn.IFS(
M1138="MPR ISSUE","ACTIVE",
M1138="BSS Hardware Issue","ACTIVE",
M1138="Sites strategiques, MLL, Pylone, etc.","PASSIVE",
M1138="AKTIVCO DEFAUT GE &amp; POWER Cabinet","PASSIVE",
M1138="AKTIVCO Coupure ENEO &amp; Baisse de tension","PASSIVE",
M1138="Coupure ENEO &amp; Baisse de tension","PASSIVE",
M1138="Defaut GE &amp; POWER Cabinet","PASSIVE",
M1138="Sharing","PASSIVE",
M1138="Sites strategiques &amp; DataCenter","PASSIVE",
M1138="Exclu","Exclu",
M1138="SAT","ACTIVE",
M1138="SPARE-ISSUE","SPARE-ISSUE",
M1138="Fiber CAmtel","ACTIVE",
M1138="Fiber AOF","ACTIVE",
M1138="Projet OCM (HUAWEI)","PLANNED WORKS",
M1138="Projet OCM (NOKIA)","PLANNED WORKS",
M1138="ACCESS-ISSUE","ACCESS-ISSUE",
M1138="Projet OCM (ZTE, NOKIA, autres projets)","PLANNED WORKS",
M1138="No root CAuse","No root cause",
M1138="ODU HS","ACTIVE",
M1138="IP &amp; VLAN","ACTIVE",
M1138="Warehouse HUAWEI","SPARE-ISSUE",
M1138="SPARE-HS","SPARE-ISSUE",
M1138="Power Telco","ACTIVE"
),"")</f>
        <v>No root cause</v>
      </c>
      <c r="O1138" s="56">
        <v>0</v>
      </c>
      <c r="P1138" s="56">
        <v>0</v>
      </c>
      <c r="Q1138" s="56">
        <v>0</v>
      </c>
      <c r="R1138" s="56">
        <v>0</v>
      </c>
      <c r="S1138" s="56">
        <v>0</v>
      </c>
      <c r="T1138" s="56">
        <v>0.40656844532335717</v>
      </c>
      <c r="U1138" s="56">
        <v>0</v>
      </c>
      <c r="V1138" s="14"/>
      <c r="W1138" s="14"/>
      <c r="X1138" s="14"/>
      <c r="Y1138" s="14"/>
      <c r="Z1138" s="14"/>
      <c r="AA1138" s="30" t="s">
        <v>16</v>
      </c>
      <c r="AB1138" s="7" t="s">
        <v>16</v>
      </c>
      <c r="AC1138" s="3"/>
      <c r="AD1138" s="3" t="s">
        <v>16</v>
      </c>
      <c r="AE1138" s="7"/>
      <c r="AF1138" s="31" t="s">
        <v>16</v>
      </c>
      <c r="AG1138" s="31" t="s">
        <v>16</v>
      </c>
      <c r="AH1138" s="31" t="s">
        <v>16</v>
      </c>
      <c r="AI1138" s="31" t="s">
        <v>16</v>
      </c>
      <c r="AJ1138" s="31" t="s">
        <v>16</v>
      </c>
      <c r="AK1138" s="31" t="s">
        <v>16</v>
      </c>
      <c r="AL1138" s="31" t="s">
        <v>16</v>
      </c>
      <c r="AM1138" s="31" t="s">
        <v>16</v>
      </c>
      <c r="AN1138" s="31" t="s">
        <v>16</v>
      </c>
      <c r="AO1138" s="31" t="s">
        <v>16</v>
      </c>
      <c r="AP1138" s="9" t="s">
        <v>16</v>
      </c>
      <c r="AQ1138" s="9" t="s">
        <v>16</v>
      </c>
      <c r="AR1138" s="9" t="s">
        <v>16</v>
      </c>
      <c r="AS1138" s="14"/>
      <c r="AT1138" s="14"/>
    </row>
    <row r="1139" spans="1:46" s="9" customFormat="1" hidden="1" x14ac:dyDescent="0.3">
      <c r="A1139" s="1" t="s">
        <v>4113</v>
      </c>
      <c r="B1139" s="48" t="s">
        <v>4114</v>
      </c>
      <c r="C1139" s="48" t="s">
        <v>11</v>
      </c>
      <c r="D1139" s="48" t="s">
        <v>12</v>
      </c>
      <c r="E1139" s="53" t="s">
        <v>52</v>
      </c>
      <c r="F1139" s="48" t="s">
        <v>4115</v>
      </c>
      <c r="G1139" s="46" t="s">
        <v>5418</v>
      </c>
      <c r="H1139" s="66" t="s">
        <v>5453</v>
      </c>
      <c r="I1139" s="22" t="str">
        <f>_xlfn.XLOOKUP(B1139,[1]SITE!$B:$B,[1]SITE!$I:$I,"")</f>
        <v>No impact</v>
      </c>
      <c r="J1139" s="29"/>
      <c r="K1139" s="15" t="str" cm="1">
        <f t="array" ref="K1139">IFERROR(_xlfn.IFS(
M1139="MPR ISSUE","PDH",
M1139="BSS Hardware Issue","BSS",
M1139="Sites strategiques, MLL, Pylone, etc.","ENVTECH",
M1139="AKTIVCO DEFAUT GE &amp; POWER Cabinet","AKTIVCO",
M1139="AKTIVCO Coupure ENEO &amp; Baisse de tension","AKTIVCO GRID ONLY",
M1139="Coupure ENEO &amp; Baisse de tension","IHS GRID ONLY",
M1139="Defaut GE &amp; POWER Cabinet","IHS",
M1139="Sharing","Partners",
M1139="Sites strategiques &amp; DataCenter","SST &amp; DC",
M1139="Exclu","Exclu",
M1139="SAT","SAT",
M1139="SPARE-ISSUE","SPARE-ISSUE",
M1139="Fiber CAmtel","TRANS_FO_CAMTEL",
M1139="Fiber AOF","Fiber AOF",
M1139="Projet OCM (HUAWEI)","TRAVAUX-HUAWEI",
M1139="Projet OCM (NOKIA)","TRAVAUX-NOKIA",
M1139="ACCESS-ISSUE","ACCESS-ISSUE",
M1139="Projet OCM (ZTE, NOKIA, autres projets)","TRAVAUX OCM",
M1139="No root CAuse","No root cause",
M1139="ODU HS","PDH",
M1139="IP &amp; VLAN","PDH",
M1139="Warehouse HUAWEI","SPARE-ISSUE",
M1139="SPARE-HS","SPARE-ISSUE",
M1139="Power Telco","BSS"
),"")</f>
        <v>No root cause</v>
      </c>
      <c r="L1139" s="16" t="str" cm="1">
        <f t="array" ref="L1139">IFERROR(_xlfn.IFS(
M1139="MPR ISSUE","TX ISSUE",
M1139="BSS Hardware Issue","RAN ISSUE",
M1139="Sites strategiques, MLL, Pylone, etc.","ENVTECH",
M1139="AKTIVCO DEFAUT GE &amp; POWER Cabinet","POWER ISSUE",
M1139="AKTIVCO Coupure ENEO &amp; Baisse de tension","POWER ISSUE",
M1139="Coupure ENEO &amp; Baisse de tension","POWER ISSUE",
M1139="Defaut GE &amp; POWER Cabinet","POWER ISSUE",
M1139="Sharing","POWER ISSUE",
M1139="Sites strategiques &amp; DataCenter","POWER ISSUE",
M1139="Exclu","Exclu",
M1139="SAT","TX ISSUE",
M1139="SPARE-ISSUE","SPARE-ISSUE",
M1139="Fiber CAmtel","TX ISSUE",
M1139="Fiber AOF","TX ISSUE",
M1139="Projet OCM (HUAWEI)","TRAVAUX-HUAWEI",
M1139="Projet OCM (NOKIA)","TRAVAUX -NOKIA",
M1139="ACCESS-ISSUE","ACCESS-ISSUE",
M1139="Projet OCM (ZTE, NOKIA, autres projets)","TRAVAUX OCM",
M1139="No root CAuse","No root cause",
M1139="ODU HS","TX ISSUE",
M1139="IP &amp; VLAN","TX ISSUE",
M1139="Warehouse HUAWEI","SPARE-ISSUE",
M1139="SPARE-HS","SPARE-ISSUE",
M1139="Power Telco","RAN ISSUE"
),"")</f>
        <v>No root cause</v>
      </c>
      <c r="M1139" s="28" t="s">
        <v>5403</v>
      </c>
      <c r="N1139" s="17" t="str" cm="1">
        <f t="array" ref="N1139">IFERROR(_xlfn.IFS(
M1139="MPR ISSUE","ACTIVE",
M1139="BSS Hardware Issue","ACTIVE",
M1139="Sites strategiques, MLL, Pylone, etc.","PASSIVE",
M1139="AKTIVCO DEFAUT GE &amp; POWER Cabinet","PASSIVE",
M1139="AKTIVCO Coupure ENEO &amp; Baisse de tension","PASSIVE",
M1139="Coupure ENEO &amp; Baisse de tension","PASSIVE",
M1139="Defaut GE &amp; POWER Cabinet","PASSIVE",
M1139="Sharing","PASSIVE",
M1139="Sites strategiques &amp; DataCenter","PASSIVE",
M1139="Exclu","Exclu",
M1139="SAT","ACTIVE",
M1139="SPARE-ISSUE","SPARE-ISSUE",
M1139="Fiber CAmtel","ACTIVE",
M1139="Fiber AOF","ACTIVE",
M1139="Projet OCM (HUAWEI)","PLANNED WORKS",
M1139="Projet OCM (NOKIA)","PLANNED WORKS",
M1139="ACCESS-ISSUE","ACCESS-ISSUE",
M1139="Projet OCM (ZTE, NOKIA, autres projets)","PLANNED WORKS",
M1139="No root CAuse","No root cause",
M1139="ODU HS","ACTIVE",
M1139="IP &amp; VLAN","ACTIVE",
M1139="Warehouse HUAWEI","SPARE-ISSUE",
M1139="SPARE-HS","SPARE-ISSUE",
M1139="Power Telco","ACTIVE"
),"")</f>
        <v>No root cause</v>
      </c>
      <c r="O1139" s="56">
        <v>0</v>
      </c>
      <c r="P1139" s="56">
        <v>0</v>
      </c>
      <c r="Q1139" s="56">
        <v>0</v>
      </c>
      <c r="R1139" s="56">
        <v>0</v>
      </c>
      <c r="S1139" s="56">
        <v>0</v>
      </c>
      <c r="T1139" s="56">
        <v>0</v>
      </c>
      <c r="U1139" s="56">
        <v>0</v>
      </c>
      <c r="V1139" s="14"/>
      <c r="W1139" s="14"/>
      <c r="X1139" s="14"/>
      <c r="Y1139" s="14"/>
      <c r="Z1139" s="14"/>
      <c r="AA1139" s="30" t="s">
        <v>16</v>
      </c>
      <c r="AB1139" s="7" t="s">
        <v>16</v>
      </c>
      <c r="AC1139" s="32"/>
      <c r="AD1139" s="3" t="s">
        <v>16</v>
      </c>
      <c r="AE1139" s="7"/>
      <c r="AF1139" s="31" t="s">
        <v>16</v>
      </c>
      <c r="AG1139" s="31" t="s">
        <v>16</v>
      </c>
      <c r="AH1139" s="31" t="s">
        <v>16</v>
      </c>
      <c r="AI1139" s="31" t="s">
        <v>16</v>
      </c>
      <c r="AJ1139" s="31" t="s">
        <v>16</v>
      </c>
      <c r="AK1139" s="31" t="s">
        <v>16</v>
      </c>
      <c r="AL1139" s="31" t="s">
        <v>16</v>
      </c>
      <c r="AM1139" s="31" t="s">
        <v>16</v>
      </c>
      <c r="AN1139" s="31" t="s">
        <v>16</v>
      </c>
      <c r="AO1139" s="31" t="s">
        <v>16</v>
      </c>
      <c r="AP1139" s="9" t="s">
        <v>16</v>
      </c>
      <c r="AQ1139" s="9" t="s">
        <v>16</v>
      </c>
      <c r="AR1139" s="9" t="s">
        <v>16</v>
      </c>
      <c r="AS1139" s="14"/>
      <c r="AT1139" s="14"/>
    </row>
    <row r="1140" spans="1:46" s="9" customFormat="1" hidden="1" x14ac:dyDescent="0.3">
      <c r="A1140" s="1" t="s">
        <v>2594</v>
      </c>
      <c r="B1140" s="1" t="s">
        <v>2595</v>
      </c>
      <c r="C1140" s="1" t="s">
        <v>11</v>
      </c>
      <c r="D1140" s="1" t="s">
        <v>12</v>
      </c>
      <c r="E1140" s="53" t="s">
        <v>13</v>
      </c>
      <c r="F1140" s="1" t="s">
        <v>64</v>
      </c>
      <c r="G1140" s="46" t="s">
        <v>5418</v>
      </c>
      <c r="H1140" s="66" t="s">
        <v>5452</v>
      </c>
      <c r="I1140" s="22" t="str">
        <f>_xlfn.XLOOKUP(B1140,[1]SITE!$B:$B,[1]SITE!$I:$I,"")</f>
        <v>No impact</v>
      </c>
      <c r="J1140" s="29"/>
      <c r="K1140" s="15" t="str" cm="1">
        <f t="array" ref="K1140">IFERROR(_xlfn.IFS(
M1140="MPR ISSUE","PDH",
M1140="BSS Hardware Issue","BSS",
M1140="Sites strategiques, MLL, Pylone, etc.","ENVTECH",
M1140="AKTIVCO DEFAUT GE &amp; POWER Cabinet","AKTIVCO",
M1140="AKTIVCO Coupure ENEO &amp; Baisse de tension","AKTIVCO GRID ONLY",
M1140="Coupure ENEO &amp; Baisse de tension","IHS GRID ONLY",
M1140="Defaut GE &amp; POWER Cabinet","IHS",
M1140="Sharing","Partners",
M1140="Sites strategiques &amp; DataCenter","SST &amp; DC",
M1140="Exclu","Exclu",
M1140="SAT","SAT",
M1140="SPARE-ISSUE","SPARE-ISSUE",
M1140="Fiber CAmtel","TRANS_FO_CAMTEL",
M1140="Fiber AOF","Fiber AOF",
M1140="Projet OCM (HUAWEI)","TRAVAUX-HUAWEI",
M1140="Projet OCM (NOKIA)","TRAVAUX-NOKIA",
M1140="ACCESS-ISSUE","ACCESS-ISSUE",
M1140="Projet OCM (ZTE, NOKIA, autres projets)","TRAVAUX OCM",
M1140="No root CAuse","No root cause",
M1140="ODU HS","PDH",
M1140="IP &amp; VLAN","PDH",
M1140="Warehouse HUAWEI","SPARE-ISSUE",
M1140="SPARE-HS","SPARE-ISSUE",
M1140="Power Telco","BSS"
),"")</f>
        <v>No root cause</v>
      </c>
      <c r="L1140" s="16" t="str" cm="1">
        <f t="array" ref="L1140">IFERROR(_xlfn.IFS(
M1140="MPR ISSUE","TX ISSUE",
M1140="BSS Hardware Issue","RAN ISSUE",
M1140="Sites strategiques, MLL, Pylone, etc.","ENVTECH",
M1140="AKTIVCO DEFAUT GE &amp; POWER Cabinet","POWER ISSUE",
M1140="AKTIVCO Coupure ENEO &amp; Baisse de tension","POWER ISSUE",
M1140="Coupure ENEO &amp; Baisse de tension","POWER ISSUE",
M1140="Defaut GE &amp; POWER Cabinet","POWER ISSUE",
M1140="Sharing","POWER ISSUE",
M1140="Sites strategiques &amp; DataCenter","POWER ISSUE",
M1140="Exclu","Exclu",
M1140="SAT","TX ISSUE",
M1140="SPARE-ISSUE","SPARE-ISSUE",
M1140="Fiber CAmtel","TX ISSUE",
M1140="Fiber AOF","TX ISSUE",
M1140="Projet OCM (HUAWEI)","TRAVAUX-HUAWEI",
M1140="Projet OCM (NOKIA)","TRAVAUX -NOKIA",
M1140="ACCESS-ISSUE","ACCESS-ISSUE",
M1140="Projet OCM (ZTE, NOKIA, autres projets)","TRAVAUX OCM",
M1140="No root CAuse","No root cause",
M1140="ODU HS","TX ISSUE",
M1140="IP &amp; VLAN","TX ISSUE",
M1140="Warehouse HUAWEI","SPARE-ISSUE",
M1140="SPARE-HS","SPARE-ISSUE",
M1140="Power Telco","RAN ISSUE"
),"")</f>
        <v>No root cause</v>
      </c>
      <c r="M1140" s="28" t="s">
        <v>5403</v>
      </c>
      <c r="N1140" s="17" t="str" cm="1">
        <f t="array" ref="N1140">IFERROR(_xlfn.IFS(
M1140="MPR ISSUE","ACTIVE",
M1140="BSS Hardware Issue","ACTIVE",
M1140="Sites strategiques, MLL, Pylone, etc.","PASSIVE",
M1140="AKTIVCO DEFAUT GE &amp; POWER Cabinet","PASSIVE",
M1140="AKTIVCO Coupure ENEO &amp; Baisse de tension","PASSIVE",
M1140="Coupure ENEO &amp; Baisse de tension","PASSIVE",
M1140="Defaut GE &amp; POWER Cabinet","PASSIVE",
M1140="Sharing","PASSIVE",
M1140="Sites strategiques &amp; DataCenter","PASSIVE",
M1140="Exclu","Exclu",
M1140="SAT","ACTIVE",
M1140="SPARE-ISSUE","SPARE-ISSUE",
M1140="Fiber CAmtel","ACTIVE",
M1140="Fiber AOF","ACTIVE",
M1140="Projet OCM (HUAWEI)","PLANNED WORKS",
M1140="Projet OCM (NOKIA)","PLANNED WORKS",
M1140="ACCESS-ISSUE","ACCESS-ISSUE",
M1140="Projet OCM (ZTE, NOKIA, autres projets)","PLANNED WORKS",
M1140="No root CAuse","No root cause",
M1140="ODU HS","ACTIVE",
M1140="IP &amp; VLAN","ACTIVE",
M1140="Warehouse HUAWEI","SPARE-ISSUE",
M1140="SPARE-HS","SPARE-ISSUE",
M1140="Power Telco","ACTIVE"
),"")</f>
        <v>No root cause</v>
      </c>
      <c r="O1140" s="56">
        <v>0</v>
      </c>
      <c r="P1140" s="56">
        <v>0</v>
      </c>
      <c r="Q1140" s="56">
        <v>0</v>
      </c>
      <c r="R1140" s="56">
        <v>0</v>
      </c>
      <c r="S1140" s="56">
        <v>0</v>
      </c>
      <c r="T1140" s="56">
        <v>0</v>
      </c>
      <c r="U1140" s="56">
        <v>0</v>
      </c>
      <c r="V1140" s="14"/>
      <c r="W1140" s="14"/>
      <c r="X1140" s="14"/>
      <c r="Y1140" s="14"/>
      <c r="Z1140" s="14"/>
      <c r="AA1140" s="30" t="s">
        <v>16</v>
      </c>
      <c r="AB1140" s="7" t="s">
        <v>16</v>
      </c>
      <c r="AC1140" s="3"/>
      <c r="AD1140" s="3" t="s">
        <v>16</v>
      </c>
      <c r="AE1140" s="7"/>
      <c r="AF1140" s="31" t="s">
        <v>16</v>
      </c>
      <c r="AG1140" s="31" t="s">
        <v>16</v>
      </c>
      <c r="AH1140" s="31" t="s">
        <v>16</v>
      </c>
      <c r="AI1140" s="31" t="s">
        <v>16</v>
      </c>
      <c r="AJ1140" s="31" t="s">
        <v>16</v>
      </c>
      <c r="AK1140" s="31" t="s">
        <v>16</v>
      </c>
      <c r="AL1140" s="31" t="s">
        <v>16</v>
      </c>
      <c r="AM1140" s="31" t="s">
        <v>16</v>
      </c>
      <c r="AN1140" s="31" t="s">
        <v>16</v>
      </c>
      <c r="AO1140" s="31" t="s">
        <v>16</v>
      </c>
      <c r="AP1140" s="9" t="s">
        <v>16</v>
      </c>
      <c r="AQ1140" s="9" t="s">
        <v>16</v>
      </c>
      <c r="AR1140" s="9" t="s">
        <v>16</v>
      </c>
      <c r="AS1140" s="14"/>
      <c r="AT1140" s="14"/>
    </row>
    <row r="1141" spans="1:46" s="9" customFormat="1" hidden="1" x14ac:dyDescent="0.3">
      <c r="A1141" s="1" t="s">
        <v>922</v>
      </c>
      <c r="B1141" s="48" t="s">
        <v>923</v>
      </c>
      <c r="C1141" s="48" t="s">
        <v>11</v>
      </c>
      <c r="D1141" s="48" t="s">
        <v>12</v>
      </c>
      <c r="E1141" s="53" t="s">
        <v>38</v>
      </c>
      <c r="F1141" s="48" t="s">
        <v>39</v>
      </c>
      <c r="G1141" s="22" t="s">
        <v>5417</v>
      </c>
      <c r="H1141" s="66" t="s">
        <v>5452</v>
      </c>
      <c r="I1141" s="22" t="str">
        <f>_xlfn.XLOOKUP(B1141,[1]SITE!$B:$B,[1]SITE!$I:$I,"")</f>
        <v>No impact</v>
      </c>
      <c r="J1141" s="29"/>
      <c r="K1141" s="15" t="str" cm="1">
        <f t="array" ref="K1141">IFERROR(_xlfn.IFS(
M1141="MPR ISSUE","PDH",
M1141="BSS Hardware Issue","BSS",
M1141="Sites strategiques, MLL, Pylone, etc.","ENVTECH",
M1141="AKTIVCO DEFAUT GE &amp; POWER Cabinet","AKTIVCO",
M1141="AKTIVCO Coupure ENEO &amp; Baisse de tension","AKTIVCO GRID ONLY",
M1141="Coupure ENEO &amp; Baisse de tension","IHS GRID ONLY",
M1141="Defaut GE &amp; POWER Cabinet","IHS",
M1141="Sharing","Partners",
M1141="Sites strategiques &amp; DataCenter","SST &amp; DC",
M1141="Exclu","Exclu",
M1141="SAT","SAT",
M1141="SPARE-ISSUE","SPARE-ISSUE",
M1141="Fiber CAmtel","TRANS_FO_CAMTEL",
M1141="Fiber AOF","Fiber AOF",
M1141="Projet OCM (HUAWEI)","TRAVAUX-HUAWEI",
M1141="Projet OCM (NOKIA)","TRAVAUX-NOKIA",
M1141="ACCESS-ISSUE","ACCESS-ISSUE",
M1141="Projet OCM (ZTE, NOKIA, autres projets)","TRAVAUX OCM",
M1141="No root CAuse","No root cause",
M1141="ODU HS","PDH",
M1141="IP &amp; VLAN","PDH",
M1141="Warehouse HUAWEI","SPARE-ISSUE",
M1141="SPARE-HS","SPARE-ISSUE",
M1141="Power Telco","BSS"
),"")</f>
        <v>No root cause</v>
      </c>
      <c r="L1141" s="16" t="str" cm="1">
        <f t="array" ref="L1141">IFERROR(_xlfn.IFS(
M1141="MPR ISSUE","TX ISSUE",
M1141="BSS Hardware Issue","RAN ISSUE",
M1141="Sites strategiques, MLL, Pylone, etc.","ENVTECH",
M1141="AKTIVCO DEFAUT GE &amp; POWER Cabinet","POWER ISSUE",
M1141="AKTIVCO Coupure ENEO &amp; Baisse de tension","POWER ISSUE",
M1141="Coupure ENEO &amp; Baisse de tension","POWER ISSUE",
M1141="Defaut GE &amp; POWER Cabinet","POWER ISSUE",
M1141="Sharing","POWER ISSUE",
M1141="Sites strategiques &amp; DataCenter","POWER ISSUE",
M1141="Exclu","Exclu",
M1141="SAT","TX ISSUE",
M1141="SPARE-ISSUE","SPARE-ISSUE",
M1141="Fiber CAmtel","TX ISSUE",
M1141="Fiber AOF","TX ISSUE",
M1141="Projet OCM (HUAWEI)","TRAVAUX-HUAWEI",
M1141="Projet OCM (NOKIA)","TRAVAUX -NOKIA",
M1141="ACCESS-ISSUE","ACCESS-ISSUE",
M1141="Projet OCM (ZTE, NOKIA, autres projets)","TRAVAUX OCM",
M1141="No root CAuse","No root cause",
M1141="ODU HS","TX ISSUE",
M1141="IP &amp; VLAN","TX ISSUE",
M1141="Warehouse HUAWEI","SPARE-ISSUE",
M1141="SPARE-HS","SPARE-ISSUE",
M1141="Power Telco","RAN ISSUE"
),"")</f>
        <v>No root cause</v>
      </c>
      <c r="M1141" s="28" t="s">
        <v>5403</v>
      </c>
      <c r="N1141" s="17" t="str" cm="1">
        <f t="array" ref="N1141">IFERROR(_xlfn.IFS(
M1141="MPR ISSUE","ACTIVE",
M1141="BSS Hardware Issue","ACTIVE",
M1141="Sites strategiques, MLL, Pylone, etc.","PASSIVE",
M1141="AKTIVCO DEFAUT GE &amp; POWER Cabinet","PASSIVE",
M1141="AKTIVCO Coupure ENEO &amp; Baisse de tension","PASSIVE",
M1141="Coupure ENEO &amp; Baisse de tension","PASSIVE",
M1141="Defaut GE &amp; POWER Cabinet","PASSIVE",
M1141="Sharing","PASSIVE",
M1141="Sites strategiques &amp; DataCenter","PASSIVE",
M1141="Exclu","Exclu",
M1141="SAT","ACTIVE",
M1141="SPARE-ISSUE","SPARE-ISSUE",
M1141="Fiber CAmtel","ACTIVE",
M1141="Fiber AOF","ACTIVE",
M1141="Projet OCM (HUAWEI)","PLANNED WORKS",
M1141="Projet OCM (NOKIA)","PLANNED WORKS",
M1141="ACCESS-ISSUE","ACCESS-ISSUE",
M1141="Projet OCM (ZTE, NOKIA, autres projets)","PLANNED WORKS",
M1141="No root CAuse","No root cause",
M1141="ODU HS","ACTIVE",
M1141="IP &amp; VLAN","ACTIVE",
M1141="Warehouse HUAWEI","SPARE-ISSUE",
M1141="SPARE-HS","SPARE-ISSUE",
M1141="Power Telco","ACTIVE"
),"")</f>
        <v>No root cause</v>
      </c>
      <c r="O1141" s="56">
        <v>0</v>
      </c>
      <c r="P1141" s="56">
        <v>0</v>
      </c>
      <c r="Q1141" s="56">
        <v>0</v>
      </c>
      <c r="R1141" s="56">
        <v>0</v>
      </c>
      <c r="S1141" s="56">
        <v>0</v>
      </c>
      <c r="T1141" s="56">
        <v>0</v>
      </c>
      <c r="U1141" s="56">
        <v>0</v>
      </c>
      <c r="V1141" s="14"/>
      <c r="W1141" s="14"/>
      <c r="X1141" s="14"/>
      <c r="Y1141" s="14"/>
      <c r="Z1141" s="14"/>
      <c r="AA1141" s="30" t="s">
        <v>16</v>
      </c>
      <c r="AB1141" s="7" t="s">
        <v>16</v>
      </c>
      <c r="AC1141" s="3"/>
      <c r="AD1141" s="3" t="s">
        <v>16</v>
      </c>
      <c r="AE1141" s="7"/>
      <c r="AF1141" s="31" t="s">
        <v>16</v>
      </c>
      <c r="AG1141" s="31" t="s">
        <v>16</v>
      </c>
      <c r="AH1141" s="31" t="s">
        <v>16</v>
      </c>
      <c r="AI1141" s="31" t="s">
        <v>16</v>
      </c>
      <c r="AJ1141" s="31" t="s">
        <v>16</v>
      </c>
      <c r="AK1141" s="31" t="s">
        <v>16</v>
      </c>
      <c r="AL1141" s="31" t="s">
        <v>16</v>
      </c>
      <c r="AM1141" s="31" t="s">
        <v>16</v>
      </c>
      <c r="AN1141" s="31" t="s">
        <v>16</v>
      </c>
      <c r="AO1141" s="31" t="s">
        <v>16</v>
      </c>
      <c r="AP1141" s="9" t="s">
        <v>16</v>
      </c>
      <c r="AQ1141" s="9" t="s">
        <v>16</v>
      </c>
      <c r="AR1141" s="9" t="s">
        <v>16</v>
      </c>
      <c r="AS1141" s="14"/>
      <c r="AT1141" s="14"/>
    </row>
    <row r="1142" spans="1:46" s="9" customFormat="1" hidden="1" x14ac:dyDescent="0.3">
      <c r="A1142" s="1" t="s">
        <v>924</v>
      </c>
      <c r="B1142" s="48" t="s">
        <v>925</v>
      </c>
      <c r="C1142" s="1"/>
      <c r="D1142" s="48"/>
      <c r="E1142" s="53" t="s">
        <v>38</v>
      </c>
      <c r="F1142" s="48" t="s">
        <v>39</v>
      </c>
      <c r="G1142" s="22" t="s">
        <v>5417</v>
      </c>
      <c r="H1142" s="66" t="s">
        <v>5452</v>
      </c>
      <c r="I1142" s="22" t="str">
        <f>_xlfn.XLOOKUP(B1142,[1]SITE!$B:$B,[1]SITE!$I:$I,"")</f>
        <v>No impact</v>
      </c>
      <c r="J1142" s="29"/>
      <c r="K1142" s="15" t="str" cm="1">
        <f t="array" ref="K1142">IFERROR(_xlfn.IFS(
M1142="MPR ISSUE","PDH",
M1142="BSS Hardware Issue","BSS",
M1142="Sites strategiques, MLL, Pylone, etc.","ENVTECH",
M1142="AKTIVCO DEFAUT GE &amp; POWER Cabinet","AKTIVCO",
M1142="AKTIVCO Coupure ENEO &amp; Baisse de tension","AKTIVCO GRID ONLY",
M1142="Coupure ENEO &amp; Baisse de tension","IHS GRID ONLY",
M1142="Defaut GE &amp; POWER Cabinet","IHS",
M1142="Sharing","Partners",
M1142="Sites strategiques &amp; DataCenter","SST &amp; DC",
M1142="Exclu","Exclu",
M1142="SAT","SAT",
M1142="SPARE-ISSUE","SPARE-ISSUE",
M1142="Fiber CAmtel","TRANS_FO_CAMTEL",
M1142="Fiber AOF","Fiber AOF",
M1142="Projet OCM (HUAWEI)","TRAVAUX-HUAWEI",
M1142="Projet OCM (NOKIA)","TRAVAUX-NOKIA",
M1142="ACCESS-ISSUE","ACCESS-ISSUE",
M1142="Projet OCM (ZTE, NOKIA, autres projets)","TRAVAUX OCM",
M1142="No root CAuse","No root cause",
M1142="ODU HS","PDH",
M1142="IP &amp; VLAN","PDH",
M1142="Warehouse HUAWEI","SPARE-ISSUE",
M1142="SPARE-HS","SPARE-ISSUE",
M1142="Power Telco","BSS"
),"")</f>
        <v>Partners</v>
      </c>
      <c r="L1142" s="16" t="str" cm="1">
        <f t="array" ref="L1142">IFERROR(_xlfn.IFS(
M1142="MPR ISSUE","TX ISSUE",
M1142="BSS Hardware Issue","RAN ISSUE",
M1142="Sites strategiques, MLL, Pylone, etc.","ENVTECH",
M1142="AKTIVCO DEFAUT GE &amp; POWER Cabinet","POWER ISSUE",
M1142="AKTIVCO Coupure ENEO &amp; Baisse de tension","POWER ISSUE",
M1142="Coupure ENEO &amp; Baisse de tension","POWER ISSUE",
M1142="Defaut GE &amp; POWER Cabinet","POWER ISSUE",
M1142="Sharing","POWER ISSUE",
M1142="Sites strategiques &amp; DataCenter","POWER ISSUE",
M1142="Exclu","Exclu",
M1142="SAT","TX ISSUE",
M1142="SPARE-ISSUE","SPARE-ISSUE",
M1142="Fiber CAmtel","TX ISSUE",
M1142="Fiber AOF","TX ISSUE",
M1142="Projet OCM (HUAWEI)","TRAVAUX-HUAWEI",
M1142="Projet OCM (NOKIA)","TRAVAUX -NOKIA",
M1142="ACCESS-ISSUE","ACCESS-ISSUE",
M1142="Projet OCM (ZTE, NOKIA, autres projets)","TRAVAUX OCM",
M1142="No root CAuse","No root cause",
M1142="ODU HS","TX ISSUE",
M1142="IP &amp; VLAN","TX ISSUE",
M1142="Warehouse HUAWEI","SPARE-ISSUE",
M1142="SPARE-HS","SPARE-ISSUE",
M1142="Power Telco","RAN ISSUE"
),"")</f>
        <v>POWER ISSUE</v>
      </c>
      <c r="M1142" s="28" t="s">
        <v>5337</v>
      </c>
      <c r="N1142" s="17" t="str" cm="1">
        <f t="array" ref="N1142">IFERROR(_xlfn.IFS(
M1142="MPR ISSUE","ACTIVE",
M1142="BSS Hardware Issue","ACTIVE",
M1142="Sites strategiques, MLL, Pylone, etc.","PASSIVE",
M1142="AKTIVCO DEFAUT GE &amp; POWER Cabinet","PASSIVE",
M1142="AKTIVCO Coupure ENEO &amp; Baisse de tension","PASSIVE",
M1142="Coupure ENEO &amp; Baisse de tension","PASSIVE",
M1142="Defaut GE &amp; POWER Cabinet","PASSIVE",
M1142="Sharing","PASSIVE",
M1142="Sites strategiques &amp; DataCenter","PASSIVE",
M1142="Exclu","Exclu",
M1142="SAT","ACTIVE",
M1142="SPARE-ISSUE","SPARE-ISSUE",
M1142="Fiber CAmtel","ACTIVE",
M1142="Fiber AOF","ACTIVE",
M1142="Projet OCM (HUAWEI)","PLANNED WORKS",
M1142="Projet OCM (NOKIA)","PLANNED WORKS",
M1142="ACCESS-ISSUE","ACCESS-ISSUE",
M1142="Projet OCM (ZTE, NOKIA, autres projets)","PLANNED WORKS",
M1142="No root CAuse","No root cause",
M1142="ODU HS","ACTIVE",
M1142="IP &amp; VLAN","ACTIVE",
M1142="Warehouse HUAWEI","SPARE-ISSUE",
M1142="SPARE-HS","SPARE-ISSUE",
M1142="Power Telco","ACTIVE"
),"")</f>
        <v>PASSIVE</v>
      </c>
      <c r="O1142" s="56">
        <v>0</v>
      </c>
      <c r="P1142" s="56">
        <v>0</v>
      </c>
      <c r="Q1142" s="56">
        <v>3.03479909140977</v>
      </c>
      <c r="R1142" s="56">
        <v>0</v>
      </c>
      <c r="S1142" s="56">
        <v>0</v>
      </c>
      <c r="T1142" s="56">
        <v>0.67396977453607387</v>
      </c>
      <c r="U1142" s="56">
        <v>0</v>
      </c>
      <c r="V1142" s="14"/>
      <c r="W1142" s="14"/>
      <c r="X1142" s="14"/>
      <c r="Y1142" s="14"/>
      <c r="Z1142" s="14"/>
      <c r="AA1142" s="30" t="s">
        <v>16</v>
      </c>
      <c r="AB1142" s="7" t="s">
        <v>16</v>
      </c>
      <c r="AC1142" s="3"/>
      <c r="AD1142" s="3" t="s">
        <v>16</v>
      </c>
      <c r="AE1142" s="7"/>
      <c r="AF1142" s="31" t="s">
        <v>16</v>
      </c>
      <c r="AG1142" s="31" t="s">
        <v>16</v>
      </c>
      <c r="AH1142" s="31" t="s">
        <v>16</v>
      </c>
      <c r="AI1142" s="31" t="s">
        <v>16</v>
      </c>
      <c r="AJ1142" s="31" t="s">
        <v>16</v>
      </c>
      <c r="AK1142" s="31" t="s">
        <v>16</v>
      </c>
      <c r="AL1142" s="31" t="s">
        <v>16</v>
      </c>
      <c r="AM1142" s="31" t="s">
        <v>16</v>
      </c>
      <c r="AN1142" s="31" t="s">
        <v>16</v>
      </c>
      <c r="AO1142" s="31" t="s">
        <v>16</v>
      </c>
      <c r="AP1142" s="9" t="s">
        <v>16</v>
      </c>
      <c r="AQ1142" s="9" t="s">
        <v>16</v>
      </c>
      <c r="AR1142" s="9" t="s">
        <v>16</v>
      </c>
      <c r="AS1142" s="14"/>
      <c r="AT1142" s="14"/>
    </row>
    <row r="1143" spans="1:46" s="9" customFormat="1" hidden="1" x14ac:dyDescent="0.3">
      <c r="A1143" s="1" t="s">
        <v>1634</v>
      </c>
      <c r="B1143" s="1" t="s">
        <v>1635</v>
      </c>
      <c r="C1143" s="1"/>
      <c r="D1143" s="1"/>
      <c r="E1143" s="53" t="s">
        <v>103</v>
      </c>
      <c r="F1143" s="1" t="s">
        <v>857</v>
      </c>
      <c r="G1143" s="46" t="s">
        <v>5418</v>
      </c>
      <c r="H1143" s="66" t="s">
        <v>5452</v>
      </c>
      <c r="I1143" s="22" t="str">
        <f>_xlfn.XLOOKUP(B1143,[1]SITE!$B:$B,[1]SITE!$I:$I,"")</f>
        <v>No impact</v>
      </c>
      <c r="J1143" s="29"/>
      <c r="K1143" s="15" t="str" cm="1">
        <f t="array" ref="K1143">IFERROR(_xlfn.IFS(
M1143="MPR ISSUE","PDH",
M1143="BSS Hardware Issue","BSS",
M1143="Sites strategiques, MLL, Pylone, etc.","ENVTECH",
M1143="AKTIVCO DEFAUT GE &amp; POWER Cabinet","AKTIVCO",
M1143="AKTIVCO Coupure ENEO &amp; Baisse de tension","AKTIVCO GRID ONLY",
M1143="Coupure ENEO &amp; Baisse de tension","IHS GRID ONLY",
M1143="Defaut GE &amp; POWER Cabinet","IHS",
M1143="Sharing","Partners",
M1143="Sites strategiques &amp; DataCenter","SST &amp; DC",
M1143="Exclu","Exclu",
M1143="SAT","SAT",
M1143="SPARE-ISSUE","SPARE-ISSUE",
M1143="Fiber CAmtel","TRANS_FO_CAMTEL",
M1143="Fiber AOF","Fiber AOF",
M1143="Projet OCM (HUAWEI)","TRAVAUX-HUAWEI",
M1143="Projet OCM (NOKIA)","TRAVAUX-NOKIA",
M1143="ACCESS-ISSUE","ACCESS-ISSUE",
M1143="Projet OCM (ZTE, NOKIA, autres projets)","TRAVAUX OCM",
M1143="No root CAuse","No root cause",
M1143="ODU HS","PDH",
M1143="IP &amp; VLAN","PDH",
M1143="Warehouse HUAWEI","SPARE-ISSUE",
M1143="SPARE-HS","SPARE-ISSUE",
M1143="Power Telco","BSS"
),"")</f>
        <v>No root cause</v>
      </c>
      <c r="L1143" s="16" t="str" cm="1">
        <f t="array" ref="L1143">IFERROR(_xlfn.IFS(
M1143="MPR ISSUE","TX ISSUE",
M1143="BSS Hardware Issue","RAN ISSUE",
M1143="Sites strategiques, MLL, Pylone, etc.","ENVTECH",
M1143="AKTIVCO DEFAUT GE &amp; POWER Cabinet","POWER ISSUE",
M1143="AKTIVCO Coupure ENEO &amp; Baisse de tension","POWER ISSUE",
M1143="Coupure ENEO &amp; Baisse de tension","POWER ISSUE",
M1143="Defaut GE &amp; POWER Cabinet","POWER ISSUE",
M1143="Sharing","POWER ISSUE",
M1143="Sites strategiques &amp; DataCenter","POWER ISSUE",
M1143="Exclu","Exclu",
M1143="SAT","TX ISSUE",
M1143="SPARE-ISSUE","SPARE-ISSUE",
M1143="Fiber CAmtel","TX ISSUE",
M1143="Fiber AOF","TX ISSUE",
M1143="Projet OCM (HUAWEI)","TRAVAUX-HUAWEI",
M1143="Projet OCM (NOKIA)","TRAVAUX -NOKIA",
M1143="ACCESS-ISSUE","ACCESS-ISSUE",
M1143="Projet OCM (ZTE, NOKIA, autres projets)","TRAVAUX OCM",
M1143="No root CAuse","No root cause",
M1143="ODU HS","TX ISSUE",
M1143="IP &amp; VLAN","TX ISSUE",
M1143="Warehouse HUAWEI","SPARE-ISSUE",
M1143="SPARE-HS","SPARE-ISSUE",
M1143="Power Telco","RAN ISSUE"
),"")</f>
        <v>No root cause</v>
      </c>
      <c r="M1143" s="28" t="s">
        <v>5403</v>
      </c>
      <c r="N1143" s="17" t="str" cm="1">
        <f t="array" ref="N1143">IFERROR(_xlfn.IFS(
M1143="MPR ISSUE","ACTIVE",
M1143="BSS Hardware Issue","ACTIVE",
M1143="Sites strategiques, MLL, Pylone, etc.","PASSIVE",
M1143="AKTIVCO DEFAUT GE &amp; POWER Cabinet","PASSIVE",
M1143="AKTIVCO Coupure ENEO &amp; Baisse de tension","PASSIVE",
M1143="Coupure ENEO &amp; Baisse de tension","PASSIVE",
M1143="Defaut GE &amp; POWER Cabinet","PASSIVE",
M1143="Sharing","PASSIVE",
M1143="Sites strategiques &amp; DataCenter","PASSIVE",
M1143="Exclu","Exclu",
M1143="SAT","ACTIVE",
M1143="SPARE-ISSUE","SPARE-ISSUE",
M1143="Fiber CAmtel","ACTIVE",
M1143="Fiber AOF","ACTIVE",
M1143="Projet OCM (HUAWEI)","PLANNED WORKS",
M1143="Projet OCM (NOKIA)","PLANNED WORKS",
M1143="ACCESS-ISSUE","ACCESS-ISSUE",
M1143="Projet OCM (ZTE, NOKIA, autres projets)","PLANNED WORKS",
M1143="No root CAuse","No root cause",
M1143="ODU HS","ACTIVE",
M1143="IP &amp; VLAN","ACTIVE",
M1143="Warehouse HUAWEI","SPARE-ISSUE",
M1143="SPARE-HS","SPARE-ISSUE",
M1143="Power Telco","ACTIVE"
),"")</f>
        <v>No root cause</v>
      </c>
      <c r="O1143" s="56">
        <v>0</v>
      </c>
      <c r="P1143" s="56">
        <v>0</v>
      </c>
      <c r="Q1143" s="56">
        <v>0</v>
      </c>
      <c r="R1143" s="56">
        <v>0</v>
      </c>
      <c r="S1143" s="56">
        <v>0</v>
      </c>
      <c r="T1143" s="56">
        <v>0</v>
      </c>
      <c r="U1143" s="56">
        <v>0.95624555906549902</v>
      </c>
      <c r="V1143" s="14"/>
      <c r="W1143" s="14"/>
      <c r="X1143" s="14"/>
      <c r="Y1143" s="14"/>
      <c r="Z1143" s="14"/>
      <c r="AA1143" s="30" t="s">
        <v>5396</v>
      </c>
      <c r="AB1143" s="7" t="s">
        <v>16</v>
      </c>
      <c r="AC1143" s="3"/>
      <c r="AD1143" s="3" t="s">
        <v>16</v>
      </c>
      <c r="AE1143" s="7"/>
      <c r="AF1143" s="31" t="s">
        <v>16</v>
      </c>
      <c r="AG1143" s="31" t="s">
        <v>16</v>
      </c>
      <c r="AH1143" s="31" t="s">
        <v>16</v>
      </c>
      <c r="AI1143" s="31" t="s">
        <v>16</v>
      </c>
      <c r="AJ1143" s="31" t="s">
        <v>16</v>
      </c>
      <c r="AK1143" s="31" t="s">
        <v>16</v>
      </c>
      <c r="AL1143" s="31" t="s">
        <v>16</v>
      </c>
      <c r="AM1143" s="31" t="s">
        <v>16</v>
      </c>
      <c r="AN1143" s="31" t="s">
        <v>16</v>
      </c>
      <c r="AO1143" s="31" t="s">
        <v>16</v>
      </c>
      <c r="AP1143" s="9" t="s">
        <v>5396</v>
      </c>
      <c r="AQ1143" s="9" t="s">
        <v>16</v>
      </c>
      <c r="AR1143" s="9" t="s">
        <v>16</v>
      </c>
      <c r="AS1143" s="14"/>
      <c r="AT1143" s="14"/>
    </row>
    <row r="1144" spans="1:46" s="9" customFormat="1" hidden="1" x14ac:dyDescent="0.3">
      <c r="A1144" s="1" t="s">
        <v>3909</v>
      </c>
      <c r="B1144" s="48" t="s">
        <v>3910</v>
      </c>
      <c r="C1144" s="48" t="s">
        <v>11</v>
      </c>
      <c r="D1144" s="48" t="s">
        <v>12</v>
      </c>
      <c r="E1144" s="53" t="s">
        <v>56</v>
      </c>
      <c r="F1144" s="48" t="s">
        <v>3911</v>
      </c>
      <c r="G1144" s="46" t="s">
        <v>5418</v>
      </c>
      <c r="H1144" s="66" t="s">
        <v>5453</v>
      </c>
      <c r="I1144" s="22" t="str">
        <f>_xlfn.XLOOKUP(B1144,[1]SITE!$B:$B,[1]SITE!$I:$I,"")</f>
        <v>No impact</v>
      </c>
      <c r="J1144" s="29"/>
      <c r="K1144" s="15" t="str" cm="1">
        <f t="array" ref="K1144">IFERROR(_xlfn.IFS(
M1144="MPR ISSUE","PDH",
M1144="BSS Hardware Issue","BSS",
M1144="Sites strategiques, MLL, Pylone, etc.","ENVTECH",
M1144="AKTIVCO DEFAUT GE &amp; POWER Cabinet","AKTIVCO",
M1144="AKTIVCO Coupure ENEO &amp; Baisse de tension","AKTIVCO GRID ONLY",
M1144="Coupure ENEO &amp; Baisse de tension","IHS GRID ONLY",
M1144="Defaut GE &amp; POWER Cabinet","IHS",
M1144="Sharing","Partners",
M1144="Sites strategiques &amp; DataCenter","SST &amp; DC",
M1144="Exclu","Exclu",
M1144="SAT","SAT",
M1144="SPARE-ISSUE","SPARE-ISSUE",
M1144="Fiber CAmtel","TRANS_FO_CAMTEL",
M1144="Fiber AOF","Fiber AOF",
M1144="Projet OCM (HUAWEI)","TRAVAUX-HUAWEI",
M1144="Projet OCM (NOKIA)","TRAVAUX-NOKIA",
M1144="ACCESS-ISSUE","ACCESS-ISSUE",
M1144="Projet OCM (ZTE, NOKIA, autres projets)","TRAVAUX OCM",
M1144="No root CAuse","No root cause",
M1144="ODU HS","PDH",
M1144="IP &amp; VLAN","PDH",
M1144="Warehouse HUAWEI","SPARE-ISSUE",
M1144="SPARE-HS","SPARE-ISSUE",
M1144="Power Telco","BSS"
),"")</f>
        <v>No root cause</v>
      </c>
      <c r="L1144" s="16" t="str" cm="1">
        <f t="array" ref="L1144">IFERROR(_xlfn.IFS(
M1144="MPR ISSUE","TX ISSUE",
M1144="BSS Hardware Issue","RAN ISSUE",
M1144="Sites strategiques, MLL, Pylone, etc.","ENVTECH",
M1144="AKTIVCO DEFAUT GE &amp; POWER Cabinet","POWER ISSUE",
M1144="AKTIVCO Coupure ENEO &amp; Baisse de tension","POWER ISSUE",
M1144="Coupure ENEO &amp; Baisse de tension","POWER ISSUE",
M1144="Defaut GE &amp; POWER Cabinet","POWER ISSUE",
M1144="Sharing","POWER ISSUE",
M1144="Sites strategiques &amp; DataCenter","POWER ISSUE",
M1144="Exclu","Exclu",
M1144="SAT","TX ISSUE",
M1144="SPARE-ISSUE","SPARE-ISSUE",
M1144="Fiber CAmtel","TX ISSUE",
M1144="Fiber AOF","TX ISSUE",
M1144="Projet OCM (HUAWEI)","TRAVAUX-HUAWEI",
M1144="Projet OCM (NOKIA)","TRAVAUX -NOKIA",
M1144="ACCESS-ISSUE","ACCESS-ISSUE",
M1144="Projet OCM (ZTE, NOKIA, autres projets)","TRAVAUX OCM",
M1144="No root CAuse","No root cause",
M1144="ODU HS","TX ISSUE",
M1144="IP &amp; VLAN","TX ISSUE",
M1144="Warehouse HUAWEI","SPARE-ISSUE",
M1144="SPARE-HS","SPARE-ISSUE",
M1144="Power Telco","RAN ISSUE"
),"")</f>
        <v>No root cause</v>
      </c>
      <c r="M1144" s="28" t="s">
        <v>5403</v>
      </c>
      <c r="N1144" s="17" t="str" cm="1">
        <f t="array" ref="N1144">IFERROR(_xlfn.IFS(
M1144="MPR ISSUE","ACTIVE",
M1144="BSS Hardware Issue","ACTIVE",
M1144="Sites strategiques, MLL, Pylone, etc.","PASSIVE",
M1144="AKTIVCO DEFAUT GE &amp; POWER Cabinet","PASSIVE",
M1144="AKTIVCO Coupure ENEO &amp; Baisse de tension","PASSIVE",
M1144="Coupure ENEO &amp; Baisse de tension","PASSIVE",
M1144="Defaut GE &amp; POWER Cabinet","PASSIVE",
M1144="Sharing","PASSIVE",
M1144="Sites strategiques &amp; DataCenter","PASSIVE",
M1144="Exclu","Exclu",
M1144="SAT","ACTIVE",
M1144="SPARE-ISSUE","SPARE-ISSUE",
M1144="Fiber CAmtel","ACTIVE",
M1144="Fiber AOF","ACTIVE",
M1144="Projet OCM (HUAWEI)","PLANNED WORKS",
M1144="Projet OCM (NOKIA)","PLANNED WORKS",
M1144="ACCESS-ISSUE","ACCESS-ISSUE",
M1144="Projet OCM (ZTE, NOKIA, autres projets)","PLANNED WORKS",
M1144="No root CAuse","No root cause",
M1144="ODU HS","ACTIVE",
M1144="IP &amp; VLAN","ACTIVE",
M1144="Warehouse HUAWEI","SPARE-ISSUE",
M1144="SPARE-HS","SPARE-ISSUE",
M1144="Power Telco","ACTIVE"
),"")</f>
        <v>No root cause</v>
      </c>
      <c r="O1144" s="56">
        <v>0</v>
      </c>
      <c r="P1144" s="56">
        <v>0</v>
      </c>
      <c r="Q1144" s="56">
        <v>2.675261747609386E-4</v>
      </c>
      <c r="R1144" s="56">
        <v>0</v>
      </c>
      <c r="S1144" s="56">
        <v>0</v>
      </c>
      <c r="T1144" s="56">
        <v>0</v>
      </c>
      <c r="U1144" s="56">
        <v>0</v>
      </c>
      <c r="V1144" s="14"/>
      <c r="W1144" s="14"/>
      <c r="X1144" s="14"/>
      <c r="Y1144" s="14"/>
      <c r="Z1144" s="14"/>
      <c r="AA1144" s="30" t="s">
        <v>16</v>
      </c>
      <c r="AB1144" s="7" t="s">
        <v>16</v>
      </c>
      <c r="AC1144" s="3"/>
      <c r="AD1144" s="3" t="s">
        <v>16</v>
      </c>
      <c r="AE1144" s="7"/>
      <c r="AF1144" s="31" t="s">
        <v>16</v>
      </c>
      <c r="AG1144" s="31" t="s">
        <v>16</v>
      </c>
      <c r="AH1144" s="31" t="s">
        <v>16</v>
      </c>
      <c r="AI1144" s="31" t="s">
        <v>16</v>
      </c>
      <c r="AJ1144" s="31" t="s">
        <v>16</v>
      </c>
      <c r="AK1144" s="31" t="s">
        <v>16</v>
      </c>
      <c r="AL1144" s="31" t="s">
        <v>16</v>
      </c>
      <c r="AM1144" s="31" t="s">
        <v>16</v>
      </c>
      <c r="AN1144" s="31" t="s">
        <v>16</v>
      </c>
      <c r="AO1144" s="31" t="s">
        <v>16</v>
      </c>
      <c r="AP1144" s="9" t="s">
        <v>16</v>
      </c>
      <c r="AQ1144" s="9" t="s">
        <v>16</v>
      </c>
      <c r="AR1144" s="9" t="s">
        <v>16</v>
      </c>
      <c r="AS1144" s="14"/>
      <c r="AT1144" s="14"/>
    </row>
    <row r="1145" spans="1:46" s="9" customFormat="1" hidden="1" x14ac:dyDescent="0.3">
      <c r="A1145" s="1" t="s">
        <v>1150</v>
      </c>
      <c r="B1145" s="48" t="s">
        <v>1151</v>
      </c>
      <c r="C1145" s="48" t="s">
        <v>11</v>
      </c>
      <c r="D1145" s="48" t="s">
        <v>12</v>
      </c>
      <c r="E1145" s="53" t="s">
        <v>56</v>
      </c>
      <c r="F1145" s="48" t="s">
        <v>1152</v>
      </c>
      <c r="G1145" s="47" t="s">
        <v>5419</v>
      </c>
      <c r="H1145" s="66" t="s">
        <v>5453</v>
      </c>
      <c r="I1145" s="22" t="str">
        <f>_xlfn.XLOOKUP(B1145,[1]SITE!$B:$B,[1]SITE!$I:$I,"")</f>
        <v>No impact</v>
      </c>
      <c r="J1145" s="29"/>
      <c r="K1145" s="15" t="str" cm="1">
        <f t="array" ref="K1145">IFERROR(_xlfn.IFS(
M1145="MPR ISSUE","PDH",
M1145="BSS Hardware Issue","BSS",
M1145="Sites strategiques, MLL, Pylone, etc.","ENVTECH",
M1145="AKTIVCO DEFAUT GE &amp; POWER Cabinet","AKTIVCO",
M1145="AKTIVCO Coupure ENEO &amp; Baisse de tension","AKTIVCO GRID ONLY",
M1145="Coupure ENEO &amp; Baisse de tension","IHS GRID ONLY",
M1145="Defaut GE &amp; POWER Cabinet","IHS",
M1145="Sharing","Partners",
M1145="Sites strategiques &amp; DataCenter","SST &amp; DC",
M1145="Exclu","Exclu",
M1145="SAT","SAT",
M1145="SPARE-ISSUE","SPARE-ISSUE",
M1145="Fiber CAmtel","TRANS_FO_CAMTEL",
M1145="Fiber AOF","Fiber AOF",
M1145="Projet OCM (HUAWEI)","TRAVAUX-HUAWEI",
M1145="Projet OCM (NOKIA)","TRAVAUX-NOKIA",
M1145="ACCESS-ISSUE","ACCESS-ISSUE",
M1145="Projet OCM (ZTE, NOKIA, autres projets)","TRAVAUX OCM",
M1145="No root CAuse","No root cause",
M1145="ODU HS","PDH",
M1145="IP &amp; VLAN","PDH",
M1145="Warehouse HUAWEI","SPARE-ISSUE",
M1145="SPARE-HS","SPARE-ISSUE",
M1145="Power Telco","BSS"
),"")</f>
        <v>PDH</v>
      </c>
      <c r="L1145" s="16" t="str" cm="1">
        <f t="array" ref="L1145">IFERROR(_xlfn.IFS(
M1145="MPR ISSUE","TX ISSUE",
M1145="BSS Hardware Issue","RAN ISSUE",
M1145="Sites strategiques, MLL, Pylone, etc.","ENVTECH",
M1145="AKTIVCO DEFAUT GE &amp; POWER Cabinet","POWER ISSUE",
M1145="AKTIVCO Coupure ENEO &amp; Baisse de tension","POWER ISSUE",
M1145="Coupure ENEO &amp; Baisse de tension","POWER ISSUE",
M1145="Defaut GE &amp; POWER Cabinet","POWER ISSUE",
M1145="Sharing","POWER ISSUE",
M1145="Sites strategiques &amp; DataCenter","POWER ISSUE",
M1145="Exclu","Exclu",
M1145="SAT","TX ISSUE",
M1145="SPARE-ISSUE","SPARE-ISSUE",
M1145="Fiber CAmtel","TX ISSUE",
M1145="Fiber AOF","TX ISSUE",
M1145="Projet OCM (HUAWEI)","TRAVAUX-HUAWEI",
M1145="Projet OCM (NOKIA)","TRAVAUX -NOKIA",
M1145="ACCESS-ISSUE","ACCESS-ISSUE",
M1145="Projet OCM (ZTE, NOKIA, autres projets)","TRAVAUX OCM",
M1145="No root CAuse","No root cause",
M1145="ODU HS","TX ISSUE",
M1145="IP &amp; VLAN","TX ISSUE",
M1145="Warehouse HUAWEI","SPARE-ISSUE",
M1145="SPARE-HS","SPARE-ISSUE",
M1145="Power Telco","RAN ISSUE"
),"")</f>
        <v>TX ISSUE</v>
      </c>
      <c r="M1145" s="28" t="s">
        <v>5404</v>
      </c>
      <c r="N1145" s="17" t="str" cm="1">
        <f t="array" ref="N1145">IFERROR(_xlfn.IFS(
M1145="MPR ISSUE","ACTIVE",
M1145="BSS Hardware Issue","ACTIVE",
M1145="Sites strategiques, MLL, Pylone, etc.","PASSIVE",
M1145="AKTIVCO DEFAUT GE &amp; POWER Cabinet","PASSIVE",
M1145="AKTIVCO Coupure ENEO &amp; Baisse de tension","PASSIVE",
M1145="Coupure ENEO &amp; Baisse de tension","PASSIVE",
M1145="Defaut GE &amp; POWER Cabinet","PASSIVE",
M1145="Sharing","PASSIVE",
M1145="Sites strategiques &amp; DataCenter","PASSIVE",
M1145="Exclu","Exclu",
M1145="SAT","ACTIVE",
M1145="SPARE-ISSUE","SPARE-ISSUE",
M1145="Fiber CAmtel","ACTIVE",
M1145="Fiber AOF","ACTIVE",
M1145="Projet OCM (HUAWEI)","PLANNED WORKS",
M1145="Projet OCM (NOKIA)","PLANNED WORKS",
M1145="ACCESS-ISSUE","ACCESS-ISSUE",
M1145="Projet OCM (ZTE, NOKIA, autres projets)","PLANNED WORKS",
M1145="No root CAuse","No root cause",
M1145="ODU HS","ACTIVE",
M1145="IP &amp; VLAN","ACTIVE",
M1145="Warehouse HUAWEI","SPARE-ISSUE",
M1145="SPARE-HS","SPARE-ISSUE",
M1145="Power Telco","ACTIVE"
),"")</f>
        <v>ACTIVE</v>
      </c>
      <c r="O1145" s="56">
        <v>0</v>
      </c>
      <c r="P1145" s="56">
        <v>1.7837142801516964E-3</v>
      </c>
      <c r="Q1145" s="56">
        <v>0</v>
      </c>
      <c r="R1145" s="56">
        <v>0</v>
      </c>
      <c r="S1145" s="56">
        <v>0</v>
      </c>
      <c r="T1145" s="56">
        <v>0.38070758176313324</v>
      </c>
      <c r="U1145" s="56">
        <v>0</v>
      </c>
      <c r="V1145" s="14"/>
      <c r="W1145" s="14"/>
      <c r="X1145" s="14"/>
      <c r="Y1145" s="14"/>
      <c r="Z1145" s="14"/>
      <c r="AA1145" s="30" t="s">
        <v>16</v>
      </c>
      <c r="AB1145" s="7" t="s">
        <v>16</v>
      </c>
      <c r="AC1145" s="3"/>
      <c r="AD1145" s="3" t="s">
        <v>16</v>
      </c>
      <c r="AE1145" s="7"/>
      <c r="AF1145" s="31" t="s">
        <v>16</v>
      </c>
      <c r="AG1145" s="31" t="s">
        <v>16</v>
      </c>
      <c r="AH1145" s="31" t="s">
        <v>16</v>
      </c>
      <c r="AI1145" s="31" t="s">
        <v>16</v>
      </c>
      <c r="AJ1145" s="31" t="s">
        <v>16</v>
      </c>
      <c r="AK1145" s="31" t="s">
        <v>16</v>
      </c>
      <c r="AL1145" s="31" t="s">
        <v>16</v>
      </c>
      <c r="AM1145" s="31" t="s">
        <v>16</v>
      </c>
      <c r="AN1145" s="31" t="s">
        <v>16</v>
      </c>
      <c r="AO1145" s="31" t="s">
        <v>16</v>
      </c>
      <c r="AP1145" s="9" t="s">
        <v>16</v>
      </c>
      <c r="AQ1145" s="9" t="s">
        <v>16</v>
      </c>
      <c r="AR1145" s="9" t="s">
        <v>16</v>
      </c>
      <c r="AS1145" s="14"/>
      <c r="AT1145" s="14"/>
    </row>
    <row r="1146" spans="1:46" s="9" customFormat="1" hidden="1" x14ac:dyDescent="0.3">
      <c r="A1146" s="1" t="s">
        <v>3366</v>
      </c>
      <c r="B1146" s="49" t="s">
        <v>3367</v>
      </c>
      <c r="C1146" s="1"/>
      <c r="D1146" s="48"/>
      <c r="E1146" s="53" t="s">
        <v>32</v>
      </c>
      <c r="F1146" s="48" t="s">
        <v>33</v>
      </c>
      <c r="G1146" s="22" t="s">
        <v>5417</v>
      </c>
      <c r="H1146" s="66" t="s">
        <v>5452</v>
      </c>
      <c r="I1146" s="22" t="str">
        <f>_xlfn.XLOOKUP(B1146,[1]SITE!$B:$B,[1]SITE!$I:$I,"")</f>
        <v>No impact</v>
      </c>
      <c r="J1146" s="29"/>
      <c r="K1146" s="15" t="str" cm="1">
        <f t="array" ref="K1146">IFERROR(_xlfn.IFS(
M1146="MPR ISSUE","PDH",
M1146="BSS Hardware Issue","BSS",
M1146="Sites strategiques, MLL, Pylone, etc.","ENVTECH",
M1146="AKTIVCO DEFAUT GE &amp; POWER Cabinet","AKTIVCO",
M1146="AKTIVCO Coupure ENEO &amp; Baisse de tension","AKTIVCO GRID ONLY",
M1146="Coupure ENEO &amp; Baisse de tension","IHS GRID ONLY",
M1146="Defaut GE &amp; POWER Cabinet","IHS",
M1146="Sharing","Partners",
M1146="Sites strategiques &amp; DataCenter","SST &amp; DC",
M1146="Exclu","Exclu",
M1146="SAT","SAT",
M1146="SPARE-ISSUE","SPARE-ISSUE",
M1146="Fiber CAmtel","TRANS_FO_CAMTEL",
M1146="Fiber AOF","Fiber AOF",
M1146="Projet OCM (HUAWEI)","TRAVAUX-HUAWEI",
M1146="Projet OCM (NOKIA)","TRAVAUX-NOKIA",
M1146="ACCESS-ISSUE","ACCESS-ISSUE",
M1146="Projet OCM (ZTE, NOKIA, autres projets)","TRAVAUX OCM",
M1146="No root CAuse","No root cause",
M1146="ODU HS","PDH",
M1146="IP &amp; VLAN","PDH",
M1146="Warehouse HUAWEI","SPARE-ISSUE",
M1146="SPARE-HS","SPARE-ISSUE",
M1146="Power Telco","BSS"
),"")</f>
        <v>No root cause</v>
      </c>
      <c r="L1146" s="16" t="str" cm="1">
        <f t="array" ref="L1146">IFERROR(_xlfn.IFS(
M1146="MPR ISSUE","TX ISSUE",
M1146="BSS Hardware Issue","RAN ISSUE",
M1146="Sites strategiques, MLL, Pylone, etc.","ENVTECH",
M1146="AKTIVCO DEFAUT GE &amp; POWER Cabinet","POWER ISSUE",
M1146="AKTIVCO Coupure ENEO &amp; Baisse de tension","POWER ISSUE",
M1146="Coupure ENEO &amp; Baisse de tension","POWER ISSUE",
M1146="Defaut GE &amp; POWER Cabinet","POWER ISSUE",
M1146="Sharing","POWER ISSUE",
M1146="Sites strategiques &amp; DataCenter","POWER ISSUE",
M1146="Exclu","Exclu",
M1146="SAT","TX ISSUE",
M1146="SPARE-ISSUE","SPARE-ISSUE",
M1146="Fiber CAmtel","TX ISSUE",
M1146="Fiber AOF","TX ISSUE",
M1146="Projet OCM (HUAWEI)","TRAVAUX-HUAWEI",
M1146="Projet OCM (NOKIA)","TRAVAUX -NOKIA",
M1146="ACCESS-ISSUE","ACCESS-ISSUE",
M1146="Projet OCM (ZTE, NOKIA, autres projets)","TRAVAUX OCM",
M1146="No root CAuse","No root cause",
M1146="ODU HS","TX ISSUE",
M1146="IP &amp; VLAN","TX ISSUE",
M1146="Warehouse HUAWEI","SPARE-ISSUE",
M1146="SPARE-HS","SPARE-ISSUE",
M1146="Power Telco","RAN ISSUE"
),"")</f>
        <v>No root cause</v>
      </c>
      <c r="M1146" s="28" t="s">
        <v>5403</v>
      </c>
      <c r="N1146" s="17" t="str" cm="1">
        <f t="array" ref="N1146">IFERROR(_xlfn.IFS(
M1146="MPR ISSUE","ACTIVE",
M1146="BSS Hardware Issue","ACTIVE",
M1146="Sites strategiques, MLL, Pylone, etc.","PASSIVE",
M1146="AKTIVCO DEFAUT GE &amp; POWER Cabinet","PASSIVE",
M1146="AKTIVCO Coupure ENEO &amp; Baisse de tension","PASSIVE",
M1146="Coupure ENEO &amp; Baisse de tension","PASSIVE",
M1146="Defaut GE &amp; POWER Cabinet","PASSIVE",
M1146="Sharing","PASSIVE",
M1146="Sites strategiques &amp; DataCenter","PASSIVE",
M1146="Exclu","Exclu",
M1146="SAT","ACTIVE",
M1146="SPARE-ISSUE","SPARE-ISSUE",
M1146="Fiber CAmtel","ACTIVE",
M1146="Fiber AOF","ACTIVE",
M1146="Projet OCM (HUAWEI)","PLANNED WORKS",
M1146="Projet OCM (NOKIA)","PLANNED WORKS",
M1146="ACCESS-ISSUE","ACCESS-ISSUE",
M1146="Projet OCM (ZTE, NOKIA, autres projets)","PLANNED WORKS",
M1146="No root CAuse","No root cause",
M1146="ODU HS","ACTIVE",
M1146="IP &amp; VLAN","ACTIVE",
M1146="Warehouse HUAWEI","SPARE-ISSUE",
M1146="SPARE-HS","SPARE-ISSUE",
M1146="Power Telco","ACTIVE"
),"")</f>
        <v>No root cause</v>
      </c>
      <c r="O1146" s="56">
        <v>0</v>
      </c>
      <c r="P1146" s="56">
        <v>0</v>
      </c>
      <c r="Q1146" s="56">
        <v>0</v>
      </c>
      <c r="R1146" s="56">
        <v>0</v>
      </c>
      <c r="S1146" s="56">
        <v>0</v>
      </c>
      <c r="T1146" s="56">
        <v>0</v>
      </c>
      <c r="U1146" s="56">
        <v>0</v>
      </c>
      <c r="V1146" s="14"/>
      <c r="W1146" s="14"/>
      <c r="X1146" s="14"/>
      <c r="Y1146" s="14"/>
      <c r="Z1146" s="14"/>
      <c r="AA1146" s="30" t="s">
        <v>16</v>
      </c>
      <c r="AB1146" s="7" t="s">
        <v>16</v>
      </c>
      <c r="AC1146" s="3"/>
      <c r="AD1146" s="3" t="s">
        <v>16</v>
      </c>
      <c r="AE1146" s="7"/>
      <c r="AF1146" s="31" t="s">
        <v>16</v>
      </c>
      <c r="AG1146" s="31" t="s">
        <v>16</v>
      </c>
      <c r="AH1146" s="31" t="s">
        <v>16</v>
      </c>
      <c r="AI1146" s="31" t="s">
        <v>16</v>
      </c>
      <c r="AJ1146" s="31" t="s">
        <v>16</v>
      </c>
      <c r="AK1146" s="31" t="s">
        <v>16</v>
      </c>
      <c r="AL1146" s="31" t="s">
        <v>16</v>
      </c>
      <c r="AM1146" s="31" t="s">
        <v>16</v>
      </c>
      <c r="AN1146" s="31" t="s">
        <v>16</v>
      </c>
      <c r="AO1146" s="31" t="s">
        <v>16</v>
      </c>
      <c r="AP1146" s="9" t="s">
        <v>16</v>
      </c>
      <c r="AQ1146" s="9" t="s">
        <v>16</v>
      </c>
      <c r="AR1146" s="9" t="s">
        <v>16</v>
      </c>
      <c r="AS1146" s="14"/>
      <c r="AT1146" s="14"/>
    </row>
    <row r="1147" spans="1:46" s="9" customFormat="1" hidden="1" x14ac:dyDescent="0.3">
      <c r="A1147" s="1" t="s">
        <v>2543</v>
      </c>
      <c r="B1147" s="1" t="s">
        <v>2544</v>
      </c>
      <c r="C1147" s="1" t="s">
        <v>22</v>
      </c>
      <c r="D1147" s="1" t="s">
        <v>564</v>
      </c>
      <c r="E1147" s="53" t="s">
        <v>103</v>
      </c>
      <c r="F1147" s="1" t="s">
        <v>857</v>
      </c>
      <c r="G1147" s="46" t="s">
        <v>5418</v>
      </c>
      <c r="H1147" s="66" t="s">
        <v>5452</v>
      </c>
      <c r="I1147" s="22" t="str">
        <f>_xlfn.XLOOKUP(B1147,[1]SITE!$B:$B,[1]SITE!$I:$I,"")</f>
        <v>No impact</v>
      </c>
      <c r="J1147" s="29"/>
      <c r="K1147" s="15" t="str" cm="1">
        <f t="array" ref="K1147">IFERROR(_xlfn.IFS(
M1147="MPR ISSUE","PDH",
M1147="BSS Hardware Issue","BSS",
M1147="Sites strategiques, MLL, Pylone, etc.","ENVTECH",
M1147="AKTIVCO DEFAUT GE &amp; POWER Cabinet","AKTIVCO",
M1147="AKTIVCO Coupure ENEO &amp; Baisse de tension","AKTIVCO GRID ONLY",
M1147="Coupure ENEO &amp; Baisse de tension","IHS GRID ONLY",
M1147="Defaut GE &amp; POWER Cabinet","IHS",
M1147="Sharing","Partners",
M1147="Sites strategiques &amp; DataCenter","SST &amp; DC",
M1147="Exclu","Exclu",
M1147="SAT","SAT",
M1147="SPARE-ISSUE","SPARE-ISSUE",
M1147="Fiber CAmtel","TRANS_FO_CAMTEL",
M1147="Fiber AOF","Fiber AOF",
M1147="Projet OCM (HUAWEI)","TRAVAUX-HUAWEI",
M1147="Projet OCM (NOKIA)","TRAVAUX-NOKIA",
M1147="ACCESS-ISSUE","ACCESS-ISSUE",
M1147="Projet OCM (ZTE, NOKIA, autres projets)","TRAVAUX OCM",
M1147="No root CAuse","No root cause",
M1147="ODU HS","PDH",
M1147="IP &amp; VLAN","PDH",
M1147="Warehouse HUAWEI","SPARE-ISSUE",
M1147="SPARE-HS","SPARE-ISSUE",
M1147="Power Telco","BSS"
),"")</f>
        <v>No root cause</v>
      </c>
      <c r="L1147" s="16" t="str" cm="1">
        <f t="array" ref="L1147">IFERROR(_xlfn.IFS(
M1147="MPR ISSUE","TX ISSUE",
M1147="BSS Hardware Issue","RAN ISSUE",
M1147="Sites strategiques, MLL, Pylone, etc.","ENVTECH",
M1147="AKTIVCO DEFAUT GE &amp; POWER Cabinet","POWER ISSUE",
M1147="AKTIVCO Coupure ENEO &amp; Baisse de tension","POWER ISSUE",
M1147="Coupure ENEO &amp; Baisse de tension","POWER ISSUE",
M1147="Defaut GE &amp; POWER Cabinet","POWER ISSUE",
M1147="Sharing","POWER ISSUE",
M1147="Sites strategiques &amp; DataCenter","POWER ISSUE",
M1147="Exclu","Exclu",
M1147="SAT","TX ISSUE",
M1147="SPARE-ISSUE","SPARE-ISSUE",
M1147="Fiber CAmtel","TX ISSUE",
M1147="Fiber AOF","TX ISSUE",
M1147="Projet OCM (HUAWEI)","TRAVAUX-HUAWEI",
M1147="Projet OCM (NOKIA)","TRAVAUX -NOKIA",
M1147="ACCESS-ISSUE","ACCESS-ISSUE",
M1147="Projet OCM (ZTE, NOKIA, autres projets)","TRAVAUX OCM",
M1147="No root CAuse","No root cause",
M1147="ODU HS","TX ISSUE",
M1147="IP &amp; VLAN","TX ISSUE",
M1147="Warehouse HUAWEI","SPARE-ISSUE",
M1147="SPARE-HS","SPARE-ISSUE",
M1147="Power Telco","RAN ISSUE"
),"")</f>
        <v>No root cause</v>
      </c>
      <c r="M1147" s="28" t="s">
        <v>5403</v>
      </c>
      <c r="N1147" s="17" t="str" cm="1">
        <f t="array" ref="N1147">IFERROR(_xlfn.IFS(
M1147="MPR ISSUE","ACTIVE",
M1147="BSS Hardware Issue","ACTIVE",
M1147="Sites strategiques, MLL, Pylone, etc.","PASSIVE",
M1147="AKTIVCO DEFAUT GE &amp; POWER Cabinet","PASSIVE",
M1147="AKTIVCO Coupure ENEO &amp; Baisse de tension","PASSIVE",
M1147="Coupure ENEO &amp; Baisse de tension","PASSIVE",
M1147="Defaut GE &amp; POWER Cabinet","PASSIVE",
M1147="Sharing","PASSIVE",
M1147="Sites strategiques &amp; DataCenter","PASSIVE",
M1147="Exclu","Exclu",
M1147="SAT","ACTIVE",
M1147="SPARE-ISSUE","SPARE-ISSUE",
M1147="Fiber CAmtel","ACTIVE",
M1147="Fiber AOF","ACTIVE",
M1147="Projet OCM (HUAWEI)","PLANNED WORKS",
M1147="Projet OCM (NOKIA)","PLANNED WORKS",
M1147="ACCESS-ISSUE","ACCESS-ISSUE",
M1147="Projet OCM (ZTE, NOKIA, autres projets)","PLANNED WORKS",
M1147="No root CAuse","No root cause",
M1147="ODU HS","ACTIVE",
M1147="IP &amp; VLAN","ACTIVE",
M1147="Warehouse HUAWEI","SPARE-ISSUE",
M1147="SPARE-HS","SPARE-ISSUE",
M1147="Power Telco","ACTIVE"
),"")</f>
        <v>No root cause</v>
      </c>
      <c r="O1147" s="56">
        <v>2.0468427630959414</v>
      </c>
      <c r="P1147" s="56">
        <v>0</v>
      </c>
      <c r="Q1147" s="56">
        <v>0</v>
      </c>
      <c r="R1147" s="56">
        <v>0</v>
      </c>
      <c r="S1147" s="56">
        <v>0</v>
      </c>
      <c r="T1147" s="56">
        <v>0</v>
      </c>
      <c r="U1147" s="56">
        <v>0</v>
      </c>
      <c r="V1147" s="14"/>
      <c r="W1147" s="14"/>
      <c r="X1147" s="14"/>
      <c r="Y1147" s="14"/>
      <c r="Z1147" s="14"/>
      <c r="AA1147" s="30" t="s">
        <v>16</v>
      </c>
      <c r="AB1147" s="7" t="s">
        <v>16</v>
      </c>
      <c r="AC1147" s="3"/>
      <c r="AD1147" s="3" t="s">
        <v>16</v>
      </c>
      <c r="AE1147" s="7"/>
      <c r="AF1147" s="31" t="s">
        <v>16</v>
      </c>
      <c r="AG1147" s="31" t="s">
        <v>16</v>
      </c>
      <c r="AH1147" s="31" t="s">
        <v>16</v>
      </c>
      <c r="AI1147" s="31" t="s">
        <v>16</v>
      </c>
      <c r="AJ1147" s="31" t="s">
        <v>16</v>
      </c>
      <c r="AK1147" s="31" t="s">
        <v>16</v>
      </c>
      <c r="AL1147" s="31" t="s">
        <v>16</v>
      </c>
      <c r="AM1147" s="31" t="s">
        <v>16</v>
      </c>
      <c r="AN1147" s="31" t="s">
        <v>16</v>
      </c>
      <c r="AO1147" s="31" t="s">
        <v>16</v>
      </c>
      <c r="AP1147" s="9" t="s">
        <v>16</v>
      </c>
      <c r="AQ1147" s="9" t="s">
        <v>16</v>
      </c>
      <c r="AR1147" s="9" t="s">
        <v>16</v>
      </c>
      <c r="AS1147" s="14"/>
      <c r="AT1147" s="14"/>
    </row>
    <row r="1148" spans="1:46" s="9" customFormat="1" hidden="1" x14ac:dyDescent="0.3">
      <c r="A1148" s="1" t="s">
        <v>481</v>
      </c>
      <c r="B1148" s="1" t="s">
        <v>482</v>
      </c>
      <c r="C1148" s="1" t="s">
        <v>11</v>
      </c>
      <c r="D1148" s="1" t="s">
        <v>12</v>
      </c>
      <c r="E1148" s="53" t="s">
        <v>13</v>
      </c>
      <c r="F1148" s="1" t="s">
        <v>107</v>
      </c>
      <c r="G1148" s="46" t="s">
        <v>5418</v>
      </c>
      <c r="H1148" s="66" t="s">
        <v>5452</v>
      </c>
      <c r="I1148" s="22" t="str">
        <f>_xlfn.XLOOKUP(B1148,[1]SITE!$B:$B,[1]SITE!$I:$I,"")</f>
        <v>No impact</v>
      </c>
      <c r="J1148" s="29"/>
      <c r="K1148" s="15" t="str" cm="1">
        <f t="array" ref="K1148">IFERROR(_xlfn.IFS(
M1148="MPR ISSUE","PDH",
M1148="BSS Hardware Issue","BSS",
M1148="Sites strategiques, MLL, Pylone, etc.","ENVTECH",
M1148="AKTIVCO DEFAUT GE &amp; POWER Cabinet","AKTIVCO",
M1148="AKTIVCO Coupure ENEO &amp; Baisse de tension","AKTIVCO GRID ONLY",
M1148="Coupure ENEO &amp; Baisse de tension","IHS GRID ONLY",
M1148="Defaut GE &amp; POWER Cabinet","IHS",
M1148="Sharing","Partners",
M1148="Sites strategiques &amp; DataCenter","SST &amp; DC",
M1148="Exclu","Exclu",
M1148="SAT","SAT",
M1148="SPARE-ISSUE","SPARE-ISSUE",
M1148="Fiber CAmtel","TRANS_FO_CAMTEL",
M1148="Fiber AOF","Fiber AOF",
M1148="Projet OCM (HUAWEI)","TRAVAUX-HUAWEI",
M1148="Projet OCM (NOKIA)","TRAVAUX-NOKIA",
M1148="ACCESS-ISSUE","ACCESS-ISSUE",
M1148="Projet OCM (ZTE, NOKIA, autres projets)","TRAVAUX OCM",
M1148="No root CAuse","No root cause",
M1148="ODU HS","PDH",
M1148="IP &amp; VLAN","PDH",
M1148="Warehouse HUAWEI","SPARE-ISSUE",
M1148="SPARE-HS","SPARE-ISSUE",
M1148="Power Telco","BSS"
),"")</f>
        <v>No root cause</v>
      </c>
      <c r="L1148" s="16" t="str" cm="1">
        <f t="array" ref="L1148">IFERROR(_xlfn.IFS(
M1148="MPR ISSUE","TX ISSUE",
M1148="BSS Hardware Issue","RAN ISSUE",
M1148="Sites strategiques, MLL, Pylone, etc.","ENVTECH",
M1148="AKTIVCO DEFAUT GE &amp; POWER Cabinet","POWER ISSUE",
M1148="AKTIVCO Coupure ENEO &amp; Baisse de tension","POWER ISSUE",
M1148="Coupure ENEO &amp; Baisse de tension","POWER ISSUE",
M1148="Defaut GE &amp; POWER Cabinet","POWER ISSUE",
M1148="Sharing","POWER ISSUE",
M1148="Sites strategiques &amp; DataCenter","POWER ISSUE",
M1148="Exclu","Exclu",
M1148="SAT","TX ISSUE",
M1148="SPARE-ISSUE","SPARE-ISSUE",
M1148="Fiber CAmtel","TX ISSUE",
M1148="Fiber AOF","TX ISSUE",
M1148="Projet OCM (HUAWEI)","TRAVAUX-HUAWEI",
M1148="Projet OCM (NOKIA)","TRAVAUX -NOKIA",
M1148="ACCESS-ISSUE","ACCESS-ISSUE",
M1148="Projet OCM (ZTE, NOKIA, autres projets)","TRAVAUX OCM",
M1148="No root CAuse","No root cause",
M1148="ODU HS","TX ISSUE",
M1148="IP &amp; VLAN","TX ISSUE",
M1148="Warehouse HUAWEI","SPARE-ISSUE",
M1148="SPARE-HS","SPARE-ISSUE",
M1148="Power Telco","RAN ISSUE"
),"")</f>
        <v>No root cause</v>
      </c>
      <c r="M1148" s="28" t="s">
        <v>5403</v>
      </c>
      <c r="N1148" s="17" t="str" cm="1">
        <f t="array" ref="N1148">IFERROR(_xlfn.IFS(
M1148="MPR ISSUE","ACTIVE",
M1148="BSS Hardware Issue","ACTIVE",
M1148="Sites strategiques, MLL, Pylone, etc.","PASSIVE",
M1148="AKTIVCO DEFAUT GE &amp; POWER Cabinet","PASSIVE",
M1148="AKTIVCO Coupure ENEO &amp; Baisse de tension","PASSIVE",
M1148="Coupure ENEO &amp; Baisse de tension","PASSIVE",
M1148="Defaut GE &amp; POWER Cabinet","PASSIVE",
M1148="Sharing","PASSIVE",
M1148="Sites strategiques &amp; DataCenter","PASSIVE",
M1148="Exclu","Exclu",
M1148="SAT","ACTIVE",
M1148="SPARE-ISSUE","SPARE-ISSUE",
M1148="Fiber CAmtel","ACTIVE",
M1148="Fiber AOF","ACTIVE",
M1148="Projet OCM (HUAWEI)","PLANNED WORKS",
M1148="Projet OCM (NOKIA)","PLANNED WORKS",
M1148="ACCESS-ISSUE","ACCESS-ISSUE",
M1148="Projet OCM (ZTE, NOKIA, autres projets)","PLANNED WORKS",
M1148="No root CAuse","No root cause",
M1148="ODU HS","ACTIVE",
M1148="IP &amp; VLAN","ACTIVE",
M1148="Warehouse HUAWEI","SPARE-ISSUE",
M1148="SPARE-HS","SPARE-ISSUE",
M1148="Power Telco","ACTIVE"
),"")</f>
        <v>No root cause</v>
      </c>
      <c r="O1148" s="56">
        <v>4.7619659107447081E-2</v>
      </c>
      <c r="P1148" s="56">
        <v>0</v>
      </c>
      <c r="Q1148" s="56">
        <v>0</v>
      </c>
      <c r="R1148" s="56">
        <v>0</v>
      </c>
      <c r="S1148" s="56">
        <v>0</v>
      </c>
      <c r="T1148" s="56">
        <v>0</v>
      </c>
      <c r="U1148" s="56">
        <v>0.66587264897997633</v>
      </c>
      <c r="V1148" s="14"/>
      <c r="W1148" s="14"/>
      <c r="X1148" s="14"/>
      <c r="Y1148" s="14"/>
      <c r="Z1148" s="14"/>
      <c r="AA1148" s="30" t="s">
        <v>16</v>
      </c>
      <c r="AB1148" s="7" t="s">
        <v>16</v>
      </c>
      <c r="AC1148" s="3"/>
      <c r="AD1148" s="3" t="s">
        <v>16</v>
      </c>
      <c r="AE1148" s="7"/>
      <c r="AF1148" s="31" t="s">
        <v>16</v>
      </c>
      <c r="AG1148" s="31" t="s">
        <v>16</v>
      </c>
      <c r="AH1148" s="31" t="s">
        <v>16</v>
      </c>
      <c r="AI1148" s="31" t="s">
        <v>16</v>
      </c>
      <c r="AJ1148" s="31" t="s">
        <v>16</v>
      </c>
      <c r="AK1148" s="31" t="s">
        <v>16</v>
      </c>
      <c r="AL1148" s="31" t="s">
        <v>16</v>
      </c>
      <c r="AM1148" s="31" t="s">
        <v>16</v>
      </c>
      <c r="AN1148" s="31" t="s">
        <v>16</v>
      </c>
      <c r="AO1148" s="31" t="s">
        <v>16</v>
      </c>
      <c r="AP1148" s="9" t="s">
        <v>16</v>
      </c>
      <c r="AQ1148" s="9" t="s">
        <v>16</v>
      </c>
      <c r="AR1148" s="9" t="s">
        <v>16</v>
      </c>
      <c r="AS1148" s="14"/>
      <c r="AT1148" s="14"/>
    </row>
    <row r="1149" spans="1:46" s="9" customFormat="1" hidden="1" x14ac:dyDescent="0.3">
      <c r="A1149" s="1" t="s">
        <v>4727</v>
      </c>
      <c r="B1149" s="48" t="s">
        <v>4728</v>
      </c>
      <c r="C1149" s="48" t="s">
        <v>11</v>
      </c>
      <c r="D1149" s="48" t="s">
        <v>12</v>
      </c>
      <c r="E1149" s="53" t="s">
        <v>227</v>
      </c>
      <c r="F1149" s="48" t="s">
        <v>490</v>
      </c>
      <c r="G1149" s="22" t="s">
        <v>5417</v>
      </c>
      <c r="H1149" s="66" t="s">
        <v>5452</v>
      </c>
      <c r="I1149" s="22" t="str">
        <f>_xlfn.XLOOKUP(B1149,[1]SITE!$B:$B,[1]SITE!$I:$I,"")</f>
        <v>No impact</v>
      </c>
      <c r="J1149" s="29"/>
      <c r="K1149" s="15" t="str" cm="1">
        <f t="array" ref="K1149">IFERROR(_xlfn.IFS(
M1149="MPR ISSUE","PDH",
M1149="BSS Hardware Issue","BSS",
M1149="Sites strategiques, MLL, Pylone, etc.","ENVTECH",
M1149="AKTIVCO DEFAUT GE &amp; POWER Cabinet","AKTIVCO",
M1149="AKTIVCO Coupure ENEO &amp; Baisse de tension","AKTIVCO GRID ONLY",
M1149="Coupure ENEO &amp; Baisse de tension","IHS GRID ONLY",
M1149="Defaut GE &amp; POWER Cabinet","IHS",
M1149="Sharing","Partners",
M1149="Sites strategiques &amp; DataCenter","SST &amp; DC",
M1149="Exclu","Exclu",
M1149="SAT","SAT",
M1149="SPARE-ISSUE","SPARE-ISSUE",
M1149="Fiber CAmtel","TRANS_FO_CAMTEL",
M1149="Fiber AOF","Fiber AOF",
M1149="Projet OCM (HUAWEI)","TRAVAUX-HUAWEI",
M1149="Projet OCM (NOKIA)","TRAVAUX-NOKIA",
M1149="ACCESS-ISSUE","ACCESS-ISSUE",
M1149="Projet OCM (ZTE, NOKIA, autres projets)","TRAVAUX OCM",
M1149="No root CAuse","No root cause",
M1149="ODU HS","PDH",
M1149="IP &amp; VLAN","PDH",
M1149="Warehouse HUAWEI","SPARE-ISSUE",
M1149="SPARE-HS","SPARE-ISSUE",
M1149="Power Telco","BSS"
),"")</f>
        <v>No root cause</v>
      </c>
      <c r="L1149" s="16" t="str" cm="1">
        <f t="array" ref="L1149">IFERROR(_xlfn.IFS(
M1149="MPR ISSUE","TX ISSUE",
M1149="BSS Hardware Issue","RAN ISSUE",
M1149="Sites strategiques, MLL, Pylone, etc.","ENVTECH",
M1149="AKTIVCO DEFAUT GE &amp; POWER Cabinet","POWER ISSUE",
M1149="AKTIVCO Coupure ENEO &amp; Baisse de tension","POWER ISSUE",
M1149="Coupure ENEO &amp; Baisse de tension","POWER ISSUE",
M1149="Defaut GE &amp; POWER Cabinet","POWER ISSUE",
M1149="Sharing","POWER ISSUE",
M1149="Sites strategiques &amp; DataCenter","POWER ISSUE",
M1149="Exclu","Exclu",
M1149="SAT","TX ISSUE",
M1149="SPARE-ISSUE","SPARE-ISSUE",
M1149="Fiber CAmtel","TX ISSUE",
M1149="Fiber AOF","TX ISSUE",
M1149="Projet OCM (HUAWEI)","TRAVAUX-HUAWEI",
M1149="Projet OCM (NOKIA)","TRAVAUX -NOKIA",
M1149="ACCESS-ISSUE","ACCESS-ISSUE",
M1149="Projet OCM (ZTE, NOKIA, autres projets)","TRAVAUX OCM",
M1149="No root CAuse","No root cause",
M1149="ODU HS","TX ISSUE",
M1149="IP &amp; VLAN","TX ISSUE",
M1149="Warehouse HUAWEI","SPARE-ISSUE",
M1149="SPARE-HS","SPARE-ISSUE",
M1149="Power Telco","RAN ISSUE"
),"")</f>
        <v>No root cause</v>
      </c>
      <c r="M1149" s="35" t="s">
        <v>5403</v>
      </c>
      <c r="N1149" s="17" t="str" cm="1">
        <f t="array" ref="N1149">IFERROR(_xlfn.IFS(
M1149="MPR ISSUE","ACTIVE",
M1149="BSS Hardware Issue","ACTIVE",
M1149="Sites strategiques, MLL, Pylone, etc.","PASSIVE",
M1149="AKTIVCO DEFAUT GE &amp; POWER Cabinet","PASSIVE",
M1149="AKTIVCO Coupure ENEO &amp; Baisse de tension","PASSIVE",
M1149="Coupure ENEO &amp; Baisse de tension","PASSIVE",
M1149="Defaut GE &amp; POWER Cabinet","PASSIVE",
M1149="Sharing","PASSIVE",
M1149="Sites strategiques &amp; DataCenter","PASSIVE",
M1149="Exclu","Exclu",
M1149="SAT","ACTIVE",
M1149="SPARE-ISSUE","SPARE-ISSUE",
M1149="Fiber CAmtel","ACTIVE",
M1149="Fiber AOF","ACTIVE",
M1149="Projet OCM (HUAWEI)","PLANNED WORKS",
M1149="Projet OCM (NOKIA)","PLANNED WORKS",
M1149="ACCESS-ISSUE","ACCESS-ISSUE",
M1149="Projet OCM (ZTE, NOKIA, autres projets)","PLANNED WORKS",
M1149="No root CAuse","No root cause",
M1149="ODU HS","ACTIVE",
M1149="IP &amp; VLAN","ACTIVE",
M1149="Warehouse HUAWEI","SPARE-ISSUE",
M1149="SPARE-HS","SPARE-ISSUE",
M1149="Power Telco","ACTIVE"
),"")</f>
        <v>No root cause</v>
      </c>
      <c r="O1149" s="56">
        <v>0</v>
      </c>
      <c r="P1149" s="56">
        <v>0</v>
      </c>
      <c r="Q1149" s="56">
        <v>0</v>
      </c>
      <c r="R1149" s="56">
        <v>0</v>
      </c>
      <c r="S1149" s="56">
        <v>0</v>
      </c>
      <c r="T1149" s="56">
        <v>0</v>
      </c>
      <c r="U1149" s="56">
        <v>0</v>
      </c>
      <c r="V1149" s="14"/>
      <c r="W1149" s="14"/>
      <c r="X1149" s="14"/>
      <c r="Y1149" s="14"/>
      <c r="Z1149" s="14"/>
      <c r="AA1149" s="30" t="s">
        <v>16</v>
      </c>
      <c r="AB1149" s="7" t="s">
        <v>16</v>
      </c>
      <c r="AC1149" s="3"/>
      <c r="AD1149" s="3" t="s">
        <v>16</v>
      </c>
      <c r="AE1149" s="7"/>
      <c r="AF1149" s="31" t="s">
        <v>16</v>
      </c>
      <c r="AG1149" s="31" t="s">
        <v>16</v>
      </c>
      <c r="AH1149" s="31" t="s">
        <v>16</v>
      </c>
      <c r="AI1149" s="31" t="s">
        <v>16</v>
      </c>
      <c r="AJ1149" s="31" t="s">
        <v>16</v>
      </c>
      <c r="AK1149" s="31" t="s">
        <v>16</v>
      </c>
      <c r="AL1149" s="31" t="s">
        <v>16</v>
      </c>
      <c r="AM1149" s="31" t="s">
        <v>16</v>
      </c>
      <c r="AN1149" s="31" t="s">
        <v>16</v>
      </c>
      <c r="AO1149" s="31" t="s">
        <v>16</v>
      </c>
      <c r="AP1149" s="9" t="s">
        <v>16</v>
      </c>
      <c r="AQ1149" s="9" t="s">
        <v>16</v>
      </c>
      <c r="AR1149" s="9" t="s">
        <v>16</v>
      </c>
      <c r="AS1149" s="14"/>
      <c r="AT1149" s="14"/>
    </row>
    <row r="1150" spans="1:46" s="9" customFormat="1" hidden="1" x14ac:dyDescent="0.3">
      <c r="A1150" s="1" t="s">
        <v>2961</v>
      </c>
      <c r="B1150" s="48" t="s">
        <v>2962</v>
      </c>
      <c r="C1150" s="48" t="s">
        <v>11</v>
      </c>
      <c r="D1150" s="48" t="s">
        <v>97</v>
      </c>
      <c r="E1150" s="53" t="s">
        <v>24</v>
      </c>
      <c r="F1150" s="48" t="s">
        <v>2963</v>
      </c>
      <c r="G1150" s="46" t="s">
        <v>5418</v>
      </c>
      <c r="H1150" s="66" t="s">
        <v>5452</v>
      </c>
      <c r="I1150" s="22" t="str">
        <f>_xlfn.XLOOKUP(B1150,[1]SITE!$B:$B,[1]SITE!$I:$I,"")</f>
        <v>No impact</v>
      </c>
      <c r="J1150" s="29"/>
      <c r="K1150" s="15" t="str" cm="1">
        <f t="array" ref="K1150">IFERROR(_xlfn.IFS(
M1150="MPR ISSUE","PDH",
M1150="BSS Hardware Issue","BSS",
M1150="Sites strategiques, MLL, Pylone, etc.","ENVTECH",
M1150="AKTIVCO DEFAUT GE &amp; POWER Cabinet","AKTIVCO",
M1150="AKTIVCO Coupure ENEO &amp; Baisse de tension","AKTIVCO GRID ONLY",
M1150="Coupure ENEO &amp; Baisse de tension","IHS GRID ONLY",
M1150="Defaut GE &amp; POWER Cabinet","IHS",
M1150="Sharing","Partners",
M1150="Sites strategiques &amp; DataCenter","SST &amp; DC",
M1150="Exclu","Exclu",
M1150="SAT","SAT",
M1150="SPARE-ISSUE","SPARE-ISSUE",
M1150="Fiber CAmtel","TRANS_FO_CAMTEL",
M1150="Fiber AOF","Fiber AOF",
M1150="Projet OCM (HUAWEI)","TRAVAUX-HUAWEI",
M1150="Projet OCM (NOKIA)","TRAVAUX-NOKIA",
M1150="ACCESS-ISSUE","ACCESS-ISSUE",
M1150="Projet OCM (ZTE, NOKIA, autres projets)","TRAVAUX OCM",
M1150="No root CAuse","No root cause",
M1150="ODU HS","PDH",
M1150="IP &amp; VLAN","PDH",
M1150="Warehouse HUAWEI","SPARE-ISSUE",
M1150="SPARE-HS","SPARE-ISSUE",
M1150="Power Telco","BSS"
),"")</f>
        <v>No root cause</v>
      </c>
      <c r="L1150" s="16" t="str" cm="1">
        <f t="array" ref="L1150">IFERROR(_xlfn.IFS(
M1150="MPR ISSUE","TX ISSUE",
M1150="BSS Hardware Issue","RAN ISSUE",
M1150="Sites strategiques, MLL, Pylone, etc.","ENVTECH",
M1150="AKTIVCO DEFAUT GE &amp; POWER Cabinet","POWER ISSUE",
M1150="AKTIVCO Coupure ENEO &amp; Baisse de tension","POWER ISSUE",
M1150="Coupure ENEO &amp; Baisse de tension","POWER ISSUE",
M1150="Defaut GE &amp; POWER Cabinet","POWER ISSUE",
M1150="Sharing","POWER ISSUE",
M1150="Sites strategiques &amp; DataCenter","POWER ISSUE",
M1150="Exclu","Exclu",
M1150="SAT","TX ISSUE",
M1150="SPARE-ISSUE","SPARE-ISSUE",
M1150="Fiber CAmtel","TX ISSUE",
M1150="Fiber AOF","TX ISSUE",
M1150="Projet OCM (HUAWEI)","TRAVAUX-HUAWEI",
M1150="Projet OCM (NOKIA)","TRAVAUX -NOKIA",
M1150="ACCESS-ISSUE","ACCESS-ISSUE",
M1150="Projet OCM (ZTE, NOKIA, autres projets)","TRAVAUX OCM",
M1150="No root CAuse","No root cause",
M1150="ODU HS","TX ISSUE",
M1150="IP &amp; VLAN","TX ISSUE",
M1150="Warehouse HUAWEI","SPARE-ISSUE",
M1150="SPARE-HS","SPARE-ISSUE",
M1150="Power Telco","RAN ISSUE"
),"")</f>
        <v>No root cause</v>
      </c>
      <c r="M1150" s="28" t="s">
        <v>5403</v>
      </c>
      <c r="N1150" s="17" t="str" cm="1">
        <f t="array" ref="N1150">IFERROR(_xlfn.IFS(
M1150="MPR ISSUE","ACTIVE",
M1150="BSS Hardware Issue","ACTIVE",
M1150="Sites strategiques, MLL, Pylone, etc.","PASSIVE",
M1150="AKTIVCO DEFAUT GE &amp; POWER Cabinet","PASSIVE",
M1150="AKTIVCO Coupure ENEO &amp; Baisse de tension","PASSIVE",
M1150="Coupure ENEO &amp; Baisse de tension","PASSIVE",
M1150="Defaut GE &amp; POWER Cabinet","PASSIVE",
M1150="Sharing","PASSIVE",
M1150="Sites strategiques &amp; DataCenter","PASSIVE",
M1150="Exclu","Exclu",
M1150="SAT","ACTIVE",
M1150="SPARE-ISSUE","SPARE-ISSUE",
M1150="Fiber CAmtel","ACTIVE",
M1150="Fiber AOF","ACTIVE",
M1150="Projet OCM (HUAWEI)","PLANNED WORKS",
M1150="Projet OCM (NOKIA)","PLANNED WORKS",
M1150="ACCESS-ISSUE","ACCESS-ISSUE",
M1150="Projet OCM (ZTE, NOKIA, autres projets)","PLANNED WORKS",
M1150="No root CAuse","No root cause",
M1150="ODU HS","ACTIVE",
M1150="IP &amp; VLAN","ACTIVE",
M1150="Warehouse HUAWEI","SPARE-ISSUE",
M1150="SPARE-HS","SPARE-ISSUE",
M1150="Power Telco","ACTIVE"
),"")</f>
        <v>No root cause</v>
      </c>
      <c r="O1150" s="56">
        <v>0</v>
      </c>
      <c r="P1150" s="56">
        <v>0</v>
      </c>
      <c r="Q1150" s="56">
        <v>0</v>
      </c>
      <c r="R1150" s="56">
        <v>2.675261747609386E-4</v>
      </c>
      <c r="S1150" s="56">
        <v>0</v>
      </c>
      <c r="T1150" s="56">
        <v>0</v>
      </c>
      <c r="U1150" s="56">
        <v>0</v>
      </c>
      <c r="V1150" s="14"/>
      <c r="W1150" s="14"/>
      <c r="X1150" s="14"/>
      <c r="Y1150" s="14"/>
      <c r="Z1150" s="14"/>
      <c r="AA1150" s="30" t="s">
        <v>16</v>
      </c>
      <c r="AB1150" s="7" t="s">
        <v>16</v>
      </c>
      <c r="AC1150" s="3"/>
      <c r="AD1150" s="3" t="s">
        <v>16</v>
      </c>
      <c r="AE1150" s="7"/>
      <c r="AF1150" s="31" t="s">
        <v>16</v>
      </c>
      <c r="AG1150" s="31" t="s">
        <v>16</v>
      </c>
      <c r="AH1150" s="31" t="s">
        <v>16</v>
      </c>
      <c r="AI1150" s="31" t="s">
        <v>16</v>
      </c>
      <c r="AJ1150" s="31" t="s">
        <v>16</v>
      </c>
      <c r="AK1150" s="31" t="s">
        <v>16</v>
      </c>
      <c r="AL1150" s="31" t="s">
        <v>16</v>
      </c>
      <c r="AM1150" s="31" t="s">
        <v>16</v>
      </c>
      <c r="AN1150" s="31" t="s">
        <v>16</v>
      </c>
      <c r="AO1150" s="31" t="s">
        <v>16</v>
      </c>
      <c r="AP1150" s="9" t="s">
        <v>16</v>
      </c>
      <c r="AQ1150" s="9" t="s">
        <v>16</v>
      </c>
      <c r="AR1150" s="9" t="s">
        <v>16</v>
      </c>
      <c r="AS1150" s="14"/>
      <c r="AT1150" s="14"/>
    </row>
    <row r="1151" spans="1:46" s="9" customFormat="1" hidden="1" x14ac:dyDescent="0.3">
      <c r="A1151" s="1" t="s">
        <v>1157</v>
      </c>
      <c r="B1151" s="48" t="s">
        <v>1158</v>
      </c>
      <c r="C1151" s="48" t="s">
        <v>11</v>
      </c>
      <c r="D1151" s="48" t="s">
        <v>12</v>
      </c>
      <c r="E1151" s="53" t="s">
        <v>56</v>
      </c>
      <c r="F1151" s="48" t="s">
        <v>1159</v>
      </c>
      <c r="G1151" s="47" t="s">
        <v>5419</v>
      </c>
      <c r="H1151" s="66" t="s">
        <v>5453</v>
      </c>
      <c r="I1151" s="22" t="str">
        <f>_xlfn.XLOOKUP(B1151,[1]SITE!$B:$B,[1]SITE!$I:$I,"")</f>
        <v>No impact</v>
      </c>
      <c r="J1151" s="29"/>
      <c r="K1151" s="15" t="str" cm="1">
        <f t="array" ref="K1151">IFERROR(_xlfn.IFS(
M1151="MPR ISSUE","PDH",
M1151="BSS Hardware Issue","BSS",
M1151="Sites strategiques, MLL, Pylone, etc.","ENVTECH",
M1151="AKTIVCO DEFAUT GE &amp; POWER Cabinet","AKTIVCO",
M1151="AKTIVCO Coupure ENEO &amp; Baisse de tension","AKTIVCO GRID ONLY",
M1151="Coupure ENEO &amp; Baisse de tension","IHS GRID ONLY",
M1151="Defaut GE &amp; POWER Cabinet","IHS",
M1151="Sharing","Partners",
M1151="Sites strategiques &amp; DataCenter","SST &amp; DC",
M1151="Exclu","Exclu",
M1151="SAT","SAT",
M1151="SPARE-ISSUE","SPARE-ISSUE",
M1151="Fiber CAmtel","TRANS_FO_CAMTEL",
M1151="Fiber AOF","Fiber AOF",
M1151="Projet OCM (HUAWEI)","TRAVAUX-HUAWEI",
M1151="Projet OCM (NOKIA)","TRAVAUX-NOKIA",
M1151="ACCESS-ISSUE","ACCESS-ISSUE",
M1151="Projet OCM (ZTE, NOKIA, autres projets)","TRAVAUX OCM",
M1151="No root CAuse","No root cause",
M1151="ODU HS","PDH",
M1151="IP &amp; VLAN","PDH",
M1151="Warehouse HUAWEI","SPARE-ISSUE",
M1151="SPARE-HS","SPARE-ISSUE",
M1151="Power Telco","BSS"
),"")</f>
        <v>No root cause</v>
      </c>
      <c r="L1151" s="16" t="str" cm="1">
        <f t="array" ref="L1151">IFERROR(_xlfn.IFS(
M1151="MPR ISSUE","TX ISSUE",
M1151="BSS Hardware Issue","RAN ISSUE",
M1151="Sites strategiques, MLL, Pylone, etc.","ENVTECH",
M1151="AKTIVCO DEFAUT GE &amp; POWER Cabinet","POWER ISSUE",
M1151="AKTIVCO Coupure ENEO &amp; Baisse de tension","POWER ISSUE",
M1151="Coupure ENEO &amp; Baisse de tension","POWER ISSUE",
M1151="Defaut GE &amp; POWER Cabinet","POWER ISSUE",
M1151="Sharing","POWER ISSUE",
M1151="Sites strategiques &amp; DataCenter","POWER ISSUE",
M1151="Exclu","Exclu",
M1151="SAT","TX ISSUE",
M1151="SPARE-ISSUE","SPARE-ISSUE",
M1151="Fiber CAmtel","TX ISSUE",
M1151="Fiber AOF","TX ISSUE",
M1151="Projet OCM (HUAWEI)","TRAVAUX-HUAWEI",
M1151="Projet OCM (NOKIA)","TRAVAUX -NOKIA",
M1151="ACCESS-ISSUE","ACCESS-ISSUE",
M1151="Projet OCM (ZTE, NOKIA, autres projets)","TRAVAUX OCM",
M1151="No root CAuse","No root cause",
M1151="ODU HS","TX ISSUE",
M1151="IP &amp; VLAN","TX ISSUE",
M1151="Warehouse HUAWEI","SPARE-ISSUE",
M1151="SPARE-HS","SPARE-ISSUE",
M1151="Power Telco","RAN ISSUE"
),"")</f>
        <v>No root cause</v>
      </c>
      <c r="M1151" s="28" t="s">
        <v>5403</v>
      </c>
      <c r="N1151" s="17" t="str" cm="1">
        <f t="array" ref="N1151">IFERROR(_xlfn.IFS(
M1151="MPR ISSUE","ACTIVE",
M1151="BSS Hardware Issue","ACTIVE",
M1151="Sites strategiques, MLL, Pylone, etc.","PASSIVE",
M1151="AKTIVCO DEFAUT GE &amp; POWER Cabinet","PASSIVE",
M1151="AKTIVCO Coupure ENEO &amp; Baisse de tension","PASSIVE",
M1151="Coupure ENEO &amp; Baisse de tension","PASSIVE",
M1151="Defaut GE &amp; POWER Cabinet","PASSIVE",
M1151="Sharing","PASSIVE",
M1151="Sites strategiques &amp; DataCenter","PASSIVE",
M1151="Exclu","Exclu",
M1151="SAT","ACTIVE",
M1151="SPARE-ISSUE","SPARE-ISSUE",
M1151="Fiber CAmtel","ACTIVE",
M1151="Fiber AOF","ACTIVE",
M1151="Projet OCM (HUAWEI)","PLANNED WORKS",
M1151="Projet OCM (NOKIA)","PLANNED WORKS",
M1151="ACCESS-ISSUE","ACCESS-ISSUE",
M1151="Projet OCM (ZTE, NOKIA, autres projets)","PLANNED WORKS",
M1151="No root CAuse","No root cause",
M1151="ODU HS","ACTIVE",
M1151="IP &amp; VLAN","ACTIVE",
M1151="Warehouse HUAWEI","SPARE-ISSUE",
M1151="SPARE-HS","SPARE-ISSUE",
M1151="Power Telco","ACTIVE"
),"")</f>
        <v>No root cause</v>
      </c>
      <c r="O1151" s="56">
        <v>0</v>
      </c>
      <c r="P1151" s="56">
        <v>0</v>
      </c>
      <c r="Q1151" s="56">
        <v>0</v>
      </c>
      <c r="R1151" s="56">
        <v>0</v>
      </c>
      <c r="S1151" s="56">
        <v>0</v>
      </c>
      <c r="T1151" s="56">
        <v>0.35705826791426604</v>
      </c>
      <c r="U1151" s="56">
        <v>0</v>
      </c>
      <c r="V1151" s="14"/>
      <c r="W1151" s="14"/>
      <c r="X1151" s="14"/>
      <c r="Y1151" s="14"/>
      <c r="Z1151" s="14"/>
      <c r="AA1151" s="30" t="s">
        <v>16</v>
      </c>
      <c r="AB1151" s="7" t="s">
        <v>16</v>
      </c>
      <c r="AC1151" s="3"/>
      <c r="AD1151" s="3" t="s">
        <v>16</v>
      </c>
      <c r="AE1151" s="7"/>
      <c r="AF1151" s="31" t="s">
        <v>16</v>
      </c>
      <c r="AG1151" s="31" t="s">
        <v>16</v>
      </c>
      <c r="AH1151" s="31" t="s">
        <v>16</v>
      </c>
      <c r="AI1151" s="31" t="s">
        <v>16</v>
      </c>
      <c r="AJ1151" s="31" t="s">
        <v>16</v>
      </c>
      <c r="AK1151" s="31" t="s">
        <v>16</v>
      </c>
      <c r="AL1151" s="31" t="s">
        <v>16</v>
      </c>
      <c r="AM1151" s="31" t="s">
        <v>16</v>
      </c>
      <c r="AN1151" s="31" t="s">
        <v>16</v>
      </c>
      <c r="AO1151" s="31" t="s">
        <v>16</v>
      </c>
      <c r="AP1151" s="9" t="s">
        <v>16</v>
      </c>
      <c r="AQ1151" s="9" t="s">
        <v>16</v>
      </c>
      <c r="AR1151" s="9" t="s">
        <v>16</v>
      </c>
      <c r="AS1151" s="14"/>
      <c r="AT1151" s="14"/>
    </row>
    <row r="1152" spans="1:46" s="9" customFormat="1" hidden="1" x14ac:dyDescent="0.3">
      <c r="A1152" s="1" t="s">
        <v>4618</v>
      </c>
      <c r="B1152" s="1" t="s">
        <v>4619</v>
      </c>
      <c r="C1152" s="1" t="s">
        <v>11</v>
      </c>
      <c r="D1152" s="1" t="s">
        <v>12</v>
      </c>
      <c r="E1152" s="53" t="s">
        <v>103</v>
      </c>
      <c r="F1152" s="1" t="s">
        <v>857</v>
      </c>
      <c r="G1152" s="46" t="s">
        <v>5418</v>
      </c>
      <c r="H1152" s="66" t="s">
        <v>5452</v>
      </c>
      <c r="I1152" s="22" t="str">
        <f>_xlfn.XLOOKUP(B1152,[1]SITE!$B:$B,[1]SITE!$I:$I,"")</f>
        <v>No impact</v>
      </c>
      <c r="J1152" s="29"/>
      <c r="K1152" s="15" t="str" cm="1">
        <f t="array" ref="K1152">IFERROR(_xlfn.IFS(
M1152="MPR ISSUE","PDH",
M1152="BSS Hardware Issue","BSS",
M1152="Sites strategiques, MLL, Pylone, etc.","ENVTECH",
M1152="AKTIVCO DEFAUT GE &amp; POWER Cabinet","AKTIVCO",
M1152="AKTIVCO Coupure ENEO &amp; Baisse de tension","AKTIVCO GRID ONLY",
M1152="Coupure ENEO &amp; Baisse de tension","IHS GRID ONLY",
M1152="Defaut GE &amp; POWER Cabinet","IHS",
M1152="Sharing","Partners",
M1152="Sites strategiques &amp; DataCenter","SST &amp; DC",
M1152="Exclu","Exclu",
M1152="SAT","SAT",
M1152="SPARE-ISSUE","SPARE-ISSUE",
M1152="Fiber CAmtel","TRANS_FO_CAMTEL",
M1152="Fiber AOF","Fiber AOF",
M1152="Projet OCM (HUAWEI)","TRAVAUX-HUAWEI",
M1152="Projet OCM (NOKIA)","TRAVAUX-NOKIA",
M1152="ACCESS-ISSUE","ACCESS-ISSUE",
M1152="Projet OCM (ZTE, NOKIA, autres projets)","TRAVAUX OCM",
M1152="No root CAuse","No root cause",
M1152="ODU HS","PDH",
M1152="IP &amp; VLAN","PDH",
M1152="Warehouse HUAWEI","SPARE-ISSUE",
M1152="SPARE-HS","SPARE-ISSUE",
M1152="Power Telco","BSS"
),"")</f>
        <v>No root cause</v>
      </c>
      <c r="L1152" s="16" t="str" cm="1">
        <f t="array" ref="L1152">IFERROR(_xlfn.IFS(
M1152="MPR ISSUE","TX ISSUE",
M1152="BSS Hardware Issue","RAN ISSUE",
M1152="Sites strategiques, MLL, Pylone, etc.","ENVTECH",
M1152="AKTIVCO DEFAUT GE &amp; POWER Cabinet","POWER ISSUE",
M1152="AKTIVCO Coupure ENEO &amp; Baisse de tension","POWER ISSUE",
M1152="Coupure ENEO &amp; Baisse de tension","POWER ISSUE",
M1152="Defaut GE &amp; POWER Cabinet","POWER ISSUE",
M1152="Sharing","POWER ISSUE",
M1152="Sites strategiques &amp; DataCenter","POWER ISSUE",
M1152="Exclu","Exclu",
M1152="SAT","TX ISSUE",
M1152="SPARE-ISSUE","SPARE-ISSUE",
M1152="Fiber CAmtel","TX ISSUE",
M1152="Fiber AOF","TX ISSUE",
M1152="Projet OCM (HUAWEI)","TRAVAUX-HUAWEI",
M1152="Projet OCM (NOKIA)","TRAVAUX -NOKIA",
M1152="ACCESS-ISSUE","ACCESS-ISSUE",
M1152="Projet OCM (ZTE, NOKIA, autres projets)","TRAVAUX OCM",
M1152="No root CAuse","No root cause",
M1152="ODU HS","TX ISSUE",
M1152="IP &amp; VLAN","TX ISSUE",
M1152="Warehouse HUAWEI","SPARE-ISSUE",
M1152="SPARE-HS","SPARE-ISSUE",
M1152="Power Telco","RAN ISSUE"
),"")</f>
        <v>No root cause</v>
      </c>
      <c r="M1152" s="28" t="s">
        <v>5403</v>
      </c>
      <c r="N1152" s="17" t="str" cm="1">
        <f t="array" ref="N1152">IFERROR(_xlfn.IFS(
M1152="MPR ISSUE","ACTIVE",
M1152="BSS Hardware Issue","ACTIVE",
M1152="Sites strategiques, MLL, Pylone, etc.","PASSIVE",
M1152="AKTIVCO DEFAUT GE &amp; POWER Cabinet","PASSIVE",
M1152="AKTIVCO Coupure ENEO &amp; Baisse de tension","PASSIVE",
M1152="Coupure ENEO &amp; Baisse de tension","PASSIVE",
M1152="Defaut GE &amp; POWER Cabinet","PASSIVE",
M1152="Sharing","PASSIVE",
M1152="Sites strategiques &amp; DataCenter","PASSIVE",
M1152="Exclu","Exclu",
M1152="SAT","ACTIVE",
M1152="SPARE-ISSUE","SPARE-ISSUE",
M1152="Fiber CAmtel","ACTIVE",
M1152="Fiber AOF","ACTIVE",
M1152="Projet OCM (HUAWEI)","PLANNED WORKS",
M1152="Projet OCM (NOKIA)","PLANNED WORKS",
M1152="ACCESS-ISSUE","ACCESS-ISSUE",
M1152="Projet OCM (ZTE, NOKIA, autres projets)","PLANNED WORKS",
M1152="No root CAuse","No root cause",
M1152="ODU HS","ACTIVE",
M1152="IP &amp; VLAN","ACTIVE",
M1152="Warehouse HUAWEI","SPARE-ISSUE",
M1152="SPARE-HS","SPARE-ISSUE",
M1152="Power Telco","ACTIVE"
),"")</f>
        <v>No root cause</v>
      </c>
      <c r="O1152" s="56">
        <v>0</v>
      </c>
      <c r="P1152" s="56">
        <v>0</v>
      </c>
      <c r="Q1152" s="56">
        <v>0</v>
      </c>
      <c r="R1152" s="56">
        <v>0</v>
      </c>
      <c r="S1152" s="56">
        <v>0</v>
      </c>
      <c r="T1152" s="56">
        <v>0</v>
      </c>
      <c r="U1152" s="56">
        <v>0</v>
      </c>
      <c r="V1152" s="14"/>
      <c r="W1152" s="14"/>
      <c r="X1152" s="14"/>
      <c r="Y1152" s="14"/>
      <c r="Z1152" s="14"/>
      <c r="AA1152" s="30" t="s">
        <v>16</v>
      </c>
      <c r="AB1152" s="7" t="s">
        <v>16</v>
      </c>
      <c r="AC1152" s="3"/>
      <c r="AD1152" s="3" t="s">
        <v>16</v>
      </c>
      <c r="AE1152" s="7"/>
      <c r="AF1152" s="31" t="s">
        <v>16</v>
      </c>
      <c r="AG1152" s="31" t="s">
        <v>16</v>
      </c>
      <c r="AH1152" s="31" t="s">
        <v>16</v>
      </c>
      <c r="AI1152" s="31" t="s">
        <v>16</v>
      </c>
      <c r="AJ1152" s="31" t="s">
        <v>16</v>
      </c>
      <c r="AK1152" s="31" t="s">
        <v>16</v>
      </c>
      <c r="AL1152" s="31" t="s">
        <v>16</v>
      </c>
      <c r="AM1152" s="31" t="s">
        <v>16</v>
      </c>
      <c r="AN1152" s="31" t="s">
        <v>16</v>
      </c>
      <c r="AO1152" s="31" t="s">
        <v>16</v>
      </c>
      <c r="AP1152" s="9" t="s">
        <v>16</v>
      </c>
      <c r="AQ1152" s="9" t="s">
        <v>16</v>
      </c>
      <c r="AR1152" s="9" t="s">
        <v>16</v>
      </c>
      <c r="AS1152" s="14"/>
      <c r="AT1152" s="14"/>
    </row>
    <row r="1153" spans="1:46" s="9" customFormat="1" hidden="1" x14ac:dyDescent="0.3">
      <c r="A1153" s="1" t="s">
        <v>4566</v>
      </c>
      <c r="B1153" s="48" t="s">
        <v>4567</v>
      </c>
      <c r="C1153" s="48" t="s">
        <v>11</v>
      </c>
      <c r="D1153" s="48" t="s">
        <v>12</v>
      </c>
      <c r="E1153" s="53" t="s">
        <v>38</v>
      </c>
      <c r="F1153" s="48" t="s">
        <v>39</v>
      </c>
      <c r="G1153" s="22" t="s">
        <v>5417</v>
      </c>
      <c r="H1153" s="66" t="s">
        <v>5452</v>
      </c>
      <c r="I1153" s="22" t="str">
        <f>_xlfn.XLOOKUP(B1153,[1]SITE!$B:$B,[1]SITE!$I:$I,"")</f>
        <v>No impact</v>
      </c>
      <c r="J1153" s="29"/>
      <c r="K1153" s="15" t="str" cm="1">
        <f t="array" ref="K1153">IFERROR(_xlfn.IFS(
M1153="MPR ISSUE","PDH",
M1153="BSS Hardware Issue","BSS",
M1153="Sites strategiques, MLL, Pylone, etc.","ENVTECH",
M1153="AKTIVCO DEFAUT GE &amp; POWER Cabinet","AKTIVCO",
M1153="AKTIVCO Coupure ENEO &amp; Baisse de tension","AKTIVCO GRID ONLY",
M1153="Coupure ENEO &amp; Baisse de tension","IHS GRID ONLY",
M1153="Defaut GE &amp; POWER Cabinet","IHS",
M1153="Sharing","Partners",
M1153="Sites strategiques &amp; DataCenter","SST &amp; DC",
M1153="Exclu","Exclu",
M1153="SAT","SAT",
M1153="SPARE-ISSUE","SPARE-ISSUE",
M1153="Fiber CAmtel","TRANS_FO_CAMTEL",
M1153="Fiber AOF","Fiber AOF",
M1153="Projet OCM (HUAWEI)","TRAVAUX-HUAWEI",
M1153="Projet OCM (NOKIA)","TRAVAUX-NOKIA",
M1153="ACCESS-ISSUE","ACCESS-ISSUE",
M1153="Projet OCM (ZTE, NOKIA, autres projets)","TRAVAUX OCM",
M1153="No root CAuse","No root cause",
M1153="ODU HS","PDH",
M1153="IP &amp; VLAN","PDH",
M1153="Warehouse HUAWEI","SPARE-ISSUE",
M1153="SPARE-HS","SPARE-ISSUE",
M1153="Power Telco","BSS"
),"")</f>
        <v>No root cause</v>
      </c>
      <c r="L1153" s="16" t="str" cm="1">
        <f t="array" ref="L1153">IFERROR(_xlfn.IFS(
M1153="MPR ISSUE","TX ISSUE",
M1153="BSS Hardware Issue","RAN ISSUE",
M1153="Sites strategiques, MLL, Pylone, etc.","ENVTECH",
M1153="AKTIVCO DEFAUT GE &amp; POWER Cabinet","POWER ISSUE",
M1153="AKTIVCO Coupure ENEO &amp; Baisse de tension","POWER ISSUE",
M1153="Coupure ENEO &amp; Baisse de tension","POWER ISSUE",
M1153="Defaut GE &amp; POWER Cabinet","POWER ISSUE",
M1153="Sharing","POWER ISSUE",
M1153="Sites strategiques &amp; DataCenter","POWER ISSUE",
M1153="Exclu","Exclu",
M1153="SAT","TX ISSUE",
M1153="SPARE-ISSUE","SPARE-ISSUE",
M1153="Fiber CAmtel","TX ISSUE",
M1153="Fiber AOF","TX ISSUE",
M1153="Projet OCM (HUAWEI)","TRAVAUX-HUAWEI",
M1153="Projet OCM (NOKIA)","TRAVAUX -NOKIA",
M1153="ACCESS-ISSUE","ACCESS-ISSUE",
M1153="Projet OCM (ZTE, NOKIA, autres projets)","TRAVAUX OCM",
M1153="No root CAuse","No root cause",
M1153="ODU HS","TX ISSUE",
M1153="IP &amp; VLAN","TX ISSUE",
M1153="Warehouse HUAWEI","SPARE-ISSUE",
M1153="SPARE-HS","SPARE-ISSUE",
M1153="Power Telco","RAN ISSUE"
),"")</f>
        <v>No root cause</v>
      </c>
      <c r="M1153" s="28" t="s">
        <v>5403</v>
      </c>
      <c r="N1153" s="17" t="str" cm="1">
        <f t="array" ref="N1153">IFERROR(_xlfn.IFS(
M1153="MPR ISSUE","ACTIVE",
M1153="BSS Hardware Issue","ACTIVE",
M1153="Sites strategiques, MLL, Pylone, etc.","PASSIVE",
M1153="AKTIVCO DEFAUT GE &amp; POWER Cabinet","PASSIVE",
M1153="AKTIVCO Coupure ENEO &amp; Baisse de tension","PASSIVE",
M1153="Coupure ENEO &amp; Baisse de tension","PASSIVE",
M1153="Defaut GE &amp; POWER Cabinet","PASSIVE",
M1153="Sharing","PASSIVE",
M1153="Sites strategiques &amp; DataCenter","PASSIVE",
M1153="Exclu","Exclu",
M1153="SAT","ACTIVE",
M1153="SPARE-ISSUE","SPARE-ISSUE",
M1153="Fiber CAmtel","ACTIVE",
M1153="Fiber AOF","ACTIVE",
M1153="Projet OCM (HUAWEI)","PLANNED WORKS",
M1153="Projet OCM (NOKIA)","PLANNED WORKS",
M1153="ACCESS-ISSUE","ACCESS-ISSUE",
M1153="Projet OCM (ZTE, NOKIA, autres projets)","PLANNED WORKS",
M1153="No root CAuse","No root cause",
M1153="ODU HS","ACTIVE",
M1153="IP &amp; VLAN","ACTIVE",
M1153="Warehouse HUAWEI","SPARE-ISSUE",
M1153="SPARE-HS","SPARE-ISSUE",
M1153="Power Telco","ACTIVE"
),"")</f>
        <v>No root cause</v>
      </c>
      <c r="O1153" s="56">
        <v>0</v>
      </c>
      <c r="P1153" s="56">
        <v>0</v>
      </c>
      <c r="Q1153" s="56">
        <v>0</v>
      </c>
      <c r="R1153" s="56">
        <v>0</v>
      </c>
      <c r="S1153" s="56">
        <v>0</v>
      </c>
      <c r="T1153" s="56">
        <v>0</v>
      </c>
      <c r="U1153" s="56">
        <v>1.7728067847491338E-2</v>
      </c>
      <c r="V1153" s="14"/>
      <c r="W1153" s="14"/>
      <c r="X1153" s="14"/>
      <c r="Y1153" s="14"/>
      <c r="Z1153" s="14"/>
      <c r="AA1153" s="30" t="s">
        <v>16</v>
      </c>
      <c r="AB1153" s="7" t="s">
        <v>16</v>
      </c>
      <c r="AC1153" s="3"/>
      <c r="AD1153" s="3" t="s">
        <v>16</v>
      </c>
      <c r="AE1153" s="7"/>
      <c r="AF1153" s="31" t="s">
        <v>16</v>
      </c>
      <c r="AG1153" s="31" t="s">
        <v>16</v>
      </c>
      <c r="AH1153" s="31" t="s">
        <v>16</v>
      </c>
      <c r="AI1153" s="31" t="s">
        <v>16</v>
      </c>
      <c r="AJ1153" s="31" t="s">
        <v>16</v>
      </c>
      <c r="AK1153" s="31" t="s">
        <v>16</v>
      </c>
      <c r="AL1153" s="31" t="s">
        <v>16</v>
      </c>
      <c r="AM1153" s="31" t="s">
        <v>16</v>
      </c>
      <c r="AN1153" s="31" t="s">
        <v>16</v>
      </c>
      <c r="AO1153" s="31" t="s">
        <v>16</v>
      </c>
      <c r="AP1153" s="9" t="s">
        <v>16</v>
      </c>
      <c r="AQ1153" s="9" t="s">
        <v>16</v>
      </c>
      <c r="AR1153" s="9" t="s">
        <v>16</v>
      </c>
      <c r="AS1153" s="14"/>
      <c r="AT1153" s="14"/>
    </row>
    <row r="1154" spans="1:46" s="9" customFormat="1" hidden="1" x14ac:dyDescent="0.3">
      <c r="A1154" s="1" t="s">
        <v>2838</v>
      </c>
      <c r="B1154" s="1" t="s">
        <v>2839</v>
      </c>
      <c r="C1154" s="1" t="s">
        <v>11</v>
      </c>
      <c r="D1154" s="1" t="s">
        <v>12</v>
      </c>
      <c r="E1154" s="53" t="s">
        <v>52</v>
      </c>
      <c r="F1154" s="1" t="s">
        <v>53</v>
      </c>
      <c r="G1154" s="46" t="s">
        <v>5418</v>
      </c>
      <c r="H1154" s="66" t="s">
        <v>5452</v>
      </c>
      <c r="I1154" s="22" t="str">
        <f>_xlfn.XLOOKUP(B1154,[1]SITE!$B:$B,[1]SITE!$I:$I,"")</f>
        <v>No impact</v>
      </c>
      <c r="J1154" s="29"/>
      <c r="K1154" s="15" t="str" cm="1">
        <f t="array" ref="K1154">IFERROR(_xlfn.IFS(
M1154="MPR ISSUE","PDH",
M1154="BSS Hardware Issue","BSS",
M1154="Sites strategiques, MLL, Pylone, etc.","ENVTECH",
M1154="AKTIVCO DEFAUT GE &amp; POWER Cabinet","AKTIVCO",
M1154="AKTIVCO Coupure ENEO &amp; Baisse de tension","AKTIVCO GRID ONLY",
M1154="Coupure ENEO &amp; Baisse de tension","IHS GRID ONLY",
M1154="Defaut GE &amp; POWER Cabinet","IHS",
M1154="Sharing","Partners",
M1154="Sites strategiques &amp; DataCenter","SST &amp; DC",
M1154="Exclu","Exclu",
M1154="SAT","SAT",
M1154="SPARE-ISSUE","SPARE-ISSUE",
M1154="Fiber CAmtel","TRANS_FO_CAMTEL",
M1154="Fiber AOF","Fiber AOF",
M1154="Projet OCM (HUAWEI)","TRAVAUX-HUAWEI",
M1154="Projet OCM (NOKIA)","TRAVAUX-NOKIA",
M1154="ACCESS-ISSUE","ACCESS-ISSUE",
M1154="Projet OCM (ZTE, NOKIA, autres projets)","TRAVAUX OCM",
M1154="No root CAuse","No root cause",
M1154="ODU HS","PDH",
M1154="IP &amp; VLAN","PDH",
M1154="Warehouse HUAWEI","SPARE-ISSUE",
M1154="SPARE-HS","SPARE-ISSUE",
M1154="Power Telco","BSS"
),"")</f>
        <v>No root cause</v>
      </c>
      <c r="L1154" s="16" t="str" cm="1">
        <f t="array" ref="L1154">IFERROR(_xlfn.IFS(
M1154="MPR ISSUE","TX ISSUE",
M1154="BSS Hardware Issue","RAN ISSUE",
M1154="Sites strategiques, MLL, Pylone, etc.","ENVTECH",
M1154="AKTIVCO DEFAUT GE &amp; POWER Cabinet","POWER ISSUE",
M1154="AKTIVCO Coupure ENEO &amp; Baisse de tension","POWER ISSUE",
M1154="Coupure ENEO &amp; Baisse de tension","POWER ISSUE",
M1154="Defaut GE &amp; POWER Cabinet","POWER ISSUE",
M1154="Sharing","POWER ISSUE",
M1154="Sites strategiques &amp; DataCenter","POWER ISSUE",
M1154="Exclu","Exclu",
M1154="SAT","TX ISSUE",
M1154="SPARE-ISSUE","SPARE-ISSUE",
M1154="Fiber CAmtel","TX ISSUE",
M1154="Fiber AOF","TX ISSUE",
M1154="Projet OCM (HUAWEI)","TRAVAUX-HUAWEI",
M1154="Projet OCM (NOKIA)","TRAVAUX -NOKIA",
M1154="ACCESS-ISSUE","ACCESS-ISSUE",
M1154="Projet OCM (ZTE, NOKIA, autres projets)","TRAVAUX OCM",
M1154="No root CAuse","No root cause",
M1154="ODU HS","TX ISSUE",
M1154="IP &amp; VLAN","TX ISSUE",
M1154="Warehouse HUAWEI","SPARE-ISSUE",
M1154="SPARE-HS","SPARE-ISSUE",
M1154="Power Telco","RAN ISSUE"
),"")</f>
        <v>No root cause</v>
      </c>
      <c r="M1154" s="28" t="s">
        <v>5403</v>
      </c>
      <c r="N1154" s="17" t="str" cm="1">
        <f t="array" ref="N1154">IFERROR(_xlfn.IFS(
M1154="MPR ISSUE","ACTIVE",
M1154="BSS Hardware Issue","ACTIVE",
M1154="Sites strategiques, MLL, Pylone, etc.","PASSIVE",
M1154="AKTIVCO DEFAUT GE &amp; POWER Cabinet","PASSIVE",
M1154="AKTIVCO Coupure ENEO &amp; Baisse de tension","PASSIVE",
M1154="Coupure ENEO &amp; Baisse de tension","PASSIVE",
M1154="Defaut GE &amp; POWER Cabinet","PASSIVE",
M1154="Sharing","PASSIVE",
M1154="Sites strategiques &amp; DataCenter","PASSIVE",
M1154="Exclu","Exclu",
M1154="SAT","ACTIVE",
M1154="SPARE-ISSUE","SPARE-ISSUE",
M1154="Fiber CAmtel","ACTIVE",
M1154="Fiber AOF","ACTIVE",
M1154="Projet OCM (HUAWEI)","PLANNED WORKS",
M1154="Projet OCM (NOKIA)","PLANNED WORKS",
M1154="ACCESS-ISSUE","ACCESS-ISSUE",
M1154="Projet OCM (ZTE, NOKIA, autres projets)","PLANNED WORKS",
M1154="No root CAuse","No root cause",
M1154="ODU HS","ACTIVE",
M1154="IP &amp; VLAN","ACTIVE",
M1154="Warehouse HUAWEI","SPARE-ISSUE",
M1154="SPARE-HS","SPARE-ISSUE",
M1154="Power Telco","ACTIVE"
),"")</f>
        <v>No root cause</v>
      </c>
      <c r="O1154" s="56">
        <v>0</v>
      </c>
      <c r="P1154" s="56">
        <v>0</v>
      </c>
      <c r="Q1154" s="56">
        <v>0</v>
      </c>
      <c r="R1154" s="56">
        <v>0</v>
      </c>
      <c r="S1154" s="56">
        <v>0</v>
      </c>
      <c r="T1154" s="56">
        <v>0</v>
      </c>
      <c r="U1154" s="56">
        <v>0</v>
      </c>
      <c r="V1154" s="14"/>
      <c r="W1154" s="14"/>
      <c r="X1154" s="14"/>
      <c r="Y1154" s="14"/>
      <c r="Z1154" s="14"/>
      <c r="AA1154" s="30" t="s">
        <v>16</v>
      </c>
      <c r="AB1154" s="7" t="s">
        <v>16</v>
      </c>
      <c r="AC1154" s="3"/>
      <c r="AD1154" s="3" t="s">
        <v>16</v>
      </c>
      <c r="AE1154" s="7"/>
      <c r="AF1154" s="31" t="s">
        <v>16</v>
      </c>
      <c r="AG1154" s="31" t="s">
        <v>16</v>
      </c>
      <c r="AH1154" s="31" t="s">
        <v>16</v>
      </c>
      <c r="AI1154" s="31" t="s">
        <v>16</v>
      </c>
      <c r="AJ1154" s="31" t="s">
        <v>16</v>
      </c>
      <c r="AK1154" s="31" t="s">
        <v>16</v>
      </c>
      <c r="AL1154" s="31" t="s">
        <v>16</v>
      </c>
      <c r="AM1154" s="31" t="s">
        <v>16</v>
      </c>
      <c r="AN1154" s="31" t="s">
        <v>16</v>
      </c>
      <c r="AO1154" s="31" t="s">
        <v>16</v>
      </c>
      <c r="AP1154" s="9" t="s">
        <v>16</v>
      </c>
      <c r="AQ1154" s="9" t="s">
        <v>16</v>
      </c>
      <c r="AR1154" s="9" t="s">
        <v>16</v>
      </c>
      <c r="AS1154" s="14"/>
      <c r="AT1154" s="14"/>
    </row>
    <row r="1155" spans="1:46" s="9" customFormat="1" hidden="1" x14ac:dyDescent="0.3">
      <c r="A1155" s="1" t="s">
        <v>495</v>
      </c>
      <c r="B1155" s="48" t="s">
        <v>496</v>
      </c>
      <c r="C1155" s="48" t="s">
        <v>11</v>
      </c>
      <c r="D1155" s="48" t="s">
        <v>12</v>
      </c>
      <c r="E1155" s="53" t="s">
        <v>32</v>
      </c>
      <c r="F1155" s="48" t="s">
        <v>33</v>
      </c>
      <c r="G1155" s="22" t="s">
        <v>5417</v>
      </c>
      <c r="H1155" s="66" t="s">
        <v>5452</v>
      </c>
      <c r="I1155" s="22" t="str">
        <f>_xlfn.XLOOKUP(B1155,[1]SITE!$B:$B,[1]SITE!$I:$I,"")</f>
        <v>INCIDENT</v>
      </c>
      <c r="J1155" s="29"/>
      <c r="K1155" s="15" t="str" cm="1">
        <f t="array" ref="K1155">IFERROR(_xlfn.IFS(
M1155="MPR ISSUE","PDH",
M1155="BSS Hardware Issue","BSS",
M1155="Sites strategiques, MLL, Pylone, etc.","ENVTECH",
M1155="AKTIVCO DEFAUT GE &amp; POWER Cabinet","AKTIVCO",
M1155="AKTIVCO Coupure ENEO &amp; Baisse de tension","AKTIVCO GRID ONLY",
M1155="Coupure ENEO &amp; Baisse de tension","IHS GRID ONLY",
M1155="Defaut GE &amp; POWER Cabinet","IHS",
M1155="Sharing","Partners",
M1155="Sites strategiques &amp; DataCenter","SST &amp; DC",
M1155="Exclu","Exclu",
M1155="SAT","SAT",
M1155="SPARE-ISSUE","SPARE-ISSUE",
M1155="Fiber CAmtel","TRANS_FO_CAMTEL",
M1155="Fiber AOF","Fiber AOF",
M1155="Projet OCM (HUAWEI)","TRAVAUX-HUAWEI",
M1155="Projet OCM (NOKIA)","TRAVAUX-NOKIA",
M1155="ACCESS-ISSUE","ACCESS-ISSUE",
M1155="Projet OCM (ZTE, NOKIA, autres projets)","TRAVAUX OCM",
M1155="No root CAuse","No root cause",
M1155="ODU HS","PDH",
M1155="IP &amp; VLAN","PDH",
M1155="Warehouse HUAWEI","SPARE-ISSUE",
M1155="SPARE-HS","SPARE-ISSUE",
M1155="Power Telco","BSS"
),"")</f>
        <v>AKTIVCO</v>
      </c>
      <c r="L1155" s="16" t="str" cm="1">
        <f t="array" ref="L1155">IFERROR(_xlfn.IFS(
M1155="MPR ISSUE","TX ISSUE",
M1155="BSS Hardware Issue","RAN ISSUE",
M1155="Sites strategiques, MLL, Pylone, etc.","ENVTECH",
M1155="AKTIVCO DEFAUT GE &amp; POWER Cabinet","POWER ISSUE",
M1155="AKTIVCO Coupure ENEO &amp; Baisse de tension","POWER ISSUE",
M1155="Coupure ENEO &amp; Baisse de tension","POWER ISSUE",
M1155="Defaut GE &amp; POWER Cabinet","POWER ISSUE",
M1155="Sharing","POWER ISSUE",
M1155="Sites strategiques &amp; DataCenter","POWER ISSUE",
M1155="Exclu","Exclu",
M1155="SAT","TX ISSUE",
M1155="SPARE-ISSUE","SPARE-ISSUE",
M1155="Fiber CAmtel","TX ISSUE",
M1155="Fiber AOF","TX ISSUE",
M1155="Projet OCM (HUAWEI)","TRAVAUX-HUAWEI",
M1155="Projet OCM (NOKIA)","TRAVAUX -NOKIA",
M1155="ACCESS-ISSUE","ACCESS-ISSUE",
M1155="Projet OCM (ZTE, NOKIA, autres projets)","TRAVAUX OCM",
M1155="No root CAuse","No root cause",
M1155="ODU HS","TX ISSUE",
M1155="IP &amp; VLAN","TX ISSUE",
M1155="Warehouse HUAWEI","SPARE-ISSUE",
M1155="SPARE-HS","SPARE-ISSUE",
M1155="Power Telco","RAN ISSUE"
),"")</f>
        <v>POWER ISSUE</v>
      </c>
      <c r="M1155" s="35" t="s">
        <v>5331</v>
      </c>
      <c r="N1155" s="17" t="str" cm="1">
        <f t="array" ref="N1155">IFERROR(_xlfn.IFS(
M1155="MPR ISSUE","ACTIVE",
M1155="BSS Hardware Issue","ACTIVE",
M1155="Sites strategiques, MLL, Pylone, etc.","PASSIVE",
M1155="AKTIVCO DEFAUT GE &amp; POWER Cabinet","PASSIVE",
M1155="AKTIVCO Coupure ENEO &amp; Baisse de tension","PASSIVE",
M1155="Coupure ENEO &amp; Baisse de tension","PASSIVE",
M1155="Defaut GE &amp; POWER Cabinet","PASSIVE",
M1155="Sharing","PASSIVE",
M1155="Sites strategiques &amp; DataCenter","PASSIVE",
M1155="Exclu","Exclu",
M1155="SAT","ACTIVE",
M1155="SPARE-ISSUE","SPARE-ISSUE",
M1155="Fiber CAmtel","ACTIVE",
M1155="Fiber AOF","ACTIVE",
M1155="Projet OCM (HUAWEI)","PLANNED WORKS",
M1155="Projet OCM (NOKIA)","PLANNED WORKS",
M1155="ACCESS-ISSUE","ACCESS-ISSUE",
M1155="Projet OCM (ZTE, NOKIA, autres projets)","PLANNED WORKS",
M1155="No root CAuse","No root cause",
M1155="ODU HS","ACTIVE",
M1155="IP &amp; VLAN","ACTIVE",
M1155="Warehouse HUAWEI","SPARE-ISSUE",
M1155="SPARE-HS","SPARE-ISSUE",
M1155="Power Telco","ACTIVE"
),"")</f>
        <v>PASSIVE</v>
      </c>
      <c r="O1155" s="56">
        <v>0</v>
      </c>
      <c r="P1155" s="56">
        <v>0</v>
      </c>
      <c r="Q1155" s="56">
        <v>1.3184581646134927</v>
      </c>
      <c r="R1155" s="56">
        <v>0</v>
      </c>
      <c r="S1155" s="56">
        <v>0</v>
      </c>
      <c r="T1155" s="56">
        <v>5.0418696298579189</v>
      </c>
      <c r="U1155" s="56">
        <v>20.032359966099083</v>
      </c>
      <c r="V1155" s="14"/>
      <c r="W1155" s="14"/>
      <c r="X1155" s="14"/>
      <c r="Y1155" s="14"/>
      <c r="Z1155" s="14"/>
      <c r="AA1155" s="30" t="s">
        <v>16</v>
      </c>
      <c r="AB1155" s="7"/>
      <c r="AC1155" s="3"/>
      <c r="AD1155" s="3" t="s">
        <v>16</v>
      </c>
      <c r="AE1155" s="7"/>
      <c r="AF1155" s="31" t="s">
        <v>16</v>
      </c>
      <c r="AG1155" s="31" t="s">
        <v>16</v>
      </c>
      <c r="AH1155" s="31" t="s">
        <v>16</v>
      </c>
      <c r="AI1155" s="31" t="s">
        <v>16</v>
      </c>
      <c r="AJ1155" s="31" t="s">
        <v>16</v>
      </c>
      <c r="AK1155" s="31" t="s">
        <v>16</v>
      </c>
      <c r="AL1155" s="31" t="s">
        <v>16</v>
      </c>
      <c r="AM1155" s="31" t="s">
        <v>16</v>
      </c>
      <c r="AN1155" s="31" t="s">
        <v>16</v>
      </c>
      <c r="AO1155" s="31" t="s">
        <v>16</v>
      </c>
      <c r="AP1155" s="9" t="s">
        <v>16</v>
      </c>
      <c r="AQ1155" s="9" t="s">
        <v>16</v>
      </c>
      <c r="AR1155" s="9" t="s">
        <v>16</v>
      </c>
      <c r="AS1155" s="14"/>
      <c r="AT1155" s="14"/>
    </row>
    <row r="1156" spans="1:46" s="9" customFormat="1" hidden="1" x14ac:dyDescent="0.3">
      <c r="A1156" s="1" t="s">
        <v>3861</v>
      </c>
      <c r="B1156" s="48" t="s">
        <v>3862</v>
      </c>
      <c r="C1156" s="48" t="s">
        <v>11</v>
      </c>
      <c r="D1156" s="48" t="s">
        <v>67</v>
      </c>
      <c r="E1156" s="53" t="s">
        <v>24</v>
      </c>
      <c r="F1156" s="48" t="s">
        <v>3861</v>
      </c>
      <c r="G1156" s="46" t="s">
        <v>5418</v>
      </c>
      <c r="H1156" s="66" t="s">
        <v>5452</v>
      </c>
      <c r="I1156" s="22" t="str">
        <f>_xlfn.XLOOKUP(B1156,[1]SITE!$B:$B,[1]SITE!$I:$I,"")</f>
        <v>No impact</v>
      </c>
      <c r="J1156" s="29"/>
      <c r="K1156" s="15" t="str" cm="1">
        <f t="array" ref="K1156">IFERROR(_xlfn.IFS(
M1156="MPR ISSUE","PDH",
M1156="BSS Hardware Issue","BSS",
M1156="Sites strategiques, MLL, Pylone, etc.","ENVTECH",
M1156="AKTIVCO DEFAUT GE &amp; POWER Cabinet","AKTIVCO",
M1156="AKTIVCO Coupure ENEO &amp; Baisse de tension","AKTIVCO GRID ONLY",
M1156="Coupure ENEO &amp; Baisse de tension","IHS GRID ONLY",
M1156="Defaut GE &amp; POWER Cabinet","IHS",
M1156="Sharing","Partners",
M1156="Sites strategiques &amp; DataCenter","SST &amp; DC",
M1156="Exclu","Exclu",
M1156="SAT","SAT",
M1156="SPARE-ISSUE","SPARE-ISSUE",
M1156="Fiber CAmtel","TRANS_FO_CAMTEL",
M1156="Fiber AOF","Fiber AOF",
M1156="Projet OCM (HUAWEI)","TRAVAUX-HUAWEI",
M1156="Projet OCM (NOKIA)","TRAVAUX-NOKIA",
M1156="ACCESS-ISSUE","ACCESS-ISSUE",
M1156="Projet OCM (ZTE, NOKIA, autres projets)","TRAVAUX OCM",
M1156="No root CAuse","No root cause",
M1156="ODU HS","PDH",
M1156="IP &amp; VLAN","PDH",
M1156="Warehouse HUAWEI","SPARE-ISSUE",
M1156="SPARE-HS","SPARE-ISSUE",
M1156="Power Telco","BSS"
),"")</f>
        <v>No root cause</v>
      </c>
      <c r="L1156" s="16" t="str" cm="1">
        <f t="array" ref="L1156">IFERROR(_xlfn.IFS(
M1156="MPR ISSUE","TX ISSUE",
M1156="BSS Hardware Issue","RAN ISSUE",
M1156="Sites strategiques, MLL, Pylone, etc.","ENVTECH",
M1156="AKTIVCO DEFAUT GE &amp; POWER Cabinet","POWER ISSUE",
M1156="AKTIVCO Coupure ENEO &amp; Baisse de tension","POWER ISSUE",
M1156="Coupure ENEO &amp; Baisse de tension","POWER ISSUE",
M1156="Defaut GE &amp; POWER Cabinet","POWER ISSUE",
M1156="Sharing","POWER ISSUE",
M1156="Sites strategiques &amp; DataCenter","POWER ISSUE",
M1156="Exclu","Exclu",
M1156="SAT","TX ISSUE",
M1156="SPARE-ISSUE","SPARE-ISSUE",
M1156="Fiber CAmtel","TX ISSUE",
M1156="Fiber AOF","TX ISSUE",
M1156="Projet OCM (HUAWEI)","TRAVAUX-HUAWEI",
M1156="Projet OCM (NOKIA)","TRAVAUX -NOKIA",
M1156="ACCESS-ISSUE","ACCESS-ISSUE",
M1156="Projet OCM (ZTE, NOKIA, autres projets)","TRAVAUX OCM",
M1156="No root CAuse","No root cause",
M1156="ODU HS","TX ISSUE",
M1156="IP &amp; VLAN","TX ISSUE",
M1156="Warehouse HUAWEI","SPARE-ISSUE",
M1156="SPARE-HS","SPARE-ISSUE",
M1156="Power Telco","RAN ISSUE"
),"")</f>
        <v>No root cause</v>
      </c>
      <c r="M1156" s="28" t="s">
        <v>5403</v>
      </c>
      <c r="N1156" s="17" t="str" cm="1">
        <f t="array" ref="N1156">IFERROR(_xlfn.IFS(
M1156="MPR ISSUE","ACTIVE",
M1156="BSS Hardware Issue","ACTIVE",
M1156="Sites strategiques, MLL, Pylone, etc.","PASSIVE",
M1156="AKTIVCO DEFAUT GE &amp; POWER Cabinet","PASSIVE",
M1156="AKTIVCO Coupure ENEO &amp; Baisse de tension","PASSIVE",
M1156="Coupure ENEO &amp; Baisse de tension","PASSIVE",
M1156="Defaut GE &amp; POWER Cabinet","PASSIVE",
M1156="Sharing","PASSIVE",
M1156="Sites strategiques &amp; DataCenter","PASSIVE",
M1156="Exclu","Exclu",
M1156="SAT","ACTIVE",
M1156="SPARE-ISSUE","SPARE-ISSUE",
M1156="Fiber CAmtel","ACTIVE",
M1156="Fiber AOF","ACTIVE",
M1156="Projet OCM (HUAWEI)","PLANNED WORKS",
M1156="Projet OCM (NOKIA)","PLANNED WORKS",
M1156="ACCESS-ISSUE","ACCESS-ISSUE",
M1156="Projet OCM (ZTE, NOKIA, autres projets)","PLANNED WORKS",
M1156="No root CAuse","No root cause",
M1156="ODU HS","ACTIVE",
M1156="IP &amp; VLAN","ACTIVE",
M1156="Warehouse HUAWEI","SPARE-ISSUE",
M1156="SPARE-HS","SPARE-ISSUE",
M1156="Power Telco","ACTIVE"
),"")</f>
        <v>No root cause</v>
      </c>
      <c r="O1156" s="56">
        <v>4.5568625100946537E-2</v>
      </c>
      <c r="P1156" s="56">
        <v>0</v>
      </c>
      <c r="Q1156" s="56">
        <v>3.0854685489094921E-2</v>
      </c>
      <c r="R1156" s="56">
        <v>0</v>
      </c>
      <c r="S1156" s="56">
        <v>0</v>
      </c>
      <c r="T1156" s="56">
        <v>0</v>
      </c>
      <c r="U1156" s="56">
        <v>3.0319633139573046E-2</v>
      </c>
      <c r="V1156" s="14"/>
      <c r="W1156" s="14"/>
      <c r="X1156" s="14"/>
      <c r="Y1156" s="14"/>
      <c r="Z1156" s="14"/>
      <c r="AA1156" s="30" t="s">
        <v>16</v>
      </c>
      <c r="AB1156" s="7" t="s">
        <v>16</v>
      </c>
      <c r="AC1156" s="3"/>
      <c r="AD1156" s="3" t="s">
        <v>16</v>
      </c>
      <c r="AE1156" s="7"/>
      <c r="AF1156" s="31" t="s">
        <v>16</v>
      </c>
      <c r="AG1156" s="31" t="s">
        <v>16</v>
      </c>
      <c r="AH1156" s="31" t="s">
        <v>16</v>
      </c>
      <c r="AI1156" s="31" t="s">
        <v>16</v>
      </c>
      <c r="AJ1156" s="31" t="s">
        <v>16</v>
      </c>
      <c r="AK1156" s="31" t="s">
        <v>16</v>
      </c>
      <c r="AL1156" s="31" t="s">
        <v>16</v>
      </c>
      <c r="AM1156" s="31" t="s">
        <v>16</v>
      </c>
      <c r="AN1156" s="31" t="s">
        <v>16</v>
      </c>
      <c r="AO1156" s="31" t="s">
        <v>16</v>
      </c>
      <c r="AP1156" s="9" t="s">
        <v>16</v>
      </c>
      <c r="AQ1156" s="9" t="s">
        <v>16</v>
      </c>
      <c r="AR1156" s="9" t="s">
        <v>16</v>
      </c>
      <c r="AS1156" s="14"/>
      <c r="AT1156" s="14"/>
    </row>
    <row r="1157" spans="1:46" s="9" customFormat="1" hidden="1" x14ac:dyDescent="0.3">
      <c r="A1157" s="1" t="s">
        <v>2532</v>
      </c>
      <c r="B1157" s="48" t="s">
        <v>2533</v>
      </c>
      <c r="C1157" s="48" t="s">
        <v>11</v>
      </c>
      <c r="D1157" s="48" t="s">
        <v>12</v>
      </c>
      <c r="E1157" s="53" t="s">
        <v>32</v>
      </c>
      <c r="F1157" s="48" t="s">
        <v>33</v>
      </c>
      <c r="G1157" s="22" t="s">
        <v>5417</v>
      </c>
      <c r="H1157" s="66" t="s">
        <v>5452</v>
      </c>
      <c r="I1157" s="22" t="str">
        <f>_xlfn.XLOOKUP(B1157,[1]SITE!$B:$B,[1]SITE!$I:$I,"")</f>
        <v>No impact</v>
      </c>
      <c r="J1157" s="29"/>
      <c r="K1157" s="15" t="str" cm="1">
        <f t="array" ref="K1157">IFERROR(_xlfn.IFS(
M1157="MPR ISSUE","PDH",
M1157="BSS Hardware Issue","BSS",
M1157="Sites strategiques, MLL, Pylone, etc.","ENVTECH",
M1157="AKTIVCO DEFAUT GE &amp; POWER Cabinet","AKTIVCO",
M1157="AKTIVCO Coupure ENEO &amp; Baisse de tension","AKTIVCO GRID ONLY",
M1157="Coupure ENEO &amp; Baisse de tension","IHS GRID ONLY",
M1157="Defaut GE &amp; POWER Cabinet","IHS",
M1157="Sharing","Partners",
M1157="Sites strategiques &amp; DataCenter","SST &amp; DC",
M1157="Exclu","Exclu",
M1157="SAT","SAT",
M1157="SPARE-ISSUE","SPARE-ISSUE",
M1157="Fiber CAmtel","TRANS_FO_CAMTEL",
M1157="Fiber AOF","Fiber AOF",
M1157="Projet OCM (HUAWEI)","TRAVAUX-HUAWEI",
M1157="Projet OCM (NOKIA)","TRAVAUX-NOKIA",
M1157="ACCESS-ISSUE","ACCESS-ISSUE",
M1157="Projet OCM (ZTE, NOKIA, autres projets)","TRAVAUX OCM",
M1157="No root CAuse","No root cause",
M1157="ODU HS","PDH",
M1157="IP &amp; VLAN","PDH",
M1157="Warehouse HUAWEI","SPARE-ISSUE",
M1157="SPARE-HS","SPARE-ISSUE",
M1157="Power Telco","BSS"
),"")</f>
        <v>No root cause</v>
      </c>
      <c r="L1157" s="16" t="str" cm="1">
        <f t="array" ref="L1157">IFERROR(_xlfn.IFS(
M1157="MPR ISSUE","TX ISSUE",
M1157="BSS Hardware Issue","RAN ISSUE",
M1157="Sites strategiques, MLL, Pylone, etc.","ENVTECH",
M1157="AKTIVCO DEFAUT GE &amp; POWER Cabinet","POWER ISSUE",
M1157="AKTIVCO Coupure ENEO &amp; Baisse de tension","POWER ISSUE",
M1157="Coupure ENEO &amp; Baisse de tension","POWER ISSUE",
M1157="Defaut GE &amp; POWER Cabinet","POWER ISSUE",
M1157="Sharing","POWER ISSUE",
M1157="Sites strategiques &amp; DataCenter","POWER ISSUE",
M1157="Exclu","Exclu",
M1157="SAT","TX ISSUE",
M1157="SPARE-ISSUE","SPARE-ISSUE",
M1157="Fiber CAmtel","TX ISSUE",
M1157="Fiber AOF","TX ISSUE",
M1157="Projet OCM (HUAWEI)","TRAVAUX-HUAWEI",
M1157="Projet OCM (NOKIA)","TRAVAUX -NOKIA",
M1157="ACCESS-ISSUE","ACCESS-ISSUE",
M1157="Projet OCM (ZTE, NOKIA, autres projets)","TRAVAUX OCM",
M1157="No root CAuse","No root cause",
M1157="ODU HS","TX ISSUE",
M1157="IP &amp; VLAN","TX ISSUE",
M1157="Warehouse HUAWEI","SPARE-ISSUE",
M1157="SPARE-HS","SPARE-ISSUE",
M1157="Power Telco","RAN ISSUE"
),"")</f>
        <v>No root cause</v>
      </c>
      <c r="M1157" s="28" t="s">
        <v>5403</v>
      </c>
      <c r="N1157" s="17" t="str" cm="1">
        <f t="array" ref="N1157">IFERROR(_xlfn.IFS(
M1157="MPR ISSUE","ACTIVE",
M1157="BSS Hardware Issue","ACTIVE",
M1157="Sites strategiques, MLL, Pylone, etc.","PASSIVE",
M1157="AKTIVCO DEFAUT GE &amp; POWER Cabinet","PASSIVE",
M1157="AKTIVCO Coupure ENEO &amp; Baisse de tension","PASSIVE",
M1157="Coupure ENEO &amp; Baisse de tension","PASSIVE",
M1157="Defaut GE &amp; POWER Cabinet","PASSIVE",
M1157="Sharing","PASSIVE",
M1157="Sites strategiques &amp; DataCenter","PASSIVE",
M1157="Exclu","Exclu",
M1157="SAT","ACTIVE",
M1157="SPARE-ISSUE","SPARE-ISSUE",
M1157="Fiber CAmtel","ACTIVE",
M1157="Fiber AOF","ACTIVE",
M1157="Projet OCM (HUAWEI)","PLANNED WORKS",
M1157="Projet OCM (NOKIA)","PLANNED WORKS",
M1157="ACCESS-ISSUE","ACCESS-ISSUE",
M1157="Projet OCM (ZTE, NOKIA, autres projets)","PLANNED WORKS",
M1157="No root CAuse","No root cause",
M1157="ODU HS","ACTIVE",
M1157="IP &amp; VLAN","ACTIVE",
M1157="Warehouse HUAWEI","SPARE-ISSUE",
M1157="SPARE-HS","SPARE-ISSUE",
M1157="Power Telco","ACTIVE"
),"")</f>
        <v>No root cause</v>
      </c>
      <c r="O1157" s="56">
        <v>0</v>
      </c>
      <c r="P1157" s="56">
        <v>0</v>
      </c>
      <c r="Q1157" s="56">
        <v>0</v>
      </c>
      <c r="R1157" s="56">
        <v>0</v>
      </c>
      <c r="S1157" s="56">
        <v>0</v>
      </c>
      <c r="T1157" s="56">
        <v>0</v>
      </c>
      <c r="U1157" s="56">
        <v>0</v>
      </c>
      <c r="V1157" s="14"/>
      <c r="W1157" s="14"/>
      <c r="X1157" s="14"/>
      <c r="Y1157" s="14"/>
      <c r="Z1157" s="14"/>
      <c r="AA1157" s="30" t="s">
        <v>16</v>
      </c>
      <c r="AB1157" s="7" t="s">
        <v>16</v>
      </c>
      <c r="AC1157" s="3"/>
      <c r="AD1157" s="3" t="s">
        <v>16</v>
      </c>
      <c r="AE1157" s="7"/>
      <c r="AF1157" s="31" t="s">
        <v>16</v>
      </c>
      <c r="AG1157" s="31" t="s">
        <v>16</v>
      </c>
      <c r="AH1157" s="31" t="s">
        <v>16</v>
      </c>
      <c r="AI1157" s="31" t="s">
        <v>16</v>
      </c>
      <c r="AJ1157" s="31" t="s">
        <v>16</v>
      </c>
      <c r="AK1157" s="31" t="s">
        <v>16</v>
      </c>
      <c r="AL1157" s="31" t="s">
        <v>16</v>
      </c>
      <c r="AM1157" s="31" t="s">
        <v>16</v>
      </c>
      <c r="AN1157" s="31" t="s">
        <v>16</v>
      </c>
      <c r="AO1157" s="31" t="s">
        <v>16</v>
      </c>
      <c r="AP1157" s="9" t="s">
        <v>16</v>
      </c>
      <c r="AQ1157" s="9" t="s">
        <v>16</v>
      </c>
      <c r="AR1157" s="9" t="s">
        <v>16</v>
      </c>
      <c r="AS1157" s="14"/>
      <c r="AT1157" s="14"/>
    </row>
    <row r="1158" spans="1:46" s="9" customFormat="1" hidden="1" x14ac:dyDescent="0.3">
      <c r="A1158" s="1" t="s">
        <v>2198</v>
      </c>
      <c r="B1158" s="48" t="s">
        <v>2199</v>
      </c>
      <c r="C1158" s="48" t="s">
        <v>22</v>
      </c>
      <c r="D1158" s="48" t="s">
        <v>31</v>
      </c>
      <c r="E1158" s="53" t="s">
        <v>38</v>
      </c>
      <c r="F1158" s="48" t="s">
        <v>39</v>
      </c>
      <c r="G1158" s="22" t="s">
        <v>5417</v>
      </c>
      <c r="H1158" s="66" t="s">
        <v>5452</v>
      </c>
      <c r="I1158" s="22" t="str">
        <f>_xlfn.XLOOKUP(B1158,[1]SITE!$B:$B,[1]SITE!$I:$I,"")</f>
        <v>No impact</v>
      </c>
      <c r="J1158" s="29"/>
      <c r="K1158" s="15" t="str" cm="1">
        <f t="array" ref="K1158">IFERROR(_xlfn.IFS(
M1158="MPR ISSUE","PDH",
M1158="BSS Hardware Issue","BSS",
M1158="Sites strategiques, MLL, Pylone, etc.","ENVTECH",
M1158="AKTIVCO DEFAUT GE &amp; POWER Cabinet","AKTIVCO",
M1158="AKTIVCO Coupure ENEO &amp; Baisse de tension","AKTIVCO GRID ONLY",
M1158="Coupure ENEO &amp; Baisse de tension","IHS GRID ONLY",
M1158="Defaut GE &amp; POWER Cabinet","IHS",
M1158="Sharing","Partners",
M1158="Sites strategiques &amp; DataCenter","SST &amp; DC",
M1158="Exclu","Exclu",
M1158="SAT","SAT",
M1158="SPARE-ISSUE","SPARE-ISSUE",
M1158="Fiber CAmtel","TRANS_FO_CAMTEL",
M1158="Fiber AOF","Fiber AOF",
M1158="Projet OCM (HUAWEI)","TRAVAUX-HUAWEI",
M1158="Projet OCM (NOKIA)","TRAVAUX-NOKIA",
M1158="ACCESS-ISSUE","ACCESS-ISSUE",
M1158="Projet OCM (ZTE, NOKIA, autres projets)","TRAVAUX OCM",
M1158="No root CAuse","No root cause",
M1158="ODU HS","PDH",
M1158="IP &amp; VLAN","PDH",
M1158="Warehouse HUAWEI","SPARE-ISSUE",
M1158="SPARE-HS","SPARE-ISSUE",
M1158="Power Telco","BSS"
),"")</f>
        <v>AKTIVCO</v>
      </c>
      <c r="L1158" s="16" t="str" cm="1">
        <f t="array" ref="L1158">IFERROR(_xlfn.IFS(
M1158="MPR ISSUE","TX ISSUE",
M1158="BSS Hardware Issue","RAN ISSUE",
M1158="Sites strategiques, MLL, Pylone, etc.","ENVTECH",
M1158="AKTIVCO DEFAUT GE &amp; POWER Cabinet","POWER ISSUE",
M1158="AKTIVCO Coupure ENEO &amp; Baisse de tension","POWER ISSUE",
M1158="Coupure ENEO &amp; Baisse de tension","POWER ISSUE",
M1158="Defaut GE &amp; POWER Cabinet","POWER ISSUE",
M1158="Sharing","POWER ISSUE",
M1158="Sites strategiques &amp; DataCenter","POWER ISSUE",
M1158="Exclu","Exclu",
M1158="SAT","TX ISSUE",
M1158="SPARE-ISSUE","SPARE-ISSUE",
M1158="Fiber CAmtel","TX ISSUE",
M1158="Fiber AOF","TX ISSUE",
M1158="Projet OCM (HUAWEI)","TRAVAUX-HUAWEI",
M1158="Projet OCM (NOKIA)","TRAVAUX -NOKIA",
M1158="ACCESS-ISSUE","ACCESS-ISSUE",
M1158="Projet OCM (ZTE, NOKIA, autres projets)","TRAVAUX OCM",
M1158="No root CAuse","No root cause",
M1158="ODU HS","TX ISSUE",
M1158="IP &amp; VLAN","TX ISSUE",
M1158="Warehouse HUAWEI","SPARE-ISSUE",
M1158="SPARE-HS","SPARE-ISSUE",
M1158="Power Telco","RAN ISSUE"
),"")</f>
        <v>POWER ISSUE</v>
      </c>
      <c r="M1158" s="28" t="s">
        <v>5331</v>
      </c>
      <c r="N1158" s="17" t="str" cm="1">
        <f t="array" ref="N1158">IFERROR(_xlfn.IFS(
M1158="MPR ISSUE","ACTIVE",
M1158="BSS Hardware Issue","ACTIVE",
M1158="Sites strategiques, MLL, Pylone, etc.","PASSIVE",
M1158="AKTIVCO DEFAUT GE &amp; POWER Cabinet","PASSIVE",
M1158="AKTIVCO Coupure ENEO &amp; Baisse de tension","PASSIVE",
M1158="Coupure ENEO &amp; Baisse de tension","PASSIVE",
M1158="Defaut GE &amp; POWER Cabinet","PASSIVE",
M1158="Sharing","PASSIVE",
M1158="Sites strategiques &amp; DataCenter","PASSIVE",
M1158="Exclu","Exclu",
M1158="SAT","ACTIVE",
M1158="SPARE-ISSUE","SPARE-ISSUE",
M1158="Fiber CAmtel","ACTIVE",
M1158="Fiber AOF","ACTIVE",
M1158="Projet OCM (HUAWEI)","PLANNED WORKS",
M1158="Projet OCM (NOKIA)","PLANNED WORKS",
M1158="ACCESS-ISSUE","ACCESS-ISSUE",
M1158="Projet OCM (ZTE, NOKIA, autres projets)","PLANNED WORKS",
M1158="No root CAuse","No root cause",
M1158="ODU HS","ACTIVE",
M1158="IP &amp; VLAN","ACTIVE",
M1158="Warehouse HUAWEI","SPARE-ISSUE",
M1158="SPARE-HS","SPARE-ISSUE",
M1158="Power Telco","ACTIVE"
),"")</f>
        <v>PASSIVE</v>
      </c>
      <c r="O1158" s="56">
        <v>0</v>
      </c>
      <c r="P1158" s="56">
        <v>0</v>
      </c>
      <c r="Q1158" s="56">
        <v>0</v>
      </c>
      <c r="R1158" s="56">
        <v>0</v>
      </c>
      <c r="S1158" s="56">
        <v>0</v>
      </c>
      <c r="T1158" s="56">
        <v>0</v>
      </c>
      <c r="U1158" s="56">
        <v>0</v>
      </c>
      <c r="V1158" s="14"/>
      <c r="W1158" s="14"/>
      <c r="X1158" s="14"/>
      <c r="Y1158" s="14"/>
      <c r="Z1158" s="14"/>
      <c r="AA1158" s="30" t="s">
        <v>16</v>
      </c>
      <c r="AB1158" s="7" t="s">
        <v>16</v>
      </c>
      <c r="AC1158" s="3"/>
      <c r="AD1158" s="3" t="s">
        <v>16</v>
      </c>
      <c r="AE1158" s="7"/>
      <c r="AF1158" s="31" t="s">
        <v>16</v>
      </c>
      <c r="AG1158" s="31" t="s">
        <v>16</v>
      </c>
      <c r="AH1158" s="31" t="s">
        <v>16</v>
      </c>
      <c r="AI1158" s="31" t="s">
        <v>16</v>
      </c>
      <c r="AJ1158" s="31" t="s">
        <v>16</v>
      </c>
      <c r="AK1158" s="31" t="s">
        <v>16</v>
      </c>
      <c r="AL1158" s="31" t="s">
        <v>16</v>
      </c>
      <c r="AM1158" s="31" t="s">
        <v>16</v>
      </c>
      <c r="AN1158" s="31" t="s">
        <v>16</v>
      </c>
      <c r="AO1158" s="31" t="s">
        <v>16</v>
      </c>
      <c r="AP1158" s="9" t="s">
        <v>16</v>
      </c>
      <c r="AQ1158" s="9" t="s">
        <v>16</v>
      </c>
      <c r="AR1158" s="9" t="s">
        <v>16</v>
      </c>
      <c r="AS1158" s="14"/>
      <c r="AT1158" s="14"/>
    </row>
    <row r="1159" spans="1:46" s="9" customFormat="1" hidden="1" x14ac:dyDescent="0.3">
      <c r="A1159" s="1" t="s">
        <v>987</v>
      </c>
      <c r="B1159" s="48" t="s">
        <v>988</v>
      </c>
      <c r="C1159" s="48" t="s">
        <v>22</v>
      </c>
      <c r="D1159" s="48" t="s">
        <v>989</v>
      </c>
      <c r="E1159" s="53" t="s">
        <v>38</v>
      </c>
      <c r="F1159" s="48" t="s">
        <v>39</v>
      </c>
      <c r="G1159" s="22" t="s">
        <v>5417</v>
      </c>
      <c r="H1159" s="66" t="s">
        <v>5452</v>
      </c>
      <c r="I1159" s="22" t="str">
        <f>_xlfn.XLOOKUP(B1159,[1]SITE!$B:$B,[1]SITE!$I:$I,"")</f>
        <v>No impact</v>
      </c>
      <c r="J1159" s="29"/>
      <c r="K1159" s="15" t="str" cm="1">
        <f t="array" ref="K1159">IFERROR(_xlfn.IFS(
M1159="MPR ISSUE","PDH",
M1159="BSS Hardware Issue","BSS",
M1159="Sites strategiques, MLL, Pylone, etc.","ENVTECH",
M1159="AKTIVCO DEFAUT GE &amp; POWER Cabinet","AKTIVCO",
M1159="AKTIVCO Coupure ENEO &amp; Baisse de tension","AKTIVCO GRID ONLY",
M1159="Coupure ENEO &amp; Baisse de tension","IHS GRID ONLY",
M1159="Defaut GE &amp; POWER Cabinet","IHS",
M1159="Sharing","Partners",
M1159="Sites strategiques &amp; DataCenter","SST &amp; DC",
M1159="Exclu","Exclu",
M1159="SAT","SAT",
M1159="SPARE-ISSUE","SPARE-ISSUE",
M1159="Fiber CAmtel","TRANS_FO_CAMTEL",
M1159="Fiber AOF","Fiber AOF",
M1159="Projet OCM (HUAWEI)","TRAVAUX-HUAWEI",
M1159="Projet OCM (NOKIA)","TRAVAUX-NOKIA",
M1159="ACCESS-ISSUE","ACCESS-ISSUE",
M1159="Projet OCM (ZTE, NOKIA, autres projets)","TRAVAUX OCM",
M1159="No root CAuse","No root cause",
M1159="ODU HS","PDH",
M1159="IP &amp; VLAN","PDH",
M1159="Warehouse HUAWEI","SPARE-ISSUE",
M1159="SPARE-HS","SPARE-ISSUE",
M1159="Power Telco","BSS"
),"")</f>
        <v>No root cause</v>
      </c>
      <c r="L1159" s="16" t="str" cm="1">
        <f t="array" ref="L1159">IFERROR(_xlfn.IFS(
M1159="MPR ISSUE","TX ISSUE",
M1159="BSS Hardware Issue","RAN ISSUE",
M1159="Sites strategiques, MLL, Pylone, etc.","ENVTECH",
M1159="AKTIVCO DEFAUT GE &amp; POWER Cabinet","POWER ISSUE",
M1159="AKTIVCO Coupure ENEO &amp; Baisse de tension","POWER ISSUE",
M1159="Coupure ENEO &amp; Baisse de tension","POWER ISSUE",
M1159="Defaut GE &amp; POWER Cabinet","POWER ISSUE",
M1159="Sharing","POWER ISSUE",
M1159="Sites strategiques &amp; DataCenter","POWER ISSUE",
M1159="Exclu","Exclu",
M1159="SAT","TX ISSUE",
M1159="SPARE-ISSUE","SPARE-ISSUE",
M1159="Fiber CAmtel","TX ISSUE",
M1159="Fiber AOF","TX ISSUE",
M1159="Projet OCM (HUAWEI)","TRAVAUX-HUAWEI",
M1159="Projet OCM (NOKIA)","TRAVAUX -NOKIA",
M1159="ACCESS-ISSUE","ACCESS-ISSUE",
M1159="Projet OCM (ZTE, NOKIA, autres projets)","TRAVAUX OCM",
M1159="No root CAuse","No root cause",
M1159="ODU HS","TX ISSUE",
M1159="IP &amp; VLAN","TX ISSUE",
M1159="Warehouse HUAWEI","SPARE-ISSUE",
M1159="SPARE-HS","SPARE-ISSUE",
M1159="Power Telco","RAN ISSUE"
),"")</f>
        <v>No root cause</v>
      </c>
      <c r="M1159" s="28" t="s">
        <v>5403</v>
      </c>
      <c r="N1159" s="17" t="str" cm="1">
        <f t="array" ref="N1159">IFERROR(_xlfn.IFS(
M1159="MPR ISSUE","ACTIVE",
M1159="BSS Hardware Issue","ACTIVE",
M1159="Sites strategiques, MLL, Pylone, etc.","PASSIVE",
M1159="AKTIVCO DEFAUT GE &amp; POWER Cabinet","PASSIVE",
M1159="AKTIVCO Coupure ENEO &amp; Baisse de tension","PASSIVE",
M1159="Coupure ENEO &amp; Baisse de tension","PASSIVE",
M1159="Defaut GE &amp; POWER Cabinet","PASSIVE",
M1159="Sharing","PASSIVE",
M1159="Sites strategiques &amp; DataCenter","PASSIVE",
M1159="Exclu","Exclu",
M1159="SAT","ACTIVE",
M1159="SPARE-ISSUE","SPARE-ISSUE",
M1159="Fiber CAmtel","ACTIVE",
M1159="Fiber AOF","ACTIVE",
M1159="Projet OCM (HUAWEI)","PLANNED WORKS",
M1159="Projet OCM (NOKIA)","PLANNED WORKS",
M1159="ACCESS-ISSUE","ACCESS-ISSUE",
M1159="Projet OCM (ZTE, NOKIA, autres projets)","PLANNED WORKS",
M1159="No root CAuse","No root cause",
M1159="ODU HS","ACTIVE",
M1159="IP &amp; VLAN","ACTIVE",
M1159="Warehouse HUAWEI","SPARE-ISSUE",
M1159="SPARE-HS","SPARE-ISSUE",
M1159="Power Telco","ACTIVE"
),"")</f>
        <v>No root cause</v>
      </c>
      <c r="O1159" s="56">
        <v>0</v>
      </c>
      <c r="P1159" s="56">
        <v>0</v>
      </c>
      <c r="Q1159" s="56">
        <v>0</v>
      </c>
      <c r="R1159" s="56">
        <v>5.3505234952196089E-5</v>
      </c>
      <c r="S1159" s="56">
        <v>0</v>
      </c>
      <c r="T1159" s="56">
        <v>0</v>
      </c>
      <c r="U1159" s="56">
        <v>0</v>
      </c>
      <c r="V1159" s="14"/>
      <c r="W1159" s="14"/>
      <c r="X1159" s="14"/>
      <c r="Y1159" s="14"/>
      <c r="Z1159" s="14"/>
      <c r="AA1159" s="30" t="s">
        <v>16</v>
      </c>
      <c r="AB1159" s="7" t="s">
        <v>16</v>
      </c>
      <c r="AC1159" s="3"/>
      <c r="AD1159" s="3" t="s">
        <v>16</v>
      </c>
      <c r="AE1159" s="7"/>
      <c r="AF1159" s="31" t="s">
        <v>16</v>
      </c>
      <c r="AG1159" s="31" t="s">
        <v>16</v>
      </c>
      <c r="AH1159" s="31" t="s">
        <v>16</v>
      </c>
      <c r="AI1159" s="31" t="s">
        <v>16</v>
      </c>
      <c r="AJ1159" s="31" t="s">
        <v>16</v>
      </c>
      <c r="AK1159" s="31" t="s">
        <v>16</v>
      </c>
      <c r="AL1159" s="31" t="s">
        <v>16</v>
      </c>
      <c r="AM1159" s="31" t="s">
        <v>16</v>
      </c>
      <c r="AN1159" s="31" t="s">
        <v>16</v>
      </c>
      <c r="AO1159" s="31" t="s">
        <v>16</v>
      </c>
      <c r="AP1159" s="9" t="s">
        <v>16</v>
      </c>
      <c r="AQ1159" s="9" t="s">
        <v>16</v>
      </c>
      <c r="AR1159" s="9" t="s">
        <v>16</v>
      </c>
      <c r="AS1159" s="14"/>
      <c r="AT1159" s="14"/>
    </row>
    <row r="1160" spans="1:46" s="9" customFormat="1" hidden="1" x14ac:dyDescent="0.3">
      <c r="A1160" s="3" t="s">
        <v>1276</v>
      </c>
      <c r="B1160" s="3" t="s">
        <v>1277</v>
      </c>
      <c r="C1160" s="53" t="s">
        <v>22</v>
      </c>
      <c r="D1160" s="53" t="s">
        <v>123</v>
      </c>
      <c r="E1160" s="53" t="s">
        <v>32</v>
      </c>
      <c r="F1160" s="3" t="s">
        <v>1278</v>
      </c>
      <c r="G1160" s="47" t="s">
        <v>5419</v>
      </c>
      <c r="H1160" s="66" t="s">
        <v>5452</v>
      </c>
      <c r="I1160" s="22" t="str">
        <f>_xlfn.XLOOKUP(B1160,[1]SITE!$B:$B,[1]SITE!$I:$I,"")</f>
        <v>No impact</v>
      </c>
      <c r="J1160" s="29"/>
      <c r="K1160" s="15" t="str" cm="1">
        <f t="array" ref="K1160">IFERROR(_xlfn.IFS(
M1160="MPR ISSUE","PDH",
M1160="BSS Hardware Issue","BSS",
M1160="Sites strategiques, MLL, Pylone, etc.","ENVTECH",
M1160="AKTIVCO DEFAUT GE &amp; POWER Cabinet","AKTIVCO",
M1160="AKTIVCO Coupure ENEO &amp; Baisse de tension","AKTIVCO GRID ONLY",
M1160="Coupure ENEO &amp; Baisse de tension","IHS GRID ONLY",
M1160="Defaut GE &amp; POWER Cabinet","IHS",
M1160="Sharing","Partners",
M1160="Sites strategiques &amp; DataCenter","SST &amp; DC",
M1160="Exclu","Exclu",
M1160="SAT","SAT",
M1160="SPARE-ISSUE","SPARE-ISSUE",
M1160="Fiber CAmtel","TRANS_FO_CAMTEL",
M1160="Fiber AOF","Fiber AOF",
M1160="Projet OCM (HUAWEI)","TRAVAUX-HUAWEI",
M1160="Projet OCM (NOKIA)","TRAVAUX-NOKIA",
M1160="ACCESS-ISSUE","ACCESS-ISSUE",
M1160="Projet OCM (ZTE, NOKIA, autres projets)","TRAVAUX OCM",
M1160="No root CAuse","No root cause",
M1160="ODU HS","PDH",
M1160="IP &amp; VLAN","PDH",
M1160="Warehouse HUAWEI","SPARE-ISSUE",
M1160="SPARE-HS","SPARE-ISSUE",
M1160="Power Telco","BSS"
),"")</f>
        <v>No root cause</v>
      </c>
      <c r="L1160" s="16" t="str" cm="1">
        <f t="array" ref="L1160">IFERROR(_xlfn.IFS(
M1160="MPR ISSUE","TX ISSUE",
M1160="BSS Hardware Issue","RAN ISSUE",
M1160="Sites strategiques, MLL, Pylone, etc.","ENVTECH",
M1160="AKTIVCO DEFAUT GE &amp; POWER Cabinet","POWER ISSUE",
M1160="AKTIVCO Coupure ENEO &amp; Baisse de tension","POWER ISSUE",
M1160="Coupure ENEO &amp; Baisse de tension","POWER ISSUE",
M1160="Defaut GE &amp; POWER Cabinet","POWER ISSUE",
M1160="Sharing","POWER ISSUE",
M1160="Sites strategiques &amp; DataCenter","POWER ISSUE",
M1160="Exclu","Exclu",
M1160="SAT","TX ISSUE",
M1160="SPARE-ISSUE","SPARE-ISSUE",
M1160="Fiber CAmtel","TX ISSUE",
M1160="Fiber AOF","TX ISSUE",
M1160="Projet OCM (HUAWEI)","TRAVAUX-HUAWEI",
M1160="Projet OCM (NOKIA)","TRAVAUX -NOKIA",
M1160="ACCESS-ISSUE","ACCESS-ISSUE",
M1160="Projet OCM (ZTE, NOKIA, autres projets)","TRAVAUX OCM",
M1160="No root CAuse","No root cause",
M1160="ODU HS","TX ISSUE",
M1160="IP &amp; VLAN","TX ISSUE",
M1160="Warehouse HUAWEI","SPARE-ISSUE",
M1160="SPARE-HS","SPARE-ISSUE",
M1160="Power Telco","RAN ISSUE"
),"")</f>
        <v>No root cause</v>
      </c>
      <c r="M1160" s="28" t="s">
        <v>5403</v>
      </c>
      <c r="N1160" s="17" t="str" cm="1">
        <f t="array" ref="N1160">IFERROR(_xlfn.IFS(
M1160="MPR ISSUE","ACTIVE",
M1160="BSS Hardware Issue","ACTIVE",
M1160="Sites strategiques, MLL, Pylone, etc.","PASSIVE",
M1160="AKTIVCO DEFAUT GE &amp; POWER Cabinet","PASSIVE",
M1160="AKTIVCO Coupure ENEO &amp; Baisse de tension","PASSIVE",
M1160="Coupure ENEO &amp; Baisse de tension","PASSIVE",
M1160="Defaut GE &amp; POWER Cabinet","PASSIVE",
M1160="Sharing","PASSIVE",
M1160="Sites strategiques &amp; DataCenter","PASSIVE",
M1160="Exclu","Exclu",
M1160="SAT","ACTIVE",
M1160="SPARE-ISSUE","SPARE-ISSUE",
M1160="Fiber CAmtel","ACTIVE",
M1160="Fiber AOF","ACTIVE",
M1160="Projet OCM (HUAWEI)","PLANNED WORKS",
M1160="Projet OCM (NOKIA)","PLANNED WORKS",
M1160="ACCESS-ISSUE","ACCESS-ISSUE",
M1160="Projet OCM (ZTE, NOKIA, autres projets)","PLANNED WORKS",
M1160="No root CAuse","No root cause",
M1160="ODU HS","ACTIVE",
M1160="IP &amp; VLAN","ACTIVE",
M1160="Warehouse HUAWEI","SPARE-ISSUE",
M1160="SPARE-HS","SPARE-ISSUE",
M1160="Power Telco","ACTIVE"
),"")</f>
        <v>No root cause</v>
      </c>
      <c r="O1160" s="56">
        <v>6.2779475677232945E-3</v>
      </c>
      <c r="P1160" s="56">
        <v>0</v>
      </c>
      <c r="Q1160" s="56">
        <v>5.314853338583979E-3</v>
      </c>
      <c r="R1160" s="56">
        <v>1.4624764220264644E-3</v>
      </c>
      <c r="S1160" s="56">
        <v>0</v>
      </c>
      <c r="T1160" s="56">
        <v>2.8357774524659491E-3</v>
      </c>
      <c r="U1160" s="56">
        <v>0</v>
      </c>
      <c r="V1160" s="14"/>
      <c r="W1160" s="14"/>
      <c r="X1160" s="14"/>
      <c r="Y1160" s="14"/>
      <c r="Z1160" s="14"/>
      <c r="AA1160" s="30" t="s">
        <v>16</v>
      </c>
      <c r="AB1160" s="7" t="s">
        <v>16</v>
      </c>
      <c r="AC1160" s="3"/>
      <c r="AD1160" s="3" t="s">
        <v>16</v>
      </c>
      <c r="AE1160" s="7"/>
      <c r="AF1160" s="31" t="s">
        <v>16</v>
      </c>
      <c r="AG1160" s="31" t="s">
        <v>16</v>
      </c>
      <c r="AH1160" s="31" t="s">
        <v>16</v>
      </c>
      <c r="AI1160" s="31" t="s">
        <v>16</v>
      </c>
      <c r="AJ1160" s="31" t="s">
        <v>16</v>
      </c>
      <c r="AK1160" s="31" t="s">
        <v>16</v>
      </c>
      <c r="AL1160" s="31" t="s">
        <v>16</v>
      </c>
      <c r="AM1160" s="31" t="s">
        <v>16</v>
      </c>
      <c r="AN1160" s="31" t="s">
        <v>16</v>
      </c>
      <c r="AO1160" s="31" t="s">
        <v>16</v>
      </c>
      <c r="AP1160" s="9" t="s">
        <v>16</v>
      </c>
      <c r="AQ1160" s="9" t="s">
        <v>16</v>
      </c>
      <c r="AR1160" s="9" t="s">
        <v>16</v>
      </c>
      <c r="AS1160" s="14"/>
      <c r="AT1160" s="14"/>
    </row>
    <row r="1161" spans="1:46" s="9" customFormat="1" hidden="1" x14ac:dyDescent="0.3">
      <c r="A1161" s="3" t="s">
        <v>1499</v>
      </c>
      <c r="B1161" s="3" t="s">
        <v>1500</v>
      </c>
      <c r="C1161" s="53" t="s">
        <v>11</v>
      </c>
      <c r="D1161" s="53" t="s">
        <v>67</v>
      </c>
      <c r="E1161" s="53" t="s">
        <v>38</v>
      </c>
      <c r="F1161" s="3" t="s">
        <v>1499</v>
      </c>
      <c r="G1161" s="47" t="s">
        <v>5419</v>
      </c>
      <c r="H1161" s="66" t="s">
        <v>5452</v>
      </c>
      <c r="I1161" s="22" t="str">
        <f>_xlfn.XLOOKUP(B1161,[1]SITE!$B:$B,[1]SITE!$I:$I,"")</f>
        <v>No impact</v>
      </c>
      <c r="J1161" s="29"/>
      <c r="K1161" s="15" t="str" cm="1">
        <f t="array" ref="K1161">IFERROR(_xlfn.IFS(
M1161="MPR ISSUE","PDH",
M1161="BSS Hardware Issue","BSS",
M1161="Sites strategiques, MLL, Pylone, etc.","ENVTECH",
M1161="AKTIVCO DEFAUT GE &amp; POWER Cabinet","AKTIVCO",
M1161="AKTIVCO Coupure ENEO &amp; Baisse de tension","AKTIVCO GRID ONLY",
M1161="Coupure ENEO &amp; Baisse de tension","IHS GRID ONLY",
M1161="Defaut GE &amp; POWER Cabinet","IHS",
M1161="Sharing","Partners",
M1161="Sites strategiques &amp; DataCenter","SST &amp; DC",
M1161="Exclu","Exclu",
M1161="SAT","SAT",
M1161="SPARE-ISSUE","SPARE-ISSUE",
M1161="Fiber CAmtel","TRANS_FO_CAMTEL",
M1161="Fiber AOF","Fiber AOF",
M1161="Projet OCM (HUAWEI)","TRAVAUX-HUAWEI",
M1161="Projet OCM (NOKIA)","TRAVAUX-NOKIA",
M1161="ACCESS-ISSUE","ACCESS-ISSUE",
M1161="Projet OCM (ZTE, NOKIA, autres projets)","TRAVAUX OCM",
M1161="No root CAuse","No root cause",
M1161="ODU HS","PDH",
M1161="IP &amp; VLAN","PDH",
M1161="Warehouse HUAWEI","SPARE-ISSUE",
M1161="SPARE-HS","SPARE-ISSUE",
M1161="Power Telco","BSS"
),"")</f>
        <v>No root cause</v>
      </c>
      <c r="L1161" s="16" t="str" cm="1">
        <f t="array" ref="L1161">IFERROR(_xlfn.IFS(
M1161="MPR ISSUE","TX ISSUE",
M1161="BSS Hardware Issue","RAN ISSUE",
M1161="Sites strategiques, MLL, Pylone, etc.","ENVTECH",
M1161="AKTIVCO DEFAUT GE &amp; POWER Cabinet","POWER ISSUE",
M1161="AKTIVCO Coupure ENEO &amp; Baisse de tension","POWER ISSUE",
M1161="Coupure ENEO &amp; Baisse de tension","POWER ISSUE",
M1161="Defaut GE &amp; POWER Cabinet","POWER ISSUE",
M1161="Sharing","POWER ISSUE",
M1161="Sites strategiques &amp; DataCenter","POWER ISSUE",
M1161="Exclu","Exclu",
M1161="SAT","TX ISSUE",
M1161="SPARE-ISSUE","SPARE-ISSUE",
M1161="Fiber CAmtel","TX ISSUE",
M1161="Fiber AOF","TX ISSUE",
M1161="Projet OCM (HUAWEI)","TRAVAUX-HUAWEI",
M1161="Projet OCM (NOKIA)","TRAVAUX -NOKIA",
M1161="ACCESS-ISSUE","ACCESS-ISSUE",
M1161="Projet OCM (ZTE, NOKIA, autres projets)","TRAVAUX OCM",
M1161="No root CAuse","No root cause",
M1161="ODU HS","TX ISSUE",
M1161="IP &amp; VLAN","TX ISSUE",
M1161="Warehouse HUAWEI","SPARE-ISSUE",
M1161="SPARE-HS","SPARE-ISSUE",
M1161="Power Telco","RAN ISSUE"
),"")</f>
        <v>No root cause</v>
      </c>
      <c r="M1161" s="28" t="s">
        <v>5403</v>
      </c>
      <c r="N1161" s="17" t="str" cm="1">
        <f t="array" ref="N1161">IFERROR(_xlfn.IFS(
M1161="MPR ISSUE","ACTIVE",
M1161="BSS Hardware Issue","ACTIVE",
M1161="Sites strategiques, MLL, Pylone, etc.","PASSIVE",
M1161="AKTIVCO DEFAUT GE &amp; POWER Cabinet","PASSIVE",
M1161="AKTIVCO Coupure ENEO &amp; Baisse de tension","PASSIVE",
M1161="Coupure ENEO &amp; Baisse de tension","PASSIVE",
M1161="Defaut GE &amp; POWER Cabinet","PASSIVE",
M1161="Sharing","PASSIVE",
M1161="Sites strategiques &amp; DataCenter","PASSIVE",
M1161="Exclu","Exclu",
M1161="SAT","ACTIVE",
M1161="SPARE-ISSUE","SPARE-ISSUE",
M1161="Fiber CAmtel","ACTIVE",
M1161="Fiber AOF","ACTIVE",
M1161="Projet OCM (HUAWEI)","PLANNED WORKS",
M1161="Projet OCM (NOKIA)","PLANNED WORKS",
M1161="ACCESS-ISSUE","ACCESS-ISSUE",
M1161="Projet OCM (ZTE, NOKIA, autres projets)","PLANNED WORKS",
M1161="No root CAuse","No root cause",
M1161="ODU HS","ACTIVE",
M1161="IP &amp; VLAN","ACTIVE",
M1161="Warehouse HUAWEI","SPARE-ISSUE",
M1161="SPARE-HS","SPARE-ISSUE",
M1161="Power Telco","ACTIVE"
),"")</f>
        <v>No root cause</v>
      </c>
      <c r="O1161" s="56">
        <v>6.598978977436434E-3</v>
      </c>
      <c r="P1161" s="56">
        <v>0</v>
      </c>
      <c r="Q1161" s="56">
        <v>9.0245496286023297E-3</v>
      </c>
      <c r="R1161" s="56">
        <v>2.1045392414527171E-3</v>
      </c>
      <c r="S1161" s="56">
        <v>0</v>
      </c>
      <c r="T1161" s="56">
        <v>0</v>
      </c>
      <c r="U1161" s="56">
        <v>0</v>
      </c>
      <c r="V1161" s="14"/>
      <c r="W1161" s="14"/>
      <c r="X1161" s="14"/>
      <c r="Y1161" s="14"/>
      <c r="Z1161" s="14"/>
      <c r="AA1161" s="30" t="s">
        <v>16</v>
      </c>
      <c r="AB1161" s="7" t="s">
        <v>16</v>
      </c>
      <c r="AC1161" s="3"/>
      <c r="AD1161" s="3" t="s">
        <v>16</v>
      </c>
      <c r="AE1161" s="7"/>
      <c r="AF1161" s="31" t="s">
        <v>16</v>
      </c>
      <c r="AG1161" s="31" t="s">
        <v>16</v>
      </c>
      <c r="AH1161" s="31" t="s">
        <v>16</v>
      </c>
      <c r="AI1161" s="31" t="s">
        <v>16</v>
      </c>
      <c r="AJ1161" s="31" t="s">
        <v>16</v>
      </c>
      <c r="AK1161" s="31" t="s">
        <v>16</v>
      </c>
      <c r="AL1161" s="31" t="s">
        <v>16</v>
      </c>
      <c r="AM1161" s="31" t="s">
        <v>16</v>
      </c>
      <c r="AN1161" s="31" t="s">
        <v>16</v>
      </c>
      <c r="AO1161" s="31" t="s">
        <v>16</v>
      </c>
      <c r="AP1161" s="9" t="s">
        <v>16</v>
      </c>
      <c r="AQ1161" s="9" t="s">
        <v>16</v>
      </c>
      <c r="AR1161" s="9" t="s">
        <v>16</v>
      </c>
      <c r="AS1161" s="14"/>
      <c r="AT1161" s="14"/>
    </row>
    <row r="1162" spans="1:46" s="9" customFormat="1" hidden="1" x14ac:dyDescent="0.3">
      <c r="A1162" s="1" t="s">
        <v>2523</v>
      </c>
      <c r="B1162" s="48" t="s">
        <v>2524</v>
      </c>
      <c r="C1162" s="48" t="s">
        <v>11</v>
      </c>
      <c r="D1162" s="48" t="s">
        <v>12</v>
      </c>
      <c r="E1162" s="53" t="s">
        <v>32</v>
      </c>
      <c r="F1162" s="48" t="s">
        <v>33</v>
      </c>
      <c r="G1162" s="22" t="s">
        <v>5417</v>
      </c>
      <c r="H1162" s="66" t="s">
        <v>5452</v>
      </c>
      <c r="I1162" s="22" t="str">
        <f>_xlfn.XLOOKUP(B1162,[1]SITE!$B:$B,[1]SITE!$I:$I,"")</f>
        <v>No impact</v>
      </c>
      <c r="J1162" s="29"/>
      <c r="K1162" s="15" t="str" cm="1">
        <f t="array" ref="K1162">IFERROR(_xlfn.IFS(
M1162="MPR ISSUE","PDH",
M1162="BSS Hardware Issue","BSS",
M1162="Sites strategiques, MLL, Pylone, etc.","ENVTECH",
M1162="AKTIVCO DEFAUT GE &amp; POWER Cabinet","AKTIVCO",
M1162="AKTIVCO Coupure ENEO &amp; Baisse de tension","AKTIVCO GRID ONLY",
M1162="Coupure ENEO &amp; Baisse de tension","IHS GRID ONLY",
M1162="Defaut GE &amp; POWER Cabinet","IHS",
M1162="Sharing","Partners",
M1162="Sites strategiques &amp; DataCenter","SST &amp; DC",
M1162="Exclu","Exclu",
M1162="SAT","SAT",
M1162="SPARE-ISSUE","SPARE-ISSUE",
M1162="Fiber CAmtel","TRANS_FO_CAMTEL",
M1162="Fiber AOF","Fiber AOF",
M1162="Projet OCM (HUAWEI)","TRAVAUX-HUAWEI",
M1162="Projet OCM (NOKIA)","TRAVAUX-NOKIA",
M1162="ACCESS-ISSUE","ACCESS-ISSUE",
M1162="Projet OCM (ZTE, NOKIA, autres projets)","TRAVAUX OCM",
M1162="No root CAuse","No root cause",
M1162="ODU HS","PDH",
M1162="IP &amp; VLAN","PDH",
M1162="Warehouse HUAWEI","SPARE-ISSUE",
M1162="SPARE-HS","SPARE-ISSUE",
M1162="Power Telco","BSS"
),"")</f>
        <v>No root cause</v>
      </c>
      <c r="L1162" s="16" t="str" cm="1">
        <f t="array" ref="L1162">IFERROR(_xlfn.IFS(
M1162="MPR ISSUE","TX ISSUE",
M1162="BSS Hardware Issue","RAN ISSUE",
M1162="Sites strategiques, MLL, Pylone, etc.","ENVTECH",
M1162="AKTIVCO DEFAUT GE &amp; POWER Cabinet","POWER ISSUE",
M1162="AKTIVCO Coupure ENEO &amp; Baisse de tension","POWER ISSUE",
M1162="Coupure ENEO &amp; Baisse de tension","POWER ISSUE",
M1162="Defaut GE &amp; POWER Cabinet","POWER ISSUE",
M1162="Sharing","POWER ISSUE",
M1162="Sites strategiques &amp; DataCenter","POWER ISSUE",
M1162="Exclu","Exclu",
M1162="SAT","TX ISSUE",
M1162="SPARE-ISSUE","SPARE-ISSUE",
M1162="Fiber CAmtel","TX ISSUE",
M1162="Fiber AOF","TX ISSUE",
M1162="Projet OCM (HUAWEI)","TRAVAUX-HUAWEI",
M1162="Projet OCM (NOKIA)","TRAVAUX -NOKIA",
M1162="ACCESS-ISSUE","ACCESS-ISSUE",
M1162="Projet OCM (ZTE, NOKIA, autres projets)","TRAVAUX OCM",
M1162="No root CAuse","No root cause",
M1162="ODU HS","TX ISSUE",
M1162="IP &amp; VLAN","TX ISSUE",
M1162="Warehouse HUAWEI","SPARE-ISSUE",
M1162="SPARE-HS","SPARE-ISSUE",
M1162="Power Telco","RAN ISSUE"
),"")</f>
        <v>No root cause</v>
      </c>
      <c r="M1162" s="28" t="s">
        <v>5403</v>
      </c>
      <c r="N1162" s="17" t="str" cm="1">
        <f t="array" ref="N1162">IFERROR(_xlfn.IFS(
M1162="MPR ISSUE","ACTIVE",
M1162="BSS Hardware Issue","ACTIVE",
M1162="Sites strategiques, MLL, Pylone, etc.","PASSIVE",
M1162="AKTIVCO DEFAUT GE &amp; POWER Cabinet","PASSIVE",
M1162="AKTIVCO Coupure ENEO &amp; Baisse de tension","PASSIVE",
M1162="Coupure ENEO &amp; Baisse de tension","PASSIVE",
M1162="Defaut GE &amp; POWER Cabinet","PASSIVE",
M1162="Sharing","PASSIVE",
M1162="Sites strategiques &amp; DataCenter","PASSIVE",
M1162="Exclu","Exclu",
M1162="SAT","ACTIVE",
M1162="SPARE-ISSUE","SPARE-ISSUE",
M1162="Fiber CAmtel","ACTIVE",
M1162="Fiber AOF","ACTIVE",
M1162="Projet OCM (HUAWEI)","PLANNED WORKS",
M1162="Projet OCM (NOKIA)","PLANNED WORKS",
M1162="ACCESS-ISSUE","ACCESS-ISSUE",
M1162="Projet OCM (ZTE, NOKIA, autres projets)","PLANNED WORKS",
M1162="No root CAuse","No root cause",
M1162="ODU HS","ACTIVE",
M1162="IP &amp; VLAN","ACTIVE",
M1162="Warehouse HUAWEI","SPARE-ISSUE",
M1162="SPARE-HS","SPARE-ISSUE",
M1162="Power Telco","ACTIVE"
),"")</f>
        <v>No root cause</v>
      </c>
      <c r="O1162" s="56">
        <v>0</v>
      </c>
      <c r="P1162" s="56">
        <v>0</v>
      </c>
      <c r="Q1162" s="56">
        <v>0</v>
      </c>
      <c r="R1162" s="56">
        <v>0</v>
      </c>
      <c r="S1162" s="56">
        <v>0</v>
      </c>
      <c r="T1162" s="56">
        <v>0</v>
      </c>
      <c r="U1162" s="56">
        <v>0</v>
      </c>
      <c r="V1162" s="14"/>
      <c r="W1162" s="14"/>
      <c r="X1162" s="14"/>
      <c r="Y1162" s="14"/>
      <c r="Z1162" s="14"/>
      <c r="AA1162" s="30" t="s">
        <v>16</v>
      </c>
      <c r="AB1162" s="7" t="s">
        <v>16</v>
      </c>
      <c r="AC1162" s="3"/>
      <c r="AD1162" s="3" t="s">
        <v>16</v>
      </c>
      <c r="AE1162" s="7"/>
      <c r="AF1162" s="31" t="s">
        <v>16</v>
      </c>
      <c r="AG1162" s="31" t="s">
        <v>16</v>
      </c>
      <c r="AH1162" s="31" t="s">
        <v>16</v>
      </c>
      <c r="AI1162" s="31" t="s">
        <v>16</v>
      </c>
      <c r="AJ1162" s="31" t="s">
        <v>16</v>
      </c>
      <c r="AK1162" s="31" t="s">
        <v>16</v>
      </c>
      <c r="AL1162" s="31" t="s">
        <v>16</v>
      </c>
      <c r="AM1162" s="31" t="s">
        <v>16</v>
      </c>
      <c r="AN1162" s="31" t="s">
        <v>16</v>
      </c>
      <c r="AO1162" s="31" t="s">
        <v>16</v>
      </c>
      <c r="AP1162" s="9" t="s">
        <v>16</v>
      </c>
      <c r="AQ1162" s="9" t="s">
        <v>16</v>
      </c>
      <c r="AR1162" s="9" t="s">
        <v>16</v>
      </c>
      <c r="AS1162" s="14"/>
      <c r="AT1162" s="14"/>
    </row>
    <row r="1163" spans="1:46" s="9" customFormat="1" hidden="1" x14ac:dyDescent="0.3">
      <c r="A1163" s="1" t="s">
        <v>2041</v>
      </c>
      <c r="B1163" s="48" t="s">
        <v>2042</v>
      </c>
      <c r="C1163" s="48" t="s">
        <v>11</v>
      </c>
      <c r="D1163" s="48" t="s">
        <v>67</v>
      </c>
      <c r="E1163" s="53" t="s">
        <v>24</v>
      </c>
      <c r="F1163" s="48" t="s">
        <v>2041</v>
      </c>
      <c r="G1163" s="47" t="s">
        <v>5419</v>
      </c>
      <c r="H1163" s="66" t="s">
        <v>5452</v>
      </c>
      <c r="I1163" s="22" t="str">
        <f>_xlfn.XLOOKUP(B1163,[1]SITE!$B:$B,[1]SITE!$I:$I,"")</f>
        <v>No impact</v>
      </c>
      <c r="J1163" s="29"/>
      <c r="K1163" s="15" t="str" cm="1">
        <f t="array" ref="K1163">IFERROR(_xlfn.IFS(
M1163="MPR ISSUE","PDH",
M1163="BSS Hardware Issue","BSS",
M1163="Sites strategiques, MLL, Pylone, etc.","ENVTECH",
M1163="AKTIVCO DEFAUT GE &amp; POWER Cabinet","AKTIVCO",
M1163="AKTIVCO Coupure ENEO &amp; Baisse de tension","AKTIVCO GRID ONLY",
M1163="Coupure ENEO &amp; Baisse de tension","IHS GRID ONLY",
M1163="Defaut GE &amp; POWER Cabinet","IHS",
M1163="Sharing","Partners",
M1163="Sites strategiques &amp; DataCenter","SST &amp; DC",
M1163="Exclu","Exclu",
M1163="SAT","SAT",
M1163="SPARE-ISSUE","SPARE-ISSUE",
M1163="Fiber CAmtel","TRANS_FO_CAMTEL",
M1163="Fiber AOF","Fiber AOF",
M1163="Projet OCM (HUAWEI)","TRAVAUX-HUAWEI",
M1163="Projet OCM (NOKIA)","TRAVAUX-NOKIA",
M1163="ACCESS-ISSUE","ACCESS-ISSUE",
M1163="Projet OCM (ZTE, NOKIA, autres projets)","TRAVAUX OCM",
M1163="No root CAuse","No root cause",
M1163="ODU HS","PDH",
M1163="IP &amp; VLAN","PDH",
M1163="Warehouse HUAWEI","SPARE-ISSUE",
M1163="SPARE-HS","SPARE-ISSUE",
M1163="Power Telco","BSS"
),"")</f>
        <v>No root cause</v>
      </c>
      <c r="L1163" s="16" t="str" cm="1">
        <f t="array" ref="L1163">IFERROR(_xlfn.IFS(
M1163="MPR ISSUE","TX ISSUE",
M1163="BSS Hardware Issue","RAN ISSUE",
M1163="Sites strategiques, MLL, Pylone, etc.","ENVTECH",
M1163="AKTIVCO DEFAUT GE &amp; POWER Cabinet","POWER ISSUE",
M1163="AKTIVCO Coupure ENEO &amp; Baisse de tension","POWER ISSUE",
M1163="Coupure ENEO &amp; Baisse de tension","POWER ISSUE",
M1163="Defaut GE &amp; POWER Cabinet","POWER ISSUE",
M1163="Sharing","POWER ISSUE",
M1163="Sites strategiques &amp; DataCenter","POWER ISSUE",
M1163="Exclu","Exclu",
M1163="SAT","TX ISSUE",
M1163="SPARE-ISSUE","SPARE-ISSUE",
M1163="Fiber CAmtel","TX ISSUE",
M1163="Fiber AOF","TX ISSUE",
M1163="Projet OCM (HUAWEI)","TRAVAUX-HUAWEI",
M1163="Projet OCM (NOKIA)","TRAVAUX -NOKIA",
M1163="ACCESS-ISSUE","ACCESS-ISSUE",
M1163="Projet OCM (ZTE, NOKIA, autres projets)","TRAVAUX OCM",
M1163="No root CAuse","No root cause",
M1163="ODU HS","TX ISSUE",
M1163="IP &amp; VLAN","TX ISSUE",
M1163="Warehouse HUAWEI","SPARE-ISSUE",
M1163="SPARE-HS","SPARE-ISSUE",
M1163="Power Telco","RAN ISSUE"
),"")</f>
        <v>No root cause</v>
      </c>
      <c r="M1163" s="45" t="s">
        <v>5403</v>
      </c>
      <c r="N1163" s="17" t="str" cm="1">
        <f t="array" ref="N1163">IFERROR(_xlfn.IFS(
M1163="MPR ISSUE","ACTIVE",
M1163="BSS Hardware Issue","ACTIVE",
M1163="Sites strategiques, MLL, Pylone, etc.","PASSIVE",
M1163="AKTIVCO DEFAUT GE &amp; POWER Cabinet","PASSIVE",
M1163="AKTIVCO Coupure ENEO &amp; Baisse de tension","PASSIVE",
M1163="Coupure ENEO &amp; Baisse de tension","PASSIVE",
M1163="Defaut GE &amp; POWER Cabinet","PASSIVE",
M1163="Sharing","PASSIVE",
M1163="Sites strategiques &amp; DataCenter","PASSIVE",
M1163="Exclu","Exclu",
M1163="SAT","ACTIVE",
M1163="SPARE-ISSUE","SPARE-ISSUE",
M1163="Fiber CAmtel","ACTIVE",
M1163="Fiber AOF","ACTIVE",
M1163="Projet OCM (HUAWEI)","PLANNED WORKS",
M1163="Projet OCM (NOKIA)","PLANNED WORKS",
M1163="ACCESS-ISSUE","ACCESS-ISSUE",
M1163="Projet OCM (ZTE, NOKIA, autres projets)","PLANNED WORKS",
M1163="No root CAuse","No root cause",
M1163="ODU HS","ACTIVE",
M1163="IP &amp; VLAN","ACTIVE",
M1163="Warehouse HUAWEI","SPARE-ISSUE",
M1163="SPARE-HS","SPARE-ISSUE",
M1163="Power Telco","ACTIVE"
),"")</f>
        <v>No root cause</v>
      </c>
      <c r="O1163" s="56">
        <v>1.9261884582787579E-3</v>
      </c>
      <c r="P1163" s="56">
        <v>0</v>
      </c>
      <c r="Q1163" s="56">
        <v>0</v>
      </c>
      <c r="R1163" s="56">
        <v>0</v>
      </c>
      <c r="S1163" s="56">
        <v>0</v>
      </c>
      <c r="T1163" s="56">
        <v>0</v>
      </c>
      <c r="U1163" s="56">
        <v>0</v>
      </c>
      <c r="V1163" s="14"/>
      <c r="W1163" s="14"/>
      <c r="X1163" s="14"/>
      <c r="Y1163" s="14"/>
      <c r="Z1163" s="14"/>
      <c r="AA1163" s="30" t="s">
        <v>16</v>
      </c>
      <c r="AB1163" s="7" t="s">
        <v>16</v>
      </c>
      <c r="AC1163" s="3"/>
      <c r="AD1163" s="3" t="s">
        <v>16</v>
      </c>
      <c r="AE1163" s="7"/>
      <c r="AF1163" s="31" t="s">
        <v>16</v>
      </c>
      <c r="AG1163" s="31" t="s">
        <v>16</v>
      </c>
      <c r="AH1163" s="31" t="s">
        <v>16</v>
      </c>
      <c r="AI1163" s="31" t="s">
        <v>16</v>
      </c>
      <c r="AJ1163" s="31" t="s">
        <v>16</v>
      </c>
      <c r="AK1163" s="31" t="s">
        <v>16</v>
      </c>
      <c r="AL1163" s="31" t="s">
        <v>16</v>
      </c>
      <c r="AM1163" s="31" t="s">
        <v>16</v>
      </c>
      <c r="AN1163" s="31" t="s">
        <v>16</v>
      </c>
      <c r="AO1163" s="31" t="s">
        <v>16</v>
      </c>
      <c r="AP1163" s="9" t="s">
        <v>16</v>
      </c>
      <c r="AQ1163" s="9" t="s">
        <v>16</v>
      </c>
      <c r="AR1163" s="9" t="s">
        <v>16</v>
      </c>
      <c r="AS1163" s="14"/>
      <c r="AT1163" s="14"/>
    </row>
    <row r="1164" spans="1:46" s="9" customFormat="1" hidden="1" x14ac:dyDescent="0.3">
      <c r="A1164" s="1" t="s">
        <v>2395</v>
      </c>
      <c r="B1164" s="48" t="s">
        <v>2396</v>
      </c>
      <c r="C1164" s="48" t="s">
        <v>11</v>
      </c>
      <c r="D1164" s="48" t="s">
        <v>12</v>
      </c>
      <c r="E1164" s="53" t="s">
        <v>38</v>
      </c>
      <c r="F1164" s="48" t="s">
        <v>39</v>
      </c>
      <c r="G1164" s="22" t="s">
        <v>5417</v>
      </c>
      <c r="H1164" s="66" t="s">
        <v>5452</v>
      </c>
      <c r="I1164" s="22" t="str">
        <f>_xlfn.XLOOKUP(B1164,[1]SITE!$B:$B,[1]SITE!$I:$I,"")</f>
        <v>No impact</v>
      </c>
      <c r="J1164" s="29"/>
      <c r="K1164" s="15" t="str" cm="1">
        <f t="array" ref="K1164">IFERROR(_xlfn.IFS(
M1164="MPR ISSUE","PDH",
M1164="BSS Hardware Issue","BSS",
M1164="Sites strategiques, MLL, Pylone, etc.","ENVTECH",
M1164="AKTIVCO DEFAUT GE &amp; POWER Cabinet","AKTIVCO",
M1164="AKTIVCO Coupure ENEO &amp; Baisse de tension","AKTIVCO GRID ONLY",
M1164="Coupure ENEO &amp; Baisse de tension","IHS GRID ONLY",
M1164="Defaut GE &amp; POWER Cabinet","IHS",
M1164="Sharing","Partners",
M1164="Sites strategiques &amp; DataCenter","SST &amp; DC",
M1164="Exclu","Exclu",
M1164="SAT","SAT",
M1164="SPARE-ISSUE","SPARE-ISSUE",
M1164="Fiber CAmtel","TRANS_FO_CAMTEL",
M1164="Fiber AOF","Fiber AOF",
M1164="Projet OCM (HUAWEI)","TRAVAUX-HUAWEI",
M1164="Projet OCM (NOKIA)","TRAVAUX-NOKIA",
M1164="ACCESS-ISSUE","ACCESS-ISSUE",
M1164="Projet OCM (ZTE, NOKIA, autres projets)","TRAVAUX OCM",
M1164="No root CAuse","No root cause",
M1164="ODU HS","PDH",
M1164="IP &amp; VLAN","PDH",
M1164="Warehouse HUAWEI","SPARE-ISSUE",
M1164="SPARE-HS","SPARE-ISSUE",
M1164="Power Telco","BSS"
),"")</f>
        <v>No root cause</v>
      </c>
      <c r="L1164" s="16" t="str" cm="1">
        <f t="array" ref="L1164">IFERROR(_xlfn.IFS(
M1164="MPR ISSUE","TX ISSUE",
M1164="BSS Hardware Issue","RAN ISSUE",
M1164="Sites strategiques, MLL, Pylone, etc.","ENVTECH",
M1164="AKTIVCO DEFAUT GE &amp; POWER Cabinet","POWER ISSUE",
M1164="AKTIVCO Coupure ENEO &amp; Baisse de tension","POWER ISSUE",
M1164="Coupure ENEO &amp; Baisse de tension","POWER ISSUE",
M1164="Defaut GE &amp; POWER Cabinet","POWER ISSUE",
M1164="Sharing","POWER ISSUE",
M1164="Sites strategiques &amp; DataCenter","POWER ISSUE",
M1164="Exclu","Exclu",
M1164="SAT","TX ISSUE",
M1164="SPARE-ISSUE","SPARE-ISSUE",
M1164="Fiber CAmtel","TX ISSUE",
M1164="Fiber AOF","TX ISSUE",
M1164="Projet OCM (HUAWEI)","TRAVAUX-HUAWEI",
M1164="Projet OCM (NOKIA)","TRAVAUX -NOKIA",
M1164="ACCESS-ISSUE","ACCESS-ISSUE",
M1164="Projet OCM (ZTE, NOKIA, autres projets)","TRAVAUX OCM",
M1164="No root CAuse","No root cause",
M1164="ODU HS","TX ISSUE",
M1164="IP &amp; VLAN","TX ISSUE",
M1164="Warehouse HUAWEI","SPARE-ISSUE",
M1164="SPARE-HS","SPARE-ISSUE",
M1164="Power Telco","RAN ISSUE"
),"")</f>
        <v>No root cause</v>
      </c>
      <c r="M1164" s="28" t="s">
        <v>5403</v>
      </c>
      <c r="N1164" s="17" t="str" cm="1">
        <f t="array" ref="N1164">IFERROR(_xlfn.IFS(
M1164="MPR ISSUE","ACTIVE",
M1164="BSS Hardware Issue","ACTIVE",
M1164="Sites strategiques, MLL, Pylone, etc.","PASSIVE",
M1164="AKTIVCO DEFAUT GE &amp; POWER Cabinet","PASSIVE",
M1164="AKTIVCO Coupure ENEO &amp; Baisse de tension","PASSIVE",
M1164="Coupure ENEO &amp; Baisse de tension","PASSIVE",
M1164="Defaut GE &amp; POWER Cabinet","PASSIVE",
M1164="Sharing","PASSIVE",
M1164="Sites strategiques &amp; DataCenter","PASSIVE",
M1164="Exclu","Exclu",
M1164="SAT","ACTIVE",
M1164="SPARE-ISSUE","SPARE-ISSUE",
M1164="Fiber CAmtel","ACTIVE",
M1164="Fiber AOF","ACTIVE",
M1164="Projet OCM (HUAWEI)","PLANNED WORKS",
M1164="Projet OCM (NOKIA)","PLANNED WORKS",
M1164="ACCESS-ISSUE","ACCESS-ISSUE",
M1164="Projet OCM (ZTE, NOKIA, autres projets)","PLANNED WORKS",
M1164="No root CAuse","No root cause",
M1164="ODU HS","ACTIVE",
M1164="IP &amp; VLAN","ACTIVE",
M1164="Warehouse HUAWEI","SPARE-ISSUE",
M1164="SPARE-HS","SPARE-ISSUE",
M1164="Power Telco","ACTIVE"
),"")</f>
        <v>No root cause</v>
      </c>
      <c r="O1164" s="56">
        <v>1.9400284790530569</v>
      </c>
      <c r="P1164" s="56">
        <v>0</v>
      </c>
      <c r="Q1164" s="56">
        <v>0</v>
      </c>
      <c r="R1164" s="56">
        <v>0</v>
      </c>
      <c r="S1164" s="56">
        <v>0</v>
      </c>
      <c r="T1164" s="56">
        <v>0</v>
      </c>
      <c r="U1164" s="56">
        <v>0</v>
      </c>
      <c r="V1164" s="14"/>
      <c r="W1164" s="14"/>
      <c r="X1164" s="14"/>
      <c r="Y1164" s="14"/>
      <c r="Z1164" s="14"/>
      <c r="AA1164" s="30" t="s">
        <v>16</v>
      </c>
      <c r="AB1164" s="7" t="s">
        <v>16</v>
      </c>
      <c r="AC1164" s="3"/>
      <c r="AD1164" s="3" t="s">
        <v>16</v>
      </c>
      <c r="AE1164" s="7"/>
      <c r="AF1164" s="31" t="s">
        <v>16</v>
      </c>
      <c r="AG1164" s="31" t="s">
        <v>16</v>
      </c>
      <c r="AH1164" s="31" t="s">
        <v>16</v>
      </c>
      <c r="AI1164" s="31" t="s">
        <v>16</v>
      </c>
      <c r="AJ1164" s="31" t="s">
        <v>16</v>
      </c>
      <c r="AK1164" s="31" t="s">
        <v>16</v>
      </c>
      <c r="AL1164" s="31" t="s">
        <v>16</v>
      </c>
      <c r="AM1164" s="31" t="s">
        <v>16</v>
      </c>
      <c r="AN1164" s="31" t="s">
        <v>16</v>
      </c>
      <c r="AO1164" s="31" t="s">
        <v>16</v>
      </c>
      <c r="AP1164" s="9" t="s">
        <v>16</v>
      </c>
      <c r="AQ1164" s="9" t="s">
        <v>16</v>
      </c>
      <c r="AR1164" s="9" t="s">
        <v>16</v>
      </c>
      <c r="AS1164" s="14"/>
      <c r="AT1164" s="14"/>
    </row>
    <row r="1165" spans="1:46" s="9" customFormat="1" hidden="1" x14ac:dyDescent="0.3">
      <c r="A1165" s="1" t="s">
        <v>2608</v>
      </c>
      <c r="B1165" s="48" t="s">
        <v>2609</v>
      </c>
      <c r="C1165" s="48" t="s">
        <v>11</v>
      </c>
      <c r="D1165" s="48" t="s">
        <v>12</v>
      </c>
      <c r="E1165" s="53" t="s">
        <v>38</v>
      </c>
      <c r="F1165" s="48" t="s">
        <v>39</v>
      </c>
      <c r="G1165" s="22" t="s">
        <v>5417</v>
      </c>
      <c r="H1165" s="66" t="s">
        <v>5452</v>
      </c>
      <c r="I1165" s="22" t="str">
        <f>_xlfn.XLOOKUP(B1165,[1]SITE!$B:$B,[1]SITE!$I:$I,"")</f>
        <v>No impact</v>
      </c>
      <c r="J1165" s="29"/>
      <c r="K1165" s="15" t="str" cm="1">
        <f t="array" ref="K1165">IFERROR(_xlfn.IFS(
M1165="MPR ISSUE","PDH",
M1165="BSS Hardware Issue","BSS",
M1165="Sites strategiques, MLL, Pylone, etc.","ENVTECH",
M1165="AKTIVCO DEFAUT GE &amp; POWER Cabinet","AKTIVCO",
M1165="AKTIVCO Coupure ENEO &amp; Baisse de tension","AKTIVCO GRID ONLY",
M1165="Coupure ENEO &amp; Baisse de tension","IHS GRID ONLY",
M1165="Defaut GE &amp; POWER Cabinet","IHS",
M1165="Sharing","Partners",
M1165="Sites strategiques &amp; DataCenter","SST &amp; DC",
M1165="Exclu","Exclu",
M1165="SAT","SAT",
M1165="SPARE-ISSUE","SPARE-ISSUE",
M1165="Fiber CAmtel","TRANS_FO_CAMTEL",
M1165="Fiber AOF","Fiber AOF",
M1165="Projet OCM (HUAWEI)","TRAVAUX-HUAWEI",
M1165="Projet OCM (NOKIA)","TRAVAUX-NOKIA",
M1165="ACCESS-ISSUE","ACCESS-ISSUE",
M1165="Projet OCM (ZTE, NOKIA, autres projets)","TRAVAUX OCM",
M1165="No root CAuse","No root cause",
M1165="ODU HS","PDH",
M1165="IP &amp; VLAN","PDH",
M1165="Warehouse HUAWEI","SPARE-ISSUE",
M1165="SPARE-HS","SPARE-ISSUE",
M1165="Power Telco","BSS"
),"")</f>
        <v>No root cause</v>
      </c>
      <c r="L1165" s="16" t="str" cm="1">
        <f t="array" ref="L1165">IFERROR(_xlfn.IFS(
M1165="MPR ISSUE","TX ISSUE",
M1165="BSS Hardware Issue","RAN ISSUE",
M1165="Sites strategiques, MLL, Pylone, etc.","ENVTECH",
M1165="AKTIVCO DEFAUT GE &amp; POWER Cabinet","POWER ISSUE",
M1165="AKTIVCO Coupure ENEO &amp; Baisse de tension","POWER ISSUE",
M1165="Coupure ENEO &amp; Baisse de tension","POWER ISSUE",
M1165="Defaut GE &amp; POWER Cabinet","POWER ISSUE",
M1165="Sharing","POWER ISSUE",
M1165="Sites strategiques &amp; DataCenter","POWER ISSUE",
M1165="Exclu","Exclu",
M1165="SAT","TX ISSUE",
M1165="SPARE-ISSUE","SPARE-ISSUE",
M1165="Fiber CAmtel","TX ISSUE",
M1165="Fiber AOF","TX ISSUE",
M1165="Projet OCM (HUAWEI)","TRAVAUX-HUAWEI",
M1165="Projet OCM (NOKIA)","TRAVAUX -NOKIA",
M1165="ACCESS-ISSUE","ACCESS-ISSUE",
M1165="Projet OCM (ZTE, NOKIA, autres projets)","TRAVAUX OCM",
M1165="No root CAuse","No root cause",
M1165="ODU HS","TX ISSUE",
M1165="IP &amp; VLAN","TX ISSUE",
M1165="Warehouse HUAWEI","SPARE-ISSUE",
M1165="SPARE-HS","SPARE-ISSUE",
M1165="Power Telco","RAN ISSUE"
),"")</f>
        <v>No root cause</v>
      </c>
      <c r="M1165" s="28" t="s">
        <v>5403</v>
      </c>
      <c r="N1165" s="17" t="str" cm="1">
        <f t="array" ref="N1165">IFERROR(_xlfn.IFS(
M1165="MPR ISSUE","ACTIVE",
M1165="BSS Hardware Issue","ACTIVE",
M1165="Sites strategiques, MLL, Pylone, etc.","PASSIVE",
M1165="AKTIVCO DEFAUT GE &amp; POWER Cabinet","PASSIVE",
M1165="AKTIVCO Coupure ENEO &amp; Baisse de tension","PASSIVE",
M1165="Coupure ENEO &amp; Baisse de tension","PASSIVE",
M1165="Defaut GE &amp; POWER Cabinet","PASSIVE",
M1165="Sharing","PASSIVE",
M1165="Sites strategiques &amp; DataCenter","PASSIVE",
M1165="Exclu","Exclu",
M1165="SAT","ACTIVE",
M1165="SPARE-ISSUE","SPARE-ISSUE",
M1165="Fiber CAmtel","ACTIVE",
M1165="Fiber AOF","ACTIVE",
M1165="Projet OCM (HUAWEI)","PLANNED WORKS",
M1165="Projet OCM (NOKIA)","PLANNED WORKS",
M1165="ACCESS-ISSUE","ACCESS-ISSUE",
M1165="Projet OCM (ZTE, NOKIA, autres projets)","PLANNED WORKS",
M1165="No root CAuse","No root cause",
M1165="ODU HS","ACTIVE",
M1165="IP &amp; VLAN","ACTIVE",
M1165="Warehouse HUAWEI","SPARE-ISSUE",
M1165="SPARE-HS","SPARE-ISSUE",
M1165="Power Telco","ACTIVE"
),"")</f>
        <v>No root cause</v>
      </c>
      <c r="O1165" s="56">
        <v>0</v>
      </c>
      <c r="P1165" s="56">
        <v>0</v>
      </c>
      <c r="Q1165" s="56">
        <v>0</v>
      </c>
      <c r="R1165" s="56">
        <v>0</v>
      </c>
      <c r="S1165" s="56">
        <v>0</v>
      </c>
      <c r="T1165" s="56">
        <v>0</v>
      </c>
      <c r="U1165" s="56">
        <v>0</v>
      </c>
      <c r="V1165" s="14"/>
      <c r="W1165" s="14"/>
      <c r="X1165" s="14"/>
      <c r="Y1165" s="14"/>
      <c r="Z1165" s="14"/>
      <c r="AA1165" s="30" t="s">
        <v>16</v>
      </c>
      <c r="AB1165" s="7" t="s">
        <v>16</v>
      </c>
      <c r="AC1165" s="3"/>
      <c r="AD1165" s="3" t="s">
        <v>16</v>
      </c>
      <c r="AE1165" s="7"/>
      <c r="AF1165" s="31" t="s">
        <v>16</v>
      </c>
      <c r="AG1165" s="31" t="s">
        <v>16</v>
      </c>
      <c r="AH1165" s="31" t="s">
        <v>16</v>
      </c>
      <c r="AI1165" s="31" t="s">
        <v>16</v>
      </c>
      <c r="AJ1165" s="31" t="s">
        <v>16</v>
      </c>
      <c r="AK1165" s="31" t="s">
        <v>16</v>
      </c>
      <c r="AL1165" s="31" t="s">
        <v>16</v>
      </c>
      <c r="AM1165" s="31" t="s">
        <v>16</v>
      </c>
      <c r="AN1165" s="31" t="s">
        <v>16</v>
      </c>
      <c r="AO1165" s="31" t="s">
        <v>16</v>
      </c>
      <c r="AP1165" s="9" t="s">
        <v>16</v>
      </c>
      <c r="AQ1165" s="9" t="s">
        <v>16</v>
      </c>
      <c r="AR1165" s="9" t="s">
        <v>16</v>
      </c>
      <c r="AS1165" s="14"/>
      <c r="AT1165" s="14"/>
    </row>
    <row r="1166" spans="1:46" s="9" customFormat="1" hidden="1" x14ac:dyDescent="0.3">
      <c r="A1166" s="1" t="s">
        <v>1265</v>
      </c>
      <c r="B1166" s="1" t="s">
        <v>1266</v>
      </c>
      <c r="C1166" s="1" t="s">
        <v>11</v>
      </c>
      <c r="D1166" s="1" t="s">
        <v>12</v>
      </c>
      <c r="E1166" s="53" t="s">
        <v>13</v>
      </c>
      <c r="F1166" s="1" t="s">
        <v>64</v>
      </c>
      <c r="G1166" s="46" t="s">
        <v>5418</v>
      </c>
      <c r="H1166" s="66" t="s">
        <v>5452</v>
      </c>
      <c r="I1166" s="22" t="str">
        <f>_xlfn.XLOOKUP(B1166,[1]SITE!$B:$B,[1]SITE!$I:$I,"")</f>
        <v>No impact</v>
      </c>
      <c r="J1166" s="29"/>
      <c r="K1166" s="15" t="str" cm="1">
        <f t="array" ref="K1166">IFERROR(_xlfn.IFS(
M1166="MPR ISSUE","PDH",
M1166="BSS Hardware Issue","BSS",
M1166="Sites strategiques, MLL, Pylone, etc.","ENVTECH",
M1166="AKTIVCO DEFAUT GE &amp; POWER Cabinet","AKTIVCO",
M1166="AKTIVCO Coupure ENEO &amp; Baisse de tension","AKTIVCO GRID ONLY",
M1166="Coupure ENEO &amp; Baisse de tension","IHS GRID ONLY",
M1166="Defaut GE &amp; POWER Cabinet","IHS",
M1166="Sharing","Partners",
M1166="Sites strategiques &amp; DataCenter","SST &amp; DC",
M1166="Exclu","Exclu",
M1166="SAT","SAT",
M1166="SPARE-ISSUE","SPARE-ISSUE",
M1166="Fiber CAmtel","TRANS_FO_CAMTEL",
M1166="Fiber AOF","Fiber AOF",
M1166="Projet OCM (HUAWEI)","TRAVAUX-HUAWEI",
M1166="Projet OCM (NOKIA)","TRAVAUX-NOKIA",
M1166="ACCESS-ISSUE","ACCESS-ISSUE",
M1166="Projet OCM (ZTE, NOKIA, autres projets)","TRAVAUX OCM",
M1166="No root CAuse","No root cause",
M1166="ODU HS","PDH",
M1166="IP &amp; VLAN","PDH",
M1166="Warehouse HUAWEI","SPARE-ISSUE",
M1166="SPARE-HS","SPARE-ISSUE",
M1166="Power Telco","BSS"
),"")</f>
        <v>No root cause</v>
      </c>
      <c r="L1166" s="16" t="str" cm="1">
        <f t="array" ref="L1166">IFERROR(_xlfn.IFS(
M1166="MPR ISSUE","TX ISSUE",
M1166="BSS Hardware Issue","RAN ISSUE",
M1166="Sites strategiques, MLL, Pylone, etc.","ENVTECH",
M1166="AKTIVCO DEFAUT GE &amp; POWER Cabinet","POWER ISSUE",
M1166="AKTIVCO Coupure ENEO &amp; Baisse de tension","POWER ISSUE",
M1166="Coupure ENEO &amp; Baisse de tension","POWER ISSUE",
M1166="Defaut GE &amp; POWER Cabinet","POWER ISSUE",
M1166="Sharing","POWER ISSUE",
M1166="Sites strategiques &amp; DataCenter","POWER ISSUE",
M1166="Exclu","Exclu",
M1166="SAT","TX ISSUE",
M1166="SPARE-ISSUE","SPARE-ISSUE",
M1166="Fiber CAmtel","TX ISSUE",
M1166="Fiber AOF","TX ISSUE",
M1166="Projet OCM (HUAWEI)","TRAVAUX-HUAWEI",
M1166="Projet OCM (NOKIA)","TRAVAUX -NOKIA",
M1166="ACCESS-ISSUE","ACCESS-ISSUE",
M1166="Projet OCM (ZTE, NOKIA, autres projets)","TRAVAUX OCM",
M1166="No root CAuse","No root cause",
M1166="ODU HS","TX ISSUE",
M1166="IP &amp; VLAN","TX ISSUE",
M1166="Warehouse HUAWEI","SPARE-ISSUE",
M1166="SPARE-HS","SPARE-ISSUE",
M1166="Power Telco","RAN ISSUE"
),"")</f>
        <v>No root cause</v>
      </c>
      <c r="M1166" s="28" t="s">
        <v>5403</v>
      </c>
      <c r="N1166" s="17" t="str" cm="1">
        <f t="array" ref="N1166">IFERROR(_xlfn.IFS(
M1166="MPR ISSUE","ACTIVE",
M1166="BSS Hardware Issue","ACTIVE",
M1166="Sites strategiques, MLL, Pylone, etc.","PASSIVE",
M1166="AKTIVCO DEFAUT GE &amp; POWER Cabinet","PASSIVE",
M1166="AKTIVCO Coupure ENEO &amp; Baisse de tension","PASSIVE",
M1166="Coupure ENEO &amp; Baisse de tension","PASSIVE",
M1166="Defaut GE &amp; POWER Cabinet","PASSIVE",
M1166="Sharing","PASSIVE",
M1166="Sites strategiques &amp; DataCenter","PASSIVE",
M1166="Exclu","Exclu",
M1166="SAT","ACTIVE",
M1166="SPARE-ISSUE","SPARE-ISSUE",
M1166="Fiber CAmtel","ACTIVE",
M1166="Fiber AOF","ACTIVE",
M1166="Projet OCM (HUAWEI)","PLANNED WORKS",
M1166="Projet OCM (NOKIA)","PLANNED WORKS",
M1166="ACCESS-ISSUE","ACCESS-ISSUE",
M1166="Projet OCM (ZTE, NOKIA, autres projets)","PLANNED WORKS",
M1166="No root CAuse","No root cause",
M1166="ODU HS","ACTIVE",
M1166="IP &amp; VLAN","ACTIVE",
M1166="Warehouse HUAWEI","SPARE-ISSUE",
M1166="SPARE-HS","SPARE-ISSUE",
M1166="Power Telco","ACTIVE"
),"")</f>
        <v>No root cause</v>
      </c>
      <c r="O1166" s="56">
        <v>7.4907328933062805E-3</v>
      </c>
      <c r="P1166" s="56">
        <v>0</v>
      </c>
      <c r="Q1166" s="56">
        <v>0</v>
      </c>
      <c r="R1166" s="56">
        <v>0</v>
      </c>
      <c r="S1166" s="56">
        <v>0</v>
      </c>
      <c r="T1166" s="56">
        <v>7.936609851241179E-3</v>
      </c>
      <c r="U1166" s="56">
        <v>0</v>
      </c>
      <c r="V1166" s="14"/>
      <c r="W1166" s="14"/>
      <c r="X1166" s="14"/>
      <c r="Y1166" s="14"/>
      <c r="Z1166" s="14"/>
      <c r="AA1166" s="30" t="s">
        <v>16</v>
      </c>
      <c r="AB1166" s="7" t="s">
        <v>16</v>
      </c>
      <c r="AC1166" s="3"/>
      <c r="AD1166" s="3" t="s">
        <v>16</v>
      </c>
      <c r="AE1166" s="7"/>
      <c r="AF1166" s="31" t="s">
        <v>16</v>
      </c>
      <c r="AG1166" s="31" t="s">
        <v>16</v>
      </c>
      <c r="AH1166" s="31" t="s">
        <v>16</v>
      </c>
      <c r="AI1166" s="31" t="s">
        <v>16</v>
      </c>
      <c r="AJ1166" s="31" t="s">
        <v>16</v>
      </c>
      <c r="AK1166" s="31" t="s">
        <v>16</v>
      </c>
      <c r="AL1166" s="31" t="s">
        <v>16</v>
      </c>
      <c r="AM1166" s="31" t="s">
        <v>16</v>
      </c>
      <c r="AN1166" s="31" t="s">
        <v>16</v>
      </c>
      <c r="AO1166" s="31" t="s">
        <v>16</v>
      </c>
      <c r="AP1166" s="9" t="s">
        <v>16</v>
      </c>
      <c r="AQ1166" s="9" t="s">
        <v>16</v>
      </c>
      <c r="AR1166" s="9" t="s">
        <v>16</v>
      </c>
      <c r="AS1166" s="14"/>
      <c r="AT1166" s="14"/>
    </row>
    <row r="1167" spans="1:46" s="9" customFormat="1" hidden="1" x14ac:dyDescent="0.3">
      <c r="A1167" s="1" t="s">
        <v>5168</v>
      </c>
      <c r="B1167" s="48" t="s">
        <v>5169</v>
      </c>
      <c r="C1167" s="48" t="s">
        <v>11</v>
      </c>
      <c r="D1167" s="48" t="s">
        <v>12</v>
      </c>
      <c r="E1167" s="53" t="s">
        <v>103</v>
      </c>
      <c r="F1167" s="48" t="s">
        <v>5168</v>
      </c>
      <c r="G1167" s="46" t="s">
        <v>5418</v>
      </c>
      <c r="H1167" s="66" t="s">
        <v>5452</v>
      </c>
      <c r="I1167" s="22" t="str">
        <f>_xlfn.XLOOKUP(B1167,[1]SITE!$B:$B,[1]SITE!$I:$I,"")</f>
        <v>No impact</v>
      </c>
      <c r="J1167" s="29"/>
      <c r="K1167" s="15" t="str" cm="1">
        <f t="array" ref="K1167">IFERROR(_xlfn.IFS(
M1167="MPR ISSUE","PDH",
M1167="BSS Hardware Issue","BSS",
M1167="Sites strategiques, MLL, Pylone, etc.","ENVTECH",
M1167="AKTIVCO DEFAUT GE &amp; POWER Cabinet","AKTIVCO",
M1167="AKTIVCO Coupure ENEO &amp; Baisse de tension","AKTIVCO GRID ONLY",
M1167="Coupure ENEO &amp; Baisse de tension","IHS GRID ONLY",
M1167="Defaut GE &amp; POWER Cabinet","IHS",
M1167="Sharing","Partners",
M1167="Sites strategiques &amp; DataCenter","SST &amp; DC",
M1167="Exclu","Exclu",
M1167="SAT","SAT",
M1167="SPARE-ISSUE","SPARE-ISSUE",
M1167="Fiber CAmtel","TRANS_FO_CAMTEL",
M1167="Fiber AOF","Fiber AOF",
M1167="Projet OCM (HUAWEI)","TRAVAUX-HUAWEI",
M1167="Projet OCM (NOKIA)","TRAVAUX-NOKIA",
M1167="ACCESS-ISSUE","ACCESS-ISSUE",
M1167="Projet OCM (ZTE, NOKIA, autres projets)","TRAVAUX OCM",
M1167="No root CAuse","No root cause",
M1167="ODU HS","PDH",
M1167="IP &amp; VLAN","PDH",
M1167="Warehouse HUAWEI","SPARE-ISSUE",
M1167="SPARE-HS","SPARE-ISSUE",
M1167="Power Telco","BSS"
),"")</f>
        <v>No root cause</v>
      </c>
      <c r="L1167" s="16" t="str" cm="1">
        <f t="array" ref="L1167">IFERROR(_xlfn.IFS(
M1167="MPR ISSUE","TX ISSUE",
M1167="BSS Hardware Issue","RAN ISSUE",
M1167="Sites strategiques, MLL, Pylone, etc.","ENVTECH",
M1167="AKTIVCO DEFAUT GE &amp; POWER Cabinet","POWER ISSUE",
M1167="AKTIVCO Coupure ENEO &amp; Baisse de tension","POWER ISSUE",
M1167="Coupure ENEO &amp; Baisse de tension","POWER ISSUE",
M1167="Defaut GE &amp; POWER Cabinet","POWER ISSUE",
M1167="Sharing","POWER ISSUE",
M1167="Sites strategiques &amp; DataCenter","POWER ISSUE",
M1167="Exclu","Exclu",
M1167="SAT","TX ISSUE",
M1167="SPARE-ISSUE","SPARE-ISSUE",
M1167="Fiber CAmtel","TX ISSUE",
M1167="Fiber AOF","TX ISSUE",
M1167="Projet OCM (HUAWEI)","TRAVAUX-HUAWEI",
M1167="Projet OCM (NOKIA)","TRAVAUX -NOKIA",
M1167="ACCESS-ISSUE","ACCESS-ISSUE",
M1167="Projet OCM (ZTE, NOKIA, autres projets)","TRAVAUX OCM",
M1167="No root CAuse","No root cause",
M1167="ODU HS","TX ISSUE",
M1167="IP &amp; VLAN","TX ISSUE",
M1167="Warehouse HUAWEI","SPARE-ISSUE",
M1167="SPARE-HS","SPARE-ISSUE",
M1167="Power Telco","RAN ISSUE"
),"")</f>
        <v>No root cause</v>
      </c>
      <c r="M1167" s="28" t="s">
        <v>5403</v>
      </c>
      <c r="N1167" s="17" t="str" cm="1">
        <f t="array" ref="N1167">IFERROR(_xlfn.IFS(
M1167="MPR ISSUE","ACTIVE",
M1167="BSS Hardware Issue","ACTIVE",
M1167="Sites strategiques, MLL, Pylone, etc.","PASSIVE",
M1167="AKTIVCO DEFAUT GE &amp; POWER Cabinet","PASSIVE",
M1167="AKTIVCO Coupure ENEO &amp; Baisse de tension","PASSIVE",
M1167="Coupure ENEO &amp; Baisse de tension","PASSIVE",
M1167="Defaut GE &amp; POWER Cabinet","PASSIVE",
M1167="Sharing","PASSIVE",
M1167="Sites strategiques &amp; DataCenter","PASSIVE",
M1167="Exclu","Exclu",
M1167="SAT","ACTIVE",
M1167="SPARE-ISSUE","SPARE-ISSUE",
M1167="Fiber CAmtel","ACTIVE",
M1167="Fiber AOF","ACTIVE",
M1167="Projet OCM (HUAWEI)","PLANNED WORKS",
M1167="Projet OCM (NOKIA)","PLANNED WORKS",
M1167="ACCESS-ISSUE","ACCESS-ISSUE",
M1167="Projet OCM (ZTE, NOKIA, autres projets)","PLANNED WORKS",
M1167="No root CAuse","No root cause",
M1167="ODU HS","ACTIVE",
M1167="IP &amp; VLAN","ACTIVE",
M1167="Warehouse HUAWEI","SPARE-ISSUE",
M1167="SPARE-HS","SPARE-ISSUE",
M1167="Power Telco","ACTIVE"
),"")</f>
        <v>No root cause</v>
      </c>
      <c r="O1167" s="56">
        <v>0</v>
      </c>
      <c r="P1167" s="56">
        <v>0</v>
      </c>
      <c r="Q1167" s="56">
        <v>0</v>
      </c>
      <c r="R1167" s="56">
        <v>0</v>
      </c>
      <c r="S1167" s="56">
        <v>0</v>
      </c>
      <c r="T1167" s="56">
        <v>1.5962395094069336E-2</v>
      </c>
      <c r="U1167" s="56">
        <v>0</v>
      </c>
      <c r="V1167" s="14"/>
      <c r="W1167" s="14"/>
      <c r="X1167" s="14"/>
      <c r="Y1167" s="14"/>
      <c r="Z1167" s="14"/>
      <c r="AA1167" s="30" t="s">
        <v>16</v>
      </c>
      <c r="AB1167" s="7" t="s">
        <v>16</v>
      </c>
      <c r="AC1167" s="3"/>
      <c r="AD1167" s="3" t="s">
        <v>16</v>
      </c>
      <c r="AE1167" s="7"/>
      <c r="AF1167" s="31" t="s">
        <v>16</v>
      </c>
      <c r="AG1167" s="31" t="s">
        <v>16</v>
      </c>
      <c r="AH1167" s="31" t="s">
        <v>16</v>
      </c>
      <c r="AI1167" s="31" t="s">
        <v>16</v>
      </c>
      <c r="AJ1167" s="31" t="s">
        <v>16</v>
      </c>
      <c r="AK1167" s="31" t="s">
        <v>16</v>
      </c>
      <c r="AL1167" s="31" t="s">
        <v>16</v>
      </c>
      <c r="AM1167" s="31" t="s">
        <v>16</v>
      </c>
      <c r="AN1167" s="31" t="s">
        <v>16</v>
      </c>
      <c r="AO1167" s="31" t="s">
        <v>16</v>
      </c>
      <c r="AP1167" s="9" t="s">
        <v>16</v>
      </c>
      <c r="AQ1167" s="9" t="s">
        <v>16</v>
      </c>
      <c r="AR1167" s="9" t="s">
        <v>16</v>
      </c>
      <c r="AS1167" s="14"/>
      <c r="AT1167" s="14"/>
    </row>
    <row r="1168" spans="1:46" s="9" customFormat="1" hidden="1" x14ac:dyDescent="0.3">
      <c r="A1168" s="1" t="s">
        <v>5184</v>
      </c>
      <c r="B1168" s="48" t="s">
        <v>5185</v>
      </c>
      <c r="C1168" s="48" t="s">
        <v>22</v>
      </c>
      <c r="D1168" s="48" t="s">
        <v>123</v>
      </c>
      <c r="E1168" s="53" t="s">
        <v>103</v>
      </c>
      <c r="F1168" s="48" t="s">
        <v>4413</v>
      </c>
      <c r="G1168" s="46" t="s">
        <v>5418</v>
      </c>
      <c r="H1168" s="66" t="s">
        <v>5452</v>
      </c>
      <c r="I1168" s="22" t="str">
        <f>_xlfn.XLOOKUP(B1168,[1]SITE!$B:$B,[1]SITE!$I:$I,"")</f>
        <v>No impact</v>
      </c>
      <c r="J1168" s="29"/>
      <c r="K1168" s="15" t="str" cm="1">
        <f t="array" ref="K1168">IFERROR(_xlfn.IFS(
M1168="MPR ISSUE","PDH",
M1168="BSS Hardware Issue","BSS",
M1168="Sites strategiques, MLL, Pylone, etc.","ENVTECH",
M1168="AKTIVCO DEFAUT GE &amp; POWER Cabinet","AKTIVCO",
M1168="AKTIVCO Coupure ENEO &amp; Baisse de tension","AKTIVCO GRID ONLY",
M1168="Coupure ENEO &amp; Baisse de tension","IHS GRID ONLY",
M1168="Defaut GE &amp; POWER Cabinet","IHS",
M1168="Sharing","Partners",
M1168="Sites strategiques &amp; DataCenter","SST &amp; DC",
M1168="Exclu","Exclu",
M1168="SAT","SAT",
M1168="SPARE-ISSUE","SPARE-ISSUE",
M1168="Fiber CAmtel","TRANS_FO_CAMTEL",
M1168="Fiber AOF","Fiber AOF",
M1168="Projet OCM (HUAWEI)","TRAVAUX-HUAWEI",
M1168="Projet OCM (NOKIA)","TRAVAUX-NOKIA",
M1168="ACCESS-ISSUE","ACCESS-ISSUE",
M1168="Projet OCM (ZTE, NOKIA, autres projets)","TRAVAUX OCM",
M1168="No root CAuse","No root cause",
M1168="ODU HS","PDH",
M1168="IP &amp; VLAN","PDH",
M1168="Warehouse HUAWEI","SPARE-ISSUE",
M1168="SPARE-HS","SPARE-ISSUE",
M1168="Power Telco","BSS"
),"")</f>
        <v>No root cause</v>
      </c>
      <c r="L1168" s="16" t="str" cm="1">
        <f t="array" ref="L1168">IFERROR(_xlfn.IFS(
M1168="MPR ISSUE","TX ISSUE",
M1168="BSS Hardware Issue","RAN ISSUE",
M1168="Sites strategiques, MLL, Pylone, etc.","ENVTECH",
M1168="AKTIVCO DEFAUT GE &amp; POWER Cabinet","POWER ISSUE",
M1168="AKTIVCO Coupure ENEO &amp; Baisse de tension","POWER ISSUE",
M1168="Coupure ENEO &amp; Baisse de tension","POWER ISSUE",
M1168="Defaut GE &amp; POWER Cabinet","POWER ISSUE",
M1168="Sharing","POWER ISSUE",
M1168="Sites strategiques &amp; DataCenter","POWER ISSUE",
M1168="Exclu","Exclu",
M1168="SAT","TX ISSUE",
M1168="SPARE-ISSUE","SPARE-ISSUE",
M1168="Fiber CAmtel","TX ISSUE",
M1168="Fiber AOF","TX ISSUE",
M1168="Projet OCM (HUAWEI)","TRAVAUX-HUAWEI",
M1168="Projet OCM (NOKIA)","TRAVAUX -NOKIA",
M1168="ACCESS-ISSUE","ACCESS-ISSUE",
M1168="Projet OCM (ZTE, NOKIA, autres projets)","TRAVAUX OCM",
M1168="No root CAuse","No root cause",
M1168="ODU HS","TX ISSUE",
M1168="IP &amp; VLAN","TX ISSUE",
M1168="Warehouse HUAWEI","SPARE-ISSUE",
M1168="SPARE-HS","SPARE-ISSUE",
M1168="Power Telco","RAN ISSUE"
),"")</f>
        <v>No root cause</v>
      </c>
      <c r="M1168" s="28" t="s">
        <v>5403</v>
      </c>
      <c r="N1168" s="17" t="str" cm="1">
        <f t="array" ref="N1168">IFERROR(_xlfn.IFS(
M1168="MPR ISSUE","ACTIVE",
M1168="BSS Hardware Issue","ACTIVE",
M1168="Sites strategiques, MLL, Pylone, etc.","PASSIVE",
M1168="AKTIVCO DEFAUT GE &amp; POWER Cabinet","PASSIVE",
M1168="AKTIVCO Coupure ENEO &amp; Baisse de tension","PASSIVE",
M1168="Coupure ENEO &amp; Baisse de tension","PASSIVE",
M1168="Defaut GE &amp; POWER Cabinet","PASSIVE",
M1168="Sharing","PASSIVE",
M1168="Sites strategiques &amp; DataCenter","PASSIVE",
M1168="Exclu","Exclu",
M1168="SAT","ACTIVE",
M1168="SPARE-ISSUE","SPARE-ISSUE",
M1168="Fiber CAmtel","ACTIVE",
M1168="Fiber AOF","ACTIVE",
M1168="Projet OCM (HUAWEI)","PLANNED WORKS",
M1168="Projet OCM (NOKIA)","PLANNED WORKS",
M1168="ACCESS-ISSUE","ACCESS-ISSUE",
M1168="Projet OCM (ZTE, NOKIA, autres projets)","PLANNED WORKS",
M1168="No root CAuse","No root cause",
M1168="ODU HS","ACTIVE",
M1168="IP &amp; VLAN","ACTIVE",
M1168="Warehouse HUAWEI","SPARE-ISSUE",
M1168="SPARE-HS","SPARE-ISSUE",
M1168="Power Telco","ACTIVE"
),"")</f>
        <v>No root cause</v>
      </c>
      <c r="O1168" s="56">
        <v>0</v>
      </c>
      <c r="P1168" s="56">
        <v>0</v>
      </c>
      <c r="Q1168" s="56">
        <v>0</v>
      </c>
      <c r="R1168" s="56">
        <v>0</v>
      </c>
      <c r="S1168" s="56">
        <v>0</v>
      </c>
      <c r="T1168" s="56">
        <v>1.5694868919308397E-2</v>
      </c>
      <c r="U1168" s="56">
        <v>0</v>
      </c>
      <c r="V1168" s="14"/>
      <c r="W1168" s="14"/>
      <c r="X1168" s="14"/>
      <c r="Y1168" s="14"/>
      <c r="Z1168" s="14"/>
      <c r="AA1168" s="30" t="s">
        <v>16</v>
      </c>
      <c r="AB1168" s="7" t="s">
        <v>16</v>
      </c>
      <c r="AC1168" s="3"/>
      <c r="AD1168" s="3" t="s">
        <v>16</v>
      </c>
      <c r="AE1168" s="7"/>
      <c r="AF1168" s="31" t="s">
        <v>16</v>
      </c>
      <c r="AG1168" s="31" t="s">
        <v>16</v>
      </c>
      <c r="AH1168" s="31" t="s">
        <v>16</v>
      </c>
      <c r="AI1168" s="31" t="s">
        <v>16</v>
      </c>
      <c r="AJ1168" s="31" t="s">
        <v>16</v>
      </c>
      <c r="AK1168" s="31" t="s">
        <v>16</v>
      </c>
      <c r="AL1168" s="31" t="s">
        <v>16</v>
      </c>
      <c r="AM1168" s="31" t="s">
        <v>16</v>
      </c>
      <c r="AN1168" s="31" t="s">
        <v>16</v>
      </c>
      <c r="AO1168" s="31" t="s">
        <v>16</v>
      </c>
      <c r="AP1168" s="9" t="s">
        <v>16</v>
      </c>
      <c r="AQ1168" s="9" t="s">
        <v>16</v>
      </c>
      <c r="AR1168" s="9" t="s">
        <v>16</v>
      </c>
      <c r="AS1168" s="14"/>
      <c r="AT1168" s="14"/>
    </row>
    <row r="1169" spans="1:46" s="9" customFormat="1" hidden="1" x14ac:dyDescent="0.3">
      <c r="A1169" s="1" t="s">
        <v>1310</v>
      </c>
      <c r="B1169" s="48" t="s">
        <v>1311</v>
      </c>
      <c r="C1169" s="48" t="s">
        <v>22</v>
      </c>
      <c r="D1169" s="48" t="s">
        <v>989</v>
      </c>
      <c r="E1169" s="53" t="s">
        <v>103</v>
      </c>
      <c r="F1169" s="48" t="s">
        <v>1310</v>
      </c>
      <c r="G1169" s="47" t="s">
        <v>5419</v>
      </c>
      <c r="H1169" s="66" t="s">
        <v>5452</v>
      </c>
      <c r="I1169" s="22" t="str">
        <f>_xlfn.XLOOKUP(B1169,[1]SITE!$B:$B,[1]SITE!$I:$I,"")</f>
        <v>No impact</v>
      </c>
      <c r="J1169" s="29"/>
      <c r="K1169" s="15" t="str" cm="1">
        <f t="array" ref="K1169">IFERROR(_xlfn.IFS(
M1169="MPR ISSUE","PDH",
M1169="BSS Hardware Issue","BSS",
M1169="Sites strategiques, MLL, Pylone, etc.","ENVTECH",
M1169="AKTIVCO DEFAUT GE &amp; POWER Cabinet","AKTIVCO",
M1169="AKTIVCO Coupure ENEO &amp; Baisse de tension","AKTIVCO GRID ONLY",
M1169="Coupure ENEO &amp; Baisse de tension","IHS GRID ONLY",
M1169="Defaut GE &amp; POWER Cabinet","IHS",
M1169="Sharing","Partners",
M1169="Sites strategiques &amp; DataCenter","SST &amp; DC",
M1169="Exclu","Exclu",
M1169="SAT","SAT",
M1169="SPARE-ISSUE","SPARE-ISSUE",
M1169="Fiber CAmtel","TRANS_FO_CAMTEL",
M1169="Fiber AOF","Fiber AOF",
M1169="Projet OCM (HUAWEI)","TRAVAUX-HUAWEI",
M1169="Projet OCM (NOKIA)","TRAVAUX-NOKIA",
M1169="ACCESS-ISSUE","ACCESS-ISSUE",
M1169="Projet OCM (ZTE, NOKIA, autres projets)","TRAVAUX OCM",
M1169="No root CAuse","No root cause",
M1169="ODU HS","PDH",
M1169="IP &amp; VLAN","PDH",
M1169="Warehouse HUAWEI","SPARE-ISSUE",
M1169="SPARE-HS","SPARE-ISSUE",
M1169="Power Telco","BSS"
),"")</f>
        <v>No root cause</v>
      </c>
      <c r="L1169" s="16" t="str" cm="1">
        <f t="array" ref="L1169">IFERROR(_xlfn.IFS(
M1169="MPR ISSUE","TX ISSUE",
M1169="BSS Hardware Issue","RAN ISSUE",
M1169="Sites strategiques, MLL, Pylone, etc.","ENVTECH",
M1169="AKTIVCO DEFAUT GE &amp; POWER Cabinet","POWER ISSUE",
M1169="AKTIVCO Coupure ENEO &amp; Baisse de tension","POWER ISSUE",
M1169="Coupure ENEO &amp; Baisse de tension","POWER ISSUE",
M1169="Defaut GE &amp; POWER Cabinet","POWER ISSUE",
M1169="Sharing","POWER ISSUE",
M1169="Sites strategiques &amp; DataCenter","POWER ISSUE",
M1169="Exclu","Exclu",
M1169="SAT","TX ISSUE",
M1169="SPARE-ISSUE","SPARE-ISSUE",
M1169="Fiber CAmtel","TX ISSUE",
M1169="Fiber AOF","TX ISSUE",
M1169="Projet OCM (HUAWEI)","TRAVAUX-HUAWEI",
M1169="Projet OCM (NOKIA)","TRAVAUX -NOKIA",
M1169="ACCESS-ISSUE","ACCESS-ISSUE",
M1169="Projet OCM (ZTE, NOKIA, autres projets)","TRAVAUX OCM",
M1169="No root CAuse","No root cause",
M1169="ODU HS","TX ISSUE",
M1169="IP &amp; VLAN","TX ISSUE",
M1169="Warehouse HUAWEI","SPARE-ISSUE",
M1169="SPARE-HS","SPARE-ISSUE",
M1169="Power Telco","RAN ISSUE"
),"")</f>
        <v>No root cause</v>
      </c>
      <c r="M1169" s="28" t="s">
        <v>5403</v>
      </c>
      <c r="N1169" s="17" t="str" cm="1">
        <f t="array" ref="N1169">IFERROR(_xlfn.IFS(
M1169="MPR ISSUE","ACTIVE",
M1169="BSS Hardware Issue","ACTIVE",
M1169="Sites strategiques, MLL, Pylone, etc.","PASSIVE",
M1169="AKTIVCO DEFAUT GE &amp; POWER Cabinet","PASSIVE",
M1169="AKTIVCO Coupure ENEO &amp; Baisse de tension","PASSIVE",
M1169="Coupure ENEO &amp; Baisse de tension","PASSIVE",
M1169="Defaut GE &amp; POWER Cabinet","PASSIVE",
M1169="Sharing","PASSIVE",
M1169="Sites strategiques &amp; DataCenter","PASSIVE",
M1169="Exclu","Exclu",
M1169="SAT","ACTIVE",
M1169="SPARE-ISSUE","SPARE-ISSUE",
M1169="Fiber CAmtel","ACTIVE",
M1169="Fiber AOF","ACTIVE",
M1169="Projet OCM (HUAWEI)","PLANNED WORKS",
M1169="Projet OCM (NOKIA)","PLANNED WORKS",
M1169="ACCESS-ISSUE","ACCESS-ISSUE",
M1169="Projet OCM (ZTE, NOKIA, autres projets)","PLANNED WORKS",
M1169="No root CAuse","No root cause",
M1169="ODU HS","ACTIVE",
M1169="IP &amp; VLAN","ACTIVE",
M1169="Warehouse HUAWEI","SPARE-ISSUE",
M1169="SPARE-HS","SPARE-ISSUE",
M1169="Power Telco","ACTIVE"
),"")</f>
        <v>No root cause</v>
      </c>
      <c r="O1169" s="56">
        <v>1.7835078317396413E-3</v>
      </c>
      <c r="P1169" s="56">
        <v>0</v>
      </c>
      <c r="Q1169" s="56">
        <v>0</v>
      </c>
      <c r="R1169" s="56">
        <v>1.6051570485658825E-3</v>
      </c>
      <c r="S1169" s="56">
        <v>0</v>
      </c>
      <c r="T1169" s="56">
        <v>9.1493951768242907E-3</v>
      </c>
      <c r="U1169" s="56">
        <v>0</v>
      </c>
      <c r="V1169" s="14"/>
      <c r="W1169" s="14"/>
      <c r="X1169" s="14"/>
      <c r="Y1169" s="14"/>
      <c r="Z1169" s="14"/>
      <c r="AA1169" s="30" t="s">
        <v>16</v>
      </c>
      <c r="AB1169" s="7" t="s">
        <v>16</v>
      </c>
      <c r="AC1169" s="3"/>
      <c r="AD1169" s="3" t="s">
        <v>16</v>
      </c>
      <c r="AE1169" s="7"/>
      <c r="AF1169" s="31" t="s">
        <v>16</v>
      </c>
      <c r="AG1169" s="31" t="s">
        <v>16</v>
      </c>
      <c r="AH1169" s="31" t="s">
        <v>16</v>
      </c>
      <c r="AI1169" s="31" t="s">
        <v>16</v>
      </c>
      <c r="AJ1169" s="31" t="s">
        <v>16</v>
      </c>
      <c r="AK1169" s="31" t="s">
        <v>16</v>
      </c>
      <c r="AL1169" s="31" t="s">
        <v>16</v>
      </c>
      <c r="AM1169" s="31" t="s">
        <v>16</v>
      </c>
      <c r="AN1169" s="31" t="s">
        <v>16</v>
      </c>
      <c r="AO1169" s="31" t="s">
        <v>16</v>
      </c>
      <c r="AP1169" s="9" t="s">
        <v>16</v>
      </c>
      <c r="AQ1169" s="9" t="s">
        <v>16</v>
      </c>
      <c r="AR1169" s="9" t="s">
        <v>16</v>
      </c>
      <c r="AS1169" s="14"/>
      <c r="AT1169" s="14"/>
    </row>
    <row r="1170" spans="1:46" s="9" customFormat="1" hidden="1" x14ac:dyDescent="0.3">
      <c r="A1170" s="1" t="s">
        <v>5147</v>
      </c>
      <c r="B1170" s="48" t="s">
        <v>5148</v>
      </c>
      <c r="C1170" s="48" t="s">
        <v>11</v>
      </c>
      <c r="D1170" s="48" t="s">
        <v>12</v>
      </c>
      <c r="E1170" s="53" t="s">
        <v>103</v>
      </c>
      <c r="F1170" s="48" t="s">
        <v>5149</v>
      </c>
      <c r="G1170" s="46" t="s">
        <v>5418</v>
      </c>
      <c r="H1170" s="66" t="s">
        <v>5452</v>
      </c>
      <c r="I1170" s="22" t="str">
        <f>_xlfn.XLOOKUP(B1170,[1]SITE!$B:$B,[1]SITE!$I:$I,"")</f>
        <v>No impact</v>
      </c>
      <c r="J1170" s="29"/>
      <c r="K1170" s="15" t="str" cm="1">
        <f t="array" ref="K1170">IFERROR(_xlfn.IFS(
M1170="MPR ISSUE","PDH",
M1170="BSS Hardware Issue","BSS",
M1170="Sites strategiques, MLL, Pylone, etc.","ENVTECH",
M1170="AKTIVCO DEFAUT GE &amp; POWER Cabinet","AKTIVCO",
M1170="AKTIVCO Coupure ENEO &amp; Baisse de tension","AKTIVCO GRID ONLY",
M1170="Coupure ENEO &amp; Baisse de tension","IHS GRID ONLY",
M1170="Defaut GE &amp; POWER Cabinet","IHS",
M1170="Sharing","Partners",
M1170="Sites strategiques &amp; DataCenter","SST &amp; DC",
M1170="Exclu","Exclu",
M1170="SAT","SAT",
M1170="SPARE-ISSUE","SPARE-ISSUE",
M1170="Fiber CAmtel","TRANS_FO_CAMTEL",
M1170="Fiber AOF","Fiber AOF",
M1170="Projet OCM (HUAWEI)","TRAVAUX-HUAWEI",
M1170="Projet OCM (NOKIA)","TRAVAUX-NOKIA",
M1170="ACCESS-ISSUE","ACCESS-ISSUE",
M1170="Projet OCM (ZTE, NOKIA, autres projets)","TRAVAUX OCM",
M1170="No root CAuse","No root cause",
M1170="ODU HS","PDH",
M1170="IP &amp; VLAN","PDH",
M1170="Warehouse HUAWEI","SPARE-ISSUE",
M1170="SPARE-HS","SPARE-ISSUE",
M1170="Power Telco","BSS"
),"")</f>
        <v>No root cause</v>
      </c>
      <c r="L1170" s="16" t="str" cm="1">
        <f t="array" ref="L1170">IFERROR(_xlfn.IFS(
M1170="MPR ISSUE","TX ISSUE",
M1170="BSS Hardware Issue","RAN ISSUE",
M1170="Sites strategiques, MLL, Pylone, etc.","ENVTECH",
M1170="AKTIVCO DEFAUT GE &amp; POWER Cabinet","POWER ISSUE",
M1170="AKTIVCO Coupure ENEO &amp; Baisse de tension","POWER ISSUE",
M1170="Coupure ENEO &amp; Baisse de tension","POWER ISSUE",
M1170="Defaut GE &amp; POWER Cabinet","POWER ISSUE",
M1170="Sharing","POWER ISSUE",
M1170="Sites strategiques &amp; DataCenter","POWER ISSUE",
M1170="Exclu","Exclu",
M1170="SAT","TX ISSUE",
M1170="SPARE-ISSUE","SPARE-ISSUE",
M1170="Fiber CAmtel","TX ISSUE",
M1170="Fiber AOF","TX ISSUE",
M1170="Projet OCM (HUAWEI)","TRAVAUX-HUAWEI",
M1170="Projet OCM (NOKIA)","TRAVAUX -NOKIA",
M1170="ACCESS-ISSUE","ACCESS-ISSUE",
M1170="Projet OCM (ZTE, NOKIA, autres projets)","TRAVAUX OCM",
M1170="No root CAuse","No root cause",
M1170="ODU HS","TX ISSUE",
M1170="IP &amp; VLAN","TX ISSUE",
M1170="Warehouse HUAWEI","SPARE-ISSUE",
M1170="SPARE-HS","SPARE-ISSUE",
M1170="Power Telco","RAN ISSUE"
),"")</f>
        <v>No root cause</v>
      </c>
      <c r="M1170" s="28" t="s">
        <v>5403</v>
      </c>
      <c r="N1170" s="17" t="str" cm="1">
        <f t="array" ref="N1170">IFERROR(_xlfn.IFS(
M1170="MPR ISSUE","ACTIVE",
M1170="BSS Hardware Issue","ACTIVE",
M1170="Sites strategiques, MLL, Pylone, etc.","PASSIVE",
M1170="AKTIVCO DEFAUT GE &amp; POWER Cabinet","PASSIVE",
M1170="AKTIVCO Coupure ENEO &amp; Baisse de tension","PASSIVE",
M1170="Coupure ENEO &amp; Baisse de tension","PASSIVE",
M1170="Defaut GE &amp; POWER Cabinet","PASSIVE",
M1170="Sharing","PASSIVE",
M1170="Sites strategiques &amp; DataCenter","PASSIVE",
M1170="Exclu","Exclu",
M1170="SAT","ACTIVE",
M1170="SPARE-ISSUE","SPARE-ISSUE",
M1170="Fiber CAmtel","ACTIVE",
M1170="Fiber AOF","ACTIVE",
M1170="Projet OCM (HUAWEI)","PLANNED WORKS",
M1170="Projet OCM (NOKIA)","PLANNED WORKS",
M1170="ACCESS-ISSUE","ACCESS-ISSUE",
M1170="Projet OCM (ZTE, NOKIA, autres projets)","PLANNED WORKS",
M1170="No root CAuse","No root cause",
M1170="ODU HS","ACTIVE",
M1170="IP &amp; VLAN","ACTIVE",
M1170="Warehouse HUAWEI","SPARE-ISSUE",
M1170="SPARE-HS","SPARE-ISSUE",
M1170="Power Telco","ACTIVE"
),"")</f>
        <v>No root cause</v>
      </c>
      <c r="O1170" s="56">
        <v>0</v>
      </c>
      <c r="P1170" s="56">
        <v>0</v>
      </c>
      <c r="Q1170" s="56">
        <v>0</v>
      </c>
      <c r="R1170" s="56">
        <v>0</v>
      </c>
      <c r="S1170" s="56">
        <v>0</v>
      </c>
      <c r="T1170" s="56">
        <v>1.6051570485656318E-2</v>
      </c>
      <c r="U1170" s="56">
        <v>0</v>
      </c>
      <c r="V1170" s="14"/>
      <c r="W1170" s="14"/>
      <c r="X1170" s="14"/>
      <c r="Y1170" s="14"/>
      <c r="Z1170" s="14"/>
      <c r="AA1170" s="30" t="s">
        <v>16</v>
      </c>
      <c r="AB1170" s="7" t="s">
        <v>16</v>
      </c>
      <c r="AC1170" s="3"/>
      <c r="AD1170" s="3" t="s">
        <v>16</v>
      </c>
      <c r="AE1170" s="7"/>
      <c r="AF1170" s="31" t="s">
        <v>16</v>
      </c>
      <c r="AG1170" s="31" t="s">
        <v>16</v>
      </c>
      <c r="AH1170" s="31" t="s">
        <v>16</v>
      </c>
      <c r="AI1170" s="31" t="s">
        <v>16</v>
      </c>
      <c r="AJ1170" s="31" t="s">
        <v>16</v>
      </c>
      <c r="AK1170" s="31" t="s">
        <v>16</v>
      </c>
      <c r="AL1170" s="31" t="s">
        <v>16</v>
      </c>
      <c r="AM1170" s="31" t="s">
        <v>16</v>
      </c>
      <c r="AN1170" s="31" t="s">
        <v>16</v>
      </c>
      <c r="AO1170" s="31" t="s">
        <v>16</v>
      </c>
      <c r="AP1170" s="9" t="s">
        <v>16</v>
      </c>
      <c r="AQ1170" s="9" t="s">
        <v>16</v>
      </c>
      <c r="AR1170" s="9" t="s">
        <v>16</v>
      </c>
      <c r="AS1170" s="14"/>
      <c r="AT1170" s="14"/>
    </row>
    <row r="1171" spans="1:46" s="9" customFormat="1" hidden="1" x14ac:dyDescent="0.3">
      <c r="A1171" s="1" t="s">
        <v>4104</v>
      </c>
      <c r="B1171" s="48" t="s">
        <v>4105</v>
      </c>
      <c r="C1171" s="48" t="s">
        <v>11</v>
      </c>
      <c r="D1171" s="48" t="s">
        <v>97</v>
      </c>
      <c r="E1171" s="53" t="s">
        <v>103</v>
      </c>
      <c r="F1171" s="48" t="s">
        <v>4106</v>
      </c>
      <c r="G1171" s="46" t="s">
        <v>5418</v>
      </c>
      <c r="H1171" s="66" t="s">
        <v>5452</v>
      </c>
      <c r="I1171" s="22" t="str">
        <f>_xlfn.XLOOKUP(B1171,[1]SITE!$B:$B,[1]SITE!$I:$I,"")</f>
        <v>No impact</v>
      </c>
      <c r="J1171" s="29"/>
      <c r="K1171" s="15" t="str" cm="1">
        <f t="array" ref="K1171">IFERROR(_xlfn.IFS(
M1171="MPR ISSUE","PDH",
M1171="BSS Hardware Issue","BSS",
M1171="Sites strategiques, MLL, Pylone, etc.","ENVTECH",
M1171="AKTIVCO DEFAUT GE &amp; POWER Cabinet","AKTIVCO",
M1171="AKTIVCO Coupure ENEO &amp; Baisse de tension","AKTIVCO GRID ONLY",
M1171="Coupure ENEO &amp; Baisse de tension","IHS GRID ONLY",
M1171="Defaut GE &amp; POWER Cabinet","IHS",
M1171="Sharing","Partners",
M1171="Sites strategiques &amp; DataCenter","SST &amp; DC",
M1171="Exclu","Exclu",
M1171="SAT","SAT",
M1171="SPARE-ISSUE","SPARE-ISSUE",
M1171="Fiber CAmtel","TRANS_FO_CAMTEL",
M1171="Fiber AOF","Fiber AOF",
M1171="Projet OCM (HUAWEI)","TRAVAUX-HUAWEI",
M1171="Projet OCM (NOKIA)","TRAVAUX-NOKIA",
M1171="ACCESS-ISSUE","ACCESS-ISSUE",
M1171="Projet OCM (ZTE, NOKIA, autres projets)","TRAVAUX OCM",
M1171="No root CAuse","No root cause",
M1171="ODU HS","PDH",
M1171="IP &amp; VLAN","PDH",
M1171="Warehouse HUAWEI","SPARE-ISSUE",
M1171="SPARE-HS","SPARE-ISSUE",
M1171="Power Telco","BSS"
),"")</f>
        <v>No root cause</v>
      </c>
      <c r="L1171" s="16" t="str" cm="1">
        <f t="array" ref="L1171">IFERROR(_xlfn.IFS(
M1171="MPR ISSUE","TX ISSUE",
M1171="BSS Hardware Issue","RAN ISSUE",
M1171="Sites strategiques, MLL, Pylone, etc.","ENVTECH",
M1171="AKTIVCO DEFAUT GE &amp; POWER Cabinet","POWER ISSUE",
M1171="AKTIVCO Coupure ENEO &amp; Baisse de tension","POWER ISSUE",
M1171="Coupure ENEO &amp; Baisse de tension","POWER ISSUE",
M1171="Defaut GE &amp; POWER Cabinet","POWER ISSUE",
M1171="Sharing","POWER ISSUE",
M1171="Sites strategiques &amp; DataCenter","POWER ISSUE",
M1171="Exclu","Exclu",
M1171="SAT","TX ISSUE",
M1171="SPARE-ISSUE","SPARE-ISSUE",
M1171="Fiber CAmtel","TX ISSUE",
M1171="Fiber AOF","TX ISSUE",
M1171="Projet OCM (HUAWEI)","TRAVAUX-HUAWEI",
M1171="Projet OCM (NOKIA)","TRAVAUX -NOKIA",
M1171="ACCESS-ISSUE","ACCESS-ISSUE",
M1171="Projet OCM (ZTE, NOKIA, autres projets)","TRAVAUX OCM",
M1171="No root CAuse","No root cause",
M1171="ODU HS","TX ISSUE",
M1171="IP &amp; VLAN","TX ISSUE",
M1171="Warehouse HUAWEI","SPARE-ISSUE",
M1171="SPARE-HS","SPARE-ISSUE",
M1171="Power Telco","RAN ISSUE"
),"")</f>
        <v>No root cause</v>
      </c>
      <c r="M1171" s="28" t="s">
        <v>5403</v>
      </c>
      <c r="N1171" s="17" t="str" cm="1">
        <f t="array" ref="N1171">IFERROR(_xlfn.IFS(
M1171="MPR ISSUE","ACTIVE",
M1171="BSS Hardware Issue","ACTIVE",
M1171="Sites strategiques, MLL, Pylone, etc.","PASSIVE",
M1171="AKTIVCO DEFAUT GE &amp; POWER Cabinet","PASSIVE",
M1171="AKTIVCO Coupure ENEO &amp; Baisse de tension","PASSIVE",
M1171="Coupure ENEO &amp; Baisse de tension","PASSIVE",
M1171="Defaut GE &amp; POWER Cabinet","PASSIVE",
M1171="Sharing","PASSIVE",
M1171="Sites strategiques &amp; DataCenter","PASSIVE",
M1171="Exclu","Exclu",
M1171="SAT","ACTIVE",
M1171="SPARE-ISSUE","SPARE-ISSUE",
M1171="Fiber CAmtel","ACTIVE",
M1171="Fiber AOF","ACTIVE",
M1171="Projet OCM (HUAWEI)","PLANNED WORKS",
M1171="Projet OCM (NOKIA)","PLANNED WORKS",
M1171="ACCESS-ISSUE","ACCESS-ISSUE",
M1171="Projet OCM (ZTE, NOKIA, autres projets)","PLANNED WORKS",
M1171="No root CAuse","No root cause",
M1171="ODU HS","ACTIVE",
M1171="IP &amp; VLAN","ACTIVE",
M1171="Warehouse HUAWEI","SPARE-ISSUE",
M1171="SPARE-HS","SPARE-ISSUE",
M1171="Power Telco","ACTIVE"
),"")</f>
        <v>No root cause</v>
      </c>
      <c r="O1171" s="56">
        <v>0</v>
      </c>
      <c r="P1171" s="56">
        <v>0</v>
      </c>
      <c r="Q1171" s="56">
        <v>0</v>
      </c>
      <c r="R1171" s="56">
        <v>0</v>
      </c>
      <c r="S1171" s="56">
        <v>0</v>
      </c>
      <c r="T1171" s="56">
        <v>0</v>
      </c>
      <c r="U1171" s="56">
        <v>3.4421701152574098E-2</v>
      </c>
      <c r="V1171" s="14"/>
      <c r="W1171" s="14"/>
      <c r="X1171" s="14"/>
      <c r="Y1171" s="14"/>
      <c r="Z1171" s="14"/>
      <c r="AA1171" s="30" t="s">
        <v>16</v>
      </c>
      <c r="AB1171" s="7" t="s">
        <v>16</v>
      </c>
      <c r="AC1171" s="3"/>
      <c r="AD1171" s="3" t="s">
        <v>16</v>
      </c>
      <c r="AE1171" s="7"/>
      <c r="AF1171" s="31" t="s">
        <v>16</v>
      </c>
      <c r="AG1171" s="31" t="s">
        <v>16</v>
      </c>
      <c r="AH1171" s="31" t="s">
        <v>16</v>
      </c>
      <c r="AI1171" s="31" t="s">
        <v>16</v>
      </c>
      <c r="AJ1171" s="31" t="s">
        <v>16</v>
      </c>
      <c r="AK1171" s="31" t="s">
        <v>16</v>
      </c>
      <c r="AL1171" s="31" t="s">
        <v>16</v>
      </c>
      <c r="AM1171" s="31" t="s">
        <v>16</v>
      </c>
      <c r="AN1171" s="31" t="s">
        <v>16</v>
      </c>
      <c r="AO1171" s="31" t="s">
        <v>16</v>
      </c>
      <c r="AP1171" s="9" t="s">
        <v>16</v>
      </c>
      <c r="AQ1171" s="9" t="s">
        <v>16</v>
      </c>
      <c r="AR1171" s="9" t="s">
        <v>16</v>
      </c>
      <c r="AS1171" s="14"/>
      <c r="AT1171" s="14"/>
    </row>
    <row r="1172" spans="1:46" s="9" customFormat="1" hidden="1" x14ac:dyDescent="0.3">
      <c r="A1172" s="1" t="s">
        <v>2000</v>
      </c>
      <c r="B1172" s="1" t="s">
        <v>2001</v>
      </c>
      <c r="C1172" s="1" t="s">
        <v>11</v>
      </c>
      <c r="D1172" s="1" t="s">
        <v>12</v>
      </c>
      <c r="E1172" s="53" t="s">
        <v>56</v>
      </c>
      <c r="F1172" s="1" t="s">
        <v>561</v>
      </c>
      <c r="G1172" s="46" t="s">
        <v>5418</v>
      </c>
      <c r="H1172" s="66" t="s">
        <v>5454</v>
      </c>
      <c r="I1172" s="22" t="str">
        <f>_xlfn.XLOOKUP(B1172,[1]SITE!$B:$B,[1]SITE!$I:$I,"")</f>
        <v>No impact</v>
      </c>
      <c r="J1172" s="29"/>
      <c r="K1172" s="15" t="str" cm="1">
        <f t="array" ref="K1172">IFERROR(_xlfn.IFS(
M1172="MPR ISSUE","PDH",
M1172="BSS Hardware Issue","BSS",
M1172="Sites strategiques, MLL, Pylone, etc.","ENVTECH",
M1172="AKTIVCO DEFAUT GE &amp; POWER Cabinet","AKTIVCO",
M1172="AKTIVCO Coupure ENEO &amp; Baisse de tension","AKTIVCO GRID ONLY",
M1172="Coupure ENEO &amp; Baisse de tension","IHS GRID ONLY",
M1172="Defaut GE &amp; POWER Cabinet","IHS",
M1172="Sharing","Partners",
M1172="Sites strategiques &amp; DataCenter","SST &amp; DC",
M1172="Exclu","Exclu",
M1172="SAT","SAT",
M1172="SPARE-ISSUE","SPARE-ISSUE",
M1172="Fiber CAmtel","TRANS_FO_CAMTEL",
M1172="Fiber AOF","Fiber AOF",
M1172="Projet OCM (HUAWEI)","TRAVAUX-HUAWEI",
M1172="Projet OCM (NOKIA)","TRAVAUX-NOKIA",
M1172="ACCESS-ISSUE","ACCESS-ISSUE",
M1172="Projet OCM (ZTE, NOKIA, autres projets)","TRAVAUX OCM",
M1172="No root CAuse","No root cause",
M1172="ODU HS","PDH",
M1172="IP &amp; VLAN","PDH",
M1172="Warehouse HUAWEI","SPARE-ISSUE",
M1172="SPARE-HS","SPARE-ISSUE",
M1172="Power Telco","BSS"
),"")</f>
        <v>No root cause</v>
      </c>
      <c r="L1172" s="16" t="str" cm="1">
        <f t="array" ref="L1172">IFERROR(_xlfn.IFS(
M1172="MPR ISSUE","TX ISSUE",
M1172="BSS Hardware Issue","RAN ISSUE",
M1172="Sites strategiques, MLL, Pylone, etc.","ENVTECH",
M1172="AKTIVCO DEFAUT GE &amp; POWER Cabinet","POWER ISSUE",
M1172="AKTIVCO Coupure ENEO &amp; Baisse de tension","POWER ISSUE",
M1172="Coupure ENEO &amp; Baisse de tension","POWER ISSUE",
M1172="Defaut GE &amp; POWER Cabinet","POWER ISSUE",
M1172="Sharing","POWER ISSUE",
M1172="Sites strategiques &amp; DataCenter","POWER ISSUE",
M1172="Exclu","Exclu",
M1172="SAT","TX ISSUE",
M1172="SPARE-ISSUE","SPARE-ISSUE",
M1172="Fiber CAmtel","TX ISSUE",
M1172="Fiber AOF","TX ISSUE",
M1172="Projet OCM (HUAWEI)","TRAVAUX-HUAWEI",
M1172="Projet OCM (NOKIA)","TRAVAUX -NOKIA",
M1172="ACCESS-ISSUE","ACCESS-ISSUE",
M1172="Projet OCM (ZTE, NOKIA, autres projets)","TRAVAUX OCM",
M1172="No root CAuse","No root cause",
M1172="ODU HS","TX ISSUE",
M1172="IP &amp; VLAN","TX ISSUE",
M1172="Warehouse HUAWEI","SPARE-ISSUE",
M1172="SPARE-HS","SPARE-ISSUE",
M1172="Power Telco","RAN ISSUE"
),"")</f>
        <v>No root cause</v>
      </c>
      <c r="M1172" s="28" t="s">
        <v>5403</v>
      </c>
      <c r="N1172" s="17" t="str" cm="1">
        <f t="array" ref="N1172">IFERROR(_xlfn.IFS(
M1172="MPR ISSUE","ACTIVE",
M1172="BSS Hardware Issue","ACTIVE",
M1172="Sites strategiques, MLL, Pylone, etc.","PASSIVE",
M1172="AKTIVCO DEFAUT GE &amp; POWER Cabinet","PASSIVE",
M1172="AKTIVCO Coupure ENEO &amp; Baisse de tension","PASSIVE",
M1172="Coupure ENEO &amp; Baisse de tension","PASSIVE",
M1172="Defaut GE &amp; POWER Cabinet","PASSIVE",
M1172="Sharing","PASSIVE",
M1172="Sites strategiques &amp; DataCenter","PASSIVE",
M1172="Exclu","Exclu",
M1172="SAT","ACTIVE",
M1172="SPARE-ISSUE","SPARE-ISSUE",
M1172="Fiber CAmtel","ACTIVE",
M1172="Fiber AOF","ACTIVE",
M1172="Projet OCM (HUAWEI)","PLANNED WORKS",
M1172="Projet OCM (NOKIA)","PLANNED WORKS",
M1172="ACCESS-ISSUE","ACCESS-ISSUE",
M1172="Projet OCM (ZTE, NOKIA, autres projets)","PLANNED WORKS",
M1172="No root CAuse","No root cause",
M1172="ODU HS","ACTIVE",
M1172="IP &amp; VLAN","ACTIVE",
M1172="Warehouse HUAWEI","SPARE-ISSUE",
M1172="SPARE-HS","SPARE-ISSUE",
M1172="Power Telco","ACTIVE"
),"")</f>
        <v>No root cause</v>
      </c>
      <c r="O1172" s="56">
        <v>0</v>
      </c>
      <c r="P1172" s="56">
        <v>0</v>
      </c>
      <c r="Q1172" s="56">
        <v>0.17407036437778403</v>
      </c>
      <c r="R1172" s="56">
        <v>0</v>
      </c>
      <c r="S1172" s="56">
        <v>0</v>
      </c>
      <c r="T1172" s="56">
        <v>0</v>
      </c>
      <c r="U1172" s="56">
        <v>0</v>
      </c>
      <c r="V1172" s="14"/>
      <c r="W1172" s="14"/>
      <c r="X1172" s="14"/>
      <c r="Y1172" s="14"/>
      <c r="Z1172" s="14"/>
      <c r="AA1172" s="30" t="s">
        <v>16</v>
      </c>
      <c r="AB1172" s="7" t="s">
        <v>16</v>
      </c>
      <c r="AC1172" s="3"/>
      <c r="AD1172" s="3" t="s">
        <v>16</v>
      </c>
      <c r="AE1172" s="7"/>
      <c r="AF1172" s="31" t="s">
        <v>16</v>
      </c>
      <c r="AG1172" s="31" t="s">
        <v>16</v>
      </c>
      <c r="AH1172" s="31" t="s">
        <v>16</v>
      </c>
      <c r="AI1172" s="31" t="s">
        <v>16</v>
      </c>
      <c r="AJ1172" s="31" t="s">
        <v>16</v>
      </c>
      <c r="AK1172" s="31" t="s">
        <v>16</v>
      </c>
      <c r="AL1172" s="31" t="s">
        <v>16</v>
      </c>
      <c r="AM1172" s="31" t="s">
        <v>16</v>
      </c>
      <c r="AN1172" s="31" t="s">
        <v>16</v>
      </c>
      <c r="AO1172" s="31" t="s">
        <v>16</v>
      </c>
      <c r="AP1172" s="9" t="s">
        <v>16</v>
      </c>
      <c r="AQ1172" s="9" t="s">
        <v>16</v>
      </c>
      <c r="AR1172" s="9" t="s">
        <v>16</v>
      </c>
      <c r="AS1172" s="14"/>
      <c r="AT1172" s="14"/>
    </row>
    <row r="1173" spans="1:46" s="9" customFormat="1" hidden="1" x14ac:dyDescent="0.3">
      <c r="A1173" s="1" t="s">
        <v>1267</v>
      </c>
      <c r="B1173" s="48" t="s">
        <v>1268</v>
      </c>
      <c r="C1173" s="48" t="s">
        <v>11</v>
      </c>
      <c r="D1173" s="48" t="s">
        <v>155</v>
      </c>
      <c r="E1173" s="53" t="s">
        <v>103</v>
      </c>
      <c r="F1173" s="48" t="s">
        <v>1267</v>
      </c>
      <c r="G1173" s="47" t="s">
        <v>5419</v>
      </c>
      <c r="H1173" s="66" t="s">
        <v>5452</v>
      </c>
      <c r="I1173" s="22" t="str">
        <f>_xlfn.XLOOKUP(B1173,[1]SITE!$B:$B,[1]SITE!$I:$I,"")</f>
        <v>No impact</v>
      </c>
      <c r="J1173" s="29"/>
      <c r="K1173" s="15" t="str" cm="1">
        <f t="array" ref="K1173">IFERROR(_xlfn.IFS(
M1173="MPR ISSUE","PDH",
M1173="BSS Hardware Issue","BSS",
M1173="Sites strategiques, MLL, Pylone, etc.","ENVTECH",
M1173="AKTIVCO DEFAUT GE &amp; POWER Cabinet","AKTIVCO",
M1173="AKTIVCO Coupure ENEO &amp; Baisse de tension","AKTIVCO GRID ONLY",
M1173="Coupure ENEO &amp; Baisse de tension","IHS GRID ONLY",
M1173="Defaut GE &amp; POWER Cabinet","IHS",
M1173="Sharing","Partners",
M1173="Sites strategiques &amp; DataCenter","SST &amp; DC",
M1173="Exclu","Exclu",
M1173="SAT","SAT",
M1173="SPARE-ISSUE","SPARE-ISSUE",
M1173="Fiber CAmtel","TRANS_FO_CAMTEL",
M1173="Fiber AOF","Fiber AOF",
M1173="Projet OCM (HUAWEI)","TRAVAUX-HUAWEI",
M1173="Projet OCM (NOKIA)","TRAVAUX-NOKIA",
M1173="ACCESS-ISSUE","ACCESS-ISSUE",
M1173="Projet OCM (ZTE, NOKIA, autres projets)","TRAVAUX OCM",
M1173="No root CAuse","No root cause",
M1173="ODU HS","PDH",
M1173="IP &amp; VLAN","PDH",
M1173="Warehouse HUAWEI","SPARE-ISSUE",
M1173="SPARE-HS","SPARE-ISSUE",
M1173="Power Telco","BSS"
),"")</f>
        <v>No root cause</v>
      </c>
      <c r="L1173" s="16" t="str" cm="1">
        <f t="array" ref="L1173">IFERROR(_xlfn.IFS(
M1173="MPR ISSUE","TX ISSUE",
M1173="BSS Hardware Issue","RAN ISSUE",
M1173="Sites strategiques, MLL, Pylone, etc.","ENVTECH",
M1173="AKTIVCO DEFAUT GE &amp; POWER Cabinet","POWER ISSUE",
M1173="AKTIVCO Coupure ENEO &amp; Baisse de tension","POWER ISSUE",
M1173="Coupure ENEO &amp; Baisse de tension","POWER ISSUE",
M1173="Defaut GE &amp; POWER Cabinet","POWER ISSUE",
M1173="Sharing","POWER ISSUE",
M1173="Sites strategiques &amp; DataCenter","POWER ISSUE",
M1173="Exclu","Exclu",
M1173="SAT","TX ISSUE",
M1173="SPARE-ISSUE","SPARE-ISSUE",
M1173="Fiber CAmtel","TX ISSUE",
M1173="Fiber AOF","TX ISSUE",
M1173="Projet OCM (HUAWEI)","TRAVAUX-HUAWEI",
M1173="Projet OCM (NOKIA)","TRAVAUX -NOKIA",
M1173="ACCESS-ISSUE","ACCESS-ISSUE",
M1173="Projet OCM (ZTE, NOKIA, autres projets)","TRAVAUX OCM",
M1173="No root CAuse","No root cause",
M1173="ODU HS","TX ISSUE",
M1173="IP &amp; VLAN","TX ISSUE",
M1173="Warehouse HUAWEI","SPARE-ISSUE",
M1173="SPARE-HS","SPARE-ISSUE",
M1173="Power Telco","RAN ISSUE"
),"")</f>
        <v>No root cause</v>
      </c>
      <c r="M1173" s="28" t="s">
        <v>5403</v>
      </c>
      <c r="N1173" s="17" t="str" cm="1">
        <f t="array" ref="N1173">IFERROR(_xlfn.IFS(
M1173="MPR ISSUE","ACTIVE",
M1173="BSS Hardware Issue","ACTIVE",
M1173="Sites strategiques, MLL, Pylone, etc.","PASSIVE",
M1173="AKTIVCO DEFAUT GE &amp; POWER Cabinet","PASSIVE",
M1173="AKTIVCO Coupure ENEO &amp; Baisse de tension","PASSIVE",
M1173="Coupure ENEO &amp; Baisse de tension","PASSIVE",
M1173="Defaut GE &amp; POWER Cabinet","PASSIVE",
M1173="Sharing","PASSIVE",
M1173="Sites strategiques &amp; DataCenter","PASSIVE",
M1173="Exclu","Exclu",
M1173="SAT","ACTIVE",
M1173="SPARE-ISSUE","SPARE-ISSUE",
M1173="Fiber CAmtel","ACTIVE",
M1173="Fiber AOF","ACTIVE",
M1173="Projet OCM (HUAWEI)","PLANNED WORKS",
M1173="Projet OCM (NOKIA)","PLANNED WORKS",
M1173="ACCESS-ISSUE","ACCESS-ISSUE",
M1173="Projet OCM (ZTE, NOKIA, autres projets)","PLANNED WORKS",
M1173="No root CAuse","No root cause",
M1173="ODU HS","ACTIVE",
M1173="IP &amp; VLAN","ACTIVE",
M1173="Warehouse HUAWEI","SPARE-ISSUE",
M1173="SPARE-HS","SPARE-ISSUE",
M1173="Power Telco","ACTIVE"
),"")</f>
        <v>No root cause</v>
      </c>
      <c r="O1173" s="56">
        <v>0</v>
      </c>
      <c r="P1173" s="56">
        <v>0</v>
      </c>
      <c r="Q1173" s="56">
        <v>9.9341386227895234E-2</v>
      </c>
      <c r="R1173" s="56">
        <v>0</v>
      </c>
      <c r="S1173" s="56">
        <v>0</v>
      </c>
      <c r="T1173" s="56">
        <v>0</v>
      </c>
      <c r="U1173" s="56">
        <v>0</v>
      </c>
      <c r="V1173" s="14"/>
      <c r="W1173" s="14"/>
      <c r="X1173" s="14"/>
      <c r="Y1173" s="14"/>
      <c r="Z1173" s="14"/>
      <c r="AA1173" s="30" t="s">
        <v>16</v>
      </c>
      <c r="AB1173" s="7" t="s">
        <v>16</v>
      </c>
      <c r="AC1173" s="3"/>
      <c r="AD1173" s="3" t="s">
        <v>16</v>
      </c>
      <c r="AE1173" s="7"/>
      <c r="AF1173" s="31" t="s">
        <v>16</v>
      </c>
      <c r="AG1173" s="31" t="s">
        <v>16</v>
      </c>
      <c r="AH1173" s="31" t="s">
        <v>16</v>
      </c>
      <c r="AI1173" s="31" t="s">
        <v>16</v>
      </c>
      <c r="AJ1173" s="31" t="s">
        <v>16</v>
      </c>
      <c r="AK1173" s="31" t="s">
        <v>16</v>
      </c>
      <c r="AL1173" s="31" t="s">
        <v>16</v>
      </c>
      <c r="AM1173" s="31" t="s">
        <v>16</v>
      </c>
      <c r="AN1173" s="31" t="s">
        <v>16</v>
      </c>
      <c r="AO1173" s="31" t="s">
        <v>16</v>
      </c>
      <c r="AP1173" s="9" t="s">
        <v>16</v>
      </c>
      <c r="AQ1173" s="9" t="s">
        <v>16</v>
      </c>
      <c r="AR1173" s="9" t="s">
        <v>16</v>
      </c>
      <c r="AS1173" s="14"/>
      <c r="AT1173" s="14"/>
    </row>
    <row r="1174" spans="1:46" s="9" customFormat="1" hidden="1" x14ac:dyDescent="0.3">
      <c r="A1174" s="1" t="s">
        <v>3329</v>
      </c>
      <c r="B1174" s="48" t="s">
        <v>3330</v>
      </c>
      <c r="C1174" s="48" t="s">
        <v>11</v>
      </c>
      <c r="D1174" s="48" t="s">
        <v>12</v>
      </c>
      <c r="E1174" s="53" t="s">
        <v>56</v>
      </c>
      <c r="F1174" s="48" t="s">
        <v>3329</v>
      </c>
      <c r="G1174" s="46" t="s">
        <v>5418</v>
      </c>
      <c r="H1174" s="66" t="s">
        <v>5453</v>
      </c>
      <c r="I1174" s="22" t="str">
        <f>_xlfn.XLOOKUP(B1174,[1]SITE!$B:$B,[1]SITE!$I:$I,"")</f>
        <v>No impact</v>
      </c>
      <c r="J1174" s="29"/>
      <c r="K1174" s="15" t="str" cm="1">
        <f t="array" ref="K1174">IFERROR(_xlfn.IFS(
M1174="MPR ISSUE","PDH",
M1174="BSS Hardware Issue","BSS",
M1174="Sites strategiques, MLL, Pylone, etc.","ENVTECH",
M1174="AKTIVCO DEFAUT GE &amp; POWER Cabinet","AKTIVCO",
M1174="AKTIVCO Coupure ENEO &amp; Baisse de tension","AKTIVCO GRID ONLY",
M1174="Coupure ENEO &amp; Baisse de tension","IHS GRID ONLY",
M1174="Defaut GE &amp; POWER Cabinet","IHS",
M1174="Sharing","Partners",
M1174="Sites strategiques &amp; DataCenter","SST &amp; DC",
M1174="Exclu","Exclu",
M1174="SAT","SAT",
M1174="SPARE-ISSUE","SPARE-ISSUE",
M1174="Fiber CAmtel","TRANS_FO_CAMTEL",
M1174="Fiber AOF","Fiber AOF",
M1174="Projet OCM (HUAWEI)","TRAVAUX-HUAWEI",
M1174="Projet OCM (NOKIA)","TRAVAUX-NOKIA",
M1174="ACCESS-ISSUE","ACCESS-ISSUE",
M1174="Projet OCM (ZTE, NOKIA, autres projets)","TRAVAUX OCM",
M1174="No root CAuse","No root cause",
M1174="ODU HS","PDH",
M1174="IP &amp; VLAN","PDH",
M1174="Warehouse HUAWEI","SPARE-ISSUE",
M1174="SPARE-HS","SPARE-ISSUE",
M1174="Power Telco","BSS"
),"")</f>
        <v>No root cause</v>
      </c>
      <c r="L1174" s="16" t="str" cm="1">
        <f t="array" ref="L1174">IFERROR(_xlfn.IFS(
M1174="MPR ISSUE","TX ISSUE",
M1174="BSS Hardware Issue","RAN ISSUE",
M1174="Sites strategiques, MLL, Pylone, etc.","ENVTECH",
M1174="AKTIVCO DEFAUT GE &amp; POWER Cabinet","POWER ISSUE",
M1174="AKTIVCO Coupure ENEO &amp; Baisse de tension","POWER ISSUE",
M1174="Coupure ENEO &amp; Baisse de tension","POWER ISSUE",
M1174="Defaut GE &amp; POWER Cabinet","POWER ISSUE",
M1174="Sharing","POWER ISSUE",
M1174="Sites strategiques &amp; DataCenter","POWER ISSUE",
M1174="Exclu","Exclu",
M1174="SAT","TX ISSUE",
M1174="SPARE-ISSUE","SPARE-ISSUE",
M1174="Fiber CAmtel","TX ISSUE",
M1174="Fiber AOF","TX ISSUE",
M1174="Projet OCM (HUAWEI)","TRAVAUX-HUAWEI",
M1174="Projet OCM (NOKIA)","TRAVAUX -NOKIA",
M1174="ACCESS-ISSUE","ACCESS-ISSUE",
M1174="Projet OCM (ZTE, NOKIA, autres projets)","TRAVAUX OCM",
M1174="No root CAuse","No root cause",
M1174="ODU HS","TX ISSUE",
M1174="IP &amp; VLAN","TX ISSUE",
M1174="Warehouse HUAWEI","SPARE-ISSUE",
M1174="SPARE-HS","SPARE-ISSUE",
M1174="Power Telco","RAN ISSUE"
),"")</f>
        <v>No root cause</v>
      </c>
      <c r="M1174" s="28" t="s">
        <v>5403</v>
      </c>
      <c r="N1174" s="17" t="str" cm="1">
        <f t="array" ref="N1174">IFERROR(_xlfn.IFS(
M1174="MPR ISSUE","ACTIVE",
M1174="BSS Hardware Issue","ACTIVE",
M1174="Sites strategiques, MLL, Pylone, etc.","PASSIVE",
M1174="AKTIVCO DEFAUT GE &amp; POWER Cabinet","PASSIVE",
M1174="AKTIVCO Coupure ENEO &amp; Baisse de tension","PASSIVE",
M1174="Coupure ENEO &amp; Baisse de tension","PASSIVE",
M1174="Defaut GE &amp; POWER Cabinet","PASSIVE",
M1174="Sharing","PASSIVE",
M1174="Sites strategiques &amp; DataCenter","PASSIVE",
M1174="Exclu","Exclu",
M1174="SAT","ACTIVE",
M1174="SPARE-ISSUE","SPARE-ISSUE",
M1174="Fiber CAmtel","ACTIVE",
M1174="Fiber AOF","ACTIVE",
M1174="Projet OCM (HUAWEI)","PLANNED WORKS",
M1174="Projet OCM (NOKIA)","PLANNED WORKS",
M1174="ACCESS-ISSUE","ACCESS-ISSUE",
M1174="Projet OCM (ZTE, NOKIA, autres projets)","PLANNED WORKS",
M1174="No root CAuse","No root cause",
M1174="ODU HS","ACTIVE",
M1174="IP &amp; VLAN","ACTIVE",
M1174="Warehouse HUAWEI","SPARE-ISSUE",
M1174="SPARE-HS","SPARE-ISSUE",
M1174="Power Telco","ACTIVE"
),"")</f>
        <v>No root cause</v>
      </c>
      <c r="O1174" s="56">
        <v>0</v>
      </c>
      <c r="P1174" s="56">
        <v>0</v>
      </c>
      <c r="Q1174" s="56">
        <v>0</v>
      </c>
      <c r="R1174" s="56">
        <v>0</v>
      </c>
      <c r="S1174" s="56">
        <v>0</v>
      </c>
      <c r="T1174" s="56">
        <v>0</v>
      </c>
      <c r="U1174" s="56">
        <v>0</v>
      </c>
      <c r="V1174" s="14"/>
      <c r="W1174" s="14"/>
      <c r="X1174" s="14"/>
      <c r="Y1174" s="14"/>
      <c r="Z1174" s="14"/>
      <c r="AA1174" s="30" t="s">
        <v>16</v>
      </c>
      <c r="AB1174" s="7" t="s">
        <v>16</v>
      </c>
      <c r="AC1174" s="3"/>
      <c r="AD1174" s="3" t="s">
        <v>16</v>
      </c>
      <c r="AE1174" s="7"/>
      <c r="AF1174" s="31" t="s">
        <v>16</v>
      </c>
      <c r="AG1174" s="31" t="s">
        <v>16</v>
      </c>
      <c r="AH1174" s="31" t="s">
        <v>16</v>
      </c>
      <c r="AI1174" s="31" t="s">
        <v>16</v>
      </c>
      <c r="AJ1174" s="31" t="s">
        <v>16</v>
      </c>
      <c r="AK1174" s="31" t="s">
        <v>16</v>
      </c>
      <c r="AL1174" s="31" t="s">
        <v>16</v>
      </c>
      <c r="AM1174" s="31" t="s">
        <v>16</v>
      </c>
      <c r="AN1174" s="31" t="s">
        <v>16</v>
      </c>
      <c r="AO1174" s="31" t="s">
        <v>16</v>
      </c>
      <c r="AP1174" s="9" t="s">
        <v>16</v>
      </c>
      <c r="AQ1174" s="9" t="s">
        <v>16</v>
      </c>
      <c r="AR1174" s="9" t="s">
        <v>16</v>
      </c>
      <c r="AS1174" s="14"/>
      <c r="AT1174" s="14"/>
    </row>
    <row r="1175" spans="1:46" s="9" customFormat="1" hidden="1" x14ac:dyDescent="0.3">
      <c r="A1175" s="1" t="s">
        <v>3094</v>
      </c>
      <c r="B1175" s="48" t="s">
        <v>3912</v>
      </c>
      <c r="C1175" s="48" t="s">
        <v>11</v>
      </c>
      <c r="D1175" s="48" t="s">
        <v>12</v>
      </c>
      <c r="E1175" s="53" t="s">
        <v>56</v>
      </c>
      <c r="F1175" s="48" t="s">
        <v>3094</v>
      </c>
      <c r="G1175" s="46" t="s">
        <v>5418</v>
      </c>
      <c r="H1175" s="66" t="s">
        <v>5453</v>
      </c>
      <c r="I1175" s="22" t="str">
        <f>_xlfn.XLOOKUP(B1175,[1]SITE!$B:$B,[1]SITE!$I:$I,"")</f>
        <v>No impact</v>
      </c>
      <c r="J1175" s="29"/>
      <c r="K1175" s="15" t="str" cm="1">
        <f t="array" ref="K1175">IFERROR(_xlfn.IFS(
M1175="MPR ISSUE","PDH",
M1175="BSS Hardware Issue","BSS",
M1175="Sites strategiques, MLL, Pylone, etc.","ENVTECH",
M1175="AKTIVCO DEFAUT GE &amp; POWER Cabinet","AKTIVCO",
M1175="AKTIVCO Coupure ENEO &amp; Baisse de tension","AKTIVCO GRID ONLY",
M1175="Coupure ENEO &amp; Baisse de tension","IHS GRID ONLY",
M1175="Defaut GE &amp; POWER Cabinet","IHS",
M1175="Sharing","Partners",
M1175="Sites strategiques &amp; DataCenter","SST &amp; DC",
M1175="Exclu","Exclu",
M1175="SAT","SAT",
M1175="SPARE-ISSUE","SPARE-ISSUE",
M1175="Fiber CAmtel","TRANS_FO_CAMTEL",
M1175="Fiber AOF","Fiber AOF",
M1175="Projet OCM (HUAWEI)","TRAVAUX-HUAWEI",
M1175="Projet OCM (NOKIA)","TRAVAUX-NOKIA",
M1175="ACCESS-ISSUE","ACCESS-ISSUE",
M1175="Projet OCM (ZTE, NOKIA, autres projets)","TRAVAUX OCM",
M1175="No root CAuse","No root cause",
M1175="ODU HS","PDH",
M1175="IP &amp; VLAN","PDH",
M1175="Warehouse HUAWEI","SPARE-ISSUE",
M1175="SPARE-HS","SPARE-ISSUE",
M1175="Power Telco","BSS"
),"")</f>
        <v>No root cause</v>
      </c>
      <c r="L1175" s="16" t="str" cm="1">
        <f t="array" ref="L1175">IFERROR(_xlfn.IFS(
M1175="MPR ISSUE","TX ISSUE",
M1175="BSS Hardware Issue","RAN ISSUE",
M1175="Sites strategiques, MLL, Pylone, etc.","ENVTECH",
M1175="AKTIVCO DEFAUT GE &amp; POWER Cabinet","POWER ISSUE",
M1175="AKTIVCO Coupure ENEO &amp; Baisse de tension","POWER ISSUE",
M1175="Coupure ENEO &amp; Baisse de tension","POWER ISSUE",
M1175="Defaut GE &amp; POWER Cabinet","POWER ISSUE",
M1175="Sharing","POWER ISSUE",
M1175="Sites strategiques &amp; DataCenter","POWER ISSUE",
M1175="Exclu","Exclu",
M1175="SAT","TX ISSUE",
M1175="SPARE-ISSUE","SPARE-ISSUE",
M1175="Fiber CAmtel","TX ISSUE",
M1175="Fiber AOF","TX ISSUE",
M1175="Projet OCM (HUAWEI)","TRAVAUX-HUAWEI",
M1175="Projet OCM (NOKIA)","TRAVAUX -NOKIA",
M1175="ACCESS-ISSUE","ACCESS-ISSUE",
M1175="Projet OCM (ZTE, NOKIA, autres projets)","TRAVAUX OCM",
M1175="No root CAuse","No root cause",
M1175="ODU HS","TX ISSUE",
M1175="IP &amp; VLAN","TX ISSUE",
M1175="Warehouse HUAWEI","SPARE-ISSUE",
M1175="SPARE-HS","SPARE-ISSUE",
M1175="Power Telco","RAN ISSUE"
),"")</f>
        <v>No root cause</v>
      </c>
      <c r="M1175" s="28" t="s">
        <v>5403</v>
      </c>
      <c r="N1175" s="17" t="str" cm="1">
        <f t="array" ref="N1175">IFERROR(_xlfn.IFS(
M1175="MPR ISSUE","ACTIVE",
M1175="BSS Hardware Issue","ACTIVE",
M1175="Sites strategiques, MLL, Pylone, etc.","PASSIVE",
M1175="AKTIVCO DEFAUT GE &amp; POWER Cabinet","PASSIVE",
M1175="AKTIVCO Coupure ENEO &amp; Baisse de tension","PASSIVE",
M1175="Coupure ENEO &amp; Baisse de tension","PASSIVE",
M1175="Defaut GE &amp; POWER Cabinet","PASSIVE",
M1175="Sharing","PASSIVE",
M1175="Sites strategiques &amp; DataCenter","PASSIVE",
M1175="Exclu","Exclu",
M1175="SAT","ACTIVE",
M1175="SPARE-ISSUE","SPARE-ISSUE",
M1175="Fiber CAmtel","ACTIVE",
M1175="Fiber AOF","ACTIVE",
M1175="Projet OCM (HUAWEI)","PLANNED WORKS",
M1175="Projet OCM (NOKIA)","PLANNED WORKS",
M1175="ACCESS-ISSUE","ACCESS-ISSUE",
M1175="Projet OCM (ZTE, NOKIA, autres projets)","PLANNED WORKS",
M1175="No root CAuse","No root cause",
M1175="ODU HS","ACTIVE",
M1175="IP &amp; VLAN","ACTIVE",
M1175="Warehouse HUAWEI","SPARE-ISSUE",
M1175="SPARE-HS","SPARE-ISSUE",
M1175="Power Telco","ACTIVE"
),"")</f>
        <v>No root cause</v>
      </c>
      <c r="O1175" s="56">
        <v>0</v>
      </c>
      <c r="P1175" s="56">
        <v>0</v>
      </c>
      <c r="Q1175" s="56">
        <v>0</v>
      </c>
      <c r="R1175" s="56">
        <v>0</v>
      </c>
      <c r="S1175" s="56">
        <v>0</v>
      </c>
      <c r="T1175" s="56">
        <v>0</v>
      </c>
      <c r="U1175" s="56">
        <v>0</v>
      </c>
      <c r="V1175" s="14"/>
      <c r="W1175" s="14"/>
      <c r="X1175" s="14"/>
      <c r="Y1175" s="14"/>
      <c r="Z1175" s="14"/>
      <c r="AA1175" s="30" t="s">
        <v>16</v>
      </c>
      <c r="AB1175" s="7" t="s">
        <v>16</v>
      </c>
      <c r="AC1175" s="3"/>
      <c r="AD1175" s="3" t="s">
        <v>16</v>
      </c>
      <c r="AE1175" s="7"/>
      <c r="AF1175" s="31" t="s">
        <v>16</v>
      </c>
      <c r="AG1175" s="31" t="s">
        <v>16</v>
      </c>
      <c r="AH1175" s="31" t="s">
        <v>16</v>
      </c>
      <c r="AI1175" s="31" t="s">
        <v>16</v>
      </c>
      <c r="AJ1175" s="31" t="s">
        <v>16</v>
      </c>
      <c r="AK1175" s="31" t="s">
        <v>16</v>
      </c>
      <c r="AL1175" s="31" t="s">
        <v>16</v>
      </c>
      <c r="AM1175" s="31" t="s">
        <v>16</v>
      </c>
      <c r="AN1175" s="31" t="s">
        <v>16</v>
      </c>
      <c r="AO1175" s="31" t="s">
        <v>16</v>
      </c>
      <c r="AP1175" s="9" t="s">
        <v>16</v>
      </c>
      <c r="AQ1175" s="9" t="s">
        <v>16</v>
      </c>
      <c r="AR1175" s="9" t="s">
        <v>16</v>
      </c>
      <c r="AS1175" s="14"/>
      <c r="AT1175" s="14"/>
    </row>
    <row r="1176" spans="1:46" s="9" customFormat="1" hidden="1" x14ac:dyDescent="0.3">
      <c r="A1176" s="1" t="s">
        <v>1751</v>
      </c>
      <c r="B1176" s="48" t="s">
        <v>1752</v>
      </c>
      <c r="C1176" s="48" t="s">
        <v>11</v>
      </c>
      <c r="D1176" s="48" t="s">
        <v>67</v>
      </c>
      <c r="E1176" s="53" t="s">
        <v>91</v>
      </c>
      <c r="F1176" s="48" t="s">
        <v>1753</v>
      </c>
      <c r="G1176" s="47" t="s">
        <v>5419</v>
      </c>
      <c r="H1176" s="66" t="s">
        <v>5452</v>
      </c>
      <c r="I1176" s="22" t="str">
        <f>_xlfn.XLOOKUP(B1176,[1]SITE!$B:$B,[1]SITE!$I:$I,"")</f>
        <v>No impact</v>
      </c>
      <c r="J1176" s="29"/>
      <c r="K1176" s="15" t="str" cm="1">
        <f t="array" ref="K1176">IFERROR(_xlfn.IFS(
M1176="MPR ISSUE","PDH",
M1176="BSS Hardware Issue","BSS",
M1176="Sites strategiques, MLL, Pylone, etc.","ENVTECH",
M1176="AKTIVCO DEFAUT GE &amp; POWER Cabinet","AKTIVCO",
M1176="AKTIVCO Coupure ENEO &amp; Baisse de tension","AKTIVCO GRID ONLY",
M1176="Coupure ENEO &amp; Baisse de tension","IHS GRID ONLY",
M1176="Defaut GE &amp; POWER Cabinet","IHS",
M1176="Sharing","Partners",
M1176="Sites strategiques &amp; DataCenter","SST &amp; DC",
M1176="Exclu","Exclu",
M1176="SAT","SAT",
M1176="SPARE-ISSUE","SPARE-ISSUE",
M1176="Fiber CAmtel","TRANS_FO_CAMTEL",
M1176="Fiber AOF","Fiber AOF",
M1176="Projet OCM (HUAWEI)","TRAVAUX-HUAWEI",
M1176="Projet OCM (NOKIA)","TRAVAUX-NOKIA",
M1176="ACCESS-ISSUE","ACCESS-ISSUE",
M1176="Projet OCM (ZTE, NOKIA, autres projets)","TRAVAUX OCM",
M1176="No root CAuse","No root cause",
M1176="ODU HS","PDH",
M1176="IP &amp; VLAN","PDH",
M1176="Warehouse HUAWEI","SPARE-ISSUE",
M1176="SPARE-HS","SPARE-ISSUE",
M1176="Power Telco","BSS"
),"")</f>
        <v>No root cause</v>
      </c>
      <c r="L1176" s="16" t="str" cm="1">
        <f t="array" ref="L1176">IFERROR(_xlfn.IFS(
M1176="MPR ISSUE","TX ISSUE",
M1176="BSS Hardware Issue","RAN ISSUE",
M1176="Sites strategiques, MLL, Pylone, etc.","ENVTECH",
M1176="AKTIVCO DEFAUT GE &amp; POWER Cabinet","POWER ISSUE",
M1176="AKTIVCO Coupure ENEO &amp; Baisse de tension","POWER ISSUE",
M1176="Coupure ENEO &amp; Baisse de tension","POWER ISSUE",
M1176="Defaut GE &amp; POWER Cabinet","POWER ISSUE",
M1176="Sharing","POWER ISSUE",
M1176="Sites strategiques &amp; DataCenter","POWER ISSUE",
M1176="Exclu","Exclu",
M1176="SAT","TX ISSUE",
M1176="SPARE-ISSUE","SPARE-ISSUE",
M1176="Fiber CAmtel","TX ISSUE",
M1176="Fiber AOF","TX ISSUE",
M1176="Projet OCM (HUAWEI)","TRAVAUX-HUAWEI",
M1176="Projet OCM (NOKIA)","TRAVAUX -NOKIA",
M1176="ACCESS-ISSUE","ACCESS-ISSUE",
M1176="Projet OCM (ZTE, NOKIA, autres projets)","TRAVAUX OCM",
M1176="No root CAuse","No root cause",
M1176="ODU HS","TX ISSUE",
M1176="IP &amp; VLAN","TX ISSUE",
M1176="Warehouse HUAWEI","SPARE-ISSUE",
M1176="SPARE-HS","SPARE-ISSUE",
M1176="Power Telco","RAN ISSUE"
),"")</f>
        <v>No root cause</v>
      </c>
      <c r="M1176" s="28" t="s">
        <v>5403</v>
      </c>
      <c r="N1176" s="17" t="str" cm="1">
        <f t="array" ref="N1176">IFERROR(_xlfn.IFS(
M1176="MPR ISSUE","ACTIVE",
M1176="BSS Hardware Issue","ACTIVE",
M1176="Sites strategiques, MLL, Pylone, etc.","PASSIVE",
M1176="AKTIVCO DEFAUT GE &amp; POWER Cabinet","PASSIVE",
M1176="AKTIVCO Coupure ENEO &amp; Baisse de tension","PASSIVE",
M1176="Coupure ENEO &amp; Baisse de tension","PASSIVE",
M1176="Defaut GE &amp; POWER Cabinet","PASSIVE",
M1176="Sharing","PASSIVE",
M1176="Sites strategiques &amp; DataCenter","PASSIVE",
M1176="Exclu","Exclu",
M1176="SAT","ACTIVE",
M1176="SPARE-ISSUE","SPARE-ISSUE",
M1176="Fiber CAmtel","ACTIVE",
M1176="Fiber AOF","ACTIVE",
M1176="Projet OCM (HUAWEI)","PLANNED WORKS",
M1176="Projet OCM (NOKIA)","PLANNED WORKS",
M1176="ACCESS-ISSUE","ACCESS-ISSUE",
M1176="Projet OCM (ZTE, NOKIA, autres projets)","PLANNED WORKS",
M1176="No root CAuse","No root cause",
M1176="ODU HS","ACTIVE",
M1176="IP &amp; VLAN","ACTIVE",
M1176="Warehouse HUAWEI","SPARE-ISSUE",
M1176="SPARE-HS","SPARE-ISSUE",
M1176="Power Telco","ACTIVE"
),"")</f>
        <v>No root cause</v>
      </c>
      <c r="O1176" s="56">
        <v>0</v>
      </c>
      <c r="P1176" s="56">
        <v>0</v>
      </c>
      <c r="Q1176" s="56">
        <v>1.6053428521365782E-3</v>
      </c>
      <c r="R1176" s="56">
        <v>2.0513901506238972E-3</v>
      </c>
      <c r="S1176" s="56">
        <v>0</v>
      </c>
      <c r="T1176" s="56">
        <v>1.5036622608861081E-2</v>
      </c>
      <c r="U1176" s="56">
        <v>0</v>
      </c>
      <c r="V1176" s="14"/>
      <c r="W1176" s="14"/>
      <c r="X1176" s="14"/>
      <c r="Y1176" s="14"/>
      <c r="Z1176" s="14"/>
      <c r="AA1176" s="30" t="s">
        <v>16</v>
      </c>
      <c r="AB1176" s="7" t="s">
        <v>16</v>
      </c>
      <c r="AC1176" s="3"/>
      <c r="AD1176" s="3" t="s">
        <v>16</v>
      </c>
      <c r="AE1176" s="7"/>
      <c r="AF1176" s="31" t="s">
        <v>16</v>
      </c>
      <c r="AG1176" s="31" t="s">
        <v>16</v>
      </c>
      <c r="AH1176" s="31" t="s">
        <v>16</v>
      </c>
      <c r="AI1176" s="31" t="s">
        <v>16</v>
      </c>
      <c r="AJ1176" s="31" t="s">
        <v>16</v>
      </c>
      <c r="AK1176" s="31" t="s">
        <v>16</v>
      </c>
      <c r="AL1176" s="31" t="s">
        <v>16</v>
      </c>
      <c r="AM1176" s="31" t="s">
        <v>16</v>
      </c>
      <c r="AN1176" s="31" t="s">
        <v>16</v>
      </c>
      <c r="AO1176" s="31" t="s">
        <v>16</v>
      </c>
      <c r="AP1176" s="9" t="s">
        <v>16</v>
      </c>
      <c r="AQ1176" s="9" t="s">
        <v>16</v>
      </c>
      <c r="AR1176" s="9" t="s">
        <v>16</v>
      </c>
      <c r="AS1176" s="14"/>
      <c r="AT1176" s="14"/>
    </row>
    <row r="1177" spans="1:46" s="9" customFormat="1" hidden="1" x14ac:dyDescent="0.3">
      <c r="A1177" s="1" t="s">
        <v>1833</v>
      </c>
      <c r="B1177" s="48" t="s">
        <v>1834</v>
      </c>
      <c r="C1177" s="1" t="s">
        <v>22</v>
      </c>
      <c r="D1177" s="48"/>
      <c r="E1177" s="53" t="s">
        <v>227</v>
      </c>
      <c r="F1177" s="48" t="s">
        <v>1833</v>
      </c>
      <c r="G1177" s="47" t="s">
        <v>5419</v>
      </c>
      <c r="H1177" s="66" t="s">
        <v>5452</v>
      </c>
      <c r="I1177" s="22" t="str">
        <f>_xlfn.XLOOKUP(B1177,[1]SITE!$B:$B,[1]SITE!$I:$I,"")</f>
        <v>No impact</v>
      </c>
      <c r="J1177" s="29"/>
      <c r="K1177" s="15" t="str" cm="1">
        <f t="array" ref="K1177">IFERROR(_xlfn.IFS(
M1177="MPR ISSUE","PDH",
M1177="BSS Hardware Issue","BSS",
M1177="Sites strategiques, MLL, Pylone, etc.","ENVTECH",
M1177="AKTIVCO DEFAUT GE &amp; POWER Cabinet","AKTIVCO",
M1177="AKTIVCO Coupure ENEO &amp; Baisse de tension","AKTIVCO GRID ONLY",
M1177="Coupure ENEO &amp; Baisse de tension","IHS GRID ONLY",
M1177="Defaut GE &amp; POWER Cabinet","IHS",
M1177="Sharing","Partners",
M1177="Sites strategiques &amp; DataCenter","SST &amp; DC",
M1177="Exclu","Exclu",
M1177="SAT","SAT",
M1177="SPARE-ISSUE","SPARE-ISSUE",
M1177="Fiber CAmtel","TRANS_FO_CAMTEL",
M1177="Fiber AOF","Fiber AOF",
M1177="Projet OCM (HUAWEI)","TRAVAUX-HUAWEI",
M1177="Projet OCM (NOKIA)","TRAVAUX-NOKIA",
M1177="ACCESS-ISSUE","ACCESS-ISSUE",
M1177="Projet OCM (ZTE, NOKIA, autres projets)","TRAVAUX OCM",
M1177="No root CAuse","No root cause",
M1177="ODU HS","PDH",
M1177="IP &amp; VLAN","PDH",
M1177="Warehouse HUAWEI","SPARE-ISSUE",
M1177="SPARE-HS","SPARE-ISSUE",
M1177="Power Telco","BSS"
),"")</f>
        <v>No root cause</v>
      </c>
      <c r="L1177" s="16" t="str" cm="1">
        <f t="array" ref="L1177">IFERROR(_xlfn.IFS(
M1177="MPR ISSUE","TX ISSUE",
M1177="BSS Hardware Issue","RAN ISSUE",
M1177="Sites strategiques, MLL, Pylone, etc.","ENVTECH",
M1177="AKTIVCO DEFAUT GE &amp; POWER Cabinet","POWER ISSUE",
M1177="AKTIVCO Coupure ENEO &amp; Baisse de tension","POWER ISSUE",
M1177="Coupure ENEO &amp; Baisse de tension","POWER ISSUE",
M1177="Defaut GE &amp; POWER Cabinet","POWER ISSUE",
M1177="Sharing","POWER ISSUE",
M1177="Sites strategiques &amp; DataCenter","POWER ISSUE",
M1177="Exclu","Exclu",
M1177="SAT","TX ISSUE",
M1177="SPARE-ISSUE","SPARE-ISSUE",
M1177="Fiber CAmtel","TX ISSUE",
M1177="Fiber AOF","TX ISSUE",
M1177="Projet OCM (HUAWEI)","TRAVAUX-HUAWEI",
M1177="Projet OCM (NOKIA)","TRAVAUX -NOKIA",
M1177="ACCESS-ISSUE","ACCESS-ISSUE",
M1177="Projet OCM (ZTE, NOKIA, autres projets)","TRAVAUX OCM",
M1177="No root CAuse","No root cause",
M1177="ODU HS","TX ISSUE",
M1177="IP &amp; VLAN","TX ISSUE",
M1177="Warehouse HUAWEI","SPARE-ISSUE",
M1177="SPARE-HS","SPARE-ISSUE",
M1177="Power Telco","RAN ISSUE"
),"")</f>
        <v>No root cause</v>
      </c>
      <c r="M1177" s="28" t="s">
        <v>5403</v>
      </c>
      <c r="N1177" s="17" t="str" cm="1">
        <f t="array" ref="N1177">IFERROR(_xlfn.IFS(
M1177="MPR ISSUE","ACTIVE",
M1177="BSS Hardware Issue","ACTIVE",
M1177="Sites strategiques, MLL, Pylone, etc.","PASSIVE",
M1177="AKTIVCO DEFAUT GE &amp; POWER Cabinet","PASSIVE",
M1177="AKTIVCO Coupure ENEO &amp; Baisse de tension","PASSIVE",
M1177="Coupure ENEO &amp; Baisse de tension","PASSIVE",
M1177="Defaut GE &amp; POWER Cabinet","PASSIVE",
M1177="Sharing","PASSIVE",
M1177="Sites strategiques &amp; DataCenter","PASSIVE",
M1177="Exclu","Exclu",
M1177="SAT","ACTIVE",
M1177="SPARE-ISSUE","SPARE-ISSUE",
M1177="Fiber CAmtel","ACTIVE",
M1177="Fiber AOF","ACTIVE",
M1177="Projet OCM (HUAWEI)","PLANNED WORKS",
M1177="Projet OCM (NOKIA)","PLANNED WORKS",
M1177="ACCESS-ISSUE","ACCESS-ISSUE",
M1177="Projet OCM (ZTE, NOKIA, autres projets)","PLANNED WORKS",
M1177="No root CAuse","No root cause",
M1177="ODU HS","ACTIVE",
M1177="IP &amp; VLAN","ACTIVE",
M1177="Warehouse HUAWEI","SPARE-ISSUE",
M1177="SPARE-HS","SPARE-ISSUE",
M1177="Power Telco","ACTIVE"
),"")</f>
        <v>No root cause</v>
      </c>
      <c r="O1177" s="56">
        <v>0</v>
      </c>
      <c r="P1177" s="56">
        <v>0</v>
      </c>
      <c r="Q1177" s="56">
        <v>8.3824868091762466E-3</v>
      </c>
      <c r="R1177" s="56">
        <v>2.4969109644355321E-3</v>
      </c>
      <c r="S1177" s="56">
        <v>0</v>
      </c>
      <c r="T1177" s="56">
        <v>0</v>
      </c>
      <c r="U1177" s="56">
        <v>0</v>
      </c>
      <c r="V1177" s="14"/>
      <c r="W1177" s="14"/>
      <c r="X1177" s="14"/>
      <c r="Y1177" s="14"/>
      <c r="Z1177" s="14"/>
      <c r="AA1177" s="30" t="s">
        <v>16</v>
      </c>
      <c r="AB1177" s="7" t="s">
        <v>16</v>
      </c>
      <c r="AC1177" s="3"/>
      <c r="AD1177" s="3" t="s">
        <v>16</v>
      </c>
      <c r="AE1177" s="7"/>
      <c r="AF1177" s="31" t="s">
        <v>16</v>
      </c>
      <c r="AG1177" s="31" t="s">
        <v>16</v>
      </c>
      <c r="AH1177" s="31" t="s">
        <v>16</v>
      </c>
      <c r="AI1177" s="31" t="s">
        <v>16</v>
      </c>
      <c r="AJ1177" s="31" t="s">
        <v>16</v>
      </c>
      <c r="AK1177" s="31" t="s">
        <v>16</v>
      </c>
      <c r="AL1177" s="31" t="s">
        <v>16</v>
      </c>
      <c r="AM1177" s="31" t="s">
        <v>16</v>
      </c>
      <c r="AN1177" s="31" t="s">
        <v>16</v>
      </c>
      <c r="AO1177" s="31" t="s">
        <v>16</v>
      </c>
      <c r="AP1177" s="9" t="s">
        <v>16</v>
      </c>
      <c r="AQ1177" s="9" t="s">
        <v>16</v>
      </c>
      <c r="AR1177" s="9" t="s">
        <v>16</v>
      </c>
      <c r="AS1177" s="14"/>
      <c r="AT1177" s="14"/>
    </row>
    <row r="1178" spans="1:46" s="9" customFormat="1" hidden="1" x14ac:dyDescent="0.3">
      <c r="A1178" s="1" t="s">
        <v>1253</v>
      </c>
      <c r="B1178" s="48" t="s">
        <v>1254</v>
      </c>
      <c r="C1178" s="48" t="s">
        <v>11</v>
      </c>
      <c r="D1178" s="48" t="s">
        <v>12</v>
      </c>
      <c r="E1178" s="53" t="s">
        <v>103</v>
      </c>
      <c r="F1178" s="48" t="s">
        <v>1253</v>
      </c>
      <c r="G1178" s="47" t="s">
        <v>5419</v>
      </c>
      <c r="H1178" s="66" t="s">
        <v>5452</v>
      </c>
      <c r="I1178" s="22" t="str">
        <f>_xlfn.XLOOKUP(B1178,[1]SITE!$B:$B,[1]SITE!$I:$I,"")</f>
        <v>No impact</v>
      </c>
      <c r="J1178" s="29"/>
      <c r="K1178" s="15" t="str" cm="1">
        <f t="array" ref="K1178">IFERROR(_xlfn.IFS(
M1178="MPR ISSUE","PDH",
M1178="BSS Hardware Issue","BSS",
M1178="Sites strategiques, MLL, Pylone, etc.","ENVTECH",
M1178="AKTIVCO DEFAUT GE &amp; POWER Cabinet","AKTIVCO",
M1178="AKTIVCO Coupure ENEO &amp; Baisse de tension","AKTIVCO GRID ONLY",
M1178="Coupure ENEO &amp; Baisse de tension","IHS GRID ONLY",
M1178="Defaut GE &amp; POWER Cabinet","IHS",
M1178="Sharing","Partners",
M1178="Sites strategiques &amp; DataCenter","SST &amp; DC",
M1178="Exclu","Exclu",
M1178="SAT","SAT",
M1178="SPARE-ISSUE","SPARE-ISSUE",
M1178="Fiber CAmtel","TRANS_FO_CAMTEL",
M1178="Fiber AOF","Fiber AOF",
M1178="Projet OCM (HUAWEI)","TRAVAUX-HUAWEI",
M1178="Projet OCM (NOKIA)","TRAVAUX-NOKIA",
M1178="ACCESS-ISSUE","ACCESS-ISSUE",
M1178="Projet OCM (ZTE, NOKIA, autres projets)","TRAVAUX OCM",
M1178="No root CAuse","No root cause",
M1178="ODU HS","PDH",
M1178="IP &amp; VLAN","PDH",
M1178="Warehouse HUAWEI","SPARE-ISSUE",
M1178="SPARE-HS","SPARE-ISSUE",
M1178="Power Telco","BSS"
),"")</f>
        <v>No root cause</v>
      </c>
      <c r="L1178" s="16" t="str" cm="1">
        <f t="array" ref="L1178">IFERROR(_xlfn.IFS(
M1178="MPR ISSUE","TX ISSUE",
M1178="BSS Hardware Issue","RAN ISSUE",
M1178="Sites strategiques, MLL, Pylone, etc.","ENVTECH",
M1178="AKTIVCO DEFAUT GE &amp; POWER Cabinet","POWER ISSUE",
M1178="AKTIVCO Coupure ENEO &amp; Baisse de tension","POWER ISSUE",
M1178="Coupure ENEO &amp; Baisse de tension","POWER ISSUE",
M1178="Defaut GE &amp; POWER Cabinet","POWER ISSUE",
M1178="Sharing","POWER ISSUE",
M1178="Sites strategiques &amp; DataCenter","POWER ISSUE",
M1178="Exclu","Exclu",
M1178="SAT","TX ISSUE",
M1178="SPARE-ISSUE","SPARE-ISSUE",
M1178="Fiber CAmtel","TX ISSUE",
M1178="Fiber AOF","TX ISSUE",
M1178="Projet OCM (HUAWEI)","TRAVAUX-HUAWEI",
M1178="Projet OCM (NOKIA)","TRAVAUX -NOKIA",
M1178="ACCESS-ISSUE","ACCESS-ISSUE",
M1178="Projet OCM (ZTE, NOKIA, autres projets)","TRAVAUX OCM",
M1178="No root CAuse","No root cause",
M1178="ODU HS","TX ISSUE",
M1178="IP &amp; VLAN","TX ISSUE",
M1178="Warehouse HUAWEI","SPARE-ISSUE",
M1178="SPARE-HS","SPARE-ISSUE",
M1178="Power Telco","RAN ISSUE"
),"")</f>
        <v>No root cause</v>
      </c>
      <c r="M1178" s="28" t="s">
        <v>5403</v>
      </c>
      <c r="N1178" s="17" t="str" cm="1">
        <f t="array" ref="N1178">IFERROR(_xlfn.IFS(
M1178="MPR ISSUE","ACTIVE",
M1178="BSS Hardware Issue","ACTIVE",
M1178="Sites strategiques, MLL, Pylone, etc.","PASSIVE",
M1178="AKTIVCO DEFAUT GE &amp; POWER Cabinet","PASSIVE",
M1178="AKTIVCO Coupure ENEO &amp; Baisse de tension","PASSIVE",
M1178="Coupure ENEO &amp; Baisse de tension","PASSIVE",
M1178="Defaut GE &amp; POWER Cabinet","PASSIVE",
M1178="Sharing","PASSIVE",
M1178="Sites strategiques &amp; DataCenter","PASSIVE",
M1178="Exclu","Exclu",
M1178="SAT","ACTIVE",
M1178="SPARE-ISSUE","SPARE-ISSUE",
M1178="Fiber CAmtel","ACTIVE",
M1178="Fiber AOF","ACTIVE",
M1178="Projet OCM (HUAWEI)","PLANNED WORKS",
M1178="Projet OCM (NOKIA)","PLANNED WORKS",
M1178="ACCESS-ISSUE","ACCESS-ISSUE",
M1178="Projet OCM (ZTE, NOKIA, autres projets)","PLANNED WORKS",
M1178="No root CAuse","No root cause",
M1178="ODU HS","ACTIVE",
M1178="IP &amp; VLAN","ACTIVE",
M1178="Warehouse HUAWEI","SPARE-ISSUE",
M1178="SPARE-HS","SPARE-ISSUE",
M1178="Power Telco","ACTIVE"
),"")</f>
        <v>No root cause</v>
      </c>
      <c r="O1178" s="56">
        <v>0</v>
      </c>
      <c r="P1178" s="56">
        <v>0</v>
      </c>
      <c r="Q1178" s="56">
        <v>0</v>
      </c>
      <c r="R1178" s="56">
        <v>1.33763087380456E-3</v>
      </c>
      <c r="S1178" s="56">
        <v>0</v>
      </c>
      <c r="T1178" s="56">
        <v>0</v>
      </c>
      <c r="U1178" s="56">
        <v>0</v>
      </c>
      <c r="V1178" s="14"/>
      <c r="W1178" s="14"/>
      <c r="X1178" s="14"/>
      <c r="Y1178" s="14"/>
      <c r="Z1178" s="14"/>
      <c r="AA1178" s="30" t="s">
        <v>16</v>
      </c>
      <c r="AB1178" s="7" t="s">
        <v>16</v>
      </c>
      <c r="AC1178" s="3"/>
      <c r="AD1178" s="3" t="s">
        <v>16</v>
      </c>
      <c r="AE1178" s="7"/>
      <c r="AF1178" s="31" t="s">
        <v>16</v>
      </c>
      <c r="AG1178" s="31" t="s">
        <v>16</v>
      </c>
      <c r="AH1178" s="31" t="s">
        <v>16</v>
      </c>
      <c r="AI1178" s="31" t="s">
        <v>16</v>
      </c>
      <c r="AJ1178" s="31" t="s">
        <v>16</v>
      </c>
      <c r="AK1178" s="31" t="s">
        <v>16</v>
      </c>
      <c r="AL1178" s="31" t="s">
        <v>16</v>
      </c>
      <c r="AM1178" s="31" t="s">
        <v>16</v>
      </c>
      <c r="AN1178" s="31" t="s">
        <v>16</v>
      </c>
      <c r="AO1178" s="31" t="s">
        <v>16</v>
      </c>
      <c r="AP1178" s="9" t="s">
        <v>16</v>
      </c>
      <c r="AQ1178" s="9" t="s">
        <v>16</v>
      </c>
      <c r="AR1178" s="9" t="s">
        <v>16</v>
      </c>
      <c r="AS1178" s="14"/>
      <c r="AT1178" s="14"/>
    </row>
    <row r="1179" spans="1:46" s="9" customFormat="1" hidden="1" x14ac:dyDescent="0.3">
      <c r="A1179" s="1" t="s">
        <v>561</v>
      </c>
      <c r="B1179" s="1" t="s">
        <v>1997</v>
      </c>
      <c r="C1179" s="1" t="s">
        <v>22</v>
      </c>
      <c r="D1179" s="1" t="s">
        <v>711</v>
      </c>
      <c r="E1179" s="53" t="s">
        <v>56</v>
      </c>
      <c r="F1179" s="1" t="s">
        <v>561</v>
      </c>
      <c r="G1179" s="46" t="s">
        <v>5418</v>
      </c>
      <c r="H1179" s="66" t="s">
        <v>5454</v>
      </c>
      <c r="I1179" s="22" t="str">
        <f>_xlfn.XLOOKUP(B1179,[1]SITE!$B:$B,[1]SITE!$I:$I,"")</f>
        <v>No impact</v>
      </c>
      <c r="J1179" s="29"/>
      <c r="K1179" s="15" t="str" cm="1">
        <f t="array" ref="K1179">IFERROR(_xlfn.IFS(
M1179="MPR ISSUE","PDH",
M1179="BSS Hardware Issue","BSS",
M1179="Sites strategiques, MLL, Pylone, etc.","ENVTECH",
M1179="AKTIVCO DEFAUT GE &amp; POWER Cabinet","AKTIVCO",
M1179="AKTIVCO Coupure ENEO &amp; Baisse de tension","AKTIVCO GRID ONLY",
M1179="Coupure ENEO &amp; Baisse de tension","IHS GRID ONLY",
M1179="Defaut GE &amp; POWER Cabinet","IHS",
M1179="Sharing","Partners",
M1179="Sites strategiques &amp; DataCenter","SST &amp; DC",
M1179="Exclu","Exclu",
M1179="SAT","SAT",
M1179="SPARE-ISSUE","SPARE-ISSUE",
M1179="Fiber CAmtel","TRANS_FO_CAMTEL",
M1179="Fiber AOF","Fiber AOF",
M1179="Projet OCM (HUAWEI)","TRAVAUX-HUAWEI",
M1179="Projet OCM (NOKIA)","TRAVAUX-NOKIA",
M1179="ACCESS-ISSUE","ACCESS-ISSUE",
M1179="Projet OCM (ZTE, NOKIA, autres projets)","TRAVAUX OCM",
M1179="No root CAuse","No root cause",
M1179="ODU HS","PDH",
M1179="IP &amp; VLAN","PDH",
M1179="Warehouse HUAWEI","SPARE-ISSUE",
M1179="SPARE-HS","SPARE-ISSUE",
M1179="Power Telco","BSS"
),"")</f>
        <v>No root cause</v>
      </c>
      <c r="L1179" s="16" t="str" cm="1">
        <f t="array" ref="L1179">IFERROR(_xlfn.IFS(
M1179="MPR ISSUE","TX ISSUE",
M1179="BSS Hardware Issue","RAN ISSUE",
M1179="Sites strategiques, MLL, Pylone, etc.","ENVTECH",
M1179="AKTIVCO DEFAUT GE &amp; POWER Cabinet","POWER ISSUE",
M1179="AKTIVCO Coupure ENEO &amp; Baisse de tension","POWER ISSUE",
M1179="Coupure ENEO &amp; Baisse de tension","POWER ISSUE",
M1179="Defaut GE &amp; POWER Cabinet","POWER ISSUE",
M1179="Sharing","POWER ISSUE",
M1179="Sites strategiques &amp; DataCenter","POWER ISSUE",
M1179="Exclu","Exclu",
M1179="SAT","TX ISSUE",
M1179="SPARE-ISSUE","SPARE-ISSUE",
M1179="Fiber CAmtel","TX ISSUE",
M1179="Fiber AOF","TX ISSUE",
M1179="Projet OCM (HUAWEI)","TRAVAUX-HUAWEI",
M1179="Projet OCM (NOKIA)","TRAVAUX -NOKIA",
M1179="ACCESS-ISSUE","ACCESS-ISSUE",
M1179="Projet OCM (ZTE, NOKIA, autres projets)","TRAVAUX OCM",
M1179="No root CAuse","No root cause",
M1179="ODU HS","TX ISSUE",
M1179="IP &amp; VLAN","TX ISSUE",
M1179="Warehouse HUAWEI","SPARE-ISSUE",
M1179="SPARE-HS","SPARE-ISSUE",
M1179="Power Telco","RAN ISSUE"
),"")</f>
        <v>No root cause</v>
      </c>
      <c r="M1179" s="28" t="s">
        <v>5403</v>
      </c>
      <c r="N1179" s="17" t="str" cm="1">
        <f t="array" ref="N1179">IFERROR(_xlfn.IFS(
M1179="MPR ISSUE","ACTIVE",
M1179="BSS Hardware Issue","ACTIVE",
M1179="Sites strategiques, MLL, Pylone, etc.","PASSIVE",
M1179="AKTIVCO DEFAUT GE &amp; POWER Cabinet","PASSIVE",
M1179="AKTIVCO Coupure ENEO &amp; Baisse de tension","PASSIVE",
M1179="Coupure ENEO &amp; Baisse de tension","PASSIVE",
M1179="Defaut GE &amp; POWER Cabinet","PASSIVE",
M1179="Sharing","PASSIVE",
M1179="Sites strategiques &amp; DataCenter","PASSIVE",
M1179="Exclu","Exclu",
M1179="SAT","ACTIVE",
M1179="SPARE-ISSUE","SPARE-ISSUE",
M1179="Fiber CAmtel","ACTIVE",
M1179="Fiber AOF","ACTIVE",
M1179="Projet OCM (HUAWEI)","PLANNED WORKS",
M1179="Projet OCM (NOKIA)","PLANNED WORKS",
M1179="ACCESS-ISSUE","ACCESS-ISSUE",
M1179="Projet OCM (ZTE, NOKIA, autres projets)","PLANNED WORKS",
M1179="No root CAuse","No root cause",
M1179="ODU HS","ACTIVE",
M1179="IP &amp; VLAN","ACTIVE",
M1179="Warehouse HUAWEI","SPARE-ISSUE",
M1179="SPARE-HS","SPARE-ISSUE",
M1179="Power Telco","ACTIVE"
),"")</f>
        <v>No root cause</v>
      </c>
      <c r="O1179" s="56">
        <v>0</v>
      </c>
      <c r="P1179" s="56">
        <v>0</v>
      </c>
      <c r="Q1179" s="56">
        <v>0</v>
      </c>
      <c r="R1179" s="56">
        <v>0</v>
      </c>
      <c r="S1179" s="56">
        <v>0</v>
      </c>
      <c r="T1179" s="56">
        <v>0</v>
      </c>
      <c r="U1179" s="56">
        <v>0</v>
      </c>
      <c r="V1179" s="14"/>
      <c r="W1179" s="14"/>
      <c r="X1179" s="14"/>
      <c r="Y1179" s="14"/>
      <c r="Z1179" s="14"/>
      <c r="AA1179" s="30" t="s">
        <v>16</v>
      </c>
      <c r="AB1179" s="7" t="s">
        <v>16</v>
      </c>
      <c r="AC1179" s="3"/>
      <c r="AD1179" s="3" t="s">
        <v>16</v>
      </c>
      <c r="AE1179" s="7"/>
      <c r="AF1179" s="31" t="s">
        <v>16</v>
      </c>
      <c r="AG1179" s="31" t="s">
        <v>16</v>
      </c>
      <c r="AH1179" s="31" t="s">
        <v>16</v>
      </c>
      <c r="AI1179" s="31" t="s">
        <v>16</v>
      </c>
      <c r="AJ1179" s="31" t="s">
        <v>16</v>
      </c>
      <c r="AK1179" s="31" t="s">
        <v>16</v>
      </c>
      <c r="AL1179" s="31" t="s">
        <v>16</v>
      </c>
      <c r="AM1179" s="31" t="s">
        <v>16</v>
      </c>
      <c r="AN1179" s="31" t="s">
        <v>16</v>
      </c>
      <c r="AO1179" s="31" t="s">
        <v>16</v>
      </c>
      <c r="AP1179" s="9" t="s">
        <v>16</v>
      </c>
      <c r="AQ1179" s="9" t="s">
        <v>16</v>
      </c>
      <c r="AR1179" s="9" t="s">
        <v>16</v>
      </c>
      <c r="AS1179" s="14"/>
      <c r="AT1179" s="14"/>
    </row>
    <row r="1180" spans="1:46" s="9" customFormat="1" hidden="1" x14ac:dyDescent="0.3">
      <c r="A1180" s="1" t="s">
        <v>424</v>
      </c>
      <c r="B1180" s="1" t="s">
        <v>425</v>
      </c>
      <c r="C1180" s="1" t="s">
        <v>11</v>
      </c>
      <c r="D1180" s="1" t="s">
        <v>12</v>
      </c>
      <c r="E1180" s="53" t="s">
        <v>13</v>
      </c>
      <c r="F1180" s="1" t="s">
        <v>107</v>
      </c>
      <c r="G1180" s="46" t="s">
        <v>5418</v>
      </c>
      <c r="H1180" s="66" t="s">
        <v>5452</v>
      </c>
      <c r="I1180" s="22" t="str">
        <f>_xlfn.XLOOKUP(B1180,[1]SITE!$B:$B,[1]SITE!$I:$I,"")</f>
        <v>No impact</v>
      </c>
      <c r="J1180" s="29"/>
      <c r="K1180" s="15" t="str" cm="1">
        <f t="array" ref="K1180">IFERROR(_xlfn.IFS(
M1180="MPR ISSUE","PDH",
M1180="BSS Hardware Issue","BSS",
M1180="Sites strategiques, MLL, Pylone, etc.","ENVTECH",
M1180="AKTIVCO DEFAUT GE &amp; POWER Cabinet","AKTIVCO",
M1180="AKTIVCO Coupure ENEO &amp; Baisse de tension","AKTIVCO GRID ONLY",
M1180="Coupure ENEO &amp; Baisse de tension","IHS GRID ONLY",
M1180="Defaut GE &amp; POWER Cabinet","IHS",
M1180="Sharing","Partners",
M1180="Sites strategiques &amp; DataCenter","SST &amp; DC",
M1180="Exclu","Exclu",
M1180="SAT","SAT",
M1180="SPARE-ISSUE","SPARE-ISSUE",
M1180="Fiber CAmtel","TRANS_FO_CAMTEL",
M1180="Fiber AOF","Fiber AOF",
M1180="Projet OCM (HUAWEI)","TRAVAUX-HUAWEI",
M1180="Projet OCM (NOKIA)","TRAVAUX-NOKIA",
M1180="ACCESS-ISSUE","ACCESS-ISSUE",
M1180="Projet OCM (ZTE, NOKIA, autres projets)","TRAVAUX OCM",
M1180="No root CAuse","No root cause",
M1180="ODU HS","PDH",
M1180="IP &amp; VLAN","PDH",
M1180="Warehouse HUAWEI","SPARE-ISSUE",
M1180="SPARE-HS","SPARE-ISSUE",
M1180="Power Telco","BSS"
),"")</f>
        <v>No root cause</v>
      </c>
      <c r="L1180" s="16" t="str" cm="1">
        <f t="array" ref="L1180">IFERROR(_xlfn.IFS(
M1180="MPR ISSUE","TX ISSUE",
M1180="BSS Hardware Issue","RAN ISSUE",
M1180="Sites strategiques, MLL, Pylone, etc.","ENVTECH",
M1180="AKTIVCO DEFAUT GE &amp; POWER Cabinet","POWER ISSUE",
M1180="AKTIVCO Coupure ENEO &amp; Baisse de tension","POWER ISSUE",
M1180="Coupure ENEO &amp; Baisse de tension","POWER ISSUE",
M1180="Defaut GE &amp; POWER Cabinet","POWER ISSUE",
M1180="Sharing","POWER ISSUE",
M1180="Sites strategiques &amp; DataCenter","POWER ISSUE",
M1180="Exclu","Exclu",
M1180="SAT","TX ISSUE",
M1180="SPARE-ISSUE","SPARE-ISSUE",
M1180="Fiber CAmtel","TX ISSUE",
M1180="Fiber AOF","TX ISSUE",
M1180="Projet OCM (HUAWEI)","TRAVAUX-HUAWEI",
M1180="Projet OCM (NOKIA)","TRAVAUX -NOKIA",
M1180="ACCESS-ISSUE","ACCESS-ISSUE",
M1180="Projet OCM (ZTE, NOKIA, autres projets)","TRAVAUX OCM",
M1180="No root CAuse","No root cause",
M1180="ODU HS","TX ISSUE",
M1180="IP &amp; VLAN","TX ISSUE",
M1180="Warehouse HUAWEI","SPARE-ISSUE",
M1180="SPARE-HS","SPARE-ISSUE",
M1180="Power Telco","RAN ISSUE"
),"")</f>
        <v>No root cause</v>
      </c>
      <c r="M1180" s="28" t="s">
        <v>5403</v>
      </c>
      <c r="N1180" s="17" t="str" cm="1">
        <f t="array" ref="N1180">IFERROR(_xlfn.IFS(
M1180="MPR ISSUE","ACTIVE",
M1180="BSS Hardware Issue","ACTIVE",
M1180="Sites strategiques, MLL, Pylone, etc.","PASSIVE",
M1180="AKTIVCO DEFAUT GE &amp; POWER Cabinet","PASSIVE",
M1180="AKTIVCO Coupure ENEO &amp; Baisse de tension","PASSIVE",
M1180="Coupure ENEO &amp; Baisse de tension","PASSIVE",
M1180="Defaut GE &amp; POWER Cabinet","PASSIVE",
M1180="Sharing","PASSIVE",
M1180="Sites strategiques &amp; DataCenter","PASSIVE",
M1180="Exclu","Exclu",
M1180="SAT","ACTIVE",
M1180="SPARE-ISSUE","SPARE-ISSUE",
M1180="Fiber CAmtel","ACTIVE",
M1180="Fiber AOF","ACTIVE",
M1180="Projet OCM (HUAWEI)","PLANNED WORKS",
M1180="Projet OCM (NOKIA)","PLANNED WORKS",
M1180="ACCESS-ISSUE","ACCESS-ISSUE",
M1180="Projet OCM (ZTE, NOKIA, autres projets)","PLANNED WORKS",
M1180="No root CAuse","No root cause",
M1180="ODU HS","ACTIVE",
M1180="IP &amp; VLAN","ACTIVE",
M1180="Warehouse HUAWEI","SPARE-ISSUE",
M1180="SPARE-HS","SPARE-ISSUE",
M1180="Power Telco","ACTIVE"
),"")</f>
        <v>No root cause</v>
      </c>
      <c r="O1180" s="56">
        <v>2.675261747609386E-4</v>
      </c>
      <c r="P1180" s="56">
        <v>0</v>
      </c>
      <c r="Q1180" s="56">
        <v>0</v>
      </c>
      <c r="R1180" s="56">
        <v>0</v>
      </c>
      <c r="S1180" s="56">
        <v>0</v>
      </c>
      <c r="T1180" s="56">
        <v>0</v>
      </c>
      <c r="U1180" s="56">
        <v>0</v>
      </c>
      <c r="V1180" s="14"/>
      <c r="W1180" s="14"/>
      <c r="X1180" s="14"/>
      <c r="Y1180" s="14"/>
      <c r="Z1180" s="14"/>
      <c r="AA1180" s="30" t="s">
        <v>16</v>
      </c>
      <c r="AB1180" s="7" t="s">
        <v>16</v>
      </c>
      <c r="AC1180" s="3"/>
      <c r="AD1180" s="3" t="s">
        <v>16</v>
      </c>
      <c r="AE1180" s="7"/>
      <c r="AF1180" s="31" t="s">
        <v>16</v>
      </c>
      <c r="AG1180" s="31" t="s">
        <v>16</v>
      </c>
      <c r="AH1180" s="31" t="s">
        <v>16</v>
      </c>
      <c r="AI1180" s="31" t="s">
        <v>16</v>
      </c>
      <c r="AJ1180" s="31" t="s">
        <v>16</v>
      </c>
      <c r="AK1180" s="31" t="s">
        <v>16</v>
      </c>
      <c r="AL1180" s="31" t="s">
        <v>16</v>
      </c>
      <c r="AM1180" s="31" t="s">
        <v>16</v>
      </c>
      <c r="AN1180" s="31" t="s">
        <v>16</v>
      </c>
      <c r="AO1180" s="31" t="s">
        <v>16</v>
      </c>
      <c r="AP1180" s="9" t="s">
        <v>16</v>
      </c>
      <c r="AQ1180" s="9" t="s">
        <v>16</v>
      </c>
      <c r="AR1180" s="9" t="s">
        <v>16</v>
      </c>
      <c r="AS1180" s="14"/>
      <c r="AT1180" s="14"/>
    </row>
    <row r="1181" spans="1:46" s="9" customFormat="1" hidden="1" x14ac:dyDescent="0.3">
      <c r="A1181" s="1" t="s">
        <v>422</v>
      </c>
      <c r="B1181" s="1" t="s">
        <v>423</v>
      </c>
      <c r="C1181" s="1" t="s">
        <v>11</v>
      </c>
      <c r="D1181" s="1" t="s">
        <v>12</v>
      </c>
      <c r="E1181" s="53" t="s">
        <v>13</v>
      </c>
      <c r="F1181" s="1" t="s">
        <v>107</v>
      </c>
      <c r="G1181" s="46" t="s">
        <v>5418</v>
      </c>
      <c r="H1181" s="66" t="s">
        <v>5452</v>
      </c>
      <c r="I1181" s="22" t="str">
        <f>_xlfn.XLOOKUP(B1181,[1]SITE!$B:$B,[1]SITE!$I:$I,"")</f>
        <v>No impact</v>
      </c>
      <c r="J1181" s="29"/>
      <c r="K1181" s="15" t="str" cm="1">
        <f t="array" ref="K1181">IFERROR(_xlfn.IFS(
M1181="MPR ISSUE","PDH",
M1181="BSS Hardware Issue","BSS",
M1181="Sites strategiques, MLL, Pylone, etc.","ENVTECH",
M1181="AKTIVCO DEFAUT GE &amp; POWER Cabinet","AKTIVCO",
M1181="AKTIVCO Coupure ENEO &amp; Baisse de tension","AKTIVCO GRID ONLY",
M1181="Coupure ENEO &amp; Baisse de tension","IHS GRID ONLY",
M1181="Defaut GE &amp; POWER Cabinet","IHS",
M1181="Sharing","Partners",
M1181="Sites strategiques &amp; DataCenter","SST &amp; DC",
M1181="Exclu","Exclu",
M1181="SAT","SAT",
M1181="SPARE-ISSUE","SPARE-ISSUE",
M1181="Fiber CAmtel","TRANS_FO_CAMTEL",
M1181="Fiber AOF","Fiber AOF",
M1181="Projet OCM (HUAWEI)","TRAVAUX-HUAWEI",
M1181="Projet OCM (NOKIA)","TRAVAUX-NOKIA",
M1181="ACCESS-ISSUE","ACCESS-ISSUE",
M1181="Projet OCM (ZTE, NOKIA, autres projets)","TRAVAUX OCM",
M1181="No root CAuse","No root cause",
M1181="ODU HS","PDH",
M1181="IP &amp; VLAN","PDH",
M1181="Warehouse HUAWEI","SPARE-ISSUE",
M1181="SPARE-HS","SPARE-ISSUE",
M1181="Power Telco","BSS"
),"")</f>
        <v>No root cause</v>
      </c>
      <c r="L1181" s="16" t="str" cm="1">
        <f t="array" ref="L1181">IFERROR(_xlfn.IFS(
M1181="MPR ISSUE","TX ISSUE",
M1181="BSS Hardware Issue","RAN ISSUE",
M1181="Sites strategiques, MLL, Pylone, etc.","ENVTECH",
M1181="AKTIVCO DEFAUT GE &amp; POWER Cabinet","POWER ISSUE",
M1181="AKTIVCO Coupure ENEO &amp; Baisse de tension","POWER ISSUE",
M1181="Coupure ENEO &amp; Baisse de tension","POWER ISSUE",
M1181="Defaut GE &amp; POWER Cabinet","POWER ISSUE",
M1181="Sharing","POWER ISSUE",
M1181="Sites strategiques &amp; DataCenter","POWER ISSUE",
M1181="Exclu","Exclu",
M1181="SAT","TX ISSUE",
M1181="SPARE-ISSUE","SPARE-ISSUE",
M1181="Fiber CAmtel","TX ISSUE",
M1181="Fiber AOF","TX ISSUE",
M1181="Projet OCM (HUAWEI)","TRAVAUX-HUAWEI",
M1181="Projet OCM (NOKIA)","TRAVAUX -NOKIA",
M1181="ACCESS-ISSUE","ACCESS-ISSUE",
M1181="Projet OCM (ZTE, NOKIA, autres projets)","TRAVAUX OCM",
M1181="No root CAuse","No root cause",
M1181="ODU HS","TX ISSUE",
M1181="IP &amp; VLAN","TX ISSUE",
M1181="Warehouse HUAWEI","SPARE-ISSUE",
M1181="SPARE-HS","SPARE-ISSUE",
M1181="Power Telco","RAN ISSUE"
),"")</f>
        <v>No root cause</v>
      </c>
      <c r="M1181" s="28" t="s">
        <v>5403</v>
      </c>
      <c r="N1181" s="17" t="str" cm="1">
        <f t="array" ref="N1181">IFERROR(_xlfn.IFS(
M1181="MPR ISSUE","ACTIVE",
M1181="BSS Hardware Issue","ACTIVE",
M1181="Sites strategiques, MLL, Pylone, etc.","PASSIVE",
M1181="AKTIVCO DEFAUT GE &amp; POWER Cabinet","PASSIVE",
M1181="AKTIVCO Coupure ENEO &amp; Baisse de tension","PASSIVE",
M1181="Coupure ENEO &amp; Baisse de tension","PASSIVE",
M1181="Defaut GE &amp; POWER Cabinet","PASSIVE",
M1181="Sharing","PASSIVE",
M1181="Sites strategiques &amp; DataCenter","PASSIVE",
M1181="Exclu","Exclu",
M1181="SAT","ACTIVE",
M1181="SPARE-ISSUE","SPARE-ISSUE",
M1181="Fiber CAmtel","ACTIVE",
M1181="Fiber AOF","ACTIVE",
M1181="Projet OCM (HUAWEI)","PLANNED WORKS",
M1181="Projet OCM (NOKIA)","PLANNED WORKS",
M1181="ACCESS-ISSUE","ACCESS-ISSUE",
M1181="Projet OCM (ZTE, NOKIA, autres projets)","PLANNED WORKS",
M1181="No root CAuse","No root cause",
M1181="ODU HS","ACTIVE",
M1181="IP &amp; VLAN","ACTIVE",
M1181="Warehouse HUAWEI","SPARE-ISSUE",
M1181="SPARE-HS","SPARE-ISSUE",
M1181="Power Telco","ACTIVE"
),"")</f>
        <v>No root cause</v>
      </c>
      <c r="O1181" s="56">
        <v>2.675261747609386E-4</v>
      </c>
      <c r="P1181" s="56">
        <v>0</v>
      </c>
      <c r="Q1181" s="56">
        <v>0.64010096081133916</v>
      </c>
      <c r="R1181" s="56">
        <v>0</v>
      </c>
      <c r="S1181" s="56">
        <v>0</v>
      </c>
      <c r="T1181" s="56">
        <v>0</v>
      </c>
      <c r="U1181" s="56">
        <v>0.21518021989938166</v>
      </c>
      <c r="V1181" s="14"/>
      <c r="W1181" s="14"/>
      <c r="X1181" s="14"/>
      <c r="Y1181" s="14"/>
      <c r="Z1181" s="14"/>
      <c r="AA1181" s="30" t="s">
        <v>16</v>
      </c>
      <c r="AB1181" s="7" t="s">
        <v>16</v>
      </c>
      <c r="AC1181" s="3"/>
      <c r="AD1181" s="3" t="s">
        <v>16</v>
      </c>
      <c r="AE1181" s="7"/>
      <c r="AF1181" s="31" t="s">
        <v>16</v>
      </c>
      <c r="AG1181" s="31" t="s">
        <v>16</v>
      </c>
      <c r="AH1181" s="31" t="s">
        <v>16</v>
      </c>
      <c r="AI1181" s="31" t="s">
        <v>16</v>
      </c>
      <c r="AJ1181" s="31" t="s">
        <v>16</v>
      </c>
      <c r="AK1181" s="31" t="s">
        <v>16</v>
      </c>
      <c r="AL1181" s="31" t="s">
        <v>16</v>
      </c>
      <c r="AM1181" s="31" t="s">
        <v>16</v>
      </c>
      <c r="AN1181" s="31" t="s">
        <v>16</v>
      </c>
      <c r="AO1181" s="31" t="s">
        <v>16</v>
      </c>
      <c r="AP1181" s="9" t="s">
        <v>16</v>
      </c>
      <c r="AQ1181" s="9" t="s">
        <v>16</v>
      </c>
      <c r="AR1181" s="9" t="s">
        <v>16</v>
      </c>
      <c r="AS1181" s="14"/>
      <c r="AT1181" s="14"/>
    </row>
    <row r="1182" spans="1:46" s="9" customFormat="1" hidden="1" x14ac:dyDescent="0.3">
      <c r="A1182" s="1" t="s">
        <v>420</v>
      </c>
      <c r="B1182" s="1" t="s">
        <v>421</v>
      </c>
      <c r="C1182" s="1" t="s">
        <v>11</v>
      </c>
      <c r="D1182" s="1" t="s">
        <v>12</v>
      </c>
      <c r="E1182" s="53" t="s">
        <v>13</v>
      </c>
      <c r="F1182" s="1" t="s">
        <v>107</v>
      </c>
      <c r="G1182" s="46" t="s">
        <v>5418</v>
      </c>
      <c r="H1182" s="66" t="s">
        <v>5452</v>
      </c>
      <c r="I1182" s="22" t="str">
        <f>_xlfn.XLOOKUP(B1182,[1]SITE!$B:$B,[1]SITE!$I:$I,"")</f>
        <v>No impact</v>
      </c>
      <c r="J1182" s="29"/>
      <c r="K1182" s="15" t="str" cm="1">
        <f t="array" ref="K1182">IFERROR(_xlfn.IFS(
M1182="MPR ISSUE","PDH",
M1182="BSS Hardware Issue","BSS",
M1182="Sites strategiques, MLL, Pylone, etc.","ENVTECH",
M1182="AKTIVCO DEFAUT GE &amp; POWER Cabinet","AKTIVCO",
M1182="AKTIVCO Coupure ENEO &amp; Baisse de tension","AKTIVCO GRID ONLY",
M1182="Coupure ENEO &amp; Baisse de tension","IHS GRID ONLY",
M1182="Defaut GE &amp; POWER Cabinet","IHS",
M1182="Sharing","Partners",
M1182="Sites strategiques &amp; DataCenter","SST &amp; DC",
M1182="Exclu","Exclu",
M1182="SAT","SAT",
M1182="SPARE-ISSUE","SPARE-ISSUE",
M1182="Fiber CAmtel","TRANS_FO_CAMTEL",
M1182="Fiber AOF","Fiber AOF",
M1182="Projet OCM (HUAWEI)","TRAVAUX-HUAWEI",
M1182="Projet OCM (NOKIA)","TRAVAUX-NOKIA",
M1182="ACCESS-ISSUE","ACCESS-ISSUE",
M1182="Projet OCM (ZTE, NOKIA, autres projets)","TRAVAUX OCM",
M1182="No root CAuse","No root cause",
M1182="ODU HS","PDH",
M1182="IP &amp; VLAN","PDH",
M1182="Warehouse HUAWEI","SPARE-ISSUE",
M1182="SPARE-HS","SPARE-ISSUE",
M1182="Power Telco","BSS"
),"")</f>
        <v>No root cause</v>
      </c>
      <c r="L1182" s="16" t="str" cm="1">
        <f t="array" ref="L1182">IFERROR(_xlfn.IFS(
M1182="MPR ISSUE","TX ISSUE",
M1182="BSS Hardware Issue","RAN ISSUE",
M1182="Sites strategiques, MLL, Pylone, etc.","ENVTECH",
M1182="AKTIVCO DEFAUT GE &amp; POWER Cabinet","POWER ISSUE",
M1182="AKTIVCO Coupure ENEO &amp; Baisse de tension","POWER ISSUE",
M1182="Coupure ENEO &amp; Baisse de tension","POWER ISSUE",
M1182="Defaut GE &amp; POWER Cabinet","POWER ISSUE",
M1182="Sharing","POWER ISSUE",
M1182="Sites strategiques &amp; DataCenter","POWER ISSUE",
M1182="Exclu","Exclu",
M1182="SAT","TX ISSUE",
M1182="SPARE-ISSUE","SPARE-ISSUE",
M1182="Fiber CAmtel","TX ISSUE",
M1182="Fiber AOF","TX ISSUE",
M1182="Projet OCM (HUAWEI)","TRAVAUX-HUAWEI",
M1182="Projet OCM (NOKIA)","TRAVAUX -NOKIA",
M1182="ACCESS-ISSUE","ACCESS-ISSUE",
M1182="Projet OCM (ZTE, NOKIA, autres projets)","TRAVAUX OCM",
M1182="No root CAuse","No root cause",
M1182="ODU HS","TX ISSUE",
M1182="IP &amp; VLAN","TX ISSUE",
M1182="Warehouse HUAWEI","SPARE-ISSUE",
M1182="SPARE-HS","SPARE-ISSUE",
M1182="Power Telco","RAN ISSUE"
),"")</f>
        <v>No root cause</v>
      </c>
      <c r="M1182" s="28" t="s">
        <v>5403</v>
      </c>
      <c r="N1182" s="17" t="str" cm="1">
        <f t="array" ref="N1182">IFERROR(_xlfn.IFS(
M1182="MPR ISSUE","ACTIVE",
M1182="BSS Hardware Issue","ACTIVE",
M1182="Sites strategiques, MLL, Pylone, etc.","PASSIVE",
M1182="AKTIVCO DEFAUT GE &amp; POWER Cabinet","PASSIVE",
M1182="AKTIVCO Coupure ENEO &amp; Baisse de tension","PASSIVE",
M1182="Coupure ENEO &amp; Baisse de tension","PASSIVE",
M1182="Defaut GE &amp; POWER Cabinet","PASSIVE",
M1182="Sharing","PASSIVE",
M1182="Sites strategiques &amp; DataCenter","PASSIVE",
M1182="Exclu","Exclu",
M1182="SAT","ACTIVE",
M1182="SPARE-ISSUE","SPARE-ISSUE",
M1182="Fiber CAmtel","ACTIVE",
M1182="Fiber AOF","ACTIVE",
M1182="Projet OCM (HUAWEI)","PLANNED WORKS",
M1182="Projet OCM (NOKIA)","PLANNED WORKS",
M1182="ACCESS-ISSUE","ACCESS-ISSUE",
M1182="Projet OCM (ZTE, NOKIA, autres projets)","PLANNED WORKS",
M1182="No root CAuse","No root cause",
M1182="ODU HS","ACTIVE",
M1182="IP &amp; VLAN","ACTIVE",
M1182="Warehouse HUAWEI","SPARE-ISSUE",
M1182="SPARE-HS","SPARE-ISSUE",
M1182="Power Telco","ACTIVE"
),"")</f>
        <v>No root cause</v>
      </c>
      <c r="O1182" s="56">
        <v>0</v>
      </c>
      <c r="P1182" s="56">
        <v>0</v>
      </c>
      <c r="Q1182" s="56">
        <v>0</v>
      </c>
      <c r="R1182" s="56">
        <v>0</v>
      </c>
      <c r="S1182" s="56">
        <v>0</v>
      </c>
      <c r="T1182" s="56">
        <v>0</v>
      </c>
      <c r="U1182" s="56">
        <v>0</v>
      </c>
      <c r="V1182" s="14"/>
      <c r="W1182" s="14"/>
      <c r="X1182" s="14"/>
      <c r="Y1182" s="14"/>
      <c r="Z1182" s="14"/>
      <c r="AA1182" s="30" t="s">
        <v>16</v>
      </c>
      <c r="AB1182" s="7" t="s">
        <v>16</v>
      </c>
      <c r="AC1182" s="3"/>
      <c r="AD1182" s="3" t="s">
        <v>16</v>
      </c>
      <c r="AE1182" s="7"/>
      <c r="AF1182" s="31" t="s">
        <v>16</v>
      </c>
      <c r="AG1182" s="31" t="s">
        <v>16</v>
      </c>
      <c r="AH1182" s="31" t="s">
        <v>16</v>
      </c>
      <c r="AI1182" s="31" t="s">
        <v>16</v>
      </c>
      <c r="AJ1182" s="31" t="s">
        <v>16</v>
      </c>
      <c r="AK1182" s="31" t="s">
        <v>16</v>
      </c>
      <c r="AL1182" s="31" t="s">
        <v>16</v>
      </c>
      <c r="AM1182" s="31" t="s">
        <v>16</v>
      </c>
      <c r="AN1182" s="31" t="s">
        <v>16</v>
      </c>
      <c r="AO1182" s="31" t="s">
        <v>16</v>
      </c>
      <c r="AP1182" s="9" t="s">
        <v>16</v>
      </c>
      <c r="AQ1182" s="9" t="s">
        <v>16</v>
      </c>
      <c r="AR1182" s="9" t="s">
        <v>16</v>
      </c>
      <c r="AS1182" s="14"/>
      <c r="AT1182" s="14"/>
    </row>
    <row r="1183" spans="1:46" s="9" customFormat="1" hidden="1" x14ac:dyDescent="0.3">
      <c r="A1183" s="1" t="s">
        <v>418</v>
      </c>
      <c r="B1183" s="1" t="s">
        <v>419</v>
      </c>
      <c r="C1183" s="1" t="s">
        <v>11</v>
      </c>
      <c r="D1183" s="1" t="s">
        <v>12</v>
      </c>
      <c r="E1183" s="53" t="s">
        <v>13</v>
      </c>
      <c r="F1183" s="1" t="s">
        <v>107</v>
      </c>
      <c r="G1183" s="46" t="s">
        <v>5418</v>
      </c>
      <c r="H1183" s="66" t="s">
        <v>5452</v>
      </c>
      <c r="I1183" s="22" t="str">
        <f>_xlfn.XLOOKUP(B1183,[1]SITE!$B:$B,[1]SITE!$I:$I,"")</f>
        <v>No impact</v>
      </c>
      <c r="J1183" s="29"/>
      <c r="K1183" s="15" t="str" cm="1">
        <f t="array" ref="K1183">IFERROR(_xlfn.IFS(
M1183="MPR ISSUE","PDH",
M1183="BSS Hardware Issue","BSS",
M1183="Sites strategiques, MLL, Pylone, etc.","ENVTECH",
M1183="AKTIVCO DEFAUT GE &amp; POWER Cabinet","AKTIVCO",
M1183="AKTIVCO Coupure ENEO &amp; Baisse de tension","AKTIVCO GRID ONLY",
M1183="Coupure ENEO &amp; Baisse de tension","IHS GRID ONLY",
M1183="Defaut GE &amp; POWER Cabinet","IHS",
M1183="Sharing","Partners",
M1183="Sites strategiques &amp; DataCenter","SST &amp; DC",
M1183="Exclu","Exclu",
M1183="SAT","SAT",
M1183="SPARE-ISSUE","SPARE-ISSUE",
M1183="Fiber CAmtel","TRANS_FO_CAMTEL",
M1183="Fiber AOF","Fiber AOF",
M1183="Projet OCM (HUAWEI)","TRAVAUX-HUAWEI",
M1183="Projet OCM (NOKIA)","TRAVAUX-NOKIA",
M1183="ACCESS-ISSUE","ACCESS-ISSUE",
M1183="Projet OCM (ZTE, NOKIA, autres projets)","TRAVAUX OCM",
M1183="No root CAuse","No root cause",
M1183="ODU HS","PDH",
M1183="IP &amp; VLAN","PDH",
M1183="Warehouse HUAWEI","SPARE-ISSUE",
M1183="SPARE-HS","SPARE-ISSUE",
M1183="Power Telco","BSS"
),"")</f>
        <v>No root cause</v>
      </c>
      <c r="L1183" s="16" t="str" cm="1">
        <f t="array" ref="L1183">IFERROR(_xlfn.IFS(
M1183="MPR ISSUE","TX ISSUE",
M1183="BSS Hardware Issue","RAN ISSUE",
M1183="Sites strategiques, MLL, Pylone, etc.","ENVTECH",
M1183="AKTIVCO DEFAUT GE &amp; POWER Cabinet","POWER ISSUE",
M1183="AKTIVCO Coupure ENEO &amp; Baisse de tension","POWER ISSUE",
M1183="Coupure ENEO &amp; Baisse de tension","POWER ISSUE",
M1183="Defaut GE &amp; POWER Cabinet","POWER ISSUE",
M1183="Sharing","POWER ISSUE",
M1183="Sites strategiques &amp; DataCenter","POWER ISSUE",
M1183="Exclu","Exclu",
M1183="SAT","TX ISSUE",
M1183="SPARE-ISSUE","SPARE-ISSUE",
M1183="Fiber CAmtel","TX ISSUE",
M1183="Fiber AOF","TX ISSUE",
M1183="Projet OCM (HUAWEI)","TRAVAUX-HUAWEI",
M1183="Projet OCM (NOKIA)","TRAVAUX -NOKIA",
M1183="ACCESS-ISSUE","ACCESS-ISSUE",
M1183="Projet OCM (ZTE, NOKIA, autres projets)","TRAVAUX OCM",
M1183="No root CAuse","No root cause",
M1183="ODU HS","TX ISSUE",
M1183="IP &amp; VLAN","TX ISSUE",
M1183="Warehouse HUAWEI","SPARE-ISSUE",
M1183="SPARE-HS","SPARE-ISSUE",
M1183="Power Telco","RAN ISSUE"
),"")</f>
        <v>No root cause</v>
      </c>
      <c r="M1183" s="28" t="s">
        <v>5403</v>
      </c>
      <c r="N1183" s="17" t="str" cm="1">
        <f t="array" ref="N1183">IFERROR(_xlfn.IFS(
M1183="MPR ISSUE","ACTIVE",
M1183="BSS Hardware Issue","ACTIVE",
M1183="Sites strategiques, MLL, Pylone, etc.","PASSIVE",
M1183="AKTIVCO DEFAUT GE &amp; POWER Cabinet","PASSIVE",
M1183="AKTIVCO Coupure ENEO &amp; Baisse de tension","PASSIVE",
M1183="Coupure ENEO &amp; Baisse de tension","PASSIVE",
M1183="Defaut GE &amp; POWER Cabinet","PASSIVE",
M1183="Sharing","PASSIVE",
M1183="Sites strategiques &amp; DataCenter","PASSIVE",
M1183="Exclu","Exclu",
M1183="SAT","ACTIVE",
M1183="SPARE-ISSUE","SPARE-ISSUE",
M1183="Fiber CAmtel","ACTIVE",
M1183="Fiber AOF","ACTIVE",
M1183="Projet OCM (HUAWEI)","PLANNED WORKS",
M1183="Projet OCM (NOKIA)","PLANNED WORKS",
M1183="ACCESS-ISSUE","ACCESS-ISSUE",
M1183="Projet OCM (ZTE, NOKIA, autres projets)","PLANNED WORKS",
M1183="No root CAuse","No root cause",
M1183="ODU HS","ACTIVE",
M1183="IP &amp; VLAN","ACTIVE",
M1183="Warehouse HUAWEI","SPARE-ISSUE",
M1183="SPARE-HS","SPARE-ISSUE",
M1183="Power Telco","ACTIVE"
),"")</f>
        <v>No root cause</v>
      </c>
      <c r="O1183" s="56">
        <v>0</v>
      </c>
      <c r="P1183" s="56">
        <v>0</v>
      </c>
      <c r="Q1183" s="56">
        <v>0</v>
      </c>
      <c r="R1183" s="56">
        <v>0</v>
      </c>
      <c r="S1183" s="56">
        <v>0</v>
      </c>
      <c r="T1183" s="56">
        <v>0</v>
      </c>
      <c r="U1183" s="56">
        <v>0</v>
      </c>
      <c r="V1183" s="14"/>
      <c r="W1183" s="14"/>
      <c r="X1183" s="14"/>
      <c r="Y1183" s="14"/>
      <c r="Z1183" s="14"/>
      <c r="AA1183" s="30" t="s">
        <v>16</v>
      </c>
      <c r="AB1183" s="7" t="s">
        <v>16</v>
      </c>
      <c r="AC1183" s="3"/>
      <c r="AD1183" s="3" t="s">
        <v>16</v>
      </c>
      <c r="AE1183" s="7"/>
      <c r="AF1183" s="31" t="s">
        <v>16</v>
      </c>
      <c r="AG1183" s="31" t="s">
        <v>16</v>
      </c>
      <c r="AH1183" s="31" t="s">
        <v>16</v>
      </c>
      <c r="AI1183" s="31" t="s">
        <v>16</v>
      </c>
      <c r="AJ1183" s="31" t="s">
        <v>16</v>
      </c>
      <c r="AK1183" s="31" t="s">
        <v>16</v>
      </c>
      <c r="AL1183" s="31" t="s">
        <v>16</v>
      </c>
      <c r="AM1183" s="31" t="s">
        <v>16</v>
      </c>
      <c r="AN1183" s="31" t="s">
        <v>16</v>
      </c>
      <c r="AO1183" s="31" t="s">
        <v>16</v>
      </c>
      <c r="AP1183" s="9" t="s">
        <v>16</v>
      </c>
      <c r="AQ1183" s="9" t="s">
        <v>16</v>
      </c>
      <c r="AR1183" s="9" t="s">
        <v>16</v>
      </c>
      <c r="AS1183" s="14"/>
      <c r="AT1183" s="14"/>
    </row>
    <row r="1184" spans="1:46" s="9" customFormat="1" hidden="1" x14ac:dyDescent="0.3">
      <c r="A1184" s="1" t="s">
        <v>3760</v>
      </c>
      <c r="B1184" s="1" t="s">
        <v>3761</v>
      </c>
      <c r="C1184" s="1" t="s">
        <v>11</v>
      </c>
      <c r="D1184" s="1" t="s">
        <v>12</v>
      </c>
      <c r="E1184" s="53" t="s">
        <v>56</v>
      </c>
      <c r="F1184" s="1" t="s">
        <v>85</v>
      </c>
      <c r="G1184" s="46" t="s">
        <v>5418</v>
      </c>
      <c r="H1184" s="66" t="s">
        <v>5452</v>
      </c>
      <c r="I1184" s="22" t="str">
        <f>_xlfn.XLOOKUP(B1184,[1]SITE!$B:$B,[1]SITE!$I:$I,"")</f>
        <v>No impact</v>
      </c>
      <c r="J1184" s="29"/>
      <c r="K1184" s="15" t="str" cm="1">
        <f t="array" ref="K1184">IFERROR(_xlfn.IFS(
M1184="MPR ISSUE","PDH",
M1184="BSS Hardware Issue","BSS",
M1184="Sites strategiques, MLL, Pylone, etc.","ENVTECH",
M1184="AKTIVCO DEFAUT GE &amp; POWER Cabinet","AKTIVCO",
M1184="AKTIVCO Coupure ENEO &amp; Baisse de tension","AKTIVCO GRID ONLY",
M1184="Coupure ENEO &amp; Baisse de tension","IHS GRID ONLY",
M1184="Defaut GE &amp; POWER Cabinet","IHS",
M1184="Sharing","Partners",
M1184="Sites strategiques &amp; DataCenter","SST &amp; DC",
M1184="Exclu","Exclu",
M1184="SAT","SAT",
M1184="SPARE-ISSUE","SPARE-ISSUE",
M1184="Fiber CAmtel","TRANS_FO_CAMTEL",
M1184="Fiber AOF","Fiber AOF",
M1184="Projet OCM (HUAWEI)","TRAVAUX-HUAWEI",
M1184="Projet OCM (NOKIA)","TRAVAUX-NOKIA",
M1184="ACCESS-ISSUE","ACCESS-ISSUE",
M1184="Projet OCM (ZTE, NOKIA, autres projets)","TRAVAUX OCM",
M1184="No root CAuse","No root cause",
M1184="ODU HS","PDH",
M1184="IP &amp; VLAN","PDH",
M1184="Warehouse HUAWEI","SPARE-ISSUE",
M1184="SPARE-HS","SPARE-ISSUE",
M1184="Power Telco","BSS"
),"")</f>
        <v>No root cause</v>
      </c>
      <c r="L1184" s="16" t="str" cm="1">
        <f t="array" ref="L1184">IFERROR(_xlfn.IFS(
M1184="MPR ISSUE","TX ISSUE",
M1184="BSS Hardware Issue","RAN ISSUE",
M1184="Sites strategiques, MLL, Pylone, etc.","ENVTECH",
M1184="AKTIVCO DEFAUT GE &amp; POWER Cabinet","POWER ISSUE",
M1184="AKTIVCO Coupure ENEO &amp; Baisse de tension","POWER ISSUE",
M1184="Coupure ENEO &amp; Baisse de tension","POWER ISSUE",
M1184="Defaut GE &amp; POWER Cabinet","POWER ISSUE",
M1184="Sharing","POWER ISSUE",
M1184="Sites strategiques &amp; DataCenter","POWER ISSUE",
M1184="Exclu","Exclu",
M1184="SAT","TX ISSUE",
M1184="SPARE-ISSUE","SPARE-ISSUE",
M1184="Fiber CAmtel","TX ISSUE",
M1184="Fiber AOF","TX ISSUE",
M1184="Projet OCM (HUAWEI)","TRAVAUX-HUAWEI",
M1184="Projet OCM (NOKIA)","TRAVAUX -NOKIA",
M1184="ACCESS-ISSUE","ACCESS-ISSUE",
M1184="Projet OCM (ZTE, NOKIA, autres projets)","TRAVAUX OCM",
M1184="No root CAuse","No root cause",
M1184="ODU HS","TX ISSUE",
M1184="IP &amp; VLAN","TX ISSUE",
M1184="Warehouse HUAWEI","SPARE-ISSUE",
M1184="SPARE-HS","SPARE-ISSUE",
M1184="Power Telco","RAN ISSUE"
),"")</f>
        <v>No root cause</v>
      </c>
      <c r="M1184" s="28" t="s">
        <v>5403</v>
      </c>
      <c r="N1184" s="17" t="str" cm="1">
        <f t="array" ref="N1184">IFERROR(_xlfn.IFS(
M1184="MPR ISSUE","ACTIVE",
M1184="BSS Hardware Issue","ACTIVE",
M1184="Sites strategiques, MLL, Pylone, etc.","PASSIVE",
M1184="AKTIVCO DEFAUT GE &amp; POWER Cabinet","PASSIVE",
M1184="AKTIVCO Coupure ENEO &amp; Baisse de tension","PASSIVE",
M1184="Coupure ENEO &amp; Baisse de tension","PASSIVE",
M1184="Defaut GE &amp; POWER Cabinet","PASSIVE",
M1184="Sharing","PASSIVE",
M1184="Sites strategiques &amp; DataCenter","PASSIVE",
M1184="Exclu","Exclu",
M1184="SAT","ACTIVE",
M1184="SPARE-ISSUE","SPARE-ISSUE",
M1184="Fiber CAmtel","ACTIVE",
M1184="Fiber AOF","ACTIVE",
M1184="Projet OCM (HUAWEI)","PLANNED WORKS",
M1184="Projet OCM (NOKIA)","PLANNED WORKS",
M1184="ACCESS-ISSUE","ACCESS-ISSUE",
M1184="Projet OCM (ZTE, NOKIA, autres projets)","PLANNED WORKS",
M1184="No root CAuse","No root cause",
M1184="ODU HS","ACTIVE",
M1184="IP &amp; VLAN","ACTIVE",
M1184="Warehouse HUAWEI","SPARE-ISSUE",
M1184="SPARE-HS","SPARE-ISSUE",
M1184="Power Telco","ACTIVE"
),"")</f>
        <v>No root cause</v>
      </c>
      <c r="O1184" s="56">
        <v>0</v>
      </c>
      <c r="P1184" s="56">
        <v>0</v>
      </c>
      <c r="Q1184" s="56">
        <v>0</v>
      </c>
      <c r="R1184" s="56">
        <v>0</v>
      </c>
      <c r="S1184" s="56">
        <v>0</v>
      </c>
      <c r="T1184" s="56">
        <v>0</v>
      </c>
      <c r="U1184" s="56">
        <v>0</v>
      </c>
      <c r="V1184" s="14"/>
      <c r="W1184" s="14"/>
      <c r="X1184" s="14"/>
      <c r="Y1184" s="14"/>
      <c r="Z1184" s="14"/>
      <c r="AA1184" s="30" t="s">
        <v>16</v>
      </c>
      <c r="AB1184" s="7" t="s">
        <v>16</v>
      </c>
      <c r="AC1184" s="3"/>
      <c r="AD1184" s="3" t="s">
        <v>16</v>
      </c>
      <c r="AE1184" s="7"/>
      <c r="AF1184" s="31" t="s">
        <v>16</v>
      </c>
      <c r="AG1184" s="31" t="s">
        <v>16</v>
      </c>
      <c r="AH1184" s="31" t="s">
        <v>16</v>
      </c>
      <c r="AI1184" s="31" t="s">
        <v>16</v>
      </c>
      <c r="AJ1184" s="31" t="s">
        <v>16</v>
      </c>
      <c r="AK1184" s="31" t="s">
        <v>16</v>
      </c>
      <c r="AL1184" s="31" t="s">
        <v>16</v>
      </c>
      <c r="AM1184" s="31" t="s">
        <v>16</v>
      </c>
      <c r="AN1184" s="31" t="s">
        <v>16</v>
      </c>
      <c r="AO1184" s="31" t="s">
        <v>16</v>
      </c>
      <c r="AP1184" s="9" t="s">
        <v>16</v>
      </c>
      <c r="AQ1184" s="9" t="s">
        <v>16</v>
      </c>
      <c r="AR1184" s="9" t="s">
        <v>16</v>
      </c>
      <c r="AS1184" s="14"/>
      <c r="AT1184" s="14"/>
    </row>
    <row r="1185" spans="1:46" s="9" customFormat="1" hidden="1" x14ac:dyDescent="0.3">
      <c r="A1185" s="1" t="s">
        <v>2237</v>
      </c>
      <c r="B1185" s="48" t="s">
        <v>2238</v>
      </c>
      <c r="C1185" s="48" t="s">
        <v>11</v>
      </c>
      <c r="D1185" s="48" t="s">
        <v>12</v>
      </c>
      <c r="E1185" s="53" t="s">
        <v>227</v>
      </c>
      <c r="F1185" s="48" t="s">
        <v>2239</v>
      </c>
      <c r="G1185" s="22" t="s">
        <v>5417</v>
      </c>
      <c r="H1185" s="66" t="s">
        <v>5452</v>
      </c>
      <c r="I1185" s="22" t="str">
        <f>_xlfn.XLOOKUP(B1185,[1]SITE!$B:$B,[1]SITE!$I:$I,"")</f>
        <v>No impact</v>
      </c>
      <c r="J1185" s="29"/>
      <c r="K1185" s="15" t="str" cm="1">
        <f t="array" ref="K1185">IFERROR(_xlfn.IFS(
M1185="MPR ISSUE","PDH",
M1185="BSS Hardware Issue","BSS",
M1185="Sites strategiques, MLL, Pylone, etc.","ENVTECH",
M1185="AKTIVCO DEFAUT GE &amp; POWER Cabinet","AKTIVCO",
M1185="AKTIVCO Coupure ENEO &amp; Baisse de tension","AKTIVCO GRID ONLY",
M1185="Coupure ENEO &amp; Baisse de tension","IHS GRID ONLY",
M1185="Defaut GE &amp; POWER Cabinet","IHS",
M1185="Sharing","Partners",
M1185="Sites strategiques &amp; DataCenter","SST &amp; DC",
M1185="Exclu","Exclu",
M1185="SAT","SAT",
M1185="SPARE-ISSUE","SPARE-ISSUE",
M1185="Fiber CAmtel","TRANS_FO_CAMTEL",
M1185="Fiber AOF","Fiber AOF",
M1185="Projet OCM (HUAWEI)","TRAVAUX-HUAWEI",
M1185="Projet OCM (NOKIA)","TRAVAUX-NOKIA",
M1185="ACCESS-ISSUE","ACCESS-ISSUE",
M1185="Projet OCM (ZTE, NOKIA, autres projets)","TRAVAUX OCM",
M1185="No root CAuse","No root cause",
M1185="ODU HS","PDH",
M1185="IP &amp; VLAN","PDH",
M1185="Warehouse HUAWEI","SPARE-ISSUE",
M1185="SPARE-HS","SPARE-ISSUE",
M1185="Power Telco","BSS"
),"")</f>
        <v>No root cause</v>
      </c>
      <c r="L1185" s="16" t="str" cm="1">
        <f t="array" ref="L1185">IFERROR(_xlfn.IFS(
M1185="MPR ISSUE","TX ISSUE",
M1185="BSS Hardware Issue","RAN ISSUE",
M1185="Sites strategiques, MLL, Pylone, etc.","ENVTECH",
M1185="AKTIVCO DEFAUT GE &amp; POWER Cabinet","POWER ISSUE",
M1185="AKTIVCO Coupure ENEO &amp; Baisse de tension","POWER ISSUE",
M1185="Coupure ENEO &amp; Baisse de tension","POWER ISSUE",
M1185="Defaut GE &amp; POWER Cabinet","POWER ISSUE",
M1185="Sharing","POWER ISSUE",
M1185="Sites strategiques &amp; DataCenter","POWER ISSUE",
M1185="Exclu","Exclu",
M1185="SAT","TX ISSUE",
M1185="SPARE-ISSUE","SPARE-ISSUE",
M1185="Fiber CAmtel","TX ISSUE",
M1185="Fiber AOF","TX ISSUE",
M1185="Projet OCM (HUAWEI)","TRAVAUX-HUAWEI",
M1185="Projet OCM (NOKIA)","TRAVAUX -NOKIA",
M1185="ACCESS-ISSUE","ACCESS-ISSUE",
M1185="Projet OCM (ZTE, NOKIA, autres projets)","TRAVAUX OCM",
M1185="No root CAuse","No root cause",
M1185="ODU HS","TX ISSUE",
M1185="IP &amp; VLAN","TX ISSUE",
M1185="Warehouse HUAWEI","SPARE-ISSUE",
M1185="SPARE-HS","SPARE-ISSUE",
M1185="Power Telco","RAN ISSUE"
),"")</f>
        <v>No root cause</v>
      </c>
      <c r="M1185" s="28" t="s">
        <v>5403</v>
      </c>
      <c r="N1185" s="17" t="str" cm="1">
        <f t="array" ref="N1185">IFERROR(_xlfn.IFS(
M1185="MPR ISSUE","ACTIVE",
M1185="BSS Hardware Issue","ACTIVE",
M1185="Sites strategiques, MLL, Pylone, etc.","PASSIVE",
M1185="AKTIVCO DEFAUT GE &amp; POWER Cabinet","PASSIVE",
M1185="AKTIVCO Coupure ENEO &amp; Baisse de tension","PASSIVE",
M1185="Coupure ENEO &amp; Baisse de tension","PASSIVE",
M1185="Defaut GE &amp; POWER Cabinet","PASSIVE",
M1185="Sharing","PASSIVE",
M1185="Sites strategiques &amp; DataCenter","PASSIVE",
M1185="Exclu","Exclu",
M1185="SAT","ACTIVE",
M1185="SPARE-ISSUE","SPARE-ISSUE",
M1185="Fiber CAmtel","ACTIVE",
M1185="Fiber AOF","ACTIVE",
M1185="Projet OCM (HUAWEI)","PLANNED WORKS",
M1185="Projet OCM (NOKIA)","PLANNED WORKS",
M1185="ACCESS-ISSUE","ACCESS-ISSUE",
M1185="Projet OCM (ZTE, NOKIA, autres projets)","PLANNED WORKS",
M1185="No root CAuse","No root cause",
M1185="ODU HS","ACTIVE",
M1185="IP &amp; VLAN","ACTIVE",
M1185="Warehouse HUAWEI","SPARE-ISSUE",
M1185="SPARE-HS","SPARE-ISSUE",
M1185="Power Telco","ACTIVE"
),"")</f>
        <v>No root cause</v>
      </c>
      <c r="O1185" s="56">
        <v>0</v>
      </c>
      <c r="P1185" s="56">
        <v>0</v>
      </c>
      <c r="Q1185" s="56">
        <v>0</v>
      </c>
      <c r="R1185" s="56">
        <v>0</v>
      </c>
      <c r="S1185" s="56">
        <v>0</v>
      </c>
      <c r="T1185" s="56">
        <v>0</v>
      </c>
      <c r="U1185" s="56">
        <v>0</v>
      </c>
      <c r="V1185" s="14"/>
      <c r="W1185" s="14"/>
      <c r="X1185" s="14"/>
      <c r="Y1185" s="14"/>
      <c r="Z1185" s="14"/>
      <c r="AA1185" s="30" t="s">
        <v>16</v>
      </c>
      <c r="AB1185" s="7" t="s">
        <v>16</v>
      </c>
      <c r="AC1185" s="3"/>
      <c r="AD1185" s="3" t="s">
        <v>16</v>
      </c>
      <c r="AE1185" s="7"/>
      <c r="AF1185" s="31" t="s">
        <v>16</v>
      </c>
      <c r="AG1185" s="31" t="s">
        <v>16</v>
      </c>
      <c r="AH1185" s="31" t="s">
        <v>16</v>
      </c>
      <c r="AI1185" s="31" t="s">
        <v>16</v>
      </c>
      <c r="AJ1185" s="31" t="s">
        <v>16</v>
      </c>
      <c r="AK1185" s="31" t="s">
        <v>16</v>
      </c>
      <c r="AL1185" s="31" t="s">
        <v>16</v>
      </c>
      <c r="AM1185" s="31" t="s">
        <v>16</v>
      </c>
      <c r="AN1185" s="31" t="s">
        <v>16</v>
      </c>
      <c r="AO1185" s="31" t="s">
        <v>16</v>
      </c>
      <c r="AP1185" s="9" t="s">
        <v>16</v>
      </c>
      <c r="AQ1185" s="9" t="s">
        <v>16</v>
      </c>
      <c r="AR1185" s="9" t="s">
        <v>16</v>
      </c>
      <c r="AS1185" s="14"/>
      <c r="AT1185" s="14"/>
    </row>
    <row r="1186" spans="1:46" s="9" customFormat="1" hidden="1" x14ac:dyDescent="0.3">
      <c r="A1186" s="1" t="s">
        <v>194</v>
      </c>
      <c r="B1186" s="48" t="s">
        <v>195</v>
      </c>
      <c r="C1186" s="48" t="s">
        <v>11</v>
      </c>
      <c r="D1186" s="48" t="s">
        <v>196</v>
      </c>
      <c r="E1186" s="53" t="s">
        <v>32</v>
      </c>
      <c r="F1186" s="48" t="s">
        <v>33</v>
      </c>
      <c r="G1186" s="22" t="s">
        <v>5417</v>
      </c>
      <c r="H1186" s="66" t="s">
        <v>5452</v>
      </c>
      <c r="I1186" s="22" t="str">
        <f>_xlfn.XLOOKUP(B1186,[1]SITE!$B:$B,[1]SITE!$I:$I,"")</f>
        <v>No impact</v>
      </c>
      <c r="J1186" s="29"/>
      <c r="K1186" s="15" t="str" cm="1">
        <f t="array" ref="K1186">IFERROR(_xlfn.IFS(
M1186="MPR ISSUE","PDH",
M1186="BSS Hardware Issue","BSS",
M1186="Sites strategiques, MLL, Pylone, etc.","ENVTECH",
M1186="AKTIVCO DEFAUT GE &amp; POWER Cabinet","AKTIVCO",
M1186="AKTIVCO Coupure ENEO &amp; Baisse de tension","AKTIVCO GRID ONLY",
M1186="Coupure ENEO &amp; Baisse de tension","IHS GRID ONLY",
M1186="Defaut GE &amp; POWER Cabinet","IHS",
M1186="Sharing","Partners",
M1186="Sites strategiques &amp; DataCenter","SST &amp; DC",
M1186="Exclu","Exclu",
M1186="SAT","SAT",
M1186="SPARE-ISSUE","SPARE-ISSUE",
M1186="Fiber CAmtel","TRANS_FO_CAMTEL",
M1186="Fiber AOF","Fiber AOF",
M1186="Projet OCM (HUAWEI)","TRAVAUX-HUAWEI",
M1186="Projet OCM (NOKIA)","TRAVAUX-NOKIA",
M1186="ACCESS-ISSUE","ACCESS-ISSUE",
M1186="Projet OCM (ZTE, NOKIA, autres projets)","TRAVAUX OCM",
M1186="No root CAuse","No root cause",
M1186="ODU HS","PDH",
M1186="IP &amp; VLAN","PDH",
M1186="Warehouse HUAWEI","SPARE-ISSUE",
M1186="SPARE-HS","SPARE-ISSUE",
M1186="Power Telco","BSS"
),"")</f>
        <v>SPARE-ISSUE</v>
      </c>
      <c r="L1186" s="16" t="str" cm="1">
        <f t="array" ref="L1186">IFERROR(_xlfn.IFS(
M1186="MPR ISSUE","TX ISSUE",
M1186="BSS Hardware Issue","RAN ISSUE",
M1186="Sites strategiques, MLL, Pylone, etc.","ENVTECH",
M1186="AKTIVCO DEFAUT GE &amp; POWER Cabinet","POWER ISSUE",
M1186="AKTIVCO Coupure ENEO &amp; Baisse de tension","POWER ISSUE",
M1186="Coupure ENEO &amp; Baisse de tension","POWER ISSUE",
M1186="Defaut GE &amp; POWER Cabinet","POWER ISSUE",
M1186="Sharing","POWER ISSUE",
M1186="Sites strategiques &amp; DataCenter","POWER ISSUE",
M1186="Exclu","Exclu",
M1186="SAT","TX ISSUE",
M1186="SPARE-ISSUE","SPARE-ISSUE",
M1186="Fiber CAmtel","TX ISSUE",
M1186="Fiber AOF","TX ISSUE",
M1186="Projet OCM (HUAWEI)","TRAVAUX-HUAWEI",
M1186="Projet OCM (NOKIA)","TRAVAUX -NOKIA",
M1186="ACCESS-ISSUE","ACCESS-ISSUE",
M1186="Projet OCM (ZTE, NOKIA, autres projets)","TRAVAUX OCM",
M1186="No root CAuse","No root cause",
M1186="ODU HS","TX ISSUE",
M1186="IP &amp; VLAN","TX ISSUE",
M1186="Warehouse HUAWEI","SPARE-ISSUE",
M1186="SPARE-HS","SPARE-ISSUE",
M1186="Power Telco","RAN ISSUE"
),"")</f>
        <v>SPARE-ISSUE</v>
      </c>
      <c r="M1186" s="35" t="s">
        <v>5342</v>
      </c>
      <c r="N1186" s="17" t="str" cm="1">
        <f t="array" ref="N1186">IFERROR(_xlfn.IFS(
M1186="MPR ISSUE","ACTIVE",
M1186="BSS Hardware Issue","ACTIVE",
M1186="Sites strategiques, MLL, Pylone, etc.","PASSIVE",
M1186="AKTIVCO DEFAUT GE &amp; POWER Cabinet","PASSIVE",
M1186="AKTIVCO Coupure ENEO &amp; Baisse de tension","PASSIVE",
M1186="Coupure ENEO &amp; Baisse de tension","PASSIVE",
M1186="Defaut GE &amp; POWER Cabinet","PASSIVE",
M1186="Sharing","PASSIVE",
M1186="Sites strategiques &amp; DataCenter","PASSIVE",
M1186="Exclu","Exclu",
M1186="SAT","ACTIVE",
M1186="SPARE-ISSUE","SPARE-ISSUE",
M1186="Fiber CAmtel","ACTIVE",
M1186="Fiber AOF","ACTIVE",
M1186="Projet OCM (HUAWEI)","PLANNED WORKS",
M1186="Projet OCM (NOKIA)","PLANNED WORKS",
M1186="ACCESS-ISSUE","ACCESS-ISSUE",
M1186="Projet OCM (ZTE, NOKIA, autres projets)","PLANNED WORKS",
M1186="No root CAuse","No root cause",
M1186="ODU HS","ACTIVE",
M1186="IP &amp; VLAN","ACTIVE",
M1186="Warehouse HUAWEI","SPARE-ISSUE",
M1186="SPARE-HS","SPARE-ISSUE",
M1186="Power Telco","ACTIVE"
),"")</f>
        <v>SPARE-ISSUE</v>
      </c>
      <c r="O1186" s="56">
        <v>0</v>
      </c>
      <c r="P1186" s="56">
        <v>0</v>
      </c>
      <c r="Q1186" s="56">
        <v>0</v>
      </c>
      <c r="R1186" s="56">
        <v>0</v>
      </c>
      <c r="S1186" s="56">
        <v>0</v>
      </c>
      <c r="T1186" s="56">
        <v>0</v>
      </c>
      <c r="U1186" s="56">
        <v>0</v>
      </c>
      <c r="V1186" s="14"/>
      <c r="W1186" s="14"/>
      <c r="X1186" s="14"/>
      <c r="Y1186" s="14"/>
      <c r="Z1186" s="14"/>
      <c r="AA1186" s="30" t="s">
        <v>16</v>
      </c>
      <c r="AB1186" s="7" t="s">
        <v>16</v>
      </c>
      <c r="AC1186" s="3"/>
      <c r="AD1186" s="3" t="s">
        <v>16</v>
      </c>
      <c r="AE1186" s="7"/>
      <c r="AF1186" s="31" t="s">
        <v>16</v>
      </c>
      <c r="AG1186" s="31" t="s">
        <v>16</v>
      </c>
      <c r="AH1186" s="31" t="s">
        <v>16</v>
      </c>
      <c r="AI1186" s="31" t="s">
        <v>16</v>
      </c>
      <c r="AJ1186" s="31" t="s">
        <v>16</v>
      </c>
      <c r="AK1186" s="31" t="s">
        <v>16</v>
      </c>
      <c r="AL1186" s="31" t="s">
        <v>16</v>
      </c>
      <c r="AM1186" s="31" t="s">
        <v>16</v>
      </c>
      <c r="AN1186" s="31" t="s">
        <v>16</v>
      </c>
      <c r="AO1186" s="31" t="s">
        <v>16</v>
      </c>
      <c r="AP1186" s="9" t="s">
        <v>16</v>
      </c>
      <c r="AQ1186" s="9" t="s">
        <v>16</v>
      </c>
      <c r="AR1186" s="9" t="s">
        <v>16</v>
      </c>
      <c r="AS1186" s="14"/>
      <c r="AT1186" s="14"/>
    </row>
    <row r="1187" spans="1:46" s="9" customFormat="1" hidden="1" x14ac:dyDescent="0.3">
      <c r="A1187" s="1" t="s">
        <v>3240</v>
      </c>
      <c r="B1187" s="48" t="s">
        <v>3241</v>
      </c>
      <c r="C1187" s="48" t="s">
        <v>11</v>
      </c>
      <c r="D1187" s="48" t="s">
        <v>146</v>
      </c>
      <c r="E1187" s="53" t="s">
        <v>38</v>
      </c>
      <c r="F1187" s="48" t="s">
        <v>39</v>
      </c>
      <c r="G1187" s="22" t="s">
        <v>5417</v>
      </c>
      <c r="H1187" s="66" t="s">
        <v>5452</v>
      </c>
      <c r="I1187" s="22" t="str">
        <f>_xlfn.XLOOKUP(B1187,[1]SITE!$B:$B,[1]SITE!$I:$I,"")</f>
        <v>No impact</v>
      </c>
      <c r="J1187" s="29"/>
      <c r="K1187" s="15" t="str" cm="1">
        <f t="array" ref="K1187">IFERROR(_xlfn.IFS(
M1187="MPR ISSUE","PDH",
M1187="BSS Hardware Issue","BSS",
M1187="Sites strategiques, MLL, Pylone, etc.","ENVTECH",
M1187="AKTIVCO DEFAUT GE &amp; POWER Cabinet","AKTIVCO",
M1187="AKTIVCO Coupure ENEO &amp; Baisse de tension","AKTIVCO GRID ONLY",
M1187="Coupure ENEO &amp; Baisse de tension","IHS GRID ONLY",
M1187="Defaut GE &amp; POWER Cabinet","IHS",
M1187="Sharing","Partners",
M1187="Sites strategiques &amp; DataCenter","SST &amp; DC",
M1187="Exclu","Exclu",
M1187="SAT","SAT",
M1187="SPARE-ISSUE","SPARE-ISSUE",
M1187="Fiber CAmtel","TRANS_FO_CAMTEL",
M1187="Fiber AOF","Fiber AOF",
M1187="Projet OCM (HUAWEI)","TRAVAUX-HUAWEI",
M1187="Projet OCM (NOKIA)","TRAVAUX-NOKIA",
M1187="ACCESS-ISSUE","ACCESS-ISSUE",
M1187="Projet OCM (ZTE, NOKIA, autres projets)","TRAVAUX OCM",
M1187="No root CAuse","No root cause",
M1187="ODU HS","PDH",
M1187="IP &amp; VLAN","PDH",
M1187="Warehouse HUAWEI","SPARE-ISSUE",
M1187="SPARE-HS","SPARE-ISSUE",
M1187="Power Telco","BSS"
),"")</f>
        <v>No root cause</v>
      </c>
      <c r="L1187" s="16" t="str" cm="1">
        <f t="array" ref="L1187">IFERROR(_xlfn.IFS(
M1187="MPR ISSUE","TX ISSUE",
M1187="BSS Hardware Issue","RAN ISSUE",
M1187="Sites strategiques, MLL, Pylone, etc.","ENVTECH",
M1187="AKTIVCO DEFAUT GE &amp; POWER Cabinet","POWER ISSUE",
M1187="AKTIVCO Coupure ENEO &amp; Baisse de tension","POWER ISSUE",
M1187="Coupure ENEO &amp; Baisse de tension","POWER ISSUE",
M1187="Defaut GE &amp; POWER Cabinet","POWER ISSUE",
M1187="Sharing","POWER ISSUE",
M1187="Sites strategiques &amp; DataCenter","POWER ISSUE",
M1187="Exclu","Exclu",
M1187="SAT","TX ISSUE",
M1187="SPARE-ISSUE","SPARE-ISSUE",
M1187="Fiber CAmtel","TX ISSUE",
M1187="Fiber AOF","TX ISSUE",
M1187="Projet OCM (HUAWEI)","TRAVAUX-HUAWEI",
M1187="Projet OCM (NOKIA)","TRAVAUX -NOKIA",
M1187="ACCESS-ISSUE","ACCESS-ISSUE",
M1187="Projet OCM (ZTE, NOKIA, autres projets)","TRAVAUX OCM",
M1187="No root CAuse","No root cause",
M1187="ODU HS","TX ISSUE",
M1187="IP &amp; VLAN","TX ISSUE",
M1187="Warehouse HUAWEI","SPARE-ISSUE",
M1187="SPARE-HS","SPARE-ISSUE",
M1187="Power Telco","RAN ISSUE"
),"")</f>
        <v>No root cause</v>
      </c>
      <c r="M1187" s="28" t="s">
        <v>5403</v>
      </c>
      <c r="N1187" s="17" t="str" cm="1">
        <f t="array" ref="N1187">IFERROR(_xlfn.IFS(
M1187="MPR ISSUE","ACTIVE",
M1187="BSS Hardware Issue","ACTIVE",
M1187="Sites strategiques, MLL, Pylone, etc.","PASSIVE",
M1187="AKTIVCO DEFAUT GE &amp; POWER Cabinet","PASSIVE",
M1187="AKTIVCO Coupure ENEO &amp; Baisse de tension","PASSIVE",
M1187="Coupure ENEO &amp; Baisse de tension","PASSIVE",
M1187="Defaut GE &amp; POWER Cabinet","PASSIVE",
M1187="Sharing","PASSIVE",
M1187="Sites strategiques &amp; DataCenter","PASSIVE",
M1187="Exclu","Exclu",
M1187="SAT","ACTIVE",
M1187="SPARE-ISSUE","SPARE-ISSUE",
M1187="Fiber CAmtel","ACTIVE",
M1187="Fiber AOF","ACTIVE",
M1187="Projet OCM (HUAWEI)","PLANNED WORKS",
M1187="Projet OCM (NOKIA)","PLANNED WORKS",
M1187="ACCESS-ISSUE","ACCESS-ISSUE",
M1187="Projet OCM (ZTE, NOKIA, autres projets)","PLANNED WORKS",
M1187="No root CAuse","No root cause",
M1187="ODU HS","ACTIVE",
M1187="IP &amp; VLAN","ACTIVE",
M1187="Warehouse HUAWEI","SPARE-ISSUE",
M1187="SPARE-HS","SPARE-ISSUE",
M1187="Power Telco","ACTIVE"
),"")</f>
        <v>No root cause</v>
      </c>
      <c r="O1187" s="56">
        <v>29.053770620917543</v>
      </c>
      <c r="P1187" s="56">
        <v>0</v>
      </c>
      <c r="Q1187" s="56">
        <v>0</v>
      </c>
      <c r="R1187" s="56">
        <v>0</v>
      </c>
      <c r="S1187" s="56">
        <v>0</v>
      </c>
      <c r="T1187" s="56">
        <v>0</v>
      </c>
      <c r="U1187" s="56">
        <v>0</v>
      </c>
      <c r="V1187" s="14"/>
      <c r="W1187" s="14"/>
      <c r="X1187" s="14"/>
      <c r="Y1187" s="14"/>
      <c r="Z1187" s="14"/>
      <c r="AA1187" s="30" t="s">
        <v>16</v>
      </c>
      <c r="AB1187" s="7" t="s">
        <v>16</v>
      </c>
      <c r="AC1187" s="3"/>
      <c r="AD1187" s="3" t="s">
        <v>16</v>
      </c>
      <c r="AE1187" s="7"/>
      <c r="AF1187" s="31" t="s">
        <v>16</v>
      </c>
      <c r="AG1187" s="31" t="s">
        <v>16</v>
      </c>
      <c r="AH1187" s="31" t="s">
        <v>16</v>
      </c>
      <c r="AI1187" s="31" t="s">
        <v>16</v>
      </c>
      <c r="AJ1187" s="31" t="s">
        <v>16</v>
      </c>
      <c r="AK1187" s="31" t="s">
        <v>16</v>
      </c>
      <c r="AL1187" s="31" t="s">
        <v>16</v>
      </c>
      <c r="AM1187" s="31" t="s">
        <v>16</v>
      </c>
      <c r="AN1187" s="31" t="s">
        <v>16</v>
      </c>
      <c r="AO1187" s="31" t="s">
        <v>16</v>
      </c>
      <c r="AP1187" s="9" t="s">
        <v>16</v>
      </c>
      <c r="AQ1187" s="9" t="s">
        <v>16</v>
      </c>
      <c r="AR1187" s="9" t="s">
        <v>16</v>
      </c>
      <c r="AS1187" s="14"/>
      <c r="AT1187" s="14"/>
    </row>
    <row r="1188" spans="1:46" s="9" customFormat="1" hidden="1" x14ac:dyDescent="0.3">
      <c r="A1188" s="1" t="s">
        <v>3128</v>
      </c>
      <c r="B1188" s="48" t="s">
        <v>3129</v>
      </c>
      <c r="C1188" s="48" t="s">
        <v>11</v>
      </c>
      <c r="D1188" s="48" t="s">
        <v>67</v>
      </c>
      <c r="E1188" s="53" t="s">
        <v>56</v>
      </c>
      <c r="F1188" s="48" t="s">
        <v>3128</v>
      </c>
      <c r="G1188" s="46" t="s">
        <v>5418</v>
      </c>
      <c r="H1188" s="66" t="s">
        <v>5453</v>
      </c>
      <c r="I1188" s="22" t="str">
        <f>_xlfn.XLOOKUP(B1188,[1]SITE!$B:$B,[1]SITE!$I:$I,"")</f>
        <v>No impact</v>
      </c>
      <c r="J1188" s="29"/>
      <c r="K1188" s="15" t="str" cm="1">
        <f t="array" ref="K1188">IFERROR(_xlfn.IFS(
M1188="MPR ISSUE","PDH",
M1188="BSS Hardware Issue","BSS",
M1188="Sites strategiques, MLL, Pylone, etc.","ENVTECH",
M1188="AKTIVCO DEFAUT GE &amp; POWER Cabinet","AKTIVCO",
M1188="AKTIVCO Coupure ENEO &amp; Baisse de tension","AKTIVCO GRID ONLY",
M1188="Coupure ENEO &amp; Baisse de tension","IHS GRID ONLY",
M1188="Defaut GE &amp; POWER Cabinet","IHS",
M1188="Sharing","Partners",
M1188="Sites strategiques &amp; DataCenter","SST &amp; DC",
M1188="Exclu","Exclu",
M1188="SAT","SAT",
M1188="SPARE-ISSUE","SPARE-ISSUE",
M1188="Fiber CAmtel","TRANS_FO_CAMTEL",
M1188="Fiber AOF","Fiber AOF",
M1188="Projet OCM (HUAWEI)","TRAVAUX-HUAWEI",
M1188="Projet OCM (NOKIA)","TRAVAUX-NOKIA",
M1188="ACCESS-ISSUE","ACCESS-ISSUE",
M1188="Projet OCM (ZTE, NOKIA, autres projets)","TRAVAUX OCM",
M1188="No root CAuse","No root cause",
M1188="ODU HS","PDH",
M1188="IP &amp; VLAN","PDH",
M1188="Warehouse HUAWEI","SPARE-ISSUE",
M1188="SPARE-HS","SPARE-ISSUE",
M1188="Power Telco","BSS"
),"")</f>
        <v>No root cause</v>
      </c>
      <c r="L1188" s="16" t="str" cm="1">
        <f t="array" ref="L1188">IFERROR(_xlfn.IFS(
M1188="MPR ISSUE","TX ISSUE",
M1188="BSS Hardware Issue","RAN ISSUE",
M1188="Sites strategiques, MLL, Pylone, etc.","ENVTECH",
M1188="AKTIVCO DEFAUT GE &amp; POWER Cabinet","POWER ISSUE",
M1188="AKTIVCO Coupure ENEO &amp; Baisse de tension","POWER ISSUE",
M1188="Coupure ENEO &amp; Baisse de tension","POWER ISSUE",
M1188="Defaut GE &amp; POWER Cabinet","POWER ISSUE",
M1188="Sharing","POWER ISSUE",
M1188="Sites strategiques &amp; DataCenter","POWER ISSUE",
M1188="Exclu","Exclu",
M1188="SAT","TX ISSUE",
M1188="SPARE-ISSUE","SPARE-ISSUE",
M1188="Fiber CAmtel","TX ISSUE",
M1188="Fiber AOF","TX ISSUE",
M1188="Projet OCM (HUAWEI)","TRAVAUX-HUAWEI",
M1188="Projet OCM (NOKIA)","TRAVAUX -NOKIA",
M1188="ACCESS-ISSUE","ACCESS-ISSUE",
M1188="Projet OCM (ZTE, NOKIA, autres projets)","TRAVAUX OCM",
M1188="No root CAuse","No root cause",
M1188="ODU HS","TX ISSUE",
M1188="IP &amp; VLAN","TX ISSUE",
M1188="Warehouse HUAWEI","SPARE-ISSUE",
M1188="SPARE-HS","SPARE-ISSUE",
M1188="Power Telco","RAN ISSUE"
),"")</f>
        <v>No root cause</v>
      </c>
      <c r="M1188" s="35" t="s">
        <v>5403</v>
      </c>
      <c r="N1188" s="17" t="str" cm="1">
        <f t="array" ref="N1188">IFERROR(_xlfn.IFS(
M1188="MPR ISSUE","ACTIVE",
M1188="BSS Hardware Issue","ACTIVE",
M1188="Sites strategiques, MLL, Pylone, etc.","PASSIVE",
M1188="AKTIVCO DEFAUT GE &amp; POWER Cabinet","PASSIVE",
M1188="AKTIVCO Coupure ENEO &amp; Baisse de tension","PASSIVE",
M1188="Coupure ENEO &amp; Baisse de tension","PASSIVE",
M1188="Defaut GE &amp; POWER Cabinet","PASSIVE",
M1188="Sharing","PASSIVE",
M1188="Sites strategiques &amp; DataCenter","PASSIVE",
M1188="Exclu","Exclu",
M1188="SAT","ACTIVE",
M1188="SPARE-ISSUE","SPARE-ISSUE",
M1188="Fiber CAmtel","ACTIVE",
M1188="Fiber AOF","ACTIVE",
M1188="Projet OCM (HUAWEI)","PLANNED WORKS",
M1188="Projet OCM (NOKIA)","PLANNED WORKS",
M1188="ACCESS-ISSUE","ACCESS-ISSUE",
M1188="Projet OCM (ZTE, NOKIA, autres projets)","PLANNED WORKS",
M1188="No root CAuse","No root cause",
M1188="ODU HS","ACTIVE",
M1188="IP &amp; VLAN","ACTIVE",
M1188="Warehouse HUAWEI","SPARE-ISSUE",
M1188="SPARE-HS","SPARE-ISSUE",
M1188="Power Telco","ACTIVE"
),"")</f>
        <v>No root cause</v>
      </c>
      <c r="O1188" s="56">
        <v>0</v>
      </c>
      <c r="P1188" s="56">
        <v>3.9799690668401659</v>
      </c>
      <c r="Q1188" s="56">
        <v>7.9330428355777E-2</v>
      </c>
      <c r="R1188" s="56">
        <v>0</v>
      </c>
      <c r="S1188" s="56">
        <v>0</v>
      </c>
      <c r="T1188" s="56">
        <v>0</v>
      </c>
      <c r="U1188" s="56">
        <v>0</v>
      </c>
      <c r="V1188" s="14"/>
      <c r="W1188" s="14"/>
      <c r="X1188" s="14"/>
      <c r="Y1188" s="14"/>
      <c r="Z1188" s="14"/>
      <c r="AA1188" s="30" t="s">
        <v>16</v>
      </c>
      <c r="AB1188" s="7" t="s">
        <v>16</v>
      </c>
      <c r="AC1188" s="3"/>
      <c r="AD1188" s="3" t="s">
        <v>16</v>
      </c>
      <c r="AE1188" s="7"/>
      <c r="AF1188" s="31" t="s">
        <v>16</v>
      </c>
      <c r="AG1188" s="31" t="s">
        <v>16</v>
      </c>
      <c r="AH1188" s="31" t="s">
        <v>16</v>
      </c>
      <c r="AI1188" s="31" t="s">
        <v>16</v>
      </c>
      <c r="AJ1188" s="31" t="s">
        <v>16</v>
      </c>
      <c r="AK1188" s="31" t="s">
        <v>16</v>
      </c>
      <c r="AL1188" s="31" t="s">
        <v>16</v>
      </c>
      <c r="AM1188" s="31" t="s">
        <v>16</v>
      </c>
      <c r="AN1188" s="31" t="s">
        <v>16</v>
      </c>
      <c r="AO1188" s="31" t="s">
        <v>16</v>
      </c>
      <c r="AP1188" s="9" t="s">
        <v>16</v>
      </c>
      <c r="AQ1188" s="9" t="s">
        <v>16</v>
      </c>
      <c r="AR1188" s="9" t="s">
        <v>16</v>
      </c>
      <c r="AS1188" s="14"/>
      <c r="AT1188" s="14"/>
    </row>
    <row r="1189" spans="1:46" s="9" customFormat="1" hidden="1" x14ac:dyDescent="0.3">
      <c r="A1189" s="1" t="s">
        <v>606</v>
      </c>
      <c r="B1189" s="48" t="s">
        <v>607</v>
      </c>
      <c r="C1189" s="48" t="s">
        <v>11</v>
      </c>
      <c r="D1189" s="48" t="s">
        <v>12</v>
      </c>
      <c r="E1189" s="53" t="s">
        <v>38</v>
      </c>
      <c r="F1189" s="48" t="s">
        <v>39</v>
      </c>
      <c r="G1189" s="22" t="s">
        <v>5417</v>
      </c>
      <c r="H1189" s="66" t="s">
        <v>5452</v>
      </c>
      <c r="I1189" s="22" t="str">
        <f>_xlfn.XLOOKUP(B1189,[1]SITE!$B:$B,[1]SITE!$I:$I,"")</f>
        <v>No impact</v>
      </c>
      <c r="J1189" s="29"/>
      <c r="K1189" s="15" t="str" cm="1">
        <f t="array" ref="K1189">IFERROR(_xlfn.IFS(
M1189="MPR ISSUE","PDH",
M1189="BSS Hardware Issue","BSS",
M1189="Sites strategiques, MLL, Pylone, etc.","ENVTECH",
M1189="AKTIVCO DEFAUT GE &amp; POWER Cabinet","AKTIVCO",
M1189="AKTIVCO Coupure ENEO &amp; Baisse de tension","AKTIVCO GRID ONLY",
M1189="Coupure ENEO &amp; Baisse de tension","IHS GRID ONLY",
M1189="Defaut GE &amp; POWER Cabinet","IHS",
M1189="Sharing","Partners",
M1189="Sites strategiques &amp; DataCenter","SST &amp; DC",
M1189="Exclu","Exclu",
M1189="SAT","SAT",
M1189="SPARE-ISSUE","SPARE-ISSUE",
M1189="Fiber CAmtel","TRANS_FO_CAMTEL",
M1189="Fiber AOF","Fiber AOF",
M1189="Projet OCM (HUAWEI)","TRAVAUX-HUAWEI",
M1189="Projet OCM (NOKIA)","TRAVAUX-NOKIA",
M1189="ACCESS-ISSUE","ACCESS-ISSUE",
M1189="Projet OCM (ZTE, NOKIA, autres projets)","TRAVAUX OCM",
M1189="No root CAuse","No root cause",
M1189="ODU HS","PDH",
M1189="IP &amp; VLAN","PDH",
M1189="Warehouse HUAWEI","SPARE-ISSUE",
M1189="SPARE-HS","SPARE-ISSUE",
M1189="Power Telco","BSS"
),"")</f>
        <v>No root cause</v>
      </c>
      <c r="L1189" s="16" t="str" cm="1">
        <f t="array" ref="L1189">IFERROR(_xlfn.IFS(
M1189="MPR ISSUE","TX ISSUE",
M1189="BSS Hardware Issue","RAN ISSUE",
M1189="Sites strategiques, MLL, Pylone, etc.","ENVTECH",
M1189="AKTIVCO DEFAUT GE &amp; POWER Cabinet","POWER ISSUE",
M1189="AKTIVCO Coupure ENEO &amp; Baisse de tension","POWER ISSUE",
M1189="Coupure ENEO &amp; Baisse de tension","POWER ISSUE",
M1189="Defaut GE &amp; POWER Cabinet","POWER ISSUE",
M1189="Sharing","POWER ISSUE",
M1189="Sites strategiques &amp; DataCenter","POWER ISSUE",
M1189="Exclu","Exclu",
M1189="SAT","TX ISSUE",
M1189="SPARE-ISSUE","SPARE-ISSUE",
M1189="Fiber CAmtel","TX ISSUE",
M1189="Fiber AOF","TX ISSUE",
M1189="Projet OCM (HUAWEI)","TRAVAUX-HUAWEI",
M1189="Projet OCM (NOKIA)","TRAVAUX -NOKIA",
M1189="ACCESS-ISSUE","ACCESS-ISSUE",
M1189="Projet OCM (ZTE, NOKIA, autres projets)","TRAVAUX OCM",
M1189="No root CAuse","No root cause",
M1189="ODU HS","TX ISSUE",
M1189="IP &amp; VLAN","TX ISSUE",
M1189="Warehouse HUAWEI","SPARE-ISSUE",
M1189="SPARE-HS","SPARE-ISSUE",
M1189="Power Telco","RAN ISSUE"
),"")</f>
        <v>No root cause</v>
      </c>
      <c r="M1189" s="28" t="s">
        <v>5403</v>
      </c>
      <c r="N1189" s="17" t="str" cm="1">
        <f t="array" ref="N1189">IFERROR(_xlfn.IFS(
M1189="MPR ISSUE","ACTIVE",
M1189="BSS Hardware Issue","ACTIVE",
M1189="Sites strategiques, MLL, Pylone, etc.","PASSIVE",
M1189="AKTIVCO DEFAUT GE &amp; POWER Cabinet","PASSIVE",
M1189="AKTIVCO Coupure ENEO &amp; Baisse de tension","PASSIVE",
M1189="Coupure ENEO &amp; Baisse de tension","PASSIVE",
M1189="Defaut GE &amp; POWER Cabinet","PASSIVE",
M1189="Sharing","PASSIVE",
M1189="Sites strategiques &amp; DataCenter","PASSIVE",
M1189="Exclu","Exclu",
M1189="SAT","ACTIVE",
M1189="SPARE-ISSUE","SPARE-ISSUE",
M1189="Fiber CAmtel","ACTIVE",
M1189="Fiber AOF","ACTIVE",
M1189="Projet OCM (HUAWEI)","PLANNED WORKS",
M1189="Projet OCM (NOKIA)","PLANNED WORKS",
M1189="ACCESS-ISSUE","ACCESS-ISSUE",
M1189="Projet OCM (ZTE, NOKIA, autres projets)","PLANNED WORKS",
M1189="No root CAuse","No root cause",
M1189="ODU HS","ACTIVE",
M1189="IP &amp; VLAN","ACTIVE",
M1189="Warehouse HUAWEI","SPARE-ISSUE",
M1189="SPARE-HS","SPARE-ISSUE",
M1189="Power Telco","ACTIVE"
),"")</f>
        <v>No root cause</v>
      </c>
      <c r="O1189" s="56">
        <v>16.050232854782511</v>
      </c>
      <c r="P1189" s="56">
        <v>0</v>
      </c>
      <c r="Q1189" s="56">
        <v>0</v>
      </c>
      <c r="R1189" s="56">
        <v>0</v>
      </c>
      <c r="S1189" s="56">
        <v>0</v>
      </c>
      <c r="T1189" s="56">
        <v>0</v>
      </c>
      <c r="U1189" s="56">
        <v>0</v>
      </c>
      <c r="V1189" s="14"/>
      <c r="W1189" s="14"/>
      <c r="X1189" s="14"/>
      <c r="Y1189" s="14"/>
      <c r="Z1189" s="14"/>
      <c r="AA1189" s="30" t="s">
        <v>16</v>
      </c>
      <c r="AB1189" s="7" t="s">
        <v>16</v>
      </c>
      <c r="AC1189" s="3"/>
      <c r="AD1189" s="3" t="s">
        <v>16</v>
      </c>
      <c r="AE1189" s="7"/>
      <c r="AF1189" s="31" t="s">
        <v>16</v>
      </c>
      <c r="AG1189" s="31" t="s">
        <v>16</v>
      </c>
      <c r="AH1189" s="31" t="s">
        <v>16</v>
      </c>
      <c r="AI1189" s="31" t="s">
        <v>16</v>
      </c>
      <c r="AJ1189" s="31" t="s">
        <v>16</v>
      </c>
      <c r="AK1189" s="31" t="s">
        <v>16</v>
      </c>
      <c r="AL1189" s="31" t="s">
        <v>16</v>
      </c>
      <c r="AM1189" s="31" t="s">
        <v>16</v>
      </c>
      <c r="AN1189" s="31" t="s">
        <v>16</v>
      </c>
      <c r="AO1189" s="31" t="s">
        <v>16</v>
      </c>
      <c r="AP1189" s="9" t="s">
        <v>16</v>
      </c>
      <c r="AQ1189" s="9" t="s">
        <v>16</v>
      </c>
      <c r="AR1189" s="9" t="s">
        <v>16</v>
      </c>
      <c r="AS1189" s="14"/>
      <c r="AT1189" s="14"/>
    </row>
    <row r="1190" spans="1:46" s="9" customFormat="1" hidden="1" x14ac:dyDescent="0.3">
      <c r="A1190" s="1" t="s">
        <v>5255</v>
      </c>
      <c r="B1190" s="48" t="s">
        <v>5256</v>
      </c>
      <c r="C1190" s="1"/>
      <c r="D1190" s="48"/>
      <c r="E1190" s="53" t="s">
        <v>13</v>
      </c>
      <c r="F1190" s="48" t="s">
        <v>5255</v>
      </c>
      <c r="G1190" s="46" t="s">
        <v>5418</v>
      </c>
      <c r="H1190" s="66" t="s">
        <v>5453</v>
      </c>
      <c r="I1190" s="22" t="str">
        <f>_xlfn.XLOOKUP(B1190,[1]SITE!$B:$B,[1]SITE!$I:$I,"")</f>
        <v>No impact</v>
      </c>
      <c r="J1190" s="29"/>
      <c r="K1190" s="15" t="str" cm="1">
        <f t="array" ref="K1190">IFERROR(_xlfn.IFS(
M1190="MPR ISSUE","PDH",
M1190="BSS Hardware Issue","BSS",
M1190="Sites strategiques, MLL, Pylone, etc.","ENVTECH",
M1190="AKTIVCO DEFAUT GE &amp; POWER Cabinet","AKTIVCO",
M1190="AKTIVCO Coupure ENEO &amp; Baisse de tension","AKTIVCO GRID ONLY",
M1190="Coupure ENEO &amp; Baisse de tension","IHS GRID ONLY",
M1190="Defaut GE &amp; POWER Cabinet","IHS",
M1190="Sharing","Partners",
M1190="Sites strategiques &amp; DataCenter","SST &amp; DC",
M1190="Exclu","Exclu",
M1190="SAT","SAT",
M1190="SPARE-ISSUE","SPARE-ISSUE",
M1190="Fiber CAmtel","TRANS_FO_CAMTEL",
M1190="Fiber AOF","Fiber AOF",
M1190="Projet OCM (HUAWEI)","TRAVAUX-HUAWEI",
M1190="Projet OCM (NOKIA)","TRAVAUX-NOKIA",
M1190="ACCESS-ISSUE","ACCESS-ISSUE",
M1190="Projet OCM (ZTE, NOKIA, autres projets)","TRAVAUX OCM",
M1190="No root CAuse","No root cause",
M1190="ODU HS","PDH",
M1190="IP &amp; VLAN","PDH",
M1190="Warehouse HUAWEI","SPARE-ISSUE",
M1190="SPARE-HS","SPARE-ISSUE",
M1190="Power Telco","BSS"
),"")</f>
        <v>No root cause</v>
      </c>
      <c r="L1190" s="16" t="str" cm="1">
        <f t="array" ref="L1190">IFERROR(_xlfn.IFS(
M1190="MPR ISSUE","TX ISSUE",
M1190="BSS Hardware Issue","RAN ISSUE",
M1190="Sites strategiques, MLL, Pylone, etc.","ENVTECH",
M1190="AKTIVCO DEFAUT GE &amp; POWER Cabinet","POWER ISSUE",
M1190="AKTIVCO Coupure ENEO &amp; Baisse de tension","POWER ISSUE",
M1190="Coupure ENEO &amp; Baisse de tension","POWER ISSUE",
M1190="Defaut GE &amp; POWER Cabinet","POWER ISSUE",
M1190="Sharing","POWER ISSUE",
M1190="Sites strategiques &amp; DataCenter","POWER ISSUE",
M1190="Exclu","Exclu",
M1190="SAT","TX ISSUE",
M1190="SPARE-ISSUE","SPARE-ISSUE",
M1190="Fiber CAmtel","TX ISSUE",
M1190="Fiber AOF","TX ISSUE",
M1190="Projet OCM (HUAWEI)","TRAVAUX-HUAWEI",
M1190="Projet OCM (NOKIA)","TRAVAUX -NOKIA",
M1190="ACCESS-ISSUE","ACCESS-ISSUE",
M1190="Projet OCM (ZTE, NOKIA, autres projets)","TRAVAUX OCM",
M1190="No root CAuse","No root cause",
M1190="ODU HS","TX ISSUE",
M1190="IP &amp; VLAN","TX ISSUE",
M1190="Warehouse HUAWEI","SPARE-ISSUE",
M1190="SPARE-HS","SPARE-ISSUE",
M1190="Power Telco","RAN ISSUE"
),"")</f>
        <v>No root cause</v>
      </c>
      <c r="M1190" s="28" t="s">
        <v>5403</v>
      </c>
      <c r="N1190" s="17" t="str" cm="1">
        <f t="array" ref="N1190">IFERROR(_xlfn.IFS(
M1190="MPR ISSUE","ACTIVE",
M1190="BSS Hardware Issue","ACTIVE",
M1190="Sites strategiques, MLL, Pylone, etc.","PASSIVE",
M1190="AKTIVCO DEFAUT GE &amp; POWER Cabinet","PASSIVE",
M1190="AKTIVCO Coupure ENEO &amp; Baisse de tension","PASSIVE",
M1190="Coupure ENEO &amp; Baisse de tension","PASSIVE",
M1190="Defaut GE &amp; POWER Cabinet","PASSIVE",
M1190="Sharing","PASSIVE",
M1190="Sites strategiques &amp; DataCenter","PASSIVE",
M1190="Exclu","Exclu",
M1190="SAT","ACTIVE",
M1190="SPARE-ISSUE","SPARE-ISSUE",
M1190="Fiber CAmtel","ACTIVE",
M1190="Fiber AOF","ACTIVE",
M1190="Projet OCM (HUAWEI)","PLANNED WORKS",
M1190="Projet OCM (NOKIA)","PLANNED WORKS",
M1190="ACCESS-ISSUE","ACCESS-ISSUE",
M1190="Projet OCM (ZTE, NOKIA, autres projets)","PLANNED WORKS",
M1190="No root CAuse","No root cause",
M1190="ODU HS","ACTIVE",
M1190="IP &amp; VLAN","ACTIVE",
M1190="Warehouse HUAWEI","SPARE-ISSUE",
M1190="SPARE-HS","SPARE-ISSUE",
M1190="Power Telco","ACTIVE"
),"")</f>
        <v>No root cause</v>
      </c>
      <c r="O1190" s="56">
        <v>0</v>
      </c>
      <c r="P1190" s="56">
        <v>0</v>
      </c>
      <c r="Q1190" s="56">
        <v>6.9556805437844043E-3</v>
      </c>
      <c r="R1190" s="56">
        <v>0</v>
      </c>
      <c r="S1190" s="56">
        <v>0</v>
      </c>
      <c r="T1190" s="56">
        <v>0</v>
      </c>
      <c r="U1190" s="56">
        <v>0</v>
      </c>
      <c r="V1190" s="14"/>
      <c r="W1190" s="14"/>
      <c r="X1190" s="14"/>
      <c r="Y1190" s="14"/>
      <c r="Z1190" s="14"/>
      <c r="AA1190" s="30" t="s">
        <v>16</v>
      </c>
      <c r="AB1190" s="7" t="s">
        <v>16</v>
      </c>
      <c r="AC1190" s="3"/>
      <c r="AD1190" s="3" t="s">
        <v>16</v>
      </c>
      <c r="AE1190" s="7"/>
      <c r="AF1190" s="31" t="s">
        <v>16</v>
      </c>
      <c r="AG1190" s="31" t="s">
        <v>16</v>
      </c>
      <c r="AH1190" s="31" t="s">
        <v>16</v>
      </c>
      <c r="AI1190" s="31" t="s">
        <v>16</v>
      </c>
      <c r="AJ1190" s="31" t="s">
        <v>16</v>
      </c>
      <c r="AK1190" s="31" t="s">
        <v>16</v>
      </c>
      <c r="AL1190" s="31" t="s">
        <v>16</v>
      </c>
      <c r="AM1190" s="31" t="s">
        <v>16</v>
      </c>
      <c r="AN1190" s="31" t="s">
        <v>16</v>
      </c>
      <c r="AO1190" s="31" t="s">
        <v>16</v>
      </c>
      <c r="AP1190" s="9" t="s">
        <v>16</v>
      </c>
      <c r="AQ1190" s="9" t="s">
        <v>16</v>
      </c>
      <c r="AR1190" s="9" t="s">
        <v>16</v>
      </c>
      <c r="AS1190" s="14"/>
      <c r="AT1190" s="14"/>
    </row>
    <row r="1191" spans="1:46" s="9" customFormat="1" hidden="1" x14ac:dyDescent="0.3">
      <c r="A1191" s="1" t="s">
        <v>727</v>
      </c>
      <c r="B1191" s="48" t="s">
        <v>728</v>
      </c>
      <c r="C1191" s="48" t="s">
        <v>11</v>
      </c>
      <c r="D1191" s="48" t="s">
        <v>12</v>
      </c>
      <c r="E1191" s="53" t="s">
        <v>32</v>
      </c>
      <c r="F1191" s="48" t="s">
        <v>33</v>
      </c>
      <c r="G1191" s="22" t="s">
        <v>5417</v>
      </c>
      <c r="H1191" s="66" t="s">
        <v>5452</v>
      </c>
      <c r="I1191" s="22" t="str">
        <f>_xlfn.XLOOKUP(B1191,[1]SITE!$B:$B,[1]SITE!$I:$I,"")</f>
        <v>No impact</v>
      </c>
      <c r="J1191" s="29"/>
      <c r="K1191" s="15" t="str" cm="1">
        <f t="array" ref="K1191">IFERROR(_xlfn.IFS(
M1191="MPR ISSUE","PDH",
M1191="BSS Hardware Issue","BSS",
M1191="Sites strategiques, MLL, Pylone, etc.","ENVTECH",
M1191="AKTIVCO DEFAUT GE &amp; POWER Cabinet","AKTIVCO",
M1191="AKTIVCO Coupure ENEO &amp; Baisse de tension","AKTIVCO GRID ONLY",
M1191="Coupure ENEO &amp; Baisse de tension","IHS GRID ONLY",
M1191="Defaut GE &amp; POWER Cabinet","IHS",
M1191="Sharing","Partners",
M1191="Sites strategiques &amp; DataCenter","SST &amp; DC",
M1191="Exclu","Exclu",
M1191="SAT","SAT",
M1191="SPARE-ISSUE","SPARE-ISSUE",
M1191="Fiber CAmtel","TRANS_FO_CAMTEL",
M1191="Fiber AOF","Fiber AOF",
M1191="Projet OCM (HUAWEI)","TRAVAUX-HUAWEI",
M1191="Projet OCM (NOKIA)","TRAVAUX-NOKIA",
M1191="ACCESS-ISSUE","ACCESS-ISSUE",
M1191="Projet OCM (ZTE, NOKIA, autres projets)","TRAVAUX OCM",
M1191="No root CAuse","No root cause",
M1191="ODU HS","PDH",
M1191="IP &amp; VLAN","PDH",
M1191="Warehouse HUAWEI","SPARE-ISSUE",
M1191="SPARE-HS","SPARE-ISSUE",
M1191="Power Telco","BSS"
),"")</f>
        <v>No root cause</v>
      </c>
      <c r="L1191" s="16" t="str" cm="1">
        <f t="array" ref="L1191">IFERROR(_xlfn.IFS(
M1191="MPR ISSUE","TX ISSUE",
M1191="BSS Hardware Issue","RAN ISSUE",
M1191="Sites strategiques, MLL, Pylone, etc.","ENVTECH",
M1191="AKTIVCO DEFAUT GE &amp; POWER Cabinet","POWER ISSUE",
M1191="AKTIVCO Coupure ENEO &amp; Baisse de tension","POWER ISSUE",
M1191="Coupure ENEO &amp; Baisse de tension","POWER ISSUE",
M1191="Defaut GE &amp; POWER Cabinet","POWER ISSUE",
M1191="Sharing","POWER ISSUE",
M1191="Sites strategiques &amp; DataCenter","POWER ISSUE",
M1191="Exclu","Exclu",
M1191="SAT","TX ISSUE",
M1191="SPARE-ISSUE","SPARE-ISSUE",
M1191="Fiber CAmtel","TX ISSUE",
M1191="Fiber AOF","TX ISSUE",
M1191="Projet OCM (HUAWEI)","TRAVAUX-HUAWEI",
M1191="Projet OCM (NOKIA)","TRAVAUX -NOKIA",
M1191="ACCESS-ISSUE","ACCESS-ISSUE",
M1191="Projet OCM (ZTE, NOKIA, autres projets)","TRAVAUX OCM",
M1191="No root CAuse","No root cause",
M1191="ODU HS","TX ISSUE",
M1191="IP &amp; VLAN","TX ISSUE",
M1191="Warehouse HUAWEI","SPARE-ISSUE",
M1191="SPARE-HS","SPARE-ISSUE",
M1191="Power Telco","RAN ISSUE"
),"")</f>
        <v>No root cause</v>
      </c>
      <c r="M1191" s="28" t="s">
        <v>5403</v>
      </c>
      <c r="N1191" s="17" t="str" cm="1">
        <f t="array" ref="N1191">IFERROR(_xlfn.IFS(
M1191="MPR ISSUE","ACTIVE",
M1191="BSS Hardware Issue","ACTIVE",
M1191="Sites strategiques, MLL, Pylone, etc.","PASSIVE",
M1191="AKTIVCO DEFAUT GE &amp; POWER Cabinet","PASSIVE",
M1191="AKTIVCO Coupure ENEO &amp; Baisse de tension","PASSIVE",
M1191="Coupure ENEO &amp; Baisse de tension","PASSIVE",
M1191="Defaut GE &amp; POWER Cabinet","PASSIVE",
M1191="Sharing","PASSIVE",
M1191="Sites strategiques &amp; DataCenter","PASSIVE",
M1191="Exclu","Exclu",
M1191="SAT","ACTIVE",
M1191="SPARE-ISSUE","SPARE-ISSUE",
M1191="Fiber CAmtel","ACTIVE",
M1191="Fiber AOF","ACTIVE",
M1191="Projet OCM (HUAWEI)","PLANNED WORKS",
M1191="Projet OCM (NOKIA)","PLANNED WORKS",
M1191="ACCESS-ISSUE","ACCESS-ISSUE",
M1191="Projet OCM (ZTE, NOKIA, autres projets)","PLANNED WORKS",
M1191="No root CAuse","No root cause",
M1191="ODU HS","ACTIVE",
M1191="IP &amp; VLAN","ACTIVE",
M1191="Warehouse HUAWEI","SPARE-ISSUE",
M1191="SPARE-HS","SPARE-ISSUE",
M1191="Power Telco","ACTIVE"
),"")</f>
        <v>No root cause</v>
      </c>
      <c r="O1191" s="56">
        <v>0</v>
      </c>
      <c r="P1191" s="56">
        <v>0</v>
      </c>
      <c r="Q1191" s="56">
        <v>0</v>
      </c>
      <c r="R1191" s="56">
        <v>0</v>
      </c>
      <c r="S1191" s="56">
        <v>0</v>
      </c>
      <c r="T1191" s="56">
        <v>0</v>
      </c>
      <c r="U1191" s="56">
        <v>0</v>
      </c>
      <c r="V1191" s="14"/>
      <c r="W1191" s="14"/>
      <c r="X1191" s="14"/>
      <c r="Y1191" s="14"/>
      <c r="Z1191" s="14"/>
      <c r="AA1191" s="30" t="s">
        <v>16</v>
      </c>
      <c r="AB1191" s="7" t="s">
        <v>16</v>
      </c>
      <c r="AC1191" s="3"/>
      <c r="AD1191" s="3" t="s">
        <v>16</v>
      </c>
      <c r="AE1191" s="7"/>
      <c r="AF1191" s="31" t="s">
        <v>16</v>
      </c>
      <c r="AG1191" s="31" t="s">
        <v>16</v>
      </c>
      <c r="AH1191" s="31" t="s">
        <v>16</v>
      </c>
      <c r="AI1191" s="31" t="s">
        <v>16</v>
      </c>
      <c r="AJ1191" s="31" t="s">
        <v>16</v>
      </c>
      <c r="AK1191" s="31" t="s">
        <v>16</v>
      </c>
      <c r="AL1191" s="31" t="s">
        <v>16</v>
      </c>
      <c r="AM1191" s="31" t="s">
        <v>16</v>
      </c>
      <c r="AN1191" s="31" t="s">
        <v>16</v>
      </c>
      <c r="AO1191" s="31" t="s">
        <v>16</v>
      </c>
      <c r="AP1191" s="9" t="s">
        <v>16</v>
      </c>
      <c r="AQ1191" s="9" t="s">
        <v>16</v>
      </c>
      <c r="AR1191" s="9" t="s">
        <v>16</v>
      </c>
      <c r="AS1191" s="14"/>
      <c r="AT1191" s="14"/>
    </row>
    <row r="1192" spans="1:46" s="9" customFormat="1" hidden="1" x14ac:dyDescent="0.3">
      <c r="A1192" s="1" t="s">
        <v>2162</v>
      </c>
      <c r="B1192" s="48" t="s">
        <v>2163</v>
      </c>
      <c r="C1192" s="48" t="s">
        <v>11</v>
      </c>
      <c r="D1192" s="48" t="s">
        <v>12</v>
      </c>
      <c r="E1192" s="53" t="s">
        <v>227</v>
      </c>
      <c r="F1192" s="48" t="s">
        <v>490</v>
      </c>
      <c r="G1192" s="22" t="s">
        <v>5417</v>
      </c>
      <c r="H1192" s="66" t="s">
        <v>5452</v>
      </c>
      <c r="I1192" s="22" t="str">
        <f>_xlfn.XLOOKUP(B1192,[1]SITE!$B:$B,[1]SITE!$I:$I,"")</f>
        <v>INCIDENT</v>
      </c>
      <c r="J1192" s="29"/>
      <c r="K1192" s="15" t="str" cm="1">
        <f t="array" ref="K1192">IFERROR(_xlfn.IFS(
M1192="MPR ISSUE","PDH",
M1192="BSS Hardware Issue","BSS",
M1192="Sites strategiques, MLL, Pylone, etc.","ENVTECH",
M1192="AKTIVCO DEFAUT GE &amp; POWER Cabinet","AKTIVCO",
M1192="AKTIVCO Coupure ENEO &amp; Baisse de tension","AKTIVCO GRID ONLY",
M1192="Coupure ENEO &amp; Baisse de tension","IHS GRID ONLY",
M1192="Defaut GE &amp; POWER Cabinet","IHS",
M1192="Sharing","Partners",
M1192="Sites strategiques &amp; DataCenter","SST &amp; DC",
M1192="Exclu","Exclu",
M1192="SAT","SAT",
M1192="SPARE-ISSUE","SPARE-ISSUE",
M1192="Fiber CAmtel","TRANS_FO_CAMTEL",
M1192="Fiber AOF","Fiber AOF",
M1192="Projet OCM (HUAWEI)","TRAVAUX-HUAWEI",
M1192="Projet OCM (NOKIA)","TRAVAUX-NOKIA",
M1192="ACCESS-ISSUE","ACCESS-ISSUE",
M1192="Projet OCM (ZTE, NOKIA, autres projets)","TRAVAUX OCM",
M1192="No root CAuse","No root cause",
M1192="ODU HS","PDH",
M1192="IP &amp; VLAN","PDH",
M1192="Warehouse HUAWEI","SPARE-ISSUE",
M1192="SPARE-HS","SPARE-ISSUE",
M1192="Power Telco","BSS"
),"")</f>
        <v>IHS</v>
      </c>
      <c r="L1192" s="16" t="str" cm="1">
        <f t="array" ref="L1192">IFERROR(_xlfn.IFS(
M1192="MPR ISSUE","TX ISSUE",
M1192="BSS Hardware Issue","RAN ISSUE",
M1192="Sites strategiques, MLL, Pylone, etc.","ENVTECH",
M1192="AKTIVCO DEFAUT GE &amp; POWER Cabinet","POWER ISSUE",
M1192="AKTIVCO Coupure ENEO &amp; Baisse de tension","POWER ISSUE",
M1192="Coupure ENEO &amp; Baisse de tension","POWER ISSUE",
M1192="Defaut GE &amp; POWER Cabinet","POWER ISSUE",
M1192="Sharing","POWER ISSUE",
M1192="Sites strategiques &amp; DataCenter","POWER ISSUE",
M1192="Exclu","Exclu",
M1192="SAT","TX ISSUE",
M1192="SPARE-ISSUE","SPARE-ISSUE",
M1192="Fiber CAmtel","TX ISSUE",
M1192="Fiber AOF","TX ISSUE",
M1192="Projet OCM (HUAWEI)","TRAVAUX-HUAWEI",
M1192="Projet OCM (NOKIA)","TRAVAUX -NOKIA",
M1192="ACCESS-ISSUE","ACCESS-ISSUE",
M1192="Projet OCM (ZTE, NOKIA, autres projets)","TRAVAUX OCM",
M1192="No root CAuse","No root cause",
M1192="ODU HS","TX ISSUE",
M1192="IP &amp; VLAN","TX ISSUE",
M1192="Warehouse HUAWEI","SPARE-ISSUE",
M1192="SPARE-HS","SPARE-ISSUE",
M1192="Power Telco","RAN ISSUE"
),"")</f>
        <v>POWER ISSUE</v>
      </c>
      <c r="M1192" s="35" t="s">
        <v>5336</v>
      </c>
      <c r="N1192" s="17" t="str" cm="1">
        <f t="array" ref="N1192">IFERROR(_xlfn.IFS(
M1192="MPR ISSUE","ACTIVE",
M1192="BSS Hardware Issue","ACTIVE",
M1192="Sites strategiques, MLL, Pylone, etc.","PASSIVE",
M1192="AKTIVCO DEFAUT GE &amp; POWER Cabinet","PASSIVE",
M1192="AKTIVCO Coupure ENEO &amp; Baisse de tension","PASSIVE",
M1192="Coupure ENEO &amp; Baisse de tension","PASSIVE",
M1192="Defaut GE &amp; POWER Cabinet","PASSIVE",
M1192="Sharing","PASSIVE",
M1192="Sites strategiques &amp; DataCenter","PASSIVE",
M1192="Exclu","Exclu",
M1192="SAT","ACTIVE",
M1192="SPARE-ISSUE","SPARE-ISSUE",
M1192="Fiber CAmtel","ACTIVE",
M1192="Fiber AOF","ACTIVE",
M1192="Projet OCM (HUAWEI)","PLANNED WORKS",
M1192="Projet OCM (NOKIA)","PLANNED WORKS",
M1192="ACCESS-ISSUE","ACCESS-ISSUE",
M1192="Projet OCM (ZTE, NOKIA, autres projets)","PLANNED WORKS",
M1192="No root CAuse","No root cause",
M1192="ODU HS","ACTIVE",
M1192="IP &amp; VLAN","ACTIVE",
M1192="Warehouse HUAWEI","SPARE-ISSUE",
M1192="SPARE-HS","SPARE-ISSUE",
M1192="Power Telco","ACTIVE"
),"")</f>
        <v>PASSIVE</v>
      </c>
      <c r="O1192" s="56">
        <v>0</v>
      </c>
      <c r="P1192" s="56">
        <v>0</v>
      </c>
      <c r="Q1192" s="56">
        <v>0</v>
      </c>
      <c r="R1192" s="56">
        <v>0</v>
      </c>
      <c r="S1192" s="56">
        <v>0</v>
      </c>
      <c r="T1192" s="56">
        <v>0</v>
      </c>
      <c r="U1192" s="56">
        <v>1.4246660559935846</v>
      </c>
      <c r="V1192" s="14"/>
      <c r="W1192" s="14"/>
      <c r="X1192" s="14"/>
      <c r="Y1192" s="14"/>
      <c r="Z1192" s="14"/>
      <c r="AA1192" s="30" t="s">
        <v>16</v>
      </c>
      <c r="AB1192" s="7" t="s">
        <v>16</v>
      </c>
      <c r="AC1192" s="3"/>
      <c r="AD1192" s="3" t="s">
        <v>16</v>
      </c>
      <c r="AE1192" s="7"/>
      <c r="AF1192" s="31" t="s">
        <v>16</v>
      </c>
      <c r="AG1192" s="31" t="s">
        <v>16</v>
      </c>
      <c r="AH1192" s="31" t="s">
        <v>16</v>
      </c>
      <c r="AI1192" s="31" t="s">
        <v>16</v>
      </c>
      <c r="AJ1192" s="31" t="s">
        <v>16</v>
      </c>
      <c r="AK1192" s="31" t="s">
        <v>16</v>
      </c>
      <c r="AL1192" s="31" t="s">
        <v>16</v>
      </c>
      <c r="AM1192" s="31" t="s">
        <v>16</v>
      </c>
      <c r="AN1192" s="31" t="s">
        <v>16</v>
      </c>
      <c r="AO1192" s="31" t="s">
        <v>16</v>
      </c>
      <c r="AP1192" s="9" t="s">
        <v>16</v>
      </c>
      <c r="AQ1192" s="9" t="s">
        <v>16</v>
      </c>
      <c r="AR1192" s="9" t="s">
        <v>16</v>
      </c>
      <c r="AS1192" s="14"/>
      <c r="AT1192" s="14"/>
    </row>
    <row r="1193" spans="1:46" s="9" customFormat="1" hidden="1" x14ac:dyDescent="0.3">
      <c r="A1193" s="1" t="s">
        <v>3902</v>
      </c>
      <c r="B1193" s="48" t="s">
        <v>3903</v>
      </c>
      <c r="C1193" s="48" t="s">
        <v>11</v>
      </c>
      <c r="D1193" s="48" t="s">
        <v>67</v>
      </c>
      <c r="E1193" s="53" t="s">
        <v>56</v>
      </c>
      <c r="F1193" s="48" t="s">
        <v>3904</v>
      </c>
      <c r="G1193" s="46" t="s">
        <v>5418</v>
      </c>
      <c r="H1193" s="66" t="s">
        <v>5453</v>
      </c>
      <c r="I1193" s="22" t="str">
        <f>_xlfn.XLOOKUP(B1193,[1]SITE!$B:$B,[1]SITE!$I:$I,"")</f>
        <v>INCIDENT</v>
      </c>
      <c r="J1193" s="29"/>
      <c r="K1193" s="15" t="str" cm="1">
        <f t="array" ref="K1193">IFERROR(_xlfn.IFS(
M1193="MPR ISSUE","PDH",
M1193="BSS Hardware Issue","BSS",
M1193="Sites strategiques, MLL, Pylone, etc.","ENVTECH",
M1193="AKTIVCO DEFAUT GE &amp; POWER Cabinet","AKTIVCO",
M1193="AKTIVCO Coupure ENEO &amp; Baisse de tension","AKTIVCO GRID ONLY",
M1193="Coupure ENEO &amp; Baisse de tension","IHS GRID ONLY",
M1193="Defaut GE &amp; POWER Cabinet","IHS",
M1193="Sharing","Partners",
M1193="Sites strategiques &amp; DataCenter","SST &amp; DC",
M1193="Exclu","Exclu",
M1193="SAT","SAT",
M1193="SPARE-ISSUE","SPARE-ISSUE",
M1193="Fiber CAmtel","TRANS_FO_CAMTEL",
M1193="Fiber AOF","Fiber AOF",
M1193="Projet OCM (HUAWEI)","TRAVAUX-HUAWEI",
M1193="Projet OCM (NOKIA)","TRAVAUX-NOKIA",
M1193="ACCESS-ISSUE","ACCESS-ISSUE",
M1193="Projet OCM (ZTE, NOKIA, autres projets)","TRAVAUX OCM",
M1193="No root CAuse","No root cause",
M1193="ODU HS","PDH",
M1193="IP &amp; VLAN","PDH",
M1193="Warehouse HUAWEI","SPARE-ISSUE",
M1193="SPARE-HS","SPARE-ISSUE",
M1193="Power Telco","BSS"
),"")</f>
        <v>IHS</v>
      </c>
      <c r="L1193" s="16" t="str" cm="1">
        <f t="array" ref="L1193">IFERROR(_xlfn.IFS(
M1193="MPR ISSUE","TX ISSUE",
M1193="BSS Hardware Issue","RAN ISSUE",
M1193="Sites strategiques, MLL, Pylone, etc.","ENVTECH",
M1193="AKTIVCO DEFAUT GE &amp; POWER Cabinet","POWER ISSUE",
M1193="AKTIVCO Coupure ENEO &amp; Baisse de tension","POWER ISSUE",
M1193="Coupure ENEO &amp; Baisse de tension","POWER ISSUE",
M1193="Defaut GE &amp; POWER Cabinet","POWER ISSUE",
M1193="Sharing","POWER ISSUE",
M1193="Sites strategiques &amp; DataCenter","POWER ISSUE",
M1193="Exclu","Exclu",
M1193="SAT","TX ISSUE",
M1193="SPARE-ISSUE","SPARE-ISSUE",
M1193="Fiber CAmtel","TX ISSUE",
M1193="Fiber AOF","TX ISSUE",
M1193="Projet OCM (HUAWEI)","TRAVAUX-HUAWEI",
M1193="Projet OCM (NOKIA)","TRAVAUX -NOKIA",
M1193="ACCESS-ISSUE","ACCESS-ISSUE",
M1193="Projet OCM (ZTE, NOKIA, autres projets)","TRAVAUX OCM",
M1193="No root CAuse","No root cause",
M1193="ODU HS","TX ISSUE",
M1193="IP &amp; VLAN","TX ISSUE",
M1193="Warehouse HUAWEI","SPARE-ISSUE",
M1193="SPARE-HS","SPARE-ISSUE",
M1193="Power Telco","RAN ISSUE"
),"")</f>
        <v>POWER ISSUE</v>
      </c>
      <c r="M1193" s="28" t="s">
        <v>5336</v>
      </c>
      <c r="N1193" s="17" t="str" cm="1">
        <f t="array" ref="N1193">IFERROR(_xlfn.IFS(
M1193="MPR ISSUE","ACTIVE",
M1193="BSS Hardware Issue","ACTIVE",
M1193="Sites strategiques, MLL, Pylone, etc.","PASSIVE",
M1193="AKTIVCO DEFAUT GE &amp; POWER Cabinet","PASSIVE",
M1193="AKTIVCO Coupure ENEO &amp; Baisse de tension","PASSIVE",
M1193="Coupure ENEO &amp; Baisse de tension","PASSIVE",
M1193="Defaut GE &amp; POWER Cabinet","PASSIVE",
M1193="Sharing","PASSIVE",
M1193="Sites strategiques &amp; DataCenter","PASSIVE",
M1193="Exclu","Exclu",
M1193="SAT","ACTIVE",
M1193="SPARE-ISSUE","SPARE-ISSUE",
M1193="Fiber CAmtel","ACTIVE",
M1193="Fiber AOF","ACTIVE",
M1193="Projet OCM (HUAWEI)","PLANNED WORKS",
M1193="Projet OCM (NOKIA)","PLANNED WORKS",
M1193="ACCESS-ISSUE","ACCESS-ISSUE",
M1193="Projet OCM (ZTE, NOKIA, autres projets)","PLANNED WORKS",
M1193="No root CAuse","No root cause",
M1193="ODU HS","ACTIVE",
M1193="IP &amp; VLAN","ACTIVE",
M1193="Warehouse HUAWEI","SPARE-ISSUE",
M1193="SPARE-HS","SPARE-ISSUE",
M1193="Power Telco","ACTIVE"
),"")</f>
        <v>PASSIVE</v>
      </c>
      <c r="O1193" s="56">
        <v>0</v>
      </c>
      <c r="P1193" s="56">
        <v>0</v>
      </c>
      <c r="Q1193" s="56">
        <v>0</v>
      </c>
      <c r="R1193" s="56">
        <v>0</v>
      </c>
      <c r="S1193" s="56">
        <v>0</v>
      </c>
      <c r="T1193" s="56">
        <v>0</v>
      </c>
      <c r="U1193" s="56">
        <v>1.2045098492436501</v>
      </c>
      <c r="V1193" s="14"/>
      <c r="W1193" s="14"/>
      <c r="X1193" s="14"/>
      <c r="Y1193" s="14"/>
      <c r="Z1193" s="14"/>
      <c r="AA1193" s="30" t="s">
        <v>5780</v>
      </c>
      <c r="AB1193" s="7" t="s">
        <v>16</v>
      </c>
      <c r="AC1193" s="3"/>
      <c r="AD1193" s="3" t="s">
        <v>5780</v>
      </c>
      <c r="AE1193" s="7"/>
      <c r="AF1193" s="31" t="s">
        <v>16</v>
      </c>
      <c r="AG1193" s="31" t="s">
        <v>16</v>
      </c>
      <c r="AH1193" s="31" t="s">
        <v>16</v>
      </c>
      <c r="AI1193" s="31" t="s">
        <v>16</v>
      </c>
      <c r="AJ1193" s="31" t="s">
        <v>16</v>
      </c>
      <c r="AK1193" s="31" t="s">
        <v>16</v>
      </c>
      <c r="AL1193" s="31" t="s">
        <v>16</v>
      </c>
      <c r="AM1193" s="31" t="s">
        <v>16</v>
      </c>
      <c r="AN1193" s="31" t="s">
        <v>16</v>
      </c>
      <c r="AO1193" s="31" t="s">
        <v>16</v>
      </c>
      <c r="AP1193" s="9" t="s">
        <v>16</v>
      </c>
      <c r="AQ1193" s="9" t="s">
        <v>16</v>
      </c>
      <c r="AR1193" s="9" t="s">
        <v>16</v>
      </c>
      <c r="AS1193" s="14"/>
      <c r="AT1193" s="14"/>
    </row>
    <row r="1194" spans="1:46" s="9" customFormat="1" hidden="1" x14ac:dyDescent="0.3">
      <c r="A1194" s="1" t="s">
        <v>905</v>
      </c>
      <c r="B1194" s="48" t="s">
        <v>906</v>
      </c>
      <c r="C1194" s="48" t="s">
        <v>11</v>
      </c>
      <c r="D1194" s="48" t="s">
        <v>12</v>
      </c>
      <c r="E1194" s="53" t="s">
        <v>32</v>
      </c>
      <c r="F1194" s="48" t="s">
        <v>33</v>
      </c>
      <c r="G1194" s="22" t="s">
        <v>5417</v>
      </c>
      <c r="H1194" s="66" t="s">
        <v>5452</v>
      </c>
      <c r="I1194" s="22" t="str">
        <f>_xlfn.XLOOKUP(B1194,[1]SITE!$B:$B,[1]SITE!$I:$I,"")</f>
        <v>No impact</v>
      </c>
      <c r="J1194" s="29"/>
      <c r="K1194" s="15" t="str" cm="1">
        <f t="array" ref="K1194">IFERROR(_xlfn.IFS(
M1194="MPR ISSUE","PDH",
M1194="BSS Hardware Issue","BSS",
M1194="Sites strategiques, MLL, Pylone, etc.","ENVTECH",
M1194="AKTIVCO DEFAUT GE &amp; POWER Cabinet","AKTIVCO",
M1194="AKTIVCO Coupure ENEO &amp; Baisse de tension","AKTIVCO GRID ONLY",
M1194="Coupure ENEO &amp; Baisse de tension","IHS GRID ONLY",
M1194="Defaut GE &amp; POWER Cabinet","IHS",
M1194="Sharing","Partners",
M1194="Sites strategiques &amp; DataCenter","SST &amp; DC",
M1194="Exclu","Exclu",
M1194="SAT","SAT",
M1194="SPARE-ISSUE","SPARE-ISSUE",
M1194="Fiber CAmtel","TRANS_FO_CAMTEL",
M1194="Fiber AOF","Fiber AOF",
M1194="Projet OCM (HUAWEI)","TRAVAUX-HUAWEI",
M1194="Projet OCM (NOKIA)","TRAVAUX-NOKIA",
M1194="ACCESS-ISSUE","ACCESS-ISSUE",
M1194="Projet OCM (ZTE, NOKIA, autres projets)","TRAVAUX OCM",
M1194="No root CAuse","No root cause",
M1194="ODU HS","PDH",
M1194="IP &amp; VLAN","PDH",
M1194="Warehouse HUAWEI","SPARE-ISSUE",
M1194="SPARE-HS","SPARE-ISSUE",
M1194="Power Telco","BSS"
),"")</f>
        <v>No root cause</v>
      </c>
      <c r="L1194" s="16" t="str" cm="1">
        <f t="array" ref="L1194">IFERROR(_xlfn.IFS(
M1194="MPR ISSUE","TX ISSUE",
M1194="BSS Hardware Issue","RAN ISSUE",
M1194="Sites strategiques, MLL, Pylone, etc.","ENVTECH",
M1194="AKTIVCO DEFAUT GE &amp; POWER Cabinet","POWER ISSUE",
M1194="AKTIVCO Coupure ENEO &amp; Baisse de tension","POWER ISSUE",
M1194="Coupure ENEO &amp; Baisse de tension","POWER ISSUE",
M1194="Defaut GE &amp; POWER Cabinet","POWER ISSUE",
M1194="Sharing","POWER ISSUE",
M1194="Sites strategiques &amp; DataCenter","POWER ISSUE",
M1194="Exclu","Exclu",
M1194="SAT","TX ISSUE",
M1194="SPARE-ISSUE","SPARE-ISSUE",
M1194="Fiber CAmtel","TX ISSUE",
M1194="Fiber AOF","TX ISSUE",
M1194="Projet OCM (HUAWEI)","TRAVAUX-HUAWEI",
M1194="Projet OCM (NOKIA)","TRAVAUX -NOKIA",
M1194="ACCESS-ISSUE","ACCESS-ISSUE",
M1194="Projet OCM (ZTE, NOKIA, autres projets)","TRAVAUX OCM",
M1194="No root CAuse","No root cause",
M1194="ODU HS","TX ISSUE",
M1194="IP &amp; VLAN","TX ISSUE",
M1194="Warehouse HUAWEI","SPARE-ISSUE",
M1194="SPARE-HS","SPARE-ISSUE",
M1194="Power Telco","RAN ISSUE"
),"")</f>
        <v>No root cause</v>
      </c>
      <c r="M1194" s="28" t="s">
        <v>5403</v>
      </c>
      <c r="N1194" s="17" t="str" cm="1">
        <f t="array" ref="N1194">IFERROR(_xlfn.IFS(
M1194="MPR ISSUE","ACTIVE",
M1194="BSS Hardware Issue","ACTIVE",
M1194="Sites strategiques, MLL, Pylone, etc.","PASSIVE",
M1194="AKTIVCO DEFAUT GE &amp; POWER Cabinet","PASSIVE",
M1194="AKTIVCO Coupure ENEO &amp; Baisse de tension","PASSIVE",
M1194="Coupure ENEO &amp; Baisse de tension","PASSIVE",
M1194="Defaut GE &amp; POWER Cabinet","PASSIVE",
M1194="Sharing","PASSIVE",
M1194="Sites strategiques &amp; DataCenter","PASSIVE",
M1194="Exclu","Exclu",
M1194="SAT","ACTIVE",
M1194="SPARE-ISSUE","SPARE-ISSUE",
M1194="Fiber CAmtel","ACTIVE",
M1194="Fiber AOF","ACTIVE",
M1194="Projet OCM (HUAWEI)","PLANNED WORKS",
M1194="Projet OCM (NOKIA)","PLANNED WORKS",
M1194="ACCESS-ISSUE","ACCESS-ISSUE",
M1194="Projet OCM (ZTE, NOKIA, autres projets)","PLANNED WORKS",
M1194="No root CAuse","No root cause",
M1194="ODU HS","ACTIVE",
M1194="IP &amp; VLAN","ACTIVE",
M1194="Warehouse HUAWEI","SPARE-ISSUE",
M1194="SPARE-HS","SPARE-ISSUE",
M1194="Power Telco","ACTIVE"
),"")</f>
        <v>No root cause</v>
      </c>
      <c r="O1194" s="56">
        <v>0</v>
      </c>
      <c r="P1194" s="56">
        <v>0</v>
      </c>
      <c r="Q1194" s="56">
        <v>0</v>
      </c>
      <c r="R1194" s="56">
        <v>1.675980144564011</v>
      </c>
      <c r="S1194" s="56">
        <v>0</v>
      </c>
      <c r="T1194" s="56">
        <v>0</v>
      </c>
      <c r="U1194" s="56">
        <v>0</v>
      </c>
      <c r="V1194" s="14"/>
      <c r="W1194" s="14"/>
      <c r="X1194" s="14"/>
      <c r="Y1194" s="14"/>
      <c r="Z1194" s="14"/>
      <c r="AA1194" s="30" t="s">
        <v>16</v>
      </c>
      <c r="AB1194" s="7" t="s">
        <v>16</v>
      </c>
      <c r="AC1194" s="3"/>
      <c r="AD1194" s="3" t="s">
        <v>16</v>
      </c>
      <c r="AE1194" s="7"/>
      <c r="AF1194" s="31" t="s">
        <v>16</v>
      </c>
      <c r="AG1194" s="31" t="s">
        <v>16</v>
      </c>
      <c r="AH1194" s="31" t="s">
        <v>16</v>
      </c>
      <c r="AI1194" s="31" t="s">
        <v>16</v>
      </c>
      <c r="AJ1194" s="31" t="s">
        <v>16</v>
      </c>
      <c r="AK1194" s="31" t="s">
        <v>16</v>
      </c>
      <c r="AL1194" s="31" t="s">
        <v>16</v>
      </c>
      <c r="AM1194" s="31" t="s">
        <v>16</v>
      </c>
      <c r="AN1194" s="31" t="s">
        <v>16</v>
      </c>
      <c r="AO1194" s="31" t="s">
        <v>16</v>
      </c>
      <c r="AP1194" s="9" t="s">
        <v>16</v>
      </c>
      <c r="AQ1194" s="9" t="s">
        <v>16</v>
      </c>
      <c r="AR1194" s="9" t="s">
        <v>16</v>
      </c>
      <c r="AS1194" s="14"/>
      <c r="AT1194" s="14"/>
    </row>
    <row r="1195" spans="1:46" s="9" customFormat="1" hidden="1" x14ac:dyDescent="0.3">
      <c r="A1195" s="1" t="s">
        <v>3374</v>
      </c>
      <c r="B1195" s="48" t="s">
        <v>3375</v>
      </c>
      <c r="C1195" s="48" t="s">
        <v>11</v>
      </c>
      <c r="D1195" s="48" t="s">
        <v>155</v>
      </c>
      <c r="E1195" s="53" t="s">
        <v>56</v>
      </c>
      <c r="F1195" s="48" t="s">
        <v>3376</v>
      </c>
      <c r="G1195" s="46" t="s">
        <v>5418</v>
      </c>
      <c r="H1195" s="66" t="s">
        <v>5453</v>
      </c>
      <c r="I1195" s="22" t="str">
        <f>_xlfn.XLOOKUP(B1195,[1]SITE!$B:$B,[1]SITE!$I:$I,"")</f>
        <v>No impact</v>
      </c>
      <c r="J1195" s="29"/>
      <c r="K1195" s="15" t="str" cm="1">
        <f t="array" ref="K1195">IFERROR(_xlfn.IFS(
M1195="MPR ISSUE","PDH",
M1195="BSS Hardware Issue","BSS",
M1195="Sites strategiques, MLL, Pylone, etc.","ENVTECH",
M1195="AKTIVCO DEFAUT GE &amp; POWER Cabinet","AKTIVCO",
M1195="AKTIVCO Coupure ENEO &amp; Baisse de tension","AKTIVCO GRID ONLY",
M1195="Coupure ENEO &amp; Baisse de tension","IHS GRID ONLY",
M1195="Defaut GE &amp; POWER Cabinet","IHS",
M1195="Sharing","Partners",
M1195="Sites strategiques &amp; DataCenter","SST &amp; DC",
M1195="Exclu","Exclu",
M1195="SAT","SAT",
M1195="SPARE-ISSUE","SPARE-ISSUE",
M1195="Fiber CAmtel","TRANS_FO_CAMTEL",
M1195="Fiber AOF","Fiber AOF",
M1195="Projet OCM (HUAWEI)","TRAVAUX-HUAWEI",
M1195="Projet OCM (NOKIA)","TRAVAUX-NOKIA",
M1195="ACCESS-ISSUE","ACCESS-ISSUE",
M1195="Projet OCM (ZTE, NOKIA, autres projets)","TRAVAUX OCM",
M1195="No root CAuse","No root cause",
M1195="ODU HS","PDH",
M1195="IP &amp; VLAN","PDH",
M1195="Warehouse HUAWEI","SPARE-ISSUE",
M1195="SPARE-HS","SPARE-ISSUE",
M1195="Power Telco","BSS"
),"")</f>
        <v>No root cause</v>
      </c>
      <c r="L1195" s="16" t="str" cm="1">
        <f t="array" ref="L1195">IFERROR(_xlfn.IFS(
M1195="MPR ISSUE","TX ISSUE",
M1195="BSS Hardware Issue","RAN ISSUE",
M1195="Sites strategiques, MLL, Pylone, etc.","ENVTECH",
M1195="AKTIVCO DEFAUT GE &amp; POWER Cabinet","POWER ISSUE",
M1195="AKTIVCO Coupure ENEO &amp; Baisse de tension","POWER ISSUE",
M1195="Coupure ENEO &amp; Baisse de tension","POWER ISSUE",
M1195="Defaut GE &amp; POWER Cabinet","POWER ISSUE",
M1195="Sharing","POWER ISSUE",
M1195="Sites strategiques &amp; DataCenter","POWER ISSUE",
M1195="Exclu","Exclu",
M1195="SAT","TX ISSUE",
M1195="SPARE-ISSUE","SPARE-ISSUE",
M1195="Fiber CAmtel","TX ISSUE",
M1195="Fiber AOF","TX ISSUE",
M1195="Projet OCM (HUAWEI)","TRAVAUX-HUAWEI",
M1195="Projet OCM (NOKIA)","TRAVAUX -NOKIA",
M1195="ACCESS-ISSUE","ACCESS-ISSUE",
M1195="Projet OCM (ZTE, NOKIA, autres projets)","TRAVAUX OCM",
M1195="No root CAuse","No root cause",
M1195="ODU HS","TX ISSUE",
M1195="IP &amp; VLAN","TX ISSUE",
M1195="Warehouse HUAWEI","SPARE-ISSUE",
M1195="SPARE-HS","SPARE-ISSUE",
M1195="Power Telco","RAN ISSUE"
),"")</f>
        <v>No root cause</v>
      </c>
      <c r="M1195" s="44" t="s">
        <v>5403</v>
      </c>
      <c r="N1195" s="17" t="str" cm="1">
        <f t="array" ref="N1195">IFERROR(_xlfn.IFS(
M1195="MPR ISSUE","ACTIVE",
M1195="BSS Hardware Issue","ACTIVE",
M1195="Sites strategiques, MLL, Pylone, etc.","PASSIVE",
M1195="AKTIVCO DEFAUT GE &amp; POWER Cabinet","PASSIVE",
M1195="AKTIVCO Coupure ENEO &amp; Baisse de tension","PASSIVE",
M1195="Coupure ENEO &amp; Baisse de tension","PASSIVE",
M1195="Defaut GE &amp; POWER Cabinet","PASSIVE",
M1195="Sharing","PASSIVE",
M1195="Sites strategiques &amp; DataCenter","PASSIVE",
M1195="Exclu","Exclu",
M1195="SAT","ACTIVE",
M1195="SPARE-ISSUE","SPARE-ISSUE",
M1195="Fiber CAmtel","ACTIVE",
M1195="Fiber AOF","ACTIVE",
M1195="Projet OCM (HUAWEI)","PLANNED WORKS",
M1195="Projet OCM (NOKIA)","PLANNED WORKS",
M1195="ACCESS-ISSUE","ACCESS-ISSUE",
M1195="Projet OCM (ZTE, NOKIA, autres projets)","PLANNED WORKS",
M1195="No root CAuse","No root cause",
M1195="ODU HS","ACTIVE",
M1195="IP &amp; VLAN","ACTIVE",
M1195="Warehouse HUAWEI","SPARE-ISSUE",
M1195="SPARE-HS","SPARE-ISSUE",
M1195="Power Telco","ACTIVE"
),"")</f>
        <v>No root cause</v>
      </c>
      <c r="O1195" s="56">
        <v>0</v>
      </c>
      <c r="P1195" s="56">
        <v>1.1778285720808259</v>
      </c>
      <c r="Q1195" s="56">
        <v>0</v>
      </c>
      <c r="R1195" s="56">
        <v>0</v>
      </c>
      <c r="S1195" s="56">
        <v>0</v>
      </c>
      <c r="T1195" s="56">
        <v>0</v>
      </c>
      <c r="U1195" s="56">
        <v>0</v>
      </c>
      <c r="V1195" s="14"/>
      <c r="W1195" s="14"/>
      <c r="X1195" s="14"/>
      <c r="Y1195" s="14"/>
      <c r="Z1195" s="14"/>
      <c r="AA1195" s="30" t="s">
        <v>16</v>
      </c>
      <c r="AB1195" s="7" t="s">
        <v>16</v>
      </c>
      <c r="AC1195" s="3"/>
      <c r="AD1195" s="3" t="s">
        <v>16</v>
      </c>
      <c r="AE1195" s="7"/>
      <c r="AF1195" s="31" t="s">
        <v>16</v>
      </c>
      <c r="AG1195" s="31" t="s">
        <v>16</v>
      </c>
      <c r="AH1195" s="31" t="s">
        <v>16</v>
      </c>
      <c r="AI1195" s="31" t="s">
        <v>16</v>
      </c>
      <c r="AJ1195" s="31" t="s">
        <v>16</v>
      </c>
      <c r="AK1195" s="31" t="s">
        <v>16</v>
      </c>
      <c r="AL1195" s="31" t="s">
        <v>16</v>
      </c>
      <c r="AM1195" s="31" t="s">
        <v>16</v>
      </c>
      <c r="AN1195" s="31" t="s">
        <v>16</v>
      </c>
      <c r="AO1195" s="31" t="s">
        <v>16</v>
      </c>
      <c r="AP1195" s="9" t="s">
        <v>16</v>
      </c>
      <c r="AQ1195" s="9" t="s">
        <v>16</v>
      </c>
      <c r="AR1195" s="9" t="s">
        <v>16</v>
      </c>
      <c r="AS1195" s="14"/>
      <c r="AT1195" s="14"/>
    </row>
    <row r="1196" spans="1:46" s="9" customFormat="1" hidden="1" x14ac:dyDescent="0.3">
      <c r="A1196" s="1" t="s">
        <v>3811</v>
      </c>
      <c r="B1196" s="48" t="s">
        <v>3812</v>
      </c>
      <c r="C1196" s="48" t="s">
        <v>11</v>
      </c>
      <c r="D1196" s="48" t="s">
        <v>67</v>
      </c>
      <c r="E1196" s="53" t="s">
        <v>56</v>
      </c>
      <c r="F1196" s="48" t="s">
        <v>3811</v>
      </c>
      <c r="G1196" s="46" t="s">
        <v>5418</v>
      </c>
      <c r="H1196" s="66" t="s">
        <v>5453</v>
      </c>
      <c r="I1196" s="22" t="str">
        <f>_xlfn.XLOOKUP(B1196,[1]SITE!$B:$B,[1]SITE!$I:$I,"")</f>
        <v>No impact</v>
      </c>
      <c r="J1196" s="29"/>
      <c r="K1196" s="15" t="str" cm="1">
        <f t="array" ref="K1196">IFERROR(_xlfn.IFS(
M1196="MPR ISSUE","PDH",
M1196="BSS Hardware Issue","BSS",
M1196="Sites strategiques, MLL, Pylone, etc.","ENVTECH",
M1196="AKTIVCO DEFAUT GE &amp; POWER Cabinet","AKTIVCO",
M1196="AKTIVCO Coupure ENEO &amp; Baisse de tension","AKTIVCO GRID ONLY",
M1196="Coupure ENEO &amp; Baisse de tension","IHS GRID ONLY",
M1196="Defaut GE &amp; POWER Cabinet","IHS",
M1196="Sharing","Partners",
M1196="Sites strategiques &amp; DataCenter","SST &amp; DC",
M1196="Exclu","Exclu",
M1196="SAT","SAT",
M1196="SPARE-ISSUE","SPARE-ISSUE",
M1196="Fiber CAmtel","TRANS_FO_CAMTEL",
M1196="Fiber AOF","Fiber AOF",
M1196="Projet OCM (HUAWEI)","TRAVAUX-HUAWEI",
M1196="Projet OCM (NOKIA)","TRAVAUX-NOKIA",
M1196="ACCESS-ISSUE","ACCESS-ISSUE",
M1196="Projet OCM (ZTE, NOKIA, autres projets)","TRAVAUX OCM",
M1196="No root CAuse","No root cause",
M1196="ODU HS","PDH",
M1196="IP &amp; VLAN","PDH",
M1196="Warehouse HUAWEI","SPARE-ISSUE",
M1196="SPARE-HS","SPARE-ISSUE",
M1196="Power Telco","BSS"
),"")</f>
        <v>No root cause</v>
      </c>
      <c r="L1196" s="16" t="str" cm="1">
        <f t="array" ref="L1196">IFERROR(_xlfn.IFS(
M1196="MPR ISSUE","TX ISSUE",
M1196="BSS Hardware Issue","RAN ISSUE",
M1196="Sites strategiques, MLL, Pylone, etc.","ENVTECH",
M1196="AKTIVCO DEFAUT GE &amp; POWER Cabinet","POWER ISSUE",
M1196="AKTIVCO Coupure ENEO &amp; Baisse de tension","POWER ISSUE",
M1196="Coupure ENEO &amp; Baisse de tension","POWER ISSUE",
M1196="Defaut GE &amp; POWER Cabinet","POWER ISSUE",
M1196="Sharing","POWER ISSUE",
M1196="Sites strategiques &amp; DataCenter","POWER ISSUE",
M1196="Exclu","Exclu",
M1196="SAT","TX ISSUE",
M1196="SPARE-ISSUE","SPARE-ISSUE",
M1196="Fiber CAmtel","TX ISSUE",
M1196="Fiber AOF","TX ISSUE",
M1196="Projet OCM (HUAWEI)","TRAVAUX-HUAWEI",
M1196="Projet OCM (NOKIA)","TRAVAUX -NOKIA",
M1196="ACCESS-ISSUE","ACCESS-ISSUE",
M1196="Projet OCM (ZTE, NOKIA, autres projets)","TRAVAUX OCM",
M1196="No root CAuse","No root cause",
M1196="ODU HS","TX ISSUE",
M1196="IP &amp; VLAN","TX ISSUE",
M1196="Warehouse HUAWEI","SPARE-ISSUE",
M1196="SPARE-HS","SPARE-ISSUE",
M1196="Power Telco","RAN ISSUE"
),"")</f>
        <v>No root cause</v>
      </c>
      <c r="M1196" s="28" t="s">
        <v>5403</v>
      </c>
      <c r="N1196" s="17" t="str" cm="1">
        <f t="array" ref="N1196">IFERROR(_xlfn.IFS(
M1196="MPR ISSUE","ACTIVE",
M1196="BSS Hardware Issue","ACTIVE",
M1196="Sites strategiques, MLL, Pylone, etc.","PASSIVE",
M1196="AKTIVCO DEFAUT GE &amp; POWER Cabinet","PASSIVE",
M1196="AKTIVCO Coupure ENEO &amp; Baisse de tension","PASSIVE",
M1196="Coupure ENEO &amp; Baisse de tension","PASSIVE",
M1196="Defaut GE &amp; POWER Cabinet","PASSIVE",
M1196="Sharing","PASSIVE",
M1196="Sites strategiques &amp; DataCenter","PASSIVE",
M1196="Exclu","Exclu",
M1196="SAT","ACTIVE",
M1196="SPARE-ISSUE","SPARE-ISSUE",
M1196="Fiber CAmtel","ACTIVE",
M1196="Fiber AOF","ACTIVE",
M1196="Projet OCM (HUAWEI)","PLANNED WORKS",
M1196="Projet OCM (NOKIA)","PLANNED WORKS",
M1196="ACCESS-ISSUE","ACCESS-ISSUE",
M1196="Projet OCM (ZTE, NOKIA, autres projets)","PLANNED WORKS",
M1196="No root CAuse","No root cause",
M1196="ODU HS","ACTIVE",
M1196="IP &amp; VLAN","ACTIVE",
M1196="Warehouse HUAWEI","SPARE-ISSUE",
M1196="SPARE-HS","SPARE-ISSUE",
M1196="Power Telco","ACTIVE"
),"")</f>
        <v>No root cause</v>
      </c>
      <c r="O1196" s="56">
        <v>0</v>
      </c>
      <c r="P1196" s="56">
        <v>0</v>
      </c>
      <c r="Q1196" s="56">
        <v>0</v>
      </c>
      <c r="R1196" s="56">
        <v>0</v>
      </c>
      <c r="S1196" s="56">
        <v>0</v>
      </c>
      <c r="T1196" s="56">
        <v>0</v>
      </c>
      <c r="U1196" s="56">
        <v>0</v>
      </c>
      <c r="V1196" s="14"/>
      <c r="W1196" s="14"/>
      <c r="X1196" s="14"/>
      <c r="Y1196" s="14"/>
      <c r="Z1196" s="14"/>
      <c r="AA1196" s="30" t="s">
        <v>16</v>
      </c>
      <c r="AB1196" s="7" t="s">
        <v>16</v>
      </c>
      <c r="AC1196" s="3"/>
      <c r="AD1196" s="3" t="s">
        <v>16</v>
      </c>
      <c r="AE1196" s="7"/>
      <c r="AF1196" s="31" t="s">
        <v>16</v>
      </c>
      <c r="AG1196" s="31" t="s">
        <v>16</v>
      </c>
      <c r="AH1196" s="31" t="s">
        <v>16</v>
      </c>
      <c r="AI1196" s="31" t="s">
        <v>16</v>
      </c>
      <c r="AJ1196" s="31" t="s">
        <v>16</v>
      </c>
      <c r="AK1196" s="31" t="s">
        <v>16</v>
      </c>
      <c r="AL1196" s="31" t="s">
        <v>16</v>
      </c>
      <c r="AM1196" s="31" t="s">
        <v>16</v>
      </c>
      <c r="AN1196" s="31" t="s">
        <v>16</v>
      </c>
      <c r="AO1196" s="31" t="s">
        <v>16</v>
      </c>
      <c r="AP1196" s="9" t="s">
        <v>16</v>
      </c>
      <c r="AQ1196" s="9" t="s">
        <v>16</v>
      </c>
      <c r="AR1196" s="9" t="s">
        <v>16</v>
      </c>
      <c r="AS1196" s="14"/>
      <c r="AT1196" s="14"/>
    </row>
    <row r="1197" spans="1:46" s="9" customFormat="1" hidden="1" x14ac:dyDescent="0.3">
      <c r="A1197" s="1" t="s">
        <v>2084</v>
      </c>
      <c r="B1197" s="48" t="s">
        <v>3365</v>
      </c>
      <c r="C1197" s="48" t="s">
        <v>11</v>
      </c>
      <c r="D1197" s="48" t="s">
        <v>12</v>
      </c>
      <c r="E1197" s="53" t="s">
        <v>56</v>
      </c>
      <c r="F1197" s="48" t="s">
        <v>2084</v>
      </c>
      <c r="G1197" s="46" t="s">
        <v>5418</v>
      </c>
      <c r="H1197" s="66" t="s">
        <v>5453</v>
      </c>
      <c r="I1197" s="22" t="str">
        <f>_xlfn.XLOOKUP(B1197,[1]SITE!$B:$B,[1]SITE!$I:$I,"")</f>
        <v>No impact</v>
      </c>
      <c r="J1197" s="29"/>
      <c r="K1197" s="15" t="str" cm="1">
        <f t="array" ref="K1197">IFERROR(_xlfn.IFS(
M1197="MPR ISSUE","PDH",
M1197="BSS Hardware Issue","BSS",
M1197="Sites strategiques, MLL, Pylone, etc.","ENVTECH",
M1197="AKTIVCO DEFAUT GE &amp; POWER Cabinet","AKTIVCO",
M1197="AKTIVCO Coupure ENEO &amp; Baisse de tension","AKTIVCO GRID ONLY",
M1197="Coupure ENEO &amp; Baisse de tension","IHS GRID ONLY",
M1197="Defaut GE &amp; POWER Cabinet","IHS",
M1197="Sharing","Partners",
M1197="Sites strategiques &amp; DataCenter","SST &amp; DC",
M1197="Exclu","Exclu",
M1197="SAT","SAT",
M1197="SPARE-ISSUE","SPARE-ISSUE",
M1197="Fiber CAmtel","TRANS_FO_CAMTEL",
M1197="Fiber AOF","Fiber AOF",
M1197="Projet OCM (HUAWEI)","TRAVAUX-HUAWEI",
M1197="Projet OCM (NOKIA)","TRAVAUX-NOKIA",
M1197="ACCESS-ISSUE","ACCESS-ISSUE",
M1197="Projet OCM (ZTE, NOKIA, autres projets)","TRAVAUX OCM",
M1197="No root CAuse","No root cause",
M1197="ODU HS","PDH",
M1197="IP &amp; VLAN","PDH",
M1197="Warehouse HUAWEI","SPARE-ISSUE",
M1197="SPARE-HS","SPARE-ISSUE",
M1197="Power Telco","BSS"
),"")</f>
        <v>No root cause</v>
      </c>
      <c r="L1197" s="16" t="str" cm="1">
        <f t="array" ref="L1197">IFERROR(_xlfn.IFS(
M1197="MPR ISSUE","TX ISSUE",
M1197="BSS Hardware Issue","RAN ISSUE",
M1197="Sites strategiques, MLL, Pylone, etc.","ENVTECH",
M1197="AKTIVCO DEFAUT GE &amp; POWER Cabinet","POWER ISSUE",
M1197="AKTIVCO Coupure ENEO &amp; Baisse de tension","POWER ISSUE",
M1197="Coupure ENEO &amp; Baisse de tension","POWER ISSUE",
M1197="Defaut GE &amp; POWER Cabinet","POWER ISSUE",
M1197="Sharing","POWER ISSUE",
M1197="Sites strategiques &amp; DataCenter","POWER ISSUE",
M1197="Exclu","Exclu",
M1197="SAT","TX ISSUE",
M1197="SPARE-ISSUE","SPARE-ISSUE",
M1197="Fiber CAmtel","TX ISSUE",
M1197="Fiber AOF","TX ISSUE",
M1197="Projet OCM (HUAWEI)","TRAVAUX-HUAWEI",
M1197="Projet OCM (NOKIA)","TRAVAUX -NOKIA",
M1197="ACCESS-ISSUE","ACCESS-ISSUE",
M1197="Projet OCM (ZTE, NOKIA, autres projets)","TRAVAUX OCM",
M1197="No root CAuse","No root cause",
M1197="ODU HS","TX ISSUE",
M1197="IP &amp; VLAN","TX ISSUE",
M1197="Warehouse HUAWEI","SPARE-ISSUE",
M1197="SPARE-HS","SPARE-ISSUE",
M1197="Power Telco","RAN ISSUE"
),"")</f>
        <v>No root cause</v>
      </c>
      <c r="M1197" s="28" t="s">
        <v>5403</v>
      </c>
      <c r="N1197" s="17" t="str" cm="1">
        <f t="array" ref="N1197">IFERROR(_xlfn.IFS(
M1197="MPR ISSUE","ACTIVE",
M1197="BSS Hardware Issue","ACTIVE",
M1197="Sites strategiques, MLL, Pylone, etc.","PASSIVE",
M1197="AKTIVCO DEFAUT GE &amp; POWER Cabinet","PASSIVE",
M1197="AKTIVCO Coupure ENEO &amp; Baisse de tension","PASSIVE",
M1197="Coupure ENEO &amp; Baisse de tension","PASSIVE",
M1197="Defaut GE &amp; POWER Cabinet","PASSIVE",
M1197="Sharing","PASSIVE",
M1197="Sites strategiques &amp; DataCenter","PASSIVE",
M1197="Exclu","Exclu",
M1197="SAT","ACTIVE",
M1197="SPARE-ISSUE","SPARE-ISSUE",
M1197="Fiber CAmtel","ACTIVE",
M1197="Fiber AOF","ACTIVE",
M1197="Projet OCM (HUAWEI)","PLANNED WORKS",
M1197="Projet OCM (NOKIA)","PLANNED WORKS",
M1197="ACCESS-ISSUE","ACCESS-ISSUE",
M1197="Projet OCM (ZTE, NOKIA, autres projets)","PLANNED WORKS",
M1197="No root CAuse","No root cause",
M1197="ODU HS","ACTIVE",
M1197="IP &amp; VLAN","ACTIVE",
M1197="Warehouse HUAWEI","SPARE-ISSUE",
M1197="SPARE-HS","SPARE-ISSUE",
M1197="Power Telco","ACTIVE"
),"")</f>
        <v>No root cause</v>
      </c>
      <c r="O1197" s="56">
        <v>0</v>
      </c>
      <c r="P1197" s="56">
        <v>0</v>
      </c>
      <c r="Q1197" s="56">
        <v>0</v>
      </c>
      <c r="R1197" s="56">
        <v>0</v>
      </c>
      <c r="S1197" s="56">
        <v>0</v>
      </c>
      <c r="T1197" s="56">
        <v>0</v>
      </c>
      <c r="U1197" s="56">
        <v>0</v>
      </c>
      <c r="V1197" s="14"/>
      <c r="W1197" s="14"/>
      <c r="X1197" s="14"/>
      <c r="Y1197" s="14"/>
      <c r="Z1197" s="14"/>
      <c r="AA1197" s="30" t="s">
        <v>16</v>
      </c>
      <c r="AB1197" s="7" t="s">
        <v>16</v>
      </c>
      <c r="AC1197" s="3"/>
      <c r="AD1197" s="3" t="s">
        <v>16</v>
      </c>
      <c r="AE1197" s="7"/>
      <c r="AF1197" s="31" t="s">
        <v>16</v>
      </c>
      <c r="AG1197" s="31" t="s">
        <v>16</v>
      </c>
      <c r="AH1197" s="31" t="s">
        <v>16</v>
      </c>
      <c r="AI1197" s="31" t="s">
        <v>16</v>
      </c>
      <c r="AJ1197" s="31" t="s">
        <v>16</v>
      </c>
      <c r="AK1197" s="31" t="s">
        <v>16</v>
      </c>
      <c r="AL1197" s="31" t="s">
        <v>16</v>
      </c>
      <c r="AM1197" s="31" t="s">
        <v>16</v>
      </c>
      <c r="AN1197" s="31" t="s">
        <v>16</v>
      </c>
      <c r="AO1197" s="31" t="s">
        <v>16</v>
      </c>
      <c r="AP1197" s="9" t="s">
        <v>16</v>
      </c>
      <c r="AQ1197" s="9" t="s">
        <v>16</v>
      </c>
      <c r="AR1197" s="9" t="s">
        <v>16</v>
      </c>
      <c r="AS1197" s="14"/>
      <c r="AT1197" s="14"/>
    </row>
    <row r="1198" spans="1:46" s="9" customFormat="1" hidden="1" x14ac:dyDescent="0.3">
      <c r="A1198" s="1" t="s">
        <v>546</v>
      </c>
      <c r="B1198" s="48" t="s">
        <v>547</v>
      </c>
      <c r="C1198" s="48" t="s">
        <v>11</v>
      </c>
      <c r="D1198" s="48" t="s">
        <v>12</v>
      </c>
      <c r="E1198" s="53" t="s">
        <v>32</v>
      </c>
      <c r="F1198" s="48" t="s">
        <v>33</v>
      </c>
      <c r="G1198" s="22" t="s">
        <v>5417</v>
      </c>
      <c r="H1198" s="66" t="s">
        <v>5452</v>
      </c>
      <c r="I1198" s="22" t="str">
        <f>_xlfn.XLOOKUP(B1198,[1]SITE!$B:$B,[1]SITE!$I:$I,"")</f>
        <v>No impact</v>
      </c>
      <c r="J1198" s="29"/>
      <c r="K1198" s="15" t="str" cm="1">
        <f t="array" ref="K1198">IFERROR(_xlfn.IFS(
M1198="MPR ISSUE","PDH",
M1198="BSS Hardware Issue","BSS",
M1198="Sites strategiques, MLL, Pylone, etc.","ENVTECH",
M1198="AKTIVCO DEFAUT GE &amp; POWER Cabinet","AKTIVCO",
M1198="AKTIVCO Coupure ENEO &amp; Baisse de tension","AKTIVCO GRID ONLY",
M1198="Coupure ENEO &amp; Baisse de tension","IHS GRID ONLY",
M1198="Defaut GE &amp; POWER Cabinet","IHS",
M1198="Sharing","Partners",
M1198="Sites strategiques &amp; DataCenter","SST &amp; DC",
M1198="Exclu","Exclu",
M1198="SAT","SAT",
M1198="SPARE-ISSUE","SPARE-ISSUE",
M1198="Fiber CAmtel","TRANS_FO_CAMTEL",
M1198="Fiber AOF","Fiber AOF",
M1198="Projet OCM (HUAWEI)","TRAVAUX-HUAWEI",
M1198="Projet OCM (NOKIA)","TRAVAUX-NOKIA",
M1198="ACCESS-ISSUE","ACCESS-ISSUE",
M1198="Projet OCM (ZTE, NOKIA, autres projets)","TRAVAUX OCM",
M1198="No root CAuse","No root cause",
M1198="ODU HS","PDH",
M1198="IP &amp; VLAN","PDH",
M1198="Warehouse HUAWEI","SPARE-ISSUE",
M1198="SPARE-HS","SPARE-ISSUE",
M1198="Power Telco","BSS"
),"")</f>
        <v>SPARE-ISSUE</v>
      </c>
      <c r="L1198" s="16" t="str" cm="1">
        <f t="array" ref="L1198">IFERROR(_xlfn.IFS(
M1198="MPR ISSUE","TX ISSUE",
M1198="BSS Hardware Issue","RAN ISSUE",
M1198="Sites strategiques, MLL, Pylone, etc.","ENVTECH",
M1198="AKTIVCO DEFAUT GE &amp; POWER Cabinet","POWER ISSUE",
M1198="AKTIVCO Coupure ENEO &amp; Baisse de tension","POWER ISSUE",
M1198="Coupure ENEO &amp; Baisse de tension","POWER ISSUE",
M1198="Defaut GE &amp; POWER Cabinet","POWER ISSUE",
M1198="Sharing","POWER ISSUE",
M1198="Sites strategiques &amp; DataCenter","POWER ISSUE",
M1198="Exclu","Exclu",
M1198="SAT","TX ISSUE",
M1198="SPARE-ISSUE","SPARE-ISSUE",
M1198="Fiber CAmtel","TX ISSUE",
M1198="Fiber AOF","TX ISSUE",
M1198="Projet OCM (HUAWEI)","TRAVAUX-HUAWEI",
M1198="Projet OCM (NOKIA)","TRAVAUX -NOKIA",
M1198="ACCESS-ISSUE","ACCESS-ISSUE",
M1198="Projet OCM (ZTE, NOKIA, autres projets)","TRAVAUX OCM",
M1198="No root CAuse","No root cause",
M1198="ODU HS","TX ISSUE",
M1198="IP &amp; VLAN","TX ISSUE",
M1198="Warehouse HUAWEI","SPARE-ISSUE",
M1198="SPARE-HS","SPARE-ISSUE",
M1198="Power Telco","RAN ISSUE"
),"")</f>
        <v>SPARE-ISSUE</v>
      </c>
      <c r="M1198" s="28" t="s">
        <v>5342</v>
      </c>
      <c r="N1198" s="17" t="str" cm="1">
        <f t="array" ref="N1198">IFERROR(_xlfn.IFS(
M1198="MPR ISSUE","ACTIVE",
M1198="BSS Hardware Issue","ACTIVE",
M1198="Sites strategiques, MLL, Pylone, etc.","PASSIVE",
M1198="AKTIVCO DEFAUT GE &amp; POWER Cabinet","PASSIVE",
M1198="AKTIVCO Coupure ENEO &amp; Baisse de tension","PASSIVE",
M1198="Coupure ENEO &amp; Baisse de tension","PASSIVE",
M1198="Defaut GE &amp; POWER Cabinet","PASSIVE",
M1198="Sharing","PASSIVE",
M1198="Sites strategiques &amp; DataCenter","PASSIVE",
M1198="Exclu","Exclu",
M1198="SAT","ACTIVE",
M1198="SPARE-ISSUE","SPARE-ISSUE",
M1198="Fiber CAmtel","ACTIVE",
M1198="Fiber AOF","ACTIVE",
M1198="Projet OCM (HUAWEI)","PLANNED WORKS",
M1198="Projet OCM (NOKIA)","PLANNED WORKS",
M1198="ACCESS-ISSUE","ACCESS-ISSUE",
M1198="Projet OCM (ZTE, NOKIA, autres projets)","PLANNED WORKS",
M1198="No root CAuse","No root cause",
M1198="ODU HS","ACTIVE",
M1198="IP &amp; VLAN","ACTIVE",
M1198="Warehouse HUAWEI","SPARE-ISSUE",
M1198="SPARE-HS","SPARE-ISSUE",
M1198="Power Telco","ACTIVE"
),"")</f>
        <v>SPARE-ISSUE</v>
      </c>
      <c r="O1198" s="56">
        <v>0</v>
      </c>
      <c r="P1198" s="56">
        <v>0</v>
      </c>
      <c r="Q1198" s="56">
        <v>0</v>
      </c>
      <c r="R1198" s="56">
        <v>1.0565143693658992</v>
      </c>
      <c r="S1198" s="56">
        <v>0</v>
      </c>
      <c r="T1198" s="56">
        <v>0</v>
      </c>
      <c r="U1198" s="56">
        <v>0</v>
      </c>
      <c r="V1198" s="14"/>
      <c r="W1198" s="14"/>
      <c r="X1198" s="14"/>
      <c r="Y1198" s="14"/>
      <c r="Z1198" s="14"/>
      <c r="AA1198" s="30" t="s">
        <v>16</v>
      </c>
      <c r="AB1198" s="7" t="s">
        <v>16</v>
      </c>
      <c r="AC1198" s="3"/>
      <c r="AD1198" s="3" t="s">
        <v>16</v>
      </c>
      <c r="AE1198" s="7"/>
      <c r="AF1198" s="31" t="s">
        <v>16</v>
      </c>
      <c r="AG1198" s="31" t="s">
        <v>16</v>
      </c>
      <c r="AH1198" s="31" t="s">
        <v>16</v>
      </c>
      <c r="AI1198" s="31" t="s">
        <v>16</v>
      </c>
      <c r="AJ1198" s="31" t="s">
        <v>16</v>
      </c>
      <c r="AK1198" s="31" t="s">
        <v>16</v>
      </c>
      <c r="AL1198" s="31" t="s">
        <v>16</v>
      </c>
      <c r="AM1198" s="31" t="s">
        <v>16</v>
      </c>
      <c r="AN1198" s="31" t="s">
        <v>16</v>
      </c>
      <c r="AO1198" s="31" t="s">
        <v>16</v>
      </c>
      <c r="AP1198" s="9" t="s">
        <v>16</v>
      </c>
      <c r="AQ1198" s="9" t="s">
        <v>16</v>
      </c>
      <c r="AR1198" s="9" t="s">
        <v>16</v>
      </c>
      <c r="AS1198" s="14"/>
      <c r="AT1198" s="14"/>
    </row>
    <row r="1199" spans="1:46" s="9" customFormat="1" hidden="1" x14ac:dyDescent="0.3">
      <c r="A1199" s="1" t="s">
        <v>4715</v>
      </c>
      <c r="B1199" s="48" t="s">
        <v>4716</v>
      </c>
      <c r="C1199" s="48" t="s">
        <v>22</v>
      </c>
      <c r="D1199" s="48" t="s">
        <v>90</v>
      </c>
      <c r="E1199" s="53" t="s">
        <v>70</v>
      </c>
      <c r="F1199" s="48" t="s">
        <v>503</v>
      </c>
      <c r="G1199" s="22" t="s">
        <v>5417</v>
      </c>
      <c r="H1199" s="66" t="s">
        <v>5452</v>
      </c>
      <c r="I1199" s="22" t="str">
        <f>_xlfn.XLOOKUP(B1199,[1]SITE!$B:$B,[1]SITE!$I:$I,"")</f>
        <v>No impact</v>
      </c>
      <c r="J1199" s="29"/>
      <c r="K1199" s="15" t="str" cm="1">
        <f t="array" ref="K1199">IFERROR(_xlfn.IFS(
M1199="MPR ISSUE","PDH",
M1199="BSS Hardware Issue","BSS",
M1199="Sites strategiques, MLL, Pylone, etc.","ENVTECH",
M1199="AKTIVCO DEFAUT GE &amp; POWER Cabinet","AKTIVCO",
M1199="AKTIVCO Coupure ENEO &amp; Baisse de tension","AKTIVCO GRID ONLY",
M1199="Coupure ENEO &amp; Baisse de tension","IHS GRID ONLY",
M1199="Defaut GE &amp; POWER Cabinet","IHS",
M1199="Sharing","Partners",
M1199="Sites strategiques &amp; DataCenter","SST &amp; DC",
M1199="Exclu","Exclu",
M1199="SAT","SAT",
M1199="SPARE-ISSUE","SPARE-ISSUE",
M1199="Fiber CAmtel","TRANS_FO_CAMTEL",
M1199="Fiber AOF","Fiber AOF",
M1199="Projet OCM (HUAWEI)","TRAVAUX-HUAWEI",
M1199="Projet OCM (NOKIA)","TRAVAUX-NOKIA",
M1199="ACCESS-ISSUE","ACCESS-ISSUE",
M1199="Projet OCM (ZTE, NOKIA, autres projets)","TRAVAUX OCM",
M1199="No root CAuse","No root cause",
M1199="ODU HS","PDH",
M1199="IP &amp; VLAN","PDH",
M1199="Warehouse HUAWEI","SPARE-ISSUE",
M1199="SPARE-HS","SPARE-ISSUE",
M1199="Power Telco","BSS"
),"")</f>
        <v>No root cause</v>
      </c>
      <c r="L1199" s="16" t="str" cm="1">
        <f t="array" ref="L1199">IFERROR(_xlfn.IFS(
M1199="MPR ISSUE","TX ISSUE",
M1199="BSS Hardware Issue","RAN ISSUE",
M1199="Sites strategiques, MLL, Pylone, etc.","ENVTECH",
M1199="AKTIVCO DEFAUT GE &amp; POWER Cabinet","POWER ISSUE",
M1199="AKTIVCO Coupure ENEO &amp; Baisse de tension","POWER ISSUE",
M1199="Coupure ENEO &amp; Baisse de tension","POWER ISSUE",
M1199="Defaut GE &amp; POWER Cabinet","POWER ISSUE",
M1199="Sharing","POWER ISSUE",
M1199="Sites strategiques &amp; DataCenter","POWER ISSUE",
M1199="Exclu","Exclu",
M1199="SAT","TX ISSUE",
M1199="SPARE-ISSUE","SPARE-ISSUE",
M1199="Fiber CAmtel","TX ISSUE",
M1199="Fiber AOF","TX ISSUE",
M1199="Projet OCM (HUAWEI)","TRAVAUX-HUAWEI",
M1199="Projet OCM (NOKIA)","TRAVAUX -NOKIA",
M1199="ACCESS-ISSUE","ACCESS-ISSUE",
M1199="Projet OCM (ZTE, NOKIA, autres projets)","TRAVAUX OCM",
M1199="No root CAuse","No root cause",
M1199="ODU HS","TX ISSUE",
M1199="IP &amp; VLAN","TX ISSUE",
M1199="Warehouse HUAWEI","SPARE-ISSUE",
M1199="SPARE-HS","SPARE-ISSUE",
M1199="Power Telco","RAN ISSUE"
),"")</f>
        <v>No root cause</v>
      </c>
      <c r="M1199" s="28" t="s">
        <v>5403</v>
      </c>
      <c r="N1199" s="17" t="str" cm="1">
        <f t="array" ref="N1199">IFERROR(_xlfn.IFS(
M1199="MPR ISSUE","ACTIVE",
M1199="BSS Hardware Issue","ACTIVE",
M1199="Sites strategiques, MLL, Pylone, etc.","PASSIVE",
M1199="AKTIVCO DEFAUT GE &amp; POWER Cabinet","PASSIVE",
M1199="AKTIVCO Coupure ENEO &amp; Baisse de tension","PASSIVE",
M1199="Coupure ENEO &amp; Baisse de tension","PASSIVE",
M1199="Defaut GE &amp; POWER Cabinet","PASSIVE",
M1199="Sharing","PASSIVE",
M1199="Sites strategiques &amp; DataCenter","PASSIVE",
M1199="Exclu","Exclu",
M1199="SAT","ACTIVE",
M1199="SPARE-ISSUE","SPARE-ISSUE",
M1199="Fiber CAmtel","ACTIVE",
M1199="Fiber AOF","ACTIVE",
M1199="Projet OCM (HUAWEI)","PLANNED WORKS",
M1199="Projet OCM (NOKIA)","PLANNED WORKS",
M1199="ACCESS-ISSUE","ACCESS-ISSUE",
M1199="Projet OCM (ZTE, NOKIA, autres projets)","PLANNED WORKS",
M1199="No root CAuse","No root cause",
M1199="ODU HS","ACTIVE",
M1199="IP &amp; VLAN","ACTIVE",
M1199="Warehouse HUAWEI","SPARE-ISSUE",
M1199="SPARE-HS","SPARE-ISSUE",
M1199="Power Telco","ACTIVE"
),"")</f>
        <v>No root cause</v>
      </c>
      <c r="O1199" s="56">
        <v>2.371369848159278</v>
      </c>
      <c r="P1199" s="56">
        <v>0</v>
      </c>
      <c r="Q1199" s="56">
        <v>11.029034080694455</v>
      </c>
      <c r="R1199" s="56">
        <v>13.398584750865359</v>
      </c>
      <c r="S1199" s="56">
        <v>0</v>
      </c>
      <c r="T1199" s="56">
        <v>0</v>
      </c>
      <c r="U1199" s="56">
        <v>0</v>
      </c>
      <c r="V1199" s="14"/>
      <c r="W1199" s="14"/>
      <c r="X1199" s="14"/>
      <c r="Y1199" s="14"/>
      <c r="Z1199" s="14"/>
      <c r="AA1199" s="30" t="s">
        <v>16</v>
      </c>
      <c r="AB1199" s="7" t="s">
        <v>16</v>
      </c>
      <c r="AC1199" s="3"/>
      <c r="AD1199" s="3" t="s">
        <v>16</v>
      </c>
      <c r="AE1199" s="7"/>
      <c r="AF1199" s="31" t="s">
        <v>16</v>
      </c>
      <c r="AG1199" s="31" t="s">
        <v>16</v>
      </c>
      <c r="AH1199" s="31" t="s">
        <v>16</v>
      </c>
      <c r="AI1199" s="31" t="s">
        <v>16</v>
      </c>
      <c r="AJ1199" s="31" t="s">
        <v>16</v>
      </c>
      <c r="AK1199" s="31" t="s">
        <v>16</v>
      </c>
      <c r="AL1199" s="31" t="s">
        <v>16</v>
      </c>
      <c r="AM1199" s="31" t="s">
        <v>16</v>
      </c>
      <c r="AN1199" s="31" t="s">
        <v>16</v>
      </c>
      <c r="AO1199" s="31" t="s">
        <v>16</v>
      </c>
      <c r="AP1199" s="9" t="s">
        <v>16</v>
      </c>
      <c r="AQ1199" s="9" t="s">
        <v>16</v>
      </c>
      <c r="AR1199" s="9" t="s">
        <v>16</v>
      </c>
      <c r="AS1199" s="14"/>
      <c r="AT1199" s="14"/>
    </row>
    <row r="1200" spans="1:46" s="9" customFormat="1" hidden="1" x14ac:dyDescent="0.3">
      <c r="A1200" s="1" t="s">
        <v>1672</v>
      </c>
      <c r="B1200" s="48" t="s">
        <v>1673</v>
      </c>
      <c r="C1200" s="48" t="s">
        <v>11</v>
      </c>
      <c r="D1200" s="48" t="s">
        <v>12</v>
      </c>
      <c r="E1200" s="53" t="s">
        <v>32</v>
      </c>
      <c r="F1200" s="48" t="s">
        <v>33</v>
      </c>
      <c r="G1200" s="22" t="s">
        <v>5417</v>
      </c>
      <c r="H1200" s="66" t="s">
        <v>5452</v>
      </c>
      <c r="I1200" s="22" t="str">
        <f>_xlfn.XLOOKUP(B1200,[1]SITE!$B:$B,[1]SITE!$I:$I,"")</f>
        <v>No impact</v>
      </c>
      <c r="J1200" s="29"/>
      <c r="K1200" s="15" t="str" cm="1">
        <f t="array" ref="K1200">IFERROR(_xlfn.IFS(
M1200="MPR ISSUE","PDH",
M1200="BSS Hardware Issue","BSS",
M1200="Sites strategiques, MLL, Pylone, etc.","ENVTECH",
M1200="AKTIVCO DEFAUT GE &amp; POWER Cabinet","AKTIVCO",
M1200="AKTIVCO Coupure ENEO &amp; Baisse de tension","AKTIVCO GRID ONLY",
M1200="Coupure ENEO &amp; Baisse de tension","IHS GRID ONLY",
M1200="Defaut GE &amp; POWER Cabinet","IHS",
M1200="Sharing","Partners",
M1200="Sites strategiques &amp; DataCenter","SST &amp; DC",
M1200="Exclu","Exclu",
M1200="SAT","SAT",
M1200="SPARE-ISSUE","SPARE-ISSUE",
M1200="Fiber CAmtel","TRANS_FO_CAMTEL",
M1200="Fiber AOF","Fiber AOF",
M1200="Projet OCM (HUAWEI)","TRAVAUX-HUAWEI",
M1200="Projet OCM (NOKIA)","TRAVAUX-NOKIA",
M1200="ACCESS-ISSUE","ACCESS-ISSUE",
M1200="Projet OCM (ZTE, NOKIA, autres projets)","TRAVAUX OCM",
M1200="No root CAuse","No root cause",
M1200="ODU HS","PDH",
M1200="IP &amp; VLAN","PDH",
M1200="Warehouse HUAWEI","SPARE-ISSUE",
M1200="SPARE-HS","SPARE-ISSUE",
M1200="Power Telco","BSS"
),"")</f>
        <v>No root cause</v>
      </c>
      <c r="L1200" s="16" t="str" cm="1">
        <f t="array" ref="L1200">IFERROR(_xlfn.IFS(
M1200="MPR ISSUE","TX ISSUE",
M1200="BSS Hardware Issue","RAN ISSUE",
M1200="Sites strategiques, MLL, Pylone, etc.","ENVTECH",
M1200="AKTIVCO DEFAUT GE &amp; POWER Cabinet","POWER ISSUE",
M1200="AKTIVCO Coupure ENEO &amp; Baisse de tension","POWER ISSUE",
M1200="Coupure ENEO &amp; Baisse de tension","POWER ISSUE",
M1200="Defaut GE &amp; POWER Cabinet","POWER ISSUE",
M1200="Sharing","POWER ISSUE",
M1200="Sites strategiques &amp; DataCenter","POWER ISSUE",
M1200="Exclu","Exclu",
M1200="SAT","TX ISSUE",
M1200="SPARE-ISSUE","SPARE-ISSUE",
M1200="Fiber CAmtel","TX ISSUE",
M1200="Fiber AOF","TX ISSUE",
M1200="Projet OCM (HUAWEI)","TRAVAUX-HUAWEI",
M1200="Projet OCM (NOKIA)","TRAVAUX -NOKIA",
M1200="ACCESS-ISSUE","ACCESS-ISSUE",
M1200="Projet OCM (ZTE, NOKIA, autres projets)","TRAVAUX OCM",
M1200="No root CAuse","No root cause",
M1200="ODU HS","TX ISSUE",
M1200="IP &amp; VLAN","TX ISSUE",
M1200="Warehouse HUAWEI","SPARE-ISSUE",
M1200="SPARE-HS","SPARE-ISSUE",
M1200="Power Telco","RAN ISSUE"
),"")</f>
        <v>No root cause</v>
      </c>
      <c r="M1200" s="28" t="s">
        <v>5403</v>
      </c>
      <c r="N1200" s="17" t="str" cm="1">
        <f t="array" ref="N1200">IFERROR(_xlfn.IFS(
M1200="MPR ISSUE","ACTIVE",
M1200="BSS Hardware Issue","ACTIVE",
M1200="Sites strategiques, MLL, Pylone, etc.","PASSIVE",
M1200="AKTIVCO DEFAUT GE &amp; POWER Cabinet","PASSIVE",
M1200="AKTIVCO Coupure ENEO &amp; Baisse de tension","PASSIVE",
M1200="Coupure ENEO &amp; Baisse de tension","PASSIVE",
M1200="Defaut GE &amp; POWER Cabinet","PASSIVE",
M1200="Sharing","PASSIVE",
M1200="Sites strategiques &amp; DataCenter","PASSIVE",
M1200="Exclu","Exclu",
M1200="SAT","ACTIVE",
M1200="SPARE-ISSUE","SPARE-ISSUE",
M1200="Fiber CAmtel","ACTIVE",
M1200="Fiber AOF","ACTIVE",
M1200="Projet OCM (HUAWEI)","PLANNED WORKS",
M1200="Projet OCM (NOKIA)","PLANNED WORKS",
M1200="ACCESS-ISSUE","ACCESS-ISSUE",
M1200="Projet OCM (ZTE, NOKIA, autres projets)","PLANNED WORKS",
M1200="No root CAuse","No root cause",
M1200="ODU HS","ACTIVE",
M1200="IP &amp; VLAN","ACTIVE",
M1200="Warehouse HUAWEI","SPARE-ISSUE",
M1200="SPARE-HS","SPARE-ISSUE",
M1200="Power Telco","ACTIVE"
),"")</f>
        <v>No root cause</v>
      </c>
      <c r="O1200" s="56">
        <v>0</v>
      </c>
      <c r="P1200" s="56">
        <v>0</v>
      </c>
      <c r="Q1200" s="56">
        <v>0</v>
      </c>
      <c r="R1200" s="56">
        <v>0</v>
      </c>
      <c r="S1200" s="56">
        <v>0</v>
      </c>
      <c r="T1200" s="56">
        <v>0</v>
      </c>
      <c r="U1200" s="56">
        <v>0</v>
      </c>
      <c r="V1200" s="14"/>
      <c r="W1200" s="14"/>
      <c r="X1200" s="14"/>
      <c r="Y1200" s="14"/>
      <c r="Z1200" s="14"/>
      <c r="AA1200" s="30" t="s">
        <v>16</v>
      </c>
      <c r="AB1200" s="7" t="s">
        <v>16</v>
      </c>
      <c r="AC1200" s="3"/>
      <c r="AD1200" s="3" t="s">
        <v>16</v>
      </c>
      <c r="AE1200" s="7"/>
      <c r="AF1200" s="31" t="s">
        <v>16</v>
      </c>
      <c r="AG1200" s="31" t="s">
        <v>16</v>
      </c>
      <c r="AH1200" s="31" t="s">
        <v>16</v>
      </c>
      <c r="AI1200" s="31" t="s">
        <v>16</v>
      </c>
      <c r="AJ1200" s="31" t="s">
        <v>16</v>
      </c>
      <c r="AK1200" s="31" t="s">
        <v>16</v>
      </c>
      <c r="AL1200" s="31" t="s">
        <v>16</v>
      </c>
      <c r="AM1200" s="31" t="s">
        <v>16</v>
      </c>
      <c r="AN1200" s="31" t="s">
        <v>16</v>
      </c>
      <c r="AO1200" s="31" t="s">
        <v>16</v>
      </c>
      <c r="AP1200" s="9" t="s">
        <v>16</v>
      </c>
      <c r="AQ1200" s="9" t="s">
        <v>16</v>
      </c>
      <c r="AR1200" s="9" t="s">
        <v>16</v>
      </c>
      <c r="AS1200" s="14"/>
      <c r="AT1200" s="14"/>
    </row>
    <row r="1201" spans="1:46" s="9" customFormat="1" hidden="1" x14ac:dyDescent="0.3">
      <c r="A1201" s="1" t="s">
        <v>2826</v>
      </c>
      <c r="B1201" s="48" t="s">
        <v>2827</v>
      </c>
      <c r="C1201" s="48" t="s">
        <v>11</v>
      </c>
      <c r="D1201" s="48" t="s">
        <v>12</v>
      </c>
      <c r="E1201" s="53" t="s">
        <v>38</v>
      </c>
      <c r="F1201" s="48" t="s">
        <v>39</v>
      </c>
      <c r="G1201" s="22" t="s">
        <v>5417</v>
      </c>
      <c r="H1201" s="66" t="s">
        <v>5452</v>
      </c>
      <c r="I1201" s="22" t="str">
        <f>_xlfn.XLOOKUP(B1201,[1]SITE!$B:$B,[1]SITE!$I:$I,"")</f>
        <v>No impact</v>
      </c>
      <c r="J1201" s="29"/>
      <c r="K1201" s="15" t="str" cm="1">
        <f t="array" ref="K1201">IFERROR(_xlfn.IFS(
M1201="MPR ISSUE","PDH",
M1201="BSS Hardware Issue","BSS",
M1201="Sites strategiques, MLL, Pylone, etc.","ENVTECH",
M1201="AKTIVCO DEFAUT GE &amp; POWER Cabinet","AKTIVCO",
M1201="AKTIVCO Coupure ENEO &amp; Baisse de tension","AKTIVCO GRID ONLY",
M1201="Coupure ENEO &amp; Baisse de tension","IHS GRID ONLY",
M1201="Defaut GE &amp; POWER Cabinet","IHS",
M1201="Sharing","Partners",
M1201="Sites strategiques &amp; DataCenter","SST &amp; DC",
M1201="Exclu","Exclu",
M1201="SAT","SAT",
M1201="SPARE-ISSUE","SPARE-ISSUE",
M1201="Fiber CAmtel","TRANS_FO_CAMTEL",
M1201="Fiber AOF","Fiber AOF",
M1201="Projet OCM (HUAWEI)","TRAVAUX-HUAWEI",
M1201="Projet OCM (NOKIA)","TRAVAUX-NOKIA",
M1201="ACCESS-ISSUE","ACCESS-ISSUE",
M1201="Projet OCM (ZTE, NOKIA, autres projets)","TRAVAUX OCM",
M1201="No root CAuse","No root cause",
M1201="ODU HS","PDH",
M1201="IP &amp; VLAN","PDH",
M1201="Warehouse HUAWEI","SPARE-ISSUE",
M1201="SPARE-HS","SPARE-ISSUE",
M1201="Power Telco","BSS"
),"")</f>
        <v>No root cause</v>
      </c>
      <c r="L1201" s="16" t="str" cm="1">
        <f t="array" ref="L1201">IFERROR(_xlfn.IFS(
M1201="MPR ISSUE","TX ISSUE",
M1201="BSS Hardware Issue","RAN ISSUE",
M1201="Sites strategiques, MLL, Pylone, etc.","ENVTECH",
M1201="AKTIVCO DEFAUT GE &amp; POWER Cabinet","POWER ISSUE",
M1201="AKTIVCO Coupure ENEO &amp; Baisse de tension","POWER ISSUE",
M1201="Coupure ENEO &amp; Baisse de tension","POWER ISSUE",
M1201="Defaut GE &amp; POWER Cabinet","POWER ISSUE",
M1201="Sharing","POWER ISSUE",
M1201="Sites strategiques &amp; DataCenter","POWER ISSUE",
M1201="Exclu","Exclu",
M1201="SAT","TX ISSUE",
M1201="SPARE-ISSUE","SPARE-ISSUE",
M1201="Fiber CAmtel","TX ISSUE",
M1201="Fiber AOF","TX ISSUE",
M1201="Projet OCM (HUAWEI)","TRAVAUX-HUAWEI",
M1201="Projet OCM (NOKIA)","TRAVAUX -NOKIA",
M1201="ACCESS-ISSUE","ACCESS-ISSUE",
M1201="Projet OCM (ZTE, NOKIA, autres projets)","TRAVAUX OCM",
M1201="No root CAuse","No root cause",
M1201="ODU HS","TX ISSUE",
M1201="IP &amp; VLAN","TX ISSUE",
M1201="Warehouse HUAWEI","SPARE-ISSUE",
M1201="SPARE-HS","SPARE-ISSUE",
M1201="Power Telco","RAN ISSUE"
),"")</f>
        <v>No root cause</v>
      </c>
      <c r="M1201" s="28" t="s">
        <v>5403</v>
      </c>
      <c r="N1201" s="17" t="str" cm="1">
        <f t="array" ref="N1201">IFERROR(_xlfn.IFS(
M1201="MPR ISSUE","ACTIVE",
M1201="BSS Hardware Issue","ACTIVE",
M1201="Sites strategiques, MLL, Pylone, etc.","PASSIVE",
M1201="AKTIVCO DEFAUT GE &amp; POWER Cabinet","PASSIVE",
M1201="AKTIVCO Coupure ENEO &amp; Baisse de tension","PASSIVE",
M1201="Coupure ENEO &amp; Baisse de tension","PASSIVE",
M1201="Defaut GE &amp; POWER Cabinet","PASSIVE",
M1201="Sharing","PASSIVE",
M1201="Sites strategiques &amp; DataCenter","PASSIVE",
M1201="Exclu","Exclu",
M1201="SAT","ACTIVE",
M1201="SPARE-ISSUE","SPARE-ISSUE",
M1201="Fiber CAmtel","ACTIVE",
M1201="Fiber AOF","ACTIVE",
M1201="Projet OCM (HUAWEI)","PLANNED WORKS",
M1201="Projet OCM (NOKIA)","PLANNED WORKS",
M1201="ACCESS-ISSUE","ACCESS-ISSUE",
M1201="Projet OCM (ZTE, NOKIA, autres projets)","PLANNED WORKS",
M1201="No root CAuse","No root cause",
M1201="ODU HS","ACTIVE",
M1201="IP &amp; VLAN","ACTIVE",
M1201="Warehouse HUAWEI","SPARE-ISSUE",
M1201="SPARE-HS","SPARE-ISSUE",
M1201="Power Telco","ACTIVE"
),"")</f>
        <v>No root cause</v>
      </c>
      <c r="O1201" s="56">
        <v>0</v>
      </c>
      <c r="P1201" s="56">
        <v>0</v>
      </c>
      <c r="Q1201" s="56">
        <v>0</v>
      </c>
      <c r="R1201" s="56">
        <v>0</v>
      </c>
      <c r="S1201" s="56">
        <v>0</v>
      </c>
      <c r="T1201" s="56">
        <v>0</v>
      </c>
      <c r="U1201" s="56">
        <v>0</v>
      </c>
      <c r="V1201" s="14"/>
      <c r="W1201" s="14"/>
      <c r="X1201" s="14"/>
      <c r="Y1201" s="14"/>
      <c r="Z1201" s="14"/>
      <c r="AA1201" s="30" t="s">
        <v>16</v>
      </c>
      <c r="AB1201" s="7" t="s">
        <v>16</v>
      </c>
      <c r="AC1201" s="3"/>
      <c r="AD1201" s="3" t="s">
        <v>16</v>
      </c>
      <c r="AE1201" s="7"/>
      <c r="AF1201" s="31" t="s">
        <v>16</v>
      </c>
      <c r="AG1201" s="31" t="s">
        <v>16</v>
      </c>
      <c r="AH1201" s="31" t="s">
        <v>16</v>
      </c>
      <c r="AI1201" s="31" t="s">
        <v>16</v>
      </c>
      <c r="AJ1201" s="31" t="s">
        <v>16</v>
      </c>
      <c r="AK1201" s="31" t="s">
        <v>16</v>
      </c>
      <c r="AL1201" s="31" t="s">
        <v>16</v>
      </c>
      <c r="AM1201" s="31" t="s">
        <v>16</v>
      </c>
      <c r="AN1201" s="31" t="s">
        <v>16</v>
      </c>
      <c r="AO1201" s="31" t="s">
        <v>16</v>
      </c>
      <c r="AP1201" s="9" t="s">
        <v>16</v>
      </c>
      <c r="AQ1201" s="9" t="s">
        <v>16</v>
      </c>
      <c r="AR1201" s="9" t="s">
        <v>16</v>
      </c>
      <c r="AS1201" s="14"/>
      <c r="AT1201" s="14"/>
    </row>
    <row r="1202" spans="1:46" s="9" customFormat="1" hidden="1" x14ac:dyDescent="0.3">
      <c r="A1202" s="1" t="s">
        <v>3135</v>
      </c>
      <c r="B1202" s="1" t="s">
        <v>3136</v>
      </c>
      <c r="C1202" s="1" t="s">
        <v>22</v>
      </c>
      <c r="D1202" s="1" t="s">
        <v>31</v>
      </c>
      <c r="E1202" s="53" t="s">
        <v>103</v>
      </c>
      <c r="F1202" s="1" t="s">
        <v>300</v>
      </c>
      <c r="G1202" s="46" t="s">
        <v>5418</v>
      </c>
      <c r="H1202" s="66" t="s">
        <v>5452</v>
      </c>
      <c r="I1202" s="22" t="str">
        <f>_xlfn.XLOOKUP(B1202,[1]SITE!$B:$B,[1]SITE!$I:$I,"")</f>
        <v>No impact</v>
      </c>
      <c r="J1202" s="29"/>
      <c r="K1202" s="15" t="str" cm="1">
        <f t="array" ref="K1202">IFERROR(_xlfn.IFS(
M1202="MPR ISSUE","PDH",
M1202="BSS Hardware Issue","BSS",
M1202="Sites strategiques, MLL, Pylone, etc.","ENVTECH",
M1202="AKTIVCO DEFAUT GE &amp; POWER Cabinet","AKTIVCO",
M1202="AKTIVCO Coupure ENEO &amp; Baisse de tension","AKTIVCO GRID ONLY",
M1202="Coupure ENEO &amp; Baisse de tension","IHS GRID ONLY",
M1202="Defaut GE &amp; POWER Cabinet","IHS",
M1202="Sharing","Partners",
M1202="Sites strategiques &amp; DataCenter","SST &amp; DC",
M1202="Exclu","Exclu",
M1202="SAT","SAT",
M1202="SPARE-ISSUE","SPARE-ISSUE",
M1202="Fiber CAmtel","TRANS_FO_CAMTEL",
M1202="Fiber AOF","Fiber AOF",
M1202="Projet OCM (HUAWEI)","TRAVAUX-HUAWEI",
M1202="Projet OCM (NOKIA)","TRAVAUX-NOKIA",
M1202="ACCESS-ISSUE","ACCESS-ISSUE",
M1202="Projet OCM (ZTE, NOKIA, autres projets)","TRAVAUX OCM",
M1202="No root CAuse","No root cause",
M1202="ODU HS","PDH",
M1202="IP &amp; VLAN","PDH",
M1202="Warehouse HUAWEI","SPARE-ISSUE",
M1202="SPARE-HS","SPARE-ISSUE",
M1202="Power Telco","BSS"
),"")</f>
        <v>No root cause</v>
      </c>
      <c r="L1202" s="16" t="str" cm="1">
        <f t="array" ref="L1202">IFERROR(_xlfn.IFS(
M1202="MPR ISSUE","TX ISSUE",
M1202="BSS Hardware Issue","RAN ISSUE",
M1202="Sites strategiques, MLL, Pylone, etc.","ENVTECH",
M1202="AKTIVCO DEFAUT GE &amp; POWER Cabinet","POWER ISSUE",
M1202="AKTIVCO Coupure ENEO &amp; Baisse de tension","POWER ISSUE",
M1202="Coupure ENEO &amp; Baisse de tension","POWER ISSUE",
M1202="Defaut GE &amp; POWER Cabinet","POWER ISSUE",
M1202="Sharing","POWER ISSUE",
M1202="Sites strategiques &amp; DataCenter","POWER ISSUE",
M1202="Exclu","Exclu",
M1202="SAT","TX ISSUE",
M1202="SPARE-ISSUE","SPARE-ISSUE",
M1202="Fiber CAmtel","TX ISSUE",
M1202="Fiber AOF","TX ISSUE",
M1202="Projet OCM (HUAWEI)","TRAVAUX-HUAWEI",
M1202="Projet OCM (NOKIA)","TRAVAUX -NOKIA",
M1202="ACCESS-ISSUE","ACCESS-ISSUE",
M1202="Projet OCM (ZTE, NOKIA, autres projets)","TRAVAUX OCM",
M1202="No root CAuse","No root cause",
M1202="ODU HS","TX ISSUE",
M1202="IP &amp; VLAN","TX ISSUE",
M1202="Warehouse HUAWEI","SPARE-ISSUE",
M1202="SPARE-HS","SPARE-ISSUE",
M1202="Power Telco","RAN ISSUE"
),"")</f>
        <v>No root cause</v>
      </c>
      <c r="M1202" s="28" t="s">
        <v>5403</v>
      </c>
      <c r="N1202" s="17" t="str" cm="1">
        <f t="array" ref="N1202">IFERROR(_xlfn.IFS(
M1202="MPR ISSUE","ACTIVE",
M1202="BSS Hardware Issue","ACTIVE",
M1202="Sites strategiques, MLL, Pylone, etc.","PASSIVE",
M1202="AKTIVCO DEFAUT GE &amp; POWER Cabinet","PASSIVE",
M1202="AKTIVCO Coupure ENEO &amp; Baisse de tension","PASSIVE",
M1202="Coupure ENEO &amp; Baisse de tension","PASSIVE",
M1202="Defaut GE &amp; POWER Cabinet","PASSIVE",
M1202="Sharing","PASSIVE",
M1202="Sites strategiques &amp; DataCenter","PASSIVE",
M1202="Exclu","Exclu",
M1202="SAT","ACTIVE",
M1202="SPARE-ISSUE","SPARE-ISSUE",
M1202="Fiber CAmtel","ACTIVE",
M1202="Fiber AOF","ACTIVE",
M1202="Projet OCM (HUAWEI)","PLANNED WORKS",
M1202="Projet OCM (NOKIA)","PLANNED WORKS",
M1202="ACCESS-ISSUE","ACCESS-ISSUE",
M1202="Projet OCM (ZTE, NOKIA, autres projets)","PLANNED WORKS",
M1202="No root CAuse","No root cause",
M1202="ODU HS","ACTIVE",
M1202="IP &amp; VLAN","ACTIVE",
M1202="Warehouse HUAWEI","SPARE-ISSUE",
M1202="SPARE-HS","SPARE-ISSUE",
M1202="Power Telco","ACTIVE"
),"")</f>
        <v>No root cause</v>
      </c>
      <c r="O1202" s="56">
        <v>0</v>
      </c>
      <c r="P1202" s="56">
        <v>0</v>
      </c>
      <c r="Q1202" s="56">
        <v>0</v>
      </c>
      <c r="R1202" s="56">
        <v>0</v>
      </c>
      <c r="S1202" s="56">
        <v>0</v>
      </c>
      <c r="T1202" s="56">
        <v>0</v>
      </c>
      <c r="U1202" s="56">
        <v>0</v>
      </c>
      <c r="V1202" s="14"/>
      <c r="W1202" s="14"/>
      <c r="X1202" s="14"/>
      <c r="Y1202" s="14"/>
      <c r="Z1202" s="14"/>
      <c r="AA1202" s="30" t="s">
        <v>16</v>
      </c>
      <c r="AB1202" s="7" t="s">
        <v>16</v>
      </c>
      <c r="AC1202" s="3"/>
      <c r="AD1202" s="3" t="s">
        <v>16</v>
      </c>
      <c r="AE1202" s="7"/>
      <c r="AF1202" s="31" t="s">
        <v>16</v>
      </c>
      <c r="AG1202" s="31" t="s">
        <v>16</v>
      </c>
      <c r="AH1202" s="31" t="s">
        <v>16</v>
      </c>
      <c r="AI1202" s="31" t="s">
        <v>16</v>
      </c>
      <c r="AJ1202" s="31" t="s">
        <v>16</v>
      </c>
      <c r="AK1202" s="31" t="s">
        <v>16</v>
      </c>
      <c r="AL1202" s="31" t="s">
        <v>16</v>
      </c>
      <c r="AM1202" s="31" t="s">
        <v>16</v>
      </c>
      <c r="AN1202" s="31" t="s">
        <v>16</v>
      </c>
      <c r="AO1202" s="31" t="s">
        <v>16</v>
      </c>
      <c r="AP1202" s="9" t="s">
        <v>16</v>
      </c>
      <c r="AQ1202" s="9" t="s">
        <v>16</v>
      </c>
      <c r="AR1202" s="9" t="s">
        <v>16</v>
      </c>
      <c r="AS1202" s="14"/>
      <c r="AT1202" s="14"/>
    </row>
    <row r="1203" spans="1:46" s="9" customFormat="1" hidden="1" x14ac:dyDescent="0.3">
      <c r="A1203" s="1" t="s">
        <v>1608</v>
      </c>
      <c r="B1203" s="48" t="s">
        <v>1609</v>
      </c>
      <c r="C1203" s="48" t="s">
        <v>22</v>
      </c>
      <c r="D1203" s="48" t="s">
        <v>37</v>
      </c>
      <c r="E1203" s="53" t="s">
        <v>32</v>
      </c>
      <c r="F1203" s="48" t="s">
        <v>33</v>
      </c>
      <c r="G1203" s="22" t="s">
        <v>5417</v>
      </c>
      <c r="H1203" s="66" t="s">
        <v>5452</v>
      </c>
      <c r="I1203" s="22" t="str">
        <f>_xlfn.XLOOKUP(B1203,[1]SITE!$B:$B,[1]SITE!$I:$I,"")</f>
        <v>No impact</v>
      </c>
      <c r="J1203" s="29"/>
      <c r="K1203" s="15" t="str" cm="1">
        <f t="array" ref="K1203">IFERROR(_xlfn.IFS(
M1203="MPR ISSUE","PDH",
M1203="BSS Hardware Issue","BSS",
M1203="Sites strategiques, MLL, Pylone, etc.","ENVTECH",
M1203="AKTIVCO DEFAUT GE &amp; POWER Cabinet","AKTIVCO",
M1203="AKTIVCO Coupure ENEO &amp; Baisse de tension","AKTIVCO GRID ONLY",
M1203="Coupure ENEO &amp; Baisse de tension","IHS GRID ONLY",
M1203="Defaut GE &amp; POWER Cabinet","IHS",
M1203="Sharing","Partners",
M1203="Sites strategiques &amp; DataCenter","SST &amp; DC",
M1203="Exclu","Exclu",
M1203="SAT","SAT",
M1203="SPARE-ISSUE","SPARE-ISSUE",
M1203="Fiber CAmtel","TRANS_FO_CAMTEL",
M1203="Fiber AOF","Fiber AOF",
M1203="Projet OCM (HUAWEI)","TRAVAUX-HUAWEI",
M1203="Projet OCM (NOKIA)","TRAVAUX-NOKIA",
M1203="ACCESS-ISSUE","ACCESS-ISSUE",
M1203="Projet OCM (ZTE, NOKIA, autres projets)","TRAVAUX OCM",
M1203="No root CAuse","No root cause",
M1203="ODU HS","PDH",
M1203="IP &amp; VLAN","PDH",
M1203="Warehouse HUAWEI","SPARE-ISSUE",
M1203="SPARE-HS","SPARE-ISSUE",
M1203="Power Telco","BSS"
),"")</f>
        <v>No root cause</v>
      </c>
      <c r="L1203" s="16" t="str" cm="1">
        <f t="array" ref="L1203">IFERROR(_xlfn.IFS(
M1203="MPR ISSUE","TX ISSUE",
M1203="BSS Hardware Issue","RAN ISSUE",
M1203="Sites strategiques, MLL, Pylone, etc.","ENVTECH",
M1203="AKTIVCO DEFAUT GE &amp; POWER Cabinet","POWER ISSUE",
M1203="AKTIVCO Coupure ENEO &amp; Baisse de tension","POWER ISSUE",
M1203="Coupure ENEO &amp; Baisse de tension","POWER ISSUE",
M1203="Defaut GE &amp; POWER Cabinet","POWER ISSUE",
M1203="Sharing","POWER ISSUE",
M1203="Sites strategiques &amp; DataCenter","POWER ISSUE",
M1203="Exclu","Exclu",
M1203="SAT","TX ISSUE",
M1203="SPARE-ISSUE","SPARE-ISSUE",
M1203="Fiber CAmtel","TX ISSUE",
M1203="Fiber AOF","TX ISSUE",
M1203="Projet OCM (HUAWEI)","TRAVAUX-HUAWEI",
M1203="Projet OCM (NOKIA)","TRAVAUX -NOKIA",
M1203="ACCESS-ISSUE","ACCESS-ISSUE",
M1203="Projet OCM (ZTE, NOKIA, autres projets)","TRAVAUX OCM",
M1203="No root CAuse","No root cause",
M1203="ODU HS","TX ISSUE",
M1203="IP &amp; VLAN","TX ISSUE",
M1203="Warehouse HUAWEI","SPARE-ISSUE",
M1203="SPARE-HS","SPARE-ISSUE",
M1203="Power Telco","RAN ISSUE"
),"")</f>
        <v>No root cause</v>
      </c>
      <c r="M1203" s="28" t="s">
        <v>5403</v>
      </c>
      <c r="N1203" s="17" t="str" cm="1">
        <f t="array" ref="N1203">IFERROR(_xlfn.IFS(
M1203="MPR ISSUE","ACTIVE",
M1203="BSS Hardware Issue","ACTIVE",
M1203="Sites strategiques, MLL, Pylone, etc.","PASSIVE",
M1203="AKTIVCO DEFAUT GE &amp; POWER Cabinet","PASSIVE",
M1203="AKTIVCO Coupure ENEO &amp; Baisse de tension","PASSIVE",
M1203="Coupure ENEO &amp; Baisse de tension","PASSIVE",
M1203="Defaut GE &amp; POWER Cabinet","PASSIVE",
M1203="Sharing","PASSIVE",
M1203="Sites strategiques &amp; DataCenter","PASSIVE",
M1203="Exclu","Exclu",
M1203="SAT","ACTIVE",
M1203="SPARE-ISSUE","SPARE-ISSUE",
M1203="Fiber CAmtel","ACTIVE",
M1203="Fiber AOF","ACTIVE",
M1203="Projet OCM (HUAWEI)","PLANNED WORKS",
M1203="Projet OCM (NOKIA)","PLANNED WORKS",
M1203="ACCESS-ISSUE","ACCESS-ISSUE",
M1203="Projet OCM (ZTE, NOKIA, autres projets)","PLANNED WORKS",
M1203="No root CAuse","No root cause",
M1203="ODU HS","ACTIVE",
M1203="IP &amp; VLAN","ACTIVE",
M1203="Warehouse HUAWEI","SPARE-ISSUE",
M1203="SPARE-HS","SPARE-ISSUE",
M1203="Power Telco","ACTIVE"
),"")</f>
        <v>No root cause</v>
      </c>
      <c r="O1203" s="56">
        <v>8.1791669163577746E-2</v>
      </c>
      <c r="P1203" s="56">
        <v>0</v>
      </c>
      <c r="Q1203" s="56">
        <v>5.9012528785816407</v>
      </c>
      <c r="R1203" s="56">
        <v>0</v>
      </c>
      <c r="S1203" s="56">
        <v>0</v>
      </c>
      <c r="T1203" s="56">
        <v>0</v>
      </c>
      <c r="U1203" s="56">
        <v>0</v>
      </c>
      <c r="V1203" s="14"/>
      <c r="W1203" s="14"/>
      <c r="X1203" s="14"/>
      <c r="Y1203" s="14"/>
      <c r="Z1203" s="14"/>
      <c r="AA1203" s="30" t="s">
        <v>16</v>
      </c>
      <c r="AB1203" s="7" t="s">
        <v>16</v>
      </c>
      <c r="AC1203" s="3"/>
      <c r="AD1203" s="3" t="s">
        <v>16</v>
      </c>
      <c r="AE1203" s="7"/>
      <c r="AF1203" s="31" t="s">
        <v>16</v>
      </c>
      <c r="AG1203" s="31" t="s">
        <v>16</v>
      </c>
      <c r="AH1203" s="31" t="s">
        <v>16</v>
      </c>
      <c r="AI1203" s="31" t="s">
        <v>16</v>
      </c>
      <c r="AJ1203" s="31" t="s">
        <v>16</v>
      </c>
      <c r="AK1203" s="31" t="s">
        <v>16</v>
      </c>
      <c r="AL1203" s="31" t="s">
        <v>16</v>
      </c>
      <c r="AM1203" s="31" t="s">
        <v>16</v>
      </c>
      <c r="AN1203" s="31" t="s">
        <v>16</v>
      </c>
      <c r="AO1203" s="31" t="s">
        <v>16</v>
      </c>
      <c r="AP1203" s="9" t="s">
        <v>16</v>
      </c>
      <c r="AQ1203" s="9" t="s">
        <v>16</v>
      </c>
      <c r="AR1203" s="9" t="s">
        <v>16</v>
      </c>
      <c r="AS1203" s="14"/>
      <c r="AT1203" s="14"/>
    </row>
    <row r="1204" spans="1:46" s="9" customFormat="1" hidden="1" x14ac:dyDescent="0.3">
      <c r="A1204" s="1" t="s">
        <v>5164</v>
      </c>
      <c r="B1204" s="48" t="s">
        <v>5165</v>
      </c>
      <c r="C1204" s="48" t="s">
        <v>11</v>
      </c>
      <c r="D1204" s="48" t="s">
        <v>12</v>
      </c>
      <c r="E1204" s="53" t="s">
        <v>103</v>
      </c>
      <c r="F1204" s="48" t="s">
        <v>1367</v>
      </c>
      <c r="G1204" s="46" t="s">
        <v>5418</v>
      </c>
      <c r="H1204" s="66" t="s">
        <v>5452</v>
      </c>
      <c r="I1204" s="22" t="str">
        <f>_xlfn.XLOOKUP(B1204,[1]SITE!$B:$B,[1]SITE!$I:$I,"")</f>
        <v>No impact</v>
      </c>
      <c r="J1204" s="29"/>
      <c r="K1204" s="15" t="str" cm="1">
        <f t="array" ref="K1204">IFERROR(_xlfn.IFS(
M1204="MPR ISSUE","PDH",
M1204="BSS Hardware Issue","BSS",
M1204="Sites strategiques, MLL, Pylone, etc.","ENVTECH",
M1204="AKTIVCO DEFAUT GE &amp; POWER Cabinet","AKTIVCO",
M1204="AKTIVCO Coupure ENEO &amp; Baisse de tension","AKTIVCO GRID ONLY",
M1204="Coupure ENEO &amp; Baisse de tension","IHS GRID ONLY",
M1204="Defaut GE &amp; POWER Cabinet","IHS",
M1204="Sharing","Partners",
M1204="Sites strategiques &amp; DataCenter","SST &amp; DC",
M1204="Exclu","Exclu",
M1204="SAT","SAT",
M1204="SPARE-ISSUE","SPARE-ISSUE",
M1204="Fiber CAmtel","TRANS_FO_CAMTEL",
M1204="Fiber AOF","Fiber AOF",
M1204="Projet OCM (HUAWEI)","TRAVAUX-HUAWEI",
M1204="Projet OCM (NOKIA)","TRAVAUX-NOKIA",
M1204="ACCESS-ISSUE","ACCESS-ISSUE",
M1204="Projet OCM (ZTE, NOKIA, autres projets)","TRAVAUX OCM",
M1204="No root CAuse","No root cause",
M1204="ODU HS","PDH",
M1204="IP &amp; VLAN","PDH",
M1204="Warehouse HUAWEI","SPARE-ISSUE",
M1204="SPARE-HS","SPARE-ISSUE",
M1204="Power Telco","BSS"
),"")</f>
        <v>No root cause</v>
      </c>
      <c r="L1204" s="16" t="str" cm="1">
        <f t="array" ref="L1204">IFERROR(_xlfn.IFS(
M1204="MPR ISSUE","TX ISSUE",
M1204="BSS Hardware Issue","RAN ISSUE",
M1204="Sites strategiques, MLL, Pylone, etc.","ENVTECH",
M1204="AKTIVCO DEFAUT GE &amp; POWER Cabinet","POWER ISSUE",
M1204="AKTIVCO Coupure ENEO &amp; Baisse de tension","POWER ISSUE",
M1204="Coupure ENEO &amp; Baisse de tension","POWER ISSUE",
M1204="Defaut GE &amp; POWER Cabinet","POWER ISSUE",
M1204="Sharing","POWER ISSUE",
M1204="Sites strategiques &amp; DataCenter","POWER ISSUE",
M1204="Exclu","Exclu",
M1204="SAT","TX ISSUE",
M1204="SPARE-ISSUE","SPARE-ISSUE",
M1204="Fiber CAmtel","TX ISSUE",
M1204="Fiber AOF","TX ISSUE",
M1204="Projet OCM (HUAWEI)","TRAVAUX-HUAWEI",
M1204="Projet OCM (NOKIA)","TRAVAUX -NOKIA",
M1204="ACCESS-ISSUE","ACCESS-ISSUE",
M1204="Projet OCM (ZTE, NOKIA, autres projets)","TRAVAUX OCM",
M1204="No root CAuse","No root cause",
M1204="ODU HS","TX ISSUE",
M1204="IP &amp; VLAN","TX ISSUE",
M1204="Warehouse HUAWEI","SPARE-ISSUE",
M1204="SPARE-HS","SPARE-ISSUE",
M1204="Power Telco","RAN ISSUE"
),"")</f>
        <v>No root cause</v>
      </c>
      <c r="M1204" s="28" t="s">
        <v>5403</v>
      </c>
      <c r="N1204" s="17" t="str" cm="1">
        <f t="array" ref="N1204">IFERROR(_xlfn.IFS(
M1204="MPR ISSUE","ACTIVE",
M1204="BSS Hardware Issue","ACTIVE",
M1204="Sites strategiques, MLL, Pylone, etc.","PASSIVE",
M1204="AKTIVCO DEFAUT GE &amp; POWER Cabinet","PASSIVE",
M1204="AKTIVCO Coupure ENEO &amp; Baisse de tension","PASSIVE",
M1204="Coupure ENEO &amp; Baisse de tension","PASSIVE",
M1204="Defaut GE &amp; POWER Cabinet","PASSIVE",
M1204="Sharing","PASSIVE",
M1204="Sites strategiques &amp; DataCenter","PASSIVE",
M1204="Exclu","Exclu",
M1204="SAT","ACTIVE",
M1204="SPARE-ISSUE","SPARE-ISSUE",
M1204="Fiber CAmtel","ACTIVE",
M1204="Fiber AOF","ACTIVE",
M1204="Projet OCM (HUAWEI)","PLANNED WORKS",
M1204="Projet OCM (NOKIA)","PLANNED WORKS",
M1204="ACCESS-ISSUE","ACCESS-ISSUE",
M1204="Projet OCM (ZTE, NOKIA, autres projets)","PLANNED WORKS",
M1204="No root CAuse","No root cause",
M1204="ODU HS","ACTIVE",
M1204="IP &amp; VLAN","ACTIVE",
M1204="Warehouse HUAWEI","SPARE-ISSUE",
M1204="SPARE-HS","SPARE-ISSUE",
M1204="Power Telco","ACTIVE"
),"")</f>
        <v>No root cause</v>
      </c>
      <c r="O1204" s="56">
        <v>0</v>
      </c>
      <c r="P1204" s="56">
        <v>0</v>
      </c>
      <c r="Q1204" s="56">
        <v>0</v>
      </c>
      <c r="R1204" s="56">
        <v>0</v>
      </c>
      <c r="S1204" s="56">
        <v>0</v>
      </c>
      <c r="T1204" s="56">
        <v>0</v>
      </c>
      <c r="U1204" s="56">
        <v>0</v>
      </c>
      <c r="V1204" s="14"/>
      <c r="W1204" s="14"/>
      <c r="X1204" s="14"/>
      <c r="Y1204" s="14"/>
      <c r="Z1204" s="14"/>
      <c r="AA1204" s="30" t="s">
        <v>16</v>
      </c>
      <c r="AB1204" s="7" t="s">
        <v>16</v>
      </c>
      <c r="AC1204" s="3"/>
      <c r="AD1204" s="3" t="s">
        <v>16</v>
      </c>
      <c r="AE1204" s="7"/>
      <c r="AF1204" s="31" t="s">
        <v>16</v>
      </c>
      <c r="AG1204" s="31" t="s">
        <v>16</v>
      </c>
      <c r="AH1204" s="31" t="s">
        <v>16</v>
      </c>
      <c r="AI1204" s="31" t="s">
        <v>16</v>
      </c>
      <c r="AJ1204" s="31" t="s">
        <v>16</v>
      </c>
      <c r="AK1204" s="31" t="s">
        <v>16</v>
      </c>
      <c r="AL1204" s="31" t="s">
        <v>16</v>
      </c>
      <c r="AM1204" s="31" t="s">
        <v>16</v>
      </c>
      <c r="AN1204" s="31" t="s">
        <v>16</v>
      </c>
      <c r="AO1204" s="31" t="s">
        <v>16</v>
      </c>
      <c r="AP1204" s="9" t="s">
        <v>16</v>
      </c>
      <c r="AQ1204" s="9" t="s">
        <v>16</v>
      </c>
      <c r="AR1204" s="9" t="s">
        <v>16</v>
      </c>
      <c r="AS1204" s="14"/>
      <c r="AT1204" s="14"/>
    </row>
    <row r="1205" spans="1:46" s="9" customFormat="1" hidden="1" x14ac:dyDescent="0.3">
      <c r="A1205" s="1" t="s">
        <v>2019</v>
      </c>
      <c r="B1205" s="48" t="s">
        <v>2020</v>
      </c>
      <c r="C1205" s="48" t="s">
        <v>22</v>
      </c>
      <c r="D1205" s="48" t="s">
        <v>123</v>
      </c>
      <c r="E1205" s="53" t="s">
        <v>56</v>
      </c>
      <c r="F1205" s="48" t="s">
        <v>2019</v>
      </c>
      <c r="G1205" s="47" t="s">
        <v>5419</v>
      </c>
      <c r="H1205" s="66" t="s">
        <v>5453</v>
      </c>
      <c r="I1205" s="22" t="str">
        <f>_xlfn.XLOOKUP(B1205,[1]SITE!$B:$B,[1]SITE!$I:$I,"")</f>
        <v>No impact</v>
      </c>
      <c r="J1205" s="29"/>
      <c r="K1205" s="15" t="str" cm="1">
        <f t="array" ref="K1205">IFERROR(_xlfn.IFS(
M1205="MPR ISSUE","PDH",
M1205="BSS Hardware Issue","BSS",
M1205="Sites strategiques, MLL, Pylone, etc.","ENVTECH",
M1205="AKTIVCO DEFAUT GE &amp; POWER Cabinet","AKTIVCO",
M1205="AKTIVCO Coupure ENEO &amp; Baisse de tension","AKTIVCO GRID ONLY",
M1205="Coupure ENEO &amp; Baisse de tension","IHS GRID ONLY",
M1205="Defaut GE &amp; POWER Cabinet","IHS",
M1205="Sharing","Partners",
M1205="Sites strategiques &amp; DataCenter","SST &amp; DC",
M1205="Exclu","Exclu",
M1205="SAT","SAT",
M1205="SPARE-ISSUE","SPARE-ISSUE",
M1205="Fiber CAmtel","TRANS_FO_CAMTEL",
M1205="Fiber AOF","Fiber AOF",
M1205="Projet OCM (HUAWEI)","TRAVAUX-HUAWEI",
M1205="Projet OCM (NOKIA)","TRAVAUX-NOKIA",
M1205="ACCESS-ISSUE","ACCESS-ISSUE",
M1205="Projet OCM (ZTE, NOKIA, autres projets)","TRAVAUX OCM",
M1205="No root CAuse","No root cause",
M1205="ODU HS","PDH",
M1205="IP &amp; VLAN","PDH",
M1205="Warehouse HUAWEI","SPARE-ISSUE",
M1205="SPARE-HS","SPARE-ISSUE",
M1205="Power Telco","BSS"
),"")</f>
        <v>No root cause</v>
      </c>
      <c r="L1205" s="16" t="str" cm="1">
        <f t="array" ref="L1205">IFERROR(_xlfn.IFS(
M1205="MPR ISSUE","TX ISSUE",
M1205="BSS Hardware Issue","RAN ISSUE",
M1205="Sites strategiques, MLL, Pylone, etc.","ENVTECH",
M1205="AKTIVCO DEFAUT GE &amp; POWER Cabinet","POWER ISSUE",
M1205="AKTIVCO Coupure ENEO &amp; Baisse de tension","POWER ISSUE",
M1205="Coupure ENEO &amp; Baisse de tension","POWER ISSUE",
M1205="Defaut GE &amp; POWER Cabinet","POWER ISSUE",
M1205="Sharing","POWER ISSUE",
M1205="Sites strategiques &amp; DataCenter","POWER ISSUE",
M1205="Exclu","Exclu",
M1205="SAT","TX ISSUE",
M1205="SPARE-ISSUE","SPARE-ISSUE",
M1205="Fiber CAmtel","TX ISSUE",
M1205="Fiber AOF","TX ISSUE",
M1205="Projet OCM (HUAWEI)","TRAVAUX-HUAWEI",
M1205="Projet OCM (NOKIA)","TRAVAUX -NOKIA",
M1205="ACCESS-ISSUE","ACCESS-ISSUE",
M1205="Projet OCM (ZTE, NOKIA, autres projets)","TRAVAUX OCM",
M1205="No root CAuse","No root cause",
M1205="ODU HS","TX ISSUE",
M1205="IP &amp; VLAN","TX ISSUE",
M1205="Warehouse HUAWEI","SPARE-ISSUE",
M1205="SPARE-HS","SPARE-ISSUE",
M1205="Power Telco","RAN ISSUE"
),"")</f>
        <v>No root cause</v>
      </c>
      <c r="M1205" s="28" t="s">
        <v>5403</v>
      </c>
      <c r="N1205" s="17" t="str" cm="1">
        <f t="array" ref="N1205">IFERROR(_xlfn.IFS(
M1205="MPR ISSUE","ACTIVE",
M1205="BSS Hardware Issue","ACTIVE",
M1205="Sites strategiques, MLL, Pylone, etc.","PASSIVE",
M1205="AKTIVCO DEFAUT GE &amp; POWER Cabinet","PASSIVE",
M1205="AKTIVCO Coupure ENEO &amp; Baisse de tension","PASSIVE",
M1205="Coupure ENEO &amp; Baisse de tension","PASSIVE",
M1205="Defaut GE &amp; POWER Cabinet","PASSIVE",
M1205="Sharing","PASSIVE",
M1205="Sites strategiques &amp; DataCenter","PASSIVE",
M1205="Exclu","Exclu",
M1205="SAT","ACTIVE",
M1205="SPARE-ISSUE","SPARE-ISSUE",
M1205="Fiber CAmtel","ACTIVE",
M1205="Fiber AOF","ACTIVE",
M1205="Projet OCM (HUAWEI)","PLANNED WORKS",
M1205="Projet OCM (NOKIA)","PLANNED WORKS",
M1205="ACCESS-ISSUE","ACCESS-ISSUE",
M1205="Projet OCM (ZTE, NOKIA, autres projets)","PLANNED WORKS",
M1205="No root CAuse","No root cause",
M1205="ODU HS","ACTIVE",
M1205="IP &amp; VLAN","ACTIVE",
M1205="Warehouse HUAWEI","SPARE-ISSUE",
M1205="SPARE-HS","SPARE-ISSUE",
M1205="Power Telco","ACTIVE"
),"")</f>
        <v>No root cause</v>
      </c>
      <c r="O1205" s="56">
        <v>0</v>
      </c>
      <c r="P1205" s="56">
        <v>5.4977500600503104</v>
      </c>
      <c r="Q1205" s="56">
        <v>3.9810382507793E-2</v>
      </c>
      <c r="R1205" s="56">
        <v>0</v>
      </c>
      <c r="S1205" s="56">
        <v>0</v>
      </c>
      <c r="T1205" s="56">
        <v>0</v>
      </c>
      <c r="U1205" s="56">
        <v>0</v>
      </c>
      <c r="V1205" s="14"/>
      <c r="W1205" s="14"/>
      <c r="X1205" s="14"/>
      <c r="Y1205" s="14"/>
      <c r="Z1205" s="14"/>
      <c r="AA1205" s="30" t="s">
        <v>16</v>
      </c>
      <c r="AB1205" s="7" t="s">
        <v>16</v>
      </c>
      <c r="AC1205" s="3"/>
      <c r="AD1205" s="3" t="s">
        <v>16</v>
      </c>
      <c r="AE1205" s="7"/>
      <c r="AF1205" s="31" t="s">
        <v>16</v>
      </c>
      <c r="AG1205" s="31" t="s">
        <v>16</v>
      </c>
      <c r="AH1205" s="31" t="s">
        <v>16</v>
      </c>
      <c r="AI1205" s="31" t="s">
        <v>16</v>
      </c>
      <c r="AJ1205" s="31" t="s">
        <v>16</v>
      </c>
      <c r="AK1205" s="31" t="s">
        <v>16</v>
      </c>
      <c r="AL1205" s="31" t="s">
        <v>16</v>
      </c>
      <c r="AM1205" s="31" t="s">
        <v>16</v>
      </c>
      <c r="AN1205" s="31" t="s">
        <v>16</v>
      </c>
      <c r="AO1205" s="31" t="s">
        <v>16</v>
      </c>
      <c r="AP1205" s="9" t="s">
        <v>16</v>
      </c>
      <c r="AQ1205" s="9" t="s">
        <v>16</v>
      </c>
      <c r="AR1205" s="9" t="s">
        <v>16</v>
      </c>
      <c r="AS1205" s="14"/>
      <c r="AT1205" s="14"/>
    </row>
    <row r="1206" spans="1:46" s="9" customFormat="1" hidden="1" x14ac:dyDescent="0.3">
      <c r="A1206" s="1" t="s">
        <v>995</v>
      </c>
      <c r="B1206" s="1" t="s">
        <v>996</v>
      </c>
      <c r="C1206" s="1" t="s">
        <v>11</v>
      </c>
      <c r="D1206" s="1" t="s">
        <v>706</v>
      </c>
      <c r="E1206" s="53" t="s">
        <v>56</v>
      </c>
      <c r="F1206" s="1" t="s">
        <v>186</v>
      </c>
      <c r="G1206" s="46" t="s">
        <v>5418</v>
      </c>
      <c r="H1206" s="66" t="s">
        <v>5454</v>
      </c>
      <c r="I1206" s="22" t="str">
        <f>_xlfn.XLOOKUP(B1206,[1]SITE!$B:$B,[1]SITE!$I:$I,"")</f>
        <v>No impact</v>
      </c>
      <c r="J1206" s="29"/>
      <c r="K1206" s="15" t="str" cm="1">
        <f t="array" ref="K1206">IFERROR(_xlfn.IFS(
M1206="MPR ISSUE","PDH",
M1206="BSS Hardware Issue","BSS",
M1206="Sites strategiques, MLL, Pylone, etc.","ENVTECH",
M1206="AKTIVCO DEFAUT GE &amp; POWER Cabinet","AKTIVCO",
M1206="AKTIVCO Coupure ENEO &amp; Baisse de tension","AKTIVCO GRID ONLY",
M1206="Coupure ENEO &amp; Baisse de tension","IHS GRID ONLY",
M1206="Defaut GE &amp; POWER Cabinet","IHS",
M1206="Sharing","Partners",
M1206="Sites strategiques &amp; DataCenter","SST &amp; DC",
M1206="Exclu","Exclu",
M1206="SAT","SAT",
M1206="SPARE-ISSUE","SPARE-ISSUE",
M1206="Fiber CAmtel","TRANS_FO_CAMTEL",
M1206="Fiber AOF","Fiber AOF",
M1206="Projet OCM (HUAWEI)","TRAVAUX-HUAWEI",
M1206="Projet OCM (NOKIA)","TRAVAUX-NOKIA",
M1206="ACCESS-ISSUE","ACCESS-ISSUE",
M1206="Projet OCM (ZTE, NOKIA, autres projets)","TRAVAUX OCM",
M1206="No root CAuse","No root cause",
M1206="ODU HS","PDH",
M1206="IP &amp; VLAN","PDH",
M1206="Warehouse HUAWEI","SPARE-ISSUE",
M1206="SPARE-HS","SPARE-ISSUE",
M1206="Power Telco","BSS"
),"")</f>
        <v>IHS</v>
      </c>
      <c r="L1206" s="16" t="str" cm="1">
        <f t="array" ref="L1206">IFERROR(_xlfn.IFS(
M1206="MPR ISSUE","TX ISSUE",
M1206="BSS Hardware Issue","RAN ISSUE",
M1206="Sites strategiques, MLL, Pylone, etc.","ENVTECH",
M1206="AKTIVCO DEFAUT GE &amp; POWER Cabinet","POWER ISSUE",
M1206="AKTIVCO Coupure ENEO &amp; Baisse de tension","POWER ISSUE",
M1206="Coupure ENEO &amp; Baisse de tension","POWER ISSUE",
M1206="Defaut GE &amp; POWER Cabinet","POWER ISSUE",
M1206="Sharing","POWER ISSUE",
M1206="Sites strategiques &amp; DataCenter","POWER ISSUE",
M1206="Exclu","Exclu",
M1206="SAT","TX ISSUE",
M1206="SPARE-ISSUE","SPARE-ISSUE",
M1206="Fiber CAmtel","TX ISSUE",
M1206="Fiber AOF","TX ISSUE",
M1206="Projet OCM (HUAWEI)","TRAVAUX-HUAWEI",
M1206="Projet OCM (NOKIA)","TRAVAUX -NOKIA",
M1206="ACCESS-ISSUE","ACCESS-ISSUE",
M1206="Projet OCM (ZTE, NOKIA, autres projets)","TRAVAUX OCM",
M1206="No root CAuse","No root cause",
M1206="ODU HS","TX ISSUE",
M1206="IP &amp; VLAN","TX ISSUE",
M1206="Warehouse HUAWEI","SPARE-ISSUE",
M1206="SPARE-HS","SPARE-ISSUE",
M1206="Power Telco","RAN ISSUE"
),"")</f>
        <v>POWER ISSUE</v>
      </c>
      <c r="M1206" s="28" t="s">
        <v>5336</v>
      </c>
      <c r="N1206" s="17" t="str" cm="1">
        <f t="array" ref="N1206">IFERROR(_xlfn.IFS(
M1206="MPR ISSUE","ACTIVE",
M1206="BSS Hardware Issue","ACTIVE",
M1206="Sites strategiques, MLL, Pylone, etc.","PASSIVE",
M1206="AKTIVCO DEFAUT GE &amp; POWER Cabinet","PASSIVE",
M1206="AKTIVCO Coupure ENEO &amp; Baisse de tension","PASSIVE",
M1206="Coupure ENEO &amp; Baisse de tension","PASSIVE",
M1206="Defaut GE &amp; POWER Cabinet","PASSIVE",
M1206="Sharing","PASSIVE",
M1206="Sites strategiques &amp; DataCenter","PASSIVE",
M1206="Exclu","Exclu",
M1206="SAT","ACTIVE",
M1206="SPARE-ISSUE","SPARE-ISSUE",
M1206="Fiber CAmtel","ACTIVE",
M1206="Fiber AOF","ACTIVE",
M1206="Projet OCM (HUAWEI)","PLANNED WORKS",
M1206="Projet OCM (NOKIA)","PLANNED WORKS",
M1206="ACCESS-ISSUE","ACCESS-ISSUE",
M1206="Projet OCM (ZTE, NOKIA, autres projets)","PLANNED WORKS",
M1206="No root CAuse","No root cause",
M1206="ODU HS","ACTIVE",
M1206="IP &amp; VLAN","ACTIVE",
M1206="Warehouse HUAWEI","SPARE-ISSUE",
M1206="SPARE-HS","SPARE-ISSUE",
M1206="Power Telco","ACTIVE"
),"")</f>
        <v>PASSIVE</v>
      </c>
      <c r="O1206" s="56">
        <v>0</v>
      </c>
      <c r="P1206" s="56">
        <v>0</v>
      </c>
      <c r="Q1206" s="56">
        <v>0</v>
      </c>
      <c r="R1206" s="56">
        <v>0</v>
      </c>
      <c r="S1206" s="56">
        <v>0</v>
      </c>
      <c r="T1206" s="56">
        <v>0</v>
      </c>
      <c r="U1206" s="56">
        <v>0</v>
      </c>
      <c r="V1206" s="14"/>
      <c r="W1206" s="14"/>
      <c r="X1206" s="14"/>
      <c r="Y1206" s="14"/>
      <c r="Z1206" s="14"/>
      <c r="AA1206" s="30" t="s">
        <v>16</v>
      </c>
      <c r="AB1206" s="7" t="s">
        <v>16</v>
      </c>
      <c r="AC1206" s="3"/>
      <c r="AD1206" s="3" t="s">
        <v>16</v>
      </c>
      <c r="AE1206" s="7"/>
      <c r="AF1206" s="31" t="s">
        <v>16</v>
      </c>
      <c r="AG1206" s="31" t="s">
        <v>16</v>
      </c>
      <c r="AH1206" s="31" t="s">
        <v>16</v>
      </c>
      <c r="AI1206" s="31" t="s">
        <v>16</v>
      </c>
      <c r="AJ1206" s="31" t="s">
        <v>16</v>
      </c>
      <c r="AK1206" s="31" t="s">
        <v>16</v>
      </c>
      <c r="AL1206" s="31" t="s">
        <v>16</v>
      </c>
      <c r="AM1206" s="31" t="s">
        <v>16</v>
      </c>
      <c r="AN1206" s="31" t="s">
        <v>16</v>
      </c>
      <c r="AO1206" s="31" t="s">
        <v>16</v>
      </c>
      <c r="AP1206" s="9" t="s">
        <v>16</v>
      </c>
      <c r="AQ1206" s="9" t="s">
        <v>16</v>
      </c>
      <c r="AR1206" s="9" t="s">
        <v>16</v>
      </c>
      <c r="AS1206" s="14"/>
      <c r="AT1206" s="14"/>
    </row>
    <row r="1207" spans="1:46" s="9" customFormat="1" hidden="1" x14ac:dyDescent="0.3">
      <c r="A1207" s="1" t="s">
        <v>2175</v>
      </c>
      <c r="B1207" s="48" t="s">
        <v>2176</v>
      </c>
      <c r="C1207" s="48" t="s">
        <v>22</v>
      </c>
      <c r="D1207" s="48" t="s">
        <v>37</v>
      </c>
      <c r="E1207" s="53" t="s">
        <v>38</v>
      </c>
      <c r="F1207" s="48" t="s">
        <v>2177</v>
      </c>
      <c r="G1207" s="22" t="s">
        <v>5417</v>
      </c>
      <c r="H1207" s="66" t="s">
        <v>5452</v>
      </c>
      <c r="I1207" s="22" t="str">
        <f>_xlfn.XLOOKUP(B1207,[1]SITE!$B:$B,[1]SITE!$I:$I,"")</f>
        <v>No impact</v>
      </c>
      <c r="J1207" s="29"/>
      <c r="K1207" s="15" t="str" cm="1">
        <f t="array" ref="K1207">IFERROR(_xlfn.IFS(
M1207="MPR ISSUE","PDH",
M1207="BSS Hardware Issue","BSS",
M1207="Sites strategiques, MLL, Pylone, etc.","ENVTECH",
M1207="AKTIVCO DEFAUT GE &amp; POWER Cabinet","AKTIVCO",
M1207="AKTIVCO Coupure ENEO &amp; Baisse de tension","AKTIVCO GRID ONLY",
M1207="Coupure ENEO &amp; Baisse de tension","IHS GRID ONLY",
M1207="Defaut GE &amp; POWER Cabinet","IHS",
M1207="Sharing","Partners",
M1207="Sites strategiques &amp; DataCenter","SST &amp; DC",
M1207="Exclu","Exclu",
M1207="SAT","SAT",
M1207="SPARE-ISSUE","SPARE-ISSUE",
M1207="Fiber CAmtel","TRANS_FO_CAMTEL",
M1207="Fiber AOF","Fiber AOF",
M1207="Projet OCM (HUAWEI)","TRAVAUX-HUAWEI",
M1207="Projet OCM (NOKIA)","TRAVAUX-NOKIA",
M1207="ACCESS-ISSUE","ACCESS-ISSUE",
M1207="Projet OCM (ZTE, NOKIA, autres projets)","TRAVAUX OCM",
M1207="No root CAuse","No root cause",
M1207="ODU HS","PDH",
M1207="IP &amp; VLAN","PDH",
M1207="Warehouse HUAWEI","SPARE-ISSUE",
M1207="SPARE-HS","SPARE-ISSUE",
M1207="Power Telco","BSS"
),"")</f>
        <v>No root cause</v>
      </c>
      <c r="L1207" s="16" t="str" cm="1">
        <f t="array" ref="L1207">IFERROR(_xlfn.IFS(
M1207="MPR ISSUE","TX ISSUE",
M1207="BSS Hardware Issue","RAN ISSUE",
M1207="Sites strategiques, MLL, Pylone, etc.","ENVTECH",
M1207="AKTIVCO DEFAUT GE &amp; POWER Cabinet","POWER ISSUE",
M1207="AKTIVCO Coupure ENEO &amp; Baisse de tension","POWER ISSUE",
M1207="Coupure ENEO &amp; Baisse de tension","POWER ISSUE",
M1207="Defaut GE &amp; POWER Cabinet","POWER ISSUE",
M1207="Sharing","POWER ISSUE",
M1207="Sites strategiques &amp; DataCenter","POWER ISSUE",
M1207="Exclu","Exclu",
M1207="SAT","TX ISSUE",
M1207="SPARE-ISSUE","SPARE-ISSUE",
M1207="Fiber CAmtel","TX ISSUE",
M1207="Fiber AOF","TX ISSUE",
M1207="Projet OCM (HUAWEI)","TRAVAUX-HUAWEI",
M1207="Projet OCM (NOKIA)","TRAVAUX -NOKIA",
M1207="ACCESS-ISSUE","ACCESS-ISSUE",
M1207="Projet OCM (ZTE, NOKIA, autres projets)","TRAVAUX OCM",
M1207="No root CAuse","No root cause",
M1207="ODU HS","TX ISSUE",
M1207="IP &amp; VLAN","TX ISSUE",
M1207="Warehouse HUAWEI","SPARE-ISSUE",
M1207="SPARE-HS","SPARE-ISSUE",
M1207="Power Telco","RAN ISSUE"
),"")</f>
        <v>No root cause</v>
      </c>
      <c r="M1207" s="28" t="s">
        <v>5403</v>
      </c>
      <c r="N1207" s="17" t="str" cm="1">
        <f t="array" ref="N1207">IFERROR(_xlfn.IFS(
M1207="MPR ISSUE","ACTIVE",
M1207="BSS Hardware Issue","ACTIVE",
M1207="Sites strategiques, MLL, Pylone, etc.","PASSIVE",
M1207="AKTIVCO DEFAUT GE &amp; POWER Cabinet","PASSIVE",
M1207="AKTIVCO Coupure ENEO &amp; Baisse de tension","PASSIVE",
M1207="Coupure ENEO &amp; Baisse de tension","PASSIVE",
M1207="Defaut GE &amp; POWER Cabinet","PASSIVE",
M1207="Sharing","PASSIVE",
M1207="Sites strategiques &amp; DataCenter","PASSIVE",
M1207="Exclu","Exclu",
M1207="SAT","ACTIVE",
M1207="SPARE-ISSUE","SPARE-ISSUE",
M1207="Fiber CAmtel","ACTIVE",
M1207="Fiber AOF","ACTIVE",
M1207="Projet OCM (HUAWEI)","PLANNED WORKS",
M1207="Projet OCM (NOKIA)","PLANNED WORKS",
M1207="ACCESS-ISSUE","ACCESS-ISSUE",
M1207="Projet OCM (ZTE, NOKIA, autres projets)","PLANNED WORKS",
M1207="No root CAuse","No root cause",
M1207="ODU HS","ACTIVE",
M1207="IP &amp; VLAN","ACTIVE",
M1207="Warehouse HUAWEI","SPARE-ISSUE",
M1207="SPARE-HS","SPARE-ISSUE",
M1207="Power Telco","ACTIVE"
),"")</f>
        <v>No root cause</v>
      </c>
      <c r="O1207" s="56">
        <v>8.8033946574665581E-2</v>
      </c>
      <c r="P1207" s="56">
        <v>0</v>
      </c>
      <c r="Q1207" s="56">
        <v>1.1414450123134593E-3</v>
      </c>
      <c r="R1207" s="56">
        <v>0</v>
      </c>
      <c r="S1207" s="56">
        <v>0</v>
      </c>
      <c r="T1207" s="56">
        <v>0</v>
      </c>
      <c r="U1207" s="56">
        <v>0</v>
      </c>
      <c r="V1207" s="14"/>
      <c r="W1207" s="14"/>
      <c r="X1207" s="14"/>
      <c r="Y1207" s="14"/>
      <c r="Z1207" s="14"/>
      <c r="AA1207" s="30" t="s">
        <v>16</v>
      </c>
      <c r="AB1207" s="7" t="s">
        <v>16</v>
      </c>
      <c r="AC1207" s="3"/>
      <c r="AD1207" s="3" t="s">
        <v>16</v>
      </c>
      <c r="AE1207" s="7"/>
      <c r="AF1207" s="31" t="s">
        <v>16</v>
      </c>
      <c r="AG1207" s="31" t="s">
        <v>16</v>
      </c>
      <c r="AH1207" s="31" t="s">
        <v>16</v>
      </c>
      <c r="AI1207" s="31" t="s">
        <v>16</v>
      </c>
      <c r="AJ1207" s="31" t="s">
        <v>16</v>
      </c>
      <c r="AK1207" s="31" t="s">
        <v>16</v>
      </c>
      <c r="AL1207" s="31" t="s">
        <v>16</v>
      </c>
      <c r="AM1207" s="31" t="s">
        <v>16</v>
      </c>
      <c r="AN1207" s="31" t="s">
        <v>16</v>
      </c>
      <c r="AO1207" s="31" t="s">
        <v>16</v>
      </c>
      <c r="AP1207" s="9" t="s">
        <v>16</v>
      </c>
      <c r="AQ1207" s="9" t="s">
        <v>16</v>
      </c>
      <c r="AR1207" s="9" t="s">
        <v>16</v>
      </c>
      <c r="AS1207" s="14"/>
      <c r="AT1207" s="14"/>
    </row>
    <row r="1208" spans="1:46" s="9" customFormat="1" hidden="1" x14ac:dyDescent="0.3">
      <c r="A1208" s="1" t="s">
        <v>2177</v>
      </c>
      <c r="B1208" s="48" t="s">
        <v>2394</v>
      </c>
      <c r="C1208" s="48" t="s">
        <v>11</v>
      </c>
      <c r="D1208" s="48" t="s">
        <v>12</v>
      </c>
      <c r="E1208" s="53" t="s">
        <v>38</v>
      </c>
      <c r="F1208" s="48" t="s">
        <v>39</v>
      </c>
      <c r="G1208" s="22" t="s">
        <v>5417</v>
      </c>
      <c r="H1208" s="66" t="s">
        <v>5452</v>
      </c>
      <c r="I1208" s="22" t="str">
        <f>_xlfn.XLOOKUP(B1208,[1]SITE!$B:$B,[1]SITE!$I:$I,"")</f>
        <v>No impact</v>
      </c>
      <c r="J1208" s="29" t="s">
        <v>5389</v>
      </c>
      <c r="K1208" s="15" t="str" cm="1">
        <f t="array" ref="K1208">IFERROR(_xlfn.IFS(
M1208="MPR ISSUE","PDH",
M1208="BSS Hardware Issue","BSS",
M1208="Sites strategiques, MLL, Pylone, etc.","ENVTECH",
M1208="AKTIVCO DEFAUT GE &amp; POWER Cabinet","AKTIVCO",
M1208="AKTIVCO Coupure ENEO &amp; Baisse de tension","AKTIVCO GRID ONLY",
M1208="Coupure ENEO &amp; Baisse de tension","IHS GRID ONLY",
M1208="Defaut GE &amp; POWER Cabinet","IHS",
M1208="Sharing","Partners",
M1208="Sites strategiques &amp; DataCenter","SST &amp; DC",
M1208="Exclu","Exclu",
M1208="SAT","SAT",
M1208="SPARE-ISSUE","SPARE-ISSUE",
M1208="Fiber CAmtel","TRANS_FO_CAMTEL",
M1208="Fiber AOF","Fiber AOF",
M1208="Projet OCM (HUAWEI)","TRAVAUX-HUAWEI",
M1208="Projet OCM (NOKIA)","TRAVAUX-NOKIA",
M1208="ACCESS-ISSUE","ACCESS-ISSUE",
M1208="Projet OCM (ZTE, NOKIA, autres projets)","TRAVAUX OCM",
M1208="No root CAuse","No root cause",
M1208="ODU HS","PDH",
M1208="IP &amp; VLAN","PDH",
M1208="Warehouse HUAWEI","SPARE-ISSUE",
M1208="SPARE-HS","SPARE-ISSUE",
M1208="Power Telco","BSS"
),"")</f>
        <v>No root cause</v>
      </c>
      <c r="L1208" s="16" t="str" cm="1">
        <f t="array" ref="L1208">IFERROR(_xlfn.IFS(
M1208="MPR ISSUE","TX ISSUE",
M1208="BSS Hardware Issue","RAN ISSUE",
M1208="Sites strategiques, MLL, Pylone, etc.","ENVTECH",
M1208="AKTIVCO DEFAUT GE &amp; POWER Cabinet","POWER ISSUE",
M1208="AKTIVCO Coupure ENEO &amp; Baisse de tension","POWER ISSUE",
M1208="Coupure ENEO &amp; Baisse de tension","POWER ISSUE",
M1208="Defaut GE &amp; POWER Cabinet","POWER ISSUE",
M1208="Sharing","POWER ISSUE",
M1208="Sites strategiques &amp; DataCenter","POWER ISSUE",
M1208="Exclu","Exclu",
M1208="SAT","TX ISSUE",
M1208="SPARE-ISSUE","SPARE-ISSUE",
M1208="Fiber CAmtel","TX ISSUE",
M1208="Fiber AOF","TX ISSUE",
M1208="Projet OCM (HUAWEI)","TRAVAUX-HUAWEI",
M1208="Projet OCM (NOKIA)","TRAVAUX -NOKIA",
M1208="ACCESS-ISSUE","ACCESS-ISSUE",
M1208="Projet OCM (ZTE, NOKIA, autres projets)","TRAVAUX OCM",
M1208="No root CAuse","No root cause",
M1208="ODU HS","TX ISSUE",
M1208="IP &amp; VLAN","TX ISSUE",
M1208="Warehouse HUAWEI","SPARE-ISSUE",
M1208="SPARE-HS","SPARE-ISSUE",
M1208="Power Telco","RAN ISSUE"
),"")</f>
        <v>No root cause</v>
      </c>
      <c r="M1208" s="28" t="s">
        <v>5403</v>
      </c>
      <c r="N1208" s="17" t="str" cm="1">
        <f t="array" ref="N1208">IFERROR(_xlfn.IFS(
M1208="MPR ISSUE","ACTIVE",
M1208="BSS Hardware Issue","ACTIVE",
M1208="Sites strategiques, MLL, Pylone, etc.","PASSIVE",
M1208="AKTIVCO DEFAUT GE &amp; POWER Cabinet","PASSIVE",
M1208="AKTIVCO Coupure ENEO &amp; Baisse de tension","PASSIVE",
M1208="Coupure ENEO &amp; Baisse de tension","PASSIVE",
M1208="Defaut GE &amp; POWER Cabinet","PASSIVE",
M1208="Sharing","PASSIVE",
M1208="Sites strategiques &amp; DataCenter","PASSIVE",
M1208="Exclu","Exclu",
M1208="SAT","ACTIVE",
M1208="SPARE-ISSUE","SPARE-ISSUE",
M1208="Fiber CAmtel","ACTIVE",
M1208="Fiber AOF","ACTIVE",
M1208="Projet OCM (HUAWEI)","PLANNED WORKS",
M1208="Projet OCM (NOKIA)","PLANNED WORKS",
M1208="ACCESS-ISSUE","ACCESS-ISSUE",
M1208="Projet OCM (ZTE, NOKIA, autres projets)","PLANNED WORKS",
M1208="No root CAuse","No root cause",
M1208="ODU HS","ACTIVE",
M1208="IP &amp; VLAN","ACTIVE",
M1208="Warehouse HUAWEI","SPARE-ISSUE",
M1208="SPARE-HS","SPARE-ISSUE",
M1208="Power Telco","ACTIVE"
),"")</f>
        <v>No root cause</v>
      </c>
      <c r="O1208" s="56">
        <v>0</v>
      </c>
      <c r="P1208" s="56">
        <v>0</v>
      </c>
      <c r="Q1208" s="56">
        <v>0</v>
      </c>
      <c r="R1208" s="56">
        <v>0</v>
      </c>
      <c r="S1208" s="56">
        <v>0</v>
      </c>
      <c r="T1208" s="56">
        <v>0</v>
      </c>
      <c r="U1208" s="56">
        <v>0</v>
      </c>
      <c r="V1208" s="14"/>
      <c r="W1208" s="14"/>
      <c r="X1208" s="14"/>
      <c r="Y1208" s="14"/>
      <c r="Z1208" s="14"/>
      <c r="AA1208" s="30" t="s">
        <v>16</v>
      </c>
      <c r="AB1208" s="7" t="s">
        <v>16</v>
      </c>
      <c r="AC1208" s="3"/>
      <c r="AD1208" s="3" t="s">
        <v>16</v>
      </c>
      <c r="AE1208" s="7"/>
      <c r="AF1208" s="31" t="s">
        <v>16</v>
      </c>
      <c r="AG1208" s="31" t="s">
        <v>16</v>
      </c>
      <c r="AH1208" s="31" t="s">
        <v>16</v>
      </c>
      <c r="AI1208" s="31" t="s">
        <v>16</v>
      </c>
      <c r="AJ1208" s="31" t="s">
        <v>16</v>
      </c>
      <c r="AK1208" s="31" t="s">
        <v>16</v>
      </c>
      <c r="AL1208" s="31" t="s">
        <v>16</v>
      </c>
      <c r="AM1208" s="31" t="s">
        <v>16</v>
      </c>
      <c r="AN1208" s="31" t="s">
        <v>16</v>
      </c>
      <c r="AO1208" s="31" t="s">
        <v>16</v>
      </c>
      <c r="AP1208" s="9" t="s">
        <v>16</v>
      </c>
      <c r="AQ1208" s="9" t="s">
        <v>16</v>
      </c>
      <c r="AR1208" s="9" t="s">
        <v>16</v>
      </c>
      <c r="AS1208" s="14"/>
      <c r="AT1208" s="14"/>
    </row>
    <row r="1209" spans="1:46" s="9" customFormat="1" hidden="1" x14ac:dyDescent="0.3">
      <c r="A1209" s="1" t="s">
        <v>2506</v>
      </c>
      <c r="B1209" s="1" t="s">
        <v>2507</v>
      </c>
      <c r="C1209" s="1" t="s">
        <v>11</v>
      </c>
      <c r="D1209" s="1" t="s">
        <v>12</v>
      </c>
      <c r="E1209" s="53" t="s">
        <v>103</v>
      </c>
      <c r="F1209" s="1" t="s">
        <v>300</v>
      </c>
      <c r="G1209" s="46" t="s">
        <v>5418</v>
      </c>
      <c r="H1209" s="66" t="s">
        <v>5452</v>
      </c>
      <c r="I1209" s="22" t="str">
        <f>_xlfn.XLOOKUP(B1209,[1]SITE!$B:$B,[1]SITE!$I:$I,"")</f>
        <v>No impact</v>
      </c>
      <c r="J1209" s="29"/>
      <c r="K1209" s="15" t="str" cm="1">
        <f t="array" ref="K1209">IFERROR(_xlfn.IFS(
M1209="MPR ISSUE","PDH",
M1209="BSS Hardware Issue","BSS",
M1209="Sites strategiques, MLL, Pylone, etc.","ENVTECH",
M1209="AKTIVCO DEFAUT GE &amp; POWER Cabinet","AKTIVCO",
M1209="AKTIVCO Coupure ENEO &amp; Baisse de tension","AKTIVCO GRID ONLY",
M1209="Coupure ENEO &amp; Baisse de tension","IHS GRID ONLY",
M1209="Defaut GE &amp; POWER Cabinet","IHS",
M1209="Sharing","Partners",
M1209="Sites strategiques &amp; DataCenter","SST &amp; DC",
M1209="Exclu","Exclu",
M1209="SAT","SAT",
M1209="SPARE-ISSUE","SPARE-ISSUE",
M1209="Fiber CAmtel","TRANS_FO_CAMTEL",
M1209="Fiber AOF","Fiber AOF",
M1209="Projet OCM (HUAWEI)","TRAVAUX-HUAWEI",
M1209="Projet OCM (NOKIA)","TRAVAUX-NOKIA",
M1209="ACCESS-ISSUE","ACCESS-ISSUE",
M1209="Projet OCM (ZTE, NOKIA, autres projets)","TRAVAUX OCM",
M1209="No root CAuse","No root cause",
M1209="ODU HS","PDH",
M1209="IP &amp; VLAN","PDH",
M1209="Warehouse HUAWEI","SPARE-ISSUE",
M1209="SPARE-HS","SPARE-ISSUE",
M1209="Power Telco","BSS"
),"")</f>
        <v>No root cause</v>
      </c>
      <c r="L1209" s="16" t="str" cm="1">
        <f t="array" ref="L1209">IFERROR(_xlfn.IFS(
M1209="MPR ISSUE","TX ISSUE",
M1209="BSS Hardware Issue","RAN ISSUE",
M1209="Sites strategiques, MLL, Pylone, etc.","ENVTECH",
M1209="AKTIVCO DEFAUT GE &amp; POWER Cabinet","POWER ISSUE",
M1209="AKTIVCO Coupure ENEO &amp; Baisse de tension","POWER ISSUE",
M1209="Coupure ENEO &amp; Baisse de tension","POWER ISSUE",
M1209="Defaut GE &amp; POWER Cabinet","POWER ISSUE",
M1209="Sharing","POWER ISSUE",
M1209="Sites strategiques &amp; DataCenter","POWER ISSUE",
M1209="Exclu","Exclu",
M1209="SAT","TX ISSUE",
M1209="SPARE-ISSUE","SPARE-ISSUE",
M1209="Fiber CAmtel","TX ISSUE",
M1209="Fiber AOF","TX ISSUE",
M1209="Projet OCM (HUAWEI)","TRAVAUX-HUAWEI",
M1209="Projet OCM (NOKIA)","TRAVAUX -NOKIA",
M1209="ACCESS-ISSUE","ACCESS-ISSUE",
M1209="Projet OCM (ZTE, NOKIA, autres projets)","TRAVAUX OCM",
M1209="No root CAuse","No root cause",
M1209="ODU HS","TX ISSUE",
M1209="IP &amp; VLAN","TX ISSUE",
M1209="Warehouse HUAWEI","SPARE-ISSUE",
M1209="SPARE-HS","SPARE-ISSUE",
M1209="Power Telco","RAN ISSUE"
),"")</f>
        <v>No root cause</v>
      </c>
      <c r="M1209" s="28" t="s">
        <v>5403</v>
      </c>
      <c r="N1209" s="17" t="str" cm="1">
        <f t="array" ref="N1209">IFERROR(_xlfn.IFS(
M1209="MPR ISSUE","ACTIVE",
M1209="BSS Hardware Issue","ACTIVE",
M1209="Sites strategiques, MLL, Pylone, etc.","PASSIVE",
M1209="AKTIVCO DEFAUT GE &amp; POWER Cabinet","PASSIVE",
M1209="AKTIVCO Coupure ENEO &amp; Baisse de tension","PASSIVE",
M1209="Coupure ENEO &amp; Baisse de tension","PASSIVE",
M1209="Defaut GE &amp; POWER Cabinet","PASSIVE",
M1209="Sharing","PASSIVE",
M1209="Sites strategiques &amp; DataCenter","PASSIVE",
M1209="Exclu","Exclu",
M1209="SAT","ACTIVE",
M1209="SPARE-ISSUE","SPARE-ISSUE",
M1209="Fiber CAmtel","ACTIVE",
M1209="Fiber AOF","ACTIVE",
M1209="Projet OCM (HUAWEI)","PLANNED WORKS",
M1209="Projet OCM (NOKIA)","PLANNED WORKS",
M1209="ACCESS-ISSUE","ACCESS-ISSUE",
M1209="Projet OCM (ZTE, NOKIA, autres projets)","PLANNED WORKS",
M1209="No root CAuse","No root cause",
M1209="ODU HS","ACTIVE",
M1209="IP &amp; VLAN","ACTIVE",
M1209="Warehouse HUAWEI","SPARE-ISSUE",
M1209="SPARE-HS","SPARE-ISSUE",
M1209="Power Telco","ACTIVE"
),"")</f>
        <v>No root cause</v>
      </c>
      <c r="O1209" s="56">
        <v>0</v>
      </c>
      <c r="P1209" s="56">
        <v>0</v>
      </c>
      <c r="Q1209" s="56">
        <v>0</v>
      </c>
      <c r="R1209" s="56">
        <v>0</v>
      </c>
      <c r="S1209" s="56">
        <v>0</v>
      </c>
      <c r="T1209" s="56">
        <v>0</v>
      </c>
      <c r="U1209" s="56">
        <v>0</v>
      </c>
      <c r="V1209" s="14"/>
      <c r="W1209" s="14"/>
      <c r="X1209" s="14"/>
      <c r="Y1209" s="14"/>
      <c r="Z1209" s="14"/>
      <c r="AA1209" s="30" t="s">
        <v>16</v>
      </c>
      <c r="AB1209" s="7" t="s">
        <v>16</v>
      </c>
      <c r="AC1209" s="3"/>
      <c r="AD1209" s="3" t="s">
        <v>16</v>
      </c>
      <c r="AE1209" s="7"/>
      <c r="AF1209" s="31" t="s">
        <v>16</v>
      </c>
      <c r="AG1209" s="31" t="s">
        <v>16</v>
      </c>
      <c r="AH1209" s="31" t="s">
        <v>16</v>
      </c>
      <c r="AI1209" s="31" t="s">
        <v>16</v>
      </c>
      <c r="AJ1209" s="31" t="s">
        <v>16</v>
      </c>
      <c r="AK1209" s="31" t="s">
        <v>16</v>
      </c>
      <c r="AL1209" s="31" t="s">
        <v>16</v>
      </c>
      <c r="AM1209" s="31" t="s">
        <v>16</v>
      </c>
      <c r="AN1209" s="31" t="s">
        <v>16</v>
      </c>
      <c r="AO1209" s="31" t="s">
        <v>16</v>
      </c>
      <c r="AP1209" s="9" t="s">
        <v>16</v>
      </c>
      <c r="AQ1209" s="9" t="s">
        <v>16</v>
      </c>
      <c r="AR1209" s="9" t="s">
        <v>16</v>
      </c>
      <c r="AS1209" s="14"/>
      <c r="AT1209" s="14"/>
    </row>
    <row r="1210" spans="1:46" s="9" customFormat="1" hidden="1" x14ac:dyDescent="0.3">
      <c r="A1210" s="1" t="s">
        <v>4641</v>
      </c>
      <c r="B1210" s="1" t="s">
        <v>4642</v>
      </c>
      <c r="C1210" s="1" t="s">
        <v>11</v>
      </c>
      <c r="D1210" s="1" t="s">
        <v>12</v>
      </c>
      <c r="E1210" s="53" t="s">
        <v>103</v>
      </c>
      <c r="F1210" s="1" t="s">
        <v>857</v>
      </c>
      <c r="G1210" s="46" t="s">
        <v>5418</v>
      </c>
      <c r="H1210" s="66" t="s">
        <v>5452</v>
      </c>
      <c r="I1210" s="22" t="str">
        <f>_xlfn.XLOOKUP(B1210,[1]SITE!$B:$B,[1]SITE!$I:$I,"")</f>
        <v>No impact</v>
      </c>
      <c r="J1210" s="29"/>
      <c r="K1210" s="15" t="str" cm="1">
        <f t="array" ref="K1210">IFERROR(_xlfn.IFS(
M1210="MPR ISSUE","PDH",
M1210="BSS Hardware Issue","BSS",
M1210="Sites strategiques, MLL, Pylone, etc.","ENVTECH",
M1210="AKTIVCO DEFAUT GE &amp; POWER Cabinet","AKTIVCO",
M1210="AKTIVCO Coupure ENEO &amp; Baisse de tension","AKTIVCO GRID ONLY",
M1210="Coupure ENEO &amp; Baisse de tension","IHS GRID ONLY",
M1210="Defaut GE &amp; POWER Cabinet","IHS",
M1210="Sharing","Partners",
M1210="Sites strategiques &amp; DataCenter","SST &amp; DC",
M1210="Exclu","Exclu",
M1210="SAT","SAT",
M1210="SPARE-ISSUE","SPARE-ISSUE",
M1210="Fiber CAmtel","TRANS_FO_CAMTEL",
M1210="Fiber AOF","Fiber AOF",
M1210="Projet OCM (HUAWEI)","TRAVAUX-HUAWEI",
M1210="Projet OCM (NOKIA)","TRAVAUX-NOKIA",
M1210="ACCESS-ISSUE","ACCESS-ISSUE",
M1210="Projet OCM (ZTE, NOKIA, autres projets)","TRAVAUX OCM",
M1210="No root CAuse","No root cause",
M1210="ODU HS","PDH",
M1210="IP &amp; VLAN","PDH",
M1210="Warehouse HUAWEI","SPARE-ISSUE",
M1210="SPARE-HS","SPARE-ISSUE",
M1210="Power Telco","BSS"
),"")</f>
        <v>No root cause</v>
      </c>
      <c r="L1210" s="16" t="str" cm="1">
        <f t="array" ref="L1210">IFERROR(_xlfn.IFS(
M1210="MPR ISSUE","TX ISSUE",
M1210="BSS Hardware Issue","RAN ISSUE",
M1210="Sites strategiques, MLL, Pylone, etc.","ENVTECH",
M1210="AKTIVCO DEFAUT GE &amp; POWER Cabinet","POWER ISSUE",
M1210="AKTIVCO Coupure ENEO &amp; Baisse de tension","POWER ISSUE",
M1210="Coupure ENEO &amp; Baisse de tension","POWER ISSUE",
M1210="Defaut GE &amp; POWER Cabinet","POWER ISSUE",
M1210="Sharing","POWER ISSUE",
M1210="Sites strategiques &amp; DataCenter","POWER ISSUE",
M1210="Exclu","Exclu",
M1210="SAT","TX ISSUE",
M1210="SPARE-ISSUE","SPARE-ISSUE",
M1210="Fiber CAmtel","TX ISSUE",
M1210="Fiber AOF","TX ISSUE",
M1210="Projet OCM (HUAWEI)","TRAVAUX-HUAWEI",
M1210="Projet OCM (NOKIA)","TRAVAUX -NOKIA",
M1210="ACCESS-ISSUE","ACCESS-ISSUE",
M1210="Projet OCM (ZTE, NOKIA, autres projets)","TRAVAUX OCM",
M1210="No root CAuse","No root cause",
M1210="ODU HS","TX ISSUE",
M1210="IP &amp; VLAN","TX ISSUE",
M1210="Warehouse HUAWEI","SPARE-ISSUE",
M1210="SPARE-HS","SPARE-ISSUE",
M1210="Power Telco","RAN ISSUE"
),"")</f>
        <v>No root cause</v>
      </c>
      <c r="M1210" s="28" t="s">
        <v>5403</v>
      </c>
      <c r="N1210" s="17" t="str" cm="1">
        <f t="array" ref="N1210">IFERROR(_xlfn.IFS(
M1210="MPR ISSUE","ACTIVE",
M1210="BSS Hardware Issue","ACTIVE",
M1210="Sites strategiques, MLL, Pylone, etc.","PASSIVE",
M1210="AKTIVCO DEFAUT GE &amp; POWER Cabinet","PASSIVE",
M1210="AKTIVCO Coupure ENEO &amp; Baisse de tension","PASSIVE",
M1210="Coupure ENEO &amp; Baisse de tension","PASSIVE",
M1210="Defaut GE &amp; POWER Cabinet","PASSIVE",
M1210="Sharing","PASSIVE",
M1210="Sites strategiques &amp; DataCenter","PASSIVE",
M1210="Exclu","Exclu",
M1210="SAT","ACTIVE",
M1210="SPARE-ISSUE","SPARE-ISSUE",
M1210="Fiber CAmtel","ACTIVE",
M1210="Fiber AOF","ACTIVE",
M1210="Projet OCM (HUAWEI)","PLANNED WORKS",
M1210="Projet OCM (NOKIA)","PLANNED WORKS",
M1210="ACCESS-ISSUE","ACCESS-ISSUE",
M1210="Projet OCM (ZTE, NOKIA, autres projets)","PLANNED WORKS",
M1210="No root CAuse","No root cause",
M1210="ODU HS","ACTIVE",
M1210="IP &amp; VLAN","ACTIVE",
M1210="Warehouse HUAWEI","SPARE-ISSUE",
M1210="SPARE-HS","SPARE-ISSUE",
M1210="Power Telco","ACTIVE"
),"")</f>
        <v>No root cause</v>
      </c>
      <c r="O1210" s="56">
        <v>0</v>
      </c>
      <c r="P1210" s="56">
        <v>0</v>
      </c>
      <c r="Q1210" s="56">
        <v>0</v>
      </c>
      <c r="R1210" s="56">
        <v>0</v>
      </c>
      <c r="S1210" s="56">
        <v>0</v>
      </c>
      <c r="T1210" s="56">
        <v>0</v>
      </c>
      <c r="U1210" s="56">
        <v>0</v>
      </c>
      <c r="V1210" s="14"/>
      <c r="W1210" s="14"/>
      <c r="X1210" s="14"/>
      <c r="Y1210" s="14"/>
      <c r="Z1210" s="14"/>
      <c r="AA1210" s="30" t="s">
        <v>16</v>
      </c>
      <c r="AB1210" s="7" t="s">
        <v>16</v>
      </c>
      <c r="AC1210" s="3"/>
      <c r="AD1210" s="3" t="s">
        <v>16</v>
      </c>
      <c r="AE1210" s="7"/>
      <c r="AF1210" s="31" t="s">
        <v>16</v>
      </c>
      <c r="AG1210" s="31" t="s">
        <v>16</v>
      </c>
      <c r="AH1210" s="31" t="s">
        <v>16</v>
      </c>
      <c r="AI1210" s="31" t="s">
        <v>16</v>
      </c>
      <c r="AJ1210" s="31" t="s">
        <v>16</v>
      </c>
      <c r="AK1210" s="31" t="s">
        <v>16</v>
      </c>
      <c r="AL1210" s="31" t="s">
        <v>16</v>
      </c>
      <c r="AM1210" s="31" t="s">
        <v>16</v>
      </c>
      <c r="AN1210" s="31" t="s">
        <v>16</v>
      </c>
      <c r="AO1210" s="31" t="s">
        <v>16</v>
      </c>
      <c r="AP1210" s="9" t="s">
        <v>16</v>
      </c>
      <c r="AQ1210" s="9" t="s">
        <v>16</v>
      </c>
      <c r="AR1210" s="9" t="s">
        <v>16</v>
      </c>
      <c r="AS1210" s="14"/>
      <c r="AT1210" s="14"/>
    </row>
    <row r="1211" spans="1:46" s="9" customFormat="1" hidden="1" x14ac:dyDescent="0.3">
      <c r="A1211" s="1" t="s">
        <v>1295</v>
      </c>
      <c r="B1211" s="48" t="s">
        <v>1296</v>
      </c>
      <c r="C1211" s="48" t="s">
        <v>11</v>
      </c>
      <c r="D1211" s="48" t="s">
        <v>97</v>
      </c>
      <c r="E1211" s="53" t="s">
        <v>103</v>
      </c>
      <c r="F1211" s="48" t="s">
        <v>1295</v>
      </c>
      <c r="G1211" s="47" t="s">
        <v>5419</v>
      </c>
      <c r="H1211" s="66" t="s">
        <v>5452</v>
      </c>
      <c r="I1211" s="22" t="str">
        <f>_xlfn.XLOOKUP(B1211,[1]SITE!$B:$B,[1]SITE!$I:$I,"")</f>
        <v>No impact</v>
      </c>
      <c r="J1211" s="29"/>
      <c r="K1211" s="15" t="str" cm="1">
        <f t="array" ref="K1211">IFERROR(_xlfn.IFS(
M1211="MPR ISSUE","PDH",
M1211="BSS Hardware Issue","BSS",
M1211="Sites strategiques, MLL, Pylone, etc.","ENVTECH",
M1211="AKTIVCO DEFAUT GE &amp; POWER Cabinet","AKTIVCO",
M1211="AKTIVCO Coupure ENEO &amp; Baisse de tension","AKTIVCO GRID ONLY",
M1211="Coupure ENEO &amp; Baisse de tension","IHS GRID ONLY",
M1211="Defaut GE &amp; POWER Cabinet","IHS",
M1211="Sharing","Partners",
M1211="Sites strategiques &amp; DataCenter","SST &amp; DC",
M1211="Exclu","Exclu",
M1211="SAT","SAT",
M1211="SPARE-ISSUE","SPARE-ISSUE",
M1211="Fiber CAmtel","TRANS_FO_CAMTEL",
M1211="Fiber AOF","Fiber AOF",
M1211="Projet OCM (HUAWEI)","TRAVAUX-HUAWEI",
M1211="Projet OCM (NOKIA)","TRAVAUX-NOKIA",
M1211="ACCESS-ISSUE","ACCESS-ISSUE",
M1211="Projet OCM (ZTE, NOKIA, autres projets)","TRAVAUX OCM",
M1211="No root CAuse","No root cause",
M1211="ODU HS","PDH",
M1211="IP &amp; VLAN","PDH",
M1211="Warehouse HUAWEI","SPARE-ISSUE",
M1211="SPARE-HS","SPARE-ISSUE",
M1211="Power Telco","BSS"
),"")</f>
        <v>No root cause</v>
      </c>
      <c r="L1211" s="16" t="str" cm="1">
        <f t="array" ref="L1211">IFERROR(_xlfn.IFS(
M1211="MPR ISSUE","TX ISSUE",
M1211="BSS Hardware Issue","RAN ISSUE",
M1211="Sites strategiques, MLL, Pylone, etc.","ENVTECH",
M1211="AKTIVCO DEFAUT GE &amp; POWER Cabinet","POWER ISSUE",
M1211="AKTIVCO Coupure ENEO &amp; Baisse de tension","POWER ISSUE",
M1211="Coupure ENEO &amp; Baisse de tension","POWER ISSUE",
M1211="Defaut GE &amp; POWER Cabinet","POWER ISSUE",
M1211="Sharing","POWER ISSUE",
M1211="Sites strategiques &amp; DataCenter","POWER ISSUE",
M1211="Exclu","Exclu",
M1211="SAT","TX ISSUE",
M1211="SPARE-ISSUE","SPARE-ISSUE",
M1211="Fiber CAmtel","TX ISSUE",
M1211="Fiber AOF","TX ISSUE",
M1211="Projet OCM (HUAWEI)","TRAVAUX-HUAWEI",
M1211="Projet OCM (NOKIA)","TRAVAUX -NOKIA",
M1211="ACCESS-ISSUE","ACCESS-ISSUE",
M1211="Projet OCM (ZTE, NOKIA, autres projets)","TRAVAUX OCM",
M1211="No root CAuse","No root cause",
M1211="ODU HS","TX ISSUE",
M1211="IP &amp; VLAN","TX ISSUE",
M1211="Warehouse HUAWEI","SPARE-ISSUE",
M1211="SPARE-HS","SPARE-ISSUE",
M1211="Power Telco","RAN ISSUE"
),"")</f>
        <v>No root cause</v>
      </c>
      <c r="M1211" s="28" t="s">
        <v>5403</v>
      </c>
      <c r="N1211" s="17" t="str" cm="1">
        <f t="array" ref="N1211">IFERROR(_xlfn.IFS(
M1211="MPR ISSUE","ACTIVE",
M1211="BSS Hardware Issue","ACTIVE",
M1211="Sites strategiques, MLL, Pylone, etc.","PASSIVE",
M1211="AKTIVCO DEFAUT GE &amp; POWER Cabinet","PASSIVE",
M1211="AKTIVCO Coupure ENEO &amp; Baisse de tension","PASSIVE",
M1211="Coupure ENEO &amp; Baisse de tension","PASSIVE",
M1211="Defaut GE &amp; POWER Cabinet","PASSIVE",
M1211="Sharing","PASSIVE",
M1211="Sites strategiques &amp; DataCenter","PASSIVE",
M1211="Exclu","Exclu",
M1211="SAT","ACTIVE",
M1211="SPARE-ISSUE","SPARE-ISSUE",
M1211="Fiber CAmtel","ACTIVE",
M1211="Fiber AOF","ACTIVE",
M1211="Projet OCM (HUAWEI)","PLANNED WORKS",
M1211="Projet OCM (NOKIA)","PLANNED WORKS",
M1211="ACCESS-ISSUE","ACCESS-ISSUE",
M1211="Projet OCM (ZTE, NOKIA, autres projets)","PLANNED WORKS",
M1211="No root CAuse","No root cause",
M1211="ODU HS","ACTIVE",
M1211="IP &amp; VLAN","ACTIVE",
M1211="Warehouse HUAWEI","SPARE-ISSUE",
M1211="SPARE-HS","SPARE-ISSUE",
M1211="Power Telco","ACTIVE"
),"")</f>
        <v>No root cause</v>
      </c>
      <c r="O1211" s="56">
        <v>4.7165042961136647</v>
      </c>
      <c r="P1211" s="56">
        <v>0</v>
      </c>
      <c r="Q1211" s="56">
        <v>0</v>
      </c>
      <c r="R1211" s="56">
        <v>0</v>
      </c>
      <c r="S1211" s="56">
        <v>0</v>
      </c>
      <c r="T1211" s="56">
        <v>0</v>
      </c>
      <c r="U1211" s="56">
        <v>0</v>
      </c>
      <c r="V1211" s="14"/>
      <c r="W1211" s="14"/>
      <c r="X1211" s="14"/>
      <c r="Y1211" s="14"/>
      <c r="Z1211" s="14"/>
      <c r="AA1211" s="30" t="s">
        <v>16</v>
      </c>
      <c r="AB1211" s="7" t="s">
        <v>16</v>
      </c>
      <c r="AC1211" s="3"/>
      <c r="AD1211" s="3" t="s">
        <v>16</v>
      </c>
      <c r="AE1211" s="7"/>
      <c r="AF1211" s="31" t="s">
        <v>16</v>
      </c>
      <c r="AG1211" s="31" t="s">
        <v>16</v>
      </c>
      <c r="AH1211" s="31" t="s">
        <v>16</v>
      </c>
      <c r="AI1211" s="31" t="s">
        <v>16</v>
      </c>
      <c r="AJ1211" s="31" t="s">
        <v>16</v>
      </c>
      <c r="AK1211" s="31" t="s">
        <v>16</v>
      </c>
      <c r="AL1211" s="31" t="s">
        <v>16</v>
      </c>
      <c r="AM1211" s="31" t="s">
        <v>16</v>
      </c>
      <c r="AN1211" s="31" t="s">
        <v>16</v>
      </c>
      <c r="AO1211" s="31" t="s">
        <v>16</v>
      </c>
      <c r="AP1211" s="9" t="s">
        <v>16</v>
      </c>
      <c r="AQ1211" s="9" t="s">
        <v>16</v>
      </c>
      <c r="AR1211" s="9" t="s">
        <v>16</v>
      </c>
      <c r="AS1211" s="14"/>
      <c r="AT1211" s="14"/>
    </row>
    <row r="1212" spans="1:46" s="9" customFormat="1" hidden="1" x14ac:dyDescent="0.3">
      <c r="A1212" s="1" t="s">
        <v>2102</v>
      </c>
      <c r="B1212" s="48" t="s">
        <v>2103</v>
      </c>
      <c r="C1212" s="48" t="s">
        <v>22</v>
      </c>
      <c r="D1212" s="48" t="s">
        <v>31</v>
      </c>
      <c r="E1212" s="53" t="s">
        <v>38</v>
      </c>
      <c r="F1212" s="48" t="s">
        <v>39</v>
      </c>
      <c r="G1212" s="22" t="s">
        <v>5417</v>
      </c>
      <c r="H1212" s="66" t="s">
        <v>5371</v>
      </c>
      <c r="I1212" s="22" t="str">
        <f>_xlfn.XLOOKUP(B1212,[1]SITE!$B:$B,[1]SITE!$I:$I,"")</f>
        <v>No impact</v>
      </c>
      <c r="J1212" s="29"/>
      <c r="K1212" s="15" t="str" cm="1">
        <f t="array" ref="K1212">IFERROR(_xlfn.IFS(
M1212="MPR ISSUE","PDH",
M1212="BSS Hardware Issue","BSS",
M1212="Sites strategiques, MLL, Pylone, etc.","ENVTECH",
M1212="AKTIVCO DEFAUT GE &amp; POWER Cabinet","AKTIVCO",
M1212="AKTIVCO Coupure ENEO &amp; Baisse de tension","AKTIVCO GRID ONLY",
M1212="Coupure ENEO &amp; Baisse de tension","IHS GRID ONLY",
M1212="Defaut GE &amp; POWER Cabinet","IHS",
M1212="Sharing","Partners",
M1212="Sites strategiques &amp; DataCenter","SST &amp; DC",
M1212="Exclu","Exclu",
M1212="SAT","SAT",
M1212="SPARE-ISSUE","SPARE-ISSUE",
M1212="Fiber CAmtel","TRANS_FO_CAMTEL",
M1212="Fiber AOF","Fiber AOF",
M1212="Projet OCM (HUAWEI)","TRAVAUX-HUAWEI",
M1212="Projet OCM (NOKIA)","TRAVAUX-NOKIA",
M1212="ACCESS-ISSUE","ACCESS-ISSUE",
M1212="Projet OCM (ZTE, NOKIA, autres projets)","TRAVAUX OCM",
M1212="No root CAuse","No root cause",
M1212="ODU HS","PDH",
M1212="IP &amp; VLAN","PDH",
M1212="Warehouse HUAWEI","SPARE-ISSUE",
M1212="SPARE-HS","SPARE-ISSUE",
M1212="Power Telco","BSS"
),"")</f>
        <v>No root cause</v>
      </c>
      <c r="L1212" s="16" t="str" cm="1">
        <f t="array" ref="L1212">IFERROR(_xlfn.IFS(
M1212="MPR ISSUE","TX ISSUE",
M1212="BSS Hardware Issue","RAN ISSUE",
M1212="Sites strategiques, MLL, Pylone, etc.","ENVTECH",
M1212="AKTIVCO DEFAUT GE &amp; POWER Cabinet","POWER ISSUE",
M1212="AKTIVCO Coupure ENEO &amp; Baisse de tension","POWER ISSUE",
M1212="Coupure ENEO &amp; Baisse de tension","POWER ISSUE",
M1212="Defaut GE &amp; POWER Cabinet","POWER ISSUE",
M1212="Sharing","POWER ISSUE",
M1212="Sites strategiques &amp; DataCenter","POWER ISSUE",
M1212="Exclu","Exclu",
M1212="SAT","TX ISSUE",
M1212="SPARE-ISSUE","SPARE-ISSUE",
M1212="Fiber CAmtel","TX ISSUE",
M1212="Fiber AOF","TX ISSUE",
M1212="Projet OCM (HUAWEI)","TRAVAUX-HUAWEI",
M1212="Projet OCM (NOKIA)","TRAVAUX -NOKIA",
M1212="ACCESS-ISSUE","ACCESS-ISSUE",
M1212="Projet OCM (ZTE, NOKIA, autres projets)","TRAVAUX OCM",
M1212="No root CAuse","No root cause",
M1212="ODU HS","TX ISSUE",
M1212="IP &amp; VLAN","TX ISSUE",
M1212="Warehouse HUAWEI","SPARE-ISSUE",
M1212="SPARE-HS","SPARE-ISSUE",
M1212="Power Telco","RAN ISSUE"
),"")</f>
        <v>No root cause</v>
      </c>
      <c r="M1212" s="28" t="s">
        <v>5403</v>
      </c>
      <c r="N1212" s="17" t="str" cm="1">
        <f t="array" ref="N1212">IFERROR(_xlfn.IFS(
M1212="MPR ISSUE","ACTIVE",
M1212="BSS Hardware Issue","ACTIVE",
M1212="Sites strategiques, MLL, Pylone, etc.","PASSIVE",
M1212="AKTIVCO DEFAUT GE &amp; POWER Cabinet","PASSIVE",
M1212="AKTIVCO Coupure ENEO &amp; Baisse de tension","PASSIVE",
M1212="Coupure ENEO &amp; Baisse de tension","PASSIVE",
M1212="Defaut GE &amp; POWER Cabinet","PASSIVE",
M1212="Sharing","PASSIVE",
M1212="Sites strategiques &amp; DataCenter","PASSIVE",
M1212="Exclu","Exclu",
M1212="SAT","ACTIVE",
M1212="SPARE-ISSUE","SPARE-ISSUE",
M1212="Fiber CAmtel","ACTIVE",
M1212="Fiber AOF","ACTIVE",
M1212="Projet OCM (HUAWEI)","PLANNED WORKS",
M1212="Projet OCM (NOKIA)","PLANNED WORKS",
M1212="ACCESS-ISSUE","ACCESS-ISSUE",
M1212="Projet OCM (ZTE, NOKIA, autres projets)","PLANNED WORKS",
M1212="No root CAuse","No root cause",
M1212="ODU HS","ACTIVE",
M1212="IP &amp; VLAN","ACTIVE",
M1212="Warehouse HUAWEI","SPARE-ISSUE",
M1212="SPARE-HS","SPARE-ISSUE",
M1212="Power Telco","ACTIVE"
),"")</f>
        <v>No root cause</v>
      </c>
      <c r="O1212" s="56">
        <v>2.9421280244725816</v>
      </c>
      <c r="P1212" s="56">
        <v>14.549232663590475</v>
      </c>
      <c r="Q1212" s="56">
        <v>0.45704171696158769</v>
      </c>
      <c r="R1212" s="56">
        <v>0</v>
      </c>
      <c r="S1212" s="56">
        <v>0</v>
      </c>
      <c r="T1212" s="56">
        <v>0</v>
      </c>
      <c r="U1212" s="56">
        <v>0</v>
      </c>
      <c r="V1212" s="14"/>
      <c r="W1212" s="14"/>
      <c r="X1212" s="14"/>
      <c r="Y1212" s="14"/>
      <c r="Z1212" s="14"/>
      <c r="AA1212" s="30" t="s">
        <v>16</v>
      </c>
      <c r="AB1212" s="7" t="s">
        <v>16</v>
      </c>
      <c r="AC1212" s="3"/>
      <c r="AD1212" s="3" t="s">
        <v>16</v>
      </c>
      <c r="AE1212" s="7"/>
      <c r="AF1212" s="31" t="s">
        <v>16</v>
      </c>
      <c r="AG1212" s="31" t="s">
        <v>16</v>
      </c>
      <c r="AH1212" s="31" t="s">
        <v>16</v>
      </c>
      <c r="AI1212" s="31" t="s">
        <v>16</v>
      </c>
      <c r="AJ1212" s="31" t="s">
        <v>16</v>
      </c>
      <c r="AK1212" s="31" t="s">
        <v>16</v>
      </c>
      <c r="AL1212" s="31" t="s">
        <v>16</v>
      </c>
      <c r="AM1212" s="31" t="s">
        <v>16</v>
      </c>
      <c r="AN1212" s="31" t="s">
        <v>16</v>
      </c>
      <c r="AO1212" s="31" t="s">
        <v>16</v>
      </c>
      <c r="AP1212" s="9" t="s">
        <v>16</v>
      </c>
      <c r="AQ1212" s="9" t="s">
        <v>16</v>
      </c>
      <c r="AR1212" s="9" t="s">
        <v>16</v>
      </c>
      <c r="AS1212" s="14"/>
      <c r="AT1212" s="14"/>
    </row>
    <row r="1213" spans="1:46" s="9" customFormat="1" hidden="1" x14ac:dyDescent="0.3">
      <c r="A1213" s="1" t="s">
        <v>186</v>
      </c>
      <c r="B1213" s="1" t="s">
        <v>3813</v>
      </c>
      <c r="C1213" s="1" t="s">
        <v>11</v>
      </c>
      <c r="D1213" s="1" t="s">
        <v>12</v>
      </c>
      <c r="E1213" s="53" t="s">
        <v>56</v>
      </c>
      <c r="F1213" s="1" t="s">
        <v>186</v>
      </c>
      <c r="G1213" s="46" t="s">
        <v>5418</v>
      </c>
      <c r="H1213" s="66" t="s">
        <v>5454</v>
      </c>
      <c r="I1213" s="22" t="str">
        <f>_xlfn.XLOOKUP(B1213,[1]SITE!$B:$B,[1]SITE!$I:$I,"")</f>
        <v>No impact</v>
      </c>
      <c r="J1213" s="29"/>
      <c r="K1213" s="15" t="str" cm="1">
        <f t="array" ref="K1213">IFERROR(_xlfn.IFS(
M1213="MPR ISSUE","PDH",
M1213="BSS Hardware Issue","BSS",
M1213="Sites strategiques, MLL, Pylone, etc.","ENVTECH",
M1213="AKTIVCO DEFAUT GE &amp; POWER Cabinet","AKTIVCO",
M1213="AKTIVCO Coupure ENEO &amp; Baisse de tension","AKTIVCO GRID ONLY",
M1213="Coupure ENEO &amp; Baisse de tension","IHS GRID ONLY",
M1213="Defaut GE &amp; POWER Cabinet","IHS",
M1213="Sharing","Partners",
M1213="Sites strategiques &amp; DataCenter","SST &amp; DC",
M1213="Exclu","Exclu",
M1213="SAT","SAT",
M1213="SPARE-ISSUE","SPARE-ISSUE",
M1213="Fiber CAmtel","TRANS_FO_CAMTEL",
M1213="Fiber AOF","Fiber AOF",
M1213="Projet OCM (HUAWEI)","TRAVAUX-HUAWEI",
M1213="Projet OCM (NOKIA)","TRAVAUX-NOKIA",
M1213="ACCESS-ISSUE","ACCESS-ISSUE",
M1213="Projet OCM (ZTE, NOKIA, autres projets)","TRAVAUX OCM",
M1213="No root CAuse","No root cause",
M1213="ODU HS","PDH",
M1213="IP &amp; VLAN","PDH",
M1213="Warehouse HUAWEI","SPARE-ISSUE",
M1213="SPARE-HS","SPARE-ISSUE",
M1213="Power Telco","BSS"
),"")</f>
        <v>No root cause</v>
      </c>
      <c r="L1213" s="16" t="str" cm="1">
        <f t="array" ref="L1213">IFERROR(_xlfn.IFS(
M1213="MPR ISSUE","TX ISSUE",
M1213="BSS Hardware Issue","RAN ISSUE",
M1213="Sites strategiques, MLL, Pylone, etc.","ENVTECH",
M1213="AKTIVCO DEFAUT GE &amp; POWER Cabinet","POWER ISSUE",
M1213="AKTIVCO Coupure ENEO &amp; Baisse de tension","POWER ISSUE",
M1213="Coupure ENEO &amp; Baisse de tension","POWER ISSUE",
M1213="Defaut GE &amp; POWER Cabinet","POWER ISSUE",
M1213="Sharing","POWER ISSUE",
M1213="Sites strategiques &amp; DataCenter","POWER ISSUE",
M1213="Exclu","Exclu",
M1213="SAT","TX ISSUE",
M1213="SPARE-ISSUE","SPARE-ISSUE",
M1213="Fiber CAmtel","TX ISSUE",
M1213="Fiber AOF","TX ISSUE",
M1213="Projet OCM (HUAWEI)","TRAVAUX-HUAWEI",
M1213="Projet OCM (NOKIA)","TRAVAUX -NOKIA",
M1213="ACCESS-ISSUE","ACCESS-ISSUE",
M1213="Projet OCM (ZTE, NOKIA, autres projets)","TRAVAUX OCM",
M1213="No root CAuse","No root cause",
M1213="ODU HS","TX ISSUE",
M1213="IP &amp; VLAN","TX ISSUE",
M1213="Warehouse HUAWEI","SPARE-ISSUE",
M1213="SPARE-HS","SPARE-ISSUE",
M1213="Power Telco","RAN ISSUE"
),"")</f>
        <v>No root cause</v>
      </c>
      <c r="M1213" s="28" t="s">
        <v>5403</v>
      </c>
      <c r="N1213" s="17" t="str" cm="1">
        <f t="array" ref="N1213">IFERROR(_xlfn.IFS(
M1213="MPR ISSUE","ACTIVE",
M1213="BSS Hardware Issue","ACTIVE",
M1213="Sites strategiques, MLL, Pylone, etc.","PASSIVE",
M1213="AKTIVCO DEFAUT GE &amp; POWER Cabinet","PASSIVE",
M1213="AKTIVCO Coupure ENEO &amp; Baisse de tension","PASSIVE",
M1213="Coupure ENEO &amp; Baisse de tension","PASSIVE",
M1213="Defaut GE &amp; POWER Cabinet","PASSIVE",
M1213="Sharing","PASSIVE",
M1213="Sites strategiques &amp; DataCenter","PASSIVE",
M1213="Exclu","Exclu",
M1213="SAT","ACTIVE",
M1213="SPARE-ISSUE","SPARE-ISSUE",
M1213="Fiber CAmtel","ACTIVE",
M1213="Fiber AOF","ACTIVE",
M1213="Projet OCM (HUAWEI)","PLANNED WORKS",
M1213="Projet OCM (NOKIA)","PLANNED WORKS",
M1213="ACCESS-ISSUE","ACCESS-ISSUE",
M1213="Projet OCM (ZTE, NOKIA, autres projets)","PLANNED WORKS",
M1213="No root CAuse","No root cause",
M1213="ODU HS","ACTIVE",
M1213="IP &amp; VLAN","ACTIVE",
M1213="Warehouse HUAWEI","SPARE-ISSUE",
M1213="SPARE-HS","SPARE-ISSUE",
M1213="Power Telco","ACTIVE"
),"")</f>
        <v>No root cause</v>
      </c>
      <c r="O1213" s="56">
        <v>0</v>
      </c>
      <c r="P1213" s="56">
        <v>0</v>
      </c>
      <c r="Q1213" s="56">
        <v>0.36759879919984695</v>
      </c>
      <c r="R1213" s="56">
        <v>0</v>
      </c>
      <c r="S1213" s="56">
        <v>0</v>
      </c>
      <c r="T1213" s="56">
        <v>0</v>
      </c>
      <c r="U1213" s="56">
        <v>0</v>
      </c>
      <c r="V1213" s="14"/>
      <c r="W1213" s="14"/>
      <c r="X1213" s="14"/>
      <c r="Y1213" s="14"/>
      <c r="Z1213" s="14"/>
      <c r="AA1213" s="30" t="s">
        <v>16</v>
      </c>
      <c r="AB1213" s="7" t="s">
        <v>16</v>
      </c>
      <c r="AC1213" s="3"/>
      <c r="AD1213" s="3" t="s">
        <v>16</v>
      </c>
      <c r="AE1213" s="7"/>
      <c r="AF1213" s="31" t="s">
        <v>16</v>
      </c>
      <c r="AG1213" s="31" t="s">
        <v>16</v>
      </c>
      <c r="AH1213" s="31" t="s">
        <v>16</v>
      </c>
      <c r="AI1213" s="31" t="s">
        <v>16</v>
      </c>
      <c r="AJ1213" s="31" t="s">
        <v>16</v>
      </c>
      <c r="AK1213" s="31" t="s">
        <v>16</v>
      </c>
      <c r="AL1213" s="31" t="s">
        <v>16</v>
      </c>
      <c r="AM1213" s="31" t="s">
        <v>16</v>
      </c>
      <c r="AN1213" s="31" t="s">
        <v>16</v>
      </c>
      <c r="AO1213" s="31" t="s">
        <v>16</v>
      </c>
      <c r="AP1213" s="9" t="s">
        <v>16</v>
      </c>
      <c r="AQ1213" s="9" t="s">
        <v>16</v>
      </c>
      <c r="AR1213" s="9" t="s">
        <v>16</v>
      </c>
      <c r="AS1213" s="14"/>
      <c r="AT1213" s="14"/>
    </row>
    <row r="1214" spans="1:46" s="9" customFormat="1" hidden="1" x14ac:dyDescent="0.3">
      <c r="A1214" s="1" t="s">
        <v>1559</v>
      </c>
      <c r="B1214" s="1" t="s">
        <v>1560</v>
      </c>
      <c r="C1214" s="1" t="s">
        <v>11</v>
      </c>
      <c r="D1214" s="1" t="s">
        <v>12</v>
      </c>
      <c r="E1214" s="53" t="s">
        <v>56</v>
      </c>
      <c r="F1214" s="1" t="s">
        <v>85</v>
      </c>
      <c r="G1214" s="46" t="s">
        <v>5418</v>
      </c>
      <c r="H1214" s="66" t="s">
        <v>5452</v>
      </c>
      <c r="I1214" s="22" t="str">
        <f>_xlfn.XLOOKUP(B1214,[1]SITE!$B:$B,[1]SITE!$I:$I,"")</f>
        <v>No impact</v>
      </c>
      <c r="J1214" s="29"/>
      <c r="K1214" s="15" t="str" cm="1">
        <f t="array" ref="K1214">IFERROR(_xlfn.IFS(
M1214="MPR ISSUE","PDH",
M1214="BSS Hardware Issue","BSS",
M1214="Sites strategiques, MLL, Pylone, etc.","ENVTECH",
M1214="AKTIVCO DEFAUT GE &amp; POWER Cabinet","AKTIVCO",
M1214="AKTIVCO Coupure ENEO &amp; Baisse de tension","AKTIVCO GRID ONLY",
M1214="Coupure ENEO &amp; Baisse de tension","IHS GRID ONLY",
M1214="Defaut GE &amp; POWER Cabinet","IHS",
M1214="Sharing","Partners",
M1214="Sites strategiques &amp; DataCenter","SST &amp; DC",
M1214="Exclu","Exclu",
M1214="SAT","SAT",
M1214="SPARE-ISSUE","SPARE-ISSUE",
M1214="Fiber CAmtel","TRANS_FO_CAMTEL",
M1214="Fiber AOF","Fiber AOF",
M1214="Projet OCM (HUAWEI)","TRAVAUX-HUAWEI",
M1214="Projet OCM (NOKIA)","TRAVAUX-NOKIA",
M1214="ACCESS-ISSUE","ACCESS-ISSUE",
M1214="Projet OCM (ZTE, NOKIA, autres projets)","TRAVAUX OCM",
M1214="No root CAuse","No root cause",
M1214="ODU HS","PDH",
M1214="IP &amp; VLAN","PDH",
M1214="Warehouse HUAWEI","SPARE-ISSUE",
M1214="SPARE-HS","SPARE-ISSUE",
M1214="Power Telco","BSS"
),"")</f>
        <v>No root cause</v>
      </c>
      <c r="L1214" s="16" t="str" cm="1">
        <f t="array" ref="L1214">IFERROR(_xlfn.IFS(
M1214="MPR ISSUE","TX ISSUE",
M1214="BSS Hardware Issue","RAN ISSUE",
M1214="Sites strategiques, MLL, Pylone, etc.","ENVTECH",
M1214="AKTIVCO DEFAUT GE &amp; POWER Cabinet","POWER ISSUE",
M1214="AKTIVCO Coupure ENEO &amp; Baisse de tension","POWER ISSUE",
M1214="Coupure ENEO &amp; Baisse de tension","POWER ISSUE",
M1214="Defaut GE &amp; POWER Cabinet","POWER ISSUE",
M1214="Sharing","POWER ISSUE",
M1214="Sites strategiques &amp; DataCenter","POWER ISSUE",
M1214="Exclu","Exclu",
M1214="SAT","TX ISSUE",
M1214="SPARE-ISSUE","SPARE-ISSUE",
M1214="Fiber CAmtel","TX ISSUE",
M1214="Fiber AOF","TX ISSUE",
M1214="Projet OCM (HUAWEI)","TRAVAUX-HUAWEI",
M1214="Projet OCM (NOKIA)","TRAVAUX -NOKIA",
M1214="ACCESS-ISSUE","ACCESS-ISSUE",
M1214="Projet OCM (ZTE, NOKIA, autres projets)","TRAVAUX OCM",
M1214="No root CAuse","No root cause",
M1214="ODU HS","TX ISSUE",
M1214="IP &amp; VLAN","TX ISSUE",
M1214="Warehouse HUAWEI","SPARE-ISSUE",
M1214="SPARE-HS","SPARE-ISSUE",
M1214="Power Telco","RAN ISSUE"
),"")</f>
        <v>No root cause</v>
      </c>
      <c r="M1214" s="28" t="s">
        <v>5403</v>
      </c>
      <c r="N1214" s="17" t="str" cm="1">
        <f t="array" ref="N1214">IFERROR(_xlfn.IFS(
M1214="MPR ISSUE","ACTIVE",
M1214="BSS Hardware Issue","ACTIVE",
M1214="Sites strategiques, MLL, Pylone, etc.","PASSIVE",
M1214="AKTIVCO DEFAUT GE &amp; POWER Cabinet","PASSIVE",
M1214="AKTIVCO Coupure ENEO &amp; Baisse de tension","PASSIVE",
M1214="Coupure ENEO &amp; Baisse de tension","PASSIVE",
M1214="Defaut GE &amp; POWER Cabinet","PASSIVE",
M1214="Sharing","PASSIVE",
M1214="Sites strategiques &amp; DataCenter","PASSIVE",
M1214="Exclu","Exclu",
M1214="SAT","ACTIVE",
M1214="SPARE-ISSUE","SPARE-ISSUE",
M1214="Fiber CAmtel","ACTIVE",
M1214="Fiber AOF","ACTIVE",
M1214="Projet OCM (HUAWEI)","PLANNED WORKS",
M1214="Projet OCM (NOKIA)","PLANNED WORKS",
M1214="ACCESS-ISSUE","ACCESS-ISSUE",
M1214="Projet OCM (ZTE, NOKIA, autres projets)","PLANNED WORKS",
M1214="No root CAuse","No root cause",
M1214="ODU HS","ACTIVE",
M1214="IP &amp; VLAN","ACTIVE",
M1214="Warehouse HUAWEI","SPARE-ISSUE",
M1214="SPARE-HS","SPARE-ISSUE",
M1214="Power Telco","ACTIVE"
),"")</f>
        <v>No root cause</v>
      </c>
      <c r="O1214" s="56">
        <v>8.5233839278835044E-2</v>
      </c>
      <c r="P1214" s="56">
        <v>0</v>
      </c>
      <c r="Q1214" s="56">
        <v>0</v>
      </c>
      <c r="R1214" s="56">
        <v>1.6310714173608081</v>
      </c>
      <c r="S1214" s="56">
        <v>0</v>
      </c>
      <c r="T1214" s="56">
        <v>0</v>
      </c>
      <c r="U1214" s="56">
        <v>0.39995163126760319</v>
      </c>
      <c r="V1214" s="14"/>
      <c r="W1214" s="14"/>
      <c r="X1214" s="14"/>
      <c r="Y1214" s="14"/>
      <c r="Z1214" s="14"/>
      <c r="AA1214" s="30" t="s">
        <v>5781</v>
      </c>
      <c r="AB1214" s="7" t="s">
        <v>16</v>
      </c>
      <c r="AC1214" s="3"/>
      <c r="AD1214" s="3" t="s">
        <v>5781</v>
      </c>
      <c r="AE1214" s="7"/>
      <c r="AF1214" s="31" t="s">
        <v>16</v>
      </c>
      <c r="AG1214" s="31" t="s">
        <v>16</v>
      </c>
      <c r="AH1214" s="31" t="s">
        <v>16</v>
      </c>
      <c r="AI1214" s="31" t="s">
        <v>16</v>
      </c>
      <c r="AJ1214" s="31" t="s">
        <v>16</v>
      </c>
      <c r="AK1214" s="31" t="s">
        <v>16</v>
      </c>
      <c r="AL1214" s="31" t="s">
        <v>16</v>
      </c>
      <c r="AM1214" s="31" t="s">
        <v>16</v>
      </c>
      <c r="AN1214" s="31" t="s">
        <v>16</v>
      </c>
      <c r="AO1214" s="31" t="s">
        <v>16</v>
      </c>
      <c r="AP1214" s="9" t="s">
        <v>16</v>
      </c>
      <c r="AQ1214" s="9" t="s">
        <v>16</v>
      </c>
      <c r="AR1214" s="9" t="s">
        <v>16</v>
      </c>
      <c r="AS1214" s="14"/>
      <c r="AT1214" s="14"/>
    </row>
    <row r="1215" spans="1:46" s="9" customFormat="1" hidden="1" x14ac:dyDescent="0.3">
      <c r="A1215" s="1" t="s">
        <v>1670</v>
      </c>
      <c r="B1215" s="48" t="s">
        <v>1671</v>
      </c>
      <c r="C1215" s="48" t="s">
        <v>11</v>
      </c>
      <c r="D1215" s="48" t="s">
        <v>146</v>
      </c>
      <c r="E1215" s="53" t="s">
        <v>32</v>
      </c>
      <c r="F1215" s="48" t="s">
        <v>33</v>
      </c>
      <c r="G1215" s="22" t="s">
        <v>5417</v>
      </c>
      <c r="H1215" s="66" t="s">
        <v>5452</v>
      </c>
      <c r="I1215" s="22" t="str">
        <f>_xlfn.XLOOKUP(B1215,[1]SITE!$B:$B,[1]SITE!$I:$I,"")</f>
        <v>No impact</v>
      </c>
      <c r="J1215" s="29"/>
      <c r="K1215" s="15" t="str" cm="1">
        <f t="array" ref="K1215">IFERROR(_xlfn.IFS(
M1215="MPR ISSUE","PDH",
M1215="BSS Hardware Issue","BSS",
M1215="Sites strategiques, MLL, Pylone, etc.","ENVTECH",
M1215="AKTIVCO DEFAUT GE &amp; POWER Cabinet","AKTIVCO",
M1215="AKTIVCO Coupure ENEO &amp; Baisse de tension","AKTIVCO GRID ONLY",
M1215="Coupure ENEO &amp; Baisse de tension","IHS GRID ONLY",
M1215="Defaut GE &amp; POWER Cabinet","IHS",
M1215="Sharing","Partners",
M1215="Sites strategiques &amp; DataCenter","SST &amp; DC",
M1215="Exclu","Exclu",
M1215="SAT","SAT",
M1215="SPARE-ISSUE","SPARE-ISSUE",
M1215="Fiber CAmtel","TRANS_FO_CAMTEL",
M1215="Fiber AOF","Fiber AOF",
M1215="Projet OCM (HUAWEI)","TRAVAUX-HUAWEI",
M1215="Projet OCM (NOKIA)","TRAVAUX-NOKIA",
M1215="ACCESS-ISSUE","ACCESS-ISSUE",
M1215="Projet OCM (ZTE, NOKIA, autres projets)","TRAVAUX OCM",
M1215="No root CAuse","No root cause",
M1215="ODU HS","PDH",
M1215="IP &amp; VLAN","PDH",
M1215="Warehouse HUAWEI","SPARE-ISSUE",
M1215="SPARE-HS","SPARE-ISSUE",
M1215="Power Telco","BSS"
),"")</f>
        <v>No root cause</v>
      </c>
      <c r="L1215" s="16" t="str" cm="1">
        <f t="array" ref="L1215">IFERROR(_xlfn.IFS(
M1215="MPR ISSUE","TX ISSUE",
M1215="BSS Hardware Issue","RAN ISSUE",
M1215="Sites strategiques, MLL, Pylone, etc.","ENVTECH",
M1215="AKTIVCO DEFAUT GE &amp; POWER Cabinet","POWER ISSUE",
M1215="AKTIVCO Coupure ENEO &amp; Baisse de tension","POWER ISSUE",
M1215="Coupure ENEO &amp; Baisse de tension","POWER ISSUE",
M1215="Defaut GE &amp; POWER Cabinet","POWER ISSUE",
M1215="Sharing","POWER ISSUE",
M1215="Sites strategiques &amp; DataCenter","POWER ISSUE",
M1215="Exclu","Exclu",
M1215="SAT","TX ISSUE",
M1215="SPARE-ISSUE","SPARE-ISSUE",
M1215="Fiber CAmtel","TX ISSUE",
M1215="Fiber AOF","TX ISSUE",
M1215="Projet OCM (HUAWEI)","TRAVAUX-HUAWEI",
M1215="Projet OCM (NOKIA)","TRAVAUX -NOKIA",
M1215="ACCESS-ISSUE","ACCESS-ISSUE",
M1215="Projet OCM (ZTE, NOKIA, autres projets)","TRAVAUX OCM",
M1215="No root CAuse","No root cause",
M1215="ODU HS","TX ISSUE",
M1215="IP &amp; VLAN","TX ISSUE",
M1215="Warehouse HUAWEI","SPARE-ISSUE",
M1215="SPARE-HS","SPARE-ISSUE",
M1215="Power Telco","RAN ISSUE"
),"")</f>
        <v>No root cause</v>
      </c>
      <c r="M1215" s="28" t="s">
        <v>5403</v>
      </c>
      <c r="N1215" s="17" t="str" cm="1">
        <f t="array" ref="N1215">IFERROR(_xlfn.IFS(
M1215="MPR ISSUE","ACTIVE",
M1215="BSS Hardware Issue","ACTIVE",
M1215="Sites strategiques, MLL, Pylone, etc.","PASSIVE",
M1215="AKTIVCO DEFAUT GE &amp; POWER Cabinet","PASSIVE",
M1215="AKTIVCO Coupure ENEO &amp; Baisse de tension","PASSIVE",
M1215="Coupure ENEO &amp; Baisse de tension","PASSIVE",
M1215="Defaut GE &amp; POWER Cabinet","PASSIVE",
M1215="Sharing","PASSIVE",
M1215="Sites strategiques &amp; DataCenter","PASSIVE",
M1215="Exclu","Exclu",
M1215="SAT","ACTIVE",
M1215="SPARE-ISSUE","SPARE-ISSUE",
M1215="Fiber CAmtel","ACTIVE",
M1215="Fiber AOF","ACTIVE",
M1215="Projet OCM (HUAWEI)","PLANNED WORKS",
M1215="Projet OCM (NOKIA)","PLANNED WORKS",
M1215="ACCESS-ISSUE","ACCESS-ISSUE",
M1215="Projet OCM (ZTE, NOKIA, autres projets)","PLANNED WORKS",
M1215="No root CAuse","No root cause",
M1215="ODU HS","ACTIVE",
M1215="IP &amp; VLAN","ACTIVE",
M1215="Warehouse HUAWEI","SPARE-ISSUE",
M1215="SPARE-HS","SPARE-ISSUE",
M1215="Power Telco","ACTIVE"
),"")</f>
        <v>No root cause</v>
      </c>
      <c r="O1215" s="56">
        <v>0</v>
      </c>
      <c r="P1215" s="56">
        <v>0</v>
      </c>
      <c r="Q1215" s="56">
        <v>0</v>
      </c>
      <c r="R1215" s="56">
        <v>0</v>
      </c>
      <c r="S1215" s="56">
        <v>0</v>
      </c>
      <c r="T1215" s="56">
        <v>0</v>
      </c>
      <c r="U1215" s="56">
        <v>0</v>
      </c>
      <c r="V1215" s="14"/>
      <c r="W1215" s="14"/>
      <c r="X1215" s="14"/>
      <c r="Y1215" s="14"/>
      <c r="Z1215" s="14"/>
      <c r="AA1215" s="30" t="s">
        <v>16</v>
      </c>
      <c r="AB1215" s="7" t="s">
        <v>16</v>
      </c>
      <c r="AC1215" s="3"/>
      <c r="AD1215" s="3" t="s">
        <v>16</v>
      </c>
      <c r="AE1215" s="7"/>
      <c r="AF1215" s="31" t="s">
        <v>16</v>
      </c>
      <c r="AG1215" s="31" t="s">
        <v>16</v>
      </c>
      <c r="AH1215" s="31" t="s">
        <v>16</v>
      </c>
      <c r="AI1215" s="31" t="s">
        <v>16</v>
      </c>
      <c r="AJ1215" s="31" t="s">
        <v>16</v>
      </c>
      <c r="AK1215" s="31" t="s">
        <v>16</v>
      </c>
      <c r="AL1215" s="31" t="s">
        <v>16</v>
      </c>
      <c r="AM1215" s="31" t="s">
        <v>16</v>
      </c>
      <c r="AN1215" s="31" t="s">
        <v>16</v>
      </c>
      <c r="AO1215" s="31" t="s">
        <v>16</v>
      </c>
      <c r="AP1215" s="9" t="s">
        <v>16</v>
      </c>
      <c r="AQ1215" s="9" t="s">
        <v>16</v>
      </c>
      <c r="AR1215" s="9" t="s">
        <v>16</v>
      </c>
      <c r="AS1215" s="14"/>
      <c r="AT1215" s="14"/>
    </row>
    <row r="1216" spans="1:46" s="9" customFormat="1" hidden="1" x14ac:dyDescent="0.3">
      <c r="A1216" s="1" t="s">
        <v>2148</v>
      </c>
      <c r="B1216" s="48" t="s">
        <v>2149</v>
      </c>
      <c r="C1216" s="48" t="s">
        <v>22</v>
      </c>
      <c r="D1216" s="48" t="s">
        <v>37</v>
      </c>
      <c r="E1216" s="53" t="s">
        <v>38</v>
      </c>
      <c r="F1216" s="48" t="s">
        <v>39</v>
      </c>
      <c r="G1216" s="22" t="s">
        <v>5417</v>
      </c>
      <c r="H1216" s="66" t="s">
        <v>5452</v>
      </c>
      <c r="I1216" s="22" t="str">
        <f>_xlfn.XLOOKUP(B1216,[1]SITE!$B:$B,[1]SITE!$I:$I,"")</f>
        <v>No impact</v>
      </c>
      <c r="J1216" s="29"/>
      <c r="K1216" s="15" t="str" cm="1">
        <f t="array" ref="K1216">IFERROR(_xlfn.IFS(
M1216="MPR ISSUE","PDH",
M1216="BSS Hardware Issue","BSS",
M1216="Sites strategiques, MLL, Pylone, etc.","ENVTECH",
M1216="AKTIVCO DEFAUT GE &amp; POWER Cabinet","AKTIVCO",
M1216="AKTIVCO Coupure ENEO &amp; Baisse de tension","AKTIVCO GRID ONLY",
M1216="Coupure ENEO &amp; Baisse de tension","IHS GRID ONLY",
M1216="Defaut GE &amp; POWER Cabinet","IHS",
M1216="Sharing","Partners",
M1216="Sites strategiques &amp; DataCenter","SST &amp; DC",
M1216="Exclu","Exclu",
M1216="SAT","SAT",
M1216="SPARE-ISSUE","SPARE-ISSUE",
M1216="Fiber CAmtel","TRANS_FO_CAMTEL",
M1216="Fiber AOF","Fiber AOF",
M1216="Projet OCM (HUAWEI)","TRAVAUX-HUAWEI",
M1216="Projet OCM (NOKIA)","TRAVAUX-NOKIA",
M1216="ACCESS-ISSUE","ACCESS-ISSUE",
M1216="Projet OCM (ZTE, NOKIA, autres projets)","TRAVAUX OCM",
M1216="No root CAuse","No root cause",
M1216="ODU HS","PDH",
M1216="IP &amp; VLAN","PDH",
M1216="Warehouse HUAWEI","SPARE-ISSUE",
M1216="SPARE-HS","SPARE-ISSUE",
M1216="Power Telco","BSS"
),"")</f>
        <v>No root cause</v>
      </c>
      <c r="L1216" s="16" t="str" cm="1">
        <f t="array" ref="L1216">IFERROR(_xlfn.IFS(
M1216="MPR ISSUE","TX ISSUE",
M1216="BSS Hardware Issue","RAN ISSUE",
M1216="Sites strategiques, MLL, Pylone, etc.","ENVTECH",
M1216="AKTIVCO DEFAUT GE &amp; POWER Cabinet","POWER ISSUE",
M1216="AKTIVCO Coupure ENEO &amp; Baisse de tension","POWER ISSUE",
M1216="Coupure ENEO &amp; Baisse de tension","POWER ISSUE",
M1216="Defaut GE &amp; POWER Cabinet","POWER ISSUE",
M1216="Sharing","POWER ISSUE",
M1216="Sites strategiques &amp; DataCenter","POWER ISSUE",
M1216="Exclu","Exclu",
M1216="SAT","TX ISSUE",
M1216="SPARE-ISSUE","SPARE-ISSUE",
M1216="Fiber CAmtel","TX ISSUE",
M1216="Fiber AOF","TX ISSUE",
M1216="Projet OCM (HUAWEI)","TRAVAUX-HUAWEI",
M1216="Projet OCM (NOKIA)","TRAVAUX -NOKIA",
M1216="ACCESS-ISSUE","ACCESS-ISSUE",
M1216="Projet OCM (ZTE, NOKIA, autres projets)","TRAVAUX OCM",
M1216="No root CAuse","No root cause",
M1216="ODU HS","TX ISSUE",
M1216="IP &amp; VLAN","TX ISSUE",
M1216="Warehouse HUAWEI","SPARE-ISSUE",
M1216="SPARE-HS","SPARE-ISSUE",
M1216="Power Telco","RAN ISSUE"
),"")</f>
        <v>No root cause</v>
      </c>
      <c r="M1216" s="28" t="s">
        <v>5403</v>
      </c>
      <c r="N1216" s="17" t="str" cm="1">
        <f t="array" ref="N1216">IFERROR(_xlfn.IFS(
M1216="MPR ISSUE","ACTIVE",
M1216="BSS Hardware Issue","ACTIVE",
M1216="Sites strategiques, MLL, Pylone, etc.","PASSIVE",
M1216="AKTIVCO DEFAUT GE &amp; POWER Cabinet","PASSIVE",
M1216="AKTIVCO Coupure ENEO &amp; Baisse de tension","PASSIVE",
M1216="Coupure ENEO &amp; Baisse de tension","PASSIVE",
M1216="Defaut GE &amp; POWER Cabinet","PASSIVE",
M1216="Sharing","PASSIVE",
M1216="Sites strategiques &amp; DataCenter","PASSIVE",
M1216="Exclu","Exclu",
M1216="SAT","ACTIVE",
M1216="SPARE-ISSUE","SPARE-ISSUE",
M1216="Fiber CAmtel","ACTIVE",
M1216="Fiber AOF","ACTIVE",
M1216="Projet OCM (HUAWEI)","PLANNED WORKS",
M1216="Projet OCM (NOKIA)","PLANNED WORKS",
M1216="ACCESS-ISSUE","ACCESS-ISSUE",
M1216="Projet OCM (ZTE, NOKIA, autres projets)","PLANNED WORKS",
M1216="No root CAuse","No root cause",
M1216="ODU HS","ACTIVE",
M1216="IP &amp; VLAN","ACTIVE",
M1216="Warehouse HUAWEI","SPARE-ISSUE",
M1216="SPARE-HS","SPARE-ISSUE",
M1216="Power Telco","ACTIVE"
),"")</f>
        <v>No root cause</v>
      </c>
      <c r="O1216" s="56">
        <v>0</v>
      </c>
      <c r="P1216" s="56">
        <v>0</v>
      </c>
      <c r="Q1216" s="56">
        <v>0</v>
      </c>
      <c r="R1216" s="56">
        <v>0</v>
      </c>
      <c r="S1216" s="56">
        <v>0</v>
      </c>
      <c r="T1216" s="56">
        <v>0</v>
      </c>
      <c r="U1216" s="56">
        <v>0</v>
      </c>
      <c r="V1216" s="14"/>
      <c r="W1216" s="14"/>
      <c r="X1216" s="14"/>
      <c r="Y1216" s="14"/>
      <c r="Z1216" s="14"/>
      <c r="AA1216" s="30" t="s">
        <v>16</v>
      </c>
      <c r="AB1216" s="7" t="s">
        <v>16</v>
      </c>
      <c r="AC1216" s="3"/>
      <c r="AD1216" s="3" t="s">
        <v>16</v>
      </c>
      <c r="AE1216" s="7"/>
      <c r="AF1216" s="31" t="s">
        <v>16</v>
      </c>
      <c r="AG1216" s="31" t="s">
        <v>16</v>
      </c>
      <c r="AH1216" s="31" t="s">
        <v>16</v>
      </c>
      <c r="AI1216" s="31" t="s">
        <v>16</v>
      </c>
      <c r="AJ1216" s="31" t="s">
        <v>16</v>
      </c>
      <c r="AK1216" s="31" t="s">
        <v>16</v>
      </c>
      <c r="AL1216" s="31" t="s">
        <v>16</v>
      </c>
      <c r="AM1216" s="31" t="s">
        <v>16</v>
      </c>
      <c r="AN1216" s="31" t="s">
        <v>16</v>
      </c>
      <c r="AO1216" s="31" t="s">
        <v>16</v>
      </c>
      <c r="AP1216" s="9" t="s">
        <v>16</v>
      </c>
      <c r="AQ1216" s="9" t="s">
        <v>16</v>
      </c>
      <c r="AR1216" s="9" t="s">
        <v>16</v>
      </c>
      <c r="AS1216" s="14"/>
      <c r="AT1216" s="14"/>
    </row>
    <row r="1217" spans="1:46" s="9" customFormat="1" hidden="1" x14ac:dyDescent="0.3">
      <c r="A1217" s="1" t="s">
        <v>1959</v>
      </c>
      <c r="B1217" s="48" t="s">
        <v>1960</v>
      </c>
      <c r="C1217" s="48" t="s">
        <v>22</v>
      </c>
      <c r="D1217" s="48" t="s">
        <v>31</v>
      </c>
      <c r="E1217" s="53" t="s">
        <v>32</v>
      </c>
      <c r="F1217" s="48" t="s">
        <v>33</v>
      </c>
      <c r="G1217" s="22" t="s">
        <v>5417</v>
      </c>
      <c r="H1217" s="66" t="s">
        <v>5452</v>
      </c>
      <c r="I1217" s="22" t="str">
        <f>_xlfn.XLOOKUP(B1217,[1]SITE!$B:$B,[1]SITE!$I:$I,"")</f>
        <v>No impact</v>
      </c>
      <c r="J1217" s="29"/>
      <c r="K1217" s="15" t="str" cm="1">
        <f t="array" ref="K1217">IFERROR(_xlfn.IFS(
M1217="MPR ISSUE","PDH",
M1217="BSS Hardware Issue","BSS",
M1217="Sites strategiques, MLL, Pylone, etc.","ENVTECH",
M1217="AKTIVCO DEFAUT GE &amp; POWER Cabinet","AKTIVCO",
M1217="AKTIVCO Coupure ENEO &amp; Baisse de tension","AKTIVCO GRID ONLY",
M1217="Coupure ENEO &amp; Baisse de tension","IHS GRID ONLY",
M1217="Defaut GE &amp; POWER Cabinet","IHS",
M1217="Sharing","Partners",
M1217="Sites strategiques &amp; DataCenter","SST &amp; DC",
M1217="Exclu","Exclu",
M1217="SAT","SAT",
M1217="SPARE-ISSUE","SPARE-ISSUE",
M1217="Fiber CAmtel","TRANS_FO_CAMTEL",
M1217="Fiber AOF","Fiber AOF",
M1217="Projet OCM (HUAWEI)","TRAVAUX-HUAWEI",
M1217="Projet OCM (NOKIA)","TRAVAUX-NOKIA",
M1217="ACCESS-ISSUE","ACCESS-ISSUE",
M1217="Projet OCM (ZTE, NOKIA, autres projets)","TRAVAUX OCM",
M1217="No root CAuse","No root cause",
M1217="ODU HS","PDH",
M1217="IP &amp; VLAN","PDH",
M1217="Warehouse HUAWEI","SPARE-ISSUE",
M1217="SPARE-HS","SPARE-ISSUE",
M1217="Power Telco","BSS"
),"")</f>
        <v>No root cause</v>
      </c>
      <c r="L1217" s="16" t="str" cm="1">
        <f t="array" ref="L1217">IFERROR(_xlfn.IFS(
M1217="MPR ISSUE","TX ISSUE",
M1217="BSS Hardware Issue","RAN ISSUE",
M1217="Sites strategiques, MLL, Pylone, etc.","ENVTECH",
M1217="AKTIVCO DEFAUT GE &amp; POWER Cabinet","POWER ISSUE",
M1217="AKTIVCO Coupure ENEO &amp; Baisse de tension","POWER ISSUE",
M1217="Coupure ENEO &amp; Baisse de tension","POWER ISSUE",
M1217="Defaut GE &amp; POWER Cabinet","POWER ISSUE",
M1217="Sharing","POWER ISSUE",
M1217="Sites strategiques &amp; DataCenter","POWER ISSUE",
M1217="Exclu","Exclu",
M1217="SAT","TX ISSUE",
M1217="SPARE-ISSUE","SPARE-ISSUE",
M1217="Fiber CAmtel","TX ISSUE",
M1217="Fiber AOF","TX ISSUE",
M1217="Projet OCM (HUAWEI)","TRAVAUX-HUAWEI",
M1217="Projet OCM (NOKIA)","TRAVAUX -NOKIA",
M1217="ACCESS-ISSUE","ACCESS-ISSUE",
M1217="Projet OCM (ZTE, NOKIA, autres projets)","TRAVAUX OCM",
M1217="No root CAuse","No root cause",
M1217="ODU HS","TX ISSUE",
M1217="IP &amp; VLAN","TX ISSUE",
M1217="Warehouse HUAWEI","SPARE-ISSUE",
M1217="SPARE-HS","SPARE-ISSUE",
M1217="Power Telco","RAN ISSUE"
),"")</f>
        <v>No root cause</v>
      </c>
      <c r="M1217" s="28" t="s">
        <v>5403</v>
      </c>
      <c r="N1217" s="17" t="str" cm="1">
        <f t="array" ref="N1217">IFERROR(_xlfn.IFS(
M1217="MPR ISSUE","ACTIVE",
M1217="BSS Hardware Issue","ACTIVE",
M1217="Sites strategiques, MLL, Pylone, etc.","PASSIVE",
M1217="AKTIVCO DEFAUT GE &amp; POWER Cabinet","PASSIVE",
M1217="AKTIVCO Coupure ENEO &amp; Baisse de tension","PASSIVE",
M1217="Coupure ENEO &amp; Baisse de tension","PASSIVE",
M1217="Defaut GE &amp; POWER Cabinet","PASSIVE",
M1217="Sharing","PASSIVE",
M1217="Sites strategiques &amp; DataCenter","PASSIVE",
M1217="Exclu","Exclu",
M1217="SAT","ACTIVE",
M1217="SPARE-ISSUE","SPARE-ISSUE",
M1217="Fiber CAmtel","ACTIVE",
M1217="Fiber AOF","ACTIVE",
M1217="Projet OCM (HUAWEI)","PLANNED WORKS",
M1217="Projet OCM (NOKIA)","PLANNED WORKS",
M1217="ACCESS-ISSUE","ACCESS-ISSUE",
M1217="Projet OCM (ZTE, NOKIA, autres projets)","PLANNED WORKS",
M1217="No root CAuse","No root cause",
M1217="ODU HS","ACTIVE",
M1217="IP &amp; VLAN","ACTIVE",
M1217="Warehouse HUAWEI","SPARE-ISSUE",
M1217="SPARE-HS","SPARE-ISSUE",
M1217="Power Telco","ACTIVE"
),"")</f>
        <v>No root cause</v>
      </c>
      <c r="O1217" s="56">
        <v>0</v>
      </c>
      <c r="P1217" s="56">
        <v>0</v>
      </c>
      <c r="Q1217" s="56">
        <v>0.75415628665108569</v>
      </c>
      <c r="R1217" s="56">
        <v>0</v>
      </c>
      <c r="S1217" s="56">
        <v>0</v>
      </c>
      <c r="T1217" s="56">
        <v>0</v>
      </c>
      <c r="U1217" s="56">
        <v>1.5159816569784899E-3</v>
      </c>
      <c r="V1217" s="14"/>
      <c r="W1217" s="14"/>
      <c r="X1217" s="14"/>
      <c r="Y1217" s="14"/>
      <c r="Z1217" s="14"/>
      <c r="AA1217" s="30" t="s">
        <v>16</v>
      </c>
      <c r="AB1217" s="7" t="s">
        <v>16</v>
      </c>
      <c r="AC1217" s="3"/>
      <c r="AD1217" s="3" t="s">
        <v>16</v>
      </c>
      <c r="AE1217" s="7"/>
      <c r="AF1217" s="31" t="s">
        <v>16</v>
      </c>
      <c r="AG1217" s="31" t="s">
        <v>16</v>
      </c>
      <c r="AH1217" s="31" t="s">
        <v>16</v>
      </c>
      <c r="AI1217" s="31" t="s">
        <v>16</v>
      </c>
      <c r="AJ1217" s="31" t="s">
        <v>16</v>
      </c>
      <c r="AK1217" s="31" t="s">
        <v>16</v>
      </c>
      <c r="AL1217" s="31" t="s">
        <v>16</v>
      </c>
      <c r="AM1217" s="31" t="s">
        <v>16</v>
      </c>
      <c r="AN1217" s="31" t="s">
        <v>16</v>
      </c>
      <c r="AO1217" s="31" t="s">
        <v>16</v>
      </c>
      <c r="AP1217" s="9" t="s">
        <v>16</v>
      </c>
      <c r="AQ1217" s="9" t="s">
        <v>16</v>
      </c>
      <c r="AR1217" s="9" t="s">
        <v>16</v>
      </c>
      <c r="AS1217" s="14"/>
      <c r="AT1217" s="14"/>
    </row>
    <row r="1218" spans="1:46" s="9" customFormat="1" hidden="1" x14ac:dyDescent="0.3">
      <c r="A1218" s="1" t="s">
        <v>4592</v>
      </c>
      <c r="B1218" s="48" t="s">
        <v>4593</v>
      </c>
      <c r="C1218" s="48" t="s">
        <v>11</v>
      </c>
      <c r="D1218" s="48" t="s">
        <v>12</v>
      </c>
      <c r="E1218" s="53" t="s">
        <v>32</v>
      </c>
      <c r="F1218" s="48" t="s">
        <v>33</v>
      </c>
      <c r="G1218" s="22" t="s">
        <v>5417</v>
      </c>
      <c r="H1218" s="66" t="s">
        <v>5452</v>
      </c>
      <c r="I1218" s="22" t="str">
        <f>_xlfn.XLOOKUP(B1218,[1]SITE!$B:$B,[1]SITE!$I:$I,"")</f>
        <v>INCIDENT</v>
      </c>
      <c r="J1218" s="29"/>
      <c r="K1218" s="15" t="str" cm="1">
        <f t="array" ref="K1218">IFERROR(_xlfn.IFS(
M1218="MPR ISSUE","PDH",
M1218="BSS Hardware Issue","BSS",
M1218="Sites strategiques, MLL, Pylone, etc.","ENVTECH",
M1218="AKTIVCO DEFAUT GE &amp; POWER Cabinet","AKTIVCO",
M1218="AKTIVCO Coupure ENEO &amp; Baisse de tension","AKTIVCO GRID ONLY",
M1218="Coupure ENEO &amp; Baisse de tension","IHS GRID ONLY",
M1218="Defaut GE &amp; POWER Cabinet","IHS",
M1218="Sharing","Partners",
M1218="Sites strategiques &amp; DataCenter","SST &amp; DC",
M1218="Exclu","Exclu",
M1218="SAT","SAT",
M1218="SPARE-ISSUE","SPARE-ISSUE",
M1218="Fiber CAmtel","TRANS_FO_CAMTEL",
M1218="Fiber AOF","Fiber AOF",
M1218="Projet OCM (HUAWEI)","TRAVAUX-HUAWEI",
M1218="Projet OCM (NOKIA)","TRAVAUX-NOKIA",
M1218="ACCESS-ISSUE","ACCESS-ISSUE",
M1218="Projet OCM (ZTE, NOKIA, autres projets)","TRAVAUX OCM",
M1218="No root CAuse","No root cause",
M1218="ODU HS","PDH",
M1218="IP &amp; VLAN","PDH",
M1218="Warehouse HUAWEI","SPARE-ISSUE",
M1218="SPARE-HS","SPARE-ISSUE",
M1218="Power Telco","BSS"
),"")</f>
        <v>No root cause</v>
      </c>
      <c r="L1218" s="16" t="str" cm="1">
        <f t="array" ref="L1218">IFERROR(_xlfn.IFS(
M1218="MPR ISSUE","TX ISSUE",
M1218="BSS Hardware Issue","RAN ISSUE",
M1218="Sites strategiques, MLL, Pylone, etc.","ENVTECH",
M1218="AKTIVCO DEFAUT GE &amp; POWER Cabinet","POWER ISSUE",
M1218="AKTIVCO Coupure ENEO &amp; Baisse de tension","POWER ISSUE",
M1218="Coupure ENEO &amp; Baisse de tension","POWER ISSUE",
M1218="Defaut GE &amp; POWER Cabinet","POWER ISSUE",
M1218="Sharing","POWER ISSUE",
M1218="Sites strategiques &amp; DataCenter","POWER ISSUE",
M1218="Exclu","Exclu",
M1218="SAT","TX ISSUE",
M1218="SPARE-ISSUE","SPARE-ISSUE",
M1218="Fiber CAmtel","TX ISSUE",
M1218="Fiber AOF","TX ISSUE",
M1218="Projet OCM (HUAWEI)","TRAVAUX-HUAWEI",
M1218="Projet OCM (NOKIA)","TRAVAUX -NOKIA",
M1218="ACCESS-ISSUE","ACCESS-ISSUE",
M1218="Projet OCM (ZTE, NOKIA, autres projets)","TRAVAUX OCM",
M1218="No root CAuse","No root cause",
M1218="ODU HS","TX ISSUE",
M1218="IP &amp; VLAN","TX ISSUE",
M1218="Warehouse HUAWEI","SPARE-ISSUE",
M1218="SPARE-HS","SPARE-ISSUE",
M1218="Power Telco","RAN ISSUE"
),"")</f>
        <v>No root cause</v>
      </c>
      <c r="M1218" s="28" t="s">
        <v>5403</v>
      </c>
      <c r="N1218" s="17" t="str" cm="1">
        <f t="array" ref="N1218">IFERROR(_xlfn.IFS(
M1218="MPR ISSUE","ACTIVE",
M1218="BSS Hardware Issue","ACTIVE",
M1218="Sites strategiques, MLL, Pylone, etc.","PASSIVE",
M1218="AKTIVCO DEFAUT GE &amp; POWER Cabinet","PASSIVE",
M1218="AKTIVCO Coupure ENEO &amp; Baisse de tension","PASSIVE",
M1218="Coupure ENEO &amp; Baisse de tension","PASSIVE",
M1218="Defaut GE &amp; POWER Cabinet","PASSIVE",
M1218="Sharing","PASSIVE",
M1218="Sites strategiques &amp; DataCenter","PASSIVE",
M1218="Exclu","Exclu",
M1218="SAT","ACTIVE",
M1218="SPARE-ISSUE","SPARE-ISSUE",
M1218="Fiber CAmtel","ACTIVE",
M1218="Fiber AOF","ACTIVE",
M1218="Projet OCM (HUAWEI)","PLANNED WORKS",
M1218="Projet OCM (NOKIA)","PLANNED WORKS",
M1218="ACCESS-ISSUE","ACCESS-ISSUE",
M1218="Projet OCM (ZTE, NOKIA, autres projets)","PLANNED WORKS",
M1218="No root CAuse","No root cause",
M1218="ODU HS","ACTIVE",
M1218="IP &amp; VLAN","ACTIVE",
M1218="Warehouse HUAWEI","SPARE-ISSUE",
M1218="SPARE-HS","SPARE-ISSUE",
M1218="Power Telco","ACTIVE"
),"")</f>
        <v>No root cause</v>
      </c>
      <c r="O1218" s="56">
        <v>0</v>
      </c>
      <c r="P1218" s="56">
        <v>0</v>
      </c>
      <c r="Q1218" s="56">
        <v>0.62383536938587325</v>
      </c>
      <c r="R1218" s="56">
        <v>0</v>
      </c>
      <c r="S1218" s="56">
        <v>0</v>
      </c>
      <c r="T1218" s="56">
        <v>0</v>
      </c>
      <c r="U1218" s="56">
        <v>5.0362159100313058</v>
      </c>
      <c r="V1218" s="14"/>
      <c r="W1218" s="14"/>
      <c r="X1218" s="14"/>
      <c r="Y1218" s="14"/>
      <c r="Z1218" s="14"/>
      <c r="AA1218" s="30" t="s">
        <v>5980</v>
      </c>
      <c r="AB1218" s="7" t="s">
        <v>5508</v>
      </c>
      <c r="AC1218" s="3"/>
      <c r="AD1218" s="3" t="s">
        <v>16</v>
      </c>
      <c r="AE1218" s="7"/>
      <c r="AF1218" s="31" t="s">
        <v>16</v>
      </c>
      <c r="AG1218" s="31" t="s">
        <v>16</v>
      </c>
      <c r="AH1218" s="31" t="s">
        <v>16</v>
      </c>
      <c r="AI1218" s="31" t="s">
        <v>16</v>
      </c>
      <c r="AJ1218" s="31" t="s">
        <v>5508</v>
      </c>
      <c r="AK1218" s="31" t="s">
        <v>16</v>
      </c>
      <c r="AL1218" s="31" t="s">
        <v>16</v>
      </c>
      <c r="AM1218" s="31" t="s">
        <v>16</v>
      </c>
      <c r="AN1218" s="31" t="s">
        <v>16</v>
      </c>
      <c r="AO1218" s="31" t="s">
        <v>16</v>
      </c>
      <c r="AP1218" s="9" t="s">
        <v>16</v>
      </c>
      <c r="AQ1218" s="9" t="s">
        <v>5396</v>
      </c>
      <c r="AR1218" s="9" t="s">
        <v>16</v>
      </c>
      <c r="AS1218" s="14"/>
      <c r="AT1218" s="14"/>
    </row>
    <row r="1219" spans="1:46" s="9" customFormat="1" hidden="1" x14ac:dyDescent="0.3">
      <c r="A1219" s="1" t="s">
        <v>913</v>
      </c>
      <c r="B1219" s="1" t="s">
        <v>914</v>
      </c>
      <c r="C1219" s="1" t="s">
        <v>11</v>
      </c>
      <c r="D1219" s="1" t="s">
        <v>12</v>
      </c>
      <c r="E1219" s="53" t="s">
        <v>103</v>
      </c>
      <c r="F1219" s="1" t="s">
        <v>857</v>
      </c>
      <c r="G1219" s="46" t="s">
        <v>5418</v>
      </c>
      <c r="H1219" s="66" t="s">
        <v>5452</v>
      </c>
      <c r="I1219" s="22" t="str">
        <f>_xlfn.XLOOKUP(B1219,[1]SITE!$B:$B,[1]SITE!$I:$I,"")</f>
        <v>No impact</v>
      </c>
      <c r="J1219" s="29"/>
      <c r="K1219" s="15" t="str" cm="1">
        <f t="array" ref="K1219">IFERROR(_xlfn.IFS(
M1219="MPR ISSUE","PDH",
M1219="BSS Hardware Issue","BSS",
M1219="Sites strategiques, MLL, Pylone, etc.","ENVTECH",
M1219="AKTIVCO DEFAUT GE &amp; POWER Cabinet","AKTIVCO",
M1219="AKTIVCO Coupure ENEO &amp; Baisse de tension","AKTIVCO GRID ONLY",
M1219="Coupure ENEO &amp; Baisse de tension","IHS GRID ONLY",
M1219="Defaut GE &amp; POWER Cabinet","IHS",
M1219="Sharing","Partners",
M1219="Sites strategiques &amp; DataCenter","SST &amp; DC",
M1219="Exclu","Exclu",
M1219="SAT","SAT",
M1219="SPARE-ISSUE","SPARE-ISSUE",
M1219="Fiber CAmtel","TRANS_FO_CAMTEL",
M1219="Fiber AOF","Fiber AOF",
M1219="Projet OCM (HUAWEI)","TRAVAUX-HUAWEI",
M1219="Projet OCM (NOKIA)","TRAVAUX-NOKIA",
M1219="ACCESS-ISSUE","ACCESS-ISSUE",
M1219="Projet OCM (ZTE, NOKIA, autres projets)","TRAVAUX OCM",
M1219="No root CAuse","No root cause",
M1219="ODU HS","PDH",
M1219="IP &amp; VLAN","PDH",
M1219="Warehouse HUAWEI","SPARE-ISSUE",
M1219="SPARE-HS","SPARE-ISSUE",
M1219="Power Telco","BSS"
),"")</f>
        <v>No root cause</v>
      </c>
      <c r="L1219" s="16" t="str" cm="1">
        <f t="array" ref="L1219">IFERROR(_xlfn.IFS(
M1219="MPR ISSUE","TX ISSUE",
M1219="BSS Hardware Issue","RAN ISSUE",
M1219="Sites strategiques, MLL, Pylone, etc.","ENVTECH",
M1219="AKTIVCO DEFAUT GE &amp; POWER Cabinet","POWER ISSUE",
M1219="AKTIVCO Coupure ENEO &amp; Baisse de tension","POWER ISSUE",
M1219="Coupure ENEO &amp; Baisse de tension","POWER ISSUE",
M1219="Defaut GE &amp; POWER Cabinet","POWER ISSUE",
M1219="Sharing","POWER ISSUE",
M1219="Sites strategiques &amp; DataCenter","POWER ISSUE",
M1219="Exclu","Exclu",
M1219="SAT","TX ISSUE",
M1219="SPARE-ISSUE","SPARE-ISSUE",
M1219="Fiber CAmtel","TX ISSUE",
M1219="Fiber AOF","TX ISSUE",
M1219="Projet OCM (HUAWEI)","TRAVAUX-HUAWEI",
M1219="Projet OCM (NOKIA)","TRAVAUX -NOKIA",
M1219="ACCESS-ISSUE","ACCESS-ISSUE",
M1219="Projet OCM (ZTE, NOKIA, autres projets)","TRAVAUX OCM",
M1219="No root CAuse","No root cause",
M1219="ODU HS","TX ISSUE",
M1219="IP &amp; VLAN","TX ISSUE",
M1219="Warehouse HUAWEI","SPARE-ISSUE",
M1219="SPARE-HS","SPARE-ISSUE",
M1219="Power Telco","RAN ISSUE"
),"")</f>
        <v>No root cause</v>
      </c>
      <c r="M1219" s="28" t="s">
        <v>5403</v>
      </c>
      <c r="N1219" s="17" t="str" cm="1">
        <f t="array" ref="N1219">IFERROR(_xlfn.IFS(
M1219="MPR ISSUE","ACTIVE",
M1219="BSS Hardware Issue","ACTIVE",
M1219="Sites strategiques, MLL, Pylone, etc.","PASSIVE",
M1219="AKTIVCO DEFAUT GE &amp; POWER Cabinet","PASSIVE",
M1219="AKTIVCO Coupure ENEO &amp; Baisse de tension","PASSIVE",
M1219="Coupure ENEO &amp; Baisse de tension","PASSIVE",
M1219="Defaut GE &amp; POWER Cabinet","PASSIVE",
M1219="Sharing","PASSIVE",
M1219="Sites strategiques &amp; DataCenter","PASSIVE",
M1219="Exclu","Exclu",
M1219="SAT","ACTIVE",
M1219="SPARE-ISSUE","SPARE-ISSUE",
M1219="Fiber CAmtel","ACTIVE",
M1219="Fiber AOF","ACTIVE",
M1219="Projet OCM (HUAWEI)","PLANNED WORKS",
M1219="Projet OCM (NOKIA)","PLANNED WORKS",
M1219="ACCESS-ISSUE","ACCESS-ISSUE",
M1219="Projet OCM (ZTE, NOKIA, autres projets)","PLANNED WORKS",
M1219="No root CAuse","No root cause",
M1219="ODU HS","ACTIVE",
M1219="IP &amp; VLAN","ACTIVE",
M1219="Warehouse HUAWEI","SPARE-ISSUE",
M1219="SPARE-HS","SPARE-ISSUE",
M1219="Power Telco","ACTIVE"
),"")</f>
        <v>No root cause</v>
      </c>
      <c r="O1219" s="56">
        <v>0</v>
      </c>
      <c r="P1219" s="56">
        <v>0</v>
      </c>
      <c r="Q1219" s="56">
        <v>0</v>
      </c>
      <c r="R1219" s="56">
        <v>0</v>
      </c>
      <c r="S1219" s="56">
        <v>0</v>
      </c>
      <c r="T1219" s="56">
        <v>0</v>
      </c>
      <c r="U1219" s="56">
        <v>0</v>
      </c>
      <c r="V1219" s="14"/>
      <c r="W1219" s="14"/>
      <c r="X1219" s="14"/>
      <c r="Y1219" s="14"/>
      <c r="Z1219" s="14"/>
      <c r="AA1219" s="30" t="s">
        <v>16</v>
      </c>
      <c r="AB1219" s="7" t="s">
        <v>16</v>
      </c>
      <c r="AC1219" s="3"/>
      <c r="AD1219" s="3" t="s">
        <v>16</v>
      </c>
      <c r="AE1219" s="7"/>
      <c r="AF1219" s="31" t="s">
        <v>16</v>
      </c>
      <c r="AG1219" s="31" t="s">
        <v>16</v>
      </c>
      <c r="AH1219" s="31" t="s">
        <v>16</v>
      </c>
      <c r="AI1219" s="31" t="s">
        <v>16</v>
      </c>
      <c r="AJ1219" s="31" t="s">
        <v>16</v>
      </c>
      <c r="AK1219" s="31" t="s">
        <v>16</v>
      </c>
      <c r="AL1219" s="31" t="s">
        <v>16</v>
      </c>
      <c r="AM1219" s="31" t="s">
        <v>16</v>
      </c>
      <c r="AN1219" s="31" t="s">
        <v>16</v>
      </c>
      <c r="AO1219" s="31" t="s">
        <v>16</v>
      </c>
      <c r="AP1219" s="9" t="s">
        <v>16</v>
      </c>
      <c r="AQ1219" s="9" t="s">
        <v>16</v>
      </c>
      <c r="AR1219" s="9" t="s">
        <v>16</v>
      </c>
      <c r="AS1219" s="14"/>
      <c r="AT1219" s="14"/>
    </row>
    <row r="1220" spans="1:46" s="9" customFormat="1" hidden="1" x14ac:dyDescent="0.3">
      <c r="A1220" s="1" t="s">
        <v>3989</v>
      </c>
      <c r="B1220" s="48" t="s">
        <v>3990</v>
      </c>
      <c r="C1220" s="48" t="s">
        <v>11</v>
      </c>
      <c r="D1220" s="48" t="s">
        <v>12</v>
      </c>
      <c r="E1220" s="53" t="s">
        <v>13</v>
      </c>
      <c r="F1220" s="48" t="s">
        <v>3464</v>
      </c>
      <c r="G1220" s="46" t="s">
        <v>5418</v>
      </c>
      <c r="H1220" s="66" t="s">
        <v>5453</v>
      </c>
      <c r="I1220" s="22" t="str">
        <f>_xlfn.XLOOKUP(B1220,[1]SITE!$B:$B,[1]SITE!$I:$I,"")</f>
        <v>No impact</v>
      </c>
      <c r="J1220" s="29"/>
      <c r="K1220" s="15" t="str" cm="1">
        <f t="array" ref="K1220">IFERROR(_xlfn.IFS(
M1220="MPR ISSUE","PDH",
M1220="BSS Hardware Issue","BSS",
M1220="Sites strategiques, MLL, Pylone, etc.","ENVTECH",
M1220="AKTIVCO DEFAUT GE &amp; POWER Cabinet","AKTIVCO",
M1220="AKTIVCO Coupure ENEO &amp; Baisse de tension","AKTIVCO GRID ONLY",
M1220="Coupure ENEO &amp; Baisse de tension","IHS GRID ONLY",
M1220="Defaut GE &amp; POWER Cabinet","IHS",
M1220="Sharing","Partners",
M1220="Sites strategiques &amp; DataCenter","SST &amp; DC",
M1220="Exclu","Exclu",
M1220="SAT","SAT",
M1220="SPARE-ISSUE","SPARE-ISSUE",
M1220="Fiber CAmtel","TRANS_FO_CAMTEL",
M1220="Fiber AOF","Fiber AOF",
M1220="Projet OCM (HUAWEI)","TRAVAUX-HUAWEI",
M1220="Projet OCM (NOKIA)","TRAVAUX-NOKIA",
M1220="ACCESS-ISSUE","ACCESS-ISSUE",
M1220="Projet OCM (ZTE, NOKIA, autres projets)","TRAVAUX OCM",
M1220="No root CAuse","No root cause",
M1220="ODU HS","PDH",
M1220="IP &amp; VLAN","PDH",
M1220="Warehouse HUAWEI","SPARE-ISSUE",
M1220="SPARE-HS","SPARE-ISSUE",
M1220="Power Telco","BSS"
),"")</f>
        <v>No root cause</v>
      </c>
      <c r="L1220" s="16" t="str" cm="1">
        <f t="array" ref="L1220">IFERROR(_xlfn.IFS(
M1220="MPR ISSUE","TX ISSUE",
M1220="BSS Hardware Issue","RAN ISSUE",
M1220="Sites strategiques, MLL, Pylone, etc.","ENVTECH",
M1220="AKTIVCO DEFAUT GE &amp; POWER Cabinet","POWER ISSUE",
M1220="AKTIVCO Coupure ENEO &amp; Baisse de tension","POWER ISSUE",
M1220="Coupure ENEO &amp; Baisse de tension","POWER ISSUE",
M1220="Defaut GE &amp; POWER Cabinet","POWER ISSUE",
M1220="Sharing","POWER ISSUE",
M1220="Sites strategiques &amp; DataCenter","POWER ISSUE",
M1220="Exclu","Exclu",
M1220="SAT","TX ISSUE",
M1220="SPARE-ISSUE","SPARE-ISSUE",
M1220="Fiber CAmtel","TX ISSUE",
M1220="Fiber AOF","TX ISSUE",
M1220="Projet OCM (HUAWEI)","TRAVAUX-HUAWEI",
M1220="Projet OCM (NOKIA)","TRAVAUX -NOKIA",
M1220="ACCESS-ISSUE","ACCESS-ISSUE",
M1220="Projet OCM (ZTE, NOKIA, autres projets)","TRAVAUX OCM",
M1220="No root CAuse","No root cause",
M1220="ODU HS","TX ISSUE",
M1220="IP &amp; VLAN","TX ISSUE",
M1220="Warehouse HUAWEI","SPARE-ISSUE",
M1220="SPARE-HS","SPARE-ISSUE",
M1220="Power Telco","RAN ISSUE"
),"")</f>
        <v>No root cause</v>
      </c>
      <c r="M1220" s="28" t="s">
        <v>5403</v>
      </c>
      <c r="N1220" s="17" t="str" cm="1">
        <f t="array" ref="N1220">IFERROR(_xlfn.IFS(
M1220="MPR ISSUE","ACTIVE",
M1220="BSS Hardware Issue","ACTIVE",
M1220="Sites strategiques, MLL, Pylone, etc.","PASSIVE",
M1220="AKTIVCO DEFAUT GE &amp; POWER Cabinet","PASSIVE",
M1220="AKTIVCO Coupure ENEO &amp; Baisse de tension","PASSIVE",
M1220="Coupure ENEO &amp; Baisse de tension","PASSIVE",
M1220="Defaut GE &amp; POWER Cabinet","PASSIVE",
M1220="Sharing","PASSIVE",
M1220="Sites strategiques &amp; DataCenter","PASSIVE",
M1220="Exclu","Exclu",
M1220="SAT","ACTIVE",
M1220="SPARE-ISSUE","SPARE-ISSUE",
M1220="Fiber CAmtel","ACTIVE",
M1220="Fiber AOF","ACTIVE",
M1220="Projet OCM (HUAWEI)","PLANNED WORKS",
M1220="Projet OCM (NOKIA)","PLANNED WORKS",
M1220="ACCESS-ISSUE","ACCESS-ISSUE",
M1220="Projet OCM (ZTE, NOKIA, autres projets)","PLANNED WORKS",
M1220="No root CAuse","No root cause",
M1220="ODU HS","ACTIVE",
M1220="IP &amp; VLAN","ACTIVE",
M1220="Warehouse HUAWEI","SPARE-ISSUE",
M1220="SPARE-HS","SPARE-ISSUE",
M1220="Power Telco","ACTIVE"
),"")</f>
        <v>No root cause</v>
      </c>
      <c r="O1220" s="56">
        <v>4.601450205888144E-2</v>
      </c>
      <c r="P1220" s="56">
        <v>0</v>
      </c>
      <c r="Q1220" s="56">
        <v>0</v>
      </c>
      <c r="R1220" s="56">
        <v>0</v>
      </c>
      <c r="S1220" s="56">
        <v>0</v>
      </c>
      <c r="T1220" s="56">
        <v>0</v>
      </c>
      <c r="U1220" s="56">
        <v>0</v>
      </c>
      <c r="V1220" s="14"/>
      <c r="W1220" s="14"/>
      <c r="X1220" s="14"/>
      <c r="Y1220" s="14"/>
      <c r="Z1220" s="14"/>
      <c r="AA1220" s="30" t="s">
        <v>16</v>
      </c>
      <c r="AB1220" s="7" t="s">
        <v>16</v>
      </c>
      <c r="AC1220" s="3"/>
      <c r="AD1220" s="3" t="s">
        <v>16</v>
      </c>
      <c r="AE1220" s="7"/>
      <c r="AF1220" s="31" t="s">
        <v>16</v>
      </c>
      <c r="AG1220" s="31" t="s">
        <v>16</v>
      </c>
      <c r="AH1220" s="31" t="s">
        <v>16</v>
      </c>
      <c r="AI1220" s="31" t="s">
        <v>16</v>
      </c>
      <c r="AJ1220" s="31" t="s">
        <v>16</v>
      </c>
      <c r="AK1220" s="31" t="s">
        <v>16</v>
      </c>
      <c r="AL1220" s="31" t="s">
        <v>16</v>
      </c>
      <c r="AM1220" s="31" t="s">
        <v>16</v>
      </c>
      <c r="AN1220" s="31" t="s">
        <v>16</v>
      </c>
      <c r="AO1220" s="31" t="s">
        <v>16</v>
      </c>
      <c r="AP1220" s="9" t="s">
        <v>16</v>
      </c>
      <c r="AQ1220" s="9" t="s">
        <v>16</v>
      </c>
      <c r="AR1220" s="9" t="s">
        <v>16</v>
      </c>
      <c r="AS1220" s="14"/>
      <c r="AT1220" s="14"/>
    </row>
    <row r="1221" spans="1:46" s="9" customFormat="1" hidden="1" x14ac:dyDescent="0.3">
      <c r="A1221" s="1" t="s">
        <v>2436</v>
      </c>
      <c r="B1221" s="48" t="s">
        <v>2437</v>
      </c>
      <c r="C1221" s="1"/>
      <c r="D1221" s="48"/>
      <c r="E1221" s="53" t="s">
        <v>32</v>
      </c>
      <c r="F1221" s="48" t="s">
        <v>2436</v>
      </c>
      <c r="G1221" s="47" t="s">
        <v>5419</v>
      </c>
      <c r="H1221" s="66" t="s">
        <v>5452</v>
      </c>
      <c r="I1221" s="22" t="str">
        <f>_xlfn.XLOOKUP(B1221,[1]SITE!$B:$B,[1]SITE!$I:$I,"")</f>
        <v>No impact</v>
      </c>
      <c r="J1221" s="29"/>
      <c r="K1221" s="15" t="str" cm="1">
        <f t="array" ref="K1221">IFERROR(_xlfn.IFS(
M1221="MPR ISSUE","PDH",
M1221="BSS Hardware Issue","BSS",
M1221="Sites strategiques, MLL, Pylone, etc.","ENVTECH",
M1221="AKTIVCO DEFAUT GE &amp; POWER Cabinet","AKTIVCO",
M1221="AKTIVCO Coupure ENEO &amp; Baisse de tension","AKTIVCO GRID ONLY",
M1221="Coupure ENEO &amp; Baisse de tension","IHS GRID ONLY",
M1221="Defaut GE &amp; POWER Cabinet","IHS",
M1221="Sharing","Partners",
M1221="Sites strategiques &amp; DataCenter","SST &amp; DC",
M1221="Exclu","Exclu",
M1221="SAT","SAT",
M1221="SPARE-ISSUE","SPARE-ISSUE",
M1221="Fiber CAmtel","TRANS_FO_CAMTEL",
M1221="Fiber AOF","Fiber AOF",
M1221="Projet OCM (HUAWEI)","TRAVAUX-HUAWEI",
M1221="Projet OCM (NOKIA)","TRAVAUX-NOKIA",
M1221="ACCESS-ISSUE","ACCESS-ISSUE",
M1221="Projet OCM (ZTE, NOKIA, autres projets)","TRAVAUX OCM",
M1221="No root CAuse","No root cause",
M1221="ODU HS","PDH",
M1221="IP &amp; VLAN","PDH",
M1221="Warehouse HUAWEI","SPARE-ISSUE",
M1221="SPARE-HS","SPARE-ISSUE",
M1221="Power Telco","BSS"
),"")</f>
        <v>No root cause</v>
      </c>
      <c r="L1221" s="16" t="str" cm="1">
        <f t="array" ref="L1221">IFERROR(_xlfn.IFS(
M1221="MPR ISSUE","TX ISSUE",
M1221="BSS Hardware Issue","RAN ISSUE",
M1221="Sites strategiques, MLL, Pylone, etc.","ENVTECH",
M1221="AKTIVCO DEFAUT GE &amp; POWER Cabinet","POWER ISSUE",
M1221="AKTIVCO Coupure ENEO &amp; Baisse de tension","POWER ISSUE",
M1221="Coupure ENEO &amp; Baisse de tension","POWER ISSUE",
M1221="Defaut GE &amp; POWER Cabinet","POWER ISSUE",
M1221="Sharing","POWER ISSUE",
M1221="Sites strategiques &amp; DataCenter","POWER ISSUE",
M1221="Exclu","Exclu",
M1221="SAT","TX ISSUE",
M1221="SPARE-ISSUE","SPARE-ISSUE",
M1221="Fiber CAmtel","TX ISSUE",
M1221="Fiber AOF","TX ISSUE",
M1221="Projet OCM (HUAWEI)","TRAVAUX-HUAWEI",
M1221="Projet OCM (NOKIA)","TRAVAUX -NOKIA",
M1221="ACCESS-ISSUE","ACCESS-ISSUE",
M1221="Projet OCM (ZTE, NOKIA, autres projets)","TRAVAUX OCM",
M1221="No root CAuse","No root cause",
M1221="ODU HS","TX ISSUE",
M1221="IP &amp; VLAN","TX ISSUE",
M1221="Warehouse HUAWEI","SPARE-ISSUE",
M1221="SPARE-HS","SPARE-ISSUE",
M1221="Power Telco","RAN ISSUE"
),"")</f>
        <v>No root cause</v>
      </c>
      <c r="M1221" s="28" t="s">
        <v>5403</v>
      </c>
      <c r="N1221" s="17" t="str" cm="1">
        <f t="array" ref="N1221">IFERROR(_xlfn.IFS(
M1221="MPR ISSUE","ACTIVE",
M1221="BSS Hardware Issue","ACTIVE",
M1221="Sites strategiques, MLL, Pylone, etc.","PASSIVE",
M1221="AKTIVCO DEFAUT GE &amp; POWER Cabinet","PASSIVE",
M1221="AKTIVCO Coupure ENEO &amp; Baisse de tension","PASSIVE",
M1221="Coupure ENEO &amp; Baisse de tension","PASSIVE",
M1221="Defaut GE &amp; POWER Cabinet","PASSIVE",
M1221="Sharing","PASSIVE",
M1221="Sites strategiques &amp; DataCenter","PASSIVE",
M1221="Exclu","Exclu",
M1221="SAT","ACTIVE",
M1221="SPARE-ISSUE","SPARE-ISSUE",
M1221="Fiber CAmtel","ACTIVE",
M1221="Fiber AOF","ACTIVE",
M1221="Projet OCM (HUAWEI)","PLANNED WORKS",
M1221="Projet OCM (NOKIA)","PLANNED WORKS",
M1221="ACCESS-ISSUE","ACCESS-ISSUE",
M1221="Projet OCM (ZTE, NOKIA, autres projets)","PLANNED WORKS",
M1221="No root CAuse","No root cause",
M1221="ODU HS","ACTIVE",
M1221="IP &amp; VLAN","ACTIVE",
M1221="Warehouse HUAWEI","SPARE-ISSUE",
M1221="SPARE-HS","SPARE-ISSUE",
M1221="Power Telco","ACTIVE"
),"")</f>
        <v>No root cause</v>
      </c>
      <c r="O1221" s="56">
        <v>0</v>
      </c>
      <c r="P1221" s="56">
        <v>0</v>
      </c>
      <c r="Q1221" s="56">
        <v>0</v>
      </c>
      <c r="R1221" s="56">
        <v>0</v>
      </c>
      <c r="S1221" s="56">
        <v>0</v>
      </c>
      <c r="T1221" s="56">
        <v>0</v>
      </c>
      <c r="U1221" s="56">
        <v>0</v>
      </c>
      <c r="V1221" s="14"/>
      <c r="W1221" s="14"/>
      <c r="X1221" s="14"/>
      <c r="Y1221" s="14"/>
      <c r="Z1221" s="14"/>
      <c r="AA1221" s="30" t="s">
        <v>16</v>
      </c>
      <c r="AB1221" s="7" t="s">
        <v>16</v>
      </c>
      <c r="AC1221" s="3"/>
      <c r="AD1221" s="3" t="s">
        <v>16</v>
      </c>
      <c r="AE1221" s="7"/>
      <c r="AF1221" s="31" t="s">
        <v>16</v>
      </c>
      <c r="AG1221" s="31" t="s">
        <v>16</v>
      </c>
      <c r="AH1221" s="31" t="s">
        <v>16</v>
      </c>
      <c r="AI1221" s="31" t="s">
        <v>16</v>
      </c>
      <c r="AJ1221" s="31" t="s">
        <v>16</v>
      </c>
      <c r="AK1221" s="31" t="s">
        <v>16</v>
      </c>
      <c r="AL1221" s="31" t="s">
        <v>16</v>
      </c>
      <c r="AM1221" s="31" t="s">
        <v>16</v>
      </c>
      <c r="AN1221" s="31" t="s">
        <v>16</v>
      </c>
      <c r="AO1221" s="31" t="s">
        <v>16</v>
      </c>
      <c r="AP1221" s="9" t="s">
        <v>16</v>
      </c>
      <c r="AQ1221" s="9" t="s">
        <v>16</v>
      </c>
      <c r="AR1221" s="9" t="s">
        <v>16</v>
      </c>
      <c r="AS1221" s="14"/>
      <c r="AT1221" s="14"/>
    </row>
    <row r="1222" spans="1:46" s="9" customFormat="1" hidden="1" x14ac:dyDescent="0.3">
      <c r="A1222" s="1" t="s">
        <v>58</v>
      </c>
      <c r="B1222" s="48" t="s">
        <v>59</v>
      </c>
      <c r="C1222" s="1"/>
      <c r="D1222" s="48"/>
      <c r="E1222" s="53" t="s">
        <v>38</v>
      </c>
      <c r="F1222" s="48" t="s">
        <v>39</v>
      </c>
      <c r="G1222" s="22" t="s">
        <v>5417</v>
      </c>
      <c r="H1222" s="66" t="s">
        <v>5452</v>
      </c>
      <c r="I1222" s="22" t="str">
        <f>_xlfn.XLOOKUP(B1222,[1]SITE!$B:$B,[1]SITE!$I:$I,"")</f>
        <v>INCIDENT</v>
      </c>
      <c r="J1222" s="29"/>
      <c r="K1222" s="15" t="str" cm="1">
        <f t="array" ref="K1222">IFERROR(_xlfn.IFS(
M1222="MPR ISSUE","PDH",
M1222="BSS Hardware Issue","BSS",
M1222="Sites strategiques, MLL, Pylone, etc.","ENVTECH",
M1222="AKTIVCO DEFAUT GE &amp; POWER Cabinet","AKTIVCO",
M1222="AKTIVCO Coupure ENEO &amp; Baisse de tension","AKTIVCO GRID ONLY",
M1222="Coupure ENEO &amp; Baisse de tension","IHS GRID ONLY",
M1222="Defaut GE &amp; POWER Cabinet","IHS",
M1222="Sharing","Partners",
M1222="Sites strategiques &amp; DataCenter","SST &amp; DC",
M1222="Exclu","Exclu",
M1222="SAT","SAT",
M1222="SPARE-ISSUE","SPARE-ISSUE",
M1222="Fiber CAmtel","TRANS_FO_CAMTEL",
M1222="Fiber AOF","Fiber AOF",
M1222="Projet OCM (HUAWEI)","TRAVAUX-HUAWEI",
M1222="Projet OCM (NOKIA)","TRAVAUX-NOKIA",
M1222="ACCESS-ISSUE","ACCESS-ISSUE",
M1222="Projet OCM (ZTE, NOKIA, autres projets)","TRAVAUX OCM",
M1222="No root CAuse","No root cause",
M1222="ODU HS","PDH",
M1222="IP &amp; VLAN","PDH",
M1222="Warehouse HUAWEI","SPARE-ISSUE",
M1222="SPARE-HS","SPARE-ISSUE",
M1222="Power Telco","BSS"
),"")</f>
        <v>No root cause</v>
      </c>
      <c r="L1222" s="16" t="str" cm="1">
        <f t="array" ref="L1222">IFERROR(_xlfn.IFS(
M1222="MPR ISSUE","TX ISSUE",
M1222="BSS Hardware Issue","RAN ISSUE",
M1222="Sites strategiques, MLL, Pylone, etc.","ENVTECH",
M1222="AKTIVCO DEFAUT GE &amp; POWER Cabinet","POWER ISSUE",
M1222="AKTIVCO Coupure ENEO &amp; Baisse de tension","POWER ISSUE",
M1222="Coupure ENEO &amp; Baisse de tension","POWER ISSUE",
M1222="Defaut GE &amp; POWER Cabinet","POWER ISSUE",
M1222="Sharing","POWER ISSUE",
M1222="Sites strategiques &amp; DataCenter","POWER ISSUE",
M1222="Exclu","Exclu",
M1222="SAT","TX ISSUE",
M1222="SPARE-ISSUE","SPARE-ISSUE",
M1222="Fiber CAmtel","TX ISSUE",
M1222="Fiber AOF","TX ISSUE",
M1222="Projet OCM (HUAWEI)","TRAVAUX-HUAWEI",
M1222="Projet OCM (NOKIA)","TRAVAUX -NOKIA",
M1222="ACCESS-ISSUE","ACCESS-ISSUE",
M1222="Projet OCM (ZTE, NOKIA, autres projets)","TRAVAUX OCM",
M1222="No root CAuse","No root cause",
M1222="ODU HS","TX ISSUE",
M1222="IP &amp; VLAN","TX ISSUE",
M1222="Warehouse HUAWEI","SPARE-ISSUE",
M1222="SPARE-HS","SPARE-ISSUE",
M1222="Power Telco","RAN ISSUE"
),"")</f>
        <v>No root cause</v>
      </c>
      <c r="M1222" s="28" t="s">
        <v>5403</v>
      </c>
      <c r="N1222" s="17" t="str" cm="1">
        <f t="array" ref="N1222">IFERROR(_xlfn.IFS(
M1222="MPR ISSUE","ACTIVE",
M1222="BSS Hardware Issue","ACTIVE",
M1222="Sites strategiques, MLL, Pylone, etc.","PASSIVE",
M1222="AKTIVCO DEFAUT GE &amp; POWER Cabinet","PASSIVE",
M1222="AKTIVCO Coupure ENEO &amp; Baisse de tension","PASSIVE",
M1222="Coupure ENEO &amp; Baisse de tension","PASSIVE",
M1222="Defaut GE &amp; POWER Cabinet","PASSIVE",
M1222="Sharing","PASSIVE",
M1222="Sites strategiques &amp; DataCenter","PASSIVE",
M1222="Exclu","Exclu",
M1222="SAT","ACTIVE",
M1222="SPARE-ISSUE","SPARE-ISSUE",
M1222="Fiber CAmtel","ACTIVE",
M1222="Fiber AOF","ACTIVE",
M1222="Projet OCM (HUAWEI)","PLANNED WORKS",
M1222="Projet OCM (NOKIA)","PLANNED WORKS",
M1222="ACCESS-ISSUE","ACCESS-ISSUE",
M1222="Projet OCM (ZTE, NOKIA, autres projets)","PLANNED WORKS",
M1222="No root CAuse","No root cause",
M1222="ODU HS","ACTIVE",
M1222="IP &amp; VLAN","ACTIVE",
M1222="Warehouse HUAWEI","SPARE-ISSUE",
M1222="SPARE-HS","SPARE-ISSUE",
M1222="Power Telco","ACTIVE"
),"")</f>
        <v>No root cause</v>
      </c>
      <c r="O1222" s="56">
        <v>0.31395088362111989</v>
      </c>
      <c r="P1222" s="56">
        <v>0</v>
      </c>
      <c r="Q1222" s="56">
        <v>0</v>
      </c>
      <c r="R1222" s="56">
        <v>0</v>
      </c>
      <c r="S1222" s="56">
        <v>0</v>
      </c>
      <c r="T1222" s="56">
        <v>0</v>
      </c>
      <c r="U1222" s="56">
        <v>2.9179793284308273</v>
      </c>
      <c r="V1222" s="14"/>
      <c r="W1222" s="14"/>
      <c r="X1222" s="14"/>
      <c r="Y1222" s="14"/>
      <c r="Z1222" s="14"/>
      <c r="AA1222" s="30" t="s">
        <v>16</v>
      </c>
      <c r="AB1222" s="7" t="s">
        <v>16</v>
      </c>
      <c r="AC1222" s="3"/>
      <c r="AD1222" s="3" t="s">
        <v>16</v>
      </c>
      <c r="AE1222" s="7"/>
      <c r="AF1222" s="31" t="s">
        <v>16</v>
      </c>
      <c r="AG1222" s="31" t="s">
        <v>16</v>
      </c>
      <c r="AH1222" s="31" t="s">
        <v>16</v>
      </c>
      <c r="AI1222" s="31" t="s">
        <v>16</v>
      </c>
      <c r="AJ1222" s="31" t="s">
        <v>16</v>
      </c>
      <c r="AK1222" s="31" t="s">
        <v>16</v>
      </c>
      <c r="AL1222" s="31" t="s">
        <v>16</v>
      </c>
      <c r="AM1222" s="31" t="s">
        <v>16</v>
      </c>
      <c r="AN1222" s="31" t="s">
        <v>16</v>
      </c>
      <c r="AO1222" s="31" t="s">
        <v>16</v>
      </c>
      <c r="AP1222" s="9" t="s">
        <v>16</v>
      </c>
      <c r="AQ1222" s="9" t="s">
        <v>16</v>
      </c>
      <c r="AR1222" s="9" t="s">
        <v>16</v>
      </c>
      <c r="AS1222" s="14"/>
      <c r="AT1222" s="14"/>
    </row>
    <row r="1223" spans="1:46" s="9" customFormat="1" hidden="1" x14ac:dyDescent="0.3">
      <c r="A1223" s="1" t="s">
        <v>2906</v>
      </c>
      <c r="B1223" s="1" t="s">
        <v>2907</v>
      </c>
      <c r="C1223" s="1" t="s">
        <v>22</v>
      </c>
      <c r="D1223" s="1" t="s">
        <v>37</v>
      </c>
      <c r="E1223" s="53" t="s">
        <v>24</v>
      </c>
      <c r="F1223" s="1" t="s">
        <v>25</v>
      </c>
      <c r="G1223" s="46" t="s">
        <v>5418</v>
      </c>
      <c r="H1223" s="66" t="s">
        <v>5452</v>
      </c>
      <c r="I1223" s="22" t="str">
        <f>_xlfn.XLOOKUP(B1223,[1]SITE!$B:$B,[1]SITE!$I:$I,"")</f>
        <v>No impact</v>
      </c>
      <c r="J1223" s="29"/>
      <c r="K1223" s="15" t="str" cm="1">
        <f t="array" ref="K1223">IFERROR(_xlfn.IFS(
M1223="MPR ISSUE","PDH",
M1223="BSS Hardware Issue","BSS",
M1223="Sites strategiques, MLL, Pylone, etc.","ENVTECH",
M1223="AKTIVCO DEFAUT GE &amp; POWER Cabinet","AKTIVCO",
M1223="AKTIVCO Coupure ENEO &amp; Baisse de tension","AKTIVCO GRID ONLY",
M1223="Coupure ENEO &amp; Baisse de tension","IHS GRID ONLY",
M1223="Defaut GE &amp; POWER Cabinet","IHS",
M1223="Sharing","Partners",
M1223="Sites strategiques &amp; DataCenter","SST &amp; DC",
M1223="Exclu","Exclu",
M1223="SAT","SAT",
M1223="SPARE-ISSUE","SPARE-ISSUE",
M1223="Fiber CAmtel","TRANS_FO_CAMTEL",
M1223="Fiber AOF","Fiber AOF",
M1223="Projet OCM (HUAWEI)","TRAVAUX-HUAWEI",
M1223="Projet OCM (NOKIA)","TRAVAUX-NOKIA",
M1223="ACCESS-ISSUE","ACCESS-ISSUE",
M1223="Projet OCM (ZTE, NOKIA, autres projets)","TRAVAUX OCM",
M1223="No root CAuse","No root cause",
M1223="ODU HS","PDH",
M1223="IP &amp; VLAN","PDH",
M1223="Warehouse HUAWEI","SPARE-ISSUE",
M1223="SPARE-HS","SPARE-ISSUE",
M1223="Power Telco","BSS"
),"")</f>
        <v>No root cause</v>
      </c>
      <c r="L1223" s="16" t="str" cm="1">
        <f t="array" ref="L1223">IFERROR(_xlfn.IFS(
M1223="MPR ISSUE","TX ISSUE",
M1223="BSS Hardware Issue","RAN ISSUE",
M1223="Sites strategiques, MLL, Pylone, etc.","ENVTECH",
M1223="AKTIVCO DEFAUT GE &amp; POWER Cabinet","POWER ISSUE",
M1223="AKTIVCO Coupure ENEO &amp; Baisse de tension","POWER ISSUE",
M1223="Coupure ENEO &amp; Baisse de tension","POWER ISSUE",
M1223="Defaut GE &amp; POWER Cabinet","POWER ISSUE",
M1223="Sharing","POWER ISSUE",
M1223="Sites strategiques &amp; DataCenter","POWER ISSUE",
M1223="Exclu","Exclu",
M1223="SAT","TX ISSUE",
M1223="SPARE-ISSUE","SPARE-ISSUE",
M1223="Fiber CAmtel","TX ISSUE",
M1223="Fiber AOF","TX ISSUE",
M1223="Projet OCM (HUAWEI)","TRAVAUX-HUAWEI",
M1223="Projet OCM (NOKIA)","TRAVAUX -NOKIA",
M1223="ACCESS-ISSUE","ACCESS-ISSUE",
M1223="Projet OCM (ZTE, NOKIA, autres projets)","TRAVAUX OCM",
M1223="No root CAuse","No root cause",
M1223="ODU HS","TX ISSUE",
M1223="IP &amp; VLAN","TX ISSUE",
M1223="Warehouse HUAWEI","SPARE-ISSUE",
M1223="SPARE-HS","SPARE-ISSUE",
M1223="Power Telco","RAN ISSUE"
),"")</f>
        <v>No root cause</v>
      </c>
      <c r="M1223" s="28" t="s">
        <v>5403</v>
      </c>
      <c r="N1223" s="17" t="str" cm="1">
        <f t="array" ref="N1223">IFERROR(_xlfn.IFS(
M1223="MPR ISSUE","ACTIVE",
M1223="BSS Hardware Issue","ACTIVE",
M1223="Sites strategiques, MLL, Pylone, etc.","PASSIVE",
M1223="AKTIVCO DEFAUT GE &amp; POWER Cabinet","PASSIVE",
M1223="AKTIVCO Coupure ENEO &amp; Baisse de tension","PASSIVE",
M1223="Coupure ENEO &amp; Baisse de tension","PASSIVE",
M1223="Defaut GE &amp; POWER Cabinet","PASSIVE",
M1223="Sharing","PASSIVE",
M1223="Sites strategiques &amp; DataCenter","PASSIVE",
M1223="Exclu","Exclu",
M1223="SAT","ACTIVE",
M1223="SPARE-ISSUE","SPARE-ISSUE",
M1223="Fiber CAmtel","ACTIVE",
M1223="Fiber AOF","ACTIVE",
M1223="Projet OCM (HUAWEI)","PLANNED WORKS",
M1223="Projet OCM (NOKIA)","PLANNED WORKS",
M1223="ACCESS-ISSUE","ACCESS-ISSUE",
M1223="Projet OCM (ZTE, NOKIA, autres projets)","PLANNED WORKS",
M1223="No root CAuse","No root cause",
M1223="ODU HS","ACTIVE",
M1223="IP &amp; VLAN","ACTIVE",
M1223="Warehouse HUAWEI","SPARE-ISSUE",
M1223="SPARE-HS","SPARE-ISSUE",
M1223="Power Telco","ACTIVE"
),"")</f>
        <v>No root cause</v>
      </c>
      <c r="O1223" s="56">
        <v>0</v>
      </c>
      <c r="P1223" s="56">
        <v>0</v>
      </c>
      <c r="Q1223" s="56">
        <v>0</v>
      </c>
      <c r="R1223" s="56">
        <v>0</v>
      </c>
      <c r="S1223" s="56">
        <v>0</v>
      </c>
      <c r="T1223" s="56">
        <v>5.1936283112606398</v>
      </c>
      <c r="U1223" s="56">
        <v>0</v>
      </c>
      <c r="V1223" s="14"/>
      <c r="W1223" s="14"/>
      <c r="X1223" s="14"/>
      <c r="Y1223" s="14"/>
      <c r="Z1223" s="14"/>
      <c r="AA1223" s="30" t="s">
        <v>16</v>
      </c>
      <c r="AB1223" s="7" t="s">
        <v>16</v>
      </c>
      <c r="AC1223" s="3"/>
      <c r="AD1223" s="3" t="s">
        <v>16</v>
      </c>
      <c r="AE1223" s="7"/>
      <c r="AF1223" s="31" t="s">
        <v>16</v>
      </c>
      <c r="AG1223" s="31" t="s">
        <v>16</v>
      </c>
      <c r="AH1223" s="31" t="s">
        <v>16</v>
      </c>
      <c r="AI1223" s="31" t="s">
        <v>16</v>
      </c>
      <c r="AJ1223" s="31" t="s">
        <v>16</v>
      </c>
      <c r="AK1223" s="31" t="s">
        <v>16</v>
      </c>
      <c r="AL1223" s="31" t="s">
        <v>16</v>
      </c>
      <c r="AM1223" s="31" t="s">
        <v>16</v>
      </c>
      <c r="AN1223" s="31" t="s">
        <v>16</v>
      </c>
      <c r="AO1223" s="31" t="s">
        <v>16</v>
      </c>
      <c r="AP1223" s="9" t="s">
        <v>16</v>
      </c>
      <c r="AQ1223" s="9" t="s">
        <v>16</v>
      </c>
      <c r="AR1223" s="9" t="s">
        <v>16</v>
      </c>
      <c r="AS1223" s="14"/>
      <c r="AT1223" s="14"/>
    </row>
    <row r="1224" spans="1:46" s="9" customFormat="1" hidden="1" x14ac:dyDescent="0.3">
      <c r="A1224" s="1" t="s">
        <v>2054</v>
      </c>
      <c r="B1224" s="48" t="s">
        <v>2055</v>
      </c>
      <c r="C1224" s="48" t="s">
        <v>11</v>
      </c>
      <c r="D1224" s="48" t="s">
        <v>97</v>
      </c>
      <c r="E1224" s="53" t="s">
        <v>103</v>
      </c>
      <c r="F1224" s="48" t="s">
        <v>1294</v>
      </c>
      <c r="G1224" s="47" t="s">
        <v>5419</v>
      </c>
      <c r="H1224" s="66" t="s">
        <v>5452</v>
      </c>
      <c r="I1224" s="22" t="str">
        <f>_xlfn.XLOOKUP(B1224,[1]SITE!$B:$B,[1]SITE!$I:$I,"")</f>
        <v>No impact</v>
      </c>
      <c r="J1224" s="29"/>
      <c r="K1224" s="15" t="str" cm="1">
        <f t="array" ref="K1224">IFERROR(_xlfn.IFS(
M1224="MPR ISSUE","PDH",
M1224="BSS Hardware Issue","BSS",
M1224="Sites strategiques, MLL, Pylone, etc.","ENVTECH",
M1224="AKTIVCO DEFAUT GE &amp; POWER Cabinet","AKTIVCO",
M1224="AKTIVCO Coupure ENEO &amp; Baisse de tension","AKTIVCO GRID ONLY",
M1224="Coupure ENEO &amp; Baisse de tension","IHS GRID ONLY",
M1224="Defaut GE &amp; POWER Cabinet","IHS",
M1224="Sharing","Partners",
M1224="Sites strategiques &amp; DataCenter","SST &amp; DC",
M1224="Exclu","Exclu",
M1224="SAT","SAT",
M1224="SPARE-ISSUE","SPARE-ISSUE",
M1224="Fiber CAmtel","TRANS_FO_CAMTEL",
M1224="Fiber AOF","Fiber AOF",
M1224="Projet OCM (HUAWEI)","TRAVAUX-HUAWEI",
M1224="Projet OCM (NOKIA)","TRAVAUX-NOKIA",
M1224="ACCESS-ISSUE","ACCESS-ISSUE",
M1224="Projet OCM (ZTE, NOKIA, autres projets)","TRAVAUX OCM",
M1224="No root CAuse","No root cause",
M1224="ODU HS","PDH",
M1224="IP &amp; VLAN","PDH",
M1224="Warehouse HUAWEI","SPARE-ISSUE",
M1224="SPARE-HS","SPARE-ISSUE",
M1224="Power Telco","BSS"
),"")</f>
        <v>No root cause</v>
      </c>
      <c r="L1224" s="16" t="str" cm="1">
        <f t="array" ref="L1224">IFERROR(_xlfn.IFS(
M1224="MPR ISSUE","TX ISSUE",
M1224="BSS Hardware Issue","RAN ISSUE",
M1224="Sites strategiques, MLL, Pylone, etc.","ENVTECH",
M1224="AKTIVCO DEFAUT GE &amp; POWER Cabinet","POWER ISSUE",
M1224="AKTIVCO Coupure ENEO &amp; Baisse de tension","POWER ISSUE",
M1224="Coupure ENEO &amp; Baisse de tension","POWER ISSUE",
M1224="Defaut GE &amp; POWER Cabinet","POWER ISSUE",
M1224="Sharing","POWER ISSUE",
M1224="Sites strategiques &amp; DataCenter","POWER ISSUE",
M1224="Exclu","Exclu",
M1224="SAT","TX ISSUE",
M1224="SPARE-ISSUE","SPARE-ISSUE",
M1224="Fiber CAmtel","TX ISSUE",
M1224="Fiber AOF","TX ISSUE",
M1224="Projet OCM (HUAWEI)","TRAVAUX-HUAWEI",
M1224="Projet OCM (NOKIA)","TRAVAUX -NOKIA",
M1224="ACCESS-ISSUE","ACCESS-ISSUE",
M1224="Projet OCM (ZTE, NOKIA, autres projets)","TRAVAUX OCM",
M1224="No root CAuse","No root cause",
M1224="ODU HS","TX ISSUE",
M1224="IP &amp; VLAN","TX ISSUE",
M1224="Warehouse HUAWEI","SPARE-ISSUE",
M1224="SPARE-HS","SPARE-ISSUE",
M1224="Power Telco","RAN ISSUE"
),"")</f>
        <v>No root cause</v>
      </c>
      <c r="M1224" s="28" t="s">
        <v>5403</v>
      </c>
      <c r="N1224" s="17" t="str" cm="1">
        <f t="array" ref="N1224">IFERROR(_xlfn.IFS(
M1224="MPR ISSUE","ACTIVE",
M1224="BSS Hardware Issue","ACTIVE",
M1224="Sites strategiques, MLL, Pylone, etc.","PASSIVE",
M1224="AKTIVCO DEFAUT GE &amp; POWER Cabinet","PASSIVE",
M1224="AKTIVCO Coupure ENEO &amp; Baisse de tension","PASSIVE",
M1224="Coupure ENEO &amp; Baisse de tension","PASSIVE",
M1224="Defaut GE &amp; POWER Cabinet","PASSIVE",
M1224="Sharing","PASSIVE",
M1224="Sites strategiques &amp; DataCenter","PASSIVE",
M1224="Exclu","Exclu",
M1224="SAT","ACTIVE",
M1224="SPARE-ISSUE","SPARE-ISSUE",
M1224="Fiber CAmtel","ACTIVE",
M1224="Fiber AOF","ACTIVE",
M1224="Projet OCM (HUAWEI)","PLANNED WORKS",
M1224="Projet OCM (NOKIA)","PLANNED WORKS",
M1224="ACCESS-ISSUE","ACCESS-ISSUE",
M1224="Projet OCM (ZTE, NOKIA, autres projets)","PLANNED WORKS",
M1224="No root CAuse","No root cause",
M1224="ODU HS","ACTIVE",
M1224="IP &amp; VLAN","ACTIVE",
M1224="Warehouse HUAWEI","SPARE-ISSUE",
M1224="SPARE-HS","SPARE-ISSUE",
M1224="Power Telco","ACTIVE"
),"")</f>
        <v>No root cause</v>
      </c>
      <c r="O1224" s="56">
        <v>0</v>
      </c>
      <c r="P1224" s="56">
        <v>0</v>
      </c>
      <c r="Q1224" s="56">
        <v>0</v>
      </c>
      <c r="R1224" s="56">
        <v>0</v>
      </c>
      <c r="S1224" s="56">
        <v>0</v>
      </c>
      <c r="T1224" s="56">
        <v>0</v>
      </c>
      <c r="U1224" s="56">
        <v>0</v>
      </c>
      <c r="V1224" s="14"/>
      <c r="W1224" s="14"/>
      <c r="X1224" s="14"/>
      <c r="Y1224" s="14"/>
      <c r="Z1224" s="14"/>
      <c r="AA1224" s="30" t="s">
        <v>16</v>
      </c>
      <c r="AB1224" s="7" t="s">
        <v>16</v>
      </c>
      <c r="AC1224" s="3"/>
      <c r="AD1224" s="3" t="s">
        <v>16</v>
      </c>
      <c r="AE1224" s="7"/>
      <c r="AF1224" s="31" t="s">
        <v>16</v>
      </c>
      <c r="AG1224" s="31" t="s">
        <v>16</v>
      </c>
      <c r="AH1224" s="31" t="s">
        <v>16</v>
      </c>
      <c r="AI1224" s="31" t="s">
        <v>16</v>
      </c>
      <c r="AJ1224" s="31" t="s">
        <v>16</v>
      </c>
      <c r="AK1224" s="31" t="s">
        <v>16</v>
      </c>
      <c r="AL1224" s="31" t="s">
        <v>16</v>
      </c>
      <c r="AM1224" s="31" t="s">
        <v>16</v>
      </c>
      <c r="AN1224" s="31" t="s">
        <v>16</v>
      </c>
      <c r="AO1224" s="31" t="s">
        <v>16</v>
      </c>
      <c r="AP1224" s="9" t="s">
        <v>16</v>
      </c>
      <c r="AQ1224" s="9" t="s">
        <v>16</v>
      </c>
      <c r="AR1224" s="9" t="s">
        <v>16</v>
      </c>
      <c r="AS1224" s="14"/>
      <c r="AT1224" s="14"/>
    </row>
    <row r="1225" spans="1:46" s="9" customFormat="1" hidden="1" x14ac:dyDescent="0.3">
      <c r="A1225" s="1" t="s">
        <v>2584</v>
      </c>
      <c r="B1225" s="48" t="s">
        <v>2585</v>
      </c>
      <c r="C1225" s="48" t="s">
        <v>22</v>
      </c>
      <c r="D1225" s="48" t="s">
        <v>126</v>
      </c>
      <c r="E1225" s="53" t="s">
        <v>38</v>
      </c>
      <c r="F1225" s="48" t="s">
        <v>2586</v>
      </c>
      <c r="G1225" s="22" t="s">
        <v>5417</v>
      </c>
      <c r="H1225" s="66" t="s">
        <v>5452</v>
      </c>
      <c r="I1225" s="22" t="str">
        <f>_xlfn.XLOOKUP(B1225,[1]SITE!$B:$B,[1]SITE!$I:$I,"")</f>
        <v>No impact</v>
      </c>
      <c r="J1225" s="29" t="s">
        <v>5389</v>
      </c>
      <c r="K1225" s="15" t="str" cm="1">
        <f t="array" ref="K1225">IFERROR(_xlfn.IFS(
M1225="MPR ISSUE","PDH",
M1225="BSS Hardware Issue","BSS",
M1225="Sites strategiques, MLL, Pylone, etc.","ENVTECH",
M1225="AKTIVCO DEFAUT GE &amp; POWER Cabinet","AKTIVCO",
M1225="AKTIVCO Coupure ENEO &amp; Baisse de tension","AKTIVCO GRID ONLY",
M1225="Coupure ENEO &amp; Baisse de tension","IHS GRID ONLY",
M1225="Defaut GE &amp; POWER Cabinet","IHS",
M1225="Sharing","Partners",
M1225="Sites strategiques &amp; DataCenter","SST &amp; DC",
M1225="Exclu","Exclu",
M1225="SAT","SAT",
M1225="SPARE-ISSUE","SPARE-ISSUE",
M1225="Fiber CAmtel","TRANS_FO_CAMTEL",
M1225="Fiber AOF","Fiber AOF",
M1225="Projet OCM (HUAWEI)","TRAVAUX-HUAWEI",
M1225="Projet OCM (NOKIA)","TRAVAUX-NOKIA",
M1225="ACCESS-ISSUE","ACCESS-ISSUE",
M1225="Projet OCM (ZTE, NOKIA, autres projets)","TRAVAUX OCM",
M1225="No root CAuse","No root cause",
M1225="ODU HS","PDH",
M1225="IP &amp; VLAN","PDH",
M1225="Warehouse HUAWEI","SPARE-ISSUE",
M1225="SPARE-HS","SPARE-ISSUE",
M1225="Power Telco","BSS"
),"")</f>
        <v>No root cause</v>
      </c>
      <c r="L1225" s="16" t="str" cm="1">
        <f t="array" ref="L1225">IFERROR(_xlfn.IFS(
M1225="MPR ISSUE","TX ISSUE",
M1225="BSS Hardware Issue","RAN ISSUE",
M1225="Sites strategiques, MLL, Pylone, etc.","ENVTECH",
M1225="AKTIVCO DEFAUT GE &amp; POWER Cabinet","POWER ISSUE",
M1225="AKTIVCO Coupure ENEO &amp; Baisse de tension","POWER ISSUE",
M1225="Coupure ENEO &amp; Baisse de tension","POWER ISSUE",
M1225="Defaut GE &amp; POWER Cabinet","POWER ISSUE",
M1225="Sharing","POWER ISSUE",
M1225="Sites strategiques &amp; DataCenter","POWER ISSUE",
M1225="Exclu","Exclu",
M1225="SAT","TX ISSUE",
M1225="SPARE-ISSUE","SPARE-ISSUE",
M1225="Fiber CAmtel","TX ISSUE",
M1225="Fiber AOF","TX ISSUE",
M1225="Projet OCM (HUAWEI)","TRAVAUX-HUAWEI",
M1225="Projet OCM (NOKIA)","TRAVAUX -NOKIA",
M1225="ACCESS-ISSUE","ACCESS-ISSUE",
M1225="Projet OCM (ZTE, NOKIA, autres projets)","TRAVAUX OCM",
M1225="No root CAuse","No root cause",
M1225="ODU HS","TX ISSUE",
M1225="IP &amp; VLAN","TX ISSUE",
M1225="Warehouse HUAWEI","SPARE-ISSUE",
M1225="SPARE-HS","SPARE-ISSUE",
M1225="Power Telco","RAN ISSUE"
),"")</f>
        <v>No root cause</v>
      </c>
      <c r="M1225" s="35" t="s">
        <v>5403</v>
      </c>
      <c r="N1225" s="17" t="str" cm="1">
        <f t="array" ref="N1225">IFERROR(_xlfn.IFS(
M1225="MPR ISSUE","ACTIVE",
M1225="BSS Hardware Issue","ACTIVE",
M1225="Sites strategiques, MLL, Pylone, etc.","PASSIVE",
M1225="AKTIVCO DEFAUT GE &amp; POWER Cabinet","PASSIVE",
M1225="AKTIVCO Coupure ENEO &amp; Baisse de tension","PASSIVE",
M1225="Coupure ENEO &amp; Baisse de tension","PASSIVE",
M1225="Defaut GE &amp; POWER Cabinet","PASSIVE",
M1225="Sharing","PASSIVE",
M1225="Sites strategiques &amp; DataCenter","PASSIVE",
M1225="Exclu","Exclu",
M1225="SAT","ACTIVE",
M1225="SPARE-ISSUE","SPARE-ISSUE",
M1225="Fiber CAmtel","ACTIVE",
M1225="Fiber AOF","ACTIVE",
M1225="Projet OCM (HUAWEI)","PLANNED WORKS",
M1225="Projet OCM (NOKIA)","PLANNED WORKS",
M1225="ACCESS-ISSUE","ACCESS-ISSUE",
M1225="Projet OCM (ZTE, NOKIA, autres projets)","PLANNED WORKS",
M1225="No root CAuse","No root cause",
M1225="ODU HS","ACTIVE",
M1225="IP &amp; VLAN","ACTIVE",
M1225="Warehouse HUAWEI","SPARE-ISSUE",
M1225="SPARE-HS","SPARE-ISSUE",
M1225="Power Telco","ACTIVE"
),"")</f>
        <v>No root cause</v>
      </c>
      <c r="O1225" s="56">
        <v>0</v>
      </c>
      <c r="P1225" s="56">
        <v>0</v>
      </c>
      <c r="Q1225" s="56">
        <v>0</v>
      </c>
      <c r="R1225" s="56">
        <v>0</v>
      </c>
      <c r="S1225" s="56">
        <v>0</v>
      </c>
      <c r="T1225" s="56">
        <v>0</v>
      </c>
      <c r="U1225" s="56">
        <v>0</v>
      </c>
      <c r="V1225" s="14"/>
      <c r="W1225" s="14"/>
      <c r="X1225" s="14"/>
      <c r="Y1225" s="14"/>
      <c r="Z1225" s="14"/>
      <c r="AA1225" s="30" t="s">
        <v>16</v>
      </c>
      <c r="AB1225" s="7" t="s">
        <v>16</v>
      </c>
      <c r="AC1225" s="3"/>
      <c r="AD1225" s="3" t="s">
        <v>16</v>
      </c>
      <c r="AE1225" s="7"/>
      <c r="AF1225" s="31" t="s">
        <v>16</v>
      </c>
      <c r="AG1225" s="31" t="s">
        <v>16</v>
      </c>
      <c r="AH1225" s="31" t="s">
        <v>16</v>
      </c>
      <c r="AI1225" s="31" t="s">
        <v>16</v>
      </c>
      <c r="AJ1225" s="31" t="s">
        <v>16</v>
      </c>
      <c r="AK1225" s="31" t="s">
        <v>16</v>
      </c>
      <c r="AL1225" s="31" t="s">
        <v>16</v>
      </c>
      <c r="AM1225" s="31" t="s">
        <v>16</v>
      </c>
      <c r="AN1225" s="31" t="s">
        <v>16</v>
      </c>
      <c r="AO1225" s="31" t="s">
        <v>16</v>
      </c>
      <c r="AP1225" s="9" t="s">
        <v>16</v>
      </c>
      <c r="AQ1225" s="9" t="s">
        <v>16</v>
      </c>
      <c r="AR1225" s="9" t="s">
        <v>16</v>
      </c>
      <c r="AS1225" s="14"/>
      <c r="AT1225" s="14"/>
    </row>
    <row r="1226" spans="1:46" s="9" customFormat="1" hidden="1" x14ac:dyDescent="0.3">
      <c r="A1226" s="1" t="s">
        <v>2590</v>
      </c>
      <c r="B1226" s="48" t="s">
        <v>2591</v>
      </c>
      <c r="C1226" s="48" t="s">
        <v>22</v>
      </c>
      <c r="D1226" s="48" t="s">
        <v>37</v>
      </c>
      <c r="E1226" s="53" t="s">
        <v>38</v>
      </c>
      <c r="F1226" s="48" t="s">
        <v>39</v>
      </c>
      <c r="G1226" s="22" t="s">
        <v>5417</v>
      </c>
      <c r="H1226" s="66" t="s">
        <v>5452</v>
      </c>
      <c r="I1226" s="22" t="str">
        <f>_xlfn.XLOOKUP(B1226,[1]SITE!$B:$B,[1]SITE!$I:$I,"")</f>
        <v>No impact</v>
      </c>
      <c r="J1226" s="29"/>
      <c r="K1226" s="15" t="str" cm="1">
        <f t="array" ref="K1226">IFERROR(_xlfn.IFS(
M1226="MPR ISSUE","PDH",
M1226="BSS Hardware Issue","BSS",
M1226="Sites strategiques, MLL, Pylone, etc.","ENVTECH",
M1226="AKTIVCO DEFAUT GE &amp; POWER Cabinet","AKTIVCO",
M1226="AKTIVCO Coupure ENEO &amp; Baisse de tension","AKTIVCO GRID ONLY",
M1226="Coupure ENEO &amp; Baisse de tension","IHS GRID ONLY",
M1226="Defaut GE &amp; POWER Cabinet","IHS",
M1226="Sharing","Partners",
M1226="Sites strategiques &amp; DataCenter","SST &amp; DC",
M1226="Exclu","Exclu",
M1226="SAT","SAT",
M1226="SPARE-ISSUE","SPARE-ISSUE",
M1226="Fiber CAmtel","TRANS_FO_CAMTEL",
M1226="Fiber AOF","Fiber AOF",
M1226="Projet OCM (HUAWEI)","TRAVAUX-HUAWEI",
M1226="Projet OCM (NOKIA)","TRAVAUX-NOKIA",
M1226="ACCESS-ISSUE","ACCESS-ISSUE",
M1226="Projet OCM (ZTE, NOKIA, autres projets)","TRAVAUX OCM",
M1226="No root CAuse","No root cause",
M1226="ODU HS","PDH",
M1226="IP &amp; VLAN","PDH",
M1226="Warehouse HUAWEI","SPARE-ISSUE",
M1226="SPARE-HS","SPARE-ISSUE",
M1226="Power Telco","BSS"
),"")</f>
        <v>No root cause</v>
      </c>
      <c r="L1226" s="16" t="str" cm="1">
        <f t="array" ref="L1226">IFERROR(_xlfn.IFS(
M1226="MPR ISSUE","TX ISSUE",
M1226="BSS Hardware Issue","RAN ISSUE",
M1226="Sites strategiques, MLL, Pylone, etc.","ENVTECH",
M1226="AKTIVCO DEFAUT GE &amp; POWER Cabinet","POWER ISSUE",
M1226="AKTIVCO Coupure ENEO &amp; Baisse de tension","POWER ISSUE",
M1226="Coupure ENEO &amp; Baisse de tension","POWER ISSUE",
M1226="Defaut GE &amp; POWER Cabinet","POWER ISSUE",
M1226="Sharing","POWER ISSUE",
M1226="Sites strategiques &amp; DataCenter","POWER ISSUE",
M1226="Exclu","Exclu",
M1226="SAT","TX ISSUE",
M1226="SPARE-ISSUE","SPARE-ISSUE",
M1226="Fiber CAmtel","TX ISSUE",
M1226="Fiber AOF","TX ISSUE",
M1226="Projet OCM (HUAWEI)","TRAVAUX-HUAWEI",
M1226="Projet OCM (NOKIA)","TRAVAUX -NOKIA",
M1226="ACCESS-ISSUE","ACCESS-ISSUE",
M1226="Projet OCM (ZTE, NOKIA, autres projets)","TRAVAUX OCM",
M1226="No root CAuse","No root cause",
M1226="ODU HS","TX ISSUE",
M1226="IP &amp; VLAN","TX ISSUE",
M1226="Warehouse HUAWEI","SPARE-ISSUE",
M1226="SPARE-HS","SPARE-ISSUE",
M1226="Power Telco","RAN ISSUE"
),"")</f>
        <v>No root cause</v>
      </c>
      <c r="M1226" s="28" t="s">
        <v>5403</v>
      </c>
      <c r="N1226" s="17" t="str" cm="1">
        <f t="array" ref="N1226">IFERROR(_xlfn.IFS(
M1226="MPR ISSUE","ACTIVE",
M1226="BSS Hardware Issue","ACTIVE",
M1226="Sites strategiques, MLL, Pylone, etc.","PASSIVE",
M1226="AKTIVCO DEFAUT GE &amp; POWER Cabinet","PASSIVE",
M1226="AKTIVCO Coupure ENEO &amp; Baisse de tension","PASSIVE",
M1226="Coupure ENEO &amp; Baisse de tension","PASSIVE",
M1226="Defaut GE &amp; POWER Cabinet","PASSIVE",
M1226="Sharing","PASSIVE",
M1226="Sites strategiques &amp; DataCenter","PASSIVE",
M1226="Exclu","Exclu",
M1226="SAT","ACTIVE",
M1226="SPARE-ISSUE","SPARE-ISSUE",
M1226="Fiber CAmtel","ACTIVE",
M1226="Fiber AOF","ACTIVE",
M1226="Projet OCM (HUAWEI)","PLANNED WORKS",
M1226="Projet OCM (NOKIA)","PLANNED WORKS",
M1226="ACCESS-ISSUE","ACCESS-ISSUE",
M1226="Projet OCM (ZTE, NOKIA, autres projets)","PLANNED WORKS",
M1226="No root CAuse","No root cause",
M1226="ODU HS","ACTIVE",
M1226="IP &amp; VLAN","ACTIVE",
M1226="Warehouse HUAWEI","SPARE-ISSUE",
M1226="SPARE-HS","SPARE-ISSUE",
M1226="Power Telco","ACTIVE"
),"")</f>
        <v>No root cause</v>
      </c>
      <c r="O1226" s="56">
        <v>0</v>
      </c>
      <c r="P1226" s="56">
        <v>0</v>
      </c>
      <c r="Q1226" s="56">
        <v>0</v>
      </c>
      <c r="R1226" s="56">
        <v>0</v>
      </c>
      <c r="S1226" s="56">
        <v>0</v>
      </c>
      <c r="T1226" s="56">
        <v>0</v>
      </c>
      <c r="U1226" s="56">
        <v>0</v>
      </c>
      <c r="V1226" s="14"/>
      <c r="W1226" s="14"/>
      <c r="X1226" s="14"/>
      <c r="Y1226" s="14"/>
      <c r="Z1226" s="14"/>
      <c r="AA1226" s="30" t="s">
        <v>16</v>
      </c>
      <c r="AB1226" s="7" t="s">
        <v>16</v>
      </c>
      <c r="AC1226" s="3"/>
      <c r="AD1226" s="3" t="s">
        <v>16</v>
      </c>
      <c r="AE1226" s="7"/>
      <c r="AF1226" s="31" t="s">
        <v>16</v>
      </c>
      <c r="AG1226" s="31" t="s">
        <v>16</v>
      </c>
      <c r="AH1226" s="31" t="s">
        <v>16</v>
      </c>
      <c r="AI1226" s="31" t="s">
        <v>16</v>
      </c>
      <c r="AJ1226" s="31" t="s">
        <v>16</v>
      </c>
      <c r="AK1226" s="31" t="s">
        <v>16</v>
      </c>
      <c r="AL1226" s="31" t="s">
        <v>16</v>
      </c>
      <c r="AM1226" s="31" t="s">
        <v>16</v>
      </c>
      <c r="AN1226" s="31" t="s">
        <v>16</v>
      </c>
      <c r="AO1226" s="31" t="s">
        <v>16</v>
      </c>
      <c r="AP1226" s="9" t="s">
        <v>16</v>
      </c>
      <c r="AQ1226" s="9" t="s">
        <v>16</v>
      </c>
      <c r="AR1226" s="9" t="s">
        <v>16</v>
      </c>
      <c r="AS1226" s="14"/>
      <c r="AT1226" s="14"/>
    </row>
    <row r="1227" spans="1:46" s="9" customFormat="1" hidden="1" x14ac:dyDescent="0.3">
      <c r="A1227" s="1" t="s">
        <v>2555</v>
      </c>
      <c r="B1227" s="1" t="s">
        <v>2556</v>
      </c>
      <c r="C1227" s="48" t="s">
        <v>22</v>
      </c>
      <c r="D1227" s="48" t="s">
        <v>264</v>
      </c>
      <c r="E1227" s="53" t="s">
        <v>38</v>
      </c>
      <c r="F1227" s="48" t="s">
        <v>2555</v>
      </c>
      <c r="G1227" s="22" t="s">
        <v>5417</v>
      </c>
      <c r="H1227" s="66" t="s">
        <v>5452</v>
      </c>
      <c r="I1227" s="22" t="str">
        <f>_xlfn.XLOOKUP(B1227,[1]SITE!$B:$B,[1]SITE!$I:$I,"")</f>
        <v>No impact</v>
      </c>
      <c r="J1227" s="29"/>
      <c r="K1227" s="15" t="str" cm="1">
        <f t="array" ref="K1227">IFERROR(_xlfn.IFS(
M1227="MPR ISSUE","PDH",
M1227="BSS Hardware Issue","BSS",
M1227="Sites strategiques, MLL, Pylone, etc.","ENVTECH",
M1227="AKTIVCO DEFAUT GE &amp; POWER Cabinet","AKTIVCO",
M1227="AKTIVCO Coupure ENEO &amp; Baisse de tension","AKTIVCO GRID ONLY",
M1227="Coupure ENEO &amp; Baisse de tension","IHS GRID ONLY",
M1227="Defaut GE &amp; POWER Cabinet","IHS",
M1227="Sharing","Partners",
M1227="Sites strategiques &amp; DataCenter","SST &amp; DC",
M1227="Exclu","Exclu",
M1227="SAT","SAT",
M1227="SPARE-ISSUE","SPARE-ISSUE",
M1227="Fiber CAmtel","TRANS_FO_CAMTEL",
M1227="Fiber AOF","Fiber AOF",
M1227="Projet OCM (HUAWEI)","TRAVAUX-HUAWEI",
M1227="Projet OCM (NOKIA)","TRAVAUX-NOKIA",
M1227="ACCESS-ISSUE","ACCESS-ISSUE",
M1227="Projet OCM (ZTE, NOKIA, autres projets)","TRAVAUX OCM",
M1227="No root CAuse","No root cause",
M1227="ODU HS","PDH",
M1227="IP &amp; VLAN","PDH",
M1227="Warehouse HUAWEI","SPARE-ISSUE",
M1227="SPARE-HS","SPARE-ISSUE",
M1227="Power Telco","BSS"
),"")</f>
        <v>No root cause</v>
      </c>
      <c r="L1227" s="16" t="str" cm="1">
        <f t="array" ref="L1227">IFERROR(_xlfn.IFS(
M1227="MPR ISSUE","TX ISSUE",
M1227="BSS Hardware Issue","RAN ISSUE",
M1227="Sites strategiques, MLL, Pylone, etc.","ENVTECH",
M1227="AKTIVCO DEFAUT GE &amp; POWER Cabinet","POWER ISSUE",
M1227="AKTIVCO Coupure ENEO &amp; Baisse de tension","POWER ISSUE",
M1227="Coupure ENEO &amp; Baisse de tension","POWER ISSUE",
M1227="Defaut GE &amp; POWER Cabinet","POWER ISSUE",
M1227="Sharing","POWER ISSUE",
M1227="Sites strategiques &amp; DataCenter","POWER ISSUE",
M1227="Exclu","Exclu",
M1227="SAT","TX ISSUE",
M1227="SPARE-ISSUE","SPARE-ISSUE",
M1227="Fiber CAmtel","TX ISSUE",
M1227="Fiber AOF","TX ISSUE",
M1227="Projet OCM (HUAWEI)","TRAVAUX-HUAWEI",
M1227="Projet OCM (NOKIA)","TRAVAUX -NOKIA",
M1227="ACCESS-ISSUE","ACCESS-ISSUE",
M1227="Projet OCM (ZTE, NOKIA, autres projets)","TRAVAUX OCM",
M1227="No root CAuse","No root cause",
M1227="ODU HS","TX ISSUE",
M1227="IP &amp; VLAN","TX ISSUE",
M1227="Warehouse HUAWEI","SPARE-ISSUE",
M1227="SPARE-HS","SPARE-ISSUE",
M1227="Power Telco","RAN ISSUE"
),"")</f>
        <v>No root cause</v>
      </c>
      <c r="M1227" s="28" t="s">
        <v>5403</v>
      </c>
      <c r="N1227" s="17" t="str" cm="1">
        <f t="array" ref="N1227">IFERROR(_xlfn.IFS(
M1227="MPR ISSUE","ACTIVE",
M1227="BSS Hardware Issue","ACTIVE",
M1227="Sites strategiques, MLL, Pylone, etc.","PASSIVE",
M1227="AKTIVCO DEFAUT GE &amp; POWER Cabinet","PASSIVE",
M1227="AKTIVCO Coupure ENEO &amp; Baisse de tension","PASSIVE",
M1227="Coupure ENEO &amp; Baisse de tension","PASSIVE",
M1227="Defaut GE &amp; POWER Cabinet","PASSIVE",
M1227="Sharing","PASSIVE",
M1227="Sites strategiques &amp; DataCenter","PASSIVE",
M1227="Exclu","Exclu",
M1227="SAT","ACTIVE",
M1227="SPARE-ISSUE","SPARE-ISSUE",
M1227="Fiber CAmtel","ACTIVE",
M1227="Fiber AOF","ACTIVE",
M1227="Projet OCM (HUAWEI)","PLANNED WORKS",
M1227="Projet OCM (NOKIA)","PLANNED WORKS",
M1227="ACCESS-ISSUE","ACCESS-ISSUE",
M1227="Projet OCM (ZTE, NOKIA, autres projets)","PLANNED WORKS",
M1227="No root CAuse","No root cause",
M1227="ODU HS","ACTIVE",
M1227="IP &amp; VLAN","ACTIVE",
M1227="Warehouse HUAWEI","SPARE-ISSUE",
M1227="SPARE-HS","SPARE-ISSUE",
M1227="Power Telco","ACTIVE"
),"")</f>
        <v>No root cause</v>
      </c>
      <c r="O1227" s="56">
        <v>0</v>
      </c>
      <c r="P1227" s="56">
        <v>0</v>
      </c>
      <c r="Q1227" s="56">
        <v>0</v>
      </c>
      <c r="R1227" s="56">
        <v>0</v>
      </c>
      <c r="S1227" s="56">
        <v>0</v>
      </c>
      <c r="T1227" s="56">
        <v>0</v>
      </c>
      <c r="U1227" s="56">
        <v>0</v>
      </c>
      <c r="V1227" s="14"/>
      <c r="W1227" s="14"/>
      <c r="X1227" s="14"/>
      <c r="Y1227" s="14"/>
      <c r="Z1227" s="14"/>
      <c r="AA1227" s="30" t="s">
        <v>16</v>
      </c>
      <c r="AB1227" s="7" t="s">
        <v>16</v>
      </c>
      <c r="AC1227" s="3"/>
      <c r="AD1227" s="3" t="s">
        <v>16</v>
      </c>
      <c r="AE1227" s="7"/>
      <c r="AF1227" s="31" t="s">
        <v>16</v>
      </c>
      <c r="AG1227" s="31" t="s">
        <v>16</v>
      </c>
      <c r="AH1227" s="31" t="s">
        <v>16</v>
      </c>
      <c r="AI1227" s="31" t="s">
        <v>16</v>
      </c>
      <c r="AJ1227" s="31" t="s">
        <v>16</v>
      </c>
      <c r="AK1227" s="31" t="s">
        <v>16</v>
      </c>
      <c r="AL1227" s="31" t="s">
        <v>16</v>
      </c>
      <c r="AM1227" s="31" t="s">
        <v>16</v>
      </c>
      <c r="AN1227" s="31" t="s">
        <v>16</v>
      </c>
      <c r="AO1227" s="31" t="s">
        <v>16</v>
      </c>
      <c r="AP1227" s="9" t="s">
        <v>16</v>
      </c>
      <c r="AQ1227" s="9" t="s">
        <v>16</v>
      </c>
      <c r="AR1227" s="9" t="s">
        <v>16</v>
      </c>
      <c r="AS1227" s="14"/>
      <c r="AT1227" s="14"/>
    </row>
    <row r="1228" spans="1:46" s="9" customFormat="1" hidden="1" x14ac:dyDescent="0.3">
      <c r="A1228" s="1" t="s">
        <v>2547</v>
      </c>
      <c r="B1228" s="48" t="s">
        <v>2548</v>
      </c>
      <c r="C1228" s="48" t="s">
        <v>22</v>
      </c>
      <c r="D1228" s="48" t="s">
        <v>37</v>
      </c>
      <c r="E1228" s="53" t="s">
        <v>38</v>
      </c>
      <c r="F1228" s="48" t="s">
        <v>39</v>
      </c>
      <c r="G1228" s="22" t="s">
        <v>5417</v>
      </c>
      <c r="H1228" s="66" t="s">
        <v>5452</v>
      </c>
      <c r="I1228" s="22" t="str">
        <f>_xlfn.XLOOKUP(B1228,[1]SITE!$B:$B,[1]SITE!$I:$I,"")</f>
        <v>No impact</v>
      </c>
      <c r="J1228" s="29"/>
      <c r="K1228" s="15" t="str" cm="1">
        <f t="array" ref="K1228">IFERROR(_xlfn.IFS(
M1228="MPR ISSUE","PDH",
M1228="BSS Hardware Issue","BSS",
M1228="Sites strategiques, MLL, Pylone, etc.","ENVTECH",
M1228="AKTIVCO DEFAUT GE &amp; POWER Cabinet","AKTIVCO",
M1228="AKTIVCO Coupure ENEO &amp; Baisse de tension","AKTIVCO GRID ONLY",
M1228="Coupure ENEO &amp; Baisse de tension","IHS GRID ONLY",
M1228="Defaut GE &amp; POWER Cabinet","IHS",
M1228="Sharing","Partners",
M1228="Sites strategiques &amp; DataCenter","SST &amp; DC",
M1228="Exclu","Exclu",
M1228="SAT","SAT",
M1228="SPARE-ISSUE","SPARE-ISSUE",
M1228="Fiber CAmtel","TRANS_FO_CAMTEL",
M1228="Fiber AOF","Fiber AOF",
M1228="Projet OCM (HUAWEI)","TRAVAUX-HUAWEI",
M1228="Projet OCM (NOKIA)","TRAVAUX-NOKIA",
M1228="ACCESS-ISSUE","ACCESS-ISSUE",
M1228="Projet OCM (ZTE, NOKIA, autres projets)","TRAVAUX OCM",
M1228="No root CAuse","No root cause",
M1228="ODU HS","PDH",
M1228="IP &amp; VLAN","PDH",
M1228="Warehouse HUAWEI","SPARE-ISSUE",
M1228="SPARE-HS","SPARE-ISSUE",
M1228="Power Telco","BSS"
),"")</f>
        <v>No root cause</v>
      </c>
      <c r="L1228" s="16" t="str" cm="1">
        <f t="array" ref="L1228">IFERROR(_xlfn.IFS(
M1228="MPR ISSUE","TX ISSUE",
M1228="BSS Hardware Issue","RAN ISSUE",
M1228="Sites strategiques, MLL, Pylone, etc.","ENVTECH",
M1228="AKTIVCO DEFAUT GE &amp; POWER Cabinet","POWER ISSUE",
M1228="AKTIVCO Coupure ENEO &amp; Baisse de tension","POWER ISSUE",
M1228="Coupure ENEO &amp; Baisse de tension","POWER ISSUE",
M1228="Defaut GE &amp; POWER Cabinet","POWER ISSUE",
M1228="Sharing","POWER ISSUE",
M1228="Sites strategiques &amp; DataCenter","POWER ISSUE",
M1228="Exclu","Exclu",
M1228="SAT","TX ISSUE",
M1228="SPARE-ISSUE","SPARE-ISSUE",
M1228="Fiber CAmtel","TX ISSUE",
M1228="Fiber AOF","TX ISSUE",
M1228="Projet OCM (HUAWEI)","TRAVAUX-HUAWEI",
M1228="Projet OCM (NOKIA)","TRAVAUX -NOKIA",
M1228="ACCESS-ISSUE","ACCESS-ISSUE",
M1228="Projet OCM (ZTE, NOKIA, autres projets)","TRAVAUX OCM",
M1228="No root CAuse","No root cause",
M1228="ODU HS","TX ISSUE",
M1228="IP &amp; VLAN","TX ISSUE",
M1228="Warehouse HUAWEI","SPARE-ISSUE",
M1228="SPARE-HS","SPARE-ISSUE",
M1228="Power Telco","RAN ISSUE"
),"")</f>
        <v>No root cause</v>
      </c>
      <c r="M1228" s="28" t="s">
        <v>5403</v>
      </c>
      <c r="N1228" s="17" t="str" cm="1">
        <f t="array" ref="N1228">IFERROR(_xlfn.IFS(
M1228="MPR ISSUE","ACTIVE",
M1228="BSS Hardware Issue","ACTIVE",
M1228="Sites strategiques, MLL, Pylone, etc.","PASSIVE",
M1228="AKTIVCO DEFAUT GE &amp; POWER Cabinet","PASSIVE",
M1228="AKTIVCO Coupure ENEO &amp; Baisse de tension","PASSIVE",
M1228="Coupure ENEO &amp; Baisse de tension","PASSIVE",
M1228="Defaut GE &amp; POWER Cabinet","PASSIVE",
M1228="Sharing","PASSIVE",
M1228="Sites strategiques &amp; DataCenter","PASSIVE",
M1228="Exclu","Exclu",
M1228="SAT","ACTIVE",
M1228="SPARE-ISSUE","SPARE-ISSUE",
M1228="Fiber CAmtel","ACTIVE",
M1228="Fiber AOF","ACTIVE",
M1228="Projet OCM (HUAWEI)","PLANNED WORKS",
M1228="Projet OCM (NOKIA)","PLANNED WORKS",
M1228="ACCESS-ISSUE","ACCESS-ISSUE",
M1228="Projet OCM (ZTE, NOKIA, autres projets)","PLANNED WORKS",
M1228="No root CAuse","No root cause",
M1228="ODU HS","ACTIVE",
M1228="IP &amp; VLAN","ACTIVE",
M1228="Warehouse HUAWEI","SPARE-ISSUE",
M1228="SPARE-HS","SPARE-ISSUE",
M1228="Power Telco","ACTIVE"
),"")</f>
        <v>No root cause</v>
      </c>
      <c r="O1228" s="56">
        <v>0</v>
      </c>
      <c r="P1228" s="56">
        <v>0</v>
      </c>
      <c r="Q1228" s="56">
        <v>0</v>
      </c>
      <c r="R1228" s="56">
        <v>0</v>
      </c>
      <c r="S1228" s="56">
        <v>0</v>
      </c>
      <c r="T1228" s="56">
        <v>0</v>
      </c>
      <c r="U1228" s="56">
        <v>0</v>
      </c>
      <c r="V1228" s="14"/>
      <c r="W1228" s="14"/>
      <c r="X1228" s="14"/>
      <c r="Y1228" s="14"/>
      <c r="Z1228" s="14"/>
      <c r="AA1228" s="30" t="s">
        <v>16</v>
      </c>
      <c r="AB1228" s="7" t="s">
        <v>16</v>
      </c>
      <c r="AC1228" s="3"/>
      <c r="AD1228" s="3" t="s">
        <v>16</v>
      </c>
      <c r="AE1228" s="7"/>
      <c r="AF1228" s="31" t="s">
        <v>16</v>
      </c>
      <c r="AG1228" s="31" t="s">
        <v>16</v>
      </c>
      <c r="AH1228" s="31" t="s">
        <v>16</v>
      </c>
      <c r="AI1228" s="31" t="s">
        <v>16</v>
      </c>
      <c r="AJ1228" s="31" t="s">
        <v>16</v>
      </c>
      <c r="AK1228" s="31" t="s">
        <v>16</v>
      </c>
      <c r="AL1228" s="31" t="s">
        <v>16</v>
      </c>
      <c r="AM1228" s="31" t="s">
        <v>16</v>
      </c>
      <c r="AN1228" s="31" t="s">
        <v>16</v>
      </c>
      <c r="AO1228" s="31" t="s">
        <v>16</v>
      </c>
      <c r="AP1228" s="9" t="s">
        <v>16</v>
      </c>
      <c r="AQ1228" s="9" t="s">
        <v>16</v>
      </c>
      <c r="AR1228" s="9" t="s">
        <v>16</v>
      </c>
      <c r="AS1228" s="14"/>
      <c r="AT1228" s="14"/>
    </row>
    <row r="1229" spans="1:46" s="9" customFormat="1" hidden="1" x14ac:dyDescent="0.3">
      <c r="A1229" s="1" t="s">
        <v>2043</v>
      </c>
      <c r="B1229" s="48" t="s">
        <v>2044</v>
      </c>
      <c r="C1229" s="48" t="s">
        <v>11</v>
      </c>
      <c r="D1229" s="48" t="s">
        <v>12</v>
      </c>
      <c r="E1229" s="53" t="s">
        <v>103</v>
      </c>
      <c r="F1229" s="48" t="s">
        <v>1178</v>
      </c>
      <c r="G1229" s="46" t="s">
        <v>5418</v>
      </c>
      <c r="H1229" s="66" t="s">
        <v>5371</v>
      </c>
      <c r="I1229" s="22" t="str">
        <f>_xlfn.XLOOKUP(B1229,[1]SITE!$B:$B,[1]SITE!$I:$I,"")</f>
        <v>No impact</v>
      </c>
      <c r="J1229" s="29"/>
      <c r="K1229" s="15" t="str" cm="1">
        <f t="array" ref="K1229">IFERROR(_xlfn.IFS(
M1229="MPR ISSUE","PDH",
M1229="BSS Hardware Issue","BSS",
M1229="Sites strategiques, MLL, Pylone, etc.","ENVTECH",
M1229="AKTIVCO DEFAUT GE &amp; POWER Cabinet","AKTIVCO",
M1229="AKTIVCO Coupure ENEO &amp; Baisse de tension","AKTIVCO GRID ONLY",
M1229="Coupure ENEO &amp; Baisse de tension","IHS GRID ONLY",
M1229="Defaut GE &amp; POWER Cabinet","IHS",
M1229="Sharing","Partners",
M1229="Sites strategiques &amp; DataCenter","SST &amp; DC",
M1229="Exclu","Exclu",
M1229="SAT","SAT",
M1229="SPARE-ISSUE","SPARE-ISSUE",
M1229="Fiber CAmtel","TRANS_FO_CAMTEL",
M1229="Fiber AOF","Fiber AOF",
M1229="Projet OCM (HUAWEI)","TRAVAUX-HUAWEI",
M1229="Projet OCM (NOKIA)","TRAVAUX-NOKIA",
M1229="ACCESS-ISSUE","ACCESS-ISSUE",
M1229="Projet OCM (ZTE, NOKIA, autres projets)","TRAVAUX OCM",
M1229="No root CAuse","No root cause",
M1229="ODU HS","PDH",
M1229="IP &amp; VLAN","PDH",
M1229="Warehouse HUAWEI","SPARE-ISSUE",
M1229="SPARE-HS","SPARE-ISSUE",
M1229="Power Telco","BSS"
),"")</f>
        <v>No root cause</v>
      </c>
      <c r="L1229" s="16" t="str" cm="1">
        <f t="array" ref="L1229">IFERROR(_xlfn.IFS(
M1229="MPR ISSUE","TX ISSUE",
M1229="BSS Hardware Issue","RAN ISSUE",
M1229="Sites strategiques, MLL, Pylone, etc.","ENVTECH",
M1229="AKTIVCO DEFAUT GE &amp; POWER Cabinet","POWER ISSUE",
M1229="AKTIVCO Coupure ENEO &amp; Baisse de tension","POWER ISSUE",
M1229="Coupure ENEO &amp; Baisse de tension","POWER ISSUE",
M1229="Defaut GE &amp; POWER Cabinet","POWER ISSUE",
M1229="Sharing","POWER ISSUE",
M1229="Sites strategiques &amp; DataCenter","POWER ISSUE",
M1229="Exclu","Exclu",
M1229="SAT","TX ISSUE",
M1229="SPARE-ISSUE","SPARE-ISSUE",
M1229="Fiber CAmtel","TX ISSUE",
M1229="Fiber AOF","TX ISSUE",
M1229="Projet OCM (HUAWEI)","TRAVAUX-HUAWEI",
M1229="Projet OCM (NOKIA)","TRAVAUX -NOKIA",
M1229="ACCESS-ISSUE","ACCESS-ISSUE",
M1229="Projet OCM (ZTE, NOKIA, autres projets)","TRAVAUX OCM",
M1229="No root CAuse","No root cause",
M1229="ODU HS","TX ISSUE",
M1229="IP &amp; VLAN","TX ISSUE",
M1229="Warehouse HUAWEI","SPARE-ISSUE",
M1229="SPARE-HS","SPARE-ISSUE",
M1229="Power Telco","RAN ISSUE"
),"")</f>
        <v>No root cause</v>
      </c>
      <c r="M1229" s="28" t="s">
        <v>5403</v>
      </c>
      <c r="N1229" s="17" t="str" cm="1">
        <f t="array" ref="N1229">IFERROR(_xlfn.IFS(
M1229="MPR ISSUE","ACTIVE",
M1229="BSS Hardware Issue","ACTIVE",
M1229="Sites strategiques, MLL, Pylone, etc.","PASSIVE",
M1229="AKTIVCO DEFAUT GE &amp; POWER Cabinet","PASSIVE",
M1229="AKTIVCO Coupure ENEO &amp; Baisse de tension","PASSIVE",
M1229="Coupure ENEO &amp; Baisse de tension","PASSIVE",
M1229="Defaut GE &amp; POWER Cabinet","PASSIVE",
M1229="Sharing","PASSIVE",
M1229="Sites strategiques &amp; DataCenter","PASSIVE",
M1229="Exclu","Exclu",
M1229="SAT","ACTIVE",
M1229="SPARE-ISSUE","SPARE-ISSUE",
M1229="Fiber CAmtel","ACTIVE",
M1229="Fiber AOF","ACTIVE",
M1229="Projet OCM (HUAWEI)","PLANNED WORKS",
M1229="Projet OCM (NOKIA)","PLANNED WORKS",
M1229="ACCESS-ISSUE","ACCESS-ISSUE",
M1229="Projet OCM (ZTE, NOKIA, autres projets)","PLANNED WORKS",
M1229="No root CAuse","No root cause",
M1229="ODU HS","ACTIVE",
M1229="IP &amp; VLAN","ACTIVE",
M1229="Warehouse HUAWEI","SPARE-ISSUE",
M1229="SPARE-HS","SPARE-ISSUE",
M1229="Power Telco","ACTIVE"
),"")</f>
        <v>No root cause</v>
      </c>
      <c r="O1229" s="56">
        <v>0</v>
      </c>
      <c r="P1229" s="56">
        <v>0</v>
      </c>
      <c r="Q1229" s="56">
        <v>0.21965682455704802</v>
      </c>
      <c r="R1229" s="56">
        <v>1.002063875262889</v>
      </c>
      <c r="S1229" s="56">
        <v>0</v>
      </c>
      <c r="T1229" s="56">
        <v>0.85032302893848477</v>
      </c>
      <c r="U1229" s="56">
        <v>0.62387103954250889</v>
      </c>
      <c r="V1229" s="14"/>
      <c r="W1229" s="14"/>
      <c r="X1229" s="14"/>
      <c r="Y1229" s="14"/>
      <c r="Z1229" s="14"/>
      <c r="AA1229" s="30" t="s">
        <v>16</v>
      </c>
      <c r="AB1229" s="7" t="s">
        <v>16</v>
      </c>
      <c r="AC1229" s="3"/>
      <c r="AD1229" s="3" t="s">
        <v>16</v>
      </c>
      <c r="AE1229" s="7"/>
      <c r="AF1229" s="31" t="s">
        <v>16</v>
      </c>
      <c r="AG1229" s="31" t="s">
        <v>16</v>
      </c>
      <c r="AH1229" s="31" t="s">
        <v>16</v>
      </c>
      <c r="AI1229" s="31" t="s">
        <v>16</v>
      </c>
      <c r="AJ1229" s="31" t="s">
        <v>16</v>
      </c>
      <c r="AK1229" s="31" t="s">
        <v>16</v>
      </c>
      <c r="AL1229" s="31" t="s">
        <v>16</v>
      </c>
      <c r="AM1229" s="31" t="s">
        <v>16</v>
      </c>
      <c r="AN1229" s="31" t="s">
        <v>16</v>
      </c>
      <c r="AO1229" s="31" t="s">
        <v>16</v>
      </c>
      <c r="AP1229" s="9" t="s">
        <v>16</v>
      </c>
      <c r="AQ1229" s="9" t="s">
        <v>16</v>
      </c>
      <c r="AR1229" s="9" t="s">
        <v>16</v>
      </c>
      <c r="AS1229" s="14"/>
      <c r="AT1229" s="14"/>
    </row>
    <row r="1230" spans="1:46" s="9" customFormat="1" hidden="1" x14ac:dyDescent="0.3">
      <c r="A1230" s="1" t="s">
        <v>4386</v>
      </c>
      <c r="B1230" s="48" t="s">
        <v>4387</v>
      </c>
      <c r="C1230" s="48" t="s">
        <v>11</v>
      </c>
      <c r="D1230" s="48" t="s">
        <v>97</v>
      </c>
      <c r="E1230" s="53" t="s">
        <v>91</v>
      </c>
      <c r="F1230" s="48" t="s">
        <v>4386</v>
      </c>
      <c r="G1230" s="47" t="s">
        <v>5419</v>
      </c>
      <c r="H1230" s="66" t="s">
        <v>5452</v>
      </c>
      <c r="I1230" s="22" t="str">
        <f>_xlfn.XLOOKUP(B1230,[1]SITE!$B:$B,[1]SITE!$I:$I,"")</f>
        <v>No impact</v>
      </c>
      <c r="J1230" s="29"/>
      <c r="K1230" s="15" t="str" cm="1">
        <f t="array" ref="K1230">IFERROR(_xlfn.IFS(
M1230="MPR ISSUE","PDH",
M1230="BSS Hardware Issue","BSS",
M1230="Sites strategiques, MLL, Pylone, etc.","ENVTECH",
M1230="AKTIVCO DEFAUT GE &amp; POWER Cabinet","AKTIVCO",
M1230="AKTIVCO Coupure ENEO &amp; Baisse de tension","AKTIVCO GRID ONLY",
M1230="Coupure ENEO &amp; Baisse de tension","IHS GRID ONLY",
M1230="Defaut GE &amp; POWER Cabinet","IHS",
M1230="Sharing","Partners",
M1230="Sites strategiques &amp; DataCenter","SST &amp; DC",
M1230="Exclu","Exclu",
M1230="SAT","SAT",
M1230="SPARE-ISSUE","SPARE-ISSUE",
M1230="Fiber CAmtel","TRANS_FO_CAMTEL",
M1230="Fiber AOF","Fiber AOF",
M1230="Projet OCM (HUAWEI)","TRAVAUX-HUAWEI",
M1230="Projet OCM (NOKIA)","TRAVAUX-NOKIA",
M1230="ACCESS-ISSUE","ACCESS-ISSUE",
M1230="Projet OCM (ZTE, NOKIA, autres projets)","TRAVAUX OCM",
M1230="No root CAuse","No root cause",
M1230="ODU HS","PDH",
M1230="IP &amp; VLAN","PDH",
M1230="Warehouse HUAWEI","SPARE-ISSUE",
M1230="SPARE-HS","SPARE-ISSUE",
M1230="Power Telco","BSS"
),"")</f>
        <v>No root cause</v>
      </c>
      <c r="L1230" s="16" t="str" cm="1">
        <f t="array" ref="L1230">IFERROR(_xlfn.IFS(
M1230="MPR ISSUE","TX ISSUE",
M1230="BSS Hardware Issue","RAN ISSUE",
M1230="Sites strategiques, MLL, Pylone, etc.","ENVTECH",
M1230="AKTIVCO DEFAUT GE &amp; POWER Cabinet","POWER ISSUE",
M1230="AKTIVCO Coupure ENEO &amp; Baisse de tension","POWER ISSUE",
M1230="Coupure ENEO &amp; Baisse de tension","POWER ISSUE",
M1230="Defaut GE &amp; POWER Cabinet","POWER ISSUE",
M1230="Sharing","POWER ISSUE",
M1230="Sites strategiques &amp; DataCenter","POWER ISSUE",
M1230="Exclu","Exclu",
M1230="SAT","TX ISSUE",
M1230="SPARE-ISSUE","SPARE-ISSUE",
M1230="Fiber CAmtel","TX ISSUE",
M1230="Fiber AOF","TX ISSUE",
M1230="Projet OCM (HUAWEI)","TRAVAUX-HUAWEI",
M1230="Projet OCM (NOKIA)","TRAVAUX -NOKIA",
M1230="ACCESS-ISSUE","ACCESS-ISSUE",
M1230="Projet OCM (ZTE, NOKIA, autres projets)","TRAVAUX OCM",
M1230="No root CAuse","No root cause",
M1230="ODU HS","TX ISSUE",
M1230="IP &amp; VLAN","TX ISSUE",
M1230="Warehouse HUAWEI","SPARE-ISSUE",
M1230="SPARE-HS","SPARE-ISSUE",
M1230="Power Telco","RAN ISSUE"
),"")</f>
        <v>No root cause</v>
      </c>
      <c r="M1230" s="28" t="s">
        <v>5403</v>
      </c>
      <c r="N1230" s="17" t="str" cm="1">
        <f t="array" ref="N1230">IFERROR(_xlfn.IFS(
M1230="MPR ISSUE","ACTIVE",
M1230="BSS Hardware Issue","ACTIVE",
M1230="Sites strategiques, MLL, Pylone, etc.","PASSIVE",
M1230="AKTIVCO DEFAUT GE &amp; POWER Cabinet","PASSIVE",
M1230="AKTIVCO Coupure ENEO &amp; Baisse de tension","PASSIVE",
M1230="Coupure ENEO &amp; Baisse de tension","PASSIVE",
M1230="Defaut GE &amp; POWER Cabinet","PASSIVE",
M1230="Sharing","PASSIVE",
M1230="Sites strategiques &amp; DataCenter","PASSIVE",
M1230="Exclu","Exclu",
M1230="SAT","ACTIVE",
M1230="SPARE-ISSUE","SPARE-ISSUE",
M1230="Fiber CAmtel","ACTIVE",
M1230="Fiber AOF","ACTIVE",
M1230="Projet OCM (HUAWEI)","PLANNED WORKS",
M1230="Projet OCM (NOKIA)","PLANNED WORKS",
M1230="ACCESS-ISSUE","ACCESS-ISSUE",
M1230="Projet OCM (ZTE, NOKIA, autres projets)","PLANNED WORKS",
M1230="No root CAuse","No root cause",
M1230="ODU HS","ACTIVE",
M1230="IP &amp; VLAN","ACTIVE",
M1230="Warehouse HUAWEI","SPARE-ISSUE",
M1230="SPARE-HS","SPARE-ISSUE",
M1230="Power Telco","ACTIVE"
),"")</f>
        <v>No root cause</v>
      </c>
      <c r="O1230" s="56">
        <v>0</v>
      </c>
      <c r="P1230" s="56">
        <v>0</v>
      </c>
      <c r="Q1230" s="56">
        <v>0</v>
      </c>
      <c r="R1230" s="56">
        <v>0</v>
      </c>
      <c r="S1230" s="56">
        <v>0</v>
      </c>
      <c r="T1230" s="56">
        <v>0</v>
      </c>
      <c r="U1230" s="56">
        <v>0</v>
      </c>
      <c r="V1230" s="14"/>
      <c r="W1230" s="14"/>
      <c r="X1230" s="14"/>
      <c r="Y1230" s="14"/>
      <c r="Z1230" s="14"/>
      <c r="AA1230" s="30" t="s">
        <v>16</v>
      </c>
      <c r="AB1230" s="7" t="s">
        <v>16</v>
      </c>
      <c r="AC1230" s="3"/>
      <c r="AD1230" s="3" t="s">
        <v>16</v>
      </c>
      <c r="AE1230" s="7"/>
      <c r="AF1230" s="31" t="s">
        <v>16</v>
      </c>
      <c r="AG1230" s="31" t="s">
        <v>16</v>
      </c>
      <c r="AH1230" s="31" t="s">
        <v>16</v>
      </c>
      <c r="AI1230" s="31" t="s">
        <v>16</v>
      </c>
      <c r="AJ1230" s="31" t="s">
        <v>16</v>
      </c>
      <c r="AK1230" s="31" t="s">
        <v>16</v>
      </c>
      <c r="AL1230" s="31" t="s">
        <v>16</v>
      </c>
      <c r="AM1230" s="31" t="s">
        <v>16</v>
      </c>
      <c r="AN1230" s="31" t="s">
        <v>16</v>
      </c>
      <c r="AO1230" s="31" t="s">
        <v>16</v>
      </c>
      <c r="AP1230" s="9" t="s">
        <v>16</v>
      </c>
      <c r="AQ1230" s="9" t="s">
        <v>16</v>
      </c>
      <c r="AR1230" s="9" t="s">
        <v>16</v>
      </c>
      <c r="AS1230" s="14"/>
      <c r="AT1230" s="14"/>
    </row>
    <row r="1231" spans="1:46" s="9" customFormat="1" hidden="1" x14ac:dyDescent="0.3">
      <c r="A1231" s="1" t="s">
        <v>2530</v>
      </c>
      <c r="B1231" s="1" t="s">
        <v>2531</v>
      </c>
      <c r="C1231" s="1" t="s">
        <v>11</v>
      </c>
      <c r="D1231" s="1" t="s">
        <v>12</v>
      </c>
      <c r="E1231" s="53" t="s">
        <v>13</v>
      </c>
      <c r="F1231" s="1" t="s">
        <v>64</v>
      </c>
      <c r="G1231" s="46" t="s">
        <v>5418</v>
      </c>
      <c r="H1231" s="66" t="s">
        <v>5452</v>
      </c>
      <c r="I1231" s="22" t="str">
        <f>_xlfn.XLOOKUP(B1231,[1]SITE!$B:$B,[1]SITE!$I:$I,"")</f>
        <v>No impact</v>
      </c>
      <c r="J1231" s="29"/>
      <c r="K1231" s="15" t="str" cm="1">
        <f t="array" ref="K1231">IFERROR(_xlfn.IFS(
M1231="MPR ISSUE","PDH",
M1231="BSS Hardware Issue","BSS",
M1231="Sites strategiques, MLL, Pylone, etc.","ENVTECH",
M1231="AKTIVCO DEFAUT GE &amp; POWER Cabinet","AKTIVCO",
M1231="AKTIVCO Coupure ENEO &amp; Baisse de tension","AKTIVCO GRID ONLY",
M1231="Coupure ENEO &amp; Baisse de tension","IHS GRID ONLY",
M1231="Defaut GE &amp; POWER Cabinet","IHS",
M1231="Sharing","Partners",
M1231="Sites strategiques &amp; DataCenter","SST &amp; DC",
M1231="Exclu","Exclu",
M1231="SAT","SAT",
M1231="SPARE-ISSUE","SPARE-ISSUE",
M1231="Fiber CAmtel","TRANS_FO_CAMTEL",
M1231="Fiber AOF","Fiber AOF",
M1231="Projet OCM (HUAWEI)","TRAVAUX-HUAWEI",
M1231="Projet OCM (NOKIA)","TRAVAUX-NOKIA",
M1231="ACCESS-ISSUE","ACCESS-ISSUE",
M1231="Projet OCM (ZTE, NOKIA, autres projets)","TRAVAUX OCM",
M1231="No root CAuse","No root cause",
M1231="ODU HS","PDH",
M1231="IP &amp; VLAN","PDH",
M1231="Warehouse HUAWEI","SPARE-ISSUE",
M1231="SPARE-HS","SPARE-ISSUE",
M1231="Power Telco","BSS"
),"")</f>
        <v>No root cause</v>
      </c>
      <c r="L1231" s="16" t="str" cm="1">
        <f t="array" ref="L1231">IFERROR(_xlfn.IFS(
M1231="MPR ISSUE","TX ISSUE",
M1231="BSS Hardware Issue","RAN ISSUE",
M1231="Sites strategiques, MLL, Pylone, etc.","ENVTECH",
M1231="AKTIVCO DEFAUT GE &amp; POWER Cabinet","POWER ISSUE",
M1231="AKTIVCO Coupure ENEO &amp; Baisse de tension","POWER ISSUE",
M1231="Coupure ENEO &amp; Baisse de tension","POWER ISSUE",
M1231="Defaut GE &amp; POWER Cabinet","POWER ISSUE",
M1231="Sharing","POWER ISSUE",
M1231="Sites strategiques &amp; DataCenter","POWER ISSUE",
M1231="Exclu","Exclu",
M1231="SAT","TX ISSUE",
M1231="SPARE-ISSUE","SPARE-ISSUE",
M1231="Fiber CAmtel","TX ISSUE",
M1231="Fiber AOF","TX ISSUE",
M1231="Projet OCM (HUAWEI)","TRAVAUX-HUAWEI",
M1231="Projet OCM (NOKIA)","TRAVAUX -NOKIA",
M1231="ACCESS-ISSUE","ACCESS-ISSUE",
M1231="Projet OCM (ZTE, NOKIA, autres projets)","TRAVAUX OCM",
M1231="No root CAuse","No root cause",
M1231="ODU HS","TX ISSUE",
M1231="IP &amp; VLAN","TX ISSUE",
M1231="Warehouse HUAWEI","SPARE-ISSUE",
M1231="SPARE-HS","SPARE-ISSUE",
M1231="Power Telco","RAN ISSUE"
),"")</f>
        <v>No root cause</v>
      </c>
      <c r="M1231" s="28" t="s">
        <v>5403</v>
      </c>
      <c r="N1231" s="17" t="str" cm="1">
        <f t="array" ref="N1231">IFERROR(_xlfn.IFS(
M1231="MPR ISSUE","ACTIVE",
M1231="BSS Hardware Issue","ACTIVE",
M1231="Sites strategiques, MLL, Pylone, etc.","PASSIVE",
M1231="AKTIVCO DEFAUT GE &amp; POWER Cabinet","PASSIVE",
M1231="AKTIVCO Coupure ENEO &amp; Baisse de tension","PASSIVE",
M1231="Coupure ENEO &amp; Baisse de tension","PASSIVE",
M1231="Defaut GE &amp; POWER Cabinet","PASSIVE",
M1231="Sharing","PASSIVE",
M1231="Sites strategiques &amp; DataCenter","PASSIVE",
M1231="Exclu","Exclu",
M1231="SAT","ACTIVE",
M1231="SPARE-ISSUE","SPARE-ISSUE",
M1231="Fiber CAmtel","ACTIVE",
M1231="Fiber AOF","ACTIVE",
M1231="Projet OCM (HUAWEI)","PLANNED WORKS",
M1231="Projet OCM (NOKIA)","PLANNED WORKS",
M1231="ACCESS-ISSUE","ACCESS-ISSUE",
M1231="Projet OCM (ZTE, NOKIA, autres projets)","PLANNED WORKS",
M1231="No root CAuse","No root cause",
M1231="ODU HS","ACTIVE",
M1231="IP &amp; VLAN","ACTIVE",
M1231="Warehouse HUAWEI","SPARE-ISSUE",
M1231="SPARE-HS","SPARE-ISSUE",
M1231="Power Telco","ACTIVE"
),"")</f>
        <v>No root cause</v>
      </c>
      <c r="O1231" s="56">
        <v>0</v>
      </c>
      <c r="P1231" s="56">
        <v>0</v>
      </c>
      <c r="Q1231" s="56">
        <v>0</v>
      </c>
      <c r="R1231" s="56">
        <v>0</v>
      </c>
      <c r="S1231" s="56">
        <v>0</v>
      </c>
      <c r="T1231" s="56">
        <v>0</v>
      </c>
      <c r="U1231" s="56">
        <v>0</v>
      </c>
      <c r="V1231" s="14"/>
      <c r="W1231" s="14"/>
      <c r="X1231" s="14"/>
      <c r="Y1231" s="14"/>
      <c r="Z1231" s="14"/>
      <c r="AA1231" s="30" t="s">
        <v>16</v>
      </c>
      <c r="AB1231" s="7" t="s">
        <v>16</v>
      </c>
      <c r="AC1231" s="3"/>
      <c r="AD1231" s="3" t="s">
        <v>16</v>
      </c>
      <c r="AE1231" s="7"/>
      <c r="AF1231" s="31" t="s">
        <v>16</v>
      </c>
      <c r="AG1231" s="31" t="s">
        <v>16</v>
      </c>
      <c r="AH1231" s="31" t="s">
        <v>16</v>
      </c>
      <c r="AI1231" s="31" t="s">
        <v>16</v>
      </c>
      <c r="AJ1231" s="31" t="s">
        <v>16</v>
      </c>
      <c r="AK1231" s="31" t="s">
        <v>16</v>
      </c>
      <c r="AL1231" s="31" t="s">
        <v>16</v>
      </c>
      <c r="AM1231" s="31" t="s">
        <v>16</v>
      </c>
      <c r="AN1231" s="31" t="s">
        <v>16</v>
      </c>
      <c r="AO1231" s="31" t="s">
        <v>16</v>
      </c>
      <c r="AP1231" s="9" t="s">
        <v>16</v>
      </c>
      <c r="AQ1231" s="9" t="s">
        <v>16</v>
      </c>
      <c r="AR1231" s="9" t="s">
        <v>16</v>
      </c>
      <c r="AS1231" s="14"/>
      <c r="AT1231" s="14"/>
    </row>
    <row r="1232" spans="1:46" s="9" customFormat="1" hidden="1" x14ac:dyDescent="0.3">
      <c r="A1232" s="1" t="s">
        <v>4161</v>
      </c>
      <c r="B1232" s="48" t="s">
        <v>4162</v>
      </c>
      <c r="C1232" s="48" t="s">
        <v>11</v>
      </c>
      <c r="D1232" s="48" t="s">
        <v>12</v>
      </c>
      <c r="E1232" s="53" t="s">
        <v>32</v>
      </c>
      <c r="F1232" s="48" t="s">
        <v>33</v>
      </c>
      <c r="G1232" s="22" t="s">
        <v>5417</v>
      </c>
      <c r="H1232" s="66" t="s">
        <v>5452</v>
      </c>
      <c r="I1232" s="22" t="str">
        <f>_xlfn.XLOOKUP(B1232,[1]SITE!$B:$B,[1]SITE!$I:$I,"")</f>
        <v>No impact</v>
      </c>
      <c r="J1232" s="29"/>
      <c r="K1232" s="15" t="str" cm="1">
        <f t="array" ref="K1232">IFERROR(_xlfn.IFS(
M1232="MPR ISSUE","PDH",
M1232="BSS Hardware Issue","BSS",
M1232="Sites strategiques, MLL, Pylone, etc.","ENVTECH",
M1232="AKTIVCO DEFAUT GE &amp; POWER Cabinet","AKTIVCO",
M1232="AKTIVCO Coupure ENEO &amp; Baisse de tension","AKTIVCO GRID ONLY",
M1232="Coupure ENEO &amp; Baisse de tension","IHS GRID ONLY",
M1232="Defaut GE &amp; POWER Cabinet","IHS",
M1232="Sharing","Partners",
M1232="Sites strategiques &amp; DataCenter","SST &amp; DC",
M1232="Exclu","Exclu",
M1232="SAT","SAT",
M1232="SPARE-ISSUE","SPARE-ISSUE",
M1232="Fiber CAmtel","TRANS_FO_CAMTEL",
M1232="Fiber AOF","Fiber AOF",
M1232="Projet OCM (HUAWEI)","TRAVAUX-HUAWEI",
M1232="Projet OCM (NOKIA)","TRAVAUX-NOKIA",
M1232="ACCESS-ISSUE","ACCESS-ISSUE",
M1232="Projet OCM (ZTE, NOKIA, autres projets)","TRAVAUX OCM",
M1232="No root CAuse","No root cause",
M1232="ODU HS","PDH",
M1232="IP &amp; VLAN","PDH",
M1232="Warehouse HUAWEI","SPARE-ISSUE",
M1232="SPARE-HS","SPARE-ISSUE",
M1232="Power Telco","BSS"
),"")</f>
        <v>No root cause</v>
      </c>
      <c r="L1232" s="16" t="str" cm="1">
        <f t="array" ref="L1232">IFERROR(_xlfn.IFS(
M1232="MPR ISSUE","TX ISSUE",
M1232="BSS Hardware Issue","RAN ISSUE",
M1232="Sites strategiques, MLL, Pylone, etc.","ENVTECH",
M1232="AKTIVCO DEFAUT GE &amp; POWER Cabinet","POWER ISSUE",
M1232="AKTIVCO Coupure ENEO &amp; Baisse de tension","POWER ISSUE",
M1232="Coupure ENEO &amp; Baisse de tension","POWER ISSUE",
M1232="Defaut GE &amp; POWER Cabinet","POWER ISSUE",
M1232="Sharing","POWER ISSUE",
M1232="Sites strategiques &amp; DataCenter","POWER ISSUE",
M1232="Exclu","Exclu",
M1232="SAT","TX ISSUE",
M1232="SPARE-ISSUE","SPARE-ISSUE",
M1232="Fiber CAmtel","TX ISSUE",
M1232="Fiber AOF","TX ISSUE",
M1232="Projet OCM (HUAWEI)","TRAVAUX-HUAWEI",
M1232="Projet OCM (NOKIA)","TRAVAUX -NOKIA",
M1232="ACCESS-ISSUE","ACCESS-ISSUE",
M1232="Projet OCM (ZTE, NOKIA, autres projets)","TRAVAUX OCM",
M1232="No root CAuse","No root cause",
M1232="ODU HS","TX ISSUE",
M1232="IP &amp; VLAN","TX ISSUE",
M1232="Warehouse HUAWEI","SPARE-ISSUE",
M1232="SPARE-HS","SPARE-ISSUE",
M1232="Power Telco","RAN ISSUE"
),"")</f>
        <v>No root cause</v>
      </c>
      <c r="M1232" s="28" t="s">
        <v>5403</v>
      </c>
      <c r="N1232" s="17" t="str" cm="1">
        <f t="array" ref="N1232">IFERROR(_xlfn.IFS(
M1232="MPR ISSUE","ACTIVE",
M1232="BSS Hardware Issue","ACTIVE",
M1232="Sites strategiques, MLL, Pylone, etc.","PASSIVE",
M1232="AKTIVCO DEFAUT GE &amp; POWER Cabinet","PASSIVE",
M1232="AKTIVCO Coupure ENEO &amp; Baisse de tension","PASSIVE",
M1232="Coupure ENEO &amp; Baisse de tension","PASSIVE",
M1232="Defaut GE &amp; POWER Cabinet","PASSIVE",
M1232="Sharing","PASSIVE",
M1232="Sites strategiques &amp; DataCenter","PASSIVE",
M1232="Exclu","Exclu",
M1232="SAT","ACTIVE",
M1232="SPARE-ISSUE","SPARE-ISSUE",
M1232="Fiber CAmtel","ACTIVE",
M1232="Fiber AOF","ACTIVE",
M1232="Projet OCM (HUAWEI)","PLANNED WORKS",
M1232="Projet OCM (NOKIA)","PLANNED WORKS",
M1232="ACCESS-ISSUE","ACCESS-ISSUE",
M1232="Projet OCM (ZTE, NOKIA, autres projets)","PLANNED WORKS",
M1232="No root CAuse","No root cause",
M1232="ODU HS","ACTIVE",
M1232="IP &amp; VLAN","ACTIVE",
M1232="Warehouse HUAWEI","SPARE-ISSUE",
M1232="SPARE-HS","SPARE-ISSUE",
M1232="Power Telco","ACTIVE"
),"")</f>
        <v>No root cause</v>
      </c>
      <c r="O1232" s="56">
        <v>1.1414450123132885E-3</v>
      </c>
      <c r="P1232" s="56">
        <v>0</v>
      </c>
      <c r="Q1232" s="56">
        <v>0</v>
      </c>
      <c r="R1232" s="56">
        <v>0</v>
      </c>
      <c r="S1232" s="56">
        <v>0</v>
      </c>
      <c r="T1232" s="56">
        <v>0</v>
      </c>
      <c r="U1232" s="56">
        <v>0</v>
      </c>
      <c r="V1232" s="14"/>
      <c r="W1232" s="14"/>
      <c r="X1232" s="14"/>
      <c r="Y1232" s="14"/>
      <c r="Z1232" s="14"/>
      <c r="AA1232" s="30" t="s">
        <v>16</v>
      </c>
      <c r="AB1232" s="7" t="s">
        <v>16</v>
      </c>
      <c r="AC1232" s="3"/>
      <c r="AD1232" s="3" t="s">
        <v>16</v>
      </c>
      <c r="AE1232" s="7"/>
      <c r="AF1232" s="31" t="s">
        <v>16</v>
      </c>
      <c r="AG1232" s="31" t="s">
        <v>16</v>
      </c>
      <c r="AH1232" s="31" t="s">
        <v>16</v>
      </c>
      <c r="AI1232" s="31" t="s">
        <v>16</v>
      </c>
      <c r="AJ1232" s="31" t="s">
        <v>16</v>
      </c>
      <c r="AK1232" s="31" t="s">
        <v>16</v>
      </c>
      <c r="AL1232" s="31" t="s">
        <v>16</v>
      </c>
      <c r="AM1232" s="31" t="s">
        <v>16</v>
      </c>
      <c r="AN1232" s="31" t="s">
        <v>16</v>
      </c>
      <c r="AO1232" s="31" t="s">
        <v>16</v>
      </c>
      <c r="AP1232" s="9" t="s">
        <v>16</v>
      </c>
      <c r="AQ1232" s="9" t="s">
        <v>16</v>
      </c>
      <c r="AR1232" s="9" t="s">
        <v>16</v>
      </c>
      <c r="AS1232" s="14"/>
      <c r="AT1232" s="14"/>
    </row>
    <row r="1233" spans="1:46" s="9" customFormat="1" hidden="1" x14ac:dyDescent="0.3">
      <c r="A1233" s="1" t="s">
        <v>1415</v>
      </c>
      <c r="B1233" s="48" t="s">
        <v>1416</v>
      </c>
      <c r="C1233" s="48" t="s">
        <v>11</v>
      </c>
      <c r="D1233" s="48" t="s">
        <v>67</v>
      </c>
      <c r="E1233" s="53" t="s">
        <v>103</v>
      </c>
      <c r="F1233" s="48" t="s">
        <v>1417</v>
      </c>
      <c r="G1233" s="47" t="s">
        <v>5419</v>
      </c>
      <c r="H1233" s="66" t="s">
        <v>5452</v>
      </c>
      <c r="I1233" s="22" t="str">
        <f>_xlfn.XLOOKUP(B1233,[1]SITE!$B:$B,[1]SITE!$I:$I,"")</f>
        <v>No impact</v>
      </c>
      <c r="J1233" s="29"/>
      <c r="K1233" s="15" t="str" cm="1">
        <f t="array" ref="K1233">IFERROR(_xlfn.IFS(
M1233="MPR ISSUE","PDH",
M1233="BSS Hardware Issue","BSS",
M1233="Sites strategiques, MLL, Pylone, etc.","ENVTECH",
M1233="AKTIVCO DEFAUT GE &amp; POWER Cabinet","AKTIVCO",
M1233="AKTIVCO Coupure ENEO &amp; Baisse de tension","AKTIVCO GRID ONLY",
M1233="Coupure ENEO &amp; Baisse de tension","IHS GRID ONLY",
M1233="Defaut GE &amp; POWER Cabinet","IHS",
M1233="Sharing","Partners",
M1233="Sites strategiques &amp; DataCenter","SST &amp; DC",
M1233="Exclu","Exclu",
M1233="SAT","SAT",
M1233="SPARE-ISSUE","SPARE-ISSUE",
M1233="Fiber CAmtel","TRANS_FO_CAMTEL",
M1233="Fiber AOF","Fiber AOF",
M1233="Projet OCM (HUAWEI)","TRAVAUX-HUAWEI",
M1233="Projet OCM (NOKIA)","TRAVAUX-NOKIA",
M1233="ACCESS-ISSUE","ACCESS-ISSUE",
M1233="Projet OCM (ZTE, NOKIA, autres projets)","TRAVAUX OCM",
M1233="No root CAuse","No root cause",
M1233="ODU HS","PDH",
M1233="IP &amp; VLAN","PDH",
M1233="Warehouse HUAWEI","SPARE-ISSUE",
M1233="SPARE-HS","SPARE-ISSUE",
M1233="Power Telco","BSS"
),"")</f>
        <v>No root cause</v>
      </c>
      <c r="L1233" s="16" t="str" cm="1">
        <f t="array" ref="L1233">IFERROR(_xlfn.IFS(
M1233="MPR ISSUE","TX ISSUE",
M1233="BSS Hardware Issue","RAN ISSUE",
M1233="Sites strategiques, MLL, Pylone, etc.","ENVTECH",
M1233="AKTIVCO DEFAUT GE &amp; POWER Cabinet","POWER ISSUE",
M1233="AKTIVCO Coupure ENEO &amp; Baisse de tension","POWER ISSUE",
M1233="Coupure ENEO &amp; Baisse de tension","POWER ISSUE",
M1233="Defaut GE &amp; POWER Cabinet","POWER ISSUE",
M1233="Sharing","POWER ISSUE",
M1233="Sites strategiques &amp; DataCenter","POWER ISSUE",
M1233="Exclu","Exclu",
M1233="SAT","TX ISSUE",
M1233="SPARE-ISSUE","SPARE-ISSUE",
M1233="Fiber CAmtel","TX ISSUE",
M1233="Fiber AOF","TX ISSUE",
M1233="Projet OCM (HUAWEI)","TRAVAUX-HUAWEI",
M1233="Projet OCM (NOKIA)","TRAVAUX -NOKIA",
M1233="ACCESS-ISSUE","ACCESS-ISSUE",
M1233="Projet OCM (ZTE, NOKIA, autres projets)","TRAVAUX OCM",
M1233="No root CAuse","No root cause",
M1233="ODU HS","TX ISSUE",
M1233="IP &amp; VLAN","TX ISSUE",
M1233="Warehouse HUAWEI","SPARE-ISSUE",
M1233="SPARE-HS","SPARE-ISSUE",
M1233="Power Telco","RAN ISSUE"
),"")</f>
        <v>No root cause</v>
      </c>
      <c r="M1233" s="28" t="s">
        <v>5403</v>
      </c>
      <c r="N1233" s="17" t="str" cm="1">
        <f t="array" ref="N1233">IFERROR(_xlfn.IFS(
M1233="MPR ISSUE","ACTIVE",
M1233="BSS Hardware Issue","ACTIVE",
M1233="Sites strategiques, MLL, Pylone, etc.","PASSIVE",
M1233="AKTIVCO DEFAUT GE &amp; POWER Cabinet","PASSIVE",
M1233="AKTIVCO Coupure ENEO &amp; Baisse de tension","PASSIVE",
M1233="Coupure ENEO &amp; Baisse de tension","PASSIVE",
M1233="Defaut GE &amp; POWER Cabinet","PASSIVE",
M1233="Sharing","PASSIVE",
M1233="Sites strategiques &amp; DataCenter","PASSIVE",
M1233="Exclu","Exclu",
M1233="SAT","ACTIVE",
M1233="SPARE-ISSUE","SPARE-ISSUE",
M1233="Fiber CAmtel","ACTIVE",
M1233="Fiber AOF","ACTIVE",
M1233="Projet OCM (HUAWEI)","PLANNED WORKS",
M1233="Projet OCM (NOKIA)","PLANNED WORKS",
M1233="ACCESS-ISSUE","ACCESS-ISSUE",
M1233="Projet OCM (ZTE, NOKIA, autres projets)","PLANNED WORKS",
M1233="No root CAuse","No root cause",
M1233="ODU HS","ACTIVE",
M1233="IP &amp; VLAN","ACTIVE",
M1233="Warehouse HUAWEI","SPARE-ISSUE",
M1233="SPARE-HS","SPARE-ISSUE",
M1233="Power Telco","ACTIVE"
),"")</f>
        <v>No root cause</v>
      </c>
      <c r="O1233" s="56">
        <v>0</v>
      </c>
      <c r="P1233" s="56">
        <v>0</v>
      </c>
      <c r="Q1233" s="56">
        <v>0</v>
      </c>
      <c r="R1233" s="56">
        <v>0</v>
      </c>
      <c r="S1233" s="56">
        <v>0</v>
      </c>
      <c r="T1233" s="56">
        <v>0</v>
      </c>
      <c r="U1233" s="56">
        <v>1.4589475993192411E-2</v>
      </c>
      <c r="V1233" s="14"/>
      <c r="W1233" s="14"/>
      <c r="X1233" s="14"/>
      <c r="Y1233" s="14"/>
      <c r="Z1233" s="14"/>
      <c r="AA1233" s="30" t="s">
        <v>16</v>
      </c>
      <c r="AB1233" s="7" t="s">
        <v>16</v>
      </c>
      <c r="AC1233" s="3"/>
      <c r="AD1233" s="3" t="s">
        <v>16</v>
      </c>
      <c r="AE1233" s="7"/>
      <c r="AF1233" s="31" t="s">
        <v>16</v>
      </c>
      <c r="AG1233" s="31" t="s">
        <v>16</v>
      </c>
      <c r="AH1233" s="31" t="s">
        <v>16</v>
      </c>
      <c r="AI1233" s="31" t="s">
        <v>16</v>
      </c>
      <c r="AJ1233" s="31" t="s">
        <v>16</v>
      </c>
      <c r="AK1233" s="31" t="s">
        <v>16</v>
      </c>
      <c r="AL1233" s="31" t="s">
        <v>16</v>
      </c>
      <c r="AM1233" s="31" t="s">
        <v>16</v>
      </c>
      <c r="AN1233" s="31" t="s">
        <v>16</v>
      </c>
      <c r="AO1233" s="31" t="s">
        <v>16</v>
      </c>
      <c r="AP1233" s="9" t="s">
        <v>16</v>
      </c>
      <c r="AQ1233" s="9" t="s">
        <v>16</v>
      </c>
      <c r="AR1233" s="9" t="s">
        <v>16</v>
      </c>
      <c r="AS1233" s="14"/>
      <c r="AT1233" s="14"/>
    </row>
    <row r="1234" spans="1:46" s="9" customFormat="1" hidden="1" x14ac:dyDescent="0.3">
      <c r="A1234" s="1" t="s">
        <v>4477</v>
      </c>
      <c r="B1234" s="48" t="s">
        <v>4478</v>
      </c>
      <c r="C1234" s="48" t="s">
        <v>11</v>
      </c>
      <c r="D1234" s="48" t="s">
        <v>12</v>
      </c>
      <c r="E1234" s="53" t="s">
        <v>32</v>
      </c>
      <c r="F1234" s="48" t="s">
        <v>33</v>
      </c>
      <c r="G1234" s="22" t="s">
        <v>5417</v>
      </c>
      <c r="H1234" s="66" t="s">
        <v>5452</v>
      </c>
      <c r="I1234" s="22" t="str">
        <f>_xlfn.XLOOKUP(B1234,[1]SITE!$B:$B,[1]SITE!$I:$I,"")</f>
        <v>No impact</v>
      </c>
      <c r="J1234" s="29"/>
      <c r="K1234" s="15" t="str" cm="1">
        <f t="array" ref="K1234">IFERROR(_xlfn.IFS(
M1234="MPR ISSUE","PDH",
M1234="BSS Hardware Issue","BSS",
M1234="Sites strategiques, MLL, Pylone, etc.","ENVTECH",
M1234="AKTIVCO DEFAUT GE &amp; POWER Cabinet","AKTIVCO",
M1234="AKTIVCO Coupure ENEO &amp; Baisse de tension","AKTIVCO GRID ONLY",
M1234="Coupure ENEO &amp; Baisse de tension","IHS GRID ONLY",
M1234="Defaut GE &amp; POWER Cabinet","IHS",
M1234="Sharing","Partners",
M1234="Sites strategiques &amp; DataCenter","SST &amp; DC",
M1234="Exclu","Exclu",
M1234="SAT","SAT",
M1234="SPARE-ISSUE","SPARE-ISSUE",
M1234="Fiber CAmtel","TRANS_FO_CAMTEL",
M1234="Fiber AOF","Fiber AOF",
M1234="Projet OCM (HUAWEI)","TRAVAUX-HUAWEI",
M1234="Projet OCM (NOKIA)","TRAVAUX-NOKIA",
M1234="ACCESS-ISSUE","ACCESS-ISSUE",
M1234="Projet OCM (ZTE, NOKIA, autres projets)","TRAVAUX OCM",
M1234="No root CAuse","No root cause",
M1234="ODU HS","PDH",
M1234="IP &amp; VLAN","PDH",
M1234="Warehouse HUAWEI","SPARE-ISSUE",
M1234="SPARE-HS","SPARE-ISSUE",
M1234="Power Telco","BSS"
),"")</f>
        <v>No root cause</v>
      </c>
      <c r="L1234" s="16" t="str" cm="1">
        <f t="array" ref="L1234">IFERROR(_xlfn.IFS(
M1234="MPR ISSUE","TX ISSUE",
M1234="BSS Hardware Issue","RAN ISSUE",
M1234="Sites strategiques, MLL, Pylone, etc.","ENVTECH",
M1234="AKTIVCO DEFAUT GE &amp; POWER Cabinet","POWER ISSUE",
M1234="AKTIVCO Coupure ENEO &amp; Baisse de tension","POWER ISSUE",
M1234="Coupure ENEO &amp; Baisse de tension","POWER ISSUE",
M1234="Defaut GE &amp; POWER Cabinet","POWER ISSUE",
M1234="Sharing","POWER ISSUE",
M1234="Sites strategiques &amp; DataCenter","POWER ISSUE",
M1234="Exclu","Exclu",
M1234="SAT","TX ISSUE",
M1234="SPARE-ISSUE","SPARE-ISSUE",
M1234="Fiber CAmtel","TX ISSUE",
M1234="Fiber AOF","TX ISSUE",
M1234="Projet OCM (HUAWEI)","TRAVAUX-HUAWEI",
M1234="Projet OCM (NOKIA)","TRAVAUX -NOKIA",
M1234="ACCESS-ISSUE","ACCESS-ISSUE",
M1234="Projet OCM (ZTE, NOKIA, autres projets)","TRAVAUX OCM",
M1234="No root CAuse","No root cause",
M1234="ODU HS","TX ISSUE",
M1234="IP &amp; VLAN","TX ISSUE",
M1234="Warehouse HUAWEI","SPARE-ISSUE",
M1234="SPARE-HS","SPARE-ISSUE",
M1234="Power Telco","RAN ISSUE"
),"")</f>
        <v>No root cause</v>
      </c>
      <c r="M1234" s="28" t="s">
        <v>5403</v>
      </c>
      <c r="N1234" s="17" t="str" cm="1">
        <f t="array" ref="N1234">IFERROR(_xlfn.IFS(
M1234="MPR ISSUE","ACTIVE",
M1234="BSS Hardware Issue","ACTIVE",
M1234="Sites strategiques, MLL, Pylone, etc.","PASSIVE",
M1234="AKTIVCO DEFAUT GE &amp; POWER Cabinet","PASSIVE",
M1234="AKTIVCO Coupure ENEO &amp; Baisse de tension","PASSIVE",
M1234="Coupure ENEO &amp; Baisse de tension","PASSIVE",
M1234="Defaut GE &amp; POWER Cabinet","PASSIVE",
M1234="Sharing","PASSIVE",
M1234="Sites strategiques &amp; DataCenter","PASSIVE",
M1234="Exclu","Exclu",
M1234="SAT","ACTIVE",
M1234="SPARE-ISSUE","SPARE-ISSUE",
M1234="Fiber CAmtel","ACTIVE",
M1234="Fiber AOF","ACTIVE",
M1234="Projet OCM (HUAWEI)","PLANNED WORKS",
M1234="Projet OCM (NOKIA)","PLANNED WORKS",
M1234="ACCESS-ISSUE","ACCESS-ISSUE",
M1234="Projet OCM (ZTE, NOKIA, autres projets)","PLANNED WORKS",
M1234="No root CAuse","No root cause",
M1234="ODU HS","ACTIVE",
M1234="IP &amp; VLAN","ACTIVE",
M1234="Warehouse HUAWEI","SPARE-ISSUE",
M1234="SPARE-HS","SPARE-ISSUE",
M1234="Power Telco","ACTIVE"
),"")</f>
        <v>No root cause</v>
      </c>
      <c r="O1234" s="56">
        <v>7.04842295103488E-2</v>
      </c>
      <c r="P1234" s="56">
        <v>0</v>
      </c>
      <c r="Q1234" s="56">
        <v>5.0256040384324532</v>
      </c>
      <c r="R1234" s="56">
        <v>0</v>
      </c>
      <c r="S1234" s="56">
        <v>0</v>
      </c>
      <c r="T1234" s="56">
        <v>0</v>
      </c>
      <c r="U1234" s="56">
        <v>0</v>
      </c>
      <c r="V1234" s="14"/>
      <c r="W1234" s="14"/>
      <c r="X1234" s="14"/>
      <c r="Y1234" s="14"/>
      <c r="Z1234" s="14"/>
      <c r="AA1234" s="30" t="s">
        <v>16</v>
      </c>
      <c r="AB1234" s="7" t="s">
        <v>16</v>
      </c>
      <c r="AC1234" s="3"/>
      <c r="AD1234" s="3" t="s">
        <v>16</v>
      </c>
      <c r="AE1234" s="7"/>
      <c r="AF1234" s="31" t="s">
        <v>16</v>
      </c>
      <c r="AG1234" s="31" t="s">
        <v>16</v>
      </c>
      <c r="AH1234" s="31" t="s">
        <v>16</v>
      </c>
      <c r="AI1234" s="31" t="s">
        <v>16</v>
      </c>
      <c r="AJ1234" s="31" t="s">
        <v>16</v>
      </c>
      <c r="AK1234" s="31" t="s">
        <v>16</v>
      </c>
      <c r="AL1234" s="31" t="s">
        <v>16</v>
      </c>
      <c r="AM1234" s="31" t="s">
        <v>16</v>
      </c>
      <c r="AN1234" s="31" t="s">
        <v>16</v>
      </c>
      <c r="AO1234" s="31" t="s">
        <v>16</v>
      </c>
      <c r="AP1234" s="9" t="s">
        <v>16</v>
      </c>
      <c r="AQ1234" s="9" t="s">
        <v>16</v>
      </c>
      <c r="AR1234" s="9" t="s">
        <v>16</v>
      </c>
      <c r="AS1234" s="14"/>
      <c r="AT1234" s="14"/>
    </row>
    <row r="1235" spans="1:46" s="9" customFormat="1" hidden="1" x14ac:dyDescent="0.3">
      <c r="A1235" s="1" t="s">
        <v>842</v>
      </c>
      <c r="B1235" s="48" t="s">
        <v>843</v>
      </c>
      <c r="C1235" s="48" t="s">
        <v>11</v>
      </c>
      <c r="D1235" s="48" t="s">
        <v>67</v>
      </c>
      <c r="E1235" s="53" t="s">
        <v>24</v>
      </c>
      <c r="F1235" s="48" t="s">
        <v>842</v>
      </c>
      <c r="G1235" s="47" t="s">
        <v>5419</v>
      </c>
      <c r="H1235" s="66" t="s">
        <v>5452</v>
      </c>
      <c r="I1235" s="22" t="str">
        <f>_xlfn.XLOOKUP(B1235,[1]SITE!$B:$B,[1]SITE!$I:$I,"")</f>
        <v>INCIDENT</v>
      </c>
      <c r="J1235" s="29"/>
      <c r="K1235" s="15" t="str" cm="1">
        <f t="array" ref="K1235">IFERROR(_xlfn.IFS(
M1235="MPR ISSUE","PDH",
M1235="BSS Hardware Issue","BSS",
M1235="Sites strategiques, MLL, Pylone, etc.","ENVTECH",
M1235="AKTIVCO DEFAUT GE &amp; POWER Cabinet","AKTIVCO",
M1235="AKTIVCO Coupure ENEO &amp; Baisse de tension","AKTIVCO GRID ONLY",
M1235="Coupure ENEO &amp; Baisse de tension","IHS GRID ONLY",
M1235="Defaut GE &amp; POWER Cabinet","IHS",
M1235="Sharing","Partners",
M1235="Sites strategiques &amp; DataCenter","SST &amp; DC",
M1235="Exclu","Exclu",
M1235="SAT","SAT",
M1235="SPARE-ISSUE","SPARE-ISSUE",
M1235="Fiber CAmtel","TRANS_FO_CAMTEL",
M1235="Fiber AOF","Fiber AOF",
M1235="Projet OCM (HUAWEI)","TRAVAUX-HUAWEI",
M1235="Projet OCM (NOKIA)","TRAVAUX-NOKIA",
M1235="ACCESS-ISSUE","ACCESS-ISSUE",
M1235="Projet OCM (ZTE, NOKIA, autres projets)","TRAVAUX OCM",
M1235="No root CAuse","No root cause",
M1235="ODU HS","PDH",
M1235="IP &amp; VLAN","PDH",
M1235="Warehouse HUAWEI","SPARE-ISSUE",
M1235="SPARE-HS","SPARE-ISSUE",
M1235="Power Telco","BSS"
),"")</f>
        <v>No root cause</v>
      </c>
      <c r="L1235" s="16" t="str" cm="1">
        <f t="array" ref="L1235">IFERROR(_xlfn.IFS(
M1235="MPR ISSUE","TX ISSUE",
M1235="BSS Hardware Issue","RAN ISSUE",
M1235="Sites strategiques, MLL, Pylone, etc.","ENVTECH",
M1235="AKTIVCO DEFAUT GE &amp; POWER Cabinet","POWER ISSUE",
M1235="AKTIVCO Coupure ENEO &amp; Baisse de tension","POWER ISSUE",
M1235="Coupure ENEO &amp; Baisse de tension","POWER ISSUE",
M1235="Defaut GE &amp; POWER Cabinet","POWER ISSUE",
M1235="Sharing","POWER ISSUE",
M1235="Sites strategiques &amp; DataCenter","POWER ISSUE",
M1235="Exclu","Exclu",
M1235="SAT","TX ISSUE",
M1235="SPARE-ISSUE","SPARE-ISSUE",
M1235="Fiber CAmtel","TX ISSUE",
M1235="Fiber AOF","TX ISSUE",
M1235="Projet OCM (HUAWEI)","TRAVAUX-HUAWEI",
M1235="Projet OCM (NOKIA)","TRAVAUX -NOKIA",
M1235="ACCESS-ISSUE","ACCESS-ISSUE",
M1235="Projet OCM (ZTE, NOKIA, autres projets)","TRAVAUX OCM",
M1235="No root CAuse","No root cause",
M1235="ODU HS","TX ISSUE",
M1235="IP &amp; VLAN","TX ISSUE",
M1235="Warehouse HUAWEI","SPARE-ISSUE",
M1235="SPARE-HS","SPARE-ISSUE",
M1235="Power Telco","RAN ISSUE"
),"")</f>
        <v>No root cause</v>
      </c>
      <c r="M1235" s="28" t="s">
        <v>5403</v>
      </c>
      <c r="N1235" s="17" t="str" cm="1">
        <f t="array" ref="N1235">IFERROR(_xlfn.IFS(
M1235="MPR ISSUE","ACTIVE",
M1235="BSS Hardware Issue","ACTIVE",
M1235="Sites strategiques, MLL, Pylone, etc.","PASSIVE",
M1235="AKTIVCO DEFAUT GE &amp; POWER Cabinet","PASSIVE",
M1235="AKTIVCO Coupure ENEO &amp; Baisse de tension","PASSIVE",
M1235="Coupure ENEO &amp; Baisse de tension","PASSIVE",
M1235="Defaut GE &amp; POWER Cabinet","PASSIVE",
M1235="Sharing","PASSIVE",
M1235="Sites strategiques &amp; DataCenter","PASSIVE",
M1235="Exclu","Exclu",
M1235="SAT","ACTIVE",
M1235="SPARE-ISSUE","SPARE-ISSUE",
M1235="Fiber CAmtel","ACTIVE",
M1235="Fiber AOF","ACTIVE",
M1235="Projet OCM (HUAWEI)","PLANNED WORKS",
M1235="Projet OCM (NOKIA)","PLANNED WORKS",
M1235="ACCESS-ISSUE","ACCESS-ISSUE",
M1235="Projet OCM (ZTE, NOKIA, autres projets)","PLANNED WORKS",
M1235="No root CAuse","No root cause",
M1235="ODU HS","ACTIVE",
M1235="IP &amp; VLAN","ACTIVE",
M1235="Warehouse HUAWEI","SPARE-ISSUE",
M1235="SPARE-HS","SPARE-ISSUE",
M1235="Power Telco","ACTIVE"
),"")</f>
        <v>No root cause</v>
      </c>
      <c r="O1235" s="56">
        <v>0</v>
      </c>
      <c r="P1235" s="56">
        <v>0</v>
      </c>
      <c r="Q1235" s="56">
        <v>2.1582942789834955E-2</v>
      </c>
      <c r="R1235" s="56">
        <v>1.1118353936519023</v>
      </c>
      <c r="S1235" s="56">
        <v>0</v>
      </c>
      <c r="T1235" s="56">
        <v>1.4125382027377562</v>
      </c>
      <c r="U1235" s="56">
        <v>1.5993178538334663</v>
      </c>
      <c r="V1235" s="14"/>
      <c r="W1235" s="14"/>
      <c r="X1235" s="14"/>
      <c r="Y1235" s="14"/>
      <c r="Z1235" s="14"/>
      <c r="AA1235" s="30" t="s">
        <v>16</v>
      </c>
      <c r="AB1235" s="7" t="s">
        <v>16</v>
      </c>
      <c r="AC1235" s="3"/>
      <c r="AD1235" s="3" t="s">
        <v>16</v>
      </c>
      <c r="AE1235" s="7"/>
      <c r="AF1235" s="31" t="s">
        <v>16</v>
      </c>
      <c r="AG1235" s="31" t="s">
        <v>16</v>
      </c>
      <c r="AH1235" s="31" t="s">
        <v>16</v>
      </c>
      <c r="AI1235" s="31" t="s">
        <v>16</v>
      </c>
      <c r="AJ1235" s="31" t="s">
        <v>16</v>
      </c>
      <c r="AK1235" s="31" t="s">
        <v>16</v>
      </c>
      <c r="AL1235" s="31" t="s">
        <v>16</v>
      </c>
      <c r="AM1235" s="31" t="s">
        <v>16</v>
      </c>
      <c r="AN1235" s="31" t="s">
        <v>16</v>
      </c>
      <c r="AO1235" s="31" t="s">
        <v>16</v>
      </c>
      <c r="AP1235" s="9" t="s">
        <v>16</v>
      </c>
      <c r="AQ1235" s="9" t="s">
        <v>16</v>
      </c>
      <c r="AR1235" s="9" t="s">
        <v>16</v>
      </c>
      <c r="AS1235" s="14"/>
      <c r="AT1235" s="14"/>
    </row>
    <row r="1236" spans="1:46" s="9" customFormat="1" hidden="1" x14ac:dyDescent="0.3">
      <c r="A1236" s="1" t="s">
        <v>1845</v>
      </c>
      <c r="B1236" s="48" t="s">
        <v>1846</v>
      </c>
      <c r="C1236" s="48" t="s">
        <v>22</v>
      </c>
      <c r="D1236" s="48" t="s">
        <v>123</v>
      </c>
      <c r="E1236" s="53" t="s">
        <v>24</v>
      </c>
      <c r="F1236" s="48" t="s">
        <v>1845</v>
      </c>
      <c r="G1236" s="47" t="s">
        <v>5419</v>
      </c>
      <c r="H1236" s="66" t="s">
        <v>5452</v>
      </c>
      <c r="I1236" s="22" t="str">
        <f>_xlfn.XLOOKUP(B1236,[1]SITE!$B:$B,[1]SITE!$I:$I,"")</f>
        <v>No impact</v>
      </c>
      <c r="J1236" s="29"/>
      <c r="K1236" s="15" t="str" cm="1">
        <f t="array" ref="K1236">IFERROR(_xlfn.IFS(
M1236="MPR ISSUE","PDH",
M1236="BSS Hardware Issue","BSS",
M1236="Sites strategiques, MLL, Pylone, etc.","ENVTECH",
M1236="AKTIVCO DEFAUT GE &amp; POWER Cabinet","AKTIVCO",
M1236="AKTIVCO Coupure ENEO &amp; Baisse de tension","AKTIVCO GRID ONLY",
M1236="Coupure ENEO &amp; Baisse de tension","IHS GRID ONLY",
M1236="Defaut GE &amp; POWER Cabinet","IHS",
M1236="Sharing","Partners",
M1236="Sites strategiques &amp; DataCenter","SST &amp; DC",
M1236="Exclu","Exclu",
M1236="SAT","SAT",
M1236="SPARE-ISSUE","SPARE-ISSUE",
M1236="Fiber CAmtel","TRANS_FO_CAMTEL",
M1236="Fiber AOF","Fiber AOF",
M1236="Projet OCM (HUAWEI)","TRAVAUX-HUAWEI",
M1236="Projet OCM (NOKIA)","TRAVAUX-NOKIA",
M1236="ACCESS-ISSUE","ACCESS-ISSUE",
M1236="Projet OCM (ZTE, NOKIA, autres projets)","TRAVAUX OCM",
M1236="No root CAuse","No root cause",
M1236="ODU HS","PDH",
M1236="IP &amp; VLAN","PDH",
M1236="Warehouse HUAWEI","SPARE-ISSUE",
M1236="SPARE-HS","SPARE-ISSUE",
M1236="Power Telco","BSS"
),"")</f>
        <v>No root cause</v>
      </c>
      <c r="L1236" s="16" t="str" cm="1">
        <f t="array" ref="L1236">IFERROR(_xlfn.IFS(
M1236="MPR ISSUE","TX ISSUE",
M1236="BSS Hardware Issue","RAN ISSUE",
M1236="Sites strategiques, MLL, Pylone, etc.","ENVTECH",
M1236="AKTIVCO DEFAUT GE &amp; POWER Cabinet","POWER ISSUE",
M1236="AKTIVCO Coupure ENEO &amp; Baisse de tension","POWER ISSUE",
M1236="Coupure ENEO &amp; Baisse de tension","POWER ISSUE",
M1236="Defaut GE &amp; POWER Cabinet","POWER ISSUE",
M1236="Sharing","POWER ISSUE",
M1236="Sites strategiques &amp; DataCenter","POWER ISSUE",
M1236="Exclu","Exclu",
M1236="SAT","TX ISSUE",
M1236="SPARE-ISSUE","SPARE-ISSUE",
M1236="Fiber CAmtel","TX ISSUE",
M1236="Fiber AOF","TX ISSUE",
M1236="Projet OCM (HUAWEI)","TRAVAUX-HUAWEI",
M1236="Projet OCM (NOKIA)","TRAVAUX -NOKIA",
M1236="ACCESS-ISSUE","ACCESS-ISSUE",
M1236="Projet OCM (ZTE, NOKIA, autres projets)","TRAVAUX OCM",
M1236="No root CAuse","No root cause",
M1236="ODU HS","TX ISSUE",
M1236="IP &amp; VLAN","TX ISSUE",
M1236="Warehouse HUAWEI","SPARE-ISSUE",
M1236="SPARE-HS","SPARE-ISSUE",
M1236="Power Telco","RAN ISSUE"
),"")</f>
        <v>No root cause</v>
      </c>
      <c r="M1236" s="28" t="s">
        <v>5403</v>
      </c>
      <c r="N1236" s="17" t="str" cm="1">
        <f t="array" ref="N1236">IFERROR(_xlfn.IFS(
M1236="MPR ISSUE","ACTIVE",
M1236="BSS Hardware Issue","ACTIVE",
M1236="Sites strategiques, MLL, Pylone, etc.","PASSIVE",
M1236="AKTIVCO DEFAUT GE &amp; POWER Cabinet","PASSIVE",
M1236="AKTIVCO Coupure ENEO &amp; Baisse de tension","PASSIVE",
M1236="Coupure ENEO &amp; Baisse de tension","PASSIVE",
M1236="Defaut GE &amp; POWER Cabinet","PASSIVE",
M1236="Sharing","PASSIVE",
M1236="Sites strategiques &amp; DataCenter","PASSIVE",
M1236="Exclu","Exclu",
M1236="SAT","ACTIVE",
M1236="SPARE-ISSUE","SPARE-ISSUE",
M1236="Fiber CAmtel","ACTIVE",
M1236="Fiber AOF","ACTIVE",
M1236="Projet OCM (HUAWEI)","PLANNED WORKS",
M1236="Projet OCM (NOKIA)","PLANNED WORKS",
M1236="ACCESS-ISSUE","ACCESS-ISSUE",
M1236="Projet OCM (ZTE, NOKIA, autres projets)","PLANNED WORKS",
M1236="No root CAuse","No root cause",
M1236="ODU HS","ACTIVE",
M1236="IP &amp; VLAN","ACTIVE",
M1236="Warehouse HUAWEI","SPARE-ISSUE",
M1236="SPARE-HS","SPARE-ISSUE",
M1236="Power Telco","ACTIVE"
),"")</f>
        <v>No root cause</v>
      </c>
      <c r="O1236" s="56">
        <v>0</v>
      </c>
      <c r="P1236" s="56">
        <v>0</v>
      </c>
      <c r="Q1236" s="56">
        <v>0</v>
      </c>
      <c r="R1236" s="56">
        <v>0</v>
      </c>
      <c r="S1236" s="56">
        <v>0</v>
      </c>
      <c r="T1236" s="56">
        <v>0</v>
      </c>
      <c r="U1236" s="56">
        <v>0</v>
      </c>
      <c r="V1236" s="14"/>
      <c r="W1236" s="14"/>
      <c r="X1236" s="14"/>
      <c r="Y1236" s="14"/>
      <c r="Z1236" s="14"/>
      <c r="AA1236" s="30" t="s">
        <v>16</v>
      </c>
      <c r="AB1236" s="7" t="s">
        <v>16</v>
      </c>
      <c r="AC1236" s="3"/>
      <c r="AD1236" s="3" t="s">
        <v>16</v>
      </c>
      <c r="AE1236" s="7"/>
      <c r="AF1236" s="31" t="s">
        <v>16</v>
      </c>
      <c r="AG1236" s="31" t="s">
        <v>16</v>
      </c>
      <c r="AH1236" s="31" t="s">
        <v>16</v>
      </c>
      <c r="AI1236" s="31" t="s">
        <v>16</v>
      </c>
      <c r="AJ1236" s="31" t="s">
        <v>16</v>
      </c>
      <c r="AK1236" s="31" t="s">
        <v>16</v>
      </c>
      <c r="AL1236" s="31" t="s">
        <v>16</v>
      </c>
      <c r="AM1236" s="31" t="s">
        <v>16</v>
      </c>
      <c r="AN1236" s="31" t="s">
        <v>16</v>
      </c>
      <c r="AO1236" s="31" t="s">
        <v>16</v>
      </c>
      <c r="AP1236" s="9" t="s">
        <v>16</v>
      </c>
      <c r="AQ1236" s="9" t="s">
        <v>16</v>
      </c>
      <c r="AR1236" s="9" t="s">
        <v>16</v>
      </c>
      <c r="AS1236" s="14"/>
      <c r="AT1236" s="14"/>
    </row>
    <row r="1237" spans="1:46" s="9" customFormat="1" hidden="1" x14ac:dyDescent="0.3">
      <c r="A1237" s="3" t="s">
        <v>2252</v>
      </c>
      <c r="B1237" s="3" t="s">
        <v>2253</v>
      </c>
      <c r="C1237" s="53" t="s">
        <v>11</v>
      </c>
      <c r="D1237" s="53" t="s">
        <v>97</v>
      </c>
      <c r="E1237" s="53" t="s">
        <v>227</v>
      </c>
      <c r="F1237" s="3" t="s">
        <v>2254</v>
      </c>
      <c r="G1237" s="47" t="s">
        <v>5419</v>
      </c>
      <c r="H1237" s="66" t="s">
        <v>5452</v>
      </c>
      <c r="I1237" s="22" t="str">
        <f>_xlfn.XLOOKUP(B1237,[1]SITE!$B:$B,[1]SITE!$I:$I,"")</f>
        <v>No impact</v>
      </c>
      <c r="J1237" s="29"/>
      <c r="K1237" s="15" t="str" cm="1">
        <f t="array" ref="K1237">IFERROR(_xlfn.IFS(
M1237="MPR ISSUE","PDH",
M1237="BSS Hardware Issue","BSS",
M1237="Sites strategiques, MLL, Pylone, etc.","ENVTECH",
M1237="AKTIVCO DEFAUT GE &amp; POWER Cabinet","AKTIVCO",
M1237="AKTIVCO Coupure ENEO &amp; Baisse de tension","AKTIVCO GRID ONLY",
M1237="Coupure ENEO &amp; Baisse de tension","IHS GRID ONLY",
M1237="Defaut GE &amp; POWER Cabinet","IHS",
M1237="Sharing","Partners",
M1237="Sites strategiques &amp; DataCenter","SST &amp; DC",
M1237="Exclu","Exclu",
M1237="SAT","SAT",
M1237="SPARE-ISSUE","SPARE-ISSUE",
M1237="Fiber CAmtel","TRANS_FO_CAMTEL",
M1237="Fiber AOF","Fiber AOF",
M1237="Projet OCM (HUAWEI)","TRAVAUX-HUAWEI",
M1237="Projet OCM (NOKIA)","TRAVAUX-NOKIA",
M1237="ACCESS-ISSUE","ACCESS-ISSUE",
M1237="Projet OCM (ZTE, NOKIA, autres projets)","TRAVAUX OCM",
M1237="No root CAuse","No root cause",
M1237="ODU HS","PDH",
M1237="IP &amp; VLAN","PDH",
M1237="Warehouse HUAWEI","SPARE-ISSUE",
M1237="SPARE-HS","SPARE-ISSUE",
M1237="Power Telco","BSS"
),"")</f>
        <v>No root cause</v>
      </c>
      <c r="L1237" s="16" t="str" cm="1">
        <f t="array" ref="L1237">IFERROR(_xlfn.IFS(
M1237="MPR ISSUE","TX ISSUE",
M1237="BSS Hardware Issue","RAN ISSUE",
M1237="Sites strategiques, MLL, Pylone, etc.","ENVTECH",
M1237="AKTIVCO DEFAUT GE &amp; POWER Cabinet","POWER ISSUE",
M1237="AKTIVCO Coupure ENEO &amp; Baisse de tension","POWER ISSUE",
M1237="Coupure ENEO &amp; Baisse de tension","POWER ISSUE",
M1237="Defaut GE &amp; POWER Cabinet","POWER ISSUE",
M1237="Sharing","POWER ISSUE",
M1237="Sites strategiques &amp; DataCenter","POWER ISSUE",
M1237="Exclu","Exclu",
M1237="SAT","TX ISSUE",
M1237="SPARE-ISSUE","SPARE-ISSUE",
M1237="Fiber CAmtel","TX ISSUE",
M1237="Fiber AOF","TX ISSUE",
M1237="Projet OCM (HUAWEI)","TRAVAUX-HUAWEI",
M1237="Projet OCM (NOKIA)","TRAVAUX -NOKIA",
M1237="ACCESS-ISSUE","ACCESS-ISSUE",
M1237="Projet OCM (ZTE, NOKIA, autres projets)","TRAVAUX OCM",
M1237="No root CAuse","No root cause",
M1237="ODU HS","TX ISSUE",
M1237="IP &amp; VLAN","TX ISSUE",
M1237="Warehouse HUAWEI","SPARE-ISSUE",
M1237="SPARE-HS","SPARE-ISSUE",
M1237="Power Telco","RAN ISSUE"
),"")</f>
        <v>No root cause</v>
      </c>
      <c r="M1237" s="28" t="s">
        <v>5403</v>
      </c>
      <c r="N1237" s="17" t="str" cm="1">
        <f t="array" ref="N1237">IFERROR(_xlfn.IFS(
M1237="MPR ISSUE","ACTIVE",
M1237="BSS Hardware Issue","ACTIVE",
M1237="Sites strategiques, MLL, Pylone, etc.","PASSIVE",
M1237="AKTIVCO DEFAUT GE &amp; POWER Cabinet","PASSIVE",
M1237="AKTIVCO Coupure ENEO &amp; Baisse de tension","PASSIVE",
M1237="Coupure ENEO &amp; Baisse de tension","PASSIVE",
M1237="Defaut GE &amp; POWER Cabinet","PASSIVE",
M1237="Sharing","PASSIVE",
M1237="Sites strategiques &amp; DataCenter","PASSIVE",
M1237="Exclu","Exclu",
M1237="SAT","ACTIVE",
M1237="SPARE-ISSUE","SPARE-ISSUE",
M1237="Fiber CAmtel","ACTIVE",
M1237="Fiber AOF","ACTIVE",
M1237="Projet OCM (HUAWEI)","PLANNED WORKS",
M1237="Projet OCM (NOKIA)","PLANNED WORKS",
M1237="ACCESS-ISSUE","ACCESS-ISSUE",
M1237="Projet OCM (ZTE, NOKIA, autres projets)","PLANNED WORKS",
M1237="No root CAuse","No root cause",
M1237="ODU HS","ACTIVE",
M1237="IP &amp; VLAN","ACTIVE",
M1237="Warehouse HUAWEI","SPARE-ISSUE",
M1237="SPARE-HS","SPARE-ISSUE",
M1237="Power Telco","ACTIVE"
),"")</f>
        <v>No root cause</v>
      </c>
      <c r="O1237" s="56">
        <v>1.136181572693805E-2</v>
      </c>
      <c r="P1237" s="56">
        <v>0</v>
      </c>
      <c r="Q1237" s="56">
        <v>0</v>
      </c>
      <c r="R1237" s="56">
        <v>2.6752617476098045E-4</v>
      </c>
      <c r="S1237" s="56">
        <v>0</v>
      </c>
      <c r="T1237" s="56">
        <v>0</v>
      </c>
      <c r="U1237" s="56">
        <v>0</v>
      </c>
      <c r="V1237" s="14"/>
      <c r="W1237" s="14"/>
      <c r="X1237" s="14"/>
      <c r="Y1237" s="14"/>
      <c r="Z1237" s="14"/>
      <c r="AA1237" s="30" t="s">
        <v>16</v>
      </c>
      <c r="AB1237" s="7" t="s">
        <v>16</v>
      </c>
      <c r="AC1237" s="3"/>
      <c r="AD1237" s="3" t="s">
        <v>16</v>
      </c>
      <c r="AE1237" s="7"/>
      <c r="AF1237" s="31" t="s">
        <v>16</v>
      </c>
      <c r="AG1237" s="31" t="s">
        <v>16</v>
      </c>
      <c r="AH1237" s="31" t="s">
        <v>16</v>
      </c>
      <c r="AI1237" s="31" t="s">
        <v>16</v>
      </c>
      <c r="AJ1237" s="31" t="s">
        <v>16</v>
      </c>
      <c r="AK1237" s="31" t="s">
        <v>16</v>
      </c>
      <c r="AL1237" s="31" t="s">
        <v>16</v>
      </c>
      <c r="AM1237" s="31" t="s">
        <v>16</v>
      </c>
      <c r="AN1237" s="31" t="s">
        <v>16</v>
      </c>
      <c r="AO1237" s="31" t="s">
        <v>16</v>
      </c>
      <c r="AP1237" s="9" t="s">
        <v>16</v>
      </c>
      <c r="AQ1237" s="9" t="s">
        <v>16</v>
      </c>
      <c r="AR1237" s="9" t="s">
        <v>16</v>
      </c>
      <c r="AS1237" s="14"/>
      <c r="AT1237" s="14"/>
    </row>
    <row r="1238" spans="1:46" s="9" customFormat="1" hidden="1" x14ac:dyDescent="0.3">
      <c r="A1238" s="1" t="s">
        <v>225</v>
      </c>
      <c r="B1238" s="48" t="s">
        <v>226</v>
      </c>
      <c r="C1238" s="48" t="s">
        <v>11</v>
      </c>
      <c r="D1238" s="48" t="s">
        <v>12</v>
      </c>
      <c r="E1238" s="53" t="s">
        <v>227</v>
      </c>
      <c r="F1238" s="48" t="s">
        <v>225</v>
      </c>
      <c r="G1238" s="47" t="s">
        <v>5419</v>
      </c>
      <c r="H1238" s="66" t="s">
        <v>5452</v>
      </c>
      <c r="I1238" s="22" t="str">
        <f>_xlfn.XLOOKUP(B1238,[1]SITE!$B:$B,[1]SITE!$I:$I,"")</f>
        <v>No impact</v>
      </c>
      <c r="J1238" s="29"/>
      <c r="K1238" s="15" t="str" cm="1">
        <f t="array" ref="K1238">IFERROR(_xlfn.IFS(
M1238="MPR ISSUE","PDH",
M1238="BSS Hardware Issue","BSS",
M1238="Sites strategiques, MLL, Pylone, etc.","ENVTECH",
M1238="AKTIVCO DEFAUT GE &amp; POWER Cabinet","AKTIVCO",
M1238="AKTIVCO Coupure ENEO &amp; Baisse de tension","AKTIVCO GRID ONLY",
M1238="Coupure ENEO &amp; Baisse de tension","IHS GRID ONLY",
M1238="Defaut GE &amp; POWER Cabinet","IHS",
M1238="Sharing","Partners",
M1238="Sites strategiques &amp; DataCenter","SST &amp; DC",
M1238="Exclu","Exclu",
M1238="SAT","SAT",
M1238="SPARE-ISSUE","SPARE-ISSUE",
M1238="Fiber CAmtel","TRANS_FO_CAMTEL",
M1238="Fiber AOF","Fiber AOF",
M1238="Projet OCM (HUAWEI)","TRAVAUX-HUAWEI",
M1238="Projet OCM (NOKIA)","TRAVAUX-NOKIA",
M1238="ACCESS-ISSUE","ACCESS-ISSUE",
M1238="Projet OCM (ZTE, NOKIA, autres projets)","TRAVAUX OCM",
M1238="No root CAuse","No root cause",
M1238="ODU HS","PDH",
M1238="IP &amp; VLAN","PDH",
M1238="Warehouse HUAWEI","SPARE-ISSUE",
M1238="SPARE-HS","SPARE-ISSUE",
M1238="Power Telco","BSS"
),"")</f>
        <v>No root cause</v>
      </c>
      <c r="L1238" s="16" t="str" cm="1">
        <f t="array" ref="L1238">IFERROR(_xlfn.IFS(
M1238="MPR ISSUE","TX ISSUE",
M1238="BSS Hardware Issue","RAN ISSUE",
M1238="Sites strategiques, MLL, Pylone, etc.","ENVTECH",
M1238="AKTIVCO DEFAUT GE &amp; POWER Cabinet","POWER ISSUE",
M1238="AKTIVCO Coupure ENEO &amp; Baisse de tension","POWER ISSUE",
M1238="Coupure ENEO &amp; Baisse de tension","POWER ISSUE",
M1238="Defaut GE &amp; POWER Cabinet","POWER ISSUE",
M1238="Sharing","POWER ISSUE",
M1238="Sites strategiques &amp; DataCenter","POWER ISSUE",
M1238="Exclu","Exclu",
M1238="SAT","TX ISSUE",
M1238="SPARE-ISSUE","SPARE-ISSUE",
M1238="Fiber CAmtel","TX ISSUE",
M1238="Fiber AOF","TX ISSUE",
M1238="Projet OCM (HUAWEI)","TRAVAUX-HUAWEI",
M1238="Projet OCM (NOKIA)","TRAVAUX -NOKIA",
M1238="ACCESS-ISSUE","ACCESS-ISSUE",
M1238="Projet OCM (ZTE, NOKIA, autres projets)","TRAVAUX OCM",
M1238="No root CAuse","No root cause",
M1238="ODU HS","TX ISSUE",
M1238="IP &amp; VLAN","TX ISSUE",
M1238="Warehouse HUAWEI","SPARE-ISSUE",
M1238="SPARE-HS","SPARE-ISSUE",
M1238="Power Telco","RAN ISSUE"
),"")</f>
        <v>No root cause</v>
      </c>
      <c r="M1238" s="28" t="s">
        <v>5403</v>
      </c>
      <c r="N1238" s="17" t="str" cm="1">
        <f t="array" ref="N1238">IFERROR(_xlfn.IFS(
M1238="MPR ISSUE","ACTIVE",
M1238="BSS Hardware Issue","ACTIVE",
M1238="Sites strategiques, MLL, Pylone, etc.","PASSIVE",
M1238="AKTIVCO DEFAUT GE &amp; POWER Cabinet","PASSIVE",
M1238="AKTIVCO Coupure ENEO &amp; Baisse de tension","PASSIVE",
M1238="Coupure ENEO &amp; Baisse de tension","PASSIVE",
M1238="Defaut GE &amp; POWER Cabinet","PASSIVE",
M1238="Sharing","PASSIVE",
M1238="Sites strategiques &amp; DataCenter","PASSIVE",
M1238="Exclu","Exclu",
M1238="SAT","ACTIVE",
M1238="SPARE-ISSUE","SPARE-ISSUE",
M1238="Fiber CAmtel","ACTIVE",
M1238="Fiber AOF","ACTIVE",
M1238="Projet OCM (HUAWEI)","PLANNED WORKS",
M1238="Projet OCM (NOKIA)","PLANNED WORKS",
M1238="ACCESS-ISSUE","ACCESS-ISSUE",
M1238="Projet OCM (ZTE, NOKIA, autres projets)","PLANNED WORKS",
M1238="No root CAuse","No root cause",
M1238="ODU HS","ACTIVE",
M1238="IP &amp; VLAN","ACTIVE",
M1238="Warehouse HUAWEI","SPARE-ISSUE",
M1238="SPARE-HS","SPARE-ISSUE",
M1238="Power Telco","ACTIVE"
),"")</f>
        <v>No root cause</v>
      </c>
      <c r="O1238" s="56">
        <v>5.3505234952178971E-4</v>
      </c>
      <c r="P1238" s="56">
        <v>0</v>
      </c>
      <c r="Q1238" s="56">
        <v>0</v>
      </c>
      <c r="R1238" s="56">
        <v>1.7835078317392992E-4</v>
      </c>
      <c r="S1238" s="56">
        <v>0</v>
      </c>
      <c r="T1238" s="56">
        <v>0</v>
      </c>
      <c r="U1238" s="56">
        <v>0</v>
      </c>
      <c r="V1238" s="14"/>
      <c r="W1238" s="14"/>
      <c r="X1238" s="14"/>
      <c r="Y1238" s="14"/>
      <c r="Z1238" s="14"/>
      <c r="AA1238" s="30" t="s">
        <v>16</v>
      </c>
      <c r="AB1238" s="7" t="s">
        <v>16</v>
      </c>
      <c r="AC1238" s="3"/>
      <c r="AD1238" s="3" t="s">
        <v>16</v>
      </c>
      <c r="AE1238" s="7"/>
      <c r="AF1238" s="31" t="s">
        <v>16</v>
      </c>
      <c r="AG1238" s="31" t="s">
        <v>16</v>
      </c>
      <c r="AH1238" s="31" t="s">
        <v>16</v>
      </c>
      <c r="AI1238" s="31" t="s">
        <v>16</v>
      </c>
      <c r="AJ1238" s="31" t="s">
        <v>16</v>
      </c>
      <c r="AK1238" s="31" t="s">
        <v>16</v>
      </c>
      <c r="AL1238" s="31" t="s">
        <v>16</v>
      </c>
      <c r="AM1238" s="31" t="s">
        <v>16</v>
      </c>
      <c r="AN1238" s="31" t="s">
        <v>16</v>
      </c>
      <c r="AO1238" s="31" t="s">
        <v>16</v>
      </c>
      <c r="AP1238" s="9" t="s">
        <v>16</v>
      </c>
      <c r="AQ1238" s="9" t="s">
        <v>16</v>
      </c>
      <c r="AR1238" s="9" t="s">
        <v>16</v>
      </c>
      <c r="AS1238" s="14"/>
      <c r="AT1238" s="14"/>
    </row>
    <row r="1239" spans="1:46" s="9" customFormat="1" hidden="1" x14ac:dyDescent="0.3">
      <c r="A1239" s="1" t="s">
        <v>3017</v>
      </c>
      <c r="B1239" s="1" t="s">
        <v>3018</v>
      </c>
      <c r="C1239" s="1" t="s">
        <v>11</v>
      </c>
      <c r="D1239" s="1" t="s">
        <v>12</v>
      </c>
      <c r="E1239" s="53" t="s">
        <v>91</v>
      </c>
      <c r="F1239" s="1" t="s">
        <v>92</v>
      </c>
      <c r="G1239" s="46" t="s">
        <v>5418</v>
      </c>
      <c r="H1239" s="66" t="s">
        <v>5452</v>
      </c>
      <c r="I1239" s="22" t="str">
        <f>_xlfn.XLOOKUP(B1239,[1]SITE!$B:$B,[1]SITE!$I:$I,"")</f>
        <v>No impact</v>
      </c>
      <c r="J1239" s="29"/>
      <c r="K1239" s="15" t="str" cm="1">
        <f t="array" ref="K1239">IFERROR(_xlfn.IFS(
M1239="MPR ISSUE","PDH",
M1239="BSS Hardware Issue","BSS",
M1239="Sites strategiques, MLL, Pylone, etc.","ENVTECH",
M1239="AKTIVCO DEFAUT GE &amp; POWER Cabinet","AKTIVCO",
M1239="AKTIVCO Coupure ENEO &amp; Baisse de tension","AKTIVCO GRID ONLY",
M1239="Coupure ENEO &amp; Baisse de tension","IHS GRID ONLY",
M1239="Defaut GE &amp; POWER Cabinet","IHS",
M1239="Sharing","Partners",
M1239="Sites strategiques &amp; DataCenter","SST &amp; DC",
M1239="Exclu","Exclu",
M1239="SAT","SAT",
M1239="SPARE-ISSUE","SPARE-ISSUE",
M1239="Fiber CAmtel","TRANS_FO_CAMTEL",
M1239="Fiber AOF","Fiber AOF",
M1239="Projet OCM (HUAWEI)","TRAVAUX-HUAWEI",
M1239="Projet OCM (NOKIA)","TRAVAUX-NOKIA",
M1239="ACCESS-ISSUE","ACCESS-ISSUE",
M1239="Projet OCM (ZTE, NOKIA, autres projets)","TRAVAUX OCM",
M1239="No root CAuse","No root cause",
M1239="ODU HS","PDH",
M1239="IP &amp; VLAN","PDH",
M1239="Warehouse HUAWEI","SPARE-ISSUE",
M1239="SPARE-HS","SPARE-ISSUE",
M1239="Power Telco","BSS"
),"")</f>
        <v>No root cause</v>
      </c>
      <c r="L1239" s="16" t="str" cm="1">
        <f t="array" ref="L1239">IFERROR(_xlfn.IFS(
M1239="MPR ISSUE","TX ISSUE",
M1239="BSS Hardware Issue","RAN ISSUE",
M1239="Sites strategiques, MLL, Pylone, etc.","ENVTECH",
M1239="AKTIVCO DEFAUT GE &amp; POWER Cabinet","POWER ISSUE",
M1239="AKTIVCO Coupure ENEO &amp; Baisse de tension","POWER ISSUE",
M1239="Coupure ENEO &amp; Baisse de tension","POWER ISSUE",
M1239="Defaut GE &amp; POWER Cabinet","POWER ISSUE",
M1239="Sharing","POWER ISSUE",
M1239="Sites strategiques &amp; DataCenter","POWER ISSUE",
M1239="Exclu","Exclu",
M1239="SAT","TX ISSUE",
M1239="SPARE-ISSUE","SPARE-ISSUE",
M1239="Fiber CAmtel","TX ISSUE",
M1239="Fiber AOF","TX ISSUE",
M1239="Projet OCM (HUAWEI)","TRAVAUX-HUAWEI",
M1239="Projet OCM (NOKIA)","TRAVAUX -NOKIA",
M1239="ACCESS-ISSUE","ACCESS-ISSUE",
M1239="Projet OCM (ZTE, NOKIA, autres projets)","TRAVAUX OCM",
M1239="No root CAuse","No root cause",
M1239="ODU HS","TX ISSUE",
M1239="IP &amp; VLAN","TX ISSUE",
M1239="Warehouse HUAWEI","SPARE-ISSUE",
M1239="SPARE-HS","SPARE-ISSUE",
M1239="Power Telco","RAN ISSUE"
),"")</f>
        <v>No root cause</v>
      </c>
      <c r="M1239" s="28" t="s">
        <v>5403</v>
      </c>
      <c r="N1239" s="17" t="str" cm="1">
        <f t="array" ref="N1239">IFERROR(_xlfn.IFS(
M1239="MPR ISSUE","ACTIVE",
M1239="BSS Hardware Issue","ACTIVE",
M1239="Sites strategiques, MLL, Pylone, etc.","PASSIVE",
M1239="AKTIVCO DEFAUT GE &amp; POWER Cabinet","PASSIVE",
M1239="AKTIVCO Coupure ENEO &amp; Baisse de tension","PASSIVE",
M1239="Coupure ENEO &amp; Baisse de tension","PASSIVE",
M1239="Defaut GE &amp; POWER Cabinet","PASSIVE",
M1239="Sharing","PASSIVE",
M1239="Sites strategiques &amp; DataCenter","PASSIVE",
M1239="Exclu","Exclu",
M1239="SAT","ACTIVE",
M1239="SPARE-ISSUE","SPARE-ISSUE",
M1239="Fiber CAmtel","ACTIVE",
M1239="Fiber AOF","ACTIVE",
M1239="Projet OCM (HUAWEI)","PLANNED WORKS",
M1239="Projet OCM (NOKIA)","PLANNED WORKS",
M1239="ACCESS-ISSUE","ACCESS-ISSUE",
M1239="Projet OCM (ZTE, NOKIA, autres projets)","PLANNED WORKS",
M1239="No root CAuse","No root cause",
M1239="ODU HS","ACTIVE",
M1239="IP &amp; VLAN","ACTIVE",
M1239="Warehouse HUAWEI","SPARE-ISSUE",
M1239="SPARE-HS","SPARE-ISSUE",
M1239="Power Telco","ACTIVE"
),"")</f>
        <v>No root cause</v>
      </c>
      <c r="O1239" s="56">
        <v>2.4701583469593329E-2</v>
      </c>
      <c r="P1239" s="56">
        <v>0</v>
      </c>
      <c r="Q1239" s="56">
        <v>0</v>
      </c>
      <c r="R1239" s="56">
        <v>0</v>
      </c>
      <c r="S1239" s="56">
        <v>0</v>
      </c>
      <c r="T1239" s="56">
        <v>0</v>
      </c>
      <c r="U1239" s="56">
        <v>0</v>
      </c>
      <c r="V1239" s="14"/>
      <c r="W1239" s="14"/>
      <c r="X1239" s="14"/>
      <c r="Y1239" s="14"/>
      <c r="Z1239" s="14"/>
      <c r="AA1239" s="30" t="s">
        <v>16</v>
      </c>
      <c r="AB1239" s="7" t="s">
        <v>16</v>
      </c>
      <c r="AC1239" s="3"/>
      <c r="AD1239" s="3" t="s">
        <v>16</v>
      </c>
      <c r="AE1239" s="7"/>
      <c r="AF1239" s="31" t="s">
        <v>16</v>
      </c>
      <c r="AG1239" s="31" t="s">
        <v>16</v>
      </c>
      <c r="AH1239" s="31" t="s">
        <v>16</v>
      </c>
      <c r="AI1239" s="31" t="s">
        <v>16</v>
      </c>
      <c r="AJ1239" s="31" t="s">
        <v>16</v>
      </c>
      <c r="AK1239" s="31" t="s">
        <v>16</v>
      </c>
      <c r="AL1239" s="31" t="s">
        <v>16</v>
      </c>
      <c r="AM1239" s="31" t="s">
        <v>16</v>
      </c>
      <c r="AN1239" s="31" t="s">
        <v>16</v>
      </c>
      <c r="AO1239" s="31" t="s">
        <v>16</v>
      </c>
      <c r="AP1239" s="9" t="s">
        <v>16</v>
      </c>
      <c r="AQ1239" s="9" t="s">
        <v>16</v>
      </c>
      <c r="AR1239" s="9" t="s">
        <v>16</v>
      </c>
      <c r="AS1239" s="14"/>
      <c r="AT1239" s="14"/>
    </row>
    <row r="1240" spans="1:46" s="9" customFormat="1" hidden="1" x14ac:dyDescent="0.3">
      <c r="A1240" s="1" t="s">
        <v>1216</v>
      </c>
      <c r="B1240" s="1" t="s">
        <v>1217</v>
      </c>
      <c r="C1240" s="48" t="s">
        <v>11</v>
      </c>
      <c r="D1240" s="48" t="s">
        <v>12</v>
      </c>
      <c r="E1240" s="53" t="s">
        <v>70</v>
      </c>
      <c r="F1240" s="48" t="s">
        <v>1218</v>
      </c>
      <c r="G1240" s="22" t="s">
        <v>5417</v>
      </c>
      <c r="H1240" s="66" t="s">
        <v>5452</v>
      </c>
      <c r="I1240" s="22" t="str">
        <f>_xlfn.XLOOKUP(B1240,[1]SITE!$B:$B,[1]SITE!$I:$I,"")</f>
        <v>No impact</v>
      </c>
      <c r="J1240" s="29"/>
      <c r="K1240" s="15" t="str" cm="1">
        <f t="array" ref="K1240">IFERROR(_xlfn.IFS(
M1240="MPR ISSUE","PDH",
M1240="BSS Hardware Issue","BSS",
M1240="Sites strategiques, MLL, Pylone, etc.","ENVTECH",
M1240="AKTIVCO DEFAUT GE &amp; POWER Cabinet","AKTIVCO",
M1240="AKTIVCO Coupure ENEO &amp; Baisse de tension","AKTIVCO GRID ONLY",
M1240="Coupure ENEO &amp; Baisse de tension","IHS GRID ONLY",
M1240="Defaut GE &amp; POWER Cabinet","IHS",
M1240="Sharing","Partners",
M1240="Sites strategiques &amp; DataCenter","SST &amp; DC",
M1240="Exclu","Exclu",
M1240="SAT","SAT",
M1240="SPARE-ISSUE","SPARE-ISSUE",
M1240="Fiber CAmtel","TRANS_FO_CAMTEL",
M1240="Fiber AOF","Fiber AOF",
M1240="Projet OCM (HUAWEI)","TRAVAUX-HUAWEI",
M1240="Projet OCM (NOKIA)","TRAVAUX-NOKIA",
M1240="ACCESS-ISSUE","ACCESS-ISSUE",
M1240="Projet OCM (ZTE, NOKIA, autres projets)","TRAVAUX OCM",
M1240="No root CAuse","No root cause",
M1240="ODU HS","PDH",
M1240="IP &amp; VLAN","PDH",
M1240="Warehouse HUAWEI","SPARE-ISSUE",
M1240="SPARE-HS","SPARE-ISSUE",
M1240="Power Telco","BSS"
),"")</f>
        <v>No root cause</v>
      </c>
      <c r="L1240" s="16" t="str" cm="1">
        <f t="array" ref="L1240">IFERROR(_xlfn.IFS(
M1240="MPR ISSUE","TX ISSUE",
M1240="BSS Hardware Issue","RAN ISSUE",
M1240="Sites strategiques, MLL, Pylone, etc.","ENVTECH",
M1240="AKTIVCO DEFAUT GE &amp; POWER Cabinet","POWER ISSUE",
M1240="AKTIVCO Coupure ENEO &amp; Baisse de tension","POWER ISSUE",
M1240="Coupure ENEO &amp; Baisse de tension","POWER ISSUE",
M1240="Defaut GE &amp; POWER Cabinet","POWER ISSUE",
M1240="Sharing","POWER ISSUE",
M1240="Sites strategiques &amp; DataCenter","POWER ISSUE",
M1240="Exclu","Exclu",
M1240="SAT","TX ISSUE",
M1240="SPARE-ISSUE","SPARE-ISSUE",
M1240="Fiber CAmtel","TX ISSUE",
M1240="Fiber AOF","TX ISSUE",
M1240="Projet OCM (HUAWEI)","TRAVAUX-HUAWEI",
M1240="Projet OCM (NOKIA)","TRAVAUX -NOKIA",
M1240="ACCESS-ISSUE","ACCESS-ISSUE",
M1240="Projet OCM (ZTE, NOKIA, autres projets)","TRAVAUX OCM",
M1240="No root CAuse","No root cause",
M1240="ODU HS","TX ISSUE",
M1240="IP &amp; VLAN","TX ISSUE",
M1240="Warehouse HUAWEI","SPARE-ISSUE",
M1240="SPARE-HS","SPARE-ISSUE",
M1240="Power Telco","RAN ISSUE"
),"")</f>
        <v>No root cause</v>
      </c>
      <c r="M1240" s="28" t="s">
        <v>5403</v>
      </c>
      <c r="N1240" s="17" t="str" cm="1">
        <f t="array" ref="N1240">IFERROR(_xlfn.IFS(
M1240="MPR ISSUE","ACTIVE",
M1240="BSS Hardware Issue","ACTIVE",
M1240="Sites strategiques, MLL, Pylone, etc.","PASSIVE",
M1240="AKTIVCO DEFAUT GE &amp; POWER Cabinet","PASSIVE",
M1240="AKTIVCO Coupure ENEO &amp; Baisse de tension","PASSIVE",
M1240="Coupure ENEO &amp; Baisse de tension","PASSIVE",
M1240="Defaut GE &amp; POWER Cabinet","PASSIVE",
M1240="Sharing","PASSIVE",
M1240="Sites strategiques &amp; DataCenter","PASSIVE",
M1240="Exclu","Exclu",
M1240="SAT","ACTIVE",
M1240="SPARE-ISSUE","SPARE-ISSUE",
M1240="Fiber CAmtel","ACTIVE",
M1240="Fiber AOF","ACTIVE",
M1240="Projet OCM (HUAWEI)","PLANNED WORKS",
M1240="Projet OCM (NOKIA)","PLANNED WORKS",
M1240="ACCESS-ISSUE","ACCESS-ISSUE",
M1240="Projet OCM (ZTE, NOKIA, autres projets)","PLANNED WORKS",
M1240="No root CAuse","No root cause",
M1240="ODU HS","ACTIVE",
M1240="IP &amp; VLAN","ACTIVE",
M1240="Warehouse HUAWEI","SPARE-ISSUE",
M1240="SPARE-HS","SPARE-ISSUE",
M1240="Power Telco","ACTIVE"
),"")</f>
        <v>No root cause</v>
      </c>
      <c r="O1240" s="56">
        <v>0</v>
      </c>
      <c r="P1240" s="56">
        <v>0</v>
      </c>
      <c r="Q1240" s="56">
        <v>0</v>
      </c>
      <c r="R1240" s="56">
        <v>0</v>
      </c>
      <c r="S1240" s="56">
        <v>0</v>
      </c>
      <c r="T1240" s="56">
        <v>0</v>
      </c>
      <c r="U1240" s="56">
        <v>0</v>
      </c>
      <c r="V1240" s="14"/>
      <c r="W1240" s="14"/>
      <c r="X1240" s="14"/>
      <c r="Y1240" s="14"/>
      <c r="Z1240" s="14"/>
      <c r="AA1240" s="30" t="s">
        <v>16</v>
      </c>
      <c r="AB1240" s="7" t="s">
        <v>16</v>
      </c>
      <c r="AC1240" s="3"/>
      <c r="AD1240" s="3" t="s">
        <v>16</v>
      </c>
      <c r="AE1240" s="7"/>
      <c r="AF1240" s="31" t="s">
        <v>16</v>
      </c>
      <c r="AG1240" s="31" t="s">
        <v>16</v>
      </c>
      <c r="AH1240" s="31" t="s">
        <v>16</v>
      </c>
      <c r="AI1240" s="31" t="s">
        <v>16</v>
      </c>
      <c r="AJ1240" s="31" t="s">
        <v>16</v>
      </c>
      <c r="AK1240" s="31" t="s">
        <v>16</v>
      </c>
      <c r="AL1240" s="31" t="s">
        <v>16</v>
      </c>
      <c r="AM1240" s="31" t="s">
        <v>16</v>
      </c>
      <c r="AN1240" s="31" t="s">
        <v>16</v>
      </c>
      <c r="AO1240" s="31" t="s">
        <v>16</v>
      </c>
      <c r="AP1240" s="9" t="s">
        <v>16</v>
      </c>
      <c r="AQ1240" s="9" t="s">
        <v>16</v>
      </c>
      <c r="AR1240" s="9" t="s">
        <v>16</v>
      </c>
      <c r="AS1240" s="14"/>
      <c r="AT1240" s="14"/>
    </row>
    <row r="1241" spans="1:46" s="9" customFormat="1" hidden="1" x14ac:dyDescent="0.3">
      <c r="A1241" s="1" t="s">
        <v>2310</v>
      </c>
      <c r="B1241" s="48" t="s">
        <v>2311</v>
      </c>
      <c r="C1241" s="48" t="s">
        <v>11</v>
      </c>
      <c r="D1241" s="48" t="s">
        <v>12</v>
      </c>
      <c r="E1241" s="53" t="s">
        <v>38</v>
      </c>
      <c r="F1241" s="48" t="s">
        <v>39</v>
      </c>
      <c r="G1241" s="22" t="s">
        <v>5417</v>
      </c>
      <c r="H1241" s="66" t="s">
        <v>5452</v>
      </c>
      <c r="I1241" s="22" t="str">
        <f>_xlfn.XLOOKUP(B1241,[1]SITE!$B:$B,[1]SITE!$I:$I,"")</f>
        <v>No impact</v>
      </c>
      <c r="J1241" s="29"/>
      <c r="K1241" s="15" t="str" cm="1">
        <f t="array" ref="K1241">IFERROR(_xlfn.IFS(
M1241="MPR ISSUE","PDH",
M1241="BSS Hardware Issue","BSS",
M1241="Sites strategiques, MLL, Pylone, etc.","ENVTECH",
M1241="AKTIVCO DEFAUT GE &amp; POWER Cabinet","AKTIVCO",
M1241="AKTIVCO Coupure ENEO &amp; Baisse de tension","AKTIVCO GRID ONLY",
M1241="Coupure ENEO &amp; Baisse de tension","IHS GRID ONLY",
M1241="Defaut GE &amp; POWER Cabinet","IHS",
M1241="Sharing","Partners",
M1241="Sites strategiques &amp; DataCenter","SST &amp; DC",
M1241="Exclu","Exclu",
M1241="SAT","SAT",
M1241="SPARE-ISSUE","SPARE-ISSUE",
M1241="Fiber CAmtel","TRANS_FO_CAMTEL",
M1241="Fiber AOF","Fiber AOF",
M1241="Projet OCM (HUAWEI)","TRAVAUX-HUAWEI",
M1241="Projet OCM (NOKIA)","TRAVAUX-NOKIA",
M1241="ACCESS-ISSUE","ACCESS-ISSUE",
M1241="Projet OCM (ZTE, NOKIA, autres projets)","TRAVAUX OCM",
M1241="No root CAuse","No root cause",
M1241="ODU HS","PDH",
M1241="IP &amp; VLAN","PDH",
M1241="Warehouse HUAWEI","SPARE-ISSUE",
M1241="SPARE-HS","SPARE-ISSUE",
M1241="Power Telco","BSS"
),"")</f>
        <v>No root cause</v>
      </c>
      <c r="L1241" s="16" t="str" cm="1">
        <f t="array" ref="L1241">IFERROR(_xlfn.IFS(
M1241="MPR ISSUE","TX ISSUE",
M1241="BSS Hardware Issue","RAN ISSUE",
M1241="Sites strategiques, MLL, Pylone, etc.","ENVTECH",
M1241="AKTIVCO DEFAUT GE &amp; POWER Cabinet","POWER ISSUE",
M1241="AKTIVCO Coupure ENEO &amp; Baisse de tension","POWER ISSUE",
M1241="Coupure ENEO &amp; Baisse de tension","POWER ISSUE",
M1241="Defaut GE &amp; POWER Cabinet","POWER ISSUE",
M1241="Sharing","POWER ISSUE",
M1241="Sites strategiques &amp; DataCenter","POWER ISSUE",
M1241="Exclu","Exclu",
M1241="SAT","TX ISSUE",
M1241="SPARE-ISSUE","SPARE-ISSUE",
M1241="Fiber CAmtel","TX ISSUE",
M1241="Fiber AOF","TX ISSUE",
M1241="Projet OCM (HUAWEI)","TRAVAUX-HUAWEI",
M1241="Projet OCM (NOKIA)","TRAVAUX -NOKIA",
M1241="ACCESS-ISSUE","ACCESS-ISSUE",
M1241="Projet OCM (ZTE, NOKIA, autres projets)","TRAVAUX OCM",
M1241="No root CAuse","No root cause",
M1241="ODU HS","TX ISSUE",
M1241="IP &amp; VLAN","TX ISSUE",
M1241="Warehouse HUAWEI","SPARE-ISSUE",
M1241="SPARE-HS","SPARE-ISSUE",
M1241="Power Telco","RAN ISSUE"
),"")</f>
        <v>No root cause</v>
      </c>
      <c r="M1241" s="28" t="s">
        <v>5403</v>
      </c>
      <c r="N1241" s="17" t="str" cm="1">
        <f t="array" ref="N1241">IFERROR(_xlfn.IFS(
M1241="MPR ISSUE","ACTIVE",
M1241="BSS Hardware Issue","ACTIVE",
M1241="Sites strategiques, MLL, Pylone, etc.","PASSIVE",
M1241="AKTIVCO DEFAUT GE &amp; POWER Cabinet","PASSIVE",
M1241="AKTIVCO Coupure ENEO &amp; Baisse de tension","PASSIVE",
M1241="Coupure ENEO &amp; Baisse de tension","PASSIVE",
M1241="Defaut GE &amp; POWER Cabinet","PASSIVE",
M1241="Sharing","PASSIVE",
M1241="Sites strategiques &amp; DataCenter","PASSIVE",
M1241="Exclu","Exclu",
M1241="SAT","ACTIVE",
M1241="SPARE-ISSUE","SPARE-ISSUE",
M1241="Fiber CAmtel","ACTIVE",
M1241="Fiber AOF","ACTIVE",
M1241="Projet OCM (HUAWEI)","PLANNED WORKS",
M1241="Projet OCM (NOKIA)","PLANNED WORKS",
M1241="ACCESS-ISSUE","ACCESS-ISSUE",
M1241="Projet OCM (ZTE, NOKIA, autres projets)","PLANNED WORKS",
M1241="No root CAuse","No root cause",
M1241="ODU HS","ACTIVE",
M1241="IP &amp; VLAN","ACTIVE",
M1241="Warehouse HUAWEI","SPARE-ISSUE",
M1241="SPARE-HS","SPARE-ISSUE",
M1241="Power Telco","ACTIVE"
),"")</f>
        <v>No root cause</v>
      </c>
      <c r="O1241" s="56">
        <v>0.4909462008429572</v>
      </c>
      <c r="P1241" s="56">
        <v>0</v>
      </c>
      <c r="Q1241" s="56">
        <v>0</v>
      </c>
      <c r="R1241" s="56">
        <v>5.0699063729728646</v>
      </c>
      <c r="S1241" s="56">
        <v>0</v>
      </c>
      <c r="T1241" s="56">
        <v>0</v>
      </c>
      <c r="U1241" s="56">
        <v>0</v>
      </c>
      <c r="V1241" s="14"/>
      <c r="W1241" s="14"/>
      <c r="X1241" s="14"/>
      <c r="Y1241" s="14"/>
      <c r="Z1241" s="14"/>
      <c r="AA1241" s="30" t="s">
        <v>16</v>
      </c>
      <c r="AB1241" s="7" t="s">
        <v>16</v>
      </c>
      <c r="AC1241" s="3"/>
      <c r="AD1241" s="3" t="s">
        <v>16</v>
      </c>
      <c r="AE1241" s="7"/>
      <c r="AF1241" s="31" t="s">
        <v>16</v>
      </c>
      <c r="AG1241" s="31" t="s">
        <v>16</v>
      </c>
      <c r="AH1241" s="31" t="s">
        <v>16</v>
      </c>
      <c r="AI1241" s="31" t="s">
        <v>16</v>
      </c>
      <c r="AJ1241" s="31" t="s">
        <v>16</v>
      </c>
      <c r="AK1241" s="31" t="s">
        <v>16</v>
      </c>
      <c r="AL1241" s="31" t="s">
        <v>16</v>
      </c>
      <c r="AM1241" s="31" t="s">
        <v>16</v>
      </c>
      <c r="AN1241" s="31" t="s">
        <v>16</v>
      </c>
      <c r="AO1241" s="31" t="s">
        <v>16</v>
      </c>
      <c r="AP1241" s="9" t="s">
        <v>16</v>
      </c>
      <c r="AQ1241" s="9" t="s">
        <v>16</v>
      </c>
      <c r="AR1241" s="9" t="s">
        <v>16</v>
      </c>
      <c r="AS1241" s="14"/>
      <c r="AT1241" s="14"/>
    </row>
    <row r="1242" spans="1:46" s="9" customFormat="1" hidden="1" x14ac:dyDescent="0.3">
      <c r="A1242" s="1" t="s">
        <v>562</v>
      </c>
      <c r="B1242" s="48" t="s">
        <v>563</v>
      </c>
      <c r="C1242" s="48" t="s">
        <v>22</v>
      </c>
      <c r="D1242" s="48" t="s">
        <v>564</v>
      </c>
      <c r="E1242" s="53" t="s">
        <v>32</v>
      </c>
      <c r="F1242" s="48" t="s">
        <v>33</v>
      </c>
      <c r="G1242" s="22" t="s">
        <v>5417</v>
      </c>
      <c r="H1242" s="66" t="s">
        <v>5452</v>
      </c>
      <c r="I1242" s="22" t="str">
        <f>_xlfn.XLOOKUP(B1242,[1]SITE!$B:$B,[1]SITE!$I:$I,"")</f>
        <v>INCIDENT</v>
      </c>
      <c r="J1242" s="29"/>
      <c r="K1242" s="15" t="str" cm="1">
        <f t="array" ref="K1242">IFERROR(_xlfn.IFS(
M1242="MPR ISSUE","PDH",
M1242="BSS Hardware Issue","BSS",
M1242="Sites strategiques, MLL, Pylone, etc.","ENVTECH",
M1242="AKTIVCO DEFAUT GE &amp; POWER Cabinet","AKTIVCO",
M1242="AKTIVCO Coupure ENEO &amp; Baisse de tension","AKTIVCO GRID ONLY",
M1242="Coupure ENEO &amp; Baisse de tension","IHS GRID ONLY",
M1242="Defaut GE &amp; POWER Cabinet","IHS",
M1242="Sharing","Partners",
M1242="Sites strategiques &amp; DataCenter","SST &amp; DC",
M1242="Exclu","Exclu",
M1242="SAT","SAT",
M1242="SPARE-ISSUE","SPARE-ISSUE",
M1242="Fiber CAmtel","TRANS_FO_CAMTEL",
M1242="Fiber AOF","Fiber AOF",
M1242="Projet OCM (HUAWEI)","TRAVAUX-HUAWEI",
M1242="Projet OCM (NOKIA)","TRAVAUX-NOKIA",
M1242="ACCESS-ISSUE","ACCESS-ISSUE",
M1242="Projet OCM (ZTE, NOKIA, autres projets)","TRAVAUX OCM",
M1242="No root CAuse","No root cause",
M1242="ODU HS","PDH",
M1242="IP &amp; VLAN","PDH",
M1242="Warehouse HUAWEI","SPARE-ISSUE",
M1242="SPARE-HS","SPARE-ISSUE",
M1242="Power Telco","BSS"
),"")</f>
        <v>No root cause</v>
      </c>
      <c r="L1242" s="16" t="str" cm="1">
        <f t="array" ref="L1242">IFERROR(_xlfn.IFS(
M1242="MPR ISSUE","TX ISSUE",
M1242="BSS Hardware Issue","RAN ISSUE",
M1242="Sites strategiques, MLL, Pylone, etc.","ENVTECH",
M1242="AKTIVCO DEFAUT GE &amp; POWER Cabinet","POWER ISSUE",
M1242="AKTIVCO Coupure ENEO &amp; Baisse de tension","POWER ISSUE",
M1242="Coupure ENEO &amp; Baisse de tension","POWER ISSUE",
M1242="Defaut GE &amp; POWER Cabinet","POWER ISSUE",
M1242="Sharing","POWER ISSUE",
M1242="Sites strategiques &amp; DataCenter","POWER ISSUE",
M1242="Exclu","Exclu",
M1242="SAT","TX ISSUE",
M1242="SPARE-ISSUE","SPARE-ISSUE",
M1242="Fiber CAmtel","TX ISSUE",
M1242="Fiber AOF","TX ISSUE",
M1242="Projet OCM (HUAWEI)","TRAVAUX-HUAWEI",
M1242="Projet OCM (NOKIA)","TRAVAUX -NOKIA",
M1242="ACCESS-ISSUE","ACCESS-ISSUE",
M1242="Projet OCM (ZTE, NOKIA, autres projets)","TRAVAUX OCM",
M1242="No root CAuse","No root cause",
M1242="ODU HS","TX ISSUE",
M1242="IP &amp; VLAN","TX ISSUE",
M1242="Warehouse HUAWEI","SPARE-ISSUE",
M1242="SPARE-HS","SPARE-ISSUE",
M1242="Power Telco","RAN ISSUE"
),"")</f>
        <v>No root cause</v>
      </c>
      <c r="M1242" s="28" t="s">
        <v>5403</v>
      </c>
      <c r="N1242" s="17" t="str" cm="1">
        <f t="array" ref="N1242">IFERROR(_xlfn.IFS(
M1242="MPR ISSUE","ACTIVE",
M1242="BSS Hardware Issue","ACTIVE",
M1242="Sites strategiques, MLL, Pylone, etc.","PASSIVE",
M1242="AKTIVCO DEFAUT GE &amp; POWER Cabinet","PASSIVE",
M1242="AKTIVCO Coupure ENEO &amp; Baisse de tension","PASSIVE",
M1242="Coupure ENEO &amp; Baisse de tension","PASSIVE",
M1242="Defaut GE &amp; POWER Cabinet","PASSIVE",
M1242="Sharing","PASSIVE",
M1242="Sites strategiques &amp; DataCenter","PASSIVE",
M1242="Exclu","Exclu",
M1242="SAT","ACTIVE",
M1242="SPARE-ISSUE","SPARE-ISSUE",
M1242="Fiber CAmtel","ACTIVE",
M1242="Fiber AOF","ACTIVE",
M1242="Projet OCM (HUAWEI)","PLANNED WORKS",
M1242="Projet OCM (NOKIA)","PLANNED WORKS",
M1242="ACCESS-ISSUE","ACCESS-ISSUE",
M1242="Projet OCM (ZTE, NOKIA, autres projets)","PLANNED WORKS",
M1242="No root CAuse","No root cause",
M1242="ODU HS","ACTIVE",
M1242="IP &amp; VLAN","ACTIVE",
M1242="Warehouse HUAWEI","SPARE-ISSUE",
M1242="SPARE-HS","SPARE-ISSUE",
M1242="Power Telco","ACTIVE"
),"")</f>
        <v>No root cause</v>
      </c>
      <c r="O1242" s="56">
        <v>0</v>
      </c>
      <c r="P1242" s="56">
        <v>0</v>
      </c>
      <c r="Q1242" s="56">
        <v>0</v>
      </c>
      <c r="R1242" s="56">
        <v>0</v>
      </c>
      <c r="S1242" s="56">
        <v>0</v>
      </c>
      <c r="T1242" s="56">
        <v>0</v>
      </c>
      <c r="U1242" s="56">
        <v>15.523134950190196</v>
      </c>
      <c r="V1242" s="14"/>
      <c r="W1242" s="14"/>
      <c r="X1242" s="14"/>
      <c r="Y1242" s="14"/>
      <c r="Z1242" s="14"/>
      <c r="AA1242" s="30" t="s">
        <v>5891</v>
      </c>
      <c r="AB1242" s="7" t="s">
        <v>5891</v>
      </c>
      <c r="AC1242" s="3"/>
      <c r="AD1242" s="3" t="s">
        <v>16</v>
      </c>
      <c r="AE1242" s="7"/>
      <c r="AF1242" s="31" t="s">
        <v>16</v>
      </c>
      <c r="AG1242" s="31" t="s">
        <v>16</v>
      </c>
      <c r="AH1242" s="31" t="s">
        <v>16</v>
      </c>
      <c r="AI1242" s="31" t="s">
        <v>16</v>
      </c>
      <c r="AJ1242" s="31" t="s">
        <v>16</v>
      </c>
      <c r="AK1242" s="31" t="s">
        <v>16</v>
      </c>
      <c r="AL1242" s="31" t="s">
        <v>16</v>
      </c>
      <c r="AM1242" s="31" t="s">
        <v>16</v>
      </c>
      <c r="AN1242" s="31" t="s">
        <v>16</v>
      </c>
      <c r="AO1242" s="31" t="s">
        <v>16</v>
      </c>
      <c r="AP1242" s="9" t="s">
        <v>16</v>
      </c>
      <c r="AQ1242" s="9" t="s">
        <v>16</v>
      </c>
      <c r="AR1242" s="9" t="s">
        <v>5690</v>
      </c>
      <c r="AS1242" s="14"/>
      <c r="AT1242" s="14"/>
    </row>
    <row r="1243" spans="1:46" s="9" customFormat="1" hidden="1" x14ac:dyDescent="0.3">
      <c r="A1243" s="1" t="s">
        <v>2582</v>
      </c>
      <c r="B1243" s="48" t="s">
        <v>2583</v>
      </c>
      <c r="C1243" s="48" t="s">
        <v>11</v>
      </c>
      <c r="D1243" s="48" t="s">
        <v>146</v>
      </c>
      <c r="E1243" s="53" t="s">
        <v>38</v>
      </c>
      <c r="F1243" s="48" t="s">
        <v>39</v>
      </c>
      <c r="G1243" s="22" t="s">
        <v>5417</v>
      </c>
      <c r="H1243" s="66" t="s">
        <v>5452</v>
      </c>
      <c r="I1243" s="22" t="str">
        <f>_xlfn.XLOOKUP(B1243,[1]SITE!$B:$B,[1]SITE!$I:$I,"")</f>
        <v>No impact</v>
      </c>
      <c r="J1243" s="29"/>
      <c r="K1243" s="15" t="str" cm="1">
        <f t="array" ref="K1243">IFERROR(_xlfn.IFS(
M1243="MPR ISSUE","PDH",
M1243="BSS Hardware Issue","BSS",
M1243="Sites strategiques, MLL, Pylone, etc.","ENVTECH",
M1243="AKTIVCO DEFAUT GE &amp; POWER Cabinet","AKTIVCO",
M1243="AKTIVCO Coupure ENEO &amp; Baisse de tension","AKTIVCO GRID ONLY",
M1243="Coupure ENEO &amp; Baisse de tension","IHS GRID ONLY",
M1243="Defaut GE &amp; POWER Cabinet","IHS",
M1243="Sharing","Partners",
M1243="Sites strategiques &amp; DataCenter","SST &amp; DC",
M1243="Exclu","Exclu",
M1243="SAT","SAT",
M1243="SPARE-ISSUE","SPARE-ISSUE",
M1243="Fiber CAmtel","TRANS_FO_CAMTEL",
M1243="Fiber AOF","Fiber AOF",
M1243="Projet OCM (HUAWEI)","TRAVAUX-HUAWEI",
M1243="Projet OCM (NOKIA)","TRAVAUX-NOKIA",
M1243="ACCESS-ISSUE","ACCESS-ISSUE",
M1243="Projet OCM (ZTE, NOKIA, autres projets)","TRAVAUX OCM",
M1243="No root CAuse","No root cause",
M1243="ODU HS","PDH",
M1243="IP &amp; VLAN","PDH",
M1243="Warehouse HUAWEI","SPARE-ISSUE",
M1243="SPARE-HS","SPARE-ISSUE",
M1243="Power Telco","BSS"
),"")</f>
        <v>No root cause</v>
      </c>
      <c r="L1243" s="16" t="str" cm="1">
        <f t="array" ref="L1243">IFERROR(_xlfn.IFS(
M1243="MPR ISSUE","TX ISSUE",
M1243="BSS Hardware Issue","RAN ISSUE",
M1243="Sites strategiques, MLL, Pylone, etc.","ENVTECH",
M1243="AKTIVCO DEFAUT GE &amp; POWER Cabinet","POWER ISSUE",
M1243="AKTIVCO Coupure ENEO &amp; Baisse de tension","POWER ISSUE",
M1243="Coupure ENEO &amp; Baisse de tension","POWER ISSUE",
M1243="Defaut GE &amp; POWER Cabinet","POWER ISSUE",
M1243="Sharing","POWER ISSUE",
M1243="Sites strategiques &amp; DataCenter","POWER ISSUE",
M1243="Exclu","Exclu",
M1243="SAT","TX ISSUE",
M1243="SPARE-ISSUE","SPARE-ISSUE",
M1243="Fiber CAmtel","TX ISSUE",
M1243="Fiber AOF","TX ISSUE",
M1243="Projet OCM (HUAWEI)","TRAVAUX-HUAWEI",
M1243="Projet OCM (NOKIA)","TRAVAUX -NOKIA",
M1243="ACCESS-ISSUE","ACCESS-ISSUE",
M1243="Projet OCM (ZTE, NOKIA, autres projets)","TRAVAUX OCM",
M1243="No root CAuse","No root cause",
M1243="ODU HS","TX ISSUE",
M1243="IP &amp; VLAN","TX ISSUE",
M1243="Warehouse HUAWEI","SPARE-ISSUE",
M1243="SPARE-HS","SPARE-ISSUE",
M1243="Power Telco","RAN ISSUE"
),"")</f>
        <v>No root cause</v>
      </c>
      <c r="M1243" s="28" t="s">
        <v>5403</v>
      </c>
      <c r="N1243" s="17" t="str" cm="1">
        <f t="array" ref="N1243">IFERROR(_xlfn.IFS(
M1243="MPR ISSUE","ACTIVE",
M1243="BSS Hardware Issue","ACTIVE",
M1243="Sites strategiques, MLL, Pylone, etc.","PASSIVE",
M1243="AKTIVCO DEFAUT GE &amp; POWER Cabinet","PASSIVE",
M1243="AKTIVCO Coupure ENEO &amp; Baisse de tension","PASSIVE",
M1243="Coupure ENEO &amp; Baisse de tension","PASSIVE",
M1243="Defaut GE &amp; POWER Cabinet","PASSIVE",
M1243="Sharing","PASSIVE",
M1243="Sites strategiques &amp; DataCenter","PASSIVE",
M1243="Exclu","Exclu",
M1243="SAT","ACTIVE",
M1243="SPARE-ISSUE","SPARE-ISSUE",
M1243="Fiber CAmtel","ACTIVE",
M1243="Fiber AOF","ACTIVE",
M1243="Projet OCM (HUAWEI)","PLANNED WORKS",
M1243="Projet OCM (NOKIA)","PLANNED WORKS",
M1243="ACCESS-ISSUE","ACCESS-ISSUE",
M1243="Projet OCM (ZTE, NOKIA, autres projets)","PLANNED WORKS",
M1243="No root CAuse","No root cause",
M1243="ODU HS","ACTIVE",
M1243="IP &amp; VLAN","ACTIVE",
M1243="Warehouse HUAWEI","SPARE-ISSUE",
M1243="SPARE-HS","SPARE-ISSUE",
M1243="Power Telco","ACTIVE"
),"")</f>
        <v>No root cause</v>
      </c>
      <c r="O1243" s="56">
        <v>0</v>
      </c>
      <c r="P1243" s="56">
        <v>0</v>
      </c>
      <c r="Q1243" s="56">
        <v>0</v>
      </c>
      <c r="R1243" s="56">
        <v>0</v>
      </c>
      <c r="S1243" s="56">
        <v>0</v>
      </c>
      <c r="T1243" s="56">
        <v>5.6101308952067859</v>
      </c>
      <c r="U1243" s="56">
        <v>2.7573031078693883E-2</v>
      </c>
      <c r="V1243" s="14"/>
      <c r="W1243" s="14"/>
      <c r="X1243" s="14"/>
      <c r="Y1243" s="14"/>
      <c r="Z1243" s="14"/>
      <c r="AA1243" s="30" t="s">
        <v>16</v>
      </c>
      <c r="AB1243" s="7" t="s">
        <v>16</v>
      </c>
      <c r="AC1243" s="3"/>
      <c r="AD1243" s="3" t="s">
        <v>16</v>
      </c>
      <c r="AE1243" s="7"/>
      <c r="AF1243" s="31" t="s">
        <v>16</v>
      </c>
      <c r="AG1243" s="31" t="s">
        <v>16</v>
      </c>
      <c r="AH1243" s="31" t="s">
        <v>16</v>
      </c>
      <c r="AI1243" s="31" t="s">
        <v>16</v>
      </c>
      <c r="AJ1243" s="31" t="s">
        <v>16</v>
      </c>
      <c r="AK1243" s="31" t="s">
        <v>16</v>
      </c>
      <c r="AL1243" s="31" t="s">
        <v>16</v>
      </c>
      <c r="AM1243" s="31" t="s">
        <v>16</v>
      </c>
      <c r="AN1243" s="31" t="s">
        <v>16</v>
      </c>
      <c r="AO1243" s="31" t="s">
        <v>16</v>
      </c>
      <c r="AP1243" s="9" t="s">
        <v>16</v>
      </c>
      <c r="AQ1243" s="9" t="s">
        <v>16</v>
      </c>
      <c r="AR1243" s="9" t="s">
        <v>16</v>
      </c>
      <c r="AS1243" s="14"/>
      <c r="AT1243" s="14"/>
    </row>
    <row r="1244" spans="1:46" s="9" customFormat="1" hidden="1" x14ac:dyDescent="0.3">
      <c r="A1244" s="1" t="s">
        <v>1767</v>
      </c>
      <c r="B1244" s="1" t="s">
        <v>1768</v>
      </c>
      <c r="C1244" s="1" t="s">
        <v>22</v>
      </c>
      <c r="D1244" s="1" t="s">
        <v>23</v>
      </c>
      <c r="E1244" s="53" t="s">
        <v>24</v>
      </c>
      <c r="F1244" s="1" t="s">
        <v>25</v>
      </c>
      <c r="G1244" s="46" t="s">
        <v>5418</v>
      </c>
      <c r="H1244" s="66" t="s">
        <v>5452</v>
      </c>
      <c r="I1244" s="22" t="str">
        <f>_xlfn.XLOOKUP(B1244,[1]SITE!$B:$B,[1]SITE!$I:$I,"")</f>
        <v>No impact</v>
      </c>
      <c r="J1244" s="29"/>
      <c r="K1244" s="15" t="str" cm="1">
        <f t="array" ref="K1244">IFERROR(_xlfn.IFS(
M1244="MPR ISSUE","PDH",
M1244="BSS Hardware Issue","BSS",
M1244="Sites strategiques, MLL, Pylone, etc.","ENVTECH",
M1244="AKTIVCO DEFAUT GE &amp; POWER Cabinet","AKTIVCO",
M1244="AKTIVCO Coupure ENEO &amp; Baisse de tension","AKTIVCO GRID ONLY",
M1244="Coupure ENEO &amp; Baisse de tension","IHS GRID ONLY",
M1244="Defaut GE &amp; POWER Cabinet","IHS",
M1244="Sharing","Partners",
M1244="Sites strategiques &amp; DataCenter","SST &amp; DC",
M1244="Exclu","Exclu",
M1244="SAT","SAT",
M1244="SPARE-ISSUE","SPARE-ISSUE",
M1244="Fiber CAmtel","TRANS_FO_CAMTEL",
M1244="Fiber AOF","Fiber AOF",
M1244="Projet OCM (HUAWEI)","TRAVAUX-HUAWEI",
M1244="Projet OCM (NOKIA)","TRAVAUX-NOKIA",
M1244="ACCESS-ISSUE","ACCESS-ISSUE",
M1244="Projet OCM (ZTE, NOKIA, autres projets)","TRAVAUX OCM",
M1244="No root CAuse","No root cause",
M1244="ODU HS","PDH",
M1244="IP &amp; VLAN","PDH",
M1244="Warehouse HUAWEI","SPARE-ISSUE",
M1244="SPARE-HS","SPARE-ISSUE",
M1244="Power Telco","BSS"
),"")</f>
        <v>No root cause</v>
      </c>
      <c r="L1244" s="16" t="str" cm="1">
        <f t="array" ref="L1244">IFERROR(_xlfn.IFS(
M1244="MPR ISSUE","TX ISSUE",
M1244="BSS Hardware Issue","RAN ISSUE",
M1244="Sites strategiques, MLL, Pylone, etc.","ENVTECH",
M1244="AKTIVCO DEFAUT GE &amp; POWER Cabinet","POWER ISSUE",
M1244="AKTIVCO Coupure ENEO &amp; Baisse de tension","POWER ISSUE",
M1244="Coupure ENEO &amp; Baisse de tension","POWER ISSUE",
M1244="Defaut GE &amp; POWER Cabinet","POWER ISSUE",
M1244="Sharing","POWER ISSUE",
M1244="Sites strategiques &amp; DataCenter","POWER ISSUE",
M1244="Exclu","Exclu",
M1244="SAT","TX ISSUE",
M1244="SPARE-ISSUE","SPARE-ISSUE",
M1244="Fiber CAmtel","TX ISSUE",
M1244="Fiber AOF","TX ISSUE",
M1244="Projet OCM (HUAWEI)","TRAVAUX-HUAWEI",
M1244="Projet OCM (NOKIA)","TRAVAUX -NOKIA",
M1244="ACCESS-ISSUE","ACCESS-ISSUE",
M1244="Projet OCM (ZTE, NOKIA, autres projets)","TRAVAUX OCM",
M1244="No root CAuse","No root cause",
M1244="ODU HS","TX ISSUE",
M1244="IP &amp; VLAN","TX ISSUE",
M1244="Warehouse HUAWEI","SPARE-ISSUE",
M1244="SPARE-HS","SPARE-ISSUE",
M1244="Power Telco","RAN ISSUE"
),"")</f>
        <v>No root cause</v>
      </c>
      <c r="M1244" s="28" t="s">
        <v>5403</v>
      </c>
      <c r="N1244" s="17" t="str" cm="1">
        <f t="array" ref="N1244">IFERROR(_xlfn.IFS(
M1244="MPR ISSUE","ACTIVE",
M1244="BSS Hardware Issue","ACTIVE",
M1244="Sites strategiques, MLL, Pylone, etc.","PASSIVE",
M1244="AKTIVCO DEFAUT GE &amp; POWER Cabinet","PASSIVE",
M1244="AKTIVCO Coupure ENEO &amp; Baisse de tension","PASSIVE",
M1244="Coupure ENEO &amp; Baisse de tension","PASSIVE",
M1244="Defaut GE &amp; POWER Cabinet","PASSIVE",
M1244="Sharing","PASSIVE",
M1244="Sites strategiques &amp; DataCenter","PASSIVE",
M1244="Exclu","Exclu",
M1244="SAT","ACTIVE",
M1244="SPARE-ISSUE","SPARE-ISSUE",
M1244="Fiber CAmtel","ACTIVE",
M1244="Fiber AOF","ACTIVE",
M1244="Projet OCM (HUAWEI)","PLANNED WORKS",
M1244="Projet OCM (NOKIA)","PLANNED WORKS",
M1244="ACCESS-ISSUE","ACCESS-ISSUE",
M1244="Projet OCM (ZTE, NOKIA, autres projets)","PLANNED WORKS",
M1244="No root CAuse","No root cause",
M1244="ODU HS","ACTIVE",
M1244="IP &amp; VLAN","ACTIVE",
M1244="Warehouse HUAWEI","SPARE-ISSUE",
M1244="SPARE-HS","SPARE-ISSUE",
M1244="Power Telco","ACTIVE"
),"")</f>
        <v>No root cause</v>
      </c>
      <c r="O1244" s="56">
        <v>0</v>
      </c>
      <c r="P1244" s="56">
        <v>0</v>
      </c>
      <c r="Q1244" s="56">
        <v>0</v>
      </c>
      <c r="R1244" s="56">
        <v>0</v>
      </c>
      <c r="S1244" s="56">
        <v>0</v>
      </c>
      <c r="T1244" s="56">
        <v>5.0805717498066683</v>
      </c>
      <c r="U1244" s="56">
        <v>0</v>
      </c>
      <c r="V1244" s="14"/>
      <c r="W1244" s="14"/>
      <c r="X1244" s="14"/>
      <c r="Y1244" s="14"/>
      <c r="Z1244" s="14"/>
      <c r="AA1244" s="30" t="s">
        <v>16</v>
      </c>
      <c r="AB1244" s="7" t="s">
        <v>16</v>
      </c>
      <c r="AC1244" s="3"/>
      <c r="AD1244" s="3" t="s">
        <v>16</v>
      </c>
      <c r="AE1244" s="7"/>
      <c r="AF1244" s="31" t="s">
        <v>16</v>
      </c>
      <c r="AG1244" s="31" t="s">
        <v>16</v>
      </c>
      <c r="AH1244" s="31" t="s">
        <v>16</v>
      </c>
      <c r="AI1244" s="31" t="s">
        <v>16</v>
      </c>
      <c r="AJ1244" s="31" t="s">
        <v>16</v>
      </c>
      <c r="AK1244" s="31" t="s">
        <v>16</v>
      </c>
      <c r="AL1244" s="31" t="s">
        <v>16</v>
      </c>
      <c r="AM1244" s="31" t="s">
        <v>16</v>
      </c>
      <c r="AN1244" s="31" t="s">
        <v>16</v>
      </c>
      <c r="AO1244" s="31" t="s">
        <v>16</v>
      </c>
      <c r="AP1244" s="9" t="s">
        <v>16</v>
      </c>
      <c r="AQ1244" s="9" t="s">
        <v>16</v>
      </c>
      <c r="AR1244" s="9" t="s">
        <v>16</v>
      </c>
      <c r="AS1244" s="14"/>
      <c r="AT1244" s="14"/>
    </row>
    <row r="1245" spans="1:46" s="9" customFormat="1" hidden="1" x14ac:dyDescent="0.3">
      <c r="A1245" s="1" t="s">
        <v>105</v>
      </c>
      <c r="B1245" s="1" t="s">
        <v>106</v>
      </c>
      <c r="C1245" s="1" t="s">
        <v>11</v>
      </c>
      <c r="D1245" s="1" t="s">
        <v>12</v>
      </c>
      <c r="E1245" s="53" t="s">
        <v>13</v>
      </c>
      <c r="F1245" s="1" t="s">
        <v>107</v>
      </c>
      <c r="G1245" s="46" t="s">
        <v>5418</v>
      </c>
      <c r="H1245" s="66" t="s">
        <v>5452</v>
      </c>
      <c r="I1245" s="22" t="str">
        <f>_xlfn.XLOOKUP(B1245,[1]SITE!$B:$B,[1]SITE!$I:$I,"")</f>
        <v>No impact</v>
      </c>
      <c r="J1245" s="29"/>
      <c r="K1245" s="15" t="str" cm="1">
        <f t="array" ref="K1245">IFERROR(_xlfn.IFS(
M1245="MPR ISSUE","PDH",
M1245="BSS Hardware Issue","BSS",
M1245="Sites strategiques, MLL, Pylone, etc.","ENVTECH",
M1245="AKTIVCO DEFAUT GE &amp; POWER Cabinet","AKTIVCO",
M1245="AKTIVCO Coupure ENEO &amp; Baisse de tension","AKTIVCO GRID ONLY",
M1245="Coupure ENEO &amp; Baisse de tension","IHS GRID ONLY",
M1245="Defaut GE &amp; POWER Cabinet","IHS",
M1245="Sharing","Partners",
M1245="Sites strategiques &amp; DataCenter","SST &amp; DC",
M1245="Exclu","Exclu",
M1245="SAT","SAT",
M1245="SPARE-ISSUE","SPARE-ISSUE",
M1245="Fiber CAmtel","TRANS_FO_CAMTEL",
M1245="Fiber AOF","Fiber AOF",
M1245="Projet OCM (HUAWEI)","TRAVAUX-HUAWEI",
M1245="Projet OCM (NOKIA)","TRAVAUX-NOKIA",
M1245="ACCESS-ISSUE","ACCESS-ISSUE",
M1245="Projet OCM (ZTE, NOKIA, autres projets)","TRAVAUX OCM",
M1245="No root CAuse","No root cause",
M1245="ODU HS","PDH",
M1245="IP &amp; VLAN","PDH",
M1245="Warehouse HUAWEI","SPARE-ISSUE",
M1245="SPARE-HS","SPARE-ISSUE",
M1245="Power Telco","BSS"
),"")</f>
        <v>No root cause</v>
      </c>
      <c r="L1245" s="16" t="str" cm="1">
        <f t="array" ref="L1245">IFERROR(_xlfn.IFS(
M1245="MPR ISSUE","TX ISSUE",
M1245="BSS Hardware Issue","RAN ISSUE",
M1245="Sites strategiques, MLL, Pylone, etc.","ENVTECH",
M1245="AKTIVCO DEFAUT GE &amp; POWER Cabinet","POWER ISSUE",
M1245="AKTIVCO Coupure ENEO &amp; Baisse de tension","POWER ISSUE",
M1245="Coupure ENEO &amp; Baisse de tension","POWER ISSUE",
M1245="Defaut GE &amp; POWER Cabinet","POWER ISSUE",
M1245="Sharing","POWER ISSUE",
M1245="Sites strategiques &amp; DataCenter","POWER ISSUE",
M1245="Exclu","Exclu",
M1245="SAT","TX ISSUE",
M1245="SPARE-ISSUE","SPARE-ISSUE",
M1245="Fiber CAmtel","TX ISSUE",
M1245="Fiber AOF","TX ISSUE",
M1245="Projet OCM (HUAWEI)","TRAVAUX-HUAWEI",
M1245="Projet OCM (NOKIA)","TRAVAUX -NOKIA",
M1245="ACCESS-ISSUE","ACCESS-ISSUE",
M1245="Projet OCM (ZTE, NOKIA, autres projets)","TRAVAUX OCM",
M1245="No root CAuse","No root cause",
M1245="ODU HS","TX ISSUE",
M1245="IP &amp; VLAN","TX ISSUE",
M1245="Warehouse HUAWEI","SPARE-ISSUE",
M1245="SPARE-HS","SPARE-ISSUE",
M1245="Power Telco","RAN ISSUE"
),"")</f>
        <v>No root cause</v>
      </c>
      <c r="M1245" s="28" t="s">
        <v>5403</v>
      </c>
      <c r="N1245" s="17" t="str" cm="1">
        <f t="array" ref="N1245">IFERROR(_xlfn.IFS(
M1245="MPR ISSUE","ACTIVE",
M1245="BSS Hardware Issue","ACTIVE",
M1245="Sites strategiques, MLL, Pylone, etc.","PASSIVE",
M1245="AKTIVCO DEFAUT GE &amp; POWER Cabinet","PASSIVE",
M1245="AKTIVCO Coupure ENEO &amp; Baisse de tension","PASSIVE",
M1245="Coupure ENEO &amp; Baisse de tension","PASSIVE",
M1245="Defaut GE &amp; POWER Cabinet","PASSIVE",
M1245="Sharing","PASSIVE",
M1245="Sites strategiques &amp; DataCenter","PASSIVE",
M1245="Exclu","Exclu",
M1245="SAT","ACTIVE",
M1245="SPARE-ISSUE","SPARE-ISSUE",
M1245="Fiber CAmtel","ACTIVE",
M1245="Fiber AOF","ACTIVE",
M1245="Projet OCM (HUAWEI)","PLANNED WORKS",
M1245="Projet OCM (NOKIA)","PLANNED WORKS",
M1245="ACCESS-ISSUE","ACCESS-ISSUE",
M1245="Projet OCM (ZTE, NOKIA, autres projets)","PLANNED WORKS",
M1245="No root CAuse","No root cause",
M1245="ODU HS","ACTIVE",
M1245="IP &amp; VLAN","ACTIVE",
M1245="Warehouse HUAWEI","SPARE-ISSUE",
M1245="SPARE-HS","SPARE-ISSUE",
M1245="Power Telco","ACTIVE"
),"")</f>
        <v>No root cause</v>
      </c>
      <c r="O1245" s="56">
        <v>0.43389178530560768</v>
      </c>
      <c r="P1245" s="56">
        <v>0</v>
      </c>
      <c r="Q1245" s="56">
        <v>0</v>
      </c>
      <c r="R1245" s="56">
        <v>0</v>
      </c>
      <c r="S1245" s="56">
        <v>0</v>
      </c>
      <c r="T1245" s="56">
        <v>2.898271566890104</v>
      </c>
      <c r="U1245" s="56">
        <v>0</v>
      </c>
      <c r="V1245" s="14"/>
      <c r="W1245" s="14"/>
      <c r="X1245" s="14"/>
      <c r="Y1245" s="14"/>
      <c r="Z1245" s="14"/>
      <c r="AA1245" s="30" t="s">
        <v>5782</v>
      </c>
      <c r="AB1245" s="7" t="s">
        <v>16</v>
      </c>
      <c r="AC1245" s="3"/>
      <c r="AD1245" s="3" t="s">
        <v>5782</v>
      </c>
      <c r="AE1245" s="7"/>
      <c r="AF1245" s="31" t="s">
        <v>16</v>
      </c>
      <c r="AG1245" s="31" t="s">
        <v>16</v>
      </c>
      <c r="AH1245" s="31" t="s">
        <v>16</v>
      </c>
      <c r="AI1245" s="31" t="s">
        <v>16</v>
      </c>
      <c r="AJ1245" s="31" t="s">
        <v>16</v>
      </c>
      <c r="AK1245" s="31" t="s">
        <v>16</v>
      </c>
      <c r="AL1245" s="31" t="s">
        <v>16</v>
      </c>
      <c r="AM1245" s="31" t="s">
        <v>16</v>
      </c>
      <c r="AN1245" s="31" t="s">
        <v>16</v>
      </c>
      <c r="AO1245" s="31" t="s">
        <v>16</v>
      </c>
      <c r="AP1245" s="9" t="s">
        <v>16</v>
      </c>
      <c r="AQ1245" s="9" t="s">
        <v>16</v>
      </c>
      <c r="AR1245" s="9" t="s">
        <v>16</v>
      </c>
      <c r="AS1245" s="14"/>
      <c r="AT1245" s="14"/>
    </row>
    <row r="1246" spans="1:46" s="9" customFormat="1" hidden="1" x14ac:dyDescent="0.3">
      <c r="A1246" s="1" t="s">
        <v>1011</v>
      </c>
      <c r="B1246" s="48" t="s">
        <v>1012</v>
      </c>
      <c r="C1246" s="1"/>
      <c r="D1246" s="48"/>
      <c r="E1246" s="53" t="s">
        <v>38</v>
      </c>
      <c r="F1246" s="48" t="s">
        <v>1013</v>
      </c>
      <c r="G1246" s="47" t="s">
        <v>5419</v>
      </c>
      <c r="H1246" s="66" t="s">
        <v>5452</v>
      </c>
      <c r="I1246" s="22" t="str">
        <f>_xlfn.XLOOKUP(B1246,[1]SITE!$B:$B,[1]SITE!$I:$I,"")</f>
        <v>No impact</v>
      </c>
      <c r="J1246" s="29"/>
      <c r="K1246" s="15" t="str" cm="1">
        <f t="array" ref="K1246">IFERROR(_xlfn.IFS(
M1246="MPR ISSUE","PDH",
M1246="BSS Hardware Issue","BSS",
M1246="Sites strategiques, MLL, Pylone, etc.","ENVTECH",
M1246="AKTIVCO DEFAUT GE &amp; POWER Cabinet","AKTIVCO",
M1246="AKTIVCO Coupure ENEO &amp; Baisse de tension","AKTIVCO GRID ONLY",
M1246="Coupure ENEO &amp; Baisse de tension","IHS GRID ONLY",
M1246="Defaut GE &amp; POWER Cabinet","IHS",
M1246="Sharing","Partners",
M1246="Sites strategiques &amp; DataCenter","SST &amp; DC",
M1246="Exclu","Exclu",
M1246="SAT","SAT",
M1246="SPARE-ISSUE","SPARE-ISSUE",
M1246="Fiber CAmtel","TRANS_FO_CAMTEL",
M1246="Fiber AOF","Fiber AOF",
M1246="Projet OCM (HUAWEI)","TRAVAUX-HUAWEI",
M1246="Projet OCM (NOKIA)","TRAVAUX-NOKIA",
M1246="ACCESS-ISSUE","ACCESS-ISSUE",
M1246="Projet OCM (ZTE, NOKIA, autres projets)","TRAVAUX OCM",
M1246="No root CAuse","No root cause",
M1246="ODU HS","PDH",
M1246="IP &amp; VLAN","PDH",
M1246="Warehouse HUAWEI","SPARE-ISSUE",
M1246="SPARE-HS","SPARE-ISSUE",
M1246="Power Telco","BSS"
),"")</f>
        <v>No root cause</v>
      </c>
      <c r="L1246" s="16" t="str" cm="1">
        <f t="array" ref="L1246">IFERROR(_xlfn.IFS(
M1246="MPR ISSUE","TX ISSUE",
M1246="BSS Hardware Issue","RAN ISSUE",
M1246="Sites strategiques, MLL, Pylone, etc.","ENVTECH",
M1246="AKTIVCO DEFAUT GE &amp; POWER Cabinet","POWER ISSUE",
M1246="AKTIVCO Coupure ENEO &amp; Baisse de tension","POWER ISSUE",
M1246="Coupure ENEO &amp; Baisse de tension","POWER ISSUE",
M1246="Defaut GE &amp; POWER Cabinet","POWER ISSUE",
M1246="Sharing","POWER ISSUE",
M1246="Sites strategiques &amp; DataCenter","POWER ISSUE",
M1246="Exclu","Exclu",
M1246="SAT","TX ISSUE",
M1246="SPARE-ISSUE","SPARE-ISSUE",
M1246="Fiber CAmtel","TX ISSUE",
M1246="Fiber AOF","TX ISSUE",
M1246="Projet OCM (HUAWEI)","TRAVAUX-HUAWEI",
M1246="Projet OCM (NOKIA)","TRAVAUX -NOKIA",
M1246="ACCESS-ISSUE","ACCESS-ISSUE",
M1246="Projet OCM (ZTE, NOKIA, autres projets)","TRAVAUX OCM",
M1246="No root CAuse","No root cause",
M1246="ODU HS","TX ISSUE",
M1246="IP &amp; VLAN","TX ISSUE",
M1246="Warehouse HUAWEI","SPARE-ISSUE",
M1246="SPARE-HS","SPARE-ISSUE",
M1246="Power Telco","RAN ISSUE"
),"")</f>
        <v>No root cause</v>
      </c>
      <c r="M1246" s="28" t="s">
        <v>5403</v>
      </c>
      <c r="N1246" s="17" t="str" cm="1">
        <f t="array" ref="N1246">IFERROR(_xlfn.IFS(
M1246="MPR ISSUE","ACTIVE",
M1246="BSS Hardware Issue","ACTIVE",
M1246="Sites strategiques, MLL, Pylone, etc.","PASSIVE",
M1246="AKTIVCO DEFAUT GE &amp; POWER Cabinet","PASSIVE",
M1246="AKTIVCO Coupure ENEO &amp; Baisse de tension","PASSIVE",
M1246="Coupure ENEO &amp; Baisse de tension","PASSIVE",
M1246="Defaut GE &amp; POWER Cabinet","PASSIVE",
M1246="Sharing","PASSIVE",
M1246="Sites strategiques &amp; DataCenter","PASSIVE",
M1246="Exclu","Exclu",
M1246="SAT","ACTIVE",
M1246="SPARE-ISSUE","SPARE-ISSUE",
M1246="Fiber CAmtel","ACTIVE",
M1246="Fiber AOF","ACTIVE",
M1246="Projet OCM (HUAWEI)","PLANNED WORKS",
M1246="Projet OCM (NOKIA)","PLANNED WORKS",
M1246="ACCESS-ISSUE","ACCESS-ISSUE",
M1246="Projet OCM (ZTE, NOKIA, autres projets)","PLANNED WORKS",
M1246="No root CAuse","No root cause",
M1246="ODU HS","ACTIVE",
M1246="IP &amp; VLAN","ACTIVE",
M1246="Warehouse HUAWEI","SPARE-ISSUE",
M1246="SPARE-HS","SPARE-ISSUE",
M1246="Power Telco","ACTIVE"
),"")</f>
        <v>No root cause</v>
      </c>
      <c r="O1246" s="56">
        <v>0</v>
      </c>
      <c r="P1246" s="56">
        <v>0</v>
      </c>
      <c r="Q1246" s="56">
        <v>0</v>
      </c>
      <c r="R1246" s="56">
        <v>0</v>
      </c>
      <c r="S1246" s="56">
        <v>0</v>
      </c>
      <c r="T1246" s="56">
        <v>0</v>
      </c>
      <c r="U1246" s="56">
        <v>0</v>
      </c>
      <c r="V1246" s="14"/>
      <c r="W1246" s="14"/>
      <c r="X1246" s="14"/>
      <c r="Y1246" s="14"/>
      <c r="Z1246" s="14"/>
      <c r="AA1246" s="30" t="s">
        <v>16</v>
      </c>
      <c r="AB1246" s="7" t="s">
        <v>16</v>
      </c>
      <c r="AC1246" s="3"/>
      <c r="AD1246" s="3" t="s">
        <v>16</v>
      </c>
      <c r="AE1246" s="7"/>
      <c r="AF1246" s="31" t="s">
        <v>16</v>
      </c>
      <c r="AG1246" s="31" t="s">
        <v>16</v>
      </c>
      <c r="AH1246" s="31" t="s">
        <v>16</v>
      </c>
      <c r="AI1246" s="31" t="s">
        <v>16</v>
      </c>
      <c r="AJ1246" s="31" t="s">
        <v>16</v>
      </c>
      <c r="AK1246" s="31" t="s">
        <v>16</v>
      </c>
      <c r="AL1246" s="31" t="s">
        <v>16</v>
      </c>
      <c r="AM1246" s="31" t="s">
        <v>16</v>
      </c>
      <c r="AN1246" s="31" t="s">
        <v>16</v>
      </c>
      <c r="AO1246" s="31" t="s">
        <v>16</v>
      </c>
      <c r="AP1246" s="9" t="s">
        <v>16</v>
      </c>
      <c r="AQ1246" s="9" t="s">
        <v>16</v>
      </c>
      <c r="AR1246" s="9" t="s">
        <v>16</v>
      </c>
      <c r="AS1246" s="14"/>
      <c r="AT1246" s="14"/>
    </row>
    <row r="1247" spans="1:46" s="9" customFormat="1" hidden="1" x14ac:dyDescent="0.3">
      <c r="A1247" s="1" t="s">
        <v>3156</v>
      </c>
      <c r="B1247" s="48" t="s">
        <v>3157</v>
      </c>
      <c r="C1247" s="48" t="s">
        <v>11</v>
      </c>
      <c r="D1247" s="48" t="s">
        <v>12</v>
      </c>
      <c r="E1247" s="53" t="s">
        <v>32</v>
      </c>
      <c r="F1247" s="48" t="s">
        <v>503</v>
      </c>
      <c r="G1247" s="22" t="s">
        <v>5417</v>
      </c>
      <c r="H1247" s="66" t="s">
        <v>5452</v>
      </c>
      <c r="I1247" s="22" t="str">
        <f>_xlfn.XLOOKUP(B1247,[1]SITE!$B:$B,[1]SITE!$I:$I,"")</f>
        <v>No impact</v>
      </c>
      <c r="J1247" s="29"/>
      <c r="K1247" s="15" t="str" cm="1">
        <f t="array" ref="K1247">IFERROR(_xlfn.IFS(
M1247="MPR ISSUE","PDH",
M1247="BSS Hardware Issue","BSS",
M1247="Sites strategiques, MLL, Pylone, etc.","ENVTECH",
M1247="AKTIVCO DEFAUT GE &amp; POWER Cabinet","AKTIVCO",
M1247="AKTIVCO Coupure ENEO &amp; Baisse de tension","AKTIVCO GRID ONLY",
M1247="Coupure ENEO &amp; Baisse de tension","IHS GRID ONLY",
M1247="Defaut GE &amp; POWER Cabinet","IHS",
M1247="Sharing","Partners",
M1247="Sites strategiques &amp; DataCenter","SST &amp; DC",
M1247="Exclu","Exclu",
M1247="SAT","SAT",
M1247="SPARE-ISSUE","SPARE-ISSUE",
M1247="Fiber CAmtel","TRANS_FO_CAMTEL",
M1247="Fiber AOF","Fiber AOF",
M1247="Projet OCM (HUAWEI)","TRAVAUX-HUAWEI",
M1247="Projet OCM (NOKIA)","TRAVAUX-NOKIA",
M1247="ACCESS-ISSUE","ACCESS-ISSUE",
M1247="Projet OCM (ZTE, NOKIA, autres projets)","TRAVAUX OCM",
M1247="No root CAuse","No root cause",
M1247="ODU HS","PDH",
M1247="IP &amp; VLAN","PDH",
M1247="Warehouse HUAWEI","SPARE-ISSUE",
M1247="SPARE-HS","SPARE-ISSUE",
M1247="Power Telco","BSS"
),"")</f>
        <v>No root cause</v>
      </c>
      <c r="L1247" s="16" t="str" cm="1">
        <f t="array" ref="L1247">IFERROR(_xlfn.IFS(
M1247="MPR ISSUE","TX ISSUE",
M1247="BSS Hardware Issue","RAN ISSUE",
M1247="Sites strategiques, MLL, Pylone, etc.","ENVTECH",
M1247="AKTIVCO DEFAUT GE &amp; POWER Cabinet","POWER ISSUE",
M1247="AKTIVCO Coupure ENEO &amp; Baisse de tension","POWER ISSUE",
M1247="Coupure ENEO &amp; Baisse de tension","POWER ISSUE",
M1247="Defaut GE &amp; POWER Cabinet","POWER ISSUE",
M1247="Sharing","POWER ISSUE",
M1247="Sites strategiques &amp; DataCenter","POWER ISSUE",
M1247="Exclu","Exclu",
M1247="SAT","TX ISSUE",
M1247="SPARE-ISSUE","SPARE-ISSUE",
M1247="Fiber CAmtel","TX ISSUE",
M1247="Fiber AOF","TX ISSUE",
M1247="Projet OCM (HUAWEI)","TRAVAUX-HUAWEI",
M1247="Projet OCM (NOKIA)","TRAVAUX -NOKIA",
M1247="ACCESS-ISSUE","ACCESS-ISSUE",
M1247="Projet OCM (ZTE, NOKIA, autres projets)","TRAVAUX OCM",
M1247="No root CAuse","No root cause",
M1247="ODU HS","TX ISSUE",
M1247="IP &amp; VLAN","TX ISSUE",
M1247="Warehouse HUAWEI","SPARE-ISSUE",
M1247="SPARE-HS","SPARE-ISSUE",
M1247="Power Telco","RAN ISSUE"
),"")</f>
        <v>No root cause</v>
      </c>
      <c r="M1247" s="28" t="s">
        <v>5403</v>
      </c>
      <c r="N1247" s="17" t="str" cm="1">
        <f t="array" ref="N1247">IFERROR(_xlfn.IFS(
M1247="MPR ISSUE","ACTIVE",
M1247="BSS Hardware Issue","ACTIVE",
M1247="Sites strategiques, MLL, Pylone, etc.","PASSIVE",
M1247="AKTIVCO DEFAUT GE &amp; POWER Cabinet","PASSIVE",
M1247="AKTIVCO Coupure ENEO &amp; Baisse de tension","PASSIVE",
M1247="Coupure ENEO &amp; Baisse de tension","PASSIVE",
M1247="Defaut GE &amp; POWER Cabinet","PASSIVE",
M1247="Sharing","PASSIVE",
M1247="Sites strategiques &amp; DataCenter","PASSIVE",
M1247="Exclu","Exclu",
M1247="SAT","ACTIVE",
M1247="SPARE-ISSUE","SPARE-ISSUE",
M1247="Fiber CAmtel","ACTIVE",
M1247="Fiber AOF","ACTIVE",
M1247="Projet OCM (HUAWEI)","PLANNED WORKS",
M1247="Projet OCM (NOKIA)","PLANNED WORKS",
M1247="ACCESS-ISSUE","ACCESS-ISSUE",
M1247="Projet OCM (ZTE, NOKIA, autres projets)","PLANNED WORKS",
M1247="No root CAuse","No root cause",
M1247="ODU HS","ACTIVE",
M1247="IP &amp; VLAN","ACTIVE",
M1247="Warehouse HUAWEI","SPARE-ISSUE",
M1247="SPARE-HS","SPARE-ISSUE",
M1247="Power Telco","ACTIVE"
),"")</f>
        <v>No root cause</v>
      </c>
      <c r="O1247" s="56">
        <v>0</v>
      </c>
      <c r="P1247" s="56">
        <v>0</v>
      </c>
      <c r="Q1247" s="56">
        <v>0</v>
      </c>
      <c r="R1247" s="56">
        <v>0</v>
      </c>
      <c r="S1247" s="56">
        <v>0</v>
      </c>
      <c r="T1247" s="56">
        <v>0</v>
      </c>
      <c r="U1247" s="56">
        <v>0</v>
      </c>
      <c r="V1247" s="14"/>
      <c r="W1247" s="14"/>
      <c r="X1247" s="14"/>
      <c r="Y1247" s="14"/>
      <c r="Z1247" s="14"/>
      <c r="AA1247" s="30" t="s">
        <v>16</v>
      </c>
      <c r="AB1247" s="7" t="s">
        <v>16</v>
      </c>
      <c r="AC1247" s="3"/>
      <c r="AD1247" s="3" t="s">
        <v>16</v>
      </c>
      <c r="AE1247" s="7"/>
      <c r="AF1247" s="31" t="s">
        <v>16</v>
      </c>
      <c r="AG1247" s="31" t="s">
        <v>16</v>
      </c>
      <c r="AH1247" s="31" t="s">
        <v>16</v>
      </c>
      <c r="AI1247" s="31" t="s">
        <v>16</v>
      </c>
      <c r="AJ1247" s="31" t="s">
        <v>16</v>
      </c>
      <c r="AK1247" s="31" t="s">
        <v>16</v>
      </c>
      <c r="AL1247" s="31" t="s">
        <v>16</v>
      </c>
      <c r="AM1247" s="31" t="s">
        <v>16</v>
      </c>
      <c r="AN1247" s="31" t="s">
        <v>16</v>
      </c>
      <c r="AO1247" s="31" t="s">
        <v>16</v>
      </c>
      <c r="AP1247" s="9" t="s">
        <v>16</v>
      </c>
      <c r="AQ1247" s="9" t="s">
        <v>16</v>
      </c>
      <c r="AR1247" s="9" t="s">
        <v>16</v>
      </c>
      <c r="AS1247" s="14"/>
      <c r="AT1247" s="14"/>
    </row>
    <row r="1248" spans="1:46" s="9" customFormat="1" hidden="1" x14ac:dyDescent="0.3">
      <c r="A1248" s="1" t="s">
        <v>3859</v>
      </c>
      <c r="B1248" s="48" t="s">
        <v>3860</v>
      </c>
      <c r="C1248" s="48" t="s">
        <v>22</v>
      </c>
      <c r="D1248" s="48" t="s">
        <v>123</v>
      </c>
      <c r="E1248" s="53" t="s">
        <v>56</v>
      </c>
      <c r="F1248" s="48" t="s">
        <v>3861</v>
      </c>
      <c r="G1248" s="46" t="s">
        <v>5418</v>
      </c>
      <c r="H1248" s="66" t="s">
        <v>5453</v>
      </c>
      <c r="I1248" s="22" t="str">
        <f>_xlfn.XLOOKUP(B1248,[1]SITE!$B:$B,[1]SITE!$I:$I,"")</f>
        <v>No impact</v>
      </c>
      <c r="J1248" s="29"/>
      <c r="K1248" s="15" t="str" cm="1">
        <f t="array" ref="K1248">IFERROR(_xlfn.IFS(
M1248="MPR ISSUE","PDH",
M1248="BSS Hardware Issue","BSS",
M1248="Sites strategiques, MLL, Pylone, etc.","ENVTECH",
M1248="AKTIVCO DEFAUT GE &amp; POWER Cabinet","AKTIVCO",
M1248="AKTIVCO Coupure ENEO &amp; Baisse de tension","AKTIVCO GRID ONLY",
M1248="Coupure ENEO &amp; Baisse de tension","IHS GRID ONLY",
M1248="Defaut GE &amp; POWER Cabinet","IHS",
M1248="Sharing","Partners",
M1248="Sites strategiques &amp; DataCenter","SST &amp; DC",
M1248="Exclu","Exclu",
M1248="SAT","SAT",
M1248="SPARE-ISSUE","SPARE-ISSUE",
M1248="Fiber CAmtel","TRANS_FO_CAMTEL",
M1248="Fiber AOF","Fiber AOF",
M1248="Projet OCM (HUAWEI)","TRAVAUX-HUAWEI",
M1248="Projet OCM (NOKIA)","TRAVAUX-NOKIA",
M1248="ACCESS-ISSUE","ACCESS-ISSUE",
M1248="Projet OCM (ZTE, NOKIA, autres projets)","TRAVAUX OCM",
M1248="No root CAuse","No root cause",
M1248="ODU HS","PDH",
M1248="IP &amp; VLAN","PDH",
M1248="Warehouse HUAWEI","SPARE-ISSUE",
M1248="SPARE-HS","SPARE-ISSUE",
M1248="Power Telco","BSS"
),"")</f>
        <v>No root cause</v>
      </c>
      <c r="L1248" s="16" t="str" cm="1">
        <f t="array" ref="L1248">IFERROR(_xlfn.IFS(
M1248="MPR ISSUE","TX ISSUE",
M1248="BSS Hardware Issue","RAN ISSUE",
M1248="Sites strategiques, MLL, Pylone, etc.","ENVTECH",
M1248="AKTIVCO DEFAUT GE &amp; POWER Cabinet","POWER ISSUE",
M1248="AKTIVCO Coupure ENEO &amp; Baisse de tension","POWER ISSUE",
M1248="Coupure ENEO &amp; Baisse de tension","POWER ISSUE",
M1248="Defaut GE &amp; POWER Cabinet","POWER ISSUE",
M1248="Sharing","POWER ISSUE",
M1248="Sites strategiques &amp; DataCenter","POWER ISSUE",
M1248="Exclu","Exclu",
M1248="SAT","TX ISSUE",
M1248="SPARE-ISSUE","SPARE-ISSUE",
M1248="Fiber CAmtel","TX ISSUE",
M1248="Fiber AOF","TX ISSUE",
M1248="Projet OCM (HUAWEI)","TRAVAUX-HUAWEI",
M1248="Projet OCM (NOKIA)","TRAVAUX -NOKIA",
M1248="ACCESS-ISSUE","ACCESS-ISSUE",
M1248="Projet OCM (ZTE, NOKIA, autres projets)","TRAVAUX OCM",
M1248="No root CAuse","No root cause",
M1248="ODU HS","TX ISSUE",
M1248="IP &amp; VLAN","TX ISSUE",
M1248="Warehouse HUAWEI","SPARE-ISSUE",
M1248="SPARE-HS","SPARE-ISSUE",
M1248="Power Telco","RAN ISSUE"
),"")</f>
        <v>No root cause</v>
      </c>
      <c r="M1248" s="28" t="s">
        <v>5403</v>
      </c>
      <c r="N1248" s="17" t="str" cm="1">
        <f t="array" ref="N1248">IFERROR(_xlfn.IFS(
M1248="MPR ISSUE","ACTIVE",
M1248="BSS Hardware Issue","ACTIVE",
M1248="Sites strategiques, MLL, Pylone, etc.","PASSIVE",
M1248="AKTIVCO DEFAUT GE &amp; POWER Cabinet","PASSIVE",
M1248="AKTIVCO Coupure ENEO &amp; Baisse de tension","PASSIVE",
M1248="Coupure ENEO &amp; Baisse de tension","PASSIVE",
M1248="Defaut GE &amp; POWER Cabinet","PASSIVE",
M1248="Sharing","PASSIVE",
M1248="Sites strategiques &amp; DataCenter","PASSIVE",
M1248="Exclu","Exclu",
M1248="SAT","ACTIVE",
M1248="SPARE-ISSUE","SPARE-ISSUE",
M1248="Fiber CAmtel","ACTIVE",
M1248="Fiber AOF","ACTIVE",
M1248="Projet OCM (HUAWEI)","PLANNED WORKS",
M1248="Projet OCM (NOKIA)","PLANNED WORKS",
M1248="ACCESS-ISSUE","ACCESS-ISSUE",
M1248="Projet OCM (ZTE, NOKIA, autres projets)","PLANNED WORKS",
M1248="No root CAuse","No root cause",
M1248="ODU HS","ACTIVE",
M1248="IP &amp; VLAN","ACTIVE",
M1248="Warehouse HUAWEI","SPARE-ISSUE",
M1248="SPARE-HS","SPARE-ISSUE",
M1248="Power Telco","ACTIVE"
),"")</f>
        <v>No root cause</v>
      </c>
      <c r="O1248" s="56">
        <v>0</v>
      </c>
      <c r="P1248" s="56">
        <v>0</v>
      </c>
      <c r="Q1248" s="56">
        <v>0</v>
      </c>
      <c r="R1248" s="56">
        <v>0</v>
      </c>
      <c r="S1248" s="56">
        <v>0</v>
      </c>
      <c r="T1248" s="56">
        <v>0</v>
      </c>
      <c r="U1248" s="56">
        <v>0</v>
      </c>
      <c r="V1248" s="14"/>
      <c r="W1248" s="14"/>
      <c r="X1248" s="14"/>
      <c r="Y1248" s="14"/>
      <c r="Z1248" s="14"/>
      <c r="AA1248" s="30" t="s">
        <v>16</v>
      </c>
      <c r="AB1248" s="7" t="s">
        <v>16</v>
      </c>
      <c r="AC1248" s="3"/>
      <c r="AD1248" s="3" t="s">
        <v>16</v>
      </c>
      <c r="AE1248" s="7"/>
      <c r="AF1248" s="31" t="s">
        <v>16</v>
      </c>
      <c r="AG1248" s="31" t="s">
        <v>16</v>
      </c>
      <c r="AH1248" s="31" t="s">
        <v>16</v>
      </c>
      <c r="AI1248" s="31" t="s">
        <v>16</v>
      </c>
      <c r="AJ1248" s="31" t="s">
        <v>16</v>
      </c>
      <c r="AK1248" s="31" t="s">
        <v>16</v>
      </c>
      <c r="AL1248" s="31" t="s">
        <v>16</v>
      </c>
      <c r="AM1248" s="31" t="s">
        <v>16</v>
      </c>
      <c r="AN1248" s="31" t="s">
        <v>16</v>
      </c>
      <c r="AO1248" s="31" t="s">
        <v>16</v>
      </c>
      <c r="AP1248" s="9" t="s">
        <v>16</v>
      </c>
      <c r="AQ1248" s="9" t="s">
        <v>16</v>
      </c>
      <c r="AR1248" s="9" t="s">
        <v>16</v>
      </c>
      <c r="AS1248" s="14"/>
      <c r="AT1248" s="14"/>
    </row>
    <row r="1249" spans="1:46" s="9" customFormat="1" hidden="1" x14ac:dyDescent="0.3">
      <c r="A1249" s="1" t="s">
        <v>1802</v>
      </c>
      <c r="B1249" s="1" t="s">
        <v>1803</v>
      </c>
      <c r="C1249" s="1" t="s">
        <v>22</v>
      </c>
      <c r="D1249" s="1" t="s">
        <v>711</v>
      </c>
      <c r="E1249" s="53" t="s">
        <v>56</v>
      </c>
      <c r="F1249" s="1" t="s">
        <v>1627</v>
      </c>
      <c r="G1249" s="46" t="s">
        <v>5418</v>
      </c>
      <c r="H1249" s="66" t="s">
        <v>5454</v>
      </c>
      <c r="I1249" s="22" t="str">
        <f>_xlfn.XLOOKUP(B1249,[1]SITE!$B:$B,[1]SITE!$I:$I,"")</f>
        <v>No impact</v>
      </c>
      <c r="J1249" s="29"/>
      <c r="K1249" s="15" t="str" cm="1">
        <f t="array" ref="K1249">IFERROR(_xlfn.IFS(
M1249="MPR ISSUE","PDH",
M1249="BSS Hardware Issue","BSS",
M1249="Sites strategiques, MLL, Pylone, etc.","ENVTECH",
M1249="AKTIVCO DEFAUT GE &amp; POWER Cabinet","AKTIVCO",
M1249="AKTIVCO Coupure ENEO &amp; Baisse de tension","AKTIVCO GRID ONLY",
M1249="Coupure ENEO &amp; Baisse de tension","IHS GRID ONLY",
M1249="Defaut GE &amp; POWER Cabinet","IHS",
M1249="Sharing","Partners",
M1249="Sites strategiques &amp; DataCenter","SST &amp; DC",
M1249="Exclu","Exclu",
M1249="SAT","SAT",
M1249="SPARE-ISSUE","SPARE-ISSUE",
M1249="Fiber CAmtel","TRANS_FO_CAMTEL",
M1249="Fiber AOF","Fiber AOF",
M1249="Projet OCM (HUAWEI)","TRAVAUX-HUAWEI",
M1249="Projet OCM (NOKIA)","TRAVAUX-NOKIA",
M1249="ACCESS-ISSUE","ACCESS-ISSUE",
M1249="Projet OCM (ZTE, NOKIA, autres projets)","TRAVAUX OCM",
M1249="No root CAuse","No root cause",
M1249="ODU HS","PDH",
M1249="IP &amp; VLAN","PDH",
M1249="Warehouse HUAWEI","SPARE-ISSUE",
M1249="SPARE-HS","SPARE-ISSUE",
M1249="Power Telco","BSS"
),"")</f>
        <v>No root cause</v>
      </c>
      <c r="L1249" s="16" t="str" cm="1">
        <f t="array" ref="L1249">IFERROR(_xlfn.IFS(
M1249="MPR ISSUE","TX ISSUE",
M1249="BSS Hardware Issue","RAN ISSUE",
M1249="Sites strategiques, MLL, Pylone, etc.","ENVTECH",
M1249="AKTIVCO DEFAUT GE &amp; POWER Cabinet","POWER ISSUE",
M1249="AKTIVCO Coupure ENEO &amp; Baisse de tension","POWER ISSUE",
M1249="Coupure ENEO &amp; Baisse de tension","POWER ISSUE",
M1249="Defaut GE &amp; POWER Cabinet","POWER ISSUE",
M1249="Sharing","POWER ISSUE",
M1249="Sites strategiques &amp; DataCenter","POWER ISSUE",
M1249="Exclu","Exclu",
M1249="SAT","TX ISSUE",
M1249="SPARE-ISSUE","SPARE-ISSUE",
M1249="Fiber CAmtel","TX ISSUE",
M1249="Fiber AOF","TX ISSUE",
M1249="Projet OCM (HUAWEI)","TRAVAUX-HUAWEI",
M1249="Projet OCM (NOKIA)","TRAVAUX -NOKIA",
M1249="ACCESS-ISSUE","ACCESS-ISSUE",
M1249="Projet OCM (ZTE, NOKIA, autres projets)","TRAVAUX OCM",
M1249="No root CAuse","No root cause",
M1249="ODU HS","TX ISSUE",
M1249="IP &amp; VLAN","TX ISSUE",
M1249="Warehouse HUAWEI","SPARE-ISSUE",
M1249="SPARE-HS","SPARE-ISSUE",
M1249="Power Telco","RAN ISSUE"
),"")</f>
        <v>No root cause</v>
      </c>
      <c r="M1249" s="28" t="s">
        <v>5403</v>
      </c>
      <c r="N1249" s="17" t="str" cm="1">
        <f t="array" ref="N1249">IFERROR(_xlfn.IFS(
M1249="MPR ISSUE","ACTIVE",
M1249="BSS Hardware Issue","ACTIVE",
M1249="Sites strategiques, MLL, Pylone, etc.","PASSIVE",
M1249="AKTIVCO DEFAUT GE &amp; POWER Cabinet","PASSIVE",
M1249="AKTIVCO Coupure ENEO &amp; Baisse de tension","PASSIVE",
M1249="Coupure ENEO &amp; Baisse de tension","PASSIVE",
M1249="Defaut GE &amp; POWER Cabinet","PASSIVE",
M1249="Sharing","PASSIVE",
M1249="Sites strategiques &amp; DataCenter","PASSIVE",
M1249="Exclu","Exclu",
M1249="SAT","ACTIVE",
M1249="SPARE-ISSUE","SPARE-ISSUE",
M1249="Fiber CAmtel","ACTIVE",
M1249="Fiber AOF","ACTIVE",
M1249="Projet OCM (HUAWEI)","PLANNED WORKS",
M1249="Projet OCM (NOKIA)","PLANNED WORKS",
M1249="ACCESS-ISSUE","ACCESS-ISSUE",
M1249="Projet OCM (ZTE, NOKIA, autres projets)","PLANNED WORKS",
M1249="No root CAuse","No root cause",
M1249="ODU HS","ACTIVE",
M1249="IP &amp; VLAN","ACTIVE",
M1249="Warehouse HUAWEI","SPARE-ISSUE",
M1249="SPARE-HS","SPARE-ISSUE",
M1249="Power Telco","ACTIVE"
),"")</f>
        <v>No root cause</v>
      </c>
      <c r="O1249" s="56">
        <v>0</v>
      </c>
      <c r="P1249" s="56">
        <v>0</v>
      </c>
      <c r="Q1249" s="56">
        <v>2.675261747609386E-4</v>
      </c>
      <c r="R1249" s="56">
        <v>0</v>
      </c>
      <c r="S1249" s="56">
        <v>0</v>
      </c>
      <c r="T1249" s="56">
        <v>1.8837766420399902</v>
      </c>
      <c r="U1249" s="56">
        <v>0</v>
      </c>
      <c r="V1249" s="14"/>
      <c r="W1249" s="14"/>
      <c r="X1249" s="14"/>
      <c r="Y1249" s="14"/>
      <c r="Z1249" s="14"/>
      <c r="AA1249" s="30" t="s">
        <v>16</v>
      </c>
      <c r="AB1249" s="7" t="s">
        <v>16</v>
      </c>
      <c r="AC1249" s="3"/>
      <c r="AD1249" s="3" t="s">
        <v>16</v>
      </c>
      <c r="AE1249" s="7"/>
      <c r="AF1249" s="31" t="s">
        <v>16</v>
      </c>
      <c r="AG1249" s="31" t="s">
        <v>16</v>
      </c>
      <c r="AH1249" s="31" t="s">
        <v>16</v>
      </c>
      <c r="AI1249" s="31" t="s">
        <v>16</v>
      </c>
      <c r="AJ1249" s="31" t="s">
        <v>16</v>
      </c>
      <c r="AK1249" s="31" t="s">
        <v>16</v>
      </c>
      <c r="AL1249" s="31" t="s">
        <v>16</v>
      </c>
      <c r="AM1249" s="31" t="s">
        <v>16</v>
      </c>
      <c r="AN1249" s="31" t="s">
        <v>16</v>
      </c>
      <c r="AO1249" s="31" t="s">
        <v>16</v>
      </c>
      <c r="AP1249" s="9" t="s">
        <v>16</v>
      </c>
      <c r="AQ1249" s="9" t="s">
        <v>16</v>
      </c>
      <c r="AR1249" s="9" t="s">
        <v>16</v>
      </c>
      <c r="AS1249" s="14"/>
      <c r="AT1249" s="14"/>
    </row>
    <row r="1250" spans="1:46" s="9" customFormat="1" hidden="1" x14ac:dyDescent="0.3">
      <c r="A1250" s="1" t="s">
        <v>3124</v>
      </c>
      <c r="B1250" s="48" t="s">
        <v>3125</v>
      </c>
      <c r="C1250" s="48" t="s">
        <v>11</v>
      </c>
      <c r="D1250" s="48" t="s">
        <v>1305</v>
      </c>
      <c r="E1250" s="53" t="s">
        <v>56</v>
      </c>
      <c r="F1250" s="48" t="s">
        <v>3124</v>
      </c>
      <c r="G1250" s="46" t="s">
        <v>5418</v>
      </c>
      <c r="H1250" s="66" t="s">
        <v>5453</v>
      </c>
      <c r="I1250" s="22" t="str">
        <f>_xlfn.XLOOKUP(B1250,[1]SITE!$B:$B,[1]SITE!$I:$I,"")</f>
        <v>No impact</v>
      </c>
      <c r="J1250" s="29"/>
      <c r="K1250" s="15" t="str" cm="1">
        <f t="array" ref="K1250">IFERROR(_xlfn.IFS(
M1250="MPR ISSUE","PDH",
M1250="BSS Hardware Issue","BSS",
M1250="Sites strategiques, MLL, Pylone, etc.","ENVTECH",
M1250="AKTIVCO DEFAUT GE &amp; POWER Cabinet","AKTIVCO",
M1250="AKTIVCO Coupure ENEO &amp; Baisse de tension","AKTIVCO GRID ONLY",
M1250="Coupure ENEO &amp; Baisse de tension","IHS GRID ONLY",
M1250="Defaut GE &amp; POWER Cabinet","IHS",
M1250="Sharing","Partners",
M1250="Sites strategiques &amp; DataCenter","SST &amp; DC",
M1250="Exclu","Exclu",
M1250="SAT","SAT",
M1250="SPARE-ISSUE","SPARE-ISSUE",
M1250="Fiber CAmtel","TRANS_FO_CAMTEL",
M1250="Fiber AOF","Fiber AOF",
M1250="Projet OCM (HUAWEI)","TRAVAUX-HUAWEI",
M1250="Projet OCM (NOKIA)","TRAVAUX-NOKIA",
M1250="ACCESS-ISSUE","ACCESS-ISSUE",
M1250="Projet OCM (ZTE, NOKIA, autres projets)","TRAVAUX OCM",
M1250="No root CAuse","No root cause",
M1250="ODU HS","PDH",
M1250="IP &amp; VLAN","PDH",
M1250="Warehouse HUAWEI","SPARE-ISSUE",
M1250="SPARE-HS","SPARE-ISSUE",
M1250="Power Telco","BSS"
),"")</f>
        <v>No root cause</v>
      </c>
      <c r="L1250" s="16" t="str" cm="1">
        <f t="array" ref="L1250">IFERROR(_xlfn.IFS(
M1250="MPR ISSUE","TX ISSUE",
M1250="BSS Hardware Issue","RAN ISSUE",
M1250="Sites strategiques, MLL, Pylone, etc.","ENVTECH",
M1250="AKTIVCO DEFAUT GE &amp; POWER Cabinet","POWER ISSUE",
M1250="AKTIVCO Coupure ENEO &amp; Baisse de tension","POWER ISSUE",
M1250="Coupure ENEO &amp; Baisse de tension","POWER ISSUE",
M1250="Defaut GE &amp; POWER Cabinet","POWER ISSUE",
M1250="Sharing","POWER ISSUE",
M1250="Sites strategiques &amp; DataCenter","POWER ISSUE",
M1250="Exclu","Exclu",
M1250="SAT","TX ISSUE",
M1250="SPARE-ISSUE","SPARE-ISSUE",
M1250="Fiber CAmtel","TX ISSUE",
M1250="Fiber AOF","TX ISSUE",
M1250="Projet OCM (HUAWEI)","TRAVAUX-HUAWEI",
M1250="Projet OCM (NOKIA)","TRAVAUX -NOKIA",
M1250="ACCESS-ISSUE","ACCESS-ISSUE",
M1250="Projet OCM (ZTE, NOKIA, autres projets)","TRAVAUX OCM",
M1250="No root CAuse","No root cause",
M1250="ODU HS","TX ISSUE",
M1250="IP &amp; VLAN","TX ISSUE",
M1250="Warehouse HUAWEI","SPARE-ISSUE",
M1250="SPARE-HS","SPARE-ISSUE",
M1250="Power Telco","RAN ISSUE"
),"")</f>
        <v>No root cause</v>
      </c>
      <c r="M1250" s="28" t="s">
        <v>5403</v>
      </c>
      <c r="N1250" s="17" t="str" cm="1">
        <f t="array" ref="N1250">IFERROR(_xlfn.IFS(
M1250="MPR ISSUE","ACTIVE",
M1250="BSS Hardware Issue","ACTIVE",
M1250="Sites strategiques, MLL, Pylone, etc.","PASSIVE",
M1250="AKTIVCO DEFAUT GE &amp; POWER Cabinet","PASSIVE",
M1250="AKTIVCO Coupure ENEO &amp; Baisse de tension","PASSIVE",
M1250="Coupure ENEO &amp; Baisse de tension","PASSIVE",
M1250="Defaut GE &amp; POWER Cabinet","PASSIVE",
M1250="Sharing","PASSIVE",
M1250="Sites strategiques &amp; DataCenter","PASSIVE",
M1250="Exclu","Exclu",
M1250="SAT","ACTIVE",
M1250="SPARE-ISSUE","SPARE-ISSUE",
M1250="Fiber CAmtel","ACTIVE",
M1250="Fiber AOF","ACTIVE",
M1250="Projet OCM (HUAWEI)","PLANNED WORKS",
M1250="Projet OCM (NOKIA)","PLANNED WORKS",
M1250="ACCESS-ISSUE","ACCESS-ISSUE",
M1250="Projet OCM (ZTE, NOKIA, autres projets)","PLANNED WORKS",
M1250="No root CAuse","No root cause",
M1250="ODU HS","ACTIVE",
M1250="IP &amp; VLAN","ACTIVE",
M1250="Warehouse HUAWEI","SPARE-ISSUE",
M1250="SPARE-HS","SPARE-ISSUE",
M1250="Power Telco","ACTIVE"
),"")</f>
        <v>No root cause</v>
      </c>
      <c r="O1250" s="56">
        <v>0</v>
      </c>
      <c r="P1250" s="56">
        <v>8.9175391586979543E-5</v>
      </c>
      <c r="Q1250" s="56">
        <v>4.8154711456968938E-3</v>
      </c>
      <c r="R1250" s="56">
        <v>2.9674003304483314</v>
      </c>
      <c r="S1250" s="56">
        <v>0</v>
      </c>
      <c r="T1250" s="56">
        <v>0</v>
      </c>
      <c r="U1250" s="56">
        <v>0</v>
      </c>
      <c r="V1250" s="14"/>
      <c r="W1250" s="14"/>
      <c r="X1250" s="14"/>
      <c r="Y1250" s="14"/>
      <c r="Z1250" s="14"/>
      <c r="AA1250" s="30" t="s">
        <v>16</v>
      </c>
      <c r="AB1250" s="7" t="s">
        <v>16</v>
      </c>
      <c r="AC1250" s="3"/>
      <c r="AD1250" s="3" t="s">
        <v>16</v>
      </c>
      <c r="AE1250" s="7"/>
      <c r="AF1250" s="31" t="s">
        <v>16</v>
      </c>
      <c r="AG1250" s="31" t="s">
        <v>16</v>
      </c>
      <c r="AH1250" s="31" t="s">
        <v>16</v>
      </c>
      <c r="AI1250" s="31" t="s">
        <v>16</v>
      </c>
      <c r="AJ1250" s="31" t="s">
        <v>16</v>
      </c>
      <c r="AK1250" s="31" t="s">
        <v>16</v>
      </c>
      <c r="AL1250" s="31" t="s">
        <v>16</v>
      </c>
      <c r="AM1250" s="31" t="s">
        <v>16</v>
      </c>
      <c r="AN1250" s="31" t="s">
        <v>16</v>
      </c>
      <c r="AO1250" s="31" t="s">
        <v>16</v>
      </c>
      <c r="AP1250" s="9" t="s">
        <v>16</v>
      </c>
      <c r="AQ1250" s="9" t="s">
        <v>16</v>
      </c>
      <c r="AR1250" s="9" t="s">
        <v>16</v>
      </c>
      <c r="AS1250" s="14"/>
      <c r="AT1250" s="14"/>
    </row>
    <row r="1251" spans="1:46" s="9" customFormat="1" hidden="1" x14ac:dyDescent="0.3">
      <c r="A1251" s="1" t="s">
        <v>1780</v>
      </c>
      <c r="B1251" s="1" t="s">
        <v>1781</v>
      </c>
      <c r="C1251" s="1" t="s">
        <v>11</v>
      </c>
      <c r="D1251" s="1" t="s">
        <v>12</v>
      </c>
      <c r="E1251" s="53" t="s">
        <v>24</v>
      </c>
      <c r="F1251" s="1" t="s">
        <v>25</v>
      </c>
      <c r="G1251" s="46" t="s">
        <v>5418</v>
      </c>
      <c r="H1251" s="66" t="s">
        <v>5452</v>
      </c>
      <c r="I1251" s="22" t="str">
        <f>_xlfn.XLOOKUP(B1251,[1]SITE!$B:$B,[1]SITE!$I:$I,"")</f>
        <v>No impact</v>
      </c>
      <c r="J1251" s="29"/>
      <c r="K1251" s="15" t="str" cm="1">
        <f t="array" ref="K1251">IFERROR(_xlfn.IFS(
M1251="MPR ISSUE","PDH",
M1251="BSS Hardware Issue","BSS",
M1251="Sites strategiques, MLL, Pylone, etc.","ENVTECH",
M1251="AKTIVCO DEFAUT GE &amp; POWER Cabinet","AKTIVCO",
M1251="AKTIVCO Coupure ENEO &amp; Baisse de tension","AKTIVCO GRID ONLY",
M1251="Coupure ENEO &amp; Baisse de tension","IHS GRID ONLY",
M1251="Defaut GE &amp; POWER Cabinet","IHS",
M1251="Sharing","Partners",
M1251="Sites strategiques &amp; DataCenter","SST &amp; DC",
M1251="Exclu","Exclu",
M1251="SAT","SAT",
M1251="SPARE-ISSUE","SPARE-ISSUE",
M1251="Fiber CAmtel","TRANS_FO_CAMTEL",
M1251="Fiber AOF","Fiber AOF",
M1251="Projet OCM (HUAWEI)","TRAVAUX-HUAWEI",
M1251="Projet OCM (NOKIA)","TRAVAUX-NOKIA",
M1251="ACCESS-ISSUE","ACCESS-ISSUE",
M1251="Projet OCM (ZTE, NOKIA, autres projets)","TRAVAUX OCM",
M1251="No root CAuse","No root cause",
M1251="ODU HS","PDH",
M1251="IP &amp; VLAN","PDH",
M1251="Warehouse HUAWEI","SPARE-ISSUE",
M1251="SPARE-HS","SPARE-ISSUE",
M1251="Power Telco","BSS"
),"")</f>
        <v>No root cause</v>
      </c>
      <c r="L1251" s="16" t="str" cm="1">
        <f t="array" ref="L1251">IFERROR(_xlfn.IFS(
M1251="MPR ISSUE","TX ISSUE",
M1251="BSS Hardware Issue","RAN ISSUE",
M1251="Sites strategiques, MLL, Pylone, etc.","ENVTECH",
M1251="AKTIVCO DEFAUT GE &amp; POWER Cabinet","POWER ISSUE",
M1251="AKTIVCO Coupure ENEO &amp; Baisse de tension","POWER ISSUE",
M1251="Coupure ENEO &amp; Baisse de tension","POWER ISSUE",
M1251="Defaut GE &amp; POWER Cabinet","POWER ISSUE",
M1251="Sharing","POWER ISSUE",
M1251="Sites strategiques &amp; DataCenter","POWER ISSUE",
M1251="Exclu","Exclu",
M1251="SAT","TX ISSUE",
M1251="SPARE-ISSUE","SPARE-ISSUE",
M1251="Fiber CAmtel","TX ISSUE",
M1251="Fiber AOF","TX ISSUE",
M1251="Projet OCM (HUAWEI)","TRAVAUX-HUAWEI",
M1251="Projet OCM (NOKIA)","TRAVAUX -NOKIA",
M1251="ACCESS-ISSUE","ACCESS-ISSUE",
M1251="Projet OCM (ZTE, NOKIA, autres projets)","TRAVAUX OCM",
M1251="No root CAuse","No root cause",
M1251="ODU HS","TX ISSUE",
M1251="IP &amp; VLAN","TX ISSUE",
M1251="Warehouse HUAWEI","SPARE-ISSUE",
M1251="SPARE-HS","SPARE-ISSUE",
M1251="Power Telco","RAN ISSUE"
),"")</f>
        <v>No root cause</v>
      </c>
      <c r="M1251" s="28" t="s">
        <v>5403</v>
      </c>
      <c r="N1251" s="17" t="str" cm="1">
        <f t="array" ref="N1251">IFERROR(_xlfn.IFS(
M1251="MPR ISSUE","ACTIVE",
M1251="BSS Hardware Issue","ACTIVE",
M1251="Sites strategiques, MLL, Pylone, etc.","PASSIVE",
M1251="AKTIVCO DEFAUT GE &amp; POWER Cabinet","PASSIVE",
M1251="AKTIVCO Coupure ENEO &amp; Baisse de tension","PASSIVE",
M1251="Coupure ENEO &amp; Baisse de tension","PASSIVE",
M1251="Defaut GE &amp; POWER Cabinet","PASSIVE",
M1251="Sharing","PASSIVE",
M1251="Sites strategiques &amp; DataCenter","PASSIVE",
M1251="Exclu","Exclu",
M1251="SAT","ACTIVE",
M1251="SPARE-ISSUE","SPARE-ISSUE",
M1251="Fiber CAmtel","ACTIVE",
M1251="Fiber AOF","ACTIVE",
M1251="Projet OCM (HUAWEI)","PLANNED WORKS",
M1251="Projet OCM (NOKIA)","PLANNED WORKS",
M1251="ACCESS-ISSUE","ACCESS-ISSUE",
M1251="Projet OCM (ZTE, NOKIA, autres projets)","PLANNED WORKS",
M1251="No root CAuse","No root cause",
M1251="ODU HS","ACTIVE",
M1251="IP &amp; VLAN","ACTIVE",
M1251="Warehouse HUAWEI","SPARE-ISSUE",
M1251="SPARE-HS","SPARE-ISSUE",
M1251="Power Telco","ACTIVE"
),"")</f>
        <v>No root cause</v>
      </c>
      <c r="O1251" s="56">
        <v>0</v>
      </c>
      <c r="P1251" s="56">
        <v>0</v>
      </c>
      <c r="Q1251" s="56">
        <v>0</v>
      </c>
      <c r="R1251" s="56">
        <v>0</v>
      </c>
      <c r="S1251" s="56">
        <v>0</v>
      </c>
      <c r="T1251" s="56">
        <v>4.6273824097616378</v>
      </c>
      <c r="U1251" s="56">
        <v>0</v>
      </c>
      <c r="V1251" s="14"/>
      <c r="W1251" s="14"/>
      <c r="X1251" s="14"/>
      <c r="Y1251" s="14"/>
      <c r="Z1251" s="14"/>
      <c r="AA1251" s="30" t="s">
        <v>16</v>
      </c>
      <c r="AB1251" s="7" t="s">
        <v>16</v>
      </c>
      <c r="AC1251" s="3"/>
      <c r="AD1251" s="3" t="s">
        <v>16</v>
      </c>
      <c r="AE1251" s="7"/>
      <c r="AF1251" s="31" t="s">
        <v>16</v>
      </c>
      <c r="AG1251" s="31" t="s">
        <v>16</v>
      </c>
      <c r="AH1251" s="31" t="s">
        <v>16</v>
      </c>
      <c r="AI1251" s="31" t="s">
        <v>16</v>
      </c>
      <c r="AJ1251" s="31" t="s">
        <v>16</v>
      </c>
      <c r="AK1251" s="31" t="s">
        <v>16</v>
      </c>
      <c r="AL1251" s="31" t="s">
        <v>16</v>
      </c>
      <c r="AM1251" s="31" t="s">
        <v>16</v>
      </c>
      <c r="AN1251" s="31" t="s">
        <v>16</v>
      </c>
      <c r="AO1251" s="31" t="s">
        <v>16</v>
      </c>
      <c r="AP1251" s="9" t="s">
        <v>16</v>
      </c>
      <c r="AQ1251" s="9" t="s">
        <v>16</v>
      </c>
      <c r="AR1251" s="9" t="s">
        <v>16</v>
      </c>
      <c r="AS1251" s="14"/>
      <c r="AT1251" s="14"/>
    </row>
    <row r="1252" spans="1:46" s="9" customFormat="1" hidden="1" x14ac:dyDescent="0.3">
      <c r="A1252" s="1" t="s">
        <v>3331</v>
      </c>
      <c r="B1252" s="48" t="s">
        <v>3332</v>
      </c>
      <c r="C1252" s="48" t="s">
        <v>22</v>
      </c>
      <c r="D1252" s="48" t="s">
        <v>711</v>
      </c>
      <c r="E1252" s="53" t="s">
        <v>56</v>
      </c>
      <c r="F1252" s="48" t="s">
        <v>3333</v>
      </c>
      <c r="G1252" s="47" t="s">
        <v>5419</v>
      </c>
      <c r="H1252" s="66" t="s">
        <v>5453</v>
      </c>
      <c r="I1252" s="22" t="str">
        <f>_xlfn.XLOOKUP(B1252,[1]SITE!$B:$B,[1]SITE!$I:$I,"")</f>
        <v>No impact</v>
      </c>
      <c r="J1252" s="29"/>
      <c r="K1252" s="15" t="str" cm="1">
        <f t="array" ref="K1252">IFERROR(_xlfn.IFS(
M1252="MPR ISSUE","PDH",
M1252="BSS Hardware Issue","BSS",
M1252="Sites strategiques, MLL, Pylone, etc.","ENVTECH",
M1252="AKTIVCO DEFAUT GE &amp; POWER Cabinet","AKTIVCO",
M1252="AKTIVCO Coupure ENEO &amp; Baisse de tension","AKTIVCO GRID ONLY",
M1252="Coupure ENEO &amp; Baisse de tension","IHS GRID ONLY",
M1252="Defaut GE &amp; POWER Cabinet","IHS",
M1252="Sharing","Partners",
M1252="Sites strategiques &amp; DataCenter","SST &amp; DC",
M1252="Exclu","Exclu",
M1252="SAT","SAT",
M1252="SPARE-ISSUE","SPARE-ISSUE",
M1252="Fiber CAmtel","TRANS_FO_CAMTEL",
M1252="Fiber AOF","Fiber AOF",
M1252="Projet OCM (HUAWEI)","TRAVAUX-HUAWEI",
M1252="Projet OCM (NOKIA)","TRAVAUX-NOKIA",
M1252="ACCESS-ISSUE","ACCESS-ISSUE",
M1252="Projet OCM (ZTE, NOKIA, autres projets)","TRAVAUX OCM",
M1252="No root CAuse","No root cause",
M1252="ODU HS","PDH",
M1252="IP &amp; VLAN","PDH",
M1252="Warehouse HUAWEI","SPARE-ISSUE",
M1252="SPARE-HS","SPARE-ISSUE",
M1252="Power Telco","BSS"
),"")</f>
        <v>No root cause</v>
      </c>
      <c r="L1252" s="16" t="str" cm="1">
        <f t="array" ref="L1252">IFERROR(_xlfn.IFS(
M1252="MPR ISSUE","TX ISSUE",
M1252="BSS Hardware Issue","RAN ISSUE",
M1252="Sites strategiques, MLL, Pylone, etc.","ENVTECH",
M1252="AKTIVCO DEFAUT GE &amp; POWER Cabinet","POWER ISSUE",
M1252="AKTIVCO Coupure ENEO &amp; Baisse de tension","POWER ISSUE",
M1252="Coupure ENEO &amp; Baisse de tension","POWER ISSUE",
M1252="Defaut GE &amp; POWER Cabinet","POWER ISSUE",
M1252="Sharing","POWER ISSUE",
M1252="Sites strategiques &amp; DataCenter","POWER ISSUE",
M1252="Exclu","Exclu",
M1252="SAT","TX ISSUE",
M1252="SPARE-ISSUE","SPARE-ISSUE",
M1252="Fiber CAmtel","TX ISSUE",
M1252="Fiber AOF","TX ISSUE",
M1252="Projet OCM (HUAWEI)","TRAVAUX-HUAWEI",
M1252="Projet OCM (NOKIA)","TRAVAUX -NOKIA",
M1252="ACCESS-ISSUE","ACCESS-ISSUE",
M1252="Projet OCM (ZTE, NOKIA, autres projets)","TRAVAUX OCM",
M1252="No root CAuse","No root cause",
M1252="ODU HS","TX ISSUE",
M1252="IP &amp; VLAN","TX ISSUE",
M1252="Warehouse HUAWEI","SPARE-ISSUE",
M1252="SPARE-HS","SPARE-ISSUE",
M1252="Power Telco","RAN ISSUE"
),"")</f>
        <v>No root cause</v>
      </c>
      <c r="M1252" s="35" t="s">
        <v>5403</v>
      </c>
      <c r="N1252" s="17" t="str" cm="1">
        <f t="array" ref="N1252">IFERROR(_xlfn.IFS(
M1252="MPR ISSUE","ACTIVE",
M1252="BSS Hardware Issue","ACTIVE",
M1252="Sites strategiques, MLL, Pylone, etc.","PASSIVE",
M1252="AKTIVCO DEFAUT GE &amp; POWER Cabinet","PASSIVE",
M1252="AKTIVCO Coupure ENEO &amp; Baisse de tension","PASSIVE",
M1252="Coupure ENEO &amp; Baisse de tension","PASSIVE",
M1252="Defaut GE &amp; POWER Cabinet","PASSIVE",
M1252="Sharing","PASSIVE",
M1252="Sites strategiques &amp; DataCenter","PASSIVE",
M1252="Exclu","Exclu",
M1252="SAT","ACTIVE",
M1252="SPARE-ISSUE","SPARE-ISSUE",
M1252="Fiber CAmtel","ACTIVE",
M1252="Fiber AOF","ACTIVE",
M1252="Projet OCM (HUAWEI)","PLANNED WORKS",
M1252="Projet OCM (NOKIA)","PLANNED WORKS",
M1252="ACCESS-ISSUE","ACCESS-ISSUE",
M1252="Projet OCM (ZTE, NOKIA, autres projets)","PLANNED WORKS",
M1252="No root CAuse","No root cause",
M1252="ODU HS","ACTIVE",
M1252="IP &amp; VLAN","ACTIVE",
M1252="Warehouse HUAWEI","SPARE-ISSUE",
M1252="SPARE-HS","SPARE-ISSUE",
M1252="Power Telco","ACTIVE"
),"")</f>
        <v>No root cause</v>
      </c>
      <c r="O1252" s="56">
        <v>0</v>
      </c>
      <c r="P1252" s="56">
        <v>0</v>
      </c>
      <c r="Q1252" s="56">
        <v>1.2485999961061364E-2</v>
      </c>
      <c r="R1252" s="56">
        <v>0</v>
      </c>
      <c r="S1252" s="56">
        <v>0</v>
      </c>
      <c r="T1252" s="56">
        <v>0</v>
      </c>
      <c r="U1252" s="56">
        <v>0</v>
      </c>
      <c r="V1252" s="14"/>
      <c r="W1252" s="14"/>
      <c r="X1252" s="14"/>
      <c r="Y1252" s="14"/>
      <c r="Z1252" s="14"/>
      <c r="AA1252" s="30" t="s">
        <v>16</v>
      </c>
      <c r="AB1252" s="7" t="s">
        <v>16</v>
      </c>
      <c r="AC1252" s="3"/>
      <c r="AD1252" s="3" t="s">
        <v>16</v>
      </c>
      <c r="AE1252" s="7"/>
      <c r="AF1252" s="31" t="s">
        <v>16</v>
      </c>
      <c r="AG1252" s="31" t="s">
        <v>16</v>
      </c>
      <c r="AH1252" s="31" t="s">
        <v>16</v>
      </c>
      <c r="AI1252" s="31" t="s">
        <v>16</v>
      </c>
      <c r="AJ1252" s="31" t="s">
        <v>16</v>
      </c>
      <c r="AK1252" s="31" t="s">
        <v>16</v>
      </c>
      <c r="AL1252" s="31" t="s">
        <v>16</v>
      </c>
      <c r="AM1252" s="31" t="s">
        <v>16</v>
      </c>
      <c r="AN1252" s="31" t="s">
        <v>16</v>
      </c>
      <c r="AO1252" s="31" t="s">
        <v>16</v>
      </c>
      <c r="AP1252" s="9" t="s">
        <v>16</v>
      </c>
      <c r="AQ1252" s="9" t="s">
        <v>16</v>
      </c>
      <c r="AR1252" s="9" t="s">
        <v>16</v>
      </c>
      <c r="AS1252" s="14"/>
      <c r="AT1252" s="14"/>
    </row>
    <row r="1253" spans="1:46" s="9" customFormat="1" hidden="1" x14ac:dyDescent="0.3">
      <c r="A1253" s="1" t="s">
        <v>981</v>
      </c>
      <c r="B1253" s="1" t="s">
        <v>982</v>
      </c>
      <c r="C1253" s="1" t="s">
        <v>22</v>
      </c>
      <c r="D1253" s="1" t="s">
        <v>90</v>
      </c>
      <c r="E1253" s="53" t="s">
        <v>24</v>
      </c>
      <c r="F1253" s="1" t="s">
        <v>25</v>
      </c>
      <c r="G1253" s="46" t="s">
        <v>5418</v>
      </c>
      <c r="H1253" s="66" t="s">
        <v>5452</v>
      </c>
      <c r="I1253" s="22" t="str">
        <f>_xlfn.XLOOKUP(B1253,[1]SITE!$B:$B,[1]SITE!$I:$I,"")</f>
        <v>No impact</v>
      </c>
      <c r="J1253" s="29"/>
      <c r="K1253" s="15" t="str" cm="1">
        <f t="array" ref="K1253">IFERROR(_xlfn.IFS(
M1253="MPR ISSUE","PDH",
M1253="BSS Hardware Issue","BSS",
M1253="Sites strategiques, MLL, Pylone, etc.","ENVTECH",
M1253="AKTIVCO DEFAUT GE &amp; POWER Cabinet","AKTIVCO",
M1253="AKTIVCO Coupure ENEO &amp; Baisse de tension","AKTIVCO GRID ONLY",
M1253="Coupure ENEO &amp; Baisse de tension","IHS GRID ONLY",
M1253="Defaut GE &amp; POWER Cabinet","IHS",
M1253="Sharing","Partners",
M1253="Sites strategiques &amp; DataCenter","SST &amp; DC",
M1253="Exclu","Exclu",
M1253="SAT","SAT",
M1253="SPARE-ISSUE","SPARE-ISSUE",
M1253="Fiber CAmtel","TRANS_FO_CAMTEL",
M1253="Fiber AOF","Fiber AOF",
M1253="Projet OCM (HUAWEI)","TRAVAUX-HUAWEI",
M1253="Projet OCM (NOKIA)","TRAVAUX-NOKIA",
M1253="ACCESS-ISSUE","ACCESS-ISSUE",
M1253="Projet OCM (ZTE, NOKIA, autres projets)","TRAVAUX OCM",
M1253="No root CAuse","No root cause",
M1253="ODU HS","PDH",
M1253="IP &amp; VLAN","PDH",
M1253="Warehouse HUAWEI","SPARE-ISSUE",
M1253="SPARE-HS","SPARE-ISSUE",
M1253="Power Telco","BSS"
),"")</f>
        <v>No root cause</v>
      </c>
      <c r="L1253" s="16" t="str" cm="1">
        <f t="array" ref="L1253">IFERROR(_xlfn.IFS(
M1253="MPR ISSUE","TX ISSUE",
M1253="BSS Hardware Issue","RAN ISSUE",
M1253="Sites strategiques, MLL, Pylone, etc.","ENVTECH",
M1253="AKTIVCO DEFAUT GE &amp; POWER Cabinet","POWER ISSUE",
M1253="AKTIVCO Coupure ENEO &amp; Baisse de tension","POWER ISSUE",
M1253="Coupure ENEO &amp; Baisse de tension","POWER ISSUE",
M1253="Defaut GE &amp; POWER Cabinet","POWER ISSUE",
M1253="Sharing","POWER ISSUE",
M1253="Sites strategiques &amp; DataCenter","POWER ISSUE",
M1253="Exclu","Exclu",
M1253="SAT","TX ISSUE",
M1253="SPARE-ISSUE","SPARE-ISSUE",
M1253="Fiber CAmtel","TX ISSUE",
M1253="Fiber AOF","TX ISSUE",
M1253="Projet OCM (HUAWEI)","TRAVAUX-HUAWEI",
M1253="Projet OCM (NOKIA)","TRAVAUX -NOKIA",
M1253="ACCESS-ISSUE","ACCESS-ISSUE",
M1253="Projet OCM (ZTE, NOKIA, autres projets)","TRAVAUX OCM",
M1253="No root CAuse","No root cause",
M1253="ODU HS","TX ISSUE",
M1253="IP &amp; VLAN","TX ISSUE",
M1253="Warehouse HUAWEI","SPARE-ISSUE",
M1253="SPARE-HS","SPARE-ISSUE",
M1253="Power Telco","RAN ISSUE"
),"")</f>
        <v>No root cause</v>
      </c>
      <c r="M1253" s="28" t="s">
        <v>5403</v>
      </c>
      <c r="N1253" s="17" t="str" cm="1">
        <f t="array" ref="N1253">IFERROR(_xlfn.IFS(
M1253="MPR ISSUE","ACTIVE",
M1253="BSS Hardware Issue","ACTIVE",
M1253="Sites strategiques, MLL, Pylone, etc.","PASSIVE",
M1253="AKTIVCO DEFAUT GE &amp; POWER Cabinet","PASSIVE",
M1253="AKTIVCO Coupure ENEO &amp; Baisse de tension","PASSIVE",
M1253="Coupure ENEO &amp; Baisse de tension","PASSIVE",
M1253="Defaut GE &amp; POWER Cabinet","PASSIVE",
M1253="Sharing","PASSIVE",
M1253="Sites strategiques &amp; DataCenter","PASSIVE",
M1253="Exclu","Exclu",
M1253="SAT","ACTIVE",
M1253="SPARE-ISSUE","SPARE-ISSUE",
M1253="Fiber CAmtel","ACTIVE",
M1253="Fiber AOF","ACTIVE",
M1253="Projet OCM (HUAWEI)","PLANNED WORKS",
M1253="Projet OCM (NOKIA)","PLANNED WORKS",
M1253="ACCESS-ISSUE","ACCESS-ISSUE",
M1253="Projet OCM (ZTE, NOKIA, autres projets)","PLANNED WORKS",
M1253="No root CAuse","No root cause",
M1253="ODU HS","ACTIVE",
M1253="IP &amp; VLAN","ACTIVE",
M1253="Warehouse HUAWEI","SPARE-ISSUE",
M1253="SPARE-HS","SPARE-ISSUE",
M1253="Power Telco","ACTIVE"
),"")</f>
        <v>No root cause</v>
      </c>
      <c r="O1253" s="56">
        <v>0</v>
      </c>
      <c r="P1253" s="56">
        <v>0</v>
      </c>
      <c r="Q1253" s="56">
        <v>0</v>
      </c>
      <c r="R1253" s="56">
        <v>0</v>
      </c>
      <c r="S1253" s="56">
        <v>0</v>
      </c>
      <c r="T1253" s="56">
        <v>0</v>
      </c>
      <c r="U1253" s="56">
        <v>0</v>
      </c>
      <c r="V1253" s="14"/>
      <c r="W1253" s="14"/>
      <c r="X1253" s="14"/>
      <c r="Y1253" s="14"/>
      <c r="Z1253" s="14"/>
      <c r="AA1253" s="30" t="s">
        <v>16</v>
      </c>
      <c r="AB1253" s="7" t="s">
        <v>16</v>
      </c>
      <c r="AC1253" s="32"/>
      <c r="AD1253" s="3" t="s">
        <v>16</v>
      </c>
      <c r="AE1253" s="7"/>
      <c r="AF1253" s="31" t="s">
        <v>16</v>
      </c>
      <c r="AG1253" s="31" t="s">
        <v>16</v>
      </c>
      <c r="AH1253" s="31" t="s">
        <v>16</v>
      </c>
      <c r="AI1253" s="31" t="s">
        <v>16</v>
      </c>
      <c r="AJ1253" s="31" t="s">
        <v>16</v>
      </c>
      <c r="AK1253" s="31" t="s">
        <v>16</v>
      </c>
      <c r="AL1253" s="31" t="s">
        <v>16</v>
      </c>
      <c r="AM1253" s="31" t="s">
        <v>16</v>
      </c>
      <c r="AN1253" s="31" t="s">
        <v>16</v>
      </c>
      <c r="AO1253" s="31" t="s">
        <v>16</v>
      </c>
      <c r="AP1253" s="9" t="s">
        <v>16</v>
      </c>
      <c r="AQ1253" s="9" t="s">
        <v>16</v>
      </c>
      <c r="AR1253" s="9" t="s">
        <v>16</v>
      </c>
      <c r="AS1253" s="14"/>
      <c r="AT1253" s="14"/>
    </row>
    <row r="1254" spans="1:46" s="9" customFormat="1" hidden="1" x14ac:dyDescent="0.3">
      <c r="A1254" s="1" t="s">
        <v>151</v>
      </c>
      <c r="B1254" s="48" t="s">
        <v>152</v>
      </c>
      <c r="C1254" s="48" t="s">
        <v>22</v>
      </c>
      <c r="D1254" s="48" t="s">
        <v>31</v>
      </c>
      <c r="E1254" s="53" t="s">
        <v>32</v>
      </c>
      <c r="F1254" s="48" t="s">
        <v>33</v>
      </c>
      <c r="G1254" s="22" t="s">
        <v>5417</v>
      </c>
      <c r="H1254" s="66" t="s">
        <v>5452</v>
      </c>
      <c r="I1254" s="22" t="str">
        <f>_xlfn.XLOOKUP(B1254,[1]SITE!$B:$B,[1]SITE!$I:$I,"")</f>
        <v>INCIDENT</v>
      </c>
      <c r="J1254" s="29"/>
      <c r="K1254" s="15" t="str" cm="1">
        <f t="array" ref="K1254">IFERROR(_xlfn.IFS(
M1254="MPR ISSUE","PDH",
M1254="BSS Hardware Issue","BSS",
M1254="Sites strategiques, MLL, Pylone, etc.","ENVTECH",
M1254="AKTIVCO DEFAUT GE &amp; POWER Cabinet","AKTIVCO",
M1254="AKTIVCO Coupure ENEO &amp; Baisse de tension","AKTIVCO GRID ONLY",
M1254="Coupure ENEO &amp; Baisse de tension","IHS GRID ONLY",
M1254="Defaut GE &amp; POWER Cabinet","IHS",
M1254="Sharing","Partners",
M1254="Sites strategiques &amp; DataCenter","SST &amp; DC",
M1254="Exclu","Exclu",
M1254="SAT","SAT",
M1254="SPARE-ISSUE","SPARE-ISSUE",
M1254="Fiber CAmtel","TRANS_FO_CAMTEL",
M1254="Fiber AOF","Fiber AOF",
M1254="Projet OCM (HUAWEI)","TRAVAUX-HUAWEI",
M1254="Projet OCM (NOKIA)","TRAVAUX-NOKIA",
M1254="ACCESS-ISSUE","ACCESS-ISSUE",
M1254="Projet OCM (ZTE, NOKIA, autres projets)","TRAVAUX OCM",
M1254="No root CAuse","No root cause",
M1254="ODU HS","PDH",
M1254="IP &amp; VLAN","PDH",
M1254="Warehouse HUAWEI","SPARE-ISSUE",
M1254="SPARE-HS","SPARE-ISSUE",
M1254="Power Telco","BSS"
),"")</f>
        <v>No root cause</v>
      </c>
      <c r="L1254" s="16" t="str" cm="1">
        <f t="array" ref="L1254">IFERROR(_xlfn.IFS(
M1254="MPR ISSUE","TX ISSUE",
M1254="BSS Hardware Issue","RAN ISSUE",
M1254="Sites strategiques, MLL, Pylone, etc.","ENVTECH",
M1254="AKTIVCO DEFAUT GE &amp; POWER Cabinet","POWER ISSUE",
M1254="AKTIVCO Coupure ENEO &amp; Baisse de tension","POWER ISSUE",
M1254="Coupure ENEO &amp; Baisse de tension","POWER ISSUE",
M1254="Defaut GE &amp; POWER Cabinet","POWER ISSUE",
M1254="Sharing","POWER ISSUE",
M1254="Sites strategiques &amp; DataCenter","POWER ISSUE",
M1254="Exclu","Exclu",
M1254="SAT","TX ISSUE",
M1254="SPARE-ISSUE","SPARE-ISSUE",
M1254="Fiber CAmtel","TX ISSUE",
M1254="Fiber AOF","TX ISSUE",
M1254="Projet OCM (HUAWEI)","TRAVAUX-HUAWEI",
M1254="Projet OCM (NOKIA)","TRAVAUX -NOKIA",
M1254="ACCESS-ISSUE","ACCESS-ISSUE",
M1254="Projet OCM (ZTE, NOKIA, autres projets)","TRAVAUX OCM",
M1254="No root CAuse","No root cause",
M1254="ODU HS","TX ISSUE",
M1254="IP &amp; VLAN","TX ISSUE",
M1254="Warehouse HUAWEI","SPARE-ISSUE",
M1254="SPARE-HS","SPARE-ISSUE",
M1254="Power Telco","RAN ISSUE"
),"")</f>
        <v>No root cause</v>
      </c>
      <c r="M1254" s="28" t="s">
        <v>5403</v>
      </c>
      <c r="N1254" s="17" t="str" cm="1">
        <f t="array" ref="N1254">IFERROR(_xlfn.IFS(
M1254="MPR ISSUE","ACTIVE",
M1254="BSS Hardware Issue","ACTIVE",
M1254="Sites strategiques, MLL, Pylone, etc.","PASSIVE",
M1254="AKTIVCO DEFAUT GE &amp; POWER Cabinet","PASSIVE",
M1254="AKTIVCO Coupure ENEO &amp; Baisse de tension","PASSIVE",
M1254="Coupure ENEO &amp; Baisse de tension","PASSIVE",
M1254="Defaut GE &amp; POWER Cabinet","PASSIVE",
M1254="Sharing","PASSIVE",
M1254="Sites strategiques &amp; DataCenter","PASSIVE",
M1254="Exclu","Exclu",
M1254="SAT","ACTIVE",
M1254="SPARE-ISSUE","SPARE-ISSUE",
M1254="Fiber CAmtel","ACTIVE",
M1254="Fiber AOF","ACTIVE",
M1254="Projet OCM (HUAWEI)","PLANNED WORKS",
M1254="Projet OCM (NOKIA)","PLANNED WORKS",
M1254="ACCESS-ISSUE","ACCESS-ISSUE",
M1254="Projet OCM (ZTE, NOKIA, autres projets)","PLANNED WORKS",
M1254="No root CAuse","No root cause",
M1254="ODU HS","ACTIVE",
M1254="IP &amp; VLAN","ACTIVE",
M1254="Warehouse HUAWEI","SPARE-ISSUE",
M1254="SPARE-HS","SPARE-ISSUE",
M1254="Power Telco","ACTIVE"
),"")</f>
        <v>No root cause</v>
      </c>
      <c r="O1254" s="56">
        <v>0</v>
      </c>
      <c r="P1254" s="56">
        <v>0</v>
      </c>
      <c r="Q1254" s="56">
        <v>0</v>
      </c>
      <c r="R1254" s="56">
        <v>0</v>
      </c>
      <c r="S1254" s="56">
        <v>0</v>
      </c>
      <c r="T1254" s="56">
        <v>0</v>
      </c>
      <c r="U1254" s="56">
        <v>10.211349245076804</v>
      </c>
      <c r="V1254" s="14"/>
      <c r="W1254" s="14"/>
      <c r="X1254" s="14"/>
      <c r="Y1254" s="14"/>
      <c r="Z1254" s="14"/>
      <c r="AA1254" s="30" t="s">
        <v>5913</v>
      </c>
      <c r="AB1254" s="7" t="s">
        <v>5508</v>
      </c>
      <c r="AC1254" s="3"/>
      <c r="AD1254" s="3" t="s">
        <v>16</v>
      </c>
      <c r="AE1254" s="7"/>
      <c r="AF1254" s="31" t="s">
        <v>16</v>
      </c>
      <c r="AG1254" s="31" t="s">
        <v>16</v>
      </c>
      <c r="AH1254" s="31" t="s">
        <v>16</v>
      </c>
      <c r="AI1254" s="31" t="s">
        <v>16</v>
      </c>
      <c r="AJ1254" s="31" t="s">
        <v>5508</v>
      </c>
      <c r="AK1254" s="31" t="s">
        <v>16</v>
      </c>
      <c r="AL1254" s="31" t="s">
        <v>16</v>
      </c>
      <c r="AM1254" s="31" t="s">
        <v>16</v>
      </c>
      <c r="AN1254" s="31" t="s">
        <v>16</v>
      </c>
      <c r="AO1254" s="31" t="s">
        <v>16</v>
      </c>
      <c r="AP1254" s="9" t="s">
        <v>16</v>
      </c>
      <c r="AQ1254" s="9" t="s">
        <v>16</v>
      </c>
      <c r="AR1254" s="9" t="s">
        <v>16</v>
      </c>
      <c r="AS1254" s="14"/>
      <c r="AT1254" s="14"/>
    </row>
    <row r="1255" spans="1:46" s="9" customFormat="1" hidden="1" x14ac:dyDescent="0.3">
      <c r="A1255" s="1" t="s">
        <v>1694</v>
      </c>
      <c r="B1255" s="1" t="s">
        <v>1695</v>
      </c>
      <c r="C1255" s="1" t="s">
        <v>11</v>
      </c>
      <c r="D1255" s="1" t="s">
        <v>146</v>
      </c>
      <c r="E1255" s="53" t="s">
        <v>103</v>
      </c>
      <c r="F1255" s="1" t="s">
        <v>104</v>
      </c>
      <c r="G1255" s="46" t="s">
        <v>5418</v>
      </c>
      <c r="H1255" s="66" t="s">
        <v>5452</v>
      </c>
      <c r="I1255" s="22" t="str">
        <f>_xlfn.XLOOKUP(B1255,[1]SITE!$B:$B,[1]SITE!$I:$I,"")</f>
        <v>No impact</v>
      </c>
      <c r="J1255" s="29"/>
      <c r="K1255" s="15" t="str" cm="1">
        <f t="array" ref="K1255">IFERROR(_xlfn.IFS(
M1255="MPR ISSUE","PDH",
M1255="BSS Hardware Issue","BSS",
M1255="Sites strategiques, MLL, Pylone, etc.","ENVTECH",
M1255="AKTIVCO DEFAUT GE &amp; POWER Cabinet","AKTIVCO",
M1255="AKTIVCO Coupure ENEO &amp; Baisse de tension","AKTIVCO GRID ONLY",
M1255="Coupure ENEO &amp; Baisse de tension","IHS GRID ONLY",
M1255="Defaut GE &amp; POWER Cabinet","IHS",
M1255="Sharing","Partners",
M1255="Sites strategiques &amp; DataCenter","SST &amp; DC",
M1255="Exclu","Exclu",
M1255="SAT","SAT",
M1255="SPARE-ISSUE","SPARE-ISSUE",
M1255="Fiber CAmtel","TRANS_FO_CAMTEL",
M1255="Fiber AOF","Fiber AOF",
M1255="Projet OCM (HUAWEI)","TRAVAUX-HUAWEI",
M1255="Projet OCM (NOKIA)","TRAVAUX-NOKIA",
M1255="ACCESS-ISSUE","ACCESS-ISSUE",
M1255="Projet OCM (ZTE, NOKIA, autres projets)","TRAVAUX OCM",
M1255="No root CAuse","No root cause",
M1255="ODU HS","PDH",
M1255="IP &amp; VLAN","PDH",
M1255="Warehouse HUAWEI","SPARE-ISSUE",
M1255="SPARE-HS","SPARE-ISSUE",
M1255="Power Telco","BSS"
),"")</f>
        <v>No root cause</v>
      </c>
      <c r="L1255" s="16" t="str" cm="1">
        <f t="array" ref="L1255">IFERROR(_xlfn.IFS(
M1255="MPR ISSUE","TX ISSUE",
M1255="BSS Hardware Issue","RAN ISSUE",
M1255="Sites strategiques, MLL, Pylone, etc.","ENVTECH",
M1255="AKTIVCO DEFAUT GE &amp; POWER Cabinet","POWER ISSUE",
M1255="AKTIVCO Coupure ENEO &amp; Baisse de tension","POWER ISSUE",
M1255="Coupure ENEO &amp; Baisse de tension","POWER ISSUE",
M1255="Defaut GE &amp; POWER Cabinet","POWER ISSUE",
M1255="Sharing","POWER ISSUE",
M1255="Sites strategiques &amp; DataCenter","POWER ISSUE",
M1255="Exclu","Exclu",
M1255="SAT","TX ISSUE",
M1255="SPARE-ISSUE","SPARE-ISSUE",
M1255="Fiber CAmtel","TX ISSUE",
M1255="Fiber AOF","TX ISSUE",
M1255="Projet OCM (HUAWEI)","TRAVAUX-HUAWEI",
M1255="Projet OCM (NOKIA)","TRAVAUX -NOKIA",
M1255="ACCESS-ISSUE","ACCESS-ISSUE",
M1255="Projet OCM (ZTE, NOKIA, autres projets)","TRAVAUX OCM",
M1255="No root CAuse","No root cause",
M1255="ODU HS","TX ISSUE",
M1255="IP &amp; VLAN","TX ISSUE",
M1255="Warehouse HUAWEI","SPARE-ISSUE",
M1255="SPARE-HS","SPARE-ISSUE",
M1255="Power Telco","RAN ISSUE"
),"")</f>
        <v>No root cause</v>
      </c>
      <c r="M1255" s="28" t="s">
        <v>5403</v>
      </c>
      <c r="N1255" s="17" t="str" cm="1">
        <f t="array" ref="N1255">IFERROR(_xlfn.IFS(
M1255="MPR ISSUE","ACTIVE",
M1255="BSS Hardware Issue","ACTIVE",
M1255="Sites strategiques, MLL, Pylone, etc.","PASSIVE",
M1255="AKTIVCO DEFAUT GE &amp; POWER Cabinet","PASSIVE",
M1255="AKTIVCO Coupure ENEO &amp; Baisse de tension","PASSIVE",
M1255="Coupure ENEO &amp; Baisse de tension","PASSIVE",
M1255="Defaut GE &amp; POWER Cabinet","PASSIVE",
M1255="Sharing","PASSIVE",
M1255="Sites strategiques &amp; DataCenter","PASSIVE",
M1255="Exclu","Exclu",
M1255="SAT","ACTIVE",
M1255="SPARE-ISSUE","SPARE-ISSUE",
M1255="Fiber CAmtel","ACTIVE",
M1255="Fiber AOF","ACTIVE",
M1255="Projet OCM (HUAWEI)","PLANNED WORKS",
M1255="Projet OCM (NOKIA)","PLANNED WORKS",
M1255="ACCESS-ISSUE","ACCESS-ISSUE",
M1255="Projet OCM (ZTE, NOKIA, autres projets)","PLANNED WORKS",
M1255="No root CAuse","No root cause",
M1255="ODU HS","ACTIVE",
M1255="IP &amp; VLAN","ACTIVE",
M1255="Warehouse HUAWEI","SPARE-ISSUE",
M1255="SPARE-HS","SPARE-ISSUE",
M1255="Power Telco","ACTIVE"
),"")</f>
        <v>No root cause</v>
      </c>
      <c r="O1255" s="56">
        <v>0</v>
      </c>
      <c r="P1255" s="56">
        <v>0</v>
      </c>
      <c r="Q1255" s="56">
        <v>0</v>
      </c>
      <c r="R1255" s="56">
        <v>0</v>
      </c>
      <c r="S1255" s="56">
        <v>0</v>
      </c>
      <c r="T1255" s="56">
        <v>4.0236293385611521</v>
      </c>
      <c r="U1255" s="56">
        <v>0</v>
      </c>
      <c r="V1255" s="14"/>
      <c r="W1255" s="14"/>
      <c r="X1255" s="14"/>
      <c r="Y1255" s="14"/>
      <c r="Z1255" s="14"/>
      <c r="AA1255" s="30" t="s">
        <v>16</v>
      </c>
      <c r="AB1255" s="7" t="s">
        <v>16</v>
      </c>
      <c r="AC1255" s="3"/>
      <c r="AD1255" s="3" t="s">
        <v>16</v>
      </c>
      <c r="AE1255" s="7"/>
      <c r="AF1255" s="31" t="s">
        <v>16</v>
      </c>
      <c r="AG1255" s="31" t="s">
        <v>16</v>
      </c>
      <c r="AH1255" s="31" t="s">
        <v>16</v>
      </c>
      <c r="AI1255" s="31" t="s">
        <v>16</v>
      </c>
      <c r="AJ1255" s="31" t="s">
        <v>16</v>
      </c>
      <c r="AK1255" s="31" t="s">
        <v>16</v>
      </c>
      <c r="AL1255" s="31" t="s">
        <v>16</v>
      </c>
      <c r="AM1255" s="31" t="s">
        <v>16</v>
      </c>
      <c r="AN1255" s="31" t="s">
        <v>16</v>
      </c>
      <c r="AO1255" s="31" t="s">
        <v>16</v>
      </c>
      <c r="AP1255" s="9" t="s">
        <v>16</v>
      </c>
      <c r="AQ1255" s="9" t="s">
        <v>16</v>
      </c>
      <c r="AR1255" s="9" t="s">
        <v>16</v>
      </c>
      <c r="AS1255" s="14"/>
      <c r="AT1255" s="14"/>
    </row>
    <row r="1256" spans="1:46" s="9" customFormat="1" hidden="1" x14ac:dyDescent="0.3">
      <c r="A1256" s="1" t="s">
        <v>1390</v>
      </c>
      <c r="B1256" s="48" t="s">
        <v>1391</v>
      </c>
      <c r="C1256" s="48" t="s">
        <v>11</v>
      </c>
      <c r="D1256" s="48" t="s">
        <v>12</v>
      </c>
      <c r="E1256" s="53" t="s">
        <v>13</v>
      </c>
      <c r="F1256" s="48" t="s">
        <v>1390</v>
      </c>
      <c r="G1256" s="47" t="s">
        <v>5419</v>
      </c>
      <c r="H1256" s="66" t="s">
        <v>5453</v>
      </c>
      <c r="I1256" s="22" t="str">
        <f>_xlfn.XLOOKUP(B1256,[1]SITE!$B:$B,[1]SITE!$I:$I,"")</f>
        <v>No impact</v>
      </c>
      <c r="J1256" s="29"/>
      <c r="K1256" s="15" t="str" cm="1">
        <f t="array" ref="K1256">IFERROR(_xlfn.IFS(
M1256="MPR ISSUE","PDH",
M1256="BSS Hardware Issue","BSS",
M1256="Sites strategiques, MLL, Pylone, etc.","ENVTECH",
M1256="AKTIVCO DEFAUT GE &amp; POWER Cabinet","AKTIVCO",
M1256="AKTIVCO Coupure ENEO &amp; Baisse de tension","AKTIVCO GRID ONLY",
M1256="Coupure ENEO &amp; Baisse de tension","IHS GRID ONLY",
M1256="Defaut GE &amp; POWER Cabinet","IHS",
M1256="Sharing","Partners",
M1256="Sites strategiques &amp; DataCenter","SST &amp; DC",
M1256="Exclu","Exclu",
M1256="SAT","SAT",
M1256="SPARE-ISSUE","SPARE-ISSUE",
M1256="Fiber CAmtel","TRANS_FO_CAMTEL",
M1256="Fiber AOF","Fiber AOF",
M1256="Projet OCM (HUAWEI)","TRAVAUX-HUAWEI",
M1256="Projet OCM (NOKIA)","TRAVAUX-NOKIA",
M1256="ACCESS-ISSUE","ACCESS-ISSUE",
M1256="Projet OCM (ZTE, NOKIA, autres projets)","TRAVAUX OCM",
M1256="No root CAuse","No root cause",
M1256="ODU HS","PDH",
M1256="IP &amp; VLAN","PDH",
M1256="Warehouse HUAWEI","SPARE-ISSUE",
M1256="SPARE-HS","SPARE-ISSUE",
M1256="Power Telco","BSS"
),"")</f>
        <v>No root cause</v>
      </c>
      <c r="L1256" s="16" t="str" cm="1">
        <f t="array" ref="L1256">IFERROR(_xlfn.IFS(
M1256="MPR ISSUE","TX ISSUE",
M1256="BSS Hardware Issue","RAN ISSUE",
M1256="Sites strategiques, MLL, Pylone, etc.","ENVTECH",
M1256="AKTIVCO DEFAUT GE &amp; POWER Cabinet","POWER ISSUE",
M1256="AKTIVCO Coupure ENEO &amp; Baisse de tension","POWER ISSUE",
M1256="Coupure ENEO &amp; Baisse de tension","POWER ISSUE",
M1256="Defaut GE &amp; POWER Cabinet","POWER ISSUE",
M1256="Sharing","POWER ISSUE",
M1256="Sites strategiques &amp; DataCenter","POWER ISSUE",
M1256="Exclu","Exclu",
M1256="SAT","TX ISSUE",
M1256="SPARE-ISSUE","SPARE-ISSUE",
M1256="Fiber CAmtel","TX ISSUE",
M1256="Fiber AOF","TX ISSUE",
M1256="Projet OCM (HUAWEI)","TRAVAUX-HUAWEI",
M1256="Projet OCM (NOKIA)","TRAVAUX -NOKIA",
M1256="ACCESS-ISSUE","ACCESS-ISSUE",
M1256="Projet OCM (ZTE, NOKIA, autres projets)","TRAVAUX OCM",
M1256="No root CAuse","No root cause",
M1256="ODU HS","TX ISSUE",
M1256="IP &amp; VLAN","TX ISSUE",
M1256="Warehouse HUAWEI","SPARE-ISSUE",
M1256="SPARE-HS","SPARE-ISSUE",
M1256="Power Telco","RAN ISSUE"
),"")</f>
        <v>No root cause</v>
      </c>
      <c r="M1256" s="28" t="s">
        <v>5403</v>
      </c>
      <c r="N1256" s="17" t="str" cm="1">
        <f t="array" ref="N1256">IFERROR(_xlfn.IFS(
M1256="MPR ISSUE","ACTIVE",
M1256="BSS Hardware Issue","ACTIVE",
M1256="Sites strategiques, MLL, Pylone, etc.","PASSIVE",
M1256="AKTIVCO DEFAUT GE &amp; POWER Cabinet","PASSIVE",
M1256="AKTIVCO Coupure ENEO &amp; Baisse de tension","PASSIVE",
M1256="Coupure ENEO &amp; Baisse de tension","PASSIVE",
M1256="Defaut GE &amp; POWER Cabinet","PASSIVE",
M1256="Sharing","PASSIVE",
M1256="Sites strategiques &amp; DataCenter","PASSIVE",
M1256="Exclu","Exclu",
M1256="SAT","ACTIVE",
M1256="SPARE-ISSUE","SPARE-ISSUE",
M1256="Fiber CAmtel","ACTIVE",
M1256="Fiber AOF","ACTIVE",
M1256="Projet OCM (HUAWEI)","PLANNED WORKS",
M1256="Projet OCM (NOKIA)","PLANNED WORKS",
M1256="ACCESS-ISSUE","ACCESS-ISSUE",
M1256="Projet OCM (ZTE, NOKIA, autres projets)","PLANNED WORKS",
M1256="No root CAuse","No root cause",
M1256="ODU HS","ACTIVE",
M1256="IP &amp; VLAN","ACTIVE",
M1256="Warehouse HUAWEI","SPARE-ISSUE",
M1256="SPARE-HS","SPARE-ISSUE",
M1256="Power Telco","ACTIVE"
),"")</f>
        <v>No root cause</v>
      </c>
      <c r="O1256" s="56">
        <v>0</v>
      </c>
      <c r="P1256" s="56">
        <v>0</v>
      </c>
      <c r="Q1256" s="56">
        <v>0</v>
      </c>
      <c r="R1256" s="56">
        <v>0</v>
      </c>
      <c r="S1256" s="56">
        <v>0</v>
      </c>
      <c r="T1256" s="56">
        <v>0</v>
      </c>
      <c r="U1256" s="56">
        <v>0</v>
      </c>
      <c r="V1256" s="14"/>
      <c r="W1256" s="14"/>
      <c r="X1256" s="14"/>
      <c r="Y1256" s="14"/>
      <c r="Z1256" s="14"/>
      <c r="AA1256" s="30" t="s">
        <v>16</v>
      </c>
      <c r="AB1256" s="7" t="s">
        <v>16</v>
      </c>
      <c r="AC1256" s="3"/>
      <c r="AD1256" s="3" t="s">
        <v>16</v>
      </c>
      <c r="AE1256" s="7"/>
      <c r="AF1256" s="31" t="s">
        <v>16</v>
      </c>
      <c r="AG1256" s="31" t="s">
        <v>16</v>
      </c>
      <c r="AH1256" s="31" t="s">
        <v>16</v>
      </c>
      <c r="AI1256" s="31" t="s">
        <v>16</v>
      </c>
      <c r="AJ1256" s="31" t="s">
        <v>16</v>
      </c>
      <c r="AK1256" s="31" t="s">
        <v>16</v>
      </c>
      <c r="AL1256" s="31" t="s">
        <v>16</v>
      </c>
      <c r="AM1256" s="31" t="s">
        <v>16</v>
      </c>
      <c r="AN1256" s="31" t="s">
        <v>16</v>
      </c>
      <c r="AO1256" s="31" t="s">
        <v>16</v>
      </c>
      <c r="AP1256" s="9" t="s">
        <v>16</v>
      </c>
      <c r="AQ1256" s="9" t="s">
        <v>16</v>
      </c>
      <c r="AR1256" s="9" t="s">
        <v>16</v>
      </c>
      <c r="AS1256" s="14"/>
      <c r="AT1256" s="14"/>
    </row>
    <row r="1257" spans="1:46" s="9" customFormat="1" hidden="1" x14ac:dyDescent="0.3">
      <c r="A1257" s="1" t="s">
        <v>4445</v>
      </c>
      <c r="B1257" s="48" t="s">
        <v>4446</v>
      </c>
      <c r="C1257" s="48" t="s">
        <v>11</v>
      </c>
      <c r="D1257" s="48" t="s">
        <v>12</v>
      </c>
      <c r="E1257" s="53" t="s">
        <v>103</v>
      </c>
      <c r="F1257" s="48" t="s">
        <v>4445</v>
      </c>
      <c r="G1257" s="46" t="s">
        <v>5418</v>
      </c>
      <c r="H1257" s="66" t="s">
        <v>5452</v>
      </c>
      <c r="I1257" s="22" t="str">
        <f>_xlfn.XLOOKUP(B1257,[1]SITE!$B:$B,[1]SITE!$I:$I,"")</f>
        <v>No impact</v>
      </c>
      <c r="J1257" s="29"/>
      <c r="K1257" s="15" t="str" cm="1">
        <f t="array" ref="K1257">IFERROR(_xlfn.IFS(
M1257="MPR ISSUE","PDH",
M1257="BSS Hardware Issue","BSS",
M1257="Sites strategiques, MLL, Pylone, etc.","ENVTECH",
M1257="AKTIVCO DEFAUT GE &amp; POWER Cabinet","AKTIVCO",
M1257="AKTIVCO Coupure ENEO &amp; Baisse de tension","AKTIVCO GRID ONLY",
M1257="Coupure ENEO &amp; Baisse de tension","IHS GRID ONLY",
M1257="Defaut GE &amp; POWER Cabinet","IHS",
M1257="Sharing","Partners",
M1257="Sites strategiques &amp; DataCenter","SST &amp; DC",
M1257="Exclu","Exclu",
M1257="SAT","SAT",
M1257="SPARE-ISSUE","SPARE-ISSUE",
M1257="Fiber CAmtel","TRANS_FO_CAMTEL",
M1257="Fiber AOF","Fiber AOF",
M1257="Projet OCM (HUAWEI)","TRAVAUX-HUAWEI",
M1257="Projet OCM (NOKIA)","TRAVAUX-NOKIA",
M1257="ACCESS-ISSUE","ACCESS-ISSUE",
M1257="Projet OCM (ZTE, NOKIA, autres projets)","TRAVAUX OCM",
M1257="No root CAuse","No root cause",
M1257="ODU HS","PDH",
M1257="IP &amp; VLAN","PDH",
M1257="Warehouse HUAWEI","SPARE-ISSUE",
M1257="SPARE-HS","SPARE-ISSUE",
M1257="Power Telco","BSS"
),"")</f>
        <v>No root cause</v>
      </c>
      <c r="L1257" s="16" t="str" cm="1">
        <f t="array" ref="L1257">IFERROR(_xlfn.IFS(
M1257="MPR ISSUE","TX ISSUE",
M1257="BSS Hardware Issue","RAN ISSUE",
M1257="Sites strategiques, MLL, Pylone, etc.","ENVTECH",
M1257="AKTIVCO DEFAUT GE &amp; POWER Cabinet","POWER ISSUE",
M1257="AKTIVCO Coupure ENEO &amp; Baisse de tension","POWER ISSUE",
M1257="Coupure ENEO &amp; Baisse de tension","POWER ISSUE",
M1257="Defaut GE &amp; POWER Cabinet","POWER ISSUE",
M1257="Sharing","POWER ISSUE",
M1257="Sites strategiques &amp; DataCenter","POWER ISSUE",
M1257="Exclu","Exclu",
M1257="SAT","TX ISSUE",
M1257="SPARE-ISSUE","SPARE-ISSUE",
M1257="Fiber CAmtel","TX ISSUE",
M1257="Fiber AOF","TX ISSUE",
M1257="Projet OCM (HUAWEI)","TRAVAUX-HUAWEI",
M1257="Projet OCM (NOKIA)","TRAVAUX -NOKIA",
M1257="ACCESS-ISSUE","ACCESS-ISSUE",
M1257="Projet OCM (ZTE, NOKIA, autres projets)","TRAVAUX OCM",
M1257="No root CAuse","No root cause",
M1257="ODU HS","TX ISSUE",
M1257="IP &amp; VLAN","TX ISSUE",
M1257="Warehouse HUAWEI","SPARE-ISSUE",
M1257="SPARE-HS","SPARE-ISSUE",
M1257="Power Telco","RAN ISSUE"
),"")</f>
        <v>No root cause</v>
      </c>
      <c r="M1257" s="35" t="s">
        <v>5403</v>
      </c>
      <c r="N1257" s="17" t="str" cm="1">
        <f t="array" ref="N1257">IFERROR(_xlfn.IFS(
M1257="MPR ISSUE","ACTIVE",
M1257="BSS Hardware Issue","ACTIVE",
M1257="Sites strategiques, MLL, Pylone, etc.","PASSIVE",
M1257="AKTIVCO DEFAUT GE &amp; POWER Cabinet","PASSIVE",
M1257="AKTIVCO Coupure ENEO &amp; Baisse de tension","PASSIVE",
M1257="Coupure ENEO &amp; Baisse de tension","PASSIVE",
M1257="Defaut GE &amp; POWER Cabinet","PASSIVE",
M1257="Sharing","PASSIVE",
M1257="Sites strategiques &amp; DataCenter","PASSIVE",
M1257="Exclu","Exclu",
M1257="SAT","ACTIVE",
M1257="SPARE-ISSUE","SPARE-ISSUE",
M1257="Fiber CAmtel","ACTIVE",
M1257="Fiber AOF","ACTIVE",
M1257="Projet OCM (HUAWEI)","PLANNED WORKS",
M1257="Projet OCM (NOKIA)","PLANNED WORKS",
M1257="ACCESS-ISSUE","ACCESS-ISSUE",
M1257="Projet OCM (ZTE, NOKIA, autres projets)","PLANNED WORKS",
M1257="No root CAuse","No root cause",
M1257="ODU HS","ACTIVE",
M1257="IP &amp; VLAN","ACTIVE",
M1257="Warehouse HUAWEI","SPARE-ISSUE",
M1257="SPARE-HS","SPARE-ISSUE",
M1257="Power Telco","ACTIVE"
),"")</f>
        <v>No root cause</v>
      </c>
      <c r="O1257" s="56">
        <v>0</v>
      </c>
      <c r="P1257" s="56">
        <v>0</v>
      </c>
      <c r="Q1257" s="56">
        <v>3.7453664466531407E-3</v>
      </c>
      <c r="R1257" s="56">
        <v>0</v>
      </c>
      <c r="S1257" s="56">
        <v>0</v>
      </c>
      <c r="T1257" s="56">
        <v>0</v>
      </c>
      <c r="U1257" s="56">
        <v>0</v>
      </c>
      <c r="V1257" s="14"/>
      <c r="W1257" s="14"/>
      <c r="X1257" s="14"/>
      <c r="Y1257" s="14"/>
      <c r="Z1257" s="14"/>
      <c r="AA1257" s="30" t="s">
        <v>16</v>
      </c>
      <c r="AB1257" s="7" t="s">
        <v>16</v>
      </c>
      <c r="AC1257" s="3"/>
      <c r="AD1257" s="3" t="s">
        <v>16</v>
      </c>
      <c r="AE1257" s="7"/>
      <c r="AF1257" s="31" t="s">
        <v>16</v>
      </c>
      <c r="AG1257" s="31" t="s">
        <v>16</v>
      </c>
      <c r="AH1257" s="31" t="s">
        <v>16</v>
      </c>
      <c r="AI1257" s="31" t="s">
        <v>16</v>
      </c>
      <c r="AJ1257" s="31" t="s">
        <v>16</v>
      </c>
      <c r="AK1257" s="31" t="s">
        <v>16</v>
      </c>
      <c r="AL1257" s="31" t="s">
        <v>16</v>
      </c>
      <c r="AM1257" s="31" t="s">
        <v>16</v>
      </c>
      <c r="AN1257" s="31" t="s">
        <v>16</v>
      </c>
      <c r="AO1257" s="31" t="s">
        <v>16</v>
      </c>
      <c r="AP1257" s="9" t="s">
        <v>16</v>
      </c>
      <c r="AQ1257" s="9" t="s">
        <v>16</v>
      </c>
      <c r="AR1257" s="9" t="s">
        <v>16</v>
      </c>
      <c r="AS1257" s="14"/>
      <c r="AT1257" s="14"/>
    </row>
    <row r="1258" spans="1:46" s="9" customFormat="1" hidden="1" x14ac:dyDescent="0.3">
      <c r="A1258" s="1" t="s">
        <v>121</v>
      </c>
      <c r="B1258" s="48" t="s">
        <v>122</v>
      </c>
      <c r="C1258" s="48" t="s">
        <v>22</v>
      </c>
      <c r="D1258" s="48" t="s">
        <v>123</v>
      </c>
      <c r="E1258" s="53" t="s">
        <v>56</v>
      </c>
      <c r="F1258" s="48" t="s">
        <v>121</v>
      </c>
      <c r="G1258" s="46" t="s">
        <v>5418</v>
      </c>
      <c r="H1258" s="66" t="s">
        <v>5453</v>
      </c>
      <c r="I1258" s="22" t="str">
        <f>_xlfn.XLOOKUP(B1258,[1]SITE!$B:$B,[1]SITE!$I:$I,"")</f>
        <v>No impact</v>
      </c>
      <c r="J1258" s="29"/>
      <c r="K1258" s="15" t="str" cm="1">
        <f t="array" ref="K1258">IFERROR(_xlfn.IFS(
M1258="MPR ISSUE","PDH",
M1258="BSS Hardware Issue","BSS",
M1258="Sites strategiques, MLL, Pylone, etc.","ENVTECH",
M1258="AKTIVCO DEFAUT GE &amp; POWER Cabinet","AKTIVCO",
M1258="AKTIVCO Coupure ENEO &amp; Baisse de tension","AKTIVCO GRID ONLY",
M1258="Coupure ENEO &amp; Baisse de tension","IHS GRID ONLY",
M1258="Defaut GE &amp; POWER Cabinet","IHS",
M1258="Sharing","Partners",
M1258="Sites strategiques &amp; DataCenter","SST &amp; DC",
M1258="Exclu","Exclu",
M1258="SAT","SAT",
M1258="SPARE-ISSUE","SPARE-ISSUE",
M1258="Fiber CAmtel","TRANS_FO_CAMTEL",
M1258="Fiber AOF","Fiber AOF",
M1258="Projet OCM (HUAWEI)","TRAVAUX-HUAWEI",
M1258="Projet OCM (NOKIA)","TRAVAUX-NOKIA",
M1258="ACCESS-ISSUE","ACCESS-ISSUE",
M1258="Projet OCM (ZTE, NOKIA, autres projets)","TRAVAUX OCM",
M1258="No root CAuse","No root cause",
M1258="ODU HS","PDH",
M1258="IP &amp; VLAN","PDH",
M1258="Warehouse HUAWEI","SPARE-ISSUE",
M1258="SPARE-HS","SPARE-ISSUE",
M1258="Power Telco","BSS"
),"")</f>
        <v>No root cause</v>
      </c>
      <c r="L1258" s="16" t="str" cm="1">
        <f t="array" ref="L1258">IFERROR(_xlfn.IFS(
M1258="MPR ISSUE","TX ISSUE",
M1258="BSS Hardware Issue","RAN ISSUE",
M1258="Sites strategiques, MLL, Pylone, etc.","ENVTECH",
M1258="AKTIVCO DEFAUT GE &amp; POWER Cabinet","POWER ISSUE",
M1258="AKTIVCO Coupure ENEO &amp; Baisse de tension","POWER ISSUE",
M1258="Coupure ENEO &amp; Baisse de tension","POWER ISSUE",
M1258="Defaut GE &amp; POWER Cabinet","POWER ISSUE",
M1258="Sharing","POWER ISSUE",
M1258="Sites strategiques &amp; DataCenter","POWER ISSUE",
M1258="Exclu","Exclu",
M1258="SAT","TX ISSUE",
M1258="SPARE-ISSUE","SPARE-ISSUE",
M1258="Fiber CAmtel","TX ISSUE",
M1258="Fiber AOF","TX ISSUE",
M1258="Projet OCM (HUAWEI)","TRAVAUX-HUAWEI",
M1258="Projet OCM (NOKIA)","TRAVAUX -NOKIA",
M1258="ACCESS-ISSUE","ACCESS-ISSUE",
M1258="Projet OCM (ZTE, NOKIA, autres projets)","TRAVAUX OCM",
M1258="No root CAuse","No root cause",
M1258="ODU HS","TX ISSUE",
M1258="IP &amp; VLAN","TX ISSUE",
M1258="Warehouse HUAWEI","SPARE-ISSUE",
M1258="SPARE-HS","SPARE-ISSUE",
M1258="Power Telco","RAN ISSUE"
),"")</f>
        <v>No root cause</v>
      </c>
      <c r="M1258" s="28" t="s">
        <v>5403</v>
      </c>
      <c r="N1258" s="17" t="str" cm="1">
        <f t="array" ref="N1258">IFERROR(_xlfn.IFS(
M1258="MPR ISSUE","ACTIVE",
M1258="BSS Hardware Issue","ACTIVE",
M1258="Sites strategiques, MLL, Pylone, etc.","PASSIVE",
M1258="AKTIVCO DEFAUT GE &amp; POWER Cabinet","PASSIVE",
M1258="AKTIVCO Coupure ENEO &amp; Baisse de tension","PASSIVE",
M1258="Coupure ENEO &amp; Baisse de tension","PASSIVE",
M1258="Defaut GE &amp; POWER Cabinet","PASSIVE",
M1258="Sharing","PASSIVE",
M1258="Sites strategiques &amp; DataCenter","PASSIVE",
M1258="Exclu","Exclu",
M1258="SAT","ACTIVE",
M1258="SPARE-ISSUE","SPARE-ISSUE",
M1258="Fiber CAmtel","ACTIVE",
M1258="Fiber AOF","ACTIVE",
M1258="Projet OCM (HUAWEI)","PLANNED WORKS",
M1258="Projet OCM (NOKIA)","PLANNED WORKS",
M1258="ACCESS-ISSUE","ACCESS-ISSUE",
M1258="Projet OCM (ZTE, NOKIA, autres projets)","PLANNED WORKS",
M1258="No root CAuse","No root cause",
M1258="ODU HS","ACTIVE",
M1258="IP &amp; VLAN","ACTIVE",
M1258="Warehouse HUAWEI","SPARE-ISSUE",
M1258="SPARE-HS","SPARE-ISSUE",
M1258="Power Telco","ACTIVE"
),"")</f>
        <v>No root cause</v>
      </c>
      <c r="O1258" s="56">
        <v>0</v>
      </c>
      <c r="P1258" s="56">
        <v>0</v>
      </c>
      <c r="Q1258" s="56">
        <v>0</v>
      </c>
      <c r="R1258" s="56">
        <v>0</v>
      </c>
      <c r="S1258" s="56">
        <v>0</v>
      </c>
      <c r="T1258" s="56">
        <v>0</v>
      </c>
      <c r="U1258" s="56">
        <v>0</v>
      </c>
      <c r="V1258" s="14"/>
      <c r="W1258" s="14"/>
      <c r="X1258" s="14"/>
      <c r="Y1258" s="14"/>
      <c r="Z1258" s="14"/>
      <c r="AA1258" s="30" t="s">
        <v>16</v>
      </c>
      <c r="AB1258" s="7" t="s">
        <v>16</v>
      </c>
      <c r="AC1258" s="3"/>
      <c r="AD1258" s="3" t="s">
        <v>16</v>
      </c>
      <c r="AE1258" s="7"/>
      <c r="AF1258" s="31" t="s">
        <v>16</v>
      </c>
      <c r="AG1258" s="31" t="s">
        <v>16</v>
      </c>
      <c r="AH1258" s="31" t="s">
        <v>16</v>
      </c>
      <c r="AI1258" s="31" t="s">
        <v>16</v>
      </c>
      <c r="AJ1258" s="31" t="s">
        <v>16</v>
      </c>
      <c r="AK1258" s="31" t="s">
        <v>16</v>
      </c>
      <c r="AL1258" s="31" t="s">
        <v>16</v>
      </c>
      <c r="AM1258" s="31" t="s">
        <v>16</v>
      </c>
      <c r="AN1258" s="31" t="s">
        <v>16</v>
      </c>
      <c r="AO1258" s="31" t="s">
        <v>16</v>
      </c>
      <c r="AP1258" s="9" t="s">
        <v>16</v>
      </c>
      <c r="AQ1258" s="9" t="s">
        <v>16</v>
      </c>
      <c r="AR1258" s="9" t="s">
        <v>16</v>
      </c>
      <c r="AS1258" s="14"/>
      <c r="AT1258" s="14"/>
    </row>
    <row r="1259" spans="1:46" s="9" customFormat="1" hidden="1" x14ac:dyDescent="0.3">
      <c r="A1259" s="1" t="s">
        <v>2204</v>
      </c>
      <c r="B1259" s="48" t="s">
        <v>2205</v>
      </c>
      <c r="C1259" s="48" t="s">
        <v>22</v>
      </c>
      <c r="D1259" s="48" t="s">
        <v>23</v>
      </c>
      <c r="E1259" s="53" t="s">
        <v>38</v>
      </c>
      <c r="F1259" s="48" t="s">
        <v>39</v>
      </c>
      <c r="G1259" s="22" t="s">
        <v>5417</v>
      </c>
      <c r="H1259" s="66" t="s">
        <v>5452</v>
      </c>
      <c r="I1259" s="22" t="str">
        <f>_xlfn.XLOOKUP(B1259,[1]SITE!$B:$B,[1]SITE!$I:$I,"")</f>
        <v>No impact</v>
      </c>
      <c r="J1259" s="29"/>
      <c r="K1259" s="15" t="str" cm="1">
        <f t="array" ref="K1259">IFERROR(_xlfn.IFS(
M1259="MPR ISSUE","PDH",
M1259="BSS Hardware Issue","BSS",
M1259="Sites strategiques, MLL, Pylone, etc.","ENVTECH",
M1259="AKTIVCO DEFAUT GE &amp; POWER Cabinet","AKTIVCO",
M1259="AKTIVCO Coupure ENEO &amp; Baisse de tension","AKTIVCO GRID ONLY",
M1259="Coupure ENEO &amp; Baisse de tension","IHS GRID ONLY",
M1259="Defaut GE &amp; POWER Cabinet","IHS",
M1259="Sharing","Partners",
M1259="Sites strategiques &amp; DataCenter","SST &amp; DC",
M1259="Exclu","Exclu",
M1259="SAT","SAT",
M1259="SPARE-ISSUE","SPARE-ISSUE",
M1259="Fiber CAmtel","TRANS_FO_CAMTEL",
M1259="Fiber AOF","Fiber AOF",
M1259="Projet OCM (HUAWEI)","TRAVAUX-HUAWEI",
M1259="Projet OCM (NOKIA)","TRAVAUX-NOKIA",
M1259="ACCESS-ISSUE","ACCESS-ISSUE",
M1259="Projet OCM (ZTE, NOKIA, autres projets)","TRAVAUX OCM",
M1259="No root CAuse","No root cause",
M1259="ODU HS","PDH",
M1259="IP &amp; VLAN","PDH",
M1259="Warehouse HUAWEI","SPARE-ISSUE",
M1259="SPARE-HS","SPARE-ISSUE",
M1259="Power Telco","BSS"
),"")</f>
        <v>No root cause</v>
      </c>
      <c r="L1259" s="16" t="str" cm="1">
        <f t="array" ref="L1259">IFERROR(_xlfn.IFS(
M1259="MPR ISSUE","TX ISSUE",
M1259="BSS Hardware Issue","RAN ISSUE",
M1259="Sites strategiques, MLL, Pylone, etc.","ENVTECH",
M1259="AKTIVCO DEFAUT GE &amp; POWER Cabinet","POWER ISSUE",
M1259="AKTIVCO Coupure ENEO &amp; Baisse de tension","POWER ISSUE",
M1259="Coupure ENEO &amp; Baisse de tension","POWER ISSUE",
M1259="Defaut GE &amp; POWER Cabinet","POWER ISSUE",
M1259="Sharing","POWER ISSUE",
M1259="Sites strategiques &amp; DataCenter","POWER ISSUE",
M1259="Exclu","Exclu",
M1259="SAT","TX ISSUE",
M1259="SPARE-ISSUE","SPARE-ISSUE",
M1259="Fiber CAmtel","TX ISSUE",
M1259="Fiber AOF","TX ISSUE",
M1259="Projet OCM (HUAWEI)","TRAVAUX-HUAWEI",
M1259="Projet OCM (NOKIA)","TRAVAUX -NOKIA",
M1259="ACCESS-ISSUE","ACCESS-ISSUE",
M1259="Projet OCM (ZTE, NOKIA, autres projets)","TRAVAUX OCM",
M1259="No root CAuse","No root cause",
M1259="ODU HS","TX ISSUE",
M1259="IP &amp; VLAN","TX ISSUE",
M1259="Warehouse HUAWEI","SPARE-ISSUE",
M1259="SPARE-HS","SPARE-ISSUE",
M1259="Power Telco","RAN ISSUE"
),"")</f>
        <v>No root cause</v>
      </c>
      <c r="M1259" s="35" t="s">
        <v>5403</v>
      </c>
      <c r="N1259" s="17" t="str" cm="1">
        <f t="array" ref="N1259">IFERROR(_xlfn.IFS(
M1259="MPR ISSUE","ACTIVE",
M1259="BSS Hardware Issue","ACTIVE",
M1259="Sites strategiques, MLL, Pylone, etc.","PASSIVE",
M1259="AKTIVCO DEFAUT GE &amp; POWER Cabinet","PASSIVE",
M1259="AKTIVCO Coupure ENEO &amp; Baisse de tension","PASSIVE",
M1259="Coupure ENEO &amp; Baisse de tension","PASSIVE",
M1259="Defaut GE &amp; POWER Cabinet","PASSIVE",
M1259="Sharing","PASSIVE",
M1259="Sites strategiques &amp; DataCenter","PASSIVE",
M1259="Exclu","Exclu",
M1259="SAT","ACTIVE",
M1259="SPARE-ISSUE","SPARE-ISSUE",
M1259="Fiber CAmtel","ACTIVE",
M1259="Fiber AOF","ACTIVE",
M1259="Projet OCM (HUAWEI)","PLANNED WORKS",
M1259="Projet OCM (NOKIA)","PLANNED WORKS",
M1259="ACCESS-ISSUE","ACCESS-ISSUE",
M1259="Projet OCM (ZTE, NOKIA, autres projets)","PLANNED WORKS",
M1259="No root CAuse","No root cause",
M1259="ODU HS","ACTIVE",
M1259="IP &amp; VLAN","ACTIVE",
M1259="Warehouse HUAWEI","SPARE-ISSUE",
M1259="SPARE-HS","SPARE-ISSUE",
M1259="Power Telco","ACTIVE"
),"")</f>
        <v>No root cause</v>
      </c>
      <c r="O1259" s="56">
        <v>2.611162476136665</v>
      </c>
      <c r="P1259" s="56">
        <v>0</v>
      </c>
      <c r="Q1259" s="56">
        <v>0</v>
      </c>
      <c r="R1259" s="56">
        <v>0</v>
      </c>
      <c r="S1259" s="56">
        <v>0</v>
      </c>
      <c r="T1259" s="56">
        <v>0</v>
      </c>
      <c r="U1259" s="56">
        <v>0</v>
      </c>
      <c r="V1259" s="14"/>
      <c r="W1259" s="14"/>
      <c r="X1259" s="14"/>
      <c r="Y1259" s="14"/>
      <c r="Z1259" s="14"/>
      <c r="AA1259" s="30" t="s">
        <v>16</v>
      </c>
      <c r="AB1259" s="7" t="s">
        <v>16</v>
      </c>
      <c r="AC1259" s="3"/>
      <c r="AD1259" s="3" t="s">
        <v>16</v>
      </c>
      <c r="AE1259" s="7"/>
      <c r="AF1259" s="31" t="s">
        <v>16</v>
      </c>
      <c r="AG1259" s="31" t="s">
        <v>16</v>
      </c>
      <c r="AH1259" s="31" t="s">
        <v>16</v>
      </c>
      <c r="AI1259" s="31" t="s">
        <v>16</v>
      </c>
      <c r="AJ1259" s="31" t="s">
        <v>16</v>
      </c>
      <c r="AK1259" s="31" t="s">
        <v>16</v>
      </c>
      <c r="AL1259" s="31" t="s">
        <v>16</v>
      </c>
      <c r="AM1259" s="31" t="s">
        <v>16</v>
      </c>
      <c r="AN1259" s="31" t="s">
        <v>16</v>
      </c>
      <c r="AO1259" s="31" t="s">
        <v>16</v>
      </c>
      <c r="AP1259" s="9" t="s">
        <v>16</v>
      </c>
      <c r="AQ1259" s="9" t="s">
        <v>16</v>
      </c>
      <c r="AR1259" s="9" t="s">
        <v>16</v>
      </c>
      <c r="AS1259" s="14"/>
      <c r="AT1259" s="14"/>
    </row>
    <row r="1260" spans="1:46" s="9" customFormat="1" hidden="1" x14ac:dyDescent="0.3">
      <c r="A1260" s="1" t="s">
        <v>604</v>
      </c>
      <c r="B1260" s="1" t="s">
        <v>605</v>
      </c>
      <c r="C1260" s="1" t="s">
        <v>11</v>
      </c>
      <c r="D1260" s="1" t="s">
        <v>12</v>
      </c>
      <c r="E1260" s="53" t="s">
        <v>56</v>
      </c>
      <c r="F1260" s="1" t="s">
        <v>85</v>
      </c>
      <c r="G1260" s="46" t="s">
        <v>5418</v>
      </c>
      <c r="H1260" s="66" t="s">
        <v>5452</v>
      </c>
      <c r="I1260" s="22" t="str">
        <f>_xlfn.XLOOKUP(B1260,[1]SITE!$B:$B,[1]SITE!$I:$I,"")</f>
        <v>No impact</v>
      </c>
      <c r="J1260" s="29"/>
      <c r="K1260" s="15" t="str" cm="1">
        <f t="array" ref="K1260">IFERROR(_xlfn.IFS(
M1260="MPR ISSUE","PDH",
M1260="BSS Hardware Issue","BSS",
M1260="Sites strategiques, MLL, Pylone, etc.","ENVTECH",
M1260="AKTIVCO DEFAUT GE &amp; POWER Cabinet","AKTIVCO",
M1260="AKTIVCO Coupure ENEO &amp; Baisse de tension","AKTIVCO GRID ONLY",
M1260="Coupure ENEO &amp; Baisse de tension","IHS GRID ONLY",
M1260="Defaut GE &amp; POWER Cabinet","IHS",
M1260="Sharing","Partners",
M1260="Sites strategiques &amp; DataCenter","SST &amp; DC",
M1260="Exclu","Exclu",
M1260="SAT","SAT",
M1260="SPARE-ISSUE","SPARE-ISSUE",
M1260="Fiber CAmtel","TRANS_FO_CAMTEL",
M1260="Fiber AOF","Fiber AOF",
M1260="Projet OCM (HUAWEI)","TRAVAUX-HUAWEI",
M1260="Projet OCM (NOKIA)","TRAVAUX-NOKIA",
M1260="ACCESS-ISSUE","ACCESS-ISSUE",
M1260="Projet OCM (ZTE, NOKIA, autres projets)","TRAVAUX OCM",
M1260="No root CAuse","No root cause",
M1260="ODU HS","PDH",
M1260="IP &amp; VLAN","PDH",
M1260="Warehouse HUAWEI","SPARE-ISSUE",
M1260="SPARE-HS","SPARE-ISSUE",
M1260="Power Telco","BSS"
),"")</f>
        <v>No root cause</v>
      </c>
      <c r="L1260" s="16" t="str" cm="1">
        <f t="array" ref="L1260">IFERROR(_xlfn.IFS(
M1260="MPR ISSUE","TX ISSUE",
M1260="BSS Hardware Issue","RAN ISSUE",
M1260="Sites strategiques, MLL, Pylone, etc.","ENVTECH",
M1260="AKTIVCO DEFAUT GE &amp; POWER Cabinet","POWER ISSUE",
M1260="AKTIVCO Coupure ENEO &amp; Baisse de tension","POWER ISSUE",
M1260="Coupure ENEO &amp; Baisse de tension","POWER ISSUE",
M1260="Defaut GE &amp; POWER Cabinet","POWER ISSUE",
M1260="Sharing","POWER ISSUE",
M1260="Sites strategiques &amp; DataCenter","POWER ISSUE",
M1260="Exclu","Exclu",
M1260="SAT","TX ISSUE",
M1260="SPARE-ISSUE","SPARE-ISSUE",
M1260="Fiber CAmtel","TX ISSUE",
M1260="Fiber AOF","TX ISSUE",
M1260="Projet OCM (HUAWEI)","TRAVAUX-HUAWEI",
M1260="Projet OCM (NOKIA)","TRAVAUX -NOKIA",
M1260="ACCESS-ISSUE","ACCESS-ISSUE",
M1260="Projet OCM (ZTE, NOKIA, autres projets)","TRAVAUX OCM",
M1260="No root CAuse","No root cause",
M1260="ODU HS","TX ISSUE",
M1260="IP &amp; VLAN","TX ISSUE",
M1260="Warehouse HUAWEI","SPARE-ISSUE",
M1260="SPARE-HS","SPARE-ISSUE",
M1260="Power Telco","RAN ISSUE"
),"")</f>
        <v>No root cause</v>
      </c>
      <c r="M1260" s="28" t="s">
        <v>5403</v>
      </c>
      <c r="N1260" s="17" t="str" cm="1">
        <f t="array" ref="N1260">IFERROR(_xlfn.IFS(
M1260="MPR ISSUE","ACTIVE",
M1260="BSS Hardware Issue","ACTIVE",
M1260="Sites strategiques, MLL, Pylone, etc.","PASSIVE",
M1260="AKTIVCO DEFAUT GE &amp; POWER Cabinet","PASSIVE",
M1260="AKTIVCO Coupure ENEO &amp; Baisse de tension","PASSIVE",
M1260="Coupure ENEO &amp; Baisse de tension","PASSIVE",
M1260="Defaut GE &amp; POWER Cabinet","PASSIVE",
M1260="Sharing","PASSIVE",
M1260="Sites strategiques &amp; DataCenter","PASSIVE",
M1260="Exclu","Exclu",
M1260="SAT","ACTIVE",
M1260="SPARE-ISSUE","SPARE-ISSUE",
M1260="Fiber CAmtel","ACTIVE",
M1260="Fiber AOF","ACTIVE",
M1260="Projet OCM (HUAWEI)","PLANNED WORKS",
M1260="Projet OCM (NOKIA)","PLANNED WORKS",
M1260="ACCESS-ISSUE","ACCESS-ISSUE",
M1260="Projet OCM (ZTE, NOKIA, autres projets)","PLANNED WORKS",
M1260="No root CAuse","No root cause",
M1260="ODU HS","ACTIVE",
M1260="IP &amp; VLAN","ACTIVE",
M1260="Warehouse HUAWEI","SPARE-ISSUE",
M1260="SPARE-HS","SPARE-ISSUE",
M1260="Power Telco","ACTIVE"
),"")</f>
        <v>No root cause</v>
      </c>
      <c r="O1260" s="56">
        <v>0</v>
      </c>
      <c r="P1260" s="56">
        <v>0</v>
      </c>
      <c r="Q1260" s="56">
        <v>0</v>
      </c>
      <c r="R1260" s="56">
        <v>0</v>
      </c>
      <c r="S1260" s="56">
        <v>0</v>
      </c>
      <c r="T1260" s="56">
        <v>0</v>
      </c>
      <c r="U1260" s="56">
        <v>0</v>
      </c>
      <c r="V1260" s="14"/>
      <c r="W1260" s="14"/>
      <c r="X1260" s="14"/>
      <c r="Y1260" s="14"/>
      <c r="Z1260" s="14"/>
      <c r="AA1260" s="30" t="s">
        <v>16</v>
      </c>
      <c r="AB1260" s="7" t="s">
        <v>16</v>
      </c>
      <c r="AC1260" s="3"/>
      <c r="AD1260" s="3" t="s">
        <v>16</v>
      </c>
      <c r="AE1260" s="7"/>
      <c r="AF1260" s="31" t="s">
        <v>16</v>
      </c>
      <c r="AG1260" s="31" t="s">
        <v>16</v>
      </c>
      <c r="AH1260" s="31" t="s">
        <v>16</v>
      </c>
      <c r="AI1260" s="31" t="s">
        <v>16</v>
      </c>
      <c r="AJ1260" s="31" t="s">
        <v>16</v>
      </c>
      <c r="AK1260" s="31" t="s">
        <v>16</v>
      </c>
      <c r="AL1260" s="31" t="s">
        <v>16</v>
      </c>
      <c r="AM1260" s="31" t="s">
        <v>16</v>
      </c>
      <c r="AN1260" s="31" t="s">
        <v>16</v>
      </c>
      <c r="AO1260" s="31" t="s">
        <v>16</v>
      </c>
      <c r="AP1260" s="9" t="s">
        <v>16</v>
      </c>
      <c r="AQ1260" s="9" t="s">
        <v>16</v>
      </c>
      <c r="AR1260" s="9" t="s">
        <v>16</v>
      </c>
      <c r="AS1260" s="14"/>
      <c r="AT1260" s="14"/>
    </row>
    <row r="1261" spans="1:46" s="9" customFormat="1" hidden="1" x14ac:dyDescent="0.3">
      <c r="A1261" s="1" t="s">
        <v>4581</v>
      </c>
      <c r="B1261" s="48" t="s">
        <v>4582</v>
      </c>
      <c r="C1261" s="48" t="s">
        <v>11</v>
      </c>
      <c r="D1261" s="48" t="s">
        <v>12</v>
      </c>
      <c r="E1261" s="53" t="s">
        <v>38</v>
      </c>
      <c r="F1261" s="48" t="s">
        <v>39</v>
      </c>
      <c r="G1261" s="22" t="s">
        <v>5417</v>
      </c>
      <c r="H1261" s="66" t="s">
        <v>5452</v>
      </c>
      <c r="I1261" s="22" t="str">
        <f>_xlfn.XLOOKUP(B1261,[1]SITE!$B:$B,[1]SITE!$I:$I,"")</f>
        <v>No impact</v>
      </c>
      <c r="J1261" s="29"/>
      <c r="K1261" s="15" t="str" cm="1">
        <f t="array" ref="K1261">IFERROR(_xlfn.IFS(
M1261="MPR ISSUE","PDH",
M1261="BSS Hardware Issue","BSS",
M1261="Sites strategiques, MLL, Pylone, etc.","ENVTECH",
M1261="AKTIVCO DEFAUT GE &amp; POWER Cabinet","AKTIVCO",
M1261="AKTIVCO Coupure ENEO &amp; Baisse de tension","AKTIVCO GRID ONLY",
M1261="Coupure ENEO &amp; Baisse de tension","IHS GRID ONLY",
M1261="Defaut GE &amp; POWER Cabinet","IHS",
M1261="Sharing","Partners",
M1261="Sites strategiques &amp; DataCenter","SST &amp; DC",
M1261="Exclu","Exclu",
M1261="SAT","SAT",
M1261="SPARE-ISSUE","SPARE-ISSUE",
M1261="Fiber CAmtel","TRANS_FO_CAMTEL",
M1261="Fiber AOF","Fiber AOF",
M1261="Projet OCM (HUAWEI)","TRAVAUX-HUAWEI",
M1261="Projet OCM (NOKIA)","TRAVAUX-NOKIA",
M1261="ACCESS-ISSUE","ACCESS-ISSUE",
M1261="Projet OCM (ZTE, NOKIA, autres projets)","TRAVAUX OCM",
M1261="No root CAuse","No root cause",
M1261="ODU HS","PDH",
M1261="IP &amp; VLAN","PDH",
M1261="Warehouse HUAWEI","SPARE-ISSUE",
M1261="SPARE-HS","SPARE-ISSUE",
M1261="Power Telco","BSS"
),"")</f>
        <v>No root cause</v>
      </c>
      <c r="L1261" s="16" t="str" cm="1">
        <f t="array" ref="L1261">IFERROR(_xlfn.IFS(
M1261="MPR ISSUE","TX ISSUE",
M1261="BSS Hardware Issue","RAN ISSUE",
M1261="Sites strategiques, MLL, Pylone, etc.","ENVTECH",
M1261="AKTIVCO DEFAUT GE &amp; POWER Cabinet","POWER ISSUE",
M1261="AKTIVCO Coupure ENEO &amp; Baisse de tension","POWER ISSUE",
M1261="Coupure ENEO &amp; Baisse de tension","POWER ISSUE",
M1261="Defaut GE &amp; POWER Cabinet","POWER ISSUE",
M1261="Sharing","POWER ISSUE",
M1261="Sites strategiques &amp; DataCenter","POWER ISSUE",
M1261="Exclu","Exclu",
M1261="SAT","TX ISSUE",
M1261="SPARE-ISSUE","SPARE-ISSUE",
M1261="Fiber CAmtel","TX ISSUE",
M1261="Fiber AOF","TX ISSUE",
M1261="Projet OCM (HUAWEI)","TRAVAUX-HUAWEI",
M1261="Projet OCM (NOKIA)","TRAVAUX -NOKIA",
M1261="ACCESS-ISSUE","ACCESS-ISSUE",
M1261="Projet OCM (ZTE, NOKIA, autres projets)","TRAVAUX OCM",
M1261="No root CAuse","No root cause",
M1261="ODU HS","TX ISSUE",
M1261="IP &amp; VLAN","TX ISSUE",
M1261="Warehouse HUAWEI","SPARE-ISSUE",
M1261="SPARE-HS","SPARE-ISSUE",
M1261="Power Telco","RAN ISSUE"
),"")</f>
        <v>No root cause</v>
      </c>
      <c r="M1261" s="28" t="s">
        <v>5403</v>
      </c>
      <c r="N1261" s="17" t="str" cm="1">
        <f t="array" ref="N1261">IFERROR(_xlfn.IFS(
M1261="MPR ISSUE","ACTIVE",
M1261="BSS Hardware Issue","ACTIVE",
M1261="Sites strategiques, MLL, Pylone, etc.","PASSIVE",
M1261="AKTIVCO DEFAUT GE &amp; POWER Cabinet","PASSIVE",
M1261="AKTIVCO Coupure ENEO &amp; Baisse de tension","PASSIVE",
M1261="Coupure ENEO &amp; Baisse de tension","PASSIVE",
M1261="Defaut GE &amp; POWER Cabinet","PASSIVE",
M1261="Sharing","PASSIVE",
M1261="Sites strategiques &amp; DataCenter","PASSIVE",
M1261="Exclu","Exclu",
M1261="SAT","ACTIVE",
M1261="SPARE-ISSUE","SPARE-ISSUE",
M1261="Fiber CAmtel","ACTIVE",
M1261="Fiber AOF","ACTIVE",
M1261="Projet OCM (HUAWEI)","PLANNED WORKS",
M1261="Projet OCM (NOKIA)","PLANNED WORKS",
M1261="ACCESS-ISSUE","ACCESS-ISSUE",
M1261="Projet OCM (ZTE, NOKIA, autres projets)","PLANNED WORKS",
M1261="No root CAuse","No root cause",
M1261="ODU HS","ACTIVE",
M1261="IP &amp; VLAN","ACTIVE",
M1261="Warehouse HUAWEI","SPARE-ISSUE",
M1261="SPARE-HS","SPARE-ISSUE",
M1261="Power Telco","ACTIVE"
),"")</f>
        <v>No root cause</v>
      </c>
      <c r="O1261" s="56">
        <v>4.329625777252712</v>
      </c>
      <c r="P1261" s="56">
        <v>0</v>
      </c>
      <c r="Q1261" s="56">
        <v>0</v>
      </c>
      <c r="R1261" s="56">
        <v>0</v>
      </c>
      <c r="S1261" s="56">
        <v>0</v>
      </c>
      <c r="T1261" s="56">
        <v>0</v>
      </c>
      <c r="U1261" s="56">
        <v>0</v>
      </c>
      <c r="V1261" s="14"/>
      <c r="W1261" s="14"/>
      <c r="X1261" s="14"/>
      <c r="Y1261" s="14"/>
      <c r="Z1261" s="14"/>
      <c r="AA1261" s="30" t="s">
        <v>16</v>
      </c>
      <c r="AB1261" s="7" t="s">
        <v>16</v>
      </c>
      <c r="AC1261" s="3"/>
      <c r="AD1261" s="3" t="s">
        <v>16</v>
      </c>
      <c r="AE1261" s="7"/>
      <c r="AF1261" s="31" t="s">
        <v>16</v>
      </c>
      <c r="AG1261" s="31" t="s">
        <v>16</v>
      </c>
      <c r="AH1261" s="31" t="s">
        <v>16</v>
      </c>
      <c r="AI1261" s="31" t="s">
        <v>16</v>
      </c>
      <c r="AJ1261" s="31" t="s">
        <v>16</v>
      </c>
      <c r="AK1261" s="31" t="s">
        <v>16</v>
      </c>
      <c r="AL1261" s="31" t="s">
        <v>16</v>
      </c>
      <c r="AM1261" s="31" t="s">
        <v>16</v>
      </c>
      <c r="AN1261" s="31" t="s">
        <v>16</v>
      </c>
      <c r="AO1261" s="31" t="s">
        <v>16</v>
      </c>
      <c r="AP1261" s="9" t="s">
        <v>16</v>
      </c>
      <c r="AQ1261" s="9" t="s">
        <v>16</v>
      </c>
      <c r="AR1261" s="9" t="s">
        <v>16</v>
      </c>
      <c r="AS1261" s="14"/>
      <c r="AT1261" s="14"/>
    </row>
    <row r="1262" spans="1:46" s="9" customFormat="1" hidden="1" x14ac:dyDescent="0.3">
      <c r="A1262" s="1" t="s">
        <v>1646</v>
      </c>
      <c r="B1262" s="48" t="s">
        <v>1647</v>
      </c>
      <c r="C1262" s="1" t="s">
        <v>11</v>
      </c>
      <c r="D1262" s="48"/>
      <c r="E1262" s="53" t="s">
        <v>227</v>
      </c>
      <c r="F1262" s="48" t="s">
        <v>25</v>
      </c>
      <c r="G1262" s="22" t="s">
        <v>5417</v>
      </c>
      <c r="H1262" s="66" t="s">
        <v>5452</v>
      </c>
      <c r="I1262" s="22" t="str">
        <f>_xlfn.XLOOKUP(B1262,[1]SITE!$B:$B,[1]SITE!$I:$I,"")</f>
        <v>No impact</v>
      </c>
      <c r="J1262" s="29"/>
      <c r="K1262" s="15" t="str" cm="1">
        <f t="array" ref="K1262">IFERROR(_xlfn.IFS(
M1262="MPR ISSUE","PDH",
M1262="BSS Hardware Issue","BSS",
M1262="Sites strategiques, MLL, Pylone, etc.","ENVTECH",
M1262="AKTIVCO DEFAUT GE &amp; POWER Cabinet","AKTIVCO",
M1262="AKTIVCO Coupure ENEO &amp; Baisse de tension","AKTIVCO GRID ONLY",
M1262="Coupure ENEO &amp; Baisse de tension","IHS GRID ONLY",
M1262="Defaut GE &amp; POWER Cabinet","IHS",
M1262="Sharing","Partners",
M1262="Sites strategiques &amp; DataCenter","SST &amp; DC",
M1262="Exclu","Exclu",
M1262="SAT","SAT",
M1262="SPARE-ISSUE","SPARE-ISSUE",
M1262="Fiber CAmtel","TRANS_FO_CAMTEL",
M1262="Fiber AOF","Fiber AOF",
M1262="Projet OCM (HUAWEI)","TRAVAUX-HUAWEI",
M1262="Projet OCM (NOKIA)","TRAVAUX-NOKIA",
M1262="ACCESS-ISSUE","ACCESS-ISSUE",
M1262="Projet OCM (ZTE, NOKIA, autres projets)","TRAVAUX OCM",
M1262="No root CAuse","No root cause",
M1262="ODU HS","PDH",
M1262="IP &amp; VLAN","PDH",
M1262="Warehouse HUAWEI","SPARE-ISSUE",
M1262="SPARE-HS","SPARE-ISSUE",
M1262="Power Telco","BSS"
),"")</f>
        <v>No root cause</v>
      </c>
      <c r="L1262" s="16" t="str" cm="1">
        <f t="array" ref="L1262">IFERROR(_xlfn.IFS(
M1262="MPR ISSUE","TX ISSUE",
M1262="BSS Hardware Issue","RAN ISSUE",
M1262="Sites strategiques, MLL, Pylone, etc.","ENVTECH",
M1262="AKTIVCO DEFAUT GE &amp; POWER Cabinet","POWER ISSUE",
M1262="AKTIVCO Coupure ENEO &amp; Baisse de tension","POWER ISSUE",
M1262="Coupure ENEO &amp; Baisse de tension","POWER ISSUE",
M1262="Defaut GE &amp; POWER Cabinet","POWER ISSUE",
M1262="Sharing","POWER ISSUE",
M1262="Sites strategiques &amp; DataCenter","POWER ISSUE",
M1262="Exclu","Exclu",
M1262="SAT","TX ISSUE",
M1262="SPARE-ISSUE","SPARE-ISSUE",
M1262="Fiber CAmtel","TX ISSUE",
M1262="Fiber AOF","TX ISSUE",
M1262="Projet OCM (HUAWEI)","TRAVAUX-HUAWEI",
M1262="Projet OCM (NOKIA)","TRAVAUX -NOKIA",
M1262="ACCESS-ISSUE","ACCESS-ISSUE",
M1262="Projet OCM (ZTE, NOKIA, autres projets)","TRAVAUX OCM",
M1262="No root CAuse","No root cause",
M1262="ODU HS","TX ISSUE",
M1262="IP &amp; VLAN","TX ISSUE",
M1262="Warehouse HUAWEI","SPARE-ISSUE",
M1262="SPARE-HS","SPARE-ISSUE",
M1262="Power Telco","RAN ISSUE"
),"")</f>
        <v>No root cause</v>
      </c>
      <c r="M1262" s="28" t="s">
        <v>5403</v>
      </c>
      <c r="N1262" s="17" t="str" cm="1">
        <f t="array" ref="N1262">IFERROR(_xlfn.IFS(
M1262="MPR ISSUE","ACTIVE",
M1262="BSS Hardware Issue","ACTIVE",
M1262="Sites strategiques, MLL, Pylone, etc.","PASSIVE",
M1262="AKTIVCO DEFAUT GE &amp; POWER Cabinet","PASSIVE",
M1262="AKTIVCO Coupure ENEO &amp; Baisse de tension","PASSIVE",
M1262="Coupure ENEO &amp; Baisse de tension","PASSIVE",
M1262="Defaut GE &amp; POWER Cabinet","PASSIVE",
M1262="Sharing","PASSIVE",
M1262="Sites strategiques &amp; DataCenter","PASSIVE",
M1262="Exclu","Exclu",
M1262="SAT","ACTIVE",
M1262="SPARE-ISSUE","SPARE-ISSUE",
M1262="Fiber CAmtel","ACTIVE",
M1262="Fiber AOF","ACTIVE",
M1262="Projet OCM (HUAWEI)","PLANNED WORKS",
M1262="Projet OCM (NOKIA)","PLANNED WORKS",
M1262="ACCESS-ISSUE","ACCESS-ISSUE",
M1262="Projet OCM (ZTE, NOKIA, autres projets)","PLANNED WORKS",
M1262="No root CAuse","No root cause",
M1262="ODU HS","ACTIVE",
M1262="IP &amp; VLAN","ACTIVE",
M1262="Warehouse HUAWEI","SPARE-ISSUE",
M1262="SPARE-HS","SPARE-ISSUE",
M1262="Power Telco","ACTIVE"
),"")</f>
        <v>No root cause</v>
      </c>
      <c r="O1262" s="56">
        <v>0</v>
      </c>
      <c r="P1262" s="56">
        <v>0</v>
      </c>
      <c r="Q1262" s="56">
        <v>0</v>
      </c>
      <c r="R1262" s="56">
        <v>0</v>
      </c>
      <c r="S1262" s="56">
        <v>0</v>
      </c>
      <c r="T1262" s="56">
        <v>0</v>
      </c>
      <c r="U1262" s="56">
        <v>0</v>
      </c>
      <c r="V1262" s="14"/>
      <c r="W1262" s="14"/>
      <c r="X1262" s="14"/>
      <c r="Y1262" s="14"/>
      <c r="Z1262" s="14"/>
      <c r="AA1262" s="30" t="s">
        <v>16</v>
      </c>
      <c r="AB1262" s="7" t="s">
        <v>16</v>
      </c>
      <c r="AC1262" s="3"/>
      <c r="AD1262" s="3" t="s">
        <v>16</v>
      </c>
      <c r="AE1262" s="7"/>
      <c r="AF1262" s="31" t="s">
        <v>16</v>
      </c>
      <c r="AG1262" s="31" t="s">
        <v>16</v>
      </c>
      <c r="AH1262" s="31" t="s">
        <v>16</v>
      </c>
      <c r="AI1262" s="31" t="s">
        <v>16</v>
      </c>
      <c r="AJ1262" s="31" t="s">
        <v>16</v>
      </c>
      <c r="AK1262" s="31" t="s">
        <v>16</v>
      </c>
      <c r="AL1262" s="31" t="s">
        <v>16</v>
      </c>
      <c r="AM1262" s="31" t="s">
        <v>16</v>
      </c>
      <c r="AN1262" s="31" t="s">
        <v>16</v>
      </c>
      <c r="AO1262" s="31" t="s">
        <v>16</v>
      </c>
      <c r="AP1262" s="9" t="s">
        <v>16</v>
      </c>
      <c r="AQ1262" s="9" t="s">
        <v>16</v>
      </c>
      <c r="AR1262" s="9" t="s">
        <v>16</v>
      </c>
      <c r="AS1262" s="14"/>
      <c r="AT1262" s="14"/>
    </row>
    <row r="1263" spans="1:46" s="9" customFormat="1" hidden="1" x14ac:dyDescent="0.3">
      <c r="A1263" s="1" t="s">
        <v>2494</v>
      </c>
      <c r="B1263" s="48" t="s">
        <v>2495</v>
      </c>
      <c r="C1263" s="48" t="s">
        <v>11</v>
      </c>
      <c r="D1263" s="48" t="s">
        <v>12</v>
      </c>
      <c r="E1263" s="53" t="s">
        <v>32</v>
      </c>
      <c r="F1263" s="48" t="s">
        <v>33</v>
      </c>
      <c r="G1263" s="22" t="s">
        <v>5417</v>
      </c>
      <c r="H1263" s="66" t="s">
        <v>5452</v>
      </c>
      <c r="I1263" s="22" t="str">
        <f>_xlfn.XLOOKUP(B1263,[1]SITE!$B:$B,[1]SITE!$I:$I,"")</f>
        <v>No impact</v>
      </c>
      <c r="J1263" s="29"/>
      <c r="K1263" s="15" t="str" cm="1">
        <f t="array" ref="K1263">IFERROR(_xlfn.IFS(
M1263="MPR ISSUE","PDH",
M1263="BSS Hardware Issue","BSS",
M1263="Sites strategiques, MLL, Pylone, etc.","ENVTECH",
M1263="AKTIVCO DEFAUT GE &amp; POWER Cabinet","AKTIVCO",
M1263="AKTIVCO Coupure ENEO &amp; Baisse de tension","AKTIVCO GRID ONLY",
M1263="Coupure ENEO &amp; Baisse de tension","IHS GRID ONLY",
M1263="Defaut GE &amp; POWER Cabinet","IHS",
M1263="Sharing","Partners",
M1263="Sites strategiques &amp; DataCenter","SST &amp; DC",
M1263="Exclu","Exclu",
M1263="SAT","SAT",
M1263="SPARE-ISSUE","SPARE-ISSUE",
M1263="Fiber CAmtel","TRANS_FO_CAMTEL",
M1263="Fiber AOF","Fiber AOF",
M1263="Projet OCM (HUAWEI)","TRAVAUX-HUAWEI",
M1263="Projet OCM (NOKIA)","TRAVAUX-NOKIA",
M1263="ACCESS-ISSUE","ACCESS-ISSUE",
M1263="Projet OCM (ZTE, NOKIA, autres projets)","TRAVAUX OCM",
M1263="No root CAuse","No root cause",
M1263="ODU HS","PDH",
M1263="IP &amp; VLAN","PDH",
M1263="Warehouse HUAWEI","SPARE-ISSUE",
M1263="SPARE-HS","SPARE-ISSUE",
M1263="Power Telco","BSS"
),"")</f>
        <v>No root cause</v>
      </c>
      <c r="L1263" s="16" t="str" cm="1">
        <f t="array" ref="L1263">IFERROR(_xlfn.IFS(
M1263="MPR ISSUE","TX ISSUE",
M1263="BSS Hardware Issue","RAN ISSUE",
M1263="Sites strategiques, MLL, Pylone, etc.","ENVTECH",
M1263="AKTIVCO DEFAUT GE &amp; POWER Cabinet","POWER ISSUE",
M1263="AKTIVCO Coupure ENEO &amp; Baisse de tension","POWER ISSUE",
M1263="Coupure ENEO &amp; Baisse de tension","POWER ISSUE",
M1263="Defaut GE &amp; POWER Cabinet","POWER ISSUE",
M1263="Sharing","POWER ISSUE",
M1263="Sites strategiques &amp; DataCenter","POWER ISSUE",
M1263="Exclu","Exclu",
M1263="SAT","TX ISSUE",
M1263="SPARE-ISSUE","SPARE-ISSUE",
M1263="Fiber CAmtel","TX ISSUE",
M1263="Fiber AOF","TX ISSUE",
M1263="Projet OCM (HUAWEI)","TRAVAUX-HUAWEI",
M1263="Projet OCM (NOKIA)","TRAVAUX -NOKIA",
M1263="ACCESS-ISSUE","ACCESS-ISSUE",
M1263="Projet OCM (ZTE, NOKIA, autres projets)","TRAVAUX OCM",
M1263="No root CAuse","No root cause",
M1263="ODU HS","TX ISSUE",
M1263="IP &amp; VLAN","TX ISSUE",
M1263="Warehouse HUAWEI","SPARE-ISSUE",
M1263="SPARE-HS","SPARE-ISSUE",
M1263="Power Telco","RAN ISSUE"
),"")</f>
        <v>No root cause</v>
      </c>
      <c r="M1263" s="28" t="s">
        <v>5403</v>
      </c>
      <c r="N1263" s="17" t="str" cm="1">
        <f t="array" ref="N1263">IFERROR(_xlfn.IFS(
M1263="MPR ISSUE","ACTIVE",
M1263="BSS Hardware Issue","ACTIVE",
M1263="Sites strategiques, MLL, Pylone, etc.","PASSIVE",
M1263="AKTIVCO DEFAUT GE &amp; POWER Cabinet","PASSIVE",
M1263="AKTIVCO Coupure ENEO &amp; Baisse de tension","PASSIVE",
M1263="Coupure ENEO &amp; Baisse de tension","PASSIVE",
M1263="Defaut GE &amp; POWER Cabinet","PASSIVE",
M1263="Sharing","PASSIVE",
M1263="Sites strategiques &amp; DataCenter","PASSIVE",
M1263="Exclu","Exclu",
M1263="SAT","ACTIVE",
M1263="SPARE-ISSUE","SPARE-ISSUE",
M1263="Fiber CAmtel","ACTIVE",
M1263="Fiber AOF","ACTIVE",
M1263="Projet OCM (HUAWEI)","PLANNED WORKS",
M1263="Projet OCM (NOKIA)","PLANNED WORKS",
M1263="ACCESS-ISSUE","ACCESS-ISSUE",
M1263="Projet OCM (ZTE, NOKIA, autres projets)","PLANNED WORKS",
M1263="No root CAuse","No root cause",
M1263="ODU HS","ACTIVE",
M1263="IP &amp; VLAN","ACTIVE",
M1263="Warehouse HUAWEI","SPARE-ISSUE",
M1263="SPARE-HS","SPARE-ISSUE",
M1263="Power Telco","ACTIVE"
),"")</f>
        <v>No root cause</v>
      </c>
      <c r="O1263" s="56">
        <v>0</v>
      </c>
      <c r="P1263" s="56">
        <v>0</v>
      </c>
      <c r="Q1263" s="56">
        <v>0</v>
      </c>
      <c r="R1263" s="56">
        <v>0</v>
      </c>
      <c r="S1263" s="56">
        <v>0</v>
      </c>
      <c r="T1263" s="56">
        <v>0</v>
      </c>
      <c r="U1263" s="56">
        <v>0</v>
      </c>
      <c r="V1263" s="14"/>
      <c r="W1263" s="14"/>
      <c r="X1263" s="14"/>
      <c r="Y1263" s="14"/>
      <c r="Z1263" s="14"/>
      <c r="AA1263" s="30" t="s">
        <v>16</v>
      </c>
      <c r="AB1263" s="7" t="s">
        <v>16</v>
      </c>
      <c r="AC1263" s="3"/>
      <c r="AD1263" s="3" t="s">
        <v>16</v>
      </c>
      <c r="AE1263" s="7"/>
      <c r="AF1263" s="31" t="s">
        <v>16</v>
      </c>
      <c r="AG1263" s="31" t="s">
        <v>16</v>
      </c>
      <c r="AH1263" s="31" t="s">
        <v>16</v>
      </c>
      <c r="AI1263" s="31" t="s">
        <v>16</v>
      </c>
      <c r="AJ1263" s="31" t="s">
        <v>16</v>
      </c>
      <c r="AK1263" s="31" t="s">
        <v>16</v>
      </c>
      <c r="AL1263" s="31" t="s">
        <v>16</v>
      </c>
      <c r="AM1263" s="31" t="s">
        <v>16</v>
      </c>
      <c r="AN1263" s="31" t="s">
        <v>16</v>
      </c>
      <c r="AO1263" s="31" t="s">
        <v>16</v>
      </c>
      <c r="AP1263" s="9" t="s">
        <v>16</v>
      </c>
      <c r="AQ1263" s="9" t="s">
        <v>16</v>
      </c>
      <c r="AR1263" s="9" t="s">
        <v>16</v>
      </c>
      <c r="AS1263" s="14"/>
      <c r="AT1263" s="14"/>
    </row>
    <row r="1264" spans="1:46" s="9" customFormat="1" hidden="1" x14ac:dyDescent="0.3">
      <c r="A1264" s="1" t="s">
        <v>1820</v>
      </c>
      <c r="B1264" s="48" t="s">
        <v>1821</v>
      </c>
      <c r="C1264" s="48" t="s">
        <v>11</v>
      </c>
      <c r="D1264" s="48" t="s">
        <v>238</v>
      </c>
      <c r="E1264" s="53" t="s">
        <v>32</v>
      </c>
      <c r="F1264" s="48" t="s">
        <v>1822</v>
      </c>
      <c r="G1264" s="47" t="s">
        <v>5419</v>
      </c>
      <c r="H1264" s="66" t="s">
        <v>5452</v>
      </c>
      <c r="I1264" s="22" t="str">
        <f>_xlfn.XLOOKUP(B1264,[1]SITE!$B:$B,[1]SITE!$I:$I,"")</f>
        <v>No impact</v>
      </c>
      <c r="J1264" s="29"/>
      <c r="K1264" s="15" t="str" cm="1">
        <f t="array" ref="K1264">IFERROR(_xlfn.IFS(
M1264="MPR ISSUE","PDH",
M1264="BSS Hardware Issue","BSS",
M1264="Sites strategiques, MLL, Pylone, etc.","ENVTECH",
M1264="AKTIVCO DEFAUT GE &amp; POWER Cabinet","AKTIVCO",
M1264="AKTIVCO Coupure ENEO &amp; Baisse de tension","AKTIVCO GRID ONLY",
M1264="Coupure ENEO &amp; Baisse de tension","IHS GRID ONLY",
M1264="Defaut GE &amp; POWER Cabinet","IHS",
M1264="Sharing","Partners",
M1264="Sites strategiques &amp; DataCenter","SST &amp; DC",
M1264="Exclu","Exclu",
M1264="SAT","SAT",
M1264="SPARE-ISSUE","SPARE-ISSUE",
M1264="Fiber CAmtel","TRANS_FO_CAMTEL",
M1264="Fiber AOF","Fiber AOF",
M1264="Projet OCM (HUAWEI)","TRAVAUX-HUAWEI",
M1264="Projet OCM (NOKIA)","TRAVAUX-NOKIA",
M1264="ACCESS-ISSUE","ACCESS-ISSUE",
M1264="Projet OCM (ZTE, NOKIA, autres projets)","TRAVAUX OCM",
M1264="No root CAuse","No root cause",
M1264="ODU HS","PDH",
M1264="IP &amp; VLAN","PDH",
M1264="Warehouse HUAWEI","SPARE-ISSUE",
M1264="SPARE-HS","SPARE-ISSUE",
M1264="Power Telco","BSS"
),"")</f>
        <v>No root cause</v>
      </c>
      <c r="L1264" s="16" t="str" cm="1">
        <f t="array" ref="L1264">IFERROR(_xlfn.IFS(
M1264="MPR ISSUE","TX ISSUE",
M1264="BSS Hardware Issue","RAN ISSUE",
M1264="Sites strategiques, MLL, Pylone, etc.","ENVTECH",
M1264="AKTIVCO DEFAUT GE &amp; POWER Cabinet","POWER ISSUE",
M1264="AKTIVCO Coupure ENEO &amp; Baisse de tension","POWER ISSUE",
M1264="Coupure ENEO &amp; Baisse de tension","POWER ISSUE",
M1264="Defaut GE &amp; POWER Cabinet","POWER ISSUE",
M1264="Sharing","POWER ISSUE",
M1264="Sites strategiques &amp; DataCenter","POWER ISSUE",
M1264="Exclu","Exclu",
M1264="SAT","TX ISSUE",
M1264="SPARE-ISSUE","SPARE-ISSUE",
M1264="Fiber CAmtel","TX ISSUE",
M1264="Fiber AOF","TX ISSUE",
M1264="Projet OCM (HUAWEI)","TRAVAUX-HUAWEI",
M1264="Projet OCM (NOKIA)","TRAVAUX -NOKIA",
M1264="ACCESS-ISSUE","ACCESS-ISSUE",
M1264="Projet OCM (ZTE, NOKIA, autres projets)","TRAVAUX OCM",
M1264="No root CAuse","No root cause",
M1264="ODU HS","TX ISSUE",
M1264="IP &amp; VLAN","TX ISSUE",
M1264="Warehouse HUAWEI","SPARE-ISSUE",
M1264="SPARE-HS","SPARE-ISSUE",
M1264="Power Telco","RAN ISSUE"
),"")</f>
        <v>No root cause</v>
      </c>
      <c r="M1264" s="28" t="s">
        <v>5403</v>
      </c>
      <c r="N1264" s="17" t="str" cm="1">
        <f t="array" ref="N1264">IFERROR(_xlfn.IFS(
M1264="MPR ISSUE","ACTIVE",
M1264="BSS Hardware Issue","ACTIVE",
M1264="Sites strategiques, MLL, Pylone, etc.","PASSIVE",
M1264="AKTIVCO DEFAUT GE &amp; POWER Cabinet","PASSIVE",
M1264="AKTIVCO Coupure ENEO &amp; Baisse de tension","PASSIVE",
M1264="Coupure ENEO &amp; Baisse de tension","PASSIVE",
M1264="Defaut GE &amp; POWER Cabinet","PASSIVE",
M1264="Sharing","PASSIVE",
M1264="Sites strategiques &amp; DataCenter","PASSIVE",
M1264="Exclu","Exclu",
M1264="SAT","ACTIVE",
M1264="SPARE-ISSUE","SPARE-ISSUE",
M1264="Fiber CAmtel","ACTIVE",
M1264="Fiber AOF","ACTIVE",
M1264="Projet OCM (HUAWEI)","PLANNED WORKS",
M1264="Projet OCM (NOKIA)","PLANNED WORKS",
M1264="ACCESS-ISSUE","ACCESS-ISSUE",
M1264="Projet OCM (ZTE, NOKIA, autres projets)","PLANNED WORKS",
M1264="No root CAuse","No root cause",
M1264="ODU HS","ACTIVE",
M1264="IP &amp; VLAN","ACTIVE",
M1264="Warehouse HUAWEI","SPARE-ISSUE",
M1264="SPARE-HS","SPARE-ISSUE",
M1264="Power Telco","ACTIVE"
),"")</f>
        <v>No root cause</v>
      </c>
      <c r="O1264" s="56">
        <v>0</v>
      </c>
      <c r="P1264" s="56">
        <v>0</v>
      </c>
      <c r="Q1264" s="56">
        <v>0</v>
      </c>
      <c r="R1264" s="56">
        <v>0</v>
      </c>
      <c r="S1264" s="56">
        <v>0</v>
      </c>
      <c r="T1264" s="56">
        <v>0</v>
      </c>
      <c r="U1264" s="56">
        <v>0</v>
      </c>
      <c r="V1264" s="14"/>
      <c r="W1264" s="14"/>
      <c r="X1264" s="14"/>
      <c r="Y1264" s="14"/>
      <c r="Z1264" s="14"/>
      <c r="AA1264" s="30" t="s">
        <v>16</v>
      </c>
      <c r="AB1264" s="7" t="s">
        <v>16</v>
      </c>
      <c r="AC1264" s="3"/>
      <c r="AD1264" s="3" t="s">
        <v>16</v>
      </c>
      <c r="AE1264" s="7"/>
      <c r="AF1264" s="31" t="s">
        <v>16</v>
      </c>
      <c r="AG1264" s="31" t="s">
        <v>16</v>
      </c>
      <c r="AH1264" s="31" t="s">
        <v>16</v>
      </c>
      <c r="AI1264" s="31" t="s">
        <v>16</v>
      </c>
      <c r="AJ1264" s="31" t="s">
        <v>16</v>
      </c>
      <c r="AK1264" s="31" t="s">
        <v>16</v>
      </c>
      <c r="AL1264" s="31" t="s">
        <v>16</v>
      </c>
      <c r="AM1264" s="31" t="s">
        <v>16</v>
      </c>
      <c r="AN1264" s="31" t="s">
        <v>16</v>
      </c>
      <c r="AO1264" s="31" t="s">
        <v>16</v>
      </c>
      <c r="AP1264" s="9" t="s">
        <v>16</v>
      </c>
      <c r="AQ1264" s="9" t="s">
        <v>16</v>
      </c>
      <c r="AR1264" s="9" t="s">
        <v>16</v>
      </c>
      <c r="AS1264" s="14"/>
      <c r="AT1264" s="14"/>
    </row>
    <row r="1265" spans="1:46" s="9" customFormat="1" hidden="1" x14ac:dyDescent="0.3">
      <c r="A1265" s="1" t="s">
        <v>3370</v>
      </c>
      <c r="B1265" s="48" t="s">
        <v>3371</v>
      </c>
      <c r="C1265" s="48" t="s">
        <v>11</v>
      </c>
      <c r="D1265" s="48" t="s">
        <v>238</v>
      </c>
      <c r="E1265" s="53" t="s">
        <v>56</v>
      </c>
      <c r="F1265" s="48" t="s">
        <v>3370</v>
      </c>
      <c r="G1265" s="46" t="s">
        <v>5418</v>
      </c>
      <c r="H1265" s="66" t="s">
        <v>5453</v>
      </c>
      <c r="I1265" s="22" t="str">
        <f>_xlfn.XLOOKUP(B1265,[1]SITE!$B:$B,[1]SITE!$I:$I,"")</f>
        <v>No impact</v>
      </c>
      <c r="J1265" s="29"/>
      <c r="K1265" s="15" t="str" cm="1">
        <f t="array" ref="K1265">IFERROR(_xlfn.IFS(
M1265="MPR ISSUE","PDH",
M1265="BSS Hardware Issue","BSS",
M1265="Sites strategiques, MLL, Pylone, etc.","ENVTECH",
M1265="AKTIVCO DEFAUT GE &amp; POWER Cabinet","AKTIVCO",
M1265="AKTIVCO Coupure ENEO &amp; Baisse de tension","AKTIVCO GRID ONLY",
M1265="Coupure ENEO &amp; Baisse de tension","IHS GRID ONLY",
M1265="Defaut GE &amp; POWER Cabinet","IHS",
M1265="Sharing","Partners",
M1265="Sites strategiques &amp; DataCenter","SST &amp; DC",
M1265="Exclu","Exclu",
M1265="SAT","SAT",
M1265="SPARE-ISSUE","SPARE-ISSUE",
M1265="Fiber CAmtel","TRANS_FO_CAMTEL",
M1265="Fiber AOF","Fiber AOF",
M1265="Projet OCM (HUAWEI)","TRAVAUX-HUAWEI",
M1265="Projet OCM (NOKIA)","TRAVAUX-NOKIA",
M1265="ACCESS-ISSUE","ACCESS-ISSUE",
M1265="Projet OCM (ZTE, NOKIA, autres projets)","TRAVAUX OCM",
M1265="No root CAuse","No root cause",
M1265="ODU HS","PDH",
M1265="IP &amp; VLAN","PDH",
M1265="Warehouse HUAWEI","SPARE-ISSUE",
M1265="SPARE-HS","SPARE-ISSUE",
M1265="Power Telco","BSS"
),"")</f>
        <v>No root cause</v>
      </c>
      <c r="L1265" s="16" t="str" cm="1">
        <f t="array" ref="L1265">IFERROR(_xlfn.IFS(
M1265="MPR ISSUE","TX ISSUE",
M1265="BSS Hardware Issue","RAN ISSUE",
M1265="Sites strategiques, MLL, Pylone, etc.","ENVTECH",
M1265="AKTIVCO DEFAUT GE &amp; POWER Cabinet","POWER ISSUE",
M1265="AKTIVCO Coupure ENEO &amp; Baisse de tension","POWER ISSUE",
M1265="Coupure ENEO &amp; Baisse de tension","POWER ISSUE",
M1265="Defaut GE &amp; POWER Cabinet","POWER ISSUE",
M1265="Sharing","POWER ISSUE",
M1265="Sites strategiques &amp; DataCenter","POWER ISSUE",
M1265="Exclu","Exclu",
M1265="SAT","TX ISSUE",
M1265="SPARE-ISSUE","SPARE-ISSUE",
M1265="Fiber CAmtel","TX ISSUE",
M1265="Fiber AOF","TX ISSUE",
M1265="Projet OCM (HUAWEI)","TRAVAUX-HUAWEI",
M1265="Projet OCM (NOKIA)","TRAVAUX -NOKIA",
M1265="ACCESS-ISSUE","ACCESS-ISSUE",
M1265="Projet OCM (ZTE, NOKIA, autres projets)","TRAVAUX OCM",
M1265="No root CAuse","No root cause",
M1265="ODU HS","TX ISSUE",
M1265="IP &amp; VLAN","TX ISSUE",
M1265="Warehouse HUAWEI","SPARE-ISSUE",
M1265="SPARE-HS","SPARE-ISSUE",
M1265="Power Telco","RAN ISSUE"
),"")</f>
        <v>No root cause</v>
      </c>
      <c r="M1265" s="28" t="s">
        <v>5403</v>
      </c>
      <c r="N1265" s="17" t="str" cm="1">
        <f t="array" ref="N1265">IFERROR(_xlfn.IFS(
M1265="MPR ISSUE","ACTIVE",
M1265="BSS Hardware Issue","ACTIVE",
M1265="Sites strategiques, MLL, Pylone, etc.","PASSIVE",
M1265="AKTIVCO DEFAUT GE &amp; POWER Cabinet","PASSIVE",
M1265="AKTIVCO Coupure ENEO &amp; Baisse de tension","PASSIVE",
M1265="Coupure ENEO &amp; Baisse de tension","PASSIVE",
M1265="Defaut GE &amp; POWER Cabinet","PASSIVE",
M1265="Sharing","PASSIVE",
M1265="Sites strategiques &amp; DataCenter","PASSIVE",
M1265="Exclu","Exclu",
M1265="SAT","ACTIVE",
M1265="SPARE-ISSUE","SPARE-ISSUE",
M1265="Fiber CAmtel","ACTIVE",
M1265="Fiber AOF","ACTIVE",
M1265="Projet OCM (HUAWEI)","PLANNED WORKS",
M1265="Projet OCM (NOKIA)","PLANNED WORKS",
M1265="ACCESS-ISSUE","ACCESS-ISSUE",
M1265="Projet OCM (ZTE, NOKIA, autres projets)","PLANNED WORKS",
M1265="No root CAuse","No root cause",
M1265="ODU HS","ACTIVE",
M1265="IP &amp; VLAN","ACTIVE",
M1265="Warehouse HUAWEI","SPARE-ISSUE",
M1265="SPARE-HS","SPARE-ISSUE",
M1265="Power Telco","ACTIVE"
),"")</f>
        <v>No root cause</v>
      </c>
      <c r="O1265" s="56">
        <v>0</v>
      </c>
      <c r="P1265" s="56">
        <v>0</v>
      </c>
      <c r="Q1265" s="56">
        <v>5.3505234952187721E-4</v>
      </c>
      <c r="R1265" s="56">
        <v>0</v>
      </c>
      <c r="S1265" s="56">
        <v>0</v>
      </c>
      <c r="T1265" s="56">
        <v>0</v>
      </c>
      <c r="U1265" s="56">
        <v>1.4892290395025581E-2</v>
      </c>
      <c r="V1265" s="14"/>
      <c r="W1265" s="14"/>
      <c r="X1265" s="14"/>
      <c r="Y1265" s="14"/>
      <c r="Z1265" s="14"/>
      <c r="AA1265" s="30" t="s">
        <v>16</v>
      </c>
      <c r="AB1265" s="7" t="s">
        <v>16</v>
      </c>
      <c r="AC1265" s="3"/>
      <c r="AD1265" s="3" t="s">
        <v>16</v>
      </c>
      <c r="AE1265" s="7"/>
      <c r="AF1265" s="31" t="s">
        <v>16</v>
      </c>
      <c r="AG1265" s="31" t="s">
        <v>16</v>
      </c>
      <c r="AH1265" s="31" t="s">
        <v>16</v>
      </c>
      <c r="AI1265" s="31" t="s">
        <v>16</v>
      </c>
      <c r="AJ1265" s="31" t="s">
        <v>16</v>
      </c>
      <c r="AK1265" s="31" t="s">
        <v>16</v>
      </c>
      <c r="AL1265" s="31" t="s">
        <v>16</v>
      </c>
      <c r="AM1265" s="31" t="s">
        <v>16</v>
      </c>
      <c r="AN1265" s="31" t="s">
        <v>16</v>
      </c>
      <c r="AO1265" s="31" t="s">
        <v>16</v>
      </c>
      <c r="AP1265" s="9" t="s">
        <v>16</v>
      </c>
      <c r="AQ1265" s="9" t="s">
        <v>16</v>
      </c>
      <c r="AR1265" s="9" t="s">
        <v>16</v>
      </c>
      <c r="AS1265" s="14"/>
      <c r="AT1265" s="14"/>
    </row>
    <row r="1266" spans="1:46" s="9" customFormat="1" hidden="1" x14ac:dyDescent="0.3">
      <c r="A1266" s="3" t="s">
        <v>3052</v>
      </c>
      <c r="B1266" s="3" t="s">
        <v>3053</v>
      </c>
      <c r="C1266" s="53" t="s">
        <v>11</v>
      </c>
      <c r="D1266" s="53" t="s">
        <v>97</v>
      </c>
      <c r="E1266" s="53" t="s">
        <v>32</v>
      </c>
      <c r="F1266" s="3" t="s">
        <v>3054</v>
      </c>
      <c r="G1266" s="47" t="s">
        <v>5419</v>
      </c>
      <c r="H1266" s="66" t="s">
        <v>5452</v>
      </c>
      <c r="I1266" s="22" t="str">
        <f>_xlfn.XLOOKUP(B1266,[1]SITE!$B:$B,[1]SITE!$I:$I,"")</f>
        <v>INCIDENT</v>
      </c>
      <c r="J1266" s="29"/>
      <c r="K1266" s="15" t="str" cm="1">
        <f t="array" ref="K1266">IFERROR(_xlfn.IFS(
M1266="MPR ISSUE","PDH",
M1266="BSS Hardware Issue","BSS",
M1266="Sites strategiques, MLL, Pylone, etc.","ENVTECH",
M1266="AKTIVCO DEFAUT GE &amp; POWER Cabinet","AKTIVCO",
M1266="AKTIVCO Coupure ENEO &amp; Baisse de tension","AKTIVCO GRID ONLY",
M1266="Coupure ENEO &amp; Baisse de tension","IHS GRID ONLY",
M1266="Defaut GE &amp; POWER Cabinet","IHS",
M1266="Sharing","Partners",
M1266="Sites strategiques &amp; DataCenter","SST &amp; DC",
M1266="Exclu","Exclu",
M1266="SAT","SAT",
M1266="SPARE-ISSUE","SPARE-ISSUE",
M1266="Fiber CAmtel","TRANS_FO_CAMTEL",
M1266="Fiber AOF","Fiber AOF",
M1266="Projet OCM (HUAWEI)","TRAVAUX-HUAWEI",
M1266="Projet OCM (NOKIA)","TRAVAUX-NOKIA",
M1266="ACCESS-ISSUE","ACCESS-ISSUE",
M1266="Projet OCM (ZTE, NOKIA, autres projets)","TRAVAUX OCM",
M1266="No root CAuse","No root cause",
M1266="ODU HS","PDH",
M1266="IP &amp; VLAN","PDH",
M1266="Warehouse HUAWEI","SPARE-ISSUE",
M1266="SPARE-HS","SPARE-ISSUE",
M1266="Power Telco","BSS"
),"")</f>
        <v>No root cause</v>
      </c>
      <c r="L1266" s="16" t="str" cm="1">
        <f t="array" ref="L1266">IFERROR(_xlfn.IFS(
M1266="MPR ISSUE","TX ISSUE",
M1266="BSS Hardware Issue","RAN ISSUE",
M1266="Sites strategiques, MLL, Pylone, etc.","ENVTECH",
M1266="AKTIVCO DEFAUT GE &amp; POWER Cabinet","POWER ISSUE",
M1266="AKTIVCO Coupure ENEO &amp; Baisse de tension","POWER ISSUE",
M1266="Coupure ENEO &amp; Baisse de tension","POWER ISSUE",
M1266="Defaut GE &amp; POWER Cabinet","POWER ISSUE",
M1266="Sharing","POWER ISSUE",
M1266="Sites strategiques &amp; DataCenter","POWER ISSUE",
M1266="Exclu","Exclu",
M1266="SAT","TX ISSUE",
M1266="SPARE-ISSUE","SPARE-ISSUE",
M1266="Fiber CAmtel","TX ISSUE",
M1266="Fiber AOF","TX ISSUE",
M1266="Projet OCM (HUAWEI)","TRAVAUX-HUAWEI",
M1266="Projet OCM (NOKIA)","TRAVAUX -NOKIA",
M1266="ACCESS-ISSUE","ACCESS-ISSUE",
M1266="Projet OCM (ZTE, NOKIA, autres projets)","TRAVAUX OCM",
M1266="No root CAuse","No root cause",
M1266="ODU HS","TX ISSUE",
M1266="IP &amp; VLAN","TX ISSUE",
M1266="Warehouse HUAWEI","SPARE-ISSUE",
M1266="SPARE-HS","SPARE-ISSUE",
M1266="Power Telco","RAN ISSUE"
),"")</f>
        <v>No root cause</v>
      </c>
      <c r="M1266" s="28" t="s">
        <v>5403</v>
      </c>
      <c r="N1266" s="17" t="str" cm="1">
        <f t="array" ref="N1266">IFERROR(_xlfn.IFS(
M1266="MPR ISSUE","ACTIVE",
M1266="BSS Hardware Issue","ACTIVE",
M1266="Sites strategiques, MLL, Pylone, etc.","PASSIVE",
M1266="AKTIVCO DEFAUT GE &amp; POWER Cabinet","PASSIVE",
M1266="AKTIVCO Coupure ENEO &amp; Baisse de tension","PASSIVE",
M1266="Coupure ENEO &amp; Baisse de tension","PASSIVE",
M1266="Defaut GE &amp; POWER Cabinet","PASSIVE",
M1266="Sharing","PASSIVE",
M1266="Sites strategiques &amp; DataCenter","PASSIVE",
M1266="Exclu","Exclu",
M1266="SAT","ACTIVE",
M1266="SPARE-ISSUE","SPARE-ISSUE",
M1266="Fiber CAmtel","ACTIVE",
M1266="Fiber AOF","ACTIVE",
M1266="Projet OCM (HUAWEI)","PLANNED WORKS",
M1266="Projet OCM (NOKIA)","PLANNED WORKS",
M1266="ACCESS-ISSUE","ACCESS-ISSUE",
M1266="Projet OCM (ZTE, NOKIA, autres projets)","PLANNED WORKS",
M1266="No root CAuse","No root cause",
M1266="ODU HS","ACTIVE",
M1266="IP &amp; VLAN","ACTIVE",
M1266="Warehouse HUAWEI","SPARE-ISSUE",
M1266="SPARE-HS","SPARE-ISSUE",
M1266="Power Telco","ACTIVE"
),"")</f>
        <v>No root cause</v>
      </c>
      <c r="O1266" s="56">
        <v>0</v>
      </c>
      <c r="P1266" s="56">
        <v>0</v>
      </c>
      <c r="Q1266" s="56">
        <v>0</v>
      </c>
      <c r="R1266" s="56">
        <v>0</v>
      </c>
      <c r="S1266" s="56">
        <v>0</v>
      </c>
      <c r="T1266" s="56">
        <v>0</v>
      </c>
      <c r="U1266" s="56">
        <v>1.2634726181609608</v>
      </c>
      <c r="V1266" s="14"/>
      <c r="W1266" s="14"/>
      <c r="X1266" s="14"/>
      <c r="Y1266" s="14"/>
      <c r="Z1266" s="14"/>
      <c r="AA1266" s="30" t="s">
        <v>5783</v>
      </c>
      <c r="AB1266" s="7" t="s">
        <v>16</v>
      </c>
      <c r="AC1266" s="3"/>
      <c r="AD1266" s="3" t="s">
        <v>5783</v>
      </c>
      <c r="AE1266" s="7"/>
      <c r="AF1266" s="31" t="s">
        <v>16</v>
      </c>
      <c r="AG1266" s="31" t="s">
        <v>16</v>
      </c>
      <c r="AH1266" s="31" t="s">
        <v>16</v>
      </c>
      <c r="AI1266" s="31" t="s">
        <v>16</v>
      </c>
      <c r="AJ1266" s="31" t="s">
        <v>16</v>
      </c>
      <c r="AK1266" s="31" t="s">
        <v>16</v>
      </c>
      <c r="AL1266" s="31" t="s">
        <v>16</v>
      </c>
      <c r="AM1266" s="31" t="s">
        <v>16</v>
      </c>
      <c r="AN1266" s="31" t="s">
        <v>16</v>
      </c>
      <c r="AO1266" s="31" t="s">
        <v>16</v>
      </c>
      <c r="AP1266" s="9" t="s">
        <v>16</v>
      </c>
      <c r="AQ1266" s="9" t="s">
        <v>16</v>
      </c>
      <c r="AR1266" s="9" t="s">
        <v>16</v>
      </c>
      <c r="AS1266" s="14"/>
      <c r="AT1266" s="14"/>
    </row>
    <row r="1267" spans="1:46" s="9" customFormat="1" hidden="1" x14ac:dyDescent="0.3">
      <c r="A1267" s="1" t="s">
        <v>3881</v>
      </c>
      <c r="B1267" s="1" t="s">
        <v>3882</v>
      </c>
      <c r="C1267" s="1" t="s">
        <v>11</v>
      </c>
      <c r="D1267" s="1" t="s">
        <v>12</v>
      </c>
      <c r="E1267" s="53" t="s">
        <v>56</v>
      </c>
      <c r="F1267" s="1" t="s">
        <v>85</v>
      </c>
      <c r="G1267" s="46" t="s">
        <v>5418</v>
      </c>
      <c r="H1267" s="66" t="s">
        <v>5452</v>
      </c>
      <c r="I1267" s="22" t="str">
        <f>_xlfn.XLOOKUP(B1267,[1]SITE!$B:$B,[1]SITE!$I:$I,"")</f>
        <v>No impact</v>
      </c>
      <c r="J1267" s="29"/>
      <c r="K1267" s="15" t="str" cm="1">
        <f t="array" ref="K1267">IFERROR(_xlfn.IFS(
M1267="MPR ISSUE","PDH",
M1267="BSS Hardware Issue","BSS",
M1267="Sites strategiques, MLL, Pylone, etc.","ENVTECH",
M1267="AKTIVCO DEFAUT GE &amp; POWER Cabinet","AKTIVCO",
M1267="AKTIVCO Coupure ENEO &amp; Baisse de tension","AKTIVCO GRID ONLY",
M1267="Coupure ENEO &amp; Baisse de tension","IHS GRID ONLY",
M1267="Defaut GE &amp; POWER Cabinet","IHS",
M1267="Sharing","Partners",
M1267="Sites strategiques &amp; DataCenter","SST &amp; DC",
M1267="Exclu","Exclu",
M1267="SAT","SAT",
M1267="SPARE-ISSUE","SPARE-ISSUE",
M1267="Fiber CAmtel","TRANS_FO_CAMTEL",
M1267="Fiber AOF","Fiber AOF",
M1267="Projet OCM (HUAWEI)","TRAVAUX-HUAWEI",
M1267="Projet OCM (NOKIA)","TRAVAUX-NOKIA",
M1267="ACCESS-ISSUE","ACCESS-ISSUE",
M1267="Projet OCM (ZTE, NOKIA, autres projets)","TRAVAUX OCM",
M1267="No root CAuse","No root cause",
M1267="ODU HS","PDH",
M1267="IP &amp; VLAN","PDH",
M1267="Warehouse HUAWEI","SPARE-ISSUE",
M1267="SPARE-HS","SPARE-ISSUE",
M1267="Power Telco","BSS"
),"")</f>
        <v>No root cause</v>
      </c>
      <c r="L1267" s="16" t="str" cm="1">
        <f t="array" ref="L1267">IFERROR(_xlfn.IFS(
M1267="MPR ISSUE","TX ISSUE",
M1267="BSS Hardware Issue","RAN ISSUE",
M1267="Sites strategiques, MLL, Pylone, etc.","ENVTECH",
M1267="AKTIVCO DEFAUT GE &amp; POWER Cabinet","POWER ISSUE",
M1267="AKTIVCO Coupure ENEO &amp; Baisse de tension","POWER ISSUE",
M1267="Coupure ENEO &amp; Baisse de tension","POWER ISSUE",
M1267="Defaut GE &amp; POWER Cabinet","POWER ISSUE",
M1267="Sharing","POWER ISSUE",
M1267="Sites strategiques &amp; DataCenter","POWER ISSUE",
M1267="Exclu","Exclu",
M1267="SAT","TX ISSUE",
M1267="SPARE-ISSUE","SPARE-ISSUE",
M1267="Fiber CAmtel","TX ISSUE",
M1267="Fiber AOF","TX ISSUE",
M1267="Projet OCM (HUAWEI)","TRAVAUX-HUAWEI",
M1267="Projet OCM (NOKIA)","TRAVAUX -NOKIA",
M1267="ACCESS-ISSUE","ACCESS-ISSUE",
M1267="Projet OCM (ZTE, NOKIA, autres projets)","TRAVAUX OCM",
M1267="No root CAuse","No root cause",
M1267="ODU HS","TX ISSUE",
M1267="IP &amp; VLAN","TX ISSUE",
M1267="Warehouse HUAWEI","SPARE-ISSUE",
M1267="SPARE-HS","SPARE-ISSUE",
M1267="Power Telco","RAN ISSUE"
),"")</f>
        <v>No root cause</v>
      </c>
      <c r="M1267" s="28" t="s">
        <v>5403</v>
      </c>
      <c r="N1267" s="17" t="str" cm="1">
        <f t="array" ref="N1267">IFERROR(_xlfn.IFS(
M1267="MPR ISSUE","ACTIVE",
M1267="BSS Hardware Issue","ACTIVE",
M1267="Sites strategiques, MLL, Pylone, etc.","PASSIVE",
M1267="AKTIVCO DEFAUT GE &amp; POWER Cabinet","PASSIVE",
M1267="AKTIVCO Coupure ENEO &amp; Baisse de tension","PASSIVE",
M1267="Coupure ENEO &amp; Baisse de tension","PASSIVE",
M1267="Defaut GE &amp; POWER Cabinet","PASSIVE",
M1267="Sharing","PASSIVE",
M1267="Sites strategiques &amp; DataCenter","PASSIVE",
M1267="Exclu","Exclu",
M1267="SAT","ACTIVE",
M1267="SPARE-ISSUE","SPARE-ISSUE",
M1267="Fiber CAmtel","ACTIVE",
M1267="Fiber AOF","ACTIVE",
M1267="Projet OCM (HUAWEI)","PLANNED WORKS",
M1267="Projet OCM (NOKIA)","PLANNED WORKS",
M1267="ACCESS-ISSUE","ACCESS-ISSUE",
M1267="Projet OCM (ZTE, NOKIA, autres projets)","PLANNED WORKS",
M1267="No root CAuse","No root cause",
M1267="ODU HS","ACTIVE",
M1267="IP &amp; VLAN","ACTIVE",
M1267="Warehouse HUAWEI","SPARE-ISSUE",
M1267="SPARE-HS","SPARE-ISSUE",
M1267="Power Telco","ACTIVE"
),"")</f>
        <v>No root cause</v>
      </c>
      <c r="O1267" s="56">
        <v>0</v>
      </c>
      <c r="P1267" s="56">
        <v>0</v>
      </c>
      <c r="Q1267" s="56">
        <v>0</v>
      </c>
      <c r="R1267" s="56">
        <v>0</v>
      </c>
      <c r="S1267" s="56">
        <v>0</v>
      </c>
      <c r="T1267" s="56">
        <v>0</v>
      </c>
      <c r="U1267" s="56">
        <v>0</v>
      </c>
      <c r="V1267" s="14"/>
      <c r="W1267" s="14"/>
      <c r="X1267" s="14"/>
      <c r="Y1267" s="14"/>
      <c r="Z1267" s="14"/>
      <c r="AA1267" s="30" t="s">
        <v>16</v>
      </c>
      <c r="AB1267" s="7" t="s">
        <v>16</v>
      </c>
      <c r="AC1267" s="3"/>
      <c r="AD1267" s="3" t="s">
        <v>16</v>
      </c>
      <c r="AE1267" s="7"/>
      <c r="AF1267" s="31" t="s">
        <v>16</v>
      </c>
      <c r="AG1267" s="31" t="s">
        <v>16</v>
      </c>
      <c r="AH1267" s="31" t="s">
        <v>16</v>
      </c>
      <c r="AI1267" s="31" t="s">
        <v>16</v>
      </c>
      <c r="AJ1267" s="31" t="s">
        <v>16</v>
      </c>
      <c r="AK1267" s="31" t="s">
        <v>16</v>
      </c>
      <c r="AL1267" s="31" t="s">
        <v>16</v>
      </c>
      <c r="AM1267" s="31" t="s">
        <v>16</v>
      </c>
      <c r="AN1267" s="31" t="s">
        <v>16</v>
      </c>
      <c r="AO1267" s="31" t="s">
        <v>16</v>
      </c>
      <c r="AP1267" s="9" t="s">
        <v>16</v>
      </c>
      <c r="AQ1267" s="9" t="s">
        <v>16</v>
      </c>
      <c r="AR1267" s="9" t="s">
        <v>16</v>
      </c>
      <c r="AS1267" s="14"/>
      <c r="AT1267" s="14"/>
    </row>
    <row r="1268" spans="1:46" s="9" customFormat="1" hidden="1" x14ac:dyDescent="0.3">
      <c r="A1268" s="1" t="s">
        <v>406</v>
      </c>
      <c r="B1268" s="1" t="s">
        <v>407</v>
      </c>
      <c r="C1268" s="1" t="s">
        <v>11</v>
      </c>
      <c r="D1268" s="1" t="s">
        <v>12</v>
      </c>
      <c r="E1268" s="53" t="s">
        <v>13</v>
      </c>
      <c r="F1268" s="1" t="s">
        <v>107</v>
      </c>
      <c r="G1268" s="46" t="s">
        <v>5418</v>
      </c>
      <c r="H1268" s="66" t="s">
        <v>5452</v>
      </c>
      <c r="I1268" s="22" t="str">
        <f>_xlfn.XLOOKUP(B1268,[1]SITE!$B:$B,[1]SITE!$I:$I,"")</f>
        <v>No impact</v>
      </c>
      <c r="J1268" s="29"/>
      <c r="K1268" s="15" t="str" cm="1">
        <f t="array" ref="K1268">IFERROR(_xlfn.IFS(
M1268="MPR ISSUE","PDH",
M1268="BSS Hardware Issue","BSS",
M1268="Sites strategiques, MLL, Pylone, etc.","ENVTECH",
M1268="AKTIVCO DEFAUT GE &amp; POWER Cabinet","AKTIVCO",
M1268="AKTIVCO Coupure ENEO &amp; Baisse de tension","AKTIVCO GRID ONLY",
M1268="Coupure ENEO &amp; Baisse de tension","IHS GRID ONLY",
M1268="Defaut GE &amp; POWER Cabinet","IHS",
M1268="Sharing","Partners",
M1268="Sites strategiques &amp; DataCenter","SST &amp; DC",
M1268="Exclu","Exclu",
M1268="SAT","SAT",
M1268="SPARE-ISSUE","SPARE-ISSUE",
M1268="Fiber CAmtel","TRANS_FO_CAMTEL",
M1268="Fiber AOF","Fiber AOF",
M1268="Projet OCM (HUAWEI)","TRAVAUX-HUAWEI",
M1268="Projet OCM (NOKIA)","TRAVAUX-NOKIA",
M1268="ACCESS-ISSUE","ACCESS-ISSUE",
M1268="Projet OCM (ZTE, NOKIA, autres projets)","TRAVAUX OCM",
M1268="No root CAuse","No root cause",
M1268="ODU HS","PDH",
M1268="IP &amp; VLAN","PDH",
M1268="Warehouse HUAWEI","SPARE-ISSUE",
M1268="SPARE-HS","SPARE-ISSUE",
M1268="Power Telco","BSS"
),"")</f>
        <v>No root cause</v>
      </c>
      <c r="L1268" s="16" t="str" cm="1">
        <f t="array" ref="L1268">IFERROR(_xlfn.IFS(
M1268="MPR ISSUE","TX ISSUE",
M1268="BSS Hardware Issue","RAN ISSUE",
M1268="Sites strategiques, MLL, Pylone, etc.","ENVTECH",
M1268="AKTIVCO DEFAUT GE &amp; POWER Cabinet","POWER ISSUE",
M1268="AKTIVCO Coupure ENEO &amp; Baisse de tension","POWER ISSUE",
M1268="Coupure ENEO &amp; Baisse de tension","POWER ISSUE",
M1268="Defaut GE &amp; POWER Cabinet","POWER ISSUE",
M1268="Sharing","POWER ISSUE",
M1268="Sites strategiques &amp; DataCenter","POWER ISSUE",
M1268="Exclu","Exclu",
M1268="SAT","TX ISSUE",
M1268="SPARE-ISSUE","SPARE-ISSUE",
M1268="Fiber CAmtel","TX ISSUE",
M1268="Fiber AOF","TX ISSUE",
M1268="Projet OCM (HUAWEI)","TRAVAUX-HUAWEI",
M1268="Projet OCM (NOKIA)","TRAVAUX -NOKIA",
M1268="ACCESS-ISSUE","ACCESS-ISSUE",
M1268="Projet OCM (ZTE, NOKIA, autres projets)","TRAVAUX OCM",
M1268="No root CAuse","No root cause",
M1268="ODU HS","TX ISSUE",
M1268="IP &amp; VLAN","TX ISSUE",
M1268="Warehouse HUAWEI","SPARE-ISSUE",
M1268="SPARE-HS","SPARE-ISSUE",
M1268="Power Telco","RAN ISSUE"
),"")</f>
        <v>No root cause</v>
      </c>
      <c r="M1268" s="28" t="s">
        <v>5403</v>
      </c>
      <c r="N1268" s="17" t="str" cm="1">
        <f t="array" ref="N1268">IFERROR(_xlfn.IFS(
M1268="MPR ISSUE","ACTIVE",
M1268="BSS Hardware Issue","ACTIVE",
M1268="Sites strategiques, MLL, Pylone, etc.","PASSIVE",
M1268="AKTIVCO DEFAUT GE &amp; POWER Cabinet","PASSIVE",
M1268="AKTIVCO Coupure ENEO &amp; Baisse de tension","PASSIVE",
M1268="Coupure ENEO &amp; Baisse de tension","PASSIVE",
M1268="Defaut GE &amp; POWER Cabinet","PASSIVE",
M1268="Sharing","PASSIVE",
M1268="Sites strategiques &amp; DataCenter","PASSIVE",
M1268="Exclu","Exclu",
M1268="SAT","ACTIVE",
M1268="SPARE-ISSUE","SPARE-ISSUE",
M1268="Fiber CAmtel","ACTIVE",
M1268="Fiber AOF","ACTIVE",
M1268="Projet OCM (HUAWEI)","PLANNED WORKS",
M1268="Projet OCM (NOKIA)","PLANNED WORKS",
M1268="ACCESS-ISSUE","ACCESS-ISSUE",
M1268="Projet OCM (ZTE, NOKIA, autres projets)","PLANNED WORKS",
M1268="No root CAuse","No root cause",
M1268="ODU HS","ACTIVE",
M1268="IP &amp; VLAN","ACTIVE",
M1268="Warehouse HUAWEI","SPARE-ISSUE",
M1268="SPARE-HS","SPARE-ISSUE",
M1268="Power Telco","ACTIVE"
),"")</f>
        <v>No root cause</v>
      </c>
      <c r="O1268" s="56">
        <v>2.675261747609386E-4</v>
      </c>
      <c r="P1268" s="56">
        <v>0</v>
      </c>
      <c r="Q1268" s="56">
        <v>0</v>
      </c>
      <c r="R1268" s="56">
        <v>0</v>
      </c>
      <c r="S1268" s="56">
        <v>0</v>
      </c>
      <c r="T1268" s="56">
        <v>0</v>
      </c>
      <c r="U1268" s="56">
        <v>0</v>
      </c>
      <c r="V1268" s="14"/>
      <c r="W1268" s="14"/>
      <c r="X1268" s="14"/>
      <c r="Y1268" s="14"/>
      <c r="Z1268" s="14"/>
      <c r="AA1268" s="30" t="s">
        <v>16</v>
      </c>
      <c r="AB1268" s="7" t="s">
        <v>16</v>
      </c>
      <c r="AC1268" s="3"/>
      <c r="AD1268" s="3" t="s">
        <v>16</v>
      </c>
      <c r="AE1268" s="7"/>
      <c r="AF1268" s="31" t="s">
        <v>16</v>
      </c>
      <c r="AG1268" s="31" t="s">
        <v>16</v>
      </c>
      <c r="AH1268" s="31" t="s">
        <v>16</v>
      </c>
      <c r="AI1268" s="31" t="s">
        <v>16</v>
      </c>
      <c r="AJ1268" s="31" t="s">
        <v>16</v>
      </c>
      <c r="AK1268" s="31" t="s">
        <v>16</v>
      </c>
      <c r="AL1268" s="31" t="s">
        <v>16</v>
      </c>
      <c r="AM1268" s="31" t="s">
        <v>16</v>
      </c>
      <c r="AN1268" s="31" t="s">
        <v>16</v>
      </c>
      <c r="AO1268" s="31" t="s">
        <v>16</v>
      </c>
      <c r="AP1268" s="9" t="s">
        <v>16</v>
      </c>
      <c r="AQ1268" s="9" t="s">
        <v>16</v>
      </c>
      <c r="AR1268" s="9" t="s">
        <v>16</v>
      </c>
      <c r="AS1268" s="14"/>
      <c r="AT1268" s="14"/>
    </row>
    <row r="1269" spans="1:46" s="9" customFormat="1" hidden="1" x14ac:dyDescent="0.3">
      <c r="A1269" s="1" t="s">
        <v>3194</v>
      </c>
      <c r="B1269" s="48" t="s">
        <v>3195</v>
      </c>
      <c r="C1269" s="48" t="s">
        <v>11</v>
      </c>
      <c r="D1269" s="48" t="s">
        <v>12</v>
      </c>
      <c r="E1269" s="53" t="s">
        <v>38</v>
      </c>
      <c r="F1269" s="48" t="s">
        <v>2617</v>
      </c>
      <c r="G1269" s="22" t="s">
        <v>5417</v>
      </c>
      <c r="H1269" s="66" t="s">
        <v>5452</v>
      </c>
      <c r="I1269" s="22" t="str">
        <f>_xlfn.XLOOKUP(B1269,[1]SITE!$B:$B,[1]SITE!$I:$I,"")</f>
        <v>No impact</v>
      </c>
      <c r="J1269" s="29"/>
      <c r="K1269" s="15" t="str" cm="1">
        <f t="array" ref="K1269">IFERROR(_xlfn.IFS(
M1269="MPR ISSUE","PDH",
M1269="BSS Hardware Issue","BSS",
M1269="Sites strategiques, MLL, Pylone, etc.","ENVTECH",
M1269="AKTIVCO DEFAUT GE &amp; POWER Cabinet","AKTIVCO",
M1269="AKTIVCO Coupure ENEO &amp; Baisse de tension","AKTIVCO GRID ONLY",
M1269="Coupure ENEO &amp; Baisse de tension","IHS GRID ONLY",
M1269="Defaut GE &amp; POWER Cabinet","IHS",
M1269="Sharing","Partners",
M1269="Sites strategiques &amp; DataCenter","SST &amp; DC",
M1269="Exclu","Exclu",
M1269="SAT","SAT",
M1269="SPARE-ISSUE","SPARE-ISSUE",
M1269="Fiber CAmtel","TRANS_FO_CAMTEL",
M1269="Fiber AOF","Fiber AOF",
M1269="Projet OCM (HUAWEI)","TRAVAUX-HUAWEI",
M1269="Projet OCM (NOKIA)","TRAVAUX-NOKIA",
M1269="ACCESS-ISSUE","ACCESS-ISSUE",
M1269="Projet OCM (ZTE, NOKIA, autres projets)","TRAVAUX OCM",
M1269="No root CAuse","No root cause",
M1269="ODU HS","PDH",
M1269="IP &amp; VLAN","PDH",
M1269="Warehouse HUAWEI","SPARE-ISSUE",
M1269="SPARE-HS","SPARE-ISSUE",
M1269="Power Telco","BSS"
),"")</f>
        <v>No root cause</v>
      </c>
      <c r="L1269" s="16" t="str" cm="1">
        <f t="array" ref="L1269">IFERROR(_xlfn.IFS(
M1269="MPR ISSUE","TX ISSUE",
M1269="BSS Hardware Issue","RAN ISSUE",
M1269="Sites strategiques, MLL, Pylone, etc.","ENVTECH",
M1269="AKTIVCO DEFAUT GE &amp; POWER Cabinet","POWER ISSUE",
M1269="AKTIVCO Coupure ENEO &amp; Baisse de tension","POWER ISSUE",
M1269="Coupure ENEO &amp; Baisse de tension","POWER ISSUE",
M1269="Defaut GE &amp; POWER Cabinet","POWER ISSUE",
M1269="Sharing","POWER ISSUE",
M1269="Sites strategiques &amp; DataCenter","POWER ISSUE",
M1269="Exclu","Exclu",
M1269="SAT","TX ISSUE",
M1269="SPARE-ISSUE","SPARE-ISSUE",
M1269="Fiber CAmtel","TX ISSUE",
M1269="Fiber AOF","TX ISSUE",
M1269="Projet OCM (HUAWEI)","TRAVAUX-HUAWEI",
M1269="Projet OCM (NOKIA)","TRAVAUX -NOKIA",
M1269="ACCESS-ISSUE","ACCESS-ISSUE",
M1269="Projet OCM (ZTE, NOKIA, autres projets)","TRAVAUX OCM",
M1269="No root CAuse","No root cause",
M1269="ODU HS","TX ISSUE",
M1269="IP &amp; VLAN","TX ISSUE",
M1269="Warehouse HUAWEI","SPARE-ISSUE",
M1269="SPARE-HS","SPARE-ISSUE",
M1269="Power Telco","RAN ISSUE"
),"")</f>
        <v>No root cause</v>
      </c>
      <c r="M1269" s="28" t="s">
        <v>5403</v>
      </c>
      <c r="N1269" s="17" t="str" cm="1">
        <f t="array" ref="N1269">IFERROR(_xlfn.IFS(
M1269="MPR ISSUE","ACTIVE",
M1269="BSS Hardware Issue","ACTIVE",
M1269="Sites strategiques, MLL, Pylone, etc.","PASSIVE",
M1269="AKTIVCO DEFAUT GE &amp; POWER Cabinet","PASSIVE",
M1269="AKTIVCO Coupure ENEO &amp; Baisse de tension","PASSIVE",
M1269="Coupure ENEO &amp; Baisse de tension","PASSIVE",
M1269="Defaut GE &amp; POWER Cabinet","PASSIVE",
M1269="Sharing","PASSIVE",
M1269="Sites strategiques &amp; DataCenter","PASSIVE",
M1269="Exclu","Exclu",
M1269="SAT","ACTIVE",
M1269="SPARE-ISSUE","SPARE-ISSUE",
M1269="Fiber CAmtel","ACTIVE",
M1269="Fiber AOF","ACTIVE",
M1269="Projet OCM (HUAWEI)","PLANNED WORKS",
M1269="Projet OCM (NOKIA)","PLANNED WORKS",
M1269="ACCESS-ISSUE","ACCESS-ISSUE",
M1269="Projet OCM (ZTE, NOKIA, autres projets)","PLANNED WORKS",
M1269="No root CAuse","No root cause",
M1269="ODU HS","ACTIVE",
M1269="IP &amp; VLAN","ACTIVE",
M1269="Warehouse HUAWEI","SPARE-ISSUE",
M1269="SPARE-HS","SPARE-ISSUE",
M1269="Power Telco","ACTIVE"
),"")</f>
        <v>No root cause</v>
      </c>
      <c r="O1269" s="56">
        <v>0</v>
      </c>
      <c r="P1269" s="56">
        <v>0</v>
      </c>
      <c r="Q1269" s="56">
        <v>0</v>
      </c>
      <c r="R1269" s="56">
        <v>0</v>
      </c>
      <c r="S1269" s="56">
        <v>0</v>
      </c>
      <c r="T1269" s="56">
        <v>0</v>
      </c>
      <c r="U1269" s="56">
        <v>0</v>
      </c>
      <c r="V1269" s="14"/>
      <c r="W1269" s="14"/>
      <c r="X1269" s="14"/>
      <c r="Y1269" s="14"/>
      <c r="Z1269" s="14"/>
      <c r="AA1269" s="30" t="s">
        <v>16</v>
      </c>
      <c r="AB1269" s="7" t="s">
        <v>16</v>
      </c>
      <c r="AC1269" s="3"/>
      <c r="AD1269" s="3" t="s">
        <v>16</v>
      </c>
      <c r="AE1269" s="7"/>
      <c r="AF1269" s="31" t="s">
        <v>16</v>
      </c>
      <c r="AG1269" s="31" t="s">
        <v>16</v>
      </c>
      <c r="AH1269" s="31" t="s">
        <v>16</v>
      </c>
      <c r="AI1269" s="31" t="s">
        <v>16</v>
      </c>
      <c r="AJ1269" s="31" t="s">
        <v>16</v>
      </c>
      <c r="AK1269" s="31" t="s">
        <v>16</v>
      </c>
      <c r="AL1269" s="31" t="s">
        <v>16</v>
      </c>
      <c r="AM1269" s="31" t="s">
        <v>16</v>
      </c>
      <c r="AN1269" s="31" t="s">
        <v>16</v>
      </c>
      <c r="AO1269" s="31" t="s">
        <v>16</v>
      </c>
      <c r="AP1269" s="9" t="s">
        <v>16</v>
      </c>
      <c r="AQ1269" s="9" t="s">
        <v>16</v>
      </c>
      <c r="AR1269" s="9" t="s">
        <v>16</v>
      </c>
      <c r="AS1269" s="14"/>
      <c r="AT1269" s="14"/>
    </row>
    <row r="1270" spans="1:46" s="9" customFormat="1" hidden="1" x14ac:dyDescent="0.3">
      <c r="A1270" s="1" t="s">
        <v>1998</v>
      </c>
      <c r="B1270" s="1" t="s">
        <v>1999</v>
      </c>
      <c r="C1270" s="1" t="s">
        <v>22</v>
      </c>
      <c r="D1270" s="1" t="s">
        <v>989</v>
      </c>
      <c r="E1270" s="53" t="s">
        <v>103</v>
      </c>
      <c r="F1270" s="1" t="s">
        <v>1178</v>
      </c>
      <c r="G1270" s="46" t="s">
        <v>5418</v>
      </c>
      <c r="H1270" s="66" t="s">
        <v>5452</v>
      </c>
      <c r="I1270" s="22" t="str">
        <f>_xlfn.XLOOKUP(B1270,[1]SITE!$B:$B,[1]SITE!$I:$I,"")</f>
        <v>INCIDENT</v>
      </c>
      <c r="J1270" s="29"/>
      <c r="K1270" s="15" t="str" cm="1">
        <f t="array" ref="K1270">IFERROR(_xlfn.IFS(
M1270="MPR ISSUE","PDH",
M1270="BSS Hardware Issue","BSS",
M1270="Sites strategiques, MLL, Pylone, etc.","ENVTECH",
M1270="AKTIVCO DEFAUT GE &amp; POWER Cabinet","AKTIVCO",
M1270="AKTIVCO Coupure ENEO &amp; Baisse de tension","AKTIVCO GRID ONLY",
M1270="Coupure ENEO &amp; Baisse de tension","IHS GRID ONLY",
M1270="Defaut GE &amp; POWER Cabinet","IHS",
M1270="Sharing","Partners",
M1270="Sites strategiques &amp; DataCenter","SST &amp; DC",
M1270="Exclu","Exclu",
M1270="SAT","SAT",
M1270="SPARE-ISSUE","SPARE-ISSUE",
M1270="Fiber CAmtel","TRANS_FO_CAMTEL",
M1270="Fiber AOF","Fiber AOF",
M1270="Projet OCM (HUAWEI)","TRAVAUX-HUAWEI",
M1270="Projet OCM (NOKIA)","TRAVAUX-NOKIA",
M1270="ACCESS-ISSUE","ACCESS-ISSUE",
M1270="Projet OCM (ZTE, NOKIA, autres projets)","TRAVAUX OCM",
M1270="No root CAuse","No root cause",
M1270="ODU HS","PDH",
M1270="IP &amp; VLAN","PDH",
M1270="Warehouse HUAWEI","SPARE-ISSUE",
M1270="SPARE-HS","SPARE-ISSUE",
M1270="Power Telco","BSS"
),"")</f>
        <v>No root cause</v>
      </c>
      <c r="L1270" s="16" t="str" cm="1">
        <f t="array" ref="L1270">IFERROR(_xlfn.IFS(
M1270="MPR ISSUE","TX ISSUE",
M1270="BSS Hardware Issue","RAN ISSUE",
M1270="Sites strategiques, MLL, Pylone, etc.","ENVTECH",
M1270="AKTIVCO DEFAUT GE &amp; POWER Cabinet","POWER ISSUE",
M1270="AKTIVCO Coupure ENEO &amp; Baisse de tension","POWER ISSUE",
M1270="Coupure ENEO &amp; Baisse de tension","POWER ISSUE",
M1270="Defaut GE &amp; POWER Cabinet","POWER ISSUE",
M1270="Sharing","POWER ISSUE",
M1270="Sites strategiques &amp; DataCenter","POWER ISSUE",
M1270="Exclu","Exclu",
M1270="SAT","TX ISSUE",
M1270="SPARE-ISSUE","SPARE-ISSUE",
M1270="Fiber CAmtel","TX ISSUE",
M1270="Fiber AOF","TX ISSUE",
M1270="Projet OCM (HUAWEI)","TRAVAUX-HUAWEI",
M1270="Projet OCM (NOKIA)","TRAVAUX -NOKIA",
M1270="ACCESS-ISSUE","ACCESS-ISSUE",
M1270="Projet OCM (ZTE, NOKIA, autres projets)","TRAVAUX OCM",
M1270="No root CAuse","No root cause",
M1270="ODU HS","TX ISSUE",
M1270="IP &amp; VLAN","TX ISSUE",
M1270="Warehouse HUAWEI","SPARE-ISSUE",
M1270="SPARE-HS","SPARE-ISSUE",
M1270="Power Telco","RAN ISSUE"
),"")</f>
        <v>No root cause</v>
      </c>
      <c r="M1270" s="35" t="s">
        <v>5403</v>
      </c>
      <c r="N1270" s="17" t="str" cm="1">
        <f t="array" ref="N1270">IFERROR(_xlfn.IFS(
M1270="MPR ISSUE","ACTIVE",
M1270="BSS Hardware Issue","ACTIVE",
M1270="Sites strategiques, MLL, Pylone, etc.","PASSIVE",
M1270="AKTIVCO DEFAUT GE &amp; POWER Cabinet","PASSIVE",
M1270="AKTIVCO Coupure ENEO &amp; Baisse de tension","PASSIVE",
M1270="Coupure ENEO &amp; Baisse de tension","PASSIVE",
M1270="Defaut GE &amp; POWER Cabinet","PASSIVE",
M1270="Sharing","PASSIVE",
M1270="Sites strategiques &amp; DataCenter","PASSIVE",
M1270="Exclu","Exclu",
M1270="SAT","ACTIVE",
M1270="SPARE-ISSUE","SPARE-ISSUE",
M1270="Fiber CAmtel","ACTIVE",
M1270="Fiber AOF","ACTIVE",
M1270="Projet OCM (HUAWEI)","PLANNED WORKS",
M1270="Projet OCM (NOKIA)","PLANNED WORKS",
M1270="ACCESS-ISSUE","ACCESS-ISSUE",
M1270="Projet OCM (ZTE, NOKIA, autres projets)","PLANNED WORKS",
M1270="No root CAuse","No root cause",
M1270="ODU HS","ACTIVE",
M1270="IP &amp; VLAN","ACTIVE",
M1270="Warehouse HUAWEI","SPARE-ISSUE",
M1270="SPARE-HS","SPARE-ISSUE",
M1270="Power Telco","ACTIVE"
),"")</f>
        <v>No root cause</v>
      </c>
      <c r="O1270" s="56">
        <v>0</v>
      </c>
      <c r="P1270" s="56">
        <v>0</v>
      </c>
      <c r="Q1270" s="56">
        <v>0.49715280809741091</v>
      </c>
      <c r="R1270" s="56">
        <v>2.0504989541510077</v>
      </c>
      <c r="S1270" s="56">
        <v>0</v>
      </c>
      <c r="T1270" s="56">
        <v>1.2405367074447897</v>
      </c>
      <c r="U1270" s="56">
        <v>9.9994150094311873</v>
      </c>
      <c r="V1270" s="14"/>
      <c r="W1270" s="14"/>
      <c r="X1270" s="14"/>
      <c r="Y1270" s="14"/>
      <c r="Z1270" s="14"/>
      <c r="AA1270" s="30" t="s">
        <v>5981</v>
      </c>
      <c r="AB1270" s="7" t="s">
        <v>5396</v>
      </c>
      <c r="AC1270" s="3"/>
      <c r="AD1270" s="3" t="s">
        <v>16</v>
      </c>
      <c r="AE1270" s="7"/>
      <c r="AF1270" s="31" t="s">
        <v>16</v>
      </c>
      <c r="AG1270" s="31" t="s">
        <v>5508</v>
      </c>
      <c r="AH1270" s="31" t="s">
        <v>5691</v>
      </c>
      <c r="AI1270" s="31" t="s">
        <v>16</v>
      </c>
      <c r="AJ1270" s="31" t="s">
        <v>16</v>
      </c>
      <c r="AK1270" s="31" t="s">
        <v>16</v>
      </c>
      <c r="AL1270" s="31" t="s">
        <v>16</v>
      </c>
      <c r="AM1270" s="31" t="s">
        <v>16</v>
      </c>
      <c r="AN1270" s="31" t="s">
        <v>16</v>
      </c>
      <c r="AO1270" s="31" t="s">
        <v>16</v>
      </c>
      <c r="AP1270" s="9" t="s">
        <v>5396</v>
      </c>
      <c r="AQ1270" s="9" t="s">
        <v>16</v>
      </c>
      <c r="AR1270" s="9" t="s">
        <v>16</v>
      </c>
      <c r="AS1270" s="14"/>
      <c r="AT1270" s="14"/>
    </row>
    <row r="1271" spans="1:46" s="9" customFormat="1" hidden="1" x14ac:dyDescent="0.3">
      <c r="A1271" s="1" t="s">
        <v>1191</v>
      </c>
      <c r="B1271" s="48" t="s">
        <v>1192</v>
      </c>
      <c r="C1271" s="48" t="s">
        <v>11</v>
      </c>
      <c r="D1271" s="48" t="s">
        <v>12</v>
      </c>
      <c r="E1271" s="53" t="s">
        <v>24</v>
      </c>
      <c r="F1271" s="48" t="s">
        <v>1193</v>
      </c>
      <c r="G1271" s="47" t="s">
        <v>5419</v>
      </c>
      <c r="H1271" s="66" t="s">
        <v>5452</v>
      </c>
      <c r="I1271" s="22" t="str">
        <f>_xlfn.XLOOKUP(B1271,[1]SITE!$B:$B,[1]SITE!$I:$I,"")</f>
        <v>No impact</v>
      </c>
      <c r="J1271" s="29"/>
      <c r="K1271" s="15" t="str" cm="1">
        <f t="array" ref="K1271">IFERROR(_xlfn.IFS(
M1271="MPR ISSUE","PDH",
M1271="BSS Hardware Issue","BSS",
M1271="Sites strategiques, MLL, Pylone, etc.","ENVTECH",
M1271="AKTIVCO DEFAUT GE &amp; POWER Cabinet","AKTIVCO",
M1271="AKTIVCO Coupure ENEO &amp; Baisse de tension","AKTIVCO GRID ONLY",
M1271="Coupure ENEO &amp; Baisse de tension","IHS GRID ONLY",
M1271="Defaut GE &amp; POWER Cabinet","IHS",
M1271="Sharing","Partners",
M1271="Sites strategiques &amp; DataCenter","SST &amp; DC",
M1271="Exclu","Exclu",
M1271="SAT","SAT",
M1271="SPARE-ISSUE","SPARE-ISSUE",
M1271="Fiber CAmtel","TRANS_FO_CAMTEL",
M1271="Fiber AOF","Fiber AOF",
M1271="Projet OCM (HUAWEI)","TRAVAUX-HUAWEI",
M1271="Projet OCM (NOKIA)","TRAVAUX-NOKIA",
M1271="ACCESS-ISSUE","ACCESS-ISSUE",
M1271="Projet OCM (ZTE, NOKIA, autres projets)","TRAVAUX OCM",
M1271="No root CAuse","No root cause",
M1271="ODU HS","PDH",
M1271="IP &amp; VLAN","PDH",
M1271="Warehouse HUAWEI","SPARE-ISSUE",
M1271="SPARE-HS","SPARE-ISSUE",
M1271="Power Telco","BSS"
),"")</f>
        <v>No root cause</v>
      </c>
      <c r="L1271" s="16" t="str" cm="1">
        <f t="array" ref="L1271">IFERROR(_xlfn.IFS(
M1271="MPR ISSUE","TX ISSUE",
M1271="BSS Hardware Issue","RAN ISSUE",
M1271="Sites strategiques, MLL, Pylone, etc.","ENVTECH",
M1271="AKTIVCO DEFAUT GE &amp; POWER Cabinet","POWER ISSUE",
M1271="AKTIVCO Coupure ENEO &amp; Baisse de tension","POWER ISSUE",
M1271="Coupure ENEO &amp; Baisse de tension","POWER ISSUE",
M1271="Defaut GE &amp; POWER Cabinet","POWER ISSUE",
M1271="Sharing","POWER ISSUE",
M1271="Sites strategiques &amp; DataCenter","POWER ISSUE",
M1271="Exclu","Exclu",
M1271="SAT","TX ISSUE",
M1271="SPARE-ISSUE","SPARE-ISSUE",
M1271="Fiber CAmtel","TX ISSUE",
M1271="Fiber AOF","TX ISSUE",
M1271="Projet OCM (HUAWEI)","TRAVAUX-HUAWEI",
M1271="Projet OCM (NOKIA)","TRAVAUX -NOKIA",
M1271="ACCESS-ISSUE","ACCESS-ISSUE",
M1271="Projet OCM (ZTE, NOKIA, autres projets)","TRAVAUX OCM",
M1271="No root CAuse","No root cause",
M1271="ODU HS","TX ISSUE",
M1271="IP &amp; VLAN","TX ISSUE",
M1271="Warehouse HUAWEI","SPARE-ISSUE",
M1271="SPARE-HS","SPARE-ISSUE",
M1271="Power Telco","RAN ISSUE"
),"")</f>
        <v>No root cause</v>
      </c>
      <c r="M1271" s="28" t="s">
        <v>5403</v>
      </c>
      <c r="N1271" s="17" t="str" cm="1">
        <f t="array" ref="N1271">IFERROR(_xlfn.IFS(
M1271="MPR ISSUE","ACTIVE",
M1271="BSS Hardware Issue","ACTIVE",
M1271="Sites strategiques, MLL, Pylone, etc.","PASSIVE",
M1271="AKTIVCO DEFAUT GE &amp; POWER Cabinet","PASSIVE",
M1271="AKTIVCO Coupure ENEO &amp; Baisse de tension","PASSIVE",
M1271="Coupure ENEO &amp; Baisse de tension","PASSIVE",
M1271="Defaut GE &amp; POWER Cabinet","PASSIVE",
M1271="Sharing","PASSIVE",
M1271="Sites strategiques &amp; DataCenter","PASSIVE",
M1271="Exclu","Exclu",
M1271="SAT","ACTIVE",
M1271="SPARE-ISSUE","SPARE-ISSUE",
M1271="Fiber CAmtel","ACTIVE",
M1271="Fiber AOF","ACTIVE",
M1271="Projet OCM (HUAWEI)","PLANNED WORKS",
M1271="Projet OCM (NOKIA)","PLANNED WORKS",
M1271="ACCESS-ISSUE","ACCESS-ISSUE",
M1271="Projet OCM (ZTE, NOKIA, autres projets)","PLANNED WORKS",
M1271="No root CAuse","No root cause",
M1271="ODU HS","ACTIVE",
M1271="IP &amp; VLAN","ACTIVE",
M1271="Warehouse HUAWEI","SPARE-ISSUE",
M1271="SPARE-HS","SPARE-ISSUE",
M1271="Power Telco","ACTIVE"
),"")</f>
        <v>No root cause</v>
      </c>
      <c r="O1271" s="56">
        <v>0</v>
      </c>
      <c r="P1271" s="56">
        <v>0</v>
      </c>
      <c r="Q1271" s="56">
        <v>0</v>
      </c>
      <c r="R1271" s="56">
        <v>0</v>
      </c>
      <c r="S1271" s="56">
        <v>0</v>
      </c>
      <c r="T1271" s="56">
        <v>0</v>
      </c>
      <c r="U1271" s="56">
        <v>0</v>
      </c>
      <c r="V1271" s="14"/>
      <c r="W1271" s="14"/>
      <c r="X1271" s="14"/>
      <c r="Y1271" s="14"/>
      <c r="Z1271" s="14"/>
      <c r="AA1271" s="30" t="s">
        <v>16</v>
      </c>
      <c r="AB1271" s="7" t="s">
        <v>16</v>
      </c>
      <c r="AC1271" s="3"/>
      <c r="AD1271" s="3" t="s">
        <v>16</v>
      </c>
      <c r="AE1271" s="7"/>
      <c r="AF1271" s="31" t="s">
        <v>16</v>
      </c>
      <c r="AG1271" s="31" t="s">
        <v>16</v>
      </c>
      <c r="AH1271" s="31" t="s">
        <v>16</v>
      </c>
      <c r="AI1271" s="31" t="s">
        <v>16</v>
      </c>
      <c r="AJ1271" s="31" t="s">
        <v>16</v>
      </c>
      <c r="AK1271" s="31" t="s">
        <v>16</v>
      </c>
      <c r="AL1271" s="31" t="s">
        <v>16</v>
      </c>
      <c r="AM1271" s="31" t="s">
        <v>16</v>
      </c>
      <c r="AN1271" s="31" t="s">
        <v>16</v>
      </c>
      <c r="AO1271" s="31" t="s">
        <v>16</v>
      </c>
      <c r="AP1271" s="9" t="s">
        <v>16</v>
      </c>
      <c r="AQ1271" s="9" t="s">
        <v>16</v>
      </c>
      <c r="AR1271" s="9" t="s">
        <v>16</v>
      </c>
      <c r="AS1271" s="14"/>
      <c r="AT1271" s="14"/>
    </row>
    <row r="1272" spans="1:46" s="9" customFormat="1" hidden="1" x14ac:dyDescent="0.3">
      <c r="A1272" s="1" t="s">
        <v>3774</v>
      </c>
      <c r="B1272" s="1" t="s">
        <v>3775</v>
      </c>
      <c r="C1272" s="1" t="s">
        <v>11</v>
      </c>
      <c r="D1272" s="1" t="s">
        <v>12</v>
      </c>
      <c r="E1272" s="53" t="s">
        <v>56</v>
      </c>
      <c r="F1272" s="1" t="s">
        <v>186</v>
      </c>
      <c r="G1272" s="46" t="s">
        <v>5418</v>
      </c>
      <c r="H1272" s="66" t="s">
        <v>5454</v>
      </c>
      <c r="I1272" s="22" t="str">
        <f>_xlfn.XLOOKUP(B1272,[1]SITE!$B:$B,[1]SITE!$I:$I,"")</f>
        <v>No impact</v>
      </c>
      <c r="J1272" s="29"/>
      <c r="K1272" s="15" t="str" cm="1">
        <f t="array" ref="K1272">IFERROR(_xlfn.IFS(
M1272="MPR ISSUE","PDH",
M1272="BSS Hardware Issue","BSS",
M1272="Sites strategiques, MLL, Pylone, etc.","ENVTECH",
M1272="AKTIVCO DEFAUT GE &amp; POWER Cabinet","AKTIVCO",
M1272="AKTIVCO Coupure ENEO &amp; Baisse de tension","AKTIVCO GRID ONLY",
M1272="Coupure ENEO &amp; Baisse de tension","IHS GRID ONLY",
M1272="Defaut GE &amp; POWER Cabinet","IHS",
M1272="Sharing","Partners",
M1272="Sites strategiques &amp; DataCenter","SST &amp; DC",
M1272="Exclu","Exclu",
M1272="SAT","SAT",
M1272="SPARE-ISSUE","SPARE-ISSUE",
M1272="Fiber CAmtel","TRANS_FO_CAMTEL",
M1272="Fiber AOF","Fiber AOF",
M1272="Projet OCM (HUAWEI)","TRAVAUX-HUAWEI",
M1272="Projet OCM (NOKIA)","TRAVAUX-NOKIA",
M1272="ACCESS-ISSUE","ACCESS-ISSUE",
M1272="Projet OCM (ZTE, NOKIA, autres projets)","TRAVAUX OCM",
M1272="No root CAuse","No root cause",
M1272="ODU HS","PDH",
M1272="IP &amp; VLAN","PDH",
M1272="Warehouse HUAWEI","SPARE-ISSUE",
M1272="SPARE-HS","SPARE-ISSUE",
M1272="Power Telco","BSS"
),"")</f>
        <v>No root cause</v>
      </c>
      <c r="L1272" s="16" t="str" cm="1">
        <f t="array" ref="L1272">IFERROR(_xlfn.IFS(
M1272="MPR ISSUE","TX ISSUE",
M1272="BSS Hardware Issue","RAN ISSUE",
M1272="Sites strategiques, MLL, Pylone, etc.","ENVTECH",
M1272="AKTIVCO DEFAUT GE &amp; POWER Cabinet","POWER ISSUE",
M1272="AKTIVCO Coupure ENEO &amp; Baisse de tension","POWER ISSUE",
M1272="Coupure ENEO &amp; Baisse de tension","POWER ISSUE",
M1272="Defaut GE &amp; POWER Cabinet","POWER ISSUE",
M1272="Sharing","POWER ISSUE",
M1272="Sites strategiques &amp; DataCenter","POWER ISSUE",
M1272="Exclu","Exclu",
M1272="SAT","TX ISSUE",
M1272="SPARE-ISSUE","SPARE-ISSUE",
M1272="Fiber CAmtel","TX ISSUE",
M1272="Fiber AOF","TX ISSUE",
M1272="Projet OCM (HUAWEI)","TRAVAUX-HUAWEI",
M1272="Projet OCM (NOKIA)","TRAVAUX -NOKIA",
M1272="ACCESS-ISSUE","ACCESS-ISSUE",
M1272="Projet OCM (ZTE, NOKIA, autres projets)","TRAVAUX OCM",
M1272="No root CAuse","No root cause",
M1272="ODU HS","TX ISSUE",
M1272="IP &amp; VLAN","TX ISSUE",
M1272="Warehouse HUAWEI","SPARE-ISSUE",
M1272="SPARE-HS","SPARE-ISSUE",
M1272="Power Telco","RAN ISSUE"
),"")</f>
        <v>No root cause</v>
      </c>
      <c r="M1272" s="28" t="s">
        <v>5403</v>
      </c>
      <c r="N1272" s="17" t="str" cm="1">
        <f t="array" ref="N1272">IFERROR(_xlfn.IFS(
M1272="MPR ISSUE","ACTIVE",
M1272="BSS Hardware Issue","ACTIVE",
M1272="Sites strategiques, MLL, Pylone, etc.","PASSIVE",
M1272="AKTIVCO DEFAUT GE &amp; POWER Cabinet","PASSIVE",
M1272="AKTIVCO Coupure ENEO &amp; Baisse de tension","PASSIVE",
M1272="Coupure ENEO &amp; Baisse de tension","PASSIVE",
M1272="Defaut GE &amp; POWER Cabinet","PASSIVE",
M1272="Sharing","PASSIVE",
M1272="Sites strategiques &amp; DataCenter","PASSIVE",
M1272="Exclu","Exclu",
M1272="SAT","ACTIVE",
M1272="SPARE-ISSUE","SPARE-ISSUE",
M1272="Fiber CAmtel","ACTIVE",
M1272="Fiber AOF","ACTIVE",
M1272="Projet OCM (HUAWEI)","PLANNED WORKS",
M1272="Projet OCM (NOKIA)","PLANNED WORKS",
M1272="ACCESS-ISSUE","ACCESS-ISSUE",
M1272="Projet OCM (ZTE, NOKIA, autres projets)","PLANNED WORKS",
M1272="No root CAuse","No root cause",
M1272="ODU HS","ACTIVE",
M1272="IP &amp; VLAN","ACTIVE",
M1272="Warehouse HUAWEI","SPARE-ISSUE",
M1272="SPARE-HS","SPARE-ISSUE",
M1272="Power Telco","ACTIVE"
),"")</f>
        <v>No root cause</v>
      </c>
      <c r="O1272" s="56">
        <v>0</v>
      </c>
      <c r="P1272" s="56">
        <v>2.1034869718319915</v>
      </c>
      <c r="Q1272" s="56">
        <v>0</v>
      </c>
      <c r="R1272" s="56">
        <v>0</v>
      </c>
      <c r="S1272" s="56">
        <v>0</v>
      </c>
      <c r="T1272" s="56">
        <v>0</v>
      </c>
      <c r="U1272" s="56">
        <v>0</v>
      </c>
      <c r="V1272" s="14"/>
      <c r="W1272" s="14"/>
      <c r="X1272" s="14"/>
      <c r="Y1272" s="14"/>
      <c r="Z1272" s="14"/>
      <c r="AA1272" s="30" t="s">
        <v>16</v>
      </c>
      <c r="AB1272" s="7" t="s">
        <v>16</v>
      </c>
      <c r="AC1272" s="3"/>
      <c r="AD1272" s="3" t="s">
        <v>16</v>
      </c>
      <c r="AE1272" s="7"/>
      <c r="AF1272" s="31" t="s">
        <v>16</v>
      </c>
      <c r="AG1272" s="31" t="s">
        <v>16</v>
      </c>
      <c r="AH1272" s="31" t="s">
        <v>16</v>
      </c>
      <c r="AI1272" s="31" t="s">
        <v>16</v>
      </c>
      <c r="AJ1272" s="31" t="s">
        <v>16</v>
      </c>
      <c r="AK1272" s="31" t="s">
        <v>16</v>
      </c>
      <c r="AL1272" s="31" t="s">
        <v>16</v>
      </c>
      <c r="AM1272" s="31" t="s">
        <v>16</v>
      </c>
      <c r="AN1272" s="31" t="s">
        <v>16</v>
      </c>
      <c r="AO1272" s="31" t="s">
        <v>16</v>
      </c>
      <c r="AP1272" s="9" t="s">
        <v>16</v>
      </c>
      <c r="AQ1272" s="9" t="s">
        <v>16</v>
      </c>
      <c r="AR1272" s="9" t="s">
        <v>16</v>
      </c>
      <c r="AS1272" s="14"/>
      <c r="AT1272" s="14"/>
    </row>
    <row r="1273" spans="1:46" s="9" customFormat="1" hidden="1" x14ac:dyDescent="0.3">
      <c r="A1273" s="1" t="s">
        <v>3292</v>
      </c>
      <c r="B1273" s="48" t="s">
        <v>3293</v>
      </c>
      <c r="C1273" s="48" t="s">
        <v>11</v>
      </c>
      <c r="D1273" s="48" t="s">
        <v>97</v>
      </c>
      <c r="E1273" s="53" t="s">
        <v>32</v>
      </c>
      <c r="F1273" s="48" t="s">
        <v>3292</v>
      </c>
      <c r="G1273" s="47" t="s">
        <v>5419</v>
      </c>
      <c r="H1273" s="66" t="s">
        <v>5452</v>
      </c>
      <c r="I1273" s="22" t="str">
        <f>_xlfn.XLOOKUP(B1273,[1]SITE!$B:$B,[1]SITE!$I:$I,"")</f>
        <v>No impact</v>
      </c>
      <c r="J1273" s="29"/>
      <c r="K1273" s="15" t="str" cm="1">
        <f t="array" ref="K1273">IFERROR(_xlfn.IFS(
M1273="MPR ISSUE","PDH",
M1273="BSS Hardware Issue","BSS",
M1273="Sites strategiques, MLL, Pylone, etc.","ENVTECH",
M1273="AKTIVCO DEFAUT GE &amp; POWER Cabinet","AKTIVCO",
M1273="AKTIVCO Coupure ENEO &amp; Baisse de tension","AKTIVCO GRID ONLY",
M1273="Coupure ENEO &amp; Baisse de tension","IHS GRID ONLY",
M1273="Defaut GE &amp; POWER Cabinet","IHS",
M1273="Sharing","Partners",
M1273="Sites strategiques &amp; DataCenter","SST &amp; DC",
M1273="Exclu","Exclu",
M1273="SAT","SAT",
M1273="SPARE-ISSUE","SPARE-ISSUE",
M1273="Fiber CAmtel","TRANS_FO_CAMTEL",
M1273="Fiber AOF","Fiber AOF",
M1273="Projet OCM (HUAWEI)","TRAVAUX-HUAWEI",
M1273="Projet OCM (NOKIA)","TRAVAUX-NOKIA",
M1273="ACCESS-ISSUE","ACCESS-ISSUE",
M1273="Projet OCM (ZTE, NOKIA, autres projets)","TRAVAUX OCM",
M1273="No root CAuse","No root cause",
M1273="ODU HS","PDH",
M1273="IP &amp; VLAN","PDH",
M1273="Warehouse HUAWEI","SPARE-ISSUE",
M1273="SPARE-HS","SPARE-ISSUE",
M1273="Power Telco","BSS"
),"")</f>
        <v>No root cause</v>
      </c>
      <c r="L1273" s="16" t="str" cm="1">
        <f t="array" ref="L1273">IFERROR(_xlfn.IFS(
M1273="MPR ISSUE","TX ISSUE",
M1273="BSS Hardware Issue","RAN ISSUE",
M1273="Sites strategiques, MLL, Pylone, etc.","ENVTECH",
M1273="AKTIVCO DEFAUT GE &amp; POWER Cabinet","POWER ISSUE",
M1273="AKTIVCO Coupure ENEO &amp; Baisse de tension","POWER ISSUE",
M1273="Coupure ENEO &amp; Baisse de tension","POWER ISSUE",
M1273="Defaut GE &amp; POWER Cabinet","POWER ISSUE",
M1273="Sharing","POWER ISSUE",
M1273="Sites strategiques &amp; DataCenter","POWER ISSUE",
M1273="Exclu","Exclu",
M1273="SAT","TX ISSUE",
M1273="SPARE-ISSUE","SPARE-ISSUE",
M1273="Fiber CAmtel","TX ISSUE",
M1273="Fiber AOF","TX ISSUE",
M1273="Projet OCM (HUAWEI)","TRAVAUX-HUAWEI",
M1273="Projet OCM (NOKIA)","TRAVAUX -NOKIA",
M1273="ACCESS-ISSUE","ACCESS-ISSUE",
M1273="Projet OCM (ZTE, NOKIA, autres projets)","TRAVAUX OCM",
M1273="No root CAuse","No root cause",
M1273="ODU HS","TX ISSUE",
M1273="IP &amp; VLAN","TX ISSUE",
M1273="Warehouse HUAWEI","SPARE-ISSUE",
M1273="SPARE-HS","SPARE-ISSUE",
M1273="Power Telco","RAN ISSUE"
),"")</f>
        <v>No root cause</v>
      </c>
      <c r="M1273" s="28" t="s">
        <v>5403</v>
      </c>
      <c r="N1273" s="17" t="str" cm="1">
        <f t="array" ref="N1273">IFERROR(_xlfn.IFS(
M1273="MPR ISSUE","ACTIVE",
M1273="BSS Hardware Issue","ACTIVE",
M1273="Sites strategiques, MLL, Pylone, etc.","PASSIVE",
M1273="AKTIVCO DEFAUT GE &amp; POWER Cabinet","PASSIVE",
M1273="AKTIVCO Coupure ENEO &amp; Baisse de tension","PASSIVE",
M1273="Coupure ENEO &amp; Baisse de tension","PASSIVE",
M1273="Defaut GE &amp; POWER Cabinet","PASSIVE",
M1273="Sharing","PASSIVE",
M1273="Sites strategiques &amp; DataCenter","PASSIVE",
M1273="Exclu","Exclu",
M1273="SAT","ACTIVE",
M1273="SPARE-ISSUE","SPARE-ISSUE",
M1273="Fiber CAmtel","ACTIVE",
M1273="Fiber AOF","ACTIVE",
M1273="Projet OCM (HUAWEI)","PLANNED WORKS",
M1273="Projet OCM (NOKIA)","PLANNED WORKS",
M1273="ACCESS-ISSUE","ACCESS-ISSUE",
M1273="Projet OCM (ZTE, NOKIA, autres projets)","PLANNED WORKS",
M1273="No root CAuse","No root cause",
M1273="ODU HS","ACTIVE",
M1273="IP &amp; VLAN","ACTIVE",
M1273="Warehouse HUAWEI","SPARE-ISSUE",
M1273="SPARE-HS","SPARE-ISSUE",
M1273="Power Telco","ACTIVE"
),"")</f>
        <v>No root cause</v>
      </c>
      <c r="O1273" s="56">
        <v>3.3351596453530495E-2</v>
      </c>
      <c r="P1273" s="56">
        <v>0</v>
      </c>
      <c r="Q1273" s="56">
        <v>0</v>
      </c>
      <c r="R1273" s="56">
        <v>0</v>
      </c>
      <c r="S1273" s="56">
        <v>0</v>
      </c>
      <c r="T1273" s="56">
        <v>0</v>
      </c>
      <c r="U1273" s="56">
        <v>0</v>
      </c>
      <c r="V1273" s="14"/>
      <c r="W1273" s="14"/>
      <c r="X1273" s="14"/>
      <c r="Y1273" s="14"/>
      <c r="Z1273" s="14"/>
      <c r="AA1273" s="30" t="s">
        <v>16</v>
      </c>
      <c r="AB1273" s="7" t="s">
        <v>16</v>
      </c>
      <c r="AC1273" s="3"/>
      <c r="AD1273" s="3" t="s">
        <v>16</v>
      </c>
      <c r="AE1273" s="7"/>
      <c r="AF1273" s="31" t="s">
        <v>16</v>
      </c>
      <c r="AG1273" s="31" t="s">
        <v>16</v>
      </c>
      <c r="AH1273" s="31" t="s">
        <v>16</v>
      </c>
      <c r="AI1273" s="31" t="s">
        <v>16</v>
      </c>
      <c r="AJ1273" s="31" t="s">
        <v>16</v>
      </c>
      <c r="AK1273" s="31" t="s">
        <v>16</v>
      </c>
      <c r="AL1273" s="31" t="s">
        <v>16</v>
      </c>
      <c r="AM1273" s="31" t="s">
        <v>16</v>
      </c>
      <c r="AN1273" s="31" t="s">
        <v>16</v>
      </c>
      <c r="AO1273" s="31" t="s">
        <v>16</v>
      </c>
      <c r="AP1273" s="9" t="s">
        <v>16</v>
      </c>
      <c r="AQ1273" s="9" t="s">
        <v>16</v>
      </c>
      <c r="AR1273" s="9" t="s">
        <v>16</v>
      </c>
      <c r="AS1273" s="14"/>
      <c r="AT1273" s="14"/>
    </row>
    <row r="1274" spans="1:46" s="9" customFormat="1" hidden="1" x14ac:dyDescent="0.3">
      <c r="A1274" s="1" t="s">
        <v>2386</v>
      </c>
      <c r="B1274" s="48" t="s">
        <v>2387</v>
      </c>
      <c r="C1274" s="48" t="s">
        <v>11</v>
      </c>
      <c r="D1274" s="48" t="s">
        <v>12</v>
      </c>
      <c r="E1274" s="53" t="s">
        <v>32</v>
      </c>
      <c r="F1274" s="48" t="s">
        <v>33</v>
      </c>
      <c r="G1274" s="22" t="s">
        <v>5417</v>
      </c>
      <c r="H1274" s="66" t="s">
        <v>5452</v>
      </c>
      <c r="I1274" s="22" t="str">
        <f>_xlfn.XLOOKUP(B1274,[1]SITE!$B:$B,[1]SITE!$I:$I,"")</f>
        <v>No impact</v>
      </c>
      <c r="J1274" s="29"/>
      <c r="K1274" s="15" t="str" cm="1">
        <f t="array" ref="K1274">IFERROR(_xlfn.IFS(
M1274="MPR ISSUE","PDH",
M1274="BSS Hardware Issue","BSS",
M1274="Sites strategiques, MLL, Pylone, etc.","ENVTECH",
M1274="AKTIVCO DEFAUT GE &amp; POWER Cabinet","AKTIVCO",
M1274="AKTIVCO Coupure ENEO &amp; Baisse de tension","AKTIVCO GRID ONLY",
M1274="Coupure ENEO &amp; Baisse de tension","IHS GRID ONLY",
M1274="Defaut GE &amp; POWER Cabinet","IHS",
M1274="Sharing","Partners",
M1274="Sites strategiques &amp; DataCenter","SST &amp; DC",
M1274="Exclu","Exclu",
M1274="SAT","SAT",
M1274="SPARE-ISSUE","SPARE-ISSUE",
M1274="Fiber CAmtel","TRANS_FO_CAMTEL",
M1274="Fiber AOF","Fiber AOF",
M1274="Projet OCM (HUAWEI)","TRAVAUX-HUAWEI",
M1274="Projet OCM (NOKIA)","TRAVAUX-NOKIA",
M1274="ACCESS-ISSUE","ACCESS-ISSUE",
M1274="Projet OCM (ZTE, NOKIA, autres projets)","TRAVAUX OCM",
M1274="No root CAuse","No root cause",
M1274="ODU HS","PDH",
M1274="IP &amp; VLAN","PDH",
M1274="Warehouse HUAWEI","SPARE-ISSUE",
M1274="SPARE-HS","SPARE-ISSUE",
M1274="Power Telco","BSS"
),"")</f>
        <v>No root cause</v>
      </c>
      <c r="L1274" s="16" t="str" cm="1">
        <f t="array" ref="L1274">IFERROR(_xlfn.IFS(
M1274="MPR ISSUE","TX ISSUE",
M1274="BSS Hardware Issue","RAN ISSUE",
M1274="Sites strategiques, MLL, Pylone, etc.","ENVTECH",
M1274="AKTIVCO DEFAUT GE &amp; POWER Cabinet","POWER ISSUE",
M1274="AKTIVCO Coupure ENEO &amp; Baisse de tension","POWER ISSUE",
M1274="Coupure ENEO &amp; Baisse de tension","POWER ISSUE",
M1274="Defaut GE &amp; POWER Cabinet","POWER ISSUE",
M1274="Sharing","POWER ISSUE",
M1274="Sites strategiques &amp; DataCenter","POWER ISSUE",
M1274="Exclu","Exclu",
M1274="SAT","TX ISSUE",
M1274="SPARE-ISSUE","SPARE-ISSUE",
M1274="Fiber CAmtel","TX ISSUE",
M1274="Fiber AOF","TX ISSUE",
M1274="Projet OCM (HUAWEI)","TRAVAUX-HUAWEI",
M1274="Projet OCM (NOKIA)","TRAVAUX -NOKIA",
M1274="ACCESS-ISSUE","ACCESS-ISSUE",
M1274="Projet OCM (ZTE, NOKIA, autres projets)","TRAVAUX OCM",
M1274="No root CAuse","No root cause",
M1274="ODU HS","TX ISSUE",
M1274="IP &amp; VLAN","TX ISSUE",
M1274="Warehouse HUAWEI","SPARE-ISSUE",
M1274="SPARE-HS","SPARE-ISSUE",
M1274="Power Telco","RAN ISSUE"
),"")</f>
        <v>No root cause</v>
      </c>
      <c r="M1274" s="28" t="s">
        <v>5403</v>
      </c>
      <c r="N1274" s="17" t="str" cm="1">
        <f t="array" ref="N1274">IFERROR(_xlfn.IFS(
M1274="MPR ISSUE","ACTIVE",
M1274="BSS Hardware Issue","ACTIVE",
M1274="Sites strategiques, MLL, Pylone, etc.","PASSIVE",
M1274="AKTIVCO DEFAUT GE &amp; POWER Cabinet","PASSIVE",
M1274="AKTIVCO Coupure ENEO &amp; Baisse de tension","PASSIVE",
M1274="Coupure ENEO &amp; Baisse de tension","PASSIVE",
M1274="Defaut GE &amp; POWER Cabinet","PASSIVE",
M1274="Sharing","PASSIVE",
M1274="Sites strategiques &amp; DataCenter","PASSIVE",
M1274="Exclu","Exclu",
M1274="SAT","ACTIVE",
M1274="SPARE-ISSUE","SPARE-ISSUE",
M1274="Fiber CAmtel","ACTIVE",
M1274="Fiber AOF","ACTIVE",
M1274="Projet OCM (HUAWEI)","PLANNED WORKS",
M1274="Projet OCM (NOKIA)","PLANNED WORKS",
M1274="ACCESS-ISSUE","ACCESS-ISSUE",
M1274="Projet OCM (ZTE, NOKIA, autres projets)","PLANNED WORKS",
M1274="No root CAuse","No root cause",
M1274="ODU HS","ACTIVE",
M1274="IP &amp; VLAN","ACTIVE",
M1274="Warehouse HUAWEI","SPARE-ISSUE",
M1274="SPARE-HS","SPARE-ISSUE",
M1274="Power Telco","ACTIVE"
),"")</f>
        <v>No root cause</v>
      </c>
      <c r="O1274" s="56">
        <v>0</v>
      </c>
      <c r="P1274" s="56">
        <v>0</v>
      </c>
      <c r="Q1274" s="56">
        <v>0</v>
      </c>
      <c r="R1274" s="56">
        <v>0</v>
      </c>
      <c r="S1274" s="56">
        <v>0</v>
      </c>
      <c r="T1274" s="56">
        <v>9.4882616648546456E-2</v>
      </c>
      <c r="U1274" s="56">
        <v>0</v>
      </c>
      <c r="V1274" s="14"/>
      <c r="W1274" s="14"/>
      <c r="X1274" s="14"/>
      <c r="Y1274" s="14"/>
      <c r="Z1274" s="14"/>
      <c r="AA1274" s="30" t="s">
        <v>16</v>
      </c>
      <c r="AB1274" s="7" t="s">
        <v>16</v>
      </c>
      <c r="AC1274" s="3"/>
      <c r="AD1274" s="3" t="s">
        <v>16</v>
      </c>
      <c r="AE1274" s="7"/>
      <c r="AF1274" s="31" t="s">
        <v>16</v>
      </c>
      <c r="AG1274" s="31" t="s">
        <v>16</v>
      </c>
      <c r="AH1274" s="31" t="s">
        <v>16</v>
      </c>
      <c r="AI1274" s="31" t="s">
        <v>16</v>
      </c>
      <c r="AJ1274" s="31" t="s">
        <v>16</v>
      </c>
      <c r="AK1274" s="31" t="s">
        <v>16</v>
      </c>
      <c r="AL1274" s="31" t="s">
        <v>16</v>
      </c>
      <c r="AM1274" s="31" t="s">
        <v>16</v>
      </c>
      <c r="AN1274" s="31" t="s">
        <v>16</v>
      </c>
      <c r="AO1274" s="31" t="s">
        <v>16</v>
      </c>
      <c r="AP1274" s="9" t="s">
        <v>16</v>
      </c>
      <c r="AQ1274" s="9" t="s">
        <v>16</v>
      </c>
      <c r="AR1274" s="9" t="s">
        <v>16</v>
      </c>
      <c r="AS1274" s="14"/>
      <c r="AT1274" s="14"/>
    </row>
    <row r="1275" spans="1:46" s="9" customFormat="1" hidden="1" x14ac:dyDescent="0.3">
      <c r="A1275" s="1" t="s">
        <v>947</v>
      </c>
      <c r="B1275" s="1" t="s">
        <v>948</v>
      </c>
      <c r="C1275" s="1" t="s">
        <v>11</v>
      </c>
      <c r="D1275" s="1" t="s">
        <v>97</v>
      </c>
      <c r="E1275" s="53" t="s">
        <v>13</v>
      </c>
      <c r="F1275" s="1" t="s">
        <v>107</v>
      </c>
      <c r="G1275" s="46" t="s">
        <v>5418</v>
      </c>
      <c r="H1275" s="66" t="s">
        <v>5452</v>
      </c>
      <c r="I1275" s="22" t="str">
        <f>_xlfn.XLOOKUP(B1275,[1]SITE!$B:$B,[1]SITE!$I:$I,"")</f>
        <v>No impact</v>
      </c>
      <c r="J1275" s="29"/>
      <c r="K1275" s="15" t="str" cm="1">
        <f t="array" ref="K1275">IFERROR(_xlfn.IFS(
M1275="MPR ISSUE","PDH",
M1275="BSS Hardware Issue","BSS",
M1275="Sites strategiques, MLL, Pylone, etc.","ENVTECH",
M1275="AKTIVCO DEFAUT GE &amp; POWER Cabinet","AKTIVCO",
M1275="AKTIVCO Coupure ENEO &amp; Baisse de tension","AKTIVCO GRID ONLY",
M1275="Coupure ENEO &amp; Baisse de tension","IHS GRID ONLY",
M1275="Defaut GE &amp; POWER Cabinet","IHS",
M1275="Sharing","Partners",
M1275="Sites strategiques &amp; DataCenter","SST &amp; DC",
M1275="Exclu","Exclu",
M1275="SAT","SAT",
M1275="SPARE-ISSUE","SPARE-ISSUE",
M1275="Fiber CAmtel","TRANS_FO_CAMTEL",
M1275="Fiber AOF","Fiber AOF",
M1275="Projet OCM (HUAWEI)","TRAVAUX-HUAWEI",
M1275="Projet OCM (NOKIA)","TRAVAUX-NOKIA",
M1275="ACCESS-ISSUE","ACCESS-ISSUE",
M1275="Projet OCM (ZTE, NOKIA, autres projets)","TRAVAUX OCM",
M1275="No root CAuse","No root cause",
M1275="ODU HS","PDH",
M1275="IP &amp; VLAN","PDH",
M1275="Warehouse HUAWEI","SPARE-ISSUE",
M1275="SPARE-HS","SPARE-ISSUE",
M1275="Power Telco","BSS"
),"")</f>
        <v>No root cause</v>
      </c>
      <c r="L1275" s="16" t="str" cm="1">
        <f t="array" ref="L1275">IFERROR(_xlfn.IFS(
M1275="MPR ISSUE","TX ISSUE",
M1275="BSS Hardware Issue","RAN ISSUE",
M1275="Sites strategiques, MLL, Pylone, etc.","ENVTECH",
M1275="AKTIVCO DEFAUT GE &amp; POWER Cabinet","POWER ISSUE",
M1275="AKTIVCO Coupure ENEO &amp; Baisse de tension","POWER ISSUE",
M1275="Coupure ENEO &amp; Baisse de tension","POWER ISSUE",
M1275="Defaut GE &amp; POWER Cabinet","POWER ISSUE",
M1275="Sharing","POWER ISSUE",
M1275="Sites strategiques &amp; DataCenter","POWER ISSUE",
M1275="Exclu","Exclu",
M1275="SAT","TX ISSUE",
M1275="SPARE-ISSUE","SPARE-ISSUE",
M1275="Fiber CAmtel","TX ISSUE",
M1275="Fiber AOF","TX ISSUE",
M1275="Projet OCM (HUAWEI)","TRAVAUX-HUAWEI",
M1275="Projet OCM (NOKIA)","TRAVAUX -NOKIA",
M1275="ACCESS-ISSUE","ACCESS-ISSUE",
M1275="Projet OCM (ZTE, NOKIA, autres projets)","TRAVAUX OCM",
M1275="No root CAuse","No root cause",
M1275="ODU HS","TX ISSUE",
M1275="IP &amp; VLAN","TX ISSUE",
M1275="Warehouse HUAWEI","SPARE-ISSUE",
M1275="SPARE-HS","SPARE-ISSUE",
M1275="Power Telco","RAN ISSUE"
),"")</f>
        <v>No root cause</v>
      </c>
      <c r="M1275" s="28" t="s">
        <v>5403</v>
      </c>
      <c r="N1275" s="17" t="str" cm="1">
        <f t="array" ref="N1275">IFERROR(_xlfn.IFS(
M1275="MPR ISSUE","ACTIVE",
M1275="BSS Hardware Issue","ACTIVE",
M1275="Sites strategiques, MLL, Pylone, etc.","PASSIVE",
M1275="AKTIVCO DEFAUT GE &amp; POWER Cabinet","PASSIVE",
M1275="AKTIVCO Coupure ENEO &amp; Baisse de tension","PASSIVE",
M1275="Coupure ENEO &amp; Baisse de tension","PASSIVE",
M1275="Defaut GE &amp; POWER Cabinet","PASSIVE",
M1275="Sharing","PASSIVE",
M1275="Sites strategiques &amp; DataCenter","PASSIVE",
M1275="Exclu","Exclu",
M1275="SAT","ACTIVE",
M1275="SPARE-ISSUE","SPARE-ISSUE",
M1275="Fiber CAmtel","ACTIVE",
M1275="Fiber AOF","ACTIVE",
M1275="Projet OCM (HUAWEI)","PLANNED WORKS",
M1275="Projet OCM (NOKIA)","PLANNED WORKS",
M1275="ACCESS-ISSUE","ACCESS-ISSUE",
M1275="Projet OCM (ZTE, NOKIA, autres projets)","PLANNED WORKS",
M1275="No root CAuse","No root cause",
M1275="ODU HS","ACTIVE",
M1275="IP &amp; VLAN","ACTIVE",
M1275="Warehouse HUAWEI","SPARE-ISSUE",
M1275="SPARE-HS","SPARE-ISSUE",
M1275="Power Telco","ACTIVE"
),"")</f>
        <v>No root cause</v>
      </c>
      <c r="O1275" s="56">
        <v>0</v>
      </c>
      <c r="P1275" s="56">
        <v>0</v>
      </c>
      <c r="Q1275" s="56">
        <v>1.9618586149135497E-3</v>
      </c>
      <c r="R1275" s="56">
        <v>0</v>
      </c>
      <c r="S1275" s="56">
        <v>0</v>
      </c>
      <c r="T1275" s="56">
        <v>0</v>
      </c>
      <c r="U1275" s="56">
        <v>0</v>
      </c>
      <c r="V1275" s="14"/>
      <c r="W1275" s="14"/>
      <c r="X1275" s="14"/>
      <c r="Y1275" s="14"/>
      <c r="Z1275" s="14"/>
      <c r="AA1275" s="30" t="s">
        <v>16</v>
      </c>
      <c r="AB1275" s="7" t="s">
        <v>16</v>
      </c>
      <c r="AC1275" s="3"/>
      <c r="AD1275" s="3" t="s">
        <v>16</v>
      </c>
      <c r="AE1275" s="7"/>
      <c r="AF1275" s="31" t="s">
        <v>16</v>
      </c>
      <c r="AG1275" s="31" t="s">
        <v>16</v>
      </c>
      <c r="AH1275" s="31" t="s">
        <v>16</v>
      </c>
      <c r="AI1275" s="31" t="s">
        <v>16</v>
      </c>
      <c r="AJ1275" s="31" t="s">
        <v>16</v>
      </c>
      <c r="AK1275" s="31" t="s">
        <v>16</v>
      </c>
      <c r="AL1275" s="31" t="s">
        <v>16</v>
      </c>
      <c r="AM1275" s="31" t="s">
        <v>16</v>
      </c>
      <c r="AN1275" s="31" t="s">
        <v>16</v>
      </c>
      <c r="AO1275" s="31" t="s">
        <v>16</v>
      </c>
      <c r="AP1275" s="9" t="s">
        <v>16</v>
      </c>
      <c r="AQ1275" s="9" t="s">
        <v>16</v>
      </c>
      <c r="AR1275" s="9" t="s">
        <v>16</v>
      </c>
      <c r="AS1275" s="14"/>
      <c r="AT1275" s="14"/>
    </row>
    <row r="1276" spans="1:46" s="9" customFormat="1" hidden="1" x14ac:dyDescent="0.3">
      <c r="A1276" s="1" t="s">
        <v>2390</v>
      </c>
      <c r="B1276" s="48" t="s">
        <v>2391</v>
      </c>
      <c r="C1276" s="48" t="s">
        <v>11</v>
      </c>
      <c r="D1276" s="48" t="s">
        <v>12</v>
      </c>
      <c r="E1276" s="53" t="s">
        <v>32</v>
      </c>
      <c r="F1276" s="48" t="s">
        <v>33</v>
      </c>
      <c r="G1276" s="22" t="s">
        <v>5417</v>
      </c>
      <c r="H1276" s="66" t="s">
        <v>5452</v>
      </c>
      <c r="I1276" s="22" t="str">
        <f>_xlfn.XLOOKUP(B1276,[1]SITE!$B:$B,[1]SITE!$I:$I,"")</f>
        <v>No impact</v>
      </c>
      <c r="J1276" s="29"/>
      <c r="K1276" s="15" t="str" cm="1">
        <f t="array" ref="K1276">IFERROR(_xlfn.IFS(
M1276="MPR ISSUE","PDH",
M1276="BSS Hardware Issue","BSS",
M1276="Sites strategiques, MLL, Pylone, etc.","ENVTECH",
M1276="AKTIVCO DEFAUT GE &amp; POWER Cabinet","AKTIVCO",
M1276="AKTIVCO Coupure ENEO &amp; Baisse de tension","AKTIVCO GRID ONLY",
M1276="Coupure ENEO &amp; Baisse de tension","IHS GRID ONLY",
M1276="Defaut GE &amp; POWER Cabinet","IHS",
M1276="Sharing","Partners",
M1276="Sites strategiques &amp; DataCenter","SST &amp; DC",
M1276="Exclu","Exclu",
M1276="SAT","SAT",
M1276="SPARE-ISSUE","SPARE-ISSUE",
M1276="Fiber CAmtel","TRANS_FO_CAMTEL",
M1276="Fiber AOF","Fiber AOF",
M1276="Projet OCM (HUAWEI)","TRAVAUX-HUAWEI",
M1276="Projet OCM (NOKIA)","TRAVAUX-NOKIA",
M1276="ACCESS-ISSUE","ACCESS-ISSUE",
M1276="Projet OCM (ZTE, NOKIA, autres projets)","TRAVAUX OCM",
M1276="No root CAuse","No root cause",
M1276="ODU HS","PDH",
M1276="IP &amp; VLAN","PDH",
M1276="Warehouse HUAWEI","SPARE-ISSUE",
M1276="SPARE-HS","SPARE-ISSUE",
M1276="Power Telco","BSS"
),"")</f>
        <v>No root cause</v>
      </c>
      <c r="L1276" s="16" t="str" cm="1">
        <f t="array" ref="L1276">IFERROR(_xlfn.IFS(
M1276="MPR ISSUE","TX ISSUE",
M1276="BSS Hardware Issue","RAN ISSUE",
M1276="Sites strategiques, MLL, Pylone, etc.","ENVTECH",
M1276="AKTIVCO DEFAUT GE &amp; POWER Cabinet","POWER ISSUE",
M1276="AKTIVCO Coupure ENEO &amp; Baisse de tension","POWER ISSUE",
M1276="Coupure ENEO &amp; Baisse de tension","POWER ISSUE",
M1276="Defaut GE &amp; POWER Cabinet","POWER ISSUE",
M1276="Sharing","POWER ISSUE",
M1276="Sites strategiques &amp; DataCenter","POWER ISSUE",
M1276="Exclu","Exclu",
M1276="SAT","TX ISSUE",
M1276="SPARE-ISSUE","SPARE-ISSUE",
M1276="Fiber CAmtel","TX ISSUE",
M1276="Fiber AOF","TX ISSUE",
M1276="Projet OCM (HUAWEI)","TRAVAUX-HUAWEI",
M1276="Projet OCM (NOKIA)","TRAVAUX -NOKIA",
M1276="ACCESS-ISSUE","ACCESS-ISSUE",
M1276="Projet OCM (ZTE, NOKIA, autres projets)","TRAVAUX OCM",
M1276="No root CAuse","No root cause",
M1276="ODU HS","TX ISSUE",
M1276="IP &amp; VLAN","TX ISSUE",
M1276="Warehouse HUAWEI","SPARE-ISSUE",
M1276="SPARE-HS","SPARE-ISSUE",
M1276="Power Telco","RAN ISSUE"
),"")</f>
        <v>No root cause</v>
      </c>
      <c r="M1276" s="28" t="s">
        <v>5403</v>
      </c>
      <c r="N1276" s="17" t="str" cm="1">
        <f t="array" ref="N1276">IFERROR(_xlfn.IFS(
M1276="MPR ISSUE","ACTIVE",
M1276="BSS Hardware Issue","ACTIVE",
M1276="Sites strategiques, MLL, Pylone, etc.","PASSIVE",
M1276="AKTIVCO DEFAUT GE &amp; POWER Cabinet","PASSIVE",
M1276="AKTIVCO Coupure ENEO &amp; Baisse de tension","PASSIVE",
M1276="Coupure ENEO &amp; Baisse de tension","PASSIVE",
M1276="Defaut GE &amp; POWER Cabinet","PASSIVE",
M1276="Sharing","PASSIVE",
M1276="Sites strategiques &amp; DataCenter","PASSIVE",
M1276="Exclu","Exclu",
M1276="SAT","ACTIVE",
M1276="SPARE-ISSUE","SPARE-ISSUE",
M1276="Fiber CAmtel","ACTIVE",
M1276="Fiber AOF","ACTIVE",
M1276="Projet OCM (HUAWEI)","PLANNED WORKS",
M1276="Projet OCM (NOKIA)","PLANNED WORKS",
M1276="ACCESS-ISSUE","ACCESS-ISSUE",
M1276="Projet OCM (ZTE, NOKIA, autres projets)","PLANNED WORKS",
M1276="No root CAuse","No root cause",
M1276="ODU HS","ACTIVE",
M1276="IP &amp; VLAN","ACTIVE",
M1276="Warehouse HUAWEI","SPARE-ISSUE",
M1276="SPARE-HS","SPARE-ISSUE",
M1276="Power Telco","ACTIVE"
),"")</f>
        <v>No root cause</v>
      </c>
      <c r="O1276" s="56">
        <v>0</v>
      </c>
      <c r="P1276" s="56">
        <v>0</v>
      </c>
      <c r="Q1276" s="56">
        <v>0</v>
      </c>
      <c r="R1276" s="56">
        <v>0</v>
      </c>
      <c r="S1276" s="56">
        <v>0</v>
      </c>
      <c r="T1276" s="56">
        <v>0</v>
      </c>
      <c r="U1276" s="56">
        <v>0</v>
      </c>
      <c r="V1276" s="14"/>
      <c r="W1276" s="14"/>
      <c r="X1276" s="14"/>
      <c r="Y1276" s="14"/>
      <c r="Z1276" s="14"/>
      <c r="AA1276" s="30" t="s">
        <v>16</v>
      </c>
      <c r="AB1276" s="7" t="s">
        <v>16</v>
      </c>
      <c r="AC1276" s="3"/>
      <c r="AD1276" s="3" t="s">
        <v>16</v>
      </c>
      <c r="AE1276" s="7"/>
      <c r="AF1276" s="31" t="s">
        <v>16</v>
      </c>
      <c r="AG1276" s="31" t="s">
        <v>16</v>
      </c>
      <c r="AH1276" s="31" t="s">
        <v>16</v>
      </c>
      <c r="AI1276" s="31" t="s">
        <v>16</v>
      </c>
      <c r="AJ1276" s="31" t="s">
        <v>16</v>
      </c>
      <c r="AK1276" s="31" t="s">
        <v>16</v>
      </c>
      <c r="AL1276" s="31" t="s">
        <v>16</v>
      </c>
      <c r="AM1276" s="31" t="s">
        <v>16</v>
      </c>
      <c r="AN1276" s="31" t="s">
        <v>16</v>
      </c>
      <c r="AO1276" s="31" t="s">
        <v>16</v>
      </c>
      <c r="AP1276" s="9" t="s">
        <v>16</v>
      </c>
      <c r="AQ1276" s="9" t="s">
        <v>16</v>
      </c>
      <c r="AR1276" s="9" t="s">
        <v>16</v>
      </c>
      <c r="AS1276" s="14"/>
      <c r="AT1276" s="14"/>
    </row>
    <row r="1277" spans="1:46" s="9" customFormat="1" hidden="1" x14ac:dyDescent="0.3">
      <c r="A1277" s="1" t="s">
        <v>214</v>
      </c>
      <c r="B1277" s="1" t="s">
        <v>215</v>
      </c>
      <c r="C1277" s="1" t="s">
        <v>11</v>
      </c>
      <c r="D1277" s="1" t="s">
        <v>12</v>
      </c>
      <c r="E1277" s="53" t="s">
        <v>13</v>
      </c>
      <c r="F1277" s="1" t="s">
        <v>14</v>
      </c>
      <c r="G1277" s="46" t="s">
        <v>5418</v>
      </c>
      <c r="H1277" s="66" t="s">
        <v>5452</v>
      </c>
      <c r="I1277" s="22" t="str">
        <f>_xlfn.XLOOKUP(B1277,[1]SITE!$B:$B,[1]SITE!$I:$I,"")</f>
        <v>No impact</v>
      </c>
      <c r="J1277" s="29"/>
      <c r="K1277" s="15" t="str" cm="1">
        <f t="array" ref="K1277">IFERROR(_xlfn.IFS(
M1277="MPR ISSUE","PDH",
M1277="BSS Hardware Issue","BSS",
M1277="Sites strategiques, MLL, Pylone, etc.","ENVTECH",
M1277="AKTIVCO DEFAUT GE &amp; POWER Cabinet","AKTIVCO",
M1277="AKTIVCO Coupure ENEO &amp; Baisse de tension","AKTIVCO GRID ONLY",
M1277="Coupure ENEO &amp; Baisse de tension","IHS GRID ONLY",
M1277="Defaut GE &amp; POWER Cabinet","IHS",
M1277="Sharing","Partners",
M1277="Sites strategiques &amp; DataCenter","SST &amp; DC",
M1277="Exclu","Exclu",
M1277="SAT","SAT",
M1277="SPARE-ISSUE","SPARE-ISSUE",
M1277="Fiber CAmtel","TRANS_FO_CAMTEL",
M1277="Fiber AOF","Fiber AOF",
M1277="Projet OCM (HUAWEI)","TRAVAUX-HUAWEI",
M1277="Projet OCM (NOKIA)","TRAVAUX-NOKIA",
M1277="ACCESS-ISSUE","ACCESS-ISSUE",
M1277="Projet OCM (ZTE, NOKIA, autres projets)","TRAVAUX OCM",
M1277="No root CAuse","No root cause",
M1277="ODU HS","PDH",
M1277="IP &amp; VLAN","PDH",
M1277="Warehouse HUAWEI","SPARE-ISSUE",
M1277="SPARE-HS","SPARE-ISSUE",
M1277="Power Telco","BSS"
),"")</f>
        <v>No root cause</v>
      </c>
      <c r="L1277" s="16" t="str" cm="1">
        <f t="array" ref="L1277">IFERROR(_xlfn.IFS(
M1277="MPR ISSUE","TX ISSUE",
M1277="BSS Hardware Issue","RAN ISSUE",
M1277="Sites strategiques, MLL, Pylone, etc.","ENVTECH",
M1277="AKTIVCO DEFAUT GE &amp; POWER Cabinet","POWER ISSUE",
M1277="AKTIVCO Coupure ENEO &amp; Baisse de tension","POWER ISSUE",
M1277="Coupure ENEO &amp; Baisse de tension","POWER ISSUE",
M1277="Defaut GE &amp; POWER Cabinet","POWER ISSUE",
M1277="Sharing","POWER ISSUE",
M1277="Sites strategiques &amp; DataCenter","POWER ISSUE",
M1277="Exclu","Exclu",
M1277="SAT","TX ISSUE",
M1277="SPARE-ISSUE","SPARE-ISSUE",
M1277="Fiber CAmtel","TX ISSUE",
M1277="Fiber AOF","TX ISSUE",
M1277="Projet OCM (HUAWEI)","TRAVAUX-HUAWEI",
M1277="Projet OCM (NOKIA)","TRAVAUX -NOKIA",
M1277="ACCESS-ISSUE","ACCESS-ISSUE",
M1277="Projet OCM (ZTE, NOKIA, autres projets)","TRAVAUX OCM",
M1277="No root CAuse","No root cause",
M1277="ODU HS","TX ISSUE",
M1277="IP &amp; VLAN","TX ISSUE",
M1277="Warehouse HUAWEI","SPARE-ISSUE",
M1277="SPARE-HS","SPARE-ISSUE",
M1277="Power Telco","RAN ISSUE"
),"")</f>
        <v>No root cause</v>
      </c>
      <c r="M1277" s="28" t="s">
        <v>5403</v>
      </c>
      <c r="N1277" s="17" t="str" cm="1">
        <f t="array" ref="N1277">IFERROR(_xlfn.IFS(
M1277="MPR ISSUE","ACTIVE",
M1277="BSS Hardware Issue","ACTIVE",
M1277="Sites strategiques, MLL, Pylone, etc.","PASSIVE",
M1277="AKTIVCO DEFAUT GE &amp; POWER Cabinet","PASSIVE",
M1277="AKTIVCO Coupure ENEO &amp; Baisse de tension","PASSIVE",
M1277="Coupure ENEO &amp; Baisse de tension","PASSIVE",
M1277="Defaut GE &amp; POWER Cabinet","PASSIVE",
M1277="Sharing","PASSIVE",
M1277="Sites strategiques &amp; DataCenter","PASSIVE",
M1277="Exclu","Exclu",
M1277="SAT","ACTIVE",
M1277="SPARE-ISSUE","SPARE-ISSUE",
M1277="Fiber CAmtel","ACTIVE",
M1277="Fiber AOF","ACTIVE",
M1277="Projet OCM (HUAWEI)","PLANNED WORKS",
M1277="Projet OCM (NOKIA)","PLANNED WORKS",
M1277="ACCESS-ISSUE","ACCESS-ISSUE",
M1277="Projet OCM (ZTE, NOKIA, autres projets)","PLANNED WORKS",
M1277="No root CAuse","No root cause",
M1277="ODU HS","ACTIVE",
M1277="IP &amp; VLAN","ACTIVE",
M1277="Warehouse HUAWEI","SPARE-ISSUE",
M1277="SPARE-HS","SPARE-ISSUE",
M1277="Power Telco","ACTIVE"
),"")</f>
        <v>No root cause</v>
      </c>
      <c r="O1277" s="56">
        <v>8.0079501645107607E-3</v>
      </c>
      <c r="P1277" s="56">
        <v>0</v>
      </c>
      <c r="Q1277" s="56">
        <v>0</v>
      </c>
      <c r="R1277" s="56">
        <v>0</v>
      </c>
      <c r="S1277" s="56">
        <v>0</v>
      </c>
      <c r="T1277" s="56">
        <v>0</v>
      </c>
      <c r="U1277" s="56">
        <v>0</v>
      </c>
      <c r="V1277" s="14"/>
      <c r="W1277" s="14"/>
      <c r="X1277" s="14"/>
      <c r="Y1277" s="14"/>
      <c r="Z1277" s="14"/>
      <c r="AA1277" s="30" t="s">
        <v>16</v>
      </c>
      <c r="AB1277" s="7" t="s">
        <v>16</v>
      </c>
      <c r="AC1277" s="32"/>
      <c r="AD1277" s="3" t="s">
        <v>16</v>
      </c>
      <c r="AE1277" s="7"/>
      <c r="AF1277" s="31" t="s">
        <v>16</v>
      </c>
      <c r="AG1277" s="31" t="s">
        <v>16</v>
      </c>
      <c r="AH1277" s="31" t="s">
        <v>16</v>
      </c>
      <c r="AI1277" s="31" t="s">
        <v>16</v>
      </c>
      <c r="AJ1277" s="31" t="s">
        <v>16</v>
      </c>
      <c r="AK1277" s="31" t="s">
        <v>16</v>
      </c>
      <c r="AL1277" s="31" t="s">
        <v>16</v>
      </c>
      <c r="AM1277" s="31" t="s">
        <v>16</v>
      </c>
      <c r="AN1277" s="31" t="s">
        <v>16</v>
      </c>
      <c r="AO1277" s="31" t="s">
        <v>16</v>
      </c>
      <c r="AP1277" s="9" t="s">
        <v>16</v>
      </c>
      <c r="AQ1277" s="9" t="s">
        <v>16</v>
      </c>
      <c r="AR1277" s="9" t="s">
        <v>16</v>
      </c>
      <c r="AS1277" s="14"/>
      <c r="AT1277" s="14"/>
    </row>
    <row r="1278" spans="1:46" s="9" customFormat="1" hidden="1" x14ac:dyDescent="0.3">
      <c r="A1278" s="1" t="s">
        <v>2576</v>
      </c>
      <c r="B1278" s="48" t="s">
        <v>2577</v>
      </c>
      <c r="C1278" s="48" t="s">
        <v>22</v>
      </c>
      <c r="D1278" s="48" t="s">
        <v>123</v>
      </c>
      <c r="E1278" s="53" t="s">
        <v>32</v>
      </c>
      <c r="F1278" s="48" t="s">
        <v>2576</v>
      </c>
      <c r="G1278" s="47" t="s">
        <v>5419</v>
      </c>
      <c r="H1278" s="66" t="s">
        <v>5371</v>
      </c>
      <c r="I1278" s="22" t="str">
        <f>_xlfn.XLOOKUP(B1278,[1]SITE!$B:$B,[1]SITE!$I:$I,"")</f>
        <v>No impact</v>
      </c>
      <c r="J1278" s="29"/>
      <c r="K1278" s="15" t="str" cm="1">
        <f t="array" ref="K1278">IFERROR(_xlfn.IFS(
M1278="MPR ISSUE","PDH",
M1278="BSS Hardware Issue","BSS",
M1278="Sites strategiques, MLL, Pylone, etc.","ENVTECH",
M1278="AKTIVCO DEFAUT GE &amp; POWER Cabinet","AKTIVCO",
M1278="AKTIVCO Coupure ENEO &amp; Baisse de tension","AKTIVCO GRID ONLY",
M1278="Coupure ENEO &amp; Baisse de tension","IHS GRID ONLY",
M1278="Defaut GE &amp; POWER Cabinet","IHS",
M1278="Sharing","Partners",
M1278="Sites strategiques &amp; DataCenter","SST &amp; DC",
M1278="Exclu","Exclu",
M1278="SAT","SAT",
M1278="SPARE-ISSUE","SPARE-ISSUE",
M1278="Fiber CAmtel","TRANS_FO_CAMTEL",
M1278="Fiber AOF","Fiber AOF",
M1278="Projet OCM (HUAWEI)","TRAVAUX-HUAWEI",
M1278="Projet OCM (NOKIA)","TRAVAUX-NOKIA",
M1278="ACCESS-ISSUE","ACCESS-ISSUE",
M1278="Projet OCM (ZTE, NOKIA, autres projets)","TRAVAUX OCM",
M1278="No root CAuse","No root cause",
M1278="ODU HS","PDH",
M1278="IP &amp; VLAN","PDH",
M1278="Warehouse HUAWEI","SPARE-ISSUE",
M1278="SPARE-HS","SPARE-ISSUE",
M1278="Power Telco","BSS"
),"")</f>
        <v>No root cause</v>
      </c>
      <c r="L1278" s="16" t="str" cm="1">
        <f t="array" ref="L1278">IFERROR(_xlfn.IFS(
M1278="MPR ISSUE","TX ISSUE",
M1278="BSS Hardware Issue","RAN ISSUE",
M1278="Sites strategiques, MLL, Pylone, etc.","ENVTECH",
M1278="AKTIVCO DEFAUT GE &amp; POWER Cabinet","POWER ISSUE",
M1278="AKTIVCO Coupure ENEO &amp; Baisse de tension","POWER ISSUE",
M1278="Coupure ENEO &amp; Baisse de tension","POWER ISSUE",
M1278="Defaut GE &amp; POWER Cabinet","POWER ISSUE",
M1278="Sharing","POWER ISSUE",
M1278="Sites strategiques &amp; DataCenter","POWER ISSUE",
M1278="Exclu","Exclu",
M1278="SAT","TX ISSUE",
M1278="SPARE-ISSUE","SPARE-ISSUE",
M1278="Fiber CAmtel","TX ISSUE",
M1278="Fiber AOF","TX ISSUE",
M1278="Projet OCM (HUAWEI)","TRAVAUX-HUAWEI",
M1278="Projet OCM (NOKIA)","TRAVAUX -NOKIA",
M1278="ACCESS-ISSUE","ACCESS-ISSUE",
M1278="Projet OCM (ZTE, NOKIA, autres projets)","TRAVAUX OCM",
M1278="No root CAuse","No root cause",
M1278="ODU HS","TX ISSUE",
M1278="IP &amp; VLAN","TX ISSUE",
M1278="Warehouse HUAWEI","SPARE-ISSUE",
M1278="SPARE-HS","SPARE-ISSUE",
M1278="Power Telco","RAN ISSUE"
),"")</f>
        <v>No root cause</v>
      </c>
      <c r="M1278" s="28" t="s">
        <v>5403</v>
      </c>
      <c r="N1278" s="17" t="str" cm="1">
        <f t="array" ref="N1278">IFERROR(_xlfn.IFS(
M1278="MPR ISSUE","ACTIVE",
M1278="BSS Hardware Issue","ACTIVE",
M1278="Sites strategiques, MLL, Pylone, etc.","PASSIVE",
M1278="AKTIVCO DEFAUT GE &amp; POWER Cabinet","PASSIVE",
M1278="AKTIVCO Coupure ENEO &amp; Baisse de tension","PASSIVE",
M1278="Coupure ENEO &amp; Baisse de tension","PASSIVE",
M1278="Defaut GE &amp; POWER Cabinet","PASSIVE",
M1278="Sharing","PASSIVE",
M1278="Sites strategiques &amp; DataCenter","PASSIVE",
M1278="Exclu","Exclu",
M1278="SAT","ACTIVE",
M1278="SPARE-ISSUE","SPARE-ISSUE",
M1278="Fiber CAmtel","ACTIVE",
M1278="Fiber AOF","ACTIVE",
M1278="Projet OCM (HUAWEI)","PLANNED WORKS",
M1278="Projet OCM (NOKIA)","PLANNED WORKS",
M1278="ACCESS-ISSUE","ACCESS-ISSUE",
M1278="Projet OCM (ZTE, NOKIA, autres projets)","PLANNED WORKS",
M1278="No root CAuse","No root cause",
M1278="ODU HS","ACTIVE",
M1278="IP &amp; VLAN","ACTIVE",
M1278="Warehouse HUAWEI","SPARE-ISSUE",
M1278="SPARE-HS","SPARE-ISSUE",
M1278="Power Telco","ACTIVE"
),"")</f>
        <v>No root cause</v>
      </c>
      <c r="O1278" s="56">
        <v>6.1531020195013534E-3</v>
      </c>
      <c r="P1278" s="56">
        <v>0</v>
      </c>
      <c r="Q1278" s="56">
        <v>0</v>
      </c>
      <c r="R1278" s="56">
        <v>0</v>
      </c>
      <c r="S1278" s="56">
        <v>0</v>
      </c>
      <c r="T1278" s="56">
        <v>0</v>
      </c>
      <c r="U1278" s="56">
        <v>0</v>
      </c>
      <c r="V1278" s="14"/>
      <c r="W1278" s="14"/>
      <c r="X1278" s="14"/>
      <c r="Y1278" s="14"/>
      <c r="Z1278" s="14"/>
      <c r="AA1278" s="30" t="s">
        <v>16</v>
      </c>
      <c r="AB1278" s="7" t="s">
        <v>16</v>
      </c>
      <c r="AC1278" s="32"/>
      <c r="AD1278" s="3" t="s">
        <v>16</v>
      </c>
      <c r="AE1278" s="7"/>
      <c r="AF1278" s="31" t="s">
        <v>16</v>
      </c>
      <c r="AG1278" s="31" t="s">
        <v>16</v>
      </c>
      <c r="AH1278" s="31" t="s">
        <v>16</v>
      </c>
      <c r="AI1278" s="31" t="s">
        <v>16</v>
      </c>
      <c r="AJ1278" s="31" t="s">
        <v>16</v>
      </c>
      <c r="AK1278" s="31" t="s">
        <v>16</v>
      </c>
      <c r="AL1278" s="31" t="s">
        <v>16</v>
      </c>
      <c r="AM1278" s="31" t="s">
        <v>16</v>
      </c>
      <c r="AN1278" s="31" t="s">
        <v>16</v>
      </c>
      <c r="AO1278" s="31" t="s">
        <v>16</v>
      </c>
      <c r="AP1278" s="9" t="s">
        <v>16</v>
      </c>
      <c r="AQ1278" s="9" t="s">
        <v>16</v>
      </c>
      <c r="AR1278" s="9" t="s">
        <v>16</v>
      </c>
      <c r="AS1278" s="14"/>
      <c r="AT1278" s="14"/>
    </row>
    <row r="1279" spans="1:46" s="9" customFormat="1" hidden="1" x14ac:dyDescent="0.3">
      <c r="A1279" s="1" t="s">
        <v>4277</v>
      </c>
      <c r="B1279" s="48" t="s">
        <v>4278</v>
      </c>
      <c r="C1279" s="48" t="s">
        <v>11</v>
      </c>
      <c r="D1279" s="48" t="s">
        <v>12</v>
      </c>
      <c r="E1279" s="53" t="s">
        <v>103</v>
      </c>
      <c r="F1279" s="48" t="s">
        <v>4279</v>
      </c>
      <c r="G1279" s="46" t="s">
        <v>5418</v>
      </c>
      <c r="H1279" s="66" t="s">
        <v>5452</v>
      </c>
      <c r="I1279" s="22" t="str">
        <f>_xlfn.XLOOKUP(B1279,[1]SITE!$B:$B,[1]SITE!$I:$I,"")</f>
        <v>No impact</v>
      </c>
      <c r="J1279" s="29"/>
      <c r="K1279" s="15" t="str" cm="1">
        <f t="array" ref="K1279">IFERROR(_xlfn.IFS(
M1279="MPR ISSUE","PDH",
M1279="BSS Hardware Issue","BSS",
M1279="Sites strategiques, MLL, Pylone, etc.","ENVTECH",
M1279="AKTIVCO DEFAUT GE &amp; POWER Cabinet","AKTIVCO",
M1279="AKTIVCO Coupure ENEO &amp; Baisse de tension","AKTIVCO GRID ONLY",
M1279="Coupure ENEO &amp; Baisse de tension","IHS GRID ONLY",
M1279="Defaut GE &amp; POWER Cabinet","IHS",
M1279="Sharing","Partners",
M1279="Sites strategiques &amp; DataCenter","SST &amp; DC",
M1279="Exclu","Exclu",
M1279="SAT","SAT",
M1279="SPARE-ISSUE","SPARE-ISSUE",
M1279="Fiber CAmtel","TRANS_FO_CAMTEL",
M1279="Fiber AOF","Fiber AOF",
M1279="Projet OCM (HUAWEI)","TRAVAUX-HUAWEI",
M1279="Projet OCM (NOKIA)","TRAVAUX-NOKIA",
M1279="ACCESS-ISSUE","ACCESS-ISSUE",
M1279="Projet OCM (ZTE, NOKIA, autres projets)","TRAVAUX OCM",
M1279="No root CAuse","No root cause",
M1279="ODU HS","PDH",
M1279="IP &amp; VLAN","PDH",
M1279="Warehouse HUAWEI","SPARE-ISSUE",
M1279="SPARE-HS","SPARE-ISSUE",
M1279="Power Telco","BSS"
),"")</f>
        <v>No root cause</v>
      </c>
      <c r="L1279" s="16" t="str" cm="1">
        <f t="array" ref="L1279">IFERROR(_xlfn.IFS(
M1279="MPR ISSUE","TX ISSUE",
M1279="BSS Hardware Issue","RAN ISSUE",
M1279="Sites strategiques, MLL, Pylone, etc.","ENVTECH",
M1279="AKTIVCO DEFAUT GE &amp; POWER Cabinet","POWER ISSUE",
M1279="AKTIVCO Coupure ENEO &amp; Baisse de tension","POWER ISSUE",
M1279="Coupure ENEO &amp; Baisse de tension","POWER ISSUE",
M1279="Defaut GE &amp; POWER Cabinet","POWER ISSUE",
M1279="Sharing","POWER ISSUE",
M1279="Sites strategiques &amp; DataCenter","POWER ISSUE",
M1279="Exclu","Exclu",
M1279="SAT","TX ISSUE",
M1279="SPARE-ISSUE","SPARE-ISSUE",
M1279="Fiber CAmtel","TX ISSUE",
M1279="Fiber AOF","TX ISSUE",
M1279="Projet OCM (HUAWEI)","TRAVAUX-HUAWEI",
M1279="Projet OCM (NOKIA)","TRAVAUX -NOKIA",
M1279="ACCESS-ISSUE","ACCESS-ISSUE",
M1279="Projet OCM (ZTE, NOKIA, autres projets)","TRAVAUX OCM",
M1279="No root CAuse","No root cause",
M1279="ODU HS","TX ISSUE",
M1279="IP &amp; VLAN","TX ISSUE",
M1279="Warehouse HUAWEI","SPARE-ISSUE",
M1279="SPARE-HS","SPARE-ISSUE",
M1279="Power Telco","RAN ISSUE"
),"")</f>
        <v>No root cause</v>
      </c>
      <c r="M1279" s="28" t="s">
        <v>5403</v>
      </c>
      <c r="N1279" s="17" t="str" cm="1">
        <f t="array" ref="N1279">IFERROR(_xlfn.IFS(
M1279="MPR ISSUE","ACTIVE",
M1279="BSS Hardware Issue","ACTIVE",
M1279="Sites strategiques, MLL, Pylone, etc.","PASSIVE",
M1279="AKTIVCO DEFAUT GE &amp; POWER Cabinet","PASSIVE",
M1279="AKTIVCO Coupure ENEO &amp; Baisse de tension","PASSIVE",
M1279="Coupure ENEO &amp; Baisse de tension","PASSIVE",
M1279="Defaut GE &amp; POWER Cabinet","PASSIVE",
M1279="Sharing","PASSIVE",
M1279="Sites strategiques &amp; DataCenter","PASSIVE",
M1279="Exclu","Exclu",
M1279="SAT","ACTIVE",
M1279="SPARE-ISSUE","SPARE-ISSUE",
M1279="Fiber CAmtel","ACTIVE",
M1279="Fiber AOF","ACTIVE",
M1279="Projet OCM (HUAWEI)","PLANNED WORKS",
M1279="Projet OCM (NOKIA)","PLANNED WORKS",
M1279="ACCESS-ISSUE","ACCESS-ISSUE",
M1279="Projet OCM (ZTE, NOKIA, autres projets)","PLANNED WORKS",
M1279="No root CAuse","No root cause",
M1279="ODU HS","ACTIVE",
M1279="IP &amp; VLAN","ACTIVE",
M1279="Warehouse HUAWEI","SPARE-ISSUE",
M1279="SPARE-HS","SPARE-ISSUE",
M1279="Power Telco","ACTIVE"
),"")</f>
        <v>No root cause</v>
      </c>
      <c r="O1279" s="56">
        <v>0</v>
      </c>
      <c r="P1279" s="56">
        <v>0</v>
      </c>
      <c r="Q1279" s="56">
        <v>0</v>
      </c>
      <c r="R1279" s="56">
        <v>0</v>
      </c>
      <c r="S1279" s="56">
        <v>0</v>
      </c>
      <c r="T1279" s="56">
        <v>0</v>
      </c>
      <c r="U1279" s="56">
        <v>0</v>
      </c>
      <c r="V1279" s="14"/>
      <c r="W1279" s="14"/>
      <c r="X1279" s="14"/>
      <c r="Y1279" s="14"/>
      <c r="Z1279" s="14"/>
      <c r="AA1279" s="30" t="s">
        <v>16</v>
      </c>
      <c r="AB1279" s="7" t="s">
        <v>16</v>
      </c>
      <c r="AC1279" s="32"/>
      <c r="AD1279" s="3" t="s">
        <v>16</v>
      </c>
      <c r="AE1279" s="7"/>
      <c r="AF1279" s="31" t="s">
        <v>16</v>
      </c>
      <c r="AG1279" s="31" t="s">
        <v>16</v>
      </c>
      <c r="AH1279" s="31" t="s">
        <v>16</v>
      </c>
      <c r="AI1279" s="31" t="s">
        <v>16</v>
      </c>
      <c r="AJ1279" s="31" t="s">
        <v>16</v>
      </c>
      <c r="AK1279" s="31" t="s">
        <v>16</v>
      </c>
      <c r="AL1279" s="31" t="s">
        <v>16</v>
      </c>
      <c r="AM1279" s="31" t="s">
        <v>16</v>
      </c>
      <c r="AN1279" s="31" t="s">
        <v>16</v>
      </c>
      <c r="AO1279" s="31" t="s">
        <v>16</v>
      </c>
      <c r="AP1279" s="9" t="s">
        <v>16</v>
      </c>
      <c r="AQ1279" s="9" t="s">
        <v>16</v>
      </c>
      <c r="AR1279" s="9" t="s">
        <v>16</v>
      </c>
      <c r="AS1279" s="14"/>
      <c r="AT1279" s="14"/>
    </row>
    <row r="1280" spans="1:46" s="9" customFormat="1" hidden="1" x14ac:dyDescent="0.3">
      <c r="A1280" s="1" t="s">
        <v>3532</v>
      </c>
      <c r="B1280" s="48" t="s">
        <v>3533</v>
      </c>
      <c r="C1280" s="48" t="s">
        <v>11</v>
      </c>
      <c r="D1280" s="48" t="s">
        <v>12</v>
      </c>
      <c r="E1280" s="53" t="s">
        <v>24</v>
      </c>
      <c r="F1280" s="48" t="s">
        <v>3532</v>
      </c>
      <c r="G1280" s="46" t="s">
        <v>5418</v>
      </c>
      <c r="H1280" s="66" t="s">
        <v>5452</v>
      </c>
      <c r="I1280" s="22" t="str">
        <f>_xlfn.XLOOKUP(B1280,[1]SITE!$B:$B,[1]SITE!$I:$I,"")</f>
        <v>No impact</v>
      </c>
      <c r="J1280" s="29"/>
      <c r="K1280" s="15" t="str" cm="1">
        <f t="array" ref="K1280">IFERROR(_xlfn.IFS(
M1280="MPR ISSUE","PDH",
M1280="BSS Hardware Issue","BSS",
M1280="Sites strategiques, MLL, Pylone, etc.","ENVTECH",
M1280="AKTIVCO DEFAUT GE &amp; POWER Cabinet","AKTIVCO",
M1280="AKTIVCO Coupure ENEO &amp; Baisse de tension","AKTIVCO GRID ONLY",
M1280="Coupure ENEO &amp; Baisse de tension","IHS GRID ONLY",
M1280="Defaut GE &amp; POWER Cabinet","IHS",
M1280="Sharing","Partners",
M1280="Sites strategiques &amp; DataCenter","SST &amp; DC",
M1280="Exclu","Exclu",
M1280="SAT","SAT",
M1280="SPARE-ISSUE","SPARE-ISSUE",
M1280="Fiber CAmtel","TRANS_FO_CAMTEL",
M1280="Fiber AOF","Fiber AOF",
M1280="Projet OCM (HUAWEI)","TRAVAUX-HUAWEI",
M1280="Projet OCM (NOKIA)","TRAVAUX-NOKIA",
M1280="ACCESS-ISSUE","ACCESS-ISSUE",
M1280="Projet OCM (ZTE, NOKIA, autres projets)","TRAVAUX OCM",
M1280="No root CAuse","No root cause",
M1280="ODU HS","PDH",
M1280="IP &amp; VLAN","PDH",
M1280="Warehouse HUAWEI","SPARE-ISSUE",
M1280="SPARE-HS","SPARE-ISSUE",
M1280="Power Telco","BSS"
),"")</f>
        <v>No root cause</v>
      </c>
      <c r="L1280" s="16" t="str" cm="1">
        <f t="array" ref="L1280">IFERROR(_xlfn.IFS(
M1280="MPR ISSUE","TX ISSUE",
M1280="BSS Hardware Issue","RAN ISSUE",
M1280="Sites strategiques, MLL, Pylone, etc.","ENVTECH",
M1280="AKTIVCO DEFAUT GE &amp; POWER Cabinet","POWER ISSUE",
M1280="AKTIVCO Coupure ENEO &amp; Baisse de tension","POWER ISSUE",
M1280="Coupure ENEO &amp; Baisse de tension","POWER ISSUE",
M1280="Defaut GE &amp; POWER Cabinet","POWER ISSUE",
M1280="Sharing","POWER ISSUE",
M1280="Sites strategiques &amp; DataCenter","POWER ISSUE",
M1280="Exclu","Exclu",
M1280="SAT","TX ISSUE",
M1280="SPARE-ISSUE","SPARE-ISSUE",
M1280="Fiber CAmtel","TX ISSUE",
M1280="Fiber AOF","TX ISSUE",
M1280="Projet OCM (HUAWEI)","TRAVAUX-HUAWEI",
M1280="Projet OCM (NOKIA)","TRAVAUX -NOKIA",
M1280="ACCESS-ISSUE","ACCESS-ISSUE",
M1280="Projet OCM (ZTE, NOKIA, autres projets)","TRAVAUX OCM",
M1280="No root CAuse","No root cause",
M1280="ODU HS","TX ISSUE",
M1280="IP &amp; VLAN","TX ISSUE",
M1280="Warehouse HUAWEI","SPARE-ISSUE",
M1280="SPARE-HS","SPARE-ISSUE",
M1280="Power Telco","RAN ISSUE"
),"")</f>
        <v>No root cause</v>
      </c>
      <c r="M1280" s="28" t="s">
        <v>5403</v>
      </c>
      <c r="N1280" s="17" t="str" cm="1">
        <f t="array" ref="N1280">IFERROR(_xlfn.IFS(
M1280="MPR ISSUE","ACTIVE",
M1280="BSS Hardware Issue","ACTIVE",
M1280="Sites strategiques, MLL, Pylone, etc.","PASSIVE",
M1280="AKTIVCO DEFAUT GE &amp; POWER Cabinet","PASSIVE",
M1280="AKTIVCO Coupure ENEO &amp; Baisse de tension","PASSIVE",
M1280="Coupure ENEO &amp; Baisse de tension","PASSIVE",
M1280="Defaut GE &amp; POWER Cabinet","PASSIVE",
M1280="Sharing","PASSIVE",
M1280="Sites strategiques &amp; DataCenter","PASSIVE",
M1280="Exclu","Exclu",
M1280="SAT","ACTIVE",
M1280="SPARE-ISSUE","SPARE-ISSUE",
M1280="Fiber CAmtel","ACTIVE",
M1280="Fiber AOF","ACTIVE",
M1280="Projet OCM (HUAWEI)","PLANNED WORKS",
M1280="Projet OCM (NOKIA)","PLANNED WORKS",
M1280="ACCESS-ISSUE","ACCESS-ISSUE",
M1280="Projet OCM (ZTE, NOKIA, autres projets)","PLANNED WORKS",
M1280="No root CAuse","No root cause",
M1280="ODU HS","ACTIVE",
M1280="IP &amp; VLAN","ACTIVE",
M1280="Warehouse HUAWEI","SPARE-ISSUE",
M1280="SPARE-HS","SPARE-ISSUE",
M1280="Power Telco","ACTIVE"
),"")</f>
        <v>No root cause</v>
      </c>
      <c r="O1280" s="56">
        <v>0.32477677615977946</v>
      </c>
      <c r="P1280" s="56">
        <v>0</v>
      </c>
      <c r="Q1280" s="56">
        <v>6.3136177243581513E-3</v>
      </c>
      <c r="R1280" s="56">
        <v>0.26558215122434248</v>
      </c>
      <c r="S1280" s="56">
        <v>0</v>
      </c>
      <c r="T1280" s="56">
        <v>0.86113108639882652</v>
      </c>
      <c r="U1280" s="56">
        <v>0</v>
      </c>
      <c r="V1280" s="14"/>
      <c r="W1280" s="14"/>
      <c r="X1280" s="14"/>
      <c r="Y1280" s="14"/>
      <c r="Z1280" s="14"/>
      <c r="AA1280" s="30" t="s">
        <v>16</v>
      </c>
      <c r="AB1280" s="7" t="s">
        <v>16</v>
      </c>
      <c r="AC1280" s="3"/>
      <c r="AD1280" s="3" t="s">
        <v>16</v>
      </c>
      <c r="AE1280" s="7"/>
      <c r="AF1280" s="31" t="s">
        <v>16</v>
      </c>
      <c r="AG1280" s="31" t="s">
        <v>16</v>
      </c>
      <c r="AH1280" s="31" t="s">
        <v>16</v>
      </c>
      <c r="AI1280" s="31" t="s">
        <v>16</v>
      </c>
      <c r="AJ1280" s="31" t="s">
        <v>16</v>
      </c>
      <c r="AK1280" s="31" t="s">
        <v>16</v>
      </c>
      <c r="AL1280" s="31" t="s">
        <v>16</v>
      </c>
      <c r="AM1280" s="31" t="s">
        <v>16</v>
      </c>
      <c r="AN1280" s="31" t="s">
        <v>16</v>
      </c>
      <c r="AO1280" s="31" t="s">
        <v>16</v>
      </c>
      <c r="AP1280" s="9" t="s">
        <v>16</v>
      </c>
      <c r="AQ1280" s="9" t="s">
        <v>16</v>
      </c>
      <c r="AR1280" s="9" t="s">
        <v>16</v>
      </c>
      <c r="AS1280" s="14"/>
      <c r="AT1280" s="14"/>
    </row>
    <row r="1281" spans="1:46" s="9" customFormat="1" hidden="1" x14ac:dyDescent="0.3">
      <c r="A1281" s="2" t="s">
        <v>1429</v>
      </c>
      <c r="B1281" s="48" t="s">
        <v>1430</v>
      </c>
      <c r="C1281" s="48" t="s">
        <v>11</v>
      </c>
      <c r="D1281" s="48" t="s">
        <v>97</v>
      </c>
      <c r="E1281" s="53" t="s">
        <v>91</v>
      </c>
      <c r="F1281" s="48" t="s">
        <v>1429</v>
      </c>
      <c r="G1281" s="47" t="s">
        <v>5419</v>
      </c>
      <c r="H1281" s="66" t="s">
        <v>5452</v>
      </c>
      <c r="I1281" s="22" t="str">
        <f>_xlfn.XLOOKUP(B1281,[1]SITE!$B:$B,[1]SITE!$I:$I,"")</f>
        <v>No impact</v>
      </c>
      <c r="J1281" s="29"/>
      <c r="K1281" s="15" t="str" cm="1">
        <f t="array" ref="K1281">IFERROR(_xlfn.IFS(
M1281="MPR ISSUE","PDH",
M1281="BSS Hardware Issue","BSS",
M1281="Sites strategiques, MLL, Pylone, etc.","ENVTECH",
M1281="AKTIVCO DEFAUT GE &amp; POWER Cabinet","AKTIVCO",
M1281="AKTIVCO Coupure ENEO &amp; Baisse de tension","AKTIVCO GRID ONLY",
M1281="Coupure ENEO &amp; Baisse de tension","IHS GRID ONLY",
M1281="Defaut GE &amp; POWER Cabinet","IHS",
M1281="Sharing","Partners",
M1281="Sites strategiques &amp; DataCenter","SST &amp; DC",
M1281="Exclu","Exclu",
M1281="SAT","SAT",
M1281="SPARE-ISSUE","SPARE-ISSUE",
M1281="Fiber CAmtel","TRANS_FO_CAMTEL",
M1281="Fiber AOF","Fiber AOF",
M1281="Projet OCM (HUAWEI)","TRAVAUX-HUAWEI",
M1281="Projet OCM (NOKIA)","TRAVAUX-NOKIA",
M1281="ACCESS-ISSUE","ACCESS-ISSUE",
M1281="Projet OCM (ZTE, NOKIA, autres projets)","TRAVAUX OCM",
M1281="No root CAuse","No root cause",
M1281="ODU HS","PDH",
M1281="IP &amp; VLAN","PDH",
M1281="Warehouse HUAWEI","SPARE-ISSUE",
M1281="SPARE-HS","SPARE-ISSUE",
M1281="Power Telco","BSS"
),"")</f>
        <v>No root cause</v>
      </c>
      <c r="L1281" s="16" t="str" cm="1">
        <f t="array" ref="L1281">IFERROR(_xlfn.IFS(
M1281="MPR ISSUE","TX ISSUE",
M1281="BSS Hardware Issue","RAN ISSUE",
M1281="Sites strategiques, MLL, Pylone, etc.","ENVTECH",
M1281="AKTIVCO DEFAUT GE &amp; POWER Cabinet","POWER ISSUE",
M1281="AKTIVCO Coupure ENEO &amp; Baisse de tension","POWER ISSUE",
M1281="Coupure ENEO &amp; Baisse de tension","POWER ISSUE",
M1281="Defaut GE &amp; POWER Cabinet","POWER ISSUE",
M1281="Sharing","POWER ISSUE",
M1281="Sites strategiques &amp; DataCenter","POWER ISSUE",
M1281="Exclu","Exclu",
M1281="SAT","TX ISSUE",
M1281="SPARE-ISSUE","SPARE-ISSUE",
M1281="Fiber CAmtel","TX ISSUE",
M1281="Fiber AOF","TX ISSUE",
M1281="Projet OCM (HUAWEI)","TRAVAUX-HUAWEI",
M1281="Projet OCM (NOKIA)","TRAVAUX -NOKIA",
M1281="ACCESS-ISSUE","ACCESS-ISSUE",
M1281="Projet OCM (ZTE, NOKIA, autres projets)","TRAVAUX OCM",
M1281="No root CAuse","No root cause",
M1281="ODU HS","TX ISSUE",
M1281="IP &amp; VLAN","TX ISSUE",
M1281="Warehouse HUAWEI","SPARE-ISSUE",
M1281="SPARE-HS","SPARE-ISSUE",
M1281="Power Telco","RAN ISSUE"
),"")</f>
        <v>No root cause</v>
      </c>
      <c r="M1281" s="28" t="s">
        <v>5403</v>
      </c>
      <c r="N1281" s="17" t="str" cm="1">
        <f t="array" ref="N1281">IFERROR(_xlfn.IFS(
M1281="MPR ISSUE","ACTIVE",
M1281="BSS Hardware Issue","ACTIVE",
M1281="Sites strategiques, MLL, Pylone, etc.","PASSIVE",
M1281="AKTIVCO DEFAUT GE &amp; POWER Cabinet","PASSIVE",
M1281="AKTIVCO Coupure ENEO &amp; Baisse de tension","PASSIVE",
M1281="Coupure ENEO &amp; Baisse de tension","PASSIVE",
M1281="Defaut GE &amp; POWER Cabinet","PASSIVE",
M1281="Sharing","PASSIVE",
M1281="Sites strategiques &amp; DataCenter","PASSIVE",
M1281="Exclu","Exclu",
M1281="SAT","ACTIVE",
M1281="SPARE-ISSUE","SPARE-ISSUE",
M1281="Fiber CAmtel","ACTIVE",
M1281="Fiber AOF","ACTIVE",
M1281="Projet OCM (HUAWEI)","PLANNED WORKS",
M1281="Projet OCM (NOKIA)","PLANNED WORKS",
M1281="ACCESS-ISSUE","ACCESS-ISSUE",
M1281="Projet OCM (ZTE, NOKIA, autres projets)","PLANNED WORKS",
M1281="No root CAuse","No root cause",
M1281="ODU HS","ACTIVE",
M1281="IP &amp; VLAN","ACTIVE",
M1281="Warehouse HUAWEI","SPARE-ISSUE",
M1281="SPARE-HS","SPARE-ISSUE",
M1281="Power Telco","ACTIVE"
),"")</f>
        <v>No root cause</v>
      </c>
      <c r="O1281" s="56">
        <v>0</v>
      </c>
      <c r="P1281" s="56">
        <v>0</v>
      </c>
      <c r="Q1281" s="56">
        <v>3.4782428462958332E-3</v>
      </c>
      <c r="R1281" s="56">
        <v>1.6054357700533064E-3</v>
      </c>
      <c r="S1281" s="56">
        <v>0</v>
      </c>
      <c r="T1281" s="56">
        <v>2.5131359515872219E-2</v>
      </c>
      <c r="U1281" s="56">
        <v>7.3132285486219055E-3</v>
      </c>
      <c r="V1281" s="14"/>
      <c r="W1281" s="14"/>
      <c r="X1281" s="14"/>
      <c r="Y1281" s="14"/>
      <c r="Z1281" s="14"/>
      <c r="AA1281" s="30" t="s">
        <v>16</v>
      </c>
      <c r="AB1281" s="7" t="s">
        <v>16</v>
      </c>
      <c r="AC1281" s="3"/>
      <c r="AD1281" s="3" t="s">
        <v>16</v>
      </c>
      <c r="AE1281" s="7"/>
      <c r="AF1281" s="31" t="s">
        <v>16</v>
      </c>
      <c r="AG1281" s="31" t="s">
        <v>16</v>
      </c>
      <c r="AH1281" s="31" t="s">
        <v>16</v>
      </c>
      <c r="AI1281" s="31" t="s">
        <v>16</v>
      </c>
      <c r="AJ1281" s="31" t="s">
        <v>16</v>
      </c>
      <c r="AK1281" s="31" t="s">
        <v>16</v>
      </c>
      <c r="AL1281" s="31" t="s">
        <v>16</v>
      </c>
      <c r="AM1281" s="31" t="s">
        <v>16</v>
      </c>
      <c r="AN1281" s="31" t="s">
        <v>16</v>
      </c>
      <c r="AO1281" s="31" t="s">
        <v>16</v>
      </c>
      <c r="AP1281" s="9" t="s">
        <v>16</v>
      </c>
      <c r="AQ1281" s="9" t="s">
        <v>16</v>
      </c>
      <c r="AR1281" s="9" t="s">
        <v>16</v>
      </c>
      <c r="AS1281" s="14"/>
      <c r="AT1281" s="14"/>
    </row>
    <row r="1282" spans="1:46" s="9" customFormat="1" hidden="1" x14ac:dyDescent="0.3">
      <c r="A1282" s="1" t="s">
        <v>798</v>
      </c>
      <c r="B1282" s="48" t="s">
        <v>799</v>
      </c>
      <c r="C1282" s="48" t="s">
        <v>11</v>
      </c>
      <c r="D1282" s="48" t="s">
        <v>12</v>
      </c>
      <c r="E1282" s="53" t="s">
        <v>32</v>
      </c>
      <c r="F1282" s="48" t="s">
        <v>33</v>
      </c>
      <c r="G1282" s="22" t="s">
        <v>5417</v>
      </c>
      <c r="H1282" s="66" t="s">
        <v>5452</v>
      </c>
      <c r="I1282" s="22" t="str">
        <f>_xlfn.XLOOKUP(B1282,[1]SITE!$B:$B,[1]SITE!$I:$I,"")</f>
        <v>No impact</v>
      </c>
      <c r="J1282" s="29"/>
      <c r="K1282" s="15" t="str" cm="1">
        <f t="array" ref="K1282">IFERROR(_xlfn.IFS(
M1282="MPR ISSUE","PDH",
M1282="BSS Hardware Issue","BSS",
M1282="Sites strategiques, MLL, Pylone, etc.","ENVTECH",
M1282="AKTIVCO DEFAUT GE &amp; POWER Cabinet","AKTIVCO",
M1282="AKTIVCO Coupure ENEO &amp; Baisse de tension","AKTIVCO GRID ONLY",
M1282="Coupure ENEO &amp; Baisse de tension","IHS GRID ONLY",
M1282="Defaut GE &amp; POWER Cabinet","IHS",
M1282="Sharing","Partners",
M1282="Sites strategiques &amp; DataCenter","SST &amp; DC",
M1282="Exclu","Exclu",
M1282="SAT","SAT",
M1282="SPARE-ISSUE","SPARE-ISSUE",
M1282="Fiber CAmtel","TRANS_FO_CAMTEL",
M1282="Fiber AOF","Fiber AOF",
M1282="Projet OCM (HUAWEI)","TRAVAUX-HUAWEI",
M1282="Projet OCM (NOKIA)","TRAVAUX-NOKIA",
M1282="ACCESS-ISSUE","ACCESS-ISSUE",
M1282="Projet OCM (ZTE, NOKIA, autres projets)","TRAVAUX OCM",
M1282="No root CAuse","No root cause",
M1282="ODU HS","PDH",
M1282="IP &amp; VLAN","PDH",
M1282="Warehouse HUAWEI","SPARE-ISSUE",
M1282="SPARE-HS","SPARE-ISSUE",
M1282="Power Telco","BSS"
),"")</f>
        <v>No root cause</v>
      </c>
      <c r="L1282" s="16" t="str" cm="1">
        <f t="array" ref="L1282">IFERROR(_xlfn.IFS(
M1282="MPR ISSUE","TX ISSUE",
M1282="BSS Hardware Issue","RAN ISSUE",
M1282="Sites strategiques, MLL, Pylone, etc.","ENVTECH",
M1282="AKTIVCO DEFAUT GE &amp; POWER Cabinet","POWER ISSUE",
M1282="AKTIVCO Coupure ENEO &amp; Baisse de tension","POWER ISSUE",
M1282="Coupure ENEO &amp; Baisse de tension","POWER ISSUE",
M1282="Defaut GE &amp; POWER Cabinet","POWER ISSUE",
M1282="Sharing","POWER ISSUE",
M1282="Sites strategiques &amp; DataCenter","POWER ISSUE",
M1282="Exclu","Exclu",
M1282="SAT","TX ISSUE",
M1282="SPARE-ISSUE","SPARE-ISSUE",
M1282="Fiber CAmtel","TX ISSUE",
M1282="Fiber AOF","TX ISSUE",
M1282="Projet OCM (HUAWEI)","TRAVAUX-HUAWEI",
M1282="Projet OCM (NOKIA)","TRAVAUX -NOKIA",
M1282="ACCESS-ISSUE","ACCESS-ISSUE",
M1282="Projet OCM (ZTE, NOKIA, autres projets)","TRAVAUX OCM",
M1282="No root CAuse","No root cause",
M1282="ODU HS","TX ISSUE",
M1282="IP &amp; VLAN","TX ISSUE",
M1282="Warehouse HUAWEI","SPARE-ISSUE",
M1282="SPARE-HS","SPARE-ISSUE",
M1282="Power Telco","RAN ISSUE"
),"")</f>
        <v>No root cause</v>
      </c>
      <c r="M1282" s="28" t="s">
        <v>5403</v>
      </c>
      <c r="N1282" s="17" t="str" cm="1">
        <f t="array" ref="N1282">IFERROR(_xlfn.IFS(
M1282="MPR ISSUE","ACTIVE",
M1282="BSS Hardware Issue","ACTIVE",
M1282="Sites strategiques, MLL, Pylone, etc.","PASSIVE",
M1282="AKTIVCO DEFAUT GE &amp; POWER Cabinet","PASSIVE",
M1282="AKTIVCO Coupure ENEO &amp; Baisse de tension","PASSIVE",
M1282="Coupure ENEO &amp; Baisse de tension","PASSIVE",
M1282="Defaut GE &amp; POWER Cabinet","PASSIVE",
M1282="Sharing","PASSIVE",
M1282="Sites strategiques &amp; DataCenter","PASSIVE",
M1282="Exclu","Exclu",
M1282="SAT","ACTIVE",
M1282="SPARE-ISSUE","SPARE-ISSUE",
M1282="Fiber CAmtel","ACTIVE",
M1282="Fiber AOF","ACTIVE",
M1282="Projet OCM (HUAWEI)","PLANNED WORKS",
M1282="Projet OCM (NOKIA)","PLANNED WORKS",
M1282="ACCESS-ISSUE","ACCESS-ISSUE",
M1282="Projet OCM (ZTE, NOKIA, autres projets)","PLANNED WORKS",
M1282="No root CAuse","No root cause",
M1282="ODU HS","ACTIVE",
M1282="IP &amp; VLAN","ACTIVE",
M1282="Warehouse HUAWEI","SPARE-ISSUE",
M1282="SPARE-HS","SPARE-ISSUE",
M1282="Power Telco","ACTIVE"
),"")</f>
        <v>No root cause</v>
      </c>
      <c r="O1282" s="56">
        <v>0</v>
      </c>
      <c r="P1282" s="56">
        <v>0</v>
      </c>
      <c r="Q1282" s="56">
        <v>0</v>
      </c>
      <c r="R1282" s="56">
        <v>0</v>
      </c>
      <c r="S1282" s="56">
        <v>0</v>
      </c>
      <c r="T1282" s="56">
        <v>0</v>
      </c>
      <c r="U1282" s="56">
        <v>0</v>
      </c>
      <c r="V1282" s="14"/>
      <c r="W1282" s="14"/>
      <c r="X1282" s="14"/>
      <c r="Y1282" s="14"/>
      <c r="Z1282" s="14"/>
      <c r="AA1282" s="30" t="s">
        <v>16</v>
      </c>
      <c r="AB1282" s="7" t="s">
        <v>16</v>
      </c>
      <c r="AC1282" s="3"/>
      <c r="AD1282" s="3" t="s">
        <v>16</v>
      </c>
      <c r="AE1282" s="7"/>
      <c r="AF1282" s="31" t="s">
        <v>16</v>
      </c>
      <c r="AG1282" s="31" t="s">
        <v>16</v>
      </c>
      <c r="AH1282" s="31" t="s">
        <v>16</v>
      </c>
      <c r="AI1282" s="31" t="s">
        <v>16</v>
      </c>
      <c r="AJ1282" s="31" t="s">
        <v>16</v>
      </c>
      <c r="AK1282" s="31" t="s">
        <v>16</v>
      </c>
      <c r="AL1282" s="31" t="s">
        <v>16</v>
      </c>
      <c r="AM1282" s="31" t="s">
        <v>16</v>
      </c>
      <c r="AN1282" s="31" t="s">
        <v>16</v>
      </c>
      <c r="AO1282" s="31" t="s">
        <v>16</v>
      </c>
      <c r="AP1282" s="9" t="s">
        <v>16</v>
      </c>
      <c r="AQ1282" s="9" t="s">
        <v>16</v>
      </c>
      <c r="AR1282" s="9" t="s">
        <v>16</v>
      </c>
      <c r="AS1282" s="14"/>
      <c r="AT1282" s="14"/>
    </row>
    <row r="1283" spans="1:46" s="9" customFormat="1" hidden="1" x14ac:dyDescent="0.3">
      <c r="A1283" s="1" t="s">
        <v>4700</v>
      </c>
      <c r="B1283" s="48" t="s">
        <v>4701</v>
      </c>
      <c r="C1283" s="48" t="s">
        <v>11</v>
      </c>
      <c r="D1283" s="48" t="s">
        <v>12</v>
      </c>
      <c r="E1283" s="53" t="s">
        <v>91</v>
      </c>
      <c r="F1283" s="48" t="s">
        <v>4700</v>
      </c>
      <c r="G1283" s="47" t="s">
        <v>5419</v>
      </c>
      <c r="H1283" s="66" t="s">
        <v>5452</v>
      </c>
      <c r="I1283" s="22" t="str">
        <f>_xlfn.XLOOKUP(B1283,[1]SITE!$B:$B,[1]SITE!$I:$I,"")</f>
        <v>No impact</v>
      </c>
      <c r="J1283" s="29"/>
      <c r="K1283" s="15" t="str" cm="1">
        <f t="array" ref="K1283">IFERROR(_xlfn.IFS(
M1283="MPR ISSUE","PDH",
M1283="BSS Hardware Issue","BSS",
M1283="Sites strategiques, MLL, Pylone, etc.","ENVTECH",
M1283="AKTIVCO DEFAUT GE &amp; POWER Cabinet","AKTIVCO",
M1283="AKTIVCO Coupure ENEO &amp; Baisse de tension","AKTIVCO GRID ONLY",
M1283="Coupure ENEO &amp; Baisse de tension","IHS GRID ONLY",
M1283="Defaut GE &amp; POWER Cabinet","IHS",
M1283="Sharing","Partners",
M1283="Sites strategiques &amp; DataCenter","SST &amp; DC",
M1283="Exclu","Exclu",
M1283="SAT","SAT",
M1283="SPARE-ISSUE","SPARE-ISSUE",
M1283="Fiber CAmtel","TRANS_FO_CAMTEL",
M1283="Fiber AOF","Fiber AOF",
M1283="Projet OCM (HUAWEI)","TRAVAUX-HUAWEI",
M1283="Projet OCM (NOKIA)","TRAVAUX-NOKIA",
M1283="ACCESS-ISSUE","ACCESS-ISSUE",
M1283="Projet OCM (ZTE, NOKIA, autres projets)","TRAVAUX OCM",
M1283="No root CAuse","No root cause",
M1283="ODU HS","PDH",
M1283="IP &amp; VLAN","PDH",
M1283="Warehouse HUAWEI","SPARE-ISSUE",
M1283="SPARE-HS","SPARE-ISSUE",
M1283="Power Telco","BSS"
),"")</f>
        <v>No root cause</v>
      </c>
      <c r="L1283" s="16" t="str" cm="1">
        <f t="array" ref="L1283">IFERROR(_xlfn.IFS(
M1283="MPR ISSUE","TX ISSUE",
M1283="BSS Hardware Issue","RAN ISSUE",
M1283="Sites strategiques, MLL, Pylone, etc.","ENVTECH",
M1283="AKTIVCO DEFAUT GE &amp; POWER Cabinet","POWER ISSUE",
M1283="AKTIVCO Coupure ENEO &amp; Baisse de tension","POWER ISSUE",
M1283="Coupure ENEO &amp; Baisse de tension","POWER ISSUE",
M1283="Defaut GE &amp; POWER Cabinet","POWER ISSUE",
M1283="Sharing","POWER ISSUE",
M1283="Sites strategiques &amp; DataCenter","POWER ISSUE",
M1283="Exclu","Exclu",
M1283="SAT","TX ISSUE",
M1283="SPARE-ISSUE","SPARE-ISSUE",
M1283="Fiber CAmtel","TX ISSUE",
M1283="Fiber AOF","TX ISSUE",
M1283="Projet OCM (HUAWEI)","TRAVAUX-HUAWEI",
M1283="Projet OCM (NOKIA)","TRAVAUX -NOKIA",
M1283="ACCESS-ISSUE","ACCESS-ISSUE",
M1283="Projet OCM (ZTE, NOKIA, autres projets)","TRAVAUX OCM",
M1283="No root CAuse","No root cause",
M1283="ODU HS","TX ISSUE",
M1283="IP &amp; VLAN","TX ISSUE",
M1283="Warehouse HUAWEI","SPARE-ISSUE",
M1283="SPARE-HS","SPARE-ISSUE",
M1283="Power Telco","RAN ISSUE"
),"")</f>
        <v>No root cause</v>
      </c>
      <c r="M1283" s="28" t="s">
        <v>5403</v>
      </c>
      <c r="N1283" s="17" t="str" cm="1">
        <f t="array" ref="N1283">IFERROR(_xlfn.IFS(
M1283="MPR ISSUE","ACTIVE",
M1283="BSS Hardware Issue","ACTIVE",
M1283="Sites strategiques, MLL, Pylone, etc.","PASSIVE",
M1283="AKTIVCO DEFAUT GE &amp; POWER Cabinet","PASSIVE",
M1283="AKTIVCO Coupure ENEO &amp; Baisse de tension","PASSIVE",
M1283="Coupure ENEO &amp; Baisse de tension","PASSIVE",
M1283="Defaut GE &amp; POWER Cabinet","PASSIVE",
M1283="Sharing","PASSIVE",
M1283="Sites strategiques &amp; DataCenter","PASSIVE",
M1283="Exclu","Exclu",
M1283="SAT","ACTIVE",
M1283="SPARE-ISSUE","SPARE-ISSUE",
M1283="Fiber CAmtel","ACTIVE",
M1283="Fiber AOF","ACTIVE",
M1283="Projet OCM (HUAWEI)","PLANNED WORKS",
M1283="Projet OCM (NOKIA)","PLANNED WORKS",
M1283="ACCESS-ISSUE","ACCESS-ISSUE",
M1283="Projet OCM (ZTE, NOKIA, autres projets)","PLANNED WORKS",
M1283="No root CAuse","No root cause",
M1283="ODU HS","ACTIVE",
M1283="IP &amp; VLAN","ACTIVE",
M1283="Warehouse HUAWEI","SPARE-ISSUE",
M1283="SPARE-HS","SPARE-ISSUE",
M1283="Power Telco","ACTIVE"
),"")</f>
        <v>No root cause</v>
      </c>
      <c r="O1283" s="56">
        <v>0</v>
      </c>
      <c r="P1283" s="56">
        <v>0</v>
      </c>
      <c r="Q1283" s="56">
        <v>0</v>
      </c>
      <c r="R1283" s="56">
        <v>0</v>
      </c>
      <c r="S1283" s="56">
        <v>0</v>
      </c>
      <c r="T1283" s="56">
        <v>0</v>
      </c>
      <c r="U1283" s="56">
        <v>0</v>
      </c>
      <c r="V1283" s="14"/>
      <c r="W1283" s="14"/>
      <c r="X1283" s="14"/>
      <c r="Y1283" s="14"/>
      <c r="Z1283" s="14"/>
      <c r="AA1283" s="30" t="s">
        <v>16</v>
      </c>
      <c r="AB1283" s="7" t="s">
        <v>16</v>
      </c>
      <c r="AC1283" s="3"/>
      <c r="AD1283" s="3" t="s">
        <v>16</v>
      </c>
      <c r="AE1283" s="7"/>
      <c r="AF1283" s="31" t="s">
        <v>16</v>
      </c>
      <c r="AG1283" s="31" t="s">
        <v>16</v>
      </c>
      <c r="AH1283" s="31" t="s">
        <v>16</v>
      </c>
      <c r="AI1283" s="31" t="s">
        <v>16</v>
      </c>
      <c r="AJ1283" s="31" t="s">
        <v>16</v>
      </c>
      <c r="AK1283" s="31" t="s">
        <v>16</v>
      </c>
      <c r="AL1283" s="31" t="s">
        <v>16</v>
      </c>
      <c r="AM1283" s="31" t="s">
        <v>16</v>
      </c>
      <c r="AN1283" s="31" t="s">
        <v>16</v>
      </c>
      <c r="AO1283" s="31" t="s">
        <v>16</v>
      </c>
      <c r="AP1283" s="9" t="s">
        <v>16</v>
      </c>
      <c r="AQ1283" s="9" t="s">
        <v>16</v>
      </c>
      <c r="AR1283" s="9" t="s">
        <v>16</v>
      </c>
      <c r="AS1283" s="14"/>
      <c r="AT1283" s="14"/>
    </row>
    <row r="1284" spans="1:46" s="9" customFormat="1" hidden="1" x14ac:dyDescent="0.3">
      <c r="A1284" s="1" t="s">
        <v>1764</v>
      </c>
      <c r="B1284" s="48" t="s">
        <v>1765</v>
      </c>
      <c r="C1284" s="48" t="s">
        <v>11</v>
      </c>
      <c r="D1284" s="48" t="s">
        <v>67</v>
      </c>
      <c r="E1284" s="53" t="s">
        <v>91</v>
      </c>
      <c r="F1284" s="48" t="s">
        <v>1766</v>
      </c>
      <c r="G1284" s="47" t="s">
        <v>5419</v>
      </c>
      <c r="H1284" s="66" t="s">
        <v>5452</v>
      </c>
      <c r="I1284" s="22" t="str">
        <f>_xlfn.XLOOKUP(B1284,[1]SITE!$B:$B,[1]SITE!$I:$I,"")</f>
        <v>No impact</v>
      </c>
      <c r="J1284" s="29"/>
      <c r="K1284" s="15" t="str" cm="1">
        <f t="array" ref="K1284">IFERROR(_xlfn.IFS(
M1284="MPR ISSUE","PDH",
M1284="BSS Hardware Issue","BSS",
M1284="Sites strategiques, MLL, Pylone, etc.","ENVTECH",
M1284="AKTIVCO DEFAUT GE &amp; POWER Cabinet","AKTIVCO",
M1284="AKTIVCO Coupure ENEO &amp; Baisse de tension","AKTIVCO GRID ONLY",
M1284="Coupure ENEO &amp; Baisse de tension","IHS GRID ONLY",
M1284="Defaut GE &amp; POWER Cabinet","IHS",
M1284="Sharing","Partners",
M1284="Sites strategiques &amp; DataCenter","SST &amp; DC",
M1284="Exclu","Exclu",
M1284="SAT","SAT",
M1284="SPARE-ISSUE","SPARE-ISSUE",
M1284="Fiber CAmtel","TRANS_FO_CAMTEL",
M1284="Fiber AOF","Fiber AOF",
M1284="Projet OCM (HUAWEI)","TRAVAUX-HUAWEI",
M1284="Projet OCM (NOKIA)","TRAVAUX-NOKIA",
M1284="ACCESS-ISSUE","ACCESS-ISSUE",
M1284="Projet OCM (ZTE, NOKIA, autres projets)","TRAVAUX OCM",
M1284="No root CAuse","No root cause",
M1284="ODU HS","PDH",
M1284="IP &amp; VLAN","PDH",
M1284="Warehouse HUAWEI","SPARE-ISSUE",
M1284="SPARE-HS","SPARE-ISSUE",
M1284="Power Telco","BSS"
),"")</f>
        <v>No root cause</v>
      </c>
      <c r="L1284" s="16" t="str" cm="1">
        <f t="array" ref="L1284">IFERROR(_xlfn.IFS(
M1284="MPR ISSUE","TX ISSUE",
M1284="BSS Hardware Issue","RAN ISSUE",
M1284="Sites strategiques, MLL, Pylone, etc.","ENVTECH",
M1284="AKTIVCO DEFAUT GE &amp; POWER Cabinet","POWER ISSUE",
M1284="AKTIVCO Coupure ENEO &amp; Baisse de tension","POWER ISSUE",
M1284="Coupure ENEO &amp; Baisse de tension","POWER ISSUE",
M1284="Defaut GE &amp; POWER Cabinet","POWER ISSUE",
M1284="Sharing","POWER ISSUE",
M1284="Sites strategiques &amp; DataCenter","POWER ISSUE",
M1284="Exclu","Exclu",
M1284="SAT","TX ISSUE",
M1284="SPARE-ISSUE","SPARE-ISSUE",
M1284="Fiber CAmtel","TX ISSUE",
M1284="Fiber AOF","TX ISSUE",
M1284="Projet OCM (HUAWEI)","TRAVAUX-HUAWEI",
M1284="Projet OCM (NOKIA)","TRAVAUX -NOKIA",
M1284="ACCESS-ISSUE","ACCESS-ISSUE",
M1284="Projet OCM (ZTE, NOKIA, autres projets)","TRAVAUX OCM",
M1284="No root CAuse","No root cause",
M1284="ODU HS","TX ISSUE",
M1284="IP &amp; VLAN","TX ISSUE",
M1284="Warehouse HUAWEI","SPARE-ISSUE",
M1284="SPARE-HS","SPARE-ISSUE",
M1284="Power Telco","RAN ISSUE"
),"")</f>
        <v>No root cause</v>
      </c>
      <c r="M1284" s="28" t="s">
        <v>5403</v>
      </c>
      <c r="N1284" s="17" t="str" cm="1">
        <f t="array" ref="N1284">IFERROR(_xlfn.IFS(
M1284="MPR ISSUE","ACTIVE",
M1284="BSS Hardware Issue","ACTIVE",
M1284="Sites strategiques, MLL, Pylone, etc.","PASSIVE",
M1284="AKTIVCO DEFAUT GE &amp; POWER Cabinet","PASSIVE",
M1284="AKTIVCO Coupure ENEO &amp; Baisse de tension","PASSIVE",
M1284="Coupure ENEO &amp; Baisse de tension","PASSIVE",
M1284="Defaut GE &amp; POWER Cabinet","PASSIVE",
M1284="Sharing","PASSIVE",
M1284="Sites strategiques &amp; DataCenter","PASSIVE",
M1284="Exclu","Exclu",
M1284="SAT","ACTIVE",
M1284="SPARE-ISSUE","SPARE-ISSUE",
M1284="Fiber CAmtel","ACTIVE",
M1284="Fiber AOF","ACTIVE",
M1284="Projet OCM (HUAWEI)","PLANNED WORKS",
M1284="Projet OCM (NOKIA)","PLANNED WORKS",
M1284="ACCESS-ISSUE","ACCESS-ISSUE",
M1284="Projet OCM (ZTE, NOKIA, autres projets)","PLANNED WORKS",
M1284="No root CAuse","No root cause",
M1284="ODU HS","ACTIVE",
M1284="IP &amp; VLAN","ACTIVE",
M1284="Warehouse HUAWEI","SPARE-ISSUE",
M1284="SPARE-HS","SPARE-ISSUE",
M1284="Power Telco","ACTIVE"
),"")</f>
        <v>No root cause</v>
      </c>
      <c r="O1284" s="56">
        <v>0</v>
      </c>
      <c r="P1284" s="56">
        <v>0</v>
      </c>
      <c r="Q1284" s="56">
        <v>6.0646285525157335E-3</v>
      </c>
      <c r="R1284" s="56">
        <v>2.140581026737913E-3</v>
      </c>
      <c r="S1284" s="56">
        <v>0</v>
      </c>
      <c r="T1284" s="56">
        <v>0</v>
      </c>
      <c r="U1284" s="56">
        <v>0</v>
      </c>
      <c r="V1284" s="14"/>
      <c r="W1284" s="14"/>
      <c r="X1284" s="14"/>
      <c r="Y1284" s="14"/>
      <c r="Z1284" s="14"/>
      <c r="AA1284" s="30" t="s">
        <v>16</v>
      </c>
      <c r="AB1284" s="7" t="s">
        <v>16</v>
      </c>
      <c r="AC1284" s="3"/>
      <c r="AD1284" s="3" t="s">
        <v>16</v>
      </c>
      <c r="AE1284" s="7"/>
      <c r="AF1284" s="31" t="s">
        <v>16</v>
      </c>
      <c r="AG1284" s="31" t="s">
        <v>16</v>
      </c>
      <c r="AH1284" s="31" t="s">
        <v>16</v>
      </c>
      <c r="AI1284" s="31" t="s">
        <v>16</v>
      </c>
      <c r="AJ1284" s="31" t="s">
        <v>16</v>
      </c>
      <c r="AK1284" s="31" t="s">
        <v>16</v>
      </c>
      <c r="AL1284" s="31" t="s">
        <v>16</v>
      </c>
      <c r="AM1284" s="31" t="s">
        <v>16</v>
      </c>
      <c r="AN1284" s="31" t="s">
        <v>16</v>
      </c>
      <c r="AO1284" s="31" t="s">
        <v>16</v>
      </c>
      <c r="AP1284" s="9" t="s">
        <v>16</v>
      </c>
      <c r="AQ1284" s="9" t="s">
        <v>16</v>
      </c>
      <c r="AR1284" s="9" t="s">
        <v>16</v>
      </c>
      <c r="AS1284" s="14"/>
      <c r="AT1284" s="14"/>
    </row>
    <row r="1285" spans="1:46" s="9" customFormat="1" hidden="1" x14ac:dyDescent="0.3">
      <c r="A1285" s="1" t="s">
        <v>3461</v>
      </c>
      <c r="B1285" s="48" t="s">
        <v>3462</v>
      </c>
      <c r="C1285" s="48" t="s">
        <v>11</v>
      </c>
      <c r="D1285" s="48" t="s">
        <v>12</v>
      </c>
      <c r="E1285" s="53" t="s">
        <v>91</v>
      </c>
      <c r="F1285" s="48" t="s">
        <v>3463</v>
      </c>
      <c r="G1285" s="47" t="s">
        <v>5419</v>
      </c>
      <c r="H1285" s="66" t="s">
        <v>5452</v>
      </c>
      <c r="I1285" s="22" t="str">
        <f>_xlfn.XLOOKUP(B1285,[1]SITE!$B:$B,[1]SITE!$I:$I,"")</f>
        <v>No impact</v>
      </c>
      <c r="J1285" s="29"/>
      <c r="K1285" s="15" t="str" cm="1">
        <f t="array" ref="K1285">IFERROR(_xlfn.IFS(
M1285="MPR ISSUE","PDH",
M1285="BSS Hardware Issue","BSS",
M1285="Sites strategiques, MLL, Pylone, etc.","ENVTECH",
M1285="AKTIVCO DEFAUT GE &amp; POWER Cabinet","AKTIVCO",
M1285="AKTIVCO Coupure ENEO &amp; Baisse de tension","AKTIVCO GRID ONLY",
M1285="Coupure ENEO &amp; Baisse de tension","IHS GRID ONLY",
M1285="Defaut GE &amp; POWER Cabinet","IHS",
M1285="Sharing","Partners",
M1285="Sites strategiques &amp; DataCenter","SST &amp; DC",
M1285="Exclu","Exclu",
M1285="SAT","SAT",
M1285="SPARE-ISSUE","SPARE-ISSUE",
M1285="Fiber CAmtel","TRANS_FO_CAMTEL",
M1285="Fiber AOF","Fiber AOF",
M1285="Projet OCM (HUAWEI)","TRAVAUX-HUAWEI",
M1285="Projet OCM (NOKIA)","TRAVAUX-NOKIA",
M1285="ACCESS-ISSUE","ACCESS-ISSUE",
M1285="Projet OCM (ZTE, NOKIA, autres projets)","TRAVAUX OCM",
M1285="No root CAuse","No root cause",
M1285="ODU HS","PDH",
M1285="IP &amp; VLAN","PDH",
M1285="Warehouse HUAWEI","SPARE-ISSUE",
M1285="SPARE-HS","SPARE-ISSUE",
M1285="Power Telco","BSS"
),"")</f>
        <v>No root cause</v>
      </c>
      <c r="L1285" s="16" t="str" cm="1">
        <f t="array" ref="L1285">IFERROR(_xlfn.IFS(
M1285="MPR ISSUE","TX ISSUE",
M1285="BSS Hardware Issue","RAN ISSUE",
M1285="Sites strategiques, MLL, Pylone, etc.","ENVTECH",
M1285="AKTIVCO DEFAUT GE &amp; POWER Cabinet","POWER ISSUE",
M1285="AKTIVCO Coupure ENEO &amp; Baisse de tension","POWER ISSUE",
M1285="Coupure ENEO &amp; Baisse de tension","POWER ISSUE",
M1285="Defaut GE &amp; POWER Cabinet","POWER ISSUE",
M1285="Sharing","POWER ISSUE",
M1285="Sites strategiques &amp; DataCenter","POWER ISSUE",
M1285="Exclu","Exclu",
M1285="SAT","TX ISSUE",
M1285="SPARE-ISSUE","SPARE-ISSUE",
M1285="Fiber CAmtel","TX ISSUE",
M1285="Fiber AOF","TX ISSUE",
M1285="Projet OCM (HUAWEI)","TRAVAUX-HUAWEI",
M1285="Projet OCM (NOKIA)","TRAVAUX -NOKIA",
M1285="ACCESS-ISSUE","ACCESS-ISSUE",
M1285="Projet OCM (ZTE, NOKIA, autres projets)","TRAVAUX OCM",
M1285="No root CAuse","No root cause",
M1285="ODU HS","TX ISSUE",
M1285="IP &amp; VLAN","TX ISSUE",
M1285="Warehouse HUAWEI","SPARE-ISSUE",
M1285="SPARE-HS","SPARE-ISSUE",
M1285="Power Telco","RAN ISSUE"
),"")</f>
        <v>No root cause</v>
      </c>
      <c r="M1285" s="28" t="s">
        <v>5403</v>
      </c>
      <c r="N1285" s="17" t="str" cm="1">
        <f t="array" ref="N1285">IFERROR(_xlfn.IFS(
M1285="MPR ISSUE","ACTIVE",
M1285="BSS Hardware Issue","ACTIVE",
M1285="Sites strategiques, MLL, Pylone, etc.","PASSIVE",
M1285="AKTIVCO DEFAUT GE &amp; POWER Cabinet","PASSIVE",
M1285="AKTIVCO Coupure ENEO &amp; Baisse de tension","PASSIVE",
M1285="Coupure ENEO &amp; Baisse de tension","PASSIVE",
M1285="Defaut GE &amp; POWER Cabinet","PASSIVE",
M1285="Sharing","PASSIVE",
M1285="Sites strategiques &amp; DataCenter","PASSIVE",
M1285="Exclu","Exclu",
M1285="SAT","ACTIVE",
M1285="SPARE-ISSUE","SPARE-ISSUE",
M1285="Fiber CAmtel","ACTIVE",
M1285="Fiber AOF","ACTIVE",
M1285="Projet OCM (HUAWEI)","PLANNED WORKS",
M1285="Projet OCM (NOKIA)","PLANNED WORKS",
M1285="ACCESS-ISSUE","ACCESS-ISSUE",
M1285="Projet OCM (ZTE, NOKIA, autres projets)","PLANNED WORKS",
M1285="No root CAuse","No root cause",
M1285="ODU HS","ACTIVE",
M1285="IP &amp; VLAN","ACTIVE",
M1285="Warehouse HUAWEI","SPARE-ISSUE",
M1285="SPARE-HS","SPARE-ISSUE",
M1285="Power Telco","ACTIVE"
),"")</f>
        <v>No root cause</v>
      </c>
      <c r="O1285" s="56">
        <v>0</v>
      </c>
      <c r="P1285" s="56">
        <v>0</v>
      </c>
      <c r="Q1285" s="56">
        <v>0</v>
      </c>
      <c r="R1285" s="56">
        <v>0</v>
      </c>
      <c r="S1285" s="56">
        <v>0</v>
      </c>
      <c r="T1285" s="56">
        <v>0</v>
      </c>
      <c r="U1285" s="56">
        <v>0</v>
      </c>
      <c r="V1285" s="14"/>
      <c r="W1285" s="14"/>
      <c r="X1285" s="14"/>
      <c r="Y1285" s="14"/>
      <c r="Z1285" s="14"/>
      <c r="AA1285" s="30" t="s">
        <v>16</v>
      </c>
      <c r="AB1285" s="7" t="s">
        <v>16</v>
      </c>
      <c r="AC1285" s="3"/>
      <c r="AD1285" s="3" t="s">
        <v>16</v>
      </c>
      <c r="AE1285" s="7"/>
      <c r="AF1285" s="31" t="s">
        <v>16</v>
      </c>
      <c r="AG1285" s="31" t="s">
        <v>16</v>
      </c>
      <c r="AH1285" s="31" t="s">
        <v>16</v>
      </c>
      <c r="AI1285" s="31" t="s">
        <v>16</v>
      </c>
      <c r="AJ1285" s="31" t="s">
        <v>16</v>
      </c>
      <c r="AK1285" s="31" t="s">
        <v>16</v>
      </c>
      <c r="AL1285" s="31" t="s">
        <v>16</v>
      </c>
      <c r="AM1285" s="31" t="s">
        <v>16</v>
      </c>
      <c r="AN1285" s="31" t="s">
        <v>16</v>
      </c>
      <c r="AO1285" s="31" t="s">
        <v>16</v>
      </c>
      <c r="AP1285" s="9" t="s">
        <v>16</v>
      </c>
      <c r="AQ1285" s="9" t="s">
        <v>16</v>
      </c>
      <c r="AR1285" s="9" t="s">
        <v>16</v>
      </c>
      <c r="AS1285" s="14"/>
      <c r="AT1285" s="14"/>
    </row>
    <row r="1286" spans="1:46" s="9" customFormat="1" hidden="1" x14ac:dyDescent="0.3">
      <c r="A1286" s="1" t="s">
        <v>1791</v>
      </c>
      <c r="B1286" s="48" t="s">
        <v>1792</v>
      </c>
      <c r="C1286" s="48" t="s">
        <v>11</v>
      </c>
      <c r="D1286" s="48" t="s">
        <v>97</v>
      </c>
      <c r="E1286" s="53" t="s">
        <v>91</v>
      </c>
      <c r="F1286" s="48" t="s">
        <v>1793</v>
      </c>
      <c r="G1286" s="47" t="s">
        <v>5419</v>
      </c>
      <c r="H1286" s="66" t="s">
        <v>5452</v>
      </c>
      <c r="I1286" s="22" t="str">
        <f>_xlfn.XLOOKUP(B1286,[1]SITE!$B:$B,[1]SITE!$I:$I,"")</f>
        <v>No impact</v>
      </c>
      <c r="J1286" s="29"/>
      <c r="K1286" s="15" t="str" cm="1">
        <f t="array" ref="K1286">IFERROR(_xlfn.IFS(
M1286="MPR ISSUE","PDH",
M1286="BSS Hardware Issue","BSS",
M1286="Sites strategiques, MLL, Pylone, etc.","ENVTECH",
M1286="AKTIVCO DEFAUT GE &amp; POWER Cabinet","AKTIVCO",
M1286="AKTIVCO Coupure ENEO &amp; Baisse de tension","AKTIVCO GRID ONLY",
M1286="Coupure ENEO &amp; Baisse de tension","IHS GRID ONLY",
M1286="Defaut GE &amp; POWER Cabinet","IHS",
M1286="Sharing","Partners",
M1286="Sites strategiques &amp; DataCenter","SST &amp; DC",
M1286="Exclu","Exclu",
M1286="SAT","SAT",
M1286="SPARE-ISSUE","SPARE-ISSUE",
M1286="Fiber CAmtel","TRANS_FO_CAMTEL",
M1286="Fiber AOF","Fiber AOF",
M1286="Projet OCM (HUAWEI)","TRAVAUX-HUAWEI",
M1286="Projet OCM (NOKIA)","TRAVAUX-NOKIA",
M1286="ACCESS-ISSUE","ACCESS-ISSUE",
M1286="Projet OCM (ZTE, NOKIA, autres projets)","TRAVAUX OCM",
M1286="No root CAuse","No root cause",
M1286="ODU HS","PDH",
M1286="IP &amp; VLAN","PDH",
M1286="Warehouse HUAWEI","SPARE-ISSUE",
M1286="SPARE-HS","SPARE-ISSUE",
M1286="Power Telco","BSS"
),"")</f>
        <v>No root cause</v>
      </c>
      <c r="L1286" s="16" t="str" cm="1">
        <f t="array" ref="L1286">IFERROR(_xlfn.IFS(
M1286="MPR ISSUE","TX ISSUE",
M1286="BSS Hardware Issue","RAN ISSUE",
M1286="Sites strategiques, MLL, Pylone, etc.","ENVTECH",
M1286="AKTIVCO DEFAUT GE &amp; POWER Cabinet","POWER ISSUE",
M1286="AKTIVCO Coupure ENEO &amp; Baisse de tension","POWER ISSUE",
M1286="Coupure ENEO &amp; Baisse de tension","POWER ISSUE",
M1286="Defaut GE &amp; POWER Cabinet","POWER ISSUE",
M1286="Sharing","POWER ISSUE",
M1286="Sites strategiques &amp; DataCenter","POWER ISSUE",
M1286="Exclu","Exclu",
M1286="SAT","TX ISSUE",
M1286="SPARE-ISSUE","SPARE-ISSUE",
M1286="Fiber CAmtel","TX ISSUE",
M1286="Fiber AOF","TX ISSUE",
M1286="Projet OCM (HUAWEI)","TRAVAUX-HUAWEI",
M1286="Projet OCM (NOKIA)","TRAVAUX -NOKIA",
M1286="ACCESS-ISSUE","ACCESS-ISSUE",
M1286="Projet OCM (ZTE, NOKIA, autres projets)","TRAVAUX OCM",
M1286="No root CAuse","No root cause",
M1286="ODU HS","TX ISSUE",
M1286="IP &amp; VLAN","TX ISSUE",
M1286="Warehouse HUAWEI","SPARE-ISSUE",
M1286="SPARE-HS","SPARE-ISSUE",
M1286="Power Telco","RAN ISSUE"
),"")</f>
        <v>No root cause</v>
      </c>
      <c r="M1286" s="28" t="s">
        <v>5403</v>
      </c>
      <c r="N1286" s="17" t="str" cm="1">
        <f t="array" ref="N1286">IFERROR(_xlfn.IFS(
M1286="MPR ISSUE","ACTIVE",
M1286="BSS Hardware Issue","ACTIVE",
M1286="Sites strategiques, MLL, Pylone, etc.","PASSIVE",
M1286="AKTIVCO DEFAUT GE &amp; POWER Cabinet","PASSIVE",
M1286="AKTIVCO Coupure ENEO &amp; Baisse de tension","PASSIVE",
M1286="Coupure ENEO &amp; Baisse de tension","PASSIVE",
M1286="Defaut GE &amp; POWER Cabinet","PASSIVE",
M1286="Sharing","PASSIVE",
M1286="Sites strategiques &amp; DataCenter","PASSIVE",
M1286="Exclu","Exclu",
M1286="SAT","ACTIVE",
M1286="SPARE-ISSUE","SPARE-ISSUE",
M1286="Fiber CAmtel","ACTIVE",
M1286="Fiber AOF","ACTIVE",
M1286="Projet OCM (HUAWEI)","PLANNED WORKS",
M1286="Projet OCM (NOKIA)","PLANNED WORKS",
M1286="ACCESS-ISSUE","ACCESS-ISSUE",
M1286="Projet OCM (ZTE, NOKIA, autres projets)","PLANNED WORKS",
M1286="No root CAuse","No root cause",
M1286="ODU HS","ACTIVE",
M1286="IP &amp; VLAN","ACTIVE",
M1286="Warehouse HUAWEI","SPARE-ISSUE",
M1286="SPARE-HS","SPARE-ISSUE",
M1286="Power Telco","ACTIVE"
),"")</f>
        <v>No root cause</v>
      </c>
      <c r="O1286" s="56">
        <v>0</v>
      </c>
      <c r="P1286" s="56">
        <v>0</v>
      </c>
      <c r="Q1286" s="56">
        <v>2.1404571361821043E-3</v>
      </c>
      <c r="R1286" s="56">
        <v>1.4270540178252754E-3</v>
      </c>
      <c r="S1286" s="56">
        <v>0</v>
      </c>
      <c r="T1286" s="56">
        <v>0</v>
      </c>
      <c r="U1286" s="56">
        <v>0</v>
      </c>
      <c r="V1286" s="14"/>
      <c r="W1286" s="14"/>
      <c r="X1286" s="14"/>
      <c r="Y1286" s="14"/>
      <c r="Z1286" s="14"/>
      <c r="AA1286" s="30" t="s">
        <v>16</v>
      </c>
      <c r="AB1286" s="7" t="s">
        <v>16</v>
      </c>
      <c r="AC1286" s="3"/>
      <c r="AD1286" s="3" t="s">
        <v>16</v>
      </c>
      <c r="AE1286" s="7"/>
      <c r="AF1286" s="31" t="s">
        <v>16</v>
      </c>
      <c r="AG1286" s="31" t="s">
        <v>16</v>
      </c>
      <c r="AH1286" s="31" t="s">
        <v>16</v>
      </c>
      <c r="AI1286" s="31" t="s">
        <v>16</v>
      </c>
      <c r="AJ1286" s="31" t="s">
        <v>16</v>
      </c>
      <c r="AK1286" s="31" t="s">
        <v>16</v>
      </c>
      <c r="AL1286" s="31" t="s">
        <v>16</v>
      </c>
      <c r="AM1286" s="31" t="s">
        <v>16</v>
      </c>
      <c r="AN1286" s="31" t="s">
        <v>16</v>
      </c>
      <c r="AO1286" s="31" t="s">
        <v>16</v>
      </c>
      <c r="AP1286" s="9" t="s">
        <v>16</v>
      </c>
      <c r="AQ1286" s="9" t="s">
        <v>16</v>
      </c>
      <c r="AR1286" s="9" t="s">
        <v>16</v>
      </c>
      <c r="AS1286" s="14"/>
      <c r="AT1286" s="14"/>
    </row>
    <row r="1287" spans="1:46" s="9" customFormat="1" hidden="1" x14ac:dyDescent="0.3">
      <c r="A1287" s="1" t="s">
        <v>2263</v>
      </c>
      <c r="B1287" s="1" t="s">
        <v>2264</v>
      </c>
      <c r="C1287" s="1" t="s">
        <v>22</v>
      </c>
      <c r="D1287" s="1" t="s">
        <v>23</v>
      </c>
      <c r="E1287" s="53" t="s">
        <v>56</v>
      </c>
      <c r="F1287" s="1" t="s">
        <v>85</v>
      </c>
      <c r="G1287" s="46" t="s">
        <v>5418</v>
      </c>
      <c r="H1287" s="66" t="s">
        <v>5452</v>
      </c>
      <c r="I1287" s="22" t="str">
        <f>_xlfn.XLOOKUP(B1287,[1]SITE!$B:$B,[1]SITE!$I:$I,"")</f>
        <v>No impact</v>
      </c>
      <c r="J1287" s="29"/>
      <c r="K1287" s="15" t="str" cm="1">
        <f t="array" ref="K1287">IFERROR(_xlfn.IFS(
M1287="MPR ISSUE","PDH",
M1287="BSS Hardware Issue","BSS",
M1287="Sites strategiques, MLL, Pylone, etc.","ENVTECH",
M1287="AKTIVCO DEFAUT GE &amp; POWER Cabinet","AKTIVCO",
M1287="AKTIVCO Coupure ENEO &amp; Baisse de tension","AKTIVCO GRID ONLY",
M1287="Coupure ENEO &amp; Baisse de tension","IHS GRID ONLY",
M1287="Defaut GE &amp; POWER Cabinet","IHS",
M1287="Sharing","Partners",
M1287="Sites strategiques &amp; DataCenter","SST &amp; DC",
M1287="Exclu","Exclu",
M1287="SAT","SAT",
M1287="SPARE-ISSUE","SPARE-ISSUE",
M1287="Fiber CAmtel","TRANS_FO_CAMTEL",
M1287="Fiber AOF","Fiber AOF",
M1287="Projet OCM (HUAWEI)","TRAVAUX-HUAWEI",
M1287="Projet OCM (NOKIA)","TRAVAUX-NOKIA",
M1287="ACCESS-ISSUE","ACCESS-ISSUE",
M1287="Projet OCM (ZTE, NOKIA, autres projets)","TRAVAUX OCM",
M1287="No root CAuse","No root cause",
M1287="ODU HS","PDH",
M1287="IP &amp; VLAN","PDH",
M1287="Warehouse HUAWEI","SPARE-ISSUE",
M1287="SPARE-HS","SPARE-ISSUE",
M1287="Power Telco","BSS"
),"")</f>
        <v>No root cause</v>
      </c>
      <c r="L1287" s="16" t="str" cm="1">
        <f t="array" ref="L1287">IFERROR(_xlfn.IFS(
M1287="MPR ISSUE","TX ISSUE",
M1287="BSS Hardware Issue","RAN ISSUE",
M1287="Sites strategiques, MLL, Pylone, etc.","ENVTECH",
M1287="AKTIVCO DEFAUT GE &amp; POWER Cabinet","POWER ISSUE",
M1287="AKTIVCO Coupure ENEO &amp; Baisse de tension","POWER ISSUE",
M1287="Coupure ENEO &amp; Baisse de tension","POWER ISSUE",
M1287="Defaut GE &amp; POWER Cabinet","POWER ISSUE",
M1287="Sharing","POWER ISSUE",
M1287="Sites strategiques &amp; DataCenter","POWER ISSUE",
M1287="Exclu","Exclu",
M1287="SAT","TX ISSUE",
M1287="SPARE-ISSUE","SPARE-ISSUE",
M1287="Fiber CAmtel","TX ISSUE",
M1287="Fiber AOF","TX ISSUE",
M1287="Projet OCM (HUAWEI)","TRAVAUX-HUAWEI",
M1287="Projet OCM (NOKIA)","TRAVAUX -NOKIA",
M1287="ACCESS-ISSUE","ACCESS-ISSUE",
M1287="Projet OCM (ZTE, NOKIA, autres projets)","TRAVAUX OCM",
M1287="No root CAuse","No root cause",
M1287="ODU HS","TX ISSUE",
M1287="IP &amp; VLAN","TX ISSUE",
M1287="Warehouse HUAWEI","SPARE-ISSUE",
M1287="SPARE-HS","SPARE-ISSUE",
M1287="Power Telco","RAN ISSUE"
),"")</f>
        <v>No root cause</v>
      </c>
      <c r="M1287" s="28" t="s">
        <v>5403</v>
      </c>
      <c r="N1287" s="17" t="str" cm="1">
        <f t="array" ref="N1287">IFERROR(_xlfn.IFS(
M1287="MPR ISSUE","ACTIVE",
M1287="BSS Hardware Issue","ACTIVE",
M1287="Sites strategiques, MLL, Pylone, etc.","PASSIVE",
M1287="AKTIVCO DEFAUT GE &amp; POWER Cabinet","PASSIVE",
M1287="AKTIVCO Coupure ENEO &amp; Baisse de tension","PASSIVE",
M1287="Coupure ENEO &amp; Baisse de tension","PASSIVE",
M1287="Defaut GE &amp; POWER Cabinet","PASSIVE",
M1287="Sharing","PASSIVE",
M1287="Sites strategiques &amp; DataCenter","PASSIVE",
M1287="Exclu","Exclu",
M1287="SAT","ACTIVE",
M1287="SPARE-ISSUE","SPARE-ISSUE",
M1287="Fiber CAmtel","ACTIVE",
M1287="Fiber AOF","ACTIVE",
M1287="Projet OCM (HUAWEI)","PLANNED WORKS",
M1287="Projet OCM (NOKIA)","PLANNED WORKS",
M1287="ACCESS-ISSUE","ACCESS-ISSUE",
M1287="Projet OCM (ZTE, NOKIA, autres projets)","PLANNED WORKS",
M1287="No root CAuse","No root cause",
M1287="ODU HS","ACTIVE",
M1287="IP &amp; VLAN","ACTIVE",
M1287="Warehouse HUAWEI","SPARE-ISSUE",
M1287="SPARE-HS","SPARE-ISSUE",
M1287="Power Telco","ACTIVE"
),"")</f>
        <v>No root cause</v>
      </c>
      <c r="O1287" s="56">
        <v>0</v>
      </c>
      <c r="P1287" s="56">
        <v>0</v>
      </c>
      <c r="Q1287" s="56">
        <v>0</v>
      </c>
      <c r="R1287" s="56">
        <v>0.18708997154948306</v>
      </c>
      <c r="S1287" s="56">
        <v>0</v>
      </c>
      <c r="T1287" s="56">
        <v>0</v>
      </c>
      <c r="U1287" s="56">
        <v>0</v>
      </c>
      <c r="V1287" s="14"/>
      <c r="W1287" s="14"/>
      <c r="X1287" s="14"/>
      <c r="Y1287" s="14"/>
      <c r="Z1287" s="14"/>
      <c r="AA1287" s="30" t="s">
        <v>16</v>
      </c>
      <c r="AB1287" s="7" t="s">
        <v>16</v>
      </c>
      <c r="AC1287" s="3"/>
      <c r="AD1287" s="3" t="s">
        <v>16</v>
      </c>
      <c r="AE1287" s="7"/>
      <c r="AF1287" s="31" t="s">
        <v>16</v>
      </c>
      <c r="AG1287" s="31" t="s">
        <v>16</v>
      </c>
      <c r="AH1287" s="31" t="s">
        <v>16</v>
      </c>
      <c r="AI1287" s="31" t="s">
        <v>16</v>
      </c>
      <c r="AJ1287" s="31" t="s">
        <v>16</v>
      </c>
      <c r="AK1287" s="31" t="s">
        <v>16</v>
      </c>
      <c r="AL1287" s="31" t="s">
        <v>16</v>
      </c>
      <c r="AM1287" s="31" t="s">
        <v>16</v>
      </c>
      <c r="AN1287" s="31" t="s">
        <v>16</v>
      </c>
      <c r="AO1287" s="31" t="s">
        <v>16</v>
      </c>
      <c r="AP1287" s="9" t="s">
        <v>16</v>
      </c>
      <c r="AQ1287" s="9" t="s">
        <v>16</v>
      </c>
      <c r="AR1287" s="9" t="s">
        <v>16</v>
      </c>
      <c r="AS1287" s="14"/>
      <c r="AT1287" s="14"/>
    </row>
    <row r="1288" spans="1:46" s="9" customFormat="1" hidden="1" x14ac:dyDescent="0.3">
      <c r="A1288" s="1" t="s">
        <v>3758</v>
      </c>
      <c r="B1288" s="1" t="s">
        <v>3759</v>
      </c>
      <c r="C1288" s="1" t="s">
        <v>11</v>
      </c>
      <c r="D1288" s="1" t="s">
        <v>12</v>
      </c>
      <c r="E1288" s="53" t="s">
        <v>56</v>
      </c>
      <c r="F1288" s="1" t="s">
        <v>85</v>
      </c>
      <c r="G1288" s="46" t="s">
        <v>5418</v>
      </c>
      <c r="H1288" s="66" t="s">
        <v>5452</v>
      </c>
      <c r="I1288" s="22" t="str">
        <f>_xlfn.XLOOKUP(B1288,[1]SITE!$B:$B,[1]SITE!$I:$I,"")</f>
        <v>No impact</v>
      </c>
      <c r="J1288" s="29"/>
      <c r="K1288" s="15" t="str" cm="1">
        <f t="array" ref="K1288">IFERROR(_xlfn.IFS(
M1288="MPR ISSUE","PDH",
M1288="BSS Hardware Issue","BSS",
M1288="Sites strategiques, MLL, Pylone, etc.","ENVTECH",
M1288="AKTIVCO DEFAUT GE &amp; POWER Cabinet","AKTIVCO",
M1288="AKTIVCO Coupure ENEO &amp; Baisse de tension","AKTIVCO GRID ONLY",
M1288="Coupure ENEO &amp; Baisse de tension","IHS GRID ONLY",
M1288="Defaut GE &amp; POWER Cabinet","IHS",
M1288="Sharing","Partners",
M1288="Sites strategiques &amp; DataCenter","SST &amp; DC",
M1288="Exclu","Exclu",
M1288="SAT","SAT",
M1288="SPARE-ISSUE","SPARE-ISSUE",
M1288="Fiber CAmtel","TRANS_FO_CAMTEL",
M1288="Fiber AOF","Fiber AOF",
M1288="Projet OCM (HUAWEI)","TRAVAUX-HUAWEI",
M1288="Projet OCM (NOKIA)","TRAVAUX-NOKIA",
M1288="ACCESS-ISSUE","ACCESS-ISSUE",
M1288="Projet OCM (ZTE, NOKIA, autres projets)","TRAVAUX OCM",
M1288="No root CAuse","No root cause",
M1288="ODU HS","PDH",
M1288="IP &amp; VLAN","PDH",
M1288="Warehouse HUAWEI","SPARE-ISSUE",
M1288="SPARE-HS","SPARE-ISSUE",
M1288="Power Telco","BSS"
),"")</f>
        <v>IHS</v>
      </c>
      <c r="L1288" s="16" t="str" cm="1">
        <f t="array" ref="L1288">IFERROR(_xlfn.IFS(
M1288="MPR ISSUE","TX ISSUE",
M1288="BSS Hardware Issue","RAN ISSUE",
M1288="Sites strategiques, MLL, Pylone, etc.","ENVTECH",
M1288="AKTIVCO DEFAUT GE &amp; POWER Cabinet","POWER ISSUE",
M1288="AKTIVCO Coupure ENEO &amp; Baisse de tension","POWER ISSUE",
M1288="Coupure ENEO &amp; Baisse de tension","POWER ISSUE",
M1288="Defaut GE &amp; POWER Cabinet","POWER ISSUE",
M1288="Sharing","POWER ISSUE",
M1288="Sites strategiques &amp; DataCenter","POWER ISSUE",
M1288="Exclu","Exclu",
M1288="SAT","TX ISSUE",
M1288="SPARE-ISSUE","SPARE-ISSUE",
M1288="Fiber CAmtel","TX ISSUE",
M1288="Fiber AOF","TX ISSUE",
M1288="Projet OCM (HUAWEI)","TRAVAUX-HUAWEI",
M1288="Projet OCM (NOKIA)","TRAVAUX -NOKIA",
M1288="ACCESS-ISSUE","ACCESS-ISSUE",
M1288="Projet OCM (ZTE, NOKIA, autres projets)","TRAVAUX OCM",
M1288="No root CAuse","No root cause",
M1288="ODU HS","TX ISSUE",
M1288="IP &amp; VLAN","TX ISSUE",
M1288="Warehouse HUAWEI","SPARE-ISSUE",
M1288="SPARE-HS","SPARE-ISSUE",
M1288="Power Telco","RAN ISSUE"
),"")</f>
        <v>POWER ISSUE</v>
      </c>
      <c r="M1288" s="28" t="s">
        <v>5336</v>
      </c>
      <c r="N1288" s="17" t="str" cm="1">
        <f t="array" ref="N1288">IFERROR(_xlfn.IFS(
M1288="MPR ISSUE","ACTIVE",
M1288="BSS Hardware Issue","ACTIVE",
M1288="Sites strategiques, MLL, Pylone, etc.","PASSIVE",
M1288="AKTIVCO DEFAUT GE &amp; POWER Cabinet","PASSIVE",
M1288="AKTIVCO Coupure ENEO &amp; Baisse de tension","PASSIVE",
M1288="Coupure ENEO &amp; Baisse de tension","PASSIVE",
M1288="Defaut GE &amp; POWER Cabinet","PASSIVE",
M1288="Sharing","PASSIVE",
M1288="Sites strategiques &amp; DataCenter","PASSIVE",
M1288="Exclu","Exclu",
M1288="SAT","ACTIVE",
M1288="SPARE-ISSUE","SPARE-ISSUE",
M1288="Fiber CAmtel","ACTIVE",
M1288="Fiber AOF","ACTIVE",
M1288="Projet OCM (HUAWEI)","PLANNED WORKS",
M1288="Projet OCM (NOKIA)","PLANNED WORKS",
M1288="ACCESS-ISSUE","ACCESS-ISSUE",
M1288="Projet OCM (ZTE, NOKIA, autres projets)","PLANNED WORKS",
M1288="No root CAuse","No root cause",
M1288="ODU HS","ACTIVE",
M1288="IP &amp; VLAN","ACTIVE",
M1288="Warehouse HUAWEI","SPARE-ISSUE",
M1288="SPARE-HS","SPARE-ISSUE",
M1288="Power Telco","ACTIVE"
),"")</f>
        <v>PASSIVE</v>
      </c>
      <c r="O1288" s="56">
        <v>0</v>
      </c>
      <c r="P1288" s="56">
        <v>0</v>
      </c>
      <c r="Q1288" s="56">
        <v>0</v>
      </c>
      <c r="R1288" s="56">
        <v>0</v>
      </c>
      <c r="S1288" s="56">
        <v>0</v>
      </c>
      <c r="T1288" s="56">
        <v>1.0317236105047183</v>
      </c>
      <c r="U1288" s="56">
        <v>0</v>
      </c>
      <c r="V1288" s="14"/>
      <c r="W1288" s="14"/>
      <c r="X1288" s="14"/>
      <c r="Y1288" s="14"/>
      <c r="Z1288" s="14"/>
      <c r="AA1288" s="30" t="s">
        <v>16</v>
      </c>
      <c r="AB1288" s="7" t="s">
        <v>16</v>
      </c>
      <c r="AC1288" s="3"/>
      <c r="AD1288" s="3" t="s">
        <v>16</v>
      </c>
      <c r="AE1288" s="7"/>
      <c r="AF1288" s="31" t="s">
        <v>16</v>
      </c>
      <c r="AG1288" s="31" t="s">
        <v>16</v>
      </c>
      <c r="AH1288" s="31" t="s">
        <v>16</v>
      </c>
      <c r="AI1288" s="31" t="s">
        <v>16</v>
      </c>
      <c r="AJ1288" s="31" t="s">
        <v>16</v>
      </c>
      <c r="AK1288" s="31" t="s">
        <v>16</v>
      </c>
      <c r="AL1288" s="31" t="s">
        <v>16</v>
      </c>
      <c r="AM1288" s="31" t="s">
        <v>16</v>
      </c>
      <c r="AN1288" s="31" t="s">
        <v>16</v>
      </c>
      <c r="AO1288" s="31" t="s">
        <v>16</v>
      </c>
      <c r="AP1288" s="9" t="s">
        <v>16</v>
      </c>
      <c r="AQ1288" s="9" t="s">
        <v>16</v>
      </c>
      <c r="AR1288" s="9" t="s">
        <v>16</v>
      </c>
      <c r="AS1288" s="14"/>
      <c r="AT1288" s="14"/>
    </row>
    <row r="1289" spans="1:46" s="9" customFormat="1" hidden="1" x14ac:dyDescent="0.3">
      <c r="A1289" s="1" t="s">
        <v>3144</v>
      </c>
      <c r="B1289" s="1" t="s">
        <v>3145</v>
      </c>
      <c r="C1289" s="1" t="s">
        <v>11</v>
      </c>
      <c r="D1289" s="1" t="s">
        <v>12</v>
      </c>
      <c r="E1289" s="53" t="s">
        <v>56</v>
      </c>
      <c r="F1289" s="1" t="s">
        <v>85</v>
      </c>
      <c r="G1289" s="46" t="s">
        <v>5418</v>
      </c>
      <c r="H1289" s="66" t="s">
        <v>5452</v>
      </c>
      <c r="I1289" s="22" t="str">
        <f>_xlfn.XLOOKUP(B1289,[1]SITE!$B:$B,[1]SITE!$I:$I,"")</f>
        <v>No impact</v>
      </c>
      <c r="J1289" s="29"/>
      <c r="K1289" s="15" t="str" cm="1">
        <f t="array" ref="K1289">IFERROR(_xlfn.IFS(
M1289="MPR ISSUE","PDH",
M1289="BSS Hardware Issue","BSS",
M1289="Sites strategiques, MLL, Pylone, etc.","ENVTECH",
M1289="AKTIVCO DEFAUT GE &amp; POWER Cabinet","AKTIVCO",
M1289="AKTIVCO Coupure ENEO &amp; Baisse de tension","AKTIVCO GRID ONLY",
M1289="Coupure ENEO &amp; Baisse de tension","IHS GRID ONLY",
M1289="Defaut GE &amp; POWER Cabinet","IHS",
M1289="Sharing","Partners",
M1289="Sites strategiques &amp; DataCenter","SST &amp; DC",
M1289="Exclu","Exclu",
M1289="SAT","SAT",
M1289="SPARE-ISSUE","SPARE-ISSUE",
M1289="Fiber CAmtel","TRANS_FO_CAMTEL",
M1289="Fiber AOF","Fiber AOF",
M1289="Projet OCM (HUAWEI)","TRAVAUX-HUAWEI",
M1289="Projet OCM (NOKIA)","TRAVAUX-NOKIA",
M1289="ACCESS-ISSUE","ACCESS-ISSUE",
M1289="Projet OCM (ZTE, NOKIA, autres projets)","TRAVAUX OCM",
M1289="No root CAuse","No root cause",
M1289="ODU HS","PDH",
M1289="IP &amp; VLAN","PDH",
M1289="Warehouse HUAWEI","SPARE-ISSUE",
M1289="SPARE-HS","SPARE-ISSUE",
M1289="Power Telco","BSS"
),"")</f>
        <v>No root cause</v>
      </c>
      <c r="L1289" s="16" t="str" cm="1">
        <f t="array" ref="L1289">IFERROR(_xlfn.IFS(
M1289="MPR ISSUE","TX ISSUE",
M1289="BSS Hardware Issue","RAN ISSUE",
M1289="Sites strategiques, MLL, Pylone, etc.","ENVTECH",
M1289="AKTIVCO DEFAUT GE &amp; POWER Cabinet","POWER ISSUE",
M1289="AKTIVCO Coupure ENEO &amp; Baisse de tension","POWER ISSUE",
M1289="Coupure ENEO &amp; Baisse de tension","POWER ISSUE",
M1289="Defaut GE &amp; POWER Cabinet","POWER ISSUE",
M1289="Sharing","POWER ISSUE",
M1289="Sites strategiques &amp; DataCenter","POWER ISSUE",
M1289="Exclu","Exclu",
M1289="SAT","TX ISSUE",
M1289="SPARE-ISSUE","SPARE-ISSUE",
M1289="Fiber CAmtel","TX ISSUE",
M1289="Fiber AOF","TX ISSUE",
M1289="Projet OCM (HUAWEI)","TRAVAUX-HUAWEI",
M1289="Projet OCM (NOKIA)","TRAVAUX -NOKIA",
M1289="ACCESS-ISSUE","ACCESS-ISSUE",
M1289="Projet OCM (ZTE, NOKIA, autres projets)","TRAVAUX OCM",
M1289="No root CAuse","No root cause",
M1289="ODU HS","TX ISSUE",
M1289="IP &amp; VLAN","TX ISSUE",
M1289="Warehouse HUAWEI","SPARE-ISSUE",
M1289="SPARE-HS","SPARE-ISSUE",
M1289="Power Telco","RAN ISSUE"
),"")</f>
        <v>No root cause</v>
      </c>
      <c r="M1289" s="35" t="s">
        <v>5403</v>
      </c>
      <c r="N1289" s="17" t="str" cm="1">
        <f t="array" ref="N1289">IFERROR(_xlfn.IFS(
M1289="MPR ISSUE","ACTIVE",
M1289="BSS Hardware Issue","ACTIVE",
M1289="Sites strategiques, MLL, Pylone, etc.","PASSIVE",
M1289="AKTIVCO DEFAUT GE &amp; POWER Cabinet","PASSIVE",
M1289="AKTIVCO Coupure ENEO &amp; Baisse de tension","PASSIVE",
M1289="Coupure ENEO &amp; Baisse de tension","PASSIVE",
M1289="Defaut GE &amp; POWER Cabinet","PASSIVE",
M1289="Sharing","PASSIVE",
M1289="Sites strategiques &amp; DataCenter","PASSIVE",
M1289="Exclu","Exclu",
M1289="SAT","ACTIVE",
M1289="SPARE-ISSUE","SPARE-ISSUE",
M1289="Fiber CAmtel","ACTIVE",
M1289="Fiber AOF","ACTIVE",
M1289="Projet OCM (HUAWEI)","PLANNED WORKS",
M1289="Projet OCM (NOKIA)","PLANNED WORKS",
M1289="ACCESS-ISSUE","ACCESS-ISSUE",
M1289="Projet OCM (ZTE, NOKIA, autres projets)","PLANNED WORKS",
M1289="No root CAuse","No root cause",
M1289="ODU HS","ACTIVE",
M1289="IP &amp; VLAN","ACTIVE",
M1289="Warehouse HUAWEI","SPARE-ISSUE",
M1289="SPARE-HS","SPARE-ISSUE",
M1289="Power Telco","ACTIVE"
),"")</f>
        <v>No root cause</v>
      </c>
      <c r="O1289" s="56">
        <v>0</v>
      </c>
      <c r="P1289" s="56">
        <v>0</v>
      </c>
      <c r="Q1289" s="56">
        <v>0</v>
      </c>
      <c r="R1289" s="56">
        <v>0</v>
      </c>
      <c r="S1289" s="56">
        <v>0</v>
      </c>
      <c r="T1289" s="56">
        <v>0</v>
      </c>
      <c r="U1289" s="56">
        <v>0</v>
      </c>
      <c r="V1289" s="14"/>
      <c r="W1289" s="14"/>
      <c r="X1289" s="14"/>
      <c r="Y1289" s="14"/>
      <c r="Z1289" s="14"/>
      <c r="AA1289" s="30" t="s">
        <v>16</v>
      </c>
      <c r="AB1289" s="7" t="s">
        <v>16</v>
      </c>
      <c r="AC1289" s="3"/>
      <c r="AD1289" s="3" t="s">
        <v>16</v>
      </c>
      <c r="AE1289" s="7"/>
      <c r="AF1289" s="31" t="s">
        <v>16</v>
      </c>
      <c r="AG1289" s="31" t="s">
        <v>16</v>
      </c>
      <c r="AH1289" s="31" t="s">
        <v>16</v>
      </c>
      <c r="AI1289" s="31" t="s">
        <v>16</v>
      </c>
      <c r="AJ1289" s="31" t="s">
        <v>16</v>
      </c>
      <c r="AK1289" s="31" t="s">
        <v>16</v>
      </c>
      <c r="AL1289" s="31" t="s">
        <v>16</v>
      </c>
      <c r="AM1289" s="31" t="s">
        <v>16</v>
      </c>
      <c r="AN1289" s="31" t="s">
        <v>16</v>
      </c>
      <c r="AO1289" s="31" t="s">
        <v>16</v>
      </c>
      <c r="AP1289" s="9" t="s">
        <v>16</v>
      </c>
      <c r="AQ1289" s="9" t="s">
        <v>16</v>
      </c>
      <c r="AR1289" s="9" t="s">
        <v>16</v>
      </c>
      <c r="AS1289" s="14"/>
      <c r="AT1289" s="14"/>
    </row>
    <row r="1290" spans="1:46" s="9" customFormat="1" hidden="1" x14ac:dyDescent="0.3">
      <c r="A1290" s="1" t="s">
        <v>3789</v>
      </c>
      <c r="B1290" s="1" t="s">
        <v>3790</v>
      </c>
      <c r="C1290" s="1" t="s">
        <v>11</v>
      </c>
      <c r="D1290" s="1" t="s">
        <v>12</v>
      </c>
      <c r="E1290" s="53" t="s">
        <v>56</v>
      </c>
      <c r="F1290" s="1" t="s">
        <v>85</v>
      </c>
      <c r="G1290" s="46" t="s">
        <v>5418</v>
      </c>
      <c r="H1290" s="66" t="s">
        <v>5452</v>
      </c>
      <c r="I1290" s="22" t="str">
        <f>_xlfn.XLOOKUP(B1290,[1]SITE!$B:$B,[1]SITE!$I:$I,"")</f>
        <v>No impact</v>
      </c>
      <c r="J1290" s="29"/>
      <c r="K1290" s="15" t="str" cm="1">
        <f t="array" ref="K1290">IFERROR(_xlfn.IFS(
M1290="MPR ISSUE","PDH",
M1290="BSS Hardware Issue","BSS",
M1290="Sites strategiques, MLL, Pylone, etc.","ENVTECH",
M1290="AKTIVCO DEFAUT GE &amp; POWER Cabinet","AKTIVCO",
M1290="AKTIVCO Coupure ENEO &amp; Baisse de tension","AKTIVCO GRID ONLY",
M1290="Coupure ENEO &amp; Baisse de tension","IHS GRID ONLY",
M1290="Defaut GE &amp; POWER Cabinet","IHS",
M1290="Sharing","Partners",
M1290="Sites strategiques &amp; DataCenter","SST &amp; DC",
M1290="Exclu","Exclu",
M1290="SAT","SAT",
M1290="SPARE-ISSUE","SPARE-ISSUE",
M1290="Fiber CAmtel","TRANS_FO_CAMTEL",
M1290="Fiber AOF","Fiber AOF",
M1290="Projet OCM (HUAWEI)","TRAVAUX-HUAWEI",
M1290="Projet OCM (NOKIA)","TRAVAUX-NOKIA",
M1290="ACCESS-ISSUE","ACCESS-ISSUE",
M1290="Projet OCM (ZTE, NOKIA, autres projets)","TRAVAUX OCM",
M1290="No root CAuse","No root cause",
M1290="ODU HS","PDH",
M1290="IP &amp; VLAN","PDH",
M1290="Warehouse HUAWEI","SPARE-ISSUE",
M1290="SPARE-HS","SPARE-ISSUE",
M1290="Power Telco","BSS"
),"")</f>
        <v>No root cause</v>
      </c>
      <c r="L1290" s="16" t="str" cm="1">
        <f t="array" ref="L1290">IFERROR(_xlfn.IFS(
M1290="MPR ISSUE","TX ISSUE",
M1290="BSS Hardware Issue","RAN ISSUE",
M1290="Sites strategiques, MLL, Pylone, etc.","ENVTECH",
M1290="AKTIVCO DEFAUT GE &amp; POWER Cabinet","POWER ISSUE",
M1290="AKTIVCO Coupure ENEO &amp; Baisse de tension","POWER ISSUE",
M1290="Coupure ENEO &amp; Baisse de tension","POWER ISSUE",
M1290="Defaut GE &amp; POWER Cabinet","POWER ISSUE",
M1290="Sharing","POWER ISSUE",
M1290="Sites strategiques &amp; DataCenter","POWER ISSUE",
M1290="Exclu","Exclu",
M1290="SAT","TX ISSUE",
M1290="SPARE-ISSUE","SPARE-ISSUE",
M1290="Fiber CAmtel","TX ISSUE",
M1290="Fiber AOF","TX ISSUE",
M1290="Projet OCM (HUAWEI)","TRAVAUX-HUAWEI",
M1290="Projet OCM (NOKIA)","TRAVAUX -NOKIA",
M1290="ACCESS-ISSUE","ACCESS-ISSUE",
M1290="Projet OCM (ZTE, NOKIA, autres projets)","TRAVAUX OCM",
M1290="No root CAuse","No root cause",
M1290="ODU HS","TX ISSUE",
M1290="IP &amp; VLAN","TX ISSUE",
M1290="Warehouse HUAWEI","SPARE-ISSUE",
M1290="SPARE-HS","SPARE-ISSUE",
M1290="Power Telco","RAN ISSUE"
),"")</f>
        <v>No root cause</v>
      </c>
      <c r="M1290" s="28" t="s">
        <v>5403</v>
      </c>
      <c r="N1290" s="17" t="str" cm="1">
        <f t="array" ref="N1290">IFERROR(_xlfn.IFS(
M1290="MPR ISSUE","ACTIVE",
M1290="BSS Hardware Issue","ACTIVE",
M1290="Sites strategiques, MLL, Pylone, etc.","PASSIVE",
M1290="AKTIVCO DEFAUT GE &amp; POWER Cabinet","PASSIVE",
M1290="AKTIVCO Coupure ENEO &amp; Baisse de tension","PASSIVE",
M1290="Coupure ENEO &amp; Baisse de tension","PASSIVE",
M1290="Defaut GE &amp; POWER Cabinet","PASSIVE",
M1290="Sharing","PASSIVE",
M1290="Sites strategiques &amp; DataCenter","PASSIVE",
M1290="Exclu","Exclu",
M1290="SAT","ACTIVE",
M1290="SPARE-ISSUE","SPARE-ISSUE",
M1290="Fiber CAmtel","ACTIVE",
M1290="Fiber AOF","ACTIVE",
M1290="Projet OCM (HUAWEI)","PLANNED WORKS",
M1290="Projet OCM (NOKIA)","PLANNED WORKS",
M1290="ACCESS-ISSUE","ACCESS-ISSUE",
M1290="Projet OCM (ZTE, NOKIA, autres projets)","PLANNED WORKS",
M1290="No root CAuse","No root cause",
M1290="ODU HS","ACTIVE",
M1290="IP &amp; VLAN","ACTIVE",
M1290="Warehouse HUAWEI","SPARE-ISSUE",
M1290="SPARE-HS","SPARE-ISSUE",
M1290="Power Telco","ACTIVE"
),"")</f>
        <v>No root cause</v>
      </c>
      <c r="O1290" s="56">
        <v>0.51186674770926266</v>
      </c>
      <c r="P1290" s="56">
        <v>0</v>
      </c>
      <c r="Q1290" s="56">
        <v>0.52595645958000536</v>
      </c>
      <c r="R1290" s="56">
        <v>0</v>
      </c>
      <c r="S1290" s="56">
        <v>0</v>
      </c>
      <c r="T1290" s="56">
        <v>0</v>
      </c>
      <c r="U1290" s="56">
        <v>0</v>
      </c>
      <c r="V1290" s="14"/>
      <c r="W1290" s="14"/>
      <c r="X1290" s="14"/>
      <c r="Y1290" s="14"/>
      <c r="Z1290" s="14"/>
      <c r="AA1290" s="30" t="s">
        <v>16</v>
      </c>
      <c r="AB1290" s="7" t="s">
        <v>16</v>
      </c>
      <c r="AC1290" s="3"/>
      <c r="AD1290" s="3" t="s">
        <v>16</v>
      </c>
      <c r="AE1290" s="7"/>
      <c r="AF1290" s="31" t="s">
        <v>16</v>
      </c>
      <c r="AG1290" s="31" t="s">
        <v>16</v>
      </c>
      <c r="AH1290" s="31" t="s">
        <v>16</v>
      </c>
      <c r="AI1290" s="31" t="s">
        <v>16</v>
      </c>
      <c r="AJ1290" s="31" t="s">
        <v>16</v>
      </c>
      <c r="AK1290" s="31" t="s">
        <v>16</v>
      </c>
      <c r="AL1290" s="31" t="s">
        <v>16</v>
      </c>
      <c r="AM1290" s="31" t="s">
        <v>16</v>
      </c>
      <c r="AN1290" s="31" t="s">
        <v>16</v>
      </c>
      <c r="AO1290" s="31" t="s">
        <v>16</v>
      </c>
      <c r="AP1290" s="9" t="s">
        <v>16</v>
      </c>
      <c r="AQ1290" s="9" t="s">
        <v>16</v>
      </c>
      <c r="AR1290" s="9" t="s">
        <v>16</v>
      </c>
      <c r="AS1290" s="14"/>
      <c r="AT1290" s="14"/>
    </row>
    <row r="1291" spans="1:46" s="9" customFormat="1" hidden="1" x14ac:dyDescent="0.3">
      <c r="A1291" s="1" t="s">
        <v>2822</v>
      </c>
      <c r="B1291" s="48" t="s">
        <v>2823</v>
      </c>
      <c r="C1291" s="48" t="s">
        <v>11</v>
      </c>
      <c r="D1291" s="48" t="s">
        <v>238</v>
      </c>
      <c r="E1291" s="53" t="s">
        <v>24</v>
      </c>
      <c r="F1291" s="48" t="s">
        <v>2822</v>
      </c>
      <c r="G1291" s="46" t="s">
        <v>5418</v>
      </c>
      <c r="H1291" s="66" t="s">
        <v>5452</v>
      </c>
      <c r="I1291" s="22" t="str">
        <f>_xlfn.XLOOKUP(B1291,[1]SITE!$B:$B,[1]SITE!$I:$I,"")</f>
        <v>No impact</v>
      </c>
      <c r="J1291" s="29"/>
      <c r="K1291" s="15" t="str" cm="1">
        <f t="array" ref="K1291">IFERROR(_xlfn.IFS(
M1291="MPR ISSUE","PDH",
M1291="BSS Hardware Issue","BSS",
M1291="Sites strategiques, MLL, Pylone, etc.","ENVTECH",
M1291="AKTIVCO DEFAUT GE &amp; POWER Cabinet","AKTIVCO",
M1291="AKTIVCO Coupure ENEO &amp; Baisse de tension","AKTIVCO GRID ONLY",
M1291="Coupure ENEO &amp; Baisse de tension","IHS GRID ONLY",
M1291="Defaut GE &amp; POWER Cabinet","IHS",
M1291="Sharing","Partners",
M1291="Sites strategiques &amp; DataCenter","SST &amp; DC",
M1291="Exclu","Exclu",
M1291="SAT","SAT",
M1291="SPARE-ISSUE","SPARE-ISSUE",
M1291="Fiber CAmtel","TRANS_FO_CAMTEL",
M1291="Fiber AOF","Fiber AOF",
M1291="Projet OCM (HUAWEI)","TRAVAUX-HUAWEI",
M1291="Projet OCM (NOKIA)","TRAVAUX-NOKIA",
M1291="ACCESS-ISSUE","ACCESS-ISSUE",
M1291="Projet OCM (ZTE, NOKIA, autres projets)","TRAVAUX OCM",
M1291="No root CAuse","No root cause",
M1291="ODU HS","PDH",
M1291="IP &amp; VLAN","PDH",
M1291="Warehouse HUAWEI","SPARE-ISSUE",
M1291="SPARE-HS","SPARE-ISSUE",
M1291="Power Telco","BSS"
),"")</f>
        <v>No root cause</v>
      </c>
      <c r="L1291" s="16" t="str" cm="1">
        <f t="array" ref="L1291">IFERROR(_xlfn.IFS(
M1291="MPR ISSUE","TX ISSUE",
M1291="BSS Hardware Issue","RAN ISSUE",
M1291="Sites strategiques, MLL, Pylone, etc.","ENVTECH",
M1291="AKTIVCO DEFAUT GE &amp; POWER Cabinet","POWER ISSUE",
M1291="AKTIVCO Coupure ENEO &amp; Baisse de tension","POWER ISSUE",
M1291="Coupure ENEO &amp; Baisse de tension","POWER ISSUE",
M1291="Defaut GE &amp; POWER Cabinet","POWER ISSUE",
M1291="Sharing","POWER ISSUE",
M1291="Sites strategiques &amp; DataCenter","POWER ISSUE",
M1291="Exclu","Exclu",
M1291="SAT","TX ISSUE",
M1291="SPARE-ISSUE","SPARE-ISSUE",
M1291="Fiber CAmtel","TX ISSUE",
M1291="Fiber AOF","TX ISSUE",
M1291="Projet OCM (HUAWEI)","TRAVAUX-HUAWEI",
M1291="Projet OCM (NOKIA)","TRAVAUX -NOKIA",
M1291="ACCESS-ISSUE","ACCESS-ISSUE",
M1291="Projet OCM (ZTE, NOKIA, autres projets)","TRAVAUX OCM",
M1291="No root CAuse","No root cause",
M1291="ODU HS","TX ISSUE",
M1291="IP &amp; VLAN","TX ISSUE",
M1291="Warehouse HUAWEI","SPARE-ISSUE",
M1291="SPARE-HS","SPARE-ISSUE",
M1291="Power Telco","RAN ISSUE"
),"")</f>
        <v>No root cause</v>
      </c>
      <c r="M1291" s="28" t="s">
        <v>5403</v>
      </c>
      <c r="N1291" s="17" t="str" cm="1">
        <f t="array" ref="N1291">IFERROR(_xlfn.IFS(
M1291="MPR ISSUE","ACTIVE",
M1291="BSS Hardware Issue","ACTIVE",
M1291="Sites strategiques, MLL, Pylone, etc.","PASSIVE",
M1291="AKTIVCO DEFAUT GE &amp; POWER Cabinet","PASSIVE",
M1291="AKTIVCO Coupure ENEO &amp; Baisse de tension","PASSIVE",
M1291="Coupure ENEO &amp; Baisse de tension","PASSIVE",
M1291="Defaut GE &amp; POWER Cabinet","PASSIVE",
M1291="Sharing","PASSIVE",
M1291="Sites strategiques &amp; DataCenter","PASSIVE",
M1291="Exclu","Exclu",
M1291="SAT","ACTIVE",
M1291="SPARE-ISSUE","SPARE-ISSUE",
M1291="Fiber CAmtel","ACTIVE",
M1291="Fiber AOF","ACTIVE",
M1291="Projet OCM (HUAWEI)","PLANNED WORKS",
M1291="Projet OCM (NOKIA)","PLANNED WORKS",
M1291="ACCESS-ISSUE","ACCESS-ISSUE",
M1291="Projet OCM (ZTE, NOKIA, autres projets)","PLANNED WORKS",
M1291="No root CAuse","No root cause",
M1291="ODU HS","ACTIVE",
M1291="IP &amp; VLAN","ACTIVE",
M1291="Warehouse HUAWEI","SPARE-ISSUE",
M1291="SPARE-HS","SPARE-ISSUE",
M1291="Power Telco","ACTIVE"
),"")</f>
        <v>No root cause</v>
      </c>
      <c r="O1291" s="56">
        <v>0</v>
      </c>
      <c r="P1291" s="56">
        <v>0</v>
      </c>
      <c r="Q1291" s="56">
        <v>0</v>
      </c>
      <c r="R1291" s="56">
        <v>0</v>
      </c>
      <c r="S1291" s="56">
        <v>0</v>
      </c>
      <c r="T1291" s="56">
        <v>0</v>
      </c>
      <c r="U1291" s="56">
        <v>0</v>
      </c>
      <c r="V1291" s="14"/>
      <c r="W1291" s="14"/>
      <c r="X1291" s="14"/>
      <c r="Y1291" s="14"/>
      <c r="Z1291" s="14"/>
      <c r="AA1291" s="30" t="s">
        <v>16</v>
      </c>
      <c r="AB1291" s="7" t="s">
        <v>16</v>
      </c>
      <c r="AC1291" s="3"/>
      <c r="AD1291" s="3" t="s">
        <v>16</v>
      </c>
      <c r="AE1291" s="7"/>
      <c r="AF1291" s="31" t="s">
        <v>16</v>
      </c>
      <c r="AG1291" s="31" t="s">
        <v>16</v>
      </c>
      <c r="AH1291" s="31" t="s">
        <v>16</v>
      </c>
      <c r="AI1291" s="31" t="s">
        <v>16</v>
      </c>
      <c r="AJ1291" s="31" t="s">
        <v>16</v>
      </c>
      <c r="AK1291" s="31" t="s">
        <v>16</v>
      </c>
      <c r="AL1291" s="31" t="s">
        <v>16</v>
      </c>
      <c r="AM1291" s="31" t="s">
        <v>16</v>
      </c>
      <c r="AN1291" s="31" t="s">
        <v>16</v>
      </c>
      <c r="AO1291" s="31" t="s">
        <v>16</v>
      </c>
      <c r="AP1291" s="9" t="s">
        <v>16</v>
      </c>
      <c r="AQ1291" s="9" t="s">
        <v>16</v>
      </c>
      <c r="AR1291" s="9" t="s">
        <v>16</v>
      </c>
      <c r="AS1291" s="14"/>
      <c r="AT1291" s="14"/>
    </row>
    <row r="1292" spans="1:46" s="9" customFormat="1" hidden="1" x14ac:dyDescent="0.3">
      <c r="A1292" s="1" t="s">
        <v>2959</v>
      </c>
      <c r="B1292" s="1" t="s">
        <v>2960</v>
      </c>
      <c r="C1292" s="1" t="s">
        <v>11</v>
      </c>
      <c r="D1292" s="1" t="s">
        <v>12</v>
      </c>
      <c r="E1292" s="53" t="s">
        <v>91</v>
      </c>
      <c r="F1292" s="1" t="s">
        <v>92</v>
      </c>
      <c r="G1292" s="46" t="s">
        <v>5418</v>
      </c>
      <c r="H1292" s="66" t="s">
        <v>5452</v>
      </c>
      <c r="I1292" s="22" t="str">
        <f>_xlfn.XLOOKUP(B1292,[1]SITE!$B:$B,[1]SITE!$I:$I,"")</f>
        <v>No impact</v>
      </c>
      <c r="J1292" s="29"/>
      <c r="K1292" s="15" t="str" cm="1">
        <f t="array" ref="K1292">IFERROR(_xlfn.IFS(
M1292="MPR ISSUE","PDH",
M1292="BSS Hardware Issue","BSS",
M1292="Sites strategiques, MLL, Pylone, etc.","ENVTECH",
M1292="AKTIVCO DEFAUT GE &amp; POWER Cabinet","AKTIVCO",
M1292="AKTIVCO Coupure ENEO &amp; Baisse de tension","AKTIVCO GRID ONLY",
M1292="Coupure ENEO &amp; Baisse de tension","IHS GRID ONLY",
M1292="Defaut GE &amp; POWER Cabinet","IHS",
M1292="Sharing","Partners",
M1292="Sites strategiques &amp; DataCenter","SST &amp; DC",
M1292="Exclu","Exclu",
M1292="SAT","SAT",
M1292="SPARE-ISSUE","SPARE-ISSUE",
M1292="Fiber CAmtel","TRANS_FO_CAMTEL",
M1292="Fiber AOF","Fiber AOF",
M1292="Projet OCM (HUAWEI)","TRAVAUX-HUAWEI",
M1292="Projet OCM (NOKIA)","TRAVAUX-NOKIA",
M1292="ACCESS-ISSUE","ACCESS-ISSUE",
M1292="Projet OCM (ZTE, NOKIA, autres projets)","TRAVAUX OCM",
M1292="No root CAuse","No root cause",
M1292="ODU HS","PDH",
M1292="IP &amp; VLAN","PDH",
M1292="Warehouse HUAWEI","SPARE-ISSUE",
M1292="SPARE-HS","SPARE-ISSUE",
M1292="Power Telco","BSS"
),"")</f>
        <v>No root cause</v>
      </c>
      <c r="L1292" s="16" t="str" cm="1">
        <f t="array" ref="L1292">IFERROR(_xlfn.IFS(
M1292="MPR ISSUE","TX ISSUE",
M1292="BSS Hardware Issue","RAN ISSUE",
M1292="Sites strategiques, MLL, Pylone, etc.","ENVTECH",
M1292="AKTIVCO DEFAUT GE &amp; POWER Cabinet","POWER ISSUE",
M1292="AKTIVCO Coupure ENEO &amp; Baisse de tension","POWER ISSUE",
M1292="Coupure ENEO &amp; Baisse de tension","POWER ISSUE",
M1292="Defaut GE &amp; POWER Cabinet","POWER ISSUE",
M1292="Sharing","POWER ISSUE",
M1292="Sites strategiques &amp; DataCenter","POWER ISSUE",
M1292="Exclu","Exclu",
M1292="SAT","TX ISSUE",
M1292="SPARE-ISSUE","SPARE-ISSUE",
M1292="Fiber CAmtel","TX ISSUE",
M1292="Fiber AOF","TX ISSUE",
M1292="Projet OCM (HUAWEI)","TRAVAUX-HUAWEI",
M1292="Projet OCM (NOKIA)","TRAVAUX -NOKIA",
M1292="ACCESS-ISSUE","ACCESS-ISSUE",
M1292="Projet OCM (ZTE, NOKIA, autres projets)","TRAVAUX OCM",
M1292="No root CAuse","No root cause",
M1292="ODU HS","TX ISSUE",
M1292="IP &amp; VLAN","TX ISSUE",
M1292="Warehouse HUAWEI","SPARE-ISSUE",
M1292="SPARE-HS","SPARE-ISSUE",
M1292="Power Telco","RAN ISSUE"
),"")</f>
        <v>No root cause</v>
      </c>
      <c r="M1292" s="28" t="s">
        <v>5403</v>
      </c>
      <c r="N1292" s="17" t="str" cm="1">
        <f t="array" ref="N1292">IFERROR(_xlfn.IFS(
M1292="MPR ISSUE","ACTIVE",
M1292="BSS Hardware Issue","ACTIVE",
M1292="Sites strategiques, MLL, Pylone, etc.","PASSIVE",
M1292="AKTIVCO DEFAUT GE &amp; POWER Cabinet","PASSIVE",
M1292="AKTIVCO Coupure ENEO &amp; Baisse de tension","PASSIVE",
M1292="Coupure ENEO &amp; Baisse de tension","PASSIVE",
M1292="Defaut GE &amp; POWER Cabinet","PASSIVE",
M1292="Sharing","PASSIVE",
M1292="Sites strategiques &amp; DataCenter","PASSIVE",
M1292="Exclu","Exclu",
M1292="SAT","ACTIVE",
M1292="SPARE-ISSUE","SPARE-ISSUE",
M1292="Fiber CAmtel","ACTIVE",
M1292="Fiber AOF","ACTIVE",
M1292="Projet OCM (HUAWEI)","PLANNED WORKS",
M1292="Projet OCM (NOKIA)","PLANNED WORKS",
M1292="ACCESS-ISSUE","ACCESS-ISSUE",
M1292="Projet OCM (ZTE, NOKIA, autres projets)","PLANNED WORKS",
M1292="No root CAuse","No root cause",
M1292="ODU HS","ACTIVE",
M1292="IP &amp; VLAN","ACTIVE",
M1292="Warehouse HUAWEI","SPARE-ISSUE",
M1292="SPARE-HS","SPARE-ISSUE",
M1292="Power Telco","ACTIVE"
),"")</f>
        <v>No root cause</v>
      </c>
      <c r="O1292" s="56">
        <v>1.1128197116139176</v>
      </c>
      <c r="P1292" s="56">
        <v>0</v>
      </c>
      <c r="Q1292" s="56">
        <v>0</v>
      </c>
      <c r="R1292" s="56">
        <v>1.4409851526540021</v>
      </c>
      <c r="S1292" s="56">
        <v>0</v>
      </c>
      <c r="T1292" s="56">
        <v>0.62442392697034821</v>
      </c>
      <c r="U1292" s="56">
        <v>0</v>
      </c>
      <c r="V1292" s="14"/>
      <c r="W1292" s="14"/>
      <c r="X1292" s="14"/>
      <c r="Y1292" s="14"/>
      <c r="Z1292" s="14"/>
      <c r="AA1292" s="30" t="s">
        <v>16</v>
      </c>
      <c r="AB1292" s="7" t="s">
        <v>16</v>
      </c>
      <c r="AC1292" s="3"/>
      <c r="AD1292" s="3" t="s">
        <v>16</v>
      </c>
      <c r="AE1292" s="7"/>
      <c r="AF1292" s="31" t="s">
        <v>16</v>
      </c>
      <c r="AG1292" s="31" t="s">
        <v>16</v>
      </c>
      <c r="AH1292" s="31" t="s">
        <v>16</v>
      </c>
      <c r="AI1292" s="31" t="s">
        <v>16</v>
      </c>
      <c r="AJ1292" s="31" t="s">
        <v>16</v>
      </c>
      <c r="AK1292" s="31" t="s">
        <v>16</v>
      </c>
      <c r="AL1292" s="31" t="s">
        <v>16</v>
      </c>
      <c r="AM1292" s="31" t="s">
        <v>16</v>
      </c>
      <c r="AN1292" s="31" t="s">
        <v>16</v>
      </c>
      <c r="AO1292" s="31" t="s">
        <v>16</v>
      </c>
      <c r="AP1292" s="9" t="s">
        <v>16</v>
      </c>
      <c r="AQ1292" s="9" t="s">
        <v>16</v>
      </c>
      <c r="AR1292" s="9" t="s">
        <v>16</v>
      </c>
      <c r="AS1292" s="14"/>
      <c r="AT1292" s="14"/>
    </row>
    <row r="1293" spans="1:46" s="9" customFormat="1" hidden="1" x14ac:dyDescent="0.3">
      <c r="A1293" s="1" t="s">
        <v>614</v>
      </c>
      <c r="B1293" s="48" t="s">
        <v>615</v>
      </c>
      <c r="C1293" s="48" t="s">
        <v>22</v>
      </c>
      <c r="D1293" s="48" t="s">
        <v>123</v>
      </c>
      <c r="E1293" s="53" t="s">
        <v>38</v>
      </c>
      <c r="F1293" s="48" t="s">
        <v>39</v>
      </c>
      <c r="G1293" s="22" t="s">
        <v>5417</v>
      </c>
      <c r="H1293" s="66" t="s">
        <v>5452</v>
      </c>
      <c r="I1293" s="22" t="str">
        <f>_xlfn.XLOOKUP(B1293,[1]SITE!$B:$B,[1]SITE!$I:$I,"")</f>
        <v>No impact</v>
      </c>
      <c r="J1293" s="29"/>
      <c r="K1293" s="15" t="str" cm="1">
        <f t="array" ref="K1293">IFERROR(_xlfn.IFS(
M1293="MPR ISSUE","PDH",
M1293="BSS Hardware Issue","BSS",
M1293="Sites strategiques, MLL, Pylone, etc.","ENVTECH",
M1293="AKTIVCO DEFAUT GE &amp; POWER Cabinet","AKTIVCO",
M1293="AKTIVCO Coupure ENEO &amp; Baisse de tension","AKTIVCO GRID ONLY",
M1293="Coupure ENEO &amp; Baisse de tension","IHS GRID ONLY",
M1293="Defaut GE &amp; POWER Cabinet","IHS",
M1293="Sharing","Partners",
M1293="Sites strategiques &amp; DataCenter","SST &amp; DC",
M1293="Exclu","Exclu",
M1293="SAT","SAT",
M1293="SPARE-ISSUE","SPARE-ISSUE",
M1293="Fiber CAmtel","TRANS_FO_CAMTEL",
M1293="Fiber AOF","Fiber AOF",
M1293="Projet OCM (HUAWEI)","TRAVAUX-HUAWEI",
M1293="Projet OCM (NOKIA)","TRAVAUX-NOKIA",
M1293="ACCESS-ISSUE","ACCESS-ISSUE",
M1293="Projet OCM (ZTE, NOKIA, autres projets)","TRAVAUX OCM",
M1293="No root CAuse","No root cause",
M1293="ODU HS","PDH",
M1293="IP &amp; VLAN","PDH",
M1293="Warehouse HUAWEI","SPARE-ISSUE",
M1293="SPARE-HS","SPARE-ISSUE",
M1293="Power Telco","BSS"
),"")</f>
        <v>No root cause</v>
      </c>
      <c r="L1293" s="16" t="str" cm="1">
        <f t="array" ref="L1293">IFERROR(_xlfn.IFS(
M1293="MPR ISSUE","TX ISSUE",
M1293="BSS Hardware Issue","RAN ISSUE",
M1293="Sites strategiques, MLL, Pylone, etc.","ENVTECH",
M1293="AKTIVCO DEFAUT GE &amp; POWER Cabinet","POWER ISSUE",
M1293="AKTIVCO Coupure ENEO &amp; Baisse de tension","POWER ISSUE",
M1293="Coupure ENEO &amp; Baisse de tension","POWER ISSUE",
M1293="Defaut GE &amp; POWER Cabinet","POWER ISSUE",
M1293="Sharing","POWER ISSUE",
M1293="Sites strategiques &amp; DataCenter","POWER ISSUE",
M1293="Exclu","Exclu",
M1293="SAT","TX ISSUE",
M1293="SPARE-ISSUE","SPARE-ISSUE",
M1293="Fiber CAmtel","TX ISSUE",
M1293="Fiber AOF","TX ISSUE",
M1293="Projet OCM (HUAWEI)","TRAVAUX-HUAWEI",
M1293="Projet OCM (NOKIA)","TRAVAUX -NOKIA",
M1293="ACCESS-ISSUE","ACCESS-ISSUE",
M1293="Projet OCM (ZTE, NOKIA, autres projets)","TRAVAUX OCM",
M1293="No root CAuse","No root cause",
M1293="ODU HS","TX ISSUE",
M1293="IP &amp; VLAN","TX ISSUE",
M1293="Warehouse HUAWEI","SPARE-ISSUE",
M1293="SPARE-HS","SPARE-ISSUE",
M1293="Power Telco","RAN ISSUE"
),"")</f>
        <v>No root cause</v>
      </c>
      <c r="M1293" s="28" t="s">
        <v>5403</v>
      </c>
      <c r="N1293" s="17" t="str" cm="1">
        <f t="array" ref="N1293">IFERROR(_xlfn.IFS(
M1293="MPR ISSUE","ACTIVE",
M1293="BSS Hardware Issue","ACTIVE",
M1293="Sites strategiques, MLL, Pylone, etc.","PASSIVE",
M1293="AKTIVCO DEFAUT GE &amp; POWER Cabinet","PASSIVE",
M1293="AKTIVCO Coupure ENEO &amp; Baisse de tension","PASSIVE",
M1293="Coupure ENEO &amp; Baisse de tension","PASSIVE",
M1293="Defaut GE &amp; POWER Cabinet","PASSIVE",
M1293="Sharing","PASSIVE",
M1293="Sites strategiques &amp; DataCenter","PASSIVE",
M1293="Exclu","Exclu",
M1293="SAT","ACTIVE",
M1293="SPARE-ISSUE","SPARE-ISSUE",
M1293="Fiber CAmtel","ACTIVE",
M1293="Fiber AOF","ACTIVE",
M1293="Projet OCM (HUAWEI)","PLANNED WORKS",
M1293="Projet OCM (NOKIA)","PLANNED WORKS",
M1293="ACCESS-ISSUE","ACCESS-ISSUE",
M1293="Projet OCM (ZTE, NOKIA, autres projets)","PLANNED WORKS",
M1293="No root CAuse","No root cause",
M1293="ODU HS","ACTIVE",
M1293="IP &amp; VLAN","ACTIVE",
M1293="Warehouse HUAWEI","SPARE-ISSUE",
M1293="SPARE-HS","SPARE-ISSUE",
M1293="Power Telco","ACTIVE"
),"")</f>
        <v>No root cause</v>
      </c>
      <c r="O1293" s="56">
        <v>3.9058821515100552E-3</v>
      </c>
      <c r="P1293" s="56">
        <v>0</v>
      </c>
      <c r="Q1293" s="56">
        <v>0</v>
      </c>
      <c r="R1293" s="56">
        <v>0</v>
      </c>
      <c r="S1293" s="56">
        <v>0</v>
      </c>
      <c r="T1293" s="56">
        <v>0</v>
      </c>
      <c r="U1293" s="56">
        <v>0</v>
      </c>
      <c r="V1293" s="14"/>
      <c r="W1293" s="14"/>
      <c r="X1293" s="14"/>
      <c r="Y1293" s="14"/>
      <c r="Z1293" s="14"/>
      <c r="AA1293" s="30" t="s">
        <v>16</v>
      </c>
      <c r="AB1293" s="7" t="s">
        <v>16</v>
      </c>
      <c r="AC1293" s="3"/>
      <c r="AD1293" s="3" t="s">
        <v>16</v>
      </c>
      <c r="AE1293" s="7"/>
      <c r="AF1293" s="31" t="s">
        <v>16</v>
      </c>
      <c r="AG1293" s="31" t="s">
        <v>16</v>
      </c>
      <c r="AH1293" s="31" t="s">
        <v>16</v>
      </c>
      <c r="AI1293" s="31" t="s">
        <v>16</v>
      </c>
      <c r="AJ1293" s="31" t="s">
        <v>16</v>
      </c>
      <c r="AK1293" s="31" t="s">
        <v>16</v>
      </c>
      <c r="AL1293" s="31" t="s">
        <v>16</v>
      </c>
      <c r="AM1293" s="31" t="s">
        <v>16</v>
      </c>
      <c r="AN1293" s="31" t="s">
        <v>16</v>
      </c>
      <c r="AO1293" s="31" t="s">
        <v>16</v>
      </c>
      <c r="AP1293" s="9" t="s">
        <v>16</v>
      </c>
      <c r="AQ1293" s="9" t="s">
        <v>16</v>
      </c>
      <c r="AR1293" s="9" t="s">
        <v>16</v>
      </c>
      <c r="AS1293" s="14"/>
      <c r="AT1293" s="14"/>
    </row>
    <row r="1294" spans="1:46" s="9" customFormat="1" hidden="1" x14ac:dyDescent="0.3">
      <c r="A1294" s="1" t="s">
        <v>864</v>
      </c>
      <c r="B1294" s="48" t="s">
        <v>865</v>
      </c>
      <c r="C1294" s="48" t="s">
        <v>22</v>
      </c>
      <c r="D1294" s="48" t="s">
        <v>31</v>
      </c>
      <c r="E1294" s="53" t="s">
        <v>32</v>
      </c>
      <c r="F1294" s="48" t="s">
        <v>33</v>
      </c>
      <c r="G1294" s="22" t="s">
        <v>5417</v>
      </c>
      <c r="H1294" s="66" t="s">
        <v>5452</v>
      </c>
      <c r="I1294" s="22" t="str">
        <f>_xlfn.XLOOKUP(B1294,[1]SITE!$B:$B,[1]SITE!$I:$I,"")</f>
        <v>No impact</v>
      </c>
      <c r="J1294" s="29"/>
      <c r="K1294" s="15" t="str" cm="1">
        <f t="array" ref="K1294">IFERROR(_xlfn.IFS(
M1294="MPR ISSUE","PDH",
M1294="BSS Hardware Issue","BSS",
M1294="Sites strategiques, MLL, Pylone, etc.","ENVTECH",
M1294="AKTIVCO DEFAUT GE &amp; POWER Cabinet","AKTIVCO",
M1294="AKTIVCO Coupure ENEO &amp; Baisse de tension","AKTIVCO GRID ONLY",
M1294="Coupure ENEO &amp; Baisse de tension","IHS GRID ONLY",
M1294="Defaut GE &amp; POWER Cabinet","IHS",
M1294="Sharing","Partners",
M1294="Sites strategiques &amp; DataCenter","SST &amp; DC",
M1294="Exclu","Exclu",
M1294="SAT","SAT",
M1294="SPARE-ISSUE","SPARE-ISSUE",
M1294="Fiber CAmtel","TRANS_FO_CAMTEL",
M1294="Fiber AOF","Fiber AOF",
M1294="Projet OCM (HUAWEI)","TRAVAUX-HUAWEI",
M1294="Projet OCM (NOKIA)","TRAVAUX-NOKIA",
M1294="ACCESS-ISSUE","ACCESS-ISSUE",
M1294="Projet OCM (ZTE, NOKIA, autres projets)","TRAVAUX OCM",
M1294="No root CAuse","No root cause",
M1294="ODU HS","PDH",
M1294="IP &amp; VLAN","PDH",
M1294="Warehouse HUAWEI","SPARE-ISSUE",
M1294="SPARE-HS","SPARE-ISSUE",
M1294="Power Telco","BSS"
),"")</f>
        <v>No root cause</v>
      </c>
      <c r="L1294" s="16" t="str" cm="1">
        <f t="array" ref="L1294">IFERROR(_xlfn.IFS(
M1294="MPR ISSUE","TX ISSUE",
M1294="BSS Hardware Issue","RAN ISSUE",
M1294="Sites strategiques, MLL, Pylone, etc.","ENVTECH",
M1294="AKTIVCO DEFAUT GE &amp; POWER Cabinet","POWER ISSUE",
M1294="AKTIVCO Coupure ENEO &amp; Baisse de tension","POWER ISSUE",
M1294="Coupure ENEO &amp; Baisse de tension","POWER ISSUE",
M1294="Defaut GE &amp; POWER Cabinet","POWER ISSUE",
M1294="Sharing","POWER ISSUE",
M1294="Sites strategiques &amp; DataCenter","POWER ISSUE",
M1294="Exclu","Exclu",
M1294="SAT","TX ISSUE",
M1294="SPARE-ISSUE","SPARE-ISSUE",
M1294="Fiber CAmtel","TX ISSUE",
M1294="Fiber AOF","TX ISSUE",
M1294="Projet OCM (HUAWEI)","TRAVAUX-HUAWEI",
M1294="Projet OCM (NOKIA)","TRAVAUX -NOKIA",
M1294="ACCESS-ISSUE","ACCESS-ISSUE",
M1294="Projet OCM (ZTE, NOKIA, autres projets)","TRAVAUX OCM",
M1294="No root CAuse","No root cause",
M1294="ODU HS","TX ISSUE",
M1294="IP &amp; VLAN","TX ISSUE",
M1294="Warehouse HUAWEI","SPARE-ISSUE",
M1294="SPARE-HS","SPARE-ISSUE",
M1294="Power Telco","RAN ISSUE"
),"")</f>
        <v>No root cause</v>
      </c>
      <c r="M1294" s="28" t="s">
        <v>5403</v>
      </c>
      <c r="N1294" s="17" t="str" cm="1">
        <f t="array" ref="N1294">IFERROR(_xlfn.IFS(
M1294="MPR ISSUE","ACTIVE",
M1294="BSS Hardware Issue","ACTIVE",
M1294="Sites strategiques, MLL, Pylone, etc.","PASSIVE",
M1294="AKTIVCO DEFAUT GE &amp; POWER Cabinet","PASSIVE",
M1294="AKTIVCO Coupure ENEO &amp; Baisse de tension","PASSIVE",
M1294="Coupure ENEO &amp; Baisse de tension","PASSIVE",
M1294="Defaut GE &amp; POWER Cabinet","PASSIVE",
M1294="Sharing","PASSIVE",
M1294="Sites strategiques &amp; DataCenter","PASSIVE",
M1294="Exclu","Exclu",
M1294="SAT","ACTIVE",
M1294="SPARE-ISSUE","SPARE-ISSUE",
M1294="Fiber CAmtel","ACTIVE",
M1294="Fiber AOF","ACTIVE",
M1294="Projet OCM (HUAWEI)","PLANNED WORKS",
M1294="Projet OCM (NOKIA)","PLANNED WORKS",
M1294="ACCESS-ISSUE","ACCESS-ISSUE",
M1294="Projet OCM (ZTE, NOKIA, autres projets)","PLANNED WORKS",
M1294="No root CAuse","No root cause",
M1294="ODU HS","ACTIVE",
M1294="IP &amp; VLAN","ACTIVE",
M1294="Warehouse HUAWEI","SPARE-ISSUE",
M1294="SPARE-HS","SPARE-ISSUE",
M1294="Power Telco","ACTIVE"
),"")</f>
        <v>No root cause</v>
      </c>
      <c r="O1294" s="56">
        <v>8.5493518019136356</v>
      </c>
      <c r="P1294" s="56">
        <v>0</v>
      </c>
      <c r="Q1294" s="56">
        <v>0</v>
      </c>
      <c r="R1294" s="56">
        <v>0</v>
      </c>
      <c r="S1294" s="56">
        <v>0</v>
      </c>
      <c r="T1294" s="56">
        <v>0</v>
      </c>
      <c r="U1294" s="56">
        <v>0</v>
      </c>
      <c r="V1294" s="14"/>
      <c r="W1294" s="14"/>
      <c r="X1294" s="14"/>
      <c r="Y1294" s="14"/>
      <c r="Z1294" s="14"/>
      <c r="AA1294" s="30" t="s">
        <v>16</v>
      </c>
      <c r="AB1294" s="7" t="s">
        <v>16</v>
      </c>
      <c r="AC1294" s="3"/>
      <c r="AD1294" s="3" t="s">
        <v>16</v>
      </c>
      <c r="AE1294" s="7"/>
      <c r="AF1294" s="31" t="s">
        <v>16</v>
      </c>
      <c r="AG1294" s="31" t="s">
        <v>16</v>
      </c>
      <c r="AH1294" s="31" t="s">
        <v>16</v>
      </c>
      <c r="AI1294" s="31" t="s">
        <v>16</v>
      </c>
      <c r="AJ1294" s="31" t="s">
        <v>16</v>
      </c>
      <c r="AK1294" s="31" t="s">
        <v>16</v>
      </c>
      <c r="AL1294" s="31" t="s">
        <v>16</v>
      </c>
      <c r="AM1294" s="31" t="s">
        <v>16</v>
      </c>
      <c r="AN1294" s="31" t="s">
        <v>16</v>
      </c>
      <c r="AO1294" s="31" t="s">
        <v>16</v>
      </c>
      <c r="AP1294" s="9" t="s">
        <v>16</v>
      </c>
      <c r="AQ1294" s="9" t="s">
        <v>16</v>
      </c>
      <c r="AR1294" s="9" t="s">
        <v>16</v>
      </c>
      <c r="AS1294" s="14"/>
      <c r="AT1294" s="14"/>
    </row>
    <row r="1295" spans="1:46" s="9" customFormat="1" hidden="1" x14ac:dyDescent="0.3">
      <c r="A1295" s="1" t="s">
        <v>2692</v>
      </c>
      <c r="B1295" s="48" t="s">
        <v>2693</v>
      </c>
      <c r="C1295" s="48" t="s">
        <v>22</v>
      </c>
      <c r="D1295" s="48" t="s">
        <v>123</v>
      </c>
      <c r="E1295" s="53" t="s">
        <v>56</v>
      </c>
      <c r="F1295" s="48" t="s">
        <v>2692</v>
      </c>
      <c r="G1295" s="46" t="s">
        <v>5418</v>
      </c>
      <c r="H1295" s="66" t="s">
        <v>5453</v>
      </c>
      <c r="I1295" s="22" t="str">
        <f>_xlfn.XLOOKUP(B1295,[1]SITE!$B:$B,[1]SITE!$I:$I,"")</f>
        <v>No impact</v>
      </c>
      <c r="J1295" s="29"/>
      <c r="K1295" s="15" t="str" cm="1">
        <f t="array" ref="K1295">IFERROR(_xlfn.IFS(
M1295="MPR ISSUE","PDH",
M1295="BSS Hardware Issue","BSS",
M1295="Sites strategiques, MLL, Pylone, etc.","ENVTECH",
M1295="AKTIVCO DEFAUT GE &amp; POWER Cabinet","AKTIVCO",
M1295="AKTIVCO Coupure ENEO &amp; Baisse de tension","AKTIVCO GRID ONLY",
M1295="Coupure ENEO &amp; Baisse de tension","IHS GRID ONLY",
M1295="Defaut GE &amp; POWER Cabinet","IHS",
M1295="Sharing","Partners",
M1295="Sites strategiques &amp; DataCenter","SST &amp; DC",
M1295="Exclu","Exclu",
M1295="SAT","SAT",
M1295="SPARE-ISSUE","SPARE-ISSUE",
M1295="Fiber CAmtel","TRANS_FO_CAMTEL",
M1295="Fiber AOF","Fiber AOF",
M1295="Projet OCM (HUAWEI)","TRAVAUX-HUAWEI",
M1295="Projet OCM (NOKIA)","TRAVAUX-NOKIA",
M1295="ACCESS-ISSUE","ACCESS-ISSUE",
M1295="Projet OCM (ZTE, NOKIA, autres projets)","TRAVAUX OCM",
M1295="No root CAuse","No root cause",
M1295="ODU HS","PDH",
M1295="IP &amp; VLAN","PDH",
M1295="Warehouse HUAWEI","SPARE-ISSUE",
M1295="SPARE-HS","SPARE-ISSUE",
M1295="Power Telco","BSS"
),"")</f>
        <v>No root cause</v>
      </c>
      <c r="L1295" s="16" t="str" cm="1">
        <f t="array" ref="L1295">IFERROR(_xlfn.IFS(
M1295="MPR ISSUE","TX ISSUE",
M1295="BSS Hardware Issue","RAN ISSUE",
M1295="Sites strategiques, MLL, Pylone, etc.","ENVTECH",
M1295="AKTIVCO DEFAUT GE &amp; POWER Cabinet","POWER ISSUE",
M1295="AKTIVCO Coupure ENEO &amp; Baisse de tension","POWER ISSUE",
M1295="Coupure ENEO &amp; Baisse de tension","POWER ISSUE",
M1295="Defaut GE &amp; POWER Cabinet","POWER ISSUE",
M1295="Sharing","POWER ISSUE",
M1295="Sites strategiques &amp; DataCenter","POWER ISSUE",
M1295="Exclu","Exclu",
M1295="SAT","TX ISSUE",
M1295="SPARE-ISSUE","SPARE-ISSUE",
M1295="Fiber CAmtel","TX ISSUE",
M1295="Fiber AOF","TX ISSUE",
M1295="Projet OCM (HUAWEI)","TRAVAUX-HUAWEI",
M1295="Projet OCM (NOKIA)","TRAVAUX -NOKIA",
M1295="ACCESS-ISSUE","ACCESS-ISSUE",
M1295="Projet OCM (ZTE, NOKIA, autres projets)","TRAVAUX OCM",
M1295="No root CAuse","No root cause",
M1295="ODU HS","TX ISSUE",
M1295="IP &amp; VLAN","TX ISSUE",
M1295="Warehouse HUAWEI","SPARE-ISSUE",
M1295="SPARE-HS","SPARE-ISSUE",
M1295="Power Telco","RAN ISSUE"
),"")</f>
        <v>No root cause</v>
      </c>
      <c r="M1295" s="28" t="s">
        <v>5403</v>
      </c>
      <c r="N1295" s="17" t="str" cm="1">
        <f t="array" ref="N1295">IFERROR(_xlfn.IFS(
M1295="MPR ISSUE","ACTIVE",
M1295="BSS Hardware Issue","ACTIVE",
M1295="Sites strategiques, MLL, Pylone, etc.","PASSIVE",
M1295="AKTIVCO DEFAUT GE &amp; POWER Cabinet","PASSIVE",
M1295="AKTIVCO Coupure ENEO &amp; Baisse de tension","PASSIVE",
M1295="Coupure ENEO &amp; Baisse de tension","PASSIVE",
M1295="Defaut GE &amp; POWER Cabinet","PASSIVE",
M1295="Sharing","PASSIVE",
M1295="Sites strategiques &amp; DataCenter","PASSIVE",
M1295="Exclu","Exclu",
M1295="SAT","ACTIVE",
M1295="SPARE-ISSUE","SPARE-ISSUE",
M1295="Fiber CAmtel","ACTIVE",
M1295="Fiber AOF","ACTIVE",
M1295="Projet OCM (HUAWEI)","PLANNED WORKS",
M1295="Projet OCM (NOKIA)","PLANNED WORKS",
M1295="ACCESS-ISSUE","ACCESS-ISSUE",
M1295="Projet OCM (ZTE, NOKIA, autres projets)","PLANNED WORKS",
M1295="No root CAuse","No root cause",
M1295="ODU HS","ACTIVE",
M1295="IP &amp; VLAN","ACTIVE",
M1295="Warehouse HUAWEI","SPARE-ISSUE",
M1295="SPARE-HS","SPARE-ISSUE",
M1295="Power Telco","ACTIVE"
),"")</f>
        <v>No root cause</v>
      </c>
      <c r="O1295" s="56">
        <v>0</v>
      </c>
      <c r="P1295" s="56">
        <v>0</v>
      </c>
      <c r="Q1295" s="56">
        <v>0</v>
      </c>
      <c r="R1295" s="56">
        <v>0</v>
      </c>
      <c r="S1295" s="56">
        <v>0</v>
      </c>
      <c r="T1295" s="56">
        <v>0.76587393310561502</v>
      </c>
      <c r="U1295" s="56">
        <v>0</v>
      </c>
      <c r="V1295" s="14"/>
      <c r="W1295" s="14"/>
      <c r="X1295" s="14"/>
      <c r="Y1295" s="14"/>
      <c r="Z1295" s="14"/>
      <c r="AA1295" s="30" t="s">
        <v>16</v>
      </c>
      <c r="AB1295" s="7" t="s">
        <v>16</v>
      </c>
      <c r="AC1295" s="3"/>
      <c r="AD1295" s="3" t="s">
        <v>16</v>
      </c>
      <c r="AE1295" s="7"/>
      <c r="AF1295" s="31" t="s">
        <v>16</v>
      </c>
      <c r="AG1295" s="31" t="s">
        <v>16</v>
      </c>
      <c r="AH1295" s="31" t="s">
        <v>16</v>
      </c>
      <c r="AI1295" s="31" t="s">
        <v>16</v>
      </c>
      <c r="AJ1295" s="31" t="s">
        <v>16</v>
      </c>
      <c r="AK1295" s="31" t="s">
        <v>16</v>
      </c>
      <c r="AL1295" s="31" t="s">
        <v>16</v>
      </c>
      <c r="AM1295" s="31" t="s">
        <v>16</v>
      </c>
      <c r="AN1295" s="31" t="s">
        <v>16</v>
      </c>
      <c r="AO1295" s="31" t="s">
        <v>16</v>
      </c>
      <c r="AP1295" s="9" t="s">
        <v>16</v>
      </c>
      <c r="AQ1295" s="9" t="s">
        <v>16</v>
      </c>
      <c r="AR1295" s="9" t="s">
        <v>16</v>
      </c>
      <c r="AS1295" s="14"/>
      <c r="AT1295" s="14"/>
    </row>
    <row r="1296" spans="1:46" s="9" customFormat="1" hidden="1" x14ac:dyDescent="0.3">
      <c r="A1296" s="1" t="s">
        <v>3806</v>
      </c>
      <c r="B1296" s="48" t="s">
        <v>3807</v>
      </c>
      <c r="C1296" s="48" t="s">
        <v>11</v>
      </c>
      <c r="D1296" s="48" t="s">
        <v>67</v>
      </c>
      <c r="E1296" s="53" t="s">
        <v>56</v>
      </c>
      <c r="F1296" s="48" t="s">
        <v>3808</v>
      </c>
      <c r="G1296" s="46" t="s">
        <v>5418</v>
      </c>
      <c r="H1296" s="66" t="s">
        <v>5453</v>
      </c>
      <c r="I1296" s="22" t="str">
        <f>_xlfn.XLOOKUP(B1296,[1]SITE!$B:$B,[1]SITE!$I:$I,"")</f>
        <v>No impact</v>
      </c>
      <c r="J1296" s="29"/>
      <c r="K1296" s="15" t="str" cm="1">
        <f t="array" ref="K1296">IFERROR(_xlfn.IFS(
M1296="MPR ISSUE","PDH",
M1296="BSS Hardware Issue","BSS",
M1296="Sites strategiques, MLL, Pylone, etc.","ENVTECH",
M1296="AKTIVCO DEFAUT GE &amp; POWER Cabinet","AKTIVCO",
M1296="AKTIVCO Coupure ENEO &amp; Baisse de tension","AKTIVCO GRID ONLY",
M1296="Coupure ENEO &amp; Baisse de tension","IHS GRID ONLY",
M1296="Defaut GE &amp; POWER Cabinet","IHS",
M1296="Sharing","Partners",
M1296="Sites strategiques &amp; DataCenter","SST &amp; DC",
M1296="Exclu","Exclu",
M1296="SAT","SAT",
M1296="SPARE-ISSUE","SPARE-ISSUE",
M1296="Fiber CAmtel","TRANS_FO_CAMTEL",
M1296="Fiber AOF","Fiber AOF",
M1296="Projet OCM (HUAWEI)","TRAVAUX-HUAWEI",
M1296="Projet OCM (NOKIA)","TRAVAUX-NOKIA",
M1296="ACCESS-ISSUE","ACCESS-ISSUE",
M1296="Projet OCM (ZTE, NOKIA, autres projets)","TRAVAUX OCM",
M1296="No root CAuse","No root cause",
M1296="ODU HS","PDH",
M1296="IP &amp; VLAN","PDH",
M1296="Warehouse HUAWEI","SPARE-ISSUE",
M1296="SPARE-HS","SPARE-ISSUE",
M1296="Power Telco","BSS"
),"")</f>
        <v>No root cause</v>
      </c>
      <c r="L1296" s="16" t="str" cm="1">
        <f t="array" ref="L1296">IFERROR(_xlfn.IFS(
M1296="MPR ISSUE","TX ISSUE",
M1296="BSS Hardware Issue","RAN ISSUE",
M1296="Sites strategiques, MLL, Pylone, etc.","ENVTECH",
M1296="AKTIVCO DEFAUT GE &amp; POWER Cabinet","POWER ISSUE",
M1296="AKTIVCO Coupure ENEO &amp; Baisse de tension","POWER ISSUE",
M1296="Coupure ENEO &amp; Baisse de tension","POWER ISSUE",
M1296="Defaut GE &amp; POWER Cabinet","POWER ISSUE",
M1296="Sharing","POWER ISSUE",
M1296="Sites strategiques &amp; DataCenter","POWER ISSUE",
M1296="Exclu","Exclu",
M1296="SAT","TX ISSUE",
M1296="SPARE-ISSUE","SPARE-ISSUE",
M1296="Fiber CAmtel","TX ISSUE",
M1296="Fiber AOF","TX ISSUE",
M1296="Projet OCM (HUAWEI)","TRAVAUX-HUAWEI",
M1296="Projet OCM (NOKIA)","TRAVAUX -NOKIA",
M1296="ACCESS-ISSUE","ACCESS-ISSUE",
M1296="Projet OCM (ZTE, NOKIA, autres projets)","TRAVAUX OCM",
M1296="No root CAuse","No root cause",
M1296="ODU HS","TX ISSUE",
M1296="IP &amp; VLAN","TX ISSUE",
M1296="Warehouse HUAWEI","SPARE-ISSUE",
M1296="SPARE-HS","SPARE-ISSUE",
M1296="Power Telco","RAN ISSUE"
),"")</f>
        <v>No root cause</v>
      </c>
      <c r="M1296" s="28" t="s">
        <v>5403</v>
      </c>
      <c r="N1296" s="17" t="str" cm="1">
        <f t="array" ref="N1296">IFERROR(_xlfn.IFS(
M1296="MPR ISSUE","ACTIVE",
M1296="BSS Hardware Issue","ACTIVE",
M1296="Sites strategiques, MLL, Pylone, etc.","PASSIVE",
M1296="AKTIVCO DEFAUT GE &amp; POWER Cabinet","PASSIVE",
M1296="AKTIVCO Coupure ENEO &amp; Baisse de tension","PASSIVE",
M1296="Coupure ENEO &amp; Baisse de tension","PASSIVE",
M1296="Defaut GE &amp; POWER Cabinet","PASSIVE",
M1296="Sharing","PASSIVE",
M1296="Sites strategiques &amp; DataCenter","PASSIVE",
M1296="Exclu","Exclu",
M1296="SAT","ACTIVE",
M1296="SPARE-ISSUE","SPARE-ISSUE",
M1296="Fiber CAmtel","ACTIVE",
M1296="Fiber AOF","ACTIVE",
M1296="Projet OCM (HUAWEI)","PLANNED WORKS",
M1296="Projet OCM (NOKIA)","PLANNED WORKS",
M1296="ACCESS-ISSUE","ACCESS-ISSUE",
M1296="Projet OCM (ZTE, NOKIA, autres projets)","PLANNED WORKS",
M1296="No root CAuse","No root cause",
M1296="ODU HS","ACTIVE",
M1296="IP &amp; VLAN","ACTIVE",
M1296="Warehouse HUAWEI","SPARE-ISSUE",
M1296="SPARE-HS","SPARE-ISSUE",
M1296="Power Telco","ACTIVE"
),"")</f>
        <v>No root cause</v>
      </c>
      <c r="O1296" s="56">
        <v>0</v>
      </c>
      <c r="P1296" s="56">
        <v>0</v>
      </c>
      <c r="Q1296" s="56">
        <v>0</v>
      </c>
      <c r="R1296" s="56">
        <v>0</v>
      </c>
      <c r="S1296" s="56">
        <v>0</v>
      </c>
      <c r="T1296" s="56">
        <v>0.76717589382278484</v>
      </c>
      <c r="U1296" s="56">
        <v>0</v>
      </c>
      <c r="V1296" s="14"/>
      <c r="W1296" s="14"/>
      <c r="X1296" s="14"/>
      <c r="Y1296" s="14"/>
      <c r="Z1296" s="14"/>
      <c r="AA1296" s="30" t="s">
        <v>16</v>
      </c>
      <c r="AB1296" s="7" t="s">
        <v>16</v>
      </c>
      <c r="AC1296" s="3"/>
      <c r="AD1296" s="3" t="s">
        <v>16</v>
      </c>
      <c r="AE1296" s="7"/>
      <c r="AF1296" s="31" t="s">
        <v>16</v>
      </c>
      <c r="AG1296" s="31" t="s">
        <v>16</v>
      </c>
      <c r="AH1296" s="31" t="s">
        <v>16</v>
      </c>
      <c r="AI1296" s="31" t="s">
        <v>16</v>
      </c>
      <c r="AJ1296" s="31" t="s">
        <v>16</v>
      </c>
      <c r="AK1296" s="31" t="s">
        <v>16</v>
      </c>
      <c r="AL1296" s="31" t="s">
        <v>16</v>
      </c>
      <c r="AM1296" s="31" t="s">
        <v>16</v>
      </c>
      <c r="AN1296" s="31" t="s">
        <v>16</v>
      </c>
      <c r="AO1296" s="31" t="s">
        <v>16</v>
      </c>
      <c r="AP1296" s="9" t="s">
        <v>16</v>
      </c>
      <c r="AQ1296" s="9" t="s">
        <v>16</v>
      </c>
      <c r="AR1296" s="9" t="s">
        <v>16</v>
      </c>
      <c r="AS1296" s="14"/>
      <c r="AT1296" s="14"/>
    </row>
    <row r="1297" spans="1:46" s="9" customFormat="1" hidden="1" x14ac:dyDescent="0.3">
      <c r="A1297" s="1" t="s">
        <v>679</v>
      </c>
      <c r="B1297" s="48" t="s">
        <v>680</v>
      </c>
      <c r="C1297" s="48" t="s">
        <v>22</v>
      </c>
      <c r="D1297" s="48" t="s">
        <v>37</v>
      </c>
      <c r="E1297" s="53" t="s">
        <v>32</v>
      </c>
      <c r="F1297" s="48" t="s">
        <v>33</v>
      </c>
      <c r="G1297" s="22" t="s">
        <v>5417</v>
      </c>
      <c r="H1297" s="66" t="s">
        <v>5452</v>
      </c>
      <c r="I1297" s="22" t="str">
        <f>_xlfn.XLOOKUP(B1297,[1]SITE!$B:$B,[1]SITE!$I:$I,"")</f>
        <v>No impact</v>
      </c>
      <c r="J1297" s="29"/>
      <c r="K1297" s="15" t="str" cm="1">
        <f t="array" ref="K1297">IFERROR(_xlfn.IFS(
M1297="MPR ISSUE","PDH",
M1297="BSS Hardware Issue","BSS",
M1297="Sites strategiques, MLL, Pylone, etc.","ENVTECH",
M1297="AKTIVCO DEFAUT GE &amp; POWER Cabinet","AKTIVCO",
M1297="AKTIVCO Coupure ENEO &amp; Baisse de tension","AKTIVCO GRID ONLY",
M1297="Coupure ENEO &amp; Baisse de tension","IHS GRID ONLY",
M1297="Defaut GE &amp; POWER Cabinet","IHS",
M1297="Sharing","Partners",
M1297="Sites strategiques &amp; DataCenter","SST &amp; DC",
M1297="Exclu","Exclu",
M1297="SAT","SAT",
M1297="SPARE-ISSUE","SPARE-ISSUE",
M1297="Fiber CAmtel","TRANS_FO_CAMTEL",
M1297="Fiber AOF","Fiber AOF",
M1297="Projet OCM (HUAWEI)","TRAVAUX-HUAWEI",
M1297="Projet OCM (NOKIA)","TRAVAUX-NOKIA",
M1297="ACCESS-ISSUE","ACCESS-ISSUE",
M1297="Projet OCM (ZTE, NOKIA, autres projets)","TRAVAUX OCM",
M1297="No root CAuse","No root cause",
M1297="ODU HS","PDH",
M1297="IP &amp; VLAN","PDH",
M1297="Warehouse HUAWEI","SPARE-ISSUE",
M1297="SPARE-HS","SPARE-ISSUE",
M1297="Power Telco","BSS"
),"")</f>
        <v>No root cause</v>
      </c>
      <c r="L1297" s="16" t="str" cm="1">
        <f t="array" ref="L1297">IFERROR(_xlfn.IFS(
M1297="MPR ISSUE","TX ISSUE",
M1297="BSS Hardware Issue","RAN ISSUE",
M1297="Sites strategiques, MLL, Pylone, etc.","ENVTECH",
M1297="AKTIVCO DEFAUT GE &amp; POWER Cabinet","POWER ISSUE",
M1297="AKTIVCO Coupure ENEO &amp; Baisse de tension","POWER ISSUE",
M1297="Coupure ENEO &amp; Baisse de tension","POWER ISSUE",
M1297="Defaut GE &amp; POWER Cabinet","POWER ISSUE",
M1297="Sharing","POWER ISSUE",
M1297="Sites strategiques &amp; DataCenter","POWER ISSUE",
M1297="Exclu","Exclu",
M1297="SAT","TX ISSUE",
M1297="SPARE-ISSUE","SPARE-ISSUE",
M1297="Fiber CAmtel","TX ISSUE",
M1297="Fiber AOF","TX ISSUE",
M1297="Projet OCM (HUAWEI)","TRAVAUX-HUAWEI",
M1297="Projet OCM (NOKIA)","TRAVAUX -NOKIA",
M1297="ACCESS-ISSUE","ACCESS-ISSUE",
M1297="Projet OCM (ZTE, NOKIA, autres projets)","TRAVAUX OCM",
M1297="No root CAuse","No root cause",
M1297="ODU HS","TX ISSUE",
M1297="IP &amp; VLAN","TX ISSUE",
M1297="Warehouse HUAWEI","SPARE-ISSUE",
M1297="SPARE-HS","SPARE-ISSUE",
M1297="Power Telco","RAN ISSUE"
),"")</f>
        <v>No root cause</v>
      </c>
      <c r="M1297" s="28" t="s">
        <v>5403</v>
      </c>
      <c r="N1297" s="17" t="str" cm="1">
        <f t="array" ref="N1297">IFERROR(_xlfn.IFS(
M1297="MPR ISSUE","ACTIVE",
M1297="BSS Hardware Issue","ACTIVE",
M1297="Sites strategiques, MLL, Pylone, etc.","PASSIVE",
M1297="AKTIVCO DEFAUT GE &amp; POWER Cabinet","PASSIVE",
M1297="AKTIVCO Coupure ENEO &amp; Baisse de tension","PASSIVE",
M1297="Coupure ENEO &amp; Baisse de tension","PASSIVE",
M1297="Defaut GE &amp; POWER Cabinet","PASSIVE",
M1297="Sharing","PASSIVE",
M1297="Sites strategiques &amp; DataCenter","PASSIVE",
M1297="Exclu","Exclu",
M1297="SAT","ACTIVE",
M1297="SPARE-ISSUE","SPARE-ISSUE",
M1297="Fiber CAmtel","ACTIVE",
M1297="Fiber AOF","ACTIVE",
M1297="Projet OCM (HUAWEI)","PLANNED WORKS",
M1297="Projet OCM (NOKIA)","PLANNED WORKS",
M1297="ACCESS-ISSUE","ACCESS-ISSUE",
M1297="Projet OCM (ZTE, NOKIA, autres projets)","PLANNED WORKS",
M1297="No root CAuse","No root cause",
M1297="ODU HS","ACTIVE",
M1297="IP &amp; VLAN","ACTIVE",
M1297="Warehouse HUAWEI","SPARE-ISSUE",
M1297="SPARE-HS","SPARE-ISSUE",
M1297="Power Telco","ACTIVE"
),"")</f>
        <v>No root cause</v>
      </c>
      <c r="O1297" s="56">
        <v>0</v>
      </c>
      <c r="P1297" s="56">
        <v>0</v>
      </c>
      <c r="Q1297" s="56">
        <v>0</v>
      </c>
      <c r="R1297" s="56">
        <v>0</v>
      </c>
      <c r="S1297" s="56">
        <v>0</v>
      </c>
      <c r="T1297" s="56">
        <v>0</v>
      </c>
      <c r="U1297" s="56">
        <v>0</v>
      </c>
      <c r="V1297" s="14"/>
      <c r="W1297" s="14"/>
      <c r="X1297" s="14"/>
      <c r="Y1297" s="14"/>
      <c r="Z1297" s="14"/>
      <c r="AA1297" s="30" t="s">
        <v>16</v>
      </c>
      <c r="AB1297" s="7" t="s">
        <v>16</v>
      </c>
      <c r="AC1297" s="3"/>
      <c r="AD1297" s="3" t="s">
        <v>16</v>
      </c>
      <c r="AE1297" s="7"/>
      <c r="AF1297" s="31" t="s">
        <v>16</v>
      </c>
      <c r="AG1297" s="31" t="s">
        <v>16</v>
      </c>
      <c r="AH1297" s="31" t="s">
        <v>16</v>
      </c>
      <c r="AI1297" s="31" t="s">
        <v>16</v>
      </c>
      <c r="AJ1297" s="31" t="s">
        <v>16</v>
      </c>
      <c r="AK1297" s="31" t="s">
        <v>16</v>
      </c>
      <c r="AL1297" s="31" t="s">
        <v>16</v>
      </c>
      <c r="AM1297" s="31" t="s">
        <v>16</v>
      </c>
      <c r="AN1297" s="31" t="s">
        <v>16</v>
      </c>
      <c r="AO1297" s="31" t="s">
        <v>16</v>
      </c>
      <c r="AP1297" s="9" t="s">
        <v>16</v>
      </c>
      <c r="AQ1297" s="9" t="s">
        <v>16</v>
      </c>
      <c r="AR1297" s="9" t="s">
        <v>16</v>
      </c>
      <c r="AS1297" s="14"/>
      <c r="AT1297" s="14"/>
    </row>
    <row r="1298" spans="1:46" s="9" customFormat="1" ht="19.5" hidden="1" customHeight="1" x14ac:dyDescent="0.3">
      <c r="A1298" s="1" t="s">
        <v>4815</v>
      </c>
      <c r="B1298" s="48" t="s">
        <v>4816</v>
      </c>
      <c r="C1298" s="48" t="s">
        <v>11</v>
      </c>
      <c r="D1298" s="48" t="s">
        <v>146</v>
      </c>
      <c r="E1298" s="53" t="s">
        <v>38</v>
      </c>
      <c r="F1298" s="48" t="s">
        <v>39</v>
      </c>
      <c r="G1298" s="22" t="s">
        <v>5417</v>
      </c>
      <c r="H1298" s="66" t="s">
        <v>5452</v>
      </c>
      <c r="I1298" s="22" t="str">
        <f>_xlfn.XLOOKUP(B1298,[1]SITE!$B:$B,[1]SITE!$I:$I,"")</f>
        <v>No impact</v>
      </c>
      <c r="J1298" s="29"/>
      <c r="K1298" s="15" t="str" cm="1">
        <f t="array" ref="K1298">IFERROR(_xlfn.IFS(
M1298="MPR ISSUE","PDH",
M1298="BSS Hardware Issue","BSS",
M1298="Sites strategiques, MLL, Pylone, etc.","ENVTECH",
M1298="AKTIVCO DEFAUT GE &amp; POWER Cabinet","AKTIVCO",
M1298="AKTIVCO Coupure ENEO &amp; Baisse de tension","AKTIVCO GRID ONLY",
M1298="Coupure ENEO &amp; Baisse de tension","IHS GRID ONLY",
M1298="Defaut GE &amp; POWER Cabinet","IHS",
M1298="Sharing","Partners",
M1298="Sites strategiques &amp; DataCenter","SST &amp; DC",
M1298="Exclu","Exclu",
M1298="SAT","SAT",
M1298="SPARE-ISSUE","SPARE-ISSUE",
M1298="Fiber CAmtel","TRANS_FO_CAMTEL",
M1298="Fiber AOF","Fiber AOF",
M1298="Projet OCM (HUAWEI)","TRAVAUX-HUAWEI",
M1298="Projet OCM (NOKIA)","TRAVAUX-NOKIA",
M1298="ACCESS-ISSUE","ACCESS-ISSUE",
M1298="Projet OCM (ZTE, NOKIA, autres projets)","TRAVAUX OCM",
M1298="No root CAuse","No root cause",
M1298="ODU HS","PDH",
M1298="IP &amp; VLAN","PDH",
M1298="Warehouse HUAWEI","SPARE-ISSUE",
M1298="SPARE-HS","SPARE-ISSUE",
M1298="Power Telco","BSS"
),"")</f>
        <v>No root cause</v>
      </c>
      <c r="L1298" s="16" t="str" cm="1">
        <f t="array" ref="L1298">IFERROR(_xlfn.IFS(
M1298="MPR ISSUE","TX ISSUE",
M1298="BSS Hardware Issue","RAN ISSUE",
M1298="Sites strategiques, MLL, Pylone, etc.","ENVTECH",
M1298="AKTIVCO DEFAUT GE &amp; POWER Cabinet","POWER ISSUE",
M1298="AKTIVCO Coupure ENEO &amp; Baisse de tension","POWER ISSUE",
M1298="Coupure ENEO &amp; Baisse de tension","POWER ISSUE",
M1298="Defaut GE &amp; POWER Cabinet","POWER ISSUE",
M1298="Sharing","POWER ISSUE",
M1298="Sites strategiques &amp; DataCenter","POWER ISSUE",
M1298="Exclu","Exclu",
M1298="SAT","TX ISSUE",
M1298="SPARE-ISSUE","SPARE-ISSUE",
M1298="Fiber CAmtel","TX ISSUE",
M1298="Fiber AOF","TX ISSUE",
M1298="Projet OCM (HUAWEI)","TRAVAUX-HUAWEI",
M1298="Projet OCM (NOKIA)","TRAVAUX -NOKIA",
M1298="ACCESS-ISSUE","ACCESS-ISSUE",
M1298="Projet OCM (ZTE, NOKIA, autres projets)","TRAVAUX OCM",
M1298="No root CAuse","No root cause",
M1298="ODU HS","TX ISSUE",
M1298="IP &amp; VLAN","TX ISSUE",
M1298="Warehouse HUAWEI","SPARE-ISSUE",
M1298="SPARE-HS","SPARE-ISSUE",
M1298="Power Telco","RAN ISSUE"
),"")</f>
        <v>No root cause</v>
      </c>
      <c r="M1298" s="28" t="s">
        <v>5403</v>
      </c>
      <c r="N1298" s="17" t="str" cm="1">
        <f t="array" ref="N1298">IFERROR(_xlfn.IFS(
M1298="MPR ISSUE","ACTIVE",
M1298="BSS Hardware Issue","ACTIVE",
M1298="Sites strategiques, MLL, Pylone, etc.","PASSIVE",
M1298="AKTIVCO DEFAUT GE &amp; POWER Cabinet","PASSIVE",
M1298="AKTIVCO Coupure ENEO &amp; Baisse de tension","PASSIVE",
M1298="Coupure ENEO &amp; Baisse de tension","PASSIVE",
M1298="Defaut GE &amp; POWER Cabinet","PASSIVE",
M1298="Sharing","PASSIVE",
M1298="Sites strategiques &amp; DataCenter","PASSIVE",
M1298="Exclu","Exclu",
M1298="SAT","ACTIVE",
M1298="SPARE-ISSUE","SPARE-ISSUE",
M1298="Fiber CAmtel","ACTIVE",
M1298="Fiber AOF","ACTIVE",
M1298="Projet OCM (HUAWEI)","PLANNED WORKS",
M1298="Projet OCM (NOKIA)","PLANNED WORKS",
M1298="ACCESS-ISSUE","ACCESS-ISSUE",
M1298="Projet OCM (ZTE, NOKIA, autres projets)","PLANNED WORKS",
M1298="No root CAuse","No root cause",
M1298="ODU HS","ACTIVE",
M1298="IP &amp; VLAN","ACTIVE",
M1298="Warehouse HUAWEI","SPARE-ISSUE",
M1298="SPARE-HS","SPARE-ISSUE",
M1298="Power Telco","ACTIVE"
),"")</f>
        <v>No root cause</v>
      </c>
      <c r="O1298" s="56">
        <v>0</v>
      </c>
      <c r="P1298" s="56">
        <v>0</v>
      </c>
      <c r="Q1298" s="56">
        <v>0</v>
      </c>
      <c r="R1298" s="56">
        <v>0</v>
      </c>
      <c r="S1298" s="56">
        <v>0</v>
      </c>
      <c r="T1298" s="56">
        <v>0</v>
      </c>
      <c r="U1298" s="56">
        <v>0</v>
      </c>
      <c r="V1298" s="14"/>
      <c r="W1298" s="14"/>
      <c r="X1298" s="14"/>
      <c r="Y1298" s="14"/>
      <c r="Z1298" s="14"/>
      <c r="AA1298" s="30" t="s">
        <v>16</v>
      </c>
      <c r="AB1298" s="7" t="s">
        <v>16</v>
      </c>
      <c r="AC1298" s="3"/>
      <c r="AD1298" s="3" t="s">
        <v>16</v>
      </c>
      <c r="AE1298" s="7"/>
      <c r="AF1298" s="31" t="s">
        <v>16</v>
      </c>
      <c r="AG1298" s="31" t="s">
        <v>16</v>
      </c>
      <c r="AH1298" s="31" t="s">
        <v>16</v>
      </c>
      <c r="AI1298" s="31" t="s">
        <v>16</v>
      </c>
      <c r="AJ1298" s="31" t="s">
        <v>16</v>
      </c>
      <c r="AK1298" s="31" t="s">
        <v>16</v>
      </c>
      <c r="AL1298" s="31" t="s">
        <v>16</v>
      </c>
      <c r="AM1298" s="31" t="s">
        <v>16</v>
      </c>
      <c r="AN1298" s="31" t="s">
        <v>16</v>
      </c>
      <c r="AO1298" s="31" t="s">
        <v>16</v>
      </c>
      <c r="AP1298" s="9" t="s">
        <v>16</v>
      </c>
      <c r="AQ1298" s="9" t="s">
        <v>16</v>
      </c>
      <c r="AR1298" s="9" t="s">
        <v>16</v>
      </c>
      <c r="AS1298" s="14"/>
      <c r="AT1298" s="14"/>
    </row>
    <row r="1299" spans="1:46" s="9" customFormat="1" hidden="1" x14ac:dyDescent="0.3">
      <c r="A1299" s="1" t="s">
        <v>493</v>
      </c>
      <c r="B1299" s="48" t="s">
        <v>494</v>
      </c>
      <c r="C1299" s="48" t="s">
        <v>11</v>
      </c>
      <c r="D1299" s="48" t="s">
        <v>146</v>
      </c>
      <c r="E1299" s="53" t="s">
        <v>32</v>
      </c>
      <c r="F1299" s="48" t="s">
        <v>33</v>
      </c>
      <c r="G1299" s="22" t="s">
        <v>5417</v>
      </c>
      <c r="H1299" s="66" t="s">
        <v>5452</v>
      </c>
      <c r="I1299" s="22" t="str">
        <f>_xlfn.XLOOKUP(B1299,[1]SITE!$B:$B,[1]SITE!$I:$I,"")</f>
        <v>No impact</v>
      </c>
      <c r="J1299" s="29"/>
      <c r="K1299" s="15" t="str" cm="1">
        <f t="array" ref="K1299">IFERROR(_xlfn.IFS(
M1299="MPR ISSUE","PDH",
M1299="BSS Hardware Issue","BSS",
M1299="Sites strategiques, MLL, Pylone, etc.","ENVTECH",
M1299="AKTIVCO DEFAUT GE &amp; POWER Cabinet","AKTIVCO",
M1299="AKTIVCO Coupure ENEO &amp; Baisse de tension","AKTIVCO GRID ONLY",
M1299="Coupure ENEO &amp; Baisse de tension","IHS GRID ONLY",
M1299="Defaut GE &amp; POWER Cabinet","IHS",
M1299="Sharing","Partners",
M1299="Sites strategiques &amp; DataCenter","SST &amp; DC",
M1299="Exclu","Exclu",
M1299="SAT","SAT",
M1299="SPARE-ISSUE","SPARE-ISSUE",
M1299="Fiber CAmtel","TRANS_FO_CAMTEL",
M1299="Fiber AOF","Fiber AOF",
M1299="Projet OCM (HUAWEI)","TRAVAUX-HUAWEI",
M1299="Projet OCM (NOKIA)","TRAVAUX-NOKIA",
M1299="ACCESS-ISSUE","ACCESS-ISSUE",
M1299="Projet OCM (ZTE, NOKIA, autres projets)","TRAVAUX OCM",
M1299="No root CAuse","No root cause",
M1299="ODU HS","PDH",
M1299="IP &amp; VLAN","PDH",
M1299="Warehouse HUAWEI","SPARE-ISSUE",
M1299="SPARE-HS","SPARE-ISSUE",
M1299="Power Telco","BSS"
),"")</f>
        <v>No root cause</v>
      </c>
      <c r="L1299" s="16" t="str" cm="1">
        <f t="array" ref="L1299">IFERROR(_xlfn.IFS(
M1299="MPR ISSUE","TX ISSUE",
M1299="BSS Hardware Issue","RAN ISSUE",
M1299="Sites strategiques, MLL, Pylone, etc.","ENVTECH",
M1299="AKTIVCO DEFAUT GE &amp; POWER Cabinet","POWER ISSUE",
M1299="AKTIVCO Coupure ENEO &amp; Baisse de tension","POWER ISSUE",
M1299="Coupure ENEO &amp; Baisse de tension","POWER ISSUE",
M1299="Defaut GE &amp; POWER Cabinet","POWER ISSUE",
M1299="Sharing","POWER ISSUE",
M1299="Sites strategiques &amp; DataCenter","POWER ISSUE",
M1299="Exclu","Exclu",
M1299="SAT","TX ISSUE",
M1299="SPARE-ISSUE","SPARE-ISSUE",
M1299="Fiber CAmtel","TX ISSUE",
M1299="Fiber AOF","TX ISSUE",
M1299="Projet OCM (HUAWEI)","TRAVAUX-HUAWEI",
M1299="Projet OCM (NOKIA)","TRAVAUX -NOKIA",
M1299="ACCESS-ISSUE","ACCESS-ISSUE",
M1299="Projet OCM (ZTE, NOKIA, autres projets)","TRAVAUX OCM",
M1299="No root CAuse","No root cause",
M1299="ODU HS","TX ISSUE",
M1299="IP &amp; VLAN","TX ISSUE",
M1299="Warehouse HUAWEI","SPARE-ISSUE",
M1299="SPARE-HS","SPARE-ISSUE",
M1299="Power Telco","RAN ISSUE"
),"")</f>
        <v>No root cause</v>
      </c>
      <c r="M1299" s="28" t="s">
        <v>5403</v>
      </c>
      <c r="N1299" s="17" t="str" cm="1">
        <f t="array" ref="N1299">IFERROR(_xlfn.IFS(
M1299="MPR ISSUE","ACTIVE",
M1299="BSS Hardware Issue","ACTIVE",
M1299="Sites strategiques, MLL, Pylone, etc.","PASSIVE",
M1299="AKTIVCO DEFAUT GE &amp; POWER Cabinet","PASSIVE",
M1299="AKTIVCO Coupure ENEO &amp; Baisse de tension","PASSIVE",
M1299="Coupure ENEO &amp; Baisse de tension","PASSIVE",
M1299="Defaut GE &amp; POWER Cabinet","PASSIVE",
M1299="Sharing","PASSIVE",
M1299="Sites strategiques &amp; DataCenter","PASSIVE",
M1299="Exclu","Exclu",
M1299="SAT","ACTIVE",
M1299="SPARE-ISSUE","SPARE-ISSUE",
M1299="Fiber CAmtel","ACTIVE",
M1299="Fiber AOF","ACTIVE",
M1299="Projet OCM (HUAWEI)","PLANNED WORKS",
M1299="Projet OCM (NOKIA)","PLANNED WORKS",
M1299="ACCESS-ISSUE","ACCESS-ISSUE",
M1299="Projet OCM (ZTE, NOKIA, autres projets)","PLANNED WORKS",
M1299="No root CAuse","No root cause",
M1299="ODU HS","ACTIVE",
M1299="IP &amp; VLAN","ACTIVE",
M1299="Warehouse HUAWEI","SPARE-ISSUE",
M1299="SPARE-HS","SPARE-ISSUE",
M1299="Power Telco","ACTIVE"
),"")</f>
        <v>No root cause</v>
      </c>
      <c r="O1299" s="56">
        <v>2.0047876484235228</v>
      </c>
      <c r="P1299" s="56">
        <v>0</v>
      </c>
      <c r="Q1299" s="56">
        <v>0</v>
      </c>
      <c r="R1299" s="56">
        <v>0</v>
      </c>
      <c r="S1299" s="56">
        <v>0</v>
      </c>
      <c r="T1299" s="56">
        <v>6.97777820581965</v>
      </c>
      <c r="U1299" s="56">
        <v>0</v>
      </c>
      <c r="V1299" s="14"/>
      <c r="W1299" s="14"/>
      <c r="X1299" s="14"/>
      <c r="Y1299" s="14"/>
      <c r="Z1299" s="14"/>
      <c r="AA1299" s="30" t="s">
        <v>16</v>
      </c>
      <c r="AB1299" s="7" t="s">
        <v>16</v>
      </c>
      <c r="AC1299" s="3"/>
      <c r="AD1299" s="3" t="s">
        <v>16</v>
      </c>
      <c r="AE1299" s="7"/>
      <c r="AF1299" s="31" t="s">
        <v>16</v>
      </c>
      <c r="AG1299" s="31" t="s">
        <v>16</v>
      </c>
      <c r="AH1299" s="31" t="s">
        <v>16</v>
      </c>
      <c r="AI1299" s="31" t="s">
        <v>16</v>
      </c>
      <c r="AJ1299" s="31" t="s">
        <v>16</v>
      </c>
      <c r="AK1299" s="31" t="s">
        <v>16</v>
      </c>
      <c r="AL1299" s="31" t="s">
        <v>16</v>
      </c>
      <c r="AM1299" s="31" t="s">
        <v>16</v>
      </c>
      <c r="AN1299" s="31" t="s">
        <v>16</v>
      </c>
      <c r="AO1299" s="31" t="s">
        <v>16</v>
      </c>
      <c r="AP1299" s="9" t="s">
        <v>16</v>
      </c>
      <c r="AQ1299" s="9" t="s">
        <v>16</v>
      </c>
      <c r="AR1299" s="9" t="s">
        <v>16</v>
      </c>
      <c r="AS1299" s="14"/>
      <c r="AT1299" s="14"/>
    </row>
    <row r="1300" spans="1:46" s="9" customFormat="1" hidden="1" x14ac:dyDescent="0.3">
      <c r="A1300" s="1" t="s">
        <v>824</v>
      </c>
      <c r="B1300" s="48" t="s">
        <v>825</v>
      </c>
      <c r="C1300" s="48" t="s">
        <v>11</v>
      </c>
      <c r="D1300" s="48" t="s">
        <v>12</v>
      </c>
      <c r="E1300" s="53" t="s">
        <v>32</v>
      </c>
      <c r="F1300" s="48" t="s">
        <v>33</v>
      </c>
      <c r="G1300" s="22" t="s">
        <v>5417</v>
      </c>
      <c r="H1300" s="66" t="s">
        <v>5452</v>
      </c>
      <c r="I1300" s="22" t="str">
        <f>_xlfn.XLOOKUP(B1300,[1]SITE!$B:$B,[1]SITE!$I:$I,"")</f>
        <v>No impact</v>
      </c>
      <c r="J1300" s="29"/>
      <c r="K1300" s="15" t="str" cm="1">
        <f t="array" ref="K1300">IFERROR(_xlfn.IFS(
M1300="MPR ISSUE","PDH",
M1300="BSS Hardware Issue","BSS",
M1300="Sites strategiques, MLL, Pylone, etc.","ENVTECH",
M1300="AKTIVCO DEFAUT GE &amp; POWER Cabinet","AKTIVCO",
M1300="AKTIVCO Coupure ENEO &amp; Baisse de tension","AKTIVCO GRID ONLY",
M1300="Coupure ENEO &amp; Baisse de tension","IHS GRID ONLY",
M1300="Defaut GE &amp; POWER Cabinet","IHS",
M1300="Sharing","Partners",
M1300="Sites strategiques &amp; DataCenter","SST &amp; DC",
M1300="Exclu","Exclu",
M1300="SAT","SAT",
M1300="SPARE-ISSUE","SPARE-ISSUE",
M1300="Fiber CAmtel","TRANS_FO_CAMTEL",
M1300="Fiber AOF","Fiber AOF",
M1300="Projet OCM (HUAWEI)","TRAVAUX-HUAWEI",
M1300="Projet OCM (NOKIA)","TRAVAUX-NOKIA",
M1300="ACCESS-ISSUE","ACCESS-ISSUE",
M1300="Projet OCM (ZTE, NOKIA, autres projets)","TRAVAUX OCM",
M1300="No root CAuse","No root cause",
M1300="ODU HS","PDH",
M1300="IP &amp; VLAN","PDH",
M1300="Warehouse HUAWEI","SPARE-ISSUE",
M1300="SPARE-HS","SPARE-ISSUE",
M1300="Power Telco","BSS"
),"")</f>
        <v>No root cause</v>
      </c>
      <c r="L1300" s="16" t="str" cm="1">
        <f t="array" ref="L1300">IFERROR(_xlfn.IFS(
M1300="MPR ISSUE","TX ISSUE",
M1300="BSS Hardware Issue","RAN ISSUE",
M1300="Sites strategiques, MLL, Pylone, etc.","ENVTECH",
M1300="AKTIVCO DEFAUT GE &amp; POWER Cabinet","POWER ISSUE",
M1300="AKTIVCO Coupure ENEO &amp; Baisse de tension","POWER ISSUE",
M1300="Coupure ENEO &amp; Baisse de tension","POWER ISSUE",
M1300="Defaut GE &amp; POWER Cabinet","POWER ISSUE",
M1300="Sharing","POWER ISSUE",
M1300="Sites strategiques &amp; DataCenter","POWER ISSUE",
M1300="Exclu","Exclu",
M1300="SAT","TX ISSUE",
M1300="SPARE-ISSUE","SPARE-ISSUE",
M1300="Fiber CAmtel","TX ISSUE",
M1300="Fiber AOF","TX ISSUE",
M1300="Projet OCM (HUAWEI)","TRAVAUX-HUAWEI",
M1300="Projet OCM (NOKIA)","TRAVAUX -NOKIA",
M1300="ACCESS-ISSUE","ACCESS-ISSUE",
M1300="Projet OCM (ZTE, NOKIA, autres projets)","TRAVAUX OCM",
M1300="No root CAuse","No root cause",
M1300="ODU HS","TX ISSUE",
M1300="IP &amp; VLAN","TX ISSUE",
M1300="Warehouse HUAWEI","SPARE-ISSUE",
M1300="SPARE-HS","SPARE-ISSUE",
M1300="Power Telco","RAN ISSUE"
),"")</f>
        <v>No root cause</v>
      </c>
      <c r="M1300" s="28" t="s">
        <v>5403</v>
      </c>
      <c r="N1300" s="17" t="str" cm="1">
        <f t="array" ref="N1300">IFERROR(_xlfn.IFS(
M1300="MPR ISSUE","ACTIVE",
M1300="BSS Hardware Issue","ACTIVE",
M1300="Sites strategiques, MLL, Pylone, etc.","PASSIVE",
M1300="AKTIVCO DEFAUT GE &amp; POWER Cabinet","PASSIVE",
M1300="AKTIVCO Coupure ENEO &amp; Baisse de tension","PASSIVE",
M1300="Coupure ENEO &amp; Baisse de tension","PASSIVE",
M1300="Defaut GE &amp; POWER Cabinet","PASSIVE",
M1300="Sharing","PASSIVE",
M1300="Sites strategiques &amp; DataCenter","PASSIVE",
M1300="Exclu","Exclu",
M1300="SAT","ACTIVE",
M1300="SPARE-ISSUE","SPARE-ISSUE",
M1300="Fiber CAmtel","ACTIVE",
M1300="Fiber AOF","ACTIVE",
M1300="Projet OCM (HUAWEI)","PLANNED WORKS",
M1300="Projet OCM (NOKIA)","PLANNED WORKS",
M1300="ACCESS-ISSUE","ACCESS-ISSUE",
M1300="Projet OCM (ZTE, NOKIA, autres projets)","PLANNED WORKS",
M1300="No root CAuse","No root cause",
M1300="ODU HS","ACTIVE",
M1300="IP &amp; VLAN","ACTIVE",
M1300="Warehouse HUAWEI","SPARE-ISSUE",
M1300="SPARE-HS","SPARE-ISSUE",
M1300="Power Telco","ACTIVE"
),"")</f>
        <v>No root cause</v>
      </c>
      <c r="O1300" s="56">
        <v>0</v>
      </c>
      <c r="P1300" s="56">
        <v>0</v>
      </c>
      <c r="Q1300" s="56">
        <v>0</v>
      </c>
      <c r="R1300" s="56">
        <v>0</v>
      </c>
      <c r="S1300" s="56">
        <v>0</v>
      </c>
      <c r="T1300" s="56">
        <v>0</v>
      </c>
      <c r="U1300" s="56">
        <v>0</v>
      </c>
      <c r="V1300" s="14"/>
      <c r="W1300" s="14"/>
      <c r="X1300" s="14"/>
      <c r="Y1300" s="14"/>
      <c r="Z1300" s="14"/>
      <c r="AA1300" s="30" t="s">
        <v>16</v>
      </c>
      <c r="AB1300" s="7" t="s">
        <v>16</v>
      </c>
      <c r="AC1300" s="3"/>
      <c r="AD1300" s="3" t="s">
        <v>16</v>
      </c>
      <c r="AE1300" s="7"/>
      <c r="AF1300" s="31" t="s">
        <v>16</v>
      </c>
      <c r="AG1300" s="31" t="s">
        <v>16</v>
      </c>
      <c r="AH1300" s="31" t="s">
        <v>16</v>
      </c>
      <c r="AI1300" s="31" t="s">
        <v>16</v>
      </c>
      <c r="AJ1300" s="31" t="s">
        <v>16</v>
      </c>
      <c r="AK1300" s="31" t="s">
        <v>16</v>
      </c>
      <c r="AL1300" s="31" t="s">
        <v>16</v>
      </c>
      <c r="AM1300" s="31" t="s">
        <v>16</v>
      </c>
      <c r="AN1300" s="31" t="s">
        <v>16</v>
      </c>
      <c r="AO1300" s="31" t="s">
        <v>16</v>
      </c>
      <c r="AP1300" s="9" t="s">
        <v>16</v>
      </c>
      <c r="AQ1300" s="9" t="s">
        <v>16</v>
      </c>
      <c r="AR1300" s="9" t="s">
        <v>16</v>
      </c>
      <c r="AS1300" s="14"/>
      <c r="AT1300" s="14"/>
    </row>
    <row r="1301" spans="1:46" s="9" customFormat="1" hidden="1" x14ac:dyDescent="0.3">
      <c r="A1301" s="1" t="s">
        <v>3438</v>
      </c>
      <c r="B1301" s="48" t="s">
        <v>3439</v>
      </c>
      <c r="C1301" s="48" t="s">
        <v>11</v>
      </c>
      <c r="D1301" s="48" t="s">
        <v>146</v>
      </c>
      <c r="E1301" s="53" t="s">
        <v>38</v>
      </c>
      <c r="F1301" s="48" t="s">
        <v>39</v>
      </c>
      <c r="G1301" s="22" t="s">
        <v>5417</v>
      </c>
      <c r="H1301" s="66" t="s">
        <v>5452</v>
      </c>
      <c r="I1301" s="22" t="str">
        <f>_xlfn.XLOOKUP(B1301,[1]SITE!$B:$B,[1]SITE!$I:$I,"")</f>
        <v>No impact</v>
      </c>
      <c r="J1301" s="29"/>
      <c r="K1301" s="15" t="str" cm="1">
        <f t="array" ref="K1301">IFERROR(_xlfn.IFS(
M1301="MPR ISSUE","PDH",
M1301="BSS Hardware Issue","BSS",
M1301="Sites strategiques, MLL, Pylone, etc.","ENVTECH",
M1301="AKTIVCO DEFAUT GE &amp; POWER Cabinet","AKTIVCO",
M1301="AKTIVCO Coupure ENEO &amp; Baisse de tension","AKTIVCO GRID ONLY",
M1301="Coupure ENEO &amp; Baisse de tension","IHS GRID ONLY",
M1301="Defaut GE &amp; POWER Cabinet","IHS",
M1301="Sharing","Partners",
M1301="Sites strategiques &amp; DataCenter","SST &amp; DC",
M1301="Exclu","Exclu",
M1301="SAT","SAT",
M1301="SPARE-ISSUE","SPARE-ISSUE",
M1301="Fiber CAmtel","TRANS_FO_CAMTEL",
M1301="Fiber AOF","Fiber AOF",
M1301="Projet OCM (HUAWEI)","TRAVAUX-HUAWEI",
M1301="Projet OCM (NOKIA)","TRAVAUX-NOKIA",
M1301="ACCESS-ISSUE","ACCESS-ISSUE",
M1301="Projet OCM (ZTE, NOKIA, autres projets)","TRAVAUX OCM",
M1301="No root CAuse","No root cause",
M1301="ODU HS","PDH",
M1301="IP &amp; VLAN","PDH",
M1301="Warehouse HUAWEI","SPARE-ISSUE",
M1301="SPARE-HS","SPARE-ISSUE",
M1301="Power Telco","BSS"
),"")</f>
        <v>No root cause</v>
      </c>
      <c r="L1301" s="16" t="str" cm="1">
        <f t="array" ref="L1301">IFERROR(_xlfn.IFS(
M1301="MPR ISSUE","TX ISSUE",
M1301="BSS Hardware Issue","RAN ISSUE",
M1301="Sites strategiques, MLL, Pylone, etc.","ENVTECH",
M1301="AKTIVCO DEFAUT GE &amp; POWER Cabinet","POWER ISSUE",
M1301="AKTIVCO Coupure ENEO &amp; Baisse de tension","POWER ISSUE",
M1301="Coupure ENEO &amp; Baisse de tension","POWER ISSUE",
M1301="Defaut GE &amp; POWER Cabinet","POWER ISSUE",
M1301="Sharing","POWER ISSUE",
M1301="Sites strategiques &amp; DataCenter","POWER ISSUE",
M1301="Exclu","Exclu",
M1301="SAT","TX ISSUE",
M1301="SPARE-ISSUE","SPARE-ISSUE",
M1301="Fiber CAmtel","TX ISSUE",
M1301="Fiber AOF","TX ISSUE",
M1301="Projet OCM (HUAWEI)","TRAVAUX-HUAWEI",
M1301="Projet OCM (NOKIA)","TRAVAUX -NOKIA",
M1301="ACCESS-ISSUE","ACCESS-ISSUE",
M1301="Projet OCM (ZTE, NOKIA, autres projets)","TRAVAUX OCM",
M1301="No root CAuse","No root cause",
M1301="ODU HS","TX ISSUE",
M1301="IP &amp; VLAN","TX ISSUE",
M1301="Warehouse HUAWEI","SPARE-ISSUE",
M1301="SPARE-HS","SPARE-ISSUE",
M1301="Power Telco","RAN ISSUE"
),"")</f>
        <v>No root cause</v>
      </c>
      <c r="M1301" s="28" t="s">
        <v>5403</v>
      </c>
      <c r="N1301" s="17" t="str" cm="1">
        <f t="array" ref="N1301">IFERROR(_xlfn.IFS(
M1301="MPR ISSUE","ACTIVE",
M1301="BSS Hardware Issue","ACTIVE",
M1301="Sites strategiques, MLL, Pylone, etc.","PASSIVE",
M1301="AKTIVCO DEFAUT GE &amp; POWER Cabinet","PASSIVE",
M1301="AKTIVCO Coupure ENEO &amp; Baisse de tension","PASSIVE",
M1301="Coupure ENEO &amp; Baisse de tension","PASSIVE",
M1301="Defaut GE &amp; POWER Cabinet","PASSIVE",
M1301="Sharing","PASSIVE",
M1301="Sites strategiques &amp; DataCenter","PASSIVE",
M1301="Exclu","Exclu",
M1301="SAT","ACTIVE",
M1301="SPARE-ISSUE","SPARE-ISSUE",
M1301="Fiber CAmtel","ACTIVE",
M1301="Fiber AOF","ACTIVE",
M1301="Projet OCM (HUAWEI)","PLANNED WORKS",
M1301="Projet OCM (NOKIA)","PLANNED WORKS",
M1301="ACCESS-ISSUE","ACCESS-ISSUE",
M1301="Projet OCM (ZTE, NOKIA, autres projets)","PLANNED WORKS",
M1301="No root CAuse","No root cause",
M1301="ODU HS","ACTIVE",
M1301="IP &amp; VLAN","ACTIVE",
M1301="Warehouse HUAWEI","SPARE-ISSUE",
M1301="SPARE-HS","SPARE-ISSUE",
M1301="Power Telco","ACTIVE"
),"")</f>
        <v>No root cause</v>
      </c>
      <c r="O1301" s="56">
        <v>0</v>
      </c>
      <c r="P1301" s="56">
        <v>0</v>
      </c>
      <c r="Q1301" s="56">
        <v>0</v>
      </c>
      <c r="R1301" s="56">
        <v>0</v>
      </c>
      <c r="S1301" s="56">
        <v>0</v>
      </c>
      <c r="T1301" s="56">
        <v>0</v>
      </c>
      <c r="U1301" s="56">
        <v>2.2632714384775689E-2</v>
      </c>
      <c r="V1301" s="14"/>
      <c r="W1301" s="14"/>
      <c r="X1301" s="14"/>
      <c r="Y1301" s="14"/>
      <c r="Z1301" s="14"/>
      <c r="AA1301" s="30" t="s">
        <v>16</v>
      </c>
      <c r="AB1301" s="7" t="s">
        <v>16</v>
      </c>
      <c r="AC1301" s="3"/>
      <c r="AD1301" s="3" t="s">
        <v>16</v>
      </c>
      <c r="AE1301" s="7"/>
      <c r="AF1301" s="31" t="s">
        <v>16</v>
      </c>
      <c r="AG1301" s="31" t="s">
        <v>16</v>
      </c>
      <c r="AH1301" s="31" t="s">
        <v>16</v>
      </c>
      <c r="AI1301" s="31" t="s">
        <v>16</v>
      </c>
      <c r="AJ1301" s="31" t="s">
        <v>16</v>
      </c>
      <c r="AK1301" s="31" t="s">
        <v>16</v>
      </c>
      <c r="AL1301" s="31" t="s">
        <v>16</v>
      </c>
      <c r="AM1301" s="31" t="s">
        <v>16</v>
      </c>
      <c r="AN1301" s="31" t="s">
        <v>16</v>
      </c>
      <c r="AO1301" s="31" t="s">
        <v>16</v>
      </c>
      <c r="AP1301" s="9" t="s">
        <v>16</v>
      </c>
      <c r="AQ1301" s="9" t="s">
        <v>16</v>
      </c>
      <c r="AR1301" s="9" t="s">
        <v>16</v>
      </c>
      <c r="AS1301" s="14"/>
      <c r="AT1301" s="14"/>
    </row>
    <row r="1302" spans="1:46" s="9" customFormat="1" hidden="1" x14ac:dyDescent="0.3">
      <c r="A1302" s="1" t="s">
        <v>29</v>
      </c>
      <c r="B1302" s="48" t="s">
        <v>30</v>
      </c>
      <c r="C1302" s="48" t="s">
        <v>22</v>
      </c>
      <c r="D1302" s="48" t="s">
        <v>31</v>
      </c>
      <c r="E1302" s="53" t="s">
        <v>32</v>
      </c>
      <c r="F1302" s="48" t="s">
        <v>33</v>
      </c>
      <c r="G1302" s="22" t="s">
        <v>5417</v>
      </c>
      <c r="H1302" s="66" t="s">
        <v>5452</v>
      </c>
      <c r="I1302" s="22" t="str">
        <f>_xlfn.XLOOKUP(B1302,[1]SITE!$B:$B,[1]SITE!$I:$I,"")</f>
        <v>No impact</v>
      </c>
      <c r="J1302" s="29"/>
      <c r="K1302" s="15" t="str" cm="1">
        <f t="array" ref="K1302">IFERROR(_xlfn.IFS(
M1302="MPR ISSUE","PDH",
M1302="BSS Hardware Issue","BSS",
M1302="Sites strategiques, MLL, Pylone, etc.","ENVTECH",
M1302="AKTIVCO DEFAUT GE &amp; POWER Cabinet","AKTIVCO",
M1302="AKTIVCO Coupure ENEO &amp; Baisse de tension","AKTIVCO GRID ONLY",
M1302="Coupure ENEO &amp; Baisse de tension","IHS GRID ONLY",
M1302="Defaut GE &amp; POWER Cabinet","IHS",
M1302="Sharing","Partners",
M1302="Sites strategiques &amp; DataCenter","SST &amp; DC",
M1302="Exclu","Exclu",
M1302="SAT","SAT",
M1302="SPARE-ISSUE","SPARE-ISSUE",
M1302="Fiber CAmtel","TRANS_FO_CAMTEL",
M1302="Fiber AOF","Fiber AOF",
M1302="Projet OCM (HUAWEI)","TRAVAUX-HUAWEI",
M1302="Projet OCM (NOKIA)","TRAVAUX-NOKIA",
M1302="ACCESS-ISSUE","ACCESS-ISSUE",
M1302="Projet OCM (ZTE, NOKIA, autres projets)","TRAVAUX OCM",
M1302="No root CAuse","No root cause",
M1302="ODU HS","PDH",
M1302="IP &amp; VLAN","PDH",
M1302="Warehouse HUAWEI","SPARE-ISSUE",
M1302="SPARE-HS","SPARE-ISSUE",
M1302="Power Telco","BSS"
),"")</f>
        <v>No root cause</v>
      </c>
      <c r="L1302" s="16" t="str" cm="1">
        <f t="array" ref="L1302">IFERROR(_xlfn.IFS(
M1302="MPR ISSUE","TX ISSUE",
M1302="BSS Hardware Issue","RAN ISSUE",
M1302="Sites strategiques, MLL, Pylone, etc.","ENVTECH",
M1302="AKTIVCO DEFAUT GE &amp; POWER Cabinet","POWER ISSUE",
M1302="AKTIVCO Coupure ENEO &amp; Baisse de tension","POWER ISSUE",
M1302="Coupure ENEO &amp; Baisse de tension","POWER ISSUE",
M1302="Defaut GE &amp; POWER Cabinet","POWER ISSUE",
M1302="Sharing","POWER ISSUE",
M1302="Sites strategiques &amp; DataCenter","POWER ISSUE",
M1302="Exclu","Exclu",
M1302="SAT","TX ISSUE",
M1302="SPARE-ISSUE","SPARE-ISSUE",
M1302="Fiber CAmtel","TX ISSUE",
M1302="Fiber AOF","TX ISSUE",
M1302="Projet OCM (HUAWEI)","TRAVAUX-HUAWEI",
M1302="Projet OCM (NOKIA)","TRAVAUX -NOKIA",
M1302="ACCESS-ISSUE","ACCESS-ISSUE",
M1302="Projet OCM (ZTE, NOKIA, autres projets)","TRAVAUX OCM",
M1302="No root CAuse","No root cause",
M1302="ODU HS","TX ISSUE",
M1302="IP &amp; VLAN","TX ISSUE",
M1302="Warehouse HUAWEI","SPARE-ISSUE",
M1302="SPARE-HS","SPARE-ISSUE",
M1302="Power Telco","RAN ISSUE"
),"")</f>
        <v>No root cause</v>
      </c>
      <c r="M1302" s="28" t="s">
        <v>5403</v>
      </c>
      <c r="N1302" s="17" t="str" cm="1">
        <f t="array" ref="N1302">IFERROR(_xlfn.IFS(
M1302="MPR ISSUE","ACTIVE",
M1302="BSS Hardware Issue","ACTIVE",
M1302="Sites strategiques, MLL, Pylone, etc.","PASSIVE",
M1302="AKTIVCO DEFAUT GE &amp; POWER Cabinet","PASSIVE",
M1302="AKTIVCO Coupure ENEO &amp; Baisse de tension","PASSIVE",
M1302="Coupure ENEO &amp; Baisse de tension","PASSIVE",
M1302="Defaut GE &amp; POWER Cabinet","PASSIVE",
M1302="Sharing","PASSIVE",
M1302="Sites strategiques &amp; DataCenter","PASSIVE",
M1302="Exclu","Exclu",
M1302="SAT","ACTIVE",
M1302="SPARE-ISSUE","SPARE-ISSUE",
M1302="Fiber CAmtel","ACTIVE",
M1302="Fiber AOF","ACTIVE",
M1302="Projet OCM (HUAWEI)","PLANNED WORKS",
M1302="Projet OCM (NOKIA)","PLANNED WORKS",
M1302="ACCESS-ISSUE","ACCESS-ISSUE",
M1302="Projet OCM (ZTE, NOKIA, autres projets)","PLANNED WORKS",
M1302="No root CAuse","No root cause",
M1302="ODU HS","ACTIVE",
M1302="IP &amp; VLAN","ACTIVE",
M1302="Warehouse HUAWEI","SPARE-ISSUE",
M1302="SPARE-HS","SPARE-ISSUE",
M1302="Power Telco","ACTIVE"
),"")</f>
        <v>No root cause</v>
      </c>
      <c r="O1302" s="56">
        <v>0</v>
      </c>
      <c r="P1302" s="56">
        <v>0</v>
      </c>
      <c r="Q1302" s="56">
        <v>0.19006842962848783</v>
      </c>
      <c r="R1302" s="56">
        <v>0</v>
      </c>
      <c r="S1302" s="56">
        <v>0</v>
      </c>
      <c r="T1302" s="56">
        <v>24.475220655588945</v>
      </c>
      <c r="U1302" s="56">
        <v>28.880966547100314</v>
      </c>
      <c r="V1302" s="14"/>
      <c r="W1302" s="14"/>
      <c r="X1302" s="14"/>
      <c r="Y1302" s="14"/>
      <c r="Z1302" s="14"/>
      <c r="AA1302" s="30" t="s">
        <v>16</v>
      </c>
      <c r="AB1302" s="7"/>
      <c r="AC1302" s="3"/>
      <c r="AD1302" s="3" t="s">
        <v>16</v>
      </c>
      <c r="AE1302" s="7"/>
      <c r="AF1302" s="31" t="s">
        <v>16</v>
      </c>
      <c r="AG1302" s="31" t="s">
        <v>16</v>
      </c>
      <c r="AH1302" s="31" t="s">
        <v>16</v>
      </c>
      <c r="AI1302" s="31" t="s">
        <v>16</v>
      </c>
      <c r="AJ1302" s="31" t="s">
        <v>16</v>
      </c>
      <c r="AK1302" s="31" t="s">
        <v>16</v>
      </c>
      <c r="AL1302" s="31" t="s">
        <v>16</v>
      </c>
      <c r="AM1302" s="31" t="s">
        <v>16</v>
      </c>
      <c r="AN1302" s="31" t="s">
        <v>16</v>
      </c>
      <c r="AO1302" s="31" t="s">
        <v>16</v>
      </c>
      <c r="AP1302" s="9" t="s">
        <v>16</v>
      </c>
      <c r="AQ1302" s="9" t="s">
        <v>16</v>
      </c>
      <c r="AR1302" s="9" t="s">
        <v>16</v>
      </c>
      <c r="AS1302" s="14"/>
      <c r="AT1302" s="14"/>
    </row>
    <row r="1303" spans="1:46" s="9" customFormat="1" hidden="1" x14ac:dyDescent="0.3">
      <c r="A1303" s="1" t="s">
        <v>826</v>
      </c>
      <c r="B1303" s="48" t="s">
        <v>827</v>
      </c>
      <c r="C1303" s="48" t="s">
        <v>22</v>
      </c>
      <c r="D1303" s="48" t="s">
        <v>37</v>
      </c>
      <c r="E1303" s="53" t="s">
        <v>32</v>
      </c>
      <c r="F1303" s="48" t="s">
        <v>33</v>
      </c>
      <c r="G1303" s="22" t="s">
        <v>5417</v>
      </c>
      <c r="H1303" s="66" t="s">
        <v>5452</v>
      </c>
      <c r="I1303" s="22" t="str">
        <f>_xlfn.XLOOKUP(B1303,[1]SITE!$B:$B,[1]SITE!$I:$I,"")</f>
        <v>No impact</v>
      </c>
      <c r="J1303" s="29"/>
      <c r="K1303" s="15" t="str" cm="1">
        <f t="array" ref="K1303">IFERROR(_xlfn.IFS(
M1303="MPR ISSUE","PDH",
M1303="BSS Hardware Issue","BSS",
M1303="Sites strategiques, MLL, Pylone, etc.","ENVTECH",
M1303="AKTIVCO DEFAUT GE &amp; POWER Cabinet","AKTIVCO",
M1303="AKTIVCO Coupure ENEO &amp; Baisse de tension","AKTIVCO GRID ONLY",
M1303="Coupure ENEO &amp; Baisse de tension","IHS GRID ONLY",
M1303="Defaut GE &amp; POWER Cabinet","IHS",
M1303="Sharing","Partners",
M1303="Sites strategiques &amp; DataCenter","SST &amp; DC",
M1303="Exclu","Exclu",
M1303="SAT","SAT",
M1303="SPARE-ISSUE","SPARE-ISSUE",
M1303="Fiber CAmtel","TRANS_FO_CAMTEL",
M1303="Fiber AOF","Fiber AOF",
M1303="Projet OCM (HUAWEI)","TRAVAUX-HUAWEI",
M1303="Projet OCM (NOKIA)","TRAVAUX-NOKIA",
M1303="ACCESS-ISSUE","ACCESS-ISSUE",
M1303="Projet OCM (ZTE, NOKIA, autres projets)","TRAVAUX OCM",
M1303="No root CAuse","No root cause",
M1303="ODU HS","PDH",
M1303="IP &amp; VLAN","PDH",
M1303="Warehouse HUAWEI","SPARE-ISSUE",
M1303="SPARE-HS","SPARE-ISSUE",
M1303="Power Telco","BSS"
),"")</f>
        <v>No root cause</v>
      </c>
      <c r="L1303" s="16" t="str" cm="1">
        <f t="array" ref="L1303">IFERROR(_xlfn.IFS(
M1303="MPR ISSUE","TX ISSUE",
M1303="BSS Hardware Issue","RAN ISSUE",
M1303="Sites strategiques, MLL, Pylone, etc.","ENVTECH",
M1303="AKTIVCO DEFAUT GE &amp; POWER Cabinet","POWER ISSUE",
M1303="AKTIVCO Coupure ENEO &amp; Baisse de tension","POWER ISSUE",
M1303="Coupure ENEO &amp; Baisse de tension","POWER ISSUE",
M1303="Defaut GE &amp; POWER Cabinet","POWER ISSUE",
M1303="Sharing","POWER ISSUE",
M1303="Sites strategiques &amp; DataCenter","POWER ISSUE",
M1303="Exclu","Exclu",
M1303="SAT","TX ISSUE",
M1303="SPARE-ISSUE","SPARE-ISSUE",
M1303="Fiber CAmtel","TX ISSUE",
M1303="Fiber AOF","TX ISSUE",
M1303="Projet OCM (HUAWEI)","TRAVAUX-HUAWEI",
M1303="Projet OCM (NOKIA)","TRAVAUX -NOKIA",
M1303="ACCESS-ISSUE","ACCESS-ISSUE",
M1303="Projet OCM (ZTE, NOKIA, autres projets)","TRAVAUX OCM",
M1303="No root CAuse","No root cause",
M1303="ODU HS","TX ISSUE",
M1303="IP &amp; VLAN","TX ISSUE",
M1303="Warehouse HUAWEI","SPARE-ISSUE",
M1303="SPARE-HS","SPARE-ISSUE",
M1303="Power Telco","RAN ISSUE"
),"")</f>
        <v>No root cause</v>
      </c>
      <c r="M1303" s="28" t="s">
        <v>5403</v>
      </c>
      <c r="N1303" s="17" t="str" cm="1">
        <f t="array" ref="N1303">IFERROR(_xlfn.IFS(
M1303="MPR ISSUE","ACTIVE",
M1303="BSS Hardware Issue","ACTIVE",
M1303="Sites strategiques, MLL, Pylone, etc.","PASSIVE",
M1303="AKTIVCO DEFAUT GE &amp; POWER Cabinet","PASSIVE",
M1303="AKTIVCO Coupure ENEO &amp; Baisse de tension","PASSIVE",
M1303="Coupure ENEO &amp; Baisse de tension","PASSIVE",
M1303="Defaut GE &amp; POWER Cabinet","PASSIVE",
M1303="Sharing","PASSIVE",
M1303="Sites strategiques &amp; DataCenter","PASSIVE",
M1303="Exclu","Exclu",
M1303="SAT","ACTIVE",
M1303="SPARE-ISSUE","SPARE-ISSUE",
M1303="Fiber CAmtel","ACTIVE",
M1303="Fiber AOF","ACTIVE",
M1303="Projet OCM (HUAWEI)","PLANNED WORKS",
M1303="Projet OCM (NOKIA)","PLANNED WORKS",
M1303="ACCESS-ISSUE","ACCESS-ISSUE",
M1303="Projet OCM (ZTE, NOKIA, autres projets)","PLANNED WORKS",
M1303="No root CAuse","No root cause",
M1303="ODU HS","ACTIVE",
M1303="IP &amp; VLAN","ACTIVE",
M1303="Warehouse HUAWEI","SPARE-ISSUE",
M1303="SPARE-HS","SPARE-ISSUE",
M1303="Power Telco","ACTIVE"
),"")</f>
        <v>No root cause</v>
      </c>
      <c r="O1303" s="56">
        <v>0</v>
      </c>
      <c r="P1303" s="56">
        <v>0</v>
      </c>
      <c r="Q1303" s="56">
        <v>0</v>
      </c>
      <c r="R1303" s="56">
        <v>0</v>
      </c>
      <c r="S1303" s="56">
        <v>0</v>
      </c>
      <c r="T1303" s="56">
        <v>0</v>
      </c>
      <c r="U1303" s="56">
        <v>0</v>
      </c>
      <c r="V1303" s="14"/>
      <c r="W1303" s="14"/>
      <c r="X1303" s="14"/>
      <c r="Y1303" s="14"/>
      <c r="Z1303" s="14"/>
      <c r="AA1303" s="30" t="s">
        <v>16</v>
      </c>
      <c r="AB1303" s="7" t="s">
        <v>16</v>
      </c>
      <c r="AC1303" s="3"/>
      <c r="AD1303" s="3" t="s">
        <v>16</v>
      </c>
      <c r="AE1303" s="7"/>
      <c r="AF1303" s="31" t="s">
        <v>16</v>
      </c>
      <c r="AG1303" s="31" t="s">
        <v>16</v>
      </c>
      <c r="AH1303" s="31" t="s">
        <v>16</v>
      </c>
      <c r="AI1303" s="31" t="s">
        <v>16</v>
      </c>
      <c r="AJ1303" s="31" t="s">
        <v>16</v>
      </c>
      <c r="AK1303" s="31" t="s">
        <v>16</v>
      </c>
      <c r="AL1303" s="31" t="s">
        <v>16</v>
      </c>
      <c r="AM1303" s="31" t="s">
        <v>16</v>
      </c>
      <c r="AN1303" s="31" t="s">
        <v>16</v>
      </c>
      <c r="AO1303" s="31" t="s">
        <v>16</v>
      </c>
      <c r="AP1303" s="9" t="s">
        <v>16</v>
      </c>
      <c r="AQ1303" s="9" t="s">
        <v>16</v>
      </c>
      <c r="AR1303" s="9" t="s">
        <v>16</v>
      </c>
      <c r="AS1303" s="14"/>
      <c r="AT1303" s="14"/>
    </row>
    <row r="1304" spans="1:46" s="9" customFormat="1" hidden="1" x14ac:dyDescent="0.3">
      <c r="A1304" s="1" t="s">
        <v>285</v>
      </c>
      <c r="B1304" s="1" t="s">
        <v>286</v>
      </c>
      <c r="C1304" s="1" t="s">
        <v>11</v>
      </c>
      <c r="D1304" s="1" t="s">
        <v>146</v>
      </c>
      <c r="E1304" s="3" t="s">
        <v>32</v>
      </c>
      <c r="F1304" s="1" t="s">
        <v>33</v>
      </c>
      <c r="G1304" s="22" t="s">
        <v>5417</v>
      </c>
      <c r="H1304" s="66" t="s">
        <v>5452</v>
      </c>
      <c r="I1304" s="22" t="str">
        <f>_xlfn.XLOOKUP(B1304,[1]SITE!$B:$B,[1]SITE!$I:$I,"")</f>
        <v>No impact</v>
      </c>
      <c r="J1304" s="29"/>
      <c r="K1304" s="15" t="str" cm="1">
        <f t="array" ref="K1304">IFERROR(_xlfn.IFS(
M1304="MPR ISSUE","PDH",
M1304="BSS Hardware Issue","BSS",
M1304="Sites strategiques, MLL, Pylone, etc.","ENVTECH",
M1304="AKTIVCO DEFAUT GE &amp; POWER Cabinet","AKTIVCO",
M1304="AKTIVCO Coupure ENEO &amp; Baisse de tension","AKTIVCO GRID ONLY",
M1304="Coupure ENEO &amp; Baisse de tension","IHS GRID ONLY",
M1304="Defaut GE &amp; POWER Cabinet","IHS",
M1304="Sharing","Partners",
M1304="Sites strategiques &amp; DataCenter","SST &amp; DC",
M1304="Exclu","Exclu",
M1304="SAT","SAT",
M1304="SPARE-ISSUE","SPARE-ISSUE",
M1304="Fiber CAmtel","TRANS_FO_CAMTEL",
M1304="Fiber AOF","Fiber AOF",
M1304="Projet OCM (HUAWEI)","TRAVAUX-HUAWEI",
M1304="Projet OCM (NOKIA)","TRAVAUX-NOKIA",
M1304="ACCESS-ISSUE","ACCESS-ISSUE",
M1304="Projet OCM (ZTE, NOKIA, autres projets)","TRAVAUX OCM",
M1304="No root CAuse","No root cause",
M1304="ODU HS","PDH",
M1304="IP &amp; VLAN","PDH",
M1304="Warehouse HUAWEI","SPARE-ISSUE",
M1304="SPARE-HS","SPARE-ISSUE",
M1304="Power Telco","BSS"
),"")</f>
        <v>IHS</v>
      </c>
      <c r="L1304" s="16" t="str" cm="1">
        <f t="array" ref="L1304">IFERROR(_xlfn.IFS(
M1304="MPR ISSUE","TX ISSUE",
M1304="BSS Hardware Issue","RAN ISSUE",
M1304="Sites strategiques, MLL, Pylone, etc.","ENVTECH",
M1304="AKTIVCO DEFAUT GE &amp; POWER Cabinet","POWER ISSUE",
M1304="AKTIVCO Coupure ENEO &amp; Baisse de tension","POWER ISSUE",
M1304="Coupure ENEO &amp; Baisse de tension","POWER ISSUE",
M1304="Defaut GE &amp; POWER Cabinet","POWER ISSUE",
M1304="Sharing","POWER ISSUE",
M1304="Sites strategiques &amp; DataCenter","POWER ISSUE",
M1304="Exclu","Exclu",
M1304="SAT","TX ISSUE",
M1304="SPARE-ISSUE","SPARE-ISSUE",
M1304="Fiber CAmtel","TX ISSUE",
M1304="Fiber AOF","TX ISSUE",
M1304="Projet OCM (HUAWEI)","TRAVAUX-HUAWEI",
M1304="Projet OCM (NOKIA)","TRAVAUX -NOKIA",
M1304="ACCESS-ISSUE","ACCESS-ISSUE",
M1304="Projet OCM (ZTE, NOKIA, autres projets)","TRAVAUX OCM",
M1304="No root CAuse","No root cause",
M1304="ODU HS","TX ISSUE",
M1304="IP &amp; VLAN","TX ISSUE",
M1304="Warehouse HUAWEI","SPARE-ISSUE",
M1304="SPARE-HS","SPARE-ISSUE",
M1304="Power Telco","RAN ISSUE"
),"")</f>
        <v>POWER ISSUE</v>
      </c>
      <c r="M1304" s="28" t="s">
        <v>5336</v>
      </c>
      <c r="N1304" s="17" t="str" cm="1">
        <f t="array" ref="N1304">IFERROR(_xlfn.IFS(
M1304="MPR ISSUE","ACTIVE",
M1304="BSS Hardware Issue","ACTIVE",
M1304="Sites strategiques, MLL, Pylone, etc.","PASSIVE",
M1304="AKTIVCO DEFAUT GE &amp; POWER Cabinet","PASSIVE",
M1304="AKTIVCO Coupure ENEO &amp; Baisse de tension","PASSIVE",
M1304="Coupure ENEO &amp; Baisse de tension","PASSIVE",
M1304="Defaut GE &amp; POWER Cabinet","PASSIVE",
M1304="Sharing","PASSIVE",
M1304="Sites strategiques &amp; DataCenter","PASSIVE",
M1304="Exclu","Exclu",
M1304="SAT","ACTIVE",
M1304="SPARE-ISSUE","SPARE-ISSUE",
M1304="Fiber CAmtel","ACTIVE",
M1304="Fiber AOF","ACTIVE",
M1304="Projet OCM (HUAWEI)","PLANNED WORKS",
M1304="Projet OCM (NOKIA)","PLANNED WORKS",
M1304="ACCESS-ISSUE","ACCESS-ISSUE",
M1304="Projet OCM (ZTE, NOKIA, autres projets)","PLANNED WORKS",
M1304="No root CAuse","No root cause",
M1304="ODU HS","ACTIVE",
M1304="IP &amp; VLAN","ACTIVE",
M1304="Warehouse HUAWEI","SPARE-ISSUE",
M1304="SPARE-HS","SPARE-ISSUE",
M1304="Power Telco","ACTIVE"
),"")</f>
        <v>PASSIVE</v>
      </c>
      <c r="O1304" s="29">
        <v>49.406377253283793</v>
      </c>
      <c r="P1304" s="29">
        <v>0</v>
      </c>
      <c r="Q1304" s="29">
        <v>0</v>
      </c>
      <c r="R1304" s="29">
        <v>0</v>
      </c>
      <c r="S1304" s="29">
        <v>7.9493440971598046</v>
      </c>
      <c r="T1304" s="29">
        <v>2.0538519488746787</v>
      </c>
      <c r="U1304" s="29">
        <v>0</v>
      </c>
      <c r="V1304" s="67" t="s">
        <v>6051</v>
      </c>
      <c r="W1304" s="67" t="s">
        <v>5433</v>
      </c>
      <c r="X1304" s="67"/>
      <c r="Y1304" s="67" t="s">
        <v>11</v>
      </c>
      <c r="Z1304" s="67" t="s">
        <v>5427</v>
      </c>
      <c r="AA1304" s="30" t="s">
        <v>5693</v>
      </c>
      <c r="AB1304" s="7" t="s">
        <v>16</v>
      </c>
      <c r="AC1304" s="3"/>
      <c r="AD1304" s="3" t="s">
        <v>16</v>
      </c>
      <c r="AE1304" s="7"/>
      <c r="AF1304" s="31" t="s">
        <v>16</v>
      </c>
      <c r="AG1304" s="31" t="s">
        <v>16</v>
      </c>
      <c r="AH1304" s="31" t="s">
        <v>16</v>
      </c>
      <c r="AI1304" s="31" t="s">
        <v>16</v>
      </c>
      <c r="AJ1304" s="31" t="s">
        <v>16</v>
      </c>
      <c r="AK1304" s="31" t="s">
        <v>16</v>
      </c>
      <c r="AL1304" s="31" t="s">
        <v>16</v>
      </c>
      <c r="AM1304" s="31" t="s">
        <v>16</v>
      </c>
      <c r="AN1304" s="31" t="s">
        <v>16</v>
      </c>
      <c r="AO1304" s="31" t="s">
        <v>16</v>
      </c>
      <c r="AP1304" s="31" t="s">
        <v>16</v>
      </c>
      <c r="AQ1304" s="31" t="s">
        <v>5692</v>
      </c>
      <c r="AR1304" s="31" t="s">
        <v>5693</v>
      </c>
      <c r="AS1304" s="14"/>
      <c r="AT1304" s="14"/>
    </row>
    <row r="1305" spans="1:46" s="9" customFormat="1" hidden="1" x14ac:dyDescent="0.3">
      <c r="A1305" s="1" t="s">
        <v>527</v>
      </c>
      <c r="B1305" s="48" t="s">
        <v>528</v>
      </c>
      <c r="C1305" s="48" t="s">
        <v>11</v>
      </c>
      <c r="D1305" s="48" t="s">
        <v>12</v>
      </c>
      <c r="E1305" s="53" t="s">
        <v>32</v>
      </c>
      <c r="F1305" s="48" t="s">
        <v>33</v>
      </c>
      <c r="G1305" s="22" t="s">
        <v>5417</v>
      </c>
      <c r="H1305" s="66" t="s">
        <v>5452</v>
      </c>
      <c r="I1305" s="22" t="str">
        <f>_xlfn.XLOOKUP(B1305,[1]SITE!$B:$B,[1]SITE!$I:$I,"")</f>
        <v>No impact</v>
      </c>
      <c r="J1305" s="29"/>
      <c r="K1305" s="15" t="str" cm="1">
        <f t="array" ref="K1305">IFERROR(_xlfn.IFS(
M1305="MPR ISSUE","PDH",
M1305="BSS Hardware Issue","BSS",
M1305="Sites strategiques, MLL, Pylone, etc.","ENVTECH",
M1305="AKTIVCO DEFAUT GE &amp; POWER Cabinet","AKTIVCO",
M1305="AKTIVCO Coupure ENEO &amp; Baisse de tension","AKTIVCO GRID ONLY",
M1305="Coupure ENEO &amp; Baisse de tension","IHS GRID ONLY",
M1305="Defaut GE &amp; POWER Cabinet","IHS",
M1305="Sharing","Partners",
M1305="Sites strategiques &amp; DataCenter","SST &amp; DC",
M1305="Exclu","Exclu",
M1305="SAT","SAT",
M1305="SPARE-ISSUE","SPARE-ISSUE",
M1305="Fiber CAmtel","TRANS_FO_CAMTEL",
M1305="Fiber AOF","Fiber AOF",
M1305="Projet OCM (HUAWEI)","TRAVAUX-HUAWEI",
M1305="Projet OCM (NOKIA)","TRAVAUX-NOKIA",
M1305="ACCESS-ISSUE","ACCESS-ISSUE",
M1305="Projet OCM (ZTE, NOKIA, autres projets)","TRAVAUX OCM",
M1305="No root CAuse","No root cause",
M1305="ODU HS","PDH",
M1305="IP &amp; VLAN","PDH",
M1305="Warehouse HUAWEI","SPARE-ISSUE",
M1305="SPARE-HS","SPARE-ISSUE",
M1305="Power Telco","BSS"
),"")</f>
        <v>No root cause</v>
      </c>
      <c r="L1305" s="16" t="str" cm="1">
        <f t="array" ref="L1305">IFERROR(_xlfn.IFS(
M1305="MPR ISSUE","TX ISSUE",
M1305="BSS Hardware Issue","RAN ISSUE",
M1305="Sites strategiques, MLL, Pylone, etc.","ENVTECH",
M1305="AKTIVCO DEFAUT GE &amp; POWER Cabinet","POWER ISSUE",
M1305="AKTIVCO Coupure ENEO &amp; Baisse de tension","POWER ISSUE",
M1305="Coupure ENEO &amp; Baisse de tension","POWER ISSUE",
M1305="Defaut GE &amp; POWER Cabinet","POWER ISSUE",
M1305="Sharing","POWER ISSUE",
M1305="Sites strategiques &amp; DataCenter","POWER ISSUE",
M1305="Exclu","Exclu",
M1305="SAT","TX ISSUE",
M1305="SPARE-ISSUE","SPARE-ISSUE",
M1305="Fiber CAmtel","TX ISSUE",
M1305="Fiber AOF","TX ISSUE",
M1305="Projet OCM (HUAWEI)","TRAVAUX-HUAWEI",
M1305="Projet OCM (NOKIA)","TRAVAUX -NOKIA",
M1305="ACCESS-ISSUE","ACCESS-ISSUE",
M1305="Projet OCM (ZTE, NOKIA, autres projets)","TRAVAUX OCM",
M1305="No root CAuse","No root cause",
M1305="ODU HS","TX ISSUE",
M1305="IP &amp; VLAN","TX ISSUE",
M1305="Warehouse HUAWEI","SPARE-ISSUE",
M1305="SPARE-HS","SPARE-ISSUE",
M1305="Power Telco","RAN ISSUE"
),"")</f>
        <v>No root cause</v>
      </c>
      <c r="M1305" s="28" t="s">
        <v>5403</v>
      </c>
      <c r="N1305" s="17" t="str" cm="1">
        <f t="array" ref="N1305">IFERROR(_xlfn.IFS(
M1305="MPR ISSUE","ACTIVE",
M1305="BSS Hardware Issue","ACTIVE",
M1305="Sites strategiques, MLL, Pylone, etc.","PASSIVE",
M1305="AKTIVCO DEFAUT GE &amp; POWER Cabinet","PASSIVE",
M1305="AKTIVCO Coupure ENEO &amp; Baisse de tension","PASSIVE",
M1305="Coupure ENEO &amp; Baisse de tension","PASSIVE",
M1305="Defaut GE &amp; POWER Cabinet","PASSIVE",
M1305="Sharing","PASSIVE",
M1305="Sites strategiques &amp; DataCenter","PASSIVE",
M1305="Exclu","Exclu",
M1305="SAT","ACTIVE",
M1305="SPARE-ISSUE","SPARE-ISSUE",
M1305="Fiber CAmtel","ACTIVE",
M1305="Fiber AOF","ACTIVE",
M1305="Projet OCM (HUAWEI)","PLANNED WORKS",
M1305="Projet OCM (NOKIA)","PLANNED WORKS",
M1305="ACCESS-ISSUE","ACCESS-ISSUE",
M1305="Projet OCM (ZTE, NOKIA, autres projets)","PLANNED WORKS",
M1305="No root CAuse","No root cause",
M1305="ODU HS","ACTIVE",
M1305="IP &amp; VLAN","ACTIVE",
M1305="Warehouse HUAWEI","SPARE-ISSUE",
M1305="SPARE-HS","SPARE-ISSUE",
M1305="Power Telco","ACTIVE"
),"")</f>
        <v>No root cause</v>
      </c>
      <c r="O1305" s="56">
        <v>0</v>
      </c>
      <c r="P1305" s="56">
        <v>0</v>
      </c>
      <c r="Q1305" s="56">
        <v>0</v>
      </c>
      <c r="R1305" s="56">
        <v>0</v>
      </c>
      <c r="S1305" s="56">
        <v>0</v>
      </c>
      <c r="T1305" s="56">
        <v>0</v>
      </c>
      <c r="U1305" s="56">
        <v>0</v>
      </c>
      <c r="V1305" s="14"/>
      <c r="W1305" s="14"/>
      <c r="X1305" s="14"/>
      <c r="Y1305" s="14"/>
      <c r="Z1305" s="14"/>
      <c r="AA1305" s="30" t="s">
        <v>16</v>
      </c>
      <c r="AB1305" s="7" t="s">
        <v>16</v>
      </c>
      <c r="AC1305" s="3"/>
      <c r="AD1305" s="3" t="s">
        <v>16</v>
      </c>
      <c r="AE1305" s="7"/>
      <c r="AF1305" s="31" t="s">
        <v>16</v>
      </c>
      <c r="AG1305" s="31" t="s">
        <v>16</v>
      </c>
      <c r="AH1305" s="31" t="s">
        <v>16</v>
      </c>
      <c r="AI1305" s="31" t="s">
        <v>16</v>
      </c>
      <c r="AJ1305" s="31" t="s">
        <v>16</v>
      </c>
      <c r="AK1305" s="31" t="s">
        <v>16</v>
      </c>
      <c r="AL1305" s="31" t="s">
        <v>16</v>
      </c>
      <c r="AM1305" s="31" t="s">
        <v>16</v>
      </c>
      <c r="AN1305" s="31" t="s">
        <v>16</v>
      </c>
      <c r="AO1305" s="31" t="s">
        <v>16</v>
      </c>
      <c r="AP1305" s="9" t="s">
        <v>16</v>
      </c>
      <c r="AQ1305" s="9" t="s">
        <v>16</v>
      </c>
      <c r="AR1305" s="9" t="s">
        <v>16</v>
      </c>
      <c r="AS1305" s="14"/>
      <c r="AT1305" s="14"/>
    </row>
    <row r="1306" spans="1:46" s="9" customFormat="1" hidden="1" x14ac:dyDescent="0.3">
      <c r="A1306" s="1" t="s">
        <v>3286</v>
      </c>
      <c r="B1306" s="48" t="s">
        <v>3287</v>
      </c>
      <c r="C1306" s="48" t="s">
        <v>11</v>
      </c>
      <c r="D1306" s="48" t="s">
        <v>12</v>
      </c>
      <c r="E1306" s="53" t="s">
        <v>32</v>
      </c>
      <c r="F1306" s="48" t="s">
        <v>355</v>
      </c>
      <c r="G1306" s="22" t="s">
        <v>5417</v>
      </c>
      <c r="H1306" s="66" t="s">
        <v>5452</v>
      </c>
      <c r="I1306" s="22" t="str">
        <f>_xlfn.XLOOKUP(B1306,[1]SITE!$B:$B,[1]SITE!$I:$I,"")</f>
        <v>No impact</v>
      </c>
      <c r="J1306" s="29"/>
      <c r="K1306" s="15" t="str" cm="1">
        <f t="array" ref="K1306">IFERROR(_xlfn.IFS(
M1306="MPR ISSUE","PDH",
M1306="BSS Hardware Issue","BSS",
M1306="Sites strategiques, MLL, Pylone, etc.","ENVTECH",
M1306="AKTIVCO DEFAUT GE &amp; POWER Cabinet","AKTIVCO",
M1306="AKTIVCO Coupure ENEO &amp; Baisse de tension","AKTIVCO GRID ONLY",
M1306="Coupure ENEO &amp; Baisse de tension","IHS GRID ONLY",
M1306="Defaut GE &amp; POWER Cabinet","IHS",
M1306="Sharing","Partners",
M1306="Sites strategiques &amp; DataCenter","SST &amp; DC",
M1306="Exclu","Exclu",
M1306="SAT","SAT",
M1306="SPARE-ISSUE","SPARE-ISSUE",
M1306="Fiber CAmtel","TRANS_FO_CAMTEL",
M1306="Fiber AOF","Fiber AOF",
M1306="Projet OCM (HUAWEI)","TRAVAUX-HUAWEI",
M1306="Projet OCM (NOKIA)","TRAVAUX-NOKIA",
M1306="ACCESS-ISSUE","ACCESS-ISSUE",
M1306="Projet OCM (ZTE, NOKIA, autres projets)","TRAVAUX OCM",
M1306="No root CAuse","No root cause",
M1306="ODU HS","PDH",
M1306="IP &amp; VLAN","PDH",
M1306="Warehouse HUAWEI","SPARE-ISSUE",
M1306="SPARE-HS","SPARE-ISSUE",
M1306="Power Telco","BSS"
),"")</f>
        <v>No root cause</v>
      </c>
      <c r="L1306" s="16" t="str" cm="1">
        <f t="array" ref="L1306">IFERROR(_xlfn.IFS(
M1306="MPR ISSUE","TX ISSUE",
M1306="BSS Hardware Issue","RAN ISSUE",
M1306="Sites strategiques, MLL, Pylone, etc.","ENVTECH",
M1306="AKTIVCO DEFAUT GE &amp; POWER Cabinet","POWER ISSUE",
M1306="AKTIVCO Coupure ENEO &amp; Baisse de tension","POWER ISSUE",
M1306="Coupure ENEO &amp; Baisse de tension","POWER ISSUE",
M1306="Defaut GE &amp; POWER Cabinet","POWER ISSUE",
M1306="Sharing","POWER ISSUE",
M1306="Sites strategiques &amp; DataCenter","POWER ISSUE",
M1306="Exclu","Exclu",
M1306="SAT","TX ISSUE",
M1306="SPARE-ISSUE","SPARE-ISSUE",
M1306="Fiber CAmtel","TX ISSUE",
M1306="Fiber AOF","TX ISSUE",
M1306="Projet OCM (HUAWEI)","TRAVAUX-HUAWEI",
M1306="Projet OCM (NOKIA)","TRAVAUX -NOKIA",
M1306="ACCESS-ISSUE","ACCESS-ISSUE",
M1306="Projet OCM (ZTE, NOKIA, autres projets)","TRAVAUX OCM",
M1306="No root CAuse","No root cause",
M1306="ODU HS","TX ISSUE",
M1306="IP &amp; VLAN","TX ISSUE",
M1306="Warehouse HUAWEI","SPARE-ISSUE",
M1306="SPARE-HS","SPARE-ISSUE",
M1306="Power Telco","RAN ISSUE"
),"")</f>
        <v>No root cause</v>
      </c>
      <c r="M1306" s="28" t="s">
        <v>5403</v>
      </c>
      <c r="N1306" s="17" t="str" cm="1">
        <f t="array" ref="N1306">IFERROR(_xlfn.IFS(
M1306="MPR ISSUE","ACTIVE",
M1306="BSS Hardware Issue","ACTIVE",
M1306="Sites strategiques, MLL, Pylone, etc.","PASSIVE",
M1306="AKTIVCO DEFAUT GE &amp; POWER Cabinet","PASSIVE",
M1306="AKTIVCO Coupure ENEO &amp; Baisse de tension","PASSIVE",
M1306="Coupure ENEO &amp; Baisse de tension","PASSIVE",
M1306="Defaut GE &amp; POWER Cabinet","PASSIVE",
M1306="Sharing","PASSIVE",
M1306="Sites strategiques &amp; DataCenter","PASSIVE",
M1306="Exclu","Exclu",
M1306="SAT","ACTIVE",
M1306="SPARE-ISSUE","SPARE-ISSUE",
M1306="Fiber CAmtel","ACTIVE",
M1306="Fiber AOF","ACTIVE",
M1306="Projet OCM (HUAWEI)","PLANNED WORKS",
M1306="Projet OCM (NOKIA)","PLANNED WORKS",
M1306="ACCESS-ISSUE","ACCESS-ISSUE",
M1306="Projet OCM (ZTE, NOKIA, autres projets)","PLANNED WORKS",
M1306="No root CAuse","No root cause",
M1306="ODU HS","ACTIVE",
M1306="IP &amp; VLAN","ACTIVE",
M1306="Warehouse HUAWEI","SPARE-ISSUE",
M1306="SPARE-HS","SPARE-ISSUE",
M1306="Power Telco","ACTIVE"
),"")</f>
        <v>No root cause</v>
      </c>
      <c r="O1306" s="56">
        <v>0</v>
      </c>
      <c r="P1306" s="56">
        <v>0</v>
      </c>
      <c r="Q1306" s="56">
        <v>0</v>
      </c>
      <c r="R1306" s="56">
        <v>0</v>
      </c>
      <c r="S1306" s="56">
        <v>0</v>
      </c>
      <c r="T1306" s="56">
        <v>0</v>
      </c>
      <c r="U1306" s="56">
        <v>0</v>
      </c>
      <c r="V1306" s="14"/>
      <c r="W1306" s="14"/>
      <c r="X1306" s="14"/>
      <c r="Y1306" s="14"/>
      <c r="Z1306" s="14"/>
      <c r="AA1306" s="30" t="s">
        <v>16</v>
      </c>
      <c r="AB1306" s="7" t="s">
        <v>16</v>
      </c>
      <c r="AC1306" s="3"/>
      <c r="AD1306" s="3" t="s">
        <v>16</v>
      </c>
      <c r="AE1306" s="7"/>
      <c r="AF1306" s="31" t="s">
        <v>16</v>
      </c>
      <c r="AG1306" s="31" t="s">
        <v>16</v>
      </c>
      <c r="AH1306" s="31" t="s">
        <v>16</v>
      </c>
      <c r="AI1306" s="31" t="s">
        <v>16</v>
      </c>
      <c r="AJ1306" s="31" t="s">
        <v>16</v>
      </c>
      <c r="AK1306" s="31" t="s">
        <v>16</v>
      </c>
      <c r="AL1306" s="31" t="s">
        <v>16</v>
      </c>
      <c r="AM1306" s="31" t="s">
        <v>16</v>
      </c>
      <c r="AN1306" s="31" t="s">
        <v>16</v>
      </c>
      <c r="AO1306" s="31" t="s">
        <v>16</v>
      </c>
      <c r="AP1306" s="9" t="s">
        <v>16</v>
      </c>
      <c r="AQ1306" s="9" t="s">
        <v>16</v>
      </c>
      <c r="AR1306" s="9" t="s">
        <v>16</v>
      </c>
      <c r="AS1306" s="14"/>
      <c r="AT1306" s="14"/>
    </row>
    <row r="1307" spans="1:46" s="9" customFormat="1" hidden="1" x14ac:dyDescent="0.3">
      <c r="A1307" s="1" t="s">
        <v>907</v>
      </c>
      <c r="B1307" s="1" t="s">
        <v>908</v>
      </c>
      <c r="C1307" s="1" t="s">
        <v>22</v>
      </c>
      <c r="D1307" s="1" t="s">
        <v>23</v>
      </c>
      <c r="E1307" s="53" t="s">
        <v>24</v>
      </c>
      <c r="F1307" s="1" t="s">
        <v>25</v>
      </c>
      <c r="G1307" s="46" t="s">
        <v>5418</v>
      </c>
      <c r="H1307" s="66" t="s">
        <v>5452</v>
      </c>
      <c r="I1307" s="22" t="str">
        <f>_xlfn.XLOOKUP(B1307,[1]SITE!$B:$B,[1]SITE!$I:$I,"")</f>
        <v>No impact</v>
      </c>
      <c r="J1307" s="29"/>
      <c r="K1307" s="15" t="str" cm="1">
        <f t="array" ref="K1307">IFERROR(_xlfn.IFS(
M1307="MPR ISSUE","PDH",
M1307="BSS Hardware Issue","BSS",
M1307="Sites strategiques, MLL, Pylone, etc.","ENVTECH",
M1307="AKTIVCO DEFAUT GE &amp; POWER Cabinet","AKTIVCO",
M1307="AKTIVCO Coupure ENEO &amp; Baisse de tension","AKTIVCO GRID ONLY",
M1307="Coupure ENEO &amp; Baisse de tension","IHS GRID ONLY",
M1307="Defaut GE &amp; POWER Cabinet","IHS",
M1307="Sharing","Partners",
M1307="Sites strategiques &amp; DataCenter","SST &amp; DC",
M1307="Exclu","Exclu",
M1307="SAT","SAT",
M1307="SPARE-ISSUE","SPARE-ISSUE",
M1307="Fiber CAmtel","TRANS_FO_CAMTEL",
M1307="Fiber AOF","Fiber AOF",
M1307="Projet OCM (HUAWEI)","TRAVAUX-HUAWEI",
M1307="Projet OCM (NOKIA)","TRAVAUX-NOKIA",
M1307="ACCESS-ISSUE","ACCESS-ISSUE",
M1307="Projet OCM (ZTE, NOKIA, autres projets)","TRAVAUX OCM",
M1307="No root CAuse","No root cause",
M1307="ODU HS","PDH",
M1307="IP &amp; VLAN","PDH",
M1307="Warehouse HUAWEI","SPARE-ISSUE",
M1307="SPARE-HS","SPARE-ISSUE",
M1307="Power Telco","BSS"
),"")</f>
        <v>No root cause</v>
      </c>
      <c r="L1307" s="16" t="str" cm="1">
        <f t="array" ref="L1307">IFERROR(_xlfn.IFS(
M1307="MPR ISSUE","TX ISSUE",
M1307="BSS Hardware Issue","RAN ISSUE",
M1307="Sites strategiques, MLL, Pylone, etc.","ENVTECH",
M1307="AKTIVCO DEFAUT GE &amp; POWER Cabinet","POWER ISSUE",
M1307="AKTIVCO Coupure ENEO &amp; Baisse de tension","POWER ISSUE",
M1307="Coupure ENEO &amp; Baisse de tension","POWER ISSUE",
M1307="Defaut GE &amp; POWER Cabinet","POWER ISSUE",
M1307="Sharing","POWER ISSUE",
M1307="Sites strategiques &amp; DataCenter","POWER ISSUE",
M1307="Exclu","Exclu",
M1307="SAT","TX ISSUE",
M1307="SPARE-ISSUE","SPARE-ISSUE",
M1307="Fiber CAmtel","TX ISSUE",
M1307="Fiber AOF","TX ISSUE",
M1307="Projet OCM (HUAWEI)","TRAVAUX-HUAWEI",
M1307="Projet OCM (NOKIA)","TRAVAUX -NOKIA",
M1307="ACCESS-ISSUE","ACCESS-ISSUE",
M1307="Projet OCM (ZTE, NOKIA, autres projets)","TRAVAUX OCM",
M1307="No root CAuse","No root cause",
M1307="ODU HS","TX ISSUE",
M1307="IP &amp; VLAN","TX ISSUE",
M1307="Warehouse HUAWEI","SPARE-ISSUE",
M1307="SPARE-HS","SPARE-ISSUE",
M1307="Power Telco","RAN ISSUE"
),"")</f>
        <v>No root cause</v>
      </c>
      <c r="M1307" s="28" t="s">
        <v>5403</v>
      </c>
      <c r="N1307" s="17" t="str" cm="1">
        <f t="array" ref="N1307">IFERROR(_xlfn.IFS(
M1307="MPR ISSUE","ACTIVE",
M1307="BSS Hardware Issue","ACTIVE",
M1307="Sites strategiques, MLL, Pylone, etc.","PASSIVE",
M1307="AKTIVCO DEFAUT GE &amp; POWER Cabinet","PASSIVE",
M1307="AKTIVCO Coupure ENEO &amp; Baisse de tension","PASSIVE",
M1307="Coupure ENEO &amp; Baisse de tension","PASSIVE",
M1307="Defaut GE &amp; POWER Cabinet","PASSIVE",
M1307="Sharing","PASSIVE",
M1307="Sites strategiques &amp; DataCenter","PASSIVE",
M1307="Exclu","Exclu",
M1307="SAT","ACTIVE",
M1307="SPARE-ISSUE","SPARE-ISSUE",
M1307="Fiber CAmtel","ACTIVE",
M1307="Fiber AOF","ACTIVE",
M1307="Projet OCM (HUAWEI)","PLANNED WORKS",
M1307="Projet OCM (NOKIA)","PLANNED WORKS",
M1307="ACCESS-ISSUE","ACCESS-ISSUE",
M1307="Projet OCM (ZTE, NOKIA, autres projets)","PLANNED WORKS",
M1307="No root CAuse","No root cause",
M1307="ODU HS","ACTIVE",
M1307="IP &amp; VLAN","ACTIVE",
M1307="Warehouse HUAWEI","SPARE-ISSUE",
M1307="SPARE-HS","SPARE-ISSUE",
M1307="Power Telco","ACTIVE"
),"")</f>
        <v>No root cause</v>
      </c>
      <c r="O1307" s="56">
        <v>0</v>
      </c>
      <c r="P1307" s="56">
        <v>0</v>
      </c>
      <c r="Q1307" s="56">
        <v>0</v>
      </c>
      <c r="R1307" s="56">
        <v>0</v>
      </c>
      <c r="S1307" s="56">
        <v>0</v>
      </c>
      <c r="T1307" s="56">
        <v>0</v>
      </c>
      <c r="U1307" s="56">
        <v>0</v>
      </c>
      <c r="V1307" s="14"/>
      <c r="W1307" s="14"/>
      <c r="X1307" s="14"/>
      <c r="Y1307" s="14"/>
      <c r="Z1307" s="14"/>
      <c r="AA1307" s="30" t="s">
        <v>16</v>
      </c>
      <c r="AB1307" s="7" t="s">
        <v>16</v>
      </c>
      <c r="AC1307" s="3"/>
      <c r="AD1307" s="3" t="s">
        <v>16</v>
      </c>
      <c r="AE1307" s="7"/>
      <c r="AF1307" s="31" t="s">
        <v>16</v>
      </c>
      <c r="AG1307" s="31" t="s">
        <v>16</v>
      </c>
      <c r="AH1307" s="31" t="s">
        <v>16</v>
      </c>
      <c r="AI1307" s="31" t="s">
        <v>16</v>
      </c>
      <c r="AJ1307" s="31" t="s">
        <v>16</v>
      </c>
      <c r="AK1307" s="31" t="s">
        <v>16</v>
      </c>
      <c r="AL1307" s="31" t="s">
        <v>16</v>
      </c>
      <c r="AM1307" s="31" t="s">
        <v>16</v>
      </c>
      <c r="AN1307" s="31" t="s">
        <v>16</v>
      </c>
      <c r="AO1307" s="31" t="s">
        <v>16</v>
      </c>
      <c r="AP1307" s="9" t="s">
        <v>16</v>
      </c>
      <c r="AQ1307" s="9" t="s">
        <v>16</v>
      </c>
      <c r="AR1307" s="9" t="s">
        <v>16</v>
      </c>
      <c r="AS1307" s="14"/>
      <c r="AT1307" s="14"/>
    </row>
    <row r="1308" spans="1:46" s="9" customFormat="1" hidden="1" x14ac:dyDescent="0.3">
      <c r="A1308" s="1" t="s">
        <v>3021</v>
      </c>
      <c r="B1308" s="1" t="s">
        <v>3022</v>
      </c>
      <c r="C1308" s="1" t="s">
        <v>11</v>
      </c>
      <c r="D1308" s="1" t="s">
        <v>12</v>
      </c>
      <c r="E1308" s="53" t="s">
        <v>56</v>
      </c>
      <c r="F1308" s="1" t="s">
        <v>186</v>
      </c>
      <c r="G1308" s="46" t="s">
        <v>5418</v>
      </c>
      <c r="H1308" s="66" t="s">
        <v>5454</v>
      </c>
      <c r="I1308" s="22" t="str">
        <f>_xlfn.XLOOKUP(B1308,[1]SITE!$B:$B,[1]SITE!$I:$I,"")</f>
        <v>No impact</v>
      </c>
      <c r="J1308" s="29"/>
      <c r="K1308" s="15" t="str" cm="1">
        <f t="array" ref="K1308">IFERROR(_xlfn.IFS(
M1308="MPR ISSUE","PDH",
M1308="BSS Hardware Issue","BSS",
M1308="Sites strategiques, MLL, Pylone, etc.","ENVTECH",
M1308="AKTIVCO DEFAUT GE &amp; POWER Cabinet","AKTIVCO",
M1308="AKTIVCO Coupure ENEO &amp; Baisse de tension","AKTIVCO GRID ONLY",
M1308="Coupure ENEO &amp; Baisse de tension","IHS GRID ONLY",
M1308="Defaut GE &amp; POWER Cabinet","IHS",
M1308="Sharing","Partners",
M1308="Sites strategiques &amp; DataCenter","SST &amp; DC",
M1308="Exclu","Exclu",
M1308="SAT","SAT",
M1308="SPARE-ISSUE","SPARE-ISSUE",
M1308="Fiber CAmtel","TRANS_FO_CAMTEL",
M1308="Fiber AOF","Fiber AOF",
M1308="Projet OCM (HUAWEI)","TRAVAUX-HUAWEI",
M1308="Projet OCM (NOKIA)","TRAVAUX-NOKIA",
M1308="ACCESS-ISSUE","ACCESS-ISSUE",
M1308="Projet OCM (ZTE, NOKIA, autres projets)","TRAVAUX OCM",
M1308="No root CAuse","No root cause",
M1308="ODU HS","PDH",
M1308="IP &amp; VLAN","PDH",
M1308="Warehouse HUAWEI","SPARE-ISSUE",
M1308="SPARE-HS","SPARE-ISSUE",
M1308="Power Telco","BSS"
),"")</f>
        <v>No root cause</v>
      </c>
      <c r="L1308" s="16" t="str" cm="1">
        <f t="array" ref="L1308">IFERROR(_xlfn.IFS(
M1308="MPR ISSUE","TX ISSUE",
M1308="BSS Hardware Issue","RAN ISSUE",
M1308="Sites strategiques, MLL, Pylone, etc.","ENVTECH",
M1308="AKTIVCO DEFAUT GE &amp; POWER Cabinet","POWER ISSUE",
M1308="AKTIVCO Coupure ENEO &amp; Baisse de tension","POWER ISSUE",
M1308="Coupure ENEO &amp; Baisse de tension","POWER ISSUE",
M1308="Defaut GE &amp; POWER Cabinet","POWER ISSUE",
M1308="Sharing","POWER ISSUE",
M1308="Sites strategiques &amp; DataCenter","POWER ISSUE",
M1308="Exclu","Exclu",
M1308="SAT","TX ISSUE",
M1308="SPARE-ISSUE","SPARE-ISSUE",
M1308="Fiber CAmtel","TX ISSUE",
M1308="Fiber AOF","TX ISSUE",
M1308="Projet OCM (HUAWEI)","TRAVAUX-HUAWEI",
M1308="Projet OCM (NOKIA)","TRAVAUX -NOKIA",
M1308="ACCESS-ISSUE","ACCESS-ISSUE",
M1308="Projet OCM (ZTE, NOKIA, autres projets)","TRAVAUX OCM",
M1308="No root CAuse","No root cause",
M1308="ODU HS","TX ISSUE",
M1308="IP &amp; VLAN","TX ISSUE",
M1308="Warehouse HUAWEI","SPARE-ISSUE",
M1308="SPARE-HS","SPARE-ISSUE",
M1308="Power Telco","RAN ISSUE"
),"")</f>
        <v>No root cause</v>
      </c>
      <c r="M1308" s="28" t="s">
        <v>5403</v>
      </c>
      <c r="N1308" s="17" t="str" cm="1">
        <f t="array" ref="N1308">IFERROR(_xlfn.IFS(
M1308="MPR ISSUE","ACTIVE",
M1308="BSS Hardware Issue","ACTIVE",
M1308="Sites strategiques, MLL, Pylone, etc.","PASSIVE",
M1308="AKTIVCO DEFAUT GE &amp; POWER Cabinet","PASSIVE",
M1308="AKTIVCO Coupure ENEO &amp; Baisse de tension","PASSIVE",
M1308="Coupure ENEO &amp; Baisse de tension","PASSIVE",
M1308="Defaut GE &amp; POWER Cabinet","PASSIVE",
M1308="Sharing","PASSIVE",
M1308="Sites strategiques &amp; DataCenter","PASSIVE",
M1308="Exclu","Exclu",
M1308="SAT","ACTIVE",
M1308="SPARE-ISSUE","SPARE-ISSUE",
M1308="Fiber CAmtel","ACTIVE",
M1308="Fiber AOF","ACTIVE",
M1308="Projet OCM (HUAWEI)","PLANNED WORKS",
M1308="Projet OCM (NOKIA)","PLANNED WORKS",
M1308="ACCESS-ISSUE","ACCESS-ISSUE",
M1308="Projet OCM (ZTE, NOKIA, autres projets)","PLANNED WORKS",
M1308="No root CAuse","No root cause",
M1308="ODU HS","ACTIVE",
M1308="IP &amp; VLAN","ACTIVE",
M1308="Warehouse HUAWEI","SPARE-ISSUE",
M1308="SPARE-HS","SPARE-ISSUE",
M1308="Power Telco","ACTIVE"
),"")</f>
        <v>No root cause</v>
      </c>
      <c r="O1308" s="56">
        <v>0</v>
      </c>
      <c r="P1308" s="56">
        <v>0</v>
      </c>
      <c r="Q1308" s="56">
        <v>0</v>
      </c>
      <c r="R1308" s="56">
        <v>0</v>
      </c>
      <c r="S1308" s="56">
        <v>0</v>
      </c>
      <c r="T1308" s="56">
        <v>0</v>
      </c>
      <c r="U1308" s="56">
        <v>0</v>
      </c>
      <c r="V1308" s="14"/>
      <c r="W1308" s="14"/>
      <c r="X1308" s="14"/>
      <c r="Y1308" s="14"/>
      <c r="Z1308" s="14"/>
      <c r="AA1308" s="30" t="s">
        <v>16</v>
      </c>
      <c r="AB1308" s="7" t="s">
        <v>16</v>
      </c>
      <c r="AC1308" s="3"/>
      <c r="AD1308" s="3" t="s">
        <v>16</v>
      </c>
      <c r="AE1308" s="7"/>
      <c r="AF1308" s="31" t="s">
        <v>16</v>
      </c>
      <c r="AG1308" s="31" t="s">
        <v>16</v>
      </c>
      <c r="AH1308" s="31" t="s">
        <v>16</v>
      </c>
      <c r="AI1308" s="31" t="s">
        <v>16</v>
      </c>
      <c r="AJ1308" s="31" t="s">
        <v>16</v>
      </c>
      <c r="AK1308" s="31" t="s">
        <v>16</v>
      </c>
      <c r="AL1308" s="31" t="s">
        <v>16</v>
      </c>
      <c r="AM1308" s="31" t="s">
        <v>16</v>
      </c>
      <c r="AN1308" s="31" t="s">
        <v>16</v>
      </c>
      <c r="AO1308" s="31" t="s">
        <v>16</v>
      </c>
      <c r="AP1308" s="9" t="s">
        <v>16</v>
      </c>
      <c r="AQ1308" s="9" t="s">
        <v>16</v>
      </c>
      <c r="AR1308" s="9" t="s">
        <v>16</v>
      </c>
      <c r="AS1308" s="14"/>
      <c r="AT1308" s="14"/>
    </row>
    <row r="1309" spans="1:46" s="9" customFormat="1" hidden="1" x14ac:dyDescent="0.3">
      <c r="A1309" s="1" t="s">
        <v>408</v>
      </c>
      <c r="B1309" s="48" t="s">
        <v>409</v>
      </c>
      <c r="C1309" s="48" t="s">
        <v>11</v>
      </c>
      <c r="D1309" s="48" t="s">
        <v>12</v>
      </c>
      <c r="E1309" s="53" t="s">
        <v>32</v>
      </c>
      <c r="F1309" s="48" t="s">
        <v>33</v>
      </c>
      <c r="G1309" s="22" t="s">
        <v>5417</v>
      </c>
      <c r="H1309" s="66" t="s">
        <v>5452</v>
      </c>
      <c r="I1309" s="22" t="str">
        <f>_xlfn.XLOOKUP(B1309,[1]SITE!$B:$B,[1]SITE!$I:$I,"")</f>
        <v>No impact</v>
      </c>
      <c r="J1309" s="29"/>
      <c r="K1309" s="15" t="str" cm="1">
        <f t="array" ref="K1309">IFERROR(_xlfn.IFS(
M1309="MPR ISSUE","PDH",
M1309="BSS Hardware Issue","BSS",
M1309="Sites strategiques, MLL, Pylone, etc.","ENVTECH",
M1309="AKTIVCO DEFAUT GE &amp; POWER Cabinet","AKTIVCO",
M1309="AKTIVCO Coupure ENEO &amp; Baisse de tension","AKTIVCO GRID ONLY",
M1309="Coupure ENEO &amp; Baisse de tension","IHS GRID ONLY",
M1309="Defaut GE &amp; POWER Cabinet","IHS",
M1309="Sharing","Partners",
M1309="Sites strategiques &amp; DataCenter","SST &amp; DC",
M1309="Exclu","Exclu",
M1309="SAT","SAT",
M1309="SPARE-ISSUE","SPARE-ISSUE",
M1309="Fiber CAmtel","TRANS_FO_CAMTEL",
M1309="Fiber AOF","Fiber AOF",
M1309="Projet OCM (HUAWEI)","TRAVAUX-HUAWEI",
M1309="Projet OCM (NOKIA)","TRAVAUX-NOKIA",
M1309="ACCESS-ISSUE","ACCESS-ISSUE",
M1309="Projet OCM (ZTE, NOKIA, autres projets)","TRAVAUX OCM",
M1309="No root CAuse","No root cause",
M1309="ODU HS","PDH",
M1309="IP &amp; VLAN","PDH",
M1309="Warehouse HUAWEI","SPARE-ISSUE",
M1309="SPARE-HS","SPARE-ISSUE",
M1309="Power Telco","BSS"
),"")</f>
        <v>No root cause</v>
      </c>
      <c r="L1309" s="16" t="str" cm="1">
        <f t="array" ref="L1309">IFERROR(_xlfn.IFS(
M1309="MPR ISSUE","TX ISSUE",
M1309="BSS Hardware Issue","RAN ISSUE",
M1309="Sites strategiques, MLL, Pylone, etc.","ENVTECH",
M1309="AKTIVCO DEFAUT GE &amp; POWER Cabinet","POWER ISSUE",
M1309="AKTIVCO Coupure ENEO &amp; Baisse de tension","POWER ISSUE",
M1309="Coupure ENEO &amp; Baisse de tension","POWER ISSUE",
M1309="Defaut GE &amp; POWER Cabinet","POWER ISSUE",
M1309="Sharing","POWER ISSUE",
M1309="Sites strategiques &amp; DataCenter","POWER ISSUE",
M1309="Exclu","Exclu",
M1309="SAT","TX ISSUE",
M1309="SPARE-ISSUE","SPARE-ISSUE",
M1309="Fiber CAmtel","TX ISSUE",
M1309="Fiber AOF","TX ISSUE",
M1309="Projet OCM (HUAWEI)","TRAVAUX-HUAWEI",
M1309="Projet OCM (NOKIA)","TRAVAUX -NOKIA",
M1309="ACCESS-ISSUE","ACCESS-ISSUE",
M1309="Projet OCM (ZTE, NOKIA, autres projets)","TRAVAUX OCM",
M1309="No root CAuse","No root cause",
M1309="ODU HS","TX ISSUE",
M1309="IP &amp; VLAN","TX ISSUE",
M1309="Warehouse HUAWEI","SPARE-ISSUE",
M1309="SPARE-HS","SPARE-ISSUE",
M1309="Power Telco","RAN ISSUE"
),"")</f>
        <v>No root cause</v>
      </c>
      <c r="M1309" s="28" t="s">
        <v>5403</v>
      </c>
      <c r="N1309" s="17" t="str" cm="1">
        <f t="array" ref="N1309">IFERROR(_xlfn.IFS(
M1309="MPR ISSUE","ACTIVE",
M1309="BSS Hardware Issue","ACTIVE",
M1309="Sites strategiques, MLL, Pylone, etc.","PASSIVE",
M1309="AKTIVCO DEFAUT GE &amp; POWER Cabinet","PASSIVE",
M1309="AKTIVCO Coupure ENEO &amp; Baisse de tension","PASSIVE",
M1309="Coupure ENEO &amp; Baisse de tension","PASSIVE",
M1309="Defaut GE &amp; POWER Cabinet","PASSIVE",
M1309="Sharing","PASSIVE",
M1309="Sites strategiques &amp; DataCenter","PASSIVE",
M1309="Exclu","Exclu",
M1309="SAT","ACTIVE",
M1309="SPARE-ISSUE","SPARE-ISSUE",
M1309="Fiber CAmtel","ACTIVE",
M1309="Fiber AOF","ACTIVE",
M1309="Projet OCM (HUAWEI)","PLANNED WORKS",
M1309="Projet OCM (NOKIA)","PLANNED WORKS",
M1309="ACCESS-ISSUE","ACCESS-ISSUE",
M1309="Projet OCM (ZTE, NOKIA, autres projets)","PLANNED WORKS",
M1309="No root CAuse","No root cause",
M1309="ODU HS","ACTIVE",
M1309="IP &amp; VLAN","ACTIVE",
M1309="Warehouse HUAWEI","SPARE-ISSUE",
M1309="SPARE-HS","SPARE-ISSUE",
M1309="Power Telco","ACTIVE"
),"")</f>
        <v>No root cause</v>
      </c>
      <c r="O1309" s="56">
        <v>0</v>
      </c>
      <c r="P1309" s="56">
        <v>0</v>
      </c>
      <c r="Q1309" s="56">
        <v>0</v>
      </c>
      <c r="R1309" s="56">
        <v>0</v>
      </c>
      <c r="S1309" s="56">
        <v>0</v>
      </c>
      <c r="T1309" s="56">
        <v>0</v>
      </c>
      <c r="U1309" s="56">
        <v>0</v>
      </c>
      <c r="V1309" s="14"/>
      <c r="W1309" s="14"/>
      <c r="X1309" s="14"/>
      <c r="Y1309" s="14"/>
      <c r="Z1309" s="14"/>
      <c r="AA1309" s="30" t="s">
        <v>16</v>
      </c>
      <c r="AB1309" s="7" t="s">
        <v>16</v>
      </c>
      <c r="AC1309" s="3"/>
      <c r="AD1309" s="3" t="s">
        <v>16</v>
      </c>
      <c r="AE1309" s="7"/>
      <c r="AF1309" s="31" t="s">
        <v>16</v>
      </c>
      <c r="AG1309" s="31" t="s">
        <v>16</v>
      </c>
      <c r="AH1309" s="31" t="s">
        <v>16</v>
      </c>
      <c r="AI1309" s="31" t="s">
        <v>16</v>
      </c>
      <c r="AJ1309" s="31" t="s">
        <v>16</v>
      </c>
      <c r="AK1309" s="31" t="s">
        <v>16</v>
      </c>
      <c r="AL1309" s="31" t="s">
        <v>16</v>
      </c>
      <c r="AM1309" s="31" t="s">
        <v>16</v>
      </c>
      <c r="AN1309" s="31" t="s">
        <v>16</v>
      </c>
      <c r="AO1309" s="31" t="s">
        <v>16</v>
      </c>
      <c r="AP1309" s="9" t="s">
        <v>16</v>
      </c>
      <c r="AQ1309" s="9" t="s">
        <v>16</v>
      </c>
      <c r="AR1309" s="9" t="s">
        <v>16</v>
      </c>
      <c r="AS1309" s="14"/>
      <c r="AT1309" s="14"/>
    </row>
    <row r="1310" spans="1:46" s="9" customFormat="1" hidden="1" x14ac:dyDescent="0.3">
      <c r="A1310" s="1" t="s">
        <v>3164</v>
      </c>
      <c r="B1310" s="48" t="s">
        <v>3165</v>
      </c>
      <c r="C1310" s="48" t="s">
        <v>22</v>
      </c>
      <c r="D1310" s="48" t="s">
        <v>31</v>
      </c>
      <c r="E1310" s="53" t="s">
        <v>32</v>
      </c>
      <c r="F1310" s="48" t="s">
        <v>33</v>
      </c>
      <c r="G1310" s="22" t="s">
        <v>5417</v>
      </c>
      <c r="H1310" s="66" t="s">
        <v>5452</v>
      </c>
      <c r="I1310" s="22" t="str">
        <f>_xlfn.XLOOKUP(B1310,[1]SITE!$B:$B,[1]SITE!$I:$I,"")</f>
        <v>No impact</v>
      </c>
      <c r="J1310" s="29"/>
      <c r="K1310" s="15" t="str" cm="1">
        <f t="array" ref="K1310">IFERROR(_xlfn.IFS(
M1310="MPR ISSUE","PDH",
M1310="BSS Hardware Issue","BSS",
M1310="Sites strategiques, MLL, Pylone, etc.","ENVTECH",
M1310="AKTIVCO DEFAUT GE &amp; POWER Cabinet","AKTIVCO",
M1310="AKTIVCO Coupure ENEO &amp; Baisse de tension","AKTIVCO GRID ONLY",
M1310="Coupure ENEO &amp; Baisse de tension","IHS GRID ONLY",
M1310="Defaut GE &amp; POWER Cabinet","IHS",
M1310="Sharing","Partners",
M1310="Sites strategiques &amp; DataCenter","SST &amp; DC",
M1310="Exclu","Exclu",
M1310="SAT","SAT",
M1310="SPARE-ISSUE","SPARE-ISSUE",
M1310="Fiber CAmtel","TRANS_FO_CAMTEL",
M1310="Fiber AOF","Fiber AOF",
M1310="Projet OCM (HUAWEI)","TRAVAUX-HUAWEI",
M1310="Projet OCM (NOKIA)","TRAVAUX-NOKIA",
M1310="ACCESS-ISSUE","ACCESS-ISSUE",
M1310="Projet OCM (ZTE, NOKIA, autres projets)","TRAVAUX OCM",
M1310="No root CAuse","No root cause",
M1310="ODU HS","PDH",
M1310="IP &amp; VLAN","PDH",
M1310="Warehouse HUAWEI","SPARE-ISSUE",
M1310="SPARE-HS","SPARE-ISSUE",
M1310="Power Telco","BSS"
),"")</f>
        <v>No root cause</v>
      </c>
      <c r="L1310" s="16" t="str" cm="1">
        <f t="array" ref="L1310">IFERROR(_xlfn.IFS(
M1310="MPR ISSUE","TX ISSUE",
M1310="BSS Hardware Issue","RAN ISSUE",
M1310="Sites strategiques, MLL, Pylone, etc.","ENVTECH",
M1310="AKTIVCO DEFAUT GE &amp; POWER Cabinet","POWER ISSUE",
M1310="AKTIVCO Coupure ENEO &amp; Baisse de tension","POWER ISSUE",
M1310="Coupure ENEO &amp; Baisse de tension","POWER ISSUE",
M1310="Defaut GE &amp; POWER Cabinet","POWER ISSUE",
M1310="Sharing","POWER ISSUE",
M1310="Sites strategiques &amp; DataCenter","POWER ISSUE",
M1310="Exclu","Exclu",
M1310="SAT","TX ISSUE",
M1310="SPARE-ISSUE","SPARE-ISSUE",
M1310="Fiber CAmtel","TX ISSUE",
M1310="Fiber AOF","TX ISSUE",
M1310="Projet OCM (HUAWEI)","TRAVAUX-HUAWEI",
M1310="Projet OCM (NOKIA)","TRAVAUX -NOKIA",
M1310="ACCESS-ISSUE","ACCESS-ISSUE",
M1310="Projet OCM (ZTE, NOKIA, autres projets)","TRAVAUX OCM",
M1310="No root CAuse","No root cause",
M1310="ODU HS","TX ISSUE",
M1310="IP &amp; VLAN","TX ISSUE",
M1310="Warehouse HUAWEI","SPARE-ISSUE",
M1310="SPARE-HS","SPARE-ISSUE",
M1310="Power Telco","RAN ISSUE"
),"")</f>
        <v>No root cause</v>
      </c>
      <c r="M1310" s="28" t="s">
        <v>5403</v>
      </c>
      <c r="N1310" s="17" t="str" cm="1">
        <f t="array" ref="N1310">IFERROR(_xlfn.IFS(
M1310="MPR ISSUE","ACTIVE",
M1310="BSS Hardware Issue","ACTIVE",
M1310="Sites strategiques, MLL, Pylone, etc.","PASSIVE",
M1310="AKTIVCO DEFAUT GE &amp; POWER Cabinet","PASSIVE",
M1310="AKTIVCO Coupure ENEO &amp; Baisse de tension","PASSIVE",
M1310="Coupure ENEO &amp; Baisse de tension","PASSIVE",
M1310="Defaut GE &amp; POWER Cabinet","PASSIVE",
M1310="Sharing","PASSIVE",
M1310="Sites strategiques &amp; DataCenter","PASSIVE",
M1310="Exclu","Exclu",
M1310="SAT","ACTIVE",
M1310="SPARE-ISSUE","SPARE-ISSUE",
M1310="Fiber CAmtel","ACTIVE",
M1310="Fiber AOF","ACTIVE",
M1310="Projet OCM (HUAWEI)","PLANNED WORKS",
M1310="Projet OCM (NOKIA)","PLANNED WORKS",
M1310="ACCESS-ISSUE","ACCESS-ISSUE",
M1310="Projet OCM (ZTE, NOKIA, autres projets)","PLANNED WORKS",
M1310="No root CAuse","No root cause",
M1310="ODU HS","ACTIVE",
M1310="IP &amp; VLAN","ACTIVE",
M1310="Warehouse HUAWEI","SPARE-ISSUE",
M1310="SPARE-HS","SPARE-ISSUE",
M1310="Power Telco","ACTIVE"
),"")</f>
        <v>No root cause</v>
      </c>
      <c r="O1310" s="56">
        <v>0</v>
      </c>
      <c r="P1310" s="56">
        <v>0</v>
      </c>
      <c r="Q1310" s="56">
        <v>0</v>
      </c>
      <c r="R1310" s="56">
        <v>0</v>
      </c>
      <c r="S1310" s="56">
        <v>0</v>
      </c>
      <c r="T1310" s="56">
        <v>0</v>
      </c>
      <c r="U1310" s="56">
        <v>0</v>
      </c>
      <c r="V1310" s="14"/>
      <c r="W1310" s="14"/>
      <c r="X1310" s="14"/>
      <c r="Y1310" s="14"/>
      <c r="Z1310" s="14"/>
      <c r="AA1310" s="30" t="s">
        <v>16</v>
      </c>
      <c r="AB1310" s="7" t="s">
        <v>16</v>
      </c>
      <c r="AC1310" s="3"/>
      <c r="AD1310" s="3" t="s">
        <v>16</v>
      </c>
      <c r="AE1310" s="7"/>
      <c r="AF1310" s="31" t="s">
        <v>16</v>
      </c>
      <c r="AG1310" s="31" t="s">
        <v>16</v>
      </c>
      <c r="AH1310" s="31" t="s">
        <v>16</v>
      </c>
      <c r="AI1310" s="31" t="s">
        <v>16</v>
      </c>
      <c r="AJ1310" s="31" t="s">
        <v>16</v>
      </c>
      <c r="AK1310" s="31" t="s">
        <v>16</v>
      </c>
      <c r="AL1310" s="31" t="s">
        <v>16</v>
      </c>
      <c r="AM1310" s="31" t="s">
        <v>16</v>
      </c>
      <c r="AN1310" s="31" t="s">
        <v>16</v>
      </c>
      <c r="AO1310" s="31" t="s">
        <v>16</v>
      </c>
      <c r="AP1310" s="9" t="s">
        <v>16</v>
      </c>
      <c r="AQ1310" s="9" t="s">
        <v>16</v>
      </c>
      <c r="AR1310" s="9" t="s">
        <v>16</v>
      </c>
      <c r="AS1310" s="14"/>
      <c r="AT1310" s="14"/>
    </row>
    <row r="1311" spans="1:46" s="9" customFormat="1" hidden="1" x14ac:dyDescent="0.3">
      <c r="A1311" s="1" t="s">
        <v>2718</v>
      </c>
      <c r="B1311" s="48" t="s">
        <v>2719</v>
      </c>
      <c r="C1311" s="48" t="s">
        <v>11</v>
      </c>
      <c r="D1311" s="48" t="s">
        <v>758</v>
      </c>
      <c r="E1311" s="53" t="s">
        <v>32</v>
      </c>
      <c r="F1311" s="48" t="s">
        <v>33</v>
      </c>
      <c r="G1311" s="22" t="s">
        <v>5417</v>
      </c>
      <c r="H1311" s="66" t="s">
        <v>5452</v>
      </c>
      <c r="I1311" s="22" t="str">
        <f>_xlfn.XLOOKUP(B1311,[1]SITE!$B:$B,[1]SITE!$I:$I,"")</f>
        <v>No impact</v>
      </c>
      <c r="J1311" s="29"/>
      <c r="K1311" s="15" t="str" cm="1">
        <f t="array" ref="K1311">IFERROR(_xlfn.IFS(
M1311="MPR ISSUE","PDH",
M1311="BSS Hardware Issue","BSS",
M1311="Sites strategiques, MLL, Pylone, etc.","ENVTECH",
M1311="AKTIVCO DEFAUT GE &amp; POWER Cabinet","AKTIVCO",
M1311="AKTIVCO Coupure ENEO &amp; Baisse de tension","AKTIVCO GRID ONLY",
M1311="Coupure ENEO &amp; Baisse de tension","IHS GRID ONLY",
M1311="Defaut GE &amp; POWER Cabinet","IHS",
M1311="Sharing","Partners",
M1311="Sites strategiques &amp; DataCenter","SST &amp; DC",
M1311="Exclu","Exclu",
M1311="SAT","SAT",
M1311="SPARE-ISSUE","SPARE-ISSUE",
M1311="Fiber CAmtel","TRANS_FO_CAMTEL",
M1311="Fiber AOF","Fiber AOF",
M1311="Projet OCM (HUAWEI)","TRAVAUX-HUAWEI",
M1311="Projet OCM (NOKIA)","TRAVAUX-NOKIA",
M1311="ACCESS-ISSUE","ACCESS-ISSUE",
M1311="Projet OCM (ZTE, NOKIA, autres projets)","TRAVAUX OCM",
M1311="No root CAuse","No root cause",
M1311="ODU HS","PDH",
M1311="IP &amp; VLAN","PDH",
M1311="Warehouse HUAWEI","SPARE-ISSUE",
M1311="SPARE-HS","SPARE-ISSUE",
M1311="Power Telco","BSS"
),"")</f>
        <v>No root cause</v>
      </c>
      <c r="L1311" s="16" t="str" cm="1">
        <f t="array" ref="L1311">IFERROR(_xlfn.IFS(
M1311="MPR ISSUE","TX ISSUE",
M1311="BSS Hardware Issue","RAN ISSUE",
M1311="Sites strategiques, MLL, Pylone, etc.","ENVTECH",
M1311="AKTIVCO DEFAUT GE &amp; POWER Cabinet","POWER ISSUE",
M1311="AKTIVCO Coupure ENEO &amp; Baisse de tension","POWER ISSUE",
M1311="Coupure ENEO &amp; Baisse de tension","POWER ISSUE",
M1311="Defaut GE &amp; POWER Cabinet","POWER ISSUE",
M1311="Sharing","POWER ISSUE",
M1311="Sites strategiques &amp; DataCenter","POWER ISSUE",
M1311="Exclu","Exclu",
M1311="SAT","TX ISSUE",
M1311="SPARE-ISSUE","SPARE-ISSUE",
M1311="Fiber CAmtel","TX ISSUE",
M1311="Fiber AOF","TX ISSUE",
M1311="Projet OCM (HUAWEI)","TRAVAUX-HUAWEI",
M1311="Projet OCM (NOKIA)","TRAVAUX -NOKIA",
M1311="ACCESS-ISSUE","ACCESS-ISSUE",
M1311="Projet OCM (ZTE, NOKIA, autres projets)","TRAVAUX OCM",
M1311="No root CAuse","No root cause",
M1311="ODU HS","TX ISSUE",
M1311="IP &amp; VLAN","TX ISSUE",
M1311="Warehouse HUAWEI","SPARE-ISSUE",
M1311="SPARE-HS","SPARE-ISSUE",
M1311="Power Telco","RAN ISSUE"
),"")</f>
        <v>No root cause</v>
      </c>
      <c r="M1311" s="28" t="s">
        <v>5403</v>
      </c>
      <c r="N1311" s="17" t="str" cm="1">
        <f t="array" ref="N1311">IFERROR(_xlfn.IFS(
M1311="MPR ISSUE","ACTIVE",
M1311="BSS Hardware Issue","ACTIVE",
M1311="Sites strategiques, MLL, Pylone, etc.","PASSIVE",
M1311="AKTIVCO DEFAUT GE &amp; POWER Cabinet","PASSIVE",
M1311="AKTIVCO Coupure ENEO &amp; Baisse de tension","PASSIVE",
M1311="Coupure ENEO &amp; Baisse de tension","PASSIVE",
M1311="Defaut GE &amp; POWER Cabinet","PASSIVE",
M1311="Sharing","PASSIVE",
M1311="Sites strategiques &amp; DataCenter","PASSIVE",
M1311="Exclu","Exclu",
M1311="SAT","ACTIVE",
M1311="SPARE-ISSUE","SPARE-ISSUE",
M1311="Fiber CAmtel","ACTIVE",
M1311="Fiber AOF","ACTIVE",
M1311="Projet OCM (HUAWEI)","PLANNED WORKS",
M1311="Projet OCM (NOKIA)","PLANNED WORKS",
M1311="ACCESS-ISSUE","ACCESS-ISSUE",
M1311="Projet OCM (ZTE, NOKIA, autres projets)","PLANNED WORKS",
M1311="No root CAuse","No root cause",
M1311="ODU HS","ACTIVE",
M1311="IP &amp; VLAN","ACTIVE",
M1311="Warehouse HUAWEI","SPARE-ISSUE",
M1311="SPARE-HS","SPARE-ISSUE",
M1311="Power Telco","ACTIVE"
),"")</f>
        <v>No root cause</v>
      </c>
      <c r="O1311" s="56">
        <v>0</v>
      </c>
      <c r="P1311" s="56">
        <v>0</v>
      </c>
      <c r="Q1311" s="56">
        <v>7.3801554077384549E-2</v>
      </c>
      <c r="R1311" s="56">
        <v>0</v>
      </c>
      <c r="S1311" s="56">
        <v>0</v>
      </c>
      <c r="T1311" s="56">
        <v>0</v>
      </c>
      <c r="U1311" s="56">
        <v>0</v>
      </c>
      <c r="V1311" s="14"/>
      <c r="W1311" s="14"/>
      <c r="X1311" s="14"/>
      <c r="Y1311" s="14"/>
      <c r="Z1311" s="14"/>
      <c r="AA1311" s="30" t="s">
        <v>16</v>
      </c>
      <c r="AB1311" s="7" t="s">
        <v>16</v>
      </c>
      <c r="AC1311" s="3"/>
      <c r="AD1311" s="3" t="s">
        <v>16</v>
      </c>
      <c r="AE1311" s="7"/>
      <c r="AF1311" s="31" t="s">
        <v>16</v>
      </c>
      <c r="AG1311" s="31" t="s">
        <v>16</v>
      </c>
      <c r="AH1311" s="31" t="s">
        <v>16</v>
      </c>
      <c r="AI1311" s="31" t="s">
        <v>16</v>
      </c>
      <c r="AJ1311" s="31" t="s">
        <v>16</v>
      </c>
      <c r="AK1311" s="31" t="s">
        <v>16</v>
      </c>
      <c r="AL1311" s="31" t="s">
        <v>16</v>
      </c>
      <c r="AM1311" s="31" t="s">
        <v>16</v>
      </c>
      <c r="AN1311" s="31" t="s">
        <v>16</v>
      </c>
      <c r="AO1311" s="31" t="s">
        <v>16</v>
      </c>
      <c r="AP1311" s="9" t="s">
        <v>16</v>
      </c>
      <c r="AQ1311" s="9" t="s">
        <v>16</v>
      </c>
      <c r="AR1311" s="9" t="s">
        <v>16</v>
      </c>
      <c r="AS1311" s="14"/>
      <c r="AT1311" s="14"/>
    </row>
    <row r="1312" spans="1:46" s="9" customFormat="1" hidden="1" x14ac:dyDescent="0.3">
      <c r="A1312" s="1" t="s">
        <v>4967</v>
      </c>
      <c r="B1312" s="48" t="s">
        <v>4968</v>
      </c>
      <c r="C1312" s="48" t="s">
        <v>11</v>
      </c>
      <c r="D1312" s="48" t="s">
        <v>595</v>
      </c>
      <c r="E1312" s="53" t="s">
        <v>32</v>
      </c>
      <c r="F1312" s="48" t="s">
        <v>33</v>
      </c>
      <c r="G1312" s="22" t="s">
        <v>5417</v>
      </c>
      <c r="H1312" s="66" t="s">
        <v>5452</v>
      </c>
      <c r="I1312" s="22" t="str">
        <f>_xlfn.XLOOKUP(B1312,[1]SITE!$B:$B,[1]SITE!$I:$I,"")</f>
        <v>No impact</v>
      </c>
      <c r="J1312" s="29"/>
      <c r="K1312" s="15" t="str" cm="1">
        <f t="array" ref="K1312">IFERROR(_xlfn.IFS(
M1312="MPR ISSUE","PDH",
M1312="BSS Hardware Issue","BSS",
M1312="Sites strategiques, MLL, Pylone, etc.","ENVTECH",
M1312="AKTIVCO DEFAUT GE &amp; POWER Cabinet","AKTIVCO",
M1312="AKTIVCO Coupure ENEO &amp; Baisse de tension","AKTIVCO GRID ONLY",
M1312="Coupure ENEO &amp; Baisse de tension","IHS GRID ONLY",
M1312="Defaut GE &amp; POWER Cabinet","IHS",
M1312="Sharing","Partners",
M1312="Sites strategiques &amp; DataCenter","SST &amp; DC",
M1312="Exclu","Exclu",
M1312="SAT","SAT",
M1312="SPARE-ISSUE","SPARE-ISSUE",
M1312="Fiber CAmtel","TRANS_FO_CAMTEL",
M1312="Fiber AOF","Fiber AOF",
M1312="Projet OCM (HUAWEI)","TRAVAUX-HUAWEI",
M1312="Projet OCM (NOKIA)","TRAVAUX-NOKIA",
M1312="ACCESS-ISSUE","ACCESS-ISSUE",
M1312="Projet OCM (ZTE, NOKIA, autres projets)","TRAVAUX OCM",
M1312="No root CAuse","No root cause",
M1312="ODU HS","PDH",
M1312="IP &amp; VLAN","PDH",
M1312="Warehouse HUAWEI","SPARE-ISSUE",
M1312="SPARE-HS","SPARE-ISSUE",
M1312="Power Telco","BSS"
),"")</f>
        <v>No root cause</v>
      </c>
      <c r="L1312" s="16" t="str" cm="1">
        <f t="array" ref="L1312">IFERROR(_xlfn.IFS(
M1312="MPR ISSUE","TX ISSUE",
M1312="BSS Hardware Issue","RAN ISSUE",
M1312="Sites strategiques, MLL, Pylone, etc.","ENVTECH",
M1312="AKTIVCO DEFAUT GE &amp; POWER Cabinet","POWER ISSUE",
M1312="AKTIVCO Coupure ENEO &amp; Baisse de tension","POWER ISSUE",
M1312="Coupure ENEO &amp; Baisse de tension","POWER ISSUE",
M1312="Defaut GE &amp; POWER Cabinet","POWER ISSUE",
M1312="Sharing","POWER ISSUE",
M1312="Sites strategiques &amp; DataCenter","POWER ISSUE",
M1312="Exclu","Exclu",
M1312="SAT","TX ISSUE",
M1312="SPARE-ISSUE","SPARE-ISSUE",
M1312="Fiber CAmtel","TX ISSUE",
M1312="Fiber AOF","TX ISSUE",
M1312="Projet OCM (HUAWEI)","TRAVAUX-HUAWEI",
M1312="Projet OCM (NOKIA)","TRAVAUX -NOKIA",
M1312="ACCESS-ISSUE","ACCESS-ISSUE",
M1312="Projet OCM (ZTE, NOKIA, autres projets)","TRAVAUX OCM",
M1312="No root CAuse","No root cause",
M1312="ODU HS","TX ISSUE",
M1312="IP &amp; VLAN","TX ISSUE",
M1312="Warehouse HUAWEI","SPARE-ISSUE",
M1312="SPARE-HS","SPARE-ISSUE",
M1312="Power Telco","RAN ISSUE"
),"")</f>
        <v>No root cause</v>
      </c>
      <c r="M1312" s="28" t="s">
        <v>5403</v>
      </c>
      <c r="N1312" s="17" t="str" cm="1">
        <f t="array" ref="N1312">IFERROR(_xlfn.IFS(
M1312="MPR ISSUE","ACTIVE",
M1312="BSS Hardware Issue","ACTIVE",
M1312="Sites strategiques, MLL, Pylone, etc.","PASSIVE",
M1312="AKTIVCO DEFAUT GE &amp; POWER Cabinet","PASSIVE",
M1312="AKTIVCO Coupure ENEO &amp; Baisse de tension","PASSIVE",
M1312="Coupure ENEO &amp; Baisse de tension","PASSIVE",
M1312="Defaut GE &amp; POWER Cabinet","PASSIVE",
M1312="Sharing","PASSIVE",
M1312="Sites strategiques &amp; DataCenter","PASSIVE",
M1312="Exclu","Exclu",
M1312="SAT","ACTIVE",
M1312="SPARE-ISSUE","SPARE-ISSUE",
M1312="Fiber CAmtel","ACTIVE",
M1312="Fiber AOF","ACTIVE",
M1312="Projet OCM (HUAWEI)","PLANNED WORKS",
M1312="Projet OCM (NOKIA)","PLANNED WORKS",
M1312="ACCESS-ISSUE","ACCESS-ISSUE",
M1312="Projet OCM (ZTE, NOKIA, autres projets)","PLANNED WORKS",
M1312="No root CAuse","No root cause",
M1312="ODU HS","ACTIVE",
M1312="IP &amp; VLAN","ACTIVE",
M1312="Warehouse HUAWEI","SPARE-ISSUE",
M1312="SPARE-HS","SPARE-ISSUE",
M1312="Power Telco","ACTIVE"
),"")</f>
        <v>No root cause</v>
      </c>
      <c r="O1312" s="56">
        <v>0</v>
      </c>
      <c r="P1312" s="56">
        <v>0</v>
      </c>
      <c r="Q1312" s="56">
        <v>0</v>
      </c>
      <c r="R1312" s="56">
        <v>0</v>
      </c>
      <c r="S1312" s="56">
        <v>0</v>
      </c>
      <c r="T1312" s="56">
        <v>0</v>
      </c>
      <c r="U1312" s="56">
        <v>0</v>
      </c>
      <c r="V1312" s="14"/>
      <c r="W1312" s="14"/>
      <c r="X1312" s="14"/>
      <c r="Y1312" s="14"/>
      <c r="Z1312" s="14"/>
      <c r="AA1312" s="30" t="s">
        <v>16</v>
      </c>
      <c r="AB1312" s="7" t="s">
        <v>16</v>
      </c>
      <c r="AC1312" s="3"/>
      <c r="AD1312" s="3" t="s">
        <v>16</v>
      </c>
      <c r="AE1312" s="7"/>
      <c r="AF1312" s="31" t="s">
        <v>16</v>
      </c>
      <c r="AG1312" s="31" t="s">
        <v>16</v>
      </c>
      <c r="AH1312" s="31" t="s">
        <v>16</v>
      </c>
      <c r="AI1312" s="31" t="s">
        <v>16</v>
      </c>
      <c r="AJ1312" s="31" t="s">
        <v>16</v>
      </c>
      <c r="AK1312" s="31" t="s">
        <v>16</v>
      </c>
      <c r="AL1312" s="31" t="s">
        <v>16</v>
      </c>
      <c r="AM1312" s="31" t="s">
        <v>16</v>
      </c>
      <c r="AN1312" s="31" t="s">
        <v>16</v>
      </c>
      <c r="AO1312" s="31" t="s">
        <v>16</v>
      </c>
      <c r="AP1312" s="9" t="s">
        <v>16</v>
      </c>
      <c r="AQ1312" s="9" t="s">
        <v>16</v>
      </c>
      <c r="AR1312" s="9" t="s">
        <v>16</v>
      </c>
      <c r="AS1312" s="14"/>
      <c r="AT1312" s="14"/>
    </row>
    <row r="1313" spans="1:46" s="9" customFormat="1" hidden="1" x14ac:dyDescent="0.3">
      <c r="A1313" s="1" t="s">
        <v>2150</v>
      </c>
      <c r="B1313" s="48" t="s">
        <v>2151</v>
      </c>
      <c r="C1313" s="48" t="s">
        <v>11</v>
      </c>
      <c r="D1313" s="48" t="s">
        <v>12</v>
      </c>
      <c r="E1313" s="53" t="s">
        <v>227</v>
      </c>
      <c r="F1313" s="48" t="s">
        <v>490</v>
      </c>
      <c r="G1313" s="22" t="s">
        <v>5417</v>
      </c>
      <c r="H1313" s="66" t="s">
        <v>5452</v>
      </c>
      <c r="I1313" s="22" t="str">
        <f>_xlfn.XLOOKUP(B1313,[1]SITE!$B:$B,[1]SITE!$I:$I,"")</f>
        <v>No impact</v>
      </c>
      <c r="J1313" s="29"/>
      <c r="K1313" s="15" t="str" cm="1">
        <f t="array" ref="K1313">IFERROR(_xlfn.IFS(
M1313="MPR ISSUE","PDH",
M1313="BSS Hardware Issue","BSS",
M1313="Sites strategiques, MLL, Pylone, etc.","ENVTECH",
M1313="AKTIVCO DEFAUT GE &amp; POWER Cabinet","AKTIVCO",
M1313="AKTIVCO Coupure ENEO &amp; Baisse de tension","AKTIVCO GRID ONLY",
M1313="Coupure ENEO &amp; Baisse de tension","IHS GRID ONLY",
M1313="Defaut GE &amp; POWER Cabinet","IHS",
M1313="Sharing","Partners",
M1313="Sites strategiques &amp; DataCenter","SST &amp; DC",
M1313="Exclu","Exclu",
M1313="SAT","SAT",
M1313="SPARE-ISSUE","SPARE-ISSUE",
M1313="Fiber CAmtel","TRANS_FO_CAMTEL",
M1313="Fiber AOF","Fiber AOF",
M1313="Projet OCM (HUAWEI)","TRAVAUX-HUAWEI",
M1313="Projet OCM (NOKIA)","TRAVAUX-NOKIA",
M1313="ACCESS-ISSUE","ACCESS-ISSUE",
M1313="Projet OCM (ZTE, NOKIA, autres projets)","TRAVAUX OCM",
M1313="No root CAuse","No root cause",
M1313="ODU HS","PDH",
M1313="IP &amp; VLAN","PDH",
M1313="Warehouse HUAWEI","SPARE-ISSUE",
M1313="SPARE-HS","SPARE-ISSUE",
M1313="Power Telco","BSS"
),"")</f>
        <v>No root cause</v>
      </c>
      <c r="L1313" s="16" t="str" cm="1">
        <f t="array" ref="L1313">IFERROR(_xlfn.IFS(
M1313="MPR ISSUE","TX ISSUE",
M1313="BSS Hardware Issue","RAN ISSUE",
M1313="Sites strategiques, MLL, Pylone, etc.","ENVTECH",
M1313="AKTIVCO DEFAUT GE &amp; POWER Cabinet","POWER ISSUE",
M1313="AKTIVCO Coupure ENEO &amp; Baisse de tension","POWER ISSUE",
M1313="Coupure ENEO &amp; Baisse de tension","POWER ISSUE",
M1313="Defaut GE &amp; POWER Cabinet","POWER ISSUE",
M1313="Sharing","POWER ISSUE",
M1313="Sites strategiques &amp; DataCenter","POWER ISSUE",
M1313="Exclu","Exclu",
M1313="SAT","TX ISSUE",
M1313="SPARE-ISSUE","SPARE-ISSUE",
M1313="Fiber CAmtel","TX ISSUE",
M1313="Fiber AOF","TX ISSUE",
M1313="Projet OCM (HUAWEI)","TRAVAUX-HUAWEI",
M1313="Projet OCM (NOKIA)","TRAVAUX -NOKIA",
M1313="ACCESS-ISSUE","ACCESS-ISSUE",
M1313="Projet OCM (ZTE, NOKIA, autres projets)","TRAVAUX OCM",
M1313="No root CAuse","No root cause",
M1313="ODU HS","TX ISSUE",
M1313="IP &amp; VLAN","TX ISSUE",
M1313="Warehouse HUAWEI","SPARE-ISSUE",
M1313="SPARE-HS","SPARE-ISSUE",
M1313="Power Telco","RAN ISSUE"
),"")</f>
        <v>No root cause</v>
      </c>
      <c r="M1313" s="28" t="s">
        <v>5403</v>
      </c>
      <c r="N1313" s="17" t="str" cm="1">
        <f t="array" ref="N1313">IFERROR(_xlfn.IFS(
M1313="MPR ISSUE","ACTIVE",
M1313="BSS Hardware Issue","ACTIVE",
M1313="Sites strategiques, MLL, Pylone, etc.","PASSIVE",
M1313="AKTIVCO DEFAUT GE &amp; POWER Cabinet","PASSIVE",
M1313="AKTIVCO Coupure ENEO &amp; Baisse de tension","PASSIVE",
M1313="Coupure ENEO &amp; Baisse de tension","PASSIVE",
M1313="Defaut GE &amp; POWER Cabinet","PASSIVE",
M1313="Sharing","PASSIVE",
M1313="Sites strategiques &amp; DataCenter","PASSIVE",
M1313="Exclu","Exclu",
M1313="SAT","ACTIVE",
M1313="SPARE-ISSUE","SPARE-ISSUE",
M1313="Fiber CAmtel","ACTIVE",
M1313="Fiber AOF","ACTIVE",
M1313="Projet OCM (HUAWEI)","PLANNED WORKS",
M1313="Projet OCM (NOKIA)","PLANNED WORKS",
M1313="ACCESS-ISSUE","ACCESS-ISSUE",
M1313="Projet OCM (ZTE, NOKIA, autres projets)","PLANNED WORKS",
M1313="No root CAuse","No root cause",
M1313="ODU HS","ACTIVE",
M1313="IP &amp; VLAN","ACTIVE",
M1313="Warehouse HUAWEI","SPARE-ISSUE",
M1313="SPARE-HS","SPARE-ISSUE",
M1313="Power Telco","ACTIVE"
),"")</f>
        <v>No root cause</v>
      </c>
      <c r="O1313" s="56">
        <v>0</v>
      </c>
      <c r="P1313" s="56">
        <v>0</v>
      </c>
      <c r="Q1313" s="56">
        <v>0</v>
      </c>
      <c r="R1313" s="56">
        <v>0</v>
      </c>
      <c r="S1313" s="56">
        <v>0</v>
      </c>
      <c r="T1313" s="56">
        <v>0</v>
      </c>
      <c r="U1313" s="56">
        <v>0</v>
      </c>
      <c r="V1313" s="14"/>
      <c r="W1313" s="14"/>
      <c r="X1313" s="14"/>
      <c r="Y1313" s="14"/>
      <c r="Z1313" s="14"/>
      <c r="AA1313" s="30" t="s">
        <v>16</v>
      </c>
      <c r="AB1313" s="7" t="s">
        <v>16</v>
      </c>
      <c r="AC1313" s="3"/>
      <c r="AD1313" s="3" t="s">
        <v>16</v>
      </c>
      <c r="AE1313" s="7"/>
      <c r="AF1313" s="31" t="s">
        <v>16</v>
      </c>
      <c r="AG1313" s="31" t="s">
        <v>16</v>
      </c>
      <c r="AH1313" s="31" t="s">
        <v>16</v>
      </c>
      <c r="AI1313" s="31" t="s">
        <v>16</v>
      </c>
      <c r="AJ1313" s="31" t="s">
        <v>16</v>
      </c>
      <c r="AK1313" s="31" t="s">
        <v>16</v>
      </c>
      <c r="AL1313" s="31" t="s">
        <v>16</v>
      </c>
      <c r="AM1313" s="31" t="s">
        <v>16</v>
      </c>
      <c r="AN1313" s="31" t="s">
        <v>16</v>
      </c>
      <c r="AO1313" s="31" t="s">
        <v>16</v>
      </c>
      <c r="AP1313" s="9" t="s">
        <v>16</v>
      </c>
      <c r="AQ1313" s="9" t="s">
        <v>16</v>
      </c>
      <c r="AR1313" s="9" t="s">
        <v>16</v>
      </c>
      <c r="AS1313" s="14"/>
      <c r="AT1313" s="14"/>
    </row>
    <row r="1314" spans="1:46" s="9" customFormat="1" hidden="1" x14ac:dyDescent="0.3">
      <c r="A1314" s="1" t="s">
        <v>1932</v>
      </c>
      <c r="B1314" s="48" t="s">
        <v>1933</v>
      </c>
      <c r="C1314" s="48" t="s">
        <v>22</v>
      </c>
      <c r="D1314" s="48" t="s">
        <v>31</v>
      </c>
      <c r="E1314" s="53" t="s">
        <v>32</v>
      </c>
      <c r="F1314" s="48" t="s">
        <v>33</v>
      </c>
      <c r="G1314" s="22" t="s">
        <v>5417</v>
      </c>
      <c r="H1314" s="66" t="s">
        <v>5452</v>
      </c>
      <c r="I1314" s="22" t="str">
        <f>_xlfn.XLOOKUP(B1314,[1]SITE!$B:$B,[1]SITE!$I:$I,"")</f>
        <v>No impact</v>
      </c>
      <c r="J1314" s="29"/>
      <c r="K1314" s="15" t="str" cm="1">
        <f t="array" ref="K1314">IFERROR(_xlfn.IFS(
M1314="MPR ISSUE","PDH",
M1314="BSS Hardware Issue","BSS",
M1314="Sites strategiques, MLL, Pylone, etc.","ENVTECH",
M1314="AKTIVCO DEFAUT GE &amp; POWER Cabinet","AKTIVCO",
M1314="AKTIVCO Coupure ENEO &amp; Baisse de tension","AKTIVCO GRID ONLY",
M1314="Coupure ENEO &amp; Baisse de tension","IHS GRID ONLY",
M1314="Defaut GE &amp; POWER Cabinet","IHS",
M1314="Sharing","Partners",
M1314="Sites strategiques &amp; DataCenter","SST &amp; DC",
M1314="Exclu","Exclu",
M1314="SAT","SAT",
M1314="SPARE-ISSUE","SPARE-ISSUE",
M1314="Fiber CAmtel","TRANS_FO_CAMTEL",
M1314="Fiber AOF","Fiber AOF",
M1314="Projet OCM (HUAWEI)","TRAVAUX-HUAWEI",
M1314="Projet OCM (NOKIA)","TRAVAUX-NOKIA",
M1314="ACCESS-ISSUE","ACCESS-ISSUE",
M1314="Projet OCM (ZTE, NOKIA, autres projets)","TRAVAUX OCM",
M1314="No root CAuse","No root cause",
M1314="ODU HS","PDH",
M1314="IP &amp; VLAN","PDH",
M1314="Warehouse HUAWEI","SPARE-ISSUE",
M1314="SPARE-HS","SPARE-ISSUE",
M1314="Power Telco","BSS"
),"")</f>
        <v>No root cause</v>
      </c>
      <c r="L1314" s="16" t="str" cm="1">
        <f t="array" ref="L1314">IFERROR(_xlfn.IFS(
M1314="MPR ISSUE","TX ISSUE",
M1314="BSS Hardware Issue","RAN ISSUE",
M1314="Sites strategiques, MLL, Pylone, etc.","ENVTECH",
M1314="AKTIVCO DEFAUT GE &amp; POWER Cabinet","POWER ISSUE",
M1314="AKTIVCO Coupure ENEO &amp; Baisse de tension","POWER ISSUE",
M1314="Coupure ENEO &amp; Baisse de tension","POWER ISSUE",
M1314="Defaut GE &amp; POWER Cabinet","POWER ISSUE",
M1314="Sharing","POWER ISSUE",
M1314="Sites strategiques &amp; DataCenter","POWER ISSUE",
M1314="Exclu","Exclu",
M1314="SAT","TX ISSUE",
M1314="SPARE-ISSUE","SPARE-ISSUE",
M1314="Fiber CAmtel","TX ISSUE",
M1314="Fiber AOF","TX ISSUE",
M1314="Projet OCM (HUAWEI)","TRAVAUX-HUAWEI",
M1314="Projet OCM (NOKIA)","TRAVAUX -NOKIA",
M1314="ACCESS-ISSUE","ACCESS-ISSUE",
M1314="Projet OCM (ZTE, NOKIA, autres projets)","TRAVAUX OCM",
M1314="No root CAuse","No root cause",
M1314="ODU HS","TX ISSUE",
M1314="IP &amp; VLAN","TX ISSUE",
M1314="Warehouse HUAWEI","SPARE-ISSUE",
M1314="SPARE-HS","SPARE-ISSUE",
M1314="Power Telco","RAN ISSUE"
),"")</f>
        <v>No root cause</v>
      </c>
      <c r="M1314" s="28" t="s">
        <v>5403</v>
      </c>
      <c r="N1314" s="17" t="str" cm="1">
        <f t="array" ref="N1314">IFERROR(_xlfn.IFS(
M1314="MPR ISSUE","ACTIVE",
M1314="BSS Hardware Issue","ACTIVE",
M1314="Sites strategiques, MLL, Pylone, etc.","PASSIVE",
M1314="AKTIVCO DEFAUT GE &amp; POWER Cabinet","PASSIVE",
M1314="AKTIVCO Coupure ENEO &amp; Baisse de tension","PASSIVE",
M1314="Coupure ENEO &amp; Baisse de tension","PASSIVE",
M1314="Defaut GE &amp; POWER Cabinet","PASSIVE",
M1314="Sharing","PASSIVE",
M1314="Sites strategiques &amp; DataCenter","PASSIVE",
M1314="Exclu","Exclu",
M1314="SAT","ACTIVE",
M1314="SPARE-ISSUE","SPARE-ISSUE",
M1314="Fiber CAmtel","ACTIVE",
M1314="Fiber AOF","ACTIVE",
M1314="Projet OCM (HUAWEI)","PLANNED WORKS",
M1314="Projet OCM (NOKIA)","PLANNED WORKS",
M1314="ACCESS-ISSUE","ACCESS-ISSUE",
M1314="Projet OCM (ZTE, NOKIA, autres projets)","PLANNED WORKS",
M1314="No root CAuse","No root cause",
M1314="ODU HS","ACTIVE",
M1314="IP &amp; VLAN","ACTIVE",
M1314="Warehouse HUAWEI","SPARE-ISSUE",
M1314="SPARE-HS","SPARE-ISSUE",
M1314="Power Telco","ACTIVE"
),"")</f>
        <v>No root cause</v>
      </c>
      <c r="O1314" s="56">
        <v>0</v>
      </c>
      <c r="P1314" s="56">
        <v>0</v>
      </c>
      <c r="Q1314" s="56">
        <v>0</v>
      </c>
      <c r="R1314" s="56">
        <v>0</v>
      </c>
      <c r="S1314" s="56">
        <v>0</v>
      </c>
      <c r="T1314" s="56">
        <v>0</v>
      </c>
      <c r="U1314" s="56">
        <v>2.0510340065006223E-3</v>
      </c>
      <c r="V1314" s="14"/>
      <c r="W1314" s="14"/>
      <c r="X1314" s="14"/>
      <c r="Y1314" s="14"/>
      <c r="Z1314" s="14"/>
      <c r="AA1314" s="30" t="s">
        <v>16</v>
      </c>
      <c r="AB1314" s="7" t="s">
        <v>16</v>
      </c>
      <c r="AC1314" s="3"/>
      <c r="AD1314" s="3" t="s">
        <v>16</v>
      </c>
      <c r="AE1314" s="7"/>
      <c r="AF1314" s="31" t="s">
        <v>16</v>
      </c>
      <c r="AG1314" s="31" t="s">
        <v>16</v>
      </c>
      <c r="AH1314" s="31" t="s">
        <v>16</v>
      </c>
      <c r="AI1314" s="31" t="s">
        <v>16</v>
      </c>
      <c r="AJ1314" s="31" t="s">
        <v>16</v>
      </c>
      <c r="AK1314" s="31" t="s">
        <v>16</v>
      </c>
      <c r="AL1314" s="31" t="s">
        <v>16</v>
      </c>
      <c r="AM1314" s="31" t="s">
        <v>16</v>
      </c>
      <c r="AN1314" s="31" t="s">
        <v>16</v>
      </c>
      <c r="AO1314" s="31" t="s">
        <v>16</v>
      </c>
      <c r="AP1314" s="9" t="s">
        <v>16</v>
      </c>
      <c r="AQ1314" s="9" t="s">
        <v>16</v>
      </c>
      <c r="AR1314" s="9" t="s">
        <v>16</v>
      </c>
      <c r="AS1314" s="14"/>
      <c r="AT1314" s="14"/>
    </row>
    <row r="1315" spans="1:46" s="9" customFormat="1" hidden="1" x14ac:dyDescent="0.3">
      <c r="A1315" s="1" t="s">
        <v>1594</v>
      </c>
      <c r="B1315" s="1" t="s">
        <v>1595</v>
      </c>
      <c r="C1315" s="1" t="s">
        <v>11</v>
      </c>
      <c r="D1315" s="1" t="s">
        <v>12</v>
      </c>
      <c r="E1315" s="53" t="s">
        <v>24</v>
      </c>
      <c r="F1315" s="1" t="s">
        <v>25</v>
      </c>
      <c r="G1315" s="46" t="s">
        <v>5418</v>
      </c>
      <c r="H1315" s="66" t="s">
        <v>5452</v>
      </c>
      <c r="I1315" s="22" t="str">
        <f>_xlfn.XLOOKUP(B1315,[1]SITE!$B:$B,[1]SITE!$I:$I,"")</f>
        <v>No impact</v>
      </c>
      <c r="J1315" s="29"/>
      <c r="K1315" s="15" t="str" cm="1">
        <f t="array" ref="K1315">IFERROR(_xlfn.IFS(
M1315="MPR ISSUE","PDH",
M1315="BSS Hardware Issue","BSS",
M1315="Sites strategiques, MLL, Pylone, etc.","ENVTECH",
M1315="AKTIVCO DEFAUT GE &amp; POWER Cabinet","AKTIVCO",
M1315="AKTIVCO Coupure ENEO &amp; Baisse de tension","AKTIVCO GRID ONLY",
M1315="Coupure ENEO &amp; Baisse de tension","IHS GRID ONLY",
M1315="Defaut GE &amp; POWER Cabinet","IHS",
M1315="Sharing","Partners",
M1315="Sites strategiques &amp; DataCenter","SST &amp; DC",
M1315="Exclu","Exclu",
M1315="SAT","SAT",
M1315="SPARE-ISSUE","SPARE-ISSUE",
M1315="Fiber CAmtel","TRANS_FO_CAMTEL",
M1315="Fiber AOF","Fiber AOF",
M1315="Projet OCM (HUAWEI)","TRAVAUX-HUAWEI",
M1315="Projet OCM (NOKIA)","TRAVAUX-NOKIA",
M1315="ACCESS-ISSUE","ACCESS-ISSUE",
M1315="Projet OCM (ZTE, NOKIA, autres projets)","TRAVAUX OCM",
M1315="No root CAuse","No root cause",
M1315="ODU HS","PDH",
M1315="IP &amp; VLAN","PDH",
M1315="Warehouse HUAWEI","SPARE-ISSUE",
M1315="SPARE-HS","SPARE-ISSUE",
M1315="Power Telco","BSS"
),"")</f>
        <v>No root cause</v>
      </c>
      <c r="L1315" s="16" t="str" cm="1">
        <f t="array" ref="L1315">IFERROR(_xlfn.IFS(
M1315="MPR ISSUE","TX ISSUE",
M1315="BSS Hardware Issue","RAN ISSUE",
M1315="Sites strategiques, MLL, Pylone, etc.","ENVTECH",
M1315="AKTIVCO DEFAUT GE &amp; POWER Cabinet","POWER ISSUE",
M1315="AKTIVCO Coupure ENEO &amp; Baisse de tension","POWER ISSUE",
M1315="Coupure ENEO &amp; Baisse de tension","POWER ISSUE",
M1315="Defaut GE &amp; POWER Cabinet","POWER ISSUE",
M1315="Sharing","POWER ISSUE",
M1315="Sites strategiques &amp; DataCenter","POWER ISSUE",
M1315="Exclu","Exclu",
M1315="SAT","TX ISSUE",
M1315="SPARE-ISSUE","SPARE-ISSUE",
M1315="Fiber CAmtel","TX ISSUE",
M1315="Fiber AOF","TX ISSUE",
M1315="Projet OCM (HUAWEI)","TRAVAUX-HUAWEI",
M1315="Projet OCM (NOKIA)","TRAVAUX -NOKIA",
M1315="ACCESS-ISSUE","ACCESS-ISSUE",
M1315="Projet OCM (ZTE, NOKIA, autres projets)","TRAVAUX OCM",
M1315="No root CAuse","No root cause",
M1315="ODU HS","TX ISSUE",
M1315="IP &amp; VLAN","TX ISSUE",
M1315="Warehouse HUAWEI","SPARE-ISSUE",
M1315="SPARE-HS","SPARE-ISSUE",
M1315="Power Telco","RAN ISSUE"
),"")</f>
        <v>No root cause</v>
      </c>
      <c r="M1315" s="28" t="s">
        <v>5403</v>
      </c>
      <c r="N1315" s="17" t="str" cm="1">
        <f t="array" ref="N1315">IFERROR(_xlfn.IFS(
M1315="MPR ISSUE","ACTIVE",
M1315="BSS Hardware Issue","ACTIVE",
M1315="Sites strategiques, MLL, Pylone, etc.","PASSIVE",
M1315="AKTIVCO DEFAUT GE &amp; POWER Cabinet","PASSIVE",
M1315="AKTIVCO Coupure ENEO &amp; Baisse de tension","PASSIVE",
M1315="Coupure ENEO &amp; Baisse de tension","PASSIVE",
M1315="Defaut GE &amp; POWER Cabinet","PASSIVE",
M1315="Sharing","PASSIVE",
M1315="Sites strategiques &amp; DataCenter","PASSIVE",
M1315="Exclu","Exclu",
M1315="SAT","ACTIVE",
M1315="SPARE-ISSUE","SPARE-ISSUE",
M1315="Fiber CAmtel","ACTIVE",
M1315="Fiber AOF","ACTIVE",
M1315="Projet OCM (HUAWEI)","PLANNED WORKS",
M1315="Projet OCM (NOKIA)","PLANNED WORKS",
M1315="ACCESS-ISSUE","ACCESS-ISSUE",
M1315="Projet OCM (ZTE, NOKIA, autres projets)","PLANNED WORKS",
M1315="No root CAuse","No root cause",
M1315="ODU HS","ACTIVE",
M1315="IP &amp; VLAN","ACTIVE",
M1315="Warehouse HUAWEI","SPARE-ISSUE",
M1315="SPARE-HS","SPARE-ISSUE",
M1315="Power Telco","ACTIVE"
),"")</f>
        <v>No root cause</v>
      </c>
      <c r="O1315" s="56">
        <v>0</v>
      </c>
      <c r="P1315" s="56">
        <v>0</v>
      </c>
      <c r="Q1315" s="56">
        <v>0.13135535180762084</v>
      </c>
      <c r="R1315" s="56">
        <v>0</v>
      </c>
      <c r="S1315" s="56">
        <v>0</v>
      </c>
      <c r="T1315" s="56">
        <v>5.6499209549328979</v>
      </c>
      <c r="U1315" s="56">
        <v>0</v>
      </c>
      <c r="V1315" s="14"/>
      <c r="W1315" s="14"/>
      <c r="X1315" s="14"/>
      <c r="Y1315" s="14"/>
      <c r="Z1315" s="14"/>
      <c r="AA1315" s="30" t="s">
        <v>16</v>
      </c>
      <c r="AB1315" s="7" t="s">
        <v>16</v>
      </c>
      <c r="AC1315" s="3"/>
      <c r="AD1315" s="3" t="s">
        <v>16</v>
      </c>
      <c r="AE1315" s="7"/>
      <c r="AF1315" s="31" t="s">
        <v>16</v>
      </c>
      <c r="AG1315" s="31" t="s">
        <v>16</v>
      </c>
      <c r="AH1315" s="31" t="s">
        <v>16</v>
      </c>
      <c r="AI1315" s="31" t="s">
        <v>16</v>
      </c>
      <c r="AJ1315" s="31" t="s">
        <v>16</v>
      </c>
      <c r="AK1315" s="31" t="s">
        <v>16</v>
      </c>
      <c r="AL1315" s="31" t="s">
        <v>16</v>
      </c>
      <c r="AM1315" s="31" t="s">
        <v>16</v>
      </c>
      <c r="AN1315" s="31" t="s">
        <v>16</v>
      </c>
      <c r="AO1315" s="31" t="s">
        <v>16</v>
      </c>
      <c r="AP1315" s="9" t="s">
        <v>16</v>
      </c>
      <c r="AQ1315" s="9" t="s">
        <v>16</v>
      </c>
      <c r="AR1315" s="9" t="s">
        <v>16</v>
      </c>
      <c r="AS1315" s="14"/>
      <c r="AT1315" s="14"/>
    </row>
    <row r="1316" spans="1:46" s="9" customFormat="1" hidden="1" x14ac:dyDescent="0.3">
      <c r="A1316" s="3" t="s">
        <v>2299</v>
      </c>
      <c r="B1316" s="3" t="s">
        <v>2300</v>
      </c>
      <c r="C1316" s="1"/>
      <c r="D1316" s="53" t="e">
        <v>#N/A</v>
      </c>
      <c r="E1316" s="53" t="s">
        <v>38</v>
      </c>
      <c r="F1316" s="3" t="s">
        <v>39</v>
      </c>
      <c r="G1316" s="22" t="s">
        <v>5417</v>
      </c>
      <c r="H1316" s="66" t="s">
        <v>5452</v>
      </c>
      <c r="I1316" s="22" t="str">
        <f>_xlfn.XLOOKUP(B1316,[1]SITE!$B:$B,[1]SITE!$I:$I,"")</f>
        <v>No impact</v>
      </c>
      <c r="J1316" s="29"/>
      <c r="K1316" s="15" t="str" cm="1">
        <f t="array" ref="K1316">IFERROR(_xlfn.IFS(
M1316="MPR ISSUE","PDH",
M1316="BSS Hardware Issue","BSS",
M1316="Sites strategiques, MLL, Pylone, etc.","ENVTECH",
M1316="AKTIVCO DEFAUT GE &amp; POWER Cabinet","AKTIVCO",
M1316="AKTIVCO Coupure ENEO &amp; Baisse de tension","AKTIVCO GRID ONLY",
M1316="Coupure ENEO &amp; Baisse de tension","IHS GRID ONLY",
M1316="Defaut GE &amp; POWER Cabinet","IHS",
M1316="Sharing","Partners",
M1316="Sites strategiques &amp; DataCenter","SST &amp; DC",
M1316="Exclu","Exclu",
M1316="SAT","SAT",
M1316="SPARE-ISSUE","SPARE-ISSUE",
M1316="Fiber CAmtel","TRANS_FO_CAMTEL",
M1316="Fiber AOF","Fiber AOF",
M1316="Projet OCM (HUAWEI)","TRAVAUX-HUAWEI",
M1316="Projet OCM (NOKIA)","TRAVAUX-NOKIA",
M1316="ACCESS-ISSUE","ACCESS-ISSUE",
M1316="Projet OCM (ZTE, NOKIA, autres projets)","TRAVAUX OCM",
M1316="No root CAuse","No root cause",
M1316="ODU HS","PDH",
M1316="IP &amp; VLAN","PDH",
M1316="Warehouse HUAWEI","SPARE-ISSUE",
M1316="SPARE-HS","SPARE-ISSUE",
M1316="Power Telco","BSS"
),"")</f>
        <v>No root cause</v>
      </c>
      <c r="L1316" s="16" t="str" cm="1">
        <f t="array" ref="L1316">IFERROR(_xlfn.IFS(
M1316="MPR ISSUE","TX ISSUE",
M1316="BSS Hardware Issue","RAN ISSUE",
M1316="Sites strategiques, MLL, Pylone, etc.","ENVTECH",
M1316="AKTIVCO DEFAUT GE &amp; POWER Cabinet","POWER ISSUE",
M1316="AKTIVCO Coupure ENEO &amp; Baisse de tension","POWER ISSUE",
M1316="Coupure ENEO &amp; Baisse de tension","POWER ISSUE",
M1316="Defaut GE &amp; POWER Cabinet","POWER ISSUE",
M1316="Sharing","POWER ISSUE",
M1316="Sites strategiques &amp; DataCenter","POWER ISSUE",
M1316="Exclu","Exclu",
M1316="SAT","TX ISSUE",
M1316="SPARE-ISSUE","SPARE-ISSUE",
M1316="Fiber CAmtel","TX ISSUE",
M1316="Fiber AOF","TX ISSUE",
M1316="Projet OCM (HUAWEI)","TRAVAUX-HUAWEI",
M1316="Projet OCM (NOKIA)","TRAVAUX -NOKIA",
M1316="ACCESS-ISSUE","ACCESS-ISSUE",
M1316="Projet OCM (ZTE, NOKIA, autres projets)","TRAVAUX OCM",
M1316="No root CAuse","No root cause",
M1316="ODU HS","TX ISSUE",
M1316="IP &amp; VLAN","TX ISSUE",
M1316="Warehouse HUAWEI","SPARE-ISSUE",
M1316="SPARE-HS","SPARE-ISSUE",
M1316="Power Telco","RAN ISSUE"
),"")</f>
        <v>No root cause</v>
      </c>
      <c r="M1316" s="28" t="s">
        <v>5403</v>
      </c>
      <c r="N1316" s="17" t="str" cm="1">
        <f t="array" ref="N1316">IFERROR(_xlfn.IFS(
M1316="MPR ISSUE","ACTIVE",
M1316="BSS Hardware Issue","ACTIVE",
M1316="Sites strategiques, MLL, Pylone, etc.","PASSIVE",
M1316="AKTIVCO DEFAUT GE &amp; POWER Cabinet","PASSIVE",
M1316="AKTIVCO Coupure ENEO &amp; Baisse de tension","PASSIVE",
M1316="Coupure ENEO &amp; Baisse de tension","PASSIVE",
M1316="Defaut GE &amp; POWER Cabinet","PASSIVE",
M1316="Sharing","PASSIVE",
M1316="Sites strategiques &amp; DataCenter","PASSIVE",
M1316="Exclu","Exclu",
M1316="SAT","ACTIVE",
M1316="SPARE-ISSUE","SPARE-ISSUE",
M1316="Fiber CAmtel","ACTIVE",
M1316="Fiber AOF","ACTIVE",
M1316="Projet OCM (HUAWEI)","PLANNED WORKS",
M1316="Projet OCM (NOKIA)","PLANNED WORKS",
M1316="ACCESS-ISSUE","ACCESS-ISSUE",
M1316="Projet OCM (ZTE, NOKIA, autres projets)","PLANNED WORKS",
M1316="No root CAuse","No root cause",
M1316="ODU HS","ACTIVE",
M1316="IP &amp; VLAN","ACTIVE",
M1316="Warehouse HUAWEI","SPARE-ISSUE",
M1316="SPARE-HS","SPARE-ISSUE",
M1316="Power Telco","ACTIVE"
),"")</f>
        <v>No root cause</v>
      </c>
      <c r="O1316" s="56">
        <v>1.4405392756960678</v>
      </c>
      <c r="P1316" s="56">
        <v>0</v>
      </c>
      <c r="Q1316" s="56">
        <v>0</v>
      </c>
      <c r="R1316" s="56">
        <v>0</v>
      </c>
      <c r="S1316" s="56">
        <v>0</v>
      </c>
      <c r="T1316" s="56">
        <v>0</v>
      </c>
      <c r="U1316" s="56">
        <v>0</v>
      </c>
      <c r="V1316" s="14"/>
      <c r="W1316" s="14"/>
      <c r="X1316" s="14"/>
      <c r="Y1316" s="14"/>
      <c r="Z1316" s="14"/>
      <c r="AA1316" s="30" t="s">
        <v>16</v>
      </c>
      <c r="AB1316" s="7" t="s">
        <v>16</v>
      </c>
      <c r="AC1316" s="32"/>
      <c r="AD1316" s="3" t="s">
        <v>16</v>
      </c>
      <c r="AE1316" s="7"/>
      <c r="AF1316" s="31" t="s">
        <v>16</v>
      </c>
      <c r="AG1316" s="31" t="s">
        <v>16</v>
      </c>
      <c r="AH1316" s="31" t="s">
        <v>16</v>
      </c>
      <c r="AI1316" s="31" t="s">
        <v>16</v>
      </c>
      <c r="AJ1316" s="31" t="s">
        <v>16</v>
      </c>
      <c r="AK1316" s="31" t="s">
        <v>16</v>
      </c>
      <c r="AL1316" s="31" t="s">
        <v>16</v>
      </c>
      <c r="AM1316" s="31" t="s">
        <v>16</v>
      </c>
      <c r="AN1316" s="31" t="s">
        <v>16</v>
      </c>
      <c r="AO1316" s="31" t="s">
        <v>16</v>
      </c>
      <c r="AP1316" s="9" t="s">
        <v>16</v>
      </c>
      <c r="AQ1316" s="9" t="s">
        <v>16</v>
      </c>
      <c r="AR1316" s="9" t="s">
        <v>16</v>
      </c>
      <c r="AS1316" s="14"/>
      <c r="AT1316" s="14"/>
    </row>
    <row r="1317" spans="1:46" s="9" customFormat="1" hidden="1" x14ac:dyDescent="0.3">
      <c r="A1317" s="1" t="s">
        <v>292</v>
      </c>
      <c r="B1317" s="48" t="s">
        <v>293</v>
      </c>
      <c r="C1317" s="48" t="s">
        <v>22</v>
      </c>
      <c r="D1317" s="48" t="s">
        <v>31</v>
      </c>
      <c r="E1317" s="53" t="s">
        <v>38</v>
      </c>
      <c r="F1317" s="48" t="s">
        <v>39</v>
      </c>
      <c r="G1317" s="22" t="s">
        <v>5417</v>
      </c>
      <c r="H1317" s="66" t="s">
        <v>5452</v>
      </c>
      <c r="I1317" s="22" t="str">
        <f>_xlfn.XLOOKUP(B1317,[1]SITE!$B:$B,[1]SITE!$I:$I,"")</f>
        <v>No impact</v>
      </c>
      <c r="J1317" s="29"/>
      <c r="K1317" s="15" t="str" cm="1">
        <f t="array" ref="K1317">IFERROR(_xlfn.IFS(
M1317="MPR ISSUE","PDH",
M1317="BSS Hardware Issue","BSS",
M1317="Sites strategiques, MLL, Pylone, etc.","ENVTECH",
M1317="AKTIVCO DEFAUT GE &amp; POWER Cabinet","AKTIVCO",
M1317="AKTIVCO Coupure ENEO &amp; Baisse de tension","AKTIVCO GRID ONLY",
M1317="Coupure ENEO &amp; Baisse de tension","IHS GRID ONLY",
M1317="Defaut GE &amp; POWER Cabinet","IHS",
M1317="Sharing","Partners",
M1317="Sites strategiques &amp; DataCenter","SST &amp; DC",
M1317="Exclu","Exclu",
M1317="SAT","SAT",
M1317="SPARE-ISSUE","SPARE-ISSUE",
M1317="Fiber CAmtel","TRANS_FO_CAMTEL",
M1317="Fiber AOF","Fiber AOF",
M1317="Projet OCM (HUAWEI)","TRAVAUX-HUAWEI",
M1317="Projet OCM (NOKIA)","TRAVAUX-NOKIA",
M1317="ACCESS-ISSUE","ACCESS-ISSUE",
M1317="Projet OCM (ZTE, NOKIA, autres projets)","TRAVAUX OCM",
M1317="No root CAuse","No root cause",
M1317="ODU HS","PDH",
M1317="IP &amp; VLAN","PDH",
M1317="Warehouse HUAWEI","SPARE-ISSUE",
M1317="SPARE-HS","SPARE-ISSUE",
M1317="Power Telco","BSS"
),"")</f>
        <v>No root cause</v>
      </c>
      <c r="L1317" s="16" t="str" cm="1">
        <f t="array" ref="L1317">IFERROR(_xlfn.IFS(
M1317="MPR ISSUE","TX ISSUE",
M1317="BSS Hardware Issue","RAN ISSUE",
M1317="Sites strategiques, MLL, Pylone, etc.","ENVTECH",
M1317="AKTIVCO DEFAUT GE &amp; POWER Cabinet","POWER ISSUE",
M1317="AKTIVCO Coupure ENEO &amp; Baisse de tension","POWER ISSUE",
M1317="Coupure ENEO &amp; Baisse de tension","POWER ISSUE",
M1317="Defaut GE &amp; POWER Cabinet","POWER ISSUE",
M1317="Sharing","POWER ISSUE",
M1317="Sites strategiques &amp; DataCenter","POWER ISSUE",
M1317="Exclu","Exclu",
M1317="SAT","TX ISSUE",
M1317="SPARE-ISSUE","SPARE-ISSUE",
M1317="Fiber CAmtel","TX ISSUE",
M1317="Fiber AOF","TX ISSUE",
M1317="Projet OCM (HUAWEI)","TRAVAUX-HUAWEI",
M1317="Projet OCM (NOKIA)","TRAVAUX -NOKIA",
M1317="ACCESS-ISSUE","ACCESS-ISSUE",
M1317="Projet OCM (ZTE, NOKIA, autres projets)","TRAVAUX OCM",
M1317="No root CAuse","No root cause",
M1317="ODU HS","TX ISSUE",
M1317="IP &amp; VLAN","TX ISSUE",
M1317="Warehouse HUAWEI","SPARE-ISSUE",
M1317="SPARE-HS","SPARE-ISSUE",
M1317="Power Telco","RAN ISSUE"
),"")</f>
        <v>No root cause</v>
      </c>
      <c r="M1317" s="28" t="s">
        <v>5403</v>
      </c>
      <c r="N1317" s="17" t="str" cm="1">
        <f t="array" ref="N1317">IFERROR(_xlfn.IFS(
M1317="MPR ISSUE","ACTIVE",
M1317="BSS Hardware Issue","ACTIVE",
M1317="Sites strategiques, MLL, Pylone, etc.","PASSIVE",
M1317="AKTIVCO DEFAUT GE &amp; POWER Cabinet","PASSIVE",
M1317="AKTIVCO Coupure ENEO &amp; Baisse de tension","PASSIVE",
M1317="Coupure ENEO &amp; Baisse de tension","PASSIVE",
M1317="Defaut GE &amp; POWER Cabinet","PASSIVE",
M1317="Sharing","PASSIVE",
M1317="Sites strategiques &amp; DataCenter","PASSIVE",
M1317="Exclu","Exclu",
M1317="SAT","ACTIVE",
M1317="SPARE-ISSUE","SPARE-ISSUE",
M1317="Fiber CAmtel","ACTIVE",
M1317="Fiber AOF","ACTIVE",
M1317="Projet OCM (HUAWEI)","PLANNED WORKS",
M1317="Projet OCM (NOKIA)","PLANNED WORKS",
M1317="ACCESS-ISSUE","ACCESS-ISSUE",
M1317="Projet OCM (ZTE, NOKIA, autres projets)","PLANNED WORKS",
M1317="No root CAuse","No root cause",
M1317="ODU HS","ACTIVE",
M1317="IP &amp; VLAN","ACTIVE",
M1317="Warehouse HUAWEI","SPARE-ISSUE",
M1317="SPARE-HS","SPARE-ISSUE",
M1317="Power Telco","ACTIVE"
),"")</f>
        <v>No root cause</v>
      </c>
      <c r="O1317" s="56">
        <v>0</v>
      </c>
      <c r="P1317" s="56">
        <v>0</v>
      </c>
      <c r="Q1317" s="56">
        <v>3.0751242034854029</v>
      </c>
      <c r="R1317" s="56">
        <v>0</v>
      </c>
      <c r="S1317" s="56">
        <v>0</v>
      </c>
      <c r="T1317" s="56">
        <v>0</v>
      </c>
      <c r="U1317" s="56">
        <v>0</v>
      </c>
      <c r="V1317" s="14"/>
      <c r="W1317" s="14"/>
      <c r="X1317" s="14"/>
      <c r="Y1317" s="14"/>
      <c r="Z1317" s="14"/>
      <c r="AA1317" s="30" t="s">
        <v>16</v>
      </c>
      <c r="AB1317" s="7" t="s">
        <v>16</v>
      </c>
      <c r="AC1317" s="3"/>
      <c r="AD1317" s="3" t="s">
        <v>16</v>
      </c>
      <c r="AE1317" s="7"/>
      <c r="AF1317" s="31" t="s">
        <v>16</v>
      </c>
      <c r="AG1317" s="31" t="s">
        <v>16</v>
      </c>
      <c r="AH1317" s="31" t="s">
        <v>16</v>
      </c>
      <c r="AI1317" s="31" t="s">
        <v>16</v>
      </c>
      <c r="AJ1317" s="31" t="s">
        <v>16</v>
      </c>
      <c r="AK1317" s="31" t="s">
        <v>16</v>
      </c>
      <c r="AL1317" s="31" t="s">
        <v>16</v>
      </c>
      <c r="AM1317" s="31" t="s">
        <v>16</v>
      </c>
      <c r="AN1317" s="31" t="s">
        <v>16</v>
      </c>
      <c r="AO1317" s="31" t="s">
        <v>16</v>
      </c>
      <c r="AP1317" s="9" t="s">
        <v>16</v>
      </c>
      <c r="AQ1317" s="9" t="s">
        <v>16</v>
      </c>
      <c r="AR1317" s="9" t="s">
        <v>16</v>
      </c>
      <c r="AS1317" s="14"/>
      <c r="AT1317" s="14"/>
    </row>
    <row r="1318" spans="1:46" s="9" customFormat="1" hidden="1" x14ac:dyDescent="0.3">
      <c r="A1318" s="1" t="s">
        <v>5024</v>
      </c>
      <c r="B1318" s="48" t="s">
        <v>5025</v>
      </c>
      <c r="C1318" s="48" t="s">
        <v>11</v>
      </c>
      <c r="D1318" s="48" t="s">
        <v>12</v>
      </c>
      <c r="E1318" s="53" t="s">
        <v>13</v>
      </c>
      <c r="F1318" s="48" t="s">
        <v>1433</v>
      </c>
      <c r="G1318" s="46" t="s">
        <v>5418</v>
      </c>
      <c r="H1318" s="66" t="s">
        <v>5453</v>
      </c>
      <c r="I1318" s="22" t="str">
        <f>_xlfn.XLOOKUP(B1318,[1]SITE!$B:$B,[1]SITE!$I:$I,"")</f>
        <v>No impact</v>
      </c>
      <c r="J1318" s="29"/>
      <c r="K1318" s="15" t="str" cm="1">
        <f t="array" ref="K1318">IFERROR(_xlfn.IFS(
M1318="MPR ISSUE","PDH",
M1318="BSS Hardware Issue","BSS",
M1318="Sites strategiques, MLL, Pylone, etc.","ENVTECH",
M1318="AKTIVCO DEFAUT GE &amp; POWER Cabinet","AKTIVCO",
M1318="AKTIVCO Coupure ENEO &amp; Baisse de tension","AKTIVCO GRID ONLY",
M1318="Coupure ENEO &amp; Baisse de tension","IHS GRID ONLY",
M1318="Defaut GE &amp; POWER Cabinet","IHS",
M1318="Sharing","Partners",
M1318="Sites strategiques &amp; DataCenter","SST &amp; DC",
M1318="Exclu","Exclu",
M1318="SAT","SAT",
M1318="SPARE-ISSUE","SPARE-ISSUE",
M1318="Fiber CAmtel","TRANS_FO_CAMTEL",
M1318="Fiber AOF","Fiber AOF",
M1318="Projet OCM (HUAWEI)","TRAVAUX-HUAWEI",
M1318="Projet OCM (NOKIA)","TRAVAUX-NOKIA",
M1318="ACCESS-ISSUE","ACCESS-ISSUE",
M1318="Projet OCM (ZTE, NOKIA, autres projets)","TRAVAUX OCM",
M1318="No root CAuse","No root cause",
M1318="ODU HS","PDH",
M1318="IP &amp; VLAN","PDH",
M1318="Warehouse HUAWEI","SPARE-ISSUE",
M1318="SPARE-HS","SPARE-ISSUE",
M1318="Power Telco","BSS"
),"")</f>
        <v>No root cause</v>
      </c>
      <c r="L1318" s="16" t="str" cm="1">
        <f t="array" ref="L1318">IFERROR(_xlfn.IFS(
M1318="MPR ISSUE","TX ISSUE",
M1318="BSS Hardware Issue","RAN ISSUE",
M1318="Sites strategiques, MLL, Pylone, etc.","ENVTECH",
M1318="AKTIVCO DEFAUT GE &amp; POWER Cabinet","POWER ISSUE",
M1318="AKTIVCO Coupure ENEO &amp; Baisse de tension","POWER ISSUE",
M1318="Coupure ENEO &amp; Baisse de tension","POWER ISSUE",
M1318="Defaut GE &amp; POWER Cabinet","POWER ISSUE",
M1318="Sharing","POWER ISSUE",
M1318="Sites strategiques &amp; DataCenter","POWER ISSUE",
M1318="Exclu","Exclu",
M1318="SAT","TX ISSUE",
M1318="SPARE-ISSUE","SPARE-ISSUE",
M1318="Fiber CAmtel","TX ISSUE",
M1318="Fiber AOF","TX ISSUE",
M1318="Projet OCM (HUAWEI)","TRAVAUX-HUAWEI",
M1318="Projet OCM (NOKIA)","TRAVAUX -NOKIA",
M1318="ACCESS-ISSUE","ACCESS-ISSUE",
M1318="Projet OCM (ZTE, NOKIA, autres projets)","TRAVAUX OCM",
M1318="No root CAuse","No root cause",
M1318="ODU HS","TX ISSUE",
M1318="IP &amp; VLAN","TX ISSUE",
M1318="Warehouse HUAWEI","SPARE-ISSUE",
M1318="SPARE-HS","SPARE-ISSUE",
M1318="Power Telco","RAN ISSUE"
),"")</f>
        <v>No root cause</v>
      </c>
      <c r="M1318" s="35" t="s">
        <v>5403</v>
      </c>
      <c r="N1318" s="17" t="str" cm="1">
        <f t="array" ref="N1318">IFERROR(_xlfn.IFS(
M1318="MPR ISSUE","ACTIVE",
M1318="BSS Hardware Issue","ACTIVE",
M1318="Sites strategiques, MLL, Pylone, etc.","PASSIVE",
M1318="AKTIVCO DEFAUT GE &amp; POWER Cabinet","PASSIVE",
M1318="AKTIVCO Coupure ENEO &amp; Baisse de tension","PASSIVE",
M1318="Coupure ENEO &amp; Baisse de tension","PASSIVE",
M1318="Defaut GE &amp; POWER Cabinet","PASSIVE",
M1318="Sharing","PASSIVE",
M1318="Sites strategiques &amp; DataCenter","PASSIVE",
M1318="Exclu","Exclu",
M1318="SAT","ACTIVE",
M1318="SPARE-ISSUE","SPARE-ISSUE",
M1318="Fiber CAmtel","ACTIVE",
M1318="Fiber AOF","ACTIVE",
M1318="Projet OCM (HUAWEI)","PLANNED WORKS",
M1318="Projet OCM (NOKIA)","PLANNED WORKS",
M1318="ACCESS-ISSUE","ACCESS-ISSUE",
M1318="Projet OCM (ZTE, NOKIA, autres projets)","PLANNED WORKS",
M1318="No root CAuse","No root cause",
M1318="ODU HS","ACTIVE",
M1318="IP &amp; VLAN","ACTIVE",
M1318="Warehouse HUAWEI","SPARE-ISSUE",
M1318="SPARE-HS","SPARE-ISSUE",
M1318="Power Telco","ACTIVE"
),"")</f>
        <v>No root cause</v>
      </c>
      <c r="O1318" s="56">
        <v>0</v>
      </c>
      <c r="P1318" s="56">
        <v>0</v>
      </c>
      <c r="Q1318" s="56">
        <v>0</v>
      </c>
      <c r="R1318" s="56">
        <v>0</v>
      </c>
      <c r="S1318" s="56">
        <v>0</v>
      </c>
      <c r="T1318" s="56">
        <v>7.2945470318149255E-2</v>
      </c>
      <c r="U1318" s="56">
        <v>0.13661669991125266</v>
      </c>
      <c r="V1318" s="14"/>
      <c r="W1318" s="14"/>
      <c r="X1318" s="14"/>
      <c r="Y1318" s="14"/>
      <c r="Z1318" s="14"/>
      <c r="AA1318" s="30" t="s">
        <v>16</v>
      </c>
      <c r="AB1318" s="7" t="s">
        <v>16</v>
      </c>
      <c r="AC1318" s="3"/>
      <c r="AD1318" s="3" t="s">
        <v>16</v>
      </c>
      <c r="AE1318" s="7"/>
      <c r="AF1318" s="31" t="s">
        <v>16</v>
      </c>
      <c r="AG1318" s="31" t="s">
        <v>16</v>
      </c>
      <c r="AH1318" s="31" t="s">
        <v>16</v>
      </c>
      <c r="AI1318" s="31" t="s">
        <v>16</v>
      </c>
      <c r="AJ1318" s="31" t="s">
        <v>16</v>
      </c>
      <c r="AK1318" s="31" t="s">
        <v>16</v>
      </c>
      <c r="AL1318" s="31" t="s">
        <v>16</v>
      </c>
      <c r="AM1318" s="31" t="s">
        <v>16</v>
      </c>
      <c r="AN1318" s="31" t="s">
        <v>16</v>
      </c>
      <c r="AO1318" s="31" t="s">
        <v>16</v>
      </c>
      <c r="AP1318" s="9" t="s">
        <v>16</v>
      </c>
      <c r="AQ1318" s="9" t="s">
        <v>16</v>
      </c>
      <c r="AR1318" s="9" t="s">
        <v>16</v>
      </c>
      <c r="AS1318" s="14"/>
      <c r="AT1318" s="14"/>
    </row>
    <row r="1319" spans="1:46" s="9" customFormat="1" hidden="1" x14ac:dyDescent="0.3">
      <c r="A1319" s="1" t="s">
        <v>683</v>
      </c>
      <c r="B1319" s="48" t="s">
        <v>684</v>
      </c>
      <c r="C1319" s="48" t="s">
        <v>11</v>
      </c>
      <c r="D1319" s="48" t="s">
        <v>97</v>
      </c>
      <c r="E1319" s="53" t="s">
        <v>13</v>
      </c>
      <c r="F1319" s="48" t="s">
        <v>685</v>
      </c>
      <c r="G1319" s="47" t="s">
        <v>5419</v>
      </c>
      <c r="H1319" s="66" t="s">
        <v>5453</v>
      </c>
      <c r="I1319" s="22" t="str">
        <f>_xlfn.XLOOKUP(B1319,[1]SITE!$B:$B,[1]SITE!$I:$I,"")</f>
        <v>No impact</v>
      </c>
      <c r="J1319" s="29"/>
      <c r="K1319" s="15" t="str" cm="1">
        <f t="array" ref="K1319">IFERROR(_xlfn.IFS(
M1319="MPR ISSUE","PDH",
M1319="BSS Hardware Issue","BSS",
M1319="Sites strategiques, MLL, Pylone, etc.","ENVTECH",
M1319="AKTIVCO DEFAUT GE &amp; POWER Cabinet","AKTIVCO",
M1319="AKTIVCO Coupure ENEO &amp; Baisse de tension","AKTIVCO GRID ONLY",
M1319="Coupure ENEO &amp; Baisse de tension","IHS GRID ONLY",
M1319="Defaut GE &amp; POWER Cabinet","IHS",
M1319="Sharing","Partners",
M1319="Sites strategiques &amp; DataCenter","SST &amp; DC",
M1319="Exclu","Exclu",
M1319="SAT","SAT",
M1319="SPARE-ISSUE","SPARE-ISSUE",
M1319="Fiber CAmtel","TRANS_FO_CAMTEL",
M1319="Fiber AOF","Fiber AOF",
M1319="Projet OCM (HUAWEI)","TRAVAUX-HUAWEI",
M1319="Projet OCM (NOKIA)","TRAVAUX-NOKIA",
M1319="ACCESS-ISSUE","ACCESS-ISSUE",
M1319="Projet OCM (ZTE, NOKIA, autres projets)","TRAVAUX OCM",
M1319="No root CAuse","No root cause",
M1319="ODU HS","PDH",
M1319="IP &amp; VLAN","PDH",
M1319="Warehouse HUAWEI","SPARE-ISSUE",
M1319="SPARE-HS","SPARE-ISSUE",
M1319="Power Telco","BSS"
),"")</f>
        <v>No root cause</v>
      </c>
      <c r="L1319" s="16" t="str" cm="1">
        <f t="array" ref="L1319">IFERROR(_xlfn.IFS(
M1319="MPR ISSUE","TX ISSUE",
M1319="BSS Hardware Issue","RAN ISSUE",
M1319="Sites strategiques, MLL, Pylone, etc.","ENVTECH",
M1319="AKTIVCO DEFAUT GE &amp; POWER Cabinet","POWER ISSUE",
M1319="AKTIVCO Coupure ENEO &amp; Baisse de tension","POWER ISSUE",
M1319="Coupure ENEO &amp; Baisse de tension","POWER ISSUE",
M1319="Defaut GE &amp; POWER Cabinet","POWER ISSUE",
M1319="Sharing","POWER ISSUE",
M1319="Sites strategiques &amp; DataCenter","POWER ISSUE",
M1319="Exclu","Exclu",
M1319="SAT","TX ISSUE",
M1319="SPARE-ISSUE","SPARE-ISSUE",
M1319="Fiber CAmtel","TX ISSUE",
M1319="Fiber AOF","TX ISSUE",
M1319="Projet OCM (HUAWEI)","TRAVAUX-HUAWEI",
M1319="Projet OCM (NOKIA)","TRAVAUX -NOKIA",
M1319="ACCESS-ISSUE","ACCESS-ISSUE",
M1319="Projet OCM (ZTE, NOKIA, autres projets)","TRAVAUX OCM",
M1319="No root CAuse","No root cause",
M1319="ODU HS","TX ISSUE",
M1319="IP &amp; VLAN","TX ISSUE",
M1319="Warehouse HUAWEI","SPARE-ISSUE",
M1319="SPARE-HS","SPARE-ISSUE",
M1319="Power Telco","RAN ISSUE"
),"")</f>
        <v>No root cause</v>
      </c>
      <c r="M1319" s="28" t="s">
        <v>5403</v>
      </c>
      <c r="N1319" s="17" t="str" cm="1">
        <f t="array" ref="N1319">IFERROR(_xlfn.IFS(
M1319="MPR ISSUE","ACTIVE",
M1319="BSS Hardware Issue","ACTIVE",
M1319="Sites strategiques, MLL, Pylone, etc.","PASSIVE",
M1319="AKTIVCO DEFAUT GE &amp; POWER Cabinet","PASSIVE",
M1319="AKTIVCO Coupure ENEO &amp; Baisse de tension","PASSIVE",
M1319="Coupure ENEO &amp; Baisse de tension","PASSIVE",
M1319="Defaut GE &amp; POWER Cabinet","PASSIVE",
M1319="Sharing","PASSIVE",
M1319="Sites strategiques &amp; DataCenter","PASSIVE",
M1319="Exclu","Exclu",
M1319="SAT","ACTIVE",
M1319="SPARE-ISSUE","SPARE-ISSUE",
M1319="Fiber CAmtel","ACTIVE",
M1319="Fiber AOF","ACTIVE",
M1319="Projet OCM (HUAWEI)","PLANNED WORKS",
M1319="Projet OCM (NOKIA)","PLANNED WORKS",
M1319="ACCESS-ISSUE","ACCESS-ISSUE",
M1319="Projet OCM (ZTE, NOKIA, autres projets)","PLANNED WORKS",
M1319="No root CAuse","No root cause",
M1319="ODU HS","ACTIVE",
M1319="IP &amp; VLAN","ACTIVE",
M1319="Warehouse HUAWEI","SPARE-ISSUE",
M1319="SPARE-HS","SPARE-ISSUE",
M1319="Power Telco","ACTIVE"
),"")</f>
        <v>No root cause</v>
      </c>
      <c r="O1319" s="56">
        <v>1.1200429183324607E-2</v>
      </c>
      <c r="P1319" s="56">
        <v>0</v>
      </c>
      <c r="Q1319" s="56">
        <v>0.97292135729226403</v>
      </c>
      <c r="R1319" s="56">
        <v>0</v>
      </c>
      <c r="S1319" s="56">
        <v>0</v>
      </c>
      <c r="T1319" s="56">
        <v>0</v>
      </c>
      <c r="U1319" s="56">
        <v>0</v>
      </c>
      <c r="V1319" s="14"/>
      <c r="W1319" s="14"/>
      <c r="X1319" s="14"/>
      <c r="Y1319" s="14"/>
      <c r="Z1319" s="14"/>
      <c r="AA1319" s="30" t="s">
        <v>16</v>
      </c>
      <c r="AB1319" s="7" t="s">
        <v>16</v>
      </c>
      <c r="AC1319" s="3"/>
      <c r="AD1319" s="3" t="s">
        <v>16</v>
      </c>
      <c r="AE1319" s="7"/>
      <c r="AF1319" s="31" t="s">
        <v>16</v>
      </c>
      <c r="AG1319" s="31" t="s">
        <v>16</v>
      </c>
      <c r="AH1319" s="31" t="s">
        <v>16</v>
      </c>
      <c r="AI1319" s="31" t="s">
        <v>16</v>
      </c>
      <c r="AJ1319" s="31" t="s">
        <v>16</v>
      </c>
      <c r="AK1319" s="31" t="s">
        <v>16</v>
      </c>
      <c r="AL1319" s="31" t="s">
        <v>16</v>
      </c>
      <c r="AM1319" s="31" t="s">
        <v>16</v>
      </c>
      <c r="AN1319" s="31" t="s">
        <v>16</v>
      </c>
      <c r="AO1319" s="31" t="s">
        <v>16</v>
      </c>
      <c r="AP1319" s="9" t="s">
        <v>16</v>
      </c>
      <c r="AQ1319" s="9" t="s">
        <v>16</v>
      </c>
      <c r="AR1319" s="9" t="s">
        <v>16</v>
      </c>
      <c r="AS1319" s="14"/>
      <c r="AT1319" s="14"/>
    </row>
    <row r="1320" spans="1:46" s="9" customFormat="1" hidden="1" x14ac:dyDescent="0.3">
      <c r="A1320" s="1" t="s">
        <v>201</v>
      </c>
      <c r="B1320" s="48" t="s">
        <v>202</v>
      </c>
      <c r="C1320" s="48" t="s">
        <v>22</v>
      </c>
      <c r="D1320" s="48" t="s">
        <v>23</v>
      </c>
      <c r="E1320" s="53" t="s">
        <v>32</v>
      </c>
      <c r="F1320" s="48" t="s">
        <v>33</v>
      </c>
      <c r="G1320" s="22" t="s">
        <v>5417</v>
      </c>
      <c r="H1320" s="66" t="s">
        <v>5452</v>
      </c>
      <c r="I1320" s="22" t="str">
        <f>_xlfn.XLOOKUP(B1320,[1]SITE!$B:$B,[1]SITE!$I:$I,"")</f>
        <v>No impact</v>
      </c>
      <c r="J1320" s="29"/>
      <c r="K1320" s="15" t="str" cm="1">
        <f t="array" ref="K1320">IFERROR(_xlfn.IFS(
M1320="MPR ISSUE","PDH",
M1320="BSS Hardware Issue","BSS",
M1320="Sites strategiques, MLL, Pylone, etc.","ENVTECH",
M1320="AKTIVCO DEFAUT GE &amp; POWER Cabinet","AKTIVCO",
M1320="AKTIVCO Coupure ENEO &amp; Baisse de tension","AKTIVCO GRID ONLY",
M1320="Coupure ENEO &amp; Baisse de tension","IHS GRID ONLY",
M1320="Defaut GE &amp; POWER Cabinet","IHS",
M1320="Sharing","Partners",
M1320="Sites strategiques &amp; DataCenter","SST &amp; DC",
M1320="Exclu","Exclu",
M1320="SAT","SAT",
M1320="SPARE-ISSUE","SPARE-ISSUE",
M1320="Fiber CAmtel","TRANS_FO_CAMTEL",
M1320="Fiber AOF","Fiber AOF",
M1320="Projet OCM (HUAWEI)","TRAVAUX-HUAWEI",
M1320="Projet OCM (NOKIA)","TRAVAUX-NOKIA",
M1320="ACCESS-ISSUE","ACCESS-ISSUE",
M1320="Projet OCM (ZTE, NOKIA, autres projets)","TRAVAUX OCM",
M1320="No root CAuse","No root cause",
M1320="ODU HS","PDH",
M1320="IP &amp; VLAN","PDH",
M1320="Warehouse HUAWEI","SPARE-ISSUE",
M1320="SPARE-HS","SPARE-ISSUE",
M1320="Power Telco","BSS"
),"")</f>
        <v>No root cause</v>
      </c>
      <c r="L1320" s="16" t="str" cm="1">
        <f t="array" ref="L1320">IFERROR(_xlfn.IFS(
M1320="MPR ISSUE","TX ISSUE",
M1320="BSS Hardware Issue","RAN ISSUE",
M1320="Sites strategiques, MLL, Pylone, etc.","ENVTECH",
M1320="AKTIVCO DEFAUT GE &amp; POWER Cabinet","POWER ISSUE",
M1320="AKTIVCO Coupure ENEO &amp; Baisse de tension","POWER ISSUE",
M1320="Coupure ENEO &amp; Baisse de tension","POWER ISSUE",
M1320="Defaut GE &amp; POWER Cabinet","POWER ISSUE",
M1320="Sharing","POWER ISSUE",
M1320="Sites strategiques &amp; DataCenter","POWER ISSUE",
M1320="Exclu","Exclu",
M1320="SAT","TX ISSUE",
M1320="SPARE-ISSUE","SPARE-ISSUE",
M1320="Fiber CAmtel","TX ISSUE",
M1320="Fiber AOF","TX ISSUE",
M1320="Projet OCM (HUAWEI)","TRAVAUX-HUAWEI",
M1320="Projet OCM (NOKIA)","TRAVAUX -NOKIA",
M1320="ACCESS-ISSUE","ACCESS-ISSUE",
M1320="Projet OCM (ZTE, NOKIA, autres projets)","TRAVAUX OCM",
M1320="No root CAuse","No root cause",
M1320="ODU HS","TX ISSUE",
M1320="IP &amp; VLAN","TX ISSUE",
M1320="Warehouse HUAWEI","SPARE-ISSUE",
M1320="SPARE-HS","SPARE-ISSUE",
M1320="Power Telco","RAN ISSUE"
),"")</f>
        <v>No root cause</v>
      </c>
      <c r="M1320" s="28" t="s">
        <v>5403</v>
      </c>
      <c r="N1320" s="17" t="str" cm="1">
        <f t="array" ref="N1320">IFERROR(_xlfn.IFS(
M1320="MPR ISSUE","ACTIVE",
M1320="BSS Hardware Issue","ACTIVE",
M1320="Sites strategiques, MLL, Pylone, etc.","PASSIVE",
M1320="AKTIVCO DEFAUT GE &amp; POWER Cabinet","PASSIVE",
M1320="AKTIVCO Coupure ENEO &amp; Baisse de tension","PASSIVE",
M1320="Coupure ENEO &amp; Baisse de tension","PASSIVE",
M1320="Defaut GE &amp; POWER Cabinet","PASSIVE",
M1320="Sharing","PASSIVE",
M1320="Sites strategiques &amp; DataCenter","PASSIVE",
M1320="Exclu","Exclu",
M1320="SAT","ACTIVE",
M1320="SPARE-ISSUE","SPARE-ISSUE",
M1320="Fiber CAmtel","ACTIVE",
M1320="Fiber AOF","ACTIVE",
M1320="Projet OCM (HUAWEI)","PLANNED WORKS",
M1320="Projet OCM (NOKIA)","PLANNED WORKS",
M1320="ACCESS-ISSUE","ACCESS-ISSUE",
M1320="Projet OCM (ZTE, NOKIA, autres projets)","PLANNED WORKS",
M1320="No root CAuse","No root cause",
M1320="ODU HS","ACTIVE",
M1320="IP &amp; VLAN","ACTIVE",
M1320="Warehouse HUAWEI","SPARE-ISSUE",
M1320="SPARE-HS","SPARE-ISSUE",
M1320="Power Telco","ACTIVE"
),"")</f>
        <v>No root cause</v>
      </c>
      <c r="O1320" s="56">
        <v>0</v>
      </c>
      <c r="P1320" s="56">
        <v>0</v>
      </c>
      <c r="Q1320" s="56">
        <v>0</v>
      </c>
      <c r="R1320" s="56">
        <v>0</v>
      </c>
      <c r="S1320" s="56">
        <v>0</v>
      </c>
      <c r="T1320" s="56">
        <v>0</v>
      </c>
      <c r="U1320" s="56">
        <v>0</v>
      </c>
      <c r="V1320" s="14"/>
      <c r="W1320" s="14"/>
      <c r="X1320" s="14"/>
      <c r="Y1320" s="14"/>
      <c r="Z1320" s="14"/>
      <c r="AA1320" s="30" t="s">
        <v>16</v>
      </c>
      <c r="AB1320" s="7" t="s">
        <v>16</v>
      </c>
      <c r="AC1320" s="3"/>
      <c r="AD1320" s="3" t="s">
        <v>16</v>
      </c>
      <c r="AE1320" s="7"/>
      <c r="AF1320" s="31" t="s">
        <v>16</v>
      </c>
      <c r="AG1320" s="31" t="s">
        <v>16</v>
      </c>
      <c r="AH1320" s="31" t="s">
        <v>16</v>
      </c>
      <c r="AI1320" s="31" t="s">
        <v>16</v>
      </c>
      <c r="AJ1320" s="31" t="s">
        <v>16</v>
      </c>
      <c r="AK1320" s="31" t="s">
        <v>16</v>
      </c>
      <c r="AL1320" s="31" t="s">
        <v>16</v>
      </c>
      <c r="AM1320" s="31" t="s">
        <v>16</v>
      </c>
      <c r="AN1320" s="31" t="s">
        <v>16</v>
      </c>
      <c r="AO1320" s="31" t="s">
        <v>16</v>
      </c>
      <c r="AP1320" s="9" t="s">
        <v>16</v>
      </c>
      <c r="AQ1320" s="9" t="s">
        <v>16</v>
      </c>
      <c r="AR1320" s="9" t="s">
        <v>16</v>
      </c>
      <c r="AS1320" s="14"/>
      <c r="AT1320" s="14"/>
    </row>
    <row r="1321" spans="1:46" s="9" customFormat="1" hidden="1" x14ac:dyDescent="0.3">
      <c r="A1321" s="1" t="s">
        <v>1431</v>
      </c>
      <c r="B1321" s="48" t="s">
        <v>1432</v>
      </c>
      <c r="C1321" s="48" t="s">
        <v>11</v>
      </c>
      <c r="D1321" s="48" t="s">
        <v>155</v>
      </c>
      <c r="E1321" s="53" t="s">
        <v>13</v>
      </c>
      <c r="F1321" s="48" t="s">
        <v>1433</v>
      </c>
      <c r="G1321" s="46" t="s">
        <v>5418</v>
      </c>
      <c r="H1321" s="66" t="s">
        <v>5453</v>
      </c>
      <c r="I1321" s="22" t="str">
        <f>_xlfn.XLOOKUP(B1321,[1]SITE!$B:$B,[1]SITE!$I:$I,"")</f>
        <v>No impact</v>
      </c>
      <c r="J1321" s="29"/>
      <c r="K1321" s="15" t="str" cm="1">
        <f t="array" ref="K1321">IFERROR(_xlfn.IFS(
M1321="MPR ISSUE","PDH",
M1321="BSS Hardware Issue","BSS",
M1321="Sites strategiques, MLL, Pylone, etc.","ENVTECH",
M1321="AKTIVCO DEFAUT GE &amp; POWER Cabinet","AKTIVCO",
M1321="AKTIVCO Coupure ENEO &amp; Baisse de tension","AKTIVCO GRID ONLY",
M1321="Coupure ENEO &amp; Baisse de tension","IHS GRID ONLY",
M1321="Defaut GE &amp; POWER Cabinet","IHS",
M1321="Sharing","Partners",
M1321="Sites strategiques &amp; DataCenter","SST &amp; DC",
M1321="Exclu","Exclu",
M1321="SAT","SAT",
M1321="SPARE-ISSUE","SPARE-ISSUE",
M1321="Fiber CAmtel","TRANS_FO_CAMTEL",
M1321="Fiber AOF","Fiber AOF",
M1321="Projet OCM (HUAWEI)","TRAVAUX-HUAWEI",
M1321="Projet OCM (NOKIA)","TRAVAUX-NOKIA",
M1321="ACCESS-ISSUE","ACCESS-ISSUE",
M1321="Projet OCM (ZTE, NOKIA, autres projets)","TRAVAUX OCM",
M1321="No root CAuse","No root cause",
M1321="ODU HS","PDH",
M1321="IP &amp; VLAN","PDH",
M1321="Warehouse HUAWEI","SPARE-ISSUE",
M1321="SPARE-HS","SPARE-ISSUE",
M1321="Power Telco","BSS"
),"")</f>
        <v>No root cause</v>
      </c>
      <c r="L1321" s="16" t="str" cm="1">
        <f t="array" ref="L1321">IFERROR(_xlfn.IFS(
M1321="MPR ISSUE","TX ISSUE",
M1321="BSS Hardware Issue","RAN ISSUE",
M1321="Sites strategiques, MLL, Pylone, etc.","ENVTECH",
M1321="AKTIVCO DEFAUT GE &amp; POWER Cabinet","POWER ISSUE",
M1321="AKTIVCO Coupure ENEO &amp; Baisse de tension","POWER ISSUE",
M1321="Coupure ENEO &amp; Baisse de tension","POWER ISSUE",
M1321="Defaut GE &amp; POWER Cabinet","POWER ISSUE",
M1321="Sharing","POWER ISSUE",
M1321="Sites strategiques &amp; DataCenter","POWER ISSUE",
M1321="Exclu","Exclu",
M1321="SAT","TX ISSUE",
M1321="SPARE-ISSUE","SPARE-ISSUE",
M1321="Fiber CAmtel","TX ISSUE",
M1321="Fiber AOF","TX ISSUE",
M1321="Projet OCM (HUAWEI)","TRAVAUX-HUAWEI",
M1321="Projet OCM (NOKIA)","TRAVAUX -NOKIA",
M1321="ACCESS-ISSUE","ACCESS-ISSUE",
M1321="Projet OCM (ZTE, NOKIA, autres projets)","TRAVAUX OCM",
M1321="No root CAuse","No root cause",
M1321="ODU HS","TX ISSUE",
M1321="IP &amp; VLAN","TX ISSUE",
M1321="Warehouse HUAWEI","SPARE-ISSUE",
M1321="SPARE-HS","SPARE-ISSUE",
M1321="Power Telco","RAN ISSUE"
),"")</f>
        <v>No root cause</v>
      </c>
      <c r="M1321" s="28" t="s">
        <v>5403</v>
      </c>
      <c r="N1321" s="17" t="str" cm="1">
        <f t="array" ref="N1321">IFERROR(_xlfn.IFS(
M1321="MPR ISSUE","ACTIVE",
M1321="BSS Hardware Issue","ACTIVE",
M1321="Sites strategiques, MLL, Pylone, etc.","PASSIVE",
M1321="AKTIVCO DEFAUT GE &amp; POWER Cabinet","PASSIVE",
M1321="AKTIVCO Coupure ENEO &amp; Baisse de tension","PASSIVE",
M1321="Coupure ENEO &amp; Baisse de tension","PASSIVE",
M1321="Defaut GE &amp; POWER Cabinet","PASSIVE",
M1321="Sharing","PASSIVE",
M1321="Sites strategiques &amp; DataCenter","PASSIVE",
M1321="Exclu","Exclu",
M1321="SAT","ACTIVE",
M1321="SPARE-ISSUE","SPARE-ISSUE",
M1321="Fiber CAmtel","ACTIVE",
M1321="Fiber AOF","ACTIVE",
M1321="Projet OCM (HUAWEI)","PLANNED WORKS",
M1321="Projet OCM (NOKIA)","PLANNED WORKS",
M1321="ACCESS-ISSUE","ACCESS-ISSUE",
M1321="Projet OCM (ZTE, NOKIA, autres projets)","PLANNED WORKS",
M1321="No root CAuse","No root cause",
M1321="ODU HS","ACTIVE",
M1321="IP &amp; VLAN","ACTIVE",
M1321="Warehouse HUAWEI","SPARE-ISSUE",
M1321="SPARE-HS","SPARE-ISSUE",
M1321="Power Telco","ACTIVE"
),"")</f>
        <v>No root cause</v>
      </c>
      <c r="O1321" s="56">
        <v>0</v>
      </c>
      <c r="P1321" s="56">
        <v>0</v>
      </c>
      <c r="Q1321" s="56">
        <v>0</v>
      </c>
      <c r="R1321" s="56">
        <v>6.260112489405964E-2</v>
      </c>
      <c r="S1321" s="56">
        <v>0</v>
      </c>
      <c r="T1321" s="56">
        <v>0.35634486478157024</v>
      </c>
      <c r="U1321" s="56">
        <v>0</v>
      </c>
      <c r="V1321" s="14"/>
      <c r="W1321" s="14"/>
      <c r="X1321" s="14"/>
      <c r="Y1321" s="14"/>
      <c r="Z1321" s="14"/>
      <c r="AA1321" s="30" t="s">
        <v>16</v>
      </c>
      <c r="AB1321" s="7" t="s">
        <v>16</v>
      </c>
      <c r="AC1321" s="3"/>
      <c r="AD1321" s="3" t="s">
        <v>16</v>
      </c>
      <c r="AE1321" s="7"/>
      <c r="AF1321" s="31" t="s">
        <v>16</v>
      </c>
      <c r="AG1321" s="31" t="s">
        <v>16</v>
      </c>
      <c r="AH1321" s="31" t="s">
        <v>16</v>
      </c>
      <c r="AI1321" s="31" t="s">
        <v>16</v>
      </c>
      <c r="AJ1321" s="31" t="s">
        <v>16</v>
      </c>
      <c r="AK1321" s="31" t="s">
        <v>16</v>
      </c>
      <c r="AL1321" s="31" t="s">
        <v>16</v>
      </c>
      <c r="AM1321" s="31" t="s">
        <v>16</v>
      </c>
      <c r="AN1321" s="31" t="s">
        <v>16</v>
      </c>
      <c r="AO1321" s="31" t="s">
        <v>16</v>
      </c>
      <c r="AP1321" s="9" t="s">
        <v>16</v>
      </c>
      <c r="AQ1321" s="9" t="s">
        <v>16</v>
      </c>
      <c r="AR1321" s="9" t="s">
        <v>16</v>
      </c>
      <c r="AS1321" s="14"/>
      <c r="AT1321" s="14"/>
    </row>
    <row r="1322" spans="1:46" s="9" customFormat="1" hidden="1" x14ac:dyDescent="0.3">
      <c r="A1322" s="1" t="s">
        <v>3400</v>
      </c>
      <c r="B1322" s="48" t="s">
        <v>3401</v>
      </c>
      <c r="C1322" s="1"/>
      <c r="D1322" s="48"/>
      <c r="E1322" s="53" t="s">
        <v>32</v>
      </c>
      <c r="F1322" s="48" t="s">
        <v>485</v>
      </c>
      <c r="G1322" s="22" t="s">
        <v>5417</v>
      </c>
      <c r="H1322" s="66" t="s">
        <v>5452</v>
      </c>
      <c r="I1322" s="22" t="str">
        <f>_xlfn.XLOOKUP(B1322,[1]SITE!$B:$B,[1]SITE!$I:$I,"")</f>
        <v>No impact</v>
      </c>
      <c r="J1322" s="29"/>
      <c r="K1322" s="15" t="str" cm="1">
        <f t="array" ref="K1322">IFERROR(_xlfn.IFS(
M1322="MPR ISSUE","PDH",
M1322="BSS Hardware Issue","BSS",
M1322="Sites strategiques, MLL, Pylone, etc.","ENVTECH",
M1322="AKTIVCO DEFAUT GE &amp; POWER Cabinet","AKTIVCO",
M1322="AKTIVCO Coupure ENEO &amp; Baisse de tension","AKTIVCO GRID ONLY",
M1322="Coupure ENEO &amp; Baisse de tension","IHS GRID ONLY",
M1322="Defaut GE &amp; POWER Cabinet","IHS",
M1322="Sharing","Partners",
M1322="Sites strategiques &amp; DataCenter","SST &amp; DC",
M1322="Exclu","Exclu",
M1322="SAT","SAT",
M1322="SPARE-ISSUE","SPARE-ISSUE",
M1322="Fiber CAmtel","TRANS_FO_CAMTEL",
M1322="Fiber AOF","Fiber AOF",
M1322="Projet OCM (HUAWEI)","TRAVAUX-HUAWEI",
M1322="Projet OCM (NOKIA)","TRAVAUX-NOKIA",
M1322="ACCESS-ISSUE","ACCESS-ISSUE",
M1322="Projet OCM (ZTE, NOKIA, autres projets)","TRAVAUX OCM",
M1322="No root CAuse","No root cause",
M1322="ODU HS","PDH",
M1322="IP &amp; VLAN","PDH",
M1322="Warehouse HUAWEI","SPARE-ISSUE",
M1322="SPARE-HS","SPARE-ISSUE",
M1322="Power Telco","BSS"
),"")</f>
        <v>No root cause</v>
      </c>
      <c r="L1322" s="16" t="str" cm="1">
        <f t="array" ref="L1322">IFERROR(_xlfn.IFS(
M1322="MPR ISSUE","TX ISSUE",
M1322="BSS Hardware Issue","RAN ISSUE",
M1322="Sites strategiques, MLL, Pylone, etc.","ENVTECH",
M1322="AKTIVCO DEFAUT GE &amp; POWER Cabinet","POWER ISSUE",
M1322="AKTIVCO Coupure ENEO &amp; Baisse de tension","POWER ISSUE",
M1322="Coupure ENEO &amp; Baisse de tension","POWER ISSUE",
M1322="Defaut GE &amp; POWER Cabinet","POWER ISSUE",
M1322="Sharing","POWER ISSUE",
M1322="Sites strategiques &amp; DataCenter","POWER ISSUE",
M1322="Exclu","Exclu",
M1322="SAT","TX ISSUE",
M1322="SPARE-ISSUE","SPARE-ISSUE",
M1322="Fiber CAmtel","TX ISSUE",
M1322="Fiber AOF","TX ISSUE",
M1322="Projet OCM (HUAWEI)","TRAVAUX-HUAWEI",
M1322="Projet OCM (NOKIA)","TRAVAUX -NOKIA",
M1322="ACCESS-ISSUE","ACCESS-ISSUE",
M1322="Projet OCM (ZTE, NOKIA, autres projets)","TRAVAUX OCM",
M1322="No root CAuse","No root cause",
M1322="ODU HS","TX ISSUE",
M1322="IP &amp; VLAN","TX ISSUE",
M1322="Warehouse HUAWEI","SPARE-ISSUE",
M1322="SPARE-HS","SPARE-ISSUE",
M1322="Power Telco","RAN ISSUE"
),"")</f>
        <v>No root cause</v>
      </c>
      <c r="M1322" s="28" t="s">
        <v>5403</v>
      </c>
      <c r="N1322" s="17" t="str" cm="1">
        <f t="array" ref="N1322">IFERROR(_xlfn.IFS(
M1322="MPR ISSUE","ACTIVE",
M1322="BSS Hardware Issue","ACTIVE",
M1322="Sites strategiques, MLL, Pylone, etc.","PASSIVE",
M1322="AKTIVCO DEFAUT GE &amp; POWER Cabinet","PASSIVE",
M1322="AKTIVCO Coupure ENEO &amp; Baisse de tension","PASSIVE",
M1322="Coupure ENEO &amp; Baisse de tension","PASSIVE",
M1322="Defaut GE &amp; POWER Cabinet","PASSIVE",
M1322="Sharing","PASSIVE",
M1322="Sites strategiques &amp; DataCenter","PASSIVE",
M1322="Exclu","Exclu",
M1322="SAT","ACTIVE",
M1322="SPARE-ISSUE","SPARE-ISSUE",
M1322="Fiber CAmtel","ACTIVE",
M1322="Fiber AOF","ACTIVE",
M1322="Projet OCM (HUAWEI)","PLANNED WORKS",
M1322="Projet OCM (NOKIA)","PLANNED WORKS",
M1322="ACCESS-ISSUE","ACCESS-ISSUE",
M1322="Projet OCM (ZTE, NOKIA, autres projets)","PLANNED WORKS",
M1322="No root CAuse","No root cause",
M1322="ODU HS","ACTIVE",
M1322="IP &amp; VLAN","ACTIVE",
M1322="Warehouse HUAWEI","SPARE-ISSUE",
M1322="SPARE-HS","SPARE-ISSUE",
M1322="Power Telco","ACTIVE"
),"")</f>
        <v>No root cause</v>
      </c>
      <c r="O1322" s="56">
        <v>0</v>
      </c>
      <c r="P1322" s="56">
        <v>0</v>
      </c>
      <c r="Q1322" s="56">
        <v>0</v>
      </c>
      <c r="R1322" s="56">
        <v>0</v>
      </c>
      <c r="S1322" s="56">
        <v>0</v>
      </c>
      <c r="T1322" s="56">
        <v>0</v>
      </c>
      <c r="U1322" s="56">
        <v>0</v>
      </c>
      <c r="V1322" s="14"/>
      <c r="W1322" s="14"/>
      <c r="X1322" s="14"/>
      <c r="Y1322" s="14"/>
      <c r="Z1322" s="14"/>
      <c r="AA1322" s="30" t="s">
        <v>16</v>
      </c>
      <c r="AB1322" s="7" t="s">
        <v>16</v>
      </c>
      <c r="AC1322" s="3"/>
      <c r="AD1322" s="3" t="s">
        <v>16</v>
      </c>
      <c r="AE1322" s="7"/>
      <c r="AF1322" s="31" t="s">
        <v>16</v>
      </c>
      <c r="AG1322" s="31" t="s">
        <v>16</v>
      </c>
      <c r="AH1322" s="31" t="s">
        <v>16</v>
      </c>
      <c r="AI1322" s="31" t="s">
        <v>16</v>
      </c>
      <c r="AJ1322" s="31" t="s">
        <v>16</v>
      </c>
      <c r="AK1322" s="31" t="s">
        <v>16</v>
      </c>
      <c r="AL1322" s="31" t="s">
        <v>16</v>
      </c>
      <c r="AM1322" s="31" t="s">
        <v>16</v>
      </c>
      <c r="AN1322" s="31" t="s">
        <v>16</v>
      </c>
      <c r="AO1322" s="31" t="s">
        <v>16</v>
      </c>
      <c r="AP1322" s="9" t="s">
        <v>16</v>
      </c>
      <c r="AQ1322" s="9" t="s">
        <v>16</v>
      </c>
      <c r="AR1322" s="9" t="s">
        <v>16</v>
      </c>
      <c r="AS1322" s="14"/>
      <c r="AT1322" s="14"/>
    </row>
    <row r="1323" spans="1:46" s="9" customFormat="1" hidden="1" x14ac:dyDescent="0.3">
      <c r="A1323" s="1" t="s">
        <v>783</v>
      </c>
      <c r="B1323" s="48" t="s">
        <v>784</v>
      </c>
      <c r="C1323" s="48" t="s">
        <v>11</v>
      </c>
      <c r="D1323" s="48" t="s">
        <v>12</v>
      </c>
      <c r="E1323" s="53" t="s">
        <v>32</v>
      </c>
      <c r="F1323" s="48" t="s">
        <v>33</v>
      </c>
      <c r="G1323" s="22" t="s">
        <v>5417</v>
      </c>
      <c r="H1323" s="66" t="s">
        <v>5452</v>
      </c>
      <c r="I1323" s="22" t="str">
        <f>_xlfn.XLOOKUP(B1323,[1]SITE!$B:$B,[1]SITE!$I:$I,"")</f>
        <v>No impact</v>
      </c>
      <c r="J1323" s="29"/>
      <c r="K1323" s="15" t="str" cm="1">
        <f t="array" ref="K1323">IFERROR(_xlfn.IFS(
M1323="MPR ISSUE","PDH",
M1323="BSS Hardware Issue","BSS",
M1323="Sites strategiques, MLL, Pylone, etc.","ENVTECH",
M1323="AKTIVCO DEFAUT GE &amp; POWER Cabinet","AKTIVCO",
M1323="AKTIVCO Coupure ENEO &amp; Baisse de tension","AKTIVCO GRID ONLY",
M1323="Coupure ENEO &amp; Baisse de tension","IHS GRID ONLY",
M1323="Defaut GE &amp; POWER Cabinet","IHS",
M1323="Sharing","Partners",
M1323="Sites strategiques &amp; DataCenter","SST &amp; DC",
M1323="Exclu","Exclu",
M1323="SAT","SAT",
M1323="SPARE-ISSUE","SPARE-ISSUE",
M1323="Fiber CAmtel","TRANS_FO_CAMTEL",
M1323="Fiber AOF","Fiber AOF",
M1323="Projet OCM (HUAWEI)","TRAVAUX-HUAWEI",
M1323="Projet OCM (NOKIA)","TRAVAUX-NOKIA",
M1323="ACCESS-ISSUE","ACCESS-ISSUE",
M1323="Projet OCM (ZTE, NOKIA, autres projets)","TRAVAUX OCM",
M1323="No root CAuse","No root cause",
M1323="ODU HS","PDH",
M1323="IP &amp; VLAN","PDH",
M1323="Warehouse HUAWEI","SPARE-ISSUE",
M1323="SPARE-HS","SPARE-ISSUE",
M1323="Power Telco","BSS"
),"")</f>
        <v>No root cause</v>
      </c>
      <c r="L1323" s="16" t="str" cm="1">
        <f t="array" ref="L1323">IFERROR(_xlfn.IFS(
M1323="MPR ISSUE","TX ISSUE",
M1323="BSS Hardware Issue","RAN ISSUE",
M1323="Sites strategiques, MLL, Pylone, etc.","ENVTECH",
M1323="AKTIVCO DEFAUT GE &amp; POWER Cabinet","POWER ISSUE",
M1323="AKTIVCO Coupure ENEO &amp; Baisse de tension","POWER ISSUE",
M1323="Coupure ENEO &amp; Baisse de tension","POWER ISSUE",
M1323="Defaut GE &amp; POWER Cabinet","POWER ISSUE",
M1323="Sharing","POWER ISSUE",
M1323="Sites strategiques &amp; DataCenter","POWER ISSUE",
M1323="Exclu","Exclu",
M1323="SAT","TX ISSUE",
M1323="SPARE-ISSUE","SPARE-ISSUE",
M1323="Fiber CAmtel","TX ISSUE",
M1323="Fiber AOF","TX ISSUE",
M1323="Projet OCM (HUAWEI)","TRAVAUX-HUAWEI",
M1323="Projet OCM (NOKIA)","TRAVAUX -NOKIA",
M1323="ACCESS-ISSUE","ACCESS-ISSUE",
M1323="Projet OCM (ZTE, NOKIA, autres projets)","TRAVAUX OCM",
M1323="No root CAuse","No root cause",
M1323="ODU HS","TX ISSUE",
M1323="IP &amp; VLAN","TX ISSUE",
M1323="Warehouse HUAWEI","SPARE-ISSUE",
M1323="SPARE-HS","SPARE-ISSUE",
M1323="Power Telco","RAN ISSUE"
),"")</f>
        <v>No root cause</v>
      </c>
      <c r="M1323" s="28" t="s">
        <v>5403</v>
      </c>
      <c r="N1323" s="17" t="str" cm="1">
        <f t="array" ref="N1323">IFERROR(_xlfn.IFS(
M1323="MPR ISSUE","ACTIVE",
M1323="BSS Hardware Issue","ACTIVE",
M1323="Sites strategiques, MLL, Pylone, etc.","PASSIVE",
M1323="AKTIVCO DEFAUT GE &amp; POWER Cabinet","PASSIVE",
M1323="AKTIVCO Coupure ENEO &amp; Baisse de tension","PASSIVE",
M1323="Coupure ENEO &amp; Baisse de tension","PASSIVE",
M1323="Defaut GE &amp; POWER Cabinet","PASSIVE",
M1323="Sharing","PASSIVE",
M1323="Sites strategiques &amp; DataCenter","PASSIVE",
M1323="Exclu","Exclu",
M1323="SAT","ACTIVE",
M1323="SPARE-ISSUE","SPARE-ISSUE",
M1323="Fiber CAmtel","ACTIVE",
M1323="Fiber AOF","ACTIVE",
M1323="Projet OCM (HUAWEI)","PLANNED WORKS",
M1323="Projet OCM (NOKIA)","PLANNED WORKS",
M1323="ACCESS-ISSUE","ACCESS-ISSUE",
M1323="Projet OCM (ZTE, NOKIA, autres projets)","PLANNED WORKS",
M1323="No root CAuse","No root cause",
M1323="ODU HS","ACTIVE",
M1323="IP &amp; VLAN","ACTIVE",
M1323="Warehouse HUAWEI","SPARE-ISSUE",
M1323="SPARE-HS","SPARE-ISSUE",
M1323="Power Telco","ACTIVE"
),"")</f>
        <v>No root cause</v>
      </c>
      <c r="O1323" s="56">
        <v>0</v>
      </c>
      <c r="P1323" s="56">
        <v>0</v>
      </c>
      <c r="Q1323" s="56">
        <v>0</v>
      </c>
      <c r="R1323" s="56">
        <v>0</v>
      </c>
      <c r="S1323" s="56">
        <v>0</v>
      </c>
      <c r="T1323" s="56">
        <v>0</v>
      </c>
      <c r="U1323" s="56">
        <v>0</v>
      </c>
      <c r="V1323" s="14"/>
      <c r="W1323" s="14"/>
      <c r="X1323" s="14"/>
      <c r="Y1323" s="14"/>
      <c r="Z1323" s="14"/>
      <c r="AA1323" s="30" t="s">
        <v>16</v>
      </c>
      <c r="AB1323" s="7" t="s">
        <v>16</v>
      </c>
      <c r="AC1323" s="3"/>
      <c r="AD1323" s="3" t="s">
        <v>16</v>
      </c>
      <c r="AE1323" s="7"/>
      <c r="AF1323" s="31" t="s">
        <v>16</v>
      </c>
      <c r="AG1323" s="31" t="s">
        <v>16</v>
      </c>
      <c r="AH1323" s="31" t="s">
        <v>16</v>
      </c>
      <c r="AI1323" s="31" t="s">
        <v>16</v>
      </c>
      <c r="AJ1323" s="31" t="s">
        <v>16</v>
      </c>
      <c r="AK1323" s="31" t="s">
        <v>16</v>
      </c>
      <c r="AL1323" s="31" t="s">
        <v>16</v>
      </c>
      <c r="AM1323" s="31" t="s">
        <v>16</v>
      </c>
      <c r="AN1323" s="31" t="s">
        <v>16</v>
      </c>
      <c r="AO1323" s="31" t="s">
        <v>16</v>
      </c>
      <c r="AP1323" s="9" t="s">
        <v>16</v>
      </c>
      <c r="AQ1323" s="9" t="s">
        <v>16</v>
      </c>
      <c r="AR1323" s="9" t="s">
        <v>16</v>
      </c>
      <c r="AS1323" s="14"/>
      <c r="AT1323" s="14"/>
    </row>
    <row r="1324" spans="1:46" s="9" customFormat="1" hidden="1" x14ac:dyDescent="0.3">
      <c r="A1324" s="1" t="s">
        <v>157</v>
      </c>
      <c r="B1324" s="48" t="s">
        <v>158</v>
      </c>
      <c r="C1324" s="48" t="s">
        <v>11</v>
      </c>
      <c r="D1324" s="48" t="s">
        <v>67</v>
      </c>
      <c r="E1324" s="53" t="s">
        <v>56</v>
      </c>
      <c r="F1324" s="48" t="s">
        <v>157</v>
      </c>
      <c r="G1324" s="46" t="s">
        <v>5418</v>
      </c>
      <c r="H1324" s="66" t="s">
        <v>5453</v>
      </c>
      <c r="I1324" s="22" t="str">
        <f>_xlfn.XLOOKUP(B1324,[1]SITE!$B:$B,[1]SITE!$I:$I,"")</f>
        <v>No impact</v>
      </c>
      <c r="J1324" s="29"/>
      <c r="K1324" s="15" t="str" cm="1">
        <f t="array" ref="K1324">IFERROR(_xlfn.IFS(
M1324="MPR ISSUE","PDH",
M1324="BSS Hardware Issue","BSS",
M1324="Sites strategiques, MLL, Pylone, etc.","ENVTECH",
M1324="AKTIVCO DEFAUT GE &amp; POWER Cabinet","AKTIVCO",
M1324="AKTIVCO Coupure ENEO &amp; Baisse de tension","AKTIVCO GRID ONLY",
M1324="Coupure ENEO &amp; Baisse de tension","IHS GRID ONLY",
M1324="Defaut GE &amp; POWER Cabinet","IHS",
M1324="Sharing","Partners",
M1324="Sites strategiques &amp; DataCenter","SST &amp; DC",
M1324="Exclu","Exclu",
M1324="SAT","SAT",
M1324="SPARE-ISSUE","SPARE-ISSUE",
M1324="Fiber CAmtel","TRANS_FO_CAMTEL",
M1324="Fiber AOF","Fiber AOF",
M1324="Projet OCM (HUAWEI)","TRAVAUX-HUAWEI",
M1324="Projet OCM (NOKIA)","TRAVAUX-NOKIA",
M1324="ACCESS-ISSUE","ACCESS-ISSUE",
M1324="Projet OCM (ZTE, NOKIA, autres projets)","TRAVAUX OCM",
M1324="No root CAuse","No root cause",
M1324="ODU HS","PDH",
M1324="IP &amp; VLAN","PDH",
M1324="Warehouse HUAWEI","SPARE-ISSUE",
M1324="SPARE-HS","SPARE-ISSUE",
M1324="Power Telco","BSS"
),"")</f>
        <v>No root cause</v>
      </c>
      <c r="L1324" s="16" t="str" cm="1">
        <f t="array" ref="L1324">IFERROR(_xlfn.IFS(
M1324="MPR ISSUE","TX ISSUE",
M1324="BSS Hardware Issue","RAN ISSUE",
M1324="Sites strategiques, MLL, Pylone, etc.","ENVTECH",
M1324="AKTIVCO DEFAUT GE &amp; POWER Cabinet","POWER ISSUE",
M1324="AKTIVCO Coupure ENEO &amp; Baisse de tension","POWER ISSUE",
M1324="Coupure ENEO &amp; Baisse de tension","POWER ISSUE",
M1324="Defaut GE &amp; POWER Cabinet","POWER ISSUE",
M1324="Sharing","POWER ISSUE",
M1324="Sites strategiques &amp; DataCenter","POWER ISSUE",
M1324="Exclu","Exclu",
M1324="SAT","TX ISSUE",
M1324="SPARE-ISSUE","SPARE-ISSUE",
M1324="Fiber CAmtel","TX ISSUE",
M1324="Fiber AOF","TX ISSUE",
M1324="Projet OCM (HUAWEI)","TRAVAUX-HUAWEI",
M1324="Projet OCM (NOKIA)","TRAVAUX -NOKIA",
M1324="ACCESS-ISSUE","ACCESS-ISSUE",
M1324="Projet OCM (ZTE, NOKIA, autres projets)","TRAVAUX OCM",
M1324="No root CAuse","No root cause",
M1324="ODU HS","TX ISSUE",
M1324="IP &amp; VLAN","TX ISSUE",
M1324="Warehouse HUAWEI","SPARE-ISSUE",
M1324="SPARE-HS","SPARE-ISSUE",
M1324="Power Telco","RAN ISSUE"
),"")</f>
        <v>No root cause</v>
      </c>
      <c r="M1324" s="28" t="s">
        <v>5403</v>
      </c>
      <c r="N1324" s="17" t="str" cm="1">
        <f t="array" ref="N1324">IFERROR(_xlfn.IFS(
M1324="MPR ISSUE","ACTIVE",
M1324="BSS Hardware Issue","ACTIVE",
M1324="Sites strategiques, MLL, Pylone, etc.","PASSIVE",
M1324="AKTIVCO DEFAUT GE &amp; POWER Cabinet","PASSIVE",
M1324="AKTIVCO Coupure ENEO &amp; Baisse de tension","PASSIVE",
M1324="Coupure ENEO &amp; Baisse de tension","PASSIVE",
M1324="Defaut GE &amp; POWER Cabinet","PASSIVE",
M1324="Sharing","PASSIVE",
M1324="Sites strategiques &amp; DataCenter","PASSIVE",
M1324="Exclu","Exclu",
M1324="SAT","ACTIVE",
M1324="SPARE-ISSUE","SPARE-ISSUE",
M1324="Fiber CAmtel","ACTIVE",
M1324="Fiber AOF","ACTIVE",
M1324="Projet OCM (HUAWEI)","PLANNED WORKS",
M1324="Projet OCM (NOKIA)","PLANNED WORKS",
M1324="ACCESS-ISSUE","ACCESS-ISSUE",
M1324="Projet OCM (ZTE, NOKIA, autres projets)","PLANNED WORKS",
M1324="No root CAuse","No root cause",
M1324="ODU HS","ACTIVE",
M1324="IP &amp; VLAN","ACTIVE",
M1324="Warehouse HUAWEI","SPARE-ISSUE",
M1324="SPARE-HS","SPARE-ISSUE",
M1324="Power Telco","ACTIVE"
),"")</f>
        <v>No root cause</v>
      </c>
      <c r="O1324" s="56">
        <v>1.1191511644165928</v>
      </c>
      <c r="P1324" s="56">
        <v>0</v>
      </c>
      <c r="Q1324" s="56">
        <v>0</v>
      </c>
      <c r="R1324" s="56">
        <v>0</v>
      </c>
      <c r="S1324" s="56">
        <v>0</v>
      </c>
      <c r="T1324" s="56">
        <v>0</v>
      </c>
      <c r="U1324" s="56">
        <v>0.24416222216514996</v>
      </c>
      <c r="V1324" s="14"/>
      <c r="W1324" s="14"/>
      <c r="X1324" s="14"/>
      <c r="Y1324" s="14"/>
      <c r="Z1324" s="14"/>
      <c r="AA1324" s="30" t="s">
        <v>5784</v>
      </c>
      <c r="AB1324" s="7" t="s">
        <v>16</v>
      </c>
      <c r="AC1324" s="3"/>
      <c r="AD1324" s="3" t="s">
        <v>5784</v>
      </c>
      <c r="AE1324" s="7"/>
      <c r="AF1324" s="31" t="s">
        <v>16</v>
      </c>
      <c r="AG1324" s="31" t="s">
        <v>16</v>
      </c>
      <c r="AH1324" s="31" t="s">
        <v>16</v>
      </c>
      <c r="AI1324" s="31" t="s">
        <v>16</v>
      </c>
      <c r="AJ1324" s="31" t="s">
        <v>16</v>
      </c>
      <c r="AK1324" s="31" t="s">
        <v>16</v>
      </c>
      <c r="AL1324" s="31" t="s">
        <v>16</v>
      </c>
      <c r="AM1324" s="31" t="s">
        <v>16</v>
      </c>
      <c r="AN1324" s="31" t="s">
        <v>16</v>
      </c>
      <c r="AO1324" s="31" t="s">
        <v>16</v>
      </c>
      <c r="AP1324" s="9" t="s">
        <v>16</v>
      </c>
      <c r="AQ1324" s="9" t="s">
        <v>16</v>
      </c>
      <c r="AR1324" s="9" t="s">
        <v>16</v>
      </c>
      <c r="AS1324" s="14"/>
      <c r="AT1324" s="14"/>
    </row>
    <row r="1325" spans="1:46" s="9" customFormat="1" hidden="1" x14ac:dyDescent="0.3">
      <c r="A1325" s="1" t="s">
        <v>3085</v>
      </c>
      <c r="B1325" s="1" t="s">
        <v>3086</v>
      </c>
      <c r="C1325" s="1" t="s">
        <v>22</v>
      </c>
      <c r="D1325" s="1" t="s">
        <v>711</v>
      </c>
      <c r="E1325" s="53" t="s">
        <v>56</v>
      </c>
      <c r="F1325" s="1" t="s">
        <v>186</v>
      </c>
      <c r="G1325" s="46" t="s">
        <v>5418</v>
      </c>
      <c r="H1325" s="66" t="s">
        <v>5454</v>
      </c>
      <c r="I1325" s="22" t="str">
        <f>_xlfn.XLOOKUP(B1325,[1]SITE!$B:$B,[1]SITE!$I:$I,"")</f>
        <v>No impact</v>
      </c>
      <c r="J1325" s="29"/>
      <c r="K1325" s="15" t="str" cm="1">
        <f t="array" ref="K1325">IFERROR(_xlfn.IFS(
M1325="MPR ISSUE","PDH",
M1325="BSS Hardware Issue","BSS",
M1325="Sites strategiques, MLL, Pylone, etc.","ENVTECH",
M1325="AKTIVCO DEFAUT GE &amp; POWER Cabinet","AKTIVCO",
M1325="AKTIVCO Coupure ENEO &amp; Baisse de tension","AKTIVCO GRID ONLY",
M1325="Coupure ENEO &amp; Baisse de tension","IHS GRID ONLY",
M1325="Defaut GE &amp; POWER Cabinet","IHS",
M1325="Sharing","Partners",
M1325="Sites strategiques &amp; DataCenter","SST &amp; DC",
M1325="Exclu","Exclu",
M1325="SAT","SAT",
M1325="SPARE-ISSUE","SPARE-ISSUE",
M1325="Fiber CAmtel","TRANS_FO_CAMTEL",
M1325="Fiber AOF","Fiber AOF",
M1325="Projet OCM (HUAWEI)","TRAVAUX-HUAWEI",
M1325="Projet OCM (NOKIA)","TRAVAUX-NOKIA",
M1325="ACCESS-ISSUE","ACCESS-ISSUE",
M1325="Projet OCM (ZTE, NOKIA, autres projets)","TRAVAUX OCM",
M1325="No root CAuse","No root cause",
M1325="ODU HS","PDH",
M1325="IP &amp; VLAN","PDH",
M1325="Warehouse HUAWEI","SPARE-ISSUE",
M1325="SPARE-HS","SPARE-ISSUE",
M1325="Power Telco","BSS"
),"")</f>
        <v>No root cause</v>
      </c>
      <c r="L1325" s="16" t="str" cm="1">
        <f t="array" ref="L1325">IFERROR(_xlfn.IFS(
M1325="MPR ISSUE","TX ISSUE",
M1325="BSS Hardware Issue","RAN ISSUE",
M1325="Sites strategiques, MLL, Pylone, etc.","ENVTECH",
M1325="AKTIVCO DEFAUT GE &amp; POWER Cabinet","POWER ISSUE",
M1325="AKTIVCO Coupure ENEO &amp; Baisse de tension","POWER ISSUE",
M1325="Coupure ENEO &amp; Baisse de tension","POWER ISSUE",
M1325="Defaut GE &amp; POWER Cabinet","POWER ISSUE",
M1325="Sharing","POWER ISSUE",
M1325="Sites strategiques &amp; DataCenter","POWER ISSUE",
M1325="Exclu","Exclu",
M1325="SAT","TX ISSUE",
M1325="SPARE-ISSUE","SPARE-ISSUE",
M1325="Fiber CAmtel","TX ISSUE",
M1325="Fiber AOF","TX ISSUE",
M1325="Projet OCM (HUAWEI)","TRAVAUX-HUAWEI",
M1325="Projet OCM (NOKIA)","TRAVAUX -NOKIA",
M1325="ACCESS-ISSUE","ACCESS-ISSUE",
M1325="Projet OCM (ZTE, NOKIA, autres projets)","TRAVAUX OCM",
M1325="No root CAuse","No root cause",
M1325="ODU HS","TX ISSUE",
M1325="IP &amp; VLAN","TX ISSUE",
M1325="Warehouse HUAWEI","SPARE-ISSUE",
M1325="SPARE-HS","SPARE-ISSUE",
M1325="Power Telco","RAN ISSUE"
),"")</f>
        <v>No root cause</v>
      </c>
      <c r="M1325" s="28" t="s">
        <v>5403</v>
      </c>
      <c r="N1325" s="17" t="str" cm="1">
        <f t="array" ref="N1325">IFERROR(_xlfn.IFS(
M1325="MPR ISSUE","ACTIVE",
M1325="BSS Hardware Issue","ACTIVE",
M1325="Sites strategiques, MLL, Pylone, etc.","PASSIVE",
M1325="AKTIVCO DEFAUT GE &amp; POWER Cabinet","PASSIVE",
M1325="AKTIVCO Coupure ENEO &amp; Baisse de tension","PASSIVE",
M1325="Coupure ENEO &amp; Baisse de tension","PASSIVE",
M1325="Defaut GE &amp; POWER Cabinet","PASSIVE",
M1325="Sharing","PASSIVE",
M1325="Sites strategiques &amp; DataCenter","PASSIVE",
M1325="Exclu","Exclu",
M1325="SAT","ACTIVE",
M1325="SPARE-ISSUE","SPARE-ISSUE",
M1325="Fiber CAmtel","ACTIVE",
M1325="Fiber AOF","ACTIVE",
M1325="Projet OCM (HUAWEI)","PLANNED WORKS",
M1325="Projet OCM (NOKIA)","PLANNED WORKS",
M1325="ACCESS-ISSUE","ACCESS-ISSUE",
M1325="Projet OCM (ZTE, NOKIA, autres projets)","PLANNED WORKS",
M1325="No root CAuse","No root cause",
M1325="ODU HS","ACTIVE",
M1325="IP &amp; VLAN","ACTIVE",
M1325="Warehouse HUAWEI","SPARE-ISSUE",
M1325="SPARE-HS","SPARE-ISSUE",
M1325="Power Telco","ACTIVE"
),"")</f>
        <v>No root cause</v>
      </c>
      <c r="O1325" s="56">
        <v>0</v>
      </c>
      <c r="P1325" s="56">
        <v>0</v>
      </c>
      <c r="Q1325" s="56">
        <v>0</v>
      </c>
      <c r="R1325" s="56">
        <v>0</v>
      </c>
      <c r="S1325" s="56">
        <v>0</v>
      </c>
      <c r="T1325" s="56">
        <v>0</v>
      </c>
      <c r="U1325" s="56">
        <v>0</v>
      </c>
      <c r="V1325" s="14"/>
      <c r="W1325" s="14"/>
      <c r="X1325" s="14"/>
      <c r="Y1325" s="14"/>
      <c r="Z1325" s="14"/>
      <c r="AA1325" s="30" t="s">
        <v>16</v>
      </c>
      <c r="AB1325" s="7" t="s">
        <v>16</v>
      </c>
      <c r="AC1325" s="3"/>
      <c r="AD1325" s="3" t="s">
        <v>16</v>
      </c>
      <c r="AE1325" s="7"/>
      <c r="AF1325" s="31" t="s">
        <v>16</v>
      </c>
      <c r="AG1325" s="31" t="s">
        <v>16</v>
      </c>
      <c r="AH1325" s="31" t="s">
        <v>16</v>
      </c>
      <c r="AI1325" s="31" t="s">
        <v>16</v>
      </c>
      <c r="AJ1325" s="31" t="s">
        <v>16</v>
      </c>
      <c r="AK1325" s="31" t="s">
        <v>16</v>
      </c>
      <c r="AL1325" s="31" t="s">
        <v>16</v>
      </c>
      <c r="AM1325" s="31" t="s">
        <v>16</v>
      </c>
      <c r="AN1325" s="31" t="s">
        <v>16</v>
      </c>
      <c r="AO1325" s="31" t="s">
        <v>16</v>
      </c>
      <c r="AP1325" s="9" t="s">
        <v>16</v>
      </c>
      <c r="AQ1325" s="9" t="s">
        <v>16</v>
      </c>
      <c r="AR1325" s="9" t="s">
        <v>16</v>
      </c>
      <c r="AS1325" s="14"/>
      <c r="AT1325" s="14"/>
    </row>
    <row r="1326" spans="1:46" s="9" customFormat="1" hidden="1" x14ac:dyDescent="0.3">
      <c r="A1326" s="1" t="s">
        <v>2602</v>
      </c>
      <c r="B1326" s="1" t="s">
        <v>2603</v>
      </c>
      <c r="C1326" s="1" t="s">
        <v>11</v>
      </c>
      <c r="D1326" s="1" t="s">
        <v>631</v>
      </c>
      <c r="E1326" s="53" t="s">
        <v>56</v>
      </c>
      <c r="F1326" s="1" t="s">
        <v>186</v>
      </c>
      <c r="G1326" s="46" t="s">
        <v>5418</v>
      </c>
      <c r="H1326" s="66" t="s">
        <v>5454</v>
      </c>
      <c r="I1326" s="22" t="str">
        <f>_xlfn.XLOOKUP(B1326,[1]SITE!$B:$B,[1]SITE!$I:$I,"")</f>
        <v>No impact</v>
      </c>
      <c r="J1326" s="29"/>
      <c r="K1326" s="15" t="str" cm="1">
        <f t="array" ref="K1326">IFERROR(_xlfn.IFS(
M1326="MPR ISSUE","PDH",
M1326="BSS Hardware Issue","BSS",
M1326="Sites strategiques, MLL, Pylone, etc.","ENVTECH",
M1326="AKTIVCO DEFAUT GE &amp; POWER Cabinet","AKTIVCO",
M1326="AKTIVCO Coupure ENEO &amp; Baisse de tension","AKTIVCO GRID ONLY",
M1326="Coupure ENEO &amp; Baisse de tension","IHS GRID ONLY",
M1326="Defaut GE &amp; POWER Cabinet","IHS",
M1326="Sharing","Partners",
M1326="Sites strategiques &amp; DataCenter","SST &amp; DC",
M1326="Exclu","Exclu",
M1326="SAT","SAT",
M1326="SPARE-ISSUE","SPARE-ISSUE",
M1326="Fiber CAmtel","TRANS_FO_CAMTEL",
M1326="Fiber AOF","Fiber AOF",
M1326="Projet OCM (HUAWEI)","TRAVAUX-HUAWEI",
M1326="Projet OCM (NOKIA)","TRAVAUX-NOKIA",
M1326="ACCESS-ISSUE","ACCESS-ISSUE",
M1326="Projet OCM (ZTE, NOKIA, autres projets)","TRAVAUX OCM",
M1326="No root CAuse","No root cause",
M1326="ODU HS","PDH",
M1326="IP &amp; VLAN","PDH",
M1326="Warehouse HUAWEI","SPARE-ISSUE",
M1326="SPARE-HS","SPARE-ISSUE",
M1326="Power Telco","BSS"
),"")</f>
        <v>No root cause</v>
      </c>
      <c r="L1326" s="16" t="str" cm="1">
        <f t="array" ref="L1326">IFERROR(_xlfn.IFS(
M1326="MPR ISSUE","TX ISSUE",
M1326="BSS Hardware Issue","RAN ISSUE",
M1326="Sites strategiques, MLL, Pylone, etc.","ENVTECH",
M1326="AKTIVCO DEFAUT GE &amp; POWER Cabinet","POWER ISSUE",
M1326="AKTIVCO Coupure ENEO &amp; Baisse de tension","POWER ISSUE",
M1326="Coupure ENEO &amp; Baisse de tension","POWER ISSUE",
M1326="Defaut GE &amp; POWER Cabinet","POWER ISSUE",
M1326="Sharing","POWER ISSUE",
M1326="Sites strategiques &amp; DataCenter","POWER ISSUE",
M1326="Exclu","Exclu",
M1326="SAT","TX ISSUE",
M1326="SPARE-ISSUE","SPARE-ISSUE",
M1326="Fiber CAmtel","TX ISSUE",
M1326="Fiber AOF","TX ISSUE",
M1326="Projet OCM (HUAWEI)","TRAVAUX-HUAWEI",
M1326="Projet OCM (NOKIA)","TRAVAUX -NOKIA",
M1326="ACCESS-ISSUE","ACCESS-ISSUE",
M1326="Projet OCM (ZTE, NOKIA, autres projets)","TRAVAUX OCM",
M1326="No root CAuse","No root cause",
M1326="ODU HS","TX ISSUE",
M1326="IP &amp; VLAN","TX ISSUE",
M1326="Warehouse HUAWEI","SPARE-ISSUE",
M1326="SPARE-HS","SPARE-ISSUE",
M1326="Power Telco","RAN ISSUE"
),"")</f>
        <v>No root cause</v>
      </c>
      <c r="M1326" s="28" t="s">
        <v>5403</v>
      </c>
      <c r="N1326" s="17" t="str" cm="1">
        <f t="array" ref="N1326">IFERROR(_xlfn.IFS(
M1326="MPR ISSUE","ACTIVE",
M1326="BSS Hardware Issue","ACTIVE",
M1326="Sites strategiques, MLL, Pylone, etc.","PASSIVE",
M1326="AKTIVCO DEFAUT GE &amp; POWER Cabinet","PASSIVE",
M1326="AKTIVCO Coupure ENEO &amp; Baisse de tension","PASSIVE",
M1326="Coupure ENEO &amp; Baisse de tension","PASSIVE",
M1326="Defaut GE &amp; POWER Cabinet","PASSIVE",
M1326="Sharing","PASSIVE",
M1326="Sites strategiques &amp; DataCenter","PASSIVE",
M1326="Exclu","Exclu",
M1326="SAT","ACTIVE",
M1326="SPARE-ISSUE","SPARE-ISSUE",
M1326="Fiber CAmtel","ACTIVE",
M1326="Fiber AOF","ACTIVE",
M1326="Projet OCM (HUAWEI)","PLANNED WORKS",
M1326="Projet OCM (NOKIA)","PLANNED WORKS",
M1326="ACCESS-ISSUE","ACCESS-ISSUE",
M1326="Projet OCM (ZTE, NOKIA, autres projets)","PLANNED WORKS",
M1326="No root CAuse","No root cause",
M1326="ODU HS","ACTIVE",
M1326="IP &amp; VLAN","ACTIVE",
M1326="Warehouse HUAWEI","SPARE-ISSUE",
M1326="SPARE-HS","SPARE-ISSUE",
M1326="Power Telco","ACTIVE"
),"")</f>
        <v>No root cause</v>
      </c>
      <c r="O1326" s="56">
        <v>0</v>
      </c>
      <c r="P1326" s="56">
        <v>2.3166874980381413</v>
      </c>
      <c r="Q1326" s="56">
        <v>4.4945824166103083</v>
      </c>
      <c r="R1326" s="56">
        <v>0</v>
      </c>
      <c r="S1326" s="56">
        <v>0</v>
      </c>
      <c r="T1326" s="56">
        <v>2.2668384541410198E-2</v>
      </c>
      <c r="U1326" s="56">
        <v>0</v>
      </c>
      <c r="V1326" s="14"/>
      <c r="W1326" s="14"/>
      <c r="X1326" s="14"/>
      <c r="Y1326" s="14"/>
      <c r="Z1326" s="14"/>
      <c r="AA1326" s="30" t="s">
        <v>16</v>
      </c>
      <c r="AB1326" s="7" t="s">
        <v>16</v>
      </c>
      <c r="AC1326" s="3"/>
      <c r="AD1326" s="3" t="s">
        <v>16</v>
      </c>
      <c r="AE1326" s="7"/>
      <c r="AF1326" s="31" t="s">
        <v>16</v>
      </c>
      <c r="AG1326" s="31" t="s">
        <v>16</v>
      </c>
      <c r="AH1326" s="31" t="s">
        <v>16</v>
      </c>
      <c r="AI1326" s="31" t="s">
        <v>16</v>
      </c>
      <c r="AJ1326" s="31" t="s">
        <v>16</v>
      </c>
      <c r="AK1326" s="31" t="s">
        <v>16</v>
      </c>
      <c r="AL1326" s="31" t="s">
        <v>16</v>
      </c>
      <c r="AM1326" s="31" t="s">
        <v>16</v>
      </c>
      <c r="AN1326" s="31" t="s">
        <v>16</v>
      </c>
      <c r="AO1326" s="31" t="s">
        <v>16</v>
      </c>
      <c r="AP1326" s="9" t="s">
        <v>16</v>
      </c>
      <c r="AQ1326" s="9" t="s">
        <v>16</v>
      </c>
      <c r="AR1326" s="9" t="s">
        <v>16</v>
      </c>
      <c r="AS1326" s="14"/>
      <c r="AT1326" s="14"/>
    </row>
    <row r="1327" spans="1:46" s="9" customFormat="1" hidden="1" x14ac:dyDescent="0.3">
      <c r="A1327" s="1" t="s">
        <v>2832</v>
      </c>
      <c r="B1327" s="48" t="s">
        <v>2833</v>
      </c>
      <c r="C1327" s="48" t="s">
        <v>11</v>
      </c>
      <c r="D1327" s="48" t="s">
        <v>146</v>
      </c>
      <c r="E1327" s="53" t="s">
        <v>32</v>
      </c>
      <c r="F1327" s="48" t="s">
        <v>33</v>
      </c>
      <c r="G1327" s="22" t="s">
        <v>5417</v>
      </c>
      <c r="H1327" s="66" t="s">
        <v>5452</v>
      </c>
      <c r="I1327" s="22" t="str">
        <f>_xlfn.XLOOKUP(B1327,[1]SITE!$B:$B,[1]SITE!$I:$I,"")</f>
        <v>No impact</v>
      </c>
      <c r="J1327" s="29"/>
      <c r="K1327" s="15" t="str" cm="1">
        <f t="array" ref="K1327">IFERROR(_xlfn.IFS(
M1327="MPR ISSUE","PDH",
M1327="BSS Hardware Issue","BSS",
M1327="Sites strategiques, MLL, Pylone, etc.","ENVTECH",
M1327="AKTIVCO DEFAUT GE &amp; POWER Cabinet","AKTIVCO",
M1327="AKTIVCO Coupure ENEO &amp; Baisse de tension","AKTIVCO GRID ONLY",
M1327="Coupure ENEO &amp; Baisse de tension","IHS GRID ONLY",
M1327="Defaut GE &amp; POWER Cabinet","IHS",
M1327="Sharing","Partners",
M1327="Sites strategiques &amp; DataCenter","SST &amp; DC",
M1327="Exclu","Exclu",
M1327="SAT","SAT",
M1327="SPARE-ISSUE","SPARE-ISSUE",
M1327="Fiber CAmtel","TRANS_FO_CAMTEL",
M1327="Fiber AOF","Fiber AOF",
M1327="Projet OCM (HUAWEI)","TRAVAUX-HUAWEI",
M1327="Projet OCM (NOKIA)","TRAVAUX-NOKIA",
M1327="ACCESS-ISSUE","ACCESS-ISSUE",
M1327="Projet OCM (ZTE, NOKIA, autres projets)","TRAVAUX OCM",
M1327="No root CAuse","No root cause",
M1327="ODU HS","PDH",
M1327="IP &amp; VLAN","PDH",
M1327="Warehouse HUAWEI","SPARE-ISSUE",
M1327="SPARE-HS","SPARE-ISSUE",
M1327="Power Telco","BSS"
),"")</f>
        <v>No root cause</v>
      </c>
      <c r="L1327" s="16" t="str" cm="1">
        <f t="array" ref="L1327">IFERROR(_xlfn.IFS(
M1327="MPR ISSUE","TX ISSUE",
M1327="BSS Hardware Issue","RAN ISSUE",
M1327="Sites strategiques, MLL, Pylone, etc.","ENVTECH",
M1327="AKTIVCO DEFAUT GE &amp; POWER Cabinet","POWER ISSUE",
M1327="AKTIVCO Coupure ENEO &amp; Baisse de tension","POWER ISSUE",
M1327="Coupure ENEO &amp; Baisse de tension","POWER ISSUE",
M1327="Defaut GE &amp; POWER Cabinet","POWER ISSUE",
M1327="Sharing","POWER ISSUE",
M1327="Sites strategiques &amp; DataCenter","POWER ISSUE",
M1327="Exclu","Exclu",
M1327="SAT","TX ISSUE",
M1327="SPARE-ISSUE","SPARE-ISSUE",
M1327="Fiber CAmtel","TX ISSUE",
M1327="Fiber AOF","TX ISSUE",
M1327="Projet OCM (HUAWEI)","TRAVAUX-HUAWEI",
M1327="Projet OCM (NOKIA)","TRAVAUX -NOKIA",
M1327="ACCESS-ISSUE","ACCESS-ISSUE",
M1327="Projet OCM (ZTE, NOKIA, autres projets)","TRAVAUX OCM",
M1327="No root CAuse","No root cause",
M1327="ODU HS","TX ISSUE",
M1327="IP &amp; VLAN","TX ISSUE",
M1327="Warehouse HUAWEI","SPARE-ISSUE",
M1327="SPARE-HS","SPARE-ISSUE",
M1327="Power Telco","RAN ISSUE"
),"")</f>
        <v>No root cause</v>
      </c>
      <c r="M1327" s="28" t="s">
        <v>5403</v>
      </c>
      <c r="N1327" s="17" t="str" cm="1">
        <f t="array" ref="N1327">IFERROR(_xlfn.IFS(
M1327="MPR ISSUE","ACTIVE",
M1327="BSS Hardware Issue","ACTIVE",
M1327="Sites strategiques, MLL, Pylone, etc.","PASSIVE",
M1327="AKTIVCO DEFAUT GE &amp; POWER Cabinet","PASSIVE",
M1327="AKTIVCO Coupure ENEO &amp; Baisse de tension","PASSIVE",
M1327="Coupure ENEO &amp; Baisse de tension","PASSIVE",
M1327="Defaut GE &amp; POWER Cabinet","PASSIVE",
M1327="Sharing","PASSIVE",
M1327="Sites strategiques &amp; DataCenter","PASSIVE",
M1327="Exclu","Exclu",
M1327="SAT","ACTIVE",
M1327="SPARE-ISSUE","SPARE-ISSUE",
M1327="Fiber CAmtel","ACTIVE",
M1327="Fiber AOF","ACTIVE",
M1327="Projet OCM (HUAWEI)","PLANNED WORKS",
M1327="Projet OCM (NOKIA)","PLANNED WORKS",
M1327="ACCESS-ISSUE","ACCESS-ISSUE",
M1327="Projet OCM (ZTE, NOKIA, autres projets)","PLANNED WORKS",
M1327="No root CAuse","No root cause",
M1327="ODU HS","ACTIVE",
M1327="IP &amp; VLAN","ACTIVE",
M1327="Warehouse HUAWEI","SPARE-ISSUE",
M1327="SPARE-HS","SPARE-ISSUE",
M1327="Power Telco","ACTIVE"
),"")</f>
        <v>No root cause</v>
      </c>
      <c r="O1327" s="56">
        <v>0</v>
      </c>
      <c r="P1327" s="56">
        <v>0</v>
      </c>
      <c r="Q1327" s="56">
        <v>0.26048131882556713</v>
      </c>
      <c r="R1327" s="56">
        <v>0</v>
      </c>
      <c r="S1327" s="56">
        <v>0</v>
      </c>
      <c r="T1327" s="56">
        <v>0</v>
      </c>
      <c r="U1327" s="56">
        <v>0</v>
      </c>
      <c r="V1327" s="14"/>
      <c r="W1327" s="14"/>
      <c r="X1327" s="14"/>
      <c r="Y1327" s="14"/>
      <c r="Z1327" s="14"/>
      <c r="AA1327" s="30" t="s">
        <v>16</v>
      </c>
      <c r="AB1327" s="7" t="s">
        <v>16</v>
      </c>
      <c r="AC1327" s="3"/>
      <c r="AD1327" s="3" t="s">
        <v>16</v>
      </c>
      <c r="AE1327" s="7"/>
      <c r="AF1327" s="31" t="s">
        <v>16</v>
      </c>
      <c r="AG1327" s="31" t="s">
        <v>16</v>
      </c>
      <c r="AH1327" s="31" t="s">
        <v>16</v>
      </c>
      <c r="AI1327" s="31" t="s">
        <v>16</v>
      </c>
      <c r="AJ1327" s="31" t="s">
        <v>16</v>
      </c>
      <c r="AK1327" s="31" t="s">
        <v>16</v>
      </c>
      <c r="AL1327" s="31" t="s">
        <v>16</v>
      </c>
      <c r="AM1327" s="31" t="s">
        <v>16</v>
      </c>
      <c r="AN1327" s="31" t="s">
        <v>16</v>
      </c>
      <c r="AO1327" s="31" t="s">
        <v>16</v>
      </c>
      <c r="AP1327" s="9" t="s">
        <v>16</v>
      </c>
      <c r="AQ1327" s="9" t="s">
        <v>16</v>
      </c>
      <c r="AR1327" s="9" t="s">
        <v>16</v>
      </c>
      <c r="AS1327" s="14"/>
      <c r="AT1327" s="14"/>
    </row>
    <row r="1328" spans="1:46" s="9" customFormat="1" hidden="1" x14ac:dyDescent="0.3">
      <c r="A1328" s="1" t="s">
        <v>2568</v>
      </c>
      <c r="B1328" s="1" t="s">
        <v>2569</v>
      </c>
      <c r="C1328" s="1" t="s">
        <v>22</v>
      </c>
      <c r="D1328" s="1" t="s">
        <v>37</v>
      </c>
      <c r="E1328" s="53" t="s">
        <v>24</v>
      </c>
      <c r="F1328" s="1" t="s">
        <v>25</v>
      </c>
      <c r="G1328" s="46" t="s">
        <v>5418</v>
      </c>
      <c r="H1328" s="66" t="s">
        <v>5452</v>
      </c>
      <c r="I1328" s="22" t="str">
        <f>_xlfn.XLOOKUP(B1328,[1]SITE!$B:$B,[1]SITE!$I:$I,"")</f>
        <v>No impact</v>
      </c>
      <c r="J1328" s="29"/>
      <c r="K1328" s="15" t="str" cm="1">
        <f t="array" ref="K1328">IFERROR(_xlfn.IFS(
M1328="MPR ISSUE","PDH",
M1328="BSS Hardware Issue","BSS",
M1328="Sites strategiques, MLL, Pylone, etc.","ENVTECH",
M1328="AKTIVCO DEFAUT GE &amp; POWER Cabinet","AKTIVCO",
M1328="AKTIVCO Coupure ENEO &amp; Baisse de tension","AKTIVCO GRID ONLY",
M1328="Coupure ENEO &amp; Baisse de tension","IHS GRID ONLY",
M1328="Defaut GE &amp; POWER Cabinet","IHS",
M1328="Sharing","Partners",
M1328="Sites strategiques &amp; DataCenter","SST &amp; DC",
M1328="Exclu","Exclu",
M1328="SAT","SAT",
M1328="SPARE-ISSUE","SPARE-ISSUE",
M1328="Fiber CAmtel","TRANS_FO_CAMTEL",
M1328="Fiber AOF","Fiber AOF",
M1328="Projet OCM (HUAWEI)","TRAVAUX-HUAWEI",
M1328="Projet OCM (NOKIA)","TRAVAUX-NOKIA",
M1328="ACCESS-ISSUE","ACCESS-ISSUE",
M1328="Projet OCM (ZTE, NOKIA, autres projets)","TRAVAUX OCM",
M1328="No root CAuse","No root cause",
M1328="ODU HS","PDH",
M1328="IP &amp; VLAN","PDH",
M1328="Warehouse HUAWEI","SPARE-ISSUE",
M1328="SPARE-HS","SPARE-ISSUE",
M1328="Power Telco","BSS"
),"")</f>
        <v>No root cause</v>
      </c>
      <c r="L1328" s="16" t="str" cm="1">
        <f t="array" ref="L1328">IFERROR(_xlfn.IFS(
M1328="MPR ISSUE","TX ISSUE",
M1328="BSS Hardware Issue","RAN ISSUE",
M1328="Sites strategiques, MLL, Pylone, etc.","ENVTECH",
M1328="AKTIVCO DEFAUT GE &amp; POWER Cabinet","POWER ISSUE",
M1328="AKTIVCO Coupure ENEO &amp; Baisse de tension","POWER ISSUE",
M1328="Coupure ENEO &amp; Baisse de tension","POWER ISSUE",
M1328="Defaut GE &amp; POWER Cabinet","POWER ISSUE",
M1328="Sharing","POWER ISSUE",
M1328="Sites strategiques &amp; DataCenter","POWER ISSUE",
M1328="Exclu","Exclu",
M1328="SAT","TX ISSUE",
M1328="SPARE-ISSUE","SPARE-ISSUE",
M1328="Fiber CAmtel","TX ISSUE",
M1328="Fiber AOF","TX ISSUE",
M1328="Projet OCM (HUAWEI)","TRAVAUX-HUAWEI",
M1328="Projet OCM (NOKIA)","TRAVAUX -NOKIA",
M1328="ACCESS-ISSUE","ACCESS-ISSUE",
M1328="Projet OCM (ZTE, NOKIA, autres projets)","TRAVAUX OCM",
M1328="No root CAuse","No root cause",
M1328="ODU HS","TX ISSUE",
M1328="IP &amp; VLAN","TX ISSUE",
M1328="Warehouse HUAWEI","SPARE-ISSUE",
M1328="SPARE-HS","SPARE-ISSUE",
M1328="Power Telco","RAN ISSUE"
),"")</f>
        <v>No root cause</v>
      </c>
      <c r="M1328" s="28" t="s">
        <v>5403</v>
      </c>
      <c r="N1328" s="17" t="str" cm="1">
        <f t="array" ref="N1328">IFERROR(_xlfn.IFS(
M1328="MPR ISSUE","ACTIVE",
M1328="BSS Hardware Issue","ACTIVE",
M1328="Sites strategiques, MLL, Pylone, etc.","PASSIVE",
M1328="AKTIVCO DEFAUT GE &amp; POWER Cabinet","PASSIVE",
M1328="AKTIVCO Coupure ENEO &amp; Baisse de tension","PASSIVE",
M1328="Coupure ENEO &amp; Baisse de tension","PASSIVE",
M1328="Defaut GE &amp; POWER Cabinet","PASSIVE",
M1328="Sharing","PASSIVE",
M1328="Sites strategiques &amp; DataCenter","PASSIVE",
M1328="Exclu","Exclu",
M1328="SAT","ACTIVE",
M1328="SPARE-ISSUE","SPARE-ISSUE",
M1328="Fiber CAmtel","ACTIVE",
M1328="Fiber AOF","ACTIVE",
M1328="Projet OCM (HUAWEI)","PLANNED WORKS",
M1328="Projet OCM (NOKIA)","PLANNED WORKS",
M1328="ACCESS-ISSUE","ACCESS-ISSUE",
M1328="Projet OCM (ZTE, NOKIA, autres projets)","PLANNED WORKS",
M1328="No root CAuse","No root cause",
M1328="ODU HS","ACTIVE",
M1328="IP &amp; VLAN","ACTIVE",
M1328="Warehouse HUAWEI","SPARE-ISSUE",
M1328="SPARE-HS","SPARE-ISSUE",
M1328="Power Telco","ACTIVE"
),"")</f>
        <v>No root cause</v>
      </c>
      <c r="O1328" s="56">
        <v>0</v>
      </c>
      <c r="P1328" s="56">
        <v>0</v>
      </c>
      <c r="Q1328" s="56">
        <v>0.71787973735350252</v>
      </c>
      <c r="R1328" s="56">
        <v>0</v>
      </c>
      <c r="S1328" s="56">
        <v>0</v>
      </c>
      <c r="T1328" s="56">
        <v>0</v>
      </c>
      <c r="U1328" s="56">
        <v>0</v>
      </c>
      <c r="V1328" s="14"/>
      <c r="W1328" s="14"/>
      <c r="X1328" s="14"/>
      <c r="Y1328" s="14"/>
      <c r="Z1328" s="14"/>
      <c r="AA1328" s="30" t="s">
        <v>16</v>
      </c>
      <c r="AB1328" s="7" t="s">
        <v>16</v>
      </c>
      <c r="AC1328" s="3"/>
      <c r="AD1328" s="3" t="s">
        <v>16</v>
      </c>
      <c r="AE1328" s="7"/>
      <c r="AF1328" s="31" t="s">
        <v>16</v>
      </c>
      <c r="AG1328" s="31" t="s">
        <v>16</v>
      </c>
      <c r="AH1328" s="31" t="s">
        <v>16</v>
      </c>
      <c r="AI1328" s="31" t="s">
        <v>16</v>
      </c>
      <c r="AJ1328" s="31" t="s">
        <v>16</v>
      </c>
      <c r="AK1328" s="31" t="s">
        <v>16</v>
      </c>
      <c r="AL1328" s="31" t="s">
        <v>16</v>
      </c>
      <c r="AM1328" s="31" t="s">
        <v>16</v>
      </c>
      <c r="AN1328" s="31" t="s">
        <v>16</v>
      </c>
      <c r="AO1328" s="31" t="s">
        <v>16</v>
      </c>
      <c r="AP1328" s="9" t="s">
        <v>16</v>
      </c>
      <c r="AQ1328" s="9" t="s">
        <v>16</v>
      </c>
      <c r="AR1328" s="9" t="s">
        <v>16</v>
      </c>
      <c r="AS1328" s="14"/>
      <c r="AT1328" s="14"/>
    </row>
    <row r="1329" spans="1:46" s="9" customFormat="1" hidden="1" x14ac:dyDescent="0.3">
      <c r="A1329" s="1" t="s">
        <v>942</v>
      </c>
      <c r="B1329" s="48" t="s">
        <v>943</v>
      </c>
      <c r="C1329" s="48" t="s">
        <v>11</v>
      </c>
      <c r="D1329" s="48" t="s">
        <v>97</v>
      </c>
      <c r="E1329" s="53" t="s">
        <v>52</v>
      </c>
      <c r="F1329" s="48" t="s">
        <v>944</v>
      </c>
      <c r="G1329" s="47" t="s">
        <v>5419</v>
      </c>
      <c r="H1329" s="66" t="s">
        <v>5453</v>
      </c>
      <c r="I1329" s="22" t="str">
        <f>_xlfn.XLOOKUP(B1329,[1]SITE!$B:$B,[1]SITE!$I:$I,"")</f>
        <v>No impact</v>
      </c>
      <c r="J1329" s="29"/>
      <c r="K1329" s="15" t="str" cm="1">
        <f t="array" ref="K1329">IFERROR(_xlfn.IFS(
M1329="MPR ISSUE","PDH",
M1329="BSS Hardware Issue","BSS",
M1329="Sites strategiques, MLL, Pylone, etc.","ENVTECH",
M1329="AKTIVCO DEFAUT GE &amp; POWER Cabinet","AKTIVCO",
M1329="AKTIVCO Coupure ENEO &amp; Baisse de tension","AKTIVCO GRID ONLY",
M1329="Coupure ENEO &amp; Baisse de tension","IHS GRID ONLY",
M1329="Defaut GE &amp; POWER Cabinet","IHS",
M1329="Sharing","Partners",
M1329="Sites strategiques &amp; DataCenter","SST &amp; DC",
M1329="Exclu","Exclu",
M1329="SAT","SAT",
M1329="SPARE-ISSUE","SPARE-ISSUE",
M1329="Fiber CAmtel","TRANS_FO_CAMTEL",
M1329="Fiber AOF","Fiber AOF",
M1329="Projet OCM (HUAWEI)","TRAVAUX-HUAWEI",
M1329="Projet OCM (NOKIA)","TRAVAUX-NOKIA",
M1329="ACCESS-ISSUE","ACCESS-ISSUE",
M1329="Projet OCM (ZTE, NOKIA, autres projets)","TRAVAUX OCM",
M1329="No root CAuse","No root cause",
M1329="ODU HS","PDH",
M1329="IP &amp; VLAN","PDH",
M1329="Warehouse HUAWEI","SPARE-ISSUE",
M1329="SPARE-HS","SPARE-ISSUE",
M1329="Power Telco","BSS"
),"")</f>
        <v>No root cause</v>
      </c>
      <c r="L1329" s="16" t="str" cm="1">
        <f t="array" ref="L1329">IFERROR(_xlfn.IFS(
M1329="MPR ISSUE","TX ISSUE",
M1329="BSS Hardware Issue","RAN ISSUE",
M1329="Sites strategiques, MLL, Pylone, etc.","ENVTECH",
M1329="AKTIVCO DEFAUT GE &amp; POWER Cabinet","POWER ISSUE",
M1329="AKTIVCO Coupure ENEO &amp; Baisse de tension","POWER ISSUE",
M1329="Coupure ENEO &amp; Baisse de tension","POWER ISSUE",
M1329="Defaut GE &amp; POWER Cabinet","POWER ISSUE",
M1329="Sharing","POWER ISSUE",
M1329="Sites strategiques &amp; DataCenter","POWER ISSUE",
M1329="Exclu","Exclu",
M1329="SAT","TX ISSUE",
M1329="SPARE-ISSUE","SPARE-ISSUE",
M1329="Fiber CAmtel","TX ISSUE",
M1329="Fiber AOF","TX ISSUE",
M1329="Projet OCM (HUAWEI)","TRAVAUX-HUAWEI",
M1329="Projet OCM (NOKIA)","TRAVAUX -NOKIA",
M1329="ACCESS-ISSUE","ACCESS-ISSUE",
M1329="Projet OCM (ZTE, NOKIA, autres projets)","TRAVAUX OCM",
M1329="No root CAuse","No root cause",
M1329="ODU HS","TX ISSUE",
M1329="IP &amp; VLAN","TX ISSUE",
M1329="Warehouse HUAWEI","SPARE-ISSUE",
M1329="SPARE-HS","SPARE-ISSUE",
M1329="Power Telco","RAN ISSUE"
),"")</f>
        <v>No root cause</v>
      </c>
      <c r="M1329" s="28" t="s">
        <v>5403</v>
      </c>
      <c r="N1329" s="17" t="str" cm="1">
        <f t="array" ref="N1329">IFERROR(_xlfn.IFS(
M1329="MPR ISSUE","ACTIVE",
M1329="BSS Hardware Issue","ACTIVE",
M1329="Sites strategiques, MLL, Pylone, etc.","PASSIVE",
M1329="AKTIVCO DEFAUT GE &amp; POWER Cabinet","PASSIVE",
M1329="AKTIVCO Coupure ENEO &amp; Baisse de tension","PASSIVE",
M1329="Coupure ENEO &amp; Baisse de tension","PASSIVE",
M1329="Defaut GE &amp; POWER Cabinet","PASSIVE",
M1329="Sharing","PASSIVE",
M1329="Sites strategiques &amp; DataCenter","PASSIVE",
M1329="Exclu","Exclu",
M1329="SAT","ACTIVE",
M1329="SPARE-ISSUE","SPARE-ISSUE",
M1329="Fiber CAmtel","ACTIVE",
M1329="Fiber AOF","ACTIVE",
M1329="Projet OCM (HUAWEI)","PLANNED WORKS",
M1329="Projet OCM (NOKIA)","PLANNED WORKS",
M1329="ACCESS-ISSUE","ACCESS-ISSUE",
M1329="Projet OCM (ZTE, NOKIA, autres projets)","PLANNED WORKS",
M1329="No root CAuse","No root cause",
M1329="ODU HS","ACTIVE",
M1329="IP &amp; VLAN","ACTIVE",
M1329="Warehouse HUAWEI","SPARE-ISSUE",
M1329="SPARE-HS","SPARE-ISSUE",
M1329="Power Telco","ACTIVE"
),"")</f>
        <v>No root cause</v>
      </c>
      <c r="O1329" s="56">
        <v>0</v>
      </c>
      <c r="P1329" s="56">
        <v>2.7287669825615642E-2</v>
      </c>
      <c r="Q1329" s="56">
        <v>2.4184366198389016E-2</v>
      </c>
      <c r="R1329" s="56">
        <v>0</v>
      </c>
      <c r="S1329" s="56">
        <v>0</v>
      </c>
      <c r="T1329" s="56">
        <v>0</v>
      </c>
      <c r="U1329" s="56">
        <v>0</v>
      </c>
      <c r="V1329" s="14"/>
      <c r="W1329" s="14"/>
      <c r="X1329" s="14"/>
      <c r="Y1329" s="14"/>
      <c r="Z1329" s="14"/>
      <c r="AA1329" s="30" t="s">
        <v>16</v>
      </c>
      <c r="AB1329" s="7" t="s">
        <v>16</v>
      </c>
      <c r="AC1329" s="3"/>
      <c r="AD1329" s="3" t="s">
        <v>16</v>
      </c>
      <c r="AE1329" s="7"/>
      <c r="AF1329" s="31" t="s">
        <v>16</v>
      </c>
      <c r="AG1329" s="31" t="s">
        <v>16</v>
      </c>
      <c r="AH1329" s="31" t="s">
        <v>16</v>
      </c>
      <c r="AI1329" s="31" t="s">
        <v>16</v>
      </c>
      <c r="AJ1329" s="31" t="s">
        <v>16</v>
      </c>
      <c r="AK1329" s="31" t="s">
        <v>16</v>
      </c>
      <c r="AL1329" s="31" t="s">
        <v>16</v>
      </c>
      <c r="AM1329" s="31" t="s">
        <v>16</v>
      </c>
      <c r="AN1329" s="31" t="s">
        <v>16</v>
      </c>
      <c r="AO1329" s="31" t="s">
        <v>16</v>
      </c>
      <c r="AP1329" s="9" t="s">
        <v>16</v>
      </c>
      <c r="AQ1329" s="9" t="s">
        <v>16</v>
      </c>
      <c r="AR1329" s="9" t="s">
        <v>16</v>
      </c>
      <c r="AS1329" s="14"/>
      <c r="AT1329" s="14"/>
    </row>
    <row r="1330" spans="1:46" s="9" customFormat="1" hidden="1" x14ac:dyDescent="0.3">
      <c r="A1330" s="1" t="s">
        <v>808</v>
      </c>
      <c r="B1330" s="48" t="s">
        <v>809</v>
      </c>
      <c r="C1330" s="48" t="s">
        <v>11</v>
      </c>
      <c r="D1330" s="48" t="s">
        <v>12</v>
      </c>
      <c r="E1330" s="53" t="s">
        <v>32</v>
      </c>
      <c r="F1330" s="48" t="s">
        <v>33</v>
      </c>
      <c r="G1330" s="22" t="s">
        <v>5417</v>
      </c>
      <c r="H1330" s="66" t="s">
        <v>5452</v>
      </c>
      <c r="I1330" s="22" t="str">
        <f>_xlfn.XLOOKUP(B1330,[1]SITE!$B:$B,[1]SITE!$I:$I,"")</f>
        <v>No impact</v>
      </c>
      <c r="J1330" s="29"/>
      <c r="K1330" s="15" t="str" cm="1">
        <f t="array" ref="K1330">IFERROR(_xlfn.IFS(
M1330="MPR ISSUE","PDH",
M1330="BSS Hardware Issue","BSS",
M1330="Sites strategiques, MLL, Pylone, etc.","ENVTECH",
M1330="AKTIVCO DEFAUT GE &amp; POWER Cabinet","AKTIVCO",
M1330="AKTIVCO Coupure ENEO &amp; Baisse de tension","AKTIVCO GRID ONLY",
M1330="Coupure ENEO &amp; Baisse de tension","IHS GRID ONLY",
M1330="Defaut GE &amp; POWER Cabinet","IHS",
M1330="Sharing","Partners",
M1330="Sites strategiques &amp; DataCenter","SST &amp; DC",
M1330="Exclu","Exclu",
M1330="SAT","SAT",
M1330="SPARE-ISSUE","SPARE-ISSUE",
M1330="Fiber CAmtel","TRANS_FO_CAMTEL",
M1330="Fiber AOF","Fiber AOF",
M1330="Projet OCM (HUAWEI)","TRAVAUX-HUAWEI",
M1330="Projet OCM (NOKIA)","TRAVAUX-NOKIA",
M1330="ACCESS-ISSUE","ACCESS-ISSUE",
M1330="Projet OCM (ZTE, NOKIA, autres projets)","TRAVAUX OCM",
M1330="No root CAuse","No root cause",
M1330="ODU HS","PDH",
M1330="IP &amp; VLAN","PDH",
M1330="Warehouse HUAWEI","SPARE-ISSUE",
M1330="SPARE-HS","SPARE-ISSUE",
M1330="Power Telco","BSS"
),"")</f>
        <v>No root cause</v>
      </c>
      <c r="L1330" s="16" t="str" cm="1">
        <f t="array" ref="L1330">IFERROR(_xlfn.IFS(
M1330="MPR ISSUE","TX ISSUE",
M1330="BSS Hardware Issue","RAN ISSUE",
M1330="Sites strategiques, MLL, Pylone, etc.","ENVTECH",
M1330="AKTIVCO DEFAUT GE &amp; POWER Cabinet","POWER ISSUE",
M1330="AKTIVCO Coupure ENEO &amp; Baisse de tension","POWER ISSUE",
M1330="Coupure ENEO &amp; Baisse de tension","POWER ISSUE",
M1330="Defaut GE &amp; POWER Cabinet","POWER ISSUE",
M1330="Sharing","POWER ISSUE",
M1330="Sites strategiques &amp; DataCenter","POWER ISSUE",
M1330="Exclu","Exclu",
M1330="SAT","TX ISSUE",
M1330="SPARE-ISSUE","SPARE-ISSUE",
M1330="Fiber CAmtel","TX ISSUE",
M1330="Fiber AOF","TX ISSUE",
M1330="Projet OCM (HUAWEI)","TRAVAUX-HUAWEI",
M1330="Projet OCM (NOKIA)","TRAVAUX -NOKIA",
M1330="ACCESS-ISSUE","ACCESS-ISSUE",
M1330="Projet OCM (ZTE, NOKIA, autres projets)","TRAVAUX OCM",
M1330="No root CAuse","No root cause",
M1330="ODU HS","TX ISSUE",
M1330="IP &amp; VLAN","TX ISSUE",
M1330="Warehouse HUAWEI","SPARE-ISSUE",
M1330="SPARE-HS","SPARE-ISSUE",
M1330="Power Telco","RAN ISSUE"
),"")</f>
        <v>No root cause</v>
      </c>
      <c r="M1330" s="28" t="s">
        <v>5403</v>
      </c>
      <c r="N1330" s="17" t="str" cm="1">
        <f t="array" ref="N1330">IFERROR(_xlfn.IFS(
M1330="MPR ISSUE","ACTIVE",
M1330="BSS Hardware Issue","ACTIVE",
M1330="Sites strategiques, MLL, Pylone, etc.","PASSIVE",
M1330="AKTIVCO DEFAUT GE &amp; POWER Cabinet","PASSIVE",
M1330="AKTIVCO Coupure ENEO &amp; Baisse de tension","PASSIVE",
M1330="Coupure ENEO &amp; Baisse de tension","PASSIVE",
M1330="Defaut GE &amp; POWER Cabinet","PASSIVE",
M1330="Sharing","PASSIVE",
M1330="Sites strategiques &amp; DataCenter","PASSIVE",
M1330="Exclu","Exclu",
M1330="SAT","ACTIVE",
M1330="SPARE-ISSUE","SPARE-ISSUE",
M1330="Fiber CAmtel","ACTIVE",
M1330="Fiber AOF","ACTIVE",
M1330="Projet OCM (HUAWEI)","PLANNED WORKS",
M1330="Projet OCM (NOKIA)","PLANNED WORKS",
M1330="ACCESS-ISSUE","ACCESS-ISSUE",
M1330="Projet OCM (ZTE, NOKIA, autres projets)","PLANNED WORKS",
M1330="No root CAuse","No root cause",
M1330="ODU HS","ACTIVE",
M1330="IP &amp; VLAN","ACTIVE",
M1330="Warehouse HUAWEI","SPARE-ISSUE",
M1330="SPARE-HS","SPARE-ISSUE",
M1330="Power Telco","ACTIVE"
),"")</f>
        <v>No root cause</v>
      </c>
      <c r="O1330" s="56">
        <v>0</v>
      </c>
      <c r="P1330" s="56">
        <v>0</v>
      </c>
      <c r="Q1330" s="56">
        <v>0</v>
      </c>
      <c r="R1330" s="56">
        <v>0</v>
      </c>
      <c r="S1330" s="56">
        <v>0</v>
      </c>
      <c r="T1330" s="56">
        <v>0</v>
      </c>
      <c r="U1330" s="56">
        <v>0</v>
      </c>
      <c r="V1330" s="14"/>
      <c r="W1330" s="14"/>
      <c r="X1330" s="14"/>
      <c r="Y1330" s="14"/>
      <c r="Z1330" s="14"/>
      <c r="AA1330" s="30" t="s">
        <v>16</v>
      </c>
      <c r="AB1330" s="7" t="s">
        <v>16</v>
      </c>
      <c r="AC1330" s="3"/>
      <c r="AD1330" s="3" t="s">
        <v>16</v>
      </c>
      <c r="AE1330" s="7"/>
      <c r="AF1330" s="31" t="s">
        <v>16</v>
      </c>
      <c r="AG1330" s="31" t="s">
        <v>16</v>
      </c>
      <c r="AH1330" s="31" t="s">
        <v>16</v>
      </c>
      <c r="AI1330" s="31" t="s">
        <v>16</v>
      </c>
      <c r="AJ1330" s="31" t="s">
        <v>16</v>
      </c>
      <c r="AK1330" s="31" t="s">
        <v>16</v>
      </c>
      <c r="AL1330" s="31" t="s">
        <v>16</v>
      </c>
      <c r="AM1330" s="31" t="s">
        <v>16</v>
      </c>
      <c r="AN1330" s="31" t="s">
        <v>16</v>
      </c>
      <c r="AO1330" s="31" t="s">
        <v>16</v>
      </c>
      <c r="AP1330" s="9" t="s">
        <v>16</v>
      </c>
      <c r="AQ1330" s="9" t="s">
        <v>16</v>
      </c>
      <c r="AR1330" s="9" t="s">
        <v>16</v>
      </c>
      <c r="AS1330" s="14"/>
      <c r="AT1330" s="14"/>
    </row>
    <row r="1331" spans="1:46" s="9" customFormat="1" hidden="1" x14ac:dyDescent="0.3">
      <c r="A1331" s="1" t="s">
        <v>4091</v>
      </c>
      <c r="B1331" s="48" t="s">
        <v>4092</v>
      </c>
      <c r="C1331" s="48" t="s">
        <v>11</v>
      </c>
      <c r="D1331" s="48" t="s">
        <v>12</v>
      </c>
      <c r="E1331" s="53" t="s">
        <v>13</v>
      </c>
      <c r="F1331" s="48" t="s">
        <v>64</v>
      </c>
      <c r="G1331" s="46" t="s">
        <v>5418</v>
      </c>
      <c r="H1331" s="66" t="s">
        <v>5452</v>
      </c>
      <c r="I1331" s="22" t="str">
        <f>_xlfn.XLOOKUP(B1331,[1]SITE!$B:$B,[1]SITE!$I:$I,"")</f>
        <v>No impact</v>
      </c>
      <c r="J1331" s="29"/>
      <c r="K1331" s="15" t="str" cm="1">
        <f t="array" ref="K1331">IFERROR(_xlfn.IFS(
M1331="MPR ISSUE","PDH",
M1331="BSS Hardware Issue","BSS",
M1331="Sites strategiques, MLL, Pylone, etc.","ENVTECH",
M1331="AKTIVCO DEFAUT GE &amp; POWER Cabinet","AKTIVCO",
M1331="AKTIVCO Coupure ENEO &amp; Baisse de tension","AKTIVCO GRID ONLY",
M1331="Coupure ENEO &amp; Baisse de tension","IHS GRID ONLY",
M1331="Defaut GE &amp; POWER Cabinet","IHS",
M1331="Sharing","Partners",
M1331="Sites strategiques &amp; DataCenter","SST &amp; DC",
M1331="Exclu","Exclu",
M1331="SAT","SAT",
M1331="SPARE-ISSUE","SPARE-ISSUE",
M1331="Fiber CAmtel","TRANS_FO_CAMTEL",
M1331="Fiber AOF","Fiber AOF",
M1331="Projet OCM (HUAWEI)","TRAVAUX-HUAWEI",
M1331="Projet OCM (NOKIA)","TRAVAUX-NOKIA",
M1331="ACCESS-ISSUE","ACCESS-ISSUE",
M1331="Projet OCM (ZTE, NOKIA, autres projets)","TRAVAUX OCM",
M1331="No root CAuse","No root cause",
M1331="ODU HS","PDH",
M1331="IP &amp; VLAN","PDH",
M1331="Warehouse HUAWEI","SPARE-ISSUE",
M1331="SPARE-HS","SPARE-ISSUE",
M1331="Power Telco","BSS"
),"")</f>
        <v>No root cause</v>
      </c>
      <c r="L1331" s="16" t="str" cm="1">
        <f t="array" ref="L1331">IFERROR(_xlfn.IFS(
M1331="MPR ISSUE","TX ISSUE",
M1331="BSS Hardware Issue","RAN ISSUE",
M1331="Sites strategiques, MLL, Pylone, etc.","ENVTECH",
M1331="AKTIVCO DEFAUT GE &amp; POWER Cabinet","POWER ISSUE",
M1331="AKTIVCO Coupure ENEO &amp; Baisse de tension","POWER ISSUE",
M1331="Coupure ENEO &amp; Baisse de tension","POWER ISSUE",
M1331="Defaut GE &amp; POWER Cabinet","POWER ISSUE",
M1331="Sharing","POWER ISSUE",
M1331="Sites strategiques &amp; DataCenter","POWER ISSUE",
M1331="Exclu","Exclu",
M1331="SAT","TX ISSUE",
M1331="SPARE-ISSUE","SPARE-ISSUE",
M1331="Fiber CAmtel","TX ISSUE",
M1331="Fiber AOF","TX ISSUE",
M1331="Projet OCM (HUAWEI)","TRAVAUX-HUAWEI",
M1331="Projet OCM (NOKIA)","TRAVAUX -NOKIA",
M1331="ACCESS-ISSUE","ACCESS-ISSUE",
M1331="Projet OCM (ZTE, NOKIA, autres projets)","TRAVAUX OCM",
M1331="No root CAuse","No root cause",
M1331="ODU HS","TX ISSUE",
M1331="IP &amp; VLAN","TX ISSUE",
M1331="Warehouse HUAWEI","SPARE-ISSUE",
M1331="SPARE-HS","SPARE-ISSUE",
M1331="Power Telco","RAN ISSUE"
),"")</f>
        <v>No root cause</v>
      </c>
      <c r="M1331" s="28" t="s">
        <v>5403</v>
      </c>
      <c r="N1331" s="17" t="str" cm="1">
        <f t="array" ref="N1331">IFERROR(_xlfn.IFS(
M1331="MPR ISSUE","ACTIVE",
M1331="BSS Hardware Issue","ACTIVE",
M1331="Sites strategiques, MLL, Pylone, etc.","PASSIVE",
M1331="AKTIVCO DEFAUT GE &amp; POWER Cabinet","PASSIVE",
M1331="AKTIVCO Coupure ENEO &amp; Baisse de tension","PASSIVE",
M1331="Coupure ENEO &amp; Baisse de tension","PASSIVE",
M1331="Defaut GE &amp; POWER Cabinet","PASSIVE",
M1331="Sharing","PASSIVE",
M1331="Sites strategiques &amp; DataCenter","PASSIVE",
M1331="Exclu","Exclu",
M1331="SAT","ACTIVE",
M1331="SPARE-ISSUE","SPARE-ISSUE",
M1331="Fiber CAmtel","ACTIVE",
M1331="Fiber AOF","ACTIVE",
M1331="Projet OCM (HUAWEI)","PLANNED WORKS",
M1331="Projet OCM (NOKIA)","PLANNED WORKS",
M1331="ACCESS-ISSUE","ACCESS-ISSUE",
M1331="Projet OCM (ZTE, NOKIA, autres projets)","PLANNED WORKS",
M1331="No root CAuse","No root cause",
M1331="ODU HS","ACTIVE",
M1331="IP &amp; VLAN","ACTIVE",
M1331="Warehouse HUAWEI","SPARE-ISSUE",
M1331="SPARE-HS","SPARE-ISSUE",
M1331="Power Telco","ACTIVE"
),"")</f>
        <v>No root cause</v>
      </c>
      <c r="O1331" s="56">
        <v>0</v>
      </c>
      <c r="P1331" s="56">
        <v>0</v>
      </c>
      <c r="Q1331" s="56">
        <v>0</v>
      </c>
      <c r="R1331" s="56">
        <v>0</v>
      </c>
      <c r="S1331" s="56">
        <v>0</v>
      </c>
      <c r="T1331" s="56">
        <v>0</v>
      </c>
      <c r="U1331" s="56">
        <v>0</v>
      </c>
      <c r="V1331" s="14"/>
      <c r="W1331" s="14"/>
      <c r="X1331" s="14"/>
      <c r="Y1331" s="14"/>
      <c r="Z1331" s="14"/>
      <c r="AA1331" s="30" t="s">
        <v>16</v>
      </c>
      <c r="AB1331" s="7" t="s">
        <v>16</v>
      </c>
      <c r="AC1331" s="3"/>
      <c r="AD1331" s="3" t="s">
        <v>16</v>
      </c>
      <c r="AE1331" s="7"/>
      <c r="AF1331" s="31" t="s">
        <v>16</v>
      </c>
      <c r="AG1331" s="31" t="s">
        <v>16</v>
      </c>
      <c r="AH1331" s="31" t="s">
        <v>16</v>
      </c>
      <c r="AI1331" s="31" t="s">
        <v>16</v>
      </c>
      <c r="AJ1331" s="31" t="s">
        <v>16</v>
      </c>
      <c r="AK1331" s="31" t="s">
        <v>16</v>
      </c>
      <c r="AL1331" s="31" t="s">
        <v>16</v>
      </c>
      <c r="AM1331" s="31" t="s">
        <v>16</v>
      </c>
      <c r="AN1331" s="31" t="s">
        <v>16</v>
      </c>
      <c r="AO1331" s="31" t="s">
        <v>16</v>
      </c>
      <c r="AP1331" s="9" t="s">
        <v>16</v>
      </c>
      <c r="AQ1331" s="9" t="s">
        <v>16</v>
      </c>
      <c r="AR1331" s="9" t="s">
        <v>16</v>
      </c>
      <c r="AS1331" s="14"/>
      <c r="AT1331" s="14"/>
    </row>
    <row r="1332" spans="1:46" s="9" customFormat="1" hidden="1" x14ac:dyDescent="0.3">
      <c r="A1332" s="1" t="s">
        <v>4681</v>
      </c>
      <c r="B1332" s="1" t="s">
        <v>4682</v>
      </c>
      <c r="C1332" s="1" t="s">
        <v>11</v>
      </c>
      <c r="D1332" s="1" t="s">
        <v>146</v>
      </c>
      <c r="E1332" s="53" t="s">
        <v>103</v>
      </c>
      <c r="F1332" s="1" t="s">
        <v>300</v>
      </c>
      <c r="G1332" s="46" t="s">
        <v>5418</v>
      </c>
      <c r="H1332" s="66" t="s">
        <v>5452</v>
      </c>
      <c r="I1332" s="22" t="str">
        <f>_xlfn.XLOOKUP(B1332,[1]SITE!$B:$B,[1]SITE!$I:$I,"")</f>
        <v>No impact</v>
      </c>
      <c r="J1332" s="29"/>
      <c r="K1332" s="15" t="str" cm="1">
        <f t="array" ref="K1332">IFERROR(_xlfn.IFS(
M1332="MPR ISSUE","PDH",
M1332="BSS Hardware Issue","BSS",
M1332="Sites strategiques, MLL, Pylone, etc.","ENVTECH",
M1332="AKTIVCO DEFAUT GE &amp; POWER Cabinet","AKTIVCO",
M1332="AKTIVCO Coupure ENEO &amp; Baisse de tension","AKTIVCO GRID ONLY",
M1332="Coupure ENEO &amp; Baisse de tension","IHS GRID ONLY",
M1332="Defaut GE &amp; POWER Cabinet","IHS",
M1332="Sharing","Partners",
M1332="Sites strategiques &amp; DataCenter","SST &amp; DC",
M1332="Exclu","Exclu",
M1332="SAT","SAT",
M1332="SPARE-ISSUE","SPARE-ISSUE",
M1332="Fiber CAmtel","TRANS_FO_CAMTEL",
M1332="Fiber AOF","Fiber AOF",
M1332="Projet OCM (HUAWEI)","TRAVAUX-HUAWEI",
M1332="Projet OCM (NOKIA)","TRAVAUX-NOKIA",
M1332="ACCESS-ISSUE","ACCESS-ISSUE",
M1332="Projet OCM (ZTE, NOKIA, autres projets)","TRAVAUX OCM",
M1332="No root CAuse","No root cause",
M1332="ODU HS","PDH",
M1332="IP &amp; VLAN","PDH",
M1332="Warehouse HUAWEI","SPARE-ISSUE",
M1332="SPARE-HS","SPARE-ISSUE",
M1332="Power Telco","BSS"
),"")</f>
        <v>No root cause</v>
      </c>
      <c r="L1332" s="16" t="str" cm="1">
        <f t="array" ref="L1332">IFERROR(_xlfn.IFS(
M1332="MPR ISSUE","TX ISSUE",
M1332="BSS Hardware Issue","RAN ISSUE",
M1332="Sites strategiques, MLL, Pylone, etc.","ENVTECH",
M1332="AKTIVCO DEFAUT GE &amp; POWER Cabinet","POWER ISSUE",
M1332="AKTIVCO Coupure ENEO &amp; Baisse de tension","POWER ISSUE",
M1332="Coupure ENEO &amp; Baisse de tension","POWER ISSUE",
M1332="Defaut GE &amp; POWER Cabinet","POWER ISSUE",
M1332="Sharing","POWER ISSUE",
M1332="Sites strategiques &amp; DataCenter","POWER ISSUE",
M1332="Exclu","Exclu",
M1332="SAT","TX ISSUE",
M1332="SPARE-ISSUE","SPARE-ISSUE",
M1332="Fiber CAmtel","TX ISSUE",
M1332="Fiber AOF","TX ISSUE",
M1332="Projet OCM (HUAWEI)","TRAVAUX-HUAWEI",
M1332="Projet OCM (NOKIA)","TRAVAUX -NOKIA",
M1332="ACCESS-ISSUE","ACCESS-ISSUE",
M1332="Projet OCM (ZTE, NOKIA, autres projets)","TRAVAUX OCM",
M1332="No root CAuse","No root cause",
M1332="ODU HS","TX ISSUE",
M1332="IP &amp; VLAN","TX ISSUE",
M1332="Warehouse HUAWEI","SPARE-ISSUE",
M1332="SPARE-HS","SPARE-ISSUE",
M1332="Power Telco","RAN ISSUE"
),"")</f>
        <v>No root cause</v>
      </c>
      <c r="M1332" s="28" t="s">
        <v>5403</v>
      </c>
      <c r="N1332" s="17" t="str" cm="1">
        <f t="array" ref="N1332">IFERROR(_xlfn.IFS(
M1332="MPR ISSUE","ACTIVE",
M1332="BSS Hardware Issue","ACTIVE",
M1332="Sites strategiques, MLL, Pylone, etc.","PASSIVE",
M1332="AKTIVCO DEFAUT GE &amp; POWER Cabinet","PASSIVE",
M1332="AKTIVCO Coupure ENEO &amp; Baisse de tension","PASSIVE",
M1332="Coupure ENEO &amp; Baisse de tension","PASSIVE",
M1332="Defaut GE &amp; POWER Cabinet","PASSIVE",
M1332="Sharing","PASSIVE",
M1332="Sites strategiques &amp; DataCenter","PASSIVE",
M1332="Exclu","Exclu",
M1332="SAT","ACTIVE",
M1332="SPARE-ISSUE","SPARE-ISSUE",
M1332="Fiber CAmtel","ACTIVE",
M1332="Fiber AOF","ACTIVE",
M1332="Projet OCM (HUAWEI)","PLANNED WORKS",
M1332="Projet OCM (NOKIA)","PLANNED WORKS",
M1332="ACCESS-ISSUE","ACCESS-ISSUE",
M1332="Projet OCM (ZTE, NOKIA, autres projets)","PLANNED WORKS",
M1332="No root CAuse","No root cause",
M1332="ODU HS","ACTIVE",
M1332="IP &amp; VLAN","ACTIVE",
M1332="Warehouse HUAWEI","SPARE-ISSUE",
M1332="SPARE-HS","SPARE-ISSUE",
M1332="Power Telco","ACTIVE"
),"")</f>
        <v>No root cause</v>
      </c>
      <c r="O1332" s="56">
        <v>0</v>
      </c>
      <c r="P1332" s="56">
        <v>0</v>
      </c>
      <c r="Q1332" s="56">
        <v>0</v>
      </c>
      <c r="R1332" s="56">
        <v>0</v>
      </c>
      <c r="S1332" s="56">
        <v>0</v>
      </c>
      <c r="T1332" s="56">
        <v>0</v>
      </c>
      <c r="U1332" s="56">
        <v>0</v>
      </c>
      <c r="V1332" s="14"/>
      <c r="W1332" s="14"/>
      <c r="X1332" s="14"/>
      <c r="Y1332" s="14"/>
      <c r="Z1332" s="14"/>
      <c r="AA1332" s="30" t="s">
        <v>16</v>
      </c>
      <c r="AB1332" s="7" t="s">
        <v>16</v>
      </c>
      <c r="AC1332" s="3"/>
      <c r="AD1332" s="3" t="s">
        <v>16</v>
      </c>
      <c r="AE1332" s="7"/>
      <c r="AF1332" s="31" t="s">
        <v>16</v>
      </c>
      <c r="AG1332" s="31" t="s">
        <v>16</v>
      </c>
      <c r="AH1332" s="31" t="s">
        <v>16</v>
      </c>
      <c r="AI1332" s="31" t="s">
        <v>16</v>
      </c>
      <c r="AJ1332" s="31" t="s">
        <v>16</v>
      </c>
      <c r="AK1332" s="31" t="s">
        <v>16</v>
      </c>
      <c r="AL1332" s="31" t="s">
        <v>16</v>
      </c>
      <c r="AM1332" s="31" t="s">
        <v>16</v>
      </c>
      <c r="AN1332" s="31" t="s">
        <v>16</v>
      </c>
      <c r="AO1332" s="31" t="s">
        <v>16</v>
      </c>
      <c r="AP1332" s="9" t="s">
        <v>16</v>
      </c>
      <c r="AQ1332" s="9" t="s">
        <v>16</v>
      </c>
      <c r="AR1332" s="9" t="s">
        <v>16</v>
      </c>
      <c r="AS1332" s="14"/>
      <c r="AT1332" s="14"/>
    </row>
    <row r="1333" spans="1:46" s="9" customFormat="1" hidden="1" x14ac:dyDescent="0.3">
      <c r="A1333" s="1" t="s">
        <v>2720</v>
      </c>
      <c r="B1333" s="48" t="s">
        <v>2721</v>
      </c>
      <c r="C1333" s="48" t="s">
        <v>11</v>
      </c>
      <c r="D1333" s="48" t="s">
        <v>12</v>
      </c>
      <c r="E1333" s="53" t="s">
        <v>38</v>
      </c>
      <c r="F1333" s="48" t="s">
        <v>39</v>
      </c>
      <c r="G1333" s="22" t="s">
        <v>5417</v>
      </c>
      <c r="H1333" s="66" t="s">
        <v>5452</v>
      </c>
      <c r="I1333" s="22" t="str">
        <f>_xlfn.XLOOKUP(B1333,[1]SITE!$B:$B,[1]SITE!$I:$I,"")</f>
        <v>No impact</v>
      </c>
      <c r="J1333" s="29"/>
      <c r="K1333" s="15" t="str" cm="1">
        <f t="array" ref="K1333">IFERROR(_xlfn.IFS(
M1333="MPR ISSUE","PDH",
M1333="BSS Hardware Issue","BSS",
M1333="Sites strategiques, MLL, Pylone, etc.","ENVTECH",
M1333="AKTIVCO DEFAUT GE &amp; POWER Cabinet","AKTIVCO",
M1333="AKTIVCO Coupure ENEO &amp; Baisse de tension","AKTIVCO GRID ONLY",
M1333="Coupure ENEO &amp; Baisse de tension","IHS GRID ONLY",
M1333="Defaut GE &amp; POWER Cabinet","IHS",
M1333="Sharing","Partners",
M1333="Sites strategiques &amp; DataCenter","SST &amp; DC",
M1333="Exclu","Exclu",
M1333="SAT","SAT",
M1333="SPARE-ISSUE","SPARE-ISSUE",
M1333="Fiber CAmtel","TRANS_FO_CAMTEL",
M1333="Fiber AOF","Fiber AOF",
M1333="Projet OCM (HUAWEI)","TRAVAUX-HUAWEI",
M1333="Projet OCM (NOKIA)","TRAVAUX-NOKIA",
M1333="ACCESS-ISSUE","ACCESS-ISSUE",
M1333="Projet OCM (ZTE, NOKIA, autres projets)","TRAVAUX OCM",
M1333="No root CAuse","No root cause",
M1333="ODU HS","PDH",
M1333="IP &amp; VLAN","PDH",
M1333="Warehouse HUAWEI","SPARE-ISSUE",
M1333="SPARE-HS","SPARE-ISSUE",
M1333="Power Telco","BSS"
),"")</f>
        <v>No root cause</v>
      </c>
      <c r="L1333" s="16" t="str" cm="1">
        <f t="array" ref="L1333">IFERROR(_xlfn.IFS(
M1333="MPR ISSUE","TX ISSUE",
M1333="BSS Hardware Issue","RAN ISSUE",
M1333="Sites strategiques, MLL, Pylone, etc.","ENVTECH",
M1333="AKTIVCO DEFAUT GE &amp; POWER Cabinet","POWER ISSUE",
M1333="AKTIVCO Coupure ENEO &amp; Baisse de tension","POWER ISSUE",
M1333="Coupure ENEO &amp; Baisse de tension","POWER ISSUE",
M1333="Defaut GE &amp; POWER Cabinet","POWER ISSUE",
M1333="Sharing","POWER ISSUE",
M1333="Sites strategiques &amp; DataCenter","POWER ISSUE",
M1333="Exclu","Exclu",
M1333="SAT","TX ISSUE",
M1333="SPARE-ISSUE","SPARE-ISSUE",
M1333="Fiber CAmtel","TX ISSUE",
M1333="Fiber AOF","TX ISSUE",
M1333="Projet OCM (HUAWEI)","TRAVAUX-HUAWEI",
M1333="Projet OCM (NOKIA)","TRAVAUX -NOKIA",
M1333="ACCESS-ISSUE","ACCESS-ISSUE",
M1333="Projet OCM (ZTE, NOKIA, autres projets)","TRAVAUX OCM",
M1333="No root CAuse","No root cause",
M1333="ODU HS","TX ISSUE",
M1333="IP &amp; VLAN","TX ISSUE",
M1333="Warehouse HUAWEI","SPARE-ISSUE",
M1333="SPARE-HS","SPARE-ISSUE",
M1333="Power Telco","RAN ISSUE"
),"")</f>
        <v>No root cause</v>
      </c>
      <c r="M1333" s="28" t="s">
        <v>5403</v>
      </c>
      <c r="N1333" s="17" t="str" cm="1">
        <f t="array" ref="N1333">IFERROR(_xlfn.IFS(
M1333="MPR ISSUE","ACTIVE",
M1333="BSS Hardware Issue","ACTIVE",
M1333="Sites strategiques, MLL, Pylone, etc.","PASSIVE",
M1333="AKTIVCO DEFAUT GE &amp; POWER Cabinet","PASSIVE",
M1333="AKTIVCO Coupure ENEO &amp; Baisse de tension","PASSIVE",
M1333="Coupure ENEO &amp; Baisse de tension","PASSIVE",
M1333="Defaut GE &amp; POWER Cabinet","PASSIVE",
M1333="Sharing","PASSIVE",
M1333="Sites strategiques &amp; DataCenter","PASSIVE",
M1333="Exclu","Exclu",
M1333="SAT","ACTIVE",
M1333="SPARE-ISSUE","SPARE-ISSUE",
M1333="Fiber CAmtel","ACTIVE",
M1333="Fiber AOF","ACTIVE",
M1333="Projet OCM (HUAWEI)","PLANNED WORKS",
M1333="Projet OCM (NOKIA)","PLANNED WORKS",
M1333="ACCESS-ISSUE","ACCESS-ISSUE",
M1333="Projet OCM (ZTE, NOKIA, autres projets)","PLANNED WORKS",
M1333="No root CAuse","No root cause",
M1333="ODU HS","ACTIVE",
M1333="IP &amp; VLAN","ACTIVE",
M1333="Warehouse HUAWEI","SPARE-ISSUE",
M1333="SPARE-HS","SPARE-ISSUE",
M1333="Power Telco","ACTIVE"
),"")</f>
        <v>No root cause</v>
      </c>
      <c r="O1333" s="56">
        <v>0</v>
      </c>
      <c r="P1333" s="56">
        <v>0</v>
      </c>
      <c r="Q1333" s="56">
        <v>0</v>
      </c>
      <c r="R1333" s="56">
        <v>0.23223055477081209</v>
      </c>
      <c r="S1333" s="56">
        <v>0</v>
      </c>
      <c r="T1333" s="56">
        <v>0</v>
      </c>
      <c r="U1333" s="56">
        <v>0</v>
      </c>
      <c r="V1333" s="14"/>
      <c r="W1333" s="14"/>
      <c r="X1333" s="14"/>
      <c r="Y1333" s="14"/>
      <c r="Z1333" s="14"/>
      <c r="AA1333" s="30" t="s">
        <v>16</v>
      </c>
      <c r="AB1333" s="7" t="s">
        <v>16</v>
      </c>
      <c r="AC1333" s="3"/>
      <c r="AD1333" s="3" t="s">
        <v>16</v>
      </c>
      <c r="AE1333" s="7"/>
      <c r="AF1333" s="31" t="s">
        <v>16</v>
      </c>
      <c r="AG1333" s="31" t="s">
        <v>16</v>
      </c>
      <c r="AH1333" s="31" t="s">
        <v>16</v>
      </c>
      <c r="AI1333" s="31" t="s">
        <v>16</v>
      </c>
      <c r="AJ1333" s="31" t="s">
        <v>16</v>
      </c>
      <c r="AK1333" s="31" t="s">
        <v>16</v>
      </c>
      <c r="AL1333" s="31" t="s">
        <v>16</v>
      </c>
      <c r="AM1333" s="31" t="s">
        <v>16</v>
      </c>
      <c r="AN1333" s="31" t="s">
        <v>16</v>
      </c>
      <c r="AO1333" s="31" t="s">
        <v>16</v>
      </c>
      <c r="AP1333" s="9" t="s">
        <v>16</v>
      </c>
      <c r="AQ1333" s="9" t="s">
        <v>16</v>
      </c>
      <c r="AR1333" s="9" t="s">
        <v>16</v>
      </c>
      <c r="AS1333" s="14"/>
      <c r="AT1333" s="14"/>
    </row>
    <row r="1334" spans="1:46" s="9" customFormat="1" hidden="1" x14ac:dyDescent="0.3">
      <c r="A1334" s="1" t="s">
        <v>810</v>
      </c>
      <c r="B1334" s="48" t="s">
        <v>811</v>
      </c>
      <c r="C1334" s="48" t="s">
        <v>11</v>
      </c>
      <c r="D1334" s="48" t="s">
        <v>12</v>
      </c>
      <c r="E1334" s="53" t="s">
        <v>32</v>
      </c>
      <c r="F1334" s="48" t="s">
        <v>33</v>
      </c>
      <c r="G1334" s="22" t="s">
        <v>5417</v>
      </c>
      <c r="H1334" s="66" t="s">
        <v>5452</v>
      </c>
      <c r="I1334" s="22" t="str">
        <f>_xlfn.XLOOKUP(B1334,[1]SITE!$B:$B,[1]SITE!$I:$I,"")</f>
        <v>No impact</v>
      </c>
      <c r="J1334" s="29"/>
      <c r="K1334" s="15" t="str" cm="1">
        <f t="array" ref="K1334">IFERROR(_xlfn.IFS(
M1334="MPR ISSUE","PDH",
M1334="BSS Hardware Issue","BSS",
M1334="Sites strategiques, MLL, Pylone, etc.","ENVTECH",
M1334="AKTIVCO DEFAUT GE &amp; POWER Cabinet","AKTIVCO",
M1334="AKTIVCO Coupure ENEO &amp; Baisse de tension","AKTIVCO GRID ONLY",
M1334="Coupure ENEO &amp; Baisse de tension","IHS GRID ONLY",
M1334="Defaut GE &amp; POWER Cabinet","IHS",
M1334="Sharing","Partners",
M1334="Sites strategiques &amp; DataCenter","SST &amp; DC",
M1334="Exclu","Exclu",
M1334="SAT","SAT",
M1334="SPARE-ISSUE","SPARE-ISSUE",
M1334="Fiber CAmtel","TRANS_FO_CAMTEL",
M1334="Fiber AOF","Fiber AOF",
M1334="Projet OCM (HUAWEI)","TRAVAUX-HUAWEI",
M1334="Projet OCM (NOKIA)","TRAVAUX-NOKIA",
M1334="ACCESS-ISSUE","ACCESS-ISSUE",
M1334="Projet OCM (ZTE, NOKIA, autres projets)","TRAVAUX OCM",
M1334="No root CAuse","No root cause",
M1334="ODU HS","PDH",
M1334="IP &amp; VLAN","PDH",
M1334="Warehouse HUAWEI","SPARE-ISSUE",
M1334="SPARE-HS","SPARE-ISSUE",
M1334="Power Telco","BSS"
),"")</f>
        <v>No root cause</v>
      </c>
      <c r="L1334" s="16" t="str" cm="1">
        <f t="array" ref="L1334">IFERROR(_xlfn.IFS(
M1334="MPR ISSUE","TX ISSUE",
M1334="BSS Hardware Issue","RAN ISSUE",
M1334="Sites strategiques, MLL, Pylone, etc.","ENVTECH",
M1334="AKTIVCO DEFAUT GE &amp; POWER Cabinet","POWER ISSUE",
M1334="AKTIVCO Coupure ENEO &amp; Baisse de tension","POWER ISSUE",
M1334="Coupure ENEO &amp; Baisse de tension","POWER ISSUE",
M1334="Defaut GE &amp; POWER Cabinet","POWER ISSUE",
M1334="Sharing","POWER ISSUE",
M1334="Sites strategiques &amp; DataCenter","POWER ISSUE",
M1334="Exclu","Exclu",
M1334="SAT","TX ISSUE",
M1334="SPARE-ISSUE","SPARE-ISSUE",
M1334="Fiber CAmtel","TX ISSUE",
M1334="Fiber AOF","TX ISSUE",
M1334="Projet OCM (HUAWEI)","TRAVAUX-HUAWEI",
M1334="Projet OCM (NOKIA)","TRAVAUX -NOKIA",
M1334="ACCESS-ISSUE","ACCESS-ISSUE",
M1334="Projet OCM (ZTE, NOKIA, autres projets)","TRAVAUX OCM",
M1334="No root CAuse","No root cause",
M1334="ODU HS","TX ISSUE",
M1334="IP &amp; VLAN","TX ISSUE",
M1334="Warehouse HUAWEI","SPARE-ISSUE",
M1334="SPARE-HS","SPARE-ISSUE",
M1334="Power Telco","RAN ISSUE"
),"")</f>
        <v>No root cause</v>
      </c>
      <c r="M1334" s="28" t="s">
        <v>5403</v>
      </c>
      <c r="N1334" s="17" t="str" cm="1">
        <f t="array" ref="N1334">IFERROR(_xlfn.IFS(
M1334="MPR ISSUE","ACTIVE",
M1334="BSS Hardware Issue","ACTIVE",
M1334="Sites strategiques, MLL, Pylone, etc.","PASSIVE",
M1334="AKTIVCO DEFAUT GE &amp; POWER Cabinet","PASSIVE",
M1334="AKTIVCO Coupure ENEO &amp; Baisse de tension","PASSIVE",
M1334="Coupure ENEO &amp; Baisse de tension","PASSIVE",
M1334="Defaut GE &amp; POWER Cabinet","PASSIVE",
M1334="Sharing","PASSIVE",
M1334="Sites strategiques &amp; DataCenter","PASSIVE",
M1334="Exclu","Exclu",
M1334="SAT","ACTIVE",
M1334="SPARE-ISSUE","SPARE-ISSUE",
M1334="Fiber CAmtel","ACTIVE",
M1334="Fiber AOF","ACTIVE",
M1334="Projet OCM (HUAWEI)","PLANNED WORKS",
M1334="Projet OCM (NOKIA)","PLANNED WORKS",
M1334="ACCESS-ISSUE","ACCESS-ISSUE",
M1334="Projet OCM (ZTE, NOKIA, autres projets)","PLANNED WORKS",
M1334="No root CAuse","No root cause",
M1334="ODU HS","ACTIVE",
M1334="IP &amp; VLAN","ACTIVE",
M1334="Warehouse HUAWEI","SPARE-ISSUE",
M1334="SPARE-HS","SPARE-ISSUE",
M1334="Power Telco","ACTIVE"
),"")</f>
        <v>No root cause</v>
      </c>
      <c r="O1334" s="56">
        <v>0</v>
      </c>
      <c r="P1334" s="56">
        <v>0</v>
      </c>
      <c r="Q1334" s="56">
        <v>0</v>
      </c>
      <c r="R1334" s="56">
        <v>0</v>
      </c>
      <c r="S1334" s="56">
        <v>0</v>
      </c>
      <c r="T1334" s="56">
        <v>0</v>
      </c>
      <c r="U1334" s="56">
        <v>0</v>
      </c>
      <c r="V1334" s="14"/>
      <c r="W1334" s="14"/>
      <c r="X1334" s="14"/>
      <c r="Y1334" s="14"/>
      <c r="Z1334" s="14"/>
      <c r="AA1334" s="30" t="s">
        <v>16</v>
      </c>
      <c r="AB1334" s="7" t="s">
        <v>16</v>
      </c>
      <c r="AC1334" s="3"/>
      <c r="AD1334" s="3" t="s">
        <v>16</v>
      </c>
      <c r="AE1334" s="7"/>
      <c r="AF1334" s="31" t="s">
        <v>16</v>
      </c>
      <c r="AG1334" s="31" t="s">
        <v>16</v>
      </c>
      <c r="AH1334" s="31" t="s">
        <v>16</v>
      </c>
      <c r="AI1334" s="31" t="s">
        <v>16</v>
      </c>
      <c r="AJ1334" s="31" t="s">
        <v>16</v>
      </c>
      <c r="AK1334" s="31" t="s">
        <v>16</v>
      </c>
      <c r="AL1334" s="31" t="s">
        <v>16</v>
      </c>
      <c r="AM1334" s="31" t="s">
        <v>16</v>
      </c>
      <c r="AN1334" s="31" t="s">
        <v>16</v>
      </c>
      <c r="AO1334" s="31" t="s">
        <v>16</v>
      </c>
      <c r="AP1334" s="9" t="s">
        <v>16</v>
      </c>
      <c r="AQ1334" s="9" t="s">
        <v>16</v>
      </c>
      <c r="AR1334" s="9" t="s">
        <v>16</v>
      </c>
      <c r="AS1334" s="14"/>
      <c r="AT1334" s="14"/>
    </row>
    <row r="1335" spans="1:46" s="9" customFormat="1" hidden="1" x14ac:dyDescent="0.3">
      <c r="A1335" s="1" t="s">
        <v>5028</v>
      </c>
      <c r="B1335" s="48" t="s">
        <v>5029</v>
      </c>
      <c r="C1335" s="48" t="s">
        <v>11</v>
      </c>
      <c r="D1335" s="48" t="s">
        <v>12</v>
      </c>
      <c r="E1335" s="53" t="s">
        <v>32</v>
      </c>
      <c r="F1335" s="48" t="s">
        <v>33</v>
      </c>
      <c r="G1335" s="22" t="s">
        <v>5417</v>
      </c>
      <c r="H1335" s="66" t="s">
        <v>5452</v>
      </c>
      <c r="I1335" s="22" t="str">
        <f>_xlfn.XLOOKUP(B1335,[1]SITE!$B:$B,[1]SITE!$I:$I,"")</f>
        <v>No impact</v>
      </c>
      <c r="J1335" s="29"/>
      <c r="K1335" s="15" t="str" cm="1">
        <f t="array" ref="K1335">IFERROR(_xlfn.IFS(
M1335="MPR ISSUE","PDH",
M1335="BSS Hardware Issue","BSS",
M1335="Sites strategiques, MLL, Pylone, etc.","ENVTECH",
M1335="AKTIVCO DEFAUT GE &amp; POWER Cabinet","AKTIVCO",
M1335="AKTIVCO Coupure ENEO &amp; Baisse de tension","AKTIVCO GRID ONLY",
M1335="Coupure ENEO &amp; Baisse de tension","IHS GRID ONLY",
M1335="Defaut GE &amp; POWER Cabinet","IHS",
M1335="Sharing","Partners",
M1335="Sites strategiques &amp; DataCenter","SST &amp; DC",
M1335="Exclu","Exclu",
M1335="SAT","SAT",
M1335="SPARE-ISSUE","SPARE-ISSUE",
M1335="Fiber CAmtel","TRANS_FO_CAMTEL",
M1335="Fiber AOF","Fiber AOF",
M1335="Projet OCM (HUAWEI)","TRAVAUX-HUAWEI",
M1335="Projet OCM (NOKIA)","TRAVAUX-NOKIA",
M1335="ACCESS-ISSUE","ACCESS-ISSUE",
M1335="Projet OCM (ZTE, NOKIA, autres projets)","TRAVAUX OCM",
M1335="No root CAuse","No root cause",
M1335="ODU HS","PDH",
M1335="IP &amp; VLAN","PDH",
M1335="Warehouse HUAWEI","SPARE-ISSUE",
M1335="SPARE-HS","SPARE-ISSUE",
M1335="Power Telco","BSS"
),"")</f>
        <v>IHS</v>
      </c>
      <c r="L1335" s="16" t="str" cm="1">
        <f t="array" ref="L1335">IFERROR(_xlfn.IFS(
M1335="MPR ISSUE","TX ISSUE",
M1335="BSS Hardware Issue","RAN ISSUE",
M1335="Sites strategiques, MLL, Pylone, etc.","ENVTECH",
M1335="AKTIVCO DEFAUT GE &amp; POWER Cabinet","POWER ISSUE",
M1335="AKTIVCO Coupure ENEO &amp; Baisse de tension","POWER ISSUE",
M1335="Coupure ENEO &amp; Baisse de tension","POWER ISSUE",
M1335="Defaut GE &amp; POWER Cabinet","POWER ISSUE",
M1335="Sharing","POWER ISSUE",
M1335="Sites strategiques &amp; DataCenter","POWER ISSUE",
M1335="Exclu","Exclu",
M1335="SAT","TX ISSUE",
M1335="SPARE-ISSUE","SPARE-ISSUE",
M1335="Fiber CAmtel","TX ISSUE",
M1335="Fiber AOF","TX ISSUE",
M1335="Projet OCM (HUAWEI)","TRAVAUX-HUAWEI",
M1335="Projet OCM (NOKIA)","TRAVAUX -NOKIA",
M1335="ACCESS-ISSUE","ACCESS-ISSUE",
M1335="Projet OCM (ZTE, NOKIA, autres projets)","TRAVAUX OCM",
M1335="No root CAuse","No root cause",
M1335="ODU HS","TX ISSUE",
M1335="IP &amp; VLAN","TX ISSUE",
M1335="Warehouse HUAWEI","SPARE-ISSUE",
M1335="SPARE-HS","SPARE-ISSUE",
M1335="Power Telco","RAN ISSUE"
),"")</f>
        <v>POWER ISSUE</v>
      </c>
      <c r="M1335" s="35" t="s">
        <v>5336</v>
      </c>
      <c r="N1335" s="17" t="str" cm="1">
        <f t="array" ref="N1335">IFERROR(_xlfn.IFS(
M1335="MPR ISSUE","ACTIVE",
M1335="BSS Hardware Issue","ACTIVE",
M1335="Sites strategiques, MLL, Pylone, etc.","PASSIVE",
M1335="AKTIVCO DEFAUT GE &amp; POWER Cabinet","PASSIVE",
M1335="AKTIVCO Coupure ENEO &amp; Baisse de tension","PASSIVE",
M1335="Coupure ENEO &amp; Baisse de tension","PASSIVE",
M1335="Defaut GE &amp; POWER Cabinet","PASSIVE",
M1335="Sharing","PASSIVE",
M1335="Sites strategiques &amp; DataCenter","PASSIVE",
M1335="Exclu","Exclu",
M1335="SAT","ACTIVE",
M1335="SPARE-ISSUE","SPARE-ISSUE",
M1335="Fiber CAmtel","ACTIVE",
M1335="Fiber AOF","ACTIVE",
M1335="Projet OCM (HUAWEI)","PLANNED WORKS",
M1335="Projet OCM (NOKIA)","PLANNED WORKS",
M1335="ACCESS-ISSUE","ACCESS-ISSUE",
M1335="Projet OCM (ZTE, NOKIA, autres projets)","PLANNED WORKS",
M1335="No root CAuse","No root cause",
M1335="ODU HS","ACTIVE",
M1335="IP &amp; VLAN","ACTIVE",
M1335="Warehouse HUAWEI","SPARE-ISSUE",
M1335="SPARE-HS","SPARE-ISSUE",
M1335="Power Telco","ACTIVE"
),"")</f>
        <v>PASSIVE</v>
      </c>
      <c r="O1335" s="56">
        <v>0</v>
      </c>
      <c r="P1335" s="56">
        <v>0</v>
      </c>
      <c r="Q1335" s="56">
        <v>0</v>
      </c>
      <c r="R1335" s="56">
        <v>0</v>
      </c>
      <c r="S1335" s="56">
        <v>0</v>
      </c>
      <c r="T1335" s="56">
        <v>0</v>
      </c>
      <c r="U1335" s="56">
        <v>0</v>
      </c>
      <c r="V1335" s="14"/>
      <c r="W1335" s="14"/>
      <c r="X1335" s="14"/>
      <c r="Y1335" s="14"/>
      <c r="Z1335" s="14"/>
      <c r="AA1335" s="30" t="s">
        <v>16</v>
      </c>
      <c r="AB1335" s="7" t="s">
        <v>16</v>
      </c>
      <c r="AC1335" s="3"/>
      <c r="AD1335" s="3" t="s">
        <v>16</v>
      </c>
      <c r="AE1335" s="7"/>
      <c r="AF1335" s="31" t="s">
        <v>16</v>
      </c>
      <c r="AG1335" s="31" t="s">
        <v>16</v>
      </c>
      <c r="AH1335" s="31" t="s">
        <v>16</v>
      </c>
      <c r="AI1335" s="31" t="s">
        <v>16</v>
      </c>
      <c r="AJ1335" s="31" t="s">
        <v>16</v>
      </c>
      <c r="AK1335" s="31" t="s">
        <v>16</v>
      </c>
      <c r="AL1335" s="31" t="s">
        <v>16</v>
      </c>
      <c r="AM1335" s="31" t="s">
        <v>16</v>
      </c>
      <c r="AN1335" s="31" t="s">
        <v>16</v>
      </c>
      <c r="AO1335" s="31" t="s">
        <v>16</v>
      </c>
      <c r="AP1335" s="9" t="s">
        <v>16</v>
      </c>
      <c r="AQ1335" s="9" t="s">
        <v>16</v>
      </c>
      <c r="AR1335" s="9" t="s">
        <v>16</v>
      </c>
      <c r="AS1335" s="14"/>
      <c r="AT1335" s="14"/>
    </row>
    <row r="1336" spans="1:46" s="9" customFormat="1" hidden="1" x14ac:dyDescent="0.3">
      <c r="A1336" s="1" t="s">
        <v>3484</v>
      </c>
      <c r="B1336" s="48" t="s">
        <v>3485</v>
      </c>
      <c r="C1336" s="48" t="s">
        <v>22</v>
      </c>
      <c r="D1336" s="48" t="s">
        <v>23</v>
      </c>
      <c r="E1336" s="53" t="s">
        <v>70</v>
      </c>
      <c r="F1336" s="48" t="s">
        <v>71</v>
      </c>
      <c r="G1336" s="22" t="s">
        <v>5417</v>
      </c>
      <c r="H1336" s="66" t="s">
        <v>5452</v>
      </c>
      <c r="I1336" s="22" t="str">
        <f>_xlfn.XLOOKUP(B1336,[1]SITE!$B:$B,[1]SITE!$I:$I,"")</f>
        <v>No impact</v>
      </c>
      <c r="J1336" s="29"/>
      <c r="K1336" s="15" t="str" cm="1">
        <f t="array" ref="K1336">IFERROR(_xlfn.IFS(
M1336="MPR ISSUE","PDH",
M1336="BSS Hardware Issue","BSS",
M1336="Sites strategiques, MLL, Pylone, etc.","ENVTECH",
M1336="AKTIVCO DEFAUT GE &amp; POWER Cabinet","AKTIVCO",
M1336="AKTIVCO Coupure ENEO &amp; Baisse de tension","AKTIVCO GRID ONLY",
M1336="Coupure ENEO &amp; Baisse de tension","IHS GRID ONLY",
M1336="Defaut GE &amp; POWER Cabinet","IHS",
M1336="Sharing","Partners",
M1336="Sites strategiques &amp; DataCenter","SST &amp; DC",
M1336="Exclu","Exclu",
M1336="SAT","SAT",
M1336="SPARE-ISSUE","SPARE-ISSUE",
M1336="Fiber CAmtel","TRANS_FO_CAMTEL",
M1336="Fiber AOF","Fiber AOF",
M1336="Projet OCM (HUAWEI)","TRAVAUX-HUAWEI",
M1336="Projet OCM (NOKIA)","TRAVAUX-NOKIA",
M1336="ACCESS-ISSUE","ACCESS-ISSUE",
M1336="Projet OCM (ZTE, NOKIA, autres projets)","TRAVAUX OCM",
M1336="No root CAuse","No root cause",
M1336="ODU HS","PDH",
M1336="IP &amp; VLAN","PDH",
M1336="Warehouse HUAWEI","SPARE-ISSUE",
M1336="SPARE-HS","SPARE-ISSUE",
M1336="Power Telco","BSS"
),"")</f>
        <v>No root cause</v>
      </c>
      <c r="L1336" s="16" t="str" cm="1">
        <f t="array" ref="L1336">IFERROR(_xlfn.IFS(
M1336="MPR ISSUE","TX ISSUE",
M1336="BSS Hardware Issue","RAN ISSUE",
M1336="Sites strategiques, MLL, Pylone, etc.","ENVTECH",
M1336="AKTIVCO DEFAUT GE &amp; POWER Cabinet","POWER ISSUE",
M1336="AKTIVCO Coupure ENEO &amp; Baisse de tension","POWER ISSUE",
M1336="Coupure ENEO &amp; Baisse de tension","POWER ISSUE",
M1336="Defaut GE &amp; POWER Cabinet","POWER ISSUE",
M1336="Sharing","POWER ISSUE",
M1336="Sites strategiques &amp; DataCenter","POWER ISSUE",
M1336="Exclu","Exclu",
M1336="SAT","TX ISSUE",
M1336="SPARE-ISSUE","SPARE-ISSUE",
M1336="Fiber CAmtel","TX ISSUE",
M1336="Fiber AOF","TX ISSUE",
M1336="Projet OCM (HUAWEI)","TRAVAUX-HUAWEI",
M1336="Projet OCM (NOKIA)","TRAVAUX -NOKIA",
M1336="ACCESS-ISSUE","ACCESS-ISSUE",
M1336="Projet OCM (ZTE, NOKIA, autres projets)","TRAVAUX OCM",
M1336="No root CAuse","No root cause",
M1336="ODU HS","TX ISSUE",
M1336="IP &amp; VLAN","TX ISSUE",
M1336="Warehouse HUAWEI","SPARE-ISSUE",
M1336="SPARE-HS","SPARE-ISSUE",
M1336="Power Telco","RAN ISSUE"
),"")</f>
        <v>No root cause</v>
      </c>
      <c r="M1336" s="28" t="s">
        <v>5403</v>
      </c>
      <c r="N1336" s="17" t="str" cm="1">
        <f t="array" ref="N1336">IFERROR(_xlfn.IFS(
M1336="MPR ISSUE","ACTIVE",
M1336="BSS Hardware Issue","ACTIVE",
M1336="Sites strategiques, MLL, Pylone, etc.","PASSIVE",
M1336="AKTIVCO DEFAUT GE &amp; POWER Cabinet","PASSIVE",
M1336="AKTIVCO Coupure ENEO &amp; Baisse de tension","PASSIVE",
M1336="Coupure ENEO &amp; Baisse de tension","PASSIVE",
M1336="Defaut GE &amp; POWER Cabinet","PASSIVE",
M1336="Sharing","PASSIVE",
M1336="Sites strategiques &amp; DataCenter","PASSIVE",
M1336="Exclu","Exclu",
M1336="SAT","ACTIVE",
M1336="SPARE-ISSUE","SPARE-ISSUE",
M1336="Fiber CAmtel","ACTIVE",
M1336="Fiber AOF","ACTIVE",
M1336="Projet OCM (HUAWEI)","PLANNED WORKS",
M1336="Projet OCM (NOKIA)","PLANNED WORKS",
M1336="ACCESS-ISSUE","ACCESS-ISSUE",
M1336="Projet OCM (ZTE, NOKIA, autres projets)","PLANNED WORKS",
M1336="No root CAuse","No root cause",
M1336="ODU HS","ACTIVE",
M1336="IP &amp; VLAN","ACTIVE",
M1336="Warehouse HUAWEI","SPARE-ISSUE",
M1336="SPARE-HS","SPARE-ISSUE",
M1336="Power Telco","ACTIVE"
),"")</f>
        <v>No root cause</v>
      </c>
      <c r="O1336" s="56">
        <v>0</v>
      </c>
      <c r="P1336" s="56">
        <v>0</v>
      </c>
      <c r="Q1336" s="56">
        <v>0</v>
      </c>
      <c r="R1336" s="56">
        <v>0</v>
      </c>
      <c r="S1336" s="56">
        <v>0</v>
      </c>
      <c r="T1336" s="56">
        <v>0</v>
      </c>
      <c r="U1336" s="56">
        <v>0</v>
      </c>
      <c r="V1336" s="14"/>
      <c r="W1336" s="14"/>
      <c r="X1336" s="14"/>
      <c r="Y1336" s="14"/>
      <c r="Z1336" s="14"/>
      <c r="AA1336" s="30" t="s">
        <v>16</v>
      </c>
      <c r="AB1336" s="7" t="s">
        <v>16</v>
      </c>
      <c r="AC1336" s="3"/>
      <c r="AD1336" s="3" t="s">
        <v>16</v>
      </c>
      <c r="AE1336" s="7"/>
      <c r="AF1336" s="31" t="s">
        <v>16</v>
      </c>
      <c r="AG1336" s="31" t="s">
        <v>16</v>
      </c>
      <c r="AH1336" s="31" t="s">
        <v>16</v>
      </c>
      <c r="AI1336" s="31" t="s">
        <v>16</v>
      </c>
      <c r="AJ1336" s="31" t="s">
        <v>16</v>
      </c>
      <c r="AK1336" s="31" t="s">
        <v>16</v>
      </c>
      <c r="AL1336" s="31" t="s">
        <v>16</v>
      </c>
      <c r="AM1336" s="31" t="s">
        <v>16</v>
      </c>
      <c r="AN1336" s="31" t="s">
        <v>16</v>
      </c>
      <c r="AO1336" s="31" t="s">
        <v>16</v>
      </c>
      <c r="AP1336" s="9" t="s">
        <v>16</v>
      </c>
      <c r="AQ1336" s="9" t="s">
        <v>16</v>
      </c>
      <c r="AR1336" s="9" t="s">
        <v>16</v>
      </c>
      <c r="AS1336" s="14"/>
      <c r="AT1336" s="14"/>
    </row>
    <row r="1337" spans="1:46" s="9" customFormat="1" hidden="1" x14ac:dyDescent="0.3">
      <c r="A1337" s="1" t="s">
        <v>3852</v>
      </c>
      <c r="B1337" s="48" t="s">
        <v>3853</v>
      </c>
      <c r="C1337" s="48" t="s">
        <v>11</v>
      </c>
      <c r="D1337" s="48" t="s">
        <v>12</v>
      </c>
      <c r="E1337" s="53" t="s">
        <v>24</v>
      </c>
      <c r="F1337" s="48" t="s">
        <v>3854</v>
      </c>
      <c r="G1337" s="46" t="s">
        <v>5418</v>
      </c>
      <c r="H1337" s="66" t="s">
        <v>5452</v>
      </c>
      <c r="I1337" s="22" t="str">
        <f>_xlfn.XLOOKUP(B1337,[1]SITE!$B:$B,[1]SITE!$I:$I,"")</f>
        <v>No impact</v>
      </c>
      <c r="J1337" s="29"/>
      <c r="K1337" s="15" t="str" cm="1">
        <f t="array" ref="K1337">IFERROR(_xlfn.IFS(
M1337="MPR ISSUE","PDH",
M1337="BSS Hardware Issue","BSS",
M1337="Sites strategiques, MLL, Pylone, etc.","ENVTECH",
M1337="AKTIVCO DEFAUT GE &amp; POWER Cabinet","AKTIVCO",
M1337="AKTIVCO Coupure ENEO &amp; Baisse de tension","AKTIVCO GRID ONLY",
M1337="Coupure ENEO &amp; Baisse de tension","IHS GRID ONLY",
M1337="Defaut GE &amp; POWER Cabinet","IHS",
M1337="Sharing","Partners",
M1337="Sites strategiques &amp; DataCenter","SST &amp; DC",
M1337="Exclu","Exclu",
M1337="SAT","SAT",
M1337="SPARE-ISSUE","SPARE-ISSUE",
M1337="Fiber CAmtel","TRANS_FO_CAMTEL",
M1337="Fiber AOF","Fiber AOF",
M1337="Projet OCM (HUAWEI)","TRAVAUX-HUAWEI",
M1337="Projet OCM (NOKIA)","TRAVAUX-NOKIA",
M1337="ACCESS-ISSUE","ACCESS-ISSUE",
M1337="Projet OCM (ZTE, NOKIA, autres projets)","TRAVAUX OCM",
M1337="No root CAuse","No root cause",
M1337="ODU HS","PDH",
M1337="IP &amp; VLAN","PDH",
M1337="Warehouse HUAWEI","SPARE-ISSUE",
M1337="SPARE-HS","SPARE-ISSUE",
M1337="Power Telco","BSS"
),"")</f>
        <v>No root cause</v>
      </c>
      <c r="L1337" s="16" t="str" cm="1">
        <f t="array" ref="L1337">IFERROR(_xlfn.IFS(
M1337="MPR ISSUE","TX ISSUE",
M1337="BSS Hardware Issue","RAN ISSUE",
M1337="Sites strategiques, MLL, Pylone, etc.","ENVTECH",
M1337="AKTIVCO DEFAUT GE &amp; POWER Cabinet","POWER ISSUE",
M1337="AKTIVCO Coupure ENEO &amp; Baisse de tension","POWER ISSUE",
M1337="Coupure ENEO &amp; Baisse de tension","POWER ISSUE",
M1337="Defaut GE &amp; POWER Cabinet","POWER ISSUE",
M1337="Sharing","POWER ISSUE",
M1337="Sites strategiques &amp; DataCenter","POWER ISSUE",
M1337="Exclu","Exclu",
M1337="SAT","TX ISSUE",
M1337="SPARE-ISSUE","SPARE-ISSUE",
M1337="Fiber CAmtel","TX ISSUE",
M1337="Fiber AOF","TX ISSUE",
M1337="Projet OCM (HUAWEI)","TRAVAUX-HUAWEI",
M1337="Projet OCM (NOKIA)","TRAVAUX -NOKIA",
M1337="ACCESS-ISSUE","ACCESS-ISSUE",
M1337="Projet OCM (ZTE, NOKIA, autres projets)","TRAVAUX OCM",
M1337="No root CAuse","No root cause",
M1337="ODU HS","TX ISSUE",
M1337="IP &amp; VLAN","TX ISSUE",
M1337="Warehouse HUAWEI","SPARE-ISSUE",
M1337="SPARE-HS","SPARE-ISSUE",
M1337="Power Telco","RAN ISSUE"
),"")</f>
        <v>No root cause</v>
      </c>
      <c r="M1337" s="28" t="s">
        <v>5403</v>
      </c>
      <c r="N1337" s="17" t="str" cm="1">
        <f t="array" ref="N1337">IFERROR(_xlfn.IFS(
M1337="MPR ISSUE","ACTIVE",
M1337="BSS Hardware Issue","ACTIVE",
M1337="Sites strategiques, MLL, Pylone, etc.","PASSIVE",
M1337="AKTIVCO DEFAUT GE &amp; POWER Cabinet","PASSIVE",
M1337="AKTIVCO Coupure ENEO &amp; Baisse de tension","PASSIVE",
M1337="Coupure ENEO &amp; Baisse de tension","PASSIVE",
M1337="Defaut GE &amp; POWER Cabinet","PASSIVE",
M1337="Sharing","PASSIVE",
M1337="Sites strategiques &amp; DataCenter","PASSIVE",
M1337="Exclu","Exclu",
M1337="SAT","ACTIVE",
M1337="SPARE-ISSUE","SPARE-ISSUE",
M1337="Fiber CAmtel","ACTIVE",
M1337="Fiber AOF","ACTIVE",
M1337="Projet OCM (HUAWEI)","PLANNED WORKS",
M1337="Projet OCM (NOKIA)","PLANNED WORKS",
M1337="ACCESS-ISSUE","ACCESS-ISSUE",
M1337="Projet OCM (ZTE, NOKIA, autres projets)","PLANNED WORKS",
M1337="No root CAuse","No root cause",
M1337="ODU HS","ACTIVE",
M1337="IP &amp; VLAN","ACTIVE",
M1337="Warehouse HUAWEI","SPARE-ISSUE",
M1337="SPARE-HS","SPARE-ISSUE",
M1337="Power Telco","ACTIVE"
),"")</f>
        <v>No root cause</v>
      </c>
      <c r="O1337" s="56">
        <v>3.2103140971312624E-3</v>
      </c>
      <c r="P1337" s="56">
        <v>0</v>
      </c>
      <c r="Q1337" s="56">
        <v>0</v>
      </c>
      <c r="R1337" s="56">
        <v>1.4981465786612559E-2</v>
      </c>
      <c r="S1337" s="56">
        <v>0</v>
      </c>
      <c r="T1337" s="56">
        <v>3.2994894887182422E-3</v>
      </c>
      <c r="U1337" s="56">
        <v>0</v>
      </c>
      <c r="V1337" s="14"/>
      <c r="W1337" s="14"/>
      <c r="X1337" s="14"/>
      <c r="Y1337" s="14"/>
      <c r="Z1337" s="14"/>
      <c r="AA1337" s="30" t="s">
        <v>16</v>
      </c>
      <c r="AB1337" s="7" t="s">
        <v>16</v>
      </c>
      <c r="AC1337" s="3"/>
      <c r="AD1337" s="3" t="s">
        <v>16</v>
      </c>
      <c r="AE1337" s="7"/>
      <c r="AF1337" s="31" t="s">
        <v>16</v>
      </c>
      <c r="AG1337" s="31" t="s">
        <v>16</v>
      </c>
      <c r="AH1337" s="31" t="s">
        <v>16</v>
      </c>
      <c r="AI1337" s="31" t="s">
        <v>16</v>
      </c>
      <c r="AJ1337" s="31" t="s">
        <v>16</v>
      </c>
      <c r="AK1337" s="31" t="s">
        <v>16</v>
      </c>
      <c r="AL1337" s="31" t="s">
        <v>16</v>
      </c>
      <c r="AM1337" s="31" t="s">
        <v>16</v>
      </c>
      <c r="AN1337" s="31" t="s">
        <v>16</v>
      </c>
      <c r="AO1337" s="31" t="s">
        <v>16</v>
      </c>
      <c r="AP1337" s="9" t="s">
        <v>16</v>
      </c>
      <c r="AQ1337" s="9" t="s">
        <v>16</v>
      </c>
      <c r="AR1337" s="9" t="s">
        <v>16</v>
      </c>
      <c r="AS1337" s="14"/>
      <c r="AT1337" s="14"/>
    </row>
    <row r="1338" spans="1:46" s="9" customFormat="1" hidden="1" x14ac:dyDescent="0.3">
      <c r="A1338" s="1" t="s">
        <v>3749</v>
      </c>
      <c r="B1338" s="1" t="s">
        <v>3750</v>
      </c>
      <c r="C1338" s="1" t="s">
        <v>22</v>
      </c>
      <c r="D1338" s="1" t="s">
        <v>37</v>
      </c>
      <c r="E1338" s="53" t="s">
        <v>24</v>
      </c>
      <c r="F1338" s="1" t="s">
        <v>2923</v>
      </c>
      <c r="G1338" s="46" t="s">
        <v>5418</v>
      </c>
      <c r="H1338" s="66" t="s">
        <v>5452</v>
      </c>
      <c r="I1338" s="22" t="str">
        <f>_xlfn.XLOOKUP(B1338,[1]SITE!$B:$B,[1]SITE!$I:$I,"")</f>
        <v>No impact</v>
      </c>
      <c r="J1338" s="29"/>
      <c r="K1338" s="15" t="str" cm="1">
        <f t="array" ref="K1338">IFERROR(_xlfn.IFS(
M1338="MPR ISSUE","PDH",
M1338="BSS Hardware Issue","BSS",
M1338="Sites strategiques, MLL, Pylone, etc.","ENVTECH",
M1338="AKTIVCO DEFAUT GE &amp; POWER Cabinet","AKTIVCO",
M1338="AKTIVCO Coupure ENEO &amp; Baisse de tension","AKTIVCO GRID ONLY",
M1338="Coupure ENEO &amp; Baisse de tension","IHS GRID ONLY",
M1338="Defaut GE &amp; POWER Cabinet","IHS",
M1338="Sharing","Partners",
M1338="Sites strategiques &amp; DataCenter","SST &amp; DC",
M1338="Exclu","Exclu",
M1338="SAT","SAT",
M1338="SPARE-ISSUE","SPARE-ISSUE",
M1338="Fiber CAmtel","TRANS_FO_CAMTEL",
M1338="Fiber AOF","Fiber AOF",
M1338="Projet OCM (HUAWEI)","TRAVAUX-HUAWEI",
M1338="Projet OCM (NOKIA)","TRAVAUX-NOKIA",
M1338="ACCESS-ISSUE","ACCESS-ISSUE",
M1338="Projet OCM (ZTE, NOKIA, autres projets)","TRAVAUX OCM",
M1338="No root CAuse","No root cause",
M1338="ODU HS","PDH",
M1338="IP &amp; VLAN","PDH",
M1338="Warehouse HUAWEI","SPARE-ISSUE",
M1338="SPARE-HS","SPARE-ISSUE",
M1338="Power Telco","BSS"
),"")</f>
        <v>No root cause</v>
      </c>
      <c r="L1338" s="16" t="str" cm="1">
        <f t="array" ref="L1338">IFERROR(_xlfn.IFS(
M1338="MPR ISSUE","TX ISSUE",
M1338="BSS Hardware Issue","RAN ISSUE",
M1338="Sites strategiques, MLL, Pylone, etc.","ENVTECH",
M1338="AKTIVCO DEFAUT GE &amp; POWER Cabinet","POWER ISSUE",
M1338="AKTIVCO Coupure ENEO &amp; Baisse de tension","POWER ISSUE",
M1338="Coupure ENEO &amp; Baisse de tension","POWER ISSUE",
M1338="Defaut GE &amp; POWER Cabinet","POWER ISSUE",
M1338="Sharing","POWER ISSUE",
M1338="Sites strategiques &amp; DataCenter","POWER ISSUE",
M1338="Exclu","Exclu",
M1338="SAT","TX ISSUE",
M1338="SPARE-ISSUE","SPARE-ISSUE",
M1338="Fiber CAmtel","TX ISSUE",
M1338="Fiber AOF","TX ISSUE",
M1338="Projet OCM (HUAWEI)","TRAVAUX-HUAWEI",
M1338="Projet OCM (NOKIA)","TRAVAUX -NOKIA",
M1338="ACCESS-ISSUE","ACCESS-ISSUE",
M1338="Projet OCM (ZTE, NOKIA, autres projets)","TRAVAUX OCM",
M1338="No root CAuse","No root cause",
M1338="ODU HS","TX ISSUE",
M1338="IP &amp; VLAN","TX ISSUE",
M1338="Warehouse HUAWEI","SPARE-ISSUE",
M1338="SPARE-HS","SPARE-ISSUE",
M1338="Power Telco","RAN ISSUE"
),"")</f>
        <v>No root cause</v>
      </c>
      <c r="M1338" s="28" t="s">
        <v>5403</v>
      </c>
      <c r="N1338" s="17" t="str" cm="1">
        <f t="array" ref="N1338">IFERROR(_xlfn.IFS(
M1338="MPR ISSUE","ACTIVE",
M1338="BSS Hardware Issue","ACTIVE",
M1338="Sites strategiques, MLL, Pylone, etc.","PASSIVE",
M1338="AKTIVCO DEFAUT GE &amp; POWER Cabinet","PASSIVE",
M1338="AKTIVCO Coupure ENEO &amp; Baisse de tension","PASSIVE",
M1338="Coupure ENEO &amp; Baisse de tension","PASSIVE",
M1338="Defaut GE &amp; POWER Cabinet","PASSIVE",
M1338="Sharing","PASSIVE",
M1338="Sites strategiques &amp; DataCenter","PASSIVE",
M1338="Exclu","Exclu",
M1338="SAT","ACTIVE",
M1338="SPARE-ISSUE","SPARE-ISSUE",
M1338="Fiber CAmtel","ACTIVE",
M1338="Fiber AOF","ACTIVE",
M1338="Projet OCM (HUAWEI)","PLANNED WORKS",
M1338="Projet OCM (NOKIA)","PLANNED WORKS",
M1338="ACCESS-ISSUE","ACCESS-ISSUE",
M1338="Projet OCM (ZTE, NOKIA, autres projets)","PLANNED WORKS",
M1338="No root CAuse","No root cause",
M1338="ODU HS","ACTIVE",
M1338="IP &amp; VLAN","ACTIVE",
M1338="Warehouse HUAWEI","SPARE-ISSUE",
M1338="SPARE-HS","SPARE-ISSUE",
M1338="Power Telco","ACTIVE"
),"")</f>
        <v>No root cause</v>
      </c>
      <c r="O1338" s="56">
        <v>0</v>
      </c>
      <c r="P1338" s="56">
        <v>0</v>
      </c>
      <c r="Q1338" s="56">
        <v>0</v>
      </c>
      <c r="R1338" s="56">
        <v>0</v>
      </c>
      <c r="S1338" s="56">
        <v>0</v>
      </c>
      <c r="T1338" s="56">
        <v>6.6218970530743366</v>
      </c>
      <c r="U1338" s="56">
        <v>0</v>
      </c>
      <c r="V1338" s="14"/>
      <c r="W1338" s="14"/>
      <c r="X1338" s="14"/>
      <c r="Y1338" s="14"/>
      <c r="Z1338" s="14"/>
      <c r="AA1338" s="30" t="s">
        <v>16</v>
      </c>
      <c r="AB1338" s="7" t="s">
        <v>16</v>
      </c>
      <c r="AC1338" s="3"/>
      <c r="AD1338" s="3" t="s">
        <v>16</v>
      </c>
      <c r="AE1338" s="7"/>
      <c r="AF1338" s="31" t="s">
        <v>16</v>
      </c>
      <c r="AG1338" s="31" t="s">
        <v>16</v>
      </c>
      <c r="AH1338" s="31" t="s">
        <v>16</v>
      </c>
      <c r="AI1338" s="31" t="s">
        <v>16</v>
      </c>
      <c r="AJ1338" s="31" t="s">
        <v>16</v>
      </c>
      <c r="AK1338" s="31" t="s">
        <v>16</v>
      </c>
      <c r="AL1338" s="31" t="s">
        <v>16</v>
      </c>
      <c r="AM1338" s="31" t="s">
        <v>16</v>
      </c>
      <c r="AN1338" s="31" t="s">
        <v>16</v>
      </c>
      <c r="AO1338" s="31" t="s">
        <v>16</v>
      </c>
      <c r="AP1338" s="9" t="s">
        <v>16</v>
      </c>
      <c r="AQ1338" s="9" t="s">
        <v>16</v>
      </c>
      <c r="AR1338" s="9" t="s">
        <v>16</v>
      </c>
      <c r="AS1338" s="14"/>
      <c r="AT1338" s="14"/>
    </row>
    <row r="1339" spans="1:46" s="9" customFormat="1" hidden="1" x14ac:dyDescent="0.3">
      <c r="A1339" s="1" t="s">
        <v>2172</v>
      </c>
      <c r="B1339" s="48" t="s">
        <v>2173</v>
      </c>
      <c r="C1339" s="48" t="s">
        <v>11</v>
      </c>
      <c r="D1339" s="48" t="s">
        <v>97</v>
      </c>
      <c r="E1339" s="53" t="s">
        <v>52</v>
      </c>
      <c r="F1339" s="48" t="s">
        <v>2174</v>
      </c>
      <c r="G1339" s="47" t="s">
        <v>5419</v>
      </c>
      <c r="H1339" s="66" t="s">
        <v>5453</v>
      </c>
      <c r="I1339" s="22" t="str">
        <f>_xlfn.XLOOKUP(B1339,[1]SITE!$B:$B,[1]SITE!$I:$I,"")</f>
        <v>No impact</v>
      </c>
      <c r="J1339" s="29"/>
      <c r="K1339" s="15" t="str" cm="1">
        <f t="array" ref="K1339">IFERROR(_xlfn.IFS(
M1339="MPR ISSUE","PDH",
M1339="BSS Hardware Issue","BSS",
M1339="Sites strategiques, MLL, Pylone, etc.","ENVTECH",
M1339="AKTIVCO DEFAUT GE &amp; POWER Cabinet","AKTIVCO",
M1339="AKTIVCO Coupure ENEO &amp; Baisse de tension","AKTIVCO GRID ONLY",
M1339="Coupure ENEO &amp; Baisse de tension","IHS GRID ONLY",
M1339="Defaut GE &amp; POWER Cabinet","IHS",
M1339="Sharing","Partners",
M1339="Sites strategiques &amp; DataCenter","SST &amp; DC",
M1339="Exclu","Exclu",
M1339="SAT","SAT",
M1339="SPARE-ISSUE","SPARE-ISSUE",
M1339="Fiber CAmtel","TRANS_FO_CAMTEL",
M1339="Fiber AOF","Fiber AOF",
M1339="Projet OCM (HUAWEI)","TRAVAUX-HUAWEI",
M1339="Projet OCM (NOKIA)","TRAVAUX-NOKIA",
M1339="ACCESS-ISSUE","ACCESS-ISSUE",
M1339="Projet OCM (ZTE, NOKIA, autres projets)","TRAVAUX OCM",
M1339="No root CAuse","No root cause",
M1339="ODU HS","PDH",
M1339="IP &amp; VLAN","PDH",
M1339="Warehouse HUAWEI","SPARE-ISSUE",
M1339="SPARE-HS","SPARE-ISSUE",
M1339="Power Telco","BSS"
),"")</f>
        <v>IHS</v>
      </c>
      <c r="L1339" s="16" t="str" cm="1">
        <f t="array" ref="L1339">IFERROR(_xlfn.IFS(
M1339="MPR ISSUE","TX ISSUE",
M1339="BSS Hardware Issue","RAN ISSUE",
M1339="Sites strategiques, MLL, Pylone, etc.","ENVTECH",
M1339="AKTIVCO DEFAUT GE &amp; POWER Cabinet","POWER ISSUE",
M1339="AKTIVCO Coupure ENEO &amp; Baisse de tension","POWER ISSUE",
M1339="Coupure ENEO &amp; Baisse de tension","POWER ISSUE",
M1339="Defaut GE &amp; POWER Cabinet","POWER ISSUE",
M1339="Sharing","POWER ISSUE",
M1339="Sites strategiques &amp; DataCenter","POWER ISSUE",
M1339="Exclu","Exclu",
M1339="SAT","TX ISSUE",
M1339="SPARE-ISSUE","SPARE-ISSUE",
M1339="Fiber CAmtel","TX ISSUE",
M1339="Fiber AOF","TX ISSUE",
M1339="Projet OCM (HUAWEI)","TRAVAUX-HUAWEI",
M1339="Projet OCM (NOKIA)","TRAVAUX -NOKIA",
M1339="ACCESS-ISSUE","ACCESS-ISSUE",
M1339="Projet OCM (ZTE, NOKIA, autres projets)","TRAVAUX OCM",
M1339="No root CAuse","No root cause",
M1339="ODU HS","TX ISSUE",
M1339="IP &amp; VLAN","TX ISSUE",
M1339="Warehouse HUAWEI","SPARE-ISSUE",
M1339="SPARE-HS","SPARE-ISSUE",
M1339="Power Telco","RAN ISSUE"
),"")</f>
        <v>POWER ISSUE</v>
      </c>
      <c r="M1339" s="28" t="s">
        <v>5336</v>
      </c>
      <c r="N1339" s="17" t="str" cm="1">
        <f t="array" ref="N1339">IFERROR(_xlfn.IFS(
M1339="MPR ISSUE","ACTIVE",
M1339="BSS Hardware Issue","ACTIVE",
M1339="Sites strategiques, MLL, Pylone, etc.","PASSIVE",
M1339="AKTIVCO DEFAUT GE &amp; POWER Cabinet","PASSIVE",
M1339="AKTIVCO Coupure ENEO &amp; Baisse de tension","PASSIVE",
M1339="Coupure ENEO &amp; Baisse de tension","PASSIVE",
M1339="Defaut GE &amp; POWER Cabinet","PASSIVE",
M1339="Sharing","PASSIVE",
M1339="Sites strategiques &amp; DataCenter","PASSIVE",
M1339="Exclu","Exclu",
M1339="SAT","ACTIVE",
M1339="SPARE-ISSUE","SPARE-ISSUE",
M1339="Fiber CAmtel","ACTIVE",
M1339="Fiber AOF","ACTIVE",
M1339="Projet OCM (HUAWEI)","PLANNED WORKS",
M1339="Projet OCM (NOKIA)","PLANNED WORKS",
M1339="ACCESS-ISSUE","ACCESS-ISSUE",
M1339="Projet OCM (ZTE, NOKIA, autres projets)","PLANNED WORKS",
M1339="No root CAuse","No root cause",
M1339="ODU HS","ACTIVE",
M1339="IP &amp; VLAN","ACTIVE",
M1339="Warehouse HUAWEI","SPARE-ISSUE",
M1339="SPARE-HS","SPARE-ISSUE",
M1339="Power Telco","ACTIVE"
),"")</f>
        <v>PASSIVE</v>
      </c>
      <c r="O1339" s="56">
        <v>8.8479823532601254E-2</v>
      </c>
      <c r="P1339" s="56">
        <v>0.62010783801753855</v>
      </c>
      <c r="Q1339" s="56">
        <v>0</v>
      </c>
      <c r="R1339" s="56">
        <v>0</v>
      </c>
      <c r="S1339" s="56">
        <v>0</v>
      </c>
      <c r="T1339" s="56">
        <v>0</v>
      </c>
      <c r="U1339" s="56">
        <v>0</v>
      </c>
      <c r="V1339" s="14"/>
      <c r="W1339" s="14"/>
      <c r="X1339" s="14"/>
      <c r="Y1339" s="14"/>
      <c r="Z1339" s="14"/>
      <c r="AA1339" s="30" t="s">
        <v>16</v>
      </c>
      <c r="AB1339" s="7" t="s">
        <v>16</v>
      </c>
      <c r="AC1339" s="3"/>
      <c r="AD1339" s="3" t="s">
        <v>16</v>
      </c>
      <c r="AE1339" s="7"/>
      <c r="AF1339" s="31" t="s">
        <v>16</v>
      </c>
      <c r="AG1339" s="31" t="s">
        <v>16</v>
      </c>
      <c r="AH1339" s="31" t="s">
        <v>16</v>
      </c>
      <c r="AI1339" s="31" t="s">
        <v>16</v>
      </c>
      <c r="AJ1339" s="31" t="s">
        <v>16</v>
      </c>
      <c r="AK1339" s="31" t="s">
        <v>16</v>
      </c>
      <c r="AL1339" s="31" t="s">
        <v>16</v>
      </c>
      <c r="AM1339" s="31" t="s">
        <v>16</v>
      </c>
      <c r="AN1339" s="31" t="s">
        <v>16</v>
      </c>
      <c r="AO1339" s="31" t="s">
        <v>16</v>
      </c>
      <c r="AP1339" s="9" t="s">
        <v>16</v>
      </c>
      <c r="AQ1339" s="9" t="s">
        <v>16</v>
      </c>
      <c r="AR1339" s="9" t="s">
        <v>16</v>
      </c>
      <c r="AS1339" s="14"/>
      <c r="AT1339" s="14"/>
    </row>
    <row r="1340" spans="1:46" s="9" customFormat="1" hidden="1" x14ac:dyDescent="0.3">
      <c r="A1340" s="1" t="s">
        <v>772</v>
      </c>
      <c r="B1340" s="48" t="s">
        <v>773</v>
      </c>
      <c r="C1340" s="48" t="s">
        <v>11</v>
      </c>
      <c r="D1340" s="48" t="s">
        <v>12</v>
      </c>
      <c r="E1340" s="53" t="s">
        <v>32</v>
      </c>
      <c r="F1340" s="48" t="s">
        <v>774</v>
      </c>
      <c r="G1340" s="22" t="s">
        <v>5417</v>
      </c>
      <c r="H1340" s="66" t="s">
        <v>5452</v>
      </c>
      <c r="I1340" s="22" t="str">
        <f>_xlfn.XLOOKUP(B1340,[1]SITE!$B:$B,[1]SITE!$I:$I,"")</f>
        <v>No impact</v>
      </c>
      <c r="J1340" s="29"/>
      <c r="K1340" s="15" t="str" cm="1">
        <f t="array" ref="K1340">IFERROR(_xlfn.IFS(
M1340="MPR ISSUE","PDH",
M1340="BSS Hardware Issue","BSS",
M1340="Sites strategiques, MLL, Pylone, etc.","ENVTECH",
M1340="AKTIVCO DEFAUT GE &amp; POWER Cabinet","AKTIVCO",
M1340="AKTIVCO Coupure ENEO &amp; Baisse de tension","AKTIVCO GRID ONLY",
M1340="Coupure ENEO &amp; Baisse de tension","IHS GRID ONLY",
M1340="Defaut GE &amp; POWER Cabinet","IHS",
M1340="Sharing","Partners",
M1340="Sites strategiques &amp; DataCenter","SST &amp; DC",
M1340="Exclu","Exclu",
M1340="SAT","SAT",
M1340="SPARE-ISSUE","SPARE-ISSUE",
M1340="Fiber CAmtel","TRANS_FO_CAMTEL",
M1340="Fiber AOF","Fiber AOF",
M1340="Projet OCM (HUAWEI)","TRAVAUX-HUAWEI",
M1340="Projet OCM (NOKIA)","TRAVAUX-NOKIA",
M1340="ACCESS-ISSUE","ACCESS-ISSUE",
M1340="Projet OCM (ZTE, NOKIA, autres projets)","TRAVAUX OCM",
M1340="No root CAuse","No root cause",
M1340="ODU HS","PDH",
M1340="IP &amp; VLAN","PDH",
M1340="Warehouse HUAWEI","SPARE-ISSUE",
M1340="SPARE-HS","SPARE-ISSUE",
M1340="Power Telco","BSS"
),"")</f>
        <v>No root cause</v>
      </c>
      <c r="L1340" s="16" t="str" cm="1">
        <f t="array" ref="L1340">IFERROR(_xlfn.IFS(
M1340="MPR ISSUE","TX ISSUE",
M1340="BSS Hardware Issue","RAN ISSUE",
M1340="Sites strategiques, MLL, Pylone, etc.","ENVTECH",
M1340="AKTIVCO DEFAUT GE &amp; POWER Cabinet","POWER ISSUE",
M1340="AKTIVCO Coupure ENEO &amp; Baisse de tension","POWER ISSUE",
M1340="Coupure ENEO &amp; Baisse de tension","POWER ISSUE",
M1340="Defaut GE &amp; POWER Cabinet","POWER ISSUE",
M1340="Sharing","POWER ISSUE",
M1340="Sites strategiques &amp; DataCenter","POWER ISSUE",
M1340="Exclu","Exclu",
M1340="SAT","TX ISSUE",
M1340="SPARE-ISSUE","SPARE-ISSUE",
M1340="Fiber CAmtel","TX ISSUE",
M1340="Fiber AOF","TX ISSUE",
M1340="Projet OCM (HUAWEI)","TRAVAUX-HUAWEI",
M1340="Projet OCM (NOKIA)","TRAVAUX -NOKIA",
M1340="ACCESS-ISSUE","ACCESS-ISSUE",
M1340="Projet OCM (ZTE, NOKIA, autres projets)","TRAVAUX OCM",
M1340="No root CAuse","No root cause",
M1340="ODU HS","TX ISSUE",
M1340="IP &amp; VLAN","TX ISSUE",
M1340="Warehouse HUAWEI","SPARE-ISSUE",
M1340="SPARE-HS","SPARE-ISSUE",
M1340="Power Telco","RAN ISSUE"
),"")</f>
        <v>No root cause</v>
      </c>
      <c r="M1340" s="28" t="s">
        <v>5403</v>
      </c>
      <c r="N1340" s="17" t="str" cm="1">
        <f t="array" ref="N1340">IFERROR(_xlfn.IFS(
M1340="MPR ISSUE","ACTIVE",
M1340="BSS Hardware Issue","ACTIVE",
M1340="Sites strategiques, MLL, Pylone, etc.","PASSIVE",
M1340="AKTIVCO DEFAUT GE &amp; POWER Cabinet","PASSIVE",
M1340="AKTIVCO Coupure ENEO &amp; Baisse de tension","PASSIVE",
M1340="Coupure ENEO &amp; Baisse de tension","PASSIVE",
M1340="Defaut GE &amp; POWER Cabinet","PASSIVE",
M1340="Sharing","PASSIVE",
M1340="Sites strategiques &amp; DataCenter","PASSIVE",
M1340="Exclu","Exclu",
M1340="SAT","ACTIVE",
M1340="SPARE-ISSUE","SPARE-ISSUE",
M1340="Fiber CAmtel","ACTIVE",
M1340="Fiber AOF","ACTIVE",
M1340="Projet OCM (HUAWEI)","PLANNED WORKS",
M1340="Projet OCM (NOKIA)","PLANNED WORKS",
M1340="ACCESS-ISSUE","ACCESS-ISSUE",
M1340="Projet OCM (ZTE, NOKIA, autres projets)","PLANNED WORKS",
M1340="No root CAuse","No root cause",
M1340="ODU HS","ACTIVE",
M1340="IP &amp; VLAN","ACTIVE",
M1340="Warehouse HUAWEI","SPARE-ISSUE",
M1340="SPARE-HS","SPARE-ISSUE",
M1340="Power Telco","ACTIVE"
),"")</f>
        <v>No root cause</v>
      </c>
      <c r="O1340" s="56">
        <v>0</v>
      </c>
      <c r="P1340" s="56">
        <v>0</v>
      </c>
      <c r="Q1340" s="56">
        <v>0</v>
      </c>
      <c r="R1340" s="56">
        <v>0</v>
      </c>
      <c r="S1340" s="56">
        <v>0</v>
      </c>
      <c r="T1340" s="56">
        <v>0</v>
      </c>
      <c r="U1340" s="56">
        <v>0</v>
      </c>
      <c r="V1340" s="14"/>
      <c r="W1340" s="14"/>
      <c r="X1340" s="14"/>
      <c r="Y1340" s="14"/>
      <c r="Z1340" s="14"/>
      <c r="AA1340" s="30" t="s">
        <v>16</v>
      </c>
      <c r="AB1340" s="7" t="s">
        <v>16</v>
      </c>
      <c r="AC1340" s="32"/>
      <c r="AD1340" s="3" t="s">
        <v>16</v>
      </c>
      <c r="AE1340" s="7"/>
      <c r="AF1340" s="31" t="s">
        <v>16</v>
      </c>
      <c r="AG1340" s="31" t="s">
        <v>16</v>
      </c>
      <c r="AH1340" s="31" t="s">
        <v>16</v>
      </c>
      <c r="AI1340" s="31" t="s">
        <v>16</v>
      </c>
      <c r="AJ1340" s="31" t="s">
        <v>16</v>
      </c>
      <c r="AK1340" s="31" t="s">
        <v>16</v>
      </c>
      <c r="AL1340" s="31" t="s">
        <v>16</v>
      </c>
      <c r="AM1340" s="31" t="s">
        <v>16</v>
      </c>
      <c r="AN1340" s="31" t="s">
        <v>16</v>
      </c>
      <c r="AO1340" s="31" t="s">
        <v>16</v>
      </c>
      <c r="AP1340" s="9" t="s">
        <v>16</v>
      </c>
      <c r="AQ1340" s="9" t="s">
        <v>16</v>
      </c>
      <c r="AR1340" s="9" t="s">
        <v>16</v>
      </c>
      <c r="AS1340" s="14"/>
      <c r="AT1340" s="14"/>
    </row>
    <row r="1341" spans="1:46" s="9" customFormat="1" hidden="1" x14ac:dyDescent="0.3">
      <c r="A1341" s="1" t="s">
        <v>2372</v>
      </c>
      <c r="B1341" s="1" t="s">
        <v>2373</v>
      </c>
      <c r="C1341" s="1" t="s">
        <v>11</v>
      </c>
      <c r="D1341" s="1" t="s">
        <v>12</v>
      </c>
      <c r="E1341" s="53" t="s">
        <v>91</v>
      </c>
      <c r="F1341" s="1" t="s">
        <v>92</v>
      </c>
      <c r="G1341" s="46" t="s">
        <v>5418</v>
      </c>
      <c r="H1341" s="66" t="s">
        <v>5452</v>
      </c>
      <c r="I1341" s="22" t="str">
        <f>_xlfn.XLOOKUP(B1341,[1]SITE!$B:$B,[1]SITE!$I:$I,"")</f>
        <v>No impact</v>
      </c>
      <c r="J1341" s="29"/>
      <c r="K1341" s="15" t="str" cm="1">
        <f t="array" ref="K1341">IFERROR(_xlfn.IFS(
M1341="MPR ISSUE","PDH",
M1341="BSS Hardware Issue","BSS",
M1341="Sites strategiques, MLL, Pylone, etc.","ENVTECH",
M1341="AKTIVCO DEFAUT GE &amp; POWER Cabinet","AKTIVCO",
M1341="AKTIVCO Coupure ENEO &amp; Baisse de tension","AKTIVCO GRID ONLY",
M1341="Coupure ENEO &amp; Baisse de tension","IHS GRID ONLY",
M1341="Defaut GE &amp; POWER Cabinet","IHS",
M1341="Sharing","Partners",
M1341="Sites strategiques &amp; DataCenter","SST &amp; DC",
M1341="Exclu","Exclu",
M1341="SAT","SAT",
M1341="SPARE-ISSUE","SPARE-ISSUE",
M1341="Fiber CAmtel","TRANS_FO_CAMTEL",
M1341="Fiber AOF","Fiber AOF",
M1341="Projet OCM (HUAWEI)","TRAVAUX-HUAWEI",
M1341="Projet OCM (NOKIA)","TRAVAUX-NOKIA",
M1341="ACCESS-ISSUE","ACCESS-ISSUE",
M1341="Projet OCM (ZTE, NOKIA, autres projets)","TRAVAUX OCM",
M1341="No root CAuse","No root cause",
M1341="ODU HS","PDH",
M1341="IP &amp; VLAN","PDH",
M1341="Warehouse HUAWEI","SPARE-ISSUE",
M1341="SPARE-HS","SPARE-ISSUE",
M1341="Power Telco","BSS"
),"")</f>
        <v>No root cause</v>
      </c>
      <c r="L1341" s="16" t="str" cm="1">
        <f t="array" ref="L1341">IFERROR(_xlfn.IFS(
M1341="MPR ISSUE","TX ISSUE",
M1341="BSS Hardware Issue","RAN ISSUE",
M1341="Sites strategiques, MLL, Pylone, etc.","ENVTECH",
M1341="AKTIVCO DEFAUT GE &amp; POWER Cabinet","POWER ISSUE",
M1341="AKTIVCO Coupure ENEO &amp; Baisse de tension","POWER ISSUE",
M1341="Coupure ENEO &amp; Baisse de tension","POWER ISSUE",
M1341="Defaut GE &amp; POWER Cabinet","POWER ISSUE",
M1341="Sharing","POWER ISSUE",
M1341="Sites strategiques &amp; DataCenter","POWER ISSUE",
M1341="Exclu","Exclu",
M1341="SAT","TX ISSUE",
M1341="SPARE-ISSUE","SPARE-ISSUE",
M1341="Fiber CAmtel","TX ISSUE",
M1341="Fiber AOF","TX ISSUE",
M1341="Projet OCM (HUAWEI)","TRAVAUX-HUAWEI",
M1341="Projet OCM (NOKIA)","TRAVAUX -NOKIA",
M1341="ACCESS-ISSUE","ACCESS-ISSUE",
M1341="Projet OCM (ZTE, NOKIA, autres projets)","TRAVAUX OCM",
M1341="No root CAuse","No root cause",
M1341="ODU HS","TX ISSUE",
M1341="IP &amp; VLAN","TX ISSUE",
M1341="Warehouse HUAWEI","SPARE-ISSUE",
M1341="SPARE-HS","SPARE-ISSUE",
M1341="Power Telco","RAN ISSUE"
),"")</f>
        <v>No root cause</v>
      </c>
      <c r="M1341" s="28" t="s">
        <v>5403</v>
      </c>
      <c r="N1341" s="17" t="str" cm="1">
        <f t="array" ref="N1341">IFERROR(_xlfn.IFS(
M1341="MPR ISSUE","ACTIVE",
M1341="BSS Hardware Issue","ACTIVE",
M1341="Sites strategiques, MLL, Pylone, etc.","PASSIVE",
M1341="AKTIVCO DEFAUT GE &amp; POWER Cabinet","PASSIVE",
M1341="AKTIVCO Coupure ENEO &amp; Baisse de tension","PASSIVE",
M1341="Coupure ENEO &amp; Baisse de tension","PASSIVE",
M1341="Defaut GE &amp; POWER Cabinet","PASSIVE",
M1341="Sharing","PASSIVE",
M1341="Sites strategiques &amp; DataCenter","PASSIVE",
M1341="Exclu","Exclu",
M1341="SAT","ACTIVE",
M1341="SPARE-ISSUE","SPARE-ISSUE",
M1341="Fiber CAmtel","ACTIVE",
M1341="Fiber AOF","ACTIVE",
M1341="Projet OCM (HUAWEI)","PLANNED WORKS",
M1341="Projet OCM (NOKIA)","PLANNED WORKS",
M1341="ACCESS-ISSUE","ACCESS-ISSUE",
M1341="Projet OCM (ZTE, NOKIA, autres projets)","PLANNED WORKS",
M1341="No root CAuse","No root cause",
M1341="ODU HS","ACTIVE",
M1341="IP &amp; VLAN","ACTIVE",
M1341="Warehouse HUAWEI","SPARE-ISSUE",
M1341="SPARE-HS","SPARE-ISSUE",
M1341="Power Telco","ACTIVE"
),"")</f>
        <v>No root cause</v>
      </c>
      <c r="O1341" s="56">
        <v>0</v>
      </c>
      <c r="P1341" s="56">
        <v>0</v>
      </c>
      <c r="Q1341" s="56">
        <v>1.3172810494445444</v>
      </c>
      <c r="R1341" s="56">
        <v>1.7971695017307163</v>
      </c>
      <c r="S1341" s="56">
        <v>0</v>
      </c>
      <c r="T1341" s="56">
        <v>0</v>
      </c>
      <c r="U1341" s="56">
        <v>0</v>
      </c>
      <c r="V1341" s="14"/>
      <c r="W1341" s="14"/>
      <c r="X1341" s="14"/>
      <c r="Y1341" s="14"/>
      <c r="Z1341" s="14"/>
      <c r="AA1341" s="30" t="s">
        <v>16</v>
      </c>
      <c r="AB1341" s="7" t="s">
        <v>16</v>
      </c>
      <c r="AC1341" s="3"/>
      <c r="AD1341" s="3" t="s">
        <v>16</v>
      </c>
      <c r="AE1341" s="7"/>
      <c r="AF1341" s="31" t="s">
        <v>16</v>
      </c>
      <c r="AG1341" s="31" t="s">
        <v>16</v>
      </c>
      <c r="AH1341" s="31" t="s">
        <v>16</v>
      </c>
      <c r="AI1341" s="31" t="s">
        <v>16</v>
      </c>
      <c r="AJ1341" s="31" t="s">
        <v>16</v>
      </c>
      <c r="AK1341" s="31" t="s">
        <v>16</v>
      </c>
      <c r="AL1341" s="31" t="s">
        <v>16</v>
      </c>
      <c r="AM1341" s="31" t="s">
        <v>16</v>
      </c>
      <c r="AN1341" s="31" t="s">
        <v>16</v>
      </c>
      <c r="AO1341" s="31" t="s">
        <v>16</v>
      </c>
      <c r="AP1341" s="9" t="s">
        <v>16</v>
      </c>
      <c r="AQ1341" s="9" t="s">
        <v>16</v>
      </c>
      <c r="AR1341" s="9" t="s">
        <v>16</v>
      </c>
      <c r="AS1341" s="14"/>
      <c r="AT1341" s="14"/>
    </row>
    <row r="1342" spans="1:46" s="9" customFormat="1" hidden="1" x14ac:dyDescent="0.3">
      <c r="A1342" s="1" t="s">
        <v>1022</v>
      </c>
      <c r="B1342" s="1" t="s">
        <v>1023</v>
      </c>
      <c r="C1342" s="1" t="s">
        <v>1024</v>
      </c>
      <c r="D1342" s="1"/>
      <c r="E1342" s="53" t="s">
        <v>103</v>
      </c>
      <c r="F1342" s="1" t="s">
        <v>300</v>
      </c>
      <c r="G1342" s="46" t="s">
        <v>5418</v>
      </c>
      <c r="H1342" s="66" t="s">
        <v>5452</v>
      </c>
      <c r="I1342" s="22" t="str">
        <f>_xlfn.XLOOKUP(B1342,[1]SITE!$B:$B,[1]SITE!$I:$I,"")</f>
        <v>No impact</v>
      </c>
      <c r="J1342" s="29"/>
      <c r="K1342" s="15" t="str" cm="1">
        <f t="array" ref="K1342">IFERROR(_xlfn.IFS(
M1342="MPR ISSUE","PDH",
M1342="BSS Hardware Issue","BSS",
M1342="Sites strategiques, MLL, Pylone, etc.","ENVTECH",
M1342="AKTIVCO DEFAUT GE &amp; POWER Cabinet","AKTIVCO",
M1342="AKTIVCO Coupure ENEO &amp; Baisse de tension","AKTIVCO GRID ONLY",
M1342="Coupure ENEO &amp; Baisse de tension","IHS GRID ONLY",
M1342="Defaut GE &amp; POWER Cabinet","IHS",
M1342="Sharing","Partners",
M1342="Sites strategiques &amp; DataCenter","SST &amp; DC",
M1342="Exclu","Exclu",
M1342="SAT","SAT",
M1342="SPARE-ISSUE","SPARE-ISSUE",
M1342="Fiber CAmtel","TRANS_FO_CAMTEL",
M1342="Fiber AOF","Fiber AOF",
M1342="Projet OCM (HUAWEI)","TRAVAUX-HUAWEI",
M1342="Projet OCM (NOKIA)","TRAVAUX-NOKIA",
M1342="ACCESS-ISSUE","ACCESS-ISSUE",
M1342="Projet OCM (ZTE, NOKIA, autres projets)","TRAVAUX OCM",
M1342="No root CAuse","No root cause",
M1342="ODU HS","PDH",
M1342="IP &amp; VLAN","PDH",
M1342="Warehouse HUAWEI","SPARE-ISSUE",
M1342="SPARE-HS","SPARE-ISSUE",
M1342="Power Telco","BSS"
),"")</f>
        <v>No root cause</v>
      </c>
      <c r="L1342" s="16" t="str" cm="1">
        <f t="array" ref="L1342">IFERROR(_xlfn.IFS(
M1342="MPR ISSUE","TX ISSUE",
M1342="BSS Hardware Issue","RAN ISSUE",
M1342="Sites strategiques, MLL, Pylone, etc.","ENVTECH",
M1342="AKTIVCO DEFAUT GE &amp; POWER Cabinet","POWER ISSUE",
M1342="AKTIVCO Coupure ENEO &amp; Baisse de tension","POWER ISSUE",
M1342="Coupure ENEO &amp; Baisse de tension","POWER ISSUE",
M1342="Defaut GE &amp; POWER Cabinet","POWER ISSUE",
M1342="Sharing","POWER ISSUE",
M1342="Sites strategiques &amp; DataCenter","POWER ISSUE",
M1342="Exclu","Exclu",
M1342="SAT","TX ISSUE",
M1342="SPARE-ISSUE","SPARE-ISSUE",
M1342="Fiber CAmtel","TX ISSUE",
M1342="Fiber AOF","TX ISSUE",
M1342="Projet OCM (HUAWEI)","TRAVAUX-HUAWEI",
M1342="Projet OCM (NOKIA)","TRAVAUX -NOKIA",
M1342="ACCESS-ISSUE","ACCESS-ISSUE",
M1342="Projet OCM (ZTE, NOKIA, autres projets)","TRAVAUX OCM",
M1342="No root CAuse","No root cause",
M1342="ODU HS","TX ISSUE",
M1342="IP &amp; VLAN","TX ISSUE",
M1342="Warehouse HUAWEI","SPARE-ISSUE",
M1342="SPARE-HS","SPARE-ISSUE",
M1342="Power Telco","RAN ISSUE"
),"")</f>
        <v>No root cause</v>
      </c>
      <c r="M1342" s="28" t="s">
        <v>5403</v>
      </c>
      <c r="N1342" s="17" t="str" cm="1">
        <f t="array" ref="N1342">IFERROR(_xlfn.IFS(
M1342="MPR ISSUE","ACTIVE",
M1342="BSS Hardware Issue","ACTIVE",
M1342="Sites strategiques, MLL, Pylone, etc.","PASSIVE",
M1342="AKTIVCO DEFAUT GE &amp; POWER Cabinet","PASSIVE",
M1342="AKTIVCO Coupure ENEO &amp; Baisse de tension","PASSIVE",
M1342="Coupure ENEO &amp; Baisse de tension","PASSIVE",
M1342="Defaut GE &amp; POWER Cabinet","PASSIVE",
M1342="Sharing","PASSIVE",
M1342="Sites strategiques &amp; DataCenter","PASSIVE",
M1342="Exclu","Exclu",
M1342="SAT","ACTIVE",
M1342="SPARE-ISSUE","SPARE-ISSUE",
M1342="Fiber CAmtel","ACTIVE",
M1342="Fiber AOF","ACTIVE",
M1342="Projet OCM (HUAWEI)","PLANNED WORKS",
M1342="Projet OCM (NOKIA)","PLANNED WORKS",
M1342="ACCESS-ISSUE","ACCESS-ISSUE",
M1342="Projet OCM (ZTE, NOKIA, autres projets)","PLANNED WORKS",
M1342="No root CAuse","No root cause",
M1342="ODU HS","ACTIVE",
M1342="IP &amp; VLAN","ACTIVE",
M1342="Warehouse HUAWEI","SPARE-ISSUE",
M1342="SPARE-HS","SPARE-ISSUE",
M1342="Power Telco","ACTIVE"
),"")</f>
        <v>No root cause</v>
      </c>
      <c r="O1342" s="56">
        <v>0</v>
      </c>
      <c r="P1342" s="56">
        <v>0</v>
      </c>
      <c r="Q1342" s="56">
        <v>0</v>
      </c>
      <c r="R1342" s="56">
        <v>0</v>
      </c>
      <c r="S1342" s="56">
        <v>0</v>
      </c>
      <c r="T1342" s="56">
        <v>0</v>
      </c>
      <c r="U1342" s="56">
        <v>0</v>
      </c>
      <c r="V1342" s="14"/>
      <c r="W1342" s="14"/>
      <c r="X1342" s="14"/>
      <c r="Y1342" s="14"/>
      <c r="Z1342" s="14"/>
      <c r="AA1342" s="30" t="s">
        <v>16</v>
      </c>
      <c r="AB1342" s="7" t="s">
        <v>16</v>
      </c>
      <c r="AC1342" s="3"/>
      <c r="AD1342" s="3" t="s">
        <v>16</v>
      </c>
      <c r="AE1342" s="7"/>
      <c r="AF1342" s="31" t="s">
        <v>16</v>
      </c>
      <c r="AG1342" s="31" t="s">
        <v>16</v>
      </c>
      <c r="AH1342" s="31" t="s">
        <v>16</v>
      </c>
      <c r="AI1342" s="31" t="s">
        <v>16</v>
      </c>
      <c r="AJ1342" s="31" t="s">
        <v>16</v>
      </c>
      <c r="AK1342" s="31" t="s">
        <v>16</v>
      </c>
      <c r="AL1342" s="31" t="s">
        <v>16</v>
      </c>
      <c r="AM1342" s="31" t="s">
        <v>16</v>
      </c>
      <c r="AN1342" s="31" t="s">
        <v>16</v>
      </c>
      <c r="AO1342" s="31" t="s">
        <v>16</v>
      </c>
      <c r="AP1342" s="9" t="s">
        <v>16</v>
      </c>
      <c r="AQ1342" s="9" t="s">
        <v>16</v>
      </c>
      <c r="AR1342" s="9" t="s">
        <v>16</v>
      </c>
      <c r="AS1342" s="14"/>
      <c r="AT1342" s="14"/>
    </row>
    <row r="1343" spans="1:46" s="9" customFormat="1" hidden="1" x14ac:dyDescent="0.3">
      <c r="A1343" s="1" t="s">
        <v>2068</v>
      </c>
      <c r="B1343" s="48" t="s">
        <v>2069</v>
      </c>
      <c r="C1343" s="1"/>
      <c r="D1343" s="48"/>
      <c r="E1343" s="53" t="s">
        <v>32</v>
      </c>
      <c r="F1343" s="48" t="s">
        <v>2070</v>
      </c>
      <c r="G1343" s="47" t="s">
        <v>5419</v>
      </c>
      <c r="H1343" s="66" t="s">
        <v>5452</v>
      </c>
      <c r="I1343" s="22" t="str">
        <f>_xlfn.XLOOKUP(B1343,[1]SITE!$B:$B,[1]SITE!$I:$I,"")</f>
        <v>No impact</v>
      </c>
      <c r="J1343" s="29"/>
      <c r="K1343" s="15" t="str" cm="1">
        <f t="array" ref="K1343">IFERROR(_xlfn.IFS(
M1343="MPR ISSUE","PDH",
M1343="BSS Hardware Issue","BSS",
M1343="Sites strategiques, MLL, Pylone, etc.","ENVTECH",
M1343="AKTIVCO DEFAUT GE &amp; POWER Cabinet","AKTIVCO",
M1343="AKTIVCO Coupure ENEO &amp; Baisse de tension","AKTIVCO GRID ONLY",
M1343="Coupure ENEO &amp; Baisse de tension","IHS GRID ONLY",
M1343="Defaut GE &amp; POWER Cabinet","IHS",
M1343="Sharing","Partners",
M1343="Sites strategiques &amp; DataCenter","SST &amp; DC",
M1343="Exclu","Exclu",
M1343="SAT","SAT",
M1343="SPARE-ISSUE","SPARE-ISSUE",
M1343="Fiber CAmtel","TRANS_FO_CAMTEL",
M1343="Fiber AOF","Fiber AOF",
M1343="Projet OCM (HUAWEI)","TRAVAUX-HUAWEI",
M1343="Projet OCM (NOKIA)","TRAVAUX-NOKIA",
M1343="ACCESS-ISSUE","ACCESS-ISSUE",
M1343="Projet OCM (ZTE, NOKIA, autres projets)","TRAVAUX OCM",
M1343="No root CAuse","No root cause",
M1343="ODU HS","PDH",
M1343="IP &amp; VLAN","PDH",
M1343="Warehouse HUAWEI","SPARE-ISSUE",
M1343="SPARE-HS","SPARE-ISSUE",
M1343="Power Telco","BSS"
),"")</f>
        <v>AKTIVCO</v>
      </c>
      <c r="L1343" s="16" t="str" cm="1">
        <f t="array" ref="L1343">IFERROR(_xlfn.IFS(
M1343="MPR ISSUE","TX ISSUE",
M1343="BSS Hardware Issue","RAN ISSUE",
M1343="Sites strategiques, MLL, Pylone, etc.","ENVTECH",
M1343="AKTIVCO DEFAUT GE &amp; POWER Cabinet","POWER ISSUE",
M1343="AKTIVCO Coupure ENEO &amp; Baisse de tension","POWER ISSUE",
M1343="Coupure ENEO &amp; Baisse de tension","POWER ISSUE",
M1343="Defaut GE &amp; POWER Cabinet","POWER ISSUE",
M1343="Sharing","POWER ISSUE",
M1343="Sites strategiques &amp; DataCenter","POWER ISSUE",
M1343="Exclu","Exclu",
M1343="SAT","TX ISSUE",
M1343="SPARE-ISSUE","SPARE-ISSUE",
M1343="Fiber CAmtel","TX ISSUE",
M1343="Fiber AOF","TX ISSUE",
M1343="Projet OCM (HUAWEI)","TRAVAUX-HUAWEI",
M1343="Projet OCM (NOKIA)","TRAVAUX -NOKIA",
M1343="ACCESS-ISSUE","ACCESS-ISSUE",
M1343="Projet OCM (ZTE, NOKIA, autres projets)","TRAVAUX OCM",
M1343="No root CAuse","No root cause",
M1343="ODU HS","TX ISSUE",
M1343="IP &amp; VLAN","TX ISSUE",
M1343="Warehouse HUAWEI","SPARE-ISSUE",
M1343="SPARE-HS","SPARE-ISSUE",
M1343="Power Telco","RAN ISSUE"
),"")</f>
        <v>POWER ISSUE</v>
      </c>
      <c r="M1343" s="28" t="s">
        <v>5331</v>
      </c>
      <c r="N1343" s="17" t="str" cm="1">
        <f t="array" ref="N1343">IFERROR(_xlfn.IFS(
M1343="MPR ISSUE","ACTIVE",
M1343="BSS Hardware Issue","ACTIVE",
M1343="Sites strategiques, MLL, Pylone, etc.","PASSIVE",
M1343="AKTIVCO DEFAUT GE &amp; POWER Cabinet","PASSIVE",
M1343="AKTIVCO Coupure ENEO &amp; Baisse de tension","PASSIVE",
M1343="Coupure ENEO &amp; Baisse de tension","PASSIVE",
M1343="Defaut GE &amp; POWER Cabinet","PASSIVE",
M1343="Sharing","PASSIVE",
M1343="Sites strategiques &amp; DataCenter","PASSIVE",
M1343="Exclu","Exclu",
M1343="SAT","ACTIVE",
M1343="SPARE-ISSUE","SPARE-ISSUE",
M1343="Fiber CAmtel","ACTIVE",
M1343="Fiber AOF","ACTIVE",
M1343="Projet OCM (HUAWEI)","PLANNED WORKS",
M1343="Projet OCM (NOKIA)","PLANNED WORKS",
M1343="ACCESS-ISSUE","ACCESS-ISSUE",
M1343="Projet OCM (ZTE, NOKIA, autres projets)","PLANNED WORKS",
M1343="No root CAuse","No root cause",
M1343="ODU HS","ACTIVE",
M1343="IP &amp; VLAN","ACTIVE",
M1343="Warehouse HUAWEI","SPARE-ISSUE",
M1343="SPARE-HS","SPARE-ISSUE",
M1343="Power Telco","ACTIVE"
),"")</f>
        <v>PASSIVE</v>
      </c>
      <c r="O1343" s="56">
        <v>0</v>
      </c>
      <c r="P1343" s="56">
        <v>0</v>
      </c>
      <c r="Q1343" s="56">
        <v>0</v>
      </c>
      <c r="R1343" s="56">
        <v>0</v>
      </c>
      <c r="S1343" s="56">
        <v>0</v>
      </c>
      <c r="T1343" s="56">
        <v>0</v>
      </c>
      <c r="U1343" s="56">
        <v>0</v>
      </c>
      <c r="V1343" s="14"/>
      <c r="W1343" s="14"/>
      <c r="X1343" s="14"/>
      <c r="Y1343" s="14"/>
      <c r="Z1343" s="14"/>
      <c r="AA1343" s="30" t="s">
        <v>16</v>
      </c>
      <c r="AB1343" s="7" t="s">
        <v>16</v>
      </c>
      <c r="AC1343" s="3"/>
      <c r="AD1343" s="3" t="s">
        <v>16</v>
      </c>
      <c r="AE1343" s="7"/>
      <c r="AF1343" s="31" t="s">
        <v>16</v>
      </c>
      <c r="AG1343" s="31" t="s">
        <v>16</v>
      </c>
      <c r="AH1343" s="31" t="s">
        <v>16</v>
      </c>
      <c r="AI1343" s="31" t="s">
        <v>16</v>
      </c>
      <c r="AJ1343" s="31" t="s">
        <v>16</v>
      </c>
      <c r="AK1343" s="31" t="s">
        <v>16</v>
      </c>
      <c r="AL1343" s="31" t="s">
        <v>16</v>
      </c>
      <c r="AM1343" s="31" t="s">
        <v>16</v>
      </c>
      <c r="AN1343" s="31" t="s">
        <v>16</v>
      </c>
      <c r="AO1343" s="31" t="s">
        <v>16</v>
      </c>
      <c r="AP1343" s="9" t="s">
        <v>16</v>
      </c>
      <c r="AQ1343" s="9" t="s">
        <v>16</v>
      </c>
      <c r="AR1343" s="9" t="s">
        <v>16</v>
      </c>
      <c r="AS1343" s="14"/>
      <c r="AT1343" s="14"/>
    </row>
    <row r="1344" spans="1:46" s="9" customFormat="1" hidden="1" x14ac:dyDescent="0.3">
      <c r="A1344" s="1" t="s">
        <v>4342</v>
      </c>
      <c r="B1344" s="48" t="s">
        <v>4343</v>
      </c>
      <c r="C1344" s="1"/>
      <c r="D1344" s="48"/>
      <c r="E1344" s="53" t="s">
        <v>13</v>
      </c>
      <c r="F1344" s="48" t="s">
        <v>4344</v>
      </c>
      <c r="G1344" s="46" t="s">
        <v>5418</v>
      </c>
      <c r="H1344" s="66" t="s">
        <v>5453</v>
      </c>
      <c r="I1344" s="22" t="str">
        <f>_xlfn.XLOOKUP(B1344,[1]SITE!$B:$B,[1]SITE!$I:$I,"")</f>
        <v>No impact</v>
      </c>
      <c r="J1344" s="29"/>
      <c r="K1344" s="15" t="str" cm="1">
        <f t="array" ref="K1344">IFERROR(_xlfn.IFS(
M1344="MPR ISSUE","PDH",
M1344="BSS Hardware Issue","BSS",
M1344="Sites strategiques, MLL, Pylone, etc.","ENVTECH",
M1344="AKTIVCO DEFAUT GE &amp; POWER Cabinet","AKTIVCO",
M1344="AKTIVCO Coupure ENEO &amp; Baisse de tension","AKTIVCO GRID ONLY",
M1344="Coupure ENEO &amp; Baisse de tension","IHS GRID ONLY",
M1344="Defaut GE &amp; POWER Cabinet","IHS",
M1344="Sharing","Partners",
M1344="Sites strategiques &amp; DataCenter","SST &amp; DC",
M1344="Exclu","Exclu",
M1344="SAT","SAT",
M1344="SPARE-ISSUE","SPARE-ISSUE",
M1344="Fiber CAmtel","TRANS_FO_CAMTEL",
M1344="Fiber AOF","Fiber AOF",
M1344="Projet OCM (HUAWEI)","TRAVAUX-HUAWEI",
M1344="Projet OCM (NOKIA)","TRAVAUX-NOKIA",
M1344="ACCESS-ISSUE","ACCESS-ISSUE",
M1344="Projet OCM (ZTE, NOKIA, autres projets)","TRAVAUX OCM",
M1344="No root CAuse","No root cause",
M1344="ODU HS","PDH",
M1344="IP &amp; VLAN","PDH",
M1344="Warehouse HUAWEI","SPARE-ISSUE",
M1344="SPARE-HS","SPARE-ISSUE",
M1344="Power Telco","BSS"
),"")</f>
        <v>No root cause</v>
      </c>
      <c r="L1344" s="16" t="str" cm="1">
        <f t="array" ref="L1344">IFERROR(_xlfn.IFS(
M1344="MPR ISSUE","TX ISSUE",
M1344="BSS Hardware Issue","RAN ISSUE",
M1344="Sites strategiques, MLL, Pylone, etc.","ENVTECH",
M1344="AKTIVCO DEFAUT GE &amp; POWER Cabinet","POWER ISSUE",
M1344="AKTIVCO Coupure ENEO &amp; Baisse de tension","POWER ISSUE",
M1344="Coupure ENEO &amp; Baisse de tension","POWER ISSUE",
M1344="Defaut GE &amp; POWER Cabinet","POWER ISSUE",
M1344="Sharing","POWER ISSUE",
M1344="Sites strategiques &amp; DataCenter","POWER ISSUE",
M1344="Exclu","Exclu",
M1344="SAT","TX ISSUE",
M1344="SPARE-ISSUE","SPARE-ISSUE",
M1344="Fiber CAmtel","TX ISSUE",
M1344="Fiber AOF","TX ISSUE",
M1344="Projet OCM (HUAWEI)","TRAVAUX-HUAWEI",
M1344="Projet OCM (NOKIA)","TRAVAUX -NOKIA",
M1344="ACCESS-ISSUE","ACCESS-ISSUE",
M1344="Projet OCM (ZTE, NOKIA, autres projets)","TRAVAUX OCM",
M1344="No root CAuse","No root cause",
M1344="ODU HS","TX ISSUE",
M1344="IP &amp; VLAN","TX ISSUE",
M1344="Warehouse HUAWEI","SPARE-ISSUE",
M1344="SPARE-HS","SPARE-ISSUE",
M1344="Power Telco","RAN ISSUE"
),"")</f>
        <v>No root cause</v>
      </c>
      <c r="M1344" s="28" t="s">
        <v>5403</v>
      </c>
      <c r="N1344" s="17" t="str" cm="1">
        <f t="array" ref="N1344">IFERROR(_xlfn.IFS(
M1344="MPR ISSUE","ACTIVE",
M1344="BSS Hardware Issue","ACTIVE",
M1344="Sites strategiques, MLL, Pylone, etc.","PASSIVE",
M1344="AKTIVCO DEFAUT GE &amp; POWER Cabinet","PASSIVE",
M1344="AKTIVCO Coupure ENEO &amp; Baisse de tension","PASSIVE",
M1344="Coupure ENEO &amp; Baisse de tension","PASSIVE",
M1344="Defaut GE &amp; POWER Cabinet","PASSIVE",
M1344="Sharing","PASSIVE",
M1344="Sites strategiques &amp; DataCenter","PASSIVE",
M1344="Exclu","Exclu",
M1344="SAT","ACTIVE",
M1344="SPARE-ISSUE","SPARE-ISSUE",
M1344="Fiber CAmtel","ACTIVE",
M1344="Fiber AOF","ACTIVE",
M1344="Projet OCM (HUAWEI)","PLANNED WORKS",
M1344="Projet OCM (NOKIA)","PLANNED WORKS",
M1344="ACCESS-ISSUE","ACCESS-ISSUE",
M1344="Projet OCM (ZTE, NOKIA, autres projets)","PLANNED WORKS",
M1344="No root CAuse","No root cause",
M1344="ODU HS","ACTIVE",
M1344="IP &amp; VLAN","ACTIVE",
M1344="Warehouse HUAWEI","SPARE-ISSUE",
M1344="SPARE-HS","SPARE-ISSUE",
M1344="Power Telco","ACTIVE"
),"")</f>
        <v>No root cause</v>
      </c>
      <c r="O1344" s="56">
        <v>0</v>
      </c>
      <c r="P1344" s="56">
        <v>0</v>
      </c>
      <c r="Q1344" s="56">
        <v>3.3619122628291281E-2</v>
      </c>
      <c r="R1344" s="56">
        <v>0</v>
      </c>
      <c r="S1344" s="56">
        <v>0</v>
      </c>
      <c r="T1344" s="56">
        <v>0</v>
      </c>
      <c r="U1344" s="56">
        <v>0</v>
      </c>
      <c r="V1344" s="14"/>
      <c r="W1344" s="14"/>
      <c r="X1344" s="14"/>
      <c r="Y1344" s="14"/>
      <c r="Z1344" s="14"/>
      <c r="AA1344" s="30" t="s">
        <v>16</v>
      </c>
      <c r="AB1344" s="7" t="s">
        <v>16</v>
      </c>
      <c r="AC1344" s="3"/>
      <c r="AD1344" s="3" t="s">
        <v>16</v>
      </c>
      <c r="AE1344" s="7"/>
      <c r="AF1344" s="31" t="s">
        <v>16</v>
      </c>
      <c r="AG1344" s="31" t="s">
        <v>16</v>
      </c>
      <c r="AH1344" s="31" t="s">
        <v>16</v>
      </c>
      <c r="AI1344" s="31" t="s">
        <v>16</v>
      </c>
      <c r="AJ1344" s="31" t="s">
        <v>16</v>
      </c>
      <c r="AK1344" s="31" t="s">
        <v>16</v>
      </c>
      <c r="AL1344" s="31" t="s">
        <v>16</v>
      </c>
      <c r="AM1344" s="31" t="s">
        <v>16</v>
      </c>
      <c r="AN1344" s="31" t="s">
        <v>16</v>
      </c>
      <c r="AO1344" s="31" t="s">
        <v>16</v>
      </c>
      <c r="AP1344" s="9" t="s">
        <v>16</v>
      </c>
      <c r="AQ1344" s="9" t="s">
        <v>16</v>
      </c>
      <c r="AR1344" s="9" t="s">
        <v>16</v>
      </c>
      <c r="AS1344" s="14"/>
      <c r="AT1344" s="14"/>
    </row>
    <row r="1345" spans="1:46" s="9" customFormat="1" hidden="1" x14ac:dyDescent="0.3">
      <c r="A1345" s="1" t="s">
        <v>5026</v>
      </c>
      <c r="B1345" s="48" t="s">
        <v>5027</v>
      </c>
      <c r="C1345" s="48" t="s">
        <v>22</v>
      </c>
      <c r="D1345" s="48" t="s">
        <v>37</v>
      </c>
      <c r="E1345" s="53" t="s">
        <v>32</v>
      </c>
      <c r="F1345" s="48" t="s">
        <v>33</v>
      </c>
      <c r="G1345" s="22" t="s">
        <v>5417</v>
      </c>
      <c r="H1345" s="66" t="s">
        <v>5452</v>
      </c>
      <c r="I1345" s="22" t="str">
        <f>_xlfn.XLOOKUP(B1345,[1]SITE!$B:$B,[1]SITE!$I:$I,"")</f>
        <v>No impact</v>
      </c>
      <c r="J1345" s="29"/>
      <c r="K1345" s="15" t="str" cm="1">
        <f t="array" ref="K1345">IFERROR(_xlfn.IFS(
M1345="MPR ISSUE","PDH",
M1345="BSS Hardware Issue","BSS",
M1345="Sites strategiques, MLL, Pylone, etc.","ENVTECH",
M1345="AKTIVCO DEFAUT GE &amp; POWER Cabinet","AKTIVCO",
M1345="AKTIVCO Coupure ENEO &amp; Baisse de tension","AKTIVCO GRID ONLY",
M1345="Coupure ENEO &amp; Baisse de tension","IHS GRID ONLY",
M1345="Defaut GE &amp; POWER Cabinet","IHS",
M1345="Sharing","Partners",
M1345="Sites strategiques &amp; DataCenter","SST &amp; DC",
M1345="Exclu","Exclu",
M1345="SAT","SAT",
M1345="SPARE-ISSUE","SPARE-ISSUE",
M1345="Fiber CAmtel","TRANS_FO_CAMTEL",
M1345="Fiber AOF","Fiber AOF",
M1345="Projet OCM (HUAWEI)","TRAVAUX-HUAWEI",
M1345="Projet OCM (NOKIA)","TRAVAUX-NOKIA",
M1345="ACCESS-ISSUE","ACCESS-ISSUE",
M1345="Projet OCM (ZTE, NOKIA, autres projets)","TRAVAUX OCM",
M1345="No root CAuse","No root cause",
M1345="ODU HS","PDH",
M1345="IP &amp; VLAN","PDH",
M1345="Warehouse HUAWEI","SPARE-ISSUE",
M1345="SPARE-HS","SPARE-ISSUE",
M1345="Power Telco","BSS"
),"")</f>
        <v>No root cause</v>
      </c>
      <c r="L1345" s="16" t="str" cm="1">
        <f t="array" ref="L1345">IFERROR(_xlfn.IFS(
M1345="MPR ISSUE","TX ISSUE",
M1345="BSS Hardware Issue","RAN ISSUE",
M1345="Sites strategiques, MLL, Pylone, etc.","ENVTECH",
M1345="AKTIVCO DEFAUT GE &amp; POWER Cabinet","POWER ISSUE",
M1345="AKTIVCO Coupure ENEO &amp; Baisse de tension","POWER ISSUE",
M1345="Coupure ENEO &amp; Baisse de tension","POWER ISSUE",
M1345="Defaut GE &amp; POWER Cabinet","POWER ISSUE",
M1345="Sharing","POWER ISSUE",
M1345="Sites strategiques &amp; DataCenter","POWER ISSUE",
M1345="Exclu","Exclu",
M1345="SAT","TX ISSUE",
M1345="SPARE-ISSUE","SPARE-ISSUE",
M1345="Fiber CAmtel","TX ISSUE",
M1345="Fiber AOF","TX ISSUE",
M1345="Projet OCM (HUAWEI)","TRAVAUX-HUAWEI",
M1345="Projet OCM (NOKIA)","TRAVAUX -NOKIA",
M1345="ACCESS-ISSUE","ACCESS-ISSUE",
M1345="Projet OCM (ZTE, NOKIA, autres projets)","TRAVAUX OCM",
M1345="No root CAuse","No root cause",
M1345="ODU HS","TX ISSUE",
M1345="IP &amp; VLAN","TX ISSUE",
M1345="Warehouse HUAWEI","SPARE-ISSUE",
M1345="SPARE-HS","SPARE-ISSUE",
M1345="Power Telco","RAN ISSUE"
),"")</f>
        <v>No root cause</v>
      </c>
      <c r="M1345" s="28" t="s">
        <v>5403</v>
      </c>
      <c r="N1345" s="17" t="str" cm="1">
        <f t="array" ref="N1345">IFERROR(_xlfn.IFS(
M1345="MPR ISSUE","ACTIVE",
M1345="BSS Hardware Issue","ACTIVE",
M1345="Sites strategiques, MLL, Pylone, etc.","PASSIVE",
M1345="AKTIVCO DEFAUT GE &amp; POWER Cabinet","PASSIVE",
M1345="AKTIVCO Coupure ENEO &amp; Baisse de tension","PASSIVE",
M1345="Coupure ENEO &amp; Baisse de tension","PASSIVE",
M1345="Defaut GE &amp; POWER Cabinet","PASSIVE",
M1345="Sharing","PASSIVE",
M1345="Sites strategiques &amp; DataCenter","PASSIVE",
M1345="Exclu","Exclu",
M1345="SAT","ACTIVE",
M1345="SPARE-ISSUE","SPARE-ISSUE",
M1345="Fiber CAmtel","ACTIVE",
M1345="Fiber AOF","ACTIVE",
M1345="Projet OCM (HUAWEI)","PLANNED WORKS",
M1345="Projet OCM (NOKIA)","PLANNED WORKS",
M1345="ACCESS-ISSUE","ACCESS-ISSUE",
M1345="Projet OCM (ZTE, NOKIA, autres projets)","PLANNED WORKS",
M1345="No root CAuse","No root cause",
M1345="ODU HS","ACTIVE",
M1345="IP &amp; VLAN","ACTIVE",
M1345="Warehouse HUAWEI","SPARE-ISSUE",
M1345="SPARE-HS","SPARE-ISSUE",
M1345="Power Telco","ACTIVE"
),"")</f>
        <v>No root cause</v>
      </c>
      <c r="O1345" s="56">
        <v>0</v>
      </c>
      <c r="P1345" s="56">
        <v>0</v>
      </c>
      <c r="Q1345" s="56">
        <v>0</v>
      </c>
      <c r="R1345" s="56">
        <v>0</v>
      </c>
      <c r="S1345" s="56">
        <v>0</v>
      </c>
      <c r="T1345" s="56">
        <v>0</v>
      </c>
      <c r="U1345" s="56">
        <v>0</v>
      </c>
      <c r="V1345" s="14"/>
      <c r="W1345" s="14"/>
      <c r="X1345" s="14"/>
      <c r="Y1345" s="14"/>
      <c r="Z1345" s="14"/>
      <c r="AA1345" s="30" t="s">
        <v>16</v>
      </c>
      <c r="AB1345" s="7" t="s">
        <v>16</v>
      </c>
      <c r="AC1345" s="3"/>
      <c r="AD1345" s="3" t="s">
        <v>16</v>
      </c>
      <c r="AE1345" s="7"/>
      <c r="AF1345" s="31" t="s">
        <v>16</v>
      </c>
      <c r="AG1345" s="31" t="s">
        <v>16</v>
      </c>
      <c r="AH1345" s="31" t="s">
        <v>16</v>
      </c>
      <c r="AI1345" s="31" t="s">
        <v>16</v>
      </c>
      <c r="AJ1345" s="31" t="s">
        <v>16</v>
      </c>
      <c r="AK1345" s="31" t="s">
        <v>16</v>
      </c>
      <c r="AL1345" s="31" t="s">
        <v>16</v>
      </c>
      <c r="AM1345" s="31" t="s">
        <v>16</v>
      </c>
      <c r="AN1345" s="31" t="s">
        <v>16</v>
      </c>
      <c r="AO1345" s="31" t="s">
        <v>16</v>
      </c>
      <c r="AP1345" s="9" t="s">
        <v>16</v>
      </c>
      <c r="AQ1345" s="9" t="s">
        <v>16</v>
      </c>
      <c r="AR1345" s="9" t="s">
        <v>16</v>
      </c>
      <c r="AS1345" s="14"/>
      <c r="AT1345" s="14"/>
    </row>
    <row r="1346" spans="1:46" s="9" customFormat="1" hidden="1" x14ac:dyDescent="0.3">
      <c r="A1346" s="1" t="s">
        <v>2828</v>
      </c>
      <c r="B1346" s="1" t="s">
        <v>2829</v>
      </c>
      <c r="C1346" s="1" t="s">
        <v>11</v>
      </c>
      <c r="D1346" s="1" t="s">
        <v>12</v>
      </c>
      <c r="E1346" s="53" t="s">
        <v>24</v>
      </c>
      <c r="F1346" s="1" t="s">
        <v>25</v>
      </c>
      <c r="G1346" s="46" t="s">
        <v>5418</v>
      </c>
      <c r="H1346" s="66" t="s">
        <v>5452</v>
      </c>
      <c r="I1346" s="22" t="str">
        <f>_xlfn.XLOOKUP(B1346,[1]SITE!$B:$B,[1]SITE!$I:$I,"")</f>
        <v>INCIDENT</v>
      </c>
      <c r="J1346" s="29"/>
      <c r="K1346" s="15" t="str" cm="1">
        <f t="array" ref="K1346">IFERROR(_xlfn.IFS(
M1346="MPR ISSUE","PDH",
M1346="BSS Hardware Issue","BSS",
M1346="Sites strategiques, MLL, Pylone, etc.","ENVTECH",
M1346="AKTIVCO DEFAUT GE &amp; POWER Cabinet","AKTIVCO",
M1346="AKTIVCO Coupure ENEO &amp; Baisse de tension","AKTIVCO GRID ONLY",
M1346="Coupure ENEO &amp; Baisse de tension","IHS GRID ONLY",
M1346="Defaut GE &amp; POWER Cabinet","IHS",
M1346="Sharing","Partners",
M1346="Sites strategiques &amp; DataCenter","SST &amp; DC",
M1346="Exclu","Exclu",
M1346="SAT","SAT",
M1346="SPARE-ISSUE","SPARE-ISSUE",
M1346="Fiber CAmtel","TRANS_FO_CAMTEL",
M1346="Fiber AOF","Fiber AOF",
M1346="Projet OCM (HUAWEI)","TRAVAUX-HUAWEI",
M1346="Projet OCM (NOKIA)","TRAVAUX-NOKIA",
M1346="ACCESS-ISSUE","ACCESS-ISSUE",
M1346="Projet OCM (ZTE, NOKIA, autres projets)","TRAVAUX OCM",
M1346="No root CAuse","No root cause",
M1346="ODU HS","PDH",
M1346="IP &amp; VLAN","PDH",
M1346="Warehouse HUAWEI","SPARE-ISSUE",
M1346="SPARE-HS","SPARE-ISSUE",
M1346="Power Telco","BSS"
),"")</f>
        <v>No root cause</v>
      </c>
      <c r="L1346" s="16" t="str" cm="1">
        <f t="array" ref="L1346">IFERROR(_xlfn.IFS(
M1346="MPR ISSUE","TX ISSUE",
M1346="BSS Hardware Issue","RAN ISSUE",
M1346="Sites strategiques, MLL, Pylone, etc.","ENVTECH",
M1346="AKTIVCO DEFAUT GE &amp; POWER Cabinet","POWER ISSUE",
M1346="AKTIVCO Coupure ENEO &amp; Baisse de tension","POWER ISSUE",
M1346="Coupure ENEO &amp; Baisse de tension","POWER ISSUE",
M1346="Defaut GE &amp; POWER Cabinet","POWER ISSUE",
M1346="Sharing","POWER ISSUE",
M1346="Sites strategiques &amp; DataCenter","POWER ISSUE",
M1346="Exclu","Exclu",
M1346="SAT","TX ISSUE",
M1346="SPARE-ISSUE","SPARE-ISSUE",
M1346="Fiber CAmtel","TX ISSUE",
M1346="Fiber AOF","TX ISSUE",
M1346="Projet OCM (HUAWEI)","TRAVAUX-HUAWEI",
M1346="Projet OCM (NOKIA)","TRAVAUX -NOKIA",
M1346="ACCESS-ISSUE","ACCESS-ISSUE",
M1346="Projet OCM (ZTE, NOKIA, autres projets)","TRAVAUX OCM",
M1346="No root CAuse","No root cause",
M1346="ODU HS","TX ISSUE",
M1346="IP &amp; VLAN","TX ISSUE",
M1346="Warehouse HUAWEI","SPARE-ISSUE",
M1346="SPARE-HS","SPARE-ISSUE",
M1346="Power Telco","RAN ISSUE"
),"")</f>
        <v>No root cause</v>
      </c>
      <c r="M1346" s="28" t="s">
        <v>5403</v>
      </c>
      <c r="N1346" s="17" t="str" cm="1">
        <f t="array" ref="N1346">IFERROR(_xlfn.IFS(
M1346="MPR ISSUE","ACTIVE",
M1346="BSS Hardware Issue","ACTIVE",
M1346="Sites strategiques, MLL, Pylone, etc.","PASSIVE",
M1346="AKTIVCO DEFAUT GE &amp; POWER Cabinet","PASSIVE",
M1346="AKTIVCO Coupure ENEO &amp; Baisse de tension","PASSIVE",
M1346="Coupure ENEO &amp; Baisse de tension","PASSIVE",
M1346="Defaut GE &amp; POWER Cabinet","PASSIVE",
M1346="Sharing","PASSIVE",
M1346="Sites strategiques &amp; DataCenter","PASSIVE",
M1346="Exclu","Exclu",
M1346="SAT","ACTIVE",
M1346="SPARE-ISSUE","SPARE-ISSUE",
M1346="Fiber CAmtel","ACTIVE",
M1346="Fiber AOF","ACTIVE",
M1346="Projet OCM (HUAWEI)","PLANNED WORKS",
M1346="Projet OCM (NOKIA)","PLANNED WORKS",
M1346="ACCESS-ISSUE","ACCESS-ISSUE",
M1346="Projet OCM (ZTE, NOKIA, autres projets)","PLANNED WORKS",
M1346="No root CAuse","No root cause",
M1346="ODU HS","ACTIVE",
M1346="IP &amp; VLAN","ACTIVE",
M1346="Warehouse HUAWEI","SPARE-ISSUE",
M1346="SPARE-HS","SPARE-ISSUE",
M1346="Power Telco","ACTIVE"
),"")</f>
        <v>No root cause</v>
      </c>
      <c r="O1346" s="56">
        <v>0</v>
      </c>
      <c r="P1346" s="56">
        <v>0</v>
      </c>
      <c r="Q1346" s="56">
        <v>2.0180034414567123</v>
      </c>
      <c r="R1346" s="56">
        <v>0</v>
      </c>
      <c r="S1346" s="56">
        <v>0</v>
      </c>
      <c r="T1346" s="56">
        <v>9.7629218709425175E-2</v>
      </c>
      <c r="U1346" s="56">
        <v>7.0687014350817412</v>
      </c>
      <c r="V1346" s="14"/>
      <c r="W1346" s="14"/>
      <c r="X1346" s="14"/>
      <c r="Y1346" s="14"/>
      <c r="Z1346" s="14"/>
      <c r="AA1346" s="30" t="s">
        <v>5445</v>
      </c>
      <c r="AB1346" s="7" t="s">
        <v>5396</v>
      </c>
      <c r="AC1346" s="3"/>
      <c r="AD1346" s="3" t="s">
        <v>16</v>
      </c>
      <c r="AE1346" s="7"/>
      <c r="AF1346" s="31" t="s">
        <v>16</v>
      </c>
      <c r="AG1346" s="31" t="s">
        <v>16</v>
      </c>
      <c r="AH1346" s="31" t="s">
        <v>16</v>
      </c>
      <c r="AI1346" s="31" t="s">
        <v>16</v>
      </c>
      <c r="AJ1346" s="31" t="s">
        <v>16</v>
      </c>
      <c r="AK1346" s="31" t="s">
        <v>16</v>
      </c>
      <c r="AL1346" s="31" t="s">
        <v>16</v>
      </c>
      <c r="AM1346" s="31" t="s">
        <v>16</v>
      </c>
      <c r="AN1346" s="31" t="s">
        <v>16</v>
      </c>
      <c r="AO1346" s="31" t="s">
        <v>5396</v>
      </c>
      <c r="AP1346" s="9" t="s">
        <v>16</v>
      </c>
      <c r="AQ1346" s="9" t="s">
        <v>16</v>
      </c>
      <c r="AR1346" s="9" t="s">
        <v>16</v>
      </c>
      <c r="AS1346" s="14"/>
      <c r="AT1346" s="14"/>
    </row>
    <row r="1347" spans="1:46" s="9" customFormat="1" hidden="1" x14ac:dyDescent="0.3">
      <c r="A1347" s="1" t="s">
        <v>3057</v>
      </c>
      <c r="B1347" s="48" t="s">
        <v>3058</v>
      </c>
      <c r="C1347" s="48" t="s">
        <v>11</v>
      </c>
      <c r="D1347" s="48" t="s">
        <v>12</v>
      </c>
      <c r="E1347" s="53" t="s">
        <v>32</v>
      </c>
      <c r="F1347" s="48" t="s">
        <v>33</v>
      </c>
      <c r="G1347" s="22" t="s">
        <v>5417</v>
      </c>
      <c r="H1347" s="66" t="s">
        <v>5452</v>
      </c>
      <c r="I1347" s="22" t="str">
        <f>_xlfn.XLOOKUP(B1347,[1]SITE!$B:$B,[1]SITE!$I:$I,"")</f>
        <v>No impact</v>
      </c>
      <c r="J1347" s="29"/>
      <c r="K1347" s="15" t="str" cm="1">
        <f t="array" ref="K1347">IFERROR(_xlfn.IFS(
M1347="MPR ISSUE","PDH",
M1347="BSS Hardware Issue","BSS",
M1347="Sites strategiques, MLL, Pylone, etc.","ENVTECH",
M1347="AKTIVCO DEFAUT GE &amp; POWER Cabinet","AKTIVCO",
M1347="AKTIVCO Coupure ENEO &amp; Baisse de tension","AKTIVCO GRID ONLY",
M1347="Coupure ENEO &amp; Baisse de tension","IHS GRID ONLY",
M1347="Defaut GE &amp; POWER Cabinet","IHS",
M1347="Sharing","Partners",
M1347="Sites strategiques &amp; DataCenter","SST &amp; DC",
M1347="Exclu","Exclu",
M1347="SAT","SAT",
M1347="SPARE-ISSUE","SPARE-ISSUE",
M1347="Fiber CAmtel","TRANS_FO_CAMTEL",
M1347="Fiber AOF","Fiber AOF",
M1347="Projet OCM (HUAWEI)","TRAVAUX-HUAWEI",
M1347="Projet OCM (NOKIA)","TRAVAUX-NOKIA",
M1347="ACCESS-ISSUE","ACCESS-ISSUE",
M1347="Projet OCM (ZTE, NOKIA, autres projets)","TRAVAUX OCM",
M1347="No root CAuse","No root cause",
M1347="ODU HS","PDH",
M1347="IP &amp; VLAN","PDH",
M1347="Warehouse HUAWEI","SPARE-ISSUE",
M1347="SPARE-HS","SPARE-ISSUE",
M1347="Power Telco","BSS"
),"")</f>
        <v>No root cause</v>
      </c>
      <c r="L1347" s="16" t="str" cm="1">
        <f t="array" ref="L1347">IFERROR(_xlfn.IFS(
M1347="MPR ISSUE","TX ISSUE",
M1347="BSS Hardware Issue","RAN ISSUE",
M1347="Sites strategiques, MLL, Pylone, etc.","ENVTECH",
M1347="AKTIVCO DEFAUT GE &amp; POWER Cabinet","POWER ISSUE",
M1347="AKTIVCO Coupure ENEO &amp; Baisse de tension","POWER ISSUE",
M1347="Coupure ENEO &amp; Baisse de tension","POWER ISSUE",
M1347="Defaut GE &amp; POWER Cabinet","POWER ISSUE",
M1347="Sharing","POWER ISSUE",
M1347="Sites strategiques &amp; DataCenter","POWER ISSUE",
M1347="Exclu","Exclu",
M1347="SAT","TX ISSUE",
M1347="SPARE-ISSUE","SPARE-ISSUE",
M1347="Fiber CAmtel","TX ISSUE",
M1347="Fiber AOF","TX ISSUE",
M1347="Projet OCM (HUAWEI)","TRAVAUX-HUAWEI",
M1347="Projet OCM (NOKIA)","TRAVAUX -NOKIA",
M1347="ACCESS-ISSUE","ACCESS-ISSUE",
M1347="Projet OCM (ZTE, NOKIA, autres projets)","TRAVAUX OCM",
M1347="No root CAuse","No root cause",
M1347="ODU HS","TX ISSUE",
M1347="IP &amp; VLAN","TX ISSUE",
M1347="Warehouse HUAWEI","SPARE-ISSUE",
M1347="SPARE-HS","SPARE-ISSUE",
M1347="Power Telco","RAN ISSUE"
),"")</f>
        <v>No root cause</v>
      </c>
      <c r="M1347" s="28" t="s">
        <v>5403</v>
      </c>
      <c r="N1347" s="17" t="str" cm="1">
        <f t="array" ref="N1347">IFERROR(_xlfn.IFS(
M1347="MPR ISSUE","ACTIVE",
M1347="BSS Hardware Issue","ACTIVE",
M1347="Sites strategiques, MLL, Pylone, etc.","PASSIVE",
M1347="AKTIVCO DEFAUT GE &amp; POWER Cabinet","PASSIVE",
M1347="AKTIVCO Coupure ENEO &amp; Baisse de tension","PASSIVE",
M1347="Coupure ENEO &amp; Baisse de tension","PASSIVE",
M1347="Defaut GE &amp; POWER Cabinet","PASSIVE",
M1347="Sharing","PASSIVE",
M1347="Sites strategiques &amp; DataCenter","PASSIVE",
M1347="Exclu","Exclu",
M1347="SAT","ACTIVE",
M1347="SPARE-ISSUE","SPARE-ISSUE",
M1347="Fiber CAmtel","ACTIVE",
M1347="Fiber AOF","ACTIVE",
M1347="Projet OCM (HUAWEI)","PLANNED WORKS",
M1347="Projet OCM (NOKIA)","PLANNED WORKS",
M1347="ACCESS-ISSUE","ACCESS-ISSUE",
M1347="Projet OCM (ZTE, NOKIA, autres projets)","PLANNED WORKS",
M1347="No root CAuse","No root cause",
M1347="ODU HS","ACTIVE",
M1347="IP &amp; VLAN","ACTIVE",
M1347="Warehouse HUAWEI","SPARE-ISSUE",
M1347="SPARE-HS","SPARE-ISSUE",
M1347="Power Telco","ACTIVE"
),"")</f>
        <v>No root cause</v>
      </c>
      <c r="O1347" s="56">
        <v>0</v>
      </c>
      <c r="P1347" s="56">
        <v>0</v>
      </c>
      <c r="Q1347" s="56">
        <v>0</v>
      </c>
      <c r="R1347" s="56">
        <v>0</v>
      </c>
      <c r="S1347" s="56">
        <v>0</v>
      </c>
      <c r="T1347" s="56">
        <v>0</v>
      </c>
      <c r="U1347" s="56">
        <v>0</v>
      </c>
      <c r="V1347" s="14"/>
      <c r="W1347" s="14"/>
      <c r="X1347" s="14"/>
      <c r="Y1347" s="14"/>
      <c r="Z1347" s="14"/>
      <c r="AA1347" s="30" t="s">
        <v>16</v>
      </c>
      <c r="AB1347" s="7" t="s">
        <v>16</v>
      </c>
      <c r="AC1347" s="3"/>
      <c r="AD1347" s="3" t="s">
        <v>16</v>
      </c>
      <c r="AE1347" s="7"/>
      <c r="AF1347" s="31" t="s">
        <v>16</v>
      </c>
      <c r="AG1347" s="31" t="s">
        <v>16</v>
      </c>
      <c r="AH1347" s="31" t="s">
        <v>16</v>
      </c>
      <c r="AI1347" s="31" t="s">
        <v>16</v>
      </c>
      <c r="AJ1347" s="31" t="s">
        <v>16</v>
      </c>
      <c r="AK1347" s="31" t="s">
        <v>16</v>
      </c>
      <c r="AL1347" s="31" t="s">
        <v>16</v>
      </c>
      <c r="AM1347" s="31" t="s">
        <v>16</v>
      </c>
      <c r="AN1347" s="31" t="s">
        <v>16</v>
      </c>
      <c r="AO1347" s="31" t="s">
        <v>16</v>
      </c>
      <c r="AP1347" s="9" t="s">
        <v>16</v>
      </c>
      <c r="AQ1347" s="9" t="s">
        <v>16</v>
      </c>
      <c r="AR1347" s="9" t="s">
        <v>16</v>
      </c>
      <c r="AS1347" s="14"/>
      <c r="AT1347" s="14"/>
    </row>
    <row r="1348" spans="1:46" s="9" customFormat="1" hidden="1" x14ac:dyDescent="0.3">
      <c r="A1348" s="1" t="s">
        <v>2830</v>
      </c>
      <c r="B1348" s="1" t="s">
        <v>2831</v>
      </c>
      <c r="C1348" s="1" t="s">
        <v>11</v>
      </c>
      <c r="D1348" s="1" t="s">
        <v>12</v>
      </c>
      <c r="E1348" s="53" t="s">
        <v>24</v>
      </c>
      <c r="F1348" s="1" t="s">
        <v>25</v>
      </c>
      <c r="G1348" s="46" t="s">
        <v>5418</v>
      </c>
      <c r="H1348" s="66" t="s">
        <v>5452</v>
      </c>
      <c r="I1348" s="22" t="str">
        <f>_xlfn.XLOOKUP(B1348,[1]SITE!$B:$B,[1]SITE!$I:$I,"")</f>
        <v>INCIDENT</v>
      </c>
      <c r="J1348" s="29"/>
      <c r="K1348" s="15" t="str" cm="1">
        <f t="array" ref="K1348">IFERROR(_xlfn.IFS(
M1348="MPR ISSUE","PDH",
M1348="BSS Hardware Issue","BSS",
M1348="Sites strategiques, MLL, Pylone, etc.","ENVTECH",
M1348="AKTIVCO DEFAUT GE &amp; POWER Cabinet","AKTIVCO",
M1348="AKTIVCO Coupure ENEO &amp; Baisse de tension","AKTIVCO GRID ONLY",
M1348="Coupure ENEO &amp; Baisse de tension","IHS GRID ONLY",
M1348="Defaut GE &amp; POWER Cabinet","IHS",
M1348="Sharing","Partners",
M1348="Sites strategiques &amp; DataCenter","SST &amp; DC",
M1348="Exclu","Exclu",
M1348="SAT","SAT",
M1348="SPARE-ISSUE","SPARE-ISSUE",
M1348="Fiber CAmtel","TRANS_FO_CAMTEL",
M1348="Fiber AOF","Fiber AOF",
M1348="Projet OCM (HUAWEI)","TRAVAUX-HUAWEI",
M1348="Projet OCM (NOKIA)","TRAVAUX-NOKIA",
M1348="ACCESS-ISSUE","ACCESS-ISSUE",
M1348="Projet OCM (ZTE, NOKIA, autres projets)","TRAVAUX OCM",
M1348="No root CAuse","No root cause",
M1348="ODU HS","PDH",
M1348="IP &amp; VLAN","PDH",
M1348="Warehouse HUAWEI","SPARE-ISSUE",
M1348="SPARE-HS","SPARE-ISSUE",
M1348="Power Telco","BSS"
),"")</f>
        <v>No root cause</v>
      </c>
      <c r="L1348" s="16" t="str" cm="1">
        <f t="array" ref="L1348">IFERROR(_xlfn.IFS(
M1348="MPR ISSUE","TX ISSUE",
M1348="BSS Hardware Issue","RAN ISSUE",
M1348="Sites strategiques, MLL, Pylone, etc.","ENVTECH",
M1348="AKTIVCO DEFAUT GE &amp; POWER Cabinet","POWER ISSUE",
M1348="AKTIVCO Coupure ENEO &amp; Baisse de tension","POWER ISSUE",
M1348="Coupure ENEO &amp; Baisse de tension","POWER ISSUE",
M1348="Defaut GE &amp; POWER Cabinet","POWER ISSUE",
M1348="Sharing","POWER ISSUE",
M1348="Sites strategiques &amp; DataCenter","POWER ISSUE",
M1348="Exclu","Exclu",
M1348="SAT","TX ISSUE",
M1348="SPARE-ISSUE","SPARE-ISSUE",
M1348="Fiber CAmtel","TX ISSUE",
M1348="Fiber AOF","TX ISSUE",
M1348="Projet OCM (HUAWEI)","TRAVAUX-HUAWEI",
M1348="Projet OCM (NOKIA)","TRAVAUX -NOKIA",
M1348="ACCESS-ISSUE","ACCESS-ISSUE",
M1348="Projet OCM (ZTE, NOKIA, autres projets)","TRAVAUX OCM",
M1348="No root CAuse","No root cause",
M1348="ODU HS","TX ISSUE",
M1348="IP &amp; VLAN","TX ISSUE",
M1348="Warehouse HUAWEI","SPARE-ISSUE",
M1348="SPARE-HS","SPARE-ISSUE",
M1348="Power Telco","RAN ISSUE"
),"")</f>
        <v>No root cause</v>
      </c>
      <c r="M1348" s="28" t="s">
        <v>5403</v>
      </c>
      <c r="N1348" s="17" t="str" cm="1">
        <f t="array" ref="N1348">IFERROR(_xlfn.IFS(
M1348="MPR ISSUE","ACTIVE",
M1348="BSS Hardware Issue","ACTIVE",
M1348="Sites strategiques, MLL, Pylone, etc.","PASSIVE",
M1348="AKTIVCO DEFAUT GE &amp; POWER Cabinet","PASSIVE",
M1348="AKTIVCO Coupure ENEO &amp; Baisse de tension","PASSIVE",
M1348="Coupure ENEO &amp; Baisse de tension","PASSIVE",
M1348="Defaut GE &amp; POWER Cabinet","PASSIVE",
M1348="Sharing","PASSIVE",
M1348="Sites strategiques &amp; DataCenter","PASSIVE",
M1348="Exclu","Exclu",
M1348="SAT","ACTIVE",
M1348="SPARE-ISSUE","SPARE-ISSUE",
M1348="Fiber CAmtel","ACTIVE",
M1348="Fiber AOF","ACTIVE",
M1348="Projet OCM (HUAWEI)","PLANNED WORKS",
M1348="Projet OCM (NOKIA)","PLANNED WORKS",
M1348="ACCESS-ISSUE","ACCESS-ISSUE",
M1348="Projet OCM (ZTE, NOKIA, autres projets)","PLANNED WORKS",
M1348="No root CAuse","No root cause",
M1348="ODU HS","ACTIVE",
M1348="IP &amp; VLAN","ACTIVE",
M1348="Warehouse HUAWEI","SPARE-ISSUE",
M1348="SPARE-HS","SPARE-ISSUE",
M1348="Power Telco","ACTIVE"
),"")</f>
        <v>No root cause</v>
      </c>
      <c r="O1348" s="56">
        <v>0</v>
      </c>
      <c r="P1348" s="56">
        <v>0</v>
      </c>
      <c r="Q1348" s="56">
        <v>2.0034143473930817</v>
      </c>
      <c r="R1348" s="56">
        <v>0</v>
      </c>
      <c r="S1348" s="56">
        <v>0</v>
      </c>
      <c r="T1348" s="56">
        <v>9.9270045914625613E-2</v>
      </c>
      <c r="U1348" s="56">
        <v>7.0431259327745961</v>
      </c>
      <c r="V1348" s="14"/>
      <c r="W1348" s="14"/>
      <c r="X1348" s="14"/>
      <c r="Y1348" s="14"/>
      <c r="Z1348" s="14"/>
      <c r="AA1348" s="30" t="s">
        <v>5445</v>
      </c>
      <c r="AB1348" s="7" t="s">
        <v>5396</v>
      </c>
      <c r="AC1348" s="3"/>
      <c r="AD1348" s="3" t="s">
        <v>16</v>
      </c>
      <c r="AE1348" s="7"/>
      <c r="AF1348" s="31" t="s">
        <v>16</v>
      </c>
      <c r="AG1348" s="31" t="s">
        <v>16</v>
      </c>
      <c r="AH1348" s="31" t="s">
        <v>16</v>
      </c>
      <c r="AI1348" s="31" t="s">
        <v>16</v>
      </c>
      <c r="AJ1348" s="31" t="s">
        <v>16</v>
      </c>
      <c r="AK1348" s="31" t="s">
        <v>16</v>
      </c>
      <c r="AL1348" s="31" t="s">
        <v>16</v>
      </c>
      <c r="AM1348" s="31" t="s">
        <v>16</v>
      </c>
      <c r="AN1348" s="31" t="s">
        <v>16</v>
      </c>
      <c r="AO1348" s="31" t="s">
        <v>5396</v>
      </c>
      <c r="AP1348" s="9" t="s">
        <v>16</v>
      </c>
      <c r="AQ1348" s="9" t="s">
        <v>16</v>
      </c>
      <c r="AR1348" s="9" t="s">
        <v>16</v>
      </c>
      <c r="AS1348" s="14"/>
      <c r="AT1348" s="14"/>
    </row>
    <row r="1349" spans="1:46" s="9" customFormat="1" hidden="1" x14ac:dyDescent="0.3">
      <c r="A1349" s="1" t="s">
        <v>3482</v>
      </c>
      <c r="B1349" s="48" t="s">
        <v>3483</v>
      </c>
      <c r="C1349" s="48" t="s">
        <v>11</v>
      </c>
      <c r="D1349" s="48" t="s">
        <v>12</v>
      </c>
      <c r="E1349" s="53" t="s">
        <v>32</v>
      </c>
      <c r="F1349" s="48" t="s">
        <v>33</v>
      </c>
      <c r="G1349" s="22" t="s">
        <v>5417</v>
      </c>
      <c r="H1349" s="66" t="s">
        <v>5452</v>
      </c>
      <c r="I1349" s="22" t="str">
        <f>_xlfn.XLOOKUP(B1349,[1]SITE!$B:$B,[1]SITE!$I:$I,"")</f>
        <v>No impact</v>
      </c>
      <c r="J1349" s="29"/>
      <c r="K1349" s="15" t="str" cm="1">
        <f t="array" ref="K1349">IFERROR(_xlfn.IFS(
M1349="MPR ISSUE","PDH",
M1349="BSS Hardware Issue","BSS",
M1349="Sites strategiques, MLL, Pylone, etc.","ENVTECH",
M1349="AKTIVCO DEFAUT GE &amp; POWER Cabinet","AKTIVCO",
M1349="AKTIVCO Coupure ENEO &amp; Baisse de tension","AKTIVCO GRID ONLY",
M1349="Coupure ENEO &amp; Baisse de tension","IHS GRID ONLY",
M1349="Defaut GE &amp; POWER Cabinet","IHS",
M1349="Sharing","Partners",
M1349="Sites strategiques &amp; DataCenter","SST &amp; DC",
M1349="Exclu","Exclu",
M1349="SAT","SAT",
M1349="SPARE-ISSUE","SPARE-ISSUE",
M1349="Fiber CAmtel","TRANS_FO_CAMTEL",
M1349="Fiber AOF","Fiber AOF",
M1349="Projet OCM (HUAWEI)","TRAVAUX-HUAWEI",
M1349="Projet OCM (NOKIA)","TRAVAUX-NOKIA",
M1349="ACCESS-ISSUE","ACCESS-ISSUE",
M1349="Projet OCM (ZTE, NOKIA, autres projets)","TRAVAUX OCM",
M1349="No root CAuse","No root cause",
M1349="ODU HS","PDH",
M1349="IP &amp; VLAN","PDH",
M1349="Warehouse HUAWEI","SPARE-ISSUE",
M1349="SPARE-HS","SPARE-ISSUE",
M1349="Power Telco","BSS"
),"")</f>
        <v>No root cause</v>
      </c>
      <c r="L1349" s="16" t="str" cm="1">
        <f t="array" ref="L1349">IFERROR(_xlfn.IFS(
M1349="MPR ISSUE","TX ISSUE",
M1349="BSS Hardware Issue","RAN ISSUE",
M1349="Sites strategiques, MLL, Pylone, etc.","ENVTECH",
M1349="AKTIVCO DEFAUT GE &amp; POWER Cabinet","POWER ISSUE",
M1349="AKTIVCO Coupure ENEO &amp; Baisse de tension","POWER ISSUE",
M1349="Coupure ENEO &amp; Baisse de tension","POWER ISSUE",
M1349="Defaut GE &amp; POWER Cabinet","POWER ISSUE",
M1349="Sharing","POWER ISSUE",
M1349="Sites strategiques &amp; DataCenter","POWER ISSUE",
M1349="Exclu","Exclu",
M1349="SAT","TX ISSUE",
M1349="SPARE-ISSUE","SPARE-ISSUE",
M1349="Fiber CAmtel","TX ISSUE",
M1349="Fiber AOF","TX ISSUE",
M1349="Projet OCM (HUAWEI)","TRAVAUX-HUAWEI",
M1349="Projet OCM (NOKIA)","TRAVAUX -NOKIA",
M1349="ACCESS-ISSUE","ACCESS-ISSUE",
M1349="Projet OCM (ZTE, NOKIA, autres projets)","TRAVAUX OCM",
M1349="No root CAuse","No root cause",
M1349="ODU HS","TX ISSUE",
M1349="IP &amp; VLAN","TX ISSUE",
M1349="Warehouse HUAWEI","SPARE-ISSUE",
M1349="SPARE-HS","SPARE-ISSUE",
M1349="Power Telco","RAN ISSUE"
),"")</f>
        <v>No root cause</v>
      </c>
      <c r="M1349" s="28" t="s">
        <v>5403</v>
      </c>
      <c r="N1349" s="17" t="str" cm="1">
        <f t="array" ref="N1349">IFERROR(_xlfn.IFS(
M1349="MPR ISSUE","ACTIVE",
M1349="BSS Hardware Issue","ACTIVE",
M1349="Sites strategiques, MLL, Pylone, etc.","PASSIVE",
M1349="AKTIVCO DEFAUT GE &amp; POWER Cabinet","PASSIVE",
M1349="AKTIVCO Coupure ENEO &amp; Baisse de tension","PASSIVE",
M1349="Coupure ENEO &amp; Baisse de tension","PASSIVE",
M1349="Defaut GE &amp; POWER Cabinet","PASSIVE",
M1349="Sharing","PASSIVE",
M1349="Sites strategiques &amp; DataCenter","PASSIVE",
M1349="Exclu","Exclu",
M1349="SAT","ACTIVE",
M1349="SPARE-ISSUE","SPARE-ISSUE",
M1349="Fiber CAmtel","ACTIVE",
M1349="Fiber AOF","ACTIVE",
M1349="Projet OCM (HUAWEI)","PLANNED WORKS",
M1349="Projet OCM (NOKIA)","PLANNED WORKS",
M1349="ACCESS-ISSUE","ACCESS-ISSUE",
M1349="Projet OCM (ZTE, NOKIA, autres projets)","PLANNED WORKS",
M1349="No root CAuse","No root cause",
M1349="ODU HS","ACTIVE",
M1349="IP &amp; VLAN","ACTIVE",
M1349="Warehouse HUAWEI","SPARE-ISSUE",
M1349="SPARE-HS","SPARE-ISSUE",
M1349="Power Telco","ACTIVE"
),"")</f>
        <v>No root cause</v>
      </c>
      <c r="O1349" s="56">
        <v>1.2912596701794885E-2</v>
      </c>
      <c r="P1349" s="56">
        <v>0</v>
      </c>
      <c r="Q1349" s="56">
        <v>8.3182805272334917E-2</v>
      </c>
      <c r="R1349" s="56">
        <v>0</v>
      </c>
      <c r="S1349" s="56">
        <v>0</v>
      </c>
      <c r="T1349" s="56">
        <v>0</v>
      </c>
      <c r="U1349" s="56">
        <v>0</v>
      </c>
      <c r="V1349" s="14"/>
      <c r="W1349" s="14"/>
      <c r="X1349" s="14"/>
      <c r="Y1349" s="14"/>
      <c r="Z1349" s="14"/>
      <c r="AA1349" s="30" t="s">
        <v>16</v>
      </c>
      <c r="AB1349" s="7" t="s">
        <v>16</v>
      </c>
      <c r="AC1349" s="3"/>
      <c r="AD1349" s="3" t="s">
        <v>16</v>
      </c>
      <c r="AE1349" s="7"/>
      <c r="AF1349" s="31" t="s">
        <v>16</v>
      </c>
      <c r="AG1349" s="31" t="s">
        <v>16</v>
      </c>
      <c r="AH1349" s="31" t="s">
        <v>16</v>
      </c>
      <c r="AI1349" s="31" t="s">
        <v>16</v>
      </c>
      <c r="AJ1349" s="31" t="s">
        <v>16</v>
      </c>
      <c r="AK1349" s="31" t="s">
        <v>16</v>
      </c>
      <c r="AL1349" s="31" t="s">
        <v>16</v>
      </c>
      <c r="AM1349" s="31" t="s">
        <v>16</v>
      </c>
      <c r="AN1349" s="31" t="s">
        <v>16</v>
      </c>
      <c r="AO1349" s="31" t="s">
        <v>16</v>
      </c>
      <c r="AP1349" s="9" t="s">
        <v>16</v>
      </c>
      <c r="AQ1349" s="9" t="s">
        <v>16</v>
      </c>
      <c r="AR1349" s="9" t="s">
        <v>16</v>
      </c>
      <c r="AS1349" s="14"/>
      <c r="AT1349" s="14"/>
    </row>
    <row r="1350" spans="1:46" s="9" customFormat="1" hidden="1" x14ac:dyDescent="0.3">
      <c r="A1350" s="1" t="s">
        <v>2032</v>
      </c>
      <c r="B1350" s="48" t="s">
        <v>2033</v>
      </c>
      <c r="C1350" s="48" t="s">
        <v>22</v>
      </c>
      <c r="D1350" s="48" t="s">
        <v>37</v>
      </c>
      <c r="E1350" s="53" t="s">
        <v>38</v>
      </c>
      <c r="F1350" s="48" t="s">
        <v>39</v>
      </c>
      <c r="G1350" s="22" t="s">
        <v>5417</v>
      </c>
      <c r="H1350" s="66" t="s">
        <v>5452</v>
      </c>
      <c r="I1350" s="22" t="str">
        <f>_xlfn.XLOOKUP(B1350,[1]SITE!$B:$B,[1]SITE!$I:$I,"")</f>
        <v>No impact</v>
      </c>
      <c r="J1350" s="29"/>
      <c r="K1350" s="15" t="str" cm="1">
        <f t="array" ref="K1350">IFERROR(_xlfn.IFS(
M1350="MPR ISSUE","PDH",
M1350="BSS Hardware Issue","BSS",
M1350="Sites strategiques, MLL, Pylone, etc.","ENVTECH",
M1350="AKTIVCO DEFAUT GE &amp; POWER Cabinet","AKTIVCO",
M1350="AKTIVCO Coupure ENEO &amp; Baisse de tension","AKTIVCO GRID ONLY",
M1350="Coupure ENEO &amp; Baisse de tension","IHS GRID ONLY",
M1350="Defaut GE &amp; POWER Cabinet","IHS",
M1350="Sharing","Partners",
M1350="Sites strategiques &amp; DataCenter","SST &amp; DC",
M1350="Exclu","Exclu",
M1350="SAT","SAT",
M1350="SPARE-ISSUE","SPARE-ISSUE",
M1350="Fiber CAmtel","TRANS_FO_CAMTEL",
M1350="Fiber AOF","Fiber AOF",
M1350="Projet OCM (HUAWEI)","TRAVAUX-HUAWEI",
M1350="Projet OCM (NOKIA)","TRAVAUX-NOKIA",
M1350="ACCESS-ISSUE","ACCESS-ISSUE",
M1350="Projet OCM (ZTE, NOKIA, autres projets)","TRAVAUX OCM",
M1350="No root CAuse","No root cause",
M1350="ODU HS","PDH",
M1350="IP &amp; VLAN","PDH",
M1350="Warehouse HUAWEI","SPARE-ISSUE",
M1350="SPARE-HS","SPARE-ISSUE",
M1350="Power Telco","BSS"
),"")</f>
        <v>No root cause</v>
      </c>
      <c r="L1350" s="16" t="str" cm="1">
        <f t="array" ref="L1350">IFERROR(_xlfn.IFS(
M1350="MPR ISSUE","TX ISSUE",
M1350="BSS Hardware Issue","RAN ISSUE",
M1350="Sites strategiques, MLL, Pylone, etc.","ENVTECH",
M1350="AKTIVCO DEFAUT GE &amp; POWER Cabinet","POWER ISSUE",
M1350="AKTIVCO Coupure ENEO &amp; Baisse de tension","POWER ISSUE",
M1350="Coupure ENEO &amp; Baisse de tension","POWER ISSUE",
M1350="Defaut GE &amp; POWER Cabinet","POWER ISSUE",
M1350="Sharing","POWER ISSUE",
M1350="Sites strategiques &amp; DataCenter","POWER ISSUE",
M1350="Exclu","Exclu",
M1350="SAT","TX ISSUE",
M1350="SPARE-ISSUE","SPARE-ISSUE",
M1350="Fiber CAmtel","TX ISSUE",
M1350="Fiber AOF","TX ISSUE",
M1350="Projet OCM (HUAWEI)","TRAVAUX-HUAWEI",
M1350="Projet OCM (NOKIA)","TRAVAUX -NOKIA",
M1350="ACCESS-ISSUE","ACCESS-ISSUE",
M1350="Projet OCM (ZTE, NOKIA, autres projets)","TRAVAUX OCM",
M1350="No root CAuse","No root cause",
M1350="ODU HS","TX ISSUE",
M1350="IP &amp; VLAN","TX ISSUE",
M1350="Warehouse HUAWEI","SPARE-ISSUE",
M1350="SPARE-HS","SPARE-ISSUE",
M1350="Power Telco","RAN ISSUE"
),"")</f>
        <v>No root cause</v>
      </c>
      <c r="M1350" s="28" t="s">
        <v>5403</v>
      </c>
      <c r="N1350" s="17" t="str" cm="1">
        <f t="array" ref="N1350">IFERROR(_xlfn.IFS(
M1350="MPR ISSUE","ACTIVE",
M1350="BSS Hardware Issue","ACTIVE",
M1350="Sites strategiques, MLL, Pylone, etc.","PASSIVE",
M1350="AKTIVCO DEFAUT GE &amp; POWER Cabinet","PASSIVE",
M1350="AKTIVCO Coupure ENEO &amp; Baisse de tension","PASSIVE",
M1350="Coupure ENEO &amp; Baisse de tension","PASSIVE",
M1350="Defaut GE &amp; POWER Cabinet","PASSIVE",
M1350="Sharing","PASSIVE",
M1350="Sites strategiques &amp; DataCenter","PASSIVE",
M1350="Exclu","Exclu",
M1350="SAT","ACTIVE",
M1350="SPARE-ISSUE","SPARE-ISSUE",
M1350="Fiber CAmtel","ACTIVE",
M1350="Fiber AOF","ACTIVE",
M1350="Projet OCM (HUAWEI)","PLANNED WORKS",
M1350="Projet OCM (NOKIA)","PLANNED WORKS",
M1350="ACCESS-ISSUE","ACCESS-ISSUE",
M1350="Projet OCM (ZTE, NOKIA, autres projets)","PLANNED WORKS",
M1350="No root CAuse","No root cause",
M1350="ODU HS","ACTIVE",
M1350="IP &amp; VLAN","ACTIVE",
M1350="Warehouse HUAWEI","SPARE-ISSUE",
M1350="SPARE-HS","SPARE-ISSUE",
M1350="Power Telco","ACTIVE"
),"")</f>
        <v>No root cause</v>
      </c>
      <c r="O1350" s="56">
        <v>0</v>
      </c>
      <c r="P1350" s="56">
        <v>0</v>
      </c>
      <c r="Q1350" s="56">
        <v>0.11480439912907724</v>
      </c>
      <c r="R1350" s="56">
        <v>0</v>
      </c>
      <c r="S1350" s="56">
        <v>0</v>
      </c>
      <c r="T1350" s="56">
        <v>0</v>
      </c>
      <c r="U1350" s="56">
        <v>0</v>
      </c>
      <c r="V1350" s="14"/>
      <c r="W1350" s="14"/>
      <c r="X1350" s="14"/>
      <c r="Y1350" s="14"/>
      <c r="Z1350" s="14"/>
      <c r="AA1350" s="30" t="s">
        <v>16</v>
      </c>
      <c r="AB1350" s="7" t="s">
        <v>16</v>
      </c>
      <c r="AC1350" s="3"/>
      <c r="AD1350" s="3" t="s">
        <v>16</v>
      </c>
      <c r="AE1350" s="7"/>
      <c r="AF1350" s="31" t="s">
        <v>16</v>
      </c>
      <c r="AG1350" s="31" t="s">
        <v>16</v>
      </c>
      <c r="AH1350" s="31" t="s">
        <v>16</v>
      </c>
      <c r="AI1350" s="31" t="s">
        <v>16</v>
      </c>
      <c r="AJ1350" s="31" t="s">
        <v>16</v>
      </c>
      <c r="AK1350" s="31" t="s">
        <v>16</v>
      </c>
      <c r="AL1350" s="31" t="s">
        <v>16</v>
      </c>
      <c r="AM1350" s="31" t="s">
        <v>16</v>
      </c>
      <c r="AN1350" s="31" t="s">
        <v>16</v>
      </c>
      <c r="AO1350" s="31" t="s">
        <v>16</v>
      </c>
      <c r="AP1350" s="9" t="s">
        <v>16</v>
      </c>
      <c r="AQ1350" s="9" t="s">
        <v>16</v>
      </c>
      <c r="AR1350" s="9" t="s">
        <v>16</v>
      </c>
      <c r="AS1350" s="14"/>
      <c r="AT1350" s="14"/>
    </row>
    <row r="1351" spans="1:46" s="9" customFormat="1" hidden="1" x14ac:dyDescent="0.3">
      <c r="A1351" s="1" t="s">
        <v>345</v>
      </c>
      <c r="B1351" s="48" t="s">
        <v>346</v>
      </c>
      <c r="C1351" s="48" t="s">
        <v>11</v>
      </c>
      <c r="D1351" s="48" t="s">
        <v>12</v>
      </c>
      <c r="E1351" s="53" t="s">
        <v>103</v>
      </c>
      <c r="F1351" s="48" t="s">
        <v>345</v>
      </c>
      <c r="G1351" s="47" t="s">
        <v>5419</v>
      </c>
      <c r="H1351" s="66" t="s">
        <v>5452</v>
      </c>
      <c r="I1351" s="22" t="str">
        <f>_xlfn.XLOOKUP(B1351,[1]SITE!$B:$B,[1]SITE!$I:$I,"")</f>
        <v>No impact</v>
      </c>
      <c r="J1351" s="29"/>
      <c r="K1351" s="15" t="str" cm="1">
        <f t="array" ref="K1351">IFERROR(_xlfn.IFS(
M1351="MPR ISSUE","PDH",
M1351="BSS Hardware Issue","BSS",
M1351="Sites strategiques, MLL, Pylone, etc.","ENVTECH",
M1351="AKTIVCO DEFAUT GE &amp; POWER Cabinet","AKTIVCO",
M1351="AKTIVCO Coupure ENEO &amp; Baisse de tension","AKTIVCO GRID ONLY",
M1351="Coupure ENEO &amp; Baisse de tension","IHS GRID ONLY",
M1351="Defaut GE &amp; POWER Cabinet","IHS",
M1351="Sharing","Partners",
M1351="Sites strategiques &amp; DataCenter","SST &amp; DC",
M1351="Exclu","Exclu",
M1351="SAT","SAT",
M1351="SPARE-ISSUE","SPARE-ISSUE",
M1351="Fiber CAmtel","TRANS_FO_CAMTEL",
M1351="Fiber AOF","Fiber AOF",
M1351="Projet OCM (HUAWEI)","TRAVAUX-HUAWEI",
M1351="Projet OCM (NOKIA)","TRAVAUX-NOKIA",
M1351="ACCESS-ISSUE","ACCESS-ISSUE",
M1351="Projet OCM (ZTE, NOKIA, autres projets)","TRAVAUX OCM",
M1351="No root CAuse","No root cause",
M1351="ODU HS","PDH",
M1351="IP &amp; VLAN","PDH",
M1351="Warehouse HUAWEI","SPARE-ISSUE",
M1351="SPARE-HS","SPARE-ISSUE",
M1351="Power Telco","BSS"
),"")</f>
        <v>BSS</v>
      </c>
      <c r="L1351" s="16" t="str" cm="1">
        <f t="array" ref="L1351">IFERROR(_xlfn.IFS(
M1351="MPR ISSUE","TX ISSUE",
M1351="BSS Hardware Issue","RAN ISSUE",
M1351="Sites strategiques, MLL, Pylone, etc.","ENVTECH",
M1351="AKTIVCO DEFAUT GE &amp; POWER Cabinet","POWER ISSUE",
M1351="AKTIVCO Coupure ENEO &amp; Baisse de tension","POWER ISSUE",
M1351="Coupure ENEO &amp; Baisse de tension","POWER ISSUE",
M1351="Defaut GE &amp; POWER Cabinet","POWER ISSUE",
M1351="Sharing","POWER ISSUE",
M1351="Sites strategiques &amp; DataCenter","POWER ISSUE",
M1351="Exclu","Exclu",
M1351="SAT","TX ISSUE",
M1351="SPARE-ISSUE","SPARE-ISSUE",
M1351="Fiber CAmtel","TX ISSUE",
M1351="Fiber AOF","TX ISSUE",
M1351="Projet OCM (HUAWEI)","TRAVAUX-HUAWEI",
M1351="Projet OCM (NOKIA)","TRAVAUX -NOKIA",
M1351="ACCESS-ISSUE","ACCESS-ISSUE",
M1351="Projet OCM (ZTE, NOKIA, autres projets)","TRAVAUX OCM",
M1351="No root CAuse","No root cause",
M1351="ODU HS","TX ISSUE",
M1351="IP &amp; VLAN","TX ISSUE",
M1351="Warehouse HUAWEI","SPARE-ISSUE",
M1351="SPARE-HS","SPARE-ISSUE",
M1351="Power Telco","RAN ISSUE"
),"")</f>
        <v>RAN ISSUE</v>
      </c>
      <c r="M1351" s="28" t="s">
        <v>5326</v>
      </c>
      <c r="N1351" s="17" t="str" cm="1">
        <f t="array" ref="N1351">IFERROR(_xlfn.IFS(
M1351="MPR ISSUE","ACTIVE",
M1351="BSS Hardware Issue","ACTIVE",
M1351="Sites strategiques, MLL, Pylone, etc.","PASSIVE",
M1351="AKTIVCO DEFAUT GE &amp; POWER Cabinet","PASSIVE",
M1351="AKTIVCO Coupure ENEO &amp; Baisse de tension","PASSIVE",
M1351="Coupure ENEO &amp; Baisse de tension","PASSIVE",
M1351="Defaut GE &amp; POWER Cabinet","PASSIVE",
M1351="Sharing","PASSIVE",
M1351="Sites strategiques &amp; DataCenter","PASSIVE",
M1351="Exclu","Exclu",
M1351="SAT","ACTIVE",
M1351="SPARE-ISSUE","SPARE-ISSUE",
M1351="Fiber CAmtel","ACTIVE",
M1351="Fiber AOF","ACTIVE",
M1351="Projet OCM (HUAWEI)","PLANNED WORKS",
M1351="Projet OCM (NOKIA)","PLANNED WORKS",
M1351="ACCESS-ISSUE","ACCESS-ISSUE",
M1351="Projet OCM (ZTE, NOKIA, autres projets)","PLANNED WORKS",
M1351="No root CAuse","No root cause",
M1351="ODU HS","ACTIVE",
M1351="IP &amp; VLAN","ACTIVE",
M1351="Warehouse HUAWEI","SPARE-ISSUE",
M1351="SPARE-HS","SPARE-ISSUE",
M1351="Power Telco","ACTIVE"
),"")</f>
        <v>ACTIVE</v>
      </c>
      <c r="O1351" s="56">
        <v>0</v>
      </c>
      <c r="P1351" s="56">
        <v>0</v>
      </c>
      <c r="Q1351" s="56">
        <v>0</v>
      </c>
      <c r="R1351" s="56">
        <v>1.7657619288137818</v>
      </c>
      <c r="S1351" s="56">
        <v>0</v>
      </c>
      <c r="T1351" s="56">
        <v>0</v>
      </c>
      <c r="U1351" s="56">
        <v>0</v>
      </c>
      <c r="V1351" s="14"/>
      <c r="W1351" s="14"/>
      <c r="X1351" s="14"/>
      <c r="Y1351" s="14"/>
      <c r="Z1351" s="14"/>
      <c r="AA1351" s="30" t="s">
        <v>16</v>
      </c>
      <c r="AB1351" s="7" t="s">
        <v>16</v>
      </c>
      <c r="AC1351" s="3"/>
      <c r="AD1351" s="3" t="s">
        <v>16</v>
      </c>
      <c r="AE1351" s="7"/>
      <c r="AF1351" s="31" t="s">
        <v>16</v>
      </c>
      <c r="AG1351" s="31" t="s">
        <v>16</v>
      </c>
      <c r="AH1351" s="31" t="s">
        <v>16</v>
      </c>
      <c r="AI1351" s="31" t="s">
        <v>16</v>
      </c>
      <c r="AJ1351" s="31" t="s">
        <v>16</v>
      </c>
      <c r="AK1351" s="31" t="s">
        <v>16</v>
      </c>
      <c r="AL1351" s="31" t="s">
        <v>16</v>
      </c>
      <c r="AM1351" s="31" t="s">
        <v>16</v>
      </c>
      <c r="AN1351" s="31" t="s">
        <v>16</v>
      </c>
      <c r="AO1351" s="31" t="s">
        <v>16</v>
      </c>
      <c r="AP1351" s="9" t="s">
        <v>16</v>
      </c>
      <c r="AQ1351" s="9" t="s">
        <v>16</v>
      </c>
      <c r="AR1351" s="9" t="s">
        <v>16</v>
      </c>
      <c r="AS1351" s="14"/>
      <c r="AT1351" s="14"/>
    </row>
    <row r="1352" spans="1:46" s="9" customFormat="1" hidden="1" x14ac:dyDescent="0.3">
      <c r="A1352" s="1" t="s">
        <v>1749</v>
      </c>
      <c r="B1352" s="1" t="s">
        <v>1750</v>
      </c>
      <c r="C1352" s="1" t="s">
        <v>11</v>
      </c>
      <c r="D1352" s="1" t="s">
        <v>12</v>
      </c>
      <c r="E1352" s="53" t="s">
        <v>24</v>
      </c>
      <c r="F1352" s="1" t="s">
        <v>25</v>
      </c>
      <c r="G1352" s="46" t="s">
        <v>5418</v>
      </c>
      <c r="H1352" s="66" t="s">
        <v>5452</v>
      </c>
      <c r="I1352" s="22" t="str">
        <f>_xlfn.XLOOKUP(B1352,[1]SITE!$B:$B,[1]SITE!$I:$I,"")</f>
        <v>No impact</v>
      </c>
      <c r="J1352" s="29"/>
      <c r="K1352" s="15" t="str" cm="1">
        <f t="array" ref="K1352">IFERROR(_xlfn.IFS(
M1352="MPR ISSUE","PDH",
M1352="BSS Hardware Issue","BSS",
M1352="Sites strategiques, MLL, Pylone, etc.","ENVTECH",
M1352="AKTIVCO DEFAUT GE &amp; POWER Cabinet","AKTIVCO",
M1352="AKTIVCO Coupure ENEO &amp; Baisse de tension","AKTIVCO GRID ONLY",
M1352="Coupure ENEO &amp; Baisse de tension","IHS GRID ONLY",
M1352="Defaut GE &amp; POWER Cabinet","IHS",
M1352="Sharing","Partners",
M1352="Sites strategiques &amp; DataCenter","SST &amp; DC",
M1352="Exclu","Exclu",
M1352="SAT","SAT",
M1352="SPARE-ISSUE","SPARE-ISSUE",
M1352="Fiber CAmtel","TRANS_FO_CAMTEL",
M1352="Fiber AOF","Fiber AOF",
M1352="Projet OCM (HUAWEI)","TRAVAUX-HUAWEI",
M1352="Projet OCM (NOKIA)","TRAVAUX-NOKIA",
M1352="ACCESS-ISSUE","ACCESS-ISSUE",
M1352="Projet OCM (ZTE, NOKIA, autres projets)","TRAVAUX OCM",
M1352="No root CAuse","No root cause",
M1352="ODU HS","PDH",
M1352="IP &amp; VLAN","PDH",
M1352="Warehouse HUAWEI","SPARE-ISSUE",
M1352="SPARE-HS","SPARE-ISSUE",
M1352="Power Telco","BSS"
),"")</f>
        <v>No root cause</v>
      </c>
      <c r="L1352" s="16" t="str" cm="1">
        <f t="array" ref="L1352">IFERROR(_xlfn.IFS(
M1352="MPR ISSUE","TX ISSUE",
M1352="BSS Hardware Issue","RAN ISSUE",
M1352="Sites strategiques, MLL, Pylone, etc.","ENVTECH",
M1352="AKTIVCO DEFAUT GE &amp; POWER Cabinet","POWER ISSUE",
M1352="AKTIVCO Coupure ENEO &amp; Baisse de tension","POWER ISSUE",
M1352="Coupure ENEO &amp; Baisse de tension","POWER ISSUE",
M1352="Defaut GE &amp; POWER Cabinet","POWER ISSUE",
M1352="Sharing","POWER ISSUE",
M1352="Sites strategiques &amp; DataCenter","POWER ISSUE",
M1352="Exclu","Exclu",
M1352="SAT","TX ISSUE",
M1352="SPARE-ISSUE","SPARE-ISSUE",
M1352="Fiber CAmtel","TX ISSUE",
M1352="Fiber AOF","TX ISSUE",
M1352="Projet OCM (HUAWEI)","TRAVAUX-HUAWEI",
M1352="Projet OCM (NOKIA)","TRAVAUX -NOKIA",
M1352="ACCESS-ISSUE","ACCESS-ISSUE",
M1352="Projet OCM (ZTE, NOKIA, autres projets)","TRAVAUX OCM",
M1352="No root CAuse","No root cause",
M1352="ODU HS","TX ISSUE",
M1352="IP &amp; VLAN","TX ISSUE",
M1352="Warehouse HUAWEI","SPARE-ISSUE",
M1352="SPARE-HS","SPARE-ISSUE",
M1352="Power Telco","RAN ISSUE"
),"")</f>
        <v>No root cause</v>
      </c>
      <c r="M1352" s="28" t="s">
        <v>5403</v>
      </c>
      <c r="N1352" s="17" t="str" cm="1">
        <f t="array" ref="N1352">IFERROR(_xlfn.IFS(
M1352="MPR ISSUE","ACTIVE",
M1352="BSS Hardware Issue","ACTIVE",
M1352="Sites strategiques, MLL, Pylone, etc.","PASSIVE",
M1352="AKTIVCO DEFAUT GE &amp; POWER Cabinet","PASSIVE",
M1352="AKTIVCO Coupure ENEO &amp; Baisse de tension","PASSIVE",
M1352="Coupure ENEO &amp; Baisse de tension","PASSIVE",
M1352="Defaut GE &amp; POWER Cabinet","PASSIVE",
M1352="Sharing","PASSIVE",
M1352="Sites strategiques &amp; DataCenter","PASSIVE",
M1352="Exclu","Exclu",
M1352="SAT","ACTIVE",
M1352="SPARE-ISSUE","SPARE-ISSUE",
M1352="Fiber CAmtel","ACTIVE",
M1352="Fiber AOF","ACTIVE",
M1352="Projet OCM (HUAWEI)","PLANNED WORKS",
M1352="Projet OCM (NOKIA)","PLANNED WORKS",
M1352="ACCESS-ISSUE","ACCESS-ISSUE",
M1352="Projet OCM (ZTE, NOKIA, autres projets)","PLANNED WORKS",
M1352="No root CAuse","No root cause",
M1352="ODU HS","ACTIVE",
M1352="IP &amp; VLAN","ACTIVE",
M1352="Warehouse HUAWEI","SPARE-ISSUE",
M1352="SPARE-HS","SPARE-ISSUE",
M1352="Power Telco","ACTIVE"
),"")</f>
        <v>No root cause</v>
      </c>
      <c r="O1352" s="56">
        <v>0</v>
      </c>
      <c r="P1352" s="56">
        <v>0</v>
      </c>
      <c r="Q1352" s="56">
        <v>0</v>
      </c>
      <c r="R1352" s="56">
        <v>0</v>
      </c>
      <c r="S1352" s="56">
        <v>0</v>
      </c>
      <c r="T1352" s="56">
        <v>4.5486583740686521</v>
      </c>
      <c r="U1352" s="56">
        <v>9.7823621063084811</v>
      </c>
      <c r="V1352" s="14"/>
      <c r="W1352" s="14"/>
      <c r="X1352" s="14"/>
      <c r="Y1352" s="14"/>
      <c r="Z1352" s="14"/>
      <c r="AA1352" s="30" t="s">
        <v>5983</v>
      </c>
      <c r="AB1352" s="7" t="s">
        <v>5694</v>
      </c>
      <c r="AC1352" s="3"/>
      <c r="AD1352" s="3" t="s">
        <v>5785</v>
      </c>
      <c r="AE1352" s="7"/>
      <c r="AF1352" s="31" t="s">
        <v>16</v>
      </c>
      <c r="AG1352" s="31" t="s">
        <v>16</v>
      </c>
      <c r="AH1352" s="31" t="s">
        <v>16</v>
      </c>
      <c r="AI1352" s="31" t="s">
        <v>16</v>
      </c>
      <c r="AJ1352" s="31" t="s">
        <v>16</v>
      </c>
      <c r="AK1352" s="31" t="s">
        <v>16</v>
      </c>
      <c r="AL1352" s="31" t="s">
        <v>16</v>
      </c>
      <c r="AM1352" s="31" t="s">
        <v>16</v>
      </c>
      <c r="AN1352" s="31" t="s">
        <v>16</v>
      </c>
      <c r="AO1352" s="31" t="s">
        <v>5694</v>
      </c>
      <c r="AP1352" s="9" t="s">
        <v>16</v>
      </c>
      <c r="AQ1352" s="9" t="s">
        <v>16</v>
      </c>
      <c r="AR1352" s="9" t="s">
        <v>16</v>
      </c>
      <c r="AS1352" s="14"/>
      <c r="AT1352" s="14"/>
    </row>
    <row r="1353" spans="1:46" s="9" customFormat="1" hidden="1" x14ac:dyDescent="0.3">
      <c r="A1353" s="1" t="s">
        <v>2880</v>
      </c>
      <c r="B1353" s="1" t="s">
        <v>2881</v>
      </c>
      <c r="C1353" s="1"/>
      <c r="D1353" s="1"/>
      <c r="E1353" s="53" t="s">
        <v>24</v>
      </c>
      <c r="F1353" s="1" t="s">
        <v>25</v>
      </c>
      <c r="G1353" s="46" t="s">
        <v>5418</v>
      </c>
      <c r="H1353" s="66" t="s">
        <v>5452</v>
      </c>
      <c r="I1353" s="22" t="str">
        <f>_xlfn.XLOOKUP(B1353,[1]SITE!$B:$B,[1]SITE!$I:$I,"")</f>
        <v>No impact</v>
      </c>
      <c r="J1353" s="29"/>
      <c r="K1353" s="15" t="str" cm="1">
        <f t="array" ref="K1353">IFERROR(_xlfn.IFS(
M1353="MPR ISSUE","PDH",
M1353="BSS Hardware Issue","BSS",
M1353="Sites strategiques, MLL, Pylone, etc.","ENVTECH",
M1353="AKTIVCO DEFAUT GE &amp; POWER Cabinet","AKTIVCO",
M1353="AKTIVCO Coupure ENEO &amp; Baisse de tension","AKTIVCO GRID ONLY",
M1353="Coupure ENEO &amp; Baisse de tension","IHS GRID ONLY",
M1353="Defaut GE &amp; POWER Cabinet","IHS",
M1353="Sharing","Partners",
M1353="Sites strategiques &amp; DataCenter","SST &amp; DC",
M1353="Exclu","Exclu",
M1353="SAT","SAT",
M1353="SPARE-ISSUE","SPARE-ISSUE",
M1353="Fiber CAmtel","TRANS_FO_CAMTEL",
M1353="Fiber AOF","Fiber AOF",
M1353="Projet OCM (HUAWEI)","TRAVAUX-HUAWEI",
M1353="Projet OCM (NOKIA)","TRAVAUX-NOKIA",
M1353="ACCESS-ISSUE","ACCESS-ISSUE",
M1353="Projet OCM (ZTE, NOKIA, autres projets)","TRAVAUX OCM",
M1353="No root CAuse","No root cause",
M1353="ODU HS","PDH",
M1353="IP &amp; VLAN","PDH",
M1353="Warehouse HUAWEI","SPARE-ISSUE",
M1353="SPARE-HS","SPARE-ISSUE",
M1353="Power Telco","BSS"
),"")</f>
        <v>No root cause</v>
      </c>
      <c r="L1353" s="16" t="str" cm="1">
        <f t="array" ref="L1353">IFERROR(_xlfn.IFS(
M1353="MPR ISSUE","TX ISSUE",
M1353="BSS Hardware Issue","RAN ISSUE",
M1353="Sites strategiques, MLL, Pylone, etc.","ENVTECH",
M1353="AKTIVCO DEFAUT GE &amp; POWER Cabinet","POWER ISSUE",
M1353="AKTIVCO Coupure ENEO &amp; Baisse de tension","POWER ISSUE",
M1353="Coupure ENEO &amp; Baisse de tension","POWER ISSUE",
M1353="Defaut GE &amp; POWER Cabinet","POWER ISSUE",
M1353="Sharing","POWER ISSUE",
M1353="Sites strategiques &amp; DataCenter","POWER ISSUE",
M1353="Exclu","Exclu",
M1353="SAT","TX ISSUE",
M1353="SPARE-ISSUE","SPARE-ISSUE",
M1353="Fiber CAmtel","TX ISSUE",
M1353="Fiber AOF","TX ISSUE",
M1353="Projet OCM (HUAWEI)","TRAVAUX-HUAWEI",
M1353="Projet OCM (NOKIA)","TRAVAUX -NOKIA",
M1353="ACCESS-ISSUE","ACCESS-ISSUE",
M1353="Projet OCM (ZTE, NOKIA, autres projets)","TRAVAUX OCM",
M1353="No root CAuse","No root cause",
M1353="ODU HS","TX ISSUE",
M1353="IP &amp; VLAN","TX ISSUE",
M1353="Warehouse HUAWEI","SPARE-ISSUE",
M1353="SPARE-HS","SPARE-ISSUE",
M1353="Power Telco","RAN ISSUE"
),"")</f>
        <v>No root cause</v>
      </c>
      <c r="M1353" s="28" t="s">
        <v>5403</v>
      </c>
      <c r="N1353" s="17" t="str" cm="1">
        <f t="array" ref="N1353">IFERROR(_xlfn.IFS(
M1353="MPR ISSUE","ACTIVE",
M1353="BSS Hardware Issue","ACTIVE",
M1353="Sites strategiques, MLL, Pylone, etc.","PASSIVE",
M1353="AKTIVCO DEFAUT GE &amp; POWER Cabinet","PASSIVE",
M1353="AKTIVCO Coupure ENEO &amp; Baisse de tension","PASSIVE",
M1353="Coupure ENEO &amp; Baisse de tension","PASSIVE",
M1353="Defaut GE &amp; POWER Cabinet","PASSIVE",
M1353="Sharing","PASSIVE",
M1353="Sites strategiques &amp; DataCenter","PASSIVE",
M1353="Exclu","Exclu",
M1353="SAT","ACTIVE",
M1353="SPARE-ISSUE","SPARE-ISSUE",
M1353="Fiber CAmtel","ACTIVE",
M1353="Fiber AOF","ACTIVE",
M1353="Projet OCM (HUAWEI)","PLANNED WORKS",
M1353="Projet OCM (NOKIA)","PLANNED WORKS",
M1353="ACCESS-ISSUE","ACCESS-ISSUE",
M1353="Projet OCM (ZTE, NOKIA, autres projets)","PLANNED WORKS",
M1353="No root CAuse","No root cause",
M1353="ODU HS","ACTIVE",
M1353="IP &amp; VLAN","ACTIVE",
M1353="Warehouse HUAWEI","SPARE-ISSUE",
M1353="SPARE-HS","SPARE-ISSUE",
M1353="Power Telco","ACTIVE"
),"")</f>
        <v>No root cause</v>
      </c>
      <c r="O1353" s="56">
        <v>0</v>
      </c>
      <c r="P1353" s="56">
        <v>0</v>
      </c>
      <c r="Q1353" s="56">
        <v>0</v>
      </c>
      <c r="R1353" s="56">
        <v>0</v>
      </c>
      <c r="S1353" s="56">
        <v>0</v>
      </c>
      <c r="T1353" s="56">
        <v>5.0747931844318312</v>
      </c>
      <c r="U1353" s="56">
        <v>1.1822338364252223</v>
      </c>
      <c r="V1353" s="14"/>
      <c r="W1353" s="14"/>
      <c r="X1353" s="14"/>
      <c r="Y1353" s="14"/>
      <c r="Z1353" s="14"/>
      <c r="AA1353" s="30" t="s">
        <v>16</v>
      </c>
      <c r="AB1353" s="7" t="s">
        <v>16</v>
      </c>
      <c r="AC1353" s="32"/>
      <c r="AD1353" s="3" t="s">
        <v>16</v>
      </c>
      <c r="AE1353" s="7"/>
      <c r="AF1353" s="31" t="s">
        <v>16</v>
      </c>
      <c r="AG1353" s="31" t="s">
        <v>16</v>
      </c>
      <c r="AH1353" s="31" t="s">
        <v>16</v>
      </c>
      <c r="AI1353" s="31" t="s">
        <v>16</v>
      </c>
      <c r="AJ1353" s="31" t="s">
        <v>16</v>
      </c>
      <c r="AK1353" s="31" t="s">
        <v>16</v>
      </c>
      <c r="AL1353" s="31" t="s">
        <v>16</v>
      </c>
      <c r="AM1353" s="31" t="s">
        <v>16</v>
      </c>
      <c r="AN1353" s="31" t="s">
        <v>16</v>
      </c>
      <c r="AO1353" s="31" t="s">
        <v>16</v>
      </c>
      <c r="AP1353" s="9" t="s">
        <v>16</v>
      </c>
      <c r="AQ1353" s="9" t="s">
        <v>16</v>
      </c>
      <c r="AR1353" s="9" t="s">
        <v>16</v>
      </c>
      <c r="AS1353" s="14"/>
      <c r="AT1353" s="14"/>
    </row>
    <row r="1354" spans="1:46" s="9" customFormat="1" hidden="1" x14ac:dyDescent="0.3">
      <c r="A1354" s="1" t="s">
        <v>2886</v>
      </c>
      <c r="B1354" s="1" t="s">
        <v>2887</v>
      </c>
      <c r="C1354" s="1" t="s">
        <v>11</v>
      </c>
      <c r="D1354" s="1" t="s">
        <v>12</v>
      </c>
      <c r="E1354" s="53" t="s">
        <v>24</v>
      </c>
      <c r="F1354" s="1" t="s">
        <v>25</v>
      </c>
      <c r="G1354" s="46" t="s">
        <v>5418</v>
      </c>
      <c r="H1354" s="66" t="s">
        <v>5452</v>
      </c>
      <c r="I1354" s="22" t="str">
        <f>_xlfn.XLOOKUP(B1354,[1]SITE!$B:$B,[1]SITE!$I:$I,"")</f>
        <v>No impact</v>
      </c>
      <c r="J1354" s="29"/>
      <c r="K1354" s="15" t="str" cm="1">
        <f t="array" ref="K1354">IFERROR(_xlfn.IFS(
M1354="MPR ISSUE","PDH",
M1354="BSS Hardware Issue","BSS",
M1354="Sites strategiques, MLL, Pylone, etc.","ENVTECH",
M1354="AKTIVCO DEFAUT GE &amp; POWER Cabinet","AKTIVCO",
M1354="AKTIVCO Coupure ENEO &amp; Baisse de tension","AKTIVCO GRID ONLY",
M1354="Coupure ENEO &amp; Baisse de tension","IHS GRID ONLY",
M1354="Defaut GE &amp; POWER Cabinet","IHS",
M1354="Sharing","Partners",
M1354="Sites strategiques &amp; DataCenter","SST &amp; DC",
M1354="Exclu","Exclu",
M1354="SAT","SAT",
M1354="SPARE-ISSUE","SPARE-ISSUE",
M1354="Fiber CAmtel","TRANS_FO_CAMTEL",
M1354="Fiber AOF","Fiber AOF",
M1354="Projet OCM (HUAWEI)","TRAVAUX-HUAWEI",
M1354="Projet OCM (NOKIA)","TRAVAUX-NOKIA",
M1354="ACCESS-ISSUE","ACCESS-ISSUE",
M1354="Projet OCM (ZTE, NOKIA, autres projets)","TRAVAUX OCM",
M1354="No root CAuse","No root cause",
M1354="ODU HS","PDH",
M1354="IP &amp; VLAN","PDH",
M1354="Warehouse HUAWEI","SPARE-ISSUE",
M1354="SPARE-HS","SPARE-ISSUE",
M1354="Power Telco","BSS"
),"")</f>
        <v>No root cause</v>
      </c>
      <c r="L1354" s="16" t="str" cm="1">
        <f t="array" ref="L1354">IFERROR(_xlfn.IFS(
M1354="MPR ISSUE","TX ISSUE",
M1354="BSS Hardware Issue","RAN ISSUE",
M1354="Sites strategiques, MLL, Pylone, etc.","ENVTECH",
M1354="AKTIVCO DEFAUT GE &amp; POWER Cabinet","POWER ISSUE",
M1354="AKTIVCO Coupure ENEO &amp; Baisse de tension","POWER ISSUE",
M1354="Coupure ENEO &amp; Baisse de tension","POWER ISSUE",
M1354="Defaut GE &amp; POWER Cabinet","POWER ISSUE",
M1354="Sharing","POWER ISSUE",
M1354="Sites strategiques &amp; DataCenter","POWER ISSUE",
M1354="Exclu","Exclu",
M1354="SAT","TX ISSUE",
M1354="SPARE-ISSUE","SPARE-ISSUE",
M1354="Fiber CAmtel","TX ISSUE",
M1354="Fiber AOF","TX ISSUE",
M1354="Projet OCM (HUAWEI)","TRAVAUX-HUAWEI",
M1354="Projet OCM (NOKIA)","TRAVAUX -NOKIA",
M1354="ACCESS-ISSUE","ACCESS-ISSUE",
M1354="Projet OCM (ZTE, NOKIA, autres projets)","TRAVAUX OCM",
M1354="No root CAuse","No root cause",
M1354="ODU HS","TX ISSUE",
M1354="IP &amp; VLAN","TX ISSUE",
M1354="Warehouse HUAWEI","SPARE-ISSUE",
M1354="SPARE-HS","SPARE-ISSUE",
M1354="Power Telco","RAN ISSUE"
),"")</f>
        <v>No root cause</v>
      </c>
      <c r="M1354" s="28" t="s">
        <v>5403</v>
      </c>
      <c r="N1354" s="17" t="str" cm="1">
        <f t="array" ref="N1354">IFERROR(_xlfn.IFS(
M1354="MPR ISSUE","ACTIVE",
M1354="BSS Hardware Issue","ACTIVE",
M1354="Sites strategiques, MLL, Pylone, etc.","PASSIVE",
M1354="AKTIVCO DEFAUT GE &amp; POWER Cabinet","PASSIVE",
M1354="AKTIVCO Coupure ENEO &amp; Baisse de tension","PASSIVE",
M1354="Coupure ENEO &amp; Baisse de tension","PASSIVE",
M1354="Defaut GE &amp; POWER Cabinet","PASSIVE",
M1354="Sharing","PASSIVE",
M1354="Sites strategiques &amp; DataCenter","PASSIVE",
M1354="Exclu","Exclu",
M1354="SAT","ACTIVE",
M1354="SPARE-ISSUE","SPARE-ISSUE",
M1354="Fiber CAmtel","ACTIVE",
M1354="Fiber AOF","ACTIVE",
M1354="Projet OCM (HUAWEI)","PLANNED WORKS",
M1354="Projet OCM (NOKIA)","PLANNED WORKS",
M1354="ACCESS-ISSUE","ACCESS-ISSUE",
M1354="Projet OCM (ZTE, NOKIA, autres projets)","PLANNED WORKS",
M1354="No root CAuse","No root cause",
M1354="ODU HS","ACTIVE",
M1354="IP &amp; VLAN","ACTIVE",
M1354="Warehouse HUAWEI","SPARE-ISSUE",
M1354="SPARE-HS","SPARE-ISSUE",
M1354="Power Telco","ACTIVE"
),"")</f>
        <v>No root cause</v>
      </c>
      <c r="O1354" s="56">
        <v>0</v>
      </c>
      <c r="P1354" s="56">
        <v>0</v>
      </c>
      <c r="Q1354" s="56">
        <v>0</v>
      </c>
      <c r="R1354" s="56">
        <v>0</v>
      </c>
      <c r="S1354" s="56">
        <v>0</v>
      </c>
      <c r="T1354" s="56">
        <v>4.5392057825604324</v>
      </c>
      <c r="U1354" s="56">
        <v>0.58570397194328161</v>
      </c>
      <c r="V1354" s="14"/>
      <c r="W1354" s="14"/>
      <c r="X1354" s="14"/>
      <c r="Y1354" s="14"/>
      <c r="Z1354" s="14"/>
      <c r="AA1354" s="30" t="s">
        <v>5786</v>
      </c>
      <c r="AB1354" s="7" t="s">
        <v>16</v>
      </c>
      <c r="AC1354" s="3"/>
      <c r="AD1354" s="3" t="s">
        <v>5786</v>
      </c>
      <c r="AE1354" s="7"/>
      <c r="AF1354" s="31" t="s">
        <v>16</v>
      </c>
      <c r="AG1354" s="31" t="s">
        <v>16</v>
      </c>
      <c r="AH1354" s="31" t="s">
        <v>16</v>
      </c>
      <c r="AI1354" s="31" t="s">
        <v>16</v>
      </c>
      <c r="AJ1354" s="31" t="s">
        <v>16</v>
      </c>
      <c r="AK1354" s="31" t="s">
        <v>16</v>
      </c>
      <c r="AL1354" s="31" t="s">
        <v>16</v>
      </c>
      <c r="AM1354" s="31" t="s">
        <v>16</v>
      </c>
      <c r="AN1354" s="31" t="s">
        <v>16</v>
      </c>
      <c r="AO1354" s="31" t="s">
        <v>16</v>
      </c>
      <c r="AP1354" s="9" t="s">
        <v>16</v>
      </c>
      <c r="AQ1354" s="9" t="s">
        <v>16</v>
      </c>
      <c r="AR1354" s="9" t="s">
        <v>16</v>
      </c>
      <c r="AS1354" s="14"/>
      <c r="AT1354" s="14"/>
    </row>
    <row r="1355" spans="1:46" s="9" customFormat="1" hidden="1" x14ac:dyDescent="0.3">
      <c r="A1355" s="1" t="s">
        <v>167</v>
      </c>
      <c r="B1355" s="48" t="s">
        <v>168</v>
      </c>
      <c r="C1355" s="48" t="s">
        <v>11</v>
      </c>
      <c r="D1355" s="48" t="s">
        <v>12</v>
      </c>
      <c r="E1355" s="53" t="s">
        <v>32</v>
      </c>
      <c r="F1355" s="48" t="s">
        <v>33</v>
      </c>
      <c r="G1355" s="22" t="s">
        <v>5417</v>
      </c>
      <c r="H1355" s="66" t="s">
        <v>5371</v>
      </c>
      <c r="I1355" s="22" t="str">
        <f>_xlfn.XLOOKUP(B1355,[1]SITE!$B:$B,[1]SITE!$I:$I,"")</f>
        <v>No impact</v>
      </c>
      <c r="J1355" s="29"/>
      <c r="K1355" s="15" t="str" cm="1">
        <f t="array" ref="K1355">IFERROR(_xlfn.IFS(
M1355="MPR ISSUE","PDH",
M1355="BSS Hardware Issue","BSS",
M1355="Sites strategiques, MLL, Pylone, etc.","ENVTECH",
M1355="AKTIVCO DEFAUT GE &amp; POWER Cabinet","AKTIVCO",
M1355="AKTIVCO Coupure ENEO &amp; Baisse de tension","AKTIVCO GRID ONLY",
M1355="Coupure ENEO &amp; Baisse de tension","IHS GRID ONLY",
M1355="Defaut GE &amp; POWER Cabinet","IHS",
M1355="Sharing","Partners",
M1355="Sites strategiques &amp; DataCenter","SST &amp; DC",
M1355="Exclu","Exclu",
M1355="SAT","SAT",
M1355="SPARE-ISSUE","SPARE-ISSUE",
M1355="Fiber CAmtel","TRANS_FO_CAMTEL",
M1355="Fiber AOF","Fiber AOF",
M1355="Projet OCM (HUAWEI)","TRAVAUX-HUAWEI",
M1355="Projet OCM (NOKIA)","TRAVAUX-NOKIA",
M1355="ACCESS-ISSUE","ACCESS-ISSUE",
M1355="Projet OCM (ZTE, NOKIA, autres projets)","TRAVAUX OCM",
M1355="No root CAuse","No root cause",
M1355="ODU HS","PDH",
M1355="IP &amp; VLAN","PDH",
M1355="Warehouse HUAWEI","SPARE-ISSUE",
M1355="SPARE-HS","SPARE-ISSUE",
M1355="Power Telco","BSS"
),"")</f>
        <v>No root cause</v>
      </c>
      <c r="L1355" s="16" t="str" cm="1">
        <f t="array" ref="L1355">IFERROR(_xlfn.IFS(
M1355="MPR ISSUE","TX ISSUE",
M1355="BSS Hardware Issue","RAN ISSUE",
M1355="Sites strategiques, MLL, Pylone, etc.","ENVTECH",
M1355="AKTIVCO DEFAUT GE &amp; POWER Cabinet","POWER ISSUE",
M1355="AKTIVCO Coupure ENEO &amp; Baisse de tension","POWER ISSUE",
M1355="Coupure ENEO &amp; Baisse de tension","POWER ISSUE",
M1355="Defaut GE &amp; POWER Cabinet","POWER ISSUE",
M1355="Sharing","POWER ISSUE",
M1355="Sites strategiques &amp; DataCenter","POWER ISSUE",
M1355="Exclu","Exclu",
M1355="SAT","TX ISSUE",
M1355="SPARE-ISSUE","SPARE-ISSUE",
M1355="Fiber CAmtel","TX ISSUE",
M1355="Fiber AOF","TX ISSUE",
M1355="Projet OCM (HUAWEI)","TRAVAUX-HUAWEI",
M1355="Projet OCM (NOKIA)","TRAVAUX -NOKIA",
M1355="ACCESS-ISSUE","ACCESS-ISSUE",
M1355="Projet OCM (ZTE, NOKIA, autres projets)","TRAVAUX OCM",
M1355="No root CAuse","No root cause",
M1355="ODU HS","TX ISSUE",
M1355="IP &amp; VLAN","TX ISSUE",
M1355="Warehouse HUAWEI","SPARE-ISSUE",
M1355="SPARE-HS","SPARE-ISSUE",
M1355="Power Telco","RAN ISSUE"
),"")</f>
        <v>No root cause</v>
      </c>
      <c r="M1355" s="28" t="s">
        <v>5403</v>
      </c>
      <c r="N1355" s="17" t="str" cm="1">
        <f t="array" ref="N1355">IFERROR(_xlfn.IFS(
M1355="MPR ISSUE","ACTIVE",
M1355="BSS Hardware Issue","ACTIVE",
M1355="Sites strategiques, MLL, Pylone, etc.","PASSIVE",
M1355="AKTIVCO DEFAUT GE &amp; POWER Cabinet","PASSIVE",
M1355="AKTIVCO Coupure ENEO &amp; Baisse de tension","PASSIVE",
M1355="Coupure ENEO &amp; Baisse de tension","PASSIVE",
M1355="Defaut GE &amp; POWER Cabinet","PASSIVE",
M1355="Sharing","PASSIVE",
M1355="Sites strategiques &amp; DataCenter","PASSIVE",
M1355="Exclu","Exclu",
M1355="SAT","ACTIVE",
M1355="SPARE-ISSUE","SPARE-ISSUE",
M1355="Fiber CAmtel","ACTIVE",
M1355="Fiber AOF","ACTIVE",
M1355="Projet OCM (HUAWEI)","PLANNED WORKS",
M1355="Projet OCM (NOKIA)","PLANNED WORKS",
M1355="ACCESS-ISSUE","ACCESS-ISSUE",
M1355="Projet OCM (ZTE, NOKIA, autres projets)","PLANNED WORKS",
M1355="No root CAuse","No root cause",
M1355="ODU HS","ACTIVE",
M1355="IP &amp; VLAN","ACTIVE",
M1355="Warehouse HUAWEI","SPARE-ISSUE",
M1355="SPARE-HS","SPARE-ISSUE",
M1355="Power Telco","ACTIVE"
),"")</f>
        <v>No root cause</v>
      </c>
      <c r="O1355" s="56">
        <v>0</v>
      </c>
      <c r="P1355" s="56">
        <v>0</v>
      </c>
      <c r="Q1355" s="56">
        <v>0</v>
      </c>
      <c r="R1355" s="56">
        <v>0</v>
      </c>
      <c r="S1355" s="56">
        <v>0</v>
      </c>
      <c r="T1355" s="56">
        <v>0</v>
      </c>
      <c r="U1355" s="56">
        <v>0</v>
      </c>
      <c r="V1355" s="14"/>
      <c r="W1355" s="14"/>
      <c r="X1355" s="14"/>
      <c r="Y1355" s="14"/>
      <c r="Z1355" s="14"/>
      <c r="AA1355" s="30" t="s">
        <v>16</v>
      </c>
      <c r="AB1355" s="7" t="s">
        <v>16</v>
      </c>
      <c r="AC1355" s="3"/>
      <c r="AD1355" s="3" t="s">
        <v>16</v>
      </c>
      <c r="AE1355" s="7"/>
      <c r="AF1355" s="31" t="s">
        <v>16</v>
      </c>
      <c r="AG1355" s="31" t="s">
        <v>16</v>
      </c>
      <c r="AH1355" s="31" t="s">
        <v>16</v>
      </c>
      <c r="AI1355" s="31" t="s">
        <v>16</v>
      </c>
      <c r="AJ1355" s="31" t="s">
        <v>16</v>
      </c>
      <c r="AK1355" s="31" t="s">
        <v>16</v>
      </c>
      <c r="AL1355" s="31" t="s">
        <v>16</v>
      </c>
      <c r="AM1355" s="31" t="s">
        <v>16</v>
      </c>
      <c r="AN1355" s="31" t="s">
        <v>16</v>
      </c>
      <c r="AO1355" s="31" t="s">
        <v>16</v>
      </c>
      <c r="AP1355" s="9" t="s">
        <v>16</v>
      </c>
      <c r="AQ1355" s="9" t="s">
        <v>16</v>
      </c>
      <c r="AR1355" s="9" t="s">
        <v>16</v>
      </c>
      <c r="AS1355" s="14"/>
      <c r="AT1355" s="14"/>
    </row>
    <row r="1356" spans="1:46" s="9" customFormat="1" hidden="1" x14ac:dyDescent="0.3">
      <c r="A1356" s="3" t="s">
        <v>2553</v>
      </c>
      <c r="B1356" s="3" t="s">
        <v>2554</v>
      </c>
      <c r="C1356" s="53" t="s">
        <v>22</v>
      </c>
      <c r="D1356" s="53" t="s">
        <v>23</v>
      </c>
      <c r="E1356" s="53" t="s">
        <v>24</v>
      </c>
      <c r="F1356" s="3" t="s">
        <v>25</v>
      </c>
      <c r="G1356" s="46" t="s">
        <v>5418</v>
      </c>
      <c r="H1356" s="66" t="s">
        <v>5452</v>
      </c>
      <c r="I1356" s="22" t="str">
        <f>_xlfn.XLOOKUP(B1356,[1]SITE!$B:$B,[1]SITE!$I:$I,"")</f>
        <v>No impact</v>
      </c>
      <c r="J1356" s="29"/>
      <c r="K1356" s="15" t="str" cm="1">
        <f t="array" ref="K1356">IFERROR(_xlfn.IFS(
M1356="MPR ISSUE","PDH",
M1356="BSS Hardware Issue","BSS",
M1356="Sites strategiques, MLL, Pylone, etc.","ENVTECH",
M1356="AKTIVCO DEFAUT GE &amp; POWER Cabinet","AKTIVCO",
M1356="AKTIVCO Coupure ENEO &amp; Baisse de tension","AKTIVCO GRID ONLY",
M1356="Coupure ENEO &amp; Baisse de tension","IHS GRID ONLY",
M1356="Defaut GE &amp; POWER Cabinet","IHS",
M1356="Sharing","Partners",
M1356="Sites strategiques &amp; DataCenter","SST &amp; DC",
M1356="Exclu","Exclu",
M1356="SAT","SAT",
M1356="SPARE-ISSUE","SPARE-ISSUE",
M1356="Fiber CAmtel","TRANS_FO_CAMTEL",
M1356="Fiber AOF","Fiber AOF",
M1356="Projet OCM (HUAWEI)","TRAVAUX-HUAWEI",
M1356="Projet OCM (NOKIA)","TRAVAUX-NOKIA",
M1356="ACCESS-ISSUE","ACCESS-ISSUE",
M1356="Projet OCM (ZTE, NOKIA, autres projets)","TRAVAUX OCM",
M1356="No root CAuse","No root cause",
M1356="ODU HS","PDH",
M1356="IP &amp; VLAN","PDH",
M1356="Warehouse HUAWEI","SPARE-ISSUE",
M1356="SPARE-HS","SPARE-ISSUE",
M1356="Power Telco","BSS"
),"")</f>
        <v>No root cause</v>
      </c>
      <c r="L1356" s="16" t="str" cm="1">
        <f t="array" ref="L1356">IFERROR(_xlfn.IFS(
M1356="MPR ISSUE","TX ISSUE",
M1356="BSS Hardware Issue","RAN ISSUE",
M1356="Sites strategiques, MLL, Pylone, etc.","ENVTECH",
M1356="AKTIVCO DEFAUT GE &amp; POWER Cabinet","POWER ISSUE",
M1356="AKTIVCO Coupure ENEO &amp; Baisse de tension","POWER ISSUE",
M1356="Coupure ENEO &amp; Baisse de tension","POWER ISSUE",
M1356="Defaut GE &amp; POWER Cabinet","POWER ISSUE",
M1356="Sharing","POWER ISSUE",
M1356="Sites strategiques &amp; DataCenter","POWER ISSUE",
M1356="Exclu","Exclu",
M1356="SAT","TX ISSUE",
M1356="SPARE-ISSUE","SPARE-ISSUE",
M1356="Fiber CAmtel","TX ISSUE",
M1356="Fiber AOF","TX ISSUE",
M1356="Projet OCM (HUAWEI)","TRAVAUX-HUAWEI",
M1356="Projet OCM (NOKIA)","TRAVAUX -NOKIA",
M1356="ACCESS-ISSUE","ACCESS-ISSUE",
M1356="Projet OCM (ZTE, NOKIA, autres projets)","TRAVAUX OCM",
M1356="No root CAuse","No root cause",
M1356="ODU HS","TX ISSUE",
M1356="IP &amp; VLAN","TX ISSUE",
M1356="Warehouse HUAWEI","SPARE-ISSUE",
M1356="SPARE-HS","SPARE-ISSUE",
M1356="Power Telco","RAN ISSUE"
),"")</f>
        <v>No root cause</v>
      </c>
      <c r="M1356" s="28" t="s">
        <v>5403</v>
      </c>
      <c r="N1356" s="17" t="str" cm="1">
        <f t="array" ref="N1356">IFERROR(_xlfn.IFS(
M1356="MPR ISSUE","ACTIVE",
M1356="BSS Hardware Issue","ACTIVE",
M1356="Sites strategiques, MLL, Pylone, etc.","PASSIVE",
M1356="AKTIVCO DEFAUT GE &amp; POWER Cabinet","PASSIVE",
M1356="AKTIVCO Coupure ENEO &amp; Baisse de tension","PASSIVE",
M1356="Coupure ENEO &amp; Baisse de tension","PASSIVE",
M1356="Defaut GE &amp; POWER Cabinet","PASSIVE",
M1356="Sharing","PASSIVE",
M1356="Sites strategiques &amp; DataCenter","PASSIVE",
M1356="Exclu","Exclu",
M1356="SAT","ACTIVE",
M1356="SPARE-ISSUE","SPARE-ISSUE",
M1356="Fiber CAmtel","ACTIVE",
M1356="Fiber AOF","ACTIVE",
M1356="Projet OCM (HUAWEI)","PLANNED WORKS",
M1356="Projet OCM (NOKIA)","PLANNED WORKS",
M1356="ACCESS-ISSUE","ACCESS-ISSUE",
M1356="Projet OCM (ZTE, NOKIA, autres projets)","PLANNED WORKS",
M1356="No root CAuse","No root cause",
M1356="ODU HS","ACTIVE",
M1356="IP &amp; VLAN","ACTIVE",
M1356="Warehouse HUAWEI","SPARE-ISSUE",
M1356="SPARE-HS","SPARE-ISSUE",
M1356="Power Telco","ACTIVE"
),"")</f>
        <v>No root cause</v>
      </c>
      <c r="O1356" s="56">
        <v>0</v>
      </c>
      <c r="P1356" s="56">
        <v>0</v>
      </c>
      <c r="Q1356" s="56">
        <v>4.8422237631729897E-2</v>
      </c>
      <c r="R1356" s="56">
        <v>0</v>
      </c>
      <c r="S1356" s="56">
        <v>0</v>
      </c>
      <c r="T1356" s="56">
        <v>0</v>
      </c>
      <c r="U1356" s="56">
        <v>0</v>
      </c>
      <c r="V1356" s="14"/>
      <c r="W1356" s="14"/>
      <c r="X1356" s="14"/>
      <c r="Y1356" s="14"/>
      <c r="Z1356" s="14"/>
      <c r="AA1356" s="30" t="s">
        <v>16</v>
      </c>
      <c r="AB1356" s="7" t="s">
        <v>16</v>
      </c>
      <c r="AC1356" s="3"/>
      <c r="AD1356" s="3" t="s">
        <v>16</v>
      </c>
      <c r="AE1356" s="7"/>
      <c r="AF1356" s="31" t="s">
        <v>16</v>
      </c>
      <c r="AG1356" s="31" t="s">
        <v>16</v>
      </c>
      <c r="AH1356" s="31" t="s">
        <v>16</v>
      </c>
      <c r="AI1356" s="31" t="s">
        <v>16</v>
      </c>
      <c r="AJ1356" s="31" t="s">
        <v>16</v>
      </c>
      <c r="AK1356" s="31" t="s">
        <v>16</v>
      </c>
      <c r="AL1356" s="31" t="s">
        <v>16</v>
      </c>
      <c r="AM1356" s="31" t="s">
        <v>16</v>
      </c>
      <c r="AN1356" s="31" t="s">
        <v>16</v>
      </c>
      <c r="AO1356" s="31" t="s">
        <v>16</v>
      </c>
      <c r="AP1356" s="9" t="s">
        <v>16</v>
      </c>
      <c r="AQ1356" s="9" t="s">
        <v>16</v>
      </c>
      <c r="AR1356" s="9" t="s">
        <v>16</v>
      </c>
      <c r="AS1356" s="14"/>
      <c r="AT1356" s="14"/>
    </row>
    <row r="1357" spans="1:46" s="9" customFormat="1" hidden="1" x14ac:dyDescent="0.3">
      <c r="A1357" s="1" t="s">
        <v>870</v>
      </c>
      <c r="B1357" s="48" t="s">
        <v>871</v>
      </c>
      <c r="C1357" s="48" t="s">
        <v>11</v>
      </c>
      <c r="D1357" s="48" t="s">
        <v>12</v>
      </c>
      <c r="E1357" s="53" t="s">
        <v>32</v>
      </c>
      <c r="F1357" s="48" t="s">
        <v>33</v>
      </c>
      <c r="G1357" s="22" t="s">
        <v>5417</v>
      </c>
      <c r="H1357" s="66" t="s">
        <v>5452</v>
      </c>
      <c r="I1357" s="22" t="str">
        <f>_xlfn.XLOOKUP(B1357,[1]SITE!$B:$B,[1]SITE!$I:$I,"")</f>
        <v>No impact</v>
      </c>
      <c r="J1357" s="29"/>
      <c r="K1357" s="15" t="str" cm="1">
        <f t="array" ref="K1357">IFERROR(_xlfn.IFS(
M1357="MPR ISSUE","PDH",
M1357="BSS Hardware Issue","BSS",
M1357="Sites strategiques, MLL, Pylone, etc.","ENVTECH",
M1357="AKTIVCO DEFAUT GE &amp; POWER Cabinet","AKTIVCO",
M1357="AKTIVCO Coupure ENEO &amp; Baisse de tension","AKTIVCO GRID ONLY",
M1357="Coupure ENEO &amp; Baisse de tension","IHS GRID ONLY",
M1357="Defaut GE &amp; POWER Cabinet","IHS",
M1357="Sharing","Partners",
M1357="Sites strategiques &amp; DataCenter","SST &amp; DC",
M1357="Exclu","Exclu",
M1357="SAT","SAT",
M1357="SPARE-ISSUE","SPARE-ISSUE",
M1357="Fiber CAmtel","TRANS_FO_CAMTEL",
M1357="Fiber AOF","Fiber AOF",
M1357="Projet OCM (HUAWEI)","TRAVAUX-HUAWEI",
M1357="Projet OCM (NOKIA)","TRAVAUX-NOKIA",
M1357="ACCESS-ISSUE","ACCESS-ISSUE",
M1357="Projet OCM (ZTE, NOKIA, autres projets)","TRAVAUX OCM",
M1357="No root CAuse","No root cause",
M1357="ODU HS","PDH",
M1357="IP &amp; VLAN","PDH",
M1357="Warehouse HUAWEI","SPARE-ISSUE",
M1357="SPARE-HS","SPARE-ISSUE",
M1357="Power Telco","BSS"
),"")</f>
        <v>No root cause</v>
      </c>
      <c r="L1357" s="16" t="str" cm="1">
        <f t="array" ref="L1357">IFERROR(_xlfn.IFS(
M1357="MPR ISSUE","TX ISSUE",
M1357="BSS Hardware Issue","RAN ISSUE",
M1357="Sites strategiques, MLL, Pylone, etc.","ENVTECH",
M1357="AKTIVCO DEFAUT GE &amp; POWER Cabinet","POWER ISSUE",
M1357="AKTIVCO Coupure ENEO &amp; Baisse de tension","POWER ISSUE",
M1357="Coupure ENEO &amp; Baisse de tension","POWER ISSUE",
M1357="Defaut GE &amp; POWER Cabinet","POWER ISSUE",
M1357="Sharing","POWER ISSUE",
M1357="Sites strategiques &amp; DataCenter","POWER ISSUE",
M1357="Exclu","Exclu",
M1357="SAT","TX ISSUE",
M1357="SPARE-ISSUE","SPARE-ISSUE",
M1357="Fiber CAmtel","TX ISSUE",
M1357="Fiber AOF","TX ISSUE",
M1357="Projet OCM (HUAWEI)","TRAVAUX-HUAWEI",
M1357="Projet OCM (NOKIA)","TRAVAUX -NOKIA",
M1357="ACCESS-ISSUE","ACCESS-ISSUE",
M1357="Projet OCM (ZTE, NOKIA, autres projets)","TRAVAUX OCM",
M1357="No root CAuse","No root cause",
M1357="ODU HS","TX ISSUE",
M1357="IP &amp; VLAN","TX ISSUE",
M1357="Warehouse HUAWEI","SPARE-ISSUE",
M1357="SPARE-HS","SPARE-ISSUE",
M1357="Power Telco","RAN ISSUE"
),"")</f>
        <v>No root cause</v>
      </c>
      <c r="M1357" s="28" t="s">
        <v>5403</v>
      </c>
      <c r="N1357" s="17" t="str" cm="1">
        <f t="array" ref="N1357">IFERROR(_xlfn.IFS(
M1357="MPR ISSUE","ACTIVE",
M1357="BSS Hardware Issue","ACTIVE",
M1357="Sites strategiques, MLL, Pylone, etc.","PASSIVE",
M1357="AKTIVCO DEFAUT GE &amp; POWER Cabinet","PASSIVE",
M1357="AKTIVCO Coupure ENEO &amp; Baisse de tension","PASSIVE",
M1357="Coupure ENEO &amp; Baisse de tension","PASSIVE",
M1357="Defaut GE &amp; POWER Cabinet","PASSIVE",
M1357="Sharing","PASSIVE",
M1357="Sites strategiques &amp; DataCenter","PASSIVE",
M1357="Exclu","Exclu",
M1357="SAT","ACTIVE",
M1357="SPARE-ISSUE","SPARE-ISSUE",
M1357="Fiber CAmtel","ACTIVE",
M1357="Fiber AOF","ACTIVE",
M1357="Projet OCM (HUAWEI)","PLANNED WORKS",
M1357="Projet OCM (NOKIA)","PLANNED WORKS",
M1357="ACCESS-ISSUE","ACCESS-ISSUE",
M1357="Projet OCM (ZTE, NOKIA, autres projets)","PLANNED WORKS",
M1357="No root CAuse","No root cause",
M1357="ODU HS","ACTIVE",
M1357="IP &amp; VLAN","ACTIVE",
M1357="Warehouse HUAWEI","SPARE-ISSUE",
M1357="SPARE-HS","SPARE-ISSUE",
M1357="Power Telco","ACTIVE"
),"")</f>
        <v>No root cause</v>
      </c>
      <c r="O1357" s="56">
        <v>0</v>
      </c>
      <c r="P1357" s="56">
        <v>0</v>
      </c>
      <c r="Q1357" s="56">
        <v>0</v>
      </c>
      <c r="R1357" s="56">
        <v>0</v>
      </c>
      <c r="S1357" s="56">
        <v>0</v>
      </c>
      <c r="T1357" s="56">
        <v>0</v>
      </c>
      <c r="U1357" s="56">
        <v>0</v>
      </c>
      <c r="V1357" s="14"/>
      <c r="W1357" s="14"/>
      <c r="X1357" s="14"/>
      <c r="Y1357" s="14"/>
      <c r="Z1357" s="14"/>
      <c r="AA1357" s="30" t="s">
        <v>16</v>
      </c>
      <c r="AB1357" s="7" t="s">
        <v>16</v>
      </c>
      <c r="AC1357" s="3"/>
      <c r="AD1357" s="3" t="s">
        <v>16</v>
      </c>
      <c r="AE1357" s="7"/>
      <c r="AF1357" s="31" t="s">
        <v>16</v>
      </c>
      <c r="AG1357" s="31" t="s">
        <v>16</v>
      </c>
      <c r="AH1357" s="31" t="s">
        <v>16</v>
      </c>
      <c r="AI1357" s="31" t="s">
        <v>16</v>
      </c>
      <c r="AJ1357" s="31" t="s">
        <v>16</v>
      </c>
      <c r="AK1357" s="31" t="s">
        <v>16</v>
      </c>
      <c r="AL1357" s="31" t="s">
        <v>16</v>
      </c>
      <c r="AM1357" s="31" t="s">
        <v>16</v>
      </c>
      <c r="AN1357" s="31" t="s">
        <v>16</v>
      </c>
      <c r="AO1357" s="31" t="s">
        <v>16</v>
      </c>
      <c r="AP1357" s="9" t="s">
        <v>16</v>
      </c>
      <c r="AQ1357" s="9" t="s">
        <v>16</v>
      </c>
      <c r="AR1357" s="9" t="s">
        <v>16</v>
      </c>
      <c r="AS1357" s="14"/>
      <c r="AT1357" s="14"/>
    </row>
    <row r="1358" spans="1:46" s="9" customFormat="1" hidden="1" x14ac:dyDescent="0.3">
      <c r="A1358" s="1" t="s">
        <v>1553</v>
      </c>
      <c r="B1358" s="1" t="s">
        <v>1554</v>
      </c>
      <c r="C1358" s="1" t="s">
        <v>11</v>
      </c>
      <c r="D1358" s="1" t="s">
        <v>12</v>
      </c>
      <c r="E1358" s="53" t="s">
        <v>56</v>
      </c>
      <c r="F1358" s="1" t="s">
        <v>85</v>
      </c>
      <c r="G1358" s="46" t="s">
        <v>5418</v>
      </c>
      <c r="H1358" s="66" t="s">
        <v>5452</v>
      </c>
      <c r="I1358" s="22" t="str">
        <f>_xlfn.XLOOKUP(B1358,[1]SITE!$B:$B,[1]SITE!$I:$I,"")</f>
        <v>No impact</v>
      </c>
      <c r="J1358" s="29"/>
      <c r="K1358" s="15" t="str" cm="1">
        <f t="array" ref="K1358">IFERROR(_xlfn.IFS(
M1358="MPR ISSUE","PDH",
M1358="BSS Hardware Issue","BSS",
M1358="Sites strategiques, MLL, Pylone, etc.","ENVTECH",
M1358="AKTIVCO DEFAUT GE &amp; POWER Cabinet","AKTIVCO",
M1358="AKTIVCO Coupure ENEO &amp; Baisse de tension","AKTIVCO GRID ONLY",
M1358="Coupure ENEO &amp; Baisse de tension","IHS GRID ONLY",
M1358="Defaut GE &amp; POWER Cabinet","IHS",
M1358="Sharing","Partners",
M1358="Sites strategiques &amp; DataCenter","SST &amp; DC",
M1358="Exclu","Exclu",
M1358="SAT","SAT",
M1358="SPARE-ISSUE","SPARE-ISSUE",
M1358="Fiber CAmtel","TRANS_FO_CAMTEL",
M1358="Fiber AOF","Fiber AOF",
M1358="Projet OCM (HUAWEI)","TRAVAUX-HUAWEI",
M1358="Projet OCM (NOKIA)","TRAVAUX-NOKIA",
M1358="ACCESS-ISSUE","ACCESS-ISSUE",
M1358="Projet OCM (ZTE, NOKIA, autres projets)","TRAVAUX OCM",
M1358="No root CAuse","No root cause",
M1358="ODU HS","PDH",
M1358="IP &amp; VLAN","PDH",
M1358="Warehouse HUAWEI","SPARE-ISSUE",
M1358="SPARE-HS","SPARE-ISSUE",
M1358="Power Telco","BSS"
),"")</f>
        <v>No root cause</v>
      </c>
      <c r="L1358" s="16" t="str" cm="1">
        <f t="array" ref="L1358">IFERROR(_xlfn.IFS(
M1358="MPR ISSUE","TX ISSUE",
M1358="BSS Hardware Issue","RAN ISSUE",
M1358="Sites strategiques, MLL, Pylone, etc.","ENVTECH",
M1358="AKTIVCO DEFAUT GE &amp; POWER Cabinet","POWER ISSUE",
M1358="AKTIVCO Coupure ENEO &amp; Baisse de tension","POWER ISSUE",
M1358="Coupure ENEO &amp; Baisse de tension","POWER ISSUE",
M1358="Defaut GE &amp; POWER Cabinet","POWER ISSUE",
M1358="Sharing","POWER ISSUE",
M1358="Sites strategiques &amp; DataCenter","POWER ISSUE",
M1358="Exclu","Exclu",
M1358="SAT","TX ISSUE",
M1358="SPARE-ISSUE","SPARE-ISSUE",
M1358="Fiber CAmtel","TX ISSUE",
M1358="Fiber AOF","TX ISSUE",
M1358="Projet OCM (HUAWEI)","TRAVAUX-HUAWEI",
M1358="Projet OCM (NOKIA)","TRAVAUX -NOKIA",
M1358="ACCESS-ISSUE","ACCESS-ISSUE",
M1358="Projet OCM (ZTE, NOKIA, autres projets)","TRAVAUX OCM",
M1358="No root CAuse","No root cause",
M1358="ODU HS","TX ISSUE",
M1358="IP &amp; VLAN","TX ISSUE",
M1358="Warehouse HUAWEI","SPARE-ISSUE",
M1358="SPARE-HS","SPARE-ISSUE",
M1358="Power Telco","RAN ISSUE"
),"")</f>
        <v>No root cause</v>
      </c>
      <c r="M1358" s="45" t="s">
        <v>5403</v>
      </c>
      <c r="N1358" s="17" t="str" cm="1">
        <f t="array" ref="N1358">IFERROR(_xlfn.IFS(
M1358="MPR ISSUE","ACTIVE",
M1358="BSS Hardware Issue","ACTIVE",
M1358="Sites strategiques, MLL, Pylone, etc.","PASSIVE",
M1358="AKTIVCO DEFAUT GE &amp; POWER Cabinet","PASSIVE",
M1358="AKTIVCO Coupure ENEO &amp; Baisse de tension","PASSIVE",
M1358="Coupure ENEO &amp; Baisse de tension","PASSIVE",
M1358="Defaut GE &amp; POWER Cabinet","PASSIVE",
M1358="Sharing","PASSIVE",
M1358="Sites strategiques &amp; DataCenter","PASSIVE",
M1358="Exclu","Exclu",
M1358="SAT","ACTIVE",
M1358="SPARE-ISSUE","SPARE-ISSUE",
M1358="Fiber CAmtel","ACTIVE",
M1358="Fiber AOF","ACTIVE",
M1358="Projet OCM (HUAWEI)","PLANNED WORKS",
M1358="Projet OCM (NOKIA)","PLANNED WORKS",
M1358="ACCESS-ISSUE","ACCESS-ISSUE",
M1358="Projet OCM (ZTE, NOKIA, autres projets)","PLANNED WORKS",
M1358="No root CAuse","No root cause",
M1358="ODU HS","ACTIVE",
M1358="IP &amp; VLAN","ACTIVE",
M1358="Warehouse HUAWEI","SPARE-ISSUE",
M1358="SPARE-HS","SPARE-ISSUE",
M1358="Power Telco","ACTIVE"
),"")</f>
        <v>No root cause</v>
      </c>
      <c r="O1358" s="56">
        <v>0</v>
      </c>
      <c r="P1358" s="56">
        <v>0</v>
      </c>
      <c r="Q1358" s="56">
        <v>0</v>
      </c>
      <c r="R1358" s="56">
        <v>0</v>
      </c>
      <c r="S1358" s="56">
        <v>0</v>
      </c>
      <c r="T1358" s="56">
        <v>0</v>
      </c>
      <c r="U1358" s="56">
        <v>0</v>
      </c>
      <c r="V1358" s="14"/>
      <c r="W1358" s="14"/>
      <c r="X1358" s="14"/>
      <c r="Y1358" s="14"/>
      <c r="Z1358" s="14"/>
      <c r="AA1358" s="30" t="s">
        <v>16</v>
      </c>
      <c r="AB1358" s="7" t="s">
        <v>16</v>
      </c>
      <c r="AC1358" s="3"/>
      <c r="AD1358" s="3" t="s">
        <v>16</v>
      </c>
      <c r="AE1358" s="7"/>
      <c r="AF1358" s="31" t="s">
        <v>16</v>
      </c>
      <c r="AG1358" s="31" t="s">
        <v>16</v>
      </c>
      <c r="AH1358" s="31" t="s">
        <v>16</v>
      </c>
      <c r="AI1358" s="31" t="s">
        <v>16</v>
      </c>
      <c r="AJ1358" s="31" t="s">
        <v>16</v>
      </c>
      <c r="AK1358" s="31" t="s">
        <v>16</v>
      </c>
      <c r="AL1358" s="31" t="s">
        <v>16</v>
      </c>
      <c r="AM1358" s="31" t="s">
        <v>16</v>
      </c>
      <c r="AN1358" s="31" t="s">
        <v>16</v>
      </c>
      <c r="AO1358" s="31" t="s">
        <v>16</v>
      </c>
      <c r="AP1358" s="9" t="s">
        <v>16</v>
      </c>
      <c r="AQ1358" s="9" t="s">
        <v>16</v>
      </c>
      <c r="AR1358" s="9" t="s">
        <v>16</v>
      </c>
      <c r="AS1358" s="14"/>
      <c r="AT1358" s="14"/>
    </row>
    <row r="1359" spans="1:46" s="9" customFormat="1" hidden="1" x14ac:dyDescent="0.3">
      <c r="A1359" s="1" t="s">
        <v>4302</v>
      </c>
      <c r="B1359" s="48" t="s">
        <v>4303</v>
      </c>
      <c r="C1359" s="48" t="s">
        <v>11</v>
      </c>
      <c r="D1359" s="48" t="s">
        <v>67</v>
      </c>
      <c r="E1359" s="53" t="s">
        <v>91</v>
      </c>
      <c r="F1359" s="48" t="s">
        <v>4304</v>
      </c>
      <c r="G1359" s="46" t="s">
        <v>5418</v>
      </c>
      <c r="H1359" s="66" t="s">
        <v>5452</v>
      </c>
      <c r="I1359" s="22" t="str">
        <f>_xlfn.XLOOKUP(B1359,[1]SITE!$B:$B,[1]SITE!$I:$I,"")</f>
        <v>No impact</v>
      </c>
      <c r="J1359" s="29"/>
      <c r="K1359" s="15" t="str" cm="1">
        <f t="array" ref="K1359">IFERROR(_xlfn.IFS(
M1359="MPR ISSUE","PDH",
M1359="BSS Hardware Issue","BSS",
M1359="Sites strategiques, MLL, Pylone, etc.","ENVTECH",
M1359="AKTIVCO DEFAUT GE &amp; POWER Cabinet","AKTIVCO",
M1359="AKTIVCO Coupure ENEO &amp; Baisse de tension","AKTIVCO GRID ONLY",
M1359="Coupure ENEO &amp; Baisse de tension","IHS GRID ONLY",
M1359="Defaut GE &amp; POWER Cabinet","IHS",
M1359="Sharing","Partners",
M1359="Sites strategiques &amp; DataCenter","SST &amp; DC",
M1359="Exclu","Exclu",
M1359="SAT","SAT",
M1359="SPARE-ISSUE","SPARE-ISSUE",
M1359="Fiber CAmtel","TRANS_FO_CAMTEL",
M1359="Fiber AOF","Fiber AOF",
M1359="Projet OCM (HUAWEI)","TRAVAUX-HUAWEI",
M1359="Projet OCM (NOKIA)","TRAVAUX-NOKIA",
M1359="ACCESS-ISSUE","ACCESS-ISSUE",
M1359="Projet OCM (ZTE, NOKIA, autres projets)","TRAVAUX OCM",
M1359="No root CAuse","No root cause",
M1359="ODU HS","PDH",
M1359="IP &amp; VLAN","PDH",
M1359="Warehouse HUAWEI","SPARE-ISSUE",
M1359="SPARE-HS","SPARE-ISSUE",
M1359="Power Telco","BSS"
),"")</f>
        <v>No root cause</v>
      </c>
      <c r="L1359" s="16" t="str" cm="1">
        <f t="array" ref="L1359">IFERROR(_xlfn.IFS(
M1359="MPR ISSUE","TX ISSUE",
M1359="BSS Hardware Issue","RAN ISSUE",
M1359="Sites strategiques, MLL, Pylone, etc.","ENVTECH",
M1359="AKTIVCO DEFAUT GE &amp; POWER Cabinet","POWER ISSUE",
M1359="AKTIVCO Coupure ENEO &amp; Baisse de tension","POWER ISSUE",
M1359="Coupure ENEO &amp; Baisse de tension","POWER ISSUE",
M1359="Defaut GE &amp; POWER Cabinet","POWER ISSUE",
M1359="Sharing","POWER ISSUE",
M1359="Sites strategiques &amp; DataCenter","POWER ISSUE",
M1359="Exclu","Exclu",
M1359="SAT","TX ISSUE",
M1359="SPARE-ISSUE","SPARE-ISSUE",
M1359="Fiber CAmtel","TX ISSUE",
M1359="Fiber AOF","TX ISSUE",
M1359="Projet OCM (HUAWEI)","TRAVAUX-HUAWEI",
M1359="Projet OCM (NOKIA)","TRAVAUX -NOKIA",
M1359="ACCESS-ISSUE","ACCESS-ISSUE",
M1359="Projet OCM (ZTE, NOKIA, autres projets)","TRAVAUX OCM",
M1359="No root CAuse","No root cause",
M1359="ODU HS","TX ISSUE",
M1359="IP &amp; VLAN","TX ISSUE",
M1359="Warehouse HUAWEI","SPARE-ISSUE",
M1359="SPARE-HS","SPARE-ISSUE",
M1359="Power Telco","RAN ISSUE"
),"")</f>
        <v>No root cause</v>
      </c>
      <c r="M1359" s="28" t="s">
        <v>5403</v>
      </c>
      <c r="N1359" s="17" t="str" cm="1">
        <f t="array" ref="N1359">IFERROR(_xlfn.IFS(
M1359="MPR ISSUE","ACTIVE",
M1359="BSS Hardware Issue","ACTIVE",
M1359="Sites strategiques, MLL, Pylone, etc.","PASSIVE",
M1359="AKTIVCO DEFAUT GE &amp; POWER Cabinet","PASSIVE",
M1359="AKTIVCO Coupure ENEO &amp; Baisse de tension","PASSIVE",
M1359="Coupure ENEO &amp; Baisse de tension","PASSIVE",
M1359="Defaut GE &amp; POWER Cabinet","PASSIVE",
M1359="Sharing","PASSIVE",
M1359="Sites strategiques &amp; DataCenter","PASSIVE",
M1359="Exclu","Exclu",
M1359="SAT","ACTIVE",
M1359="SPARE-ISSUE","SPARE-ISSUE",
M1359="Fiber CAmtel","ACTIVE",
M1359="Fiber AOF","ACTIVE",
M1359="Projet OCM (HUAWEI)","PLANNED WORKS",
M1359="Projet OCM (NOKIA)","PLANNED WORKS",
M1359="ACCESS-ISSUE","ACCESS-ISSUE",
M1359="Projet OCM (ZTE, NOKIA, autres projets)","PLANNED WORKS",
M1359="No root CAuse","No root cause",
M1359="ODU HS","ACTIVE",
M1359="IP &amp; VLAN","ACTIVE",
M1359="Warehouse HUAWEI","SPARE-ISSUE",
M1359="SPARE-HS","SPARE-ISSUE",
M1359="Power Telco","ACTIVE"
),"")</f>
        <v>No root cause</v>
      </c>
      <c r="O1359" s="56">
        <v>0</v>
      </c>
      <c r="P1359" s="56">
        <v>0</v>
      </c>
      <c r="Q1359" s="56">
        <v>0</v>
      </c>
      <c r="R1359" s="56">
        <v>0</v>
      </c>
      <c r="S1359" s="56">
        <v>0</v>
      </c>
      <c r="T1359" s="56">
        <v>0</v>
      </c>
      <c r="U1359" s="56">
        <v>0</v>
      </c>
      <c r="V1359" s="14"/>
      <c r="W1359" s="14"/>
      <c r="X1359" s="14"/>
      <c r="Y1359" s="14"/>
      <c r="Z1359" s="14"/>
      <c r="AA1359" s="30" t="s">
        <v>16</v>
      </c>
      <c r="AB1359" s="7" t="s">
        <v>16</v>
      </c>
      <c r="AC1359" s="3"/>
      <c r="AD1359" s="3" t="s">
        <v>16</v>
      </c>
      <c r="AE1359" s="7"/>
      <c r="AF1359" s="31" t="s">
        <v>16</v>
      </c>
      <c r="AG1359" s="31" t="s">
        <v>16</v>
      </c>
      <c r="AH1359" s="31" t="s">
        <v>16</v>
      </c>
      <c r="AI1359" s="31" t="s">
        <v>16</v>
      </c>
      <c r="AJ1359" s="31" t="s">
        <v>16</v>
      </c>
      <c r="AK1359" s="31" t="s">
        <v>16</v>
      </c>
      <c r="AL1359" s="31" t="s">
        <v>16</v>
      </c>
      <c r="AM1359" s="31" t="s">
        <v>16</v>
      </c>
      <c r="AN1359" s="31" t="s">
        <v>16</v>
      </c>
      <c r="AO1359" s="31" t="s">
        <v>16</v>
      </c>
      <c r="AP1359" s="9" t="s">
        <v>16</v>
      </c>
      <c r="AQ1359" s="9" t="s">
        <v>16</v>
      </c>
      <c r="AR1359" s="9" t="s">
        <v>16</v>
      </c>
      <c r="AS1359" s="14"/>
      <c r="AT1359" s="14"/>
    </row>
    <row r="1360" spans="1:46" s="9" customFormat="1" hidden="1" x14ac:dyDescent="0.3">
      <c r="A1360" s="1" t="s">
        <v>868</v>
      </c>
      <c r="B1360" s="48" t="s">
        <v>869</v>
      </c>
      <c r="C1360" s="48" t="s">
        <v>11</v>
      </c>
      <c r="D1360" s="48" t="s">
        <v>12</v>
      </c>
      <c r="E1360" s="53" t="s">
        <v>32</v>
      </c>
      <c r="F1360" s="48" t="s">
        <v>33</v>
      </c>
      <c r="G1360" s="22" t="s">
        <v>5417</v>
      </c>
      <c r="H1360" s="66" t="s">
        <v>5452</v>
      </c>
      <c r="I1360" s="22" t="str">
        <f>_xlfn.XLOOKUP(B1360,[1]SITE!$B:$B,[1]SITE!$I:$I,"")</f>
        <v>INCIDENT</v>
      </c>
      <c r="J1360" s="29"/>
      <c r="K1360" s="15" t="str" cm="1">
        <f t="array" ref="K1360">IFERROR(_xlfn.IFS(
M1360="MPR ISSUE","PDH",
M1360="BSS Hardware Issue","BSS",
M1360="Sites strategiques, MLL, Pylone, etc.","ENVTECH",
M1360="AKTIVCO DEFAUT GE &amp; POWER Cabinet","AKTIVCO",
M1360="AKTIVCO Coupure ENEO &amp; Baisse de tension","AKTIVCO GRID ONLY",
M1360="Coupure ENEO &amp; Baisse de tension","IHS GRID ONLY",
M1360="Defaut GE &amp; POWER Cabinet","IHS",
M1360="Sharing","Partners",
M1360="Sites strategiques &amp; DataCenter","SST &amp; DC",
M1360="Exclu","Exclu",
M1360="SAT","SAT",
M1360="SPARE-ISSUE","SPARE-ISSUE",
M1360="Fiber CAmtel","TRANS_FO_CAMTEL",
M1360="Fiber AOF","Fiber AOF",
M1360="Projet OCM (HUAWEI)","TRAVAUX-HUAWEI",
M1360="Projet OCM (NOKIA)","TRAVAUX-NOKIA",
M1360="ACCESS-ISSUE","ACCESS-ISSUE",
M1360="Projet OCM (ZTE, NOKIA, autres projets)","TRAVAUX OCM",
M1360="No root CAuse","No root cause",
M1360="ODU HS","PDH",
M1360="IP &amp; VLAN","PDH",
M1360="Warehouse HUAWEI","SPARE-ISSUE",
M1360="SPARE-HS","SPARE-ISSUE",
M1360="Power Telco","BSS"
),"")</f>
        <v>No root cause</v>
      </c>
      <c r="L1360" s="16" t="str" cm="1">
        <f t="array" ref="L1360">IFERROR(_xlfn.IFS(
M1360="MPR ISSUE","TX ISSUE",
M1360="BSS Hardware Issue","RAN ISSUE",
M1360="Sites strategiques, MLL, Pylone, etc.","ENVTECH",
M1360="AKTIVCO DEFAUT GE &amp; POWER Cabinet","POWER ISSUE",
M1360="AKTIVCO Coupure ENEO &amp; Baisse de tension","POWER ISSUE",
M1360="Coupure ENEO &amp; Baisse de tension","POWER ISSUE",
M1360="Defaut GE &amp; POWER Cabinet","POWER ISSUE",
M1360="Sharing","POWER ISSUE",
M1360="Sites strategiques &amp; DataCenter","POWER ISSUE",
M1360="Exclu","Exclu",
M1360="SAT","TX ISSUE",
M1360="SPARE-ISSUE","SPARE-ISSUE",
M1360="Fiber CAmtel","TX ISSUE",
M1360="Fiber AOF","TX ISSUE",
M1360="Projet OCM (HUAWEI)","TRAVAUX-HUAWEI",
M1360="Projet OCM (NOKIA)","TRAVAUX -NOKIA",
M1360="ACCESS-ISSUE","ACCESS-ISSUE",
M1360="Projet OCM (ZTE, NOKIA, autres projets)","TRAVAUX OCM",
M1360="No root CAuse","No root cause",
M1360="ODU HS","TX ISSUE",
M1360="IP &amp; VLAN","TX ISSUE",
M1360="Warehouse HUAWEI","SPARE-ISSUE",
M1360="SPARE-HS","SPARE-ISSUE",
M1360="Power Telco","RAN ISSUE"
),"")</f>
        <v>No root cause</v>
      </c>
      <c r="M1360" s="28" t="s">
        <v>5403</v>
      </c>
      <c r="N1360" s="17" t="str" cm="1">
        <f t="array" ref="N1360">IFERROR(_xlfn.IFS(
M1360="MPR ISSUE","ACTIVE",
M1360="BSS Hardware Issue","ACTIVE",
M1360="Sites strategiques, MLL, Pylone, etc.","PASSIVE",
M1360="AKTIVCO DEFAUT GE &amp; POWER Cabinet","PASSIVE",
M1360="AKTIVCO Coupure ENEO &amp; Baisse de tension","PASSIVE",
M1360="Coupure ENEO &amp; Baisse de tension","PASSIVE",
M1360="Defaut GE &amp; POWER Cabinet","PASSIVE",
M1360="Sharing","PASSIVE",
M1360="Sites strategiques &amp; DataCenter","PASSIVE",
M1360="Exclu","Exclu",
M1360="SAT","ACTIVE",
M1360="SPARE-ISSUE","SPARE-ISSUE",
M1360="Fiber CAmtel","ACTIVE",
M1360="Fiber AOF","ACTIVE",
M1360="Projet OCM (HUAWEI)","PLANNED WORKS",
M1360="Projet OCM (NOKIA)","PLANNED WORKS",
M1360="ACCESS-ISSUE","ACCESS-ISSUE",
M1360="Projet OCM (ZTE, NOKIA, autres projets)","PLANNED WORKS",
M1360="No root CAuse","No root cause",
M1360="ODU HS","ACTIVE",
M1360="IP &amp; VLAN","ACTIVE",
M1360="Warehouse HUAWEI","SPARE-ISSUE",
M1360="SPARE-HS","SPARE-ISSUE",
M1360="Power Telco","ACTIVE"
),"")</f>
        <v>No root cause</v>
      </c>
      <c r="O1360" s="56">
        <v>0</v>
      </c>
      <c r="P1360" s="56">
        <v>0</v>
      </c>
      <c r="Q1360" s="56">
        <v>0</v>
      </c>
      <c r="R1360" s="56">
        <v>0</v>
      </c>
      <c r="S1360" s="56">
        <v>0</v>
      </c>
      <c r="T1360" s="56">
        <v>0</v>
      </c>
      <c r="U1360" s="56">
        <v>4.484630442909201</v>
      </c>
      <c r="V1360" s="14"/>
      <c r="W1360" s="14"/>
      <c r="X1360" s="14"/>
      <c r="Y1360" s="14"/>
      <c r="Z1360" s="14"/>
      <c r="AA1360" s="30" t="s">
        <v>16</v>
      </c>
      <c r="AB1360" s="7"/>
      <c r="AC1360" s="3"/>
      <c r="AD1360" s="3" t="s">
        <v>16</v>
      </c>
      <c r="AE1360" s="7"/>
      <c r="AF1360" s="31" t="s">
        <v>16</v>
      </c>
      <c r="AG1360" s="31" t="s">
        <v>16</v>
      </c>
      <c r="AH1360" s="31" t="s">
        <v>16</v>
      </c>
      <c r="AI1360" s="31" t="s">
        <v>16</v>
      </c>
      <c r="AJ1360" s="31" t="s">
        <v>16</v>
      </c>
      <c r="AK1360" s="31" t="s">
        <v>16</v>
      </c>
      <c r="AL1360" s="31" t="s">
        <v>16</v>
      </c>
      <c r="AM1360" s="31" t="s">
        <v>16</v>
      </c>
      <c r="AN1360" s="31" t="s">
        <v>16</v>
      </c>
      <c r="AO1360" s="31" t="s">
        <v>16</v>
      </c>
      <c r="AP1360" s="9" t="s">
        <v>16</v>
      </c>
      <c r="AQ1360" s="9" t="s">
        <v>16</v>
      </c>
      <c r="AR1360" s="9" t="s">
        <v>16</v>
      </c>
      <c r="AS1360" s="14"/>
      <c r="AT1360" s="14"/>
    </row>
    <row r="1361" spans="1:46" s="9" customFormat="1" hidden="1" x14ac:dyDescent="0.3">
      <c r="A1361" s="1" t="s">
        <v>2578</v>
      </c>
      <c r="B1361" s="48" t="s">
        <v>2579</v>
      </c>
      <c r="C1361" s="48" t="s">
        <v>11</v>
      </c>
      <c r="D1361" s="48" t="s">
        <v>12</v>
      </c>
      <c r="E1361" s="53" t="s">
        <v>38</v>
      </c>
      <c r="F1361" s="48" t="s">
        <v>2578</v>
      </c>
      <c r="G1361" s="22" t="s">
        <v>5417</v>
      </c>
      <c r="H1361" s="66" t="s">
        <v>5452</v>
      </c>
      <c r="I1361" s="22" t="str">
        <f>_xlfn.XLOOKUP(B1361,[1]SITE!$B:$B,[1]SITE!$I:$I,"")</f>
        <v>No impact</v>
      </c>
      <c r="J1361" s="29"/>
      <c r="K1361" s="15" t="str" cm="1">
        <f t="array" ref="K1361">IFERROR(_xlfn.IFS(
M1361="MPR ISSUE","PDH",
M1361="BSS Hardware Issue","BSS",
M1361="Sites strategiques, MLL, Pylone, etc.","ENVTECH",
M1361="AKTIVCO DEFAUT GE &amp; POWER Cabinet","AKTIVCO",
M1361="AKTIVCO Coupure ENEO &amp; Baisse de tension","AKTIVCO GRID ONLY",
M1361="Coupure ENEO &amp; Baisse de tension","IHS GRID ONLY",
M1361="Defaut GE &amp; POWER Cabinet","IHS",
M1361="Sharing","Partners",
M1361="Sites strategiques &amp; DataCenter","SST &amp; DC",
M1361="Exclu","Exclu",
M1361="SAT","SAT",
M1361="SPARE-ISSUE","SPARE-ISSUE",
M1361="Fiber CAmtel","TRANS_FO_CAMTEL",
M1361="Fiber AOF","Fiber AOF",
M1361="Projet OCM (HUAWEI)","TRAVAUX-HUAWEI",
M1361="Projet OCM (NOKIA)","TRAVAUX-NOKIA",
M1361="ACCESS-ISSUE","ACCESS-ISSUE",
M1361="Projet OCM (ZTE, NOKIA, autres projets)","TRAVAUX OCM",
M1361="No root CAuse","No root cause",
M1361="ODU HS","PDH",
M1361="IP &amp; VLAN","PDH",
M1361="Warehouse HUAWEI","SPARE-ISSUE",
M1361="SPARE-HS","SPARE-ISSUE",
M1361="Power Telco","BSS"
),"")</f>
        <v>No root cause</v>
      </c>
      <c r="L1361" s="16" t="str" cm="1">
        <f t="array" ref="L1361">IFERROR(_xlfn.IFS(
M1361="MPR ISSUE","TX ISSUE",
M1361="BSS Hardware Issue","RAN ISSUE",
M1361="Sites strategiques, MLL, Pylone, etc.","ENVTECH",
M1361="AKTIVCO DEFAUT GE &amp; POWER Cabinet","POWER ISSUE",
M1361="AKTIVCO Coupure ENEO &amp; Baisse de tension","POWER ISSUE",
M1361="Coupure ENEO &amp; Baisse de tension","POWER ISSUE",
M1361="Defaut GE &amp; POWER Cabinet","POWER ISSUE",
M1361="Sharing","POWER ISSUE",
M1361="Sites strategiques &amp; DataCenter","POWER ISSUE",
M1361="Exclu","Exclu",
M1361="SAT","TX ISSUE",
M1361="SPARE-ISSUE","SPARE-ISSUE",
M1361="Fiber CAmtel","TX ISSUE",
M1361="Fiber AOF","TX ISSUE",
M1361="Projet OCM (HUAWEI)","TRAVAUX-HUAWEI",
M1361="Projet OCM (NOKIA)","TRAVAUX -NOKIA",
M1361="ACCESS-ISSUE","ACCESS-ISSUE",
M1361="Projet OCM (ZTE, NOKIA, autres projets)","TRAVAUX OCM",
M1361="No root CAuse","No root cause",
M1361="ODU HS","TX ISSUE",
M1361="IP &amp; VLAN","TX ISSUE",
M1361="Warehouse HUAWEI","SPARE-ISSUE",
M1361="SPARE-HS","SPARE-ISSUE",
M1361="Power Telco","RAN ISSUE"
),"")</f>
        <v>No root cause</v>
      </c>
      <c r="M1361" s="28" t="s">
        <v>5403</v>
      </c>
      <c r="N1361" s="17" t="str" cm="1">
        <f t="array" ref="N1361">IFERROR(_xlfn.IFS(
M1361="MPR ISSUE","ACTIVE",
M1361="BSS Hardware Issue","ACTIVE",
M1361="Sites strategiques, MLL, Pylone, etc.","PASSIVE",
M1361="AKTIVCO DEFAUT GE &amp; POWER Cabinet","PASSIVE",
M1361="AKTIVCO Coupure ENEO &amp; Baisse de tension","PASSIVE",
M1361="Coupure ENEO &amp; Baisse de tension","PASSIVE",
M1361="Defaut GE &amp; POWER Cabinet","PASSIVE",
M1361="Sharing","PASSIVE",
M1361="Sites strategiques &amp; DataCenter","PASSIVE",
M1361="Exclu","Exclu",
M1361="SAT","ACTIVE",
M1361="SPARE-ISSUE","SPARE-ISSUE",
M1361="Fiber CAmtel","ACTIVE",
M1361="Fiber AOF","ACTIVE",
M1361="Projet OCM (HUAWEI)","PLANNED WORKS",
M1361="Projet OCM (NOKIA)","PLANNED WORKS",
M1361="ACCESS-ISSUE","ACCESS-ISSUE",
M1361="Projet OCM (ZTE, NOKIA, autres projets)","PLANNED WORKS",
M1361="No root CAuse","No root cause",
M1361="ODU HS","ACTIVE",
M1361="IP &amp; VLAN","ACTIVE",
M1361="Warehouse HUAWEI","SPARE-ISSUE",
M1361="SPARE-HS","SPARE-ISSUE",
M1361="Power Telco","ACTIVE"
),"")</f>
        <v>No root cause</v>
      </c>
      <c r="O1361" s="56">
        <v>0</v>
      </c>
      <c r="P1361" s="56">
        <v>0</v>
      </c>
      <c r="Q1361" s="56">
        <v>0</v>
      </c>
      <c r="R1361" s="56">
        <v>0</v>
      </c>
      <c r="S1361" s="56">
        <v>0</v>
      </c>
      <c r="T1361" s="56">
        <v>0</v>
      </c>
      <c r="U1361" s="56">
        <v>0</v>
      </c>
      <c r="V1361" s="14"/>
      <c r="W1361" s="14"/>
      <c r="X1361" s="14"/>
      <c r="Y1361" s="14"/>
      <c r="Z1361" s="14"/>
      <c r="AA1361" s="30" t="s">
        <v>5834</v>
      </c>
      <c r="AB1361" s="7" t="s">
        <v>16</v>
      </c>
      <c r="AC1361" s="3"/>
      <c r="AD1361" s="3" t="s">
        <v>16</v>
      </c>
      <c r="AE1361" s="7"/>
      <c r="AF1361" s="31" t="s">
        <v>16</v>
      </c>
      <c r="AG1361" s="31" t="s">
        <v>16</v>
      </c>
      <c r="AH1361" s="31" t="s">
        <v>16</v>
      </c>
      <c r="AI1361" s="31" t="s">
        <v>5695</v>
      </c>
      <c r="AJ1361" s="31" t="s">
        <v>5695</v>
      </c>
      <c r="AK1361" s="31" t="s">
        <v>5695</v>
      </c>
      <c r="AL1361" s="31" t="s">
        <v>16</v>
      </c>
      <c r="AM1361" s="31" t="s">
        <v>16</v>
      </c>
      <c r="AN1361" s="31" t="s">
        <v>16</v>
      </c>
      <c r="AO1361" s="31" t="s">
        <v>16</v>
      </c>
      <c r="AP1361" s="9" t="s">
        <v>16</v>
      </c>
      <c r="AQ1361" s="9" t="s">
        <v>16</v>
      </c>
      <c r="AR1361" s="9" t="s">
        <v>16</v>
      </c>
      <c r="AS1361" s="14"/>
      <c r="AT1361" s="14"/>
    </row>
    <row r="1362" spans="1:46" s="9" customFormat="1" hidden="1" x14ac:dyDescent="0.3">
      <c r="A1362" s="2" t="s">
        <v>1861</v>
      </c>
      <c r="B1362" s="48" t="s">
        <v>1862</v>
      </c>
      <c r="C1362" s="48" t="s">
        <v>11</v>
      </c>
      <c r="D1362" s="48" t="s">
        <v>67</v>
      </c>
      <c r="E1362" s="53" t="s">
        <v>24</v>
      </c>
      <c r="F1362" s="48" t="s">
        <v>1863</v>
      </c>
      <c r="G1362" s="47" t="s">
        <v>5419</v>
      </c>
      <c r="H1362" s="66" t="s">
        <v>5452</v>
      </c>
      <c r="I1362" s="22" t="str">
        <f>_xlfn.XLOOKUP(B1362,[1]SITE!$B:$B,[1]SITE!$I:$I,"")</f>
        <v>No impact</v>
      </c>
      <c r="J1362" s="29"/>
      <c r="K1362" s="15" t="str" cm="1">
        <f t="array" ref="K1362">IFERROR(_xlfn.IFS(
M1362="MPR ISSUE","PDH",
M1362="BSS Hardware Issue","BSS",
M1362="Sites strategiques, MLL, Pylone, etc.","ENVTECH",
M1362="AKTIVCO DEFAUT GE &amp; POWER Cabinet","AKTIVCO",
M1362="AKTIVCO Coupure ENEO &amp; Baisse de tension","AKTIVCO GRID ONLY",
M1362="Coupure ENEO &amp; Baisse de tension","IHS GRID ONLY",
M1362="Defaut GE &amp; POWER Cabinet","IHS",
M1362="Sharing","Partners",
M1362="Sites strategiques &amp; DataCenter","SST &amp; DC",
M1362="Exclu","Exclu",
M1362="SAT","SAT",
M1362="SPARE-ISSUE","SPARE-ISSUE",
M1362="Fiber CAmtel","TRANS_FO_CAMTEL",
M1362="Fiber AOF","Fiber AOF",
M1362="Projet OCM (HUAWEI)","TRAVAUX-HUAWEI",
M1362="Projet OCM (NOKIA)","TRAVAUX-NOKIA",
M1362="ACCESS-ISSUE","ACCESS-ISSUE",
M1362="Projet OCM (ZTE, NOKIA, autres projets)","TRAVAUX OCM",
M1362="No root CAuse","No root cause",
M1362="ODU HS","PDH",
M1362="IP &amp; VLAN","PDH",
M1362="Warehouse HUAWEI","SPARE-ISSUE",
M1362="SPARE-HS","SPARE-ISSUE",
M1362="Power Telco","BSS"
),"")</f>
        <v>No root cause</v>
      </c>
      <c r="L1362" s="16" t="str" cm="1">
        <f t="array" ref="L1362">IFERROR(_xlfn.IFS(
M1362="MPR ISSUE","TX ISSUE",
M1362="BSS Hardware Issue","RAN ISSUE",
M1362="Sites strategiques, MLL, Pylone, etc.","ENVTECH",
M1362="AKTIVCO DEFAUT GE &amp; POWER Cabinet","POWER ISSUE",
M1362="AKTIVCO Coupure ENEO &amp; Baisse de tension","POWER ISSUE",
M1362="Coupure ENEO &amp; Baisse de tension","POWER ISSUE",
M1362="Defaut GE &amp; POWER Cabinet","POWER ISSUE",
M1362="Sharing","POWER ISSUE",
M1362="Sites strategiques &amp; DataCenter","POWER ISSUE",
M1362="Exclu","Exclu",
M1362="SAT","TX ISSUE",
M1362="SPARE-ISSUE","SPARE-ISSUE",
M1362="Fiber CAmtel","TX ISSUE",
M1362="Fiber AOF","TX ISSUE",
M1362="Projet OCM (HUAWEI)","TRAVAUX-HUAWEI",
M1362="Projet OCM (NOKIA)","TRAVAUX -NOKIA",
M1362="ACCESS-ISSUE","ACCESS-ISSUE",
M1362="Projet OCM (ZTE, NOKIA, autres projets)","TRAVAUX OCM",
M1362="No root CAuse","No root cause",
M1362="ODU HS","TX ISSUE",
M1362="IP &amp; VLAN","TX ISSUE",
M1362="Warehouse HUAWEI","SPARE-ISSUE",
M1362="SPARE-HS","SPARE-ISSUE",
M1362="Power Telco","RAN ISSUE"
),"")</f>
        <v>No root cause</v>
      </c>
      <c r="M1362" s="28" t="s">
        <v>5403</v>
      </c>
      <c r="N1362" s="17" t="str" cm="1">
        <f t="array" ref="N1362">IFERROR(_xlfn.IFS(
M1362="MPR ISSUE","ACTIVE",
M1362="BSS Hardware Issue","ACTIVE",
M1362="Sites strategiques, MLL, Pylone, etc.","PASSIVE",
M1362="AKTIVCO DEFAUT GE &amp; POWER Cabinet","PASSIVE",
M1362="AKTIVCO Coupure ENEO &amp; Baisse de tension","PASSIVE",
M1362="Coupure ENEO &amp; Baisse de tension","PASSIVE",
M1362="Defaut GE &amp; POWER Cabinet","PASSIVE",
M1362="Sharing","PASSIVE",
M1362="Sites strategiques &amp; DataCenter","PASSIVE",
M1362="Exclu","Exclu",
M1362="SAT","ACTIVE",
M1362="SPARE-ISSUE","SPARE-ISSUE",
M1362="Fiber CAmtel","ACTIVE",
M1362="Fiber AOF","ACTIVE",
M1362="Projet OCM (HUAWEI)","PLANNED WORKS",
M1362="Projet OCM (NOKIA)","PLANNED WORKS",
M1362="ACCESS-ISSUE","ACCESS-ISSUE",
M1362="Projet OCM (ZTE, NOKIA, autres projets)","PLANNED WORKS",
M1362="No root CAuse","No root cause",
M1362="ODU HS","ACTIVE",
M1362="IP &amp; VLAN","ACTIVE",
M1362="Warehouse HUAWEI","SPARE-ISSUE",
M1362="SPARE-HS","SPARE-ISSUE",
M1362="Power Telco","ACTIVE"
),"")</f>
        <v>No root cause</v>
      </c>
      <c r="O1362" s="56">
        <v>0</v>
      </c>
      <c r="P1362" s="56">
        <v>0</v>
      </c>
      <c r="Q1362" s="56">
        <v>0</v>
      </c>
      <c r="R1362" s="56">
        <v>0</v>
      </c>
      <c r="S1362" s="56">
        <v>0</v>
      </c>
      <c r="T1362" s="56">
        <v>0</v>
      </c>
      <c r="U1362" s="56">
        <v>0</v>
      </c>
      <c r="V1362" s="14"/>
      <c r="W1362" s="14"/>
      <c r="X1362" s="14"/>
      <c r="Y1362" s="14"/>
      <c r="Z1362" s="14"/>
      <c r="AA1362" s="30" t="s">
        <v>16</v>
      </c>
      <c r="AB1362" s="7" t="s">
        <v>16</v>
      </c>
      <c r="AC1362" s="3"/>
      <c r="AD1362" s="3" t="s">
        <v>16</v>
      </c>
      <c r="AE1362" s="7"/>
      <c r="AF1362" s="31" t="s">
        <v>16</v>
      </c>
      <c r="AG1362" s="31" t="s">
        <v>16</v>
      </c>
      <c r="AH1362" s="31" t="s">
        <v>16</v>
      </c>
      <c r="AI1362" s="31" t="s">
        <v>16</v>
      </c>
      <c r="AJ1362" s="31" t="s">
        <v>16</v>
      </c>
      <c r="AK1362" s="31" t="s">
        <v>16</v>
      </c>
      <c r="AL1362" s="31" t="s">
        <v>16</v>
      </c>
      <c r="AM1362" s="31" t="s">
        <v>16</v>
      </c>
      <c r="AN1362" s="31" t="s">
        <v>16</v>
      </c>
      <c r="AO1362" s="31" t="s">
        <v>16</v>
      </c>
      <c r="AP1362" s="9" t="s">
        <v>16</v>
      </c>
      <c r="AQ1362" s="9" t="s">
        <v>16</v>
      </c>
      <c r="AR1362" s="9" t="s">
        <v>16</v>
      </c>
      <c r="AS1362" s="14"/>
      <c r="AT1362" s="14"/>
    </row>
    <row r="1363" spans="1:46" s="9" customFormat="1" hidden="1" x14ac:dyDescent="0.3">
      <c r="A1363" s="1" t="s">
        <v>4702</v>
      </c>
      <c r="B1363" s="48" t="s">
        <v>4703</v>
      </c>
      <c r="C1363" s="48" t="s">
        <v>11</v>
      </c>
      <c r="D1363" s="48" t="s">
        <v>67</v>
      </c>
      <c r="E1363" s="53" t="s">
        <v>91</v>
      </c>
      <c r="F1363" s="48" t="s">
        <v>4704</v>
      </c>
      <c r="G1363" s="47" t="s">
        <v>5419</v>
      </c>
      <c r="H1363" s="66" t="s">
        <v>5452</v>
      </c>
      <c r="I1363" s="22" t="str">
        <f>_xlfn.XLOOKUP(B1363,[1]SITE!$B:$B,[1]SITE!$I:$I,"")</f>
        <v>No impact</v>
      </c>
      <c r="J1363" s="29"/>
      <c r="K1363" s="15" t="str" cm="1">
        <f t="array" ref="K1363">IFERROR(_xlfn.IFS(
M1363="MPR ISSUE","PDH",
M1363="BSS Hardware Issue","BSS",
M1363="Sites strategiques, MLL, Pylone, etc.","ENVTECH",
M1363="AKTIVCO DEFAUT GE &amp; POWER Cabinet","AKTIVCO",
M1363="AKTIVCO Coupure ENEO &amp; Baisse de tension","AKTIVCO GRID ONLY",
M1363="Coupure ENEO &amp; Baisse de tension","IHS GRID ONLY",
M1363="Defaut GE &amp; POWER Cabinet","IHS",
M1363="Sharing","Partners",
M1363="Sites strategiques &amp; DataCenter","SST &amp; DC",
M1363="Exclu","Exclu",
M1363="SAT","SAT",
M1363="SPARE-ISSUE","SPARE-ISSUE",
M1363="Fiber CAmtel","TRANS_FO_CAMTEL",
M1363="Fiber AOF","Fiber AOF",
M1363="Projet OCM (HUAWEI)","TRAVAUX-HUAWEI",
M1363="Projet OCM (NOKIA)","TRAVAUX-NOKIA",
M1363="ACCESS-ISSUE","ACCESS-ISSUE",
M1363="Projet OCM (ZTE, NOKIA, autres projets)","TRAVAUX OCM",
M1363="No root CAuse","No root cause",
M1363="ODU HS","PDH",
M1363="IP &amp; VLAN","PDH",
M1363="Warehouse HUAWEI","SPARE-ISSUE",
M1363="SPARE-HS","SPARE-ISSUE",
M1363="Power Telco","BSS"
),"")</f>
        <v>IHS</v>
      </c>
      <c r="L1363" s="16" t="str" cm="1">
        <f t="array" ref="L1363">IFERROR(_xlfn.IFS(
M1363="MPR ISSUE","TX ISSUE",
M1363="BSS Hardware Issue","RAN ISSUE",
M1363="Sites strategiques, MLL, Pylone, etc.","ENVTECH",
M1363="AKTIVCO DEFAUT GE &amp; POWER Cabinet","POWER ISSUE",
M1363="AKTIVCO Coupure ENEO &amp; Baisse de tension","POWER ISSUE",
M1363="Coupure ENEO &amp; Baisse de tension","POWER ISSUE",
M1363="Defaut GE &amp; POWER Cabinet","POWER ISSUE",
M1363="Sharing","POWER ISSUE",
M1363="Sites strategiques &amp; DataCenter","POWER ISSUE",
M1363="Exclu","Exclu",
M1363="SAT","TX ISSUE",
M1363="SPARE-ISSUE","SPARE-ISSUE",
M1363="Fiber CAmtel","TX ISSUE",
M1363="Fiber AOF","TX ISSUE",
M1363="Projet OCM (HUAWEI)","TRAVAUX-HUAWEI",
M1363="Projet OCM (NOKIA)","TRAVAUX -NOKIA",
M1363="ACCESS-ISSUE","ACCESS-ISSUE",
M1363="Projet OCM (ZTE, NOKIA, autres projets)","TRAVAUX OCM",
M1363="No root CAuse","No root cause",
M1363="ODU HS","TX ISSUE",
M1363="IP &amp; VLAN","TX ISSUE",
M1363="Warehouse HUAWEI","SPARE-ISSUE",
M1363="SPARE-HS","SPARE-ISSUE",
M1363="Power Telco","RAN ISSUE"
),"")</f>
        <v>POWER ISSUE</v>
      </c>
      <c r="M1363" s="35" t="s">
        <v>5336</v>
      </c>
      <c r="N1363" s="17" t="str" cm="1">
        <f t="array" ref="N1363">IFERROR(_xlfn.IFS(
M1363="MPR ISSUE","ACTIVE",
M1363="BSS Hardware Issue","ACTIVE",
M1363="Sites strategiques, MLL, Pylone, etc.","PASSIVE",
M1363="AKTIVCO DEFAUT GE &amp; POWER Cabinet","PASSIVE",
M1363="AKTIVCO Coupure ENEO &amp; Baisse de tension","PASSIVE",
M1363="Coupure ENEO &amp; Baisse de tension","PASSIVE",
M1363="Defaut GE &amp; POWER Cabinet","PASSIVE",
M1363="Sharing","PASSIVE",
M1363="Sites strategiques &amp; DataCenter","PASSIVE",
M1363="Exclu","Exclu",
M1363="SAT","ACTIVE",
M1363="SPARE-ISSUE","SPARE-ISSUE",
M1363="Fiber CAmtel","ACTIVE",
M1363="Fiber AOF","ACTIVE",
M1363="Projet OCM (HUAWEI)","PLANNED WORKS",
M1363="Projet OCM (NOKIA)","PLANNED WORKS",
M1363="ACCESS-ISSUE","ACCESS-ISSUE",
M1363="Projet OCM (ZTE, NOKIA, autres projets)","PLANNED WORKS",
M1363="No root CAuse","No root cause",
M1363="ODU HS","ACTIVE",
M1363="IP &amp; VLAN","ACTIVE",
M1363="Warehouse HUAWEI","SPARE-ISSUE",
M1363="SPARE-HS","SPARE-ISSUE",
M1363="Power Telco","ACTIVE"
),"")</f>
        <v>PASSIVE</v>
      </c>
      <c r="O1363" s="56">
        <v>0</v>
      </c>
      <c r="P1363" s="56">
        <v>0</v>
      </c>
      <c r="Q1363" s="56">
        <v>0</v>
      </c>
      <c r="R1363" s="56">
        <v>0</v>
      </c>
      <c r="S1363" s="56">
        <v>0</v>
      </c>
      <c r="T1363" s="56">
        <v>0</v>
      </c>
      <c r="U1363" s="56">
        <v>0</v>
      </c>
      <c r="V1363" s="14"/>
      <c r="W1363" s="14"/>
      <c r="X1363" s="14"/>
      <c r="Y1363" s="14"/>
      <c r="Z1363" s="14"/>
      <c r="AA1363" s="30" t="s">
        <v>16</v>
      </c>
      <c r="AB1363" s="7" t="s">
        <v>16</v>
      </c>
      <c r="AC1363" s="3"/>
      <c r="AD1363" s="3" t="s">
        <v>16</v>
      </c>
      <c r="AE1363" s="7"/>
      <c r="AF1363" s="31" t="s">
        <v>16</v>
      </c>
      <c r="AG1363" s="31" t="s">
        <v>16</v>
      </c>
      <c r="AH1363" s="31" t="s">
        <v>16</v>
      </c>
      <c r="AI1363" s="31" t="s">
        <v>16</v>
      </c>
      <c r="AJ1363" s="31" t="s">
        <v>16</v>
      </c>
      <c r="AK1363" s="31" t="s">
        <v>16</v>
      </c>
      <c r="AL1363" s="31" t="s">
        <v>16</v>
      </c>
      <c r="AM1363" s="31" t="s">
        <v>16</v>
      </c>
      <c r="AN1363" s="31" t="s">
        <v>16</v>
      </c>
      <c r="AO1363" s="31" t="s">
        <v>16</v>
      </c>
      <c r="AP1363" s="9" t="s">
        <v>16</v>
      </c>
      <c r="AQ1363" s="9" t="s">
        <v>16</v>
      </c>
      <c r="AR1363" s="9" t="s">
        <v>16</v>
      </c>
      <c r="AS1363" s="14"/>
      <c r="AT1363" s="14"/>
    </row>
    <row r="1364" spans="1:46" s="9" customFormat="1" hidden="1" x14ac:dyDescent="0.3">
      <c r="A1364" s="1" t="s">
        <v>3260</v>
      </c>
      <c r="B1364" s="48" t="s">
        <v>3261</v>
      </c>
      <c r="C1364" s="48" t="s">
        <v>22</v>
      </c>
      <c r="D1364" s="48" t="s">
        <v>31</v>
      </c>
      <c r="E1364" s="53" t="s">
        <v>38</v>
      </c>
      <c r="F1364" s="48" t="s">
        <v>39</v>
      </c>
      <c r="G1364" s="22" t="s">
        <v>5417</v>
      </c>
      <c r="H1364" s="66" t="s">
        <v>5452</v>
      </c>
      <c r="I1364" s="22" t="str">
        <f>_xlfn.XLOOKUP(B1364,[1]SITE!$B:$B,[1]SITE!$I:$I,"")</f>
        <v>No impact</v>
      </c>
      <c r="J1364" s="29"/>
      <c r="K1364" s="15" t="str" cm="1">
        <f t="array" ref="K1364">IFERROR(_xlfn.IFS(
M1364="MPR ISSUE","PDH",
M1364="BSS Hardware Issue","BSS",
M1364="Sites strategiques, MLL, Pylone, etc.","ENVTECH",
M1364="AKTIVCO DEFAUT GE &amp; POWER Cabinet","AKTIVCO",
M1364="AKTIVCO Coupure ENEO &amp; Baisse de tension","AKTIVCO GRID ONLY",
M1364="Coupure ENEO &amp; Baisse de tension","IHS GRID ONLY",
M1364="Defaut GE &amp; POWER Cabinet","IHS",
M1364="Sharing","Partners",
M1364="Sites strategiques &amp; DataCenter","SST &amp; DC",
M1364="Exclu","Exclu",
M1364="SAT","SAT",
M1364="SPARE-ISSUE","SPARE-ISSUE",
M1364="Fiber CAmtel","TRANS_FO_CAMTEL",
M1364="Fiber AOF","Fiber AOF",
M1364="Projet OCM (HUAWEI)","TRAVAUX-HUAWEI",
M1364="Projet OCM (NOKIA)","TRAVAUX-NOKIA",
M1364="ACCESS-ISSUE","ACCESS-ISSUE",
M1364="Projet OCM (ZTE, NOKIA, autres projets)","TRAVAUX OCM",
M1364="No root CAuse","No root cause",
M1364="ODU HS","PDH",
M1364="IP &amp; VLAN","PDH",
M1364="Warehouse HUAWEI","SPARE-ISSUE",
M1364="SPARE-HS","SPARE-ISSUE",
M1364="Power Telco","BSS"
),"")</f>
        <v>No root cause</v>
      </c>
      <c r="L1364" s="16" t="str" cm="1">
        <f t="array" ref="L1364">IFERROR(_xlfn.IFS(
M1364="MPR ISSUE","TX ISSUE",
M1364="BSS Hardware Issue","RAN ISSUE",
M1364="Sites strategiques, MLL, Pylone, etc.","ENVTECH",
M1364="AKTIVCO DEFAUT GE &amp; POWER Cabinet","POWER ISSUE",
M1364="AKTIVCO Coupure ENEO &amp; Baisse de tension","POWER ISSUE",
M1364="Coupure ENEO &amp; Baisse de tension","POWER ISSUE",
M1364="Defaut GE &amp; POWER Cabinet","POWER ISSUE",
M1364="Sharing","POWER ISSUE",
M1364="Sites strategiques &amp; DataCenter","POWER ISSUE",
M1364="Exclu","Exclu",
M1364="SAT","TX ISSUE",
M1364="SPARE-ISSUE","SPARE-ISSUE",
M1364="Fiber CAmtel","TX ISSUE",
M1364="Fiber AOF","TX ISSUE",
M1364="Projet OCM (HUAWEI)","TRAVAUX-HUAWEI",
M1364="Projet OCM (NOKIA)","TRAVAUX -NOKIA",
M1364="ACCESS-ISSUE","ACCESS-ISSUE",
M1364="Projet OCM (ZTE, NOKIA, autres projets)","TRAVAUX OCM",
M1364="No root CAuse","No root cause",
M1364="ODU HS","TX ISSUE",
M1364="IP &amp; VLAN","TX ISSUE",
M1364="Warehouse HUAWEI","SPARE-ISSUE",
M1364="SPARE-HS","SPARE-ISSUE",
M1364="Power Telco","RAN ISSUE"
),"")</f>
        <v>No root cause</v>
      </c>
      <c r="M1364" s="28" t="s">
        <v>5403</v>
      </c>
      <c r="N1364" s="17" t="str" cm="1">
        <f t="array" ref="N1364">IFERROR(_xlfn.IFS(
M1364="MPR ISSUE","ACTIVE",
M1364="BSS Hardware Issue","ACTIVE",
M1364="Sites strategiques, MLL, Pylone, etc.","PASSIVE",
M1364="AKTIVCO DEFAUT GE &amp; POWER Cabinet","PASSIVE",
M1364="AKTIVCO Coupure ENEO &amp; Baisse de tension","PASSIVE",
M1364="Coupure ENEO &amp; Baisse de tension","PASSIVE",
M1364="Defaut GE &amp; POWER Cabinet","PASSIVE",
M1364="Sharing","PASSIVE",
M1364="Sites strategiques &amp; DataCenter","PASSIVE",
M1364="Exclu","Exclu",
M1364="SAT","ACTIVE",
M1364="SPARE-ISSUE","SPARE-ISSUE",
M1364="Fiber CAmtel","ACTIVE",
M1364="Fiber AOF","ACTIVE",
M1364="Projet OCM (HUAWEI)","PLANNED WORKS",
M1364="Projet OCM (NOKIA)","PLANNED WORKS",
M1364="ACCESS-ISSUE","ACCESS-ISSUE",
M1364="Projet OCM (ZTE, NOKIA, autres projets)","PLANNED WORKS",
M1364="No root CAuse","No root cause",
M1364="ODU HS","ACTIVE",
M1364="IP &amp; VLAN","ACTIVE",
M1364="Warehouse HUAWEI","SPARE-ISSUE",
M1364="SPARE-HS","SPARE-ISSUE",
M1364="Power Telco","ACTIVE"
),"")</f>
        <v>No root cause</v>
      </c>
      <c r="O1364" s="56">
        <v>0</v>
      </c>
      <c r="P1364" s="56">
        <v>0</v>
      </c>
      <c r="Q1364" s="56">
        <v>0</v>
      </c>
      <c r="R1364" s="56">
        <v>0</v>
      </c>
      <c r="S1364" s="56">
        <v>0</v>
      </c>
      <c r="T1364" s="56">
        <v>0</v>
      </c>
      <c r="U1364" s="56">
        <v>0.26349544706120653</v>
      </c>
      <c r="V1364" s="14"/>
      <c r="W1364" s="14"/>
      <c r="X1364" s="14"/>
      <c r="Y1364" s="14"/>
      <c r="Z1364" s="14"/>
      <c r="AA1364" s="30" t="s">
        <v>16</v>
      </c>
      <c r="AB1364" s="7" t="s">
        <v>16</v>
      </c>
      <c r="AC1364" s="3"/>
      <c r="AD1364" s="3" t="s">
        <v>16</v>
      </c>
      <c r="AE1364" s="7"/>
      <c r="AF1364" s="31" t="s">
        <v>16</v>
      </c>
      <c r="AG1364" s="31" t="s">
        <v>16</v>
      </c>
      <c r="AH1364" s="31" t="s">
        <v>16</v>
      </c>
      <c r="AI1364" s="31" t="s">
        <v>16</v>
      </c>
      <c r="AJ1364" s="31" t="s">
        <v>16</v>
      </c>
      <c r="AK1364" s="31" t="s">
        <v>16</v>
      </c>
      <c r="AL1364" s="31" t="s">
        <v>16</v>
      </c>
      <c r="AM1364" s="31" t="s">
        <v>16</v>
      </c>
      <c r="AN1364" s="31" t="s">
        <v>16</v>
      </c>
      <c r="AO1364" s="31" t="s">
        <v>16</v>
      </c>
      <c r="AP1364" s="9" t="s">
        <v>16</v>
      </c>
      <c r="AQ1364" s="9" t="s">
        <v>16</v>
      </c>
      <c r="AR1364" s="9" t="s">
        <v>16</v>
      </c>
      <c r="AS1364" s="14"/>
      <c r="AT1364" s="14"/>
    </row>
    <row r="1365" spans="1:46" s="9" customFormat="1" hidden="1" x14ac:dyDescent="0.3">
      <c r="A1365" s="1" t="s">
        <v>3897</v>
      </c>
      <c r="B1365" s="48" t="s">
        <v>3898</v>
      </c>
      <c r="C1365" s="48" t="s">
        <v>11</v>
      </c>
      <c r="D1365" s="48" t="s">
        <v>12</v>
      </c>
      <c r="E1365" s="53" t="s">
        <v>56</v>
      </c>
      <c r="F1365" s="48" t="s">
        <v>3897</v>
      </c>
      <c r="G1365" s="46" t="s">
        <v>5418</v>
      </c>
      <c r="H1365" s="66" t="s">
        <v>5453</v>
      </c>
      <c r="I1365" s="22" t="str">
        <f>_xlfn.XLOOKUP(B1365,[1]SITE!$B:$B,[1]SITE!$I:$I,"")</f>
        <v>No impact</v>
      </c>
      <c r="J1365" s="29"/>
      <c r="K1365" s="15" t="str" cm="1">
        <f t="array" ref="K1365">IFERROR(_xlfn.IFS(
M1365="MPR ISSUE","PDH",
M1365="BSS Hardware Issue","BSS",
M1365="Sites strategiques, MLL, Pylone, etc.","ENVTECH",
M1365="AKTIVCO DEFAUT GE &amp; POWER Cabinet","AKTIVCO",
M1365="AKTIVCO Coupure ENEO &amp; Baisse de tension","AKTIVCO GRID ONLY",
M1365="Coupure ENEO &amp; Baisse de tension","IHS GRID ONLY",
M1365="Defaut GE &amp; POWER Cabinet","IHS",
M1365="Sharing","Partners",
M1365="Sites strategiques &amp; DataCenter","SST &amp; DC",
M1365="Exclu","Exclu",
M1365="SAT","SAT",
M1365="SPARE-ISSUE","SPARE-ISSUE",
M1365="Fiber CAmtel","TRANS_FO_CAMTEL",
M1365="Fiber AOF","Fiber AOF",
M1365="Projet OCM (HUAWEI)","TRAVAUX-HUAWEI",
M1365="Projet OCM (NOKIA)","TRAVAUX-NOKIA",
M1365="ACCESS-ISSUE","ACCESS-ISSUE",
M1365="Projet OCM (ZTE, NOKIA, autres projets)","TRAVAUX OCM",
M1365="No root CAuse","No root cause",
M1365="ODU HS","PDH",
M1365="IP &amp; VLAN","PDH",
M1365="Warehouse HUAWEI","SPARE-ISSUE",
M1365="SPARE-HS","SPARE-ISSUE",
M1365="Power Telco","BSS"
),"")</f>
        <v>No root cause</v>
      </c>
      <c r="L1365" s="16" t="str" cm="1">
        <f t="array" ref="L1365">IFERROR(_xlfn.IFS(
M1365="MPR ISSUE","TX ISSUE",
M1365="BSS Hardware Issue","RAN ISSUE",
M1365="Sites strategiques, MLL, Pylone, etc.","ENVTECH",
M1365="AKTIVCO DEFAUT GE &amp; POWER Cabinet","POWER ISSUE",
M1365="AKTIVCO Coupure ENEO &amp; Baisse de tension","POWER ISSUE",
M1365="Coupure ENEO &amp; Baisse de tension","POWER ISSUE",
M1365="Defaut GE &amp; POWER Cabinet","POWER ISSUE",
M1365="Sharing","POWER ISSUE",
M1365="Sites strategiques &amp; DataCenter","POWER ISSUE",
M1365="Exclu","Exclu",
M1365="SAT","TX ISSUE",
M1365="SPARE-ISSUE","SPARE-ISSUE",
M1365="Fiber CAmtel","TX ISSUE",
M1365="Fiber AOF","TX ISSUE",
M1365="Projet OCM (HUAWEI)","TRAVAUX-HUAWEI",
M1365="Projet OCM (NOKIA)","TRAVAUX -NOKIA",
M1365="ACCESS-ISSUE","ACCESS-ISSUE",
M1365="Projet OCM (ZTE, NOKIA, autres projets)","TRAVAUX OCM",
M1365="No root CAuse","No root cause",
M1365="ODU HS","TX ISSUE",
M1365="IP &amp; VLAN","TX ISSUE",
M1365="Warehouse HUAWEI","SPARE-ISSUE",
M1365="SPARE-HS","SPARE-ISSUE",
M1365="Power Telco","RAN ISSUE"
),"")</f>
        <v>No root cause</v>
      </c>
      <c r="M1365" s="28" t="s">
        <v>5403</v>
      </c>
      <c r="N1365" s="17" t="str" cm="1">
        <f t="array" ref="N1365">IFERROR(_xlfn.IFS(
M1365="MPR ISSUE","ACTIVE",
M1365="BSS Hardware Issue","ACTIVE",
M1365="Sites strategiques, MLL, Pylone, etc.","PASSIVE",
M1365="AKTIVCO DEFAUT GE &amp; POWER Cabinet","PASSIVE",
M1365="AKTIVCO Coupure ENEO &amp; Baisse de tension","PASSIVE",
M1365="Coupure ENEO &amp; Baisse de tension","PASSIVE",
M1365="Defaut GE &amp; POWER Cabinet","PASSIVE",
M1365="Sharing","PASSIVE",
M1365="Sites strategiques &amp; DataCenter","PASSIVE",
M1365="Exclu","Exclu",
M1365="SAT","ACTIVE",
M1365="SPARE-ISSUE","SPARE-ISSUE",
M1365="Fiber CAmtel","ACTIVE",
M1365="Fiber AOF","ACTIVE",
M1365="Projet OCM (HUAWEI)","PLANNED WORKS",
M1365="Projet OCM (NOKIA)","PLANNED WORKS",
M1365="ACCESS-ISSUE","ACCESS-ISSUE",
M1365="Projet OCM (ZTE, NOKIA, autres projets)","PLANNED WORKS",
M1365="No root CAuse","No root cause",
M1365="ODU HS","ACTIVE",
M1365="IP &amp; VLAN","ACTIVE",
M1365="Warehouse HUAWEI","SPARE-ISSUE",
M1365="SPARE-HS","SPARE-ISSUE",
M1365="Power Telco","ACTIVE"
),"")</f>
        <v>No root cause</v>
      </c>
      <c r="O1365" s="56">
        <v>0</v>
      </c>
      <c r="P1365" s="56">
        <v>0</v>
      </c>
      <c r="Q1365" s="56">
        <v>0</v>
      </c>
      <c r="R1365" s="56">
        <v>0</v>
      </c>
      <c r="S1365" s="56">
        <v>0</v>
      </c>
      <c r="T1365" s="56">
        <v>0</v>
      </c>
      <c r="U1365" s="56">
        <v>0</v>
      </c>
      <c r="V1365" s="14"/>
      <c r="W1365" s="14"/>
      <c r="X1365" s="14"/>
      <c r="Y1365" s="14"/>
      <c r="Z1365" s="14"/>
      <c r="AA1365" s="30" t="s">
        <v>16</v>
      </c>
      <c r="AB1365" s="7" t="s">
        <v>16</v>
      </c>
      <c r="AC1365" s="3"/>
      <c r="AD1365" s="3" t="s">
        <v>16</v>
      </c>
      <c r="AE1365" s="7"/>
      <c r="AF1365" s="31" t="s">
        <v>16</v>
      </c>
      <c r="AG1365" s="31" t="s">
        <v>16</v>
      </c>
      <c r="AH1365" s="31" t="s">
        <v>16</v>
      </c>
      <c r="AI1365" s="31" t="s">
        <v>16</v>
      </c>
      <c r="AJ1365" s="31" t="s">
        <v>16</v>
      </c>
      <c r="AK1365" s="31" t="s">
        <v>16</v>
      </c>
      <c r="AL1365" s="31" t="s">
        <v>16</v>
      </c>
      <c r="AM1365" s="31" t="s">
        <v>16</v>
      </c>
      <c r="AN1365" s="31" t="s">
        <v>16</v>
      </c>
      <c r="AO1365" s="31" t="s">
        <v>16</v>
      </c>
      <c r="AP1365" s="9" t="s">
        <v>16</v>
      </c>
      <c r="AQ1365" s="9" t="s">
        <v>16</v>
      </c>
      <c r="AR1365" s="9" t="s">
        <v>16</v>
      </c>
      <c r="AS1365" s="14"/>
      <c r="AT1365" s="14"/>
    </row>
    <row r="1366" spans="1:46" s="9" customFormat="1" hidden="1" x14ac:dyDescent="0.3">
      <c r="A1366" s="1" t="s">
        <v>1668</v>
      </c>
      <c r="B1366" s="48" t="s">
        <v>1669</v>
      </c>
      <c r="C1366" s="48" t="s">
        <v>11</v>
      </c>
      <c r="D1366" s="48" t="s">
        <v>12</v>
      </c>
      <c r="E1366" s="53" t="s">
        <v>32</v>
      </c>
      <c r="F1366" s="48" t="s">
        <v>33</v>
      </c>
      <c r="G1366" s="22" t="s">
        <v>5417</v>
      </c>
      <c r="H1366" s="66" t="s">
        <v>5452</v>
      </c>
      <c r="I1366" s="22" t="str">
        <f>_xlfn.XLOOKUP(B1366,[1]SITE!$B:$B,[1]SITE!$I:$I,"")</f>
        <v>No impact</v>
      </c>
      <c r="J1366" s="29"/>
      <c r="K1366" s="15" t="str" cm="1">
        <f t="array" ref="K1366">IFERROR(_xlfn.IFS(
M1366="MPR ISSUE","PDH",
M1366="BSS Hardware Issue","BSS",
M1366="Sites strategiques, MLL, Pylone, etc.","ENVTECH",
M1366="AKTIVCO DEFAUT GE &amp; POWER Cabinet","AKTIVCO",
M1366="AKTIVCO Coupure ENEO &amp; Baisse de tension","AKTIVCO GRID ONLY",
M1366="Coupure ENEO &amp; Baisse de tension","IHS GRID ONLY",
M1366="Defaut GE &amp; POWER Cabinet","IHS",
M1366="Sharing","Partners",
M1366="Sites strategiques &amp; DataCenter","SST &amp; DC",
M1366="Exclu","Exclu",
M1366="SAT","SAT",
M1366="SPARE-ISSUE","SPARE-ISSUE",
M1366="Fiber CAmtel","TRANS_FO_CAMTEL",
M1366="Fiber AOF","Fiber AOF",
M1366="Projet OCM (HUAWEI)","TRAVAUX-HUAWEI",
M1366="Projet OCM (NOKIA)","TRAVAUX-NOKIA",
M1366="ACCESS-ISSUE","ACCESS-ISSUE",
M1366="Projet OCM (ZTE, NOKIA, autres projets)","TRAVAUX OCM",
M1366="No root CAuse","No root cause",
M1366="ODU HS","PDH",
M1366="IP &amp; VLAN","PDH",
M1366="Warehouse HUAWEI","SPARE-ISSUE",
M1366="SPARE-HS","SPARE-ISSUE",
M1366="Power Telco","BSS"
),"")</f>
        <v>No root cause</v>
      </c>
      <c r="L1366" s="16" t="str" cm="1">
        <f t="array" ref="L1366">IFERROR(_xlfn.IFS(
M1366="MPR ISSUE","TX ISSUE",
M1366="BSS Hardware Issue","RAN ISSUE",
M1366="Sites strategiques, MLL, Pylone, etc.","ENVTECH",
M1366="AKTIVCO DEFAUT GE &amp; POWER Cabinet","POWER ISSUE",
M1366="AKTIVCO Coupure ENEO &amp; Baisse de tension","POWER ISSUE",
M1366="Coupure ENEO &amp; Baisse de tension","POWER ISSUE",
M1366="Defaut GE &amp; POWER Cabinet","POWER ISSUE",
M1366="Sharing","POWER ISSUE",
M1366="Sites strategiques &amp; DataCenter","POWER ISSUE",
M1366="Exclu","Exclu",
M1366="SAT","TX ISSUE",
M1366="SPARE-ISSUE","SPARE-ISSUE",
M1366="Fiber CAmtel","TX ISSUE",
M1366="Fiber AOF","TX ISSUE",
M1366="Projet OCM (HUAWEI)","TRAVAUX-HUAWEI",
M1366="Projet OCM (NOKIA)","TRAVAUX -NOKIA",
M1366="ACCESS-ISSUE","ACCESS-ISSUE",
M1366="Projet OCM (ZTE, NOKIA, autres projets)","TRAVAUX OCM",
M1366="No root CAuse","No root cause",
M1366="ODU HS","TX ISSUE",
M1366="IP &amp; VLAN","TX ISSUE",
M1366="Warehouse HUAWEI","SPARE-ISSUE",
M1366="SPARE-HS","SPARE-ISSUE",
M1366="Power Telco","RAN ISSUE"
),"")</f>
        <v>No root cause</v>
      </c>
      <c r="M1366" s="28" t="s">
        <v>5403</v>
      </c>
      <c r="N1366" s="17" t="str" cm="1">
        <f t="array" ref="N1366">IFERROR(_xlfn.IFS(
M1366="MPR ISSUE","ACTIVE",
M1366="BSS Hardware Issue","ACTIVE",
M1366="Sites strategiques, MLL, Pylone, etc.","PASSIVE",
M1366="AKTIVCO DEFAUT GE &amp; POWER Cabinet","PASSIVE",
M1366="AKTIVCO Coupure ENEO &amp; Baisse de tension","PASSIVE",
M1366="Coupure ENEO &amp; Baisse de tension","PASSIVE",
M1366="Defaut GE &amp; POWER Cabinet","PASSIVE",
M1366="Sharing","PASSIVE",
M1366="Sites strategiques &amp; DataCenter","PASSIVE",
M1366="Exclu","Exclu",
M1366="SAT","ACTIVE",
M1366="SPARE-ISSUE","SPARE-ISSUE",
M1366="Fiber CAmtel","ACTIVE",
M1366="Fiber AOF","ACTIVE",
M1366="Projet OCM (HUAWEI)","PLANNED WORKS",
M1366="Projet OCM (NOKIA)","PLANNED WORKS",
M1366="ACCESS-ISSUE","ACCESS-ISSUE",
M1366="Projet OCM (ZTE, NOKIA, autres projets)","PLANNED WORKS",
M1366="No root CAuse","No root cause",
M1366="ODU HS","ACTIVE",
M1366="IP &amp; VLAN","ACTIVE",
M1366="Warehouse HUAWEI","SPARE-ISSUE",
M1366="SPARE-HS","SPARE-ISSUE",
M1366="Power Telco","ACTIVE"
),"")</f>
        <v>No root cause</v>
      </c>
      <c r="O1366" s="56">
        <v>0</v>
      </c>
      <c r="P1366" s="56">
        <v>0</v>
      </c>
      <c r="Q1366" s="56">
        <v>0</v>
      </c>
      <c r="R1366" s="56">
        <v>0</v>
      </c>
      <c r="S1366" s="56">
        <v>0</v>
      </c>
      <c r="T1366" s="56">
        <v>0</v>
      </c>
      <c r="U1366" s="56">
        <v>0</v>
      </c>
      <c r="V1366" s="14"/>
      <c r="W1366" s="14"/>
      <c r="X1366" s="14"/>
      <c r="Y1366" s="14"/>
      <c r="Z1366" s="14"/>
      <c r="AA1366" s="30" t="s">
        <v>16</v>
      </c>
      <c r="AB1366" s="7" t="s">
        <v>16</v>
      </c>
      <c r="AC1366" s="3"/>
      <c r="AD1366" s="3" t="s">
        <v>16</v>
      </c>
      <c r="AE1366" s="7"/>
      <c r="AF1366" s="31" t="s">
        <v>16</v>
      </c>
      <c r="AG1366" s="31" t="s">
        <v>16</v>
      </c>
      <c r="AH1366" s="31" t="s">
        <v>16</v>
      </c>
      <c r="AI1366" s="31" t="s">
        <v>16</v>
      </c>
      <c r="AJ1366" s="31" t="s">
        <v>16</v>
      </c>
      <c r="AK1366" s="31" t="s">
        <v>16</v>
      </c>
      <c r="AL1366" s="31" t="s">
        <v>16</v>
      </c>
      <c r="AM1366" s="31" t="s">
        <v>16</v>
      </c>
      <c r="AN1366" s="31" t="s">
        <v>16</v>
      </c>
      <c r="AO1366" s="31" t="s">
        <v>16</v>
      </c>
      <c r="AP1366" s="9" t="s">
        <v>16</v>
      </c>
      <c r="AQ1366" s="9" t="s">
        <v>16</v>
      </c>
      <c r="AR1366" s="9" t="s">
        <v>16</v>
      </c>
      <c r="AS1366" s="14"/>
      <c r="AT1366" s="14"/>
    </row>
    <row r="1367" spans="1:46" s="9" customFormat="1" hidden="1" x14ac:dyDescent="0.3">
      <c r="A1367" s="1" t="s">
        <v>1401</v>
      </c>
      <c r="B1367" s="1" t="s">
        <v>1402</v>
      </c>
      <c r="C1367" s="1" t="s">
        <v>11</v>
      </c>
      <c r="D1367" s="1" t="s">
        <v>12</v>
      </c>
      <c r="E1367" s="53" t="s">
        <v>103</v>
      </c>
      <c r="F1367" s="1" t="s">
        <v>1178</v>
      </c>
      <c r="G1367" s="46" t="s">
        <v>5418</v>
      </c>
      <c r="H1367" s="66" t="s">
        <v>5452</v>
      </c>
      <c r="I1367" s="22" t="str">
        <f>_xlfn.XLOOKUP(B1367,[1]SITE!$B:$B,[1]SITE!$I:$I,"")</f>
        <v>No impact</v>
      </c>
      <c r="J1367" s="29"/>
      <c r="K1367" s="15" t="str" cm="1">
        <f t="array" ref="K1367">IFERROR(_xlfn.IFS(
M1367="MPR ISSUE","PDH",
M1367="BSS Hardware Issue","BSS",
M1367="Sites strategiques, MLL, Pylone, etc.","ENVTECH",
M1367="AKTIVCO DEFAUT GE &amp; POWER Cabinet","AKTIVCO",
M1367="AKTIVCO Coupure ENEO &amp; Baisse de tension","AKTIVCO GRID ONLY",
M1367="Coupure ENEO &amp; Baisse de tension","IHS GRID ONLY",
M1367="Defaut GE &amp; POWER Cabinet","IHS",
M1367="Sharing","Partners",
M1367="Sites strategiques &amp; DataCenter","SST &amp; DC",
M1367="Exclu","Exclu",
M1367="SAT","SAT",
M1367="SPARE-ISSUE","SPARE-ISSUE",
M1367="Fiber CAmtel","TRANS_FO_CAMTEL",
M1367="Fiber AOF","Fiber AOF",
M1367="Projet OCM (HUAWEI)","TRAVAUX-HUAWEI",
M1367="Projet OCM (NOKIA)","TRAVAUX-NOKIA",
M1367="ACCESS-ISSUE","ACCESS-ISSUE",
M1367="Projet OCM (ZTE, NOKIA, autres projets)","TRAVAUX OCM",
M1367="No root CAuse","No root cause",
M1367="ODU HS","PDH",
M1367="IP &amp; VLAN","PDH",
M1367="Warehouse HUAWEI","SPARE-ISSUE",
M1367="SPARE-HS","SPARE-ISSUE",
M1367="Power Telco","BSS"
),"")</f>
        <v>No root cause</v>
      </c>
      <c r="L1367" s="16" t="str" cm="1">
        <f t="array" ref="L1367">IFERROR(_xlfn.IFS(
M1367="MPR ISSUE","TX ISSUE",
M1367="BSS Hardware Issue","RAN ISSUE",
M1367="Sites strategiques, MLL, Pylone, etc.","ENVTECH",
M1367="AKTIVCO DEFAUT GE &amp; POWER Cabinet","POWER ISSUE",
M1367="AKTIVCO Coupure ENEO &amp; Baisse de tension","POWER ISSUE",
M1367="Coupure ENEO &amp; Baisse de tension","POWER ISSUE",
M1367="Defaut GE &amp; POWER Cabinet","POWER ISSUE",
M1367="Sharing","POWER ISSUE",
M1367="Sites strategiques &amp; DataCenter","POWER ISSUE",
M1367="Exclu","Exclu",
M1367="SAT","TX ISSUE",
M1367="SPARE-ISSUE","SPARE-ISSUE",
M1367="Fiber CAmtel","TX ISSUE",
M1367="Fiber AOF","TX ISSUE",
M1367="Projet OCM (HUAWEI)","TRAVAUX-HUAWEI",
M1367="Projet OCM (NOKIA)","TRAVAUX -NOKIA",
M1367="ACCESS-ISSUE","ACCESS-ISSUE",
M1367="Projet OCM (ZTE, NOKIA, autres projets)","TRAVAUX OCM",
M1367="No root CAuse","No root cause",
M1367="ODU HS","TX ISSUE",
M1367="IP &amp; VLAN","TX ISSUE",
M1367="Warehouse HUAWEI","SPARE-ISSUE",
M1367="SPARE-HS","SPARE-ISSUE",
M1367="Power Telco","RAN ISSUE"
),"")</f>
        <v>No root cause</v>
      </c>
      <c r="M1367" s="28" t="s">
        <v>5403</v>
      </c>
      <c r="N1367" s="17" t="str" cm="1">
        <f t="array" ref="N1367">IFERROR(_xlfn.IFS(
M1367="MPR ISSUE","ACTIVE",
M1367="BSS Hardware Issue","ACTIVE",
M1367="Sites strategiques, MLL, Pylone, etc.","PASSIVE",
M1367="AKTIVCO DEFAUT GE &amp; POWER Cabinet","PASSIVE",
M1367="AKTIVCO Coupure ENEO &amp; Baisse de tension","PASSIVE",
M1367="Coupure ENEO &amp; Baisse de tension","PASSIVE",
M1367="Defaut GE &amp; POWER Cabinet","PASSIVE",
M1367="Sharing","PASSIVE",
M1367="Sites strategiques &amp; DataCenter","PASSIVE",
M1367="Exclu","Exclu",
M1367="SAT","ACTIVE",
M1367="SPARE-ISSUE","SPARE-ISSUE",
M1367="Fiber CAmtel","ACTIVE",
M1367="Fiber AOF","ACTIVE",
M1367="Projet OCM (HUAWEI)","PLANNED WORKS",
M1367="Projet OCM (NOKIA)","PLANNED WORKS",
M1367="ACCESS-ISSUE","ACCESS-ISSUE",
M1367="Projet OCM (ZTE, NOKIA, autres projets)","PLANNED WORKS",
M1367="No root CAuse","No root cause",
M1367="ODU HS","ACTIVE",
M1367="IP &amp; VLAN","ACTIVE",
M1367="Warehouse HUAWEI","SPARE-ISSUE",
M1367="SPARE-HS","SPARE-ISSUE",
M1367="Power Telco","ACTIVE"
),"")</f>
        <v>No root cause</v>
      </c>
      <c r="O1367" s="56">
        <v>0</v>
      </c>
      <c r="P1367" s="56">
        <v>0</v>
      </c>
      <c r="Q1367" s="56">
        <v>0.51657520838505522</v>
      </c>
      <c r="R1367" s="56">
        <v>2.1917884445814177</v>
      </c>
      <c r="S1367" s="56">
        <v>0</v>
      </c>
      <c r="T1367" s="56">
        <v>8.9175391586979543E-5</v>
      </c>
      <c r="U1367" s="56">
        <v>0</v>
      </c>
      <c r="V1367" s="14"/>
      <c r="W1367" s="14"/>
      <c r="X1367" s="14"/>
      <c r="Y1367" s="14"/>
      <c r="Z1367" s="14"/>
      <c r="AA1367" s="30" t="s">
        <v>16</v>
      </c>
      <c r="AB1367" s="7" t="s">
        <v>16</v>
      </c>
      <c r="AC1367" s="3"/>
      <c r="AD1367" s="3" t="s">
        <v>16</v>
      </c>
      <c r="AE1367" s="7"/>
      <c r="AF1367" s="31" t="s">
        <v>16</v>
      </c>
      <c r="AG1367" s="31" t="s">
        <v>16</v>
      </c>
      <c r="AH1367" s="31" t="s">
        <v>16</v>
      </c>
      <c r="AI1367" s="31" t="s">
        <v>16</v>
      </c>
      <c r="AJ1367" s="31" t="s">
        <v>16</v>
      </c>
      <c r="AK1367" s="31" t="s">
        <v>16</v>
      </c>
      <c r="AL1367" s="31" t="s">
        <v>16</v>
      </c>
      <c r="AM1367" s="31" t="s">
        <v>16</v>
      </c>
      <c r="AN1367" s="31" t="s">
        <v>16</v>
      </c>
      <c r="AO1367" s="31" t="s">
        <v>16</v>
      </c>
      <c r="AP1367" s="9" t="s">
        <v>16</v>
      </c>
      <c r="AQ1367" s="9" t="s">
        <v>16</v>
      </c>
      <c r="AR1367" s="9" t="s">
        <v>16</v>
      </c>
      <c r="AS1367" s="14"/>
      <c r="AT1367" s="14"/>
    </row>
    <row r="1368" spans="1:46" s="9" customFormat="1" hidden="1" x14ac:dyDescent="0.3">
      <c r="A1368" s="1" t="s">
        <v>4369</v>
      </c>
      <c r="B1368" s="48" t="s">
        <v>4370</v>
      </c>
      <c r="C1368" s="48" t="s">
        <v>11</v>
      </c>
      <c r="D1368" s="48" t="s">
        <v>12</v>
      </c>
      <c r="E1368" s="53" t="s">
        <v>38</v>
      </c>
      <c r="F1368" s="48" t="s">
        <v>39</v>
      </c>
      <c r="G1368" s="22" t="s">
        <v>5417</v>
      </c>
      <c r="H1368" s="66" t="s">
        <v>5452</v>
      </c>
      <c r="I1368" s="22" t="str">
        <f>_xlfn.XLOOKUP(B1368,[1]SITE!$B:$B,[1]SITE!$I:$I,"")</f>
        <v>No impact</v>
      </c>
      <c r="J1368" s="29"/>
      <c r="K1368" s="15" t="str" cm="1">
        <f t="array" ref="K1368">IFERROR(_xlfn.IFS(
M1368="MPR ISSUE","PDH",
M1368="BSS Hardware Issue","BSS",
M1368="Sites strategiques, MLL, Pylone, etc.","ENVTECH",
M1368="AKTIVCO DEFAUT GE &amp; POWER Cabinet","AKTIVCO",
M1368="AKTIVCO Coupure ENEO &amp; Baisse de tension","AKTIVCO GRID ONLY",
M1368="Coupure ENEO &amp; Baisse de tension","IHS GRID ONLY",
M1368="Defaut GE &amp; POWER Cabinet","IHS",
M1368="Sharing","Partners",
M1368="Sites strategiques &amp; DataCenter","SST &amp; DC",
M1368="Exclu","Exclu",
M1368="SAT","SAT",
M1368="SPARE-ISSUE","SPARE-ISSUE",
M1368="Fiber CAmtel","TRANS_FO_CAMTEL",
M1368="Fiber AOF","Fiber AOF",
M1368="Projet OCM (HUAWEI)","TRAVAUX-HUAWEI",
M1368="Projet OCM (NOKIA)","TRAVAUX-NOKIA",
M1368="ACCESS-ISSUE","ACCESS-ISSUE",
M1368="Projet OCM (ZTE, NOKIA, autres projets)","TRAVAUX OCM",
M1368="No root CAuse","No root cause",
M1368="ODU HS","PDH",
M1368="IP &amp; VLAN","PDH",
M1368="Warehouse HUAWEI","SPARE-ISSUE",
M1368="SPARE-HS","SPARE-ISSUE",
M1368="Power Telco","BSS"
),"")</f>
        <v>No root cause</v>
      </c>
      <c r="L1368" s="16" t="str" cm="1">
        <f t="array" ref="L1368">IFERROR(_xlfn.IFS(
M1368="MPR ISSUE","TX ISSUE",
M1368="BSS Hardware Issue","RAN ISSUE",
M1368="Sites strategiques, MLL, Pylone, etc.","ENVTECH",
M1368="AKTIVCO DEFAUT GE &amp; POWER Cabinet","POWER ISSUE",
M1368="AKTIVCO Coupure ENEO &amp; Baisse de tension","POWER ISSUE",
M1368="Coupure ENEO &amp; Baisse de tension","POWER ISSUE",
M1368="Defaut GE &amp; POWER Cabinet","POWER ISSUE",
M1368="Sharing","POWER ISSUE",
M1368="Sites strategiques &amp; DataCenter","POWER ISSUE",
M1368="Exclu","Exclu",
M1368="SAT","TX ISSUE",
M1368="SPARE-ISSUE","SPARE-ISSUE",
M1368="Fiber CAmtel","TX ISSUE",
M1368="Fiber AOF","TX ISSUE",
M1368="Projet OCM (HUAWEI)","TRAVAUX-HUAWEI",
M1368="Projet OCM (NOKIA)","TRAVAUX -NOKIA",
M1368="ACCESS-ISSUE","ACCESS-ISSUE",
M1368="Projet OCM (ZTE, NOKIA, autres projets)","TRAVAUX OCM",
M1368="No root CAuse","No root cause",
M1368="ODU HS","TX ISSUE",
M1368="IP &amp; VLAN","TX ISSUE",
M1368="Warehouse HUAWEI","SPARE-ISSUE",
M1368="SPARE-HS","SPARE-ISSUE",
M1368="Power Telco","RAN ISSUE"
),"")</f>
        <v>No root cause</v>
      </c>
      <c r="M1368" s="28" t="s">
        <v>5403</v>
      </c>
      <c r="N1368" s="17" t="str" cm="1">
        <f t="array" ref="N1368">IFERROR(_xlfn.IFS(
M1368="MPR ISSUE","ACTIVE",
M1368="BSS Hardware Issue","ACTIVE",
M1368="Sites strategiques, MLL, Pylone, etc.","PASSIVE",
M1368="AKTIVCO DEFAUT GE &amp; POWER Cabinet","PASSIVE",
M1368="AKTIVCO Coupure ENEO &amp; Baisse de tension","PASSIVE",
M1368="Coupure ENEO &amp; Baisse de tension","PASSIVE",
M1368="Defaut GE &amp; POWER Cabinet","PASSIVE",
M1368="Sharing","PASSIVE",
M1368="Sites strategiques &amp; DataCenter","PASSIVE",
M1368="Exclu","Exclu",
M1368="SAT","ACTIVE",
M1368="SPARE-ISSUE","SPARE-ISSUE",
M1368="Fiber CAmtel","ACTIVE",
M1368="Fiber AOF","ACTIVE",
M1368="Projet OCM (HUAWEI)","PLANNED WORKS",
M1368="Projet OCM (NOKIA)","PLANNED WORKS",
M1368="ACCESS-ISSUE","ACCESS-ISSUE",
M1368="Projet OCM (ZTE, NOKIA, autres projets)","PLANNED WORKS",
M1368="No root CAuse","No root cause",
M1368="ODU HS","ACTIVE",
M1368="IP &amp; VLAN","ACTIVE",
M1368="Warehouse HUAWEI","SPARE-ISSUE",
M1368="SPARE-HS","SPARE-ISSUE",
M1368="Power Telco","ACTIVE"
),"")</f>
        <v>No root cause</v>
      </c>
      <c r="O1368" s="56">
        <v>0</v>
      </c>
      <c r="P1368" s="56">
        <v>0</v>
      </c>
      <c r="Q1368" s="56">
        <v>0</v>
      </c>
      <c r="R1368" s="56">
        <v>0</v>
      </c>
      <c r="S1368" s="56">
        <v>0</v>
      </c>
      <c r="T1368" s="56">
        <v>0</v>
      </c>
      <c r="U1368" s="56">
        <v>0</v>
      </c>
      <c r="V1368" s="14"/>
      <c r="W1368" s="14"/>
      <c r="X1368" s="14"/>
      <c r="Y1368" s="14"/>
      <c r="Z1368" s="14"/>
      <c r="AA1368" s="30" t="s">
        <v>16</v>
      </c>
      <c r="AB1368" s="7" t="s">
        <v>16</v>
      </c>
      <c r="AC1368" s="3"/>
      <c r="AD1368" s="3" t="s">
        <v>16</v>
      </c>
      <c r="AE1368" s="7"/>
      <c r="AF1368" s="31" t="s">
        <v>16</v>
      </c>
      <c r="AG1368" s="31" t="s">
        <v>16</v>
      </c>
      <c r="AH1368" s="31" t="s">
        <v>16</v>
      </c>
      <c r="AI1368" s="31" t="s">
        <v>16</v>
      </c>
      <c r="AJ1368" s="31" t="s">
        <v>16</v>
      </c>
      <c r="AK1368" s="31" t="s">
        <v>16</v>
      </c>
      <c r="AL1368" s="31" t="s">
        <v>16</v>
      </c>
      <c r="AM1368" s="31" t="s">
        <v>16</v>
      </c>
      <c r="AN1368" s="31" t="s">
        <v>16</v>
      </c>
      <c r="AO1368" s="31" t="s">
        <v>16</v>
      </c>
      <c r="AP1368" s="9" t="s">
        <v>16</v>
      </c>
      <c r="AQ1368" s="9" t="s">
        <v>16</v>
      </c>
      <c r="AR1368" s="9" t="s">
        <v>16</v>
      </c>
      <c r="AS1368" s="14"/>
      <c r="AT1368" s="14"/>
    </row>
    <row r="1369" spans="1:46" s="9" customFormat="1" hidden="1" x14ac:dyDescent="0.3">
      <c r="A1369" s="1" t="s">
        <v>1590</v>
      </c>
      <c r="B1369" s="48" t="s">
        <v>1591</v>
      </c>
      <c r="C1369" s="48" t="s">
        <v>11</v>
      </c>
      <c r="D1369" s="48" t="s">
        <v>303</v>
      </c>
      <c r="E1369" s="53" t="s">
        <v>38</v>
      </c>
      <c r="F1369" s="48" t="s">
        <v>39</v>
      </c>
      <c r="G1369" s="22" t="s">
        <v>5417</v>
      </c>
      <c r="H1369" s="66" t="s">
        <v>5452</v>
      </c>
      <c r="I1369" s="22" t="str">
        <f>_xlfn.XLOOKUP(B1369,[1]SITE!$B:$B,[1]SITE!$I:$I,"")</f>
        <v>No impact</v>
      </c>
      <c r="J1369" s="29"/>
      <c r="K1369" s="15" t="str" cm="1">
        <f t="array" ref="K1369">IFERROR(_xlfn.IFS(
M1369="MPR ISSUE","PDH",
M1369="BSS Hardware Issue","BSS",
M1369="Sites strategiques, MLL, Pylone, etc.","ENVTECH",
M1369="AKTIVCO DEFAUT GE &amp; POWER Cabinet","AKTIVCO",
M1369="AKTIVCO Coupure ENEO &amp; Baisse de tension","AKTIVCO GRID ONLY",
M1369="Coupure ENEO &amp; Baisse de tension","IHS GRID ONLY",
M1369="Defaut GE &amp; POWER Cabinet","IHS",
M1369="Sharing","Partners",
M1369="Sites strategiques &amp; DataCenter","SST &amp; DC",
M1369="Exclu","Exclu",
M1369="SAT","SAT",
M1369="SPARE-ISSUE","SPARE-ISSUE",
M1369="Fiber CAmtel","TRANS_FO_CAMTEL",
M1369="Fiber AOF","Fiber AOF",
M1369="Projet OCM (HUAWEI)","TRAVAUX-HUAWEI",
M1369="Projet OCM (NOKIA)","TRAVAUX-NOKIA",
M1369="ACCESS-ISSUE","ACCESS-ISSUE",
M1369="Projet OCM (ZTE, NOKIA, autres projets)","TRAVAUX OCM",
M1369="No root CAuse","No root cause",
M1369="ODU HS","PDH",
M1369="IP &amp; VLAN","PDH",
M1369="Warehouse HUAWEI","SPARE-ISSUE",
M1369="SPARE-HS","SPARE-ISSUE",
M1369="Power Telco","BSS"
),"")</f>
        <v>No root cause</v>
      </c>
      <c r="L1369" s="16" t="str" cm="1">
        <f t="array" ref="L1369">IFERROR(_xlfn.IFS(
M1369="MPR ISSUE","TX ISSUE",
M1369="BSS Hardware Issue","RAN ISSUE",
M1369="Sites strategiques, MLL, Pylone, etc.","ENVTECH",
M1369="AKTIVCO DEFAUT GE &amp; POWER Cabinet","POWER ISSUE",
M1369="AKTIVCO Coupure ENEO &amp; Baisse de tension","POWER ISSUE",
M1369="Coupure ENEO &amp; Baisse de tension","POWER ISSUE",
M1369="Defaut GE &amp; POWER Cabinet","POWER ISSUE",
M1369="Sharing","POWER ISSUE",
M1369="Sites strategiques &amp; DataCenter","POWER ISSUE",
M1369="Exclu","Exclu",
M1369="SAT","TX ISSUE",
M1369="SPARE-ISSUE","SPARE-ISSUE",
M1369="Fiber CAmtel","TX ISSUE",
M1369="Fiber AOF","TX ISSUE",
M1369="Projet OCM (HUAWEI)","TRAVAUX-HUAWEI",
M1369="Projet OCM (NOKIA)","TRAVAUX -NOKIA",
M1369="ACCESS-ISSUE","ACCESS-ISSUE",
M1369="Projet OCM (ZTE, NOKIA, autres projets)","TRAVAUX OCM",
M1369="No root CAuse","No root cause",
M1369="ODU HS","TX ISSUE",
M1369="IP &amp; VLAN","TX ISSUE",
M1369="Warehouse HUAWEI","SPARE-ISSUE",
M1369="SPARE-HS","SPARE-ISSUE",
M1369="Power Telco","RAN ISSUE"
),"")</f>
        <v>No root cause</v>
      </c>
      <c r="M1369" s="28" t="s">
        <v>5403</v>
      </c>
      <c r="N1369" s="17" t="str" cm="1">
        <f t="array" ref="N1369">IFERROR(_xlfn.IFS(
M1369="MPR ISSUE","ACTIVE",
M1369="BSS Hardware Issue","ACTIVE",
M1369="Sites strategiques, MLL, Pylone, etc.","PASSIVE",
M1369="AKTIVCO DEFAUT GE &amp; POWER Cabinet","PASSIVE",
M1369="AKTIVCO Coupure ENEO &amp; Baisse de tension","PASSIVE",
M1369="Coupure ENEO &amp; Baisse de tension","PASSIVE",
M1369="Defaut GE &amp; POWER Cabinet","PASSIVE",
M1369="Sharing","PASSIVE",
M1369="Sites strategiques &amp; DataCenter","PASSIVE",
M1369="Exclu","Exclu",
M1369="SAT","ACTIVE",
M1369="SPARE-ISSUE","SPARE-ISSUE",
M1369="Fiber CAmtel","ACTIVE",
M1369="Fiber AOF","ACTIVE",
M1369="Projet OCM (HUAWEI)","PLANNED WORKS",
M1369="Projet OCM (NOKIA)","PLANNED WORKS",
M1369="ACCESS-ISSUE","ACCESS-ISSUE",
M1369="Projet OCM (ZTE, NOKIA, autres projets)","PLANNED WORKS",
M1369="No root CAuse","No root cause",
M1369="ODU HS","ACTIVE",
M1369="IP &amp; VLAN","ACTIVE",
M1369="Warehouse HUAWEI","SPARE-ISSUE",
M1369="SPARE-HS","SPARE-ISSUE",
M1369="Power Telco","ACTIVE"
),"")</f>
        <v>No root cause</v>
      </c>
      <c r="O1369" s="56">
        <v>0</v>
      </c>
      <c r="P1369" s="56">
        <v>0</v>
      </c>
      <c r="Q1369" s="56">
        <v>0</v>
      </c>
      <c r="R1369" s="56">
        <v>0</v>
      </c>
      <c r="S1369" s="56">
        <v>0</v>
      </c>
      <c r="T1369" s="56">
        <v>0</v>
      </c>
      <c r="U1369" s="56">
        <v>0</v>
      </c>
      <c r="V1369" s="14"/>
      <c r="W1369" s="14"/>
      <c r="X1369" s="14"/>
      <c r="Y1369" s="14"/>
      <c r="Z1369" s="14"/>
      <c r="AA1369" s="30" t="s">
        <v>16</v>
      </c>
      <c r="AB1369" s="7" t="s">
        <v>16</v>
      </c>
      <c r="AC1369" s="3"/>
      <c r="AD1369" s="3" t="s">
        <v>16</v>
      </c>
      <c r="AE1369" s="7"/>
      <c r="AF1369" s="31" t="s">
        <v>16</v>
      </c>
      <c r="AG1369" s="31" t="s">
        <v>16</v>
      </c>
      <c r="AH1369" s="31" t="s">
        <v>16</v>
      </c>
      <c r="AI1369" s="31" t="s">
        <v>16</v>
      </c>
      <c r="AJ1369" s="31" t="s">
        <v>16</v>
      </c>
      <c r="AK1369" s="31" t="s">
        <v>16</v>
      </c>
      <c r="AL1369" s="31" t="s">
        <v>16</v>
      </c>
      <c r="AM1369" s="31" t="s">
        <v>16</v>
      </c>
      <c r="AN1369" s="31" t="s">
        <v>16</v>
      </c>
      <c r="AO1369" s="31" t="s">
        <v>16</v>
      </c>
      <c r="AP1369" s="9" t="s">
        <v>16</v>
      </c>
      <c r="AQ1369" s="9" t="s">
        <v>16</v>
      </c>
      <c r="AR1369" s="9" t="s">
        <v>16</v>
      </c>
      <c r="AS1369" s="14"/>
      <c r="AT1369" s="14"/>
    </row>
    <row r="1370" spans="1:46" s="9" customFormat="1" hidden="1" x14ac:dyDescent="0.3">
      <c r="A1370" s="1" t="s">
        <v>3390</v>
      </c>
      <c r="B1370" s="48" t="s">
        <v>3391</v>
      </c>
      <c r="C1370" s="48" t="s">
        <v>22</v>
      </c>
      <c r="D1370" s="48" t="s">
        <v>37</v>
      </c>
      <c r="E1370" s="53" t="s">
        <v>70</v>
      </c>
      <c r="F1370" s="48" t="s">
        <v>71</v>
      </c>
      <c r="G1370" s="22" t="s">
        <v>5417</v>
      </c>
      <c r="H1370" s="66" t="s">
        <v>5452</v>
      </c>
      <c r="I1370" s="22" t="str">
        <f>_xlfn.XLOOKUP(B1370,[1]SITE!$B:$B,[1]SITE!$I:$I,"")</f>
        <v>No impact</v>
      </c>
      <c r="J1370" s="29"/>
      <c r="K1370" s="15" t="str" cm="1">
        <f t="array" ref="K1370">IFERROR(_xlfn.IFS(
M1370="MPR ISSUE","PDH",
M1370="BSS Hardware Issue","BSS",
M1370="Sites strategiques, MLL, Pylone, etc.","ENVTECH",
M1370="AKTIVCO DEFAUT GE &amp; POWER Cabinet","AKTIVCO",
M1370="AKTIVCO Coupure ENEO &amp; Baisse de tension","AKTIVCO GRID ONLY",
M1370="Coupure ENEO &amp; Baisse de tension","IHS GRID ONLY",
M1370="Defaut GE &amp; POWER Cabinet","IHS",
M1370="Sharing","Partners",
M1370="Sites strategiques &amp; DataCenter","SST &amp; DC",
M1370="Exclu","Exclu",
M1370="SAT","SAT",
M1370="SPARE-ISSUE","SPARE-ISSUE",
M1370="Fiber CAmtel","TRANS_FO_CAMTEL",
M1370="Fiber AOF","Fiber AOF",
M1370="Projet OCM (HUAWEI)","TRAVAUX-HUAWEI",
M1370="Projet OCM (NOKIA)","TRAVAUX-NOKIA",
M1370="ACCESS-ISSUE","ACCESS-ISSUE",
M1370="Projet OCM (ZTE, NOKIA, autres projets)","TRAVAUX OCM",
M1370="No root CAuse","No root cause",
M1370="ODU HS","PDH",
M1370="IP &amp; VLAN","PDH",
M1370="Warehouse HUAWEI","SPARE-ISSUE",
M1370="SPARE-HS","SPARE-ISSUE",
M1370="Power Telco","BSS"
),"")</f>
        <v>No root cause</v>
      </c>
      <c r="L1370" s="16" t="str" cm="1">
        <f t="array" ref="L1370">IFERROR(_xlfn.IFS(
M1370="MPR ISSUE","TX ISSUE",
M1370="BSS Hardware Issue","RAN ISSUE",
M1370="Sites strategiques, MLL, Pylone, etc.","ENVTECH",
M1370="AKTIVCO DEFAUT GE &amp; POWER Cabinet","POWER ISSUE",
M1370="AKTIVCO Coupure ENEO &amp; Baisse de tension","POWER ISSUE",
M1370="Coupure ENEO &amp; Baisse de tension","POWER ISSUE",
M1370="Defaut GE &amp; POWER Cabinet","POWER ISSUE",
M1370="Sharing","POWER ISSUE",
M1370="Sites strategiques &amp; DataCenter","POWER ISSUE",
M1370="Exclu","Exclu",
M1370="SAT","TX ISSUE",
M1370="SPARE-ISSUE","SPARE-ISSUE",
M1370="Fiber CAmtel","TX ISSUE",
M1370="Fiber AOF","TX ISSUE",
M1370="Projet OCM (HUAWEI)","TRAVAUX-HUAWEI",
M1370="Projet OCM (NOKIA)","TRAVAUX -NOKIA",
M1370="ACCESS-ISSUE","ACCESS-ISSUE",
M1370="Projet OCM (ZTE, NOKIA, autres projets)","TRAVAUX OCM",
M1370="No root CAuse","No root cause",
M1370="ODU HS","TX ISSUE",
M1370="IP &amp; VLAN","TX ISSUE",
M1370="Warehouse HUAWEI","SPARE-ISSUE",
M1370="SPARE-HS","SPARE-ISSUE",
M1370="Power Telco","RAN ISSUE"
),"")</f>
        <v>No root cause</v>
      </c>
      <c r="M1370" s="28" t="s">
        <v>5403</v>
      </c>
      <c r="N1370" s="17" t="str" cm="1">
        <f t="array" ref="N1370">IFERROR(_xlfn.IFS(
M1370="MPR ISSUE","ACTIVE",
M1370="BSS Hardware Issue","ACTIVE",
M1370="Sites strategiques, MLL, Pylone, etc.","PASSIVE",
M1370="AKTIVCO DEFAUT GE &amp; POWER Cabinet","PASSIVE",
M1370="AKTIVCO Coupure ENEO &amp; Baisse de tension","PASSIVE",
M1370="Coupure ENEO &amp; Baisse de tension","PASSIVE",
M1370="Defaut GE &amp; POWER Cabinet","PASSIVE",
M1370="Sharing","PASSIVE",
M1370="Sites strategiques &amp; DataCenter","PASSIVE",
M1370="Exclu","Exclu",
M1370="SAT","ACTIVE",
M1370="SPARE-ISSUE","SPARE-ISSUE",
M1370="Fiber CAmtel","ACTIVE",
M1370="Fiber AOF","ACTIVE",
M1370="Projet OCM (HUAWEI)","PLANNED WORKS",
M1370="Projet OCM (NOKIA)","PLANNED WORKS",
M1370="ACCESS-ISSUE","ACCESS-ISSUE",
M1370="Projet OCM (ZTE, NOKIA, autres projets)","PLANNED WORKS",
M1370="No root CAuse","No root cause",
M1370="ODU HS","ACTIVE",
M1370="IP &amp; VLAN","ACTIVE",
M1370="Warehouse HUAWEI","SPARE-ISSUE",
M1370="SPARE-HS","SPARE-ISSUE",
M1370="Power Telco","ACTIVE"
),"")</f>
        <v>No root cause</v>
      </c>
      <c r="O1370" s="56">
        <v>0</v>
      </c>
      <c r="P1370" s="56">
        <v>0</v>
      </c>
      <c r="Q1370" s="56">
        <v>0</v>
      </c>
      <c r="R1370" s="56">
        <v>0</v>
      </c>
      <c r="S1370" s="56">
        <v>0</v>
      </c>
      <c r="T1370" s="56">
        <v>0</v>
      </c>
      <c r="U1370" s="56">
        <v>0</v>
      </c>
      <c r="V1370" s="14"/>
      <c r="W1370" s="14"/>
      <c r="X1370" s="14"/>
      <c r="Y1370" s="14"/>
      <c r="Z1370" s="14"/>
      <c r="AA1370" s="30" t="s">
        <v>16</v>
      </c>
      <c r="AB1370" s="7" t="s">
        <v>16</v>
      </c>
      <c r="AC1370" s="3"/>
      <c r="AD1370" s="3" t="s">
        <v>16</v>
      </c>
      <c r="AE1370" s="7"/>
      <c r="AF1370" s="31" t="s">
        <v>16</v>
      </c>
      <c r="AG1370" s="31" t="s">
        <v>16</v>
      </c>
      <c r="AH1370" s="31" t="s">
        <v>16</v>
      </c>
      <c r="AI1370" s="31" t="s">
        <v>16</v>
      </c>
      <c r="AJ1370" s="31" t="s">
        <v>16</v>
      </c>
      <c r="AK1370" s="31" t="s">
        <v>16</v>
      </c>
      <c r="AL1370" s="31" t="s">
        <v>16</v>
      </c>
      <c r="AM1370" s="31" t="s">
        <v>16</v>
      </c>
      <c r="AN1370" s="31" t="s">
        <v>16</v>
      </c>
      <c r="AO1370" s="31" t="s">
        <v>16</v>
      </c>
      <c r="AP1370" s="9" t="s">
        <v>16</v>
      </c>
      <c r="AQ1370" s="9" t="s">
        <v>16</v>
      </c>
      <c r="AR1370" s="9" t="s">
        <v>16</v>
      </c>
      <c r="AS1370" s="14"/>
      <c r="AT1370" s="14"/>
    </row>
    <row r="1371" spans="1:46" s="9" customFormat="1" hidden="1" x14ac:dyDescent="0.3">
      <c r="A1371" s="1" t="s">
        <v>1584</v>
      </c>
      <c r="B1371" s="48" t="s">
        <v>1585</v>
      </c>
      <c r="C1371" s="48" t="s">
        <v>22</v>
      </c>
      <c r="D1371" s="48" t="s">
        <v>31</v>
      </c>
      <c r="E1371" s="53" t="s">
        <v>38</v>
      </c>
      <c r="F1371" s="48" t="s">
        <v>39</v>
      </c>
      <c r="G1371" s="22" t="s">
        <v>5417</v>
      </c>
      <c r="H1371" s="66" t="s">
        <v>5452</v>
      </c>
      <c r="I1371" s="22" t="str">
        <f>_xlfn.XLOOKUP(B1371,[1]SITE!$B:$B,[1]SITE!$I:$I,"")</f>
        <v>No impact</v>
      </c>
      <c r="J1371" s="29"/>
      <c r="K1371" s="15" t="str" cm="1">
        <f t="array" ref="K1371">IFERROR(_xlfn.IFS(
M1371="MPR ISSUE","PDH",
M1371="BSS Hardware Issue","BSS",
M1371="Sites strategiques, MLL, Pylone, etc.","ENVTECH",
M1371="AKTIVCO DEFAUT GE &amp; POWER Cabinet","AKTIVCO",
M1371="AKTIVCO Coupure ENEO &amp; Baisse de tension","AKTIVCO GRID ONLY",
M1371="Coupure ENEO &amp; Baisse de tension","IHS GRID ONLY",
M1371="Defaut GE &amp; POWER Cabinet","IHS",
M1371="Sharing","Partners",
M1371="Sites strategiques &amp; DataCenter","SST &amp; DC",
M1371="Exclu","Exclu",
M1371="SAT","SAT",
M1371="SPARE-ISSUE","SPARE-ISSUE",
M1371="Fiber CAmtel","TRANS_FO_CAMTEL",
M1371="Fiber AOF","Fiber AOF",
M1371="Projet OCM (HUAWEI)","TRAVAUX-HUAWEI",
M1371="Projet OCM (NOKIA)","TRAVAUX-NOKIA",
M1371="ACCESS-ISSUE","ACCESS-ISSUE",
M1371="Projet OCM (ZTE, NOKIA, autres projets)","TRAVAUX OCM",
M1371="No root CAuse","No root cause",
M1371="ODU HS","PDH",
M1371="IP &amp; VLAN","PDH",
M1371="Warehouse HUAWEI","SPARE-ISSUE",
M1371="SPARE-HS","SPARE-ISSUE",
M1371="Power Telco","BSS"
),"")</f>
        <v>No root cause</v>
      </c>
      <c r="L1371" s="16" t="str" cm="1">
        <f t="array" ref="L1371">IFERROR(_xlfn.IFS(
M1371="MPR ISSUE","TX ISSUE",
M1371="BSS Hardware Issue","RAN ISSUE",
M1371="Sites strategiques, MLL, Pylone, etc.","ENVTECH",
M1371="AKTIVCO DEFAUT GE &amp; POWER Cabinet","POWER ISSUE",
M1371="AKTIVCO Coupure ENEO &amp; Baisse de tension","POWER ISSUE",
M1371="Coupure ENEO &amp; Baisse de tension","POWER ISSUE",
M1371="Defaut GE &amp; POWER Cabinet","POWER ISSUE",
M1371="Sharing","POWER ISSUE",
M1371="Sites strategiques &amp; DataCenter","POWER ISSUE",
M1371="Exclu","Exclu",
M1371="SAT","TX ISSUE",
M1371="SPARE-ISSUE","SPARE-ISSUE",
M1371="Fiber CAmtel","TX ISSUE",
M1371="Fiber AOF","TX ISSUE",
M1371="Projet OCM (HUAWEI)","TRAVAUX-HUAWEI",
M1371="Projet OCM (NOKIA)","TRAVAUX -NOKIA",
M1371="ACCESS-ISSUE","ACCESS-ISSUE",
M1371="Projet OCM (ZTE, NOKIA, autres projets)","TRAVAUX OCM",
M1371="No root CAuse","No root cause",
M1371="ODU HS","TX ISSUE",
M1371="IP &amp; VLAN","TX ISSUE",
M1371="Warehouse HUAWEI","SPARE-ISSUE",
M1371="SPARE-HS","SPARE-ISSUE",
M1371="Power Telco","RAN ISSUE"
),"")</f>
        <v>No root cause</v>
      </c>
      <c r="M1371" s="28" t="s">
        <v>5403</v>
      </c>
      <c r="N1371" s="17" t="str" cm="1">
        <f t="array" ref="N1371">IFERROR(_xlfn.IFS(
M1371="MPR ISSUE","ACTIVE",
M1371="BSS Hardware Issue","ACTIVE",
M1371="Sites strategiques, MLL, Pylone, etc.","PASSIVE",
M1371="AKTIVCO DEFAUT GE &amp; POWER Cabinet","PASSIVE",
M1371="AKTIVCO Coupure ENEO &amp; Baisse de tension","PASSIVE",
M1371="Coupure ENEO &amp; Baisse de tension","PASSIVE",
M1371="Defaut GE &amp; POWER Cabinet","PASSIVE",
M1371="Sharing","PASSIVE",
M1371="Sites strategiques &amp; DataCenter","PASSIVE",
M1371="Exclu","Exclu",
M1371="SAT","ACTIVE",
M1371="SPARE-ISSUE","SPARE-ISSUE",
M1371="Fiber CAmtel","ACTIVE",
M1371="Fiber AOF","ACTIVE",
M1371="Projet OCM (HUAWEI)","PLANNED WORKS",
M1371="Projet OCM (NOKIA)","PLANNED WORKS",
M1371="ACCESS-ISSUE","ACCESS-ISSUE",
M1371="Projet OCM (ZTE, NOKIA, autres projets)","PLANNED WORKS",
M1371="No root CAuse","No root cause",
M1371="ODU HS","ACTIVE",
M1371="IP &amp; VLAN","ACTIVE",
M1371="Warehouse HUAWEI","SPARE-ISSUE",
M1371="SPARE-HS","SPARE-ISSUE",
M1371="Power Telco","ACTIVE"
),"")</f>
        <v>No root cause</v>
      </c>
      <c r="O1371" s="56">
        <v>0</v>
      </c>
      <c r="P1371" s="56">
        <v>0</v>
      </c>
      <c r="Q1371" s="56">
        <v>0</v>
      </c>
      <c r="R1371" s="56">
        <v>0</v>
      </c>
      <c r="S1371" s="56">
        <v>0</v>
      </c>
      <c r="T1371" s="56">
        <v>0.15489765518658405</v>
      </c>
      <c r="U1371" s="56">
        <v>0</v>
      </c>
      <c r="V1371" s="14"/>
      <c r="W1371" s="14"/>
      <c r="X1371" s="14"/>
      <c r="Y1371" s="14"/>
      <c r="Z1371" s="14"/>
      <c r="AA1371" s="30" t="s">
        <v>16</v>
      </c>
      <c r="AB1371" s="7" t="s">
        <v>16</v>
      </c>
      <c r="AC1371" s="3"/>
      <c r="AD1371" s="3" t="s">
        <v>16</v>
      </c>
      <c r="AE1371" s="7"/>
      <c r="AF1371" s="31" t="s">
        <v>16</v>
      </c>
      <c r="AG1371" s="31" t="s">
        <v>16</v>
      </c>
      <c r="AH1371" s="31" t="s">
        <v>16</v>
      </c>
      <c r="AI1371" s="31" t="s">
        <v>16</v>
      </c>
      <c r="AJ1371" s="31" t="s">
        <v>16</v>
      </c>
      <c r="AK1371" s="31" t="s">
        <v>16</v>
      </c>
      <c r="AL1371" s="31" t="s">
        <v>16</v>
      </c>
      <c r="AM1371" s="31" t="s">
        <v>16</v>
      </c>
      <c r="AN1371" s="31" t="s">
        <v>16</v>
      </c>
      <c r="AO1371" s="31" t="s">
        <v>16</v>
      </c>
      <c r="AP1371" s="9" t="s">
        <v>16</v>
      </c>
      <c r="AQ1371" s="9" t="s">
        <v>16</v>
      </c>
      <c r="AR1371" s="9" t="s">
        <v>16</v>
      </c>
      <c r="AS1371" s="14"/>
      <c r="AT1371" s="14"/>
    </row>
    <row r="1372" spans="1:46" s="9" customFormat="1" hidden="1" x14ac:dyDescent="0.3">
      <c r="A1372" s="1" t="s">
        <v>317</v>
      </c>
      <c r="B1372" s="1" t="s">
        <v>318</v>
      </c>
      <c r="C1372" s="48" t="s">
        <v>11</v>
      </c>
      <c r="D1372" s="48" t="s">
        <v>319</v>
      </c>
      <c r="E1372" s="53" t="s">
        <v>70</v>
      </c>
      <c r="F1372" s="48" t="s">
        <v>320</v>
      </c>
      <c r="G1372" s="47" t="s">
        <v>5419</v>
      </c>
      <c r="H1372" s="66" t="s">
        <v>5452</v>
      </c>
      <c r="I1372" s="22" t="str">
        <f>_xlfn.XLOOKUP(B1372,[1]SITE!$B:$B,[1]SITE!$I:$I,"")</f>
        <v>No impact</v>
      </c>
      <c r="J1372" s="29"/>
      <c r="K1372" s="15" t="str" cm="1">
        <f t="array" ref="K1372">IFERROR(_xlfn.IFS(
M1372="MPR ISSUE","PDH",
M1372="BSS Hardware Issue","BSS",
M1372="Sites strategiques, MLL, Pylone, etc.","ENVTECH",
M1372="AKTIVCO DEFAUT GE &amp; POWER Cabinet","AKTIVCO",
M1372="AKTIVCO Coupure ENEO &amp; Baisse de tension","AKTIVCO GRID ONLY",
M1372="Coupure ENEO &amp; Baisse de tension","IHS GRID ONLY",
M1372="Defaut GE &amp; POWER Cabinet","IHS",
M1372="Sharing","Partners",
M1372="Sites strategiques &amp; DataCenter","SST &amp; DC",
M1372="Exclu","Exclu",
M1372="SAT","SAT",
M1372="SPARE-ISSUE","SPARE-ISSUE",
M1372="Fiber CAmtel","TRANS_FO_CAMTEL",
M1372="Fiber AOF","Fiber AOF",
M1372="Projet OCM (HUAWEI)","TRAVAUX-HUAWEI",
M1372="Projet OCM (NOKIA)","TRAVAUX-NOKIA",
M1372="ACCESS-ISSUE","ACCESS-ISSUE",
M1372="Projet OCM (ZTE, NOKIA, autres projets)","TRAVAUX OCM",
M1372="No root CAuse","No root cause",
M1372="ODU HS","PDH",
M1372="IP &amp; VLAN","PDH",
M1372="Warehouse HUAWEI","SPARE-ISSUE",
M1372="SPARE-HS","SPARE-ISSUE",
M1372="Power Telco","BSS"
),"")</f>
        <v>No root cause</v>
      </c>
      <c r="L1372" s="16" t="str" cm="1">
        <f t="array" ref="L1372">IFERROR(_xlfn.IFS(
M1372="MPR ISSUE","TX ISSUE",
M1372="BSS Hardware Issue","RAN ISSUE",
M1372="Sites strategiques, MLL, Pylone, etc.","ENVTECH",
M1372="AKTIVCO DEFAUT GE &amp; POWER Cabinet","POWER ISSUE",
M1372="AKTIVCO Coupure ENEO &amp; Baisse de tension","POWER ISSUE",
M1372="Coupure ENEO &amp; Baisse de tension","POWER ISSUE",
M1372="Defaut GE &amp; POWER Cabinet","POWER ISSUE",
M1372="Sharing","POWER ISSUE",
M1372="Sites strategiques &amp; DataCenter","POWER ISSUE",
M1372="Exclu","Exclu",
M1372="SAT","TX ISSUE",
M1372="SPARE-ISSUE","SPARE-ISSUE",
M1372="Fiber CAmtel","TX ISSUE",
M1372="Fiber AOF","TX ISSUE",
M1372="Projet OCM (HUAWEI)","TRAVAUX-HUAWEI",
M1372="Projet OCM (NOKIA)","TRAVAUX -NOKIA",
M1372="ACCESS-ISSUE","ACCESS-ISSUE",
M1372="Projet OCM (ZTE, NOKIA, autres projets)","TRAVAUX OCM",
M1372="No root CAuse","No root cause",
M1372="ODU HS","TX ISSUE",
M1372="IP &amp; VLAN","TX ISSUE",
M1372="Warehouse HUAWEI","SPARE-ISSUE",
M1372="SPARE-HS","SPARE-ISSUE",
M1372="Power Telco","RAN ISSUE"
),"")</f>
        <v>No root cause</v>
      </c>
      <c r="M1372" s="28" t="s">
        <v>5403</v>
      </c>
      <c r="N1372" s="17" t="str" cm="1">
        <f t="array" ref="N1372">IFERROR(_xlfn.IFS(
M1372="MPR ISSUE","ACTIVE",
M1372="BSS Hardware Issue","ACTIVE",
M1372="Sites strategiques, MLL, Pylone, etc.","PASSIVE",
M1372="AKTIVCO DEFAUT GE &amp; POWER Cabinet","PASSIVE",
M1372="AKTIVCO Coupure ENEO &amp; Baisse de tension","PASSIVE",
M1372="Coupure ENEO &amp; Baisse de tension","PASSIVE",
M1372="Defaut GE &amp; POWER Cabinet","PASSIVE",
M1372="Sharing","PASSIVE",
M1372="Sites strategiques &amp; DataCenter","PASSIVE",
M1372="Exclu","Exclu",
M1372="SAT","ACTIVE",
M1372="SPARE-ISSUE","SPARE-ISSUE",
M1372="Fiber CAmtel","ACTIVE",
M1372="Fiber AOF","ACTIVE",
M1372="Projet OCM (HUAWEI)","PLANNED WORKS",
M1372="Projet OCM (NOKIA)","PLANNED WORKS",
M1372="ACCESS-ISSUE","ACCESS-ISSUE",
M1372="Projet OCM (ZTE, NOKIA, autres projets)","PLANNED WORKS",
M1372="No root CAuse","No root cause",
M1372="ODU HS","ACTIVE",
M1372="IP &amp; VLAN","ACTIVE",
M1372="Warehouse HUAWEI","SPARE-ISSUE",
M1372="SPARE-HS","SPARE-ISSUE",
M1372="Power Telco","ACTIVE"
),"")</f>
        <v>No root cause</v>
      </c>
      <c r="O1372" s="56">
        <v>0</v>
      </c>
      <c r="P1372" s="56">
        <v>0</v>
      </c>
      <c r="Q1372" s="56">
        <v>0</v>
      </c>
      <c r="R1372" s="56">
        <v>0</v>
      </c>
      <c r="S1372" s="56">
        <v>0</v>
      </c>
      <c r="T1372" s="56">
        <v>0</v>
      </c>
      <c r="U1372" s="56">
        <v>0</v>
      </c>
      <c r="V1372" s="14"/>
      <c r="W1372" s="14"/>
      <c r="X1372" s="14"/>
      <c r="Y1372" s="14"/>
      <c r="Z1372" s="14"/>
      <c r="AA1372" s="30" t="s">
        <v>16</v>
      </c>
      <c r="AB1372" s="7" t="s">
        <v>16</v>
      </c>
      <c r="AC1372" s="3"/>
      <c r="AD1372" s="3" t="s">
        <v>16</v>
      </c>
      <c r="AE1372" s="7"/>
      <c r="AF1372" s="31" t="s">
        <v>16</v>
      </c>
      <c r="AG1372" s="31" t="s">
        <v>16</v>
      </c>
      <c r="AH1372" s="31" t="s">
        <v>16</v>
      </c>
      <c r="AI1372" s="31" t="s">
        <v>16</v>
      </c>
      <c r="AJ1372" s="31" t="s">
        <v>16</v>
      </c>
      <c r="AK1372" s="31" t="s">
        <v>16</v>
      </c>
      <c r="AL1372" s="31" t="s">
        <v>16</v>
      </c>
      <c r="AM1372" s="31" t="s">
        <v>16</v>
      </c>
      <c r="AN1372" s="31" t="s">
        <v>16</v>
      </c>
      <c r="AO1372" s="31" t="s">
        <v>16</v>
      </c>
      <c r="AP1372" s="9" t="s">
        <v>16</v>
      </c>
      <c r="AQ1372" s="9" t="s">
        <v>16</v>
      </c>
      <c r="AR1372" s="9" t="s">
        <v>16</v>
      </c>
      <c r="AS1372" s="14"/>
      <c r="AT1372" s="14"/>
    </row>
    <row r="1373" spans="1:46" s="9" customFormat="1" hidden="1" x14ac:dyDescent="0.3">
      <c r="A1373" s="1" t="s">
        <v>2139</v>
      </c>
      <c r="B1373" s="48" t="s">
        <v>2140</v>
      </c>
      <c r="C1373" s="1"/>
      <c r="D1373" s="48"/>
      <c r="E1373" s="53" t="s">
        <v>70</v>
      </c>
      <c r="F1373" s="48" t="s">
        <v>2141</v>
      </c>
      <c r="G1373" s="47" t="s">
        <v>5419</v>
      </c>
      <c r="H1373" s="66" t="s">
        <v>5452</v>
      </c>
      <c r="I1373" s="22" t="str">
        <f>_xlfn.XLOOKUP(B1373,[1]SITE!$B:$B,[1]SITE!$I:$I,"")</f>
        <v>No impact</v>
      </c>
      <c r="J1373" s="29"/>
      <c r="K1373" s="15" t="str" cm="1">
        <f t="array" ref="K1373">IFERROR(_xlfn.IFS(
M1373="MPR ISSUE","PDH",
M1373="BSS Hardware Issue","BSS",
M1373="Sites strategiques, MLL, Pylone, etc.","ENVTECH",
M1373="AKTIVCO DEFAUT GE &amp; POWER Cabinet","AKTIVCO",
M1373="AKTIVCO Coupure ENEO &amp; Baisse de tension","AKTIVCO GRID ONLY",
M1373="Coupure ENEO &amp; Baisse de tension","IHS GRID ONLY",
M1373="Defaut GE &amp; POWER Cabinet","IHS",
M1373="Sharing","Partners",
M1373="Sites strategiques &amp; DataCenter","SST &amp; DC",
M1373="Exclu","Exclu",
M1373="SAT","SAT",
M1373="SPARE-ISSUE","SPARE-ISSUE",
M1373="Fiber CAmtel","TRANS_FO_CAMTEL",
M1373="Fiber AOF","Fiber AOF",
M1373="Projet OCM (HUAWEI)","TRAVAUX-HUAWEI",
M1373="Projet OCM (NOKIA)","TRAVAUX-NOKIA",
M1373="ACCESS-ISSUE","ACCESS-ISSUE",
M1373="Projet OCM (ZTE, NOKIA, autres projets)","TRAVAUX OCM",
M1373="No root CAuse","No root cause",
M1373="ODU HS","PDH",
M1373="IP &amp; VLAN","PDH",
M1373="Warehouse HUAWEI","SPARE-ISSUE",
M1373="SPARE-HS","SPARE-ISSUE",
M1373="Power Telco","BSS"
),"")</f>
        <v>No root cause</v>
      </c>
      <c r="L1373" s="16" t="str" cm="1">
        <f t="array" ref="L1373">IFERROR(_xlfn.IFS(
M1373="MPR ISSUE","TX ISSUE",
M1373="BSS Hardware Issue","RAN ISSUE",
M1373="Sites strategiques, MLL, Pylone, etc.","ENVTECH",
M1373="AKTIVCO DEFAUT GE &amp; POWER Cabinet","POWER ISSUE",
M1373="AKTIVCO Coupure ENEO &amp; Baisse de tension","POWER ISSUE",
M1373="Coupure ENEO &amp; Baisse de tension","POWER ISSUE",
M1373="Defaut GE &amp; POWER Cabinet","POWER ISSUE",
M1373="Sharing","POWER ISSUE",
M1373="Sites strategiques &amp; DataCenter","POWER ISSUE",
M1373="Exclu","Exclu",
M1373="SAT","TX ISSUE",
M1373="SPARE-ISSUE","SPARE-ISSUE",
M1373="Fiber CAmtel","TX ISSUE",
M1373="Fiber AOF","TX ISSUE",
M1373="Projet OCM (HUAWEI)","TRAVAUX-HUAWEI",
M1373="Projet OCM (NOKIA)","TRAVAUX -NOKIA",
M1373="ACCESS-ISSUE","ACCESS-ISSUE",
M1373="Projet OCM (ZTE, NOKIA, autres projets)","TRAVAUX OCM",
M1373="No root CAuse","No root cause",
M1373="ODU HS","TX ISSUE",
M1373="IP &amp; VLAN","TX ISSUE",
M1373="Warehouse HUAWEI","SPARE-ISSUE",
M1373="SPARE-HS","SPARE-ISSUE",
M1373="Power Telco","RAN ISSUE"
),"")</f>
        <v>No root cause</v>
      </c>
      <c r="M1373" s="28" t="s">
        <v>5403</v>
      </c>
      <c r="N1373" s="17" t="str" cm="1">
        <f t="array" ref="N1373">IFERROR(_xlfn.IFS(
M1373="MPR ISSUE","ACTIVE",
M1373="BSS Hardware Issue","ACTIVE",
M1373="Sites strategiques, MLL, Pylone, etc.","PASSIVE",
M1373="AKTIVCO DEFAUT GE &amp; POWER Cabinet","PASSIVE",
M1373="AKTIVCO Coupure ENEO &amp; Baisse de tension","PASSIVE",
M1373="Coupure ENEO &amp; Baisse de tension","PASSIVE",
M1373="Defaut GE &amp; POWER Cabinet","PASSIVE",
M1373="Sharing","PASSIVE",
M1373="Sites strategiques &amp; DataCenter","PASSIVE",
M1373="Exclu","Exclu",
M1373="SAT","ACTIVE",
M1373="SPARE-ISSUE","SPARE-ISSUE",
M1373="Fiber CAmtel","ACTIVE",
M1373="Fiber AOF","ACTIVE",
M1373="Projet OCM (HUAWEI)","PLANNED WORKS",
M1373="Projet OCM (NOKIA)","PLANNED WORKS",
M1373="ACCESS-ISSUE","ACCESS-ISSUE",
M1373="Projet OCM (ZTE, NOKIA, autres projets)","PLANNED WORKS",
M1373="No root CAuse","No root cause",
M1373="ODU HS","ACTIVE",
M1373="IP &amp; VLAN","ACTIVE",
M1373="Warehouse HUAWEI","SPARE-ISSUE",
M1373="SPARE-HS","SPARE-ISSUE",
M1373="Power Telco","ACTIVE"
),"")</f>
        <v>No root cause</v>
      </c>
      <c r="O1373" s="56">
        <v>0</v>
      </c>
      <c r="P1373" s="56">
        <v>0</v>
      </c>
      <c r="Q1373" s="56">
        <v>0</v>
      </c>
      <c r="R1373" s="56">
        <v>0</v>
      </c>
      <c r="S1373" s="56">
        <v>0</v>
      </c>
      <c r="T1373" s="56">
        <v>0</v>
      </c>
      <c r="U1373" s="56">
        <v>0.28527207768674745</v>
      </c>
      <c r="V1373" s="14"/>
      <c r="W1373" s="14"/>
      <c r="X1373" s="14"/>
      <c r="Y1373" s="14"/>
      <c r="Z1373" s="14"/>
      <c r="AA1373" s="30" t="s">
        <v>16</v>
      </c>
      <c r="AB1373" s="7" t="s">
        <v>16</v>
      </c>
      <c r="AC1373" s="3"/>
      <c r="AD1373" s="3" t="s">
        <v>16</v>
      </c>
      <c r="AE1373" s="7"/>
      <c r="AF1373" s="31" t="s">
        <v>16</v>
      </c>
      <c r="AG1373" s="31" t="s">
        <v>16</v>
      </c>
      <c r="AH1373" s="31" t="s">
        <v>16</v>
      </c>
      <c r="AI1373" s="31" t="s">
        <v>16</v>
      </c>
      <c r="AJ1373" s="31" t="s">
        <v>16</v>
      </c>
      <c r="AK1373" s="31" t="s">
        <v>16</v>
      </c>
      <c r="AL1373" s="31" t="s">
        <v>16</v>
      </c>
      <c r="AM1373" s="31" t="s">
        <v>16</v>
      </c>
      <c r="AN1373" s="31" t="s">
        <v>16</v>
      </c>
      <c r="AO1373" s="31" t="s">
        <v>16</v>
      </c>
      <c r="AP1373" s="9" t="s">
        <v>16</v>
      </c>
      <c r="AQ1373" s="9" t="s">
        <v>16</v>
      </c>
      <c r="AR1373" s="9" t="s">
        <v>16</v>
      </c>
      <c r="AS1373" s="14"/>
      <c r="AT1373" s="14"/>
    </row>
    <row r="1374" spans="1:46" s="9" customFormat="1" hidden="1" x14ac:dyDescent="0.3">
      <c r="A1374" s="1" t="s">
        <v>2888</v>
      </c>
      <c r="B1374" s="1" t="s">
        <v>2889</v>
      </c>
      <c r="C1374" s="1" t="s">
        <v>11</v>
      </c>
      <c r="D1374" s="1" t="s">
        <v>12</v>
      </c>
      <c r="E1374" s="53" t="s">
        <v>24</v>
      </c>
      <c r="F1374" s="1" t="s">
        <v>25</v>
      </c>
      <c r="G1374" s="46" t="s">
        <v>5418</v>
      </c>
      <c r="H1374" s="66" t="s">
        <v>5371</v>
      </c>
      <c r="I1374" s="22" t="str">
        <f>_xlfn.XLOOKUP(B1374,[1]SITE!$B:$B,[1]SITE!$I:$I,"")</f>
        <v>No impact</v>
      </c>
      <c r="J1374" s="29"/>
      <c r="K1374" s="15" t="str" cm="1">
        <f t="array" ref="K1374">IFERROR(_xlfn.IFS(
M1374="MPR ISSUE","PDH",
M1374="BSS Hardware Issue","BSS",
M1374="Sites strategiques, MLL, Pylone, etc.","ENVTECH",
M1374="AKTIVCO DEFAUT GE &amp; POWER Cabinet","AKTIVCO",
M1374="AKTIVCO Coupure ENEO &amp; Baisse de tension","AKTIVCO GRID ONLY",
M1374="Coupure ENEO &amp; Baisse de tension","IHS GRID ONLY",
M1374="Defaut GE &amp; POWER Cabinet","IHS",
M1374="Sharing","Partners",
M1374="Sites strategiques &amp; DataCenter","SST &amp; DC",
M1374="Exclu","Exclu",
M1374="SAT","SAT",
M1374="SPARE-ISSUE","SPARE-ISSUE",
M1374="Fiber CAmtel","TRANS_FO_CAMTEL",
M1374="Fiber AOF","Fiber AOF",
M1374="Projet OCM (HUAWEI)","TRAVAUX-HUAWEI",
M1374="Projet OCM (NOKIA)","TRAVAUX-NOKIA",
M1374="ACCESS-ISSUE","ACCESS-ISSUE",
M1374="Projet OCM (ZTE, NOKIA, autres projets)","TRAVAUX OCM",
M1374="No root CAuse","No root cause",
M1374="ODU HS","PDH",
M1374="IP &amp; VLAN","PDH",
M1374="Warehouse HUAWEI","SPARE-ISSUE",
M1374="SPARE-HS","SPARE-ISSUE",
M1374="Power Telco","BSS"
),"")</f>
        <v>No root cause</v>
      </c>
      <c r="L1374" s="16" t="str" cm="1">
        <f t="array" ref="L1374">IFERROR(_xlfn.IFS(
M1374="MPR ISSUE","TX ISSUE",
M1374="BSS Hardware Issue","RAN ISSUE",
M1374="Sites strategiques, MLL, Pylone, etc.","ENVTECH",
M1374="AKTIVCO DEFAUT GE &amp; POWER Cabinet","POWER ISSUE",
M1374="AKTIVCO Coupure ENEO &amp; Baisse de tension","POWER ISSUE",
M1374="Coupure ENEO &amp; Baisse de tension","POWER ISSUE",
M1374="Defaut GE &amp; POWER Cabinet","POWER ISSUE",
M1374="Sharing","POWER ISSUE",
M1374="Sites strategiques &amp; DataCenter","POWER ISSUE",
M1374="Exclu","Exclu",
M1374="SAT","TX ISSUE",
M1374="SPARE-ISSUE","SPARE-ISSUE",
M1374="Fiber CAmtel","TX ISSUE",
M1374="Fiber AOF","TX ISSUE",
M1374="Projet OCM (HUAWEI)","TRAVAUX-HUAWEI",
M1374="Projet OCM (NOKIA)","TRAVAUX -NOKIA",
M1374="ACCESS-ISSUE","ACCESS-ISSUE",
M1374="Projet OCM (ZTE, NOKIA, autres projets)","TRAVAUX OCM",
M1374="No root CAuse","No root cause",
M1374="ODU HS","TX ISSUE",
M1374="IP &amp; VLAN","TX ISSUE",
M1374="Warehouse HUAWEI","SPARE-ISSUE",
M1374="SPARE-HS","SPARE-ISSUE",
M1374="Power Telco","RAN ISSUE"
),"")</f>
        <v>No root cause</v>
      </c>
      <c r="M1374" s="28" t="s">
        <v>5403</v>
      </c>
      <c r="N1374" s="17" t="str" cm="1">
        <f t="array" ref="N1374">IFERROR(_xlfn.IFS(
M1374="MPR ISSUE","ACTIVE",
M1374="BSS Hardware Issue","ACTIVE",
M1374="Sites strategiques, MLL, Pylone, etc.","PASSIVE",
M1374="AKTIVCO DEFAUT GE &amp; POWER Cabinet","PASSIVE",
M1374="AKTIVCO Coupure ENEO &amp; Baisse de tension","PASSIVE",
M1374="Coupure ENEO &amp; Baisse de tension","PASSIVE",
M1374="Defaut GE &amp; POWER Cabinet","PASSIVE",
M1374="Sharing","PASSIVE",
M1374="Sites strategiques &amp; DataCenter","PASSIVE",
M1374="Exclu","Exclu",
M1374="SAT","ACTIVE",
M1374="SPARE-ISSUE","SPARE-ISSUE",
M1374="Fiber CAmtel","ACTIVE",
M1374="Fiber AOF","ACTIVE",
M1374="Projet OCM (HUAWEI)","PLANNED WORKS",
M1374="Projet OCM (NOKIA)","PLANNED WORKS",
M1374="ACCESS-ISSUE","ACCESS-ISSUE",
M1374="Projet OCM (ZTE, NOKIA, autres projets)","PLANNED WORKS",
M1374="No root CAuse","No root cause",
M1374="ODU HS","ACTIVE",
M1374="IP &amp; VLAN","ACTIVE",
M1374="Warehouse HUAWEI","SPARE-ISSUE",
M1374="SPARE-HS","SPARE-ISSUE",
M1374="Power Telco","ACTIVE"
),"")</f>
        <v>No root cause</v>
      </c>
      <c r="O1374" s="56">
        <v>0</v>
      </c>
      <c r="P1374" s="56">
        <v>0</v>
      </c>
      <c r="Q1374" s="56">
        <v>0</v>
      </c>
      <c r="R1374" s="56">
        <v>0</v>
      </c>
      <c r="S1374" s="56">
        <v>0</v>
      </c>
      <c r="T1374" s="56">
        <v>5.2659852239943143</v>
      </c>
      <c r="U1374" s="56">
        <v>0</v>
      </c>
      <c r="V1374" s="14"/>
      <c r="W1374" s="14"/>
      <c r="X1374" s="14"/>
      <c r="Y1374" s="14"/>
      <c r="Z1374" s="14"/>
      <c r="AA1374" s="30" t="s">
        <v>16</v>
      </c>
      <c r="AB1374" s="7" t="s">
        <v>16</v>
      </c>
      <c r="AC1374" s="3"/>
      <c r="AD1374" s="3" t="s">
        <v>16</v>
      </c>
      <c r="AE1374" s="7"/>
      <c r="AF1374" s="31" t="s">
        <v>16</v>
      </c>
      <c r="AG1374" s="31" t="s">
        <v>16</v>
      </c>
      <c r="AH1374" s="31" t="s">
        <v>16</v>
      </c>
      <c r="AI1374" s="31" t="s">
        <v>16</v>
      </c>
      <c r="AJ1374" s="31" t="s">
        <v>16</v>
      </c>
      <c r="AK1374" s="31" t="s">
        <v>16</v>
      </c>
      <c r="AL1374" s="31" t="s">
        <v>16</v>
      </c>
      <c r="AM1374" s="31" t="s">
        <v>16</v>
      </c>
      <c r="AN1374" s="31" t="s">
        <v>16</v>
      </c>
      <c r="AO1374" s="31" t="s">
        <v>16</v>
      </c>
      <c r="AP1374" s="9" t="s">
        <v>16</v>
      </c>
      <c r="AQ1374" s="9" t="s">
        <v>16</v>
      </c>
      <c r="AR1374" s="9" t="s">
        <v>16</v>
      </c>
      <c r="AS1374" s="14"/>
      <c r="AT1374" s="14"/>
    </row>
    <row r="1375" spans="1:46" s="9" customFormat="1" hidden="1" x14ac:dyDescent="0.3">
      <c r="A1375" s="1" t="s">
        <v>1703</v>
      </c>
      <c r="B1375" s="48" t="s">
        <v>1704</v>
      </c>
      <c r="C1375" s="48" t="s">
        <v>11</v>
      </c>
      <c r="D1375" s="48" t="s">
        <v>12</v>
      </c>
      <c r="E1375" s="53" t="s">
        <v>70</v>
      </c>
      <c r="F1375" s="48" t="s">
        <v>503</v>
      </c>
      <c r="G1375" s="22" t="s">
        <v>5417</v>
      </c>
      <c r="H1375" s="66" t="s">
        <v>5452</v>
      </c>
      <c r="I1375" s="22" t="str">
        <f>_xlfn.XLOOKUP(B1375,[1]SITE!$B:$B,[1]SITE!$I:$I,"")</f>
        <v>No impact</v>
      </c>
      <c r="J1375" s="29"/>
      <c r="K1375" s="15" t="str" cm="1">
        <f t="array" ref="K1375">IFERROR(_xlfn.IFS(
M1375="MPR ISSUE","PDH",
M1375="BSS Hardware Issue","BSS",
M1375="Sites strategiques, MLL, Pylone, etc.","ENVTECH",
M1375="AKTIVCO DEFAUT GE &amp; POWER Cabinet","AKTIVCO",
M1375="AKTIVCO Coupure ENEO &amp; Baisse de tension","AKTIVCO GRID ONLY",
M1375="Coupure ENEO &amp; Baisse de tension","IHS GRID ONLY",
M1375="Defaut GE &amp; POWER Cabinet","IHS",
M1375="Sharing","Partners",
M1375="Sites strategiques &amp; DataCenter","SST &amp; DC",
M1375="Exclu","Exclu",
M1375="SAT","SAT",
M1375="SPARE-ISSUE","SPARE-ISSUE",
M1375="Fiber CAmtel","TRANS_FO_CAMTEL",
M1375="Fiber AOF","Fiber AOF",
M1375="Projet OCM (HUAWEI)","TRAVAUX-HUAWEI",
M1375="Projet OCM (NOKIA)","TRAVAUX-NOKIA",
M1375="ACCESS-ISSUE","ACCESS-ISSUE",
M1375="Projet OCM (ZTE, NOKIA, autres projets)","TRAVAUX OCM",
M1375="No root CAuse","No root cause",
M1375="ODU HS","PDH",
M1375="IP &amp; VLAN","PDH",
M1375="Warehouse HUAWEI","SPARE-ISSUE",
M1375="SPARE-HS","SPARE-ISSUE",
M1375="Power Telco","BSS"
),"")</f>
        <v>No root cause</v>
      </c>
      <c r="L1375" s="16" t="str" cm="1">
        <f t="array" ref="L1375">IFERROR(_xlfn.IFS(
M1375="MPR ISSUE","TX ISSUE",
M1375="BSS Hardware Issue","RAN ISSUE",
M1375="Sites strategiques, MLL, Pylone, etc.","ENVTECH",
M1375="AKTIVCO DEFAUT GE &amp; POWER Cabinet","POWER ISSUE",
M1375="AKTIVCO Coupure ENEO &amp; Baisse de tension","POWER ISSUE",
M1375="Coupure ENEO &amp; Baisse de tension","POWER ISSUE",
M1375="Defaut GE &amp; POWER Cabinet","POWER ISSUE",
M1375="Sharing","POWER ISSUE",
M1375="Sites strategiques &amp; DataCenter","POWER ISSUE",
M1375="Exclu","Exclu",
M1375="SAT","TX ISSUE",
M1375="SPARE-ISSUE","SPARE-ISSUE",
M1375="Fiber CAmtel","TX ISSUE",
M1375="Fiber AOF","TX ISSUE",
M1375="Projet OCM (HUAWEI)","TRAVAUX-HUAWEI",
M1375="Projet OCM (NOKIA)","TRAVAUX -NOKIA",
M1375="ACCESS-ISSUE","ACCESS-ISSUE",
M1375="Projet OCM (ZTE, NOKIA, autres projets)","TRAVAUX OCM",
M1375="No root CAuse","No root cause",
M1375="ODU HS","TX ISSUE",
M1375="IP &amp; VLAN","TX ISSUE",
M1375="Warehouse HUAWEI","SPARE-ISSUE",
M1375="SPARE-HS","SPARE-ISSUE",
M1375="Power Telco","RAN ISSUE"
),"")</f>
        <v>No root cause</v>
      </c>
      <c r="M1375" s="28" t="s">
        <v>5403</v>
      </c>
      <c r="N1375" s="17" t="str" cm="1">
        <f t="array" ref="N1375">IFERROR(_xlfn.IFS(
M1375="MPR ISSUE","ACTIVE",
M1375="BSS Hardware Issue","ACTIVE",
M1375="Sites strategiques, MLL, Pylone, etc.","PASSIVE",
M1375="AKTIVCO DEFAUT GE &amp; POWER Cabinet","PASSIVE",
M1375="AKTIVCO Coupure ENEO &amp; Baisse de tension","PASSIVE",
M1375="Coupure ENEO &amp; Baisse de tension","PASSIVE",
M1375="Defaut GE &amp; POWER Cabinet","PASSIVE",
M1375="Sharing","PASSIVE",
M1375="Sites strategiques &amp; DataCenter","PASSIVE",
M1375="Exclu","Exclu",
M1375="SAT","ACTIVE",
M1375="SPARE-ISSUE","SPARE-ISSUE",
M1375="Fiber CAmtel","ACTIVE",
M1375="Fiber AOF","ACTIVE",
M1375="Projet OCM (HUAWEI)","PLANNED WORKS",
M1375="Projet OCM (NOKIA)","PLANNED WORKS",
M1375="ACCESS-ISSUE","ACCESS-ISSUE",
M1375="Projet OCM (ZTE, NOKIA, autres projets)","PLANNED WORKS",
M1375="No root CAuse","No root cause",
M1375="ODU HS","ACTIVE",
M1375="IP &amp; VLAN","ACTIVE",
M1375="Warehouse HUAWEI","SPARE-ISSUE",
M1375="SPARE-HS","SPARE-ISSUE",
M1375="Power Telco","ACTIVE"
),"")</f>
        <v>No root cause</v>
      </c>
      <c r="O1375" s="56">
        <v>0</v>
      </c>
      <c r="P1375" s="56">
        <v>0</v>
      </c>
      <c r="Q1375" s="56">
        <v>0</v>
      </c>
      <c r="R1375" s="56">
        <v>0</v>
      </c>
      <c r="S1375" s="56">
        <v>0</v>
      </c>
      <c r="T1375" s="56">
        <v>0</v>
      </c>
      <c r="U1375" s="56">
        <v>0</v>
      </c>
      <c r="V1375" s="14"/>
      <c r="W1375" s="14"/>
      <c r="X1375" s="14"/>
      <c r="Y1375" s="14"/>
      <c r="Z1375" s="14"/>
      <c r="AA1375" s="30" t="s">
        <v>16</v>
      </c>
      <c r="AB1375" s="7" t="s">
        <v>16</v>
      </c>
      <c r="AC1375" s="3"/>
      <c r="AD1375" s="3" t="s">
        <v>16</v>
      </c>
      <c r="AE1375" s="7"/>
      <c r="AF1375" s="31" t="s">
        <v>16</v>
      </c>
      <c r="AG1375" s="31" t="s">
        <v>16</v>
      </c>
      <c r="AH1375" s="31" t="s">
        <v>16</v>
      </c>
      <c r="AI1375" s="31" t="s">
        <v>16</v>
      </c>
      <c r="AJ1375" s="31" t="s">
        <v>16</v>
      </c>
      <c r="AK1375" s="31" t="s">
        <v>16</v>
      </c>
      <c r="AL1375" s="31" t="s">
        <v>16</v>
      </c>
      <c r="AM1375" s="31" t="s">
        <v>16</v>
      </c>
      <c r="AN1375" s="31" t="s">
        <v>16</v>
      </c>
      <c r="AO1375" s="31" t="s">
        <v>16</v>
      </c>
      <c r="AP1375" s="9" t="s">
        <v>16</v>
      </c>
      <c r="AQ1375" s="9" t="s">
        <v>16</v>
      </c>
      <c r="AR1375" s="9" t="s">
        <v>16</v>
      </c>
      <c r="AS1375" s="14"/>
      <c r="AT1375" s="14"/>
    </row>
    <row r="1376" spans="1:46" s="9" customFormat="1" hidden="1" x14ac:dyDescent="0.3">
      <c r="A1376" s="1" t="s">
        <v>1644</v>
      </c>
      <c r="B1376" s="1" t="s">
        <v>1645</v>
      </c>
      <c r="C1376" s="1" t="s">
        <v>11</v>
      </c>
      <c r="D1376" s="1" t="s">
        <v>12</v>
      </c>
      <c r="E1376" s="53" t="s">
        <v>103</v>
      </c>
      <c r="F1376" s="1" t="s">
        <v>1477</v>
      </c>
      <c r="G1376" s="46" t="s">
        <v>5418</v>
      </c>
      <c r="H1376" s="66" t="s">
        <v>5452</v>
      </c>
      <c r="I1376" s="22" t="str">
        <f>_xlfn.XLOOKUP(B1376,[1]SITE!$B:$B,[1]SITE!$I:$I,"")</f>
        <v>No impact</v>
      </c>
      <c r="J1376" s="29"/>
      <c r="K1376" s="15" t="str" cm="1">
        <f t="array" ref="K1376">IFERROR(_xlfn.IFS(
M1376="MPR ISSUE","PDH",
M1376="BSS Hardware Issue","BSS",
M1376="Sites strategiques, MLL, Pylone, etc.","ENVTECH",
M1376="AKTIVCO DEFAUT GE &amp; POWER Cabinet","AKTIVCO",
M1376="AKTIVCO Coupure ENEO &amp; Baisse de tension","AKTIVCO GRID ONLY",
M1376="Coupure ENEO &amp; Baisse de tension","IHS GRID ONLY",
M1376="Defaut GE &amp; POWER Cabinet","IHS",
M1376="Sharing","Partners",
M1376="Sites strategiques &amp; DataCenter","SST &amp; DC",
M1376="Exclu","Exclu",
M1376="SAT","SAT",
M1376="SPARE-ISSUE","SPARE-ISSUE",
M1376="Fiber CAmtel","TRANS_FO_CAMTEL",
M1376="Fiber AOF","Fiber AOF",
M1376="Projet OCM (HUAWEI)","TRAVAUX-HUAWEI",
M1376="Projet OCM (NOKIA)","TRAVAUX-NOKIA",
M1376="ACCESS-ISSUE","ACCESS-ISSUE",
M1376="Projet OCM (ZTE, NOKIA, autres projets)","TRAVAUX OCM",
M1376="No root CAuse","No root cause",
M1376="ODU HS","PDH",
M1376="IP &amp; VLAN","PDH",
M1376="Warehouse HUAWEI","SPARE-ISSUE",
M1376="SPARE-HS","SPARE-ISSUE",
M1376="Power Telco","BSS"
),"")</f>
        <v>No root cause</v>
      </c>
      <c r="L1376" s="16" t="str" cm="1">
        <f t="array" ref="L1376">IFERROR(_xlfn.IFS(
M1376="MPR ISSUE","TX ISSUE",
M1376="BSS Hardware Issue","RAN ISSUE",
M1376="Sites strategiques, MLL, Pylone, etc.","ENVTECH",
M1376="AKTIVCO DEFAUT GE &amp; POWER Cabinet","POWER ISSUE",
M1376="AKTIVCO Coupure ENEO &amp; Baisse de tension","POWER ISSUE",
M1376="Coupure ENEO &amp; Baisse de tension","POWER ISSUE",
M1376="Defaut GE &amp; POWER Cabinet","POWER ISSUE",
M1376="Sharing","POWER ISSUE",
M1376="Sites strategiques &amp; DataCenter","POWER ISSUE",
M1376="Exclu","Exclu",
M1376="SAT","TX ISSUE",
M1376="SPARE-ISSUE","SPARE-ISSUE",
M1376="Fiber CAmtel","TX ISSUE",
M1376="Fiber AOF","TX ISSUE",
M1376="Projet OCM (HUAWEI)","TRAVAUX-HUAWEI",
M1376="Projet OCM (NOKIA)","TRAVAUX -NOKIA",
M1376="ACCESS-ISSUE","ACCESS-ISSUE",
M1376="Projet OCM (ZTE, NOKIA, autres projets)","TRAVAUX OCM",
M1376="No root CAuse","No root cause",
M1376="ODU HS","TX ISSUE",
M1376="IP &amp; VLAN","TX ISSUE",
M1376="Warehouse HUAWEI","SPARE-ISSUE",
M1376="SPARE-HS","SPARE-ISSUE",
M1376="Power Telco","RAN ISSUE"
),"")</f>
        <v>No root cause</v>
      </c>
      <c r="M1376" s="28" t="s">
        <v>5403</v>
      </c>
      <c r="N1376" s="17" t="str" cm="1">
        <f t="array" ref="N1376">IFERROR(_xlfn.IFS(
M1376="MPR ISSUE","ACTIVE",
M1376="BSS Hardware Issue","ACTIVE",
M1376="Sites strategiques, MLL, Pylone, etc.","PASSIVE",
M1376="AKTIVCO DEFAUT GE &amp; POWER Cabinet","PASSIVE",
M1376="AKTIVCO Coupure ENEO &amp; Baisse de tension","PASSIVE",
M1376="Coupure ENEO &amp; Baisse de tension","PASSIVE",
M1376="Defaut GE &amp; POWER Cabinet","PASSIVE",
M1376="Sharing","PASSIVE",
M1376="Sites strategiques &amp; DataCenter","PASSIVE",
M1376="Exclu","Exclu",
M1376="SAT","ACTIVE",
M1376="SPARE-ISSUE","SPARE-ISSUE",
M1376="Fiber CAmtel","ACTIVE",
M1376="Fiber AOF","ACTIVE",
M1376="Projet OCM (HUAWEI)","PLANNED WORKS",
M1376="Projet OCM (NOKIA)","PLANNED WORKS",
M1376="ACCESS-ISSUE","ACCESS-ISSUE",
M1376="Projet OCM (ZTE, NOKIA, autres projets)","PLANNED WORKS",
M1376="No root CAuse","No root cause",
M1376="ODU HS","ACTIVE",
M1376="IP &amp; VLAN","ACTIVE",
M1376="Warehouse HUAWEI","SPARE-ISSUE",
M1376="SPARE-HS","SPARE-ISSUE",
M1376="Power Telco","ACTIVE"
),"")</f>
        <v>No root cause</v>
      </c>
      <c r="O1376" s="56">
        <v>5.8338541176202012E-2</v>
      </c>
      <c r="P1376" s="56">
        <v>0</v>
      </c>
      <c r="Q1376" s="56">
        <v>0</v>
      </c>
      <c r="R1376" s="56">
        <v>0</v>
      </c>
      <c r="S1376" s="56">
        <v>0</v>
      </c>
      <c r="T1376" s="56">
        <v>0</v>
      </c>
      <c r="U1376" s="56">
        <v>0</v>
      </c>
      <c r="V1376" s="14"/>
      <c r="W1376" s="14"/>
      <c r="X1376" s="14"/>
      <c r="Y1376" s="14"/>
      <c r="Z1376" s="14"/>
      <c r="AA1376" s="30" t="s">
        <v>16</v>
      </c>
      <c r="AB1376" s="7" t="s">
        <v>16</v>
      </c>
      <c r="AC1376" s="3"/>
      <c r="AD1376" s="3" t="s">
        <v>16</v>
      </c>
      <c r="AE1376" s="7"/>
      <c r="AF1376" s="31" t="s">
        <v>16</v>
      </c>
      <c r="AG1376" s="31" t="s">
        <v>16</v>
      </c>
      <c r="AH1376" s="31" t="s">
        <v>16</v>
      </c>
      <c r="AI1376" s="31" t="s">
        <v>16</v>
      </c>
      <c r="AJ1376" s="31" t="s">
        <v>16</v>
      </c>
      <c r="AK1376" s="31" t="s">
        <v>16</v>
      </c>
      <c r="AL1376" s="31" t="s">
        <v>16</v>
      </c>
      <c r="AM1376" s="31" t="s">
        <v>16</v>
      </c>
      <c r="AN1376" s="31" t="s">
        <v>16</v>
      </c>
      <c r="AO1376" s="31" t="s">
        <v>16</v>
      </c>
      <c r="AP1376" s="9" t="s">
        <v>16</v>
      </c>
      <c r="AQ1376" s="9" t="s">
        <v>16</v>
      </c>
      <c r="AR1376" s="9" t="s">
        <v>16</v>
      </c>
      <c r="AS1376" s="14"/>
      <c r="AT1376" s="14"/>
    </row>
    <row r="1377" spans="1:46" s="9" customFormat="1" hidden="1" x14ac:dyDescent="0.3">
      <c r="A1377" s="1" t="s">
        <v>4070</v>
      </c>
      <c r="B1377" s="48" t="s">
        <v>4071</v>
      </c>
      <c r="C1377" s="48" t="s">
        <v>11</v>
      </c>
      <c r="D1377" s="48" t="s">
        <v>12</v>
      </c>
      <c r="E1377" s="53" t="s">
        <v>103</v>
      </c>
      <c r="F1377" s="48" t="s">
        <v>4070</v>
      </c>
      <c r="G1377" s="46" t="s">
        <v>5418</v>
      </c>
      <c r="H1377" s="66" t="s">
        <v>5452</v>
      </c>
      <c r="I1377" s="22" t="str">
        <f>_xlfn.XLOOKUP(B1377,[1]SITE!$B:$B,[1]SITE!$I:$I,"")</f>
        <v>No impact</v>
      </c>
      <c r="J1377" s="29"/>
      <c r="K1377" s="15" t="str" cm="1">
        <f t="array" ref="K1377">IFERROR(_xlfn.IFS(
M1377="MPR ISSUE","PDH",
M1377="BSS Hardware Issue","BSS",
M1377="Sites strategiques, MLL, Pylone, etc.","ENVTECH",
M1377="AKTIVCO DEFAUT GE &amp; POWER Cabinet","AKTIVCO",
M1377="AKTIVCO Coupure ENEO &amp; Baisse de tension","AKTIVCO GRID ONLY",
M1377="Coupure ENEO &amp; Baisse de tension","IHS GRID ONLY",
M1377="Defaut GE &amp; POWER Cabinet","IHS",
M1377="Sharing","Partners",
M1377="Sites strategiques &amp; DataCenter","SST &amp; DC",
M1377="Exclu","Exclu",
M1377="SAT","SAT",
M1377="SPARE-ISSUE","SPARE-ISSUE",
M1377="Fiber CAmtel","TRANS_FO_CAMTEL",
M1377="Fiber AOF","Fiber AOF",
M1377="Projet OCM (HUAWEI)","TRAVAUX-HUAWEI",
M1377="Projet OCM (NOKIA)","TRAVAUX-NOKIA",
M1377="ACCESS-ISSUE","ACCESS-ISSUE",
M1377="Projet OCM (ZTE, NOKIA, autres projets)","TRAVAUX OCM",
M1377="No root CAuse","No root cause",
M1377="ODU HS","PDH",
M1377="IP &amp; VLAN","PDH",
M1377="Warehouse HUAWEI","SPARE-ISSUE",
M1377="SPARE-HS","SPARE-ISSUE",
M1377="Power Telco","BSS"
),"")</f>
        <v>No root cause</v>
      </c>
      <c r="L1377" s="16" t="str" cm="1">
        <f t="array" ref="L1377">IFERROR(_xlfn.IFS(
M1377="MPR ISSUE","TX ISSUE",
M1377="BSS Hardware Issue","RAN ISSUE",
M1377="Sites strategiques, MLL, Pylone, etc.","ENVTECH",
M1377="AKTIVCO DEFAUT GE &amp; POWER Cabinet","POWER ISSUE",
M1377="AKTIVCO Coupure ENEO &amp; Baisse de tension","POWER ISSUE",
M1377="Coupure ENEO &amp; Baisse de tension","POWER ISSUE",
M1377="Defaut GE &amp; POWER Cabinet","POWER ISSUE",
M1377="Sharing","POWER ISSUE",
M1377="Sites strategiques &amp; DataCenter","POWER ISSUE",
M1377="Exclu","Exclu",
M1377="SAT","TX ISSUE",
M1377="SPARE-ISSUE","SPARE-ISSUE",
M1377="Fiber CAmtel","TX ISSUE",
M1377="Fiber AOF","TX ISSUE",
M1377="Projet OCM (HUAWEI)","TRAVAUX-HUAWEI",
M1377="Projet OCM (NOKIA)","TRAVAUX -NOKIA",
M1377="ACCESS-ISSUE","ACCESS-ISSUE",
M1377="Projet OCM (ZTE, NOKIA, autres projets)","TRAVAUX OCM",
M1377="No root CAuse","No root cause",
M1377="ODU HS","TX ISSUE",
M1377="IP &amp; VLAN","TX ISSUE",
M1377="Warehouse HUAWEI","SPARE-ISSUE",
M1377="SPARE-HS","SPARE-ISSUE",
M1377="Power Telco","RAN ISSUE"
),"")</f>
        <v>No root cause</v>
      </c>
      <c r="M1377" s="28" t="s">
        <v>5403</v>
      </c>
      <c r="N1377" s="17" t="str" cm="1">
        <f t="array" ref="N1377">IFERROR(_xlfn.IFS(
M1377="MPR ISSUE","ACTIVE",
M1377="BSS Hardware Issue","ACTIVE",
M1377="Sites strategiques, MLL, Pylone, etc.","PASSIVE",
M1377="AKTIVCO DEFAUT GE &amp; POWER Cabinet","PASSIVE",
M1377="AKTIVCO Coupure ENEO &amp; Baisse de tension","PASSIVE",
M1377="Coupure ENEO &amp; Baisse de tension","PASSIVE",
M1377="Defaut GE &amp; POWER Cabinet","PASSIVE",
M1377="Sharing","PASSIVE",
M1377="Sites strategiques &amp; DataCenter","PASSIVE",
M1377="Exclu","Exclu",
M1377="SAT","ACTIVE",
M1377="SPARE-ISSUE","SPARE-ISSUE",
M1377="Fiber CAmtel","ACTIVE",
M1377="Fiber AOF","ACTIVE",
M1377="Projet OCM (HUAWEI)","PLANNED WORKS",
M1377="Projet OCM (NOKIA)","PLANNED WORKS",
M1377="ACCESS-ISSUE","ACCESS-ISSUE",
M1377="Projet OCM (ZTE, NOKIA, autres projets)","PLANNED WORKS",
M1377="No root CAuse","No root cause",
M1377="ODU HS","ACTIVE",
M1377="IP &amp; VLAN","ACTIVE",
M1377="Warehouse HUAWEI","SPARE-ISSUE",
M1377="SPARE-HS","SPARE-ISSUE",
M1377="Power Telco","ACTIVE"
),"")</f>
        <v>No root cause</v>
      </c>
      <c r="O1377" s="56">
        <v>0</v>
      </c>
      <c r="P1377" s="56">
        <v>0</v>
      </c>
      <c r="Q1377" s="56">
        <v>0</v>
      </c>
      <c r="R1377" s="56">
        <v>0</v>
      </c>
      <c r="S1377" s="56">
        <v>0</v>
      </c>
      <c r="T1377" s="56">
        <v>0</v>
      </c>
      <c r="U1377" s="56">
        <v>0</v>
      </c>
      <c r="V1377" s="14"/>
      <c r="W1377" s="14"/>
      <c r="X1377" s="14"/>
      <c r="Y1377" s="14"/>
      <c r="Z1377" s="14"/>
      <c r="AA1377" s="30" t="s">
        <v>16</v>
      </c>
      <c r="AB1377" s="7" t="s">
        <v>16</v>
      </c>
      <c r="AC1377" s="3"/>
      <c r="AD1377" s="3" t="s">
        <v>16</v>
      </c>
      <c r="AE1377" s="7"/>
      <c r="AF1377" s="31" t="s">
        <v>16</v>
      </c>
      <c r="AG1377" s="31" t="s">
        <v>16</v>
      </c>
      <c r="AH1377" s="31" t="s">
        <v>16</v>
      </c>
      <c r="AI1377" s="31" t="s">
        <v>16</v>
      </c>
      <c r="AJ1377" s="31" t="s">
        <v>16</v>
      </c>
      <c r="AK1377" s="31" t="s">
        <v>16</v>
      </c>
      <c r="AL1377" s="31" t="s">
        <v>16</v>
      </c>
      <c r="AM1377" s="31" t="s">
        <v>16</v>
      </c>
      <c r="AN1377" s="31" t="s">
        <v>16</v>
      </c>
      <c r="AO1377" s="31" t="s">
        <v>16</v>
      </c>
      <c r="AP1377" s="9" t="s">
        <v>16</v>
      </c>
      <c r="AQ1377" s="9" t="s">
        <v>16</v>
      </c>
      <c r="AR1377" s="9" t="s">
        <v>16</v>
      </c>
      <c r="AS1377" s="14"/>
      <c r="AT1377" s="14"/>
    </row>
    <row r="1378" spans="1:46" s="9" customFormat="1" hidden="1" x14ac:dyDescent="0.3">
      <c r="A1378" s="1" t="s">
        <v>616</v>
      </c>
      <c r="B1378" s="48" t="s">
        <v>617</v>
      </c>
      <c r="C1378" s="48" t="s">
        <v>11</v>
      </c>
      <c r="D1378" s="48" t="s">
        <v>12</v>
      </c>
      <c r="E1378" s="53" t="s">
        <v>227</v>
      </c>
      <c r="F1378" s="48" t="s">
        <v>490</v>
      </c>
      <c r="G1378" s="22" t="s">
        <v>5417</v>
      </c>
      <c r="H1378" s="66" t="s">
        <v>5452</v>
      </c>
      <c r="I1378" s="22" t="str">
        <f>_xlfn.XLOOKUP(B1378,[1]SITE!$B:$B,[1]SITE!$I:$I,"")</f>
        <v>No impact</v>
      </c>
      <c r="J1378" s="29"/>
      <c r="K1378" s="15" t="str" cm="1">
        <f t="array" ref="K1378">IFERROR(_xlfn.IFS(
M1378="MPR ISSUE","PDH",
M1378="BSS Hardware Issue","BSS",
M1378="Sites strategiques, MLL, Pylone, etc.","ENVTECH",
M1378="AKTIVCO DEFAUT GE &amp; POWER Cabinet","AKTIVCO",
M1378="AKTIVCO Coupure ENEO &amp; Baisse de tension","AKTIVCO GRID ONLY",
M1378="Coupure ENEO &amp; Baisse de tension","IHS GRID ONLY",
M1378="Defaut GE &amp; POWER Cabinet","IHS",
M1378="Sharing","Partners",
M1378="Sites strategiques &amp; DataCenter","SST &amp; DC",
M1378="Exclu","Exclu",
M1378="SAT","SAT",
M1378="SPARE-ISSUE","SPARE-ISSUE",
M1378="Fiber CAmtel","TRANS_FO_CAMTEL",
M1378="Fiber AOF","Fiber AOF",
M1378="Projet OCM (HUAWEI)","TRAVAUX-HUAWEI",
M1378="Projet OCM (NOKIA)","TRAVAUX-NOKIA",
M1378="ACCESS-ISSUE","ACCESS-ISSUE",
M1378="Projet OCM (ZTE, NOKIA, autres projets)","TRAVAUX OCM",
M1378="No root CAuse","No root cause",
M1378="ODU HS","PDH",
M1378="IP &amp; VLAN","PDH",
M1378="Warehouse HUAWEI","SPARE-ISSUE",
M1378="SPARE-HS","SPARE-ISSUE",
M1378="Power Telco","BSS"
),"")</f>
        <v>No root cause</v>
      </c>
      <c r="L1378" s="16" t="str" cm="1">
        <f t="array" ref="L1378">IFERROR(_xlfn.IFS(
M1378="MPR ISSUE","TX ISSUE",
M1378="BSS Hardware Issue","RAN ISSUE",
M1378="Sites strategiques, MLL, Pylone, etc.","ENVTECH",
M1378="AKTIVCO DEFAUT GE &amp; POWER Cabinet","POWER ISSUE",
M1378="AKTIVCO Coupure ENEO &amp; Baisse de tension","POWER ISSUE",
M1378="Coupure ENEO &amp; Baisse de tension","POWER ISSUE",
M1378="Defaut GE &amp; POWER Cabinet","POWER ISSUE",
M1378="Sharing","POWER ISSUE",
M1378="Sites strategiques &amp; DataCenter","POWER ISSUE",
M1378="Exclu","Exclu",
M1378="SAT","TX ISSUE",
M1378="SPARE-ISSUE","SPARE-ISSUE",
M1378="Fiber CAmtel","TX ISSUE",
M1378="Fiber AOF","TX ISSUE",
M1378="Projet OCM (HUAWEI)","TRAVAUX-HUAWEI",
M1378="Projet OCM (NOKIA)","TRAVAUX -NOKIA",
M1378="ACCESS-ISSUE","ACCESS-ISSUE",
M1378="Projet OCM (ZTE, NOKIA, autres projets)","TRAVAUX OCM",
M1378="No root CAuse","No root cause",
M1378="ODU HS","TX ISSUE",
M1378="IP &amp; VLAN","TX ISSUE",
M1378="Warehouse HUAWEI","SPARE-ISSUE",
M1378="SPARE-HS","SPARE-ISSUE",
M1378="Power Telco","RAN ISSUE"
),"")</f>
        <v>No root cause</v>
      </c>
      <c r="M1378" s="28" t="s">
        <v>5403</v>
      </c>
      <c r="N1378" s="17" t="str" cm="1">
        <f t="array" ref="N1378">IFERROR(_xlfn.IFS(
M1378="MPR ISSUE","ACTIVE",
M1378="BSS Hardware Issue","ACTIVE",
M1378="Sites strategiques, MLL, Pylone, etc.","PASSIVE",
M1378="AKTIVCO DEFAUT GE &amp; POWER Cabinet","PASSIVE",
M1378="AKTIVCO Coupure ENEO &amp; Baisse de tension","PASSIVE",
M1378="Coupure ENEO &amp; Baisse de tension","PASSIVE",
M1378="Defaut GE &amp; POWER Cabinet","PASSIVE",
M1378="Sharing","PASSIVE",
M1378="Sites strategiques &amp; DataCenter","PASSIVE",
M1378="Exclu","Exclu",
M1378="SAT","ACTIVE",
M1378="SPARE-ISSUE","SPARE-ISSUE",
M1378="Fiber CAmtel","ACTIVE",
M1378="Fiber AOF","ACTIVE",
M1378="Projet OCM (HUAWEI)","PLANNED WORKS",
M1378="Projet OCM (NOKIA)","PLANNED WORKS",
M1378="ACCESS-ISSUE","ACCESS-ISSUE",
M1378="Projet OCM (ZTE, NOKIA, autres projets)","PLANNED WORKS",
M1378="No root CAuse","No root cause",
M1378="ODU HS","ACTIVE",
M1378="IP &amp; VLAN","ACTIVE",
M1378="Warehouse HUAWEI","SPARE-ISSUE",
M1378="SPARE-HS","SPARE-ISSUE",
M1378="Power Telco","ACTIVE"
),"")</f>
        <v>No root cause</v>
      </c>
      <c r="O1378" s="56">
        <v>0</v>
      </c>
      <c r="P1378" s="56">
        <v>0</v>
      </c>
      <c r="Q1378" s="56">
        <v>0</v>
      </c>
      <c r="R1378" s="56">
        <v>0</v>
      </c>
      <c r="S1378" s="56">
        <v>0</v>
      </c>
      <c r="T1378" s="56">
        <v>0</v>
      </c>
      <c r="U1378" s="56">
        <v>0.96330825007918774</v>
      </c>
      <c r="V1378" s="14"/>
      <c r="W1378" s="14"/>
      <c r="X1378" s="14"/>
      <c r="Y1378" s="14"/>
      <c r="Z1378" s="14"/>
      <c r="AA1378" s="30" t="s">
        <v>16</v>
      </c>
      <c r="AB1378" s="7" t="s">
        <v>16</v>
      </c>
      <c r="AC1378" s="3"/>
      <c r="AD1378" s="3" t="s">
        <v>16</v>
      </c>
      <c r="AE1378" s="7"/>
      <c r="AF1378" s="31" t="s">
        <v>16</v>
      </c>
      <c r="AG1378" s="31" t="s">
        <v>16</v>
      </c>
      <c r="AH1378" s="31" t="s">
        <v>16</v>
      </c>
      <c r="AI1378" s="31" t="s">
        <v>16</v>
      </c>
      <c r="AJ1378" s="31" t="s">
        <v>16</v>
      </c>
      <c r="AK1378" s="31" t="s">
        <v>16</v>
      </c>
      <c r="AL1378" s="31" t="s">
        <v>16</v>
      </c>
      <c r="AM1378" s="31" t="s">
        <v>16</v>
      </c>
      <c r="AN1378" s="31" t="s">
        <v>16</v>
      </c>
      <c r="AO1378" s="31" t="s">
        <v>16</v>
      </c>
      <c r="AP1378" s="9" t="s">
        <v>16</v>
      </c>
      <c r="AQ1378" s="9" t="s">
        <v>16</v>
      </c>
      <c r="AR1378" s="9" t="s">
        <v>16</v>
      </c>
      <c r="AS1378" s="14"/>
      <c r="AT1378" s="14"/>
    </row>
    <row r="1379" spans="1:46" s="9" customFormat="1" hidden="1" x14ac:dyDescent="0.3">
      <c r="A1379" s="1" t="s">
        <v>2445</v>
      </c>
      <c r="B1379" s="48" t="s">
        <v>2446</v>
      </c>
      <c r="C1379" s="48" t="s">
        <v>11</v>
      </c>
      <c r="D1379" s="48" t="s">
        <v>12</v>
      </c>
      <c r="E1379" s="53" t="s">
        <v>38</v>
      </c>
      <c r="F1379" s="48" t="s">
        <v>39</v>
      </c>
      <c r="G1379" s="22" t="s">
        <v>5417</v>
      </c>
      <c r="H1379" s="66" t="s">
        <v>5452</v>
      </c>
      <c r="I1379" s="22" t="str">
        <f>_xlfn.XLOOKUP(B1379,[1]SITE!$B:$B,[1]SITE!$I:$I,"")</f>
        <v>No impact</v>
      </c>
      <c r="J1379" s="29"/>
      <c r="K1379" s="15" t="str" cm="1">
        <f t="array" ref="K1379">IFERROR(_xlfn.IFS(
M1379="MPR ISSUE","PDH",
M1379="BSS Hardware Issue","BSS",
M1379="Sites strategiques, MLL, Pylone, etc.","ENVTECH",
M1379="AKTIVCO DEFAUT GE &amp; POWER Cabinet","AKTIVCO",
M1379="AKTIVCO Coupure ENEO &amp; Baisse de tension","AKTIVCO GRID ONLY",
M1379="Coupure ENEO &amp; Baisse de tension","IHS GRID ONLY",
M1379="Defaut GE &amp; POWER Cabinet","IHS",
M1379="Sharing","Partners",
M1379="Sites strategiques &amp; DataCenter","SST &amp; DC",
M1379="Exclu","Exclu",
M1379="SAT","SAT",
M1379="SPARE-ISSUE","SPARE-ISSUE",
M1379="Fiber CAmtel","TRANS_FO_CAMTEL",
M1379="Fiber AOF","Fiber AOF",
M1379="Projet OCM (HUAWEI)","TRAVAUX-HUAWEI",
M1379="Projet OCM (NOKIA)","TRAVAUX-NOKIA",
M1379="ACCESS-ISSUE","ACCESS-ISSUE",
M1379="Projet OCM (ZTE, NOKIA, autres projets)","TRAVAUX OCM",
M1379="No root CAuse","No root cause",
M1379="ODU HS","PDH",
M1379="IP &amp; VLAN","PDH",
M1379="Warehouse HUAWEI","SPARE-ISSUE",
M1379="SPARE-HS","SPARE-ISSUE",
M1379="Power Telco","BSS"
),"")</f>
        <v>No root cause</v>
      </c>
      <c r="L1379" s="16" t="str" cm="1">
        <f t="array" ref="L1379">IFERROR(_xlfn.IFS(
M1379="MPR ISSUE","TX ISSUE",
M1379="BSS Hardware Issue","RAN ISSUE",
M1379="Sites strategiques, MLL, Pylone, etc.","ENVTECH",
M1379="AKTIVCO DEFAUT GE &amp; POWER Cabinet","POWER ISSUE",
M1379="AKTIVCO Coupure ENEO &amp; Baisse de tension","POWER ISSUE",
M1379="Coupure ENEO &amp; Baisse de tension","POWER ISSUE",
M1379="Defaut GE &amp; POWER Cabinet","POWER ISSUE",
M1379="Sharing","POWER ISSUE",
M1379="Sites strategiques &amp; DataCenter","POWER ISSUE",
M1379="Exclu","Exclu",
M1379="SAT","TX ISSUE",
M1379="SPARE-ISSUE","SPARE-ISSUE",
M1379="Fiber CAmtel","TX ISSUE",
M1379="Fiber AOF","TX ISSUE",
M1379="Projet OCM (HUAWEI)","TRAVAUX-HUAWEI",
M1379="Projet OCM (NOKIA)","TRAVAUX -NOKIA",
M1379="ACCESS-ISSUE","ACCESS-ISSUE",
M1379="Projet OCM (ZTE, NOKIA, autres projets)","TRAVAUX OCM",
M1379="No root CAuse","No root cause",
M1379="ODU HS","TX ISSUE",
M1379="IP &amp; VLAN","TX ISSUE",
M1379="Warehouse HUAWEI","SPARE-ISSUE",
M1379="SPARE-HS","SPARE-ISSUE",
M1379="Power Telco","RAN ISSUE"
),"")</f>
        <v>No root cause</v>
      </c>
      <c r="M1379" s="28" t="s">
        <v>5403</v>
      </c>
      <c r="N1379" s="17" t="str" cm="1">
        <f t="array" ref="N1379">IFERROR(_xlfn.IFS(
M1379="MPR ISSUE","ACTIVE",
M1379="BSS Hardware Issue","ACTIVE",
M1379="Sites strategiques, MLL, Pylone, etc.","PASSIVE",
M1379="AKTIVCO DEFAUT GE &amp; POWER Cabinet","PASSIVE",
M1379="AKTIVCO Coupure ENEO &amp; Baisse de tension","PASSIVE",
M1379="Coupure ENEO &amp; Baisse de tension","PASSIVE",
M1379="Defaut GE &amp; POWER Cabinet","PASSIVE",
M1379="Sharing","PASSIVE",
M1379="Sites strategiques &amp; DataCenter","PASSIVE",
M1379="Exclu","Exclu",
M1379="SAT","ACTIVE",
M1379="SPARE-ISSUE","SPARE-ISSUE",
M1379="Fiber CAmtel","ACTIVE",
M1379="Fiber AOF","ACTIVE",
M1379="Projet OCM (HUAWEI)","PLANNED WORKS",
M1379="Projet OCM (NOKIA)","PLANNED WORKS",
M1379="ACCESS-ISSUE","ACCESS-ISSUE",
M1379="Projet OCM (ZTE, NOKIA, autres projets)","PLANNED WORKS",
M1379="No root CAuse","No root cause",
M1379="ODU HS","ACTIVE",
M1379="IP &amp; VLAN","ACTIVE",
M1379="Warehouse HUAWEI","SPARE-ISSUE",
M1379="SPARE-HS","SPARE-ISSUE",
M1379="Power Telco","ACTIVE"
),"")</f>
        <v>No root cause</v>
      </c>
      <c r="O1379" s="56">
        <v>0</v>
      </c>
      <c r="P1379" s="56">
        <v>0</v>
      </c>
      <c r="Q1379" s="56">
        <v>0</v>
      </c>
      <c r="R1379" s="56">
        <v>12.828896679251098</v>
      </c>
      <c r="S1379" s="56">
        <v>0</v>
      </c>
      <c r="T1379" s="56">
        <v>0</v>
      </c>
      <c r="U1379" s="56">
        <v>3.8826965496971039E-2</v>
      </c>
      <c r="V1379" s="14"/>
      <c r="W1379" s="14"/>
      <c r="X1379" s="14"/>
      <c r="Y1379" s="14"/>
      <c r="Z1379" s="14"/>
      <c r="AA1379" s="30" t="s">
        <v>16</v>
      </c>
      <c r="AB1379" s="7" t="s">
        <v>16</v>
      </c>
      <c r="AC1379" s="3"/>
      <c r="AD1379" s="3" t="s">
        <v>16</v>
      </c>
      <c r="AE1379" s="7"/>
      <c r="AF1379" s="31" t="s">
        <v>16</v>
      </c>
      <c r="AG1379" s="31" t="s">
        <v>16</v>
      </c>
      <c r="AH1379" s="31" t="s">
        <v>16</v>
      </c>
      <c r="AI1379" s="31" t="s">
        <v>16</v>
      </c>
      <c r="AJ1379" s="31" t="s">
        <v>16</v>
      </c>
      <c r="AK1379" s="31" t="s">
        <v>16</v>
      </c>
      <c r="AL1379" s="31" t="s">
        <v>16</v>
      </c>
      <c r="AM1379" s="31" t="s">
        <v>16</v>
      </c>
      <c r="AN1379" s="31" t="s">
        <v>16</v>
      </c>
      <c r="AO1379" s="31" t="s">
        <v>16</v>
      </c>
      <c r="AP1379" s="9" t="s">
        <v>16</v>
      </c>
      <c r="AQ1379" s="9" t="s">
        <v>16</v>
      </c>
      <c r="AR1379" s="9" t="s">
        <v>16</v>
      </c>
      <c r="AS1379" s="14"/>
      <c r="AT1379" s="14"/>
    </row>
    <row r="1380" spans="1:46" s="9" customFormat="1" hidden="1" x14ac:dyDescent="0.3">
      <c r="A1380" s="1" t="s">
        <v>4124</v>
      </c>
      <c r="B1380" s="48" t="s">
        <v>4125</v>
      </c>
      <c r="C1380" s="48" t="s">
        <v>11</v>
      </c>
      <c r="D1380" s="48" t="s">
        <v>12</v>
      </c>
      <c r="E1380" s="53" t="s">
        <v>103</v>
      </c>
      <c r="F1380" s="48" t="s">
        <v>4124</v>
      </c>
      <c r="G1380" s="46" t="s">
        <v>5418</v>
      </c>
      <c r="H1380" s="66" t="s">
        <v>5452</v>
      </c>
      <c r="I1380" s="22" t="str">
        <f>_xlfn.XLOOKUP(B1380,[1]SITE!$B:$B,[1]SITE!$I:$I,"")</f>
        <v>No impact</v>
      </c>
      <c r="J1380" s="29"/>
      <c r="K1380" s="15" t="str" cm="1">
        <f t="array" ref="K1380">IFERROR(_xlfn.IFS(
M1380="MPR ISSUE","PDH",
M1380="BSS Hardware Issue","BSS",
M1380="Sites strategiques, MLL, Pylone, etc.","ENVTECH",
M1380="AKTIVCO DEFAUT GE &amp; POWER Cabinet","AKTIVCO",
M1380="AKTIVCO Coupure ENEO &amp; Baisse de tension","AKTIVCO GRID ONLY",
M1380="Coupure ENEO &amp; Baisse de tension","IHS GRID ONLY",
M1380="Defaut GE &amp; POWER Cabinet","IHS",
M1380="Sharing","Partners",
M1380="Sites strategiques &amp; DataCenter","SST &amp; DC",
M1380="Exclu","Exclu",
M1380="SAT","SAT",
M1380="SPARE-ISSUE","SPARE-ISSUE",
M1380="Fiber CAmtel","TRANS_FO_CAMTEL",
M1380="Fiber AOF","Fiber AOF",
M1380="Projet OCM (HUAWEI)","TRAVAUX-HUAWEI",
M1380="Projet OCM (NOKIA)","TRAVAUX-NOKIA",
M1380="ACCESS-ISSUE","ACCESS-ISSUE",
M1380="Projet OCM (ZTE, NOKIA, autres projets)","TRAVAUX OCM",
M1380="No root CAuse","No root cause",
M1380="ODU HS","PDH",
M1380="IP &amp; VLAN","PDH",
M1380="Warehouse HUAWEI","SPARE-ISSUE",
M1380="SPARE-HS","SPARE-ISSUE",
M1380="Power Telco","BSS"
),"")</f>
        <v>No root cause</v>
      </c>
      <c r="L1380" s="16" t="str" cm="1">
        <f t="array" ref="L1380">IFERROR(_xlfn.IFS(
M1380="MPR ISSUE","TX ISSUE",
M1380="BSS Hardware Issue","RAN ISSUE",
M1380="Sites strategiques, MLL, Pylone, etc.","ENVTECH",
M1380="AKTIVCO DEFAUT GE &amp; POWER Cabinet","POWER ISSUE",
M1380="AKTIVCO Coupure ENEO &amp; Baisse de tension","POWER ISSUE",
M1380="Coupure ENEO &amp; Baisse de tension","POWER ISSUE",
M1380="Defaut GE &amp; POWER Cabinet","POWER ISSUE",
M1380="Sharing","POWER ISSUE",
M1380="Sites strategiques &amp; DataCenter","POWER ISSUE",
M1380="Exclu","Exclu",
M1380="SAT","TX ISSUE",
M1380="SPARE-ISSUE","SPARE-ISSUE",
M1380="Fiber CAmtel","TX ISSUE",
M1380="Fiber AOF","TX ISSUE",
M1380="Projet OCM (HUAWEI)","TRAVAUX-HUAWEI",
M1380="Projet OCM (NOKIA)","TRAVAUX -NOKIA",
M1380="ACCESS-ISSUE","ACCESS-ISSUE",
M1380="Projet OCM (ZTE, NOKIA, autres projets)","TRAVAUX OCM",
M1380="No root CAuse","No root cause",
M1380="ODU HS","TX ISSUE",
M1380="IP &amp; VLAN","TX ISSUE",
M1380="Warehouse HUAWEI","SPARE-ISSUE",
M1380="SPARE-HS","SPARE-ISSUE",
M1380="Power Telco","RAN ISSUE"
),"")</f>
        <v>No root cause</v>
      </c>
      <c r="M1380" s="28" t="s">
        <v>5403</v>
      </c>
      <c r="N1380" s="17" t="str" cm="1">
        <f t="array" ref="N1380">IFERROR(_xlfn.IFS(
M1380="MPR ISSUE","ACTIVE",
M1380="BSS Hardware Issue","ACTIVE",
M1380="Sites strategiques, MLL, Pylone, etc.","PASSIVE",
M1380="AKTIVCO DEFAUT GE &amp; POWER Cabinet","PASSIVE",
M1380="AKTIVCO Coupure ENEO &amp; Baisse de tension","PASSIVE",
M1380="Coupure ENEO &amp; Baisse de tension","PASSIVE",
M1380="Defaut GE &amp; POWER Cabinet","PASSIVE",
M1380="Sharing","PASSIVE",
M1380="Sites strategiques &amp; DataCenter","PASSIVE",
M1380="Exclu","Exclu",
M1380="SAT","ACTIVE",
M1380="SPARE-ISSUE","SPARE-ISSUE",
M1380="Fiber CAmtel","ACTIVE",
M1380="Fiber AOF","ACTIVE",
M1380="Projet OCM (HUAWEI)","PLANNED WORKS",
M1380="Projet OCM (NOKIA)","PLANNED WORKS",
M1380="ACCESS-ISSUE","ACCESS-ISSUE",
M1380="Projet OCM (ZTE, NOKIA, autres projets)","PLANNED WORKS",
M1380="No root CAuse","No root cause",
M1380="ODU HS","ACTIVE",
M1380="IP &amp; VLAN","ACTIVE",
M1380="Warehouse HUAWEI","SPARE-ISSUE",
M1380="SPARE-HS","SPARE-ISSUE",
M1380="Power Telco","ACTIVE"
),"")</f>
        <v>No root cause</v>
      </c>
      <c r="O1380" s="56">
        <v>0</v>
      </c>
      <c r="P1380" s="56">
        <v>0</v>
      </c>
      <c r="Q1380" s="56">
        <v>0</v>
      </c>
      <c r="R1380" s="56">
        <v>0</v>
      </c>
      <c r="S1380" s="56">
        <v>0</v>
      </c>
      <c r="T1380" s="56">
        <v>0</v>
      </c>
      <c r="U1380" s="56">
        <v>0</v>
      </c>
      <c r="V1380" s="14"/>
      <c r="W1380" s="14"/>
      <c r="X1380" s="14"/>
      <c r="Y1380" s="14"/>
      <c r="Z1380" s="14"/>
      <c r="AA1380" s="30" t="s">
        <v>16</v>
      </c>
      <c r="AB1380" s="7" t="s">
        <v>16</v>
      </c>
      <c r="AC1380" s="3"/>
      <c r="AD1380" s="3" t="s">
        <v>16</v>
      </c>
      <c r="AE1380" s="7"/>
      <c r="AF1380" s="31" t="s">
        <v>16</v>
      </c>
      <c r="AG1380" s="31" t="s">
        <v>16</v>
      </c>
      <c r="AH1380" s="31" t="s">
        <v>16</v>
      </c>
      <c r="AI1380" s="31" t="s">
        <v>16</v>
      </c>
      <c r="AJ1380" s="31" t="s">
        <v>16</v>
      </c>
      <c r="AK1380" s="31" t="s">
        <v>16</v>
      </c>
      <c r="AL1380" s="31" t="s">
        <v>16</v>
      </c>
      <c r="AM1380" s="31" t="s">
        <v>16</v>
      </c>
      <c r="AN1380" s="31" t="s">
        <v>16</v>
      </c>
      <c r="AO1380" s="31" t="s">
        <v>16</v>
      </c>
      <c r="AP1380" s="9" t="s">
        <v>16</v>
      </c>
      <c r="AQ1380" s="9" t="s">
        <v>16</v>
      </c>
      <c r="AR1380" s="9" t="s">
        <v>16</v>
      </c>
      <c r="AS1380" s="14"/>
      <c r="AT1380" s="14"/>
    </row>
    <row r="1381" spans="1:46" s="9" customFormat="1" hidden="1" x14ac:dyDescent="0.3">
      <c r="A1381" s="1" t="s">
        <v>2515</v>
      </c>
      <c r="B1381" s="1" t="s">
        <v>2516</v>
      </c>
      <c r="C1381" s="1" t="s">
        <v>11</v>
      </c>
      <c r="D1381" s="1" t="s">
        <v>146</v>
      </c>
      <c r="E1381" s="53" t="s">
        <v>103</v>
      </c>
      <c r="F1381" s="1" t="s">
        <v>300</v>
      </c>
      <c r="G1381" s="46" t="s">
        <v>5418</v>
      </c>
      <c r="H1381" s="66" t="s">
        <v>5452</v>
      </c>
      <c r="I1381" s="22" t="str">
        <f>_xlfn.XLOOKUP(B1381,[1]SITE!$B:$B,[1]SITE!$I:$I,"")</f>
        <v>No impact</v>
      </c>
      <c r="J1381" s="29"/>
      <c r="K1381" s="15" t="str" cm="1">
        <f t="array" ref="K1381">IFERROR(_xlfn.IFS(
M1381="MPR ISSUE","PDH",
M1381="BSS Hardware Issue","BSS",
M1381="Sites strategiques, MLL, Pylone, etc.","ENVTECH",
M1381="AKTIVCO DEFAUT GE &amp; POWER Cabinet","AKTIVCO",
M1381="AKTIVCO Coupure ENEO &amp; Baisse de tension","AKTIVCO GRID ONLY",
M1381="Coupure ENEO &amp; Baisse de tension","IHS GRID ONLY",
M1381="Defaut GE &amp; POWER Cabinet","IHS",
M1381="Sharing","Partners",
M1381="Sites strategiques &amp; DataCenter","SST &amp; DC",
M1381="Exclu","Exclu",
M1381="SAT","SAT",
M1381="SPARE-ISSUE","SPARE-ISSUE",
M1381="Fiber CAmtel","TRANS_FO_CAMTEL",
M1381="Fiber AOF","Fiber AOF",
M1381="Projet OCM (HUAWEI)","TRAVAUX-HUAWEI",
M1381="Projet OCM (NOKIA)","TRAVAUX-NOKIA",
M1381="ACCESS-ISSUE","ACCESS-ISSUE",
M1381="Projet OCM (ZTE, NOKIA, autres projets)","TRAVAUX OCM",
M1381="No root CAuse","No root cause",
M1381="ODU HS","PDH",
M1381="IP &amp; VLAN","PDH",
M1381="Warehouse HUAWEI","SPARE-ISSUE",
M1381="SPARE-HS","SPARE-ISSUE",
M1381="Power Telco","BSS"
),"")</f>
        <v>No root cause</v>
      </c>
      <c r="L1381" s="16" t="str" cm="1">
        <f t="array" ref="L1381">IFERROR(_xlfn.IFS(
M1381="MPR ISSUE","TX ISSUE",
M1381="BSS Hardware Issue","RAN ISSUE",
M1381="Sites strategiques, MLL, Pylone, etc.","ENVTECH",
M1381="AKTIVCO DEFAUT GE &amp; POWER Cabinet","POWER ISSUE",
M1381="AKTIVCO Coupure ENEO &amp; Baisse de tension","POWER ISSUE",
M1381="Coupure ENEO &amp; Baisse de tension","POWER ISSUE",
M1381="Defaut GE &amp; POWER Cabinet","POWER ISSUE",
M1381="Sharing","POWER ISSUE",
M1381="Sites strategiques &amp; DataCenter","POWER ISSUE",
M1381="Exclu","Exclu",
M1381="SAT","TX ISSUE",
M1381="SPARE-ISSUE","SPARE-ISSUE",
M1381="Fiber CAmtel","TX ISSUE",
M1381="Fiber AOF","TX ISSUE",
M1381="Projet OCM (HUAWEI)","TRAVAUX-HUAWEI",
M1381="Projet OCM (NOKIA)","TRAVAUX -NOKIA",
M1381="ACCESS-ISSUE","ACCESS-ISSUE",
M1381="Projet OCM (ZTE, NOKIA, autres projets)","TRAVAUX OCM",
M1381="No root CAuse","No root cause",
M1381="ODU HS","TX ISSUE",
M1381="IP &amp; VLAN","TX ISSUE",
M1381="Warehouse HUAWEI","SPARE-ISSUE",
M1381="SPARE-HS","SPARE-ISSUE",
M1381="Power Telco","RAN ISSUE"
),"")</f>
        <v>No root cause</v>
      </c>
      <c r="M1381" s="28" t="s">
        <v>5403</v>
      </c>
      <c r="N1381" s="17" t="str" cm="1">
        <f t="array" ref="N1381">IFERROR(_xlfn.IFS(
M1381="MPR ISSUE","ACTIVE",
M1381="BSS Hardware Issue","ACTIVE",
M1381="Sites strategiques, MLL, Pylone, etc.","PASSIVE",
M1381="AKTIVCO DEFAUT GE &amp; POWER Cabinet","PASSIVE",
M1381="AKTIVCO Coupure ENEO &amp; Baisse de tension","PASSIVE",
M1381="Coupure ENEO &amp; Baisse de tension","PASSIVE",
M1381="Defaut GE &amp; POWER Cabinet","PASSIVE",
M1381="Sharing","PASSIVE",
M1381="Sites strategiques &amp; DataCenter","PASSIVE",
M1381="Exclu","Exclu",
M1381="SAT","ACTIVE",
M1381="SPARE-ISSUE","SPARE-ISSUE",
M1381="Fiber CAmtel","ACTIVE",
M1381="Fiber AOF","ACTIVE",
M1381="Projet OCM (HUAWEI)","PLANNED WORKS",
M1381="Projet OCM (NOKIA)","PLANNED WORKS",
M1381="ACCESS-ISSUE","ACCESS-ISSUE",
M1381="Projet OCM (ZTE, NOKIA, autres projets)","PLANNED WORKS",
M1381="No root CAuse","No root cause",
M1381="ODU HS","ACTIVE",
M1381="IP &amp; VLAN","ACTIVE",
M1381="Warehouse HUAWEI","SPARE-ISSUE",
M1381="SPARE-HS","SPARE-ISSUE",
M1381="Power Telco","ACTIVE"
),"")</f>
        <v>No root cause</v>
      </c>
      <c r="O1381" s="56">
        <v>0</v>
      </c>
      <c r="P1381" s="56">
        <v>0</v>
      </c>
      <c r="Q1381" s="56">
        <v>0</v>
      </c>
      <c r="R1381" s="56">
        <v>0</v>
      </c>
      <c r="S1381" s="56">
        <v>0</v>
      </c>
      <c r="T1381" s="56">
        <v>0</v>
      </c>
      <c r="U1381" s="56">
        <v>0</v>
      </c>
      <c r="V1381" s="14"/>
      <c r="W1381" s="14"/>
      <c r="X1381" s="14"/>
      <c r="Y1381" s="14"/>
      <c r="Z1381" s="14"/>
      <c r="AA1381" s="30" t="s">
        <v>16</v>
      </c>
      <c r="AB1381" s="7" t="s">
        <v>16</v>
      </c>
      <c r="AC1381" s="3"/>
      <c r="AD1381" s="3" t="s">
        <v>16</v>
      </c>
      <c r="AE1381" s="7"/>
      <c r="AF1381" s="31" t="s">
        <v>16</v>
      </c>
      <c r="AG1381" s="31" t="s">
        <v>16</v>
      </c>
      <c r="AH1381" s="31" t="s">
        <v>16</v>
      </c>
      <c r="AI1381" s="31" t="s">
        <v>16</v>
      </c>
      <c r="AJ1381" s="31" t="s">
        <v>16</v>
      </c>
      <c r="AK1381" s="31" t="s">
        <v>16</v>
      </c>
      <c r="AL1381" s="31" t="s">
        <v>16</v>
      </c>
      <c r="AM1381" s="31" t="s">
        <v>16</v>
      </c>
      <c r="AN1381" s="31" t="s">
        <v>16</v>
      </c>
      <c r="AO1381" s="31" t="s">
        <v>16</v>
      </c>
      <c r="AP1381" s="9" t="s">
        <v>16</v>
      </c>
      <c r="AQ1381" s="9" t="s">
        <v>16</v>
      </c>
      <c r="AR1381" s="9" t="s">
        <v>16</v>
      </c>
      <c r="AS1381" s="14"/>
      <c r="AT1381" s="14"/>
    </row>
    <row r="1382" spans="1:46" s="9" customFormat="1" hidden="1" x14ac:dyDescent="0.3">
      <c r="A1382" s="1" t="s">
        <v>2972</v>
      </c>
      <c r="B1382" s="1" t="s">
        <v>2973</v>
      </c>
      <c r="C1382" s="1" t="s">
        <v>11</v>
      </c>
      <c r="D1382" s="1" t="s">
        <v>12</v>
      </c>
      <c r="E1382" s="53" t="s">
        <v>91</v>
      </c>
      <c r="F1382" s="1" t="s">
        <v>92</v>
      </c>
      <c r="G1382" s="46" t="s">
        <v>5418</v>
      </c>
      <c r="H1382" s="66" t="s">
        <v>5452</v>
      </c>
      <c r="I1382" s="22" t="str">
        <f>_xlfn.XLOOKUP(B1382,[1]SITE!$B:$B,[1]SITE!$I:$I,"")</f>
        <v>No impact</v>
      </c>
      <c r="J1382" s="29"/>
      <c r="K1382" s="15" t="str" cm="1">
        <f t="array" ref="K1382">IFERROR(_xlfn.IFS(
M1382="MPR ISSUE","PDH",
M1382="BSS Hardware Issue","BSS",
M1382="Sites strategiques, MLL, Pylone, etc.","ENVTECH",
M1382="AKTIVCO DEFAUT GE &amp; POWER Cabinet","AKTIVCO",
M1382="AKTIVCO Coupure ENEO &amp; Baisse de tension","AKTIVCO GRID ONLY",
M1382="Coupure ENEO &amp; Baisse de tension","IHS GRID ONLY",
M1382="Defaut GE &amp; POWER Cabinet","IHS",
M1382="Sharing","Partners",
M1382="Sites strategiques &amp; DataCenter","SST &amp; DC",
M1382="Exclu","Exclu",
M1382="SAT","SAT",
M1382="SPARE-ISSUE","SPARE-ISSUE",
M1382="Fiber CAmtel","TRANS_FO_CAMTEL",
M1382="Fiber AOF","Fiber AOF",
M1382="Projet OCM (HUAWEI)","TRAVAUX-HUAWEI",
M1382="Projet OCM (NOKIA)","TRAVAUX-NOKIA",
M1382="ACCESS-ISSUE","ACCESS-ISSUE",
M1382="Projet OCM (ZTE, NOKIA, autres projets)","TRAVAUX OCM",
M1382="No root CAuse","No root cause",
M1382="ODU HS","PDH",
M1382="IP &amp; VLAN","PDH",
M1382="Warehouse HUAWEI","SPARE-ISSUE",
M1382="SPARE-HS","SPARE-ISSUE",
M1382="Power Telco","BSS"
),"")</f>
        <v>No root cause</v>
      </c>
      <c r="L1382" s="16" t="str" cm="1">
        <f t="array" ref="L1382">IFERROR(_xlfn.IFS(
M1382="MPR ISSUE","TX ISSUE",
M1382="BSS Hardware Issue","RAN ISSUE",
M1382="Sites strategiques, MLL, Pylone, etc.","ENVTECH",
M1382="AKTIVCO DEFAUT GE &amp; POWER Cabinet","POWER ISSUE",
M1382="AKTIVCO Coupure ENEO &amp; Baisse de tension","POWER ISSUE",
M1382="Coupure ENEO &amp; Baisse de tension","POWER ISSUE",
M1382="Defaut GE &amp; POWER Cabinet","POWER ISSUE",
M1382="Sharing","POWER ISSUE",
M1382="Sites strategiques &amp; DataCenter","POWER ISSUE",
M1382="Exclu","Exclu",
M1382="SAT","TX ISSUE",
M1382="SPARE-ISSUE","SPARE-ISSUE",
M1382="Fiber CAmtel","TX ISSUE",
M1382="Fiber AOF","TX ISSUE",
M1382="Projet OCM (HUAWEI)","TRAVAUX-HUAWEI",
M1382="Projet OCM (NOKIA)","TRAVAUX -NOKIA",
M1382="ACCESS-ISSUE","ACCESS-ISSUE",
M1382="Projet OCM (ZTE, NOKIA, autres projets)","TRAVAUX OCM",
M1382="No root CAuse","No root cause",
M1382="ODU HS","TX ISSUE",
M1382="IP &amp; VLAN","TX ISSUE",
M1382="Warehouse HUAWEI","SPARE-ISSUE",
M1382="SPARE-HS","SPARE-ISSUE",
M1382="Power Telco","RAN ISSUE"
),"")</f>
        <v>No root cause</v>
      </c>
      <c r="M1382" s="28" t="s">
        <v>5403</v>
      </c>
      <c r="N1382" s="17" t="str" cm="1">
        <f t="array" ref="N1382">IFERROR(_xlfn.IFS(
M1382="MPR ISSUE","ACTIVE",
M1382="BSS Hardware Issue","ACTIVE",
M1382="Sites strategiques, MLL, Pylone, etc.","PASSIVE",
M1382="AKTIVCO DEFAUT GE &amp; POWER Cabinet","PASSIVE",
M1382="AKTIVCO Coupure ENEO &amp; Baisse de tension","PASSIVE",
M1382="Coupure ENEO &amp; Baisse de tension","PASSIVE",
M1382="Defaut GE &amp; POWER Cabinet","PASSIVE",
M1382="Sharing","PASSIVE",
M1382="Sites strategiques &amp; DataCenter","PASSIVE",
M1382="Exclu","Exclu",
M1382="SAT","ACTIVE",
M1382="SPARE-ISSUE","SPARE-ISSUE",
M1382="Fiber CAmtel","ACTIVE",
M1382="Fiber AOF","ACTIVE",
M1382="Projet OCM (HUAWEI)","PLANNED WORKS",
M1382="Projet OCM (NOKIA)","PLANNED WORKS",
M1382="ACCESS-ISSUE","ACCESS-ISSUE",
M1382="Projet OCM (ZTE, NOKIA, autres projets)","PLANNED WORKS",
M1382="No root CAuse","No root cause",
M1382="ODU HS","ACTIVE",
M1382="IP &amp; VLAN","ACTIVE",
M1382="Warehouse HUAWEI","SPARE-ISSUE",
M1382="SPARE-HS","SPARE-ISSUE",
M1382="Power Telco","ACTIVE"
),"")</f>
        <v>No root cause</v>
      </c>
      <c r="O1382" s="56">
        <v>0</v>
      </c>
      <c r="P1382" s="56">
        <v>0</v>
      </c>
      <c r="Q1382" s="56">
        <v>0</v>
      </c>
      <c r="R1382" s="56">
        <v>10.699388328154024</v>
      </c>
      <c r="S1382" s="56">
        <v>0</v>
      </c>
      <c r="T1382" s="56">
        <v>0.46392605719210234</v>
      </c>
      <c r="U1382" s="56">
        <v>0.89434000222581789</v>
      </c>
      <c r="V1382" s="14"/>
      <c r="W1382" s="14"/>
      <c r="X1382" s="14"/>
      <c r="Y1382" s="14"/>
      <c r="Z1382" s="14"/>
      <c r="AA1382" s="30" t="s">
        <v>16</v>
      </c>
      <c r="AB1382" s="7" t="s">
        <v>16</v>
      </c>
      <c r="AC1382" s="3"/>
      <c r="AD1382" s="3" t="s">
        <v>16</v>
      </c>
      <c r="AE1382" s="7"/>
      <c r="AF1382" s="31" t="s">
        <v>16</v>
      </c>
      <c r="AG1382" s="31" t="s">
        <v>16</v>
      </c>
      <c r="AH1382" s="31" t="s">
        <v>16</v>
      </c>
      <c r="AI1382" s="31" t="s">
        <v>16</v>
      </c>
      <c r="AJ1382" s="31" t="s">
        <v>16</v>
      </c>
      <c r="AK1382" s="31" t="s">
        <v>16</v>
      </c>
      <c r="AL1382" s="31" t="s">
        <v>16</v>
      </c>
      <c r="AM1382" s="31" t="s">
        <v>16</v>
      </c>
      <c r="AN1382" s="31" t="s">
        <v>16</v>
      </c>
      <c r="AO1382" s="31" t="s">
        <v>16</v>
      </c>
      <c r="AP1382" s="9" t="s">
        <v>16</v>
      </c>
      <c r="AQ1382" s="9" t="s">
        <v>16</v>
      </c>
      <c r="AR1382" s="9" t="s">
        <v>16</v>
      </c>
      <c r="AS1382" s="14"/>
      <c r="AT1382" s="14"/>
    </row>
    <row r="1383" spans="1:46" s="9" customFormat="1" hidden="1" x14ac:dyDescent="0.3">
      <c r="A1383" s="1" t="s">
        <v>4378</v>
      </c>
      <c r="B1383" s="48" t="s">
        <v>4379</v>
      </c>
      <c r="C1383" s="48" t="s">
        <v>11</v>
      </c>
      <c r="D1383" s="48" t="s">
        <v>67</v>
      </c>
      <c r="E1383" s="53" t="s">
        <v>91</v>
      </c>
      <c r="F1383" s="48" t="s">
        <v>4378</v>
      </c>
      <c r="G1383" s="46" t="s">
        <v>5418</v>
      </c>
      <c r="H1383" s="66" t="s">
        <v>5452</v>
      </c>
      <c r="I1383" s="22" t="str">
        <f>_xlfn.XLOOKUP(B1383,[1]SITE!$B:$B,[1]SITE!$I:$I,"")</f>
        <v>No impact</v>
      </c>
      <c r="J1383" s="29"/>
      <c r="K1383" s="15" t="str" cm="1">
        <f t="array" ref="K1383">IFERROR(_xlfn.IFS(
M1383="MPR ISSUE","PDH",
M1383="BSS Hardware Issue","BSS",
M1383="Sites strategiques, MLL, Pylone, etc.","ENVTECH",
M1383="AKTIVCO DEFAUT GE &amp; POWER Cabinet","AKTIVCO",
M1383="AKTIVCO Coupure ENEO &amp; Baisse de tension","AKTIVCO GRID ONLY",
M1383="Coupure ENEO &amp; Baisse de tension","IHS GRID ONLY",
M1383="Defaut GE &amp; POWER Cabinet","IHS",
M1383="Sharing","Partners",
M1383="Sites strategiques &amp; DataCenter","SST &amp; DC",
M1383="Exclu","Exclu",
M1383="SAT","SAT",
M1383="SPARE-ISSUE","SPARE-ISSUE",
M1383="Fiber CAmtel","TRANS_FO_CAMTEL",
M1383="Fiber AOF","Fiber AOF",
M1383="Projet OCM (HUAWEI)","TRAVAUX-HUAWEI",
M1383="Projet OCM (NOKIA)","TRAVAUX-NOKIA",
M1383="ACCESS-ISSUE","ACCESS-ISSUE",
M1383="Projet OCM (ZTE, NOKIA, autres projets)","TRAVAUX OCM",
M1383="No root CAuse","No root cause",
M1383="ODU HS","PDH",
M1383="IP &amp; VLAN","PDH",
M1383="Warehouse HUAWEI","SPARE-ISSUE",
M1383="SPARE-HS","SPARE-ISSUE",
M1383="Power Telco","BSS"
),"")</f>
        <v>No root cause</v>
      </c>
      <c r="L1383" s="16" t="str" cm="1">
        <f t="array" ref="L1383">IFERROR(_xlfn.IFS(
M1383="MPR ISSUE","TX ISSUE",
M1383="BSS Hardware Issue","RAN ISSUE",
M1383="Sites strategiques, MLL, Pylone, etc.","ENVTECH",
M1383="AKTIVCO DEFAUT GE &amp; POWER Cabinet","POWER ISSUE",
M1383="AKTIVCO Coupure ENEO &amp; Baisse de tension","POWER ISSUE",
M1383="Coupure ENEO &amp; Baisse de tension","POWER ISSUE",
M1383="Defaut GE &amp; POWER Cabinet","POWER ISSUE",
M1383="Sharing","POWER ISSUE",
M1383="Sites strategiques &amp; DataCenter","POWER ISSUE",
M1383="Exclu","Exclu",
M1383="SAT","TX ISSUE",
M1383="SPARE-ISSUE","SPARE-ISSUE",
M1383="Fiber CAmtel","TX ISSUE",
M1383="Fiber AOF","TX ISSUE",
M1383="Projet OCM (HUAWEI)","TRAVAUX-HUAWEI",
M1383="Projet OCM (NOKIA)","TRAVAUX -NOKIA",
M1383="ACCESS-ISSUE","ACCESS-ISSUE",
M1383="Projet OCM (ZTE, NOKIA, autres projets)","TRAVAUX OCM",
M1383="No root CAuse","No root cause",
M1383="ODU HS","TX ISSUE",
M1383="IP &amp; VLAN","TX ISSUE",
M1383="Warehouse HUAWEI","SPARE-ISSUE",
M1383="SPARE-HS","SPARE-ISSUE",
M1383="Power Telco","RAN ISSUE"
),"")</f>
        <v>No root cause</v>
      </c>
      <c r="M1383" s="28" t="s">
        <v>5403</v>
      </c>
      <c r="N1383" s="17" t="str" cm="1">
        <f t="array" ref="N1383">IFERROR(_xlfn.IFS(
M1383="MPR ISSUE","ACTIVE",
M1383="BSS Hardware Issue","ACTIVE",
M1383="Sites strategiques, MLL, Pylone, etc.","PASSIVE",
M1383="AKTIVCO DEFAUT GE &amp; POWER Cabinet","PASSIVE",
M1383="AKTIVCO Coupure ENEO &amp; Baisse de tension","PASSIVE",
M1383="Coupure ENEO &amp; Baisse de tension","PASSIVE",
M1383="Defaut GE &amp; POWER Cabinet","PASSIVE",
M1383="Sharing","PASSIVE",
M1383="Sites strategiques &amp; DataCenter","PASSIVE",
M1383="Exclu","Exclu",
M1383="SAT","ACTIVE",
M1383="SPARE-ISSUE","SPARE-ISSUE",
M1383="Fiber CAmtel","ACTIVE",
M1383="Fiber AOF","ACTIVE",
M1383="Projet OCM (HUAWEI)","PLANNED WORKS",
M1383="Projet OCM (NOKIA)","PLANNED WORKS",
M1383="ACCESS-ISSUE","ACCESS-ISSUE",
M1383="Projet OCM (ZTE, NOKIA, autres projets)","PLANNED WORKS",
M1383="No root CAuse","No root cause",
M1383="ODU HS","ACTIVE",
M1383="IP &amp; VLAN","ACTIVE",
M1383="Warehouse HUAWEI","SPARE-ISSUE",
M1383="SPARE-HS","SPARE-ISSUE",
M1383="Power Telco","ACTIVE"
),"")</f>
        <v>No root cause</v>
      </c>
      <c r="O1383" s="56">
        <v>0</v>
      </c>
      <c r="P1383" s="56">
        <v>0</v>
      </c>
      <c r="Q1383" s="56">
        <v>0</v>
      </c>
      <c r="R1383" s="56">
        <v>0</v>
      </c>
      <c r="S1383" s="56">
        <v>0</v>
      </c>
      <c r="T1383" s="56">
        <v>0</v>
      </c>
      <c r="U1383" s="56">
        <v>0</v>
      </c>
      <c r="V1383" s="14"/>
      <c r="W1383" s="14"/>
      <c r="X1383" s="14"/>
      <c r="Y1383" s="14"/>
      <c r="Z1383" s="14"/>
      <c r="AA1383" s="30" t="s">
        <v>16</v>
      </c>
      <c r="AB1383" s="7" t="s">
        <v>16</v>
      </c>
      <c r="AC1383" s="3"/>
      <c r="AD1383" s="3" t="s">
        <v>16</v>
      </c>
      <c r="AE1383" s="7"/>
      <c r="AF1383" s="31" t="s">
        <v>16</v>
      </c>
      <c r="AG1383" s="31" t="s">
        <v>16</v>
      </c>
      <c r="AH1383" s="31" t="s">
        <v>16</v>
      </c>
      <c r="AI1383" s="31" t="s">
        <v>16</v>
      </c>
      <c r="AJ1383" s="31" t="s">
        <v>16</v>
      </c>
      <c r="AK1383" s="31" t="s">
        <v>16</v>
      </c>
      <c r="AL1383" s="31" t="s">
        <v>16</v>
      </c>
      <c r="AM1383" s="31" t="s">
        <v>16</v>
      </c>
      <c r="AN1383" s="31" t="s">
        <v>16</v>
      </c>
      <c r="AO1383" s="31" t="s">
        <v>16</v>
      </c>
      <c r="AP1383" s="9" t="s">
        <v>16</v>
      </c>
      <c r="AQ1383" s="9" t="s">
        <v>16</v>
      </c>
      <c r="AR1383" s="9" t="s">
        <v>16</v>
      </c>
      <c r="AS1383" s="14"/>
      <c r="AT1383" s="14"/>
    </row>
    <row r="1384" spans="1:46" s="9" customFormat="1" hidden="1" x14ac:dyDescent="0.3">
      <c r="A1384" s="1" t="s">
        <v>4232</v>
      </c>
      <c r="B1384" s="48" t="s">
        <v>4233</v>
      </c>
      <c r="C1384" s="48" t="s">
        <v>11</v>
      </c>
      <c r="D1384" s="48" t="s">
        <v>12</v>
      </c>
      <c r="E1384" s="53" t="s">
        <v>103</v>
      </c>
      <c r="F1384" s="48" t="s">
        <v>4234</v>
      </c>
      <c r="G1384" s="46" t="s">
        <v>5418</v>
      </c>
      <c r="H1384" s="66" t="s">
        <v>5452</v>
      </c>
      <c r="I1384" s="22" t="str">
        <f>_xlfn.XLOOKUP(B1384,[1]SITE!$B:$B,[1]SITE!$I:$I,"")</f>
        <v>No impact</v>
      </c>
      <c r="J1384" s="29"/>
      <c r="K1384" s="15" t="str" cm="1">
        <f t="array" ref="K1384">IFERROR(_xlfn.IFS(
M1384="MPR ISSUE","PDH",
M1384="BSS Hardware Issue","BSS",
M1384="Sites strategiques, MLL, Pylone, etc.","ENVTECH",
M1384="AKTIVCO DEFAUT GE &amp; POWER Cabinet","AKTIVCO",
M1384="AKTIVCO Coupure ENEO &amp; Baisse de tension","AKTIVCO GRID ONLY",
M1384="Coupure ENEO &amp; Baisse de tension","IHS GRID ONLY",
M1384="Defaut GE &amp; POWER Cabinet","IHS",
M1384="Sharing","Partners",
M1384="Sites strategiques &amp; DataCenter","SST &amp; DC",
M1384="Exclu","Exclu",
M1384="SAT","SAT",
M1384="SPARE-ISSUE","SPARE-ISSUE",
M1384="Fiber CAmtel","TRANS_FO_CAMTEL",
M1384="Fiber AOF","Fiber AOF",
M1384="Projet OCM (HUAWEI)","TRAVAUX-HUAWEI",
M1384="Projet OCM (NOKIA)","TRAVAUX-NOKIA",
M1384="ACCESS-ISSUE","ACCESS-ISSUE",
M1384="Projet OCM (ZTE, NOKIA, autres projets)","TRAVAUX OCM",
M1384="No root CAuse","No root cause",
M1384="ODU HS","PDH",
M1384="IP &amp; VLAN","PDH",
M1384="Warehouse HUAWEI","SPARE-ISSUE",
M1384="SPARE-HS","SPARE-ISSUE",
M1384="Power Telco","BSS"
),"")</f>
        <v>No root cause</v>
      </c>
      <c r="L1384" s="16" t="str" cm="1">
        <f t="array" ref="L1384">IFERROR(_xlfn.IFS(
M1384="MPR ISSUE","TX ISSUE",
M1384="BSS Hardware Issue","RAN ISSUE",
M1384="Sites strategiques, MLL, Pylone, etc.","ENVTECH",
M1384="AKTIVCO DEFAUT GE &amp; POWER Cabinet","POWER ISSUE",
M1384="AKTIVCO Coupure ENEO &amp; Baisse de tension","POWER ISSUE",
M1384="Coupure ENEO &amp; Baisse de tension","POWER ISSUE",
M1384="Defaut GE &amp; POWER Cabinet","POWER ISSUE",
M1384="Sharing","POWER ISSUE",
M1384="Sites strategiques &amp; DataCenter","POWER ISSUE",
M1384="Exclu","Exclu",
M1384="SAT","TX ISSUE",
M1384="SPARE-ISSUE","SPARE-ISSUE",
M1384="Fiber CAmtel","TX ISSUE",
M1384="Fiber AOF","TX ISSUE",
M1384="Projet OCM (HUAWEI)","TRAVAUX-HUAWEI",
M1384="Projet OCM (NOKIA)","TRAVAUX -NOKIA",
M1384="ACCESS-ISSUE","ACCESS-ISSUE",
M1384="Projet OCM (ZTE, NOKIA, autres projets)","TRAVAUX OCM",
M1384="No root CAuse","No root cause",
M1384="ODU HS","TX ISSUE",
M1384="IP &amp; VLAN","TX ISSUE",
M1384="Warehouse HUAWEI","SPARE-ISSUE",
M1384="SPARE-HS","SPARE-ISSUE",
M1384="Power Telco","RAN ISSUE"
),"")</f>
        <v>No root cause</v>
      </c>
      <c r="M1384" s="28" t="s">
        <v>5403</v>
      </c>
      <c r="N1384" s="17" t="str" cm="1">
        <f t="array" ref="N1384">IFERROR(_xlfn.IFS(
M1384="MPR ISSUE","ACTIVE",
M1384="BSS Hardware Issue","ACTIVE",
M1384="Sites strategiques, MLL, Pylone, etc.","PASSIVE",
M1384="AKTIVCO DEFAUT GE &amp; POWER Cabinet","PASSIVE",
M1384="AKTIVCO Coupure ENEO &amp; Baisse de tension","PASSIVE",
M1384="Coupure ENEO &amp; Baisse de tension","PASSIVE",
M1384="Defaut GE &amp; POWER Cabinet","PASSIVE",
M1384="Sharing","PASSIVE",
M1384="Sites strategiques &amp; DataCenter","PASSIVE",
M1384="Exclu","Exclu",
M1384="SAT","ACTIVE",
M1384="SPARE-ISSUE","SPARE-ISSUE",
M1384="Fiber CAmtel","ACTIVE",
M1384="Fiber AOF","ACTIVE",
M1384="Projet OCM (HUAWEI)","PLANNED WORKS",
M1384="Projet OCM (NOKIA)","PLANNED WORKS",
M1384="ACCESS-ISSUE","ACCESS-ISSUE",
M1384="Projet OCM (ZTE, NOKIA, autres projets)","PLANNED WORKS",
M1384="No root CAuse","No root cause",
M1384="ODU HS","ACTIVE",
M1384="IP &amp; VLAN","ACTIVE",
M1384="Warehouse HUAWEI","SPARE-ISSUE",
M1384="SPARE-HS","SPARE-ISSUE",
M1384="Power Telco","ACTIVE"
),"")</f>
        <v>No root cause</v>
      </c>
      <c r="O1384" s="56">
        <v>0</v>
      </c>
      <c r="P1384" s="56">
        <v>0</v>
      </c>
      <c r="Q1384" s="56">
        <v>0</v>
      </c>
      <c r="R1384" s="56">
        <v>0.16376168911032926</v>
      </c>
      <c r="S1384" s="56">
        <v>0</v>
      </c>
      <c r="T1384" s="56">
        <v>0</v>
      </c>
      <c r="U1384" s="56">
        <v>0</v>
      </c>
      <c r="V1384" s="14"/>
      <c r="W1384" s="14"/>
      <c r="X1384" s="14"/>
      <c r="Y1384" s="14"/>
      <c r="Z1384" s="14"/>
      <c r="AA1384" s="30" t="s">
        <v>16</v>
      </c>
      <c r="AB1384" s="7" t="s">
        <v>16</v>
      </c>
      <c r="AC1384" s="3"/>
      <c r="AD1384" s="3" t="s">
        <v>16</v>
      </c>
      <c r="AE1384" s="7"/>
      <c r="AF1384" s="31" t="s">
        <v>16</v>
      </c>
      <c r="AG1384" s="31" t="s">
        <v>16</v>
      </c>
      <c r="AH1384" s="31" t="s">
        <v>16</v>
      </c>
      <c r="AI1384" s="31" t="s">
        <v>16</v>
      </c>
      <c r="AJ1384" s="31" t="s">
        <v>16</v>
      </c>
      <c r="AK1384" s="31" t="s">
        <v>16</v>
      </c>
      <c r="AL1384" s="31" t="s">
        <v>16</v>
      </c>
      <c r="AM1384" s="31" t="s">
        <v>16</v>
      </c>
      <c r="AN1384" s="31" t="s">
        <v>16</v>
      </c>
      <c r="AO1384" s="31" t="s">
        <v>16</v>
      </c>
      <c r="AP1384" s="9" t="s">
        <v>16</v>
      </c>
      <c r="AQ1384" s="9" t="s">
        <v>16</v>
      </c>
      <c r="AR1384" s="9" t="s">
        <v>16</v>
      </c>
      <c r="AS1384" s="14"/>
      <c r="AT1384" s="14"/>
    </row>
    <row r="1385" spans="1:46" s="9" customFormat="1" hidden="1" x14ac:dyDescent="0.3">
      <c r="A1385" s="2" t="s">
        <v>4579</v>
      </c>
      <c r="B1385" s="48" t="s">
        <v>4580</v>
      </c>
      <c r="C1385" s="48" t="s">
        <v>11</v>
      </c>
      <c r="D1385" s="48" t="s">
        <v>12</v>
      </c>
      <c r="E1385" s="53" t="s">
        <v>103</v>
      </c>
      <c r="F1385" s="48" t="s">
        <v>4184</v>
      </c>
      <c r="G1385" s="46" t="s">
        <v>5418</v>
      </c>
      <c r="H1385" s="66" t="s">
        <v>5452</v>
      </c>
      <c r="I1385" s="22" t="str">
        <f>_xlfn.XLOOKUP(B1385,[1]SITE!$B:$B,[1]SITE!$I:$I,"")</f>
        <v>No impact</v>
      </c>
      <c r="J1385" s="29"/>
      <c r="K1385" s="15" t="str" cm="1">
        <f t="array" ref="K1385">IFERROR(_xlfn.IFS(
M1385="MPR ISSUE","PDH",
M1385="BSS Hardware Issue","BSS",
M1385="Sites strategiques, MLL, Pylone, etc.","ENVTECH",
M1385="AKTIVCO DEFAUT GE &amp; POWER Cabinet","AKTIVCO",
M1385="AKTIVCO Coupure ENEO &amp; Baisse de tension","AKTIVCO GRID ONLY",
M1385="Coupure ENEO &amp; Baisse de tension","IHS GRID ONLY",
M1385="Defaut GE &amp; POWER Cabinet","IHS",
M1385="Sharing","Partners",
M1385="Sites strategiques &amp; DataCenter","SST &amp; DC",
M1385="Exclu","Exclu",
M1385="SAT","SAT",
M1385="SPARE-ISSUE","SPARE-ISSUE",
M1385="Fiber CAmtel","TRANS_FO_CAMTEL",
M1385="Fiber AOF","Fiber AOF",
M1385="Projet OCM (HUAWEI)","TRAVAUX-HUAWEI",
M1385="Projet OCM (NOKIA)","TRAVAUX-NOKIA",
M1385="ACCESS-ISSUE","ACCESS-ISSUE",
M1385="Projet OCM (ZTE, NOKIA, autres projets)","TRAVAUX OCM",
M1385="No root CAuse","No root cause",
M1385="ODU HS","PDH",
M1385="IP &amp; VLAN","PDH",
M1385="Warehouse HUAWEI","SPARE-ISSUE",
M1385="SPARE-HS","SPARE-ISSUE",
M1385="Power Telco","BSS"
),"")</f>
        <v>IHS</v>
      </c>
      <c r="L1385" s="16" t="str" cm="1">
        <f t="array" ref="L1385">IFERROR(_xlfn.IFS(
M1385="MPR ISSUE","TX ISSUE",
M1385="BSS Hardware Issue","RAN ISSUE",
M1385="Sites strategiques, MLL, Pylone, etc.","ENVTECH",
M1385="AKTIVCO DEFAUT GE &amp; POWER Cabinet","POWER ISSUE",
M1385="AKTIVCO Coupure ENEO &amp; Baisse de tension","POWER ISSUE",
M1385="Coupure ENEO &amp; Baisse de tension","POWER ISSUE",
M1385="Defaut GE &amp; POWER Cabinet","POWER ISSUE",
M1385="Sharing","POWER ISSUE",
M1385="Sites strategiques &amp; DataCenter","POWER ISSUE",
M1385="Exclu","Exclu",
M1385="SAT","TX ISSUE",
M1385="SPARE-ISSUE","SPARE-ISSUE",
M1385="Fiber CAmtel","TX ISSUE",
M1385="Fiber AOF","TX ISSUE",
M1385="Projet OCM (HUAWEI)","TRAVAUX-HUAWEI",
M1385="Projet OCM (NOKIA)","TRAVAUX -NOKIA",
M1385="ACCESS-ISSUE","ACCESS-ISSUE",
M1385="Projet OCM (ZTE, NOKIA, autres projets)","TRAVAUX OCM",
M1385="No root CAuse","No root cause",
M1385="ODU HS","TX ISSUE",
M1385="IP &amp; VLAN","TX ISSUE",
M1385="Warehouse HUAWEI","SPARE-ISSUE",
M1385="SPARE-HS","SPARE-ISSUE",
M1385="Power Telco","RAN ISSUE"
),"")</f>
        <v>POWER ISSUE</v>
      </c>
      <c r="M1385" s="28" t="s">
        <v>5336</v>
      </c>
      <c r="N1385" s="17" t="str" cm="1">
        <f t="array" ref="N1385">IFERROR(_xlfn.IFS(
M1385="MPR ISSUE","ACTIVE",
M1385="BSS Hardware Issue","ACTIVE",
M1385="Sites strategiques, MLL, Pylone, etc.","PASSIVE",
M1385="AKTIVCO DEFAUT GE &amp; POWER Cabinet","PASSIVE",
M1385="AKTIVCO Coupure ENEO &amp; Baisse de tension","PASSIVE",
M1385="Coupure ENEO &amp; Baisse de tension","PASSIVE",
M1385="Defaut GE &amp; POWER Cabinet","PASSIVE",
M1385="Sharing","PASSIVE",
M1385="Sites strategiques &amp; DataCenter","PASSIVE",
M1385="Exclu","Exclu",
M1385="SAT","ACTIVE",
M1385="SPARE-ISSUE","SPARE-ISSUE",
M1385="Fiber CAmtel","ACTIVE",
M1385="Fiber AOF","ACTIVE",
M1385="Projet OCM (HUAWEI)","PLANNED WORKS",
M1385="Projet OCM (NOKIA)","PLANNED WORKS",
M1385="ACCESS-ISSUE","ACCESS-ISSUE",
M1385="Projet OCM (ZTE, NOKIA, autres projets)","PLANNED WORKS",
M1385="No root CAuse","No root cause",
M1385="ODU HS","ACTIVE",
M1385="IP &amp; VLAN","ACTIVE",
M1385="Warehouse HUAWEI","SPARE-ISSUE",
M1385="SPARE-HS","SPARE-ISSUE",
M1385="Power Telco","ACTIVE"
),"")</f>
        <v>PASSIVE</v>
      </c>
      <c r="O1385" s="56">
        <v>0</v>
      </c>
      <c r="P1385" s="56">
        <v>0</v>
      </c>
      <c r="Q1385" s="56">
        <v>0</v>
      </c>
      <c r="R1385" s="56">
        <v>0.16229921268830275</v>
      </c>
      <c r="S1385" s="56">
        <v>0</v>
      </c>
      <c r="T1385" s="56">
        <v>0</v>
      </c>
      <c r="U1385" s="56">
        <v>0</v>
      </c>
      <c r="V1385" s="14"/>
      <c r="W1385" s="14"/>
      <c r="X1385" s="14"/>
      <c r="Y1385" s="14"/>
      <c r="Z1385" s="14"/>
      <c r="AA1385" s="30" t="s">
        <v>16</v>
      </c>
      <c r="AB1385" s="7" t="s">
        <v>16</v>
      </c>
      <c r="AC1385" s="3"/>
      <c r="AD1385" s="3" t="s">
        <v>16</v>
      </c>
      <c r="AE1385" s="7"/>
      <c r="AF1385" s="31" t="s">
        <v>16</v>
      </c>
      <c r="AG1385" s="31" t="s">
        <v>16</v>
      </c>
      <c r="AH1385" s="31" t="s">
        <v>16</v>
      </c>
      <c r="AI1385" s="31" t="s">
        <v>16</v>
      </c>
      <c r="AJ1385" s="31" t="s">
        <v>16</v>
      </c>
      <c r="AK1385" s="31" t="s">
        <v>16</v>
      </c>
      <c r="AL1385" s="31" t="s">
        <v>16</v>
      </c>
      <c r="AM1385" s="31" t="s">
        <v>16</v>
      </c>
      <c r="AN1385" s="31" t="s">
        <v>16</v>
      </c>
      <c r="AO1385" s="31" t="s">
        <v>16</v>
      </c>
      <c r="AP1385" s="9" t="s">
        <v>16</v>
      </c>
      <c r="AQ1385" s="9" t="s">
        <v>16</v>
      </c>
      <c r="AR1385" s="9" t="s">
        <v>16</v>
      </c>
      <c r="AS1385" s="14"/>
      <c r="AT1385" s="14"/>
    </row>
    <row r="1386" spans="1:46" s="9" customFormat="1" hidden="1" x14ac:dyDescent="0.3">
      <c r="A1386" s="1" t="s">
        <v>2351</v>
      </c>
      <c r="B1386" s="48" t="s">
        <v>2352</v>
      </c>
      <c r="C1386" s="48" t="s">
        <v>11</v>
      </c>
      <c r="D1386" s="48" t="s">
        <v>12</v>
      </c>
      <c r="E1386" s="53" t="s">
        <v>38</v>
      </c>
      <c r="F1386" s="48" t="s">
        <v>39</v>
      </c>
      <c r="G1386" s="22" t="s">
        <v>5417</v>
      </c>
      <c r="H1386" s="66" t="s">
        <v>5452</v>
      </c>
      <c r="I1386" s="22" t="str">
        <f>_xlfn.XLOOKUP(B1386,[1]SITE!$B:$B,[1]SITE!$I:$I,"")</f>
        <v>No impact</v>
      </c>
      <c r="J1386" s="29"/>
      <c r="K1386" s="15" t="str" cm="1">
        <f t="array" ref="K1386">IFERROR(_xlfn.IFS(
M1386="MPR ISSUE","PDH",
M1386="BSS Hardware Issue","BSS",
M1386="Sites strategiques, MLL, Pylone, etc.","ENVTECH",
M1386="AKTIVCO DEFAUT GE &amp; POWER Cabinet","AKTIVCO",
M1386="AKTIVCO Coupure ENEO &amp; Baisse de tension","AKTIVCO GRID ONLY",
M1386="Coupure ENEO &amp; Baisse de tension","IHS GRID ONLY",
M1386="Defaut GE &amp; POWER Cabinet","IHS",
M1386="Sharing","Partners",
M1386="Sites strategiques &amp; DataCenter","SST &amp; DC",
M1386="Exclu","Exclu",
M1386="SAT","SAT",
M1386="SPARE-ISSUE","SPARE-ISSUE",
M1386="Fiber CAmtel","TRANS_FO_CAMTEL",
M1386="Fiber AOF","Fiber AOF",
M1386="Projet OCM (HUAWEI)","TRAVAUX-HUAWEI",
M1386="Projet OCM (NOKIA)","TRAVAUX-NOKIA",
M1386="ACCESS-ISSUE","ACCESS-ISSUE",
M1386="Projet OCM (ZTE, NOKIA, autres projets)","TRAVAUX OCM",
M1386="No root CAuse","No root cause",
M1386="ODU HS","PDH",
M1386="IP &amp; VLAN","PDH",
M1386="Warehouse HUAWEI","SPARE-ISSUE",
M1386="SPARE-HS","SPARE-ISSUE",
M1386="Power Telco","BSS"
),"")</f>
        <v>No root cause</v>
      </c>
      <c r="L1386" s="16" t="str" cm="1">
        <f t="array" ref="L1386">IFERROR(_xlfn.IFS(
M1386="MPR ISSUE","TX ISSUE",
M1386="BSS Hardware Issue","RAN ISSUE",
M1386="Sites strategiques, MLL, Pylone, etc.","ENVTECH",
M1386="AKTIVCO DEFAUT GE &amp; POWER Cabinet","POWER ISSUE",
M1386="AKTIVCO Coupure ENEO &amp; Baisse de tension","POWER ISSUE",
M1386="Coupure ENEO &amp; Baisse de tension","POWER ISSUE",
M1386="Defaut GE &amp; POWER Cabinet","POWER ISSUE",
M1386="Sharing","POWER ISSUE",
M1386="Sites strategiques &amp; DataCenter","POWER ISSUE",
M1386="Exclu","Exclu",
M1386="SAT","TX ISSUE",
M1386="SPARE-ISSUE","SPARE-ISSUE",
M1386="Fiber CAmtel","TX ISSUE",
M1386="Fiber AOF","TX ISSUE",
M1386="Projet OCM (HUAWEI)","TRAVAUX-HUAWEI",
M1386="Projet OCM (NOKIA)","TRAVAUX -NOKIA",
M1386="ACCESS-ISSUE","ACCESS-ISSUE",
M1386="Projet OCM (ZTE, NOKIA, autres projets)","TRAVAUX OCM",
M1386="No root CAuse","No root cause",
M1386="ODU HS","TX ISSUE",
M1386="IP &amp; VLAN","TX ISSUE",
M1386="Warehouse HUAWEI","SPARE-ISSUE",
M1386="SPARE-HS","SPARE-ISSUE",
M1386="Power Telco","RAN ISSUE"
),"")</f>
        <v>No root cause</v>
      </c>
      <c r="M1386" s="28" t="s">
        <v>5403</v>
      </c>
      <c r="N1386" s="17" t="str" cm="1">
        <f t="array" ref="N1386">IFERROR(_xlfn.IFS(
M1386="MPR ISSUE","ACTIVE",
M1386="BSS Hardware Issue","ACTIVE",
M1386="Sites strategiques, MLL, Pylone, etc.","PASSIVE",
M1386="AKTIVCO DEFAUT GE &amp; POWER Cabinet","PASSIVE",
M1386="AKTIVCO Coupure ENEO &amp; Baisse de tension","PASSIVE",
M1386="Coupure ENEO &amp; Baisse de tension","PASSIVE",
M1386="Defaut GE &amp; POWER Cabinet","PASSIVE",
M1386="Sharing","PASSIVE",
M1386="Sites strategiques &amp; DataCenter","PASSIVE",
M1386="Exclu","Exclu",
M1386="SAT","ACTIVE",
M1386="SPARE-ISSUE","SPARE-ISSUE",
M1386="Fiber CAmtel","ACTIVE",
M1386="Fiber AOF","ACTIVE",
M1386="Projet OCM (HUAWEI)","PLANNED WORKS",
M1386="Projet OCM (NOKIA)","PLANNED WORKS",
M1386="ACCESS-ISSUE","ACCESS-ISSUE",
M1386="Projet OCM (ZTE, NOKIA, autres projets)","PLANNED WORKS",
M1386="No root CAuse","No root cause",
M1386="ODU HS","ACTIVE",
M1386="IP &amp; VLAN","ACTIVE",
M1386="Warehouse HUAWEI","SPARE-ISSUE",
M1386="SPARE-HS","SPARE-ISSUE",
M1386="Power Telco","ACTIVE"
),"")</f>
        <v>No root cause</v>
      </c>
      <c r="O1386" s="56">
        <v>0</v>
      </c>
      <c r="P1386" s="56">
        <v>0</v>
      </c>
      <c r="Q1386" s="56">
        <v>0</v>
      </c>
      <c r="R1386" s="56">
        <v>0</v>
      </c>
      <c r="S1386" s="56">
        <v>0</v>
      </c>
      <c r="T1386" s="56">
        <v>0</v>
      </c>
      <c r="U1386" s="56">
        <v>0</v>
      </c>
      <c r="V1386" s="14"/>
      <c r="W1386" s="14"/>
      <c r="X1386" s="14"/>
      <c r="Y1386" s="14"/>
      <c r="Z1386" s="14"/>
      <c r="AA1386" s="30" t="s">
        <v>16</v>
      </c>
      <c r="AB1386" s="7" t="s">
        <v>16</v>
      </c>
      <c r="AC1386" s="3"/>
      <c r="AD1386" s="3" t="s">
        <v>16</v>
      </c>
      <c r="AE1386" s="7"/>
      <c r="AF1386" s="31" t="s">
        <v>16</v>
      </c>
      <c r="AG1386" s="31" t="s">
        <v>16</v>
      </c>
      <c r="AH1386" s="31" t="s">
        <v>16</v>
      </c>
      <c r="AI1386" s="31" t="s">
        <v>16</v>
      </c>
      <c r="AJ1386" s="31" t="s">
        <v>16</v>
      </c>
      <c r="AK1386" s="31" t="s">
        <v>16</v>
      </c>
      <c r="AL1386" s="31" t="s">
        <v>16</v>
      </c>
      <c r="AM1386" s="31" t="s">
        <v>16</v>
      </c>
      <c r="AN1386" s="31" t="s">
        <v>16</v>
      </c>
      <c r="AO1386" s="31" t="s">
        <v>16</v>
      </c>
      <c r="AP1386" s="9" t="s">
        <v>16</v>
      </c>
      <c r="AQ1386" s="9" t="s">
        <v>16</v>
      </c>
      <c r="AR1386" s="9" t="s">
        <v>16</v>
      </c>
      <c r="AS1386" s="14"/>
      <c r="AT1386" s="14"/>
    </row>
    <row r="1387" spans="1:46" s="9" customFormat="1" hidden="1" x14ac:dyDescent="0.3">
      <c r="A1387" s="1" t="s">
        <v>1977</v>
      </c>
      <c r="B1387" s="48" t="s">
        <v>1978</v>
      </c>
      <c r="C1387" s="48" t="s">
        <v>11</v>
      </c>
      <c r="D1387" s="48" t="s">
        <v>303</v>
      </c>
      <c r="E1387" s="53" t="s">
        <v>32</v>
      </c>
      <c r="F1387" s="48" t="s">
        <v>33</v>
      </c>
      <c r="G1387" s="22" t="s">
        <v>5417</v>
      </c>
      <c r="H1387" s="66" t="s">
        <v>5452</v>
      </c>
      <c r="I1387" s="22" t="str">
        <f>_xlfn.XLOOKUP(B1387,[1]SITE!$B:$B,[1]SITE!$I:$I,"")</f>
        <v>No impact</v>
      </c>
      <c r="J1387" s="29"/>
      <c r="K1387" s="15" t="str" cm="1">
        <f t="array" ref="K1387">IFERROR(_xlfn.IFS(
M1387="MPR ISSUE","PDH",
M1387="BSS Hardware Issue","BSS",
M1387="Sites strategiques, MLL, Pylone, etc.","ENVTECH",
M1387="AKTIVCO DEFAUT GE &amp; POWER Cabinet","AKTIVCO",
M1387="AKTIVCO Coupure ENEO &amp; Baisse de tension","AKTIVCO GRID ONLY",
M1387="Coupure ENEO &amp; Baisse de tension","IHS GRID ONLY",
M1387="Defaut GE &amp; POWER Cabinet","IHS",
M1387="Sharing","Partners",
M1387="Sites strategiques &amp; DataCenter","SST &amp; DC",
M1387="Exclu","Exclu",
M1387="SAT","SAT",
M1387="SPARE-ISSUE","SPARE-ISSUE",
M1387="Fiber CAmtel","TRANS_FO_CAMTEL",
M1387="Fiber AOF","Fiber AOF",
M1387="Projet OCM (HUAWEI)","TRAVAUX-HUAWEI",
M1387="Projet OCM (NOKIA)","TRAVAUX-NOKIA",
M1387="ACCESS-ISSUE","ACCESS-ISSUE",
M1387="Projet OCM (ZTE, NOKIA, autres projets)","TRAVAUX OCM",
M1387="No root CAuse","No root cause",
M1387="ODU HS","PDH",
M1387="IP &amp; VLAN","PDH",
M1387="Warehouse HUAWEI","SPARE-ISSUE",
M1387="SPARE-HS","SPARE-ISSUE",
M1387="Power Telco","BSS"
),"")</f>
        <v>No root cause</v>
      </c>
      <c r="L1387" s="16" t="str" cm="1">
        <f t="array" ref="L1387">IFERROR(_xlfn.IFS(
M1387="MPR ISSUE","TX ISSUE",
M1387="BSS Hardware Issue","RAN ISSUE",
M1387="Sites strategiques, MLL, Pylone, etc.","ENVTECH",
M1387="AKTIVCO DEFAUT GE &amp; POWER Cabinet","POWER ISSUE",
M1387="AKTIVCO Coupure ENEO &amp; Baisse de tension","POWER ISSUE",
M1387="Coupure ENEO &amp; Baisse de tension","POWER ISSUE",
M1387="Defaut GE &amp; POWER Cabinet","POWER ISSUE",
M1387="Sharing","POWER ISSUE",
M1387="Sites strategiques &amp; DataCenter","POWER ISSUE",
M1387="Exclu","Exclu",
M1387="SAT","TX ISSUE",
M1387="SPARE-ISSUE","SPARE-ISSUE",
M1387="Fiber CAmtel","TX ISSUE",
M1387="Fiber AOF","TX ISSUE",
M1387="Projet OCM (HUAWEI)","TRAVAUX-HUAWEI",
M1387="Projet OCM (NOKIA)","TRAVAUX -NOKIA",
M1387="ACCESS-ISSUE","ACCESS-ISSUE",
M1387="Projet OCM (ZTE, NOKIA, autres projets)","TRAVAUX OCM",
M1387="No root CAuse","No root cause",
M1387="ODU HS","TX ISSUE",
M1387="IP &amp; VLAN","TX ISSUE",
M1387="Warehouse HUAWEI","SPARE-ISSUE",
M1387="SPARE-HS","SPARE-ISSUE",
M1387="Power Telco","RAN ISSUE"
),"")</f>
        <v>No root cause</v>
      </c>
      <c r="M1387" s="28" t="s">
        <v>5403</v>
      </c>
      <c r="N1387" s="17" t="str" cm="1">
        <f t="array" ref="N1387">IFERROR(_xlfn.IFS(
M1387="MPR ISSUE","ACTIVE",
M1387="BSS Hardware Issue","ACTIVE",
M1387="Sites strategiques, MLL, Pylone, etc.","PASSIVE",
M1387="AKTIVCO DEFAUT GE &amp; POWER Cabinet","PASSIVE",
M1387="AKTIVCO Coupure ENEO &amp; Baisse de tension","PASSIVE",
M1387="Coupure ENEO &amp; Baisse de tension","PASSIVE",
M1387="Defaut GE &amp; POWER Cabinet","PASSIVE",
M1387="Sharing","PASSIVE",
M1387="Sites strategiques &amp; DataCenter","PASSIVE",
M1387="Exclu","Exclu",
M1387="SAT","ACTIVE",
M1387="SPARE-ISSUE","SPARE-ISSUE",
M1387="Fiber CAmtel","ACTIVE",
M1387="Fiber AOF","ACTIVE",
M1387="Projet OCM (HUAWEI)","PLANNED WORKS",
M1387="Projet OCM (NOKIA)","PLANNED WORKS",
M1387="ACCESS-ISSUE","ACCESS-ISSUE",
M1387="Projet OCM (ZTE, NOKIA, autres projets)","PLANNED WORKS",
M1387="No root CAuse","No root cause",
M1387="ODU HS","ACTIVE",
M1387="IP &amp; VLAN","ACTIVE",
M1387="Warehouse HUAWEI","SPARE-ISSUE",
M1387="SPARE-HS","SPARE-ISSUE",
M1387="Power Telco","ACTIVE"
),"")</f>
        <v>No root cause</v>
      </c>
      <c r="O1387" s="56">
        <v>0</v>
      </c>
      <c r="P1387" s="56">
        <v>0</v>
      </c>
      <c r="Q1387" s="56">
        <v>0</v>
      </c>
      <c r="R1387" s="56">
        <v>0</v>
      </c>
      <c r="S1387" s="56">
        <v>0</v>
      </c>
      <c r="T1387" s="56">
        <v>0</v>
      </c>
      <c r="U1387" s="56">
        <v>0</v>
      </c>
      <c r="V1387" s="14"/>
      <c r="W1387" s="14"/>
      <c r="X1387" s="14"/>
      <c r="Y1387" s="14"/>
      <c r="Z1387" s="14"/>
      <c r="AA1387" s="30" t="s">
        <v>16</v>
      </c>
      <c r="AB1387" s="7" t="s">
        <v>16</v>
      </c>
      <c r="AC1387" s="3"/>
      <c r="AD1387" s="3" t="s">
        <v>16</v>
      </c>
      <c r="AE1387" s="7"/>
      <c r="AF1387" s="31" t="s">
        <v>16</v>
      </c>
      <c r="AG1387" s="31" t="s">
        <v>16</v>
      </c>
      <c r="AH1387" s="31" t="s">
        <v>16</v>
      </c>
      <c r="AI1387" s="31" t="s">
        <v>16</v>
      </c>
      <c r="AJ1387" s="31" t="s">
        <v>16</v>
      </c>
      <c r="AK1387" s="31" t="s">
        <v>16</v>
      </c>
      <c r="AL1387" s="31" t="s">
        <v>16</v>
      </c>
      <c r="AM1387" s="31" t="s">
        <v>16</v>
      </c>
      <c r="AN1387" s="31" t="s">
        <v>16</v>
      </c>
      <c r="AO1387" s="31" t="s">
        <v>16</v>
      </c>
      <c r="AP1387" s="9" t="s">
        <v>16</v>
      </c>
      <c r="AQ1387" s="9" t="s">
        <v>16</v>
      </c>
      <c r="AR1387" s="9" t="s">
        <v>16</v>
      </c>
      <c r="AS1387" s="14"/>
      <c r="AT1387" s="14"/>
    </row>
    <row r="1388" spans="1:46" s="9" customFormat="1" hidden="1" x14ac:dyDescent="0.3">
      <c r="A1388" s="1" t="s">
        <v>4163</v>
      </c>
      <c r="B1388" s="48" t="s">
        <v>4164</v>
      </c>
      <c r="C1388" s="48" t="s">
        <v>11</v>
      </c>
      <c r="D1388" s="48" t="s">
        <v>12</v>
      </c>
      <c r="E1388" s="53" t="s">
        <v>32</v>
      </c>
      <c r="F1388" s="48" t="s">
        <v>33</v>
      </c>
      <c r="G1388" s="22" t="s">
        <v>5417</v>
      </c>
      <c r="H1388" s="66" t="s">
        <v>5452</v>
      </c>
      <c r="I1388" s="22" t="str">
        <f>_xlfn.XLOOKUP(B1388,[1]SITE!$B:$B,[1]SITE!$I:$I,"")</f>
        <v>No impact</v>
      </c>
      <c r="J1388" s="29"/>
      <c r="K1388" s="15" t="str" cm="1">
        <f t="array" ref="K1388">IFERROR(_xlfn.IFS(
M1388="MPR ISSUE","PDH",
M1388="BSS Hardware Issue","BSS",
M1388="Sites strategiques, MLL, Pylone, etc.","ENVTECH",
M1388="AKTIVCO DEFAUT GE &amp; POWER Cabinet","AKTIVCO",
M1388="AKTIVCO Coupure ENEO &amp; Baisse de tension","AKTIVCO GRID ONLY",
M1388="Coupure ENEO &amp; Baisse de tension","IHS GRID ONLY",
M1388="Defaut GE &amp; POWER Cabinet","IHS",
M1388="Sharing","Partners",
M1388="Sites strategiques &amp; DataCenter","SST &amp; DC",
M1388="Exclu","Exclu",
M1388="SAT","SAT",
M1388="SPARE-ISSUE","SPARE-ISSUE",
M1388="Fiber CAmtel","TRANS_FO_CAMTEL",
M1388="Fiber AOF","Fiber AOF",
M1388="Projet OCM (HUAWEI)","TRAVAUX-HUAWEI",
M1388="Projet OCM (NOKIA)","TRAVAUX-NOKIA",
M1388="ACCESS-ISSUE","ACCESS-ISSUE",
M1388="Projet OCM (ZTE, NOKIA, autres projets)","TRAVAUX OCM",
M1388="No root CAuse","No root cause",
M1388="ODU HS","PDH",
M1388="IP &amp; VLAN","PDH",
M1388="Warehouse HUAWEI","SPARE-ISSUE",
M1388="SPARE-HS","SPARE-ISSUE",
M1388="Power Telco","BSS"
),"")</f>
        <v>No root cause</v>
      </c>
      <c r="L1388" s="16" t="str" cm="1">
        <f t="array" ref="L1388">IFERROR(_xlfn.IFS(
M1388="MPR ISSUE","TX ISSUE",
M1388="BSS Hardware Issue","RAN ISSUE",
M1388="Sites strategiques, MLL, Pylone, etc.","ENVTECH",
M1388="AKTIVCO DEFAUT GE &amp; POWER Cabinet","POWER ISSUE",
M1388="AKTIVCO Coupure ENEO &amp; Baisse de tension","POWER ISSUE",
M1388="Coupure ENEO &amp; Baisse de tension","POWER ISSUE",
M1388="Defaut GE &amp; POWER Cabinet","POWER ISSUE",
M1388="Sharing","POWER ISSUE",
M1388="Sites strategiques &amp; DataCenter","POWER ISSUE",
M1388="Exclu","Exclu",
M1388="SAT","TX ISSUE",
M1388="SPARE-ISSUE","SPARE-ISSUE",
M1388="Fiber CAmtel","TX ISSUE",
M1388="Fiber AOF","TX ISSUE",
M1388="Projet OCM (HUAWEI)","TRAVAUX-HUAWEI",
M1388="Projet OCM (NOKIA)","TRAVAUX -NOKIA",
M1388="ACCESS-ISSUE","ACCESS-ISSUE",
M1388="Projet OCM (ZTE, NOKIA, autres projets)","TRAVAUX OCM",
M1388="No root CAuse","No root cause",
M1388="ODU HS","TX ISSUE",
M1388="IP &amp; VLAN","TX ISSUE",
M1388="Warehouse HUAWEI","SPARE-ISSUE",
M1388="SPARE-HS","SPARE-ISSUE",
M1388="Power Telco","RAN ISSUE"
),"")</f>
        <v>No root cause</v>
      </c>
      <c r="M1388" s="28" t="s">
        <v>5403</v>
      </c>
      <c r="N1388" s="17" t="str" cm="1">
        <f t="array" ref="N1388">IFERROR(_xlfn.IFS(
M1388="MPR ISSUE","ACTIVE",
M1388="BSS Hardware Issue","ACTIVE",
M1388="Sites strategiques, MLL, Pylone, etc.","PASSIVE",
M1388="AKTIVCO DEFAUT GE &amp; POWER Cabinet","PASSIVE",
M1388="AKTIVCO Coupure ENEO &amp; Baisse de tension","PASSIVE",
M1388="Coupure ENEO &amp; Baisse de tension","PASSIVE",
M1388="Defaut GE &amp; POWER Cabinet","PASSIVE",
M1388="Sharing","PASSIVE",
M1388="Sites strategiques &amp; DataCenter","PASSIVE",
M1388="Exclu","Exclu",
M1388="SAT","ACTIVE",
M1388="SPARE-ISSUE","SPARE-ISSUE",
M1388="Fiber CAmtel","ACTIVE",
M1388="Fiber AOF","ACTIVE",
M1388="Projet OCM (HUAWEI)","PLANNED WORKS",
M1388="Projet OCM (NOKIA)","PLANNED WORKS",
M1388="ACCESS-ISSUE","ACCESS-ISSUE",
M1388="Projet OCM (ZTE, NOKIA, autres projets)","PLANNED WORKS",
M1388="No root CAuse","No root cause",
M1388="ODU HS","ACTIVE",
M1388="IP &amp; VLAN","ACTIVE",
M1388="Warehouse HUAWEI","SPARE-ISSUE",
M1388="SPARE-HS","SPARE-ISSUE",
M1388="Power Telco","ACTIVE"
),"")</f>
        <v>No root cause</v>
      </c>
      <c r="O1388" s="56">
        <v>0</v>
      </c>
      <c r="P1388" s="56">
        <v>0</v>
      </c>
      <c r="Q1388" s="56">
        <v>0</v>
      </c>
      <c r="R1388" s="56">
        <v>0</v>
      </c>
      <c r="S1388" s="56">
        <v>0</v>
      </c>
      <c r="T1388" s="56">
        <v>0</v>
      </c>
      <c r="U1388" s="56">
        <v>2.2115497113572098E-3</v>
      </c>
      <c r="V1388" s="14"/>
      <c r="W1388" s="14"/>
      <c r="X1388" s="14"/>
      <c r="Y1388" s="14"/>
      <c r="Z1388" s="14"/>
      <c r="AA1388" s="30" t="s">
        <v>16</v>
      </c>
      <c r="AB1388" s="7" t="s">
        <v>16</v>
      </c>
      <c r="AC1388" s="3"/>
      <c r="AD1388" s="3" t="s">
        <v>16</v>
      </c>
      <c r="AE1388" s="7"/>
      <c r="AF1388" s="31" t="s">
        <v>16</v>
      </c>
      <c r="AG1388" s="31" t="s">
        <v>16</v>
      </c>
      <c r="AH1388" s="31" t="s">
        <v>16</v>
      </c>
      <c r="AI1388" s="31" t="s">
        <v>16</v>
      </c>
      <c r="AJ1388" s="31" t="s">
        <v>16</v>
      </c>
      <c r="AK1388" s="31" t="s">
        <v>16</v>
      </c>
      <c r="AL1388" s="31" t="s">
        <v>16</v>
      </c>
      <c r="AM1388" s="31" t="s">
        <v>16</v>
      </c>
      <c r="AN1388" s="31" t="s">
        <v>16</v>
      </c>
      <c r="AO1388" s="31" t="s">
        <v>16</v>
      </c>
      <c r="AP1388" s="9" t="s">
        <v>16</v>
      </c>
      <c r="AQ1388" s="9" t="s">
        <v>16</v>
      </c>
      <c r="AR1388" s="9" t="s">
        <v>16</v>
      </c>
      <c r="AS1388" s="14"/>
      <c r="AT1388" s="14"/>
    </row>
    <row r="1389" spans="1:46" s="9" customFormat="1" hidden="1" x14ac:dyDescent="0.3">
      <c r="A1389" s="1" t="s">
        <v>4634</v>
      </c>
      <c r="B1389" s="48" t="s">
        <v>4635</v>
      </c>
      <c r="C1389" s="48" t="s">
        <v>11</v>
      </c>
      <c r="D1389" s="48" t="s">
        <v>12</v>
      </c>
      <c r="E1389" s="53" t="s">
        <v>32</v>
      </c>
      <c r="F1389" s="48" t="s">
        <v>4636</v>
      </c>
      <c r="G1389" s="46" t="s">
        <v>5418</v>
      </c>
      <c r="H1389" s="66" t="s">
        <v>5452</v>
      </c>
      <c r="I1389" s="22" t="str">
        <f>_xlfn.XLOOKUP(B1389,[1]SITE!$B:$B,[1]SITE!$I:$I,"")</f>
        <v>No impact</v>
      </c>
      <c r="J1389" s="29"/>
      <c r="K1389" s="15" t="str" cm="1">
        <f t="array" ref="K1389">IFERROR(_xlfn.IFS(
M1389="MPR ISSUE","PDH",
M1389="BSS Hardware Issue","BSS",
M1389="Sites strategiques, MLL, Pylone, etc.","ENVTECH",
M1389="AKTIVCO DEFAUT GE &amp; POWER Cabinet","AKTIVCO",
M1389="AKTIVCO Coupure ENEO &amp; Baisse de tension","AKTIVCO GRID ONLY",
M1389="Coupure ENEO &amp; Baisse de tension","IHS GRID ONLY",
M1389="Defaut GE &amp; POWER Cabinet","IHS",
M1389="Sharing","Partners",
M1389="Sites strategiques &amp; DataCenter","SST &amp; DC",
M1389="Exclu","Exclu",
M1389="SAT","SAT",
M1389="SPARE-ISSUE","SPARE-ISSUE",
M1389="Fiber CAmtel","TRANS_FO_CAMTEL",
M1389="Fiber AOF","Fiber AOF",
M1389="Projet OCM (HUAWEI)","TRAVAUX-HUAWEI",
M1389="Projet OCM (NOKIA)","TRAVAUX-NOKIA",
M1389="ACCESS-ISSUE","ACCESS-ISSUE",
M1389="Projet OCM (ZTE, NOKIA, autres projets)","TRAVAUX OCM",
M1389="No root CAuse","No root cause",
M1389="ODU HS","PDH",
M1389="IP &amp; VLAN","PDH",
M1389="Warehouse HUAWEI","SPARE-ISSUE",
M1389="SPARE-HS","SPARE-ISSUE",
M1389="Power Telco","BSS"
),"")</f>
        <v>No root cause</v>
      </c>
      <c r="L1389" s="16" t="str" cm="1">
        <f t="array" ref="L1389">IFERROR(_xlfn.IFS(
M1389="MPR ISSUE","TX ISSUE",
M1389="BSS Hardware Issue","RAN ISSUE",
M1389="Sites strategiques, MLL, Pylone, etc.","ENVTECH",
M1389="AKTIVCO DEFAUT GE &amp; POWER Cabinet","POWER ISSUE",
M1389="AKTIVCO Coupure ENEO &amp; Baisse de tension","POWER ISSUE",
M1389="Coupure ENEO &amp; Baisse de tension","POWER ISSUE",
M1389="Defaut GE &amp; POWER Cabinet","POWER ISSUE",
M1389="Sharing","POWER ISSUE",
M1389="Sites strategiques &amp; DataCenter","POWER ISSUE",
M1389="Exclu","Exclu",
M1389="SAT","TX ISSUE",
M1389="SPARE-ISSUE","SPARE-ISSUE",
M1389="Fiber CAmtel","TX ISSUE",
M1389="Fiber AOF","TX ISSUE",
M1389="Projet OCM (HUAWEI)","TRAVAUX-HUAWEI",
M1389="Projet OCM (NOKIA)","TRAVAUX -NOKIA",
M1389="ACCESS-ISSUE","ACCESS-ISSUE",
M1389="Projet OCM (ZTE, NOKIA, autres projets)","TRAVAUX OCM",
M1389="No root CAuse","No root cause",
M1389="ODU HS","TX ISSUE",
M1389="IP &amp; VLAN","TX ISSUE",
M1389="Warehouse HUAWEI","SPARE-ISSUE",
M1389="SPARE-HS","SPARE-ISSUE",
M1389="Power Telco","RAN ISSUE"
),"")</f>
        <v>No root cause</v>
      </c>
      <c r="M1389" s="28" t="s">
        <v>5403</v>
      </c>
      <c r="N1389" s="17" t="str" cm="1">
        <f t="array" ref="N1389">IFERROR(_xlfn.IFS(
M1389="MPR ISSUE","ACTIVE",
M1389="BSS Hardware Issue","ACTIVE",
M1389="Sites strategiques, MLL, Pylone, etc.","PASSIVE",
M1389="AKTIVCO DEFAUT GE &amp; POWER Cabinet","PASSIVE",
M1389="AKTIVCO Coupure ENEO &amp; Baisse de tension","PASSIVE",
M1389="Coupure ENEO &amp; Baisse de tension","PASSIVE",
M1389="Defaut GE &amp; POWER Cabinet","PASSIVE",
M1389="Sharing","PASSIVE",
M1389="Sites strategiques &amp; DataCenter","PASSIVE",
M1389="Exclu","Exclu",
M1389="SAT","ACTIVE",
M1389="SPARE-ISSUE","SPARE-ISSUE",
M1389="Fiber CAmtel","ACTIVE",
M1389="Fiber AOF","ACTIVE",
M1389="Projet OCM (HUAWEI)","PLANNED WORKS",
M1389="Projet OCM (NOKIA)","PLANNED WORKS",
M1389="ACCESS-ISSUE","ACCESS-ISSUE",
M1389="Projet OCM (ZTE, NOKIA, autres projets)","PLANNED WORKS",
M1389="No root CAuse","No root cause",
M1389="ODU HS","ACTIVE",
M1389="IP &amp; VLAN","ACTIVE",
M1389="Warehouse HUAWEI","SPARE-ISSUE",
M1389="SPARE-HS","SPARE-ISSUE",
M1389="Power Telco","ACTIVE"
),"")</f>
        <v>No root cause</v>
      </c>
      <c r="O1389" s="56">
        <v>0</v>
      </c>
      <c r="P1389" s="56">
        <v>0</v>
      </c>
      <c r="Q1389" s="56">
        <v>9.8449632312025397E-3</v>
      </c>
      <c r="R1389" s="56">
        <v>0</v>
      </c>
      <c r="S1389" s="56">
        <v>0</v>
      </c>
      <c r="T1389" s="56">
        <v>0</v>
      </c>
      <c r="U1389" s="56">
        <v>0</v>
      </c>
      <c r="V1389" s="14"/>
      <c r="W1389" s="14"/>
      <c r="X1389" s="14"/>
      <c r="Y1389" s="14"/>
      <c r="Z1389" s="14"/>
      <c r="AA1389" s="30" t="s">
        <v>16</v>
      </c>
      <c r="AB1389" s="7" t="s">
        <v>16</v>
      </c>
      <c r="AC1389" s="3"/>
      <c r="AD1389" s="3" t="s">
        <v>16</v>
      </c>
      <c r="AE1389" s="7"/>
      <c r="AF1389" s="31" t="s">
        <v>16</v>
      </c>
      <c r="AG1389" s="31" t="s">
        <v>16</v>
      </c>
      <c r="AH1389" s="31" t="s">
        <v>16</v>
      </c>
      <c r="AI1389" s="31" t="s">
        <v>16</v>
      </c>
      <c r="AJ1389" s="31" t="s">
        <v>16</v>
      </c>
      <c r="AK1389" s="31" t="s">
        <v>16</v>
      </c>
      <c r="AL1389" s="31" t="s">
        <v>16</v>
      </c>
      <c r="AM1389" s="31" t="s">
        <v>16</v>
      </c>
      <c r="AN1389" s="31" t="s">
        <v>16</v>
      </c>
      <c r="AO1389" s="31" t="s">
        <v>16</v>
      </c>
      <c r="AP1389" s="9" t="s">
        <v>16</v>
      </c>
      <c r="AQ1389" s="9" t="s">
        <v>16</v>
      </c>
      <c r="AR1389" s="9" t="s">
        <v>16</v>
      </c>
      <c r="AS1389" s="14"/>
      <c r="AT1389" s="14"/>
    </row>
    <row r="1390" spans="1:46" s="9" customFormat="1" hidden="1" x14ac:dyDescent="0.3">
      <c r="A1390" s="1" t="s">
        <v>890</v>
      </c>
      <c r="B1390" s="1" t="s">
        <v>891</v>
      </c>
      <c r="C1390" s="1" t="s">
        <v>11</v>
      </c>
      <c r="D1390" s="1" t="s">
        <v>12</v>
      </c>
      <c r="E1390" s="53" t="s">
        <v>103</v>
      </c>
      <c r="F1390" s="1" t="s">
        <v>104</v>
      </c>
      <c r="G1390" s="46" t="s">
        <v>5418</v>
      </c>
      <c r="H1390" s="66" t="s">
        <v>5452</v>
      </c>
      <c r="I1390" s="22" t="str">
        <f>_xlfn.XLOOKUP(B1390,[1]SITE!$B:$B,[1]SITE!$I:$I,"")</f>
        <v>No impact</v>
      </c>
      <c r="J1390" s="29"/>
      <c r="K1390" s="15" t="str" cm="1">
        <f t="array" ref="K1390">IFERROR(_xlfn.IFS(
M1390="MPR ISSUE","PDH",
M1390="BSS Hardware Issue","BSS",
M1390="Sites strategiques, MLL, Pylone, etc.","ENVTECH",
M1390="AKTIVCO DEFAUT GE &amp; POWER Cabinet","AKTIVCO",
M1390="AKTIVCO Coupure ENEO &amp; Baisse de tension","AKTIVCO GRID ONLY",
M1390="Coupure ENEO &amp; Baisse de tension","IHS GRID ONLY",
M1390="Defaut GE &amp; POWER Cabinet","IHS",
M1390="Sharing","Partners",
M1390="Sites strategiques &amp; DataCenter","SST &amp; DC",
M1390="Exclu","Exclu",
M1390="SAT","SAT",
M1390="SPARE-ISSUE","SPARE-ISSUE",
M1390="Fiber CAmtel","TRANS_FO_CAMTEL",
M1390="Fiber AOF","Fiber AOF",
M1390="Projet OCM (HUAWEI)","TRAVAUX-HUAWEI",
M1390="Projet OCM (NOKIA)","TRAVAUX-NOKIA",
M1390="ACCESS-ISSUE","ACCESS-ISSUE",
M1390="Projet OCM (ZTE, NOKIA, autres projets)","TRAVAUX OCM",
M1390="No root CAuse","No root cause",
M1390="ODU HS","PDH",
M1390="IP &amp; VLAN","PDH",
M1390="Warehouse HUAWEI","SPARE-ISSUE",
M1390="SPARE-HS","SPARE-ISSUE",
M1390="Power Telco","BSS"
),"")</f>
        <v>No root cause</v>
      </c>
      <c r="L1390" s="16" t="str" cm="1">
        <f t="array" ref="L1390">IFERROR(_xlfn.IFS(
M1390="MPR ISSUE","TX ISSUE",
M1390="BSS Hardware Issue","RAN ISSUE",
M1390="Sites strategiques, MLL, Pylone, etc.","ENVTECH",
M1390="AKTIVCO DEFAUT GE &amp; POWER Cabinet","POWER ISSUE",
M1390="AKTIVCO Coupure ENEO &amp; Baisse de tension","POWER ISSUE",
M1390="Coupure ENEO &amp; Baisse de tension","POWER ISSUE",
M1390="Defaut GE &amp; POWER Cabinet","POWER ISSUE",
M1390="Sharing","POWER ISSUE",
M1390="Sites strategiques &amp; DataCenter","POWER ISSUE",
M1390="Exclu","Exclu",
M1390="SAT","TX ISSUE",
M1390="SPARE-ISSUE","SPARE-ISSUE",
M1390="Fiber CAmtel","TX ISSUE",
M1390="Fiber AOF","TX ISSUE",
M1390="Projet OCM (HUAWEI)","TRAVAUX-HUAWEI",
M1390="Projet OCM (NOKIA)","TRAVAUX -NOKIA",
M1390="ACCESS-ISSUE","ACCESS-ISSUE",
M1390="Projet OCM (ZTE, NOKIA, autres projets)","TRAVAUX OCM",
M1390="No root CAuse","No root cause",
M1390="ODU HS","TX ISSUE",
M1390="IP &amp; VLAN","TX ISSUE",
M1390="Warehouse HUAWEI","SPARE-ISSUE",
M1390="SPARE-HS","SPARE-ISSUE",
M1390="Power Telco","RAN ISSUE"
),"")</f>
        <v>No root cause</v>
      </c>
      <c r="M1390" s="28" t="s">
        <v>5403</v>
      </c>
      <c r="N1390" s="17" t="str" cm="1">
        <f t="array" ref="N1390">IFERROR(_xlfn.IFS(
M1390="MPR ISSUE","ACTIVE",
M1390="BSS Hardware Issue","ACTIVE",
M1390="Sites strategiques, MLL, Pylone, etc.","PASSIVE",
M1390="AKTIVCO DEFAUT GE &amp; POWER Cabinet","PASSIVE",
M1390="AKTIVCO Coupure ENEO &amp; Baisse de tension","PASSIVE",
M1390="Coupure ENEO &amp; Baisse de tension","PASSIVE",
M1390="Defaut GE &amp; POWER Cabinet","PASSIVE",
M1390="Sharing","PASSIVE",
M1390="Sites strategiques &amp; DataCenter","PASSIVE",
M1390="Exclu","Exclu",
M1390="SAT","ACTIVE",
M1390="SPARE-ISSUE","SPARE-ISSUE",
M1390="Fiber CAmtel","ACTIVE",
M1390="Fiber AOF","ACTIVE",
M1390="Projet OCM (HUAWEI)","PLANNED WORKS",
M1390="Projet OCM (NOKIA)","PLANNED WORKS",
M1390="ACCESS-ISSUE","ACCESS-ISSUE",
M1390="Projet OCM (ZTE, NOKIA, autres projets)","PLANNED WORKS",
M1390="No root CAuse","No root cause",
M1390="ODU HS","ACTIVE",
M1390="IP &amp; VLAN","ACTIVE",
M1390="Warehouse HUAWEI","SPARE-ISSUE",
M1390="SPARE-HS","SPARE-ISSUE",
M1390="Power Telco","ACTIVE"
),"")</f>
        <v>No root cause</v>
      </c>
      <c r="O1390" s="56">
        <v>0</v>
      </c>
      <c r="P1390" s="56">
        <v>0</v>
      </c>
      <c r="Q1390" s="56">
        <v>0</v>
      </c>
      <c r="R1390" s="56">
        <v>0</v>
      </c>
      <c r="S1390" s="56">
        <v>0</v>
      </c>
      <c r="T1390" s="56">
        <v>0</v>
      </c>
      <c r="U1390" s="56">
        <v>0</v>
      </c>
      <c r="V1390" s="14"/>
      <c r="W1390" s="14"/>
      <c r="X1390" s="14"/>
      <c r="Y1390" s="14"/>
      <c r="Z1390" s="14"/>
      <c r="AA1390" s="30" t="s">
        <v>16</v>
      </c>
      <c r="AB1390" s="7" t="s">
        <v>16</v>
      </c>
      <c r="AC1390" s="3"/>
      <c r="AD1390" s="3" t="s">
        <v>16</v>
      </c>
      <c r="AE1390" s="7"/>
      <c r="AF1390" s="31" t="s">
        <v>16</v>
      </c>
      <c r="AG1390" s="31" t="s">
        <v>16</v>
      </c>
      <c r="AH1390" s="31" t="s">
        <v>16</v>
      </c>
      <c r="AI1390" s="31" t="s">
        <v>16</v>
      </c>
      <c r="AJ1390" s="31" t="s">
        <v>16</v>
      </c>
      <c r="AK1390" s="31" t="s">
        <v>16</v>
      </c>
      <c r="AL1390" s="31" t="s">
        <v>16</v>
      </c>
      <c r="AM1390" s="31" t="s">
        <v>16</v>
      </c>
      <c r="AN1390" s="31" t="s">
        <v>16</v>
      </c>
      <c r="AO1390" s="31" t="s">
        <v>16</v>
      </c>
      <c r="AP1390" s="9" t="s">
        <v>16</v>
      </c>
      <c r="AQ1390" s="9" t="s">
        <v>16</v>
      </c>
      <c r="AR1390" s="9" t="s">
        <v>16</v>
      </c>
      <c r="AS1390" s="14"/>
      <c r="AT1390" s="14"/>
    </row>
    <row r="1391" spans="1:46" s="9" customFormat="1" hidden="1" x14ac:dyDescent="0.3">
      <c r="A1391" s="1" t="s">
        <v>1009</v>
      </c>
      <c r="B1391" s="1" t="s">
        <v>1010</v>
      </c>
      <c r="C1391" s="1"/>
      <c r="D1391" s="48"/>
      <c r="E1391" s="53" t="s">
        <v>32</v>
      </c>
      <c r="F1391" s="48" t="s">
        <v>33</v>
      </c>
      <c r="G1391" s="22" t="s">
        <v>5417</v>
      </c>
      <c r="H1391" s="66" t="s">
        <v>5452</v>
      </c>
      <c r="I1391" s="22" t="str">
        <f>_xlfn.XLOOKUP(B1391,[1]SITE!$B:$B,[1]SITE!$I:$I,"")</f>
        <v>No impact</v>
      </c>
      <c r="J1391" s="29"/>
      <c r="K1391" s="15" t="str" cm="1">
        <f t="array" ref="K1391">IFERROR(_xlfn.IFS(
M1391="MPR ISSUE","PDH",
M1391="BSS Hardware Issue","BSS",
M1391="Sites strategiques, MLL, Pylone, etc.","ENVTECH",
M1391="AKTIVCO DEFAUT GE &amp; POWER Cabinet","AKTIVCO",
M1391="AKTIVCO Coupure ENEO &amp; Baisse de tension","AKTIVCO GRID ONLY",
M1391="Coupure ENEO &amp; Baisse de tension","IHS GRID ONLY",
M1391="Defaut GE &amp; POWER Cabinet","IHS",
M1391="Sharing","Partners",
M1391="Sites strategiques &amp; DataCenter","SST &amp; DC",
M1391="Exclu","Exclu",
M1391="SAT","SAT",
M1391="SPARE-ISSUE","SPARE-ISSUE",
M1391="Fiber CAmtel","TRANS_FO_CAMTEL",
M1391="Fiber AOF","Fiber AOF",
M1391="Projet OCM (HUAWEI)","TRAVAUX-HUAWEI",
M1391="Projet OCM (NOKIA)","TRAVAUX-NOKIA",
M1391="ACCESS-ISSUE","ACCESS-ISSUE",
M1391="Projet OCM (ZTE, NOKIA, autres projets)","TRAVAUX OCM",
M1391="No root CAuse","No root cause",
M1391="ODU HS","PDH",
M1391="IP &amp; VLAN","PDH",
M1391="Warehouse HUAWEI","SPARE-ISSUE",
M1391="SPARE-HS","SPARE-ISSUE",
M1391="Power Telco","BSS"
),"")</f>
        <v>No root cause</v>
      </c>
      <c r="L1391" s="16" t="str" cm="1">
        <f t="array" ref="L1391">IFERROR(_xlfn.IFS(
M1391="MPR ISSUE","TX ISSUE",
M1391="BSS Hardware Issue","RAN ISSUE",
M1391="Sites strategiques, MLL, Pylone, etc.","ENVTECH",
M1391="AKTIVCO DEFAUT GE &amp; POWER Cabinet","POWER ISSUE",
M1391="AKTIVCO Coupure ENEO &amp; Baisse de tension","POWER ISSUE",
M1391="Coupure ENEO &amp; Baisse de tension","POWER ISSUE",
M1391="Defaut GE &amp; POWER Cabinet","POWER ISSUE",
M1391="Sharing","POWER ISSUE",
M1391="Sites strategiques &amp; DataCenter","POWER ISSUE",
M1391="Exclu","Exclu",
M1391="SAT","TX ISSUE",
M1391="SPARE-ISSUE","SPARE-ISSUE",
M1391="Fiber CAmtel","TX ISSUE",
M1391="Fiber AOF","TX ISSUE",
M1391="Projet OCM (HUAWEI)","TRAVAUX-HUAWEI",
M1391="Projet OCM (NOKIA)","TRAVAUX -NOKIA",
M1391="ACCESS-ISSUE","ACCESS-ISSUE",
M1391="Projet OCM (ZTE, NOKIA, autres projets)","TRAVAUX OCM",
M1391="No root CAuse","No root cause",
M1391="ODU HS","TX ISSUE",
M1391="IP &amp; VLAN","TX ISSUE",
M1391="Warehouse HUAWEI","SPARE-ISSUE",
M1391="SPARE-HS","SPARE-ISSUE",
M1391="Power Telco","RAN ISSUE"
),"")</f>
        <v>No root cause</v>
      </c>
      <c r="M1391" s="28" t="s">
        <v>5403</v>
      </c>
      <c r="N1391" s="17" t="str" cm="1">
        <f t="array" ref="N1391">IFERROR(_xlfn.IFS(
M1391="MPR ISSUE","ACTIVE",
M1391="BSS Hardware Issue","ACTIVE",
M1391="Sites strategiques, MLL, Pylone, etc.","PASSIVE",
M1391="AKTIVCO DEFAUT GE &amp; POWER Cabinet","PASSIVE",
M1391="AKTIVCO Coupure ENEO &amp; Baisse de tension","PASSIVE",
M1391="Coupure ENEO &amp; Baisse de tension","PASSIVE",
M1391="Defaut GE &amp; POWER Cabinet","PASSIVE",
M1391="Sharing","PASSIVE",
M1391="Sites strategiques &amp; DataCenter","PASSIVE",
M1391="Exclu","Exclu",
M1391="SAT","ACTIVE",
M1391="SPARE-ISSUE","SPARE-ISSUE",
M1391="Fiber CAmtel","ACTIVE",
M1391="Fiber AOF","ACTIVE",
M1391="Projet OCM (HUAWEI)","PLANNED WORKS",
M1391="Projet OCM (NOKIA)","PLANNED WORKS",
M1391="ACCESS-ISSUE","ACCESS-ISSUE",
M1391="Projet OCM (ZTE, NOKIA, autres projets)","PLANNED WORKS",
M1391="No root CAuse","No root cause",
M1391="ODU HS","ACTIVE",
M1391="IP &amp; VLAN","ACTIVE",
M1391="Warehouse HUAWEI","SPARE-ISSUE",
M1391="SPARE-HS","SPARE-ISSUE",
M1391="Power Telco","ACTIVE"
),"")</f>
        <v>No root cause</v>
      </c>
      <c r="O1391" s="56">
        <v>0</v>
      </c>
      <c r="P1391" s="56">
        <v>0</v>
      </c>
      <c r="Q1391" s="56">
        <v>0</v>
      </c>
      <c r="R1391" s="56">
        <v>0</v>
      </c>
      <c r="S1391" s="56">
        <v>0</v>
      </c>
      <c r="T1391" s="56">
        <v>0</v>
      </c>
      <c r="U1391" s="56">
        <v>0</v>
      </c>
      <c r="V1391" s="14"/>
      <c r="W1391" s="14"/>
      <c r="X1391" s="14"/>
      <c r="Y1391" s="14"/>
      <c r="Z1391" s="14"/>
      <c r="AA1391" s="30" t="s">
        <v>16</v>
      </c>
      <c r="AB1391" s="7" t="s">
        <v>16</v>
      </c>
      <c r="AC1391" s="3"/>
      <c r="AD1391" s="3" t="s">
        <v>16</v>
      </c>
      <c r="AE1391" s="7"/>
      <c r="AF1391" s="31" t="s">
        <v>16</v>
      </c>
      <c r="AG1391" s="31" t="s">
        <v>16</v>
      </c>
      <c r="AH1391" s="31" t="s">
        <v>16</v>
      </c>
      <c r="AI1391" s="31" t="s">
        <v>16</v>
      </c>
      <c r="AJ1391" s="31" t="s">
        <v>16</v>
      </c>
      <c r="AK1391" s="31" t="s">
        <v>16</v>
      </c>
      <c r="AL1391" s="31" t="s">
        <v>16</v>
      </c>
      <c r="AM1391" s="31" t="s">
        <v>16</v>
      </c>
      <c r="AN1391" s="31" t="s">
        <v>16</v>
      </c>
      <c r="AO1391" s="31" t="s">
        <v>16</v>
      </c>
      <c r="AP1391" s="9" t="s">
        <v>16</v>
      </c>
      <c r="AQ1391" s="9" t="s">
        <v>16</v>
      </c>
      <c r="AR1391" s="9" t="s">
        <v>16</v>
      </c>
      <c r="AS1391" s="14"/>
      <c r="AT1391" s="14"/>
    </row>
    <row r="1392" spans="1:46" s="9" customFormat="1" hidden="1" x14ac:dyDescent="0.3">
      <c r="A1392" s="1" t="s">
        <v>2694</v>
      </c>
      <c r="B1392" s="48" t="s">
        <v>2695</v>
      </c>
      <c r="C1392" s="48" t="s">
        <v>11</v>
      </c>
      <c r="D1392" s="48" t="s">
        <v>12</v>
      </c>
      <c r="E1392" s="53" t="s">
        <v>103</v>
      </c>
      <c r="F1392" s="48" t="s">
        <v>2694</v>
      </c>
      <c r="G1392" s="46" t="s">
        <v>5418</v>
      </c>
      <c r="H1392" s="66" t="s">
        <v>5452</v>
      </c>
      <c r="I1392" s="22" t="str">
        <f>_xlfn.XLOOKUP(B1392,[1]SITE!$B:$B,[1]SITE!$I:$I,"")</f>
        <v>No impact</v>
      </c>
      <c r="J1392" s="29"/>
      <c r="K1392" s="15" t="str" cm="1">
        <f t="array" ref="K1392">IFERROR(_xlfn.IFS(
M1392="MPR ISSUE","PDH",
M1392="BSS Hardware Issue","BSS",
M1392="Sites strategiques, MLL, Pylone, etc.","ENVTECH",
M1392="AKTIVCO DEFAUT GE &amp; POWER Cabinet","AKTIVCO",
M1392="AKTIVCO Coupure ENEO &amp; Baisse de tension","AKTIVCO GRID ONLY",
M1392="Coupure ENEO &amp; Baisse de tension","IHS GRID ONLY",
M1392="Defaut GE &amp; POWER Cabinet","IHS",
M1392="Sharing","Partners",
M1392="Sites strategiques &amp; DataCenter","SST &amp; DC",
M1392="Exclu","Exclu",
M1392="SAT","SAT",
M1392="SPARE-ISSUE","SPARE-ISSUE",
M1392="Fiber CAmtel","TRANS_FO_CAMTEL",
M1392="Fiber AOF","Fiber AOF",
M1392="Projet OCM (HUAWEI)","TRAVAUX-HUAWEI",
M1392="Projet OCM (NOKIA)","TRAVAUX-NOKIA",
M1392="ACCESS-ISSUE","ACCESS-ISSUE",
M1392="Projet OCM (ZTE, NOKIA, autres projets)","TRAVAUX OCM",
M1392="No root CAuse","No root cause",
M1392="ODU HS","PDH",
M1392="IP &amp; VLAN","PDH",
M1392="Warehouse HUAWEI","SPARE-ISSUE",
M1392="SPARE-HS","SPARE-ISSUE",
M1392="Power Telco","BSS"
),"")</f>
        <v>AKTIVCO</v>
      </c>
      <c r="L1392" s="16" t="str" cm="1">
        <f t="array" ref="L1392">IFERROR(_xlfn.IFS(
M1392="MPR ISSUE","TX ISSUE",
M1392="BSS Hardware Issue","RAN ISSUE",
M1392="Sites strategiques, MLL, Pylone, etc.","ENVTECH",
M1392="AKTIVCO DEFAUT GE &amp; POWER Cabinet","POWER ISSUE",
M1392="AKTIVCO Coupure ENEO &amp; Baisse de tension","POWER ISSUE",
M1392="Coupure ENEO &amp; Baisse de tension","POWER ISSUE",
M1392="Defaut GE &amp; POWER Cabinet","POWER ISSUE",
M1392="Sharing","POWER ISSUE",
M1392="Sites strategiques &amp; DataCenter","POWER ISSUE",
M1392="Exclu","Exclu",
M1392="SAT","TX ISSUE",
M1392="SPARE-ISSUE","SPARE-ISSUE",
M1392="Fiber CAmtel","TX ISSUE",
M1392="Fiber AOF","TX ISSUE",
M1392="Projet OCM (HUAWEI)","TRAVAUX-HUAWEI",
M1392="Projet OCM (NOKIA)","TRAVAUX -NOKIA",
M1392="ACCESS-ISSUE","ACCESS-ISSUE",
M1392="Projet OCM (ZTE, NOKIA, autres projets)","TRAVAUX OCM",
M1392="No root CAuse","No root cause",
M1392="ODU HS","TX ISSUE",
M1392="IP &amp; VLAN","TX ISSUE",
M1392="Warehouse HUAWEI","SPARE-ISSUE",
M1392="SPARE-HS","SPARE-ISSUE",
M1392="Power Telco","RAN ISSUE"
),"")</f>
        <v>POWER ISSUE</v>
      </c>
      <c r="M1392" s="28" t="s">
        <v>5331</v>
      </c>
      <c r="N1392" s="17" t="str" cm="1">
        <f t="array" ref="N1392">IFERROR(_xlfn.IFS(
M1392="MPR ISSUE","ACTIVE",
M1392="BSS Hardware Issue","ACTIVE",
M1392="Sites strategiques, MLL, Pylone, etc.","PASSIVE",
M1392="AKTIVCO DEFAUT GE &amp; POWER Cabinet","PASSIVE",
M1392="AKTIVCO Coupure ENEO &amp; Baisse de tension","PASSIVE",
M1392="Coupure ENEO &amp; Baisse de tension","PASSIVE",
M1392="Defaut GE &amp; POWER Cabinet","PASSIVE",
M1392="Sharing","PASSIVE",
M1392="Sites strategiques &amp; DataCenter","PASSIVE",
M1392="Exclu","Exclu",
M1392="SAT","ACTIVE",
M1392="SPARE-ISSUE","SPARE-ISSUE",
M1392="Fiber CAmtel","ACTIVE",
M1392="Fiber AOF","ACTIVE",
M1392="Projet OCM (HUAWEI)","PLANNED WORKS",
M1392="Projet OCM (NOKIA)","PLANNED WORKS",
M1392="ACCESS-ISSUE","ACCESS-ISSUE",
M1392="Projet OCM (ZTE, NOKIA, autres projets)","PLANNED WORKS",
M1392="No root CAuse","No root cause",
M1392="ODU HS","ACTIVE",
M1392="IP &amp; VLAN","ACTIVE",
M1392="Warehouse HUAWEI","SPARE-ISSUE",
M1392="SPARE-HS","SPARE-ISSUE",
M1392="Power Telco","ACTIVE"
),"")</f>
        <v>PASSIVE</v>
      </c>
      <c r="O1392" s="56">
        <v>0</v>
      </c>
      <c r="P1392" s="56">
        <v>0</v>
      </c>
      <c r="Q1392" s="56">
        <v>0</v>
      </c>
      <c r="R1392" s="56">
        <v>0.55445691473120406</v>
      </c>
      <c r="S1392" s="56">
        <v>0</v>
      </c>
      <c r="T1392" s="56">
        <v>0</v>
      </c>
      <c r="U1392" s="56">
        <v>0</v>
      </c>
      <c r="V1392" s="14"/>
      <c r="W1392" s="14"/>
      <c r="X1392" s="14"/>
      <c r="Y1392" s="14"/>
      <c r="Z1392" s="14"/>
      <c r="AA1392" s="30" t="s">
        <v>16</v>
      </c>
      <c r="AB1392" s="7" t="s">
        <v>16</v>
      </c>
      <c r="AC1392" s="3"/>
      <c r="AD1392" s="3" t="s">
        <v>16</v>
      </c>
      <c r="AE1392" s="7"/>
      <c r="AF1392" s="31" t="s">
        <v>16</v>
      </c>
      <c r="AG1392" s="31" t="s">
        <v>16</v>
      </c>
      <c r="AH1392" s="31" t="s">
        <v>16</v>
      </c>
      <c r="AI1392" s="31" t="s">
        <v>16</v>
      </c>
      <c r="AJ1392" s="31" t="s">
        <v>16</v>
      </c>
      <c r="AK1392" s="31" t="s">
        <v>16</v>
      </c>
      <c r="AL1392" s="31" t="s">
        <v>16</v>
      </c>
      <c r="AM1392" s="31" t="s">
        <v>16</v>
      </c>
      <c r="AN1392" s="31" t="s">
        <v>16</v>
      </c>
      <c r="AO1392" s="31" t="s">
        <v>16</v>
      </c>
      <c r="AP1392" s="9" t="s">
        <v>16</v>
      </c>
      <c r="AQ1392" s="9" t="s">
        <v>16</v>
      </c>
      <c r="AR1392" s="9" t="s">
        <v>16</v>
      </c>
      <c r="AS1392" s="14"/>
      <c r="AT1392" s="14"/>
    </row>
    <row r="1393" spans="1:46" s="9" customFormat="1" hidden="1" x14ac:dyDescent="0.3">
      <c r="A1393" s="1" t="s">
        <v>4107</v>
      </c>
      <c r="B1393" s="48" t="s">
        <v>4108</v>
      </c>
      <c r="C1393" s="48" t="s">
        <v>11</v>
      </c>
      <c r="D1393" s="48" t="s">
        <v>12</v>
      </c>
      <c r="E1393" s="53" t="s">
        <v>32</v>
      </c>
      <c r="F1393" s="48" t="s">
        <v>4109</v>
      </c>
      <c r="G1393" s="46" t="s">
        <v>5418</v>
      </c>
      <c r="H1393" s="66" t="s">
        <v>5452</v>
      </c>
      <c r="I1393" s="22" t="str">
        <f>_xlfn.XLOOKUP(B1393,[1]SITE!$B:$B,[1]SITE!$I:$I,"")</f>
        <v>No impact</v>
      </c>
      <c r="J1393" s="29"/>
      <c r="K1393" s="15" t="str" cm="1">
        <f t="array" ref="K1393">IFERROR(_xlfn.IFS(
M1393="MPR ISSUE","PDH",
M1393="BSS Hardware Issue","BSS",
M1393="Sites strategiques, MLL, Pylone, etc.","ENVTECH",
M1393="AKTIVCO DEFAUT GE &amp; POWER Cabinet","AKTIVCO",
M1393="AKTIVCO Coupure ENEO &amp; Baisse de tension","AKTIVCO GRID ONLY",
M1393="Coupure ENEO &amp; Baisse de tension","IHS GRID ONLY",
M1393="Defaut GE &amp; POWER Cabinet","IHS",
M1393="Sharing","Partners",
M1393="Sites strategiques &amp; DataCenter","SST &amp; DC",
M1393="Exclu","Exclu",
M1393="SAT","SAT",
M1393="SPARE-ISSUE","SPARE-ISSUE",
M1393="Fiber CAmtel","TRANS_FO_CAMTEL",
M1393="Fiber AOF","Fiber AOF",
M1393="Projet OCM (HUAWEI)","TRAVAUX-HUAWEI",
M1393="Projet OCM (NOKIA)","TRAVAUX-NOKIA",
M1393="ACCESS-ISSUE","ACCESS-ISSUE",
M1393="Projet OCM (ZTE, NOKIA, autres projets)","TRAVAUX OCM",
M1393="No root CAuse","No root cause",
M1393="ODU HS","PDH",
M1393="IP &amp; VLAN","PDH",
M1393="Warehouse HUAWEI","SPARE-ISSUE",
M1393="SPARE-HS","SPARE-ISSUE",
M1393="Power Telco","BSS"
),"")</f>
        <v>No root cause</v>
      </c>
      <c r="L1393" s="16" t="str" cm="1">
        <f t="array" ref="L1393">IFERROR(_xlfn.IFS(
M1393="MPR ISSUE","TX ISSUE",
M1393="BSS Hardware Issue","RAN ISSUE",
M1393="Sites strategiques, MLL, Pylone, etc.","ENVTECH",
M1393="AKTIVCO DEFAUT GE &amp; POWER Cabinet","POWER ISSUE",
M1393="AKTIVCO Coupure ENEO &amp; Baisse de tension","POWER ISSUE",
M1393="Coupure ENEO &amp; Baisse de tension","POWER ISSUE",
M1393="Defaut GE &amp; POWER Cabinet","POWER ISSUE",
M1393="Sharing","POWER ISSUE",
M1393="Sites strategiques &amp; DataCenter","POWER ISSUE",
M1393="Exclu","Exclu",
M1393="SAT","TX ISSUE",
M1393="SPARE-ISSUE","SPARE-ISSUE",
M1393="Fiber CAmtel","TX ISSUE",
M1393="Fiber AOF","TX ISSUE",
M1393="Projet OCM (HUAWEI)","TRAVAUX-HUAWEI",
M1393="Projet OCM (NOKIA)","TRAVAUX -NOKIA",
M1393="ACCESS-ISSUE","ACCESS-ISSUE",
M1393="Projet OCM (ZTE, NOKIA, autres projets)","TRAVAUX OCM",
M1393="No root CAuse","No root cause",
M1393="ODU HS","TX ISSUE",
M1393="IP &amp; VLAN","TX ISSUE",
M1393="Warehouse HUAWEI","SPARE-ISSUE",
M1393="SPARE-HS","SPARE-ISSUE",
M1393="Power Telco","RAN ISSUE"
),"")</f>
        <v>No root cause</v>
      </c>
      <c r="M1393" s="28" t="s">
        <v>5403</v>
      </c>
      <c r="N1393" s="17" t="str" cm="1">
        <f t="array" ref="N1393">IFERROR(_xlfn.IFS(
M1393="MPR ISSUE","ACTIVE",
M1393="BSS Hardware Issue","ACTIVE",
M1393="Sites strategiques, MLL, Pylone, etc.","PASSIVE",
M1393="AKTIVCO DEFAUT GE &amp; POWER Cabinet","PASSIVE",
M1393="AKTIVCO Coupure ENEO &amp; Baisse de tension","PASSIVE",
M1393="Coupure ENEO &amp; Baisse de tension","PASSIVE",
M1393="Defaut GE &amp; POWER Cabinet","PASSIVE",
M1393="Sharing","PASSIVE",
M1393="Sites strategiques &amp; DataCenter","PASSIVE",
M1393="Exclu","Exclu",
M1393="SAT","ACTIVE",
M1393="SPARE-ISSUE","SPARE-ISSUE",
M1393="Fiber CAmtel","ACTIVE",
M1393="Fiber AOF","ACTIVE",
M1393="Projet OCM (HUAWEI)","PLANNED WORKS",
M1393="Projet OCM (NOKIA)","PLANNED WORKS",
M1393="ACCESS-ISSUE","ACCESS-ISSUE",
M1393="Projet OCM (ZTE, NOKIA, autres projets)","PLANNED WORKS",
M1393="No root CAuse","No root cause",
M1393="ODU HS","ACTIVE",
M1393="IP &amp; VLAN","ACTIVE",
M1393="Warehouse HUAWEI","SPARE-ISSUE",
M1393="SPARE-HS","SPARE-ISSUE",
M1393="Power Telco","ACTIVE"
),"")</f>
        <v>No root cause</v>
      </c>
      <c r="O1393" s="56">
        <v>0</v>
      </c>
      <c r="P1393" s="56">
        <v>0</v>
      </c>
      <c r="Q1393" s="56">
        <v>9.6309422913937893E-3</v>
      </c>
      <c r="R1393" s="56">
        <v>0</v>
      </c>
      <c r="S1393" s="56">
        <v>0</v>
      </c>
      <c r="T1393" s="56">
        <v>0</v>
      </c>
      <c r="U1393" s="56">
        <v>0</v>
      </c>
      <c r="V1393" s="14"/>
      <c r="W1393" s="14"/>
      <c r="X1393" s="14"/>
      <c r="Y1393" s="14"/>
      <c r="Z1393" s="14"/>
      <c r="AA1393" s="30" t="s">
        <v>16</v>
      </c>
      <c r="AB1393" s="7" t="s">
        <v>16</v>
      </c>
      <c r="AC1393" s="3"/>
      <c r="AD1393" s="3" t="s">
        <v>16</v>
      </c>
      <c r="AE1393" s="7"/>
      <c r="AF1393" s="31" t="s">
        <v>16</v>
      </c>
      <c r="AG1393" s="31" t="s">
        <v>16</v>
      </c>
      <c r="AH1393" s="31" t="s">
        <v>16</v>
      </c>
      <c r="AI1393" s="31" t="s">
        <v>16</v>
      </c>
      <c r="AJ1393" s="31" t="s">
        <v>16</v>
      </c>
      <c r="AK1393" s="31" t="s">
        <v>16</v>
      </c>
      <c r="AL1393" s="31" t="s">
        <v>16</v>
      </c>
      <c r="AM1393" s="31" t="s">
        <v>16</v>
      </c>
      <c r="AN1393" s="31" t="s">
        <v>16</v>
      </c>
      <c r="AO1393" s="31" t="s">
        <v>16</v>
      </c>
      <c r="AP1393" s="9" t="s">
        <v>16</v>
      </c>
      <c r="AQ1393" s="9" t="s">
        <v>16</v>
      </c>
      <c r="AR1393" s="9" t="s">
        <v>16</v>
      </c>
      <c r="AS1393" s="14"/>
      <c r="AT1393" s="14"/>
    </row>
    <row r="1394" spans="1:46" s="9" customFormat="1" hidden="1" x14ac:dyDescent="0.3">
      <c r="A1394" s="1" t="s">
        <v>3459</v>
      </c>
      <c r="B1394" s="1" t="s">
        <v>3460</v>
      </c>
      <c r="C1394" s="1" t="s">
        <v>22</v>
      </c>
      <c r="D1394" s="1" t="s">
        <v>123</v>
      </c>
      <c r="E1394" s="53" t="s">
        <v>24</v>
      </c>
      <c r="F1394" s="1" t="s">
        <v>25</v>
      </c>
      <c r="G1394" s="46" t="s">
        <v>5418</v>
      </c>
      <c r="H1394" s="66" t="s">
        <v>5452</v>
      </c>
      <c r="I1394" s="22" t="str">
        <f>_xlfn.XLOOKUP(B1394,[1]SITE!$B:$B,[1]SITE!$I:$I,"")</f>
        <v>No impact</v>
      </c>
      <c r="J1394" s="29"/>
      <c r="K1394" s="15" t="str" cm="1">
        <f t="array" ref="K1394">IFERROR(_xlfn.IFS(
M1394="MPR ISSUE","PDH",
M1394="BSS Hardware Issue","BSS",
M1394="Sites strategiques, MLL, Pylone, etc.","ENVTECH",
M1394="AKTIVCO DEFAUT GE &amp; POWER Cabinet","AKTIVCO",
M1394="AKTIVCO Coupure ENEO &amp; Baisse de tension","AKTIVCO GRID ONLY",
M1394="Coupure ENEO &amp; Baisse de tension","IHS GRID ONLY",
M1394="Defaut GE &amp; POWER Cabinet","IHS",
M1394="Sharing","Partners",
M1394="Sites strategiques &amp; DataCenter","SST &amp; DC",
M1394="Exclu","Exclu",
M1394="SAT","SAT",
M1394="SPARE-ISSUE","SPARE-ISSUE",
M1394="Fiber CAmtel","TRANS_FO_CAMTEL",
M1394="Fiber AOF","Fiber AOF",
M1394="Projet OCM (HUAWEI)","TRAVAUX-HUAWEI",
M1394="Projet OCM (NOKIA)","TRAVAUX-NOKIA",
M1394="ACCESS-ISSUE","ACCESS-ISSUE",
M1394="Projet OCM (ZTE, NOKIA, autres projets)","TRAVAUX OCM",
M1394="No root CAuse","No root cause",
M1394="ODU HS","PDH",
M1394="IP &amp; VLAN","PDH",
M1394="Warehouse HUAWEI","SPARE-ISSUE",
M1394="SPARE-HS","SPARE-ISSUE",
M1394="Power Telco","BSS"
),"")</f>
        <v>IHS</v>
      </c>
      <c r="L1394" s="16" t="str" cm="1">
        <f t="array" ref="L1394">IFERROR(_xlfn.IFS(
M1394="MPR ISSUE","TX ISSUE",
M1394="BSS Hardware Issue","RAN ISSUE",
M1394="Sites strategiques, MLL, Pylone, etc.","ENVTECH",
M1394="AKTIVCO DEFAUT GE &amp; POWER Cabinet","POWER ISSUE",
M1394="AKTIVCO Coupure ENEO &amp; Baisse de tension","POWER ISSUE",
M1394="Coupure ENEO &amp; Baisse de tension","POWER ISSUE",
M1394="Defaut GE &amp; POWER Cabinet","POWER ISSUE",
M1394="Sharing","POWER ISSUE",
M1394="Sites strategiques &amp; DataCenter","POWER ISSUE",
M1394="Exclu","Exclu",
M1394="SAT","TX ISSUE",
M1394="SPARE-ISSUE","SPARE-ISSUE",
M1394="Fiber CAmtel","TX ISSUE",
M1394="Fiber AOF","TX ISSUE",
M1394="Projet OCM (HUAWEI)","TRAVAUX-HUAWEI",
M1394="Projet OCM (NOKIA)","TRAVAUX -NOKIA",
M1394="ACCESS-ISSUE","ACCESS-ISSUE",
M1394="Projet OCM (ZTE, NOKIA, autres projets)","TRAVAUX OCM",
M1394="No root CAuse","No root cause",
M1394="ODU HS","TX ISSUE",
M1394="IP &amp; VLAN","TX ISSUE",
M1394="Warehouse HUAWEI","SPARE-ISSUE",
M1394="SPARE-HS","SPARE-ISSUE",
M1394="Power Telco","RAN ISSUE"
),"")</f>
        <v>POWER ISSUE</v>
      </c>
      <c r="M1394" s="35" t="s">
        <v>5336</v>
      </c>
      <c r="N1394" s="17" t="str" cm="1">
        <f t="array" ref="N1394">IFERROR(_xlfn.IFS(
M1394="MPR ISSUE","ACTIVE",
M1394="BSS Hardware Issue","ACTIVE",
M1394="Sites strategiques, MLL, Pylone, etc.","PASSIVE",
M1394="AKTIVCO DEFAUT GE &amp; POWER Cabinet","PASSIVE",
M1394="AKTIVCO Coupure ENEO &amp; Baisse de tension","PASSIVE",
M1394="Coupure ENEO &amp; Baisse de tension","PASSIVE",
M1394="Defaut GE &amp; POWER Cabinet","PASSIVE",
M1394="Sharing","PASSIVE",
M1394="Sites strategiques &amp; DataCenter","PASSIVE",
M1394="Exclu","Exclu",
M1394="SAT","ACTIVE",
M1394="SPARE-ISSUE","SPARE-ISSUE",
M1394="Fiber CAmtel","ACTIVE",
M1394="Fiber AOF","ACTIVE",
M1394="Projet OCM (HUAWEI)","PLANNED WORKS",
M1394="Projet OCM (NOKIA)","PLANNED WORKS",
M1394="ACCESS-ISSUE","ACCESS-ISSUE",
M1394="Projet OCM (ZTE, NOKIA, autres projets)","PLANNED WORKS",
M1394="No root CAuse","No root cause",
M1394="ODU HS","ACTIVE",
M1394="IP &amp; VLAN","ACTIVE",
M1394="Warehouse HUAWEI","SPARE-ISSUE",
M1394="SPARE-HS","SPARE-ISSUE",
M1394="Power Telco","ACTIVE"
),"")</f>
        <v>PASSIVE</v>
      </c>
      <c r="O1394" s="56">
        <v>0</v>
      </c>
      <c r="P1394" s="56">
        <v>0</v>
      </c>
      <c r="Q1394" s="56">
        <v>0</v>
      </c>
      <c r="R1394" s="56">
        <v>0</v>
      </c>
      <c r="S1394" s="56">
        <v>0</v>
      </c>
      <c r="T1394" s="56">
        <v>0.15052806099882146</v>
      </c>
      <c r="U1394" s="56">
        <v>0</v>
      </c>
      <c r="V1394" s="14"/>
      <c r="W1394" s="14"/>
      <c r="X1394" s="14"/>
      <c r="Y1394" s="14"/>
      <c r="Z1394" s="14"/>
      <c r="AA1394" s="30" t="s">
        <v>16</v>
      </c>
      <c r="AB1394" s="7" t="s">
        <v>16</v>
      </c>
      <c r="AC1394" s="3"/>
      <c r="AD1394" s="3" t="s">
        <v>16</v>
      </c>
      <c r="AE1394" s="7"/>
      <c r="AF1394" s="31" t="s">
        <v>16</v>
      </c>
      <c r="AG1394" s="31" t="s">
        <v>16</v>
      </c>
      <c r="AH1394" s="31" t="s">
        <v>16</v>
      </c>
      <c r="AI1394" s="31" t="s">
        <v>16</v>
      </c>
      <c r="AJ1394" s="31" t="s">
        <v>16</v>
      </c>
      <c r="AK1394" s="31" t="s">
        <v>16</v>
      </c>
      <c r="AL1394" s="31" t="s">
        <v>16</v>
      </c>
      <c r="AM1394" s="31" t="s">
        <v>16</v>
      </c>
      <c r="AN1394" s="31" t="s">
        <v>16</v>
      </c>
      <c r="AO1394" s="31" t="s">
        <v>16</v>
      </c>
      <c r="AP1394" s="9" t="s">
        <v>16</v>
      </c>
      <c r="AQ1394" s="9" t="s">
        <v>16</v>
      </c>
      <c r="AR1394" s="9" t="s">
        <v>16</v>
      </c>
      <c r="AS1394" s="14"/>
      <c r="AT1394" s="14"/>
    </row>
    <row r="1395" spans="1:46" s="9" customFormat="1" hidden="1" x14ac:dyDescent="0.3">
      <c r="A1395" s="1" t="s">
        <v>2265</v>
      </c>
      <c r="B1395" s="48" t="s">
        <v>2266</v>
      </c>
      <c r="C1395" s="48" t="s">
        <v>11</v>
      </c>
      <c r="D1395" s="48" t="s">
        <v>12</v>
      </c>
      <c r="E1395" s="53" t="s">
        <v>227</v>
      </c>
      <c r="F1395" s="48" t="s">
        <v>1868</v>
      </c>
      <c r="G1395" s="22" t="s">
        <v>5417</v>
      </c>
      <c r="H1395" s="66" t="s">
        <v>5452</v>
      </c>
      <c r="I1395" s="22" t="str">
        <f>_xlfn.XLOOKUP(B1395,[1]SITE!$B:$B,[1]SITE!$I:$I,"")</f>
        <v>No impact</v>
      </c>
      <c r="J1395" s="29"/>
      <c r="K1395" s="15" t="str" cm="1">
        <f t="array" ref="K1395">IFERROR(_xlfn.IFS(
M1395="MPR ISSUE","PDH",
M1395="BSS Hardware Issue","BSS",
M1395="Sites strategiques, MLL, Pylone, etc.","ENVTECH",
M1395="AKTIVCO DEFAUT GE &amp; POWER Cabinet","AKTIVCO",
M1395="AKTIVCO Coupure ENEO &amp; Baisse de tension","AKTIVCO GRID ONLY",
M1395="Coupure ENEO &amp; Baisse de tension","IHS GRID ONLY",
M1395="Defaut GE &amp; POWER Cabinet","IHS",
M1395="Sharing","Partners",
M1395="Sites strategiques &amp; DataCenter","SST &amp; DC",
M1395="Exclu","Exclu",
M1395="SAT","SAT",
M1395="SPARE-ISSUE","SPARE-ISSUE",
M1395="Fiber CAmtel","TRANS_FO_CAMTEL",
M1395="Fiber AOF","Fiber AOF",
M1395="Projet OCM (HUAWEI)","TRAVAUX-HUAWEI",
M1395="Projet OCM (NOKIA)","TRAVAUX-NOKIA",
M1395="ACCESS-ISSUE","ACCESS-ISSUE",
M1395="Projet OCM (ZTE, NOKIA, autres projets)","TRAVAUX OCM",
M1395="No root CAuse","No root cause",
M1395="ODU HS","PDH",
M1395="IP &amp; VLAN","PDH",
M1395="Warehouse HUAWEI","SPARE-ISSUE",
M1395="SPARE-HS","SPARE-ISSUE",
M1395="Power Telco","BSS"
),"")</f>
        <v>No root cause</v>
      </c>
      <c r="L1395" s="16" t="str" cm="1">
        <f t="array" ref="L1395">IFERROR(_xlfn.IFS(
M1395="MPR ISSUE","TX ISSUE",
M1395="BSS Hardware Issue","RAN ISSUE",
M1395="Sites strategiques, MLL, Pylone, etc.","ENVTECH",
M1395="AKTIVCO DEFAUT GE &amp; POWER Cabinet","POWER ISSUE",
M1395="AKTIVCO Coupure ENEO &amp; Baisse de tension","POWER ISSUE",
M1395="Coupure ENEO &amp; Baisse de tension","POWER ISSUE",
M1395="Defaut GE &amp; POWER Cabinet","POWER ISSUE",
M1395="Sharing","POWER ISSUE",
M1395="Sites strategiques &amp; DataCenter","POWER ISSUE",
M1395="Exclu","Exclu",
M1395="SAT","TX ISSUE",
M1395="SPARE-ISSUE","SPARE-ISSUE",
M1395="Fiber CAmtel","TX ISSUE",
M1395="Fiber AOF","TX ISSUE",
M1395="Projet OCM (HUAWEI)","TRAVAUX-HUAWEI",
M1395="Projet OCM (NOKIA)","TRAVAUX -NOKIA",
M1395="ACCESS-ISSUE","ACCESS-ISSUE",
M1395="Projet OCM (ZTE, NOKIA, autres projets)","TRAVAUX OCM",
M1395="No root CAuse","No root cause",
M1395="ODU HS","TX ISSUE",
M1395="IP &amp; VLAN","TX ISSUE",
M1395="Warehouse HUAWEI","SPARE-ISSUE",
M1395="SPARE-HS","SPARE-ISSUE",
M1395="Power Telco","RAN ISSUE"
),"")</f>
        <v>No root cause</v>
      </c>
      <c r="M1395" s="28" t="s">
        <v>5403</v>
      </c>
      <c r="N1395" s="17" t="str" cm="1">
        <f t="array" ref="N1395">IFERROR(_xlfn.IFS(
M1395="MPR ISSUE","ACTIVE",
M1395="BSS Hardware Issue","ACTIVE",
M1395="Sites strategiques, MLL, Pylone, etc.","PASSIVE",
M1395="AKTIVCO DEFAUT GE &amp; POWER Cabinet","PASSIVE",
M1395="AKTIVCO Coupure ENEO &amp; Baisse de tension","PASSIVE",
M1395="Coupure ENEO &amp; Baisse de tension","PASSIVE",
M1395="Defaut GE &amp; POWER Cabinet","PASSIVE",
M1395="Sharing","PASSIVE",
M1395="Sites strategiques &amp; DataCenter","PASSIVE",
M1395="Exclu","Exclu",
M1395="SAT","ACTIVE",
M1395="SPARE-ISSUE","SPARE-ISSUE",
M1395="Fiber CAmtel","ACTIVE",
M1395="Fiber AOF","ACTIVE",
M1395="Projet OCM (HUAWEI)","PLANNED WORKS",
M1395="Projet OCM (NOKIA)","PLANNED WORKS",
M1395="ACCESS-ISSUE","ACCESS-ISSUE",
M1395="Projet OCM (ZTE, NOKIA, autres projets)","PLANNED WORKS",
M1395="No root CAuse","No root cause",
M1395="ODU HS","ACTIVE",
M1395="IP &amp; VLAN","ACTIVE",
M1395="Warehouse HUAWEI","SPARE-ISSUE",
M1395="SPARE-HS","SPARE-ISSUE",
M1395="Power Telco","ACTIVE"
),"")</f>
        <v>No root cause</v>
      </c>
      <c r="O1395" s="56">
        <v>0</v>
      </c>
      <c r="P1395" s="56">
        <v>0</v>
      </c>
      <c r="Q1395" s="56">
        <v>1.9796936932308619E-3</v>
      </c>
      <c r="R1395" s="56">
        <v>0</v>
      </c>
      <c r="S1395" s="56">
        <v>0</v>
      </c>
      <c r="T1395" s="56">
        <v>0</v>
      </c>
      <c r="U1395" s="56">
        <v>0</v>
      </c>
      <c r="V1395" s="14"/>
      <c r="W1395" s="14"/>
      <c r="X1395" s="14"/>
      <c r="Y1395" s="14"/>
      <c r="Z1395" s="14"/>
      <c r="AA1395" s="30" t="s">
        <v>16</v>
      </c>
      <c r="AB1395" s="7" t="s">
        <v>16</v>
      </c>
      <c r="AC1395" s="3"/>
      <c r="AD1395" s="3" t="s">
        <v>16</v>
      </c>
      <c r="AE1395" s="7"/>
      <c r="AF1395" s="31" t="s">
        <v>16</v>
      </c>
      <c r="AG1395" s="31" t="s">
        <v>16</v>
      </c>
      <c r="AH1395" s="31" t="s">
        <v>16</v>
      </c>
      <c r="AI1395" s="31" t="s">
        <v>16</v>
      </c>
      <c r="AJ1395" s="31" t="s">
        <v>16</v>
      </c>
      <c r="AK1395" s="31" t="s">
        <v>16</v>
      </c>
      <c r="AL1395" s="31" t="s">
        <v>16</v>
      </c>
      <c r="AM1395" s="31" t="s">
        <v>16</v>
      </c>
      <c r="AN1395" s="31" t="s">
        <v>16</v>
      </c>
      <c r="AO1395" s="31" t="s">
        <v>16</v>
      </c>
      <c r="AP1395" s="9" t="s">
        <v>16</v>
      </c>
      <c r="AQ1395" s="9" t="s">
        <v>16</v>
      </c>
      <c r="AR1395" s="9" t="s">
        <v>16</v>
      </c>
      <c r="AS1395" s="14"/>
      <c r="AT1395" s="14"/>
    </row>
    <row r="1396" spans="1:46" s="9" customFormat="1" hidden="1" x14ac:dyDescent="0.3">
      <c r="A1396" s="1" t="s">
        <v>4861</v>
      </c>
      <c r="B1396" s="48" t="s">
        <v>4862</v>
      </c>
      <c r="C1396" s="48" t="s">
        <v>11</v>
      </c>
      <c r="D1396" s="48" t="s">
        <v>12</v>
      </c>
      <c r="E1396" s="53" t="s">
        <v>13</v>
      </c>
      <c r="F1396" s="48" t="s">
        <v>4863</v>
      </c>
      <c r="G1396" s="46" t="s">
        <v>5418</v>
      </c>
      <c r="H1396" s="66" t="s">
        <v>5453</v>
      </c>
      <c r="I1396" s="22" t="str">
        <f>_xlfn.XLOOKUP(B1396,[1]SITE!$B:$B,[1]SITE!$I:$I,"")</f>
        <v>No impact</v>
      </c>
      <c r="J1396" s="29"/>
      <c r="K1396" s="15" t="str" cm="1">
        <f t="array" ref="K1396">IFERROR(_xlfn.IFS(
M1396="MPR ISSUE","PDH",
M1396="BSS Hardware Issue","BSS",
M1396="Sites strategiques, MLL, Pylone, etc.","ENVTECH",
M1396="AKTIVCO DEFAUT GE &amp; POWER Cabinet","AKTIVCO",
M1396="AKTIVCO Coupure ENEO &amp; Baisse de tension","AKTIVCO GRID ONLY",
M1396="Coupure ENEO &amp; Baisse de tension","IHS GRID ONLY",
M1396="Defaut GE &amp; POWER Cabinet","IHS",
M1396="Sharing","Partners",
M1396="Sites strategiques &amp; DataCenter","SST &amp; DC",
M1396="Exclu","Exclu",
M1396="SAT","SAT",
M1396="SPARE-ISSUE","SPARE-ISSUE",
M1396="Fiber CAmtel","TRANS_FO_CAMTEL",
M1396="Fiber AOF","Fiber AOF",
M1396="Projet OCM (HUAWEI)","TRAVAUX-HUAWEI",
M1396="Projet OCM (NOKIA)","TRAVAUX-NOKIA",
M1396="ACCESS-ISSUE","ACCESS-ISSUE",
M1396="Projet OCM (ZTE, NOKIA, autres projets)","TRAVAUX OCM",
M1396="No root CAuse","No root cause",
M1396="ODU HS","PDH",
M1396="IP &amp; VLAN","PDH",
M1396="Warehouse HUAWEI","SPARE-ISSUE",
M1396="SPARE-HS","SPARE-ISSUE",
M1396="Power Telco","BSS"
),"")</f>
        <v>No root cause</v>
      </c>
      <c r="L1396" s="16" t="str" cm="1">
        <f t="array" ref="L1396">IFERROR(_xlfn.IFS(
M1396="MPR ISSUE","TX ISSUE",
M1396="BSS Hardware Issue","RAN ISSUE",
M1396="Sites strategiques, MLL, Pylone, etc.","ENVTECH",
M1396="AKTIVCO DEFAUT GE &amp; POWER Cabinet","POWER ISSUE",
M1396="AKTIVCO Coupure ENEO &amp; Baisse de tension","POWER ISSUE",
M1396="Coupure ENEO &amp; Baisse de tension","POWER ISSUE",
M1396="Defaut GE &amp; POWER Cabinet","POWER ISSUE",
M1396="Sharing","POWER ISSUE",
M1396="Sites strategiques &amp; DataCenter","POWER ISSUE",
M1396="Exclu","Exclu",
M1396="SAT","TX ISSUE",
M1396="SPARE-ISSUE","SPARE-ISSUE",
M1396="Fiber CAmtel","TX ISSUE",
M1396="Fiber AOF","TX ISSUE",
M1396="Projet OCM (HUAWEI)","TRAVAUX-HUAWEI",
M1396="Projet OCM (NOKIA)","TRAVAUX -NOKIA",
M1396="ACCESS-ISSUE","ACCESS-ISSUE",
M1396="Projet OCM (ZTE, NOKIA, autres projets)","TRAVAUX OCM",
M1396="No root CAuse","No root cause",
M1396="ODU HS","TX ISSUE",
M1396="IP &amp; VLAN","TX ISSUE",
M1396="Warehouse HUAWEI","SPARE-ISSUE",
M1396="SPARE-HS","SPARE-ISSUE",
M1396="Power Telco","RAN ISSUE"
),"")</f>
        <v>No root cause</v>
      </c>
      <c r="M1396" s="28" t="s">
        <v>5403</v>
      </c>
      <c r="N1396" s="17" t="str" cm="1">
        <f t="array" ref="N1396">IFERROR(_xlfn.IFS(
M1396="MPR ISSUE","ACTIVE",
M1396="BSS Hardware Issue","ACTIVE",
M1396="Sites strategiques, MLL, Pylone, etc.","PASSIVE",
M1396="AKTIVCO DEFAUT GE &amp; POWER Cabinet","PASSIVE",
M1396="AKTIVCO Coupure ENEO &amp; Baisse de tension","PASSIVE",
M1396="Coupure ENEO &amp; Baisse de tension","PASSIVE",
M1396="Defaut GE &amp; POWER Cabinet","PASSIVE",
M1396="Sharing","PASSIVE",
M1396="Sites strategiques &amp; DataCenter","PASSIVE",
M1396="Exclu","Exclu",
M1396="SAT","ACTIVE",
M1396="SPARE-ISSUE","SPARE-ISSUE",
M1396="Fiber CAmtel","ACTIVE",
M1396="Fiber AOF","ACTIVE",
M1396="Projet OCM (HUAWEI)","PLANNED WORKS",
M1396="Projet OCM (NOKIA)","PLANNED WORKS",
M1396="ACCESS-ISSUE","ACCESS-ISSUE",
M1396="Projet OCM (ZTE, NOKIA, autres projets)","PLANNED WORKS",
M1396="No root CAuse","No root cause",
M1396="ODU HS","ACTIVE",
M1396="IP &amp; VLAN","ACTIVE",
M1396="Warehouse HUAWEI","SPARE-ISSUE",
M1396="SPARE-HS","SPARE-ISSUE",
M1396="Power Telco","ACTIVE"
),"")</f>
        <v>No root cause</v>
      </c>
      <c r="O1396" s="56">
        <v>0</v>
      </c>
      <c r="P1396" s="56">
        <v>0</v>
      </c>
      <c r="Q1396" s="56">
        <v>0</v>
      </c>
      <c r="R1396" s="56">
        <v>0</v>
      </c>
      <c r="S1396" s="56">
        <v>0</v>
      </c>
      <c r="T1396" s="56">
        <v>0</v>
      </c>
      <c r="U1396" s="56">
        <v>0</v>
      </c>
      <c r="V1396" s="14"/>
      <c r="W1396" s="14"/>
      <c r="X1396" s="14"/>
      <c r="Y1396" s="14"/>
      <c r="Z1396" s="14"/>
      <c r="AA1396" s="30" t="s">
        <v>16</v>
      </c>
      <c r="AB1396" s="7" t="s">
        <v>16</v>
      </c>
      <c r="AC1396" s="3"/>
      <c r="AD1396" s="3" t="s">
        <v>16</v>
      </c>
      <c r="AE1396" s="7"/>
      <c r="AF1396" s="31" t="s">
        <v>16</v>
      </c>
      <c r="AG1396" s="31" t="s">
        <v>16</v>
      </c>
      <c r="AH1396" s="31" t="s">
        <v>16</v>
      </c>
      <c r="AI1396" s="31" t="s">
        <v>16</v>
      </c>
      <c r="AJ1396" s="31" t="s">
        <v>16</v>
      </c>
      <c r="AK1396" s="31" t="s">
        <v>16</v>
      </c>
      <c r="AL1396" s="31" t="s">
        <v>16</v>
      </c>
      <c r="AM1396" s="31" t="s">
        <v>16</v>
      </c>
      <c r="AN1396" s="31" t="s">
        <v>16</v>
      </c>
      <c r="AO1396" s="31" t="s">
        <v>16</v>
      </c>
      <c r="AP1396" s="9" t="s">
        <v>16</v>
      </c>
      <c r="AQ1396" s="9" t="s">
        <v>16</v>
      </c>
      <c r="AR1396" s="9" t="s">
        <v>16</v>
      </c>
      <c r="AS1396" s="14"/>
      <c r="AT1396" s="14"/>
    </row>
    <row r="1397" spans="1:46" s="9" customFormat="1" hidden="1" x14ac:dyDescent="0.3">
      <c r="A1397" s="1" t="s">
        <v>1368</v>
      </c>
      <c r="B1397" s="48" t="s">
        <v>1369</v>
      </c>
      <c r="C1397" s="48" t="s">
        <v>11</v>
      </c>
      <c r="D1397" s="48" t="s">
        <v>67</v>
      </c>
      <c r="E1397" s="53" t="s">
        <v>103</v>
      </c>
      <c r="F1397" s="48" t="s">
        <v>1370</v>
      </c>
      <c r="G1397" s="47" t="s">
        <v>5419</v>
      </c>
      <c r="H1397" s="66" t="s">
        <v>5452</v>
      </c>
      <c r="I1397" s="22" t="str">
        <f>_xlfn.XLOOKUP(B1397,[1]SITE!$B:$B,[1]SITE!$I:$I,"")</f>
        <v>No impact</v>
      </c>
      <c r="J1397" s="29"/>
      <c r="K1397" s="15" t="str" cm="1">
        <f t="array" ref="K1397">IFERROR(_xlfn.IFS(
M1397="MPR ISSUE","PDH",
M1397="BSS Hardware Issue","BSS",
M1397="Sites strategiques, MLL, Pylone, etc.","ENVTECH",
M1397="AKTIVCO DEFAUT GE &amp; POWER Cabinet","AKTIVCO",
M1397="AKTIVCO Coupure ENEO &amp; Baisse de tension","AKTIVCO GRID ONLY",
M1397="Coupure ENEO &amp; Baisse de tension","IHS GRID ONLY",
M1397="Defaut GE &amp; POWER Cabinet","IHS",
M1397="Sharing","Partners",
M1397="Sites strategiques &amp; DataCenter","SST &amp; DC",
M1397="Exclu","Exclu",
M1397="SAT","SAT",
M1397="SPARE-ISSUE","SPARE-ISSUE",
M1397="Fiber CAmtel","TRANS_FO_CAMTEL",
M1397="Fiber AOF","Fiber AOF",
M1397="Projet OCM (HUAWEI)","TRAVAUX-HUAWEI",
M1397="Projet OCM (NOKIA)","TRAVAUX-NOKIA",
M1397="ACCESS-ISSUE","ACCESS-ISSUE",
M1397="Projet OCM (ZTE, NOKIA, autres projets)","TRAVAUX OCM",
M1397="No root CAuse","No root cause",
M1397="ODU HS","PDH",
M1397="IP &amp; VLAN","PDH",
M1397="Warehouse HUAWEI","SPARE-ISSUE",
M1397="SPARE-HS","SPARE-ISSUE",
M1397="Power Telco","BSS"
),"")</f>
        <v>No root cause</v>
      </c>
      <c r="L1397" s="16" t="str" cm="1">
        <f t="array" ref="L1397">IFERROR(_xlfn.IFS(
M1397="MPR ISSUE","TX ISSUE",
M1397="BSS Hardware Issue","RAN ISSUE",
M1397="Sites strategiques, MLL, Pylone, etc.","ENVTECH",
M1397="AKTIVCO DEFAUT GE &amp; POWER Cabinet","POWER ISSUE",
M1397="AKTIVCO Coupure ENEO &amp; Baisse de tension","POWER ISSUE",
M1397="Coupure ENEO &amp; Baisse de tension","POWER ISSUE",
M1397="Defaut GE &amp; POWER Cabinet","POWER ISSUE",
M1397="Sharing","POWER ISSUE",
M1397="Sites strategiques &amp; DataCenter","POWER ISSUE",
M1397="Exclu","Exclu",
M1397="SAT","TX ISSUE",
M1397="SPARE-ISSUE","SPARE-ISSUE",
M1397="Fiber CAmtel","TX ISSUE",
M1397="Fiber AOF","TX ISSUE",
M1397="Projet OCM (HUAWEI)","TRAVAUX-HUAWEI",
M1397="Projet OCM (NOKIA)","TRAVAUX -NOKIA",
M1397="ACCESS-ISSUE","ACCESS-ISSUE",
M1397="Projet OCM (ZTE, NOKIA, autres projets)","TRAVAUX OCM",
M1397="No root CAuse","No root cause",
M1397="ODU HS","TX ISSUE",
M1397="IP &amp; VLAN","TX ISSUE",
M1397="Warehouse HUAWEI","SPARE-ISSUE",
M1397="SPARE-HS","SPARE-ISSUE",
M1397="Power Telco","RAN ISSUE"
),"")</f>
        <v>No root cause</v>
      </c>
      <c r="M1397" s="28" t="s">
        <v>5403</v>
      </c>
      <c r="N1397" s="17" t="str" cm="1">
        <f t="array" ref="N1397">IFERROR(_xlfn.IFS(
M1397="MPR ISSUE","ACTIVE",
M1397="BSS Hardware Issue","ACTIVE",
M1397="Sites strategiques, MLL, Pylone, etc.","PASSIVE",
M1397="AKTIVCO DEFAUT GE &amp; POWER Cabinet","PASSIVE",
M1397="AKTIVCO Coupure ENEO &amp; Baisse de tension","PASSIVE",
M1397="Coupure ENEO &amp; Baisse de tension","PASSIVE",
M1397="Defaut GE &amp; POWER Cabinet","PASSIVE",
M1397="Sharing","PASSIVE",
M1397="Sites strategiques &amp; DataCenter","PASSIVE",
M1397="Exclu","Exclu",
M1397="SAT","ACTIVE",
M1397="SPARE-ISSUE","SPARE-ISSUE",
M1397="Fiber CAmtel","ACTIVE",
M1397="Fiber AOF","ACTIVE",
M1397="Projet OCM (HUAWEI)","PLANNED WORKS",
M1397="Projet OCM (NOKIA)","PLANNED WORKS",
M1397="ACCESS-ISSUE","ACCESS-ISSUE",
M1397="Projet OCM (ZTE, NOKIA, autres projets)","PLANNED WORKS",
M1397="No root CAuse","No root cause",
M1397="ODU HS","ACTIVE",
M1397="IP &amp; VLAN","ACTIVE",
M1397="Warehouse HUAWEI","SPARE-ISSUE",
M1397="SPARE-HS","SPARE-ISSUE",
M1397="Power Telco","ACTIVE"
),"")</f>
        <v>No root cause</v>
      </c>
      <c r="O1397" s="56">
        <v>0</v>
      </c>
      <c r="P1397" s="56">
        <v>0</v>
      </c>
      <c r="Q1397" s="56">
        <v>0</v>
      </c>
      <c r="R1397" s="56">
        <v>0</v>
      </c>
      <c r="S1397" s="56">
        <v>0</v>
      </c>
      <c r="T1397" s="56">
        <v>0</v>
      </c>
      <c r="U1397" s="56">
        <v>0</v>
      </c>
      <c r="V1397" s="14"/>
      <c r="W1397" s="14"/>
      <c r="X1397" s="14"/>
      <c r="Y1397" s="14"/>
      <c r="Z1397" s="14"/>
      <c r="AA1397" s="30" t="s">
        <v>16</v>
      </c>
      <c r="AB1397" s="7" t="s">
        <v>16</v>
      </c>
      <c r="AC1397" s="3"/>
      <c r="AD1397" s="3" t="s">
        <v>16</v>
      </c>
      <c r="AE1397" s="7"/>
      <c r="AF1397" s="31" t="s">
        <v>16</v>
      </c>
      <c r="AG1397" s="31" t="s">
        <v>16</v>
      </c>
      <c r="AH1397" s="31" t="s">
        <v>16</v>
      </c>
      <c r="AI1397" s="31" t="s">
        <v>16</v>
      </c>
      <c r="AJ1397" s="31" t="s">
        <v>16</v>
      </c>
      <c r="AK1397" s="31" t="s">
        <v>16</v>
      </c>
      <c r="AL1397" s="31" t="s">
        <v>16</v>
      </c>
      <c r="AM1397" s="31" t="s">
        <v>16</v>
      </c>
      <c r="AN1397" s="31" t="s">
        <v>16</v>
      </c>
      <c r="AO1397" s="31" t="s">
        <v>16</v>
      </c>
      <c r="AP1397" s="9" t="s">
        <v>16</v>
      </c>
      <c r="AQ1397" s="9" t="s">
        <v>16</v>
      </c>
      <c r="AR1397" s="9" t="s">
        <v>16</v>
      </c>
      <c r="AS1397" s="14"/>
      <c r="AT1397" s="14"/>
    </row>
    <row r="1398" spans="1:46" s="9" customFormat="1" hidden="1" x14ac:dyDescent="0.3">
      <c r="A1398" s="1" t="s">
        <v>453</v>
      </c>
      <c r="B1398" s="1" t="s">
        <v>454</v>
      </c>
      <c r="C1398" s="1" t="s">
        <v>11</v>
      </c>
      <c r="D1398" s="1" t="s">
        <v>12</v>
      </c>
      <c r="E1398" s="53" t="s">
        <v>13</v>
      </c>
      <c r="F1398" s="1" t="s">
        <v>107</v>
      </c>
      <c r="G1398" s="46" t="s">
        <v>5418</v>
      </c>
      <c r="H1398" s="66" t="s">
        <v>5452</v>
      </c>
      <c r="I1398" s="22" t="str">
        <f>_xlfn.XLOOKUP(B1398,[1]SITE!$B:$B,[1]SITE!$I:$I,"")</f>
        <v>No impact</v>
      </c>
      <c r="J1398" s="29"/>
      <c r="K1398" s="15" t="str" cm="1">
        <f t="array" ref="K1398">IFERROR(_xlfn.IFS(
M1398="MPR ISSUE","PDH",
M1398="BSS Hardware Issue","BSS",
M1398="Sites strategiques, MLL, Pylone, etc.","ENVTECH",
M1398="AKTIVCO DEFAUT GE &amp; POWER Cabinet","AKTIVCO",
M1398="AKTIVCO Coupure ENEO &amp; Baisse de tension","AKTIVCO GRID ONLY",
M1398="Coupure ENEO &amp; Baisse de tension","IHS GRID ONLY",
M1398="Defaut GE &amp; POWER Cabinet","IHS",
M1398="Sharing","Partners",
M1398="Sites strategiques &amp; DataCenter","SST &amp; DC",
M1398="Exclu","Exclu",
M1398="SAT","SAT",
M1398="SPARE-ISSUE","SPARE-ISSUE",
M1398="Fiber CAmtel","TRANS_FO_CAMTEL",
M1398="Fiber AOF","Fiber AOF",
M1398="Projet OCM (HUAWEI)","TRAVAUX-HUAWEI",
M1398="Projet OCM (NOKIA)","TRAVAUX-NOKIA",
M1398="ACCESS-ISSUE","ACCESS-ISSUE",
M1398="Projet OCM (ZTE, NOKIA, autres projets)","TRAVAUX OCM",
M1398="No root CAuse","No root cause",
M1398="ODU HS","PDH",
M1398="IP &amp; VLAN","PDH",
M1398="Warehouse HUAWEI","SPARE-ISSUE",
M1398="SPARE-HS","SPARE-ISSUE",
M1398="Power Telco","BSS"
),"")</f>
        <v>No root cause</v>
      </c>
      <c r="L1398" s="16" t="str" cm="1">
        <f t="array" ref="L1398">IFERROR(_xlfn.IFS(
M1398="MPR ISSUE","TX ISSUE",
M1398="BSS Hardware Issue","RAN ISSUE",
M1398="Sites strategiques, MLL, Pylone, etc.","ENVTECH",
M1398="AKTIVCO DEFAUT GE &amp; POWER Cabinet","POWER ISSUE",
M1398="AKTIVCO Coupure ENEO &amp; Baisse de tension","POWER ISSUE",
M1398="Coupure ENEO &amp; Baisse de tension","POWER ISSUE",
M1398="Defaut GE &amp; POWER Cabinet","POWER ISSUE",
M1398="Sharing","POWER ISSUE",
M1398="Sites strategiques &amp; DataCenter","POWER ISSUE",
M1398="Exclu","Exclu",
M1398="SAT","TX ISSUE",
M1398="SPARE-ISSUE","SPARE-ISSUE",
M1398="Fiber CAmtel","TX ISSUE",
M1398="Fiber AOF","TX ISSUE",
M1398="Projet OCM (HUAWEI)","TRAVAUX-HUAWEI",
M1398="Projet OCM (NOKIA)","TRAVAUX -NOKIA",
M1398="ACCESS-ISSUE","ACCESS-ISSUE",
M1398="Projet OCM (ZTE, NOKIA, autres projets)","TRAVAUX OCM",
M1398="No root CAuse","No root cause",
M1398="ODU HS","TX ISSUE",
M1398="IP &amp; VLAN","TX ISSUE",
M1398="Warehouse HUAWEI","SPARE-ISSUE",
M1398="SPARE-HS","SPARE-ISSUE",
M1398="Power Telco","RAN ISSUE"
),"")</f>
        <v>No root cause</v>
      </c>
      <c r="M1398" s="28" t="s">
        <v>5403</v>
      </c>
      <c r="N1398" s="17" t="str" cm="1">
        <f t="array" ref="N1398">IFERROR(_xlfn.IFS(
M1398="MPR ISSUE","ACTIVE",
M1398="BSS Hardware Issue","ACTIVE",
M1398="Sites strategiques, MLL, Pylone, etc.","PASSIVE",
M1398="AKTIVCO DEFAUT GE &amp; POWER Cabinet","PASSIVE",
M1398="AKTIVCO Coupure ENEO &amp; Baisse de tension","PASSIVE",
M1398="Coupure ENEO &amp; Baisse de tension","PASSIVE",
M1398="Defaut GE &amp; POWER Cabinet","PASSIVE",
M1398="Sharing","PASSIVE",
M1398="Sites strategiques &amp; DataCenter","PASSIVE",
M1398="Exclu","Exclu",
M1398="SAT","ACTIVE",
M1398="SPARE-ISSUE","SPARE-ISSUE",
M1398="Fiber CAmtel","ACTIVE",
M1398="Fiber AOF","ACTIVE",
M1398="Projet OCM (HUAWEI)","PLANNED WORKS",
M1398="Projet OCM (NOKIA)","PLANNED WORKS",
M1398="ACCESS-ISSUE","ACCESS-ISSUE",
M1398="Projet OCM (ZTE, NOKIA, autres projets)","PLANNED WORKS",
M1398="No root CAuse","No root cause",
M1398="ODU HS","ACTIVE",
M1398="IP &amp; VLAN","ACTIVE",
M1398="Warehouse HUAWEI","SPARE-ISSUE",
M1398="SPARE-HS","SPARE-ISSUE",
M1398="Power Telco","ACTIVE"
),"")</f>
        <v>No root cause</v>
      </c>
      <c r="O1398" s="56">
        <v>0</v>
      </c>
      <c r="P1398" s="56">
        <v>0</v>
      </c>
      <c r="Q1398" s="56">
        <v>0</v>
      </c>
      <c r="R1398" s="56">
        <v>0</v>
      </c>
      <c r="S1398" s="56">
        <v>0</v>
      </c>
      <c r="T1398" s="56">
        <v>0</v>
      </c>
      <c r="U1398" s="56">
        <v>0</v>
      </c>
      <c r="V1398" s="14"/>
      <c r="W1398" s="14"/>
      <c r="X1398" s="14"/>
      <c r="Y1398" s="14"/>
      <c r="Z1398" s="14"/>
      <c r="AA1398" s="30" t="s">
        <v>16</v>
      </c>
      <c r="AB1398" s="7" t="s">
        <v>16</v>
      </c>
      <c r="AC1398" s="3"/>
      <c r="AD1398" s="3" t="s">
        <v>16</v>
      </c>
      <c r="AE1398" s="7"/>
      <c r="AF1398" s="31" t="s">
        <v>16</v>
      </c>
      <c r="AG1398" s="31" t="s">
        <v>16</v>
      </c>
      <c r="AH1398" s="31" t="s">
        <v>16</v>
      </c>
      <c r="AI1398" s="31" t="s">
        <v>16</v>
      </c>
      <c r="AJ1398" s="31" t="s">
        <v>16</v>
      </c>
      <c r="AK1398" s="31" t="s">
        <v>16</v>
      </c>
      <c r="AL1398" s="31" t="s">
        <v>16</v>
      </c>
      <c r="AM1398" s="31" t="s">
        <v>16</v>
      </c>
      <c r="AN1398" s="31" t="s">
        <v>16</v>
      </c>
      <c r="AO1398" s="31" t="s">
        <v>16</v>
      </c>
      <c r="AP1398" s="9" t="s">
        <v>16</v>
      </c>
      <c r="AQ1398" s="9" t="s">
        <v>16</v>
      </c>
      <c r="AR1398" s="9" t="s">
        <v>16</v>
      </c>
      <c r="AS1398" s="14"/>
      <c r="AT1398" s="14"/>
    </row>
    <row r="1399" spans="1:46" s="9" customFormat="1" ht="26.55" hidden="1" customHeight="1" x14ac:dyDescent="0.3">
      <c r="A1399" s="1" t="s">
        <v>4449</v>
      </c>
      <c r="B1399" s="48" t="s">
        <v>4450</v>
      </c>
      <c r="C1399" s="48" t="s">
        <v>11</v>
      </c>
      <c r="D1399" s="48" t="s">
        <v>67</v>
      </c>
      <c r="E1399" s="53" t="s">
        <v>227</v>
      </c>
      <c r="F1399" s="48" t="s">
        <v>4451</v>
      </c>
      <c r="G1399" s="47" t="s">
        <v>5419</v>
      </c>
      <c r="H1399" s="66" t="s">
        <v>5452</v>
      </c>
      <c r="I1399" s="22" t="str">
        <f>_xlfn.XLOOKUP(B1399,[1]SITE!$B:$B,[1]SITE!$I:$I,"")</f>
        <v>No impact</v>
      </c>
      <c r="J1399" s="29"/>
      <c r="K1399" s="15" t="str" cm="1">
        <f t="array" ref="K1399">IFERROR(_xlfn.IFS(
M1399="MPR ISSUE","PDH",
M1399="BSS Hardware Issue","BSS",
M1399="Sites strategiques, MLL, Pylone, etc.","ENVTECH",
M1399="AKTIVCO DEFAUT GE &amp; POWER Cabinet","AKTIVCO",
M1399="AKTIVCO Coupure ENEO &amp; Baisse de tension","AKTIVCO GRID ONLY",
M1399="Coupure ENEO &amp; Baisse de tension","IHS GRID ONLY",
M1399="Defaut GE &amp; POWER Cabinet","IHS",
M1399="Sharing","Partners",
M1399="Sites strategiques &amp; DataCenter","SST &amp; DC",
M1399="Exclu","Exclu",
M1399="SAT","SAT",
M1399="SPARE-ISSUE","SPARE-ISSUE",
M1399="Fiber CAmtel","TRANS_FO_CAMTEL",
M1399="Fiber AOF","Fiber AOF",
M1399="Projet OCM (HUAWEI)","TRAVAUX-HUAWEI",
M1399="Projet OCM (NOKIA)","TRAVAUX-NOKIA",
M1399="ACCESS-ISSUE","ACCESS-ISSUE",
M1399="Projet OCM (ZTE, NOKIA, autres projets)","TRAVAUX OCM",
M1399="No root CAuse","No root cause",
M1399="ODU HS","PDH",
M1399="IP &amp; VLAN","PDH",
M1399="Warehouse HUAWEI","SPARE-ISSUE",
M1399="SPARE-HS","SPARE-ISSUE",
M1399="Power Telco","BSS"
),"")</f>
        <v>No root cause</v>
      </c>
      <c r="L1399" s="16" t="str" cm="1">
        <f t="array" ref="L1399">IFERROR(_xlfn.IFS(
M1399="MPR ISSUE","TX ISSUE",
M1399="BSS Hardware Issue","RAN ISSUE",
M1399="Sites strategiques, MLL, Pylone, etc.","ENVTECH",
M1399="AKTIVCO DEFAUT GE &amp; POWER Cabinet","POWER ISSUE",
M1399="AKTIVCO Coupure ENEO &amp; Baisse de tension","POWER ISSUE",
M1399="Coupure ENEO &amp; Baisse de tension","POWER ISSUE",
M1399="Defaut GE &amp; POWER Cabinet","POWER ISSUE",
M1399="Sharing","POWER ISSUE",
M1399="Sites strategiques &amp; DataCenter","POWER ISSUE",
M1399="Exclu","Exclu",
M1399="SAT","TX ISSUE",
M1399="SPARE-ISSUE","SPARE-ISSUE",
M1399="Fiber CAmtel","TX ISSUE",
M1399="Fiber AOF","TX ISSUE",
M1399="Projet OCM (HUAWEI)","TRAVAUX-HUAWEI",
M1399="Projet OCM (NOKIA)","TRAVAUX -NOKIA",
M1399="ACCESS-ISSUE","ACCESS-ISSUE",
M1399="Projet OCM (ZTE, NOKIA, autres projets)","TRAVAUX OCM",
M1399="No root CAuse","No root cause",
M1399="ODU HS","TX ISSUE",
M1399="IP &amp; VLAN","TX ISSUE",
M1399="Warehouse HUAWEI","SPARE-ISSUE",
M1399="SPARE-HS","SPARE-ISSUE",
M1399="Power Telco","RAN ISSUE"
),"")</f>
        <v>No root cause</v>
      </c>
      <c r="M1399" s="28" t="s">
        <v>5403</v>
      </c>
      <c r="N1399" s="17" t="str" cm="1">
        <f t="array" ref="N1399">IFERROR(_xlfn.IFS(
M1399="MPR ISSUE","ACTIVE",
M1399="BSS Hardware Issue","ACTIVE",
M1399="Sites strategiques, MLL, Pylone, etc.","PASSIVE",
M1399="AKTIVCO DEFAUT GE &amp; POWER Cabinet","PASSIVE",
M1399="AKTIVCO Coupure ENEO &amp; Baisse de tension","PASSIVE",
M1399="Coupure ENEO &amp; Baisse de tension","PASSIVE",
M1399="Defaut GE &amp; POWER Cabinet","PASSIVE",
M1399="Sharing","PASSIVE",
M1399="Sites strategiques &amp; DataCenter","PASSIVE",
M1399="Exclu","Exclu",
M1399="SAT","ACTIVE",
M1399="SPARE-ISSUE","SPARE-ISSUE",
M1399="Fiber CAmtel","ACTIVE",
M1399="Fiber AOF","ACTIVE",
M1399="Projet OCM (HUAWEI)","PLANNED WORKS",
M1399="Projet OCM (NOKIA)","PLANNED WORKS",
M1399="ACCESS-ISSUE","ACCESS-ISSUE",
M1399="Projet OCM (ZTE, NOKIA, autres projets)","PLANNED WORKS",
M1399="No root CAuse","No root cause",
M1399="ODU HS","ACTIVE",
M1399="IP &amp; VLAN","ACTIVE",
M1399="Warehouse HUAWEI","SPARE-ISSUE",
M1399="SPARE-HS","SPARE-ISSUE",
M1399="Power Telco","ACTIVE"
),"")</f>
        <v>No root cause</v>
      </c>
      <c r="O1399" s="56">
        <v>0</v>
      </c>
      <c r="P1399" s="56">
        <v>0</v>
      </c>
      <c r="Q1399" s="56">
        <v>0</v>
      </c>
      <c r="R1399" s="56">
        <v>1.0701046990437507E-3</v>
      </c>
      <c r="S1399" s="56">
        <v>0</v>
      </c>
      <c r="T1399" s="56">
        <v>0</v>
      </c>
      <c r="U1399" s="56">
        <v>0</v>
      </c>
      <c r="V1399" s="14"/>
      <c r="W1399" s="14"/>
      <c r="X1399" s="14"/>
      <c r="Y1399" s="14"/>
      <c r="Z1399" s="14"/>
      <c r="AA1399" s="30" t="s">
        <v>16</v>
      </c>
      <c r="AB1399" s="7" t="s">
        <v>16</v>
      </c>
      <c r="AC1399" s="3"/>
      <c r="AD1399" s="3" t="s">
        <v>16</v>
      </c>
      <c r="AE1399" s="7"/>
      <c r="AF1399" s="31" t="s">
        <v>16</v>
      </c>
      <c r="AG1399" s="31" t="s">
        <v>16</v>
      </c>
      <c r="AH1399" s="31" t="s">
        <v>16</v>
      </c>
      <c r="AI1399" s="31" t="s">
        <v>16</v>
      </c>
      <c r="AJ1399" s="31" t="s">
        <v>16</v>
      </c>
      <c r="AK1399" s="31" t="s">
        <v>16</v>
      </c>
      <c r="AL1399" s="31" t="s">
        <v>16</v>
      </c>
      <c r="AM1399" s="31" t="s">
        <v>16</v>
      </c>
      <c r="AN1399" s="31" t="s">
        <v>16</v>
      </c>
      <c r="AO1399" s="31" t="s">
        <v>16</v>
      </c>
      <c r="AP1399" s="9" t="s">
        <v>16</v>
      </c>
      <c r="AQ1399" s="9" t="s">
        <v>16</v>
      </c>
      <c r="AR1399" s="9" t="s">
        <v>16</v>
      </c>
      <c r="AS1399" s="14"/>
      <c r="AT1399" s="14"/>
    </row>
    <row r="1400" spans="1:46" s="9" customFormat="1" hidden="1" x14ac:dyDescent="0.3">
      <c r="A1400" s="3" t="s">
        <v>231</v>
      </c>
      <c r="B1400" s="3" t="s">
        <v>232</v>
      </c>
      <c r="C1400" s="53" t="s">
        <v>11</v>
      </c>
      <c r="D1400" s="53" t="s">
        <v>67</v>
      </c>
      <c r="E1400" s="53" t="s">
        <v>227</v>
      </c>
      <c r="F1400" s="3" t="s">
        <v>231</v>
      </c>
      <c r="G1400" s="47" t="s">
        <v>5419</v>
      </c>
      <c r="H1400" s="66" t="s">
        <v>5452</v>
      </c>
      <c r="I1400" s="22" t="str">
        <f>_xlfn.XLOOKUP(B1400,[1]SITE!$B:$B,[1]SITE!$I:$I,"")</f>
        <v>No impact</v>
      </c>
      <c r="J1400" s="29"/>
      <c r="K1400" s="15" t="str" cm="1">
        <f t="array" ref="K1400">IFERROR(_xlfn.IFS(
M1400="MPR ISSUE","PDH",
M1400="BSS Hardware Issue","BSS",
M1400="Sites strategiques, MLL, Pylone, etc.","ENVTECH",
M1400="AKTIVCO DEFAUT GE &amp; POWER Cabinet","AKTIVCO",
M1400="AKTIVCO Coupure ENEO &amp; Baisse de tension","AKTIVCO GRID ONLY",
M1400="Coupure ENEO &amp; Baisse de tension","IHS GRID ONLY",
M1400="Defaut GE &amp; POWER Cabinet","IHS",
M1400="Sharing","Partners",
M1400="Sites strategiques &amp; DataCenter","SST &amp; DC",
M1400="Exclu","Exclu",
M1400="SAT","SAT",
M1400="SPARE-ISSUE","SPARE-ISSUE",
M1400="Fiber CAmtel","TRANS_FO_CAMTEL",
M1400="Fiber AOF","Fiber AOF",
M1400="Projet OCM (HUAWEI)","TRAVAUX-HUAWEI",
M1400="Projet OCM (NOKIA)","TRAVAUX-NOKIA",
M1400="ACCESS-ISSUE","ACCESS-ISSUE",
M1400="Projet OCM (ZTE, NOKIA, autres projets)","TRAVAUX OCM",
M1400="No root CAuse","No root cause",
M1400="ODU HS","PDH",
M1400="IP &amp; VLAN","PDH",
M1400="Warehouse HUAWEI","SPARE-ISSUE",
M1400="SPARE-HS","SPARE-ISSUE",
M1400="Power Telco","BSS"
),"")</f>
        <v>No root cause</v>
      </c>
      <c r="L1400" s="16" t="str" cm="1">
        <f t="array" ref="L1400">IFERROR(_xlfn.IFS(
M1400="MPR ISSUE","TX ISSUE",
M1400="BSS Hardware Issue","RAN ISSUE",
M1400="Sites strategiques, MLL, Pylone, etc.","ENVTECH",
M1400="AKTIVCO DEFAUT GE &amp; POWER Cabinet","POWER ISSUE",
M1400="AKTIVCO Coupure ENEO &amp; Baisse de tension","POWER ISSUE",
M1400="Coupure ENEO &amp; Baisse de tension","POWER ISSUE",
M1400="Defaut GE &amp; POWER Cabinet","POWER ISSUE",
M1400="Sharing","POWER ISSUE",
M1400="Sites strategiques &amp; DataCenter","POWER ISSUE",
M1400="Exclu","Exclu",
M1400="SAT","TX ISSUE",
M1400="SPARE-ISSUE","SPARE-ISSUE",
M1400="Fiber CAmtel","TX ISSUE",
M1400="Fiber AOF","TX ISSUE",
M1400="Projet OCM (HUAWEI)","TRAVAUX-HUAWEI",
M1400="Projet OCM (NOKIA)","TRAVAUX -NOKIA",
M1400="ACCESS-ISSUE","ACCESS-ISSUE",
M1400="Projet OCM (ZTE, NOKIA, autres projets)","TRAVAUX OCM",
M1400="No root CAuse","No root cause",
M1400="ODU HS","TX ISSUE",
M1400="IP &amp; VLAN","TX ISSUE",
M1400="Warehouse HUAWEI","SPARE-ISSUE",
M1400="SPARE-HS","SPARE-ISSUE",
M1400="Power Telco","RAN ISSUE"
),"")</f>
        <v>No root cause</v>
      </c>
      <c r="M1400" s="28" t="s">
        <v>5403</v>
      </c>
      <c r="N1400" s="17" t="str" cm="1">
        <f t="array" ref="N1400">IFERROR(_xlfn.IFS(
M1400="MPR ISSUE","ACTIVE",
M1400="BSS Hardware Issue","ACTIVE",
M1400="Sites strategiques, MLL, Pylone, etc.","PASSIVE",
M1400="AKTIVCO DEFAUT GE &amp; POWER Cabinet","PASSIVE",
M1400="AKTIVCO Coupure ENEO &amp; Baisse de tension","PASSIVE",
M1400="Coupure ENEO &amp; Baisse de tension","PASSIVE",
M1400="Defaut GE &amp; POWER Cabinet","PASSIVE",
M1400="Sharing","PASSIVE",
M1400="Sites strategiques &amp; DataCenter","PASSIVE",
M1400="Exclu","Exclu",
M1400="SAT","ACTIVE",
M1400="SPARE-ISSUE","SPARE-ISSUE",
M1400="Fiber CAmtel","ACTIVE",
M1400="Fiber AOF","ACTIVE",
M1400="Projet OCM (HUAWEI)","PLANNED WORKS",
M1400="Projet OCM (NOKIA)","PLANNED WORKS",
M1400="ACCESS-ISSUE","ACCESS-ISSUE",
M1400="Projet OCM (ZTE, NOKIA, autres projets)","PLANNED WORKS",
M1400="No root CAuse","No root cause",
M1400="ODU HS","ACTIVE",
M1400="IP &amp; VLAN","ACTIVE",
M1400="Warehouse HUAWEI","SPARE-ISSUE",
M1400="SPARE-HS","SPARE-ISSUE",
M1400="Power Telco","ACTIVE"
),"")</f>
        <v>No root cause</v>
      </c>
      <c r="O1400" s="56">
        <v>5.9991693631001174E-2</v>
      </c>
      <c r="P1400" s="56">
        <v>0</v>
      </c>
      <c r="Q1400" s="56">
        <v>0</v>
      </c>
      <c r="R1400" s="56">
        <v>2.9427879223703924E-3</v>
      </c>
      <c r="S1400" s="56">
        <v>0</v>
      </c>
      <c r="T1400" s="56">
        <v>7.1340313269584272E-3</v>
      </c>
      <c r="U1400" s="56">
        <v>0</v>
      </c>
      <c r="V1400" s="14"/>
      <c r="W1400" s="14"/>
      <c r="X1400" s="14"/>
      <c r="Y1400" s="14"/>
      <c r="Z1400" s="14"/>
      <c r="AA1400" s="30" t="s">
        <v>16</v>
      </c>
      <c r="AB1400" s="7" t="s">
        <v>16</v>
      </c>
      <c r="AC1400" s="3"/>
      <c r="AD1400" s="3" t="s">
        <v>16</v>
      </c>
      <c r="AE1400" s="7"/>
      <c r="AF1400" s="31" t="s">
        <v>16</v>
      </c>
      <c r="AG1400" s="31" t="s">
        <v>16</v>
      </c>
      <c r="AH1400" s="31" t="s">
        <v>16</v>
      </c>
      <c r="AI1400" s="31" t="s">
        <v>16</v>
      </c>
      <c r="AJ1400" s="31" t="s">
        <v>16</v>
      </c>
      <c r="AK1400" s="31" t="s">
        <v>16</v>
      </c>
      <c r="AL1400" s="31" t="s">
        <v>16</v>
      </c>
      <c r="AM1400" s="31" t="s">
        <v>16</v>
      </c>
      <c r="AN1400" s="31" t="s">
        <v>16</v>
      </c>
      <c r="AO1400" s="31" t="s">
        <v>16</v>
      </c>
      <c r="AP1400" s="9" t="s">
        <v>16</v>
      </c>
      <c r="AQ1400" s="9" t="s">
        <v>16</v>
      </c>
      <c r="AR1400" s="9" t="s">
        <v>16</v>
      </c>
      <c r="AS1400" s="14"/>
      <c r="AT1400" s="14"/>
    </row>
    <row r="1401" spans="1:46" s="9" customFormat="1" hidden="1" x14ac:dyDescent="0.3">
      <c r="A1401" s="1" t="s">
        <v>2304</v>
      </c>
      <c r="B1401" s="1" t="s">
        <v>2305</v>
      </c>
      <c r="C1401" s="48" t="s">
        <v>11</v>
      </c>
      <c r="D1401" s="48" t="s">
        <v>12</v>
      </c>
      <c r="E1401" s="53" t="s">
        <v>70</v>
      </c>
      <c r="F1401" s="48" t="s">
        <v>1218</v>
      </c>
      <c r="G1401" s="22" t="s">
        <v>5417</v>
      </c>
      <c r="H1401" s="66" t="s">
        <v>5452</v>
      </c>
      <c r="I1401" s="22" t="str">
        <f>_xlfn.XLOOKUP(B1401,[1]SITE!$B:$B,[1]SITE!$I:$I,"")</f>
        <v>No impact</v>
      </c>
      <c r="J1401" s="29"/>
      <c r="K1401" s="15" t="str" cm="1">
        <f t="array" ref="K1401">IFERROR(_xlfn.IFS(
M1401="MPR ISSUE","PDH",
M1401="BSS Hardware Issue","BSS",
M1401="Sites strategiques, MLL, Pylone, etc.","ENVTECH",
M1401="AKTIVCO DEFAUT GE &amp; POWER Cabinet","AKTIVCO",
M1401="AKTIVCO Coupure ENEO &amp; Baisse de tension","AKTIVCO GRID ONLY",
M1401="Coupure ENEO &amp; Baisse de tension","IHS GRID ONLY",
M1401="Defaut GE &amp; POWER Cabinet","IHS",
M1401="Sharing","Partners",
M1401="Sites strategiques &amp; DataCenter","SST &amp; DC",
M1401="Exclu","Exclu",
M1401="SAT","SAT",
M1401="SPARE-ISSUE","SPARE-ISSUE",
M1401="Fiber CAmtel","TRANS_FO_CAMTEL",
M1401="Fiber AOF","Fiber AOF",
M1401="Projet OCM (HUAWEI)","TRAVAUX-HUAWEI",
M1401="Projet OCM (NOKIA)","TRAVAUX-NOKIA",
M1401="ACCESS-ISSUE","ACCESS-ISSUE",
M1401="Projet OCM (ZTE, NOKIA, autres projets)","TRAVAUX OCM",
M1401="No root CAuse","No root cause",
M1401="ODU HS","PDH",
M1401="IP &amp; VLAN","PDH",
M1401="Warehouse HUAWEI","SPARE-ISSUE",
M1401="SPARE-HS","SPARE-ISSUE",
M1401="Power Telco","BSS"
),"")</f>
        <v>No root cause</v>
      </c>
      <c r="L1401" s="16" t="str" cm="1">
        <f t="array" ref="L1401">IFERROR(_xlfn.IFS(
M1401="MPR ISSUE","TX ISSUE",
M1401="BSS Hardware Issue","RAN ISSUE",
M1401="Sites strategiques, MLL, Pylone, etc.","ENVTECH",
M1401="AKTIVCO DEFAUT GE &amp; POWER Cabinet","POWER ISSUE",
M1401="AKTIVCO Coupure ENEO &amp; Baisse de tension","POWER ISSUE",
M1401="Coupure ENEO &amp; Baisse de tension","POWER ISSUE",
M1401="Defaut GE &amp; POWER Cabinet","POWER ISSUE",
M1401="Sharing","POWER ISSUE",
M1401="Sites strategiques &amp; DataCenter","POWER ISSUE",
M1401="Exclu","Exclu",
M1401="SAT","TX ISSUE",
M1401="SPARE-ISSUE","SPARE-ISSUE",
M1401="Fiber CAmtel","TX ISSUE",
M1401="Fiber AOF","TX ISSUE",
M1401="Projet OCM (HUAWEI)","TRAVAUX-HUAWEI",
M1401="Projet OCM (NOKIA)","TRAVAUX -NOKIA",
M1401="ACCESS-ISSUE","ACCESS-ISSUE",
M1401="Projet OCM (ZTE, NOKIA, autres projets)","TRAVAUX OCM",
M1401="No root CAuse","No root cause",
M1401="ODU HS","TX ISSUE",
M1401="IP &amp; VLAN","TX ISSUE",
M1401="Warehouse HUAWEI","SPARE-ISSUE",
M1401="SPARE-HS","SPARE-ISSUE",
M1401="Power Telco","RAN ISSUE"
),"")</f>
        <v>No root cause</v>
      </c>
      <c r="M1401" s="28" t="s">
        <v>5403</v>
      </c>
      <c r="N1401" s="17" t="str" cm="1">
        <f t="array" ref="N1401">IFERROR(_xlfn.IFS(
M1401="MPR ISSUE","ACTIVE",
M1401="BSS Hardware Issue","ACTIVE",
M1401="Sites strategiques, MLL, Pylone, etc.","PASSIVE",
M1401="AKTIVCO DEFAUT GE &amp; POWER Cabinet","PASSIVE",
M1401="AKTIVCO Coupure ENEO &amp; Baisse de tension","PASSIVE",
M1401="Coupure ENEO &amp; Baisse de tension","PASSIVE",
M1401="Defaut GE &amp; POWER Cabinet","PASSIVE",
M1401="Sharing","PASSIVE",
M1401="Sites strategiques &amp; DataCenter","PASSIVE",
M1401="Exclu","Exclu",
M1401="SAT","ACTIVE",
M1401="SPARE-ISSUE","SPARE-ISSUE",
M1401="Fiber CAmtel","ACTIVE",
M1401="Fiber AOF","ACTIVE",
M1401="Projet OCM (HUAWEI)","PLANNED WORKS",
M1401="Projet OCM (NOKIA)","PLANNED WORKS",
M1401="ACCESS-ISSUE","ACCESS-ISSUE",
M1401="Projet OCM (ZTE, NOKIA, autres projets)","PLANNED WORKS",
M1401="No root CAuse","No root cause",
M1401="ODU HS","ACTIVE",
M1401="IP &amp; VLAN","ACTIVE",
M1401="Warehouse HUAWEI","SPARE-ISSUE",
M1401="SPARE-HS","SPARE-ISSUE",
M1401="Power Telco","ACTIVE"
),"")</f>
        <v>No root cause</v>
      </c>
      <c r="O1401" s="56">
        <v>0</v>
      </c>
      <c r="P1401" s="56">
        <v>0</v>
      </c>
      <c r="Q1401" s="56">
        <v>0</v>
      </c>
      <c r="R1401" s="56">
        <v>0</v>
      </c>
      <c r="S1401" s="56">
        <v>0</v>
      </c>
      <c r="T1401" s="56">
        <v>0</v>
      </c>
      <c r="U1401" s="56">
        <v>0</v>
      </c>
      <c r="V1401" s="14"/>
      <c r="W1401" s="14"/>
      <c r="X1401" s="14"/>
      <c r="Y1401" s="14"/>
      <c r="Z1401" s="14"/>
      <c r="AA1401" s="30" t="s">
        <v>16</v>
      </c>
      <c r="AB1401" s="7" t="s">
        <v>16</v>
      </c>
      <c r="AC1401" s="3"/>
      <c r="AD1401" s="3" t="s">
        <v>16</v>
      </c>
      <c r="AE1401" s="7"/>
      <c r="AF1401" s="31" t="s">
        <v>16</v>
      </c>
      <c r="AG1401" s="31" t="s">
        <v>16</v>
      </c>
      <c r="AH1401" s="31" t="s">
        <v>16</v>
      </c>
      <c r="AI1401" s="31" t="s">
        <v>16</v>
      </c>
      <c r="AJ1401" s="31" t="s">
        <v>16</v>
      </c>
      <c r="AK1401" s="31" t="s">
        <v>16</v>
      </c>
      <c r="AL1401" s="31" t="s">
        <v>16</v>
      </c>
      <c r="AM1401" s="31" t="s">
        <v>16</v>
      </c>
      <c r="AN1401" s="31" t="s">
        <v>16</v>
      </c>
      <c r="AO1401" s="31" t="s">
        <v>16</v>
      </c>
      <c r="AP1401" s="9" t="s">
        <v>16</v>
      </c>
      <c r="AQ1401" s="9" t="s">
        <v>16</v>
      </c>
      <c r="AR1401" s="9" t="s">
        <v>16</v>
      </c>
      <c r="AS1401" s="14"/>
      <c r="AT1401" s="14"/>
    </row>
    <row r="1402" spans="1:46" s="9" customFormat="1" hidden="1" x14ac:dyDescent="0.3">
      <c r="A1402" s="1" t="s">
        <v>4182</v>
      </c>
      <c r="B1402" s="48" t="s">
        <v>4183</v>
      </c>
      <c r="C1402" s="48" t="s">
        <v>11</v>
      </c>
      <c r="D1402" s="48" t="s">
        <v>12</v>
      </c>
      <c r="E1402" s="53" t="s">
        <v>103</v>
      </c>
      <c r="F1402" s="48" t="s">
        <v>4184</v>
      </c>
      <c r="G1402" s="46" t="s">
        <v>5418</v>
      </c>
      <c r="H1402" s="66" t="s">
        <v>5452</v>
      </c>
      <c r="I1402" s="22" t="str">
        <f>_xlfn.XLOOKUP(B1402,[1]SITE!$B:$B,[1]SITE!$I:$I,"")</f>
        <v>No impact</v>
      </c>
      <c r="J1402" s="29"/>
      <c r="K1402" s="15" t="str" cm="1">
        <f t="array" ref="K1402">IFERROR(_xlfn.IFS(
M1402="MPR ISSUE","PDH",
M1402="BSS Hardware Issue","BSS",
M1402="Sites strategiques, MLL, Pylone, etc.","ENVTECH",
M1402="AKTIVCO DEFAUT GE &amp; POWER Cabinet","AKTIVCO",
M1402="AKTIVCO Coupure ENEO &amp; Baisse de tension","AKTIVCO GRID ONLY",
M1402="Coupure ENEO &amp; Baisse de tension","IHS GRID ONLY",
M1402="Defaut GE &amp; POWER Cabinet","IHS",
M1402="Sharing","Partners",
M1402="Sites strategiques &amp; DataCenter","SST &amp; DC",
M1402="Exclu","Exclu",
M1402="SAT","SAT",
M1402="SPARE-ISSUE","SPARE-ISSUE",
M1402="Fiber CAmtel","TRANS_FO_CAMTEL",
M1402="Fiber AOF","Fiber AOF",
M1402="Projet OCM (HUAWEI)","TRAVAUX-HUAWEI",
M1402="Projet OCM (NOKIA)","TRAVAUX-NOKIA",
M1402="ACCESS-ISSUE","ACCESS-ISSUE",
M1402="Projet OCM (ZTE, NOKIA, autres projets)","TRAVAUX OCM",
M1402="No root CAuse","No root cause",
M1402="ODU HS","PDH",
M1402="IP &amp; VLAN","PDH",
M1402="Warehouse HUAWEI","SPARE-ISSUE",
M1402="SPARE-HS","SPARE-ISSUE",
M1402="Power Telco","BSS"
),"")</f>
        <v>No root cause</v>
      </c>
      <c r="L1402" s="16" t="str" cm="1">
        <f t="array" ref="L1402">IFERROR(_xlfn.IFS(
M1402="MPR ISSUE","TX ISSUE",
M1402="BSS Hardware Issue","RAN ISSUE",
M1402="Sites strategiques, MLL, Pylone, etc.","ENVTECH",
M1402="AKTIVCO DEFAUT GE &amp; POWER Cabinet","POWER ISSUE",
M1402="AKTIVCO Coupure ENEO &amp; Baisse de tension","POWER ISSUE",
M1402="Coupure ENEO &amp; Baisse de tension","POWER ISSUE",
M1402="Defaut GE &amp; POWER Cabinet","POWER ISSUE",
M1402="Sharing","POWER ISSUE",
M1402="Sites strategiques &amp; DataCenter","POWER ISSUE",
M1402="Exclu","Exclu",
M1402="SAT","TX ISSUE",
M1402="SPARE-ISSUE","SPARE-ISSUE",
M1402="Fiber CAmtel","TX ISSUE",
M1402="Fiber AOF","TX ISSUE",
M1402="Projet OCM (HUAWEI)","TRAVAUX-HUAWEI",
M1402="Projet OCM (NOKIA)","TRAVAUX -NOKIA",
M1402="ACCESS-ISSUE","ACCESS-ISSUE",
M1402="Projet OCM (ZTE, NOKIA, autres projets)","TRAVAUX OCM",
M1402="No root CAuse","No root cause",
M1402="ODU HS","TX ISSUE",
M1402="IP &amp; VLAN","TX ISSUE",
M1402="Warehouse HUAWEI","SPARE-ISSUE",
M1402="SPARE-HS","SPARE-ISSUE",
M1402="Power Telco","RAN ISSUE"
),"")</f>
        <v>No root cause</v>
      </c>
      <c r="M1402" s="28" t="s">
        <v>5403</v>
      </c>
      <c r="N1402" s="17" t="str" cm="1">
        <f t="array" ref="N1402">IFERROR(_xlfn.IFS(
M1402="MPR ISSUE","ACTIVE",
M1402="BSS Hardware Issue","ACTIVE",
M1402="Sites strategiques, MLL, Pylone, etc.","PASSIVE",
M1402="AKTIVCO DEFAUT GE &amp; POWER Cabinet","PASSIVE",
M1402="AKTIVCO Coupure ENEO &amp; Baisse de tension","PASSIVE",
M1402="Coupure ENEO &amp; Baisse de tension","PASSIVE",
M1402="Defaut GE &amp; POWER Cabinet","PASSIVE",
M1402="Sharing","PASSIVE",
M1402="Sites strategiques &amp; DataCenter","PASSIVE",
M1402="Exclu","Exclu",
M1402="SAT","ACTIVE",
M1402="SPARE-ISSUE","SPARE-ISSUE",
M1402="Fiber CAmtel","ACTIVE",
M1402="Fiber AOF","ACTIVE",
M1402="Projet OCM (HUAWEI)","PLANNED WORKS",
M1402="Projet OCM (NOKIA)","PLANNED WORKS",
M1402="ACCESS-ISSUE","ACCESS-ISSUE",
M1402="Projet OCM (ZTE, NOKIA, autres projets)","PLANNED WORKS",
M1402="No root CAuse","No root cause",
M1402="ODU HS","ACTIVE",
M1402="IP &amp; VLAN","ACTIVE",
M1402="Warehouse HUAWEI","SPARE-ISSUE",
M1402="SPARE-HS","SPARE-ISSUE",
M1402="Power Telco","ACTIVE"
),"")</f>
        <v>No root cause</v>
      </c>
      <c r="O1402" s="56">
        <v>0</v>
      </c>
      <c r="P1402" s="56">
        <v>0</v>
      </c>
      <c r="Q1402" s="56">
        <v>0</v>
      </c>
      <c r="R1402" s="56">
        <v>0</v>
      </c>
      <c r="S1402" s="56">
        <v>0</v>
      </c>
      <c r="T1402" s="56">
        <v>0</v>
      </c>
      <c r="U1402" s="56">
        <v>0</v>
      </c>
      <c r="V1402" s="14"/>
      <c r="W1402" s="14"/>
      <c r="X1402" s="14"/>
      <c r="Y1402" s="14"/>
      <c r="Z1402" s="14"/>
      <c r="AA1402" s="30" t="s">
        <v>16</v>
      </c>
      <c r="AB1402" s="7" t="s">
        <v>16</v>
      </c>
      <c r="AC1402" s="3"/>
      <c r="AD1402" s="3" t="s">
        <v>16</v>
      </c>
      <c r="AE1402" s="7"/>
      <c r="AF1402" s="31" t="s">
        <v>16</v>
      </c>
      <c r="AG1402" s="31" t="s">
        <v>16</v>
      </c>
      <c r="AH1402" s="31" t="s">
        <v>16</v>
      </c>
      <c r="AI1402" s="31" t="s">
        <v>16</v>
      </c>
      <c r="AJ1402" s="31" t="s">
        <v>16</v>
      </c>
      <c r="AK1402" s="31" t="s">
        <v>16</v>
      </c>
      <c r="AL1402" s="31" t="s">
        <v>16</v>
      </c>
      <c r="AM1402" s="31" t="s">
        <v>16</v>
      </c>
      <c r="AN1402" s="31" t="s">
        <v>16</v>
      </c>
      <c r="AO1402" s="31" t="s">
        <v>16</v>
      </c>
      <c r="AP1402" s="9" t="s">
        <v>16</v>
      </c>
      <c r="AQ1402" s="9" t="s">
        <v>16</v>
      </c>
      <c r="AR1402" s="9" t="s">
        <v>16</v>
      </c>
      <c r="AS1402" s="14"/>
      <c r="AT1402" s="14"/>
    </row>
    <row r="1403" spans="1:46" s="9" customFormat="1" hidden="1" x14ac:dyDescent="0.3">
      <c r="A1403" s="1" t="s">
        <v>2802</v>
      </c>
      <c r="B1403" s="1" t="s">
        <v>2803</v>
      </c>
      <c r="C1403" s="48" t="s">
        <v>22</v>
      </c>
      <c r="D1403" s="48" t="s">
        <v>37</v>
      </c>
      <c r="E1403" s="53" t="s">
        <v>70</v>
      </c>
      <c r="F1403" s="48" t="s">
        <v>1218</v>
      </c>
      <c r="G1403" s="22" t="s">
        <v>5417</v>
      </c>
      <c r="H1403" s="66" t="s">
        <v>5452</v>
      </c>
      <c r="I1403" s="22" t="str">
        <f>_xlfn.XLOOKUP(B1403,[1]SITE!$B:$B,[1]SITE!$I:$I,"")</f>
        <v>No impact</v>
      </c>
      <c r="J1403" s="29"/>
      <c r="K1403" s="15" t="str" cm="1">
        <f t="array" ref="K1403">IFERROR(_xlfn.IFS(
M1403="MPR ISSUE","PDH",
M1403="BSS Hardware Issue","BSS",
M1403="Sites strategiques, MLL, Pylone, etc.","ENVTECH",
M1403="AKTIVCO DEFAUT GE &amp; POWER Cabinet","AKTIVCO",
M1403="AKTIVCO Coupure ENEO &amp; Baisse de tension","AKTIVCO GRID ONLY",
M1403="Coupure ENEO &amp; Baisse de tension","IHS GRID ONLY",
M1403="Defaut GE &amp; POWER Cabinet","IHS",
M1403="Sharing","Partners",
M1403="Sites strategiques &amp; DataCenter","SST &amp; DC",
M1403="Exclu","Exclu",
M1403="SAT","SAT",
M1403="SPARE-ISSUE","SPARE-ISSUE",
M1403="Fiber CAmtel","TRANS_FO_CAMTEL",
M1403="Fiber AOF","Fiber AOF",
M1403="Projet OCM (HUAWEI)","TRAVAUX-HUAWEI",
M1403="Projet OCM (NOKIA)","TRAVAUX-NOKIA",
M1403="ACCESS-ISSUE","ACCESS-ISSUE",
M1403="Projet OCM (ZTE, NOKIA, autres projets)","TRAVAUX OCM",
M1403="No root CAuse","No root cause",
M1403="ODU HS","PDH",
M1403="IP &amp; VLAN","PDH",
M1403="Warehouse HUAWEI","SPARE-ISSUE",
M1403="SPARE-HS","SPARE-ISSUE",
M1403="Power Telco","BSS"
),"")</f>
        <v>AKTIVCO</v>
      </c>
      <c r="L1403" s="16" t="str" cm="1">
        <f t="array" ref="L1403">IFERROR(_xlfn.IFS(
M1403="MPR ISSUE","TX ISSUE",
M1403="BSS Hardware Issue","RAN ISSUE",
M1403="Sites strategiques, MLL, Pylone, etc.","ENVTECH",
M1403="AKTIVCO DEFAUT GE &amp; POWER Cabinet","POWER ISSUE",
M1403="AKTIVCO Coupure ENEO &amp; Baisse de tension","POWER ISSUE",
M1403="Coupure ENEO &amp; Baisse de tension","POWER ISSUE",
M1403="Defaut GE &amp; POWER Cabinet","POWER ISSUE",
M1403="Sharing","POWER ISSUE",
M1403="Sites strategiques &amp; DataCenter","POWER ISSUE",
M1403="Exclu","Exclu",
M1403="SAT","TX ISSUE",
M1403="SPARE-ISSUE","SPARE-ISSUE",
M1403="Fiber CAmtel","TX ISSUE",
M1403="Fiber AOF","TX ISSUE",
M1403="Projet OCM (HUAWEI)","TRAVAUX-HUAWEI",
M1403="Projet OCM (NOKIA)","TRAVAUX -NOKIA",
M1403="ACCESS-ISSUE","ACCESS-ISSUE",
M1403="Projet OCM (ZTE, NOKIA, autres projets)","TRAVAUX OCM",
M1403="No root CAuse","No root cause",
M1403="ODU HS","TX ISSUE",
M1403="IP &amp; VLAN","TX ISSUE",
M1403="Warehouse HUAWEI","SPARE-ISSUE",
M1403="SPARE-HS","SPARE-ISSUE",
M1403="Power Telco","RAN ISSUE"
),"")</f>
        <v>POWER ISSUE</v>
      </c>
      <c r="M1403" s="28" t="s">
        <v>5331</v>
      </c>
      <c r="N1403" s="17" t="str" cm="1">
        <f t="array" ref="N1403">IFERROR(_xlfn.IFS(
M1403="MPR ISSUE","ACTIVE",
M1403="BSS Hardware Issue","ACTIVE",
M1403="Sites strategiques, MLL, Pylone, etc.","PASSIVE",
M1403="AKTIVCO DEFAUT GE &amp; POWER Cabinet","PASSIVE",
M1403="AKTIVCO Coupure ENEO &amp; Baisse de tension","PASSIVE",
M1403="Coupure ENEO &amp; Baisse de tension","PASSIVE",
M1403="Defaut GE &amp; POWER Cabinet","PASSIVE",
M1403="Sharing","PASSIVE",
M1403="Sites strategiques &amp; DataCenter","PASSIVE",
M1403="Exclu","Exclu",
M1403="SAT","ACTIVE",
M1403="SPARE-ISSUE","SPARE-ISSUE",
M1403="Fiber CAmtel","ACTIVE",
M1403="Fiber AOF","ACTIVE",
M1403="Projet OCM (HUAWEI)","PLANNED WORKS",
M1403="Projet OCM (NOKIA)","PLANNED WORKS",
M1403="ACCESS-ISSUE","ACCESS-ISSUE",
M1403="Projet OCM (ZTE, NOKIA, autres projets)","PLANNED WORKS",
M1403="No root CAuse","No root cause",
M1403="ODU HS","ACTIVE",
M1403="IP &amp; VLAN","ACTIVE",
M1403="Warehouse HUAWEI","SPARE-ISSUE",
M1403="SPARE-HS","SPARE-ISSUE",
M1403="Power Telco","ACTIVE"
),"")</f>
        <v>PASSIVE</v>
      </c>
      <c r="O1403" s="56">
        <v>0</v>
      </c>
      <c r="P1403" s="56">
        <v>0</v>
      </c>
      <c r="Q1403" s="56">
        <v>0</v>
      </c>
      <c r="R1403" s="56">
        <v>0</v>
      </c>
      <c r="S1403" s="56">
        <v>0</v>
      </c>
      <c r="T1403" s="56">
        <v>0</v>
      </c>
      <c r="U1403" s="56">
        <v>0</v>
      </c>
      <c r="V1403" s="14"/>
      <c r="W1403" s="14"/>
      <c r="X1403" s="14"/>
      <c r="Y1403" s="14"/>
      <c r="Z1403" s="14"/>
      <c r="AA1403" s="30" t="s">
        <v>16</v>
      </c>
      <c r="AB1403" s="7" t="s">
        <v>16</v>
      </c>
      <c r="AC1403" s="32"/>
      <c r="AD1403" s="3" t="s">
        <v>16</v>
      </c>
      <c r="AE1403" s="7"/>
      <c r="AF1403" s="31" t="s">
        <v>16</v>
      </c>
      <c r="AG1403" s="31" t="s">
        <v>16</v>
      </c>
      <c r="AH1403" s="31" t="s">
        <v>16</v>
      </c>
      <c r="AI1403" s="31" t="s">
        <v>16</v>
      </c>
      <c r="AJ1403" s="31" t="s">
        <v>16</v>
      </c>
      <c r="AK1403" s="31" t="s">
        <v>16</v>
      </c>
      <c r="AL1403" s="31" t="s">
        <v>16</v>
      </c>
      <c r="AM1403" s="31" t="s">
        <v>16</v>
      </c>
      <c r="AN1403" s="31" t="s">
        <v>16</v>
      </c>
      <c r="AO1403" s="31" t="s">
        <v>16</v>
      </c>
      <c r="AP1403" s="9" t="s">
        <v>16</v>
      </c>
      <c r="AQ1403" s="9" t="s">
        <v>16</v>
      </c>
      <c r="AR1403" s="9" t="s">
        <v>16</v>
      </c>
      <c r="AS1403" s="14"/>
      <c r="AT1403" s="14"/>
    </row>
    <row r="1404" spans="1:46" s="9" customFormat="1" hidden="1" x14ac:dyDescent="0.3">
      <c r="A1404" s="1" t="s">
        <v>2754</v>
      </c>
      <c r="B1404" s="1" t="s">
        <v>2755</v>
      </c>
      <c r="C1404" s="48" t="s">
        <v>22</v>
      </c>
      <c r="D1404" s="48" t="s">
        <v>189</v>
      </c>
      <c r="E1404" s="53" t="s">
        <v>70</v>
      </c>
      <c r="F1404" s="48" t="s">
        <v>1218</v>
      </c>
      <c r="G1404" s="22" t="s">
        <v>5417</v>
      </c>
      <c r="H1404" s="66" t="s">
        <v>5452</v>
      </c>
      <c r="I1404" s="22" t="str">
        <f>_xlfn.XLOOKUP(B1404,[1]SITE!$B:$B,[1]SITE!$I:$I,"")</f>
        <v>No impact</v>
      </c>
      <c r="J1404" s="29"/>
      <c r="K1404" s="15" t="str" cm="1">
        <f t="array" ref="K1404">IFERROR(_xlfn.IFS(
M1404="MPR ISSUE","PDH",
M1404="BSS Hardware Issue","BSS",
M1404="Sites strategiques, MLL, Pylone, etc.","ENVTECH",
M1404="AKTIVCO DEFAUT GE &amp; POWER Cabinet","AKTIVCO",
M1404="AKTIVCO Coupure ENEO &amp; Baisse de tension","AKTIVCO GRID ONLY",
M1404="Coupure ENEO &amp; Baisse de tension","IHS GRID ONLY",
M1404="Defaut GE &amp; POWER Cabinet","IHS",
M1404="Sharing","Partners",
M1404="Sites strategiques &amp; DataCenter","SST &amp; DC",
M1404="Exclu","Exclu",
M1404="SAT","SAT",
M1404="SPARE-ISSUE","SPARE-ISSUE",
M1404="Fiber CAmtel","TRANS_FO_CAMTEL",
M1404="Fiber AOF","Fiber AOF",
M1404="Projet OCM (HUAWEI)","TRAVAUX-HUAWEI",
M1404="Projet OCM (NOKIA)","TRAVAUX-NOKIA",
M1404="ACCESS-ISSUE","ACCESS-ISSUE",
M1404="Projet OCM (ZTE, NOKIA, autres projets)","TRAVAUX OCM",
M1404="No root CAuse","No root cause",
M1404="ODU HS","PDH",
M1404="IP &amp; VLAN","PDH",
M1404="Warehouse HUAWEI","SPARE-ISSUE",
M1404="SPARE-HS","SPARE-ISSUE",
M1404="Power Telco","BSS"
),"")</f>
        <v>AKTIVCO GRID ONLY</v>
      </c>
      <c r="L1404" s="16" t="str" cm="1">
        <f t="array" ref="L1404">IFERROR(_xlfn.IFS(
M1404="MPR ISSUE","TX ISSUE",
M1404="BSS Hardware Issue","RAN ISSUE",
M1404="Sites strategiques, MLL, Pylone, etc.","ENVTECH",
M1404="AKTIVCO DEFAUT GE &amp; POWER Cabinet","POWER ISSUE",
M1404="AKTIVCO Coupure ENEO &amp; Baisse de tension","POWER ISSUE",
M1404="Coupure ENEO &amp; Baisse de tension","POWER ISSUE",
M1404="Defaut GE &amp; POWER Cabinet","POWER ISSUE",
M1404="Sharing","POWER ISSUE",
M1404="Sites strategiques &amp; DataCenter","POWER ISSUE",
M1404="Exclu","Exclu",
M1404="SAT","TX ISSUE",
M1404="SPARE-ISSUE","SPARE-ISSUE",
M1404="Fiber CAmtel","TX ISSUE",
M1404="Fiber AOF","TX ISSUE",
M1404="Projet OCM (HUAWEI)","TRAVAUX-HUAWEI",
M1404="Projet OCM (NOKIA)","TRAVAUX -NOKIA",
M1404="ACCESS-ISSUE","ACCESS-ISSUE",
M1404="Projet OCM (ZTE, NOKIA, autres projets)","TRAVAUX OCM",
M1404="No root CAuse","No root cause",
M1404="ODU HS","TX ISSUE",
M1404="IP &amp; VLAN","TX ISSUE",
M1404="Warehouse HUAWEI","SPARE-ISSUE",
M1404="SPARE-HS","SPARE-ISSUE",
M1404="Power Telco","RAN ISSUE"
),"")</f>
        <v>POWER ISSUE</v>
      </c>
      <c r="M1404" s="35" t="s">
        <v>5333</v>
      </c>
      <c r="N1404" s="17" t="str" cm="1">
        <f t="array" ref="N1404">IFERROR(_xlfn.IFS(
M1404="MPR ISSUE","ACTIVE",
M1404="BSS Hardware Issue","ACTIVE",
M1404="Sites strategiques, MLL, Pylone, etc.","PASSIVE",
M1404="AKTIVCO DEFAUT GE &amp; POWER Cabinet","PASSIVE",
M1404="AKTIVCO Coupure ENEO &amp; Baisse de tension","PASSIVE",
M1404="Coupure ENEO &amp; Baisse de tension","PASSIVE",
M1404="Defaut GE &amp; POWER Cabinet","PASSIVE",
M1404="Sharing","PASSIVE",
M1404="Sites strategiques &amp; DataCenter","PASSIVE",
M1404="Exclu","Exclu",
M1404="SAT","ACTIVE",
M1404="SPARE-ISSUE","SPARE-ISSUE",
M1404="Fiber CAmtel","ACTIVE",
M1404="Fiber AOF","ACTIVE",
M1404="Projet OCM (HUAWEI)","PLANNED WORKS",
M1404="Projet OCM (NOKIA)","PLANNED WORKS",
M1404="ACCESS-ISSUE","ACCESS-ISSUE",
M1404="Projet OCM (ZTE, NOKIA, autres projets)","PLANNED WORKS",
M1404="No root CAuse","No root cause",
M1404="ODU HS","ACTIVE",
M1404="IP &amp; VLAN","ACTIVE",
M1404="Warehouse HUAWEI","SPARE-ISSUE",
M1404="SPARE-HS","SPARE-ISSUE",
M1404="Power Telco","ACTIVE"
),"")</f>
        <v>PASSIVE</v>
      </c>
      <c r="O1404" s="56">
        <v>0</v>
      </c>
      <c r="P1404" s="56">
        <v>0</v>
      </c>
      <c r="Q1404" s="56">
        <v>0</v>
      </c>
      <c r="R1404" s="56">
        <v>0</v>
      </c>
      <c r="S1404" s="56">
        <v>0</v>
      </c>
      <c r="T1404" s="56">
        <v>0</v>
      </c>
      <c r="U1404" s="56">
        <v>0</v>
      </c>
      <c r="V1404" s="14"/>
      <c r="W1404" s="14"/>
      <c r="X1404" s="14"/>
      <c r="Y1404" s="14"/>
      <c r="Z1404" s="14"/>
      <c r="AA1404" s="30" t="s">
        <v>16</v>
      </c>
      <c r="AB1404" s="7" t="s">
        <v>16</v>
      </c>
      <c r="AC1404" s="3"/>
      <c r="AD1404" s="3" t="s">
        <v>16</v>
      </c>
      <c r="AE1404" s="7"/>
      <c r="AF1404" s="31" t="s">
        <v>16</v>
      </c>
      <c r="AG1404" s="31" t="s">
        <v>16</v>
      </c>
      <c r="AH1404" s="31" t="s">
        <v>16</v>
      </c>
      <c r="AI1404" s="31" t="s">
        <v>16</v>
      </c>
      <c r="AJ1404" s="31" t="s">
        <v>16</v>
      </c>
      <c r="AK1404" s="31" t="s">
        <v>16</v>
      </c>
      <c r="AL1404" s="31" t="s">
        <v>16</v>
      </c>
      <c r="AM1404" s="31" t="s">
        <v>16</v>
      </c>
      <c r="AN1404" s="31" t="s">
        <v>16</v>
      </c>
      <c r="AO1404" s="31" t="s">
        <v>16</v>
      </c>
      <c r="AP1404" s="9" t="s">
        <v>16</v>
      </c>
      <c r="AQ1404" s="9" t="s">
        <v>16</v>
      </c>
      <c r="AR1404" s="9" t="s">
        <v>16</v>
      </c>
      <c r="AS1404" s="14"/>
      <c r="AT1404" s="14"/>
    </row>
    <row r="1405" spans="1:46" s="9" customFormat="1" hidden="1" x14ac:dyDescent="0.3">
      <c r="A1405" s="1" t="s">
        <v>3733</v>
      </c>
      <c r="B1405" s="48" t="s">
        <v>3734</v>
      </c>
      <c r="C1405" s="48" t="s">
        <v>22</v>
      </c>
      <c r="D1405" s="48" t="s">
        <v>81</v>
      </c>
      <c r="E1405" s="53" t="s">
        <v>103</v>
      </c>
      <c r="F1405" s="48" t="s">
        <v>3733</v>
      </c>
      <c r="G1405" s="46" t="s">
        <v>5418</v>
      </c>
      <c r="H1405" s="66" t="s">
        <v>5452</v>
      </c>
      <c r="I1405" s="22" t="str">
        <f>_xlfn.XLOOKUP(B1405,[1]SITE!$B:$B,[1]SITE!$I:$I,"")</f>
        <v>INCIDENT</v>
      </c>
      <c r="J1405" s="29"/>
      <c r="K1405" s="15" t="str" cm="1">
        <f t="array" ref="K1405">IFERROR(_xlfn.IFS(
M1405="MPR ISSUE","PDH",
M1405="BSS Hardware Issue","BSS",
M1405="Sites strategiques, MLL, Pylone, etc.","ENVTECH",
M1405="AKTIVCO DEFAUT GE &amp; POWER Cabinet","AKTIVCO",
M1405="AKTIVCO Coupure ENEO &amp; Baisse de tension","AKTIVCO GRID ONLY",
M1405="Coupure ENEO &amp; Baisse de tension","IHS GRID ONLY",
M1405="Defaut GE &amp; POWER Cabinet","IHS",
M1405="Sharing","Partners",
M1405="Sites strategiques &amp; DataCenter","SST &amp; DC",
M1405="Exclu","Exclu",
M1405="SAT","SAT",
M1405="SPARE-ISSUE","SPARE-ISSUE",
M1405="Fiber CAmtel","TRANS_FO_CAMTEL",
M1405="Fiber AOF","Fiber AOF",
M1405="Projet OCM (HUAWEI)","TRAVAUX-HUAWEI",
M1405="Projet OCM (NOKIA)","TRAVAUX-NOKIA",
M1405="ACCESS-ISSUE","ACCESS-ISSUE",
M1405="Projet OCM (ZTE, NOKIA, autres projets)","TRAVAUX OCM",
M1405="No root CAuse","No root cause",
M1405="ODU HS","PDH",
M1405="IP &amp; VLAN","PDH",
M1405="Warehouse HUAWEI","SPARE-ISSUE",
M1405="SPARE-HS","SPARE-ISSUE",
M1405="Power Telco","BSS"
),"")</f>
        <v>No root cause</v>
      </c>
      <c r="L1405" s="16" t="str" cm="1">
        <f t="array" ref="L1405">IFERROR(_xlfn.IFS(
M1405="MPR ISSUE","TX ISSUE",
M1405="BSS Hardware Issue","RAN ISSUE",
M1405="Sites strategiques, MLL, Pylone, etc.","ENVTECH",
M1405="AKTIVCO DEFAUT GE &amp; POWER Cabinet","POWER ISSUE",
M1405="AKTIVCO Coupure ENEO &amp; Baisse de tension","POWER ISSUE",
M1405="Coupure ENEO &amp; Baisse de tension","POWER ISSUE",
M1405="Defaut GE &amp; POWER Cabinet","POWER ISSUE",
M1405="Sharing","POWER ISSUE",
M1405="Sites strategiques &amp; DataCenter","POWER ISSUE",
M1405="Exclu","Exclu",
M1405="SAT","TX ISSUE",
M1405="SPARE-ISSUE","SPARE-ISSUE",
M1405="Fiber CAmtel","TX ISSUE",
M1405="Fiber AOF","TX ISSUE",
M1405="Projet OCM (HUAWEI)","TRAVAUX-HUAWEI",
M1405="Projet OCM (NOKIA)","TRAVAUX -NOKIA",
M1405="ACCESS-ISSUE","ACCESS-ISSUE",
M1405="Projet OCM (ZTE, NOKIA, autres projets)","TRAVAUX OCM",
M1405="No root CAuse","No root cause",
M1405="ODU HS","TX ISSUE",
M1405="IP &amp; VLAN","TX ISSUE",
M1405="Warehouse HUAWEI","SPARE-ISSUE",
M1405="SPARE-HS","SPARE-ISSUE",
M1405="Power Telco","RAN ISSUE"
),"")</f>
        <v>No root cause</v>
      </c>
      <c r="M1405" s="28" t="s">
        <v>5403</v>
      </c>
      <c r="N1405" s="17" t="str" cm="1">
        <f t="array" ref="N1405">IFERROR(_xlfn.IFS(
M1405="MPR ISSUE","ACTIVE",
M1405="BSS Hardware Issue","ACTIVE",
M1405="Sites strategiques, MLL, Pylone, etc.","PASSIVE",
M1405="AKTIVCO DEFAUT GE &amp; POWER Cabinet","PASSIVE",
M1405="AKTIVCO Coupure ENEO &amp; Baisse de tension","PASSIVE",
M1405="Coupure ENEO &amp; Baisse de tension","PASSIVE",
M1405="Defaut GE &amp; POWER Cabinet","PASSIVE",
M1405="Sharing","PASSIVE",
M1405="Sites strategiques &amp; DataCenter","PASSIVE",
M1405="Exclu","Exclu",
M1405="SAT","ACTIVE",
M1405="SPARE-ISSUE","SPARE-ISSUE",
M1405="Fiber CAmtel","ACTIVE",
M1405="Fiber AOF","ACTIVE",
M1405="Projet OCM (HUAWEI)","PLANNED WORKS",
M1405="Projet OCM (NOKIA)","PLANNED WORKS",
M1405="ACCESS-ISSUE","ACCESS-ISSUE",
M1405="Projet OCM (ZTE, NOKIA, autres projets)","PLANNED WORKS",
M1405="No root CAuse","No root cause",
M1405="ODU HS","ACTIVE",
M1405="IP &amp; VLAN","ACTIVE",
M1405="Warehouse HUAWEI","SPARE-ISSUE",
M1405="SPARE-HS","SPARE-ISSUE",
M1405="Power Telco","ACTIVE"
),"")</f>
        <v>No root cause</v>
      </c>
      <c r="O1405" s="56">
        <v>0</v>
      </c>
      <c r="P1405" s="56">
        <v>0</v>
      </c>
      <c r="Q1405" s="56">
        <v>2.5504161993876149E-2</v>
      </c>
      <c r="R1405" s="56">
        <v>0</v>
      </c>
      <c r="S1405" s="56">
        <v>0</v>
      </c>
      <c r="T1405" s="56">
        <v>0</v>
      </c>
      <c r="U1405" s="56">
        <v>1.5878570225977577</v>
      </c>
      <c r="V1405" s="14"/>
      <c r="W1405" s="14"/>
      <c r="X1405" s="14"/>
      <c r="Y1405" s="14"/>
      <c r="Z1405" s="14"/>
      <c r="AA1405" s="30" t="s">
        <v>16</v>
      </c>
      <c r="AB1405" s="7" t="s">
        <v>16</v>
      </c>
      <c r="AC1405" s="3"/>
      <c r="AD1405" s="3" t="s">
        <v>16</v>
      </c>
      <c r="AE1405" s="7"/>
      <c r="AF1405" s="31" t="s">
        <v>16</v>
      </c>
      <c r="AG1405" s="31" t="s">
        <v>16</v>
      </c>
      <c r="AH1405" s="31" t="s">
        <v>16</v>
      </c>
      <c r="AI1405" s="31" t="s">
        <v>16</v>
      </c>
      <c r="AJ1405" s="31" t="s">
        <v>16</v>
      </c>
      <c r="AK1405" s="31" t="s">
        <v>16</v>
      </c>
      <c r="AL1405" s="31" t="s">
        <v>16</v>
      </c>
      <c r="AM1405" s="31" t="s">
        <v>16</v>
      </c>
      <c r="AN1405" s="31" t="s">
        <v>16</v>
      </c>
      <c r="AO1405" s="31" t="s">
        <v>16</v>
      </c>
      <c r="AP1405" s="9" t="s">
        <v>16</v>
      </c>
      <c r="AQ1405" s="9" t="s">
        <v>16</v>
      </c>
      <c r="AR1405" s="9" t="s">
        <v>16</v>
      </c>
      <c r="AS1405" s="14"/>
      <c r="AT1405" s="14"/>
    </row>
    <row r="1406" spans="1:46" s="9" customFormat="1" hidden="1" x14ac:dyDescent="0.3">
      <c r="A1406" s="1" t="s">
        <v>700</v>
      </c>
      <c r="B1406" s="1" t="s">
        <v>701</v>
      </c>
      <c r="C1406" s="1" t="s">
        <v>22</v>
      </c>
      <c r="D1406" s="1" t="s">
        <v>37</v>
      </c>
      <c r="E1406" s="53" t="s">
        <v>103</v>
      </c>
      <c r="F1406" s="1" t="s">
        <v>300</v>
      </c>
      <c r="G1406" s="46" t="s">
        <v>5418</v>
      </c>
      <c r="H1406" s="66" t="s">
        <v>5452</v>
      </c>
      <c r="I1406" s="22" t="str">
        <f>_xlfn.XLOOKUP(B1406,[1]SITE!$B:$B,[1]SITE!$I:$I,"")</f>
        <v>No impact</v>
      </c>
      <c r="J1406" s="29"/>
      <c r="K1406" s="15" t="str" cm="1">
        <f t="array" ref="K1406">IFERROR(_xlfn.IFS(
M1406="MPR ISSUE","PDH",
M1406="BSS Hardware Issue","BSS",
M1406="Sites strategiques, MLL, Pylone, etc.","ENVTECH",
M1406="AKTIVCO DEFAUT GE &amp; POWER Cabinet","AKTIVCO",
M1406="AKTIVCO Coupure ENEO &amp; Baisse de tension","AKTIVCO GRID ONLY",
M1406="Coupure ENEO &amp; Baisse de tension","IHS GRID ONLY",
M1406="Defaut GE &amp; POWER Cabinet","IHS",
M1406="Sharing","Partners",
M1406="Sites strategiques &amp; DataCenter","SST &amp; DC",
M1406="Exclu","Exclu",
M1406="SAT","SAT",
M1406="SPARE-ISSUE","SPARE-ISSUE",
M1406="Fiber CAmtel","TRANS_FO_CAMTEL",
M1406="Fiber AOF","Fiber AOF",
M1406="Projet OCM (HUAWEI)","TRAVAUX-HUAWEI",
M1406="Projet OCM (NOKIA)","TRAVAUX-NOKIA",
M1406="ACCESS-ISSUE","ACCESS-ISSUE",
M1406="Projet OCM (ZTE, NOKIA, autres projets)","TRAVAUX OCM",
M1406="No root CAuse","No root cause",
M1406="ODU HS","PDH",
M1406="IP &amp; VLAN","PDH",
M1406="Warehouse HUAWEI","SPARE-ISSUE",
M1406="SPARE-HS","SPARE-ISSUE",
M1406="Power Telco","BSS"
),"")</f>
        <v>No root cause</v>
      </c>
      <c r="L1406" s="16" t="str" cm="1">
        <f t="array" ref="L1406">IFERROR(_xlfn.IFS(
M1406="MPR ISSUE","TX ISSUE",
M1406="BSS Hardware Issue","RAN ISSUE",
M1406="Sites strategiques, MLL, Pylone, etc.","ENVTECH",
M1406="AKTIVCO DEFAUT GE &amp; POWER Cabinet","POWER ISSUE",
M1406="AKTIVCO Coupure ENEO &amp; Baisse de tension","POWER ISSUE",
M1406="Coupure ENEO &amp; Baisse de tension","POWER ISSUE",
M1406="Defaut GE &amp; POWER Cabinet","POWER ISSUE",
M1406="Sharing","POWER ISSUE",
M1406="Sites strategiques &amp; DataCenter","POWER ISSUE",
M1406="Exclu","Exclu",
M1406="SAT","TX ISSUE",
M1406="SPARE-ISSUE","SPARE-ISSUE",
M1406="Fiber CAmtel","TX ISSUE",
M1406="Fiber AOF","TX ISSUE",
M1406="Projet OCM (HUAWEI)","TRAVAUX-HUAWEI",
M1406="Projet OCM (NOKIA)","TRAVAUX -NOKIA",
M1406="ACCESS-ISSUE","ACCESS-ISSUE",
M1406="Projet OCM (ZTE, NOKIA, autres projets)","TRAVAUX OCM",
M1406="No root CAuse","No root cause",
M1406="ODU HS","TX ISSUE",
M1406="IP &amp; VLAN","TX ISSUE",
M1406="Warehouse HUAWEI","SPARE-ISSUE",
M1406="SPARE-HS","SPARE-ISSUE",
M1406="Power Telco","RAN ISSUE"
),"")</f>
        <v>No root cause</v>
      </c>
      <c r="M1406" s="28" t="s">
        <v>5403</v>
      </c>
      <c r="N1406" s="17" t="str" cm="1">
        <f t="array" ref="N1406">IFERROR(_xlfn.IFS(
M1406="MPR ISSUE","ACTIVE",
M1406="BSS Hardware Issue","ACTIVE",
M1406="Sites strategiques, MLL, Pylone, etc.","PASSIVE",
M1406="AKTIVCO DEFAUT GE &amp; POWER Cabinet","PASSIVE",
M1406="AKTIVCO Coupure ENEO &amp; Baisse de tension","PASSIVE",
M1406="Coupure ENEO &amp; Baisse de tension","PASSIVE",
M1406="Defaut GE &amp; POWER Cabinet","PASSIVE",
M1406="Sharing","PASSIVE",
M1406="Sites strategiques &amp; DataCenter","PASSIVE",
M1406="Exclu","Exclu",
M1406="SAT","ACTIVE",
M1406="SPARE-ISSUE","SPARE-ISSUE",
M1406="Fiber CAmtel","ACTIVE",
M1406="Fiber AOF","ACTIVE",
M1406="Projet OCM (HUAWEI)","PLANNED WORKS",
M1406="Projet OCM (NOKIA)","PLANNED WORKS",
M1406="ACCESS-ISSUE","ACCESS-ISSUE",
M1406="Projet OCM (ZTE, NOKIA, autres projets)","PLANNED WORKS",
M1406="No root CAuse","No root cause",
M1406="ODU HS","ACTIVE",
M1406="IP &amp; VLAN","ACTIVE",
M1406="Warehouse HUAWEI","SPARE-ISSUE",
M1406="SPARE-HS","SPARE-ISSUE",
M1406="Power Telco","ACTIVE"
),"")</f>
        <v>No root cause</v>
      </c>
      <c r="O1406" s="56">
        <v>0</v>
      </c>
      <c r="P1406" s="56">
        <v>0</v>
      </c>
      <c r="Q1406" s="56">
        <v>0</v>
      </c>
      <c r="R1406" s="56">
        <v>0</v>
      </c>
      <c r="S1406" s="56">
        <v>0</v>
      </c>
      <c r="T1406" s="56">
        <v>0</v>
      </c>
      <c r="U1406" s="56">
        <v>0</v>
      </c>
      <c r="V1406" s="14"/>
      <c r="W1406" s="14"/>
      <c r="X1406" s="14"/>
      <c r="Y1406" s="14"/>
      <c r="Z1406" s="14"/>
      <c r="AA1406" s="30" t="s">
        <v>16</v>
      </c>
      <c r="AB1406" s="7" t="s">
        <v>16</v>
      </c>
      <c r="AC1406" s="3"/>
      <c r="AD1406" s="3" t="s">
        <v>16</v>
      </c>
      <c r="AE1406" s="7"/>
      <c r="AF1406" s="31" t="s">
        <v>16</v>
      </c>
      <c r="AG1406" s="31" t="s">
        <v>16</v>
      </c>
      <c r="AH1406" s="31" t="s">
        <v>16</v>
      </c>
      <c r="AI1406" s="31" t="s">
        <v>16</v>
      </c>
      <c r="AJ1406" s="31" t="s">
        <v>16</v>
      </c>
      <c r="AK1406" s="31" t="s">
        <v>16</v>
      </c>
      <c r="AL1406" s="31" t="s">
        <v>16</v>
      </c>
      <c r="AM1406" s="31" t="s">
        <v>16</v>
      </c>
      <c r="AN1406" s="31" t="s">
        <v>16</v>
      </c>
      <c r="AO1406" s="31" t="s">
        <v>16</v>
      </c>
      <c r="AP1406" s="9" t="s">
        <v>16</v>
      </c>
      <c r="AQ1406" s="9" t="s">
        <v>16</v>
      </c>
      <c r="AR1406" s="9" t="s">
        <v>16</v>
      </c>
      <c r="AS1406" s="14"/>
      <c r="AT1406" s="14"/>
    </row>
    <row r="1407" spans="1:46" s="9" customFormat="1" hidden="1" x14ac:dyDescent="0.3">
      <c r="A1407" s="1" t="s">
        <v>4568</v>
      </c>
      <c r="B1407" s="48" t="s">
        <v>4569</v>
      </c>
      <c r="C1407" s="48" t="s">
        <v>11</v>
      </c>
      <c r="D1407" s="48" t="s">
        <v>12</v>
      </c>
      <c r="E1407" s="53" t="s">
        <v>38</v>
      </c>
      <c r="F1407" s="48" t="s">
        <v>39</v>
      </c>
      <c r="G1407" s="22" t="s">
        <v>5417</v>
      </c>
      <c r="H1407" s="66" t="s">
        <v>5452</v>
      </c>
      <c r="I1407" s="22" t="str">
        <f>_xlfn.XLOOKUP(B1407,[1]SITE!$B:$B,[1]SITE!$I:$I,"")</f>
        <v>No impact</v>
      </c>
      <c r="J1407" s="29"/>
      <c r="K1407" s="15" t="str" cm="1">
        <f t="array" ref="K1407">IFERROR(_xlfn.IFS(
M1407="MPR ISSUE","PDH",
M1407="BSS Hardware Issue","BSS",
M1407="Sites strategiques, MLL, Pylone, etc.","ENVTECH",
M1407="AKTIVCO DEFAUT GE &amp; POWER Cabinet","AKTIVCO",
M1407="AKTIVCO Coupure ENEO &amp; Baisse de tension","AKTIVCO GRID ONLY",
M1407="Coupure ENEO &amp; Baisse de tension","IHS GRID ONLY",
M1407="Defaut GE &amp; POWER Cabinet","IHS",
M1407="Sharing","Partners",
M1407="Sites strategiques &amp; DataCenter","SST &amp; DC",
M1407="Exclu","Exclu",
M1407="SAT","SAT",
M1407="SPARE-ISSUE","SPARE-ISSUE",
M1407="Fiber CAmtel","TRANS_FO_CAMTEL",
M1407="Fiber AOF","Fiber AOF",
M1407="Projet OCM (HUAWEI)","TRAVAUX-HUAWEI",
M1407="Projet OCM (NOKIA)","TRAVAUX-NOKIA",
M1407="ACCESS-ISSUE","ACCESS-ISSUE",
M1407="Projet OCM (ZTE, NOKIA, autres projets)","TRAVAUX OCM",
M1407="No root CAuse","No root cause",
M1407="ODU HS","PDH",
M1407="IP &amp; VLAN","PDH",
M1407="Warehouse HUAWEI","SPARE-ISSUE",
M1407="SPARE-HS","SPARE-ISSUE",
M1407="Power Telco","BSS"
),"")</f>
        <v>No root cause</v>
      </c>
      <c r="L1407" s="16" t="str" cm="1">
        <f t="array" ref="L1407">IFERROR(_xlfn.IFS(
M1407="MPR ISSUE","TX ISSUE",
M1407="BSS Hardware Issue","RAN ISSUE",
M1407="Sites strategiques, MLL, Pylone, etc.","ENVTECH",
M1407="AKTIVCO DEFAUT GE &amp; POWER Cabinet","POWER ISSUE",
M1407="AKTIVCO Coupure ENEO &amp; Baisse de tension","POWER ISSUE",
M1407="Coupure ENEO &amp; Baisse de tension","POWER ISSUE",
M1407="Defaut GE &amp; POWER Cabinet","POWER ISSUE",
M1407="Sharing","POWER ISSUE",
M1407="Sites strategiques &amp; DataCenter","POWER ISSUE",
M1407="Exclu","Exclu",
M1407="SAT","TX ISSUE",
M1407="SPARE-ISSUE","SPARE-ISSUE",
M1407="Fiber CAmtel","TX ISSUE",
M1407="Fiber AOF","TX ISSUE",
M1407="Projet OCM (HUAWEI)","TRAVAUX-HUAWEI",
M1407="Projet OCM (NOKIA)","TRAVAUX -NOKIA",
M1407="ACCESS-ISSUE","ACCESS-ISSUE",
M1407="Projet OCM (ZTE, NOKIA, autres projets)","TRAVAUX OCM",
M1407="No root CAuse","No root cause",
M1407="ODU HS","TX ISSUE",
M1407="IP &amp; VLAN","TX ISSUE",
M1407="Warehouse HUAWEI","SPARE-ISSUE",
M1407="SPARE-HS","SPARE-ISSUE",
M1407="Power Telco","RAN ISSUE"
),"")</f>
        <v>No root cause</v>
      </c>
      <c r="M1407" s="28" t="s">
        <v>5403</v>
      </c>
      <c r="N1407" s="17" t="str" cm="1">
        <f t="array" ref="N1407">IFERROR(_xlfn.IFS(
M1407="MPR ISSUE","ACTIVE",
M1407="BSS Hardware Issue","ACTIVE",
M1407="Sites strategiques, MLL, Pylone, etc.","PASSIVE",
M1407="AKTIVCO DEFAUT GE &amp; POWER Cabinet","PASSIVE",
M1407="AKTIVCO Coupure ENEO &amp; Baisse de tension","PASSIVE",
M1407="Coupure ENEO &amp; Baisse de tension","PASSIVE",
M1407="Defaut GE &amp; POWER Cabinet","PASSIVE",
M1407="Sharing","PASSIVE",
M1407="Sites strategiques &amp; DataCenter","PASSIVE",
M1407="Exclu","Exclu",
M1407="SAT","ACTIVE",
M1407="SPARE-ISSUE","SPARE-ISSUE",
M1407="Fiber CAmtel","ACTIVE",
M1407="Fiber AOF","ACTIVE",
M1407="Projet OCM (HUAWEI)","PLANNED WORKS",
M1407="Projet OCM (NOKIA)","PLANNED WORKS",
M1407="ACCESS-ISSUE","ACCESS-ISSUE",
M1407="Projet OCM (ZTE, NOKIA, autres projets)","PLANNED WORKS",
M1407="No root CAuse","No root cause",
M1407="ODU HS","ACTIVE",
M1407="IP &amp; VLAN","ACTIVE",
M1407="Warehouse HUAWEI","SPARE-ISSUE",
M1407="SPARE-HS","SPARE-ISSUE",
M1407="Power Telco","ACTIVE"
),"")</f>
        <v>No root cause</v>
      </c>
      <c r="O1407" s="56">
        <v>10.621680891925132</v>
      </c>
      <c r="P1407" s="56">
        <v>0</v>
      </c>
      <c r="Q1407" s="56">
        <v>0</v>
      </c>
      <c r="R1407" s="56">
        <v>0</v>
      </c>
      <c r="S1407" s="56">
        <v>0</v>
      </c>
      <c r="T1407" s="56">
        <v>0</v>
      </c>
      <c r="U1407" s="56">
        <v>0</v>
      </c>
      <c r="V1407" s="14"/>
      <c r="W1407" s="14"/>
      <c r="X1407" s="14"/>
      <c r="Y1407" s="14"/>
      <c r="Z1407" s="14"/>
      <c r="AA1407" s="30" t="s">
        <v>16</v>
      </c>
      <c r="AB1407" s="7" t="s">
        <v>16</v>
      </c>
      <c r="AC1407" s="3"/>
      <c r="AD1407" s="3" t="s">
        <v>16</v>
      </c>
      <c r="AE1407" s="7"/>
      <c r="AF1407" s="31" t="s">
        <v>16</v>
      </c>
      <c r="AG1407" s="31" t="s">
        <v>16</v>
      </c>
      <c r="AH1407" s="31" t="s">
        <v>16</v>
      </c>
      <c r="AI1407" s="31" t="s">
        <v>16</v>
      </c>
      <c r="AJ1407" s="31" t="s">
        <v>16</v>
      </c>
      <c r="AK1407" s="31" t="s">
        <v>16</v>
      </c>
      <c r="AL1407" s="31" t="s">
        <v>16</v>
      </c>
      <c r="AM1407" s="31" t="s">
        <v>16</v>
      </c>
      <c r="AN1407" s="31" t="s">
        <v>16</v>
      </c>
      <c r="AO1407" s="31" t="s">
        <v>16</v>
      </c>
      <c r="AP1407" s="9" t="s">
        <v>16</v>
      </c>
      <c r="AQ1407" s="9" t="s">
        <v>16</v>
      </c>
      <c r="AR1407" s="9" t="s">
        <v>16</v>
      </c>
      <c r="AS1407" s="14"/>
      <c r="AT1407" s="14"/>
    </row>
    <row r="1408" spans="1:46" s="9" customFormat="1" hidden="1" x14ac:dyDescent="0.3">
      <c r="A1408" s="3" t="s">
        <v>1381</v>
      </c>
      <c r="B1408" s="3" t="s">
        <v>1382</v>
      </c>
      <c r="C1408" s="53" t="s">
        <v>11</v>
      </c>
      <c r="D1408" s="53" t="s">
        <v>12</v>
      </c>
      <c r="E1408" s="53" t="s">
        <v>32</v>
      </c>
      <c r="F1408" s="3" t="s">
        <v>1383</v>
      </c>
      <c r="G1408" s="47" t="s">
        <v>5419</v>
      </c>
      <c r="H1408" s="66" t="s">
        <v>5452</v>
      </c>
      <c r="I1408" s="22" t="str">
        <f>_xlfn.XLOOKUP(B1408,[1]SITE!$B:$B,[1]SITE!$I:$I,"")</f>
        <v>No impact</v>
      </c>
      <c r="J1408" s="29"/>
      <c r="K1408" s="15" t="str" cm="1">
        <f t="array" ref="K1408">IFERROR(_xlfn.IFS(
M1408="MPR ISSUE","PDH",
M1408="BSS Hardware Issue","BSS",
M1408="Sites strategiques, MLL, Pylone, etc.","ENVTECH",
M1408="AKTIVCO DEFAUT GE &amp; POWER Cabinet","AKTIVCO",
M1408="AKTIVCO Coupure ENEO &amp; Baisse de tension","AKTIVCO GRID ONLY",
M1408="Coupure ENEO &amp; Baisse de tension","IHS GRID ONLY",
M1408="Defaut GE &amp; POWER Cabinet","IHS",
M1408="Sharing","Partners",
M1408="Sites strategiques &amp; DataCenter","SST &amp; DC",
M1408="Exclu","Exclu",
M1408="SAT","SAT",
M1408="SPARE-ISSUE","SPARE-ISSUE",
M1408="Fiber CAmtel","TRANS_FO_CAMTEL",
M1408="Fiber AOF","Fiber AOF",
M1408="Projet OCM (HUAWEI)","TRAVAUX-HUAWEI",
M1408="Projet OCM (NOKIA)","TRAVAUX-NOKIA",
M1408="ACCESS-ISSUE","ACCESS-ISSUE",
M1408="Projet OCM (ZTE, NOKIA, autres projets)","TRAVAUX OCM",
M1408="No root CAuse","No root cause",
M1408="ODU HS","PDH",
M1408="IP &amp; VLAN","PDH",
M1408="Warehouse HUAWEI","SPARE-ISSUE",
M1408="SPARE-HS","SPARE-ISSUE",
M1408="Power Telco","BSS"
),"")</f>
        <v>No root cause</v>
      </c>
      <c r="L1408" s="16" t="str" cm="1">
        <f t="array" ref="L1408">IFERROR(_xlfn.IFS(
M1408="MPR ISSUE","TX ISSUE",
M1408="BSS Hardware Issue","RAN ISSUE",
M1408="Sites strategiques, MLL, Pylone, etc.","ENVTECH",
M1408="AKTIVCO DEFAUT GE &amp; POWER Cabinet","POWER ISSUE",
M1408="AKTIVCO Coupure ENEO &amp; Baisse de tension","POWER ISSUE",
M1408="Coupure ENEO &amp; Baisse de tension","POWER ISSUE",
M1408="Defaut GE &amp; POWER Cabinet","POWER ISSUE",
M1408="Sharing","POWER ISSUE",
M1408="Sites strategiques &amp; DataCenter","POWER ISSUE",
M1408="Exclu","Exclu",
M1408="SAT","TX ISSUE",
M1408="SPARE-ISSUE","SPARE-ISSUE",
M1408="Fiber CAmtel","TX ISSUE",
M1408="Fiber AOF","TX ISSUE",
M1408="Projet OCM (HUAWEI)","TRAVAUX-HUAWEI",
M1408="Projet OCM (NOKIA)","TRAVAUX -NOKIA",
M1408="ACCESS-ISSUE","ACCESS-ISSUE",
M1408="Projet OCM (ZTE, NOKIA, autres projets)","TRAVAUX OCM",
M1408="No root CAuse","No root cause",
M1408="ODU HS","TX ISSUE",
M1408="IP &amp; VLAN","TX ISSUE",
M1408="Warehouse HUAWEI","SPARE-ISSUE",
M1408="SPARE-HS","SPARE-ISSUE",
M1408="Power Telco","RAN ISSUE"
),"")</f>
        <v>No root cause</v>
      </c>
      <c r="M1408" s="28" t="s">
        <v>5403</v>
      </c>
      <c r="N1408" s="17" t="str" cm="1">
        <f t="array" ref="N1408">IFERROR(_xlfn.IFS(
M1408="MPR ISSUE","ACTIVE",
M1408="BSS Hardware Issue","ACTIVE",
M1408="Sites strategiques, MLL, Pylone, etc.","PASSIVE",
M1408="AKTIVCO DEFAUT GE &amp; POWER Cabinet","PASSIVE",
M1408="AKTIVCO Coupure ENEO &amp; Baisse de tension","PASSIVE",
M1408="Coupure ENEO &amp; Baisse de tension","PASSIVE",
M1408="Defaut GE &amp; POWER Cabinet","PASSIVE",
M1408="Sharing","PASSIVE",
M1408="Sites strategiques &amp; DataCenter","PASSIVE",
M1408="Exclu","Exclu",
M1408="SAT","ACTIVE",
M1408="SPARE-ISSUE","SPARE-ISSUE",
M1408="Fiber CAmtel","ACTIVE",
M1408="Fiber AOF","ACTIVE",
M1408="Projet OCM (HUAWEI)","PLANNED WORKS",
M1408="Projet OCM (NOKIA)","PLANNED WORKS",
M1408="ACCESS-ISSUE","ACCESS-ISSUE",
M1408="Projet OCM (ZTE, NOKIA, autres projets)","PLANNED WORKS",
M1408="No root CAuse","No root cause",
M1408="ODU HS","ACTIVE",
M1408="IP &amp; VLAN","ACTIVE",
M1408="Warehouse HUAWEI","SPARE-ISSUE",
M1408="SPARE-HS","SPARE-ISSUE",
M1408="Power Telco","ACTIVE"
),"")</f>
        <v>No root cause</v>
      </c>
      <c r="O1408" s="56">
        <v>0</v>
      </c>
      <c r="P1408" s="56">
        <v>0</v>
      </c>
      <c r="Q1408" s="56">
        <v>0</v>
      </c>
      <c r="R1408" s="56">
        <v>0</v>
      </c>
      <c r="S1408" s="56">
        <v>0</v>
      </c>
      <c r="T1408" s="56">
        <v>0</v>
      </c>
      <c r="U1408" s="56">
        <v>0</v>
      </c>
      <c r="V1408" s="14"/>
      <c r="W1408" s="14"/>
      <c r="X1408" s="14"/>
      <c r="Y1408" s="14"/>
      <c r="Z1408" s="14"/>
      <c r="AA1408" s="30" t="s">
        <v>16</v>
      </c>
      <c r="AB1408" s="7" t="s">
        <v>16</v>
      </c>
      <c r="AC1408" s="3"/>
      <c r="AD1408" s="3" t="s">
        <v>16</v>
      </c>
      <c r="AE1408" s="7"/>
      <c r="AF1408" s="31" t="s">
        <v>16</v>
      </c>
      <c r="AG1408" s="31" t="s">
        <v>16</v>
      </c>
      <c r="AH1408" s="31" t="s">
        <v>16</v>
      </c>
      <c r="AI1408" s="31" t="s">
        <v>16</v>
      </c>
      <c r="AJ1408" s="31" t="s">
        <v>16</v>
      </c>
      <c r="AK1408" s="31" t="s">
        <v>16</v>
      </c>
      <c r="AL1408" s="31" t="s">
        <v>16</v>
      </c>
      <c r="AM1408" s="31" t="s">
        <v>16</v>
      </c>
      <c r="AN1408" s="31" t="s">
        <v>16</v>
      </c>
      <c r="AO1408" s="31" t="s">
        <v>16</v>
      </c>
      <c r="AP1408" s="9" t="s">
        <v>16</v>
      </c>
      <c r="AQ1408" s="9" t="s">
        <v>16</v>
      </c>
      <c r="AR1408" s="9" t="s">
        <v>16</v>
      </c>
      <c r="AS1408" s="14"/>
      <c r="AT1408" s="14"/>
    </row>
    <row r="1409" spans="1:46" s="9" customFormat="1" hidden="1" x14ac:dyDescent="0.3">
      <c r="A1409" s="1" t="s">
        <v>3477</v>
      </c>
      <c r="B1409" s="48" t="s">
        <v>3478</v>
      </c>
      <c r="C1409" s="1"/>
      <c r="D1409" s="48"/>
      <c r="E1409" s="53" t="s">
        <v>32</v>
      </c>
      <c r="F1409" s="48" t="s">
        <v>3477</v>
      </c>
      <c r="G1409" s="47" t="s">
        <v>5419</v>
      </c>
      <c r="H1409" s="66" t="s">
        <v>5452</v>
      </c>
      <c r="I1409" s="22" t="str">
        <f>_xlfn.XLOOKUP(B1409,[1]SITE!$B:$B,[1]SITE!$I:$I,"")</f>
        <v>No impact</v>
      </c>
      <c r="J1409" s="29"/>
      <c r="K1409" s="15" t="str" cm="1">
        <f t="array" ref="K1409">IFERROR(_xlfn.IFS(
M1409="MPR ISSUE","PDH",
M1409="BSS Hardware Issue","BSS",
M1409="Sites strategiques, MLL, Pylone, etc.","ENVTECH",
M1409="AKTIVCO DEFAUT GE &amp; POWER Cabinet","AKTIVCO",
M1409="AKTIVCO Coupure ENEO &amp; Baisse de tension","AKTIVCO GRID ONLY",
M1409="Coupure ENEO &amp; Baisse de tension","IHS GRID ONLY",
M1409="Defaut GE &amp; POWER Cabinet","IHS",
M1409="Sharing","Partners",
M1409="Sites strategiques &amp; DataCenter","SST &amp; DC",
M1409="Exclu","Exclu",
M1409="SAT","SAT",
M1409="SPARE-ISSUE","SPARE-ISSUE",
M1409="Fiber CAmtel","TRANS_FO_CAMTEL",
M1409="Fiber AOF","Fiber AOF",
M1409="Projet OCM (HUAWEI)","TRAVAUX-HUAWEI",
M1409="Projet OCM (NOKIA)","TRAVAUX-NOKIA",
M1409="ACCESS-ISSUE","ACCESS-ISSUE",
M1409="Projet OCM (ZTE, NOKIA, autres projets)","TRAVAUX OCM",
M1409="No root CAuse","No root cause",
M1409="ODU HS","PDH",
M1409="IP &amp; VLAN","PDH",
M1409="Warehouse HUAWEI","SPARE-ISSUE",
M1409="SPARE-HS","SPARE-ISSUE",
M1409="Power Telco","BSS"
),"")</f>
        <v>No root cause</v>
      </c>
      <c r="L1409" s="16" t="str" cm="1">
        <f t="array" ref="L1409">IFERROR(_xlfn.IFS(
M1409="MPR ISSUE","TX ISSUE",
M1409="BSS Hardware Issue","RAN ISSUE",
M1409="Sites strategiques, MLL, Pylone, etc.","ENVTECH",
M1409="AKTIVCO DEFAUT GE &amp; POWER Cabinet","POWER ISSUE",
M1409="AKTIVCO Coupure ENEO &amp; Baisse de tension","POWER ISSUE",
M1409="Coupure ENEO &amp; Baisse de tension","POWER ISSUE",
M1409="Defaut GE &amp; POWER Cabinet","POWER ISSUE",
M1409="Sharing","POWER ISSUE",
M1409="Sites strategiques &amp; DataCenter","POWER ISSUE",
M1409="Exclu","Exclu",
M1409="SAT","TX ISSUE",
M1409="SPARE-ISSUE","SPARE-ISSUE",
M1409="Fiber CAmtel","TX ISSUE",
M1409="Fiber AOF","TX ISSUE",
M1409="Projet OCM (HUAWEI)","TRAVAUX-HUAWEI",
M1409="Projet OCM (NOKIA)","TRAVAUX -NOKIA",
M1409="ACCESS-ISSUE","ACCESS-ISSUE",
M1409="Projet OCM (ZTE, NOKIA, autres projets)","TRAVAUX OCM",
M1409="No root CAuse","No root cause",
M1409="ODU HS","TX ISSUE",
M1409="IP &amp; VLAN","TX ISSUE",
M1409="Warehouse HUAWEI","SPARE-ISSUE",
M1409="SPARE-HS","SPARE-ISSUE",
M1409="Power Telco","RAN ISSUE"
),"")</f>
        <v>No root cause</v>
      </c>
      <c r="M1409" s="28" t="s">
        <v>5403</v>
      </c>
      <c r="N1409" s="17" t="str" cm="1">
        <f t="array" ref="N1409">IFERROR(_xlfn.IFS(
M1409="MPR ISSUE","ACTIVE",
M1409="BSS Hardware Issue","ACTIVE",
M1409="Sites strategiques, MLL, Pylone, etc.","PASSIVE",
M1409="AKTIVCO DEFAUT GE &amp; POWER Cabinet","PASSIVE",
M1409="AKTIVCO Coupure ENEO &amp; Baisse de tension","PASSIVE",
M1409="Coupure ENEO &amp; Baisse de tension","PASSIVE",
M1409="Defaut GE &amp; POWER Cabinet","PASSIVE",
M1409="Sharing","PASSIVE",
M1409="Sites strategiques &amp; DataCenter","PASSIVE",
M1409="Exclu","Exclu",
M1409="SAT","ACTIVE",
M1409="SPARE-ISSUE","SPARE-ISSUE",
M1409="Fiber CAmtel","ACTIVE",
M1409="Fiber AOF","ACTIVE",
M1409="Projet OCM (HUAWEI)","PLANNED WORKS",
M1409="Projet OCM (NOKIA)","PLANNED WORKS",
M1409="ACCESS-ISSUE","ACCESS-ISSUE",
M1409="Projet OCM (ZTE, NOKIA, autres projets)","PLANNED WORKS",
M1409="No root CAuse","No root cause",
M1409="ODU HS","ACTIVE",
M1409="IP &amp; VLAN","ACTIVE",
M1409="Warehouse HUAWEI","SPARE-ISSUE",
M1409="SPARE-HS","SPARE-ISSUE",
M1409="Power Telco","ACTIVE"
),"")</f>
        <v>No root cause</v>
      </c>
      <c r="O1409" s="56">
        <v>0</v>
      </c>
      <c r="P1409" s="56">
        <v>0</v>
      </c>
      <c r="Q1409" s="56">
        <v>0</v>
      </c>
      <c r="R1409" s="56">
        <v>0</v>
      </c>
      <c r="S1409" s="56">
        <v>0</v>
      </c>
      <c r="T1409" s="56">
        <v>0</v>
      </c>
      <c r="U1409" s="56">
        <v>0</v>
      </c>
      <c r="V1409" s="14"/>
      <c r="W1409" s="14"/>
      <c r="X1409" s="14"/>
      <c r="Y1409" s="14"/>
      <c r="Z1409" s="14"/>
      <c r="AA1409" s="30" t="s">
        <v>16</v>
      </c>
      <c r="AB1409" s="7" t="s">
        <v>16</v>
      </c>
      <c r="AC1409" s="3"/>
      <c r="AD1409" s="3" t="s">
        <v>16</v>
      </c>
      <c r="AE1409" s="7"/>
      <c r="AF1409" s="31" t="s">
        <v>16</v>
      </c>
      <c r="AG1409" s="31" t="s">
        <v>16</v>
      </c>
      <c r="AH1409" s="31" t="s">
        <v>16</v>
      </c>
      <c r="AI1409" s="31" t="s">
        <v>16</v>
      </c>
      <c r="AJ1409" s="31" t="s">
        <v>16</v>
      </c>
      <c r="AK1409" s="31" t="s">
        <v>16</v>
      </c>
      <c r="AL1409" s="31" t="s">
        <v>16</v>
      </c>
      <c r="AM1409" s="31" t="s">
        <v>16</v>
      </c>
      <c r="AN1409" s="31" t="s">
        <v>16</v>
      </c>
      <c r="AO1409" s="31" t="s">
        <v>16</v>
      </c>
      <c r="AP1409" s="9" t="s">
        <v>16</v>
      </c>
      <c r="AQ1409" s="9" t="s">
        <v>16</v>
      </c>
      <c r="AR1409" s="9" t="s">
        <v>16</v>
      </c>
      <c r="AS1409" s="14"/>
      <c r="AT1409" s="14"/>
    </row>
    <row r="1410" spans="1:46" s="9" customFormat="1" hidden="1" x14ac:dyDescent="0.3">
      <c r="A1410" s="1" t="s">
        <v>1219</v>
      </c>
      <c r="B1410" s="48" t="s">
        <v>1220</v>
      </c>
      <c r="C1410" s="48" t="s">
        <v>22</v>
      </c>
      <c r="D1410" s="48" t="s">
        <v>81</v>
      </c>
      <c r="E1410" s="53" t="s">
        <v>70</v>
      </c>
      <c r="F1410" s="48" t="s">
        <v>1218</v>
      </c>
      <c r="G1410" s="22" t="s">
        <v>5417</v>
      </c>
      <c r="H1410" s="66" t="s">
        <v>5452</v>
      </c>
      <c r="I1410" s="22" t="str">
        <f>_xlfn.XLOOKUP(B1410,[1]SITE!$B:$B,[1]SITE!$I:$I,"")</f>
        <v>No impact</v>
      </c>
      <c r="J1410" s="29"/>
      <c r="K1410" s="15" t="str" cm="1">
        <f t="array" ref="K1410">IFERROR(_xlfn.IFS(
M1410="MPR ISSUE","PDH",
M1410="BSS Hardware Issue","BSS",
M1410="Sites strategiques, MLL, Pylone, etc.","ENVTECH",
M1410="AKTIVCO DEFAUT GE &amp; POWER Cabinet","AKTIVCO",
M1410="AKTIVCO Coupure ENEO &amp; Baisse de tension","AKTIVCO GRID ONLY",
M1410="Coupure ENEO &amp; Baisse de tension","IHS GRID ONLY",
M1410="Defaut GE &amp; POWER Cabinet","IHS",
M1410="Sharing","Partners",
M1410="Sites strategiques &amp; DataCenter","SST &amp; DC",
M1410="Exclu","Exclu",
M1410="SAT","SAT",
M1410="SPARE-ISSUE","SPARE-ISSUE",
M1410="Fiber CAmtel","TRANS_FO_CAMTEL",
M1410="Fiber AOF","Fiber AOF",
M1410="Projet OCM (HUAWEI)","TRAVAUX-HUAWEI",
M1410="Projet OCM (NOKIA)","TRAVAUX-NOKIA",
M1410="ACCESS-ISSUE","ACCESS-ISSUE",
M1410="Projet OCM (ZTE, NOKIA, autres projets)","TRAVAUX OCM",
M1410="No root CAuse","No root cause",
M1410="ODU HS","PDH",
M1410="IP &amp; VLAN","PDH",
M1410="Warehouse HUAWEI","SPARE-ISSUE",
M1410="SPARE-HS","SPARE-ISSUE",
M1410="Power Telco","BSS"
),"")</f>
        <v>No root cause</v>
      </c>
      <c r="L1410" s="16" t="str" cm="1">
        <f t="array" ref="L1410">IFERROR(_xlfn.IFS(
M1410="MPR ISSUE","TX ISSUE",
M1410="BSS Hardware Issue","RAN ISSUE",
M1410="Sites strategiques, MLL, Pylone, etc.","ENVTECH",
M1410="AKTIVCO DEFAUT GE &amp; POWER Cabinet","POWER ISSUE",
M1410="AKTIVCO Coupure ENEO &amp; Baisse de tension","POWER ISSUE",
M1410="Coupure ENEO &amp; Baisse de tension","POWER ISSUE",
M1410="Defaut GE &amp; POWER Cabinet","POWER ISSUE",
M1410="Sharing","POWER ISSUE",
M1410="Sites strategiques &amp; DataCenter","POWER ISSUE",
M1410="Exclu","Exclu",
M1410="SAT","TX ISSUE",
M1410="SPARE-ISSUE","SPARE-ISSUE",
M1410="Fiber CAmtel","TX ISSUE",
M1410="Fiber AOF","TX ISSUE",
M1410="Projet OCM (HUAWEI)","TRAVAUX-HUAWEI",
M1410="Projet OCM (NOKIA)","TRAVAUX -NOKIA",
M1410="ACCESS-ISSUE","ACCESS-ISSUE",
M1410="Projet OCM (ZTE, NOKIA, autres projets)","TRAVAUX OCM",
M1410="No root CAuse","No root cause",
M1410="ODU HS","TX ISSUE",
M1410="IP &amp; VLAN","TX ISSUE",
M1410="Warehouse HUAWEI","SPARE-ISSUE",
M1410="SPARE-HS","SPARE-ISSUE",
M1410="Power Telco","RAN ISSUE"
),"")</f>
        <v>No root cause</v>
      </c>
      <c r="M1410" s="28" t="s">
        <v>5403</v>
      </c>
      <c r="N1410" s="17" t="str" cm="1">
        <f t="array" ref="N1410">IFERROR(_xlfn.IFS(
M1410="MPR ISSUE","ACTIVE",
M1410="BSS Hardware Issue","ACTIVE",
M1410="Sites strategiques, MLL, Pylone, etc.","PASSIVE",
M1410="AKTIVCO DEFAUT GE &amp; POWER Cabinet","PASSIVE",
M1410="AKTIVCO Coupure ENEO &amp; Baisse de tension","PASSIVE",
M1410="Coupure ENEO &amp; Baisse de tension","PASSIVE",
M1410="Defaut GE &amp; POWER Cabinet","PASSIVE",
M1410="Sharing","PASSIVE",
M1410="Sites strategiques &amp; DataCenter","PASSIVE",
M1410="Exclu","Exclu",
M1410="SAT","ACTIVE",
M1410="SPARE-ISSUE","SPARE-ISSUE",
M1410="Fiber CAmtel","ACTIVE",
M1410="Fiber AOF","ACTIVE",
M1410="Projet OCM (HUAWEI)","PLANNED WORKS",
M1410="Projet OCM (NOKIA)","PLANNED WORKS",
M1410="ACCESS-ISSUE","ACCESS-ISSUE",
M1410="Projet OCM (ZTE, NOKIA, autres projets)","PLANNED WORKS",
M1410="No root CAuse","No root cause",
M1410="ODU HS","ACTIVE",
M1410="IP &amp; VLAN","ACTIVE",
M1410="Warehouse HUAWEI","SPARE-ISSUE",
M1410="SPARE-HS","SPARE-ISSUE",
M1410="Power Telco","ACTIVE"
),"")</f>
        <v>No root cause</v>
      </c>
      <c r="O1410" s="56">
        <v>0</v>
      </c>
      <c r="P1410" s="56">
        <v>0</v>
      </c>
      <c r="Q1410" s="56">
        <v>1.5516518136133161E-3</v>
      </c>
      <c r="R1410" s="56">
        <v>0</v>
      </c>
      <c r="S1410" s="56">
        <v>0</v>
      </c>
      <c r="T1410" s="56">
        <v>0</v>
      </c>
      <c r="U1410" s="56">
        <v>0</v>
      </c>
      <c r="V1410" s="14"/>
      <c r="W1410" s="14"/>
      <c r="X1410" s="14"/>
      <c r="Y1410" s="14"/>
      <c r="Z1410" s="14"/>
      <c r="AA1410" s="30" t="s">
        <v>16</v>
      </c>
      <c r="AB1410" s="7" t="s">
        <v>16</v>
      </c>
      <c r="AC1410" s="3"/>
      <c r="AD1410" s="3" t="s">
        <v>16</v>
      </c>
      <c r="AE1410" s="7"/>
      <c r="AF1410" s="31" t="s">
        <v>16</v>
      </c>
      <c r="AG1410" s="31" t="s">
        <v>16</v>
      </c>
      <c r="AH1410" s="31" t="s">
        <v>16</v>
      </c>
      <c r="AI1410" s="31" t="s">
        <v>16</v>
      </c>
      <c r="AJ1410" s="31" t="s">
        <v>16</v>
      </c>
      <c r="AK1410" s="31" t="s">
        <v>16</v>
      </c>
      <c r="AL1410" s="31" t="s">
        <v>16</v>
      </c>
      <c r="AM1410" s="31" t="s">
        <v>16</v>
      </c>
      <c r="AN1410" s="31" t="s">
        <v>16</v>
      </c>
      <c r="AO1410" s="31" t="s">
        <v>16</v>
      </c>
      <c r="AP1410" s="9" t="s">
        <v>16</v>
      </c>
      <c r="AQ1410" s="9" t="s">
        <v>16</v>
      </c>
      <c r="AR1410" s="9" t="s">
        <v>16</v>
      </c>
      <c r="AS1410" s="14"/>
      <c r="AT1410" s="14"/>
    </row>
    <row r="1411" spans="1:46" s="9" customFormat="1" hidden="1" x14ac:dyDescent="0.3">
      <c r="A1411" s="1" t="s">
        <v>2286</v>
      </c>
      <c r="B1411" s="48" t="s">
        <v>2287</v>
      </c>
      <c r="C1411" s="48" t="s">
        <v>11</v>
      </c>
      <c r="D1411" s="48" t="s">
        <v>146</v>
      </c>
      <c r="E1411" s="53" t="s">
        <v>38</v>
      </c>
      <c r="F1411" s="48" t="s">
        <v>39</v>
      </c>
      <c r="G1411" s="22" t="s">
        <v>5417</v>
      </c>
      <c r="H1411" s="66" t="s">
        <v>5452</v>
      </c>
      <c r="I1411" s="22" t="str">
        <f>_xlfn.XLOOKUP(B1411,[1]SITE!$B:$B,[1]SITE!$I:$I,"")</f>
        <v>No impact</v>
      </c>
      <c r="J1411" s="29"/>
      <c r="K1411" s="15" t="str" cm="1">
        <f t="array" ref="K1411">IFERROR(_xlfn.IFS(
M1411="MPR ISSUE","PDH",
M1411="BSS Hardware Issue","BSS",
M1411="Sites strategiques, MLL, Pylone, etc.","ENVTECH",
M1411="AKTIVCO DEFAUT GE &amp; POWER Cabinet","AKTIVCO",
M1411="AKTIVCO Coupure ENEO &amp; Baisse de tension","AKTIVCO GRID ONLY",
M1411="Coupure ENEO &amp; Baisse de tension","IHS GRID ONLY",
M1411="Defaut GE &amp; POWER Cabinet","IHS",
M1411="Sharing","Partners",
M1411="Sites strategiques &amp; DataCenter","SST &amp; DC",
M1411="Exclu","Exclu",
M1411="SAT","SAT",
M1411="SPARE-ISSUE","SPARE-ISSUE",
M1411="Fiber CAmtel","TRANS_FO_CAMTEL",
M1411="Fiber AOF","Fiber AOF",
M1411="Projet OCM (HUAWEI)","TRAVAUX-HUAWEI",
M1411="Projet OCM (NOKIA)","TRAVAUX-NOKIA",
M1411="ACCESS-ISSUE","ACCESS-ISSUE",
M1411="Projet OCM (ZTE, NOKIA, autres projets)","TRAVAUX OCM",
M1411="No root CAuse","No root cause",
M1411="ODU HS","PDH",
M1411="IP &amp; VLAN","PDH",
M1411="Warehouse HUAWEI","SPARE-ISSUE",
M1411="SPARE-HS","SPARE-ISSUE",
M1411="Power Telco","BSS"
),"")</f>
        <v>No root cause</v>
      </c>
      <c r="L1411" s="16" t="str" cm="1">
        <f t="array" ref="L1411">IFERROR(_xlfn.IFS(
M1411="MPR ISSUE","TX ISSUE",
M1411="BSS Hardware Issue","RAN ISSUE",
M1411="Sites strategiques, MLL, Pylone, etc.","ENVTECH",
M1411="AKTIVCO DEFAUT GE &amp; POWER Cabinet","POWER ISSUE",
M1411="AKTIVCO Coupure ENEO &amp; Baisse de tension","POWER ISSUE",
M1411="Coupure ENEO &amp; Baisse de tension","POWER ISSUE",
M1411="Defaut GE &amp; POWER Cabinet","POWER ISSUE",
M1411="Sharing","POWER ISSUE",
M1411="Sites strategiques &amp; DataCenter","POWER ISSUE",
M1411="Exclu","Exclu",
M1411="SAT","TX ISSUE",
M1411="SPARE-ISSUE","SPARE-ISSUE",
M1411="Fiber CAmtel","TX ISSUE",
M1411="Fiber AOF","TX ISSUE",
M1411="Projet OCM (HUAWEI)","TRAVAUX-HUAWEI",
M1411="Projet OCM (NOKIA)","TRAVAUX -NOKIA",
M1411="ACCESS-ISSUE","ACCESS-ISSUE",
M1411="Projet OCM (ZTE, NOKIA, autres projets)","TRAVAUX OCM",
M1411="No root CAuse","No root cause",
M1411="ODU HS","TX ISSUE",
M1411="IP &amp; VLAN","TX ISSUE",
M1411="Warehouse HUAWEI","SPARE-ISSUE",
M1411="SPARE-HS","SPARE-ISSUE",
M1411="Power Telco","RAN ISSUE"
),"")</f>
        <v>No root cause</v>
      </c>
      <c r="M1411" s="28" t="s">
        <v>5403</v>
      </c>
      <c r="N1411" s="17" t="str" cm="1">
        <f t="array" ref="N1411">IFERROR(_xlfn.IFS(
M1411="MPR ISSUE","ACTIVE",
M1411="BSS Hardware Issue","ACTIVE",
M1411="Sites strategiques, MLL, Pylone, etc.","PASSIVE",
M1411="AKTIVCO DEFAUT GE &amp; POWER Cabinet","PASSIVE",
M1411="AKTIVCO Coupure ENEO &amp; Baisse de tension","PASSIVE",
M1411="Coupure ENEO &amp; Baisse de tension","PASSIVE",
M1411="Defaut GE &amp; POWER Cabinet","PASSIVE",
M1411="Sharing","PASSIVE",
M1411="Sites strategiques &amp; DataCenter","PASSIVE",
M1411="Exclu","Exclu",
M1411="SAT","ACTIVE",
M1411="SPARE-ISSUE","SPARE-ISSUE",
M1411="Fiber CAmtel","ACTIVE",
M1411="Fiber AOF","ACTIVE",
M1411="Projet OCM (HUAWEI)","PLANNED WORKS",
M1411="Projet OCM (NOKIA)","PLANNED WORKS",
M1411="ACCESS-ISSUE","ACCESS-ISSUE",
M1411="Projet OCM (ZTE, NOKIA, autres projets)","PLANNED WORKS",
M1411="No root CAuse","No root cause",
M1411="ODU HS","ACTIVE",
M1411="IP &amp; VLAN","ACTIVE",
M1411="Warehouse HUAWEI","SPARE-ISSUE",
M1411="SPARE-HS","SPARE-ISSUE",
M1411="Power Telco","ACTIVE"
),"")</f>
        <v>No root cause</v>
      </c>
      <c r="O1411" s="56">
        <v>0</v>
      </c>
      <c r="P1411" s="56">
        <v>0</v>
      </c>
      <c r="Q1411" s="56">
        <v>0</v>
      </c>
      <c r="R1411" s="56">
        <v>0</v>
      </c>
      <c r="S1411" s="56">
        <v>0</v>
      </c>
      <c r="T1411" s="56">
        <v>0</v>
      </c>
      <c r="U1411" s="56">
        <v>0</v>
      </c>
      <c r="V1411" s="14"/>
      <c r="W1411" s="14"/>
      <c r="X1411" s="14"/>
      <c r="Y1411" s="14"/>
      <c r="Z1411" s="14"/>
      <c r="AA1411" s="30" t="s">
        <v>16</v>
      </c>
      <c r="AB1411" s="7" t="s">
        <v>16</v>
      </c>
      <c r="AC1411" s="3"/>
      <c r="AD1411" s="3" t="s">
        <v>16</v>
      </c>
      <c r="AE1411" s="7"/>
      <c r="AF1411" s="31" t="s">
        <v>16</v>
      </c>
      <c r="AG1411" s="31" t="s">
        <v>16</v>
      </c>
      <c r="AH1411" s="31" t="s">
        <v>16</v>
      </c>
      <c r="AI1411" s="31" t="s">
        <v>16</v>
      </c>
      <c r="AJ1411" s="31" t="s">
        <v>16</v>
      </c>
      <c r="AK1411" s="31" t="s">
        <v>16</v>
      </c>
      <c r="AL1411" s="31" t="s">
        <v>16</v>
      </c>
      <c r="AM1411" s="31" t="s">
        <v>16</v>
      </c>
      <c r="AN1411" s="31" t="s">
        <v>16</v>
      </c>
      <c r="AO1411" s="31" t="s">
        <v>16</v>
      </c>
      <c r="AP1411" s="9" t="s">
        <v>16</v>
      </c>
      <c r="AQ1411" s="9" t="s">
        <v>16</v>
      </c>
      <c r="AR1411" s="9" t="s">
        <v>16</v>
      </c>
      <c r="AS1411" s="14"/>
      <c r="AT1411" s="14"/>
    </row>
    <row r="1412" spans="1:46" s="9" customFormat="1" hidden="1" x14ac:dyDescent="0.3">
      <c r="A1412" s="1" t="s">
        <v>2646</v>
      </c>
      <c r="B1412" s="48" t="s">
        <v>2647</v>
      </c>
      <c r="C1412" s="48" t="s">
        <v>11</v>
      </c>
      <c r="D1412" s="48" t="s">
        <v>97</v>
      </c>
      <c r="E1412" s="53" t="s">
        <v>32</v>
      </c>
      <c r="F1412" s="48" t="s">
        <v>2646</v>
      </c>
      <c r="G1412" s="47" t="s">
        <v>5419</v>
      </c>
      <c r="H1412" s="66" t="s">
        <v>5452</v>
      </c>
      <c r="I1412" s="22" t="str">
        <f>_xlfn.XLOOKUP(B1412,[1]SITE!$B:$B,[1]SITE!$I:$I,"")</f>
        <v>No impact</v>
      </c>
      <c r="J1412" s="29"/>
      <c r="K1412" s="15" t="str" cm="1">
        <f t="array" ref="K1412">IFERROR(_xlfn.IFS(
M1412="MPR ISSUE","PDH",
M1412="BSS Hardware Issue","BSS",
M1412="Sites strategiques, MLL, Pylone, etc.","ENVTECH",
M1412="AKTIVCO DEFAUT GE &amp; POWER Cabinet","AKTIVCO",
M1412="AKTIVCO Coupure ENEO &amp; Baisse de tension","AKTIVCO GRID ONLY",
M1412="Coupure ENEO &amp; Baisse de tension","IHS GRID ONLY",
M1412="Defaut GE &amp; POWER Cabinet","IHS",
M1412="Sharing","Partners",
M1412="Sites strategiques &amp; DataCenter","SST &amp; DC",
M1412="Exclu","Exclu",
M1412="SAT","SAT",
M1412="SPARE-ISSUE","SPARE-ISSUE",
M1412="Fiber CAmtel","TRANS_FO_CAMTEL",
M1412="Fiber AOF","Fiber AOF",
M1412="Projet OCM (HUAWEI)","TRAVAUX-HUAWEI",
M1412="Projet OCM (NOKIA)","TRAVAUX-NOKIA",
M1412="ACCESS-ISSUE","ACCESS-ISSUE",
M1412="Projet OCM (ZTE, NOKIA, autres projets)","TRAVAUX OCM",
M1412="No root CAuse","No root cause",
M1412="ODU HS","PDH",
M1412="IP &amp; VLAN","PDH",
M1412="Warehouse HUAWEI","SPARE-ISSUE",
M1412="SPARE-HS","SPARE-ISSUE",
M1412="Power Telco","BSS"
),"")</f>
        <v>No root cause</v>
      </c>
      <c r="L1412" s="16" t="str" cm="1">
        <f t="array" ref="L1412">IFERROR(_xlfn.IFS(
M1412="MPR ISSUE","TX ISSUE",
M1412="BSS Hardware Issue","RAN ISSUE",
M1412="Sites strategiques, MLL, Pylone, etc.","ENVTECH",
M1412="AKTIVCO DEFAUT GE &amp; POWER Cabinet","POWER ISSUE",
M1412="AKTIVCO Coupure ENEO &amp; Baisse de tension","POWER ISSUE",
M1412="Coupure ENEO &amp; Baisse de tension","POWER ISSUE",
M1412="Defaut GE &amp; POWER Cabinet","POWER ISSUE",
M1412="Sharing","POWER ISSUE",
M1412="Sites strategiques &amp; DataCenter","POWER ISSUE",
M1412="Exclu","Exclu",
M1412="SAT","TX ISSUE",
M1412="SPARE-ISSUE","SPARE-ISSUE",
M1412="Fiber CAmtel","TX ISSUE",
M1412="Fiber AOF","TX ISSUE",
M1412="Projet OCM (HUAWEI)","TRAVAUX-HUAWEI",
M1412="Projet OCM (NOKIA)","TRAVAUX -NOKIA",
M1412="ACCESS-ISSUE","ACCESS-ISSUE",
M1412="Projet OCM (ZTE, NOKIA, autres projets)","TRAVAUX OCM",
M1412="No root CAuse","No root cause",
M1412="ODU HS","TX ISSUE",
M1412="IP &amp; VLAN","TX ISSUE",
M1412="Warehouse HUAWEI","SPARE-ISSUE",
M1412="SPARE-HS","SPARE-ISSUE",
M1412="Power Telco","RAN ISSUE"
),"")</f>
        <v>No root cause</v>
      </c>
      <c r="M1412" s="28" t="s">
        <v>5403</v>
      </c>
      <c r="N1412" s="17" t="str" cm="1">
        <f t="array" ref="N1412">IFERROR(_xlfn.IFS(
M1412="MPR ISSUE","ACTIVE",
M1412="BSS Hardware Issue","ACTIVE",
M1412="Sites strategiques, MLL, Pylone, etc.","PASSIVE",
M1412="AKTIVCO DEFAUT GE &amp; POWER Cabinet","PASSIVE",
M1412="AKTIVCO Coupure ENEO &amp; Baisse de tension","PASSIVE",
M1412="Coupure ENEO &amp; Baisse de tension","PASSIVE",
M1412="Defaut GE &amp; POWER Cabinet","PASSIVE",
M1412="Sharing","PASSIVE",
M1412="Sites strategiques &amp; DataCenter","PASSIVE",
M1412="Exclu","Exclu",
M1412="SAT","ACTIVE",
M1412="SPARE-ISSUE","SPARE-ISSUE",
M1412="Fiber CAmtel","ACTIVE",
M1412="Fiber AOF","ACTIVE",
M1412="Projet OCM (HUAWEI)","PLANNED WORKS",
M1412="Projet OCM (NOKIA)","PLANNED WORKS",
M1412="ACCESS-ISSUE","ACCESS-ISSUE",
M1412="Projet OCM (ZTE, NOKIA, autres projets)","PLANNED WORKS",
M1412="No root CAuse","No root cause",
M1412="ODU HS","ACTIVE",
M1412="IP &amp; VLAN","ACTIVE",
M1412="Warehouse HUAWEI","SPARE-ISSUE",
M1412="SPARE-HS","SPARE-ISSUE",
M1412="Power Telco","ACTIVE"
),"")</f>
        <v>No root cause</v>
      </c>
      <c r="O1412" s="56">
        <v>0</v>
      </c>
      <c r="P1412" s="56">
        <v>0</v>
      </c>
      <c r="Q1412" s="56">
        <v>0</v>
      </c>
      <c r="R1412" s="56">
        <v>0</v>
      </c>
      <c r="S1412" s="56">
        <v>0</v>
      </c>
      <c r="T1412" s="56">
        <v>0</v>
      </c>
      <c r="U1412" s="56">
        <v>0</v>
      </c>
      <c r="V1412" s="14"/>
      <c r="W1412" s="14"/>
      <c r="X1412" s="14"/>
      <c r="Y1412" s="14"/>
      <c r="Z1412" s="14"/>
      <c r="AA1412" s="30" t="s">
        <v>16</v>
      </c>
      <c r="AB1412" s="7" t="s">
        <v>16</v>
      </c>
      <c r="AC1412" s="3"/>
      <c r="AD1412" s="3" t="s">
        <v>16</v>
      </c>
      <c r="AE1412" s="7"/>
      <c r="AF1412" s="31" t="s">
        <v>16</v>
      </c>
      <c r="AG1412" s="31" t="s">
        <v>16</v>
      </c>
      <c r="AH1412" s="31" t="s">
        <v>16</v>
      </c>
      <c r="AI1412" s="31" t="s">
        <v>16</v>
      </c>
      <c r="AJ1412" s="31" t="s">
        <v>16</v>
      </c>
      <c r="AK1412" s="31" t="s">
        <v>16</v>
      </c>
      <c r="AL1412" s="31" t="s">
        <v>16</v>
      </c>
      <c r="AM1412" s="31" t="s">
        <v>16</v>
      </c>
      <c r="AN1412" s="31" t="s">
        <v>16</v>
      </c>
      <c r="AO1412" s="31" t="s">
        <v>16</v>
      </c>
      <c r="AP1412" s="9" t="s">
        <v>16</v>
      </c>
      <c r="AQ1412" s="9" t="s">
        <v>16</v>
      </c>
      <c r="AR1412" s="9" t="s">
        <v>16</v>
      </c>
      <c r="AS1412" s="14"/>
      <c r="AT1412" s="14"/>
    </row>
    <row r="1413" spans="1:46" s="9" customFormat="1" hidden="1" x14ac:dyDescent="0.3">
      <c r="A1413" s="1" t="s">
        <v>2428</v>
      </c>
      <c r="B1413" s="48" t="s">
        <v>2429</v>
      </c>
      <c r="C1413" s="48" t="s">
        <v>11</v>
      </c>
      <c r="D1413" s="48" t="s">
        <v>12</v>
      </c>
      <c r="E1413" s="53" t="s">
        <v>32</v>
      </c>
      <c r="F1413" s="48" t="s">
        <v>33</v>
      </c>
      <c r="G1413" s="22" t="s">
        <v>5417</v>
      </c>
      <c r="H1413" s="66" t="s">
        <v>5452</v>
      </c>
      <c r="I1413" s="22" t="str">
        <f>_xlfn.XLOOKUP(B1413,[1]SITE!$B:$B,[1]SITE!$I:$I,"")</f>
        <v>No impact</v>
      </c>
      <c r="J1413" s="29"/>
      <c r="K1413" s="15" t="str" cm="1">
        <f t="array" ref="K1413">IFERROR(_xlfn.IFS(
M1413="MPR ISSUE","PDH",
M1413="BSS Hardware Issue","BSS",
M1413="Sites strategiques, MLL, Pylone, etc.","ENVTECH",
M1413="AKTIVCO DEFAUT GE &amp; POWER Cabinet","AKTIVCO",
M1413="AKTIVCO Coupure ENEO &amp; Baisse de tension","AKTIVCO GRID ONLY",
M1413="Coupure ENEO &amp; Baisse de tension","IHS GRID ONLY",
M1413="Defaut GE &amp; POWER Cabinet","IHS",
M1413="Sharing","Partners",
M1413="Sites strategiques &amp; DataCenter","SST &amp; DC",
M1413="Exclu","Exclu",
M1413="SAT","SAT",
M1413="SPARE-ISSUE","SPARE-ISSUE",
M1413="Fiber CAmtel","TRANS_FO_CAMTEL",
M1413="Fiber AOF","Fiber AOF",
M1413="Projet OCM (HUAWEI)","TRAVAUX-HUAWEI",
M1413="Projet OCM (NOKIA)","TRAVAUX-NOKIA",
M1413="ACCESS-ISSUE","ACCESS-ISSUE",
M1413="Projet OCM (ZTE, NOKIA, autres projets)","TRAVAUX OCM",
M1413="No root CAuse","No root cause",
M1413="ODU HS","PDH",
M1413="IP &amp; VLAN","PDH",
M1413="Warehouse HUAWEI","SPARE-ISSUE",
M1413="SPARE-HS","SPARE-ISSUE",
M1413="Power Telco","BSS"
),"")</f>
        <v>No root cause</v>
      </c>
      <c r="L1413" s="16" t="str" cm="1">
        <f t="array" ref="L1413">IFERROR(_xlfn.IFS(
M1413="MPR ISSUE","TX ISSUE",
M1413="BSS Hardware Issue","RAN ISSUE",
M1413="Sites strategiques, MLL, Pylone, etc.","ENVTECH",
M1413="AKTIVCO DEFAUT GE &amp; POWER Cabinet","POWER ISSUE",
M1413="AKTIVCO Coupure ENEO &amp; Baisse de tension","POWER ISSUE",
M1413="Coupure ENEO &amp; Baisse de tension","POWER ISSUE",
M1413="Defaut GE &amp; POWER Cabinet","POWER ISSUE",
M1413="Sharing","POWER ISSUE",
M1413="Sites strategiques &amp; DataCenter","POWER ISSUE",
M1413="Exclu","Exclu",
M1413="SAT","TX ISSUE",
M1413="SPARE-ISSUE","SPARE-ISSUE",
M1413="Fiber CAmtel","TX ISSUE",
M1413="Fiber AOF","TX ISSUE",
M1413="Projet OCM (HUAWEI)","TRAVAUX-HUAWEI",
M1413="Projet OCM (NOKIA)","TRAVAUX -NOKIA",
M1413="ACCESS-ISSUE","ACCESS-ISSUE",
M1413="Projet OCM (ZTE, NOKIA, autres projets)","TRAVAUX OCM",
M1413="No root CAuse","No root cause",
M1413="ODU HS","TX ISSUE",
M1413="IP &amp; VLAN","TX ISSUE",
M1413="Warehouse HUAWEI","SPARE-ISSUE",
M1413="SPARE-HS","SPARE-ISSUE",
M1413="Power Telco","RAN ISSUE"
),"")</f>
        <v>No root cause</v>
      </c>
      <c r="M1413" s="28" t="s">
        <v>5403</v>
      </c>
      <c r="N1413" s="17" t="str" cm="1">
        <f t="array" ref="N1413">IFERROR(_xlfn.IFS(
M1413="MPR ISSUE","ACTIVE",
M1413="BSS Hardware Issue","ACTIVE",
M1413="Sites strategiques, MLL, Pylone, etc.","PASSIVE",
M1413="AKTIVCO DEFAUT GE &amp; POWER Cabinet","PASSIVE",
M1413="AKTIVCO Coupure ENEO &amp; Baisse de tension","PASSIVE",
M1413="Coupure ENEO &amp; Baisse de tension","PASSIVE",
M1413="Defaut GE &amp; POWER Cabinet","PASSIVE",
M1413="Sharing","PASSIVE",
M1413="Sites strategiques &amp; DataCenter","PASSIVE",
M1413="Exclu","Exclu",
M1413="SAT","ACTIVE",
M1413="SPARE-ISSUE","SPARE-ISSUE",
M1413="Fiber CAmtel","ACTIVE",
M1413="Fiber AOF","ACTIVE",
M1413="Projet OCM (HUAWEI)","PLANNED WORKS",
M1413="Projet OCM (NOKIA)","PLANNED WORKS",
M1413="ACCESS-ISSUE","ACCESS-ISSUE",
M1413="Projet OCM (ZTE, NOKIA, autres projets)","PLANNED WORKS",
M1413="No root CAuse","No root cause",
M1413="ODU HS","ACTIVE",
M1413="IP &amp; VLAN","ACTIVE",
M1413="Warehouse HUAWEI","SPARE-ISSUE",
M1413="SPARE-HS","SPARE-ISSUE",
M1413="Power Telco","ACTIVE"
),"")</f>
        <v>No root cause</v>
      </c>
      <c r="O1413" s="56">
        <v>0</v>
      </c>
      <c r="P1413" s="56">
        <v>0</v>
      </c>
      <c r="Q1413" s="56">
        <v>0</v>
      </c>
      <c r="R1413" s="56">
        <v>0.12907246178299447</v>
      </c>
      <c r="S1413" s="56">
        <v>0</v>
      </c>
      <c r="T1413" s="56">
        <v>0</v>
      </c>
      <c r="U1413" s="56">
        <v>0</v>
      </c>
      <c r="V1413" s="14"/>
      <c r="W1413" s="14"/>
      <c r="X1413" s="14"/>
      <c r="Y1413" s="14"/>
      <c r="Z1413" s="14"/>
      <c r="AA1413" s="30" t="s">
        <v>16</v>
      </c>
      <c r="AB1413" s="7" t="s">
        <v>16</v>
      </c>
      <c r="AC1413" s="32"/>
      <c r="AD1413" s="3" t="s">
        <v>16</v>
      </c>
      <c r="AE1413" s="7"/>
      <c r="AF1413" s="31" t="s">
        <v>16</v>
      </c>
      <c r="AG1413" s="31" t="s">
        <v>16</v>
      </c>
      <c r="AH1413" s="31" t="s">
        <v>16</v>
      </c>
      <c r="AI1413" s="31" t="s">
        <v>16</v>
      </c>
      <c r="AJ1413" s="31" t="s">
        <v>16</v>
      </c>
      <c r="AK1413" s="31" t="s">
        <v>16</v>
      </c>
      <c r="AL1413" s="31" t="s">
        <v>16</v>
      </c>
      <c r="AM1413" s="31" t="s">
        <v>16</v>
      </c>
      <c r="AN1413" s="31" t="s">
        <v>16</v>
      </c>
      <c r="AO1413" s="31" t="s">
        <v>16</v>
      </c>
      <c r="AP1413" s="9" t="s">
        <v>16</v>
      </c>
      <c r="AQ1413" s="9" t="s">
        <v>16</v>
      </c>
      <c r="AR1413" s="9" t="s">
        <v>16</v>
      </c>
      <c r="AS1413" s="14"/>
      <c r="AT1413" s="14"/>
    </row>
    <row r="1414" spans="1:46" s="9" customFormat="1" hidden="1" x14ac:dyDescent="0.3">
      <c r="A1414" s="3" t="s">
        <v>1240</v>
      </c>
      <c r="B1414" s="3" t="s">
        <v>1241</v>
      </c>
      <c r="C1414" s="53" t="s">
        <v>11</v>
      </c>
      <c r="D1414" s="53" t="s">
        <v>67</v>
      </c>
      <c r="E1414" s="53" t="s">
        <v>227</v>
      </c>
      <c r="F1414" s="3" t="s">
        <v>1242</v>
      </c>
      <c r="G1414" s="47" t="s">
        <v>5419</v>
      </c>
      <c r="H1414" s="66" t="s">
        <v>5452</v>
      </c>
      <c r="I1414" s="22" t="str">
        <f>_xlfn.XLOOKUP(B1414,[1]SITE!$B:$B,[1]SITE!$I:$I,"")</f>
        <v>No impact</v>
      </c>
      <c r="J1414" s="29"/>
      <c r="K1414" s="15" t="str" cm="1">
        <f t="array" ref="K1414">IFERROR(_xlfn.IFS(
M1414="MPR ISSUE","PDH",
M1414="BSS Hardware Issue","BSS",
M1414="Sites strategiques, MLL, Pylone, etc.","ENVTECH",
M1414="AKTIVCO DEFAUT GE &amp; POWER Cabinet","AKTIVCO",
M1414="AKTIVCO Coupure ENEO &amp; Baisse de tension","AKTIVCO GRID ONLY",
M1414="Coupure ENEO &amp; Baisse de tension","IHS GRID ONLY",
M1414="Defaut GE &amp; POWER Cabinet","IHS",
M1414="Sharing","Partners",
M1414="Sites strategiques &amp; DataCenter","SST &amp; DC",
M1414="Exclu","Exclu",
M1414="SAT","SAT",
M1414="SPARE-ISSUE","SPARE-ISSUE",
M1414="Fiber CAmtel","TRANS_FO_CAMTEL",
M1414="Fiber AOF","Fiber AOF",
M1414="Projet OCM (HUAWEI)","TRAVAUX-HUAWEI",
M1414="Projet OCM (NOKIA)","TRAVAUX-NOKIA",
M1414="ACCESS-ISSUE","ACCESS-ISSUE",
M1414="Projet OCM (ZTE, NOKIA, autres projets)","TRAVAUX OCM",
M1414="No root CAuse","No root cause",
M1414="ODU HS","PDH",
M1414="IP &amp; VLAN","PDH",
M1414="Warehouse HUAWEI","SPARE-ISSUE",
M1414="SPARE-HS","SPARE-ISSUE",
M1414="Power Telco","BSS"
),"")</f>
        <v>No root cause</v>
      </c>
      <c r="L1414" s="16" t="str" cm="1">
        <f t="array" ref="L1414">IFERROR(_xlfn.IFS(
M1414="MPR ISSUE","TX ISSUE",
M1414="BSS Hardware Issue","RAN ISSUE",
M1414="Sites strategiques, MLL, Pylone, etc.","ENVTECH",
M1414="AKTIVCO DEFAUT GE &amp; POWER Cabinet","POWER ISSUE",
M1414="AKTIVCO Coupure ENEO &amp; Baisse de tension","POWER ISSUE",
M1414="Coupure ENEO &amp; Baisse de tension","POWER ISSUE",
M1414="Defaut GE &amp; POWER Cabinet","POWER ISSUE",
M1414="Sharing","POWER ISSUE",
M1414="Sites strategiques &amp; DataCenter","POWER ISSUE",
M1414="Exclu","Exclu",
M1414="SAT","TX ISSUE",
M1414="SPARE-ISSUE","SPARE-ISSUE",
M1414="Fiber CAmtel","TX ISSUE",
M1414="Fiber AOF","TX ISSUE",
M1414="Projet OCM (HUAWEI)","TRAVAUX-HUAWEI",
M1414="Projet OCM (NOKIA)","TRAVAUX -NOKIA",
M1414="ACCESS-ISSUE","ACCESS-ISSUE",
M1414="Projet OCM (ZTE, NOKIA, autres projets)","TRAVAUX OCM",
M1414="No root CAuse","No root cause",
M1414="ODU HS","TX ISSUE",
M1414="IP &amp; VLAN","TX ISSUE",
M1414="Warehouse HUAWEI","SPARE-ISSUE",
M1414="SPARE-HS","SPARE-ISSUE",
M1414="Power Telco","RAN ISSUE"
),"")</f>
        <v>No root cause</v>
      </c>
      <c r="M1414" s="28" t="s">
        <v>5403</v>
      </c>
      <c r="N1414" s="17" t="str" cm="1">
        <f t="array" ref="N1414">IFERROR(_xlfn.IFS(
M1414="MPR ISSUE","ACTIVE",
M1414="BSS Hardware Issue","ACTIVE",
M1414="Sites strategiques, MLL, Pylone, etc.","PASSIVE",
M1414="AKTIVCO DEFAUT GE &amp; POWER Cabinet","PASSIVE",
M1414="AKTIVCO Coupure ENEO &amp; Baisse de tension","PASSIVE",
M1414="Coupure ENEO &amp; Baisse de tension","PASSIVE",
M1414="Defaut GE &amp; POWER Cabinet","PASSIVE",
M1414="Sharing","PASSIVE",
M1414="Sites strategiques &amp; DataCenter","PASSIVE",
M1414="Exclu","Exclu",
M1414="SAT","ACTIVE",
M1414="SPARE-ISSUE","SPARE-ISSUE",
M1414="Fiber CAmtel","ACTIVE",
M1414="Fiber AOF","ACTIVE",
M1414="Projet OCM (HUAWEI)","PLANNED WORKS",
M1414="Projet OCM (NOKIA)","PLANNED WORKS",
M1414="ACCESS-ISSUE","ACCESS-ISSUE",
M1414="Projet OCM (ZTE, NOKIA, autres projets)","PLANNED WORKS",
M1414="No root CAuse","No root cause",
M1414="ODU HS","ACTIVE",
M1414="IP &amp; VLAN","ACTIVE",
M1414="Warehouse HUAWEI","SPARE-ISSUE",
M1414="SPARE-HS","SPARE-ISSUE",
M1414="Power Telco","ACTIVE"
),"")</f>
        <v>No root cause</v>
      </c>
      <c r="O1414" s="56">
        <v>3.086023039539874E-2</v>
      </c>
      <c r="P1414" s="56">
        <v>0</v>
      </c>
      <c r="Q1414" s="56">
        <v>0</v>
      </c>
      <c r="R1414" s="56">
        <v>1.3376308738046931E-3</v>
      </c>
      <c r="S1414" s="56">
        <v>0</v>
      </c>
      <c r="T1414" s="56">
        <v>0</v>
      </c>
      <c r="U1414" s="56">
        <v>0</v>
      </c>
      <c r="V1414" s="14"/>
      <c r="W1414" s="14"/>
      <c r="X1414" s="14"/>
      <c r="Y1414" s="14"/>
      <c r="Z1414" s="14"/>
      <c r="AA1414" s="30" t="s">
        <v>16</v>
      </c>
      <c r="AB1414" s="7" t="s">
        <v>16</v>
      </c>
      <c r="AC1414" s="3"/>
      <c r="AD1414" s="3" t="s">
        <v>16</v>
      </c>
      <c r="AE1414" s="7"/>
      <c r="AF1414" s="31" t="s">
        <v>16</v>
      </c>
      <c r="AG1414" s="31" t="s">
        <v>16</v>
      </c>
      <c r="AH1414" s="31" t="s">
        <v>16</v>
      </c>
      <c r="AI1414" s="31" t="s">
        <v>16</v>
      </c>
      <c r="AJ1414" s="31" t="s">
        <v>16</v>
      </c>
      <c r="AK1414" s="31" t="s">
        <v>16</v>
      </c>
      <c r="AL1414" s="31" t="s">
        <v>16</v>
      </c>
      <c r="AM1414" s="31" t="s">
        <v>16</v>
      </c>
      <c r="AN1414" s="31" t="s">
        <v>16</v>
      </c>
      <c r="AO1414" s="31" t="s">
        <v>16</v>
      </c>
      <c r="AP1414" s="9" t="s">
        <v>16</v>
      </c>
      <c r="AQ1414" s="9" t="s">
        <v>16</v>
      </c>
      <c r="AR1414" s="9" t="s">
        <v>16</v>
      </c>
      <c r="AS1414" s="14"/>
      <c r="AT1414" s="14"/>
    </row>
    <row r="1415" spans="1:46" s="9" customFormat="1" hidden="1" x14ac:dyDescent="0.3">
      <c r="A1415" s="1" t="s">
        <v>3796</v>
      </c>
      <c r="B1415" s="1" t="s">
        <v>3797</v>
      </c>
      <c r="C1415" s="1" t="s">
        <v>11</v>
      </c>
      <c r="D1415" s="1" t="s">
        <v>12</v>
      </c>
      <c r="E1415" s="53" t="s">
        <v>56</v>
      </c>
      <c r="F1415" s="1" t="s">
        <v>85</v>
      </c>
      <c r="G1415" s="46" t="s">
        <v>5418</v>
      </c>
      <c r="H1415" s="66" t="s">
        <v>5452</v>
      </c>
      <c r="I1415" s="22" t="str">
        <f>_xlfn.XLOOKUP(B1415,[1]SITE!$B:$B,[1]SITE!$I:$I,"")</f>
        <v>No impact</v>
      </c>
      <c r="J1415" s="29"/>
      <c r="K1415" s="15" t="str" cm="1">
        <f t="array" ref="K1415">IFERROR(_xlfn.IFS(
M1415="MPR ISSUE","PDH",
M1415="BSS Hardware Issue","BSS",
M1415="Sites strategiques, MLL, Pylone, etc.","ENVTECH",
M1415="AKTIVCO DEFAUT GE &amp; POWER Cabinet","AKTIVCO",
M1415="AKTIVCO Coupure ENEO &amp; Baisse de tension","AKTIVCO GRID ONLY",
M1415="Coupure ENEO &amp; Baisse de tension","IHS GRID ONLY",
M1415="Defaut GE &amp; POWER Cabinet","IHS",
M1415="Sharing","Partners",
M1415="Sites strategiques &amp; DataCenter","SST &amp; DC",
M1415="Exclu","Exclu",
M1415="SAT","SAT",
M1415="SPARE-ISSUE","SPARE-ISSUE",
M1415="Fiber CAmtel","TRANS_FO_CAMTEL",
M1415="Fiber AOF","Fiber AOF",
M1415="Projet OCM (HUAWEI)","TRAVAUX-HUAWEI",
M1415="Projet OCM (NOKIA)","TRAVAUX-NOKIA",
M1415="ACCESS-ISSUE","ACCESS-ISSUE",
M1415="Projet OCM (ZTE, NOKIA, autres projets)","TRAVAUX OCM",
M1415="No root CAuse","No root cause",
M1415="ODU HS","PDH",
M1415="IP &amp; VLAN","PDH",
M1415="Warehouse HUAWEI","SPARE-ISSUE",
M1415="SPARE-HS","SPARE-ISSUE",
M1415="Power Telco","BSS"
),"")</f>
        <v>No root cause</v>
      </c>
      <c r="L1415" s="16" t="str" cm="1">
        <f t="array" ref="L1415">IFERROR(_xlfn.IFS(
M1415="MPR ISSUE","TX ISSUE",
M1415="BSS Hardware Issue","RAN ISSUE",
M1415="Sites strategiques, MLL, Pylone, etc.","ENVTECH",
M1415="AKTIVCO DEFAUT GE &amp; POWER Cabinet","POWER ISSUE",
M1415="AKTIVCO Coupure ENEO &amp; Baisse de tension","POWER ISSUE",
M1415="Coupure ENEO &amp; Baisse de tension","POWER ISSUE",
M1415="Defaut GE &amp; POWER Cabinet","POWER ISSUE",
M1415="Sharing","POWER ISSUE",
M1415="Sites strategiques &amp; DataCenter","POWER ISSUE",
M1415="Exclu","Exclu",
M1415="SAT","TX ISSUE",
M1415="SPARE-ISSUE","SPARE-ISSUE",
M1415="Fiber CAmtel","TX ISSUE",
M1415="Fiber AOF","TX ISSUE",
M1415="Projet OCM (HUAWEI)","TRAVAUX-HUAWEI",
M1415="Projet OCM (NOKIA)","TRAVAUX -NOKIA",
M1415="ACCESS-ISSUE","ACCESS-ISSUE",
M1415="Projet OCM (ZTE, NOKIA, autres projets)","TRAVAUX OCM",
M1415="No root CAuse","No root cause",
M1415="ODU HS","TX ISSUE",
M1415="IP &amp; VLAN","TX ISSUE",
M1415="Warehouse HUAWEI","SPARE-ISSUE",
M1415="SPARE-HS","SPARE-ISSUE",
M1415="Power Telco","RAN ISSUE"
),"")</f>
        <v>No root cause</v>
      </c>
      <c r="M1415" s="28" t="s">
        <v>5403</v>
      </c>
      <c r="N1415" s="17" t="str" cm="1">
        <f t="array" ref="N1415">IFERROR(_xlfn.IFS(
M1415="MPR ISSUE","ACTIVE",
M1415="BSS Hardware Issue","ACTIVE",
M1415="Sites strategiques, MLL, Pylone, etc.","PASSIVE",
M1415="AKTIVCO DEFAUT GE &amp; POWER Cabinet","PASSIVE",
M1415="AKTIVCO Coupure ENEO &amp; Baisse de tension","PASSIVE",
M1415="Coupure ENEO &amp; Baisse de tension","PASSIVE",
M1415="Defaut GE &amp; POWER Cabinet","PASSIVE",
M1415="Sharing","PASSIVE",
M1415="Sites strategiques &amp; DataCenter","PASSIVE",
M1415="Exclu","Exclu",
M1415="SAT","ACTIVE",
M1415="SPARE-ISSUE","SPARE-ISSUE",
M1415="Fiber CAmtel","ACTIVE",
M1415="Fiber AOF","ACTIVE",
M1415="Projet OCM (HUAWEI)","PLANNED WORKS",
M1415="Projet OCM (NOKIA)","PLANNED WORKS",
M1415="ACCESS-ISSUE","ACCESS-ISSUE",
M1415="Projet OCM (ZTE, NOKIA, autres projets)","PLANNED WORKS",
M1415="No root CAuse","No root cause",
M1415="ODU HS","ACTIVE",
M1415="IP &amp; VLAN","ACTIVE",
M1415="Warehouse HUAWEI","SPARE-ISSUE",
M1415="SPARE-HS","SPARE-ISSUE",
M1415="Power Telco","ACTIVE"
),"")</f>
        <v>No root cause</v>
      </c>
      <c r="O1415" s="56">
        <v>0</v>
      </c>
      <c r="P1415" s="56">
        <v>0</v>
      </c>
      <c r="Q1415" s="56">
        <v>0</v>
      </c>
      <c r="R1415" s="56">
        <v>0</v>
      </c>
      <c r="S1415" s="56">
        <v>0</v>
      </c>
      <c r="T1415" s="56">
        <v>0</v>
      </c>
      <c r="U1415" s="56">
        <v>0</v>
      </c>
      <c r="V1415" s="14"/>
      <c r="W1415" s="14"/>
      <c r="X1415" s="14"/>
      <c r="Y1415" s="14"/>
      <c r="Z1415" s="14"/>
      <c r="AA1415" s="30" t="s">
        <v>16</v>
      </c>
      <c r="AB1415" s="7" t="s">
        <v>16</v>
      </c>
      <c r="AC1415" s="3"/>
      <c r="AD1415" s="3" t="s">
        <v>16</v>
      </c>
      <c r="AE1415" s="7"/>
      <c r="AF1415" s="31" t="s">
        <v>16</v>
      </c>
      <c r="AG1415" s="31" t="s">
        <v>16</v>
      </c>
      <c r="AH1415" s="31" t="s">
        <v>16</v>
      </c>
      <c r="AI1415" s="31" t="s">
        <v>16</v>
      </c>
      <c r="AJ1415" s="31" t="s">
        <v>16</v>
      </c>
      <c r="AK1415" s="31" t="s">
        <v>16</v>
      </c>
      <c r="AL1415" s="31" t="s">
        <v>16</v>
      </c>
      <c r="AM1415" s="31" t="s">
        <v>16</v>
      </c>
      <c r="AN1415" s="31" t="s">
        <v>16</v>
      </c>
      <c r="AO1415" s="31" t="s">
        <v>16</v>
      </c>
      <c r="AP1415" s="9" t="s">
        <v>16</v>
      </c>
      <c r="AQ1415" s="9" t="s">
        <v>16</v>
      </c>
      <c r="AR1415" s="9" t="s">
        <v>16</v>
      </c>
      <c r="AS1415" s="14"/>
      <c r="AT1415" s="14"/>
    </row>
    <row r="1416" spans="1:46" s="9" customFormat="1" hidden="1" x14ac:dyDescent="0.3">
      <c r="A1416" s="1" t="s">
        <v>4338</v>
      </c>
      <c r="B1416" s="48" t="s">
        <v>4339</v>
      </c>
      <c r="C1416" s="1"/>
      <c r="D1416" s="48"/>
      <c r="E1416" s="53" t="s">
        <v>13</v>
      </c>
      <c r="F1416" s="48" t="s">
        <v>53</v>
      </c>
      <c r="G1416" s="46" t="s">
        <v>5418</v>
      </c>
      <c r="H1416" s="66" t="s">
        <v>5452</v>
      </c>
      <c r="I1416" s="22" t="str">
        <f>_xlfn.XLOOKUP(B1416,[1]SITE!$B:$B,[1]SITE!$I:$I,"")</f>
        <v>No impact</v>
      </c>
      <c r="J1416" s="29"/>
      <c r="K1416" s="15" t="str" cm="1">
        <f t="array" ref="K1416">IFERROR(_xlfn.IFS(
M1416="MPR ISSUE","PDH",
M1416="BSS Hardware Issue","BSS",
M1416="Sites strategiques, MLL, Pylone, etc.","ENVTECH",
M1416="AKTIVCO DEFAUT GE &amp; POWER Cabinet","AKTIVCO",
M1416="AKTIVCO Coupure ENEO &amp; Baisse de tension","AKTIVCO GRID ONLY",
M1416="Coupure ENEO &amp; Baisse de tension","IHS GRID ONLY",
M1416="Defaut GE &amp; POWER Cabinet","IHS",
M1416="Sharing","Partners",
M1416="Sites strategiques &amp; DataCenter","SST &amp; DC",
M1416="Exclu","Exclu",
M1416="SAT","SAT",
M1416="SPARE-ISSUE","SPARE-ISSUE",
M1416="Fiber CAmtel","TRANS_FO_CAMTEL",
M1416="Fiber AOF","Fiber AOF",
M1416="Projet OCM (HUAWEI)","TRAVAUX-HUAWEI",
M1416="Projet OCM (NOKIA)","TRAVAUX-NOKIA",
M1416="ACCESS-ISSUE","ACCESS-ISSUE",
M1416="Projet OCM (ZTE, NOKIA, autres projets)","TRAVAUX OCM",
M1416="No root CAuse","No root cause",
M1416="ODU HS","PDH",
M1416="IP &amp; VLAN","PDH",
M1416="Warehouse HUAWEI","SPARE-ISSUE",
M1416="SPARE-HS","SPARE-ISSUE",
M1416="Power Telco","BSS"
),"")</f>
        <v>AKTIVCO</v>
      </c>
      <c r="L1416" s="16" t="str" cm="1">
        <f t="array" ref="L1416">IFERROR(_xlfn.IFS(
M1416="MPR ISSUE","TX ISSUE",
M1416="BSS Hardware Issue","RAN ISSUE",
M1416="Sites strategiques, MLL, Pylone, etc.","ENVTECH",
M1416="AKTIVCO DEFAUT GE &amp; POWER Cabinet","POWER ISSUE",
M1416="AKTIVCO Coupure ENEO &amp; Baisse de tension","POWER ISSUE",
M1416="Coupure ENEO &amp; Baisse de tension","POWER ISSUE",
M1416="Defaut GE &amp; POWER Cabinet","POWER ISSUE",
M1416="Sharing","POWER ISSUE",
M1416="Sites strategiques &amp; DataCenter","POWER ISSUE",
M1416="Exclu","Exclu",
M1416="SAT","TX ISSUE",
M1416="SPARE-ISSUE","SPARE-ISSUE",
M1416="Fiber CAmtel","TX ISSUE",
M1416="Fiber AOF","TX ISSUE",
M1416="Projet OCM (HUAWEI)","TRAVAUX-HUAWEI",
M1416="Projet OCM (NOKIA)","TRAVAUX -NOKIA",
M1416="ACCESS-ISSUE","ACCESS-ISSUE",
M1416="Projet OCM (ZTE, NOKIA, autres projets)","TRAVAUX OCM",
M1416="No root CAuse","No root cause",
M1416="ODU HS","TX ISSUE",
M1416="IP &amp; VLAN","TX ISSUE",
M1416="Warehouse HUAWEI","SPARE-ISSUE",
M1416="SPARE-HS","SPARE-ISSUE",
M1416="Power Telco","RAN ISSUE"
),"")</f>
        <v>POWER ISSUE</v>
      </c>
      <c r="M1416" s="28" t="s">
        <v>5331</v>
      </c>
      <c r="N1416" s="17" t="str" cm="1">
        <f t="array" ref="N1416">IFERROR(_xlfn.IFS(
M1416="MPR ISSUE","ACTIVE",
M1416="BSS Hardware Issue","ACTIVE",
M1416="Sites strategiques, MLL, Pylone, etc.","PASSIVE",
M1416="AKTIVCO DEFAUT GE &amp; POWER Cabinet","PASSIVE",
M1416="AKTIVCO Coupure ENEO &amp; Baisse de tension","PASSIVE",
M1416="Coupure ENEO &amp; Baisse de tension","PASSIVE",
M1416="Defaut GE &amp; POWER Cabinet","PASSIVE",
M1416="Sharing","PASSIVE",
M1416="Sites strategiques &amp; DataCenter","PASSIVE",
M1416="Exclu","Exclu",
M1416="SAT","ACTIVE",
M1416="SPARE-ISSUE","SPARE-ISSUE",
M1416="Fiber CAmtel","ACTIVE",
M1416="Fiber AOF","ACTIVE",
M1416="Projet OCM (HUAWEI)","PLANNED WORKS",
M1416="Projet OCM (NOKIA)","PLANNED WORKS",
M1416="ACCESS-ISSUE","ACCESS-ISSUE",
M1416="Projet OCM (ZTE, NOKIA, autres projets)","PLANNED WORKS",
M1416="No root CAuse","No root cause",
M1416="ODU HS","ACTIVE",
M1416="IP &amp; VLAN","ACTIVE",
M1416="Warehouse HUAWEI","SPARE-ISSUE",
M1416="SPARE-HS","SPARE-ISSUE",
M1416="Power Telco","ACTIVE"
),"")</f>
        <v>PASSIVE</v>
      </c>
      <c r="O1416" s="56">
        <v>0</v>
      </c>
      <c r="P1416" s="56">
        <v>0</v>
      </c>
      <c r="Q1416" s="56">
        <v>2.5789523246954486E-2</v>
      </c>
      <c r="R1416" s="56">
        <v>0</v>
      </c>
      <c r="S1416" s="56">
        <v>0</v>
      </c>
      <c r="T1416" s="56">
        <v>0</v>
      </c>
      <c r="U1416" s="56">
        <v>0</v>
      </c>
      <c r="V1416" s="14"/>
      <c r="W1416" s="14"/>
      <c r="X1416" s="14"/>
      <c r="Y1416" s="14"/>
      <c r="Z1416" s="14"/>
      <c r="AA1416" s="30" t="s">
        <v>16</v>
      </c>
      <c r="AB1416" s="7" t="s">
        <v>16</v>
      </c>
      <c r="AC1416" s="3"/>
      <c r="AD1416" s="3" t="s">
        <v>16</v>
      </c>
      <c r="AE1416" s="7"/>
      <c r="AF1416" s="31" t="s">
        <v>16</v>
      </c>
      <c r="AG1416" s="31" t="s">
        <v>16</v>
      </c>
      <c r="AH1416" s="31" t="s">
        <v>16</v>
      </c>
      <c r="AI1416" s="31" t="s">
        <v>16</v>
      </c>
      <c r="AJ1416" s="31" t="s">
        <v>16</v>
      </c>
      <c r="AK1416" s="31" t="s">
        <v>16</v>
      </c>
      <c r="AL1416" s="31" t="s">
        <v>16</v>
      </c>
      <c r="AM1416" s="31" t="s">
        <v>16</v>
      </c>
      <c r="AN1416" s="31" t="s">
        <v>16</v>
      </c>
      <c r="AO1416" s="31" t="s">
        <v>16</v>
      </c>
      <c r="AP1416" s="9" t="s">
        <v>16</v>
      </c>
      <c r="AQ1416" s="9" t="s">
        <v>16</v>
      </c>
      <c r="AR1416" s="9" t="s">
        <v>16</v>
      </c>
      <c r="AS1416" s="14"/>
      <c r="AT1416" s="14"/>
    </row>
    <row r="1417" spans="1:46" s="9" customFormat="1" hidden="1" x14ac:dyDescent="0.3">
      <c r="A1417" s="1" t="s">
        <v>1509</v>
      </c>
      <c r="B1417" s="48" t="s">
        <v>1510</v>
      </c>
      <c r="C1417" s="48" t="s">
        <v>11</v>
      </c>
      <c r="D1417" s="48" t="s">
        <v>97</v>
      </c>
      <c r="E1417" s="53" t="s">
        <v>70</v>
      </c>
      <c r="F1417" s="48" t="s">
        <v>1511</v>
      </c>
      <c r="G1417" s="47" t="s">
        <v>5419</v>
      </c>
      <c r="H1417" s="66" t="s">
        <v>5452</v>
      </c>
      <c r="I1417" s="22" t="str">
        <f>_xlfn.XLOOKUP(B1417,[1]SITE!$B:$B,[1]SITE!$I:$I,"")</f>
        <v>No impact</v>
      </c>
      <c r="J1417" s="29"/>
      <c r="K1417" s="15" t="str" cm="1">
        <f t="array" ref="K1417">IFERROR(_xlfn.IFS(
M1417="MPR ISSUE","PDH",
M1417="BSS Hardware Issue","BSS",
M1417="Sites strategiques, MLL, Pylone, etc.","ENVTECH",
M1417="AKTIVCO DEFAUT GE &amp; POWER Cabinet","AKTIVCO",
M1417="AKTIVCO Coupure ENEO &amp; Baisse de tension","AKTIVCO GRID ONLY",
M1417="Coupure ENEO &amp; Baisse de tension","IHS GRID ONLY",
M1417="Defaut GE &amp; POWER Cabinet","IHS",
M1417="Sharing","Partners",
M1417="Sites strategiques &amp; DataCenter","SST &amp; DC",
M1417="Exclu","Exclu",
M1417="SAT","SAT",
M1417="SPARE-ISSUE","SPARE-ISSUE",
M1417="Fiber CAmtel","TRANS_FO_CAMTEL",
M1417="Fiber AOF","Fiber AOF",
M1417="Projet OCM (HUAWEI)","TRAVAUX-HUAWEI",
M1417="Projet OCM (NOKIA)","TRAVAUX-NOKIA",
M1417="ACCESS-ISSUE","ACCESS-ISSUE",
M1417="Projet OCM (ZTE, NOKIA, autres projets)","TRAVAUX OCM",
M1417="No root CAuse","No root cause",
M1417="ODU HS","PDH",
M1417="IP &amp; VLAN","PDH",
M1417="Warehouse HUAWEI","SPARE-ISSUE",
M1417="SPARE-HS","SPARE-ISSUE",
M1417="Power Telco","BSS"
),"")</f>
        <v>No root cause</v>
      </c>
      <c r="L1417" s="16" t="str" cm="1">
        <f t="array" ref="L1417">IFERROR(_xlfn.IFS(
M1417="MPR ISSUE","TX ISSUE",
M1417="BSS Hardware Issue","RAN ISSUE",
M1417="Sites strategiques, MLL, Pylone, etc.","ENVTECH",
M1417="AKTIVCO DEFAUT GE &amp; POWER Cabinet","POWER ISSUE",
M1417="AKTIVCO Coupure ENEO &amp; Baisse de tension","POWER ISSUE",
M1417="Coupure ENEO &amp; Baisse de tension","POWER ISSUE",
M1417="Defaut GE &amp; POWER Cabinet","POWER ISSUE",
M1417="Sharing","POWER ISSUE",
M1417="Sites strategiques &amp; DataCenter","POWER ISSUE",
M1417="Exclu","Exclu",
M1417="SAT","TX ISSUE",
M1417="SPARE-ISSUE","SPARE-ISSUE",
M1417="Fiber CAmtel","TX ISSUE",
M1417="Fiber AOF","TX ISSUE",
M1417="Projet OCM (HUAWEI)","TRAVAUX-HUAWEI",
M1417="Projet OCM (NOKIA)","TRAVAUX -NOKIA",
M1417="ACCESS-ISSUE","ACCESS-ISSUE",
M1417="Projet OCM (ZTE, NOKIA, autres projets)","TRAVAUX OCM",
M1417="No root CAuse","No root cause",
M1417="ODU HS","TX ISSUE",
M1417="IP &amp; VLAN","TX ISSUE",
M1417="Warehouse HUAWEI","SPARE-ISSUE",
M1417="SPARE-HS","SPARE-ISSUE",
M1417="Power Telco","RAN ISSUE"
),"")</f>
        <v>No root cause</v>
      </c>
      <c r="M1417" s="28" t="s">
        <v>5403</v>
      </c>
      <c r="N1417" s="17" t="str" cm="1">
        <f t="array" ref="N1417">IFERROR(_xlfn.IFS(
M1417="MPR ISSUE","ACTIVE",
M1417="BSS Hardware Issue","ACTIVE",
M1417="Sites strategiques, MLL, Pylone, etc.","PASSIVE",
M1417="AKTIVCO DEFAUT GE &amp; POWER Cabinet","PASSIVE",
M1417="AKTIVCO Coupure ENEO &amp; Baisse de tension","PASSIVE",
M1417="Coupure ENEO &amp; Baisse de tension","PASSIVE",
M1417="Defaut GE &amp; POWER Cabinet","PASSIVE",
M1417="Sharing","PASSIVE",
M1417="Sites strategiques &amp; DataCenter","PASSIVE",
M1417="Exclu","Exclu",
M1417="SAT","ACTIVE",
M1417="SPARE-ISSUE","SPARE-ISSUE",
M1417="Fiber CAmtel","ACTIVE",
M1417="Fiber AOF","ACTIVE",
M1417="Projet OCM (HUAWEI)","PLANNED WORKS",
M1417="Projet OCM (NOKIA)","PLANNED WORKS",
M1417="ACCESS-ISSUE","ACCESS-ISSUE",
M1417="Projet OCM (ZTE, NOKIA, autres projets)","PLANNED WORKS",
M1417="No root CAuse","No root cause",
M1417="ODU HS","ACTIVE",
M1417="IP &amp; VLAN","ACTIVE",
M1417="Warehouse HUAWEI","SPARE-ISSUE",
M1417="SPARE-HS","SPARE-ISSUE",
M1417="Power Telco","ACTIVE"
),"")</f>
        <v>No root cause</v>
      </c>
      <c r="O1417" s="56">
        <v>1.5784044310895747E-2</v>
      </c>
      <c r="P1417" s="56">
        <v>0</v>
      </c>
      <c r="Q1417" s="56">
        <v>0</v>
      </c>
      <c r="R1417" s="56">
        <v>0</v>
      </c>
      <c r="S1417" s="56">
        <v>0</v>
      </c>
      <c r="T1417" s="56">
        <v>1.2734245918620732E-2</v>
      </c>
      <c r="U1417" s="56">
        <v>0</v>
      </c>
      <c r="V1417" s="14"/>
      <c r="W1417" s="14"/>
      <c r="X1417" s="14"/>
      <c r="Y1417" s="14"/>
      <c r="Z1417" s="14"/>
      <c r="AA1417" s="30" t="s">
        <v>16</v>
      </c>
      <c r="AB1417" s="7" t="s">
        <v>16</v>
      </c>
      <c r="AC1417" s="32"/>
      <c r="AD1417" s="3" t="s">
        <v>16</v>
      </c>
      <c r="AE1417" s="7"/>
      <c r="AF1417" s="31" t="s">
        <v>16</v>
      </c>
      <c r="AG1417" s="31" t="s">
        <v>16</v>
      </c>
      <c r="AH1417" s="31" t="s">
        <v>16</v>
      </c>
      <c r="AI1417" s="31" t="s">
        <v>16</v>
      </c>
      <c r="AJ1417" s="31" t="s">
        <v>16</v>
      </c>
      <c r="AK1417" s="31" t="s">
        <v>16</v>
      </c>
      <c r="AL1417" s="31" t="s">
        <v>16</v>
      </c>
      <c r="AM1417" s="31" t="s">
        <v>16</v>
      </c>
      <c r="AN1417" s="31" t="s">
        <v>16</v>
      </c>
      <c r="AO1417" s="31" t="s">
        <v>16</v>
      </c>
      <c r="AP1417" s="9" t="s">
        <v>16</v>
      </c>
      <c r="AQ1417" s="9" t="s">
        <v>16</v>
      </c>
      <c r="AR1417" s="9" t="s">
        <v>16</v>
      </c>
      <c r="AS1417" s="14"/>
      <c r="AT1417" s="14"/>
    </row>
    <row r="1418" spans="1:46" s="9" customFormat="1" hidden="1" x14ac:dyDescent="0.3">
      <c r="A1418" s="1" t="s">
        <v>1384</v>
      </c>
      <c r="B1418" s="48" t="s">
        <v>1385</v>
      </c>
      <c r="C1418" s="48" t="s">
        <v>11</v>
      </c>
      <c r="D1418" s="48" t="s">
        <v>155</v>
      </c>
      <c r="E1418" s="53" t="s">
        <v>52</v>
      </c>
      <c r="F1418" s="48" t="s">
        <v>1386</v>
      </c>
      <c r="G1418" s="47" t="s">
        <v>5419</v>
      </c>
      <c r="H1418" s="66" t="s">
        <v>5453</v>
      </c>
      <c r="I1418" s="22" t="str">
        <f>_xlfn.XLOOKUP(B1418,[1]SITE!$B:$B,[1]SITE!$I:$I,"")</f>
        <v>No impact</v>
      </c>
      <c r="J1418" s="29"/>
      <c r="K1418" s="15" t="str" cm="1">
        <f t="array" ref="K1418">IFERROR(_xlfn.IFS(
M1418="MPR ISSUE","PDH",
M1418="BSS Hardware Issue","BSS",
M1418="Sites strategiques, MLL, Pylone, etc.","ENVTECH",
M1418="AKTIVCO DEFAUT GE &amp; POWER Cabinet","AKTIVCO",
M1418="AKTIVCO Coupure ENEO &amp; Baisse de tension","AKTIVCO GRID ONLY",
M1418="Coupure ENEO &amp; Baisse de tension","IHS GRID ONLY",
M1418="Defaut GE &amp; POWER Cabinet","IHS",
M1418="Sharing","Partners",
M1418="Sites strategiques &amp; DataCenter","SST &amp; DC",
M1418="Exclu","Exclu",
M1418="SAT","SAT",
M1418="SPARE-ISSUE","SPARE-ISSUE",
M1418="Fiber CAmtel","TRANS_FO_CAMTEL",
M1418="Fiber AOF","Fiber AOF",
M1418="Projet OCM (HUAWEI)","TRAVAUX-HUAWEI",
M1418="Projet OCM (NOKIA)","TRAVAUX-NOKIA",
M1418="ACCESS-ISSUE","ACCESS-ISSUE",
M1418="Projet OCM (ZTE, NOKIA, autres projets)","TRAVAUX OCM",
M1418="No root CAuse","No root cause",
M1418="ODU HS","PDH",
M1418="IP &amp; VLAN","PDH",
M1418="Warehouse HUAWEI","SPARE-ISSUE",
M1418="SPARE-HS","SPARE-ISSUE",
M1418="Power Telco","BSS"
),"")</f>
        <v>No root cause</v>
      </c>
      <c r="L1418" s="16" t="str" cm="1">
        <f t="array" ref="L1418">IFERROR(_xlfn.IFS(
M1418="MPR ISSUE","TX ISSUE",
M1418="BSS Hardware Issue","RAN ISSUE",
M1418="Sites strategiques, MLL, Pylone, etc.","ENVTECH",
M1418="AKTIVCO DEFAUT GE &amp; POWER Cabinet","POWER ISSUE",
M1418="AKTIVCO Coupure ENEO &amp; Baisse de tension","POWER ISSUE",
M1418="Coupure ENEO &amp; Baisse de tension","POWER ISSUE",
M1418="Defaut GE &amp; POWER Cabinet","POWER ISSUE",
M1418="Sharing","POWER ISSUE",
M1418="Sites strategiques &amp; DataCenter","POWER ISSUE",
M1418="Exclu","Exclu",
M1418="SAT","TX ISSUE",
M1418="SPARE-ISSUE","SPARE-ISSUE",
M1418="Fiber CAmtel","TX ISSUE",
M1418="Fiber AOF","TX ISSUE",
M1418="Projet OCM (HUAWEI)","TRAVAUX-HUAWEI",
M1418="Projet OCM (NOKIA)","TRAVAUX -NOKIA",
M1418="ACCESS-ISSUE","ACCESS-ISSUE",
M1418="Projet OCM (ZTE, NOKIA, autres projets)","TRAVAUX OCM",
M1418="No root CAuse","No root cause",
M1418="ODU HS","TX ISSUE",
M1418="IP &amp; VLAN","TX ISSUE",
M1418="Warehouse HUAWEI","SPARE-ISSUE",
M1418="SPARE-HS","SPARE-ISSUE",
M1418="Power Telco","RAN ISSUE"
),"")</f>
        <v>No root cause</v>
      </c>
      <c r="M1418" s="28" t="s">
        <v>5403</v>
      </c>
      <c r="N1418" s="17" t="str" cm="1">
        <f t="array" ref="N1418">IFERROR(_xlfn.IFS(
M1418="MPR ISSUE","ACTIVE",
M1418="BSS Hardware Issue","ACTIVE",
M1418="Sites strategiques, MLL, Pylone, etc.","PASSIVE",
M1418="AKTIVCO DEFAUT GE &amp; POWER Cabinet","PASSIVE",
M1418="AKTIVCO Coupure ENEO &amp; Baisse de tension","PASSIVE",
M1418="Coupure ENEO &amp; Baisse de tension","PASSIVE",
M1418="Defaut GE &amp; POWER Cabinet","PASSIVE",
M1418="Sharing","PASSIVE",
M1418="Sites strategiques &amp; DataCenter","PASSIVE",
M1418="Exclu","Exclu",
M1418="SAT","ACTIVE",
M1418="SPARE-ISSUE","SPARE-ISSUE",
M1418="Fiber CAmtel","ACTIVE",
M1418="Fiber AOF","ACTIVE",
M1418="Projet OCM (HUAWEI)","PLANNED WORKS",
M1418="Projet OCM (NOKIA)","PLANNED WORKS",
M1418="ACCESS-ISSUE","ACCESS-ISSUE",
M1418="Projet OCM (ZTE, NOKIA, autres projets)","PLANNED WORKS",
M1418="No root CAuse","No root cause",
M1418="ODU HS","ACTIVE",
M1418="IP &amp; VLAN","ACTIVE",
M1418="Warehouse HUAWEI","SPARE-ISSUE",
M1418="SPARE-HS","SPARE-ISSUE",
M1418="Power Telco","ACTIVE"
),"")</f>
        <v>No root cause</v>
      </c>
      <c r="O1418" s="56">
        <v>0</v>
      </c>
      <c r="P1418" s="56">
        <v>0</v>
      </c>
      <c r="Q1418" s="56">
        <v>0</v>
      </c>
      <c r="R1418" s="56">
        <v>0.27831639714296336</v>
      </c>
      <c r="S1418" s="56">
        <v>0</v>
      </c>
      <c r="T1418" s="56">
        <v>0</v>
      </c>
      <c r="U1418" s="56">
        <v>0</v>
      </c>
      <c r="V1418" s="14"/>
      <c r="W1418" s="14"/>
      <c r="X1418" s="14"/>
      <c r="Y1418" s="14"/>
      <c r="Z1418" s="14"/>
      <c r="AA1418" s="30" t="s">
        <v>16</v>
      </c>
      <c r="AB1418" s="7" t="s">
        <v>16</v>
      </c>
      <c r="AC1418" s="3"/>
      <c r="AD1418" s="3" t="s">
        <v>16</v>
      </c>
      <c r="AE1418" s="7"/>
      <c r="AF1418" s="31" t="s">
        <v>16</v>
      </c>
      <c r="AG1418" s="31" t="s">
        <v>16</v>
      </c>
      <c r="AH1418" s="31" t="s">
        <v>16</v>
      </c>
      <c r="AI1418" s="31" t="s">
        <v>16</v>
      </c>
      <c r="AJ1418" s="31" t="s">
        <v>16</v>
      </c>
      <c r="AK1418" s="31" t="s">
        <v>16</v>
      </c>
      <c r="AL1418" s="31" t="s">
        <v>16</v>
      </c>
      <c r="AM1418" s="31" t="s">
        <v>16</v>
      </c>
      <c r="AN1418" s="31" t="s">
        <v>16</v>
      </c>
      <c r="AO1418" s="31" t="s">
        <v>16</v>
      </c>
      <c r="AP1418" s="9" t="s">
        <v>16</v>
      </c>
      <c r="AQ1418" s="9" t="s">
        <v>16</v>
      </c>
      <c r="AR1418" s="9" t="s">
        <v>16</v>
      </c>
      <c r="AS1418" s="14"/>
      <c r="AT1418" s="14"/>
    </row>
    <row r="1419" spans="1:46" s="9" customFormat="1" hidden="1" x14ac:dyDescent="0.3">
      <c r="A1419" s="1" t="s">
        <v>892</v>
      </c>
      <c r="B1419" s="48" t="s">
        <v>893</v>
      </c>
      <c r="C1419" s="1"/>
      <c r="D1419" s="48"/>
      <c r="E1419" s="53" t="s">
        <v>227</v>
      </c>
      <c r="F1419" s="48" t="s">
        <v>894</v>
      </c>
      <c r="G1419" s="47" t="s">
        <v>5419</v>
      </c>
      <c r="H1419" s="66" t="s">
        <v>5452</v>
      </c>
      <c r="I1419" s="22" t="str">
        <f>_xlfn.XLOOKUP(B1419,[1]SITE!$B:$B,[1]SITE!$I:$I,"")</f>
        <v>No impact</v>
      </c>
      <c r="J1419" s="29"/>
      <c r="K1419" s="15" t="str" cm="1">
        <f t="array" ref="K1419">IFERROR(_xlfn.IFS(
M1419="MPR ISSUE","PDH",
M1419="BSS Hardware Issue","BSS",
M1419="Sites strategiques, MLL, Pylone, etc.","ENVTECH",
M1419="AKTIVCO DEFAUT GE &amp; POWER Cabinet","AKTIVCO",
M1419="AKTIVCO Coupure ENEO &amp; Baisse de tension","AKTIVCO GRID ONLY",
M1419="Coupure ENEO &amp; Baisse de tension","IHS GRID ONLY",
M1419="Defaut GE &amp; POWER Cabinet","IHS",
M1419="Sharing","Partners",
M1419="Sites strategiques &amp; DataCenter","SST &amp; DC",
M1419="Exclu","Exclu",
M1419="SAT","SAT",
M1419="SPARE-ISSUE","SPARE-ISSUE",
M1419="Fiber CAmtel","TRANS_FO_CAMTEL",
M1419="Fiber AOF","Fiber AOF",
M1419="Projet OCM (HUAWEI)","TRAVAUX-HUAWEI",
M1419="Projet OCM (NOKIA)","TRAVAUX-NOKIA",
M1419="ACCESS-ISSUE","ACCESS-ISSUE",
M1419="Projet OCM (ZTE, NOKIA, autres projets)","TRAVAUX OCM",
M1419="No root CAuse","No root cause",
M1419="ODU HS","PDH",
M1419="IP &amp; VLAN","PDH",
M1419="Warehouse HUAWEI","SPARE-ISSUE",
M1419="SPARE-HS","SPARE-ISSUE",
M1419="Power Telco","BSS"
),"")</f>
        <v>IHS</v>
      </c>
      <c r="L1419" s="16" t="str" cm="1">
        <f t="array" ref="L1419">IFERROR(_xlfn.IFS(
M1419="MPR ISSUE","TX ISSUE",
M1419="BSS Hardware Issue","RAN ISSUE",
M1419="Sites strategiques, MLL, Pylone, etc.","ENVTECH",
M1419="AKTIVCO DEFAUT GE &amp; POWER Cabinet","POWER ISSUE",
M1419="AKTIVCO Coupure ENEO &amp; Baisse de tension","POWER ISSUE",
M1419="Coupure ENEO &amp; Baisse de tension","POWER ISSUE",
M1419="Defaut GE &amp; POWER Cabinet","POWER ISSUE",
M1419="Sharing","POWER ISSUE",
M1419="Sites strategiques &amp; DataCenter","POWER ISSUE",
M1419="Exclu","Exclu",
M1419="SAT","TX ISSUE",
M1419="SPARE-ISSUE","SPARE-ISSUE",
M1419="Fiber CAmtel","TX ISSUE",
M1419="Fiber AOF","TX ISSUE",
M1419="Projet OCM (HUAWEI)","TRAVAUX-HUAWEI",
M1419="Projet OCM (NOKIA)","TRAVAUX -NOKIA",
M1419="ACCESS-ISSUE","ACCESS-ISSUE",
M1419="Projet OCM (ZTE, NOKIA, autres projets)","TRAVAUX OCM",
M1419="No root CAuse","No root cause",
M1419="ODU HS","TX ISSUE",
M1419="IP &amp; VLAN","TX ISSUE",
M1419="Warehouse HUAWEI","SPARE-ISSUE",
M1419="SPARE-HS","SPARE-ISSUE",
M1419="Power Telco","RAN ISSUE"
),"")</f>
        <v>POWER ISSUE</v>
      </c>
      <c r="M1419" s="28" t="s">
        <v>5336</v>
      </c>
      <c r="N1419" s="17" t="str" cm="1">
        <f t="array" ref="N1419">IFERROR(_xlfn.IFS(
M1419="MPR ISSUE","ACTIVE",
M1419="BSS Hardware Issue","ACTIVE",
M1419="Sites strategiques, MLL, Pylone, etc.","PASSIVE",
M1419="AKTIVCO DEFAUT GE &amp; POWER Cabinet","PASSIVE",
M1419="AKTIVCO Coupure ENEO &amp; Baisse de tension","PASSIVE",
M1419="Coupure ENEO &amp; Baisse de tension","PASSIVE",
M1419="Defaut GE &amp; POWER Cabinet","PASSIVE",
M1419="Sharing","PASSIVE",
M1419="Sites strategiques &amp; DataCenter","PASSIVE",
M1419="Exclu","Exclu",
M1419="SAT","ACTIVE",
M1419="SPARE-ISSUE","SPARE-ISSUE",
M1419="Fiber CAmtel","ACTIVE",
M1419="Fiber AOF","ACTIVE",
M1419="Projet OCM (HUAWEI)","PLANNED WORKS",
M1419="Projet OCM (NOKIA)","PLANNED WORKS",
M1419="ACCESS-ISSUE","ACCESS-ISSUE",
M1419="Projet OCM (ZTE, NOKIA, autres projets)","PLANNED WORKS",
M1419="No root CAuse","No root cause",
M1419="ODU HS","ACTIVE",
M1419="IP &amp; VLAN","ACTIVE",
M1419="Warehouse HUAWEI","SPARE-ISSUE",
M1419="SPARE-HS","SPARE-ISSUE",
M1419="Power Telco","ACTIVE"
),"")</f>
        <v>PASSIVE</v>
      </c>
      <c r="O1419" s="56">
        <v>0</v>
      </c>
      <c r="P1419" s="56">
        <v>0</v>
      </c>
      <c r="Q1419" s="56">
        <v>0</v>
      </c>
      <c r="R1419" s="56">
        <v>0</v>
      </c>
      <c r="S1419" s="56">
        <v>0</v>
      </c>
      <c r="T1419" s="56">
        <v>0</v>
      </c>
      <c r="U1419" s="56">
        <v>0</v>
      </c>
      <c r="V1419" s="14"/>
      <c r="W1419" s="14"/>
      <c r="X1419" s="14"/>
      <c r="Y1419" s="14"/>
      <c r="Z1419" s="14"/>
      <c r="AA1419" s="30" t="s">
        <v>16</v>
      </c>
      <c r="AB1419" s="7" t="s">
        <v>16</v>
      </c>
      <c r="AC1419" s="3"/>
      <c r="AD1419" s="3" t="s">
        <v>16</v>
      </c>
      <c r="AE1419" s="7"/>
      <c r="AF1419" s="31" t="s">
        <v>16</v>
      </c>
      <c r="AG1419" s="31" t="s">
        <v>16</v>
      </c>
      <c r="AH1419" s="31" t="s">
        <v>16</v>
      </c>
      <c r="AI1419" s="31" t="s">
        <v>16</v>
      </c>
      <c r="AJ1419" s="31" t="s">
        <v>16</v>
      </c>
      <c r="AK1419" s="31" t="s">
        <v>16</v>
      </c>
      <c r="AL1419" s="31" t="s">
        <v>16</v>
      </c>
      <c r="AM1419" s="31" t="s">
        <v>16</v>
      </c>
      <c r="AN1419" s="31" t="s">
        <v>16</v>
      </c>
      <c r="AO1419" s="31" t="s">
        <v>16</v>
      </c>
      <c r="AP1419" s="9" t="s">
        <v>16</v>
      </c>
      <c r="AQ1419" s="9" t="s">
        <v>16</v>
      </c>
      <c r="AR1419" s="9" t="s">
        <v>16</v>
      </c>
      <c r="AS1419" s="14"/>
      <c r="AT1419" s="14"/>
    </row>
    <row r="1420" spans="1:46" s="9" customFormat="1" hidden="1" x14ac:dyDescent="0.3">
      <c r="A1420" s="1" t="s">
        <v>1864</v>
      </c>
      <c r="B1420" s="1" t="s">
        <v>1865</v>
      </c>
      <c r="C1420" s="1" t="s">
        <v>11</v>
      </c>
      <c r="D1420" s="1" t="s">
        <v>12</v>
      </c>
      <c r="E1420" s="53" t="s">
        <v>56</v>
      </c>
      <c r="F1420" s="1" t="s">
        <v>85</v>
      </c>
      <c r="G1420" s="46" t="s">
        <v>5418</v>
      </c>
      <c r="H1420" s="66" t="s">
        <v>5452</v>
      </c>
      <c r="I1420" s="22" t="str">
        <f>_xlfn.XLOOKUP(B1420,[1]SITE!$B:$B,[1]SITE!$I:$I,"")</f>
        <v>No impact</v>
      </c>
      <c r="J1420" s="29"/>
      <c r="K1420" s="15" t="str" cm="1">
        <f t="array" ref="K1420">IFERROR(_xlfn.IFS(
M1420="MPR ISSUE","PDH",
M1420="BSS Hardware Issue","BSS",
M1420="Sites strategiques, MLL, Pylone, etc.","ENVTECH",
M1420="AKTIVCO DEFAUT GE &amp; POWER Cabinet","AKTIVCO",
M1420="AKTIVCO Coupure ENEO &amp; Baisse de tension","AKTIVCO GRID ONLY",
M1420="Coupure ENEO &amp; Baisse de tension","IHS GRID ONLY",
M1420="Defaut GE &amp; POWER Cabinet","IHS",
M1420="Sharing","Partners",
M1420="Sites strategiques &amp; DataCenter","SST &amp; DC",
M1420="Exclu","Exclu",
M1420="SAT","SAT",
M1420="SPARE-ISSUE","SPARE-ISSUE",
M1420="Fiber CAmtel","TRANS_FO_CAMTEL",
M1420="Fiber AOF","Fiber AOF",
M1420="Projet OCM (HUAWEI)","TRAVAUX-HUAWEI",
M1420="Projet OCM (NOKIA)","TRAVAUX-NOKIA",
M1420="ACCESS-ISSUE","ACCESS-ISSUE",
M1420="Projet OCM (ZTE, NOKIA, autres projets)","TRAVAUX OCM",
M1420="No root CAuse","No root cause",
M1420="ODU HS","PDH",
M1420="IP &amp; VLAN","PDH",
M1420="Warehouse HUAWEI","SPARE-ISSUE",
M1420="SPARE-HS","SPARE-ISSUE",
M1420="Power Telco","BSS"
),"")</f>
        <v>No root cause</v>
      </c>
      <c r="L1420" s="16" t="str" cm="1">
        <f t="array" ref="L1420">IFERROR(_xlfn.IFS(
M1420="MPR ISSUE","TX ISSUE",
M1420="BSS Hardware Issue","RAN ISSUE",
M1420="Sites strategiques, MLL, Pylone, etc.","ENVTECH",
M1420="AKTIVCO DEFAUT GE &amp; POWER Cabinet","POWER ISSUE",
M1420="AKTIVCO Coupure ENEO &amp; Baisse de tension","POWER ISSUE",
M1420="Coupure ENEO &amp; Baisse de tension","POWER ISSUE",
M1420="Defaut GE &amp; POWER Cabinet","POWER ISSUE",
M1420="Sharing","POWER ISSUE",
M1420="Sites strategiques &amp; DataCenter","POWER ISSUE",
M1420="Exclu","Exclu",
M1420="SAT","TX ISSUE",
M1420="SPARE-ISSUE","SPARE-ISSUE",
M1420="Fiber CAmtel","TX ISSUE",
M1420="Fiber AOF","TX ISSUE",
M1420="Projet OCM (HUAWEI)","TRAVAUX-HUAWEI",
M1420="Projet OCM (NOKIA)","TRAVAUX -NOKIA",
M1420="ACCESS-ISSUE","ACCESS-ISSUE",
M1420="Projet OCM (ZTE, NOKIA, autres projets)","TRAVAUX OCM",
M1420="No root CAuse","No root cause",
M1420="ODU HS","TX ISSUE",
M1420="IP &amp; VLAN","TX ISSUE",
M1420="Warehouse HUAWEI","SPARE-ISSUE",
M1420="SPARE-HS","SPARE-ISSUE",
M1420="Power Telco","RAN ISSUE"
),"")</f>
        <v>No root cause</v>
      </c>
      <c r="M1420" s="28" t="s">
        <v>5403</v>
      </c>
      <c r="N1420" s="17" t="str" cm="1">
        <f t="array" ref="N1420">IFERROR(_xlfn.IFS(
M1420="MPR ISSUE","ACTIVE",
M1420="BSS Hardware Issue","ACTIVE",
M1420="Sites strategiques, MLL, Pylone, etc.","PASSIVE",
M1420="AKTIVCO DEFAUT GE &amp; POWER Cabinet","PASSIVE",
M1420="AKTIVCO Coupure ENEO &amp; Baisse de tension","PASSIVE",
M1420="Coupure ENEO &amp; Baisse de tension","PASSIVE",
M1420="Defaut GE &amp; POWER Cabinet","PASSIVE",
M1420="Sharing","PASSIVE",
M1420="Sites strategiques &amp; DataCenter","PASSIVE",
M1420="Exclu","Exclu",
M1420="SAT","ACTIVE",
M1420="SPARE-ISSUE","SPARE-ISSUE",
M1420="Fiber CAmtel","ACTIVE",
M1420="Fiber AOF","ACTIVE",
M1420="Projet OCM (HUAWEI)","PLANNED WORKS",
M1420="Projet OCM (NOKIA)","PLANNED WORKS",
M1420="ACCESS-ISSUE","ACCESS-ISSUE",
M1420="Projet OCM (ZTE, NOKIA, autres projets)","PLANNED WORKS",
M1420="No root CAuse","No root cause",
M1420="ODU HS","ACTIVE",
M1420="IP &amp; VLAN","ACTIVE",
M1420="Warehouse HUAWEI","SPARE-ISSUE",
M1420="SPARE-HS","SPARE-ISSUE",
M1420="Power Telco","ACTIVE"
),"")</f>
        <v>No root cause</v>
      </c>
      <c r="O1420" s="56">
        <v>0</v>
      </c>
      <c r="P1420" s="56">
        <v>0</v>
      </c>
      <c r="Q1420" s="56">
        <v>0</v>
      </c>
      <c r="R1420" s="56">
        <v>5.9747512363276297E-3</v>
      </c>
      <c r="S1420" s="56">
        <v>0</v>
      </c>
      <c r="T1420" s="56">
        <v>4.0485627780488712E-2</v>
      </c>
      <c r="U1420" s="56">
        <v>8.0257852428281581E-4</v>
      </c>
      <c r="V1420" s="14"/>
      <c r="W1420" s="14"/>
      <c r="X1420" s="14"/>
      <c r="Y1420" s="14"/>
      <c r="Z1420" s="14"/>
      <c r="AA1420" s="30" t="s">
        <v>16</v>
      </c>
      <c r="AB1420" s="7" t="s">
        <v>16</v>
      </c>
      <c r="AC1420" s="3"/>
      <c r="AD1420" s="3" t="s">
        <v>16</v>
      </c>
      <c r="AE1420" s="7"/>
      <c r="AF1420" s="31" t="s">
        <v>16</v>
      </c>
      <c r="AG1420" s="31" t="s">
        <v>16</v>
      </c>
      <c r="AH1420" s="31" t="s">
        <v>16</v>
      </c>
      <c r="AI1420" s="31" t="s">
        <v>16</v>
      </c>
      <c r="AJ1420" s="31" t="s">
        <v>16</v>
      </c>
      <c r="AK1420" s="31" t="s">
        <v>16</v>
      </c>
      <c r="AL1420" s="31" t="s">
        <v>16</v>
      </c>
      <c r="AM1420" s="31" t="s">
        <v>16</v>
      </c>
      <c r="AN1420" s="31" t="s">
        <v>16</v>
      </c>
      <c r="AO1420" s="31" t="s">
        <v>16</v>
      </c>
      <c r="AP1420" s="9" t="s">
        <v>16</v>
      </c>
      <c r="AQ1420" s="9" t="s">
        <v>16</v>
      </c>
      <c r="AR1420" s="9" t="s">
        <v>16</v>
      </c>
      <c r="AS1420" s="14"/>
      <c r="AT1420" s="14"/>
    </row>
    <row r="1421" spans="1:46" s="9" customFormat="1" hidden="1" x14ac:dyDescent="0.3">
      <c r="A1421" s="1" t="s">
        <v>3005</v>
      </c>
      <c r="B1421" s="1" t="s">
        <v>3006</v>
      </c>
      <c r="C1421" s="1"/>
      <c r="D1421" s="1"/>
      <c r="E1421" s="53" t="s">
        <v>91</v>
      </c>
      <c r="F1421" s="1" t="s">
        <v>92</v>
      </c>
      <c r="G1421" s="46" t="s">
        <v>5418</v>
      </c>
      <c r="H1421" s="66" t="s">
        <v>5452</v>
      </c>
      <c r="I1421" s="22" t="str">
        <f>_xlfn.XLOOKUP(B1421,[1]SITE!$B:$B,[1]SITE!$I:$I,"")</f>
        <v>No impact</v>
      </c>
      <c r="J1421" s="29"/>
      <c r="K1421" s="15" t="str" cm="1">
        <f t="array" ref="K1421">IFERROR(_xlfn.IFS(
M1421="MPR ISSUE","PDH",
M1421="BSS Hardware Issue","BSS",
M1421="Sites strategiques, MLL, Pylone, etc.","ENVTECH",
M1421="AKTIVCO DEFAUT GE &amp; POWER Cabinet","AKTIVCO",
M1421="AKTIVCO Coupure ENEO &amp; Baisse de tension","AKTIVCO GRID ONLY",
M1421="Coupure ENEO &amp; Baisse de tension","IHS GRID ONLY",
M1421="Defaut GE &amp; POWER Cabinet","IHS",
M1421="Sharing","Partners",
M1421="Sites strategiques &amp; DataCenter","SST &amp; DC",
M1421="Exclu","Exclu",
M1421="SAT","SAT",
M1421="SPARE-ISSUE","SPARE-ISSUE",
M1421="Fiber CAmtel","TRANS_FO_CAMTEL",
M1421="Fiber AOF","Fiber AOF",
M1421="Projet OCM (HUAWEI)","TRAVAUX-HUAWEI",
M1421="Projet OCM (NOKIA)","TRAVAUX-NOKIA",
M1421="ACCESS-ISSUE","ACCESS-ISSUE",
M1421="Projet OCM (ZTE, NOKIA, autres projets)","TRAVAUX OCM",
M1421="No root CAuse","No root cause",
M1421="ODU HS","PDH",
M1421="IP &amp; VLAN","PDH",
M1421="Warehouse HUAWEI","SPARE-ISSUE",
M1421="SPARE-HS","SPARE-ISSUE",
M1421="Power Telco","BSS"
),"")</f>
        <v>No root cause</v>
      </c>
      <c r="L1421" s="16" t="str" cm="1">
        <f t="array" ref="L1421">IFERROR(_xlfn.IFS(
M1421="MPR ISSUE","TX ISSUE",
M1421="BSS Hardware Issue","RAN ISSUE",
M1421="Sites strategiques, MLL, Pylone, etc.","ENVTECH",
M1421="AKTIVCO DEFAUT GE &amp; POWER Cabinet","POWER ISSUE",
M1421="AKTIVCO Coupure ENEO &amp; Baisse de tension","POWER ISSUE",
M1421="Coupure ENEO &amp; Baisse de tension","POWER ISSUE",
M1421="Defaut GE &amp; POWER Cabinet","POWER ISSUE",
M1421="Sharing","POWER ISSUE",
M1421="Sites strategiques &amp; DataCenter","POWER ISSUE",
M1421="Exclu","Exclu",
M1421="SAT","TX ISSUE",
M1421="SPARE-ISSUE","SPARE-ISSUE",
M1421="Fiber CAmtel","TX ISSUE",
M1421="Fiber AOF","TX ISSUE",
M1421="Projet OCM (HUAWEI)","TRAVAUX-HUAWEI",
M1421="Projet OCM (NOKIA)","TRAVAUX -NOKIA",
M1421="ACCESS-ISSUE","ACCESS-ISSUE",
M1421="Projet OCM (ZTE, NOKIA, autres projets)","TRAVAUX OCM",
M1421="No root CAuse","No root cause",
M1421="ODU HS","TX ISSUE",
M1421="IP &amp; VLAN","TX ISSUE",
M1421="Warehouse HUAWEI","SPARE-ISSUE",
M1421="SPARE-HS","SPARE-ISSUE",
M1421="Power Telco","RAN ISSUE"
),"")</f>
        <v>No root cause</v>
      </c>
      <c r="M1421" s="28" t="s">
        <v>5403</v>
      </c>
      <c r="N1421" s="17" t="str" cm="1">
        <f t="array" ref="N1421">IFERROR(_xlfn.IFS(
M1421="MPR ISSUE","ACTIVE",
M1421="BSS Hardware Issue","ACTIVE",
M1421="Sites strategiques, MLL, Pylone, etc.","PASSIVE",
M1421="AKTIVCO DEFAUT GE &amp; POWER Cabinet","PASSIVE",
M1421="AKTIVCO Coupure ENEO &amp; Baisse de tension","PASSIVE",
M1421="Coupure ENEO &amp; Baisse de tension","PASSIVE",
M1421="Defaut GE &amp; POWER Cabinet","PASSIVE",
M1421="Sharing","PASSIVE",
M1421="Sites strategiques &amp; DataCenter","PASSIVE",
M1421="Exclu","Exclu",
M1421="SAT","ACTIVE",
M1421="SPARE-ISSUE","SPARE-ISSUE",
M1421="Fiber CAmtel","ACTIVE",
M1421="Fiber AOF","ACTIVE",
M1421="Projet OCM (HUAWEI)","PLANNED WORKS",
M1421="Projet OCM (NOKIA)","PLANNED WORKS",
M1421="ACCESS-ISSUE","ACCESS-ISSUE",
M1421="Projet OCM (ZTE, NOKIA, autres projets)","PLANNED WORKS",
M1421="No root CAuse","No root cause",
M1421="ODU HS","ACTIVE",
M1421="IP &amp; VLAN","ACTIVE",
M1421="Warehouse HUAWEI","SPARE-ISSUE",
M1421="SPARE-HS","SPARE-ISSUE",
M1421="Power Telco","ACTIVE"
),"")</f>
        <v>No root cause</v>
      </c>
      <c r="O1421" s="56">
        <v>0.49198063538536607</v>
      </c>
      <c r="P1421" s="56">
        <v>0</v>
      </c>
      <c r="Q1421" s="56">
        <v>0</v>
      </c>
      <c r="R1421" s="56">
        <v>1.1816631139190659</v>
      </c>
      <c r="S1421" s="56">
        <v>0</v>
      </c>
      <c r="T1421" s="56">
        <v>0.59774264980752378</v>
      </c>
      <c r="U1421" s="56">
        <v>0</v>
      </c>
      <c r="V1421" s="14"/>
      <c r="W1421" s="14"/>
      <c r="X1421" s="14"/>
      <c r="Y1421" s="14"/>
      <c r="Z1421" s="14"/>
      <c r="AA1421" s="30" t="s">
        <v>16</v>
      </c>
      <c r="AB1421" s="7" t="s">
        <v>16</v>
      </c>
      <c r="AC1421" s="3"/>
      <c r="AD1421" s="3" t="s">
        <v>16</v>
      </c>
      <c r="AE1421" s="7"/>
      <c r="AF1421" s="31" t="s">
        <v>16</v>
      </c>
      <c r="AG1421" s="31" t="s">
        <v>16</v>
      </c>
      <c r="AH1421" s="31" t="s">
        <v>16</v>
      </c>
      <c r="AI1421" s="31" t="s">
        <v>16</v>
      </c>
      <c r="AJ1421" s="31" t="s">
        <v>16</v>
      </c>
      <c r="AK1421" s="31" t="s">
        <v>16</v>
      </c>
      <c r="AL1421" s="31" t="s">
        <v>16</v>
      </c>
      <c r="AM1421" s="31" t="s">
        <v>16</v>
      </c>
      <c r="AN1421" s="31" t="s">
        <v>16</v>
      </c>
      <c r="AO1421" s="31" t="s">
        <v>16</v>
      </c>
      <c r="AP1421" s="9" t="s">
        <v>16</v>
      </c>
      <c r="AQ1421" s="9" t="s">
        <v>16</v>
      </c>
      <c r="AR1421" s="9" t="s">
        <v>16</v>
      </c>
      <c r="AS1421" s="14"/>
      <c r="AT1421" s="14"/>
    </row>
    <row r="1422" spans="1:46" s="9" customFormat="1" hidden="1" x14ac:dyDescent="0.3">
      <c r="A1422" s="1" t="s">
        <v>2955</v>
      </c>
      <c r="B1422" s="1" t="s">
        <v>2956</v>
      </c>
      <c r="C1422" s="1" t="s">
        <v>11</v>
      </c>
      <c r="D1422" s="1" t="s">
        <v>12</v>
      </c>
      <c r="E1422" s="53" t="s">
        <v>91</v>
      </c>
      <c r="F1422" s="1" t="s">
        <v>92</v>
      </c>
      <c r="G1422" s="46" t="s">
        <v>5418</v>
      </c>
      <c r="H1422" s="66" t="s">
        <v>5452</v>
      </c>
      <c r="I1422" s="22" t="str">
        <f>_xlfn.XLOOKUP(B1422,[1]SITE!$B:$B,[1]SITE!$I:$I,"")</f>
        <v>No impact</v>
      </c>
      <c r="J1422" s="29"/>
      <c r="K1422" s="15" t="str" cm="1">
        <f t="array" ref="K1422">IFERROR(_xlfn.IFS(
M1422="MPR ISSUE","PDH",
M1422="BSS Hardware Issue","BSS",
M1422="Sites strategiques, MLL, Pylone, etc.","ENVTECH",
M1422="AKTIVCO DEFAUT GE &amp; POWER Cabinet","AKTIVCO",
M1422="AKTIVCO Coupure ENEO &amp; Baisse de tension","AKTIVCO GRID ONLY",
M1422="Coupure ENEO &amp; Baisse de tension","IHS GRID ONLY",
M1422="Defaut GE &amp; POWER Cabinet","IHS",
M1422="Sharing","Partners",
M1422="Sites strategiques &amp; DataCenter","SST &amp; DC",
M1422="Exclu","Exclu",
M1422="SAT","SAT",
M1422="SPARE-ISSUE","SPARE-ISSUE",
M1422="Fiber CAmtel","TRANS_FO_CAMTEL",
M1422="Fiber AOF","Fiber AOF",
M1422="Projet OCM (HUAWEI)","TRAVAUX-HUAWEI",
M1422="Projet OCM (NOKIA)","TRAVAUX-NOKIA",
M1422="ACCESS-ISSUE","ACCESS-ISSUE",
M1422="Projet OCM (ZTE, NOKIA, autres projets)","TRAVAUX OCM",
M1422="No root CAuse","No root cause",
M1422="ODU HS","PDH",
M1422="IP &amp; VLAN","PDH",
M1422="Warehouse HUAWEI","SPARE-ISSUE",
M1422="SPARE-HS","SPARE-ISSUE",
M1422="Power Telco","BSS"
),"")</f>
        <v>No root cause</v>
      </c>
      <c r="L1422" s="16" t="str" cm="1">
        <f t="array" ref="L1422">IFERROR(_xlfn.IFS(
M1422="MPR ISSUE","TX ISSUE",
M1422="BSS Hardware Issue","RAN ISSUE",
M1422="Sites strategiques, MLL, Pylone, etc.","ENVTECH",
M1422="AKTIVCO DEFAUT GE &amp; POWER Cabinet","POWER ISSUE",
M1422="AKTIVCO Coupure ENEO &amp; Baisse de tension","POWER ISSUE",
M1422="Coupure ENEO &amp; Baisse de tension","POWER ISSUE",
M1422="Defaut GE &amp; POWER Cabinet","POWER ISSUE",
M1422="Sharing","POWER ISSUE",
M1422="Sites strategiques &amp; DataCenter","POWER ISSUE",
M1422="Exclu","Exclu",
M1422="SAT","TX ISSUE",
M1422="SPARE-ISSUE","SPARE-ISSUE",
M1422="Fiber CAmtel","TX ISSUE",
M1422="Fiber AOF","TX ISSUE",
M1422="Projet OCM (HUAWEI)","TRAVAUX-HUAWEI",
M1422="Projet OCM (NOKIA)","TRAVAUX -NOKIA",
M1422="ACCESS-ISSUE","ACCESS-ISSUE",
M1422="Projet OCM (ZTE, NOKIA, autres projets)","TRAVAUX OCM",
M1422="No root CAuse","No root cause",
M1422="ODU HS","TX ISSUE",
M1422="IP &amp; VLAN","TX ISSUE",
M1422="Warehouse HUAWEI","SPARE-ISSUE",
M1422="SPARE-HS","SPARE-ISSUE",
M1422="Power Telco","RAN ISSUE"
),"")</f>
        <v>No root cause</v>
      </c>
      <c r="M1422" s="28" t="s">
        <v>5403</v>
      </c>
      <c r="N1422" s="17" t="str" cm="1">
        <f t="array" ref="N1422">IFERROR(_xlfn.IFS(
M1422="MPR ISSUE","ACTIVE",
M1422="BSS Hardware Issue","ACTIVE",
M1422="Sites strategiques, MLL, Pylone, etc.","PASSIVE",
M1422="AKTIVCO DEFAUT GE &amp; POWER Cabinet","PASSIVE",
M1422="AKTIVCO Coupure ENEO &amp; Baisse de tension","PASSIVE",
M1422="Coupure ENEO &amp; Baisse de tension","PASSIVE",
M1422="Defaut GE &amp; POWER Cabinet","PASSIVE",
M1422="Sharing","PASSIVE",
M1422="Sites strategiques &amp; DataCenter","PASSIVE",
M1422="Exclu","Exclu",
M1422="SAT","ACTIVE",
M1422="SPARE-ISSUE","SPARE-ISSUE",
M1422="Fiber CAmtel","ACTIVE",
M1422="Fiber AOF","ACTIVE",
M1422="Projet OCM (HUAWEI)","PLANNED WORKS",
M1422="Projet OCM (NOKIA)","PLANNED WORKS",
M1422="ACCESS-ISSUE","ACCESS-ISSUE",
M1422="Projet OCM (ZTE, NOKIA, autres projets)","PLANNED WORKS",
M1422="No root CAuse","No root cause",
M1422="ODU HS","ACTIVE",
M1422="IP &amp; VLAN","ACTIVE",
M1422="Warehouse HUAWEI","SPARE-ISSUE",
M1422="SPARE-HS","SPARE-ISSUE",
M1422="Power Telco","ACTIVE"
),"")</f>
        <v>No root cause</v>
      </c>
      <c r="O1422" s="56">
        <v>0</v>
      </c>
      <c r="P1422" s="56">
        <v>0</v>
      </c>
      <c r="Q1422" s="56">
        <v>0</v>
      </c>
      <c r="R1422" s="56">
        <v>0.74819937049307572</v>
      </c>
      <c r="S1422" s="56">
        <v>0</v>
      </c>
      <c r="T1422" s="56">
        <v>0</v>
      </c>
      <c r="U1422" s="56">
        <v>0</v>
      </c>
      <c r="V1422" s="14"/>
      <c r="W1422" s="14"/>
      <c r="X1422" s="14"/>
      <c r="Y1422" s="14"/>
      <c r="Z1422" s="14"/>
      <c r="AA1422" s="30" t="s">
        <v>16</v>
      </c>
      <c r="AB1422" s="7" t="s">
        <v>16</v>
      </c>
      <c r="AC1422" s="3"/>
      <c r="AD1422" s="3" t="s">
        <v>16</v>
      </c>
      <c r="AE1422" s="7"/>
      <c r="AF1422" s="31" t="s">
        <v>16</v>
      </c>
      <c r="AG1422" s="31" t="s">
        <v>16</v>
      </c>
      <c r="AH1422" s="31" t="s">
        <v>16</v>
      </c>
      <c r="AI1422" s="31" t="s">
        <v>16</v>
      </c>
      <c r="AJ1422" s="31" t="s">
        <v>16</v>
      </c>
      <c r="AK1422" s="31" t="s">
        <v>16</v>
      </c>
      <c r="AL1422" s="31" t="s">
        <v>16</v>
      </c>
      <c r="AM1422" s="31" t="s">
        <v>16</v>
      </c>
      <c r="AN1422" s="31" t="s">
        <v>16</v>
      </c>
      <c r="AO1422" s="31" t="s">
        <v>16</v>
      </c>
      <c r="AP1422" s="9" t="s">
        <v>16</v>
      </c>
      <c r="AQ1422" s="9" t="s">
        <v>16</v>
      </c>
      <c r="AR1422" s="9" t="s">
        <v>16</v>
      </c>
      <c r="AS1422" s="14"/>
      <c r="AT1422" s="14"/>
    </row>
    <row r="1423" spans="1:46" s="9" customFormat="1" hidden="1" x14ac:dyDescent="0.3">
      <c r="A1423" s="1" t="s">
        <v>2538</v>
      </c>
      <c r="B1423" s="48" t="s">
        <v>2539</v>
      </c>
      <c r="C1423" s="48" t="s">
        <v>22</v>
      </c>
      <c r="D1423" s="48" t="s">
        <v>31</v>
      </c>
      <c r="E1423" s="53" t="s">
        <v>32</v>
      </c>
      <c r="F1423" s="48" t="s">
        <v>33</v>
      </c>
      <c r="G1423" s="22" t="s">
        <v>5417</v>
      </c>
      <c r="H1423" s="66" t="s">
        <v>5452</v>
      </c>
      <c r="I1423" s="22" t="str">
        <f>_xlfn.XLOOKUP(B1423,[1]SITE!$B:$B,[1]SITE!$I:$I,"")</f>
        <v>INCIDENT</v>
      </c>
      <c r="J1423" s="29"/>
      <c r="K1423" s="15" t="str" cm="1">
        <f t="array" ref="K1423">IFERROR(_xlfn.IFS(
M1423="MPR ISSUE","PDH",
M1423="BSS Hardware Issue","BSS",
M1423="Sites strategiques, MLL, Pylone, etc.","ENVTECH",
M1423="AKTIVCO DEFAUT GE &amp; POWER Cabinet","AKTIVCO",
M1423="AKTIVCO Coupure ENEO &amp; Baisse de tension","AKTIVCO GRID ONLY",
M1423="Coupure ENEO &amp; Baisse de tension","IHS GRID ONLY",
M1423="Defaut GE &amp; POWER Cabinet","IHS",
M1423="Sharing","Partners",
M1423="Sites strategiques &amp; DataCenter","SST &amp; DC",
M1423="Exclu","Exclu",
M1423="SAT","SAT",
M1423="SPARE-ISSUE","SPARE-ISSUE",
M1423="Fiber CAmtel","TRANS_FO_CAMTEL",
M1423="Fiber AOF","Fiber AOF",
M1423="Projet OCM (HUAWEI)","TRAVAUX-HUAWEI",
M1423="Projet OCM (NOKIA)","TRAVAUX-NOKIA",
M1423="ACCESS-ISSUE","ACCESS-ISSUE",
M1423="Projet OCM (ZTE, NOKIA, autres projets)","TRAVAUX OCM",
M1423="No root CAuse","No root cause",
M1423="ODU HS","PDH",
M1423="IP &amp; VLAN","PDH",
M1423="Warehouse HUAWEI","SPARE-ISSUE",
M1423="SPARE-HS","SPARE-ISSUE",
M1423="Power Telco","BSS"
),"")</f>
        <v>No root cause</v>
      </c>
      <c r="L1423" s="16" t="str" cm="1">
        <f t="array" ref="L1423">IFERROR(_xlfn.IFS(
M1423="MPR ISSUE","TX ISSUE",
M1423="BSS Hardware Issue","RAN ISSUE",
M1423="Sites strategiques, MLL, Pylone, etc.","ENVTECH",
M1423="AKTIVCO DEFAUT GE &amp; POWER Cabinet","POWER ISSUE",
M1423="AKTIVCO Coupure ENEO &amp; Baisse de tension","POWER ISSUE",
M1423="Coupure ENEO &amp; Baisse de tension","POWER ISSUE",
M1423="Defaut GE &amp; POWER Cabinet","POWER ISSUE",
M1423="Sharing","POWER ISSUE",
M1423="Sites strategiques &amp; DataCenter","POWER ISSUE",
M1423="Exclu","Exclu",
M1423="SAT","TX ISSUE",
M1423="SPARE-ISSUE","SPARE-ISSUE",
M1423="Fiber CAmtel","TX ISSUE",
M1423="Fiber AOF","TX ISSUE",
M1423="Projet OCM (HUAWEI)","TRAVAUX-HUAWEI",
M1423="Projet OCM (NOKIA)","TRAVAUX -NOKIA",
M1423="ACCESS-ISSUE","ACCESS-ISSUE",
M1423="Projet OCM (ZTE, NOKIA, autres projets)","TRAVAUX OCM",
M1423="No root CAuse","No root cause",
M1423="ODU HS","TX ISSUE",
M1423="IP &amp; VLAN","TX ISSUE",
M1423="Warehouse HUAWEI","SPARE-ISSUE",
M1423="SPARE-HS","SPARE-ISSUE",
M1423="Power Telco","RAN ISSUE"
),"")</f>
        <v>No root cause</v>
      </c>
      <c r="M1423" s="28" t="s">
        <v>5403</v>
      </c>
      <c r="N1423" s="17" t="str" cm="1">
        <f t="array" ref="N1423">IFERROR(_xlfn.IFS(
M1423="MPR ISSUE","ACTIVE",
M1423="BSS Hardware Issue","ACTIVE",
M1423="Sites strategiques, MLL, Pylone, etc.","PASSIVE",
M1423="AKTIVCO DEFAUT GE &amp; POWER Cabinet","PASSIVE",
M1423="AKTIVCO Coupure ENEO &amp; Baisse de tension","PASSIVE",
M1423="Coupure ENEO &amp; Baisse de tension","PASSIVE",
M1423="Defaut GE &amp; POWER Cabinet","PASSIVE",
M1423="Sharing","PASSIVE",
M1423="Sites strategiques &amp; DataCenter","PASSIVE",
M1423="Exclu","Exclu",
M1423="SAT","ACTIVE",
M1423="SPARE-ISSUE","SPARE-ISSUE",
M1423="Fiber CAmtel","ACTIVE",
M1423="Fiber AOF","ACTIVE",
M1423="Projet OCM (HUAWEI)","PLANNED WORKS",
M1423="Projet OCM (NOKIA)","PLANNED WORKS",
M1423="ACCESS-ISSUE","ACCESS-ISSUE",
M1423="Projet OCM (ZTE, NOKIA, autres projets)","PLANNED WORKS",
M1423="No root CAuse","No root cause",
M1423="ODU HS","ACTIVE",
M1423="IP &amp; VLAN","ACTIVE",
M1423="Warehouse HUAWEI","SPARE-ISSUE",
M1423="SPARE-HS","SPARE-ISSUE",
M1423="Power Telco","ACTIVE"
),"")</f>
        <v>No root cause</v>
      </c>
      <c r="O1423" s="56">
        <v>0</v>
      </c>
      <c r="P1423" s="56">
        <v>0</v>
      </c>
      <c r="Q1423" s="56">
        <v>0</v>
      </c>
      <c r="R1423" s="56">
        <v>10.865932289481869</v>
      </c>
      <c r="S1423" s="56">
        <v>0</v>
      </c>
      <c r="T1423" s="56">
        <v>0</v>
      </c>
      <c r="U1423" s="56">
        <v>13.804582473682563</v>
      </c>
      <c r="V1423" s="14" t="s">
        <v>6013</v>
      </c>
      <c r="W1423" s="14" t="s">
        <v>5433</v>
      </c>
      <c r="X1423" s="14"/>
      <c r="Y1423" s="14" t="s">
        <v>22</v>
      </c>
      <c r="Z1423" s="14" t="s">
        <v>5427</v>
      </c>
      <c r="AA1423" s="30" t="s">
        <v>5984</v>
      </c>
      <c r="AB1423" s="7" t="s">
        <v>5696</v>
      </c>
      <c r="AC1423" s="3"/>
      <c r="AD1423" s="3" t="s">
        <v>16</v>
      </c>
      <c r="AE1423" s="7"/>
      <c r="AF1423" s="31" t="s">
        <v>16</v>
      </c>
      <c r="AG1423" s="31" t="s">
        <v>16</v>
      </c>
      <c r="AH1423" s="31" t="s">
        <v>16</v>
      </c>
      <c r="AI1423" s="31" t="s">
        <v>16</v>
      </c>
      <c r="AJ1423" s="31" t="s">
        <v>16</v>
      </c>
      <c r="AK1423" s="31" t="s">
        <v>16</v>
      </c>
      <c r="AL1423" s="31" t="s">
        <v>16</v>
      </c>
      <c r="AM1423" s="31" t="s">
        <v>16</v>
      </c>
      <c r="AN1423" s="31" t="s">
        <v>16</v>
      </c>
      <c r="AO1423" s="31" t="s">
        <v>16</v>
      </c>
      <c r="AP1423" s="9" t="s">
        <v>5396</v>
      </c>
      <c r="AQ1423" s="9" t="s">
        <v>5696</v>
      </c>
      <c r="AR1423" s="9" t="s">
        <v>16</v>
      </c>
      <c r="AS1423" s="14"/>
      <c r="AT1423" s="14"/>
    </row>
    <row r="1424" spans="1:46" s="9" customFormat="1" hidden="1" x14ac:dyDescent="0.3">
      <c r="A1424" s="1" t="s">
        <v>568</v>
      </c>
      <c r="B1424" s="1" t="s">
        <v>569</v>
      </c>
      <c r="C1424" s="1" t="s">
        <v>11</v>
      </c>
      <c r="D1424" s="1"/>
      <c r="E1424" s="53" t="s">
        <v>13</v>
      </c>
      <c r="F1424" s="1" t="s">
        <v>14</v>
      </c>
      <c r="G1424" s="46" t="s">
        <v>5418</v>
      </c>
      <c r="H1424" s="66" t="s">
        <v>5452</v>
      </c>
      <c r="I1424" s="22" t="str">
        <f>_xlfn.XLOOKUP(B1424,[1]SITE!$B:$B,[1]SITE!$I:$I,"")</f>
        <v>No impact</v>
      </c>
      <c r="J1424" s="29"/>
      <c r="K1424" s="15" t="str" cm="1">
        <f t="array" ref="K1424">IFERROR(_xlfn.IFS(
M1424="MPR ISSUE","PDH",
M1424="BSS Hardware Issue","BSS",
M1424="Sites strategiques, MLL, Pylone, etc.","ENVTECH",
M1424="AKTIVCO DEFAUT GE &amp; POWER Cabinet","AKTIVCO",
M1424="AKTIVCO Coupure ENEO &amp; Baisse de tension","AKTIVCO GRID ONLY",
M1424="Coupure ENEO &amp; Baisse de tension","IHS GRID ONLY",
M1424="Defaut GE &amp; POWER Cabinet","IHS",
M1424="Sharing","Partners",
M1424="Sites strategiques &amp; DataCenter","SST &amp; DC",
M1424="Exclu","Exclu",
M1424="SAT","SAT",
M1424="SPARE-ISSUE","SPARE-ISSUE",
M1424="Fiber CAmtel","TRANS_FO_CAMTEL",
M1424="Fiber AOF","Fiber AOF",
M1424="Projet OCM (HUAWEI)","TRAVAUX-HUAWEI",
M1424="Projet OCM (NOKIA)","TRAVAUX-NOKIA",
M1424="ACCESS-ISSUE","ACCESS-ISSUE",
M1424="Projet OCM (ZTE, NOKIA, autres projets)","TRAVAUX OCM",
M1424="No root CAuse","No root cause",
M1424="ODU HS","PDH",
M1424="IP &amp; VLAN","PDH",
M1424="Warehouse HUAWEI","SPARE-ISSUE",
M1424="SPARE-HS","SPARE-ISSUE",
M1424="Power Telco","BSS"
),"")</f>
        <v>BSS</v>
      </c>
      <c r="L1424" s="16" t="str" cm="1">
        <f t="array" ref="L1424">IFERROR(_xlfn.IFS(
M1424="MPR ISSUE","TX ISSUE",
M1424="BSS Hardware Issue","RAN ISSUE",
M1424="Sites strategiques, MLL, Pylone, etc.","ENVTECH",
M1424="AKTIVCO DEFAUT GE &amp; POWER Cabinet","POWER ISSUE",
M1424="AKTIVCO Coupure ENEO &amp; Baisse de tension","POWER ISSUE",
M1424="Coupure ENEO &amp; Baisse de tension","POWER ISSUE",
M1424="Defaut GE &amp; POWER Cabinet","POWER ISSUE",
M1424="Sharing","POWER ISSUE",
M1424="Sites strategiques &amp; DataCenter","POWER ISSUE",
M1424="Exclu","Exclu",
M1424="SAT","TX ISSUE",
M1424="SPARE-ISSUE","SPARE-ISSUE",
M1424="Fiber CAmtel","TX ISSUE",
M1424="Fiber AOF","TX ISSUE",
M1424="Projet OCM (HUAWEI)","TRAVAUX-HUAWEI",
M1424="Projet OCM (NOKIA)","TRAVAUX -NOKIA",
M1424="ACCESS-ISSUE","ACCESS-ISSUE",
M1424="Projet OCM (ZTE, NOKIA, autres projets)","TRAVAUX OCM",
M1424="No root CAuse","No root cause",
M1424="ODU HS","TX ISSUE",
M1424="IP &amp; VLAN","TX ISSUE",
M1424="Warehouse HUAWEI","SPARE-ISSUE",
M1424="SPARE-HS","SPARE-ISSUE",
M1424="Power Telco","RAN ISSUE"
),"")</f>
        <v>RAN ISSUE</v>
      </c>
      <c r="M1424" s="44" t="s">
        <v>5326</v>
      </c>
      <c r="N1424" s="17" t="str" cm="1">
        <f t="array" ref="N1424">IFERROR(_xlfn.IFS(
M1424="MPR ISSUE","ACTIVE",
M1424="BSS Hardware Issue","ACTIVE",
M1424="Sites strategiques, MLL, Pylone, etc.","PASSIVE",
M1424="AKTIVCO DEFAUT GE &amp; POWER Cabinet","PASSIVE",
M1424="AKTIVCO Coupure ENEO &amp; Baisse de tension","PASSIVE",
M1424="Coupure ENEO &amp; Baisse de tension","PASSIVE",
M1424="Defaut GE &amp; POWER Cabinet","PASSIVE",
M1424="Sharing","PASSIVE",
M1424="Sites strategiques &amp; DataCenter","PASSIVE",
M1424="Exclu","Exclu",
M1424="SAT","ACTIVE",
M1424="SPARE-ISSUE","SPARE-ISSUE",
M1424="Fiber CAmtel","ACTIVE",
M1424="Fiber AOF","ACTIVE",
M1424="Projet OCM (HUAWEI)","PLANNED WORKS",
M1424="Projet OCM (NOKIA)","PLANNED WORKS",
M1424="ACCESS-ISSUE","ACCESS-ISSUE",
M1424="Projet OCM (ZTE, NOKIA, autres projets)","PLANNED WORKS",
M1424="No root CAuse","No root cause",
M1424="ODU HS","ACTIVE",
M1424="IP &amp; VLAN","ACTIVE",
M1424="Warehouse HUAWEI","SPARE-ISSUE",
M1424="SPARE-HS","SPARE-ISSUE",
M1424="Power Telco","ACTIVE"
),"")</f>
        <v>ACTIVE</v>
      </c>
      <c r="O1424" s="56">
        <v>0</v>
      </c>
      <c r="P1424" s="56">
        <v>0</v>
      </c>
      <c r="Q1424" s="56">
        <v>6.0817617062320042E-2</v>
      </c>
      <c r="R1424" s="56">
        <v>0</v>
      </c>
      <c r="S1424" s="56">
        <v>0</v>
      </c>
      <c r="T1424" s="56">
        <v>0</v>
      </c>
      <c r="U1424" s="56">
        <v>0</v>
      </c>
      <c r="V1424" s="14"/>
      <c r="W1424" s="14"/>
      <c r="X1424" s="14"/>
      <c r="Y1424" s="14"/>
      <c r="Z1424" s="14"/>
      <c r="AA1424" s="30" t="s">
        <v>16</v>
      </c>
      <c r="AB1424" s="7" t="s">
        <v>16</v>
      </c>
      <c r="AC1424" s="3"/>
      <c r="AD1424" s="3" t="s">
        <v>16</v>
      </c>
      <c r="AE1424" s="7"/>
      <c r="AF1424" s="31" t="s">
        <v>16</v>
      </c>
      <c r="AG1424" s="31" t="s">
        <v>16</v>
      </c>
      <c r="AH1424" s="31" t="s">
        <v>16</v>
      </c>
      <c r="AI1424" s="31" t="s">
        <v>16</v>
      </c>
      <c r="AJ1424" s="31" t="s">
        <v>16</v>
      </c>
      <c r="AK1424" s="31" t="s">
        <v>16</v>
      </c>
      <c r="AL1424" s="31" t="s">
        <v>16</v>
      </c>
      <c r="AM1424" s="31" t="s">
        <v>16</v>
      </c>
      <c r="AN1424" s="31" t="s">
        <v>16</v>
      </c>
      <c r="AO1424" s="31" t="s">
        <v>16</v>
      </c>
      <c r="AP1424" s="9" t="s">
        <v>16</v>
      </c>
      <c r="AQ1424" s="9" t="s">
        <v>16</v>
      </c>
      <c r="AR1424" s="9" t="s">
        <v>16</v>
      </c>
      <c r="AS1424" s="14"/>
      <c r="AT1424" s="14"/>
    </row>
    <row r="1425" spans="1:46" s="9" customFormat="1" hidden="1" x14ac:dyDescent="0.3">
      <c r="A1425" s="1" t="s">
        <v>4817</v>
      </c>
      <c r="B1425" s="48" t="s">
        <v>4818</v>
      </c>
      <c r="C1425" s="48" t="s">
        <v>11</v>
      </c>
      <c r="D1425" s="48" t="s">
        <v>12</v>
      </c>
      <c r="E1425" s="53" t="s">
        <v>38</v>
      </c>
      <c r="F1425" s="48" t="s">
        <v>39</v>
      </c>
      <c r="G1425" s="22" t="s">
        <v>5417</v>
      </c>
      <c r="H1425" s="66" t="s">
        <v>5452</v>
      </c>
      <c r="I1425" s="22" t="str">
        <f>_xlfn.XLOOKUP(B1425,[1]SITE!$B:$B,[1]SITE!$I:$I,"")</f>
        <v>No impact</v>
      </c>
      <c r="J1425" s="29"/>
      <c r="K1425" s="15" t="str" cm="1">
        <f t="array" ref="K1425">IFERROR(_xlfn.IFS(
M1425="MPR ISSUE","PDH",
M1425="BSS Hardware Issue","BSS",
M1425="Sites strategiques, MLL, Pylone, etc.","ENVTECH",
M1425="AKTIVCO DEFAUT GE &amp; POWER Cabinet","AKTIVCO",
M1425="AKTIVCO Coupure ENEO &amp; Baisse de tension","AKTIVCO GRID ONLY",
M1425="Coupure ENEO &amp; Baisse de tension","IHS GRID ONLY",
M1425="Defaut GE &amp; POWER Cabinet","IHS",
M1425="Sharing","Partners",
M1425="Sites strategiques &amp; DataCenter","SST &amp; DC",
M1425="Exclu","Exclu",
M1425="SAT","SAT",
M1425="SPARE-ISSUE","SPARE-ISSUE",
M1425="Fiber CAmtel","TRANS_FO_CAMTEL",
M1425="Fiber AOF","Fiber AOF",
M1425="Projet OCM (HUAWEI)","TRAVAUX-HUAWEI",
M1425="Projet OCM (NOKIA)","TRAVAUX-NOKIA",
M1425="ACCESS-ISSUE","ACCESS-ISSUE",
M1425="Projet OCM (ZTE, NOKIA, autres projets)","TRAVAUX OCM",
M1425="No root CAuse","No root cause",
M1425="ODU HS","PDH",
M1425="IP &amp; VLAN","PDH",
M1425="Warehouse HUAWEI","SPARE-ISSUE",
M1425="SPARE-HS","SPARE-ISSUE",
M1425="Power Telco","BSS"
),"")</f>
        <v>No root cause</v>
      </c>
      <c r="L1425" s="16" t="str" cm="1">
        <f t="array" ref="L1425">IFERROR(_xlfn.IFS(
M1425="MPR ISSUE","TX ISSUE",
M1425="BSS Hardware Issue","RAN ISSUE",
M1425="Sites strategiques, MLL, Pylone, etc.","ENVTECH",
M1425="AKTIVCO DEFAUT GE &amp; POWER Cabinet","POWER ISSUE",
M1425="AKTIVCO Coupure ENEO &amp; Baisse de tension","POWER ISSUE",
M1425="Coupure ENEO &amp; Baisse de tension","POWER ISSUE",
M1425="Defaut GE &amp; POWER Cabinet","POWER ISSUE",
M1425="Sharing","POWER ISSUE",
M1425="Sites strategiques &amp; DataCenter","POWER ISSUE",
M1425="Exclu","Exclu",
M1425="SAT","TX ISSUE",
M1425="SPARE-ISSUE","SPARE-ISSUE",
M1425="Fiber CAmtel","TX ISSUE",
M1425="Fiber AOF","TX ISSUE",
M1425="Projet OCM (HUAWEI)","TRAVAUX-HUAWEI",
M1425="Projet OCM (NOKIA)","TRAVAUX -NOKIA",
M1425="ACCESS-ISSUE","ACCESS-ISSUE",
M1425="Projet OCM (ZTE, NOKIA, autres projets)","TRAVAUX OCM",
M1425="No root CAuse","No root cause",
M1425="ODU HS","TX ISSUE",
M1425="IP &amp; VLAN","TX ISSUE",
M1425="Warehouse HUAWEI","SPARE-ISSUE",
M1425="SPARE-HS","SPARE-ISSUE",
M1425="Power Telco","RAN ISSUE"
),"")</f>
        <v>No root cause</v>
      </c>
      <c r="M1425" s="28" t="s">
        <v>5403</v>
      </c>
      <c r="N1425" s="17" t="str" cm="1">
        <f t="array" ref="N1425">IFERROR(_xlfn.IFS(
M1425="MPR ISSUE","ACTIVE",
M1425="BSS Hardware Issue","ACTIVE",
M1425="Sites strategiques, MLL, Pylone, etc.","PASSIVE",
M1425="AKTIVCO DEFAUT GE &amp; POWER Cabinet","PASSIVE",
M1425="AKTIVCO Coupure ENEO &amp; Baisse de tension","PASSIVE",
M1425="Coupure ENEO &amp; Baisse de tension","PASSIVE",
M1425="Defaut GE &amp; POWER Cabinet","PASSIVE",
M1425="Sharing","PASSIVE",
M1425="Sites strategiques &amp; DataCenter","PASSIVE",
M1425="Exclu","Exclu",
M1425="SAT","ACTIVE",
M1425="SPARE-ISSUE","SPARE-ISSUE",
M1425="Fiber CAmtel","ACTIVE",
M1425="Fiber AOF","ACTIVE",
M1425="Projet OCM (HUAWEI)","PLANNED WORKS",
M1425="Projet OCM (NOKIA)","PLANNED WORKS",
M1425="ACCESS-ISSUE","ACCESS-ISSUE",
M1425="Projet OCM (ZTE, NOKIA, autres projets)","PLANNED WORKS",
M1425="No root CAuse","No root cause",
M1425="ODU HS","ACTIVE",
M1425="IP &amp; VLAN","ACTIVE",
M1425="Warehouse HUAWEI","SPARE-ISSUE",
M1425="SPARE-HS","SPARE-ISSUE",
M1425="Power Telco","ACTIVE"
),"")</f>
        <v>No root cause</v>
      </c>
      <c r="O1425" s="56">
        <v>0</v>
      </c>
      <c r="P1425" s="56">
        <v>0</v>
      </c>
      <c r="Q1425" s="56">
        <v>0</v>
      </c>
      <c r="R1425" s="56">
        <v>0</v>
      </c>
      <c r="S1425" s="56">
        <v>0</v>
      </c>
      <c r="T1425" s="56">
        <v>0</v>
      </c>
      <c r="U1425" s="56">
        <v>0</v>
      </c>
      <c r="V1425" s="14"/>
      <c r="W1425" s="14"/>
      <c r="X1425" s="14"/>
      <c r="Y1425" s="14"/>
      <c r="Z1425" s="14"/>
      <c r="AA1425" s="30" t="s">
        <v>16</v>
      </c>
      <c r="AB1425" s="7" t="s">
        <v>16</v>
      </c>
      <c r="AC1425" s="3"/>
      <c r="AD1425" s="3" t="s">
        <v>16</v>
      </c>
      <c r="AE1425" s="7"/>
      <c r="AF1425" s="31" t="s">
        <v>16</v>
      </c>
      <c r="AG1425" s="31" t="s">
        <v>16</v>
      </c>
      <c r="AH1425" s="31" t="s">
        <v>16</v>
      </c>
      <c r="AI1425" s="31" t="s">
        <v>16</v>
      </c>
      <c r="AJ1425" s="31" t="s">
        <v>16</v>
      </c>
      <c r="AK1425" s="31" t="s">
        <v>16</v>
      </c>
      <c r="AL1425" s="31" t="s">
        <v>16</v>
      </c>
      <c r="AM1425" s="31" t="s">
        <v>16</v>
      </c>
      <c r="AN1425" s="31" t="s">
        <v>16</v>
      </c>
      <c r="AO1425" s="31" t="s">
        <v>16</v>
      </c>
      <c r="AP1425" s="9" t="s">
        <v>16</v>
      </c>
      <c r="AQ1425" s="9" t="s">
        <v>16</v>
      </c>
      <c r="AR1425" s="9" t="s">
        <v>16</v>
      </c>
      <c r="AS1425" s="14"/>
      <c r="AT1425" s="14"/>
    </row>
    <row r="1426" spans="1:46" s="9" customFormat="1" hidden="1" x14ac:dyDescent="0.3">
      <c r="A1426" s="1" t="s">
        <v>3316</v>
      </c>
      <c r="B1426" s="48" t="s">
        <v>3317</v>
      </c>
      <c r="C1426" s="48" t="s">
        <v>22</v>
      </c>
      <c r="D1426" s="48" t="s">
        <v>37</v>
      </c>
      <c r="E1426" s="53" t="s">
        <v>38</v>
      </c>
      <c r="F1426" s="48" t="s">
        <v>39</v>
      </c>
      <c r="G1426" s="22" t="s">
        <v>5417</v>
      </c>
      <c r="H1426" s="66" t="s">
        <v>5452</v>
      </c>
      <c r="I1426" s="22" t="str">
        <f>_xlfn.XLOOKUP(B1426,[1]SITE!$B:$B,[1]SITE!$I:$I,"")</f>
        <v>No impact</v>
      </c>
      <c r="J1426" s="29"/>
      <c r="K1426" s="15" t="str" cm="1">
        <f t="array" ref="K1426">IFERROR(_xlfn.IFS(
M1426="MPR ISSUE","PDH",
M1426="BSS Hardware Issue","BSS",
M1426="Sites strategiques, MLL, Pylone, etc.","ENVTECH",
M1426="AKTIVCO DEFAUT GE &amp; POWER Cabinet","AKTIVCO",
M1426="AKTIVCO Coupure ENEO &amp; Baisse de tension","AKTIVCO GRID ONLY",
M1426="Coupure ENEO &amp; Baisse de tension","IHS GRID ONLY",
M1426="Defaut GE &amp; POWER Cabinet","IHS",
M1426="Sharing","Partners",
M1426="Sites strategiques &amp; DataCenter","SST &amp; DC",
M1426="Exclu","Exclu",
M1426="SAT","SAT",
M1426="SPARE-ISSUE","SPARE-ISSUE",
M1426="Fiber CAmtel","TRANS_FO_CAMTEL",
M1426="Fiber AOF","Fiber AOF",
M1426="Projet OCM (HUAWEI)","TRAVAUX-HUAWEI",
M1426="Projet OCM (NOKIA)","TRAVAUX-NOKIA",
M1426="ACCESS-ISSUE","ACCESS-ISSUE",
M1426="Projet OCM (ZTE, NOKIA, autres projets)","TRAVAUX OCM",
M1426="No root CAuse","No root cause",
M1426="ODU HS","PDH",
M1426="IP &amp; VLAN","PDH",
M1426="Warehouse HUAWEI","SPARE-ISSUE",
M1426="SPARE-HS","SPARE-ISSUE",
M1426="Power Telco","BSS"
),"")</f>
        <v>No root cause</v>
      </c>
      <c r="L1426" s="16" t="str" cm="1">
        <f t="array" ref="L1426">IFERROR(_xlfn.IFS(
M1426="MPR ISSUE","TX ISSUE",
M1426="BSS Hardware Issue","RAN ISSUE",
M1426="Sites strategiques, MLL, Pylone, etc.","ENVTECH",
M1426="AKTIVCO DEFAUT GE &amp; POWER Cabinet","POWER ISSUE",
M1426="AKTIVCO Coupure ENEO &amp; Baisse de tension","POWER ISSUE",
M1426="Coupure ENEO &amp; Baisse de tension","POWER ISSUE",
M1426="Defaut GE &amp; POWER Cabinet","POWER ISSUE",
M1426="Sharing","POWER ISSUE",
M1426="Sites strategiques &amp; DataCenter","POWER ISSUE",
M1426="Exclu","Exclu",
M1426="SAT","TX ISSUE",
M1426="SPARE-ISSUE","SPARE-ISSUE",
M1426="Fiber CAmtel","TX ISSUE",
M1426="Fiber AOF","TX ISSUE",
M1426="Projet OCM (HUAWEI)","TRAVAUX-HUAWEI",
M1426="Projet OCM (NOKIA)","TRAVAUX -NOKIA",
M1426="ACCESS-ISSUE","ACCESS-ISSUE",
M1426="Projet OCM (ZTE, NOKIA, autres projets)","TRAVAUX OCM",
M1426="No root CAuse","No root cause",
M1426="ODU HS","TX ISSUE",
M1426="IP &amp; VLAN","TX ISSUE",
M1426="Warehouse HUAWEI","SPARE-ISSUE",
M1426="SPARE-HS","SPARE-ISSUE",
M1426="Power Telco","RAN ISSUE"
),"")</f>
        <v>No root cause</v>
      </c>
      <c r="M1426" s="28" t="s">
        <v>5403</v>
      </c>
      <c r="N1426" s="17" t="str" cm="1">
        <f t="array" ref="N1426">IFERROR(_xlfn.IFS(
M1426="MPR ISSUE","ACTIVE",
M1426="BSS Hardware Issue","ACTIVE",
M1426="Sites strategiques, MLL, Pylone, etc.","PASSIVE",
M1426="AKTIVCO DEFAUT GE &amp; POWER Cabinet","PASSIVE",
M1426="AKTIVCO Coupure ENEO &amp; Baisse de tension","PASSIVE",
M1426="Coupure ENEO &amp; Baisse de tension","PASSIVE",
M1426="Defaut GE &amp; POWER Cabinet","PASSIVE",
M1426="Sharing","PASSIVE",
M1426="Sites strategiques &amp; DataCenter","PASSIVE",
M1426="Exclu","Exclu",
M1426="SAT","ACTIVE",
M1426="SPARE-ISSUE","SPARE-ISSUE",
M1426="Fiber CAmtel","ACTIVE",
M1426="Fiber AOF","ACTIVE",
M1426="Projet OCM (HUAWEI)","PLANNED WORKS",
M1426="Projet OCM (NOKIA)","PLANNED WORKS",
M1426="ACCESS-ISSUE","ACCESS-ISSUE",
M1426="Projet OCM (ZTE, NOKIA, autres projets)","PLANNED WORKS",
M1426="No root CAuse","No root cause",
M1426="ODU HS","ACTIVE",
M1426="IP &amp; VLAN","ACTIVE",
M1426="Warehouse HUAWEI","SPARE-ISSUE",
M1426="SPARE-HS","SPARE-ISSUE",
M1426="Power Telco","ACTIVE"
),"")</f>
        <v>No root cause</v>
      </c>
      <c r="O1426" s="56">
        <v>0</v>
      </c>
      <c r="P1426" s="56">
        <v>0</v>
      </c>
      <c r="Q1426" s="56">
        <v>0</v>
      </c>
      <c r="R1426" s="56">
        <v>0</v>
      </c>
      <c r="S1426" s="56">
        <v>0</v>
      </c>
      <c r="T1426" s="56">
        <v>0</v>
      </c>
      <c r="U1426" s="56">
        <v>0</v>
      </c>
      <c r="V1426" s="14"/>
      <c r="W1426" s="14"/>
      <c r="X1426" s="14"/>
      <c r="Y1426" s="14"/>
      <c r="Z1426" s="14"/>
      <c r="AA1426" s="30" t="s">
        <v>16</v>
      </c>
      <c r="AB1426" s="7" t="s">
        <v>16</v>
      </c>
      <c r="AC1426" s="3"/>
      <c r="AD1426" s="3" t="s">
        <v>16</v>
      </c>
      <c r="AE1426" s="7"/>
      <c r="AF1426" s="31" t="s">
        <v>16</v>
      </c>
      <c r="AG1426" s="31" t="s">
        <v>16</v>
      </c>
      <c r="AH1426" s="31" t="s">
        <v>16</v>
      </c>
      <c r="AI1426" s="31" t="s">
        <v>16</v>
      </c>
      <c r="AJ1426" s="31" t="s">
        <v>16</v>
      </c>
      <c r="AK1426" s="31" t="s">
        <v>16</v>
      </c>
      <c r="AL1426" s="31" t="s">
        <v>16</v>
      </c>
      <c r="AM1426" s="31" t="s">
        <v>16</v>
      </c>
      <c r="AN1426" s="31" t="s">
        <v>16</v>
      </c>
      <c r="AO1426" s="31" t="s">
        <v>16</v>
      </c>
      <c r="AP1426" s="9" t="s">
        <v>16</v>
      </c>
      <c r="AQ1426" s="9" t="s">
        <v>16</v>
      </c>
      <c r="AR1426" s="9" t="s">
        <v>16</v>
      </c>
      <c r="AS1426" s="14"/>
      <c r="AT1426" s="14"/>
    </row>
    <row r="1427" spans="1:46" s="9" customFormat="1" hidden="1" x14ac:dyDescent="0.3">
      <c r="A1427" s="1" t="s">
        <v>4831</v>
      </c>
      <c r="B1427" s="48" t="s">
        <v>4832</v>
      </c>
      <c r="C1427" s="48" t="s">
        <v>22</v>
      </c>
      <c r="D1427" s="48" t="s">
        <v>31</v>
      </c>
      <c r="E1427" s="53" t="s">
        <v>38</v>
      </c>
      <c r="F1427" s="48" t="s">
        <v>39</v>
      </c>
      <c r="G1427" s="22" t="s">
        <v>5417</v>
      </c>
      <c r="H1427" s="66" t="s">
        <v>5452</v>
      </c>
      <c r="I1427" s="22" t="str">
        <f>_xlfn.XLOOKUP(B1427,[1]SITE!$B:$B,[1]SITE!$I:$I,"")</f>
        <v>No impact</v>
      </c>
      <c r="J1427" s="29"/>
      <c r="K1427" s="15" t="str" cm="1">
        <f t="array" ref="K1427">IFERROR(_xlfn.IFS(
M1427="MPR ISSUE","PDH",
M1427="BSS Hardware Issue","BSS",
M1427="Sites strategiques, MLL, Pylone, etc.","ENVTECH",
M1427="AKTIVCO DEFAUT GE &amp; POWER Cabinet","AKTIVCO",
M1427="AKTIVCO Coupure ENEO &amp; Baisse de tension","AKTIVCO GRID ONLY",
M1427="Coupure ENEO &amp; Baisse de tension","IHS GRID ONLY",
M1427="Defaut GE &amp; POWER Cabinet","IHS",
M1427="Sharing","Partners",
M1427="Sites strategiques &amp; DataCenter","SST &amp; DC",
M1427="Exclu","Exclu",
M1427="SAT","SAT",
M1427="SPARE-ISSUE","SPARE-ISSUE",
M1427="Fiber CAmtel","TRANS_FO_CAMTEL",
M1427="Fiber AOF","Fiber AOF",
M1427="Projet OCM (HUAWEI)","TRAVAUX-HUAWEI",
M1427="Projet OCM (NOKIA)","TRAVAUX-NOKIA",
M1427="ACCESS-ISSUE","ACCESS-ISSUE",
M1427="Projet OCM (ZTE, NOKIA, autres projets)","TRAVAUX OCM",
M1427="No root CAuse","No root cause",
M1427="ODU HS","PDH",
M1427="IP &amp; VLAN","PDH",
M1427="Warehouse HUAWEI","SPARE-ISSUE",
M1427="SPARE-HS","SPARE-ISSUE",
M1427="Power Telco","BSS"
),"")</f>
        <v>No root cause</v>
      </c>
      <c r="L1427" s="16" t="str" cm="1">
        <f t="array" ref="L1427">IFERROR(_xlfn.IFS(
M1427="MPR ISSUE","TX ISSUE",
M1427="BSS Hardware Issue","RAN ISSUE",
M1427="Sites strategiques, MLL, Pylone, etc.","ENVTECH",
M1427="AKTIVCO DEFAUT GE &amp; POWER Cabinet","POWER ISSUE",
M1427="AKTIVCO Coupure ENEO &amp; Baisse de tension","POWER ISSUE",
M1427="Coupure ENEO &amp; Baisse de tension","POWER ISSUE",
M1427="Defaut GE &amp; POWER Cabinet","POWER ISSUE",
M1427="Sharing","POWER ISSUE",
M1427="Sites strategiques &amp; DataCenter","POWER ISSUE",
M1427="Exclu","Exclu",
M1427="SAT","TX ISSUE",
M1427="SPARE-ISSUE","SPARE-ISSUE",
M1427="Fiber CAmtel","TX ISSUE",
M1427="Fiber AOF","TX ISSUE",
M1427="Projet OCM (HUAWEI)","TRAVAUX-HUAWEI",
M1427="Projet OCM (NOKIA)","TRAVAUX -NOKIA",
M1427="ACCESS-ISSUE","ACCESS-ISSUE",
M1427="Projet OCM (ZTE, NOKIA, autres projets)","TRAVAUX OCM",
M1427="No root CAuse","No root cause",
M1427="ODU HS","TX ISSUE",
M1427="IP &amp; VLAN","TX ISSUE",
M1427="Warehouse HUAWEI","SPARE-ISSUE",
M1427="SPARE-HS","SPARE-ISSUE",
M1427="Power Telco","RAN ISSUE"
),"")</f>
        <v>No root cause</v>
      </c>
      <c r="M1427" s="28" t="s">
        <v>5403</v>
      </c>
      <c r="N1427" s="17" t="str" cm="1">
        <f t="array" ref="N1427">IFERROR(_xlfn.IFS(
M1427="MPR ISSUE","ACTIVE",
M1427="BSS Hardware Issue","ACTIVE",
M1427="Sites strategiques, MLL, Pylone, etc.","PASSIVE",
M1427="AKTIVCO DEFAUT GE &amp; POWER Cabinet","PASSIVE",
M1427="AKTIVCO Coupure ENEO &amp; Baisse de tension","PASSIVE",
M1427="Coupure ENEO &amp; Baisse de tension","PASSIVE",
M1427="Defaut GE &amp; POWER Cabinet","PASSIVE",
M1427="Sharing","PASSIVE",
M1427="Sites strategiques &amp; DataCenter","PASSIVE",
M1427="Exclu","Exclu",
M1427="SAT","ACTIVE",
M1427="SPARE-ISSUE","SPARE-ISSUE",
M1427="Fiber CAmtel","ACTIVE",
M1427="Fiber AOF","ACTIVE",
M1427="Projet OCM (HUAWEI)","PLANNED WORKS",
M1427="Projet OCM (NOKIA)","PLANNED WORKS",
M1427="ACCESS-ISSUE","ACCESS-ISSUE",
M1427="Projet OCM (ZTE, NOKIA, autres projets)","PLANNED WORKS",
M1427="No root CAuse","No root cause",
M1427="ODU HS","ACTIVE",
M1427="IP &amp; VLAN","ACTIVE",
M1427="Warehouse HUAWEI","SPARE-ISSUE",
M1427="SPARE-HS","SPARE-ISSUE",
M1427="Power Telco","ACTIVE"
),"")</f>
        <v>No root cause</v>
      </c>
      <c r="O1427" s="56">
        <v>0</v>
      </c>
      <c r="P1427" s="56">
        <v>0</v>
      </c>
      <c r="Q1427" s="56">
        <v>0</v>
      </c>
      <c r="R1427" s="56">
        <v>0</v>
      </c>
      <c r="S1427" s="56">
        <v>0</v>
      </c>
      <c r="T1427" s="56">
        <v>0</v>
      </c>
      <c r="U1427" s="56">
        <v>0</v>
      </c>
      <c r="V1427" s="14"/>
      <c r="W1427" s="14"/>
      <c r="X1427" s="14"/>
      <c r="Y1427" s="14"/>
      <c r="Z1427" s="14"/>
      <c r="AA1427" s="30" t="s">
        <v>16</v>
      </c>
      <c r="AB1427" s="7" t="s">
        <v>16</v>
      </c>
      <c r="AC1427" s="3"/>
      <c r="AD1427" s="3" t="s">
        <v>16</v>
      </c>
      <c r="AE1427" s="7"/>
      <c r="AF1427" s="31" t="s">
        <v>16</v>
      </c>
      <c r="AG1427" s="31" t="s">
        <v>16</v>
      </c>
      <c r="AH1427" s="31" t="s">
        <v>16</v>
      </c>
      <c r="AI1427" s="31" t="s">
        <v>16</v>
      </c>
      <c r="AJ1427" s="31" t="s">
        <v>16</v>
      </c>
      <c r="AK1427" s="31" t="s">
        <v>16</v>
      </c>
      <c r="AL1427" s="31" t="s">
        <v>16</v>
      </c>
      <c r="AM1427" s="31" t="s">
        <v>16</v>
      </c>
      <c r="AN1427" s="31" t="s">
        <v>16</v>
      </c>
      <c r="AO1427" s="31" t="s">
        <v>16</v>
      </c>
      <c r="AP1427" s="9" t="s">
        <v>16</v>
      </c>
      <c r="AQ1427" s="9" t="s">
        <v>16</v>
      </c>
      <c r="AR1427" s="9" t="s">
        <v>16</v>
      </c>
      <c r="AS1427" s="14"/>
      <c r="AT1427" s="14"/>
    </row>
    <row r="1428" spans="1:46" s="9" customFormat="1" hidden="1" x14ac:dyDescent="0.3">
      <c r="A1428" s="3" t="s">
        <v>2104</v>
      </c>
      <c r="B1428" s="3" t="s">
        <v>2105</v>
      </c>
      <c r="C1428" s="53" t="s">
        <v>358</v>
      </c>
      <c r="D1428" s="53" t="e">
        <v>#N/A</v>
      </c>
      <c r="E1428" s="53" t="s">
        <v>38</v>
      </c>
      <c r="F1428" s="3" t="s">
        <v>39</v>
      </c>
      <c r="G1428" s="22" t="s">
        <v>5417</v>
      </c>
      <c r="H1428" s="66" t="s">
        <v>5452</v>
      </c>
      <c r="I1428" s="22" t="str">
        <f>_xlfn.XLOOKUP(B1428,[1]SITE!$B:$B,[1]SITE!$I:$I,"")</f>
        <v>No impact</v>
      </c>
      <c r="J1428" s="29"/>
      <c r="K1428" s="15" t="str" cm="1">
        <f t="array" ref="K1428">IFERROR(_xlfn.IFS(
M1428="MPR ISSUE","PDH",
M1428="BSS Hardware Issue","BSS",
M1428="Sites strategiques, MLL, Pylone, etc.","ENVTECH",
M1428="AKTIVCO DEFAUT GE &amp; POWER Cabinet","AKTIVCO",
M1428="AKTIVCO Coupure ENEO &amp; Baisse de tension","AKTIVCO GRID ONLY",
M1428="Coupure ENEO &amp; Baisse de tension","IHS GRID ONLY",
M1428="Defaut GE &amp; POWER Cabinet","IHS",
M1428="Sharing","Partners",
M1428="Sites strategiques &amp; DataCenter","SST &amp; DC",
M1428="Exclu","Exclu",
M1428="SAT","SAT",
M1428="SPARE-ISSUE","SPARE-ISSUE",
M1428="Fiber CAmtel","TRANS_FO_CAMTEL",
M1428="Fiber AOF","Fiber AOF",
M1428="Projet OCM (HUAWEI)","TRAVAUX-HUAWEI",
M1428="Projet OCM (NOKIA)","TRAVAUX-NOKIA",
M1428="ACCESS-ISSUE","ACCESS-ISSUE",
M1428="Projet OCM (ZTE, NOKIA, autres projets)","TRAVAUX OCM",
M1428="No root CAuse","No root cause",
M1428="ODU HS","PDH",
M1428="IP &amp; VLAN","PDH",
M1428="Warehouse HUAWEI","SPARE-ISSUE",
M1428="SPARE-HS","SPARE-ISSUE",
M1428="Power Telco","BSS"
),"")</f>
        <v>No root cause</v>
      </c>
      <c r="L1428" s="16" t="str" cm="1">
        <f t="array" ref="L1428">IFERROR(_xlfn.IFS(
M1428="MPR ISSUE","TX ISSUE",
M1428="BSS Hardware Issue","RAN ISSUE",
M1428="Sites strategiques, MLL, Pylone, etc.","ENVTECH",
M1428="AKTIVCO DEFAUT GE &amp; POWER Cabinet","POWER ISSUE",
M1428="AKTIVCO Coupure ENEO &amp; Baisse de tension","POWER ISSUE",
M1428="Coupure ENEO &amp; Baisse de tension","POWER ISSUE",
M1428="Defaut GE &amp; POWER Cabinet","POWER ISSUE",
M1428="Sharing","POWER ISSUE",
M1428="Sites strategiques &amp; DataCenter","POWER ISSUE",
M1428="Exclu","Exclu",
M1428="SAT","TX ISSUE",
M1428="SPARE-ISSUE","SPARE-ISSUE",
M1428="Fiber CAmtel","TX ISSUE",
M1428="Fiber AOF","TX ISSUE",
M1428="Projet OCM (HUAWEI)","TRAVAUX-HUAWEI",
M1428="Projet OCM (NOKIA)","TRAVAUX -NOKIA",
M1428="ACCESS-ISSUE","ACCESS-ISSUE",
M1428="Projet OCM (ZTE, NOKIA, autres projets)","TRAVAUX OCM",
M1428="No root CAuse","No root cause",
M1428="ODU HS","TX ISSUE",
M1428="IP &amp; VLAN","TX ISSUE",
M1428="Warehouse HUAWEI","SPARE-ISSUE",
M1428="SPARE-HS","SPARE-ISSUE",
M1428="Power Telco","RAN ISSUE"
),"")</f>
        <v>No root cause</v>
      </c>
      <c r="M1428" s="28" t="s">
        <v>5403</v>
      </c>
      <c r="N1428" s="17" t="str" cm="1">
        <f t="array" ref="N1428">IFERROR(_xlfn.IFS(
M1428="MPR ISSUE","ACTIVE",
M1428="BSS Hardware Issue","ACTIVE",
M1428="Sites strategiques, MLL, Pylone, etc.","PASSIVE",
M1428="AKTIVCO DEFAUT GE &amp; POWER Cabinet","PASSIVE",
M1428="AKTIVCO Coupure ENEO &amp; Baisse de tension","PASSIVE",
M1428="Coupure ENEO &amp; Baisse de tension","PASSIVE",
M1428="Defaut GE &amp; POWER Cabinet","PASSIVE",
M1428="Sharing","PASSIVE",
M1428="Sites strategiques &amp; DataCenter","PASSIVE",
M1428="Exclu","Exclu",
M1428="SAT","ACTIVE",
M1428="SPARE-ISSUE","SPARE-ISSUE",
M1428="Fiber CAmtel","ACTIVE",
M1428="Fiber AOF","ACTIVE",
M1428="Projet OCM (HUAWEI)","PLANNED WORKS",
M1428="Projet OCM (NOKIA)","PLANNED WORKS",
M1428="ACCESS-ISSUE","ACCESS-ISSUE",
M1428="Projet OCM (ZTE, NOKIA, autres projets)","PLANNED WORKS",
M1428="No root CAuse","No root cause",
M1428="ODU HS","ACTIVE",
M1428="IP &amp; VLAN","ACTIVE",
M1428="Warehouse HUAWEI","SPARE-ISSUE",
M1428="SPARE-HS","SPARE-ISSUE",
M1428="Power Telco","ACTIVE"
),"")</f>
        <v>No root cause</v>
      </c>
      <c r="O1428" s="56">
        <v>0</v>
      </c>
      <c r="P1428" s="56">
        <v>0</v>
      </c>
      <c r="Q1428" s="56">
        <v>0</v>
      </c>
      <c r="R1428" s="56">
        <v>6.5133968024169991E-17</v>
      </c>
      <c r="S1428" s="56">
        <v>0</v>
      </c>
      <c r="T1428" s="56">
        <v>0</v>
      </c>
      <c r="U1428" s="56">
        <v>0</v>
      </c>
      <c r="V1428" s="14"/>
      <c r="W1428" s="14"/>
      <c r="X1428" s="14"/>
      <c r="Y1428" s="14"/>
      <c r="Z1428" s="14"/>
      <c r="AA1428" s="30" t="s">
        <v>16</v>
      </c>
      <c r="AB1428" s="7" t="s">
        <v>16</v>
      </c>
      <c r="AC1428" s="3"/>
      <c r="AD1428" s="3" t="s">
        <v>16</v>
      </c>
      <c r="AE1428" s="7"/>
      <c r="AF1428" s="31" t="s">
        <v>16</v>
      </c>
      <c r="AG1428" s="31" t="s">
        <v>16</v>
      </c>
      <c r="AH1428" s="31" t="s">
        <v>16</v>
      </c>
      <c r="AI1428" s="31" t="s">
        <v>16</v>
      </c>
      <c r="AJ1428" s="31" t="s">
        <v>16</v>
      </c>
      <c r="AK1428" s="31" t="s">
        <v>16</v>
      </c>
      <c r="AL1428" s="31" t="s">
        <v>16</v>
      </c>
      <c r="AM1428" s="31" t="s">
        <v>16</v>
      </c>
      <c r="AN1428" s="31" t="s">
        <v>16</v>
      </c>
      <c r="AO1428" s="31" t="s">
        <v>16</v>
      </c>
      <c r="AP1428" s="9" t="s">
        <v>16</v>
      </c>
      <c r="AQ1428" s="9" t="s">
        <v>16</v>
      </c>
      <c r="AR1428" s="9" t="s">
        <v>16</v>
      </c>
      <c r="AS1428" s="14"/>
      <c r="AT1428" s="14"/>
    </row>
    <row r="1429" spans="1:46" s="9" customFormat="1" hidden="1" x14ac:dyDescent="0.3">
      <c r="A1429" s="1" t="s">
        <v>635</v>
      </c>
      <c r="B1429" s="48" t="s">
        <v>636</v>
      </c>
      <c r="C1429" s="48" t="s">
        <v>22</v>
      </c>
      <c r="D1429" s="48" t="s">
        <v>31</v>
      </c>
      <c r="E1429" s="53" t="s">
        <v>38</v>
      </c>
      <c r="F1429" s="48" t="s">
        <v>39</v>
      </c>
      <c r="G1429" s="22" t="s">
        <v>5417</v>
      </c>
      <c r="H1429" s="66" t="s">
        <v>5452</v>
      </c>
      <c r="I1429" s="22" t="str">
        <f>_xlfn.XLOOKUP(B1429,[1]SITE!$B:$B,[1]SITE!$I:$I,"")</f>
        <v>No impact</v>
      </c>
      <c r="J1429" s="29"/>
      <c r="K1429" s="15" t="str" cm="1">
        <f t="array" ref="K1429">IFERROR(_xlfn.IFS(
M1429="MPR ISSUE","PDH",
M1429="BSS Hardware Issue","BSS",
M1429="Sites strategiques, MLL, Pylone, etc.","ENVTECH",
M1429="AKTIVCO DEFAUT GE &amp; POWER Cabinet","AKTIVCO",
M1429="AKTIVCO Coupure ENEO &amp; Baisse de tension","AKTIVCO GRID ONLY",
M1429="Coupure ENEO &amp; Baisse de tension","IHS GRID ONLY",
M1429="Defaut GE &amp; POWER Cabinet","IHS",
M1429="Sharing","Partners",
M1429="Sites strategiques &amp; DataCenter","SST &amp; DC",
M1429="Exclu","Exclu",
M1429="SAT","SAT",
M1429="SPARE-ISSUE","SPARE-ISSUE",
M1429="Fiber CAmtel","TRANS_FO_CAMTEL",
M1429="Fiber AOF","Fiber AOF",
M1429="Projet OCM (HUAWEI)","TRAVAUX-HUAWEI",
M1429="Projet OCM (NOKIA)","TRAVAUX-NOKIA",
M1429="ACCESS-ISSUE","ACCESS-ISSUE",
M1429="Projet OCM (ZTE, NOKIA, autres projets)","TRAVAUX OCM",
M1429="No root CAuse","No root cause",
M1429="ODU HS","PDH",
M1429="IP &amp; VLAN","PDH",
M1429="Warehouse HUAWEI","SPARE-ISSUE",
M1429="SPARE-HS","SPARE-ISSUE",
M1429="Power Telco","BSS"
),"")</f>
        <v>No root cause</v>
      </c>
      <c r="L1429" s="16" t="str" cm="1">
        <f t="array" ref="L1429">IFERROR(_xlfn.IFS(
M1429="MPR ISSUE","TX ISSUE",
M1429="BSS Hardware Issue","RAN ISSUE",
M1429="Sites strategiques, MLL, Pylone, etc.","ENVTECH",
M1429="AKTIVCO DEFAUT GE &amp; POWER Cabinet","POWER ISSUE",
M1429="AKTIVCO Coupure ENEO &amp; Baisse de tension","POWER ISSUE",
M1429="Coupure ENEO &amp; Baisse de tension","POWER ISSUE",
M1429="Defaut GE &amp; POWER Cabinet","POWER ISSUE",
M1429="Sharing","POWER ISSUE",
M1429="Sites strategiques &amp; DataCenter","POWER ISSUE",
M1429="Exclu","Exclu",
M1429="SAT","TX ISSUE",
M1429="SPARE-ISSUE","SPARE-ISSUE",
M1429="Fiber CAmtel","TX ISSUE",
M1429="Fiber AOF","TX ISSUE",
M1429="Projet OCM (HUAWEI)","TRAVAUX-HUAWEI",
M1429="Projet OCM (NOKIA)","TRAVAUX -NOKIA",
M1429="ACCESS-ISSUE","ACCESS-ISSUE",
M1429="Projet OCM (ZTE, NOKIA, autres projets)","TRAVAUX OCM",
M1429="No root CAuse","No root cause",
M1429="ODU HS","TX ISSUE",
M1429="IP &amp; VLAN","TX ISSUE",
M1429="Warehouse HUAWEI","SPARE-ISSUE",
M1429="SPARE-HS","SPARE-ISSUE",
M1429="Power Telco","RAN ISSUE"
),"")</f>
        <v>No root cause</v>
      </c>
      <c r="M1429" s="28" t="s">
        <v>5403</v>
      </c>
      <c r="N1429" s="17" t="str" cm="1">
        <f t="array" ref="N1429">IFERROR(_xlfn.IFS(
M1429="MPR ISSUE","ACTIVE",
M1429="BSS Hardware Issue","ACTIVE",
M1429="Sites strategiques, MLL, Pylone, etc.","PASSIVE",
M1429="AKTIVCO DEFAUT GE &amp; POWER Cabinet","PASSIVE",
M1429="AKTIVCO Coupure ENEO &amp; Baisse de tension","PASSIVE",
M1429="Coupure ENEO &amp; Baisse de tension","PASSIVE",
M1429="Defaut GE &amp; POWER Cabinet","PASSIVE",
M1429="Sharing","PASSIVE",
M1429="Sites strategiques &amp; DataCenter","PASSIVE",
M1429="Exclu","Exclu",
M1429="SAT","ACTIVE",
M1429="SPARE-ISSUE","SPARE-ISSUE",
M1429="Fiber CAmtel","ACTIVE",
M1429="Fiber AOF","ACTIVE",
M1429="Projet OCM (HUAWEI)","PLANNED WORKS",
M1429="Projet OCM (NOKIA)","PLANNED WORKS",
M1429="ACCESS-ISSUE","ACCESS-ISSUE",
M1429="Projet OCM (ZTE, NOKIA, autres projets)","PLANNED WORKS",
M1429="No root CAuse","No root cause",
M1429="ODU HS","ACTIVE",
M1429="IP &amp; VLAN","ACTIVE",
M1429="Warehouse HUAWEI","SPARE-ISSUE",
M1429="SPARE-HS","SPARE-ISSUE",
M1429="Power Telco","ACTIVE"
),"")</f>
        <v>No root cause</v>
      </c>
      <c r="O1429" s="56">
        <v>0</v>
      </c>
      <c r="P1429" s="56">
        <v>0</v>
      </c>
      <c r="Q1429" s="56">
        <v>0</v>
      </c>
      <c r="R1429" s="56">
        <v>0</v>
      </c>
      <c r="S1429" s="56">
        <v>0</v>
      </c>
      <c r="T1429" s="56">
        <v>0</v>
      </c>
      <c r="U1429" s="56">
        <v>0</v>
      </c>
      <c r="V1429" s="14"/>
      <c r="W1429" s="14"/>
      <c r="X1429" s="14"/>
      <c r="Y1429" s="14"/>
      <c r="Z1429" s="14"/>
      <c r="AA1429" s="30" t="s">
        <v>16</v>
      </c>
      <c r="AB1429" s="7" t="s">
        <v>16</v>
      </c>
      <c r="AC1429" s="3"/>
      <c r="AD1429" s="3" t="s">
        <v>16</v>
      </c>
      <c r="AE1429" s="7"/>
      <c r="AF1429" s="31" t="s">
        <v>16</v>
      </c>
      <c r="AG1429" s="31" t="s">
        <v>16</v>
      </c>
      <c r="AH1429" s="31" t="s">
        <v>16</v>
      </c>
      <c r="AI1429" s="31" t="s">
        <v>16</v>
      </c>
      <c r="AJ1429" s="31" t="s">
        <v>16</v>
      </c>
      <c r="AK1429" s="31" t="s">
        <v>16</v>
      </c>
      <c r="AL1429" s="31" t="s">
        <v>16</v>
      </c>
      <c r="AM1429" s="31" t="s">
        <v>16</v>
      </c>
      <c r="AN1429" s="31" t="s">
        <v>16</v>
      </c>
      <c r="AO1429" s="31" t="s">
        <v>16</v>
      </c>
      <c r="AP1429" s="9" t="s">
        <v>16</v>
      </c>
      <c r="AQ1429" s="9" t="s">
        <v>16</v>
      </c>
      <c r="AR1429" s="9" t="s">
        <v>16</v>
      </c>
      <c r="AS1429" s="14"/>
      <c r="AT1429" s="14"/>
    </row>
    <row r="1430" spans="1:46" s="9" customFormat="1" hidden="1" x14ac:dyDescent="0.3">
      <c r="A1430" s="1" t="s">
        <v>4988</v>
      </c>
      <c r="B1430" s="48" t="s">
        <v>4989</v>
      </c>
      <c r="C1430" s="48" t="s">
        <v>11</v>
      </c>
      <c r="D1430" s="48" t="s">
        <v>12</v>
      </c>
      <c r="E1430" s="53" t="s">
        <v>38</v>
      </c>
      <c r="F1430" s="48" t="s">
        <v>39</v>
      </c>
      <c r="G1430" s="22" t="s">
        <v>5417</v>
      </c>
      <c r="H1430" s="66" t="s">
        <v>5452</v>
      </c>
      <c r="I1430" s="22" t="str">
        <f>_xlfn.XLOOKUP(B1430,[1]SITE!$B:$B,[1]SITE!$I:$I,"")</f>
        <v>No impact</v>
      </c>
      <c r="J1430" s="29"/>
      <c r="K1430" s="15" t="str" cm="1">
        <f t="array" ref="K1430">IFERROR(_xlfn.IFS(
M1430="MPR ISSUE","PDH",
M1430="BSS Hardware Issue","BSS",
M1430="Sites strategiques, MLL, Pylone, etc.","ENVTECH",
M1430="AKTIVCO DEFAUT GE &amp; POWER Cabinet","AKTIVCO",
M1430="AKTIVCO Coupure ENEO &amp; Baisse de tension","AKTIVCO GRID ONLY",
M1430="Coupure ENEO &amp; Baisse de tension","IHS GRID ONLY",
M1430="Defaut GE &amp; POWER Cabinet","IHS",
M1430="Sharing","Partners",
M1430="Sites strategiques &amp; DataCenter","SST &amp; DC",
M1430="Exclu","Exclu",
M1430="SAT","SAT",
M1430="SPARE-ISSUE","SPARE-ISSUE",
M1430="Fiber CAmtel","TRANS_FO_CAMTEL",
M1430="Fiber AOF","Fiber AOF",
M1430="Projet OCM (HUAWEI)","TRAVAUX-HUAWEI",
M1430="Projet OCM (NOKIA)","TRAVAUX-NOKIA",
M1430="ACCESS-ISSUE","ACCESS-ISSUE",
M1430="Projet OCM (ZTE, NOKIA, autres projets)","TRAVAUX OCM",
M1430="No root CAuse","No root cause",
M1430="ODU HS","PDH",
M1430="IP &amp; VLAN","PDH",
M1430="Warehouse HUAWEI","SPARE-ISSUE",
M1430="SPARE-HS","SPARE-ISSUE",
M1430="Power Telco","BSS"
),"")</f>
        <v>No root cause</v>
      </c>
      <c r="L1430" s="16" t="str" cm="1">
        <f t="array" ref="L1430">IFERROR(_xlfn.IFS(
M1430="MPR ISSUE","TX ISSUE",
M1430="BSS Hardware Issue","RAN ISSUE",
M1430="Sites strategiques, MLL, Pylone, etc.","ENVTECH",
M1430="AKTIVCO DEFAUT GE &amp; POWER Cabinet","POWER ISSUE",
M1430="AKTIVCO Coupure ENEO &amp; Baisse de tension","POWER ISSUE",
M1430="Coupure ENEO &amp; Baisse de tension","POWER ISSUE",
M1430="Defaut GE &amp; POWER Cabinet","POWER ISSUE",
M1430="Sharing","POWER ISSUE",
M1430="Sites strategiques &amp; DataCenter","POWER ISSUE",
M1430="Exclu","Exclu",
M1430="SAT","TX ISSUE",
M1430="SPARE-ISSUE","SPARE-ISSUE",
M1430="Fiber CAmtel","TX ISSUE",
M1430="Fiber AOF","TX ISSUE",
M1430="Projet OCM (HUAWEI)","TRAVAUX-HUAWEI",
M1430="Projet OCM (NOKIA)","TRAVAUX -NOKIA",
M1430="ACCESS-ISSUE","ACCESS-ISSUE",
M1430="Projet OCM (ZTE, NOKIA, autres projets)","TRAVAUX OCM",
M1430="No root CAuse","No root cause",
M1430="ODU HS","TX ISSUE",
M1430="IP &amp; VLAN","TX ISSUE",
M1430="Warehouse HUAWEI","SPARE-ISSUE",
M1430="SPARE-HS","SPARE-ISSUE",
M1430="Power Telco","RAN ISSUE"
),"")</f>
        <v>No root cause</v>
      </c>
      <c r="M1430" s="28" t="s">
        <v>5403</v>
      </c>
      <c r="N1430" s="17" t="str" cm="1">
        <f t="array" ref="N1430">IFERROR(_xlfn.IFS(
M1430="MPR ISSUE","ACTIVE",
M1430="BSS Hardware Issue","ACTIVE",
M1430="Sites strategiques, MLL, Pylone, etc.","PASSIVE",
M1430="AKTIVCO DEFAUT GE &amp; POWER Cabinet","PASSIVE",
M1430="AKTIVCO Coupure ENEO &amp; Baisse de tension","PASSIVE",
M1430="Coupure ENEO &amp; Baisse de tension","PASSIVE",
M1430="Defaut GE &amp; POWER Cabinet","PASSIVE",
M1430="Sharing","PASSIVE",
M1430="Sites strategiques &amp; DataCenter","PASSIVE",
M1430="Exclu","Exclu",
M1430="SAT","ACTIVE",
M1430="SPARE-ISSUE","SPARE-ISSUE",
M1430="Fiber CAmtel","ACTIVE",
M1430="Fiber AOF","ACTIVE",
M1430="Projet OCM (HUAWEI)","PLANNED WORKS",
M1430="Projet OCM (NOKIA)","PLANNED WORKS",
M1430="ACCESS-ISSUE","ACCESS-ISSUE",
M1430="Projet OCM (ZTE, NOKIA, autres projets)","PLANNED WORKS",
M1430="No root CAuse","No root cause",
M1430="ODU HS","ACTIVE",
M1430="IP &amp; VLAN","ACTIVE",
M1430="Warehouse HUAWEI","SPARE-ISSUE",
M1430="SPARE-HS","SPARE-ISSUE",
M1430="Power Telco","ACTIVE"
),"")</f>
        <v>No root cause</v>
      </c>
      <c r="O1430" s="56">
        <v>0</v>
      </c>
      <c r="P1430" s="56">
        <v>0</v>
      </c>
      <c r="Q1430" s="56">
        <v>0</v>
      </c>
      <c r="R1430" s="56">
        <v>0</v>
      </c>
      <c r="S1430" s="56">
        <v>0</v>
      </c>
      <c r="T1430" s="56">
        <v>0</v>
      </c>
      <c r="U1430" s="56">
        <v>0</v>
      </c>
      <c r="V1430" s="14"/>
      <c r="W1430" s="14"/>
      <c r="X1430" s="14"/>
      <c r="Y1430" s="14"/>
      <c r="Z1430" s="14"/>
      <c r="AA1430" s="30" t="s">
        <v>16</v>
      </c>
      <c r="AB1430" s="7" t="s">
        <v>16</v>
      </c>
      <c r="AC1430" s="3"/>
      <c r="AD1430" s="3" t="s">
        <v>16</v>
      </c>
      <c r="AE1430" s="7"/>
      <c r="AF1430" s="31" t="s">
        <v>16</v>
      </c>
      <c r="AG1430" s="31" t="s">
        <v>16</v>
      </c>
      <c r="AH1430" s="31" t="s">
        <v>16</v>
      </c>
      <c r="AI1430" s="31" t="s">
        <v>16</v>
      </c>
      <c r="AJ1430" s="31" t="s">
        <v>16</v>
      </c>
      <c r="AK1430" s="31" t="s">
        <v>16</v>
      </c>
      <c r="AL1430" s="31" t="s">
        <v>16</v>
      </c>
      <c r="AM1430" s="31" t="s">
        <v>16</v>
      </c>
      <c r="AN1430" s="31" t="s">
        <v>16</v>
      </c>
      <c r="AO1430" s="31" t="s">
        <v>16</v>
      </c>
      <c r="AP1430" s="9" t="s">
        <v>16</v>
      </c>
      <c r="AQ1430" s="9" t="s">
        <v>16</v>
      </c>
      <c r="AR1430" s="9" t="s">
        <v>16</v>
      </c>
      <c r="AS1430" s="14"/>
      <c r="AT1430" s="14"/>
    </row>
    <row r="1431" spans="1:46" s="9" customFormat="1" hidden="1" x14ac:dyDescent="0.3">
      <c r="A1431" s="1" t="s">
        <v>1456</v>
      </c>
      <c r="B1431" s="48" t="s">
        <v>1457</v>
      </c>
      <c r="C1431" s="48" t="s">
        <v>11</v>
      </c>
      <c r="D1431" s="48" t="s">
        <v>97</v>
      </c>
      <c r="E1431" s="53" t="s">
        <v>91</v>
      </c>
      <c r="F1431" s="48" t="s">
        <v>1458</v>
      </c>
      <c r="G1431" s="46" t="s">
        <v>5418</v>
      </c>
      <c r="H1431" s="66" t="s">
        <v>5452</v>
      </c>
      <c r="I1431" s="22" t="str">
        <f>_xlfn.XLOOKUP(B1431,[1]SITE!$B:$B,[1]SITE!$I:$I,"")</f>
        <v>No impact</v>
      </c>
      <c r="J1431" s="29"/>
      <c r="K1431" s="15" t="str" cm="1">
        <f t="array" ref="K1431">IFERROR(_xlfn.IFS(
M1431="MPR ISSUE","PDH",
M1431="BSS Hardware Issue","BSS",
M1431="Sites strategiques, MLL, Pylone, etc.","ENVTECH",
M1431="AKTIVCO DEFAUT GE &amp; POWER Cabinet","AKTIVCO",
M1431="AKTIVCO Coupure ENEO &amp; Baisse de tension","AKTIVCO GRID ONLY",
M1431="Coupure ENEO &amp; Baisse de tension","IHS GRID ONLY",
M1431="Defaut GE &amp; POWER Cabinet","IHS",
M1431="Sharing","Partners",
M1431="Sites strategiques &amp; DataCenter","SST &amp; DC",
M1431="Exclu","Exclu",
M1431="SAT","SAT",
M1431="SPARE-ISSUE","SPARE-ISSUE",
M1431="Fiber CAmtel","TRANS_FO_CAMTEL",
M1431="Fiber AOF","Fiber AOF",
M1431="Projet OCM (HUAWEI)","TRAVAUX-HUAWEI",
M1431="Projet OCM (NOKIA)","TRAVAUX-NOKIA",
M1431="ACCESS-ISSUE","ACCESS-ISSUE",
M1431="Projet OCM (ZTE, NOKIA, autres projets)","TRAVAUX OCM",
M1431="No root CAuse","No root cause",
M1431="ODU HS","PDH",
M1431="IP &amp; VLAN","PDH",
M1431="Warehouse HUAWEI","SPARE-ISSUE",
M1431="SPARE-HS","SPARE-ISSUE",
M1431="Power Telco","BSS"
),"")</f>
        <v>No root cause</v>
      </c>
      <c r="L1431" s="16" t="str" cm="1">
        <f t="array" ref="L1431">IFERROR(_xlfn.IFS(
M1431="MPR ISSUE","TX ISSUE",
M1431="BSS Hardware Issue","RAN ISSUE",
M1431="Sites strategiques, MLL, Pylone, etc.","ENVTECH",
M1431="AKTIVCO DEFAUT GE &amp; POWER Cabinet","POWER ISSUE",
M1431="AKTIVCO Coupure ENEO &amp; Baisse de tension","POWER ISSUE",
M1431="Coupure ENEO &amp; Baisse de tension","POWER ISSUE",
M1431="Defaut GE &amp; POWER Cabinet","POWER ISSUE",
M1431="Sharing","POWER ISSUE",
M1431="Sites strategiques &amp; DataCenter","POWER ISSUE",
M1431="Exclu","Exclu",
M1431="SAT","TX ISSUE",
M1431="SPARE-ISSUE","SPARE-ISSUE",
M1431="Fiber CAmtel","TX ISSUE",
M1431="Fiber AOF","TX ISSUE",
M1431="Projet OCM (HUAWEI)","TRAVAUX-HUAWEI",
M1431="Projet OCM (NOKIA)","TRAVAUX -NOKIA",
M1431="ACCESS-ISSUE","ACCESS-ISSUE",
M1431="Projet OCM (ZTE, NOKIA, autres projets)","TRAVAUX OCM",
M1431="No root CAuse","No root cause",
M1431="ODU HS","TX ISSUE",
M1431="IP &amp; VLAN","TX ISSUE",
M1431="Warehouse HUAWEI","SPARE-ISSUE",
M1431="SPARE-HS","SPARE-ISSUE",
M1431="Power Telco","RAN ISSUE"
),"")</f>
        <v>No root cause</v>
      </c>
      <c r="M1431" s="28" t="s">
        <v>5403</v>
      </c>
      <c r="N1431" s="17" t="str" cm="1">
        <f t="array" ref="N1431">IFERROR(_xlfn.IFS(
M1431="MPR ISSUE","ACTIVE",
M1431="BSS Hardware Issue","ACTIVE",
M1431="Sites strategiques, MLL, Pylone, etc.","PASSIVE",
M1431="AKTIVCO DEFAUT GE &amp; POWER Cabinet","PASSIVE",
M1431="AKTIVCO Coupure ENEO &amp; Baisse de tension","PASSIVE",
M1431="Coupure ENEO &amp; Baisse de tension","PASSIVE",
M1431="Defaut GE &amp; POWER Cabinet","PASSIVE",
M1431="Sharing","PASSIVE",
M1431="Sites strategiques &amp; DataCenter","PASSIVE",
M1431="Exclu","Exclu",
M1431="SAT","ACTIVE",
M1431="SPARE-ISSUE","SPARE-ISSUE",
M1431="Fiber CAmtel","ACTIVE",
M1431="Fiber AOF","ACTIVE",
M1431="Projet OCM (HUAWEI)","PLANNED WORKS",
M1431="Projet OCM (NOKIA)","PLANNED WORKS",
M1431="ACCESS-ISSUE","ACCESS-ISSUE",
M1431="Projet OCM (ZTE, NOKIA, autres projets)","PLANNED WORKS",
M1431="No root CAuse","No root cause",
M1431="ODU HS","ACTIVE",
M1431="IP &amp; VLAN","ACTIVE",
M1431="Warehouse HUAWEI","SPARE-ISSUE",
M1431="SPARE-HS","SPARE-ISSUE",
M1431="Power Telco","ACTIVE"
),"")</f>
        <v>No root cause</v>
      </c>
      <c r="O1431" s="56">
        <v>0</v>
      </c>
      <c r="P1431" s="56">
        <v>0</v>
      </c>
      <c r="Q1431" s="56">
        <v>0</v>
      </c>
      <c r="R1431" s="56">
        <v>0</v>
      </c>
      <c r="S1431" s="56">
        <v>0</v>
      </c>
      <c r="T1431" s="56">
        <v>0</v>
      </c>
      <c r="U1431" s="56">
        <v>0</v>
      </c>
      <c r="V1431" s="14"/>
      <c r="W1431" s="14"/>
      <c r="X1431" s="14"/>
      <c r="Y1431" s="14"/>
      <c r="Z1431" s="14"/>
      <c r="AA1431" s="30" t="s">
        <v>16</v>
      </c>
      <c r="AB1431" s="7" t="s">
        <v>16</v>
      </c>
      <c r="AC1431" s="3"/>
      <c r="AD1431" s="3" t="s">
        <v>16</v>
      </c>
      <c r="AE1431" s="7"/>
      <c r="AF1431" s="31" t="s">
        <v>16</v>
      </c>
      <c r="AG1431" s="31" t="s">
        <v>16</v>
      </c>
      <c r="AH1431" s="31" t="s">
        <v>16</v>
      </c>
      <c r="AI1431" s="31" t="s">
        <v>16</v>
      </c>
      <c r="AJ1431" s="31" t="s">
        <v>16</v>
      </c>
      <c r="AK1431" s="31" t="s">
        <v>16</v>
      </c>
      <c r="AL1431" s="31" t="s">
        <v>16</v>
      </c>
      <c r="AM1431" s="31" t="s">
        <v>16</v>
      </c>
      <c r="AN1431" s="31" t="s">
        <v>16</v>
      </c>
      <c r="AO1431" s="31" t="s">
        <v>16</v>
      </c>
      <c r="AP1431" s="9" t="s">
        <v>16</v>
      </c>
      <c r="AQ1431" s="9" t="s">
        <v>16</v>
      </c>
      <c r="AR1431" s="9" t="s">
        <v>16</v>
      </c>
      <c r="AS1431" s="14"/>
      <c r="AT1431" s="14"/>
    </row>
    <row r="1432" spans="1:46" s="9" customFormat="1" hidden="1" x14ac:dyDescent="0.3">
      <c r="A1432" s="1" t="s">
        <v>2112</v>
      </c>
      <c r="B1432" s="48" t="s">
        <v>2113</v>
      </c>
      <c r="C1432" s="48" t="s">
        <v>22</v>
      </c>
      <c r="D1432" s="48" t="s">
        <v>81</v>
      </c>
      <c r="E1432" s="53" t="s">
        <v>227</v>
      </c>
      <c r="F1432" s="48" t="s">
        <v>490</v>
      </c>
      <c r="G1432" s="22" t="s">
        <v>5417</v>
      </c>
      <c r="H1432" s="66" t="s">
        <v>5452</v>
      </c>
      <c r="I1432" s="22" t="str">
        <f>_xlfn.XLOOKUP(B1432,[1]SITE!$B:$B,[1]SITE!$I:$I,"")</f>
        <v>No impact</v>
      </c>
      <c r="J1432" s="29"/>
      <c r="K1432" s="15" t="str" cm="1">
        <f t="array" ref="K1432">IFERROR(_xlfn.IFS(
M1432="MPR ISSUE","PDH",
M1432="BSS Hardware Issue","BSS",
M1432="Sites strategiques, MLL, Pylone, etc.","ENVTECH",
M1432="AKTIVCO DEFAUT GE &amp; POWER Cabinet","AKTIVCO",
M1432="AKTIVCO Coupure ENEO &amp; Baisse de tension","AKTIVCO GRID ONLY",
M1432="Coupure ENEO &amp; Baisse de tension","IHS GRID ONLY",
M1432="Defaut GE &amp; POWER Cabinet","IHS",
M1432="Sharing","Partners",
M1432="Sites strategiques &amp; DataCenter","SST &amp; DC",
M1432="Exclu","Exclu",
M1432="SAT","SAT",
M1432="SPARE-ISSUE","SPARE-ISSUE",
M1432="Fiber CAmtel","TRANS_FO_CAMTEL",
M1432="Fiber AOF","Fiber AOF",
M1432="Projet OCM (HUAWEI)","TRAVAUX-HUAWEI",
M1432="Projet OCM (NOKIA)","TRAVAUX-NOKIA",
M1432="ACCESS-ISSUE","ACCESS-ISSUE",
M1432="Projet OCM (ZTE, NOKIA, autres projets)","TRAVAUX OCM",
M1432="No root CAuse","No root cause",
M1432="ODU HS","PDH",
M1432="IP &amp; VLAN","PDH",
M1432="Warehouse HUAWEI","SPARE-ISSUE",
M1432="SPARE-HS","SPARE-ISSUE",
M1432="Power Telco","BSS"
),"")</f>
        <v>No root cause</v>
      </c>
      <c r="L1432" s="16" t="str" cm="1">
        <f t="array" ref="L1432">IFERROR(_xlfn.IFS(
M1432="MPR ISSUE","TX ISSUE",
M1432="BSS Hardware Issue","RAN ISSUE",
M1432="Sites strategiques, MLL, Pylone, etc.","ENVTECH",
M1432="AKTIVCO DEFAUT GE &amp; POWER Cabinet","POWER ISSUE",
M1432="AKTIVCO Coupure ENEO &amp; Baisse de tension","POWER ISSUE",
M1432="Coupure ENEO &amp; Baisse de tension","POWER ISSUE",
M1432="Defaut GE &amp; POWER Cabinet","POWER ISSUE",
M1432="Sharing","POWER ISSUE",
M1432="Sites strategiques &amp; DataCenter","POWER ISSUE",
M1432="Exclu","Exclu",
M1432="SAT","TX ISSUE",
M1432="SPARE-ISSUE","SPARE-ISSUE",
M1432="Fiber CAmtel","TX ISSUE",
M1432="Fiber AOF","TX ISSUE",
M1432="Projet OCM (HUAWEI)","TRAVAUX-HUAWEI",
M1432="Projet OCM (NOKIA)","TRAVAUX -NOKIA",
M1432="ACCESS-ISSUE","ACCESS-ISSUE",
M1432="Projet OCM (ZTE, NOKIA, autres projets)","TRAVAUX OCM",
M1432="No root CAuse","No root cause",
M1432="ODU HS","TX ISSUE",
M1432="IP &amp; VLAN","TX ISSUE",
M1432="Warehouse HUAWEI","SPARE-ISSUE",
M1432="SPARE-HS","SPARE-ISSUE",
M1432="Power Telco","RAN ISSUE"
),"")</f>
        <v>No root cause</v>
      </c>
      <c r="M1432" s="28" t="s">
        <v>5403</v>
      </c>
      <c r="N1432" s="17" t="str" cm="1">
        <f t="array" ref="N1432">IFERROR(_xlfn.IFS(
M1432="MPR ISSUE","ACTIVE",
M1432="BSS Hardware Issue","ACTIVE",
M1432="Sites strategiques, MLL, Pylone, etc.","PASSIVE",
M1432="AKTIVCO DEFAUT GE &amp; POWER Cabinet","PASSIVE",
M1432="AKTIVCO Coupure ENEO &amp; Baisse de tension","PASSIVE",
M1432="Coupure ENEO &amp; Baisse de tension","PASSIVE",
M1432="Defaut GE &amp; POWER Cabinet","PASSIVE",
M1432="Sharing","PASSIVE",
M1432="Sites strategiques &amp; DataCenter","PASSIVE",
M1432="Exclu","Exclu",
M1432="SAT","ACTIVE",
M1432="SPARE-ISSUE","SPARE-ISSUE",
M1432="Fiber CAmtel","ACTIVE",
M1432="Fiber AOF","ACTIVE",
M1432="Projet OCM (HUAWEI)","PLANNED WORKS",
M1432="Projet OCM (NOKIA)","PLANNED WORKS",
M1432="ACCESS-ISSUE","ACCESS-ISSUE",
M1432="Projet OCM (ZTE, NOKIA, autres projets)","PLANNED WORKS",
M1432="No root CAuse","No root cause",
M1432="ODU HS","ACTIVE",
M1432="IP &amp; VLAN","ACTIVE",
M1432="Warehouse HUAWEI","SPARE-ISSUE",
M1432="SPARE-HS","SPARE-ISSUE",
M1432="Power Telco","ACTIVE"
),"")</f>
        <v>No root cause</v>
      </c>
      <c r="O1432" s="56">
        <v>0</v>
      </c>
      <c r="P1432" s="56">
        <v>0</v>
      </c>
      <c r="Q1432" s="56">
        <v>0</v>
      </c>
      <c r="R1432" s="56">
        <v>0</v>
      </c>
      <c r="S1432" s="56">
        <v>0</v>
      </c>
      <c r="T1432" s="56">
        <v>0</v>
      </c>
      <c r="U1432" s="56">
        <v>0</v>
      </c>
      <c r="V1432" s="14"/>
      <c r="W1432" s="14"/>
      <c r="X1432" s="14"/>
      <c r="Y1432" s="14"/>
      <c r="Z1432" s="14"/>
      <c r="AA1432" s="30" t="s">
        <v>16</v>
      </c>
      <c r="AB1432" s="7" t="s">
        <v>16</v>
      </c>
      <c r="AC1432" s="3"/>
      <c r="AD1432" s="3" t="s">
        <v>16</v>
      </c>
      <c r="AE1432" s="7"/>
      <c r="AF1432" s="31" t="s">
        <v>16</v>
      </c>
      <c r="AG1432" s="31" t="s">
        <v>16</v>
      </c>
      <c r="AH1432" s="31" t="s">
        <v>16</v>
      </c>
      <c r="AI1432" s="31" t="s">
        <v>16</v>
      </c>
      <c r="AJ1432" s="31" t="s">
        <v>16</v>
      </c>
      <c r="AK1432" s="31" t="s">
        <v>16</v>
      </c>
      <c r="AL1432" s="31" t="s">
        <v>16</v>
      </c>
      <c r="AM1432" s="31" t="s">
        <v>16</v>
      </c>
      <c r="AN1432" s="31" t="s">
        <v>16</v>
      </c>
      <c r="AO1432" s="31" t="s">
        <v>16</v>
      </c>
      <c r="AP1432" s="9" t="s">
        <v>16</v>
      </c>
      <c r="AQ1432" s="9" t="s">
        <v>16</v>
      </c>
      <c r="AR1432" s="9" t="s">
        <v>16</v>
      </c>
      <c r="AS1432" s="14"/>
      <c r="AT1432" s="14"/>
    </row>
    <row r="1433" spans="1:46" s="9" customFormat="1" hidden="1" x14ac:dyDescent="0.3">
      <c r="A1433" s="3" t="s">
        <v>3215</v>
      </c>
      <c r="B1433" s="3" t="s">
        <v>3216</v>
      </c>
      <c r="C1433" s="1"/>
      <c r="D1433" s="53" t="e">
        <v>#N/A</v>
      </c>
      <c r="E1433" s="53" t="s">
        <v>32</v>
      </c>
      <c r="F1433" s="3" t="s">
        <v>33</v>
      </c>
      <c r="G1433" s="22" t="s">
        <v>5417</v>
      </c>
      <c r="H1433" s="66" t="s">
        <v>5452</v>
      </c>
      <c r="I1433" s="22" t="str">
        <f>_xlfn.XLOOKUP(B1433,[1]SITE!$B:$B,[1]SITE!$I:$I,"")</f>
        <v>No impact</v>
      </c>
      <c r="J1433" s="29"/>
      <c r="K1433" s="15" t="str" cm="1">
        <f t="array" ref="K1433">IFERROR(_xlfn.IFS(
M1433="MPR ISSUE","PDH",
M1433="BSS Hardware Issue","BSS",
M1433="Sites strategiques, MLL, Pylone, etc.","ENVTECH",
M1433="AKTIVCO DEFAUT GE &amp; POWER Cabinet","AKTIVCO",
M1433="AKTIVCO Coupure ENEO &amp; Baisse de tension","AKTIVCO GRID ONLY",
M1433="Coupure ENEO &amp; Baisse de tension","IHS GRID ONLY",
M1433="Defaut GE &amp; POWER Cabinet","IHS",
M1433="Sharing","Partners",
M1433="Sites strategiques &amp; DataCenter","SST &amp; DC",
M1433="Exclu","Exclu",
M1433="SAT","SAT",
M1433="SPARE-ISSUE","SPARE-ISSUE",
M1433="Fiber CAmtel","TRANS_FO_CAMTEL",
M1433="Fiber AOF","Fiber AOF",
M1433="Projet OCM (HUAWEI)","TRAVAUX-HUAWEI",
M1433="Projet OCM (NOKIA)","TRAVAUX-NOKIA",
M1433="ACCESS-ISSUE","ACCESS-ISSUE",
M1433="Projet OCM (ZTE, NOKIA, autres projets)","TRAVAUX OCM",
M1433="No root CAuse","No root cause",
M1433="ODU HS","PDH",
M1433="IP &amp; VLAN","PDH",
M1433="Warehouse HUAWEI","SPARE-ISSUE",
M1433="SPARE-HS","SPARE-ISSUE",
M1433="Power Telco","BSS"
),"")</f>
        <v>No root cause</v>
      </c>
      <c r="L1433" s="16" t="str" cm="1">
        <f t="array" ref="L1433">IFERROR(_xlfn.IFS(
M1433="MPR ISSUE","TX ISSUE",
M1433="BSS Hardware Issue","RAN ISSUE",
M1433="Sites strategiques, MLL, Pylone, etc.","ENVTECH",
M1433="AKTIVCO DEFAUT GE &amp; POWER Cabinet","POWER ISSUE",
M1433="AKTIVCO Coupure ENEO &amp; Baisse de tension","POWER ISSUE",
M1433="Coupure ENEO &amp; Baisse de tension","POWER ISSUE",
M1433="Defaut GE &amp; POWER Cabinet","POWER ISSUE",
M1433="Sharing","POWER ISSUE",
M1433="Sites strategiques &amp; DataCenter","POWER ISSUE",
M1433="Exclu","Exclu",
M1433="SAT","TX ISSUE",
M1433="SPARE-ISSUE","SPARE-ISSUE",
M1433="Fiber CAmtel","TX ISSUE",
M1433="Fiber AOF","TX ISSUE",
M1433="Projet OCM (HUAWEI)","TRAVAUX-HUAWEI",
M1433="Projet OCM (NOKIA)","TRAVAUX -NOKIA",
M1433="ACCESS-ISSUE","ACCESS-ISSUE",
M1433="Projet OCM (ZTE, NOKIA, autres projets)","TRAVAUX OCM",
M1433="No root CAuse","No root cause",
M1433="ODU HS","TX ISSUE",
M1433="IP &amp; VLAN","TX ISSUE",
M1433="Warehouse HUAWEI","SPARE-ISSUE",
M1433="SPARE-HS","SPARE-ISSUE",
M1433="Power Telco","RAN ISSUE"
),"")</f>
        <v>No root cause</v>
      </c>
      <c r="M1433" s="28" t="s">
        <v>5403</v>
      </c>
      <c r="N1433" s="17" t="str" cm="1">
        <f t="array" ref="N1433">IFERROR(_xlfn.IFS(
M1433="MPR ISSUE","ACTIVE",
M1433="BSS Hardware Issue","ACTIVE",
M1433="Sites strategiques, MLL, Pylone, etc.","PASSIVE",
M1433="AKTIVCO DEFAUT GE &amp; POWER Cabinet","PASSIVE",
M1433="AKTIVCO Coupure ENEO &amp; Baisse de tension","PASSIVE",
M1433="Coupure ENEO &amp; Baisse de tension","PASSIVE",
M1433="Defaut GE &amp; POWER Cabinet","PASSIVE",
M1433="Sharing","PASSIVE",
M1433="Sites strategiques &amp; DataCenter","PASSIVE",
M1433="Exclu","Exclu",
M1433="SAT","ACTIVE",
M1433="SPARE-ISSUE","SPARE-ISSUE",
M1433="Fiber CAmtel","ACTIVE",
M1433="Fiber AOF","ACTIVE",
M1433="Projet OCM (HUAWEI)","PLANNED WORKS",
M1433="Projet OCM (NOKIA)","PLANNED WORKS",
M1433="ACCESS-ISSUE","ACCESS-ISSUE",
M1433="Projet OCM (ZTE, NOKIA, autres projets)","PLANNED WORKS",
M1433="No root CAuse","No root cause",
M1433="ODU HS","ACTIVE",
M1433="IP &amp; VLAN","ACTIVE",
M1433="Warehouse HUAWEI","SPARE-ISSUE",
M1433="SPARE-HS","SPARE-ISSUE",
M1433="Power Telco","ACTIVE"
),"")</f>
        <v>No root cause</v>
      </c>
      <c r="O1433" s="56">
        <v>0</v>
      </c>
      <c r="P1433" s="56">
        <v>0</v>
      </c>
      <c r="Q1433" s="56">
        <v>0</v>
      </c>
      <c r="R1433" s="56">
        <v>0</v>
      </c>
      <c r="S1433" s="56">
        <v>0</v>
      </c>
      <c r="T1433" s="56">
        <v>0</v>
      </c>
      <c r="U1433" s="56">
        <v>0</v>
      </c>
      <c r="V1433" s="14"/>
      <c r="W1433" s="14"/>
      <c r="X1433" s="14"/>
      <c r="Y1433" s="14"/>
      <c r="Z1433" s="14"/>
      <c r="AA1433" s="30" t="s">
        <v>16</v>
      </c>
      <c r="AB1433" s="7" t="s">
        <v>16</v>
      </c>
      <c r="AC1433" s="3"/>
      <c r="AD1433" s="3" t="s">
        <v>16</v>
      </c>
      <c r="AE1433" s="7"/>
      <c r="AF1433" s="31" t="s">
        <v>16</v>
      </c>
      <c r="AG1433" s="31" t="s">
        <v>16</v>
      </c>
      <c r="AH1433" s="31" t="s">
        <v>16</v>
      </c>
      <c r="AI1433" s="31" t="s">
        <v>16</v>
      </c>
      <c r="AJ1433" s="31" t="s">
        <v>16</v>
      </c>
      <c r="AK1433" s="31" t="s">
        <v>16</v>
      </c>
      <c r="AL1433" s="31" t="s">
        <v>16</v>
      </c>
      <c r="AM1433" s="31" t="s">
        <v>16</v>
      </c>
      <c r="AN1433" s="31" t="s">
        <v>16</v>
      </c>
      <c r="AO1433" s="31" t="s">
        <v>16</v>
      </c>
      <c r="AP1433" s="9" t="s">
        <v>16</v>
      </c>
      <c r="AQ1433" s="9" t="s">
        <v>16</v>
      </c>
      <c r="AR1433" s="9" t="s">
        <v>16</v>
      </c>
      <c r="AS1433" s="14"/>
      <c r="AT1433" s="14"/>
    </row>
    <row r="1434" spans="1:46" s="9" customFormat="1" hidden="1" x14ac:dyDescent="0.3">
      <c r="A1434" s="1" t="s">
        <v>1371</v>
      </c>
      <c r="B1434" s="48" t="s">
        <v>1372</v>
      </c>
      <c r="C1434" s="48" t="s">
        <v>11</v>
      </c>
      <c r="D1434" s="48" t="s">
        <v>12</v>
      </c>
      <c r="E1434" s="53" t="s">
        <v>32</v>
      </c>
      <c r="F1434" s="48" t="s">
        <v>33</v>
      </c>
      <c r="G1434" s="22" t="s">
        <v>5417</v>
      </c>
      <c r="H1434" s="66" t="s">
        <v>5452</v>
      </c>
      <c r="I1434" s="22" t="str">
        <f>_xlfn.XLOOKUP(B1434,[1]SITE!$B:$B,[1]SITE!$I:$I,"")</f>
        <v>No impact</v>
      </c>
      <c r="J1434" s="29"/>
      <c r="K1434" s="15" t="str" cm="1">
        <f t="array" ref="K1434">IFERROR(_xlfn.IFS(
M1434="MPR ISSUE","PDH",
M1434="BSS Hardware Issue","BSS",
M1434="Sites strategiques, MLL, Pylone, etc.","ENVTECH",
M1434="AKTIVCO DEFAUT GE &amp; POWER Cabinet","AKTIVCO",
M1434="AKTIVCO Coupure ENEO &amp; Baisse de tension","AKTIVCO GRID ONLY",
M1434="Coupure ENEO &amp; Baisse de tension","IHS GRID ONLY",
M1434="Defaut GE &amp; POWER Cabinet","IHS",
M1434="Sharing","Partners",
M1434="Sites strategiques &amp; DataCenter","SST &amp; DC",
M1434="Exclu","Exclu",
M1434="SAT","SAT",
M1434="SPARE-ISSUE","SPARE-ISSUE",
M1434="Fiber CAmtel","TRANS_FO_CAMTEL",
M1434="Fiber AOF","Fiber AOF",
M1434="Projet OCM (HUAWEI)","TRAVAUX-HUAWEI",
M1434="Projet OCM (NOKIA)","TRAVAUX-NOKIA",
M1434="ACCESS-ISSUE","ACCESS-ISSUE",
M1434="Projet OCM (ZTE, NOKIA, autres projets)","TRAVAUX OCM",
M1434="No root CAuse","No root cause",
M1434="ODU HS","PDH",
M1434="IP &amp; VLAN","PDH",
M1434="Warehouse HUAWEI","SPARE-ISSUE",
M1434="SPARE-HS","SPARE-ISSUE",
M1434="Power Telco","BSS"
),"")</f>
        <v>No root cause</v>
      </c>
      <c r="L1434" s="16" t="str" cm="1">
        <f t="array" ref="L1434">IFERROR(_xlfn.IFS(
M1434="MPR ISSUE","TX ISSUE",
M1434="BSS Hardware Issue","RAN ISSUE",
M1434="Sites strategiques, MLL, Pylone, etc.","ENVTECH",
M1434="AKTIVCO DEFAUT GE &amp; POWER Cabinet","POWER ISSUE",
M1434="AKTIVCO Coupure ENEO &amp; Baisse de tension","POWER ISSUE",
M1434="Coupure ENEO &amp; Baisse de tension","POWER ISSUE",
M1434="Defaut GE &amp; POWER Cabinet","POWER ISSUE",
M1434="Sharing","POWER ISSUE",
M1434="Sites strategiques &amp; DataCenter","POWER ISSUE",
M1434="Exclu","Exclu",
M1434="SAT","TX ISSUE",
M1434="SPARE-ISSUE","SPARE-ISSUE",
M1434="Fiber CAmtel","TX ISSUE",
M1434="Fiber AOF","TX ISSUE",
M1434="Projet OCM (HUAWEI)","TRAVAUX-HUAWEI",
M1434="Projet OCM (NOKIA)","TRAVAUX -NOKIA",
M1434="ACCESS-ISSUE","ACCESS-ISSUE",
M1434="Projet OCM (ZTE, NOKIA, autres projets)","TRAVAUX OCM",
M1434="No root CAuse","No root cause",
M1434="ODU HS","TX ISSUE",
M1434="IP &amp; VLAN","TX ISSUE",
M1434="Warehouse HUAWEI","SPARE-ISSUE",
M1434="SPARE-HS","SPARE-ISSUE",
M1434="Power Telco","RAN ISSUE"
),"")</f>
        <v>No root cause</v>
      </c>
      <c r="M1434" s="28" t="s">
        <v>5403</v>
      </c>
      <c r="N1434" s="17" t="str" cm="1">
        <f t="array" ref="N1434">IFERROR(_xlfn.IFS(
M1434="MPR ISSUE","ACTIVE",
M1434="BSS Hardware Issue","ACTIVE",
M1434="Sites strategiques, MLL, Pylone, etc.","PASSIVE",
M1434="AKTIVCO DEFAUT GE &amp; POWER Cabinet","PASSIVE",
M1434="AKTIVCO Coupure ENEO &amp; Baisse de tension","PASSIVE",
M1434="Coupure ENEO &amp; Baisse de tension","PASSIVE",
M1434="Defaut GE &amp; POWER Cabinet","PASSIVE",
M1434="Sharing","PASSIVE",
M1434="Sites strategiques &amp; DataCenter","PASSIVE",
M1434="Exclu","Exclu",
M1434="SAT","ACTIVE",
M1434="SPARE-ISSUE","SPARE-ISSUE",
M1434="Fiber CAmtel","ACTIVE",
M1434="Fiber AOF","ACTIVE",
M1434="Projet OCM (HUAWEI)","PLANNED WORKS",
M1434="Projet OCM (NOKIA)","PLANNED WORKS",
M1434="ACCESS-ISSUE","ACCESS-ISSUE",
M1434="Projet OCM (ZTE, NOKIA, autres projets)","PLANNED WORKS",
M1434="No root CAuse","No root cause",
M1434="ODU HS","ACTIVE",
M1434="IP &amp; VLAN","ACTIVE",
M1434="Warehouse HUAWEI","SPARE-ISSUE",
M1434="SPARE-HS","SPARE-ISSUE",
M1434="Power Telco","ACTIVE"
),"")</f>
        <v>No root cause</v>
      </c>
      <c r="O1434" s="56">
        <v>0</v>
      </c>
      <c r="P1434" s="56">
        <v>0</v>
      </c>
      <c r="Q1434" s="56">
        <v>0</v>
      </c>
      <c r="R1434" s="56">
        <v>0</v>
      </c>
      <c r="S1434" s="56">
        <v>0</v>
      </c>
      <c r="T1434" s="56">
        <v>0</v>
      </c>
      <c r="U1434" s="56">
        <v>0</v>
      </c>
      <c r="V1434" s="14"/>
      <c r="W1434" s="14"/>
      <c r="X1434" s="14"/>
      <c r="Y1434" s="14"/>
      <c r="Z1434" s="14"/>
      <c r="AA1434" s="30" t="s">
        <v>16</v>
      </c>
      <c r="AB1434" s="7" t="s">
        <v>16</v>
      </c>
      <c r="AC1434" s="3"/>
      <c r="AD1434" s="3" t="s">
        <v>16</v>
      </c>
      <c r="AE1434" s="7"/>
      <c r="AF1434" s="31" t="s">
        <v>16</v>
      </c>
      <c r="AG1434" s="31" t="s">
        <v>16</v>
      </c>
      <c r="AH1434" s="31" t="s">
        <v>16</v>
      </c>
      <c r="AI1434" s="31" t="s">
        <v>16</v>
      </c>
      <c r="AJ1434" s="31" t="s">
        <v>16</v>
      </c>
      <c r="AK1434" s="31" t="s">
        <v>16</v>
      </c>
      <c r="AL1434" s="31" t="s">
        <v>16</v>
      </c>
      <c r="AM1434" s="31" t="s">
        <v>16</v>
      </c>
      <c r="AN1434" s="31" t="s">
        <v>16</v>
      </c>
      <c r="AO1434" s="31" t="s">
        <v>16</v>
      </c>
      <c r="AP1434" s="9" t="s">
        <v>16</v>
      </c>
      <c r="AQ1434" s="9" t="s">
        <v>16</v>
      </c>
      <c r="AR1434" s="9" t="s">
        <v>16</v>
      </c>
      <c r="AS1434" s="14"/>
      <c r="AT1434" s="14"/>
    </row>
    <row r="1435" spans="1:46" s="9" customFormat="1" hidden="1" x14ac:dyDescent="0.3">
      <c r="A1435" s="1" t="s">
        <v>491</v>
      </c>
      <c r="B1435" s="48" t="s">
        <v>492</v>
      </c>
      <c r="C1435" s="48" t="s">
        <v>11</v>
      </c>
      <c r="D1435" s="48" t="s">
        <v>12</v>
      </c>
      <c r="E1435" s="53" t="s">
        <v>38</v>
      </c>
      <c r="F1435" s="48" t="s">
        <v>491</v>
      </c>
      <c r="G1435" s="47" t="s">
        <v>5419</v>
      </c>
      <c r="H1435" s="66" t="s">
        <v>5452</v>
      </c>
      <c r="I1435" s="22" t="str">
        <f>_xlfn.XLOOKUP(B1435,[1]SITE!$B:$B,[1]SITE!$I:$I,"")</f>
        <v>No impact</v>
      </c>
      <c r="J1435" s="29"/>
      <c r="K1435" s="15" t="str" cm="1">
        <f t="array" ref="K1435">IFERROR(_xlfn.IFS(
M1435="MPR ISSUE","PDH",
M1435="BSS Hardware Issue","BSS",
M1435="Sites strategiques, MLL, Pylone, etc.","ENVTECH",
M1435="AKTIVCO DEFAUT GE &amp; POWER Cabinet","AKTIVCO",
M1435="AKTIVCO Coupure ENEO &amp; Baisse de tension","AKTIVCO GRID ONLY",
M1435="Coupure ENEO &amp; Baisse de tension","IHS GRID ONLY",
M1435="Defaut GE &amp; POWER Cabinet","IHS",
M1435="Sharing","Partners",
M1435="Sites strategiques &amp; DataCenter","SST &amp; DC",
M1435="Exclu","Exclu",
M1435="SAT","SAT",
M1435="SPARE-ISSUE","SPARE-ISSUE",
M1435="Fiber CAmtel","TRANS_FO_CAMTEL",
M1435="Fiber AOF","Fiber AOF",
M1435="Projet OCM (HUAWEI)","TRAVAUX-HUAWEI",
M1435="Projet OCM (NOKIA)","TRAVAUX-NOKIA",
M1435="ACCESS-ISSUE","ACCESS-ISSUE",
M1435="Projet OCM (ZTE, NOKIA, autres projets)","TRAVAUX OCM",
M1435="No root CAuse","No root cause",
M1435="ODU HS","PDH",
M1435="IP &amp; VLAN","PDH",
M1435="Warehouse HUAWEI","SPARE-ISSUE",
M1435="SPARE-HS","SPARE-ISSUE",
M1435="Power Telco","BSS"
),"")</f>
        <v>No root cause</v>
      </c>
      <c r="L1435" s="16" t="str" cm="1">
        <f t="array" ref="L1435">IFERROR(_xlfn.IFS(
M1435="MPR ISSUE","TX ISSUE",
M1435="BSS Hardware Issue","RAN ISSUE",
M1435="Sites strategiques, MLL, Pylone, etc.","ENVTECH",
M1435="AKTIVCO DEFAUT GE &amp; POWER Cabinet","POWER ISSUE",
M1435="AKTIVCO Coupure ENEO &amp; Baisse de tension","POWER ISSUE",
M1435="Coupure ENEO &amp; Baisse de tension","POWER ISSUE",
M1435="Defaut GE &amp; POWER Cabinet","POWER ISSUE",
M1435="Sharing","POWER ISSUE",
M1435="Sites strategiques &amp; DataCenter","POWER ISSUE",
M1435="Exclu","Exclu",
M1435="SAT","TX ISSUE",
M1435="SPARE-ISSUE","SPARE-ISSUE",
M1435="Fiber CAmtel","TX ISSUE",
M1435="Fiber AOF","TX ISSUE",
M1435="Projet OCM (HUAWEI)","TRAVAUX-HUAWEI",
M1435="Projet OCM (NOKIA)","TRAVAUX -NOKIA",
M1435="ACCESS-ISSUE","ACCESS-ISSUE",
M1435="Projet OCM (ZTE, NOKIA, autres projets)","TRAVAUX OCM",
M1435="No root CAuse","No root cause",
M1435="ODU HS","TX ISSUE",
M1435="IP &amp; VLAN","TX ISSUE",
M1435="Warehouse HUAWEI","SPARE-ISSUE",
M1435="SPARE-HS","SPARE-ISSUE",
M1435="Power Telco","RAN ISSUE"
),"")</f>
        <v>No root cause</v>
      </c>
      <c r="M1435" s="28" t="s">
        <v>5403</v>
      </c>
      <c r="N1435" s="17" t="str" cm="1">
        <f t="array" ref="N1435">IFERROR(_xlfn.IFS(
M1435="MPR ISSUE","ACTIVE",
M1435="BSS Hardware Issue","ACTIVE",
M1435="Sites strategiques, MLL, Pylone, etc.","PASSIVE",
M1435="AKTIVCO DEFAUT GE &amp; POWER Cabinet","PASSIVE",
M1435="AKTIVCO Coupure ENEO &amp; Baisse de tension","PASSIVE",
M1435="Coupure ENEO &amp; Baisse de tension","PASSIVE",
M1435="Defaut GE &amp; POWER Cabinet","PASSIVE",
M1435="Sharing","PASSIVE",
M1435="Sites strategiques &amp; DataCenter","PASSIVE",
M1435="Exclu","Exclu",
M1435="SAT","ACTIVE",
M1435="SPARE-ISSUE","SPARE-ISSUE",
M1435="Fiber CAmtel","ACTIVE",
M1435="Fiber AOF","ACTIVE",
M1435="Projet OCM (HUAWEI)","PLANNED WORKS",
M1435="Projet OCM (NOKIA)","PLANNED WORKS",
M1435="ACCESS-ISSUE","ACCESS-ISSUE",
M1435="Projet OCM (ZTE, NOKIA, autres projets)","PLANNED WORKS",
M1435="No root CAuse","No root cause",
M1435="ODU HS","ACTIVE",
M1435="IP &amp; VLAN","ACTIVE",
M1435="Warehouse HUAWEI","SPARE-ISSUE",
M1435="SPARE-HS","SPARE-ISSUE",
M1435="Power Telco","ACTIVE"
),"")</f>
        <v>No root cause</v>
      </c>
      <c r="O1435" s="56">
        <v>0</v>
      </c>
      <c r="P1435" s="56">
        <v>0</v>
      </c>
      <c r="Q1435" s="56">
        <v>0</v>
      </c>
      <c r="R1435" s="56">
        <v>0</v>
      </c>
      <c r="S1435" s="56">
        <v>0</v>
      </c>
      <c r="T1435" s="56">
        <v>3.1621593856742854E-2</v>
      </c>
      <c r="U1435" s="56">
        <v>0</v>
      </c>
      <c r="V1435" s="14"/>
      <c r="W1435" s="14"/>
      <c r="X1435" s="14"/>
      <c r="Y1435" s="14"/>
      <c r="Z1435" s="14"/>
      <c r="AA1435" s="30" t="s">
        <v>16</v>
      </c>
      <c r="AB1435" s="7" t="s">
        <v>16</v>
      </c>
      <c r="AC1435" s="3"/>
      <c r="AD1435" s="3" t="s">
        <v>16</v>
      </c>
      <c r="AE1435" s="7"/>
      <c r="AF1435" s="31" t="s">
        <v>16</v>
      </c>
      <c r="AG1435" s="31" t="s">
        <v>16</v>
      </c>
      <c r="AH1435" s="31" t="s">
        <v>16</v>
      </c>
      <c r="AI1435" s="31" t="s">
        <v>16</v>
      </c>
      <c r="AJ1435" s="31" t="s">
        <v>16</v>
      </c>
      <c r="AK1435" s="31" t="s">
        <v>16</v>
      </c>
      <c r="AL1435" s="31" t="s">
        <v>16</v>
      </c>
      <c r="AM1435" s="31" t="s">
        <v>16</v>
      </c>
      <c r="AN1435" s="31" t="s">
        <v>16</v>
      </c>
      <c r="AO1435" s="31" t="s">
        <v>16</v>
      </c>
      <c r="AP1435" s="9" t="s">
        <v>16</v>
      </c>
      <c r="AQ1435" s="9" t="s">
        <v>16</v>
      </c>
      <c r="AR1435" s="9" t="s">
        <v>16</v>
      </c>
      <c r="AS1435" s="14"/>
      <c r="AT1435" s="14"/>
    </row>
    <row r="1436" spans="1:46" s="9" customFormat="1" hidden="1" x14ac:dyDescent="0.3">
      <c r="A1436" s="1" t="s">
        <v>283</v>
      </c>
      <c r="B1436" s="48" t="s">
        <v>284</v>
      </c>
      <c r="C1436" s="48" t="s">
        <v>11</v>
      </c>
      <c r="D1436" s="48" t="s">
        <v>12</v>
      </c>
      <c r="E1436" s="53" t="s">
        <v>32</v>
      </c>
      <c r="F1436" s="48" t="s">
        <v>33</v>
      </c>
      <c r="G1436" s="22" t="s">
        <v>5417</v>
      </c>
      <c r="H1436" s="66" t="s">
        <v>5452</v>
      </c>
      <c r="I1436" s="22" t="str">
        <f>_xlfn.XLOOKUP(B1436,[1]SITE!$B:$B,[1]SITE!$I:$I,"")</f>
        <v>No impact</v>
      </c>
      <c r="J1436" s="29"/>
      <c r="K1436" s="15" t="str" cm="1">
        <f t="array" ref="K1436">IFERROR(_xlfn.IFS(
M1436="MPR ISSUE","PDH",
M1436="BSS Hardware Issue","BSS",
M1436="Sites strategiques, MLL, Pylone, etc.","ENVTECH",
M1436="AKTIVCO DEFAUT GE &amp; POWER Cabinet","AKTIVCO",
M1436="AKTIVCO Coupure ENEO &amp; Baisse de tension","AKTIVCO GRID ONLY",
M1436="Coupure ENEO &amp; Baisse de tension","IHS GRID ONLY",
M1436="Defaut GE &amp; POWER Cabinet","IHS",
M1436="Sharing","Partners",
M1436="Sites strategiques &amp; DataCenter","SST &amp; DC",
M1436="Exclu","Exclu",
M1436="SAT","SAT",
M1436="SPARE-ISSUE","SPARE-ISSUE",
M1436="Fiber CAmtel","TRANS_FO_CAMTEL",
M1436="Fiber AOF","Fiber AOF",
M1436="Projet OCM (HUAWEI)","TRAVAUX-HUAWEI",
M1436="Projet OCM (NOKIA)","TRAVAUX-NOKIA",
M1436="ACCESS-ISSUE","ACCESS-ISSUE",
M1436="Projet OCM (ZTE, NOKIA, autres projets)","TRAVAUX OCM",
M1436="No root CAuse","No root cause",
M1436="ODU HS","PDH",
M1436="IP &amp; VLAN","PDH",
M1436="Warehouse HUAWEI","SPARE-ISSUE",
M1436="SPARE-HS","SPARE-ISSUE",
M1436="Power Telco","BSS"
),"")</f>
        <v>No root cause</v>
      </c>
      <c r="L1436" s="16" t="str" cm="1">
        <f t="array" ref="L1436">IFERROR(_xlfn.IFS(
M1436="MPR ISSUE","TX ISSUE",
M1436="BSS Hardware Issue","RAN ISSUE",
M1436="Sites strategiques, MLL, Pylone, etc.","ENVTECH",
M1436="AKTIVCO DEFAUT GE &amp; POWER Cabinet","POWER ISSUE",
M1436="AKTIVCO Coupure ENEO &amp; Baisse de tension","POWER ISSUE",
M1436="Coupure ENEO &amp; Baisse de tension","POWER ISSUE",
M1436="Defaut GE &amp; POWER Cabinet","POWER ISSUE",
M1436="Sharing","POWER ISSUE",
M1436="Sites strategiques &amp; DataCenter","POWER ISSUE",
M1436="Exclu","Exclu",
M1436="SAT","TX ISSUE",
M1436="SPARE-ISSUE","SPARE-ISSUE",
M1436="Fiber CAmtel","TX ISSUE",
M1436="Fiber AOF","TX ISSUE",
M1436="Projet OCM (HUAWEI)","TRAVAUX-HUAWEI",
M1436="Projet OCM (NOKIA)","TRAVAUX -NOKIA",
M1436="ACCESS-ISSUE","ACCESS-ISSUE",
M1436="Projet OCM (ZTE, NOKIA, autres projets)","TRAVAUX OCM",
M1436="No root CAuse","No root cause",
M1436="ODU HS","TX ISSUE",
M1436="IP &amp; VLAN","TX ISSUE",
M1436="Warehouse HUAWEI","SPARE-ISSUE",
M1436="SPARE-HS","SPARE-ISSUE",
M1436="Power Telco","RAN ISSUE"
),"")</f>
        <v>No root cause</v>
      </c>
      <c r="M1436" s="28" t="s">
        <v>5403</v>
      </c>
      <c r="N1436" s="17" t="str" cm="1">
        <f t="array" ref="N1436">IFERROR(_xlfn.IFS(
M1436="MPR ISSUE","ACTIVE",
M1436="BSS Hardware Issue","ACTIVE",
M1436="Sites strategiques, MLL, Pylone, etc.","PASSIVE",
M1436="AKTIVCO DEFAUT GE &amp; POWER Cabinet","PASSIVE",
M1436="AKTIVCO Coupure ENEO &amp; Baisse de tension","PASSIVE",
M1436="Coupure ENEO &amp; Baisse de tension","PASSIVE",
M1436="Defaut GE &amp; POWER Cabinet","PASSIVE",
M1436="Sharing","PASSIVE",
M1436="Sites strategiques &amp; DataCenter","PASSIVE",
M1436="Exclu","Exclu",
M1436="SAT","ACTIVE",
M1436="SPARE-ISSUE","SPARE-ISSUE",
M1436="Fiber CAmtel","ACTIVE",
M1436="Fiber AOF","ACTIVE",
M1436="Projet OCM (HUAWEI)","PLANNED WORKS",
M1436="Projet OCM (NOKIA)","PLANNED WORKS",
M1436="ACCESS-ISSUE","ACCESS-ISSUE",
M1436="Projet OCM (ZTE, NOKIA, autres projets)","PLANNED WORKS",
M1436="No root CAuse","No root cause",
M1436="ODU HS","ACTIVE",
M1436="IP &amp; VLAN","ACTIVE",
M1436="Warehouse HUAWEI","SPARE-ISSUE",
M1436="SPARE-HS","SPARE-ISSUE",
M1436="Power Telco","ACTIVE"
),"")</f>
        <v>No root cause</v>
      </c>
      <c r="O1436" s="56">
        <v>0</v>
      </c>
      <c r="P1436" s="56">
        <v>0</v>
      </c>
      <c r="Q1436" s="56">
        <v>0</v>
      </c>
      <c r="R1436" s="56">
        <v>0</v>
      </c>
      <c r="S1436" s="56">
        <v>0</v>
      </c>
      <c r="T1436" s="56">
        <v>0</v>
      </c>
      <c r="U1436" s="56">
        <v>0</v>
      </c>
      <c r="V1436" s="14"/>
      <c r="W1436" s="14"/>
      <c r="X1436" s="14"/>
      <c r="Y1436" s="14"/>
      <c r="Z1436" s="14"/>
      <c r="AA1436" s="30" t="s">
        <v>16</v>
      </c>
      <c r="AB1436" s="7" t="s">
        <v>16</v>
      </c>
      <c r="AC1436" s="3"/>
      <c r="AD1436" s="3" t="s">
        <v>16</v>
      </c>
      <c r="AE1436" s="7"/>
      <c r="AF1436" s="31" t="s">
        <v>16</v>
      </c>
      <c r="AG1436" s="31" t="s">
        <v>16</v>
      </c>
      <c r="AH1436" s="31" t="s">
        <v>16</v>
      </c>
      <c r="AI1436" s="31" t="s">
        <v>16</v>
      </c>
      <c r="AJ1436" s="31" t="s">
        <v>16</v>
      </c>
      <c r="AK1436" s="31" t="s">
        <v>16</v>
      </c>
      <c r="AL1436" s="31" t="s">
        <v>16</v>
      </c>
      <c r="AM1436" s="31" t="s">
        <v>16</v>
      </c>
      <c r="AN1436" s="31" t="s">
        <v>16</v>
      </c>
      <c r="AO1436" s="31" t="s">
        <v>16</v>
      </c>
      <c r="AP1436" s="9" t="s">
        <v>16</v>
      </c>
      <c r="AQ1436" s="9" t="s">
        <v>16</v>
      </c>
      <c r="AR1436" s="9" t="s">
        <v>16</v>
      </c>
      <c r="AS1436" s="14"/>
      <c r="AT1436" s="14"/>
    </row>
    <row r="1437" spans="1:46" s="9" customFormat="1" hidden="1" x14ac:dyDescent="0.3">
      <c r="A1437" s="1" t="s">
        <v>2370</v>
      </c>
      <c r="B1437" s="48" t="s">
        <v>2371</v>
      </c>
      <c r="C1437" s="48" t="s">
        <v>22</v>
      </c>
      <c r="D1437" s="48" t="s">
        <v>37</v>
      </c>
      <c r="E1437" s="53" t="s">
        <v>38</v>
      </c>
      <c r="F1437" s="48" t="s">
        <v>39</v>
      </c>
      <c r="G1437" s="22" t="s">
        <v>5417</v>
      </c>
      <c r="H1437" s="66" t="s">
        <v>5452</v>
      </c>
      <c r="I1437" s="22" t="str">
        <f>_xlfn.XLOOKUP(B1437,[1]SITE!$B:$B,[1]SITE!$I:$I,"")</f>
        <v>No impact</v>
      </c>
      <c r="J1437" s="29"/>
      <c r="K1437" s="15" t="str" cm="1">
        <f t="array" ref="K1437">IFERROR(_xlfn.IFS(
M1437="MPR ISSUE","PDH",
M1437="BSS Hardware Issue","BSS",
M1437="Sites strategiques, MLL, Pylone, etc.","ENVTECH",
M1437="AKTIVCO DEFAUT GE &amp; POWER Cabinet","AKTIVCO",
M1437="AKTIVCO Coupure ENEO &amp; Baisse de tension","AKTIVCO GRID ONLY",
M1437="Coupure ENEO &amp; Baisse de tension","IHS GRID ONLY",
M1437="Defaut GE &amp; POWER Cabinet","IHS",
M1437="Sharing","Partners",
M1437="Sites strategiques &amp; DataCenter","SST &amp; DC",
M1437="Exclu","Exclu",
M1437="SAT","SAT",
M1437="SPARE-ISSUE","SPARE-ISSUE",
M1437="Fiber CAmtel","TRANS_FO_CAMTEL",
M1437="Fiber AOF","Fiber AOF",
M1437="Projet OCM (HUAWEI)","TRAVAUX-HUAWEI",
M1437="Projet OCM (NOKIA)","TRAVAUX-NOKIA",
M1437="ACCESS-ISSUE","ACCESS-ISSUE",
M1437="Projet OCM (ZTE, NOKIA, autres projets)","TRAVAUX OCM",
M1437="No root CAuse","No root cause",
M1437="ODU HS","PDH",
M1437="IP &amp; VLAN","PDH",
M1437="Warehouse HUAWEI","SPARE-ISSUE",
M1437="SPARE-HS","SPARE-ISSUE",
M1437="Power Telco","BSS"
),"")</f>
        <v>No root cause</v>
      </c>
      <c r="L1437" s="16" t="str" cm="1">
        <f t="array" ref="L1437">IFERROR(_xlfn.IFS(
M1437="MPR ISSUE","TX ISSUE",
M1437="BSS Hardware Issue","RAN ISSUE",
M1437="Sites strategiques, MLL, Pylone, etc.","ENVTECH",
M1437="AKTIVCO DEFAUT GE &amp; POWER Cabinet","POWER ISSUE",
M1437="AKTIVCO Coupure ENEO &amp; Baisse de tension","POWER ISSUE",
M1437="Coupure ENEO &amp; Baisse de tension","POWER ISSUE",
M1437="Defaut GE &amp; POWER Cabinet","POWER ISSUE",
M1437="Sharing","POWER ISSUE",
M1437="Sites strategiques &amp; DataCenter","POWER ISSUE",
M1437="Exclu","Exclu",
M1437="SAT","TX ISSUE",
M1437="SPARE-ISSUE","SPARE-ISSUE",
M1437="Fiber CAmtel","TX ISSUE",
M1437="Fiber AOF","TX ISSUE",
M1437="Projet OCM (HUAWEI)","TRAVAUX-HUAWEI",
M1437="Projet OCM (NOKIA)","TRAVAUX -NOKIA",
M1437="ACCESS-ISSUE","ACCESS-ISSUE",
M1437="Projet OCM (ZTE, NOKIA, autres projets)","TRAVAUX OCM",
M1437="No root CAuse","No root cause",
M1437="ODU HS","TX ISSUE",
M1437="IP &amp; VLAN","TX ISSUE",
M1437="Warehouse HUAWEI","SPARE-ISSUE",
M1437="SPARE-HS","SPARE-ISSUE",
M1437="Power Telco","RAN ISSUE"
),"")</f>
        <v>No root cause</v>
      </c>
      <c r="M1437" s="28" t="s">
        <v>5403</v>
      </c>
      <c r="N1437" s="17" t="str" cm="1">
        <f t="array" ref="N1437">IFERROR(_xlfn.IFS(
M1437="MPR ISSUE","ACTIVE",
M1437="BSS Hardware Issue","ACTIVE",
M1437="Sites strategiques, MLL, Pylone, etc.","PASSIVE",
M1437="AKTIVCO DEFAUT GE &amp; POWER Cabinet","PASSIVE",
M1437="AKTIVCO Coupure ENEO &amp; Baisse de tension","PASSIVE",
M1437="Coupure ENEO &amp; Baisse de tension","PASSIVE",
M1437="Defaut GE &amp; POWER Cabinet","PASSIVE",
M1437="Sharing","PASSIVE",
M1437="Sites strategiques &amp; DataCenter","PASSIVE",
M1437="Exclu","Exclu",
M1437="SAT","ACTIVE",
M1437="SPARE-ISSUE","SPARE-ISSUE",
M1437="Fiber CAmtel","ACTIVE",
M1437="Fiber AOF","ACTIVE",
M1437="Projet OCM (HUAWEI)","PLANNED WORKS",
M1437="Projet OCM (NOKIA)","PLANNED WORKS",
M1437="ACCESS-ISSUE","ACCESS-ISSUE",
M1437="Projet OCM (ZTE, NOKIA, autres projets)","PLANNED WORKS",
M1437="No root CAuse","No root cause",
M1437="ODU HS","ACTIVE",
M1437="IP &amp; VLAN","ACTIVE",
M1437="Warehouse HUAWEI","SPARE-ISSUE",
M1437="SPARE-HS","SPARE-ISSUE",
M1437="Power Telco","ACTIVE"
),"")</f>
        <v>No root cause</v>
      </c>
      <c r="O1437" s="56">
        <v>0</v>
      </c>
      <c r="P1437" s="56">
        <v>0</v>
      </c>
      <c r="Q1437" s="56">
        <v>0</v>
      </c>
      <c r="R1437" s="56">
        <v>0</v>
      </c>
      <c r="S1437" s="56">
        <v>0</v>
      </c>
      <c r="T1437" s="56">
        <v>0</v>
      </c>
      <c r="U1437" s="56">
        <v>0</v>
      </c>
      <c r="V1437" s="14"/>
      <c r="W1437" s="14"/>
      <c r="X1437" s="14"/>
      <c r="Y1437" s="14"/>
      <c r="Z1437" s="14"/>
      <c r="AA1437" s="30" t="s">
        <v>16</v>
      </c>
      <c r="AB1437" s="7" t="s">
        <v>16</v>
      </c>
      <c r="AC1437" s="3"/>
      <c r="AD1437" s="3" t="s">
        <v>16</v>
      </c>
      <c r="AE1437" s="7"/>
      <c r="AF1437" s="31" t="s">
        <v>16</v>
      </c>
      <c r="AG1437" s="31" t="s">
        <v>16</v>
      </c>
      <c r="AH1437" s="31" t="s">
        <v>16</v>
      </c>
      <c r="AI1437" s="31" t="s">
        <v>16</v>
      </c>
      <c r="AJ1437" s="31" t="s">
        <v>16</v>
      </c>
      <c r="AK1437" s="31" t="s">
        <v>16</v>
      </c>
      <c r="AL1437" s="31" t="s">
        <v>16</v>
      </c>
      <c r="AM1437" s="31" t="s">
        <v>16</v>
      </c>
      <c r="AN1437" s="31" t="s">
        <v>16</v>
      </c>
      <c r="AO1437" s="31" t="s">
        <v>16</v>
      </c>
      <c r="AP1437" s="9" t="s">
        <v>16</v>
      </c>
      <c r="AQ1437" s="9" t="s">
        <v>16</v>
      </c>
      <c r="AR1437" s="9" t="s">
        <v>16</v>
      </c>
      <c r="AS1437" s="14"/>
      <c r="AT1437" s="14"/>
    </row>
    <row r="1438" spans="1:46" s="9" customFormat="1" hidden="1" x14ac:dyDescent="0.3">
      <c r="A1438" s="1" t="s">
        <v>3404</v>
      </c>
      <c r="B1438" s="48" t="s">
        <v>3405</v>
      </c>
      <c r="C1438" s="48" t="s">
        <v>11</v>
      </c>
      <c r="D1438" s="48" t="s">
        <v>12</v>
      </c>
      <c r="E1438" s="53" t="s">
        <v>32</v>
      </c>
      <c r="F1438" s="48" t="s">
        <v>33</v>
      </c>
      <c r="G1438" s="22" t="s">
        <v>5417</v>
      </c>
      <c r="H1438" s="66" t="s">
        <v>5452</v>
      </c>
      <c r="I1438" s="22" t="str">
        <f>_xlfn.XLOOKUP(B1438,[1]SITE!$B:$B,[1]SITE!$I:$I,"")</f>
        <v>No impact</v>
      </c>
      <c r="J1438" s="29"/>
      <c r="K1438" s="15" t="str" cm="1">
        <f t="array" ref="K1438">IFERROR(_xlfn.IFS(
M1438="MPR ISSUE","PDH",
M1438="BSS Hardware Issue","BSS",
M1438="Sites strategiques, MLL, Pylone, etc.","ENVTECH",
M1438="AKTIVCO DEFAUT GE &amp; POWER Cabinet","AKTIVCO",
M1438="AKTIVCO Coupure ENEO &amp; Baisse de tension","AKTIVCO GRID ONLY",
M1438="Coupure ENEO &amp; Baisse de tension","IHS GRID ONLY",
M1438="Defaut GE &amp; POWER Cabinet","IHS",
M1438="Sharing","Partners",
M1438="Sites strategiques &amp; DataCenter","SST &amp; DC",
M1438="Exclu","Exclu",
M1438="SAT","SAT",
M1438="SPARE-ISSUE","SPARE-ISSUE",
M1438="Fiber CAmtel","TRANS_FO_CAMTEL",
M1438="Fiber AOF","Fiber AOF",
M1438="Projet OCM (HUAWEI)","TRAVAUX-HUAWEI",
M1438="Projet OCM (NOKIA)","TRAVAUX-NOKIA",
M1438="ACCESS-ISSUE","ACCESS-ISSUE",
M1438="Projet OCM (ZTE, NOKIA, autres projets)","TRAVAUX OCM",
M1438="No root CAuse","No root cause",
M1438="ODU HS","PDH",
M1438="IP &amp; VLAN","PDH",
M1438="Warehouse HUAWEI","SPARE-ISSUE",
M1438="SPARE-HS","SPARE-ISSUE",
M1438="Power Telco","BSS"
),"")</f>
        <v>No root cause</v>
      </c>
      <c r="L1438" s="16" t="str" cm="1">
        <f t="array" ref="L1438">IFERROR(_xlfn.IFS(
M1438="MPR ISSUE","TX ISSUE",
M1438="BSS Hardware Issue","RAN ISSUE",
M1438="Sites strategiques, MLL, Pylone, etc.","ENVTECH",
M1438="AKTIVCO DEFAUT GE &amp; POWER Cabinet","POWER ISSUE",
M1438="AKTIVCO Coupure ENEO &amp; Baisse de tension","POWER ISSUE",
M1438="Coupure ENEO &amp; Baisse de tension","POWER ISSUE",
M1438="Defaut GE &amp; POWER Cabinet","POWER ISSUE",
M1438="Sharing","POWER ISSUE",
M1438="Sites strategiques &amp; DataCenter","POWER ISSUE",
M1438="Exclu","Exclu",
M1438="SAT","TX ISSUE",
M1438="SPARE-ISSUE","SPARE-ISSUE",
M1438="Fiber CAmtel","TX ISSUE",
M1438="Fiber AOF","TX ISSUE",
M1438="Projet OCM (HUAWEI)","TRAVAUX-HUAWEI",
M1438="Projet OCM (NOKIA)","TRAVAUX -NOKIA",
M1438="ACCESS-ISSUE","ACCESS-ISSUE",
M1438="Projet OCM (ZTE, NOKIA, autres projets)","TRAVAUX OCM",
M1438="No root CAuse","No root cause",
M1438="ODU HS","TX ISSUE",
M1438="IP &amp; VLAN","TX ISSUE",
M1438="Warehouse HUAWEI","SPARE-ISSUE",
M1438="SPARE-HS","SPARE-ISSUE",
M1438="Power Telco","RAN ISSUE"
),"")</f>
        <v>No root cause</v>
      </c>
      <c r="M1438" s="28" t="s">
        <v>5403</v>
      </c>
      <c r="N1438" s="17" t="str" cm="1">
        <f t="array" ref="N1438">IFERROR(_xlfn.IFS(
M1438="MPR ISSUE","ACTIVE",
M1438="BSS Hardware Issue","ACTIVE",
M1438="Sites strategiques, MLL, Pylone, etc.","PASSIVE",
M1438="AKTIVCO DEFAUT GE &amp; POWER Cabinet","PASSIVE",
M1438="AKTIVCO Coupure ENEO &amp; Baisse de tension","PASSIVE",
M1438="Coupure ENEO &amp; Baisse de tension","PASSIVE",
M1438="Defaut GE &amp; POWER Cabinet","PASSIVE",
M1438="Sharing","PASSIVE",
M1438="Sites strategiques &amp; DataCenter","PASSIVE",
M1438="Exclu","Exclu",
M1438="SAT","ACTIVE",
M1438="SPARE-ISSUE","SPARE-ISSUE",
M1438="Fiber CAmtel","ACTIVE",
M1438="Fiber AOF","ACTIVE",
M1438="Projet OCM (HUAWEI)","PLANNED WORKS",
M1438="Projet OCM (NOKIA)","PLANNED WORKS",
M1438="ACCESS-ISSUE","ACCESS-ISSUE",
M1438="Projet OCM (ZTE, NOKIA, autres projets)","PLANNED WORKS",
M1438="No root CAuse","No root cause",
M1438="ODU HS","ACTIVE",
M1438="IP &amp; VLAN","ACTIVE",
M1438="Warehouse HUAWEI","SPARE-ISSUE",
M1438="SPARE-HS","SPARE-ISSUE",
M1438="Power Telco","ACTIVE"
),"")</f>
        <v>No root cause</v>
      </c>
      <c r="O1438" s="56">
        <v>0</v>
      </c>
      <c r="P1438" s="56">
        <v>0</v>
      </c>
      <c r="Q1438" s="56">
        <v>0</v>
      </c>
      <c r="R1438" s="56">
        <v>0</v>
      </c>
      <c r="S1438" s="56">
        <v>0</v>
      </c>
      <c r="T1438" s="56">
        <v>0</v>
      </c>
      <c r="U1438" s="56">
        <v>2.1223743197699885E-3</v>
      </c>
      <c r="V1438" s="14"/>
      <c r="W1438" s="14"/>
      <c r="X1438" s="14"/>
      <c r="Y1438" s="14"/>
      <c r="Z1438" s="14"/>
      <c r="AA1438" s="30" t="s">
        <v>16</v>
      </c>
      <c r="AB1438" s="7" t="s">
        <v>16</v>
      </c>
      <c r="AC1438" s="3"/>
      <c r="AD1438" s="3" t="s">
        <v>16</v>
      </c>
      <c r="AE1438" s="7"/>
      <c r="AF1438" s="31" t="s">
        <v>16</v>
      </c>
      <c r="AG1438" s="31" t="s">
        <v>16</v>
      </c>
      <c r="AH1438" s="31" t="s">
        <v>16</v>
      </c>
      <c r="AI1438" s="31" t="s">
        <v>16</v>
      </c>
      <c r="AJ1438" s="31" t="s">
        <v>16</v>
      </c>
      <c r="AK1438" s="31" t="s">
        <v>16</v>
      </c>
      <c r="AL1438" s="31" t="s">
        <v>16</v>
      </c>
      <c r="AM1438" s="31" t="s">
        <v>16</v>
      </c>
      <c r="AN1438" s="31" t="s">
        <v>16</v>
      </c>
      <c r="AO1438" s="31" t="s">
        <v>16</v>
      </c>
      <c r="AP1438" s="9" t="s">
        <v>16</v>
      </c>
      <c r="AQ1438" s="9" t="s">
        <v>16</v>
      </c>
      <c r="AR1438" s="9" t="s">
        <v>16</v>
      </c>
      <c r="AS1438" s="14"/>
      <c r="AT1438" s="14"/>
    </row>
    <row r="1439" spans="1:46" s="9" customFormat="1" hidden="1" x14ac:dyDescent="0.3">
      <c r="A1439" s="1" t="s">
        <v>2618</v>
      </c>
      <c r="B1439" s="48" t="s">
        <v>2619</v>
      </c>
      <c r="C1439" s="48" t="s">
        <v>22</v>
      </c>
      <c r="D1439" s="48" t="s">
        <v>12</v>
      </c>
      <c r="E1439" s="53" t="s">
        <v>32</v>
      </c>
      <c r="F1439" s="48" t="s">
        <v>33</v>
      </c>
      <c r="G1439" s="22" t="s">
        <v>5417</v>
      </c>
      <c r="H1439" s="66" t="s">
        <v>5452</v>
      </c>
      <c r="I1439" s="22" t="str">
        <f>_xlfn.XLOOKUP(B1439,[1]SITE!$B:$B,[1]SITE!$I:$I,"")</f>
        <v>No impact</v>
      </c>
      <c r="J1439" s="29"/>
      <c r="K1439" s="15" t="str" cm="1">
        <f t="array" ref="K1439">IFERROR(_xlfn.IFS(
M1439="MPR ISSUE","PDH",
M1439="BSS Hardware Issue","BSS",
M1439="Sites strategiques, MLL, Pylone, etc.","ENVTECH",
M1439="AKTIVCO DEFAUT GE &amp; POWER Cabinet","AKTIVCO",
M1439="AKTIVCO Coupure ENEO &amp; Baisse de tension","AKTIVCO GRID ONLY",
M1439="Coupure ENEO &amp; Baisse de tension","IHS GRID ONLY",
M1439="Defaut GE &amp; POWER Cabinet","IHS",
M1439="Sharing","Partners",
M1439="Sites strategiques &amp; DataCenter","SST &amp; DC",
M1439="Exclu","Exclu",
M1439="SAT","SAT",
M1439="SPARE-ISSUE","SPARE-ISSUE",
M1439="Fiber CAmtel","TRANS_FO_CAMTEL",
M1439="Fiber AOF","Fiber AOF",
M1439="Projet OCM (HUAWEI)","TRAVAUX-HUAWEI",
M1439="Projet OCM (NOKIA)","TRAVAUX-NOKIA",
M1439="ACCESS-ISSUE","ACCESS-ISSUE",
M1439="Projet OCM (ZTE, NOKIA, autres projets)","TRAVAUX OCM",
M1439="No root CAuse","No root cause",
M1439="ODU HS","PDH",
M1439="IP &amp; VLAN","PDH",
M1439="Warehouse HUAWEI","SPARE-ISSUE",
M1439="SPARE-HS","SPARE-ISSUE",
M1439="Power Telco","BSS"
),"")</f>
        <v>No root cause</v>
      </c>
      <c r="L1439" s="16" t="str" cm="1">
        <f t="array" ref="L1439">IFERROR(_xlfn.IFS(
M1439="MPR ISSUE","TX ISSUE",
M1439="BSS Hardware Issue","RAN ISSUE",
M1439="Sites strategiques, MLL, Pylone, etc.","ENVTECH",
M1439="AKTIVCO DEFAUT GE &amp; POWER Cabinet","POWER ISSUE",
M1439="AKTIVCO Coupure ENEO &amp; Baisse de tension","POWER ISSUE",
M1439="Coupure ENEO &amp; Baisse de tension","POWER ISSUE",
M1439="Defaut GE &amp; POWER Cabinet","POWER ISSUE",
M1439="Sharing","POWER ISSUE",
M1439="Sites strategiques &amp; DataCenter","POWER ISSUE",
M1439="Exclu","Exclu",
M1439="SAT","TX ISSUE",
M1439="SPARE-ISSUE","SPARE-ISSUE",
M1439="Fiber CAmtel","TX ISSUE",
M1439="Fiber AOF","TX ISSUE",
M1439="Projet OCM (HUAWEI)","TRAVAUX-HUAWEI",
M1439="Projet OCM (NOKIA)","TRAVAUX -NOKIA",
M1439="ACCESS-ISSUE","ACCESS-ISSUE",
M1439="Projet OCM (ZTE, NOKIA, autres projets)","TRAVAUX OCM",
M1439="No root CAuse","No root cause",
M1439="ODU HS","TX ISSUE",
M1439="IP &amp; VLAN","TX ISSUE",
M1439="Warehouse HUAWEI","SPARE-ISSUE",
M1439="SPARE-HS","SPARE-ISSUE",
M1439="Power Telco","RAN ISSUE"
),"")</f>
        <v>No root cause</v>
      </c>
      <c r="M1439" s="28" t="s">
        <v>5403</v>
      </c>
      <c r="N1439" s="17" t="str" cm="1">
        <f t="array" ref="N1439">IFERROR(_xlfn.IFS(
M1439="MPR ISSUE","ACTIVE",
M1439="BSS Hardware Issue","ACTIVE",
M1439="Sites strategiques, MLL, Pylone, etc.","PASSIVE",
M1439="AKTIVCO DEFAUT GE &amp; POWER Cabinet","PASSIVE",
M1439="AKTIVCO Coupure ENEO &amp; Baisse de tension","PASSIVE",
M1439="Coupure ENEO &amp; Baisse de tension","PASSIVE",
M1439="Defaut GE &amp; POWER Cabinet","PASSIVE",
M1439="Sharing","PASSIVE",
M1439="Sites strategiques &amp; DataCenter","PASSIVE",
M1439="Exclu","Exclu",
M1439="SAT","ACTIVE",
M1439="SPARE-ISSUE","SPARE-ISSUE",
M1439="Fiber CAmtel","ACTIVE",
M1439="Fiber AOF","ACTIVE",
M1439="Projet OCM (HUAWEI)","PLANNED WORKS",
M1439="Projet OCM (NOKIA)","PLANNED WORKS",
M1439="ACCESS-ISSUE","ACCESS-ISSUE",
M1439="Projet OCM (ZTE, NOKIA, autres projets)","PLANNED WORKS",
M1439="No root CAuse","No root cause",
M1439="ODU HS","ACTIVE",
M1439="IP &amp; VLAN","ACTIVE",
M1439="Warehouse HUAWEI","SPARE-ISSUE",
M1439="SPARE-HS","SPARE-ISSUE",
M1439="Power Telco","ACTIVE"
),"")</f>
        <v>No root cause</v>
      </c>
      <c r="O1439" s="56">
        <v>0</v>
      </c>
      <c r="P1439" s="56">
        <v>0</v>
      </c>
      <c r="Q1439" s="56">
        <v>0</v>
      </c>
      <c r="R1439" s="56">
        <v>0</v>
      </c>
      <c r="S1439" s="56">
        <v>0</v>
      </c>
      <c r="T1439" s="56">
        <v>0</v>
      </c>
      <c r="U1439" s="56">
        <v>0</v>
      </c>
      <c r="V1439" s="14"/>
      <c r="W1439" s="14"/>
      <c r="X1439" s="14"/>
      <c r="Y1439" s="14"/>
      <c r="Z1439" s="14"/>
      <c r="AA1439" s="30" t="s">
        <v>16</v>
      </c>
      <c r="AB1439" s="7" t="s">
        <v>16</v>
      </c>
      <c r="AC1439" s="3"/>
      <c r="AD1439" s="3" t="s">
        <v>16</v>
      </c>
      <c r="AE1439" s="7"/>
      <c r="AF1439" s="31" t="s">
        <v>16</v>
      </c>
      <c r="AG1439" s="31" t="s">
        <v>16</v>
      </c>
      <c r="AH1439" s="31" t="s">
        <v>16</v>
      </c>
      <c r="AI1439" s="31" t="s">
        <v>16</v>
      </c>
      <c r="AJ1439" s="31" t="s">
        <v>16</v>
      </c>
      <c r="AK1439" s="31" t="s">
        <v>16</v>
      </c>
      <c r="AL1439" s="31" t="s">
        <v>16</v>
      </c>
      <c r="AM1439" s="31" t="s">
        <v>16</v>
      </c>
      <c r="AN1439" s="31" t="s">
        <v>16</v>
      </c>
      <c r="AO1439" s="31" t="s">
        <v>16</v>
      </c>
      <c r="AP1439" s="9" t="s">
        <v>16</v>
      </c>
      <c r="AQ1439" s="9" t="s">
        <v>16</v>
      </c>
      <c r="AR1439" s="9" t="s">
        <v>16</v>
      </c>
      <c r="AS1439" s="14"/>
      <c r="AT1439" s="14"/>
    </row>
    <row r="1440" spans="1:46" s="9" customFormat="1" hidden="1" x14ac:dyDescent="0.3">
      <c r="A1440" s="1" t="s">
        <v>855</v>
      </c>
      <c r="B1440" s="1" t="s">
        <v>856</v>
      </c>
      <c r="C1440" s="1" t="s">
        <v>22</v>
      </c>
      <c r="D1440" s="1" t="s">
        <v>23</v>
      </c>
      <c r="E1440" s="53" t="s">
        <v>103</v>
      </c>
      <c r="F1440" s="1" t="s">
        <v>857</v>
      </c>
      <c r="G1440" s="46" t="s">
        <v>5418</v>
      </c>
      <c r="H1440" s="66" t="s">
        <v>5452</v>
      </c>
      <c r="I1440" s="22" t="str">
        <f>_xlfn.XLOOKUP(B1440,[1]SITE!$B:$B,[1]SITE!$I:$I,"")</f>
        <v>No impact</v>
      </c>
      <c r="J1440" s="29"/>
      <c r="K1440" s="15" t="str" cm="1">
        <f t="array" ref="K1440">IFERROR(_xlfn.IFS(
M1440="MPR ISSUE","PDH",
M1440="BSS Hardware Issue","BSS",
M1440="Sites strategiques, MLL, Pylone, etc.","ENVTECH",
M1440="AKTIVCO DEFAUT GE &amp; POWER Cabinet","AKTIVCO",
M1440="AKTIVCO Coupure ENEO &amp; Baisse de tension","AKTIVCO GRID ONLY",
M1440="Coupure ENEO &amp; Baisse de tension","IHS GRID ONLY",
M1440="Defaut GE &amp; POWER Cabinet","IHS",
M1440="Sharing","Partners",
M1440="Sites strategiques &amp; DataCenter","SST &amp; DC",
M1440="Exclu","Exclu",
M1440="SAT","SAT",
M1440="SPARE-ISSUE","SPARE-ISSUE",
M1440="Fiber CAmtel","TRANS_FO_CAMTEL",
M1440="Fiber AOF","Fiber AOF",
M1440="Projet OCM (HUAWEI)","TRAVAUX-HUAWEI",
M1440="Projet OCM (NOKIA)","TRAVAUX-NOKIA",
M1440="ACCESS-ISSUE","ACCESS-ISSUE",
M1440="Projet OCM (ZTE, NOKIA, autres projets)","TRAVAUX OCM",
M1440="No root CAuse","No root cause",
M1440="ODU HS","PDH",
M1440="IP &amp; VLAN","PDH",
M1440="Warehouse HUAWEI","SPARE-ISSUE",
M1440="SPARE-HS","SPARE-ISSUE",
M1440="Power Telco","BSS"
),"")</f>
        <v>No root cause</v>
      </c>
      <c r="L1440" s="16" t="str" cm="1">
        <f t="array" ref="L1440">IFERROR(_xlfn.IFS(
M1440="MPR ISSUE","TX ISSUE",
M1440="BSS Hardware Issue","RAN ISSUE",
M1440="Sites strategiques, MLL, Pylone, etc.","ENVTECH",
M1440="AKTIVCO DEFAUT GE &amp; POWER Cabinet","POWER ISSUE",
M1440="AKTIVCO Coupure ENEO &amp; Baisse de tension","POWER ISSUE",
M1440="Coupure ENEO &amp; Baisse de tension","POWER ISSUE",
M1440="Defaut GE &amp; POWER Cabinet","POWER ISSUE",
M1440="Sharing","POWER ISSUE",
M1440="Sites strategiques &amp; DataCenter","POWER ISSUE",
M1440="Exclu","Exclu",
M1440="SAT","TX ISSUE",
M1440="SPARE-ISSUE","SPARE-ISSUE",
M1440="Fiber CAmtel","TX ISSUE",
M1440="Fiber AOF","TX ISSUE",
M1440="Projet OCM (HUAWEI)","TRAVAUX-HUAWEI",
M1440="Projet OCM (NOKIA)","TRAVAUX -NOKIA",
M1440="ACCESS-ISSUE","ACCESS-ISSUE",
M1440="Projet OCM (ZTE, NOKIA, autres projets)","TRAVAUX OCM",
M1440="No root CAuse","No root cause",
M1440="ODU HS","TX ISSUE",
M1440="IP &amp; VLAN","TX ISSUE",
M1440="Warehouse HUAWEI","SPARE-ISSUE",
M1440="SPARE-HS","SPARE-ISSUE",
M1440="Power Telco","RAN ISSUE"
),"")</f>
        <v>No root cause</v>
      </c>
      <c r="M1440" s="28" t="s">
        <v>5403</v>
      </c>
      <c r="N1440" s="17" t="str" cm="1">
        <f t="array" ref="N1440">IFERROR(_xlfn.IFS(
M1440="MPR ISSUE","ACTIVE",
M1440="BSS Hardware Issue","ACTIVE",
M1440="Sites strategiques, MLL, Pylone, etc.","PASSIVE",
M1440="AKTIVCO DEFAUT GE &amp; POWER Cabinet","PASSIVE",
M1440="AKTIVCO Coupure ENEO &amp; Baisse de tension","PASSIVE",
M1440="Coupure ENEO &amp; Baisse de tension","PASSIVE",
M1440="Defaut GE &amp; POWER Cabinet","PASSIVE",
M1440="Sharing","PASSIVE",
M1440="Sites strategiques &amp; DataCenter","PASSIVE",
M1440="Exclu","Exclu",
M1440="SAT","ACTIVE",
M1440="SPARE-ISSUE","SPARE-ISSUE",
M1440="Fiber CAmtel","ACTIVE",
M1440="Fiber AOF","ACTIVE",
M1440="Projet OCM (HUAWEI)","PLANNED WORKS",
M1440="Projet OCM (NOKIA)","PLANNED WORKS",
M1440="ACCESS-ISSUE","ACCESS-ISSUE",
M1440="Projet OCM (ZTE, NOKIA, autres projets)","PLANNED WORKS",
M1440="No root CAuse","No root cause",
M1440="ODU HS","ACTIVE",
M1440="IP &amp; VLAN","ACTIVE",
M1440="Warehouse HUAWEI","SPARE-ISSUE",
M1440="SPARE-HS","SPARE-ISSUE",
M1440="Power Telco","ACTIVE"
),"")</f>
        <v>No root cause</v>
      </c>
      <c r="O1440" s="56">
        <v>0</v>
      </c>
      <c r="P1440" s="56">
        <v>0</v>
      </c>
      <c r="Q1440" s="56">
        <v>5.4040287301709601E-2</v>
      </c>
      <c r="R1440" s="56">
        <v>1.0848186386556062</v>
      </c>
      <c r="S1440" s="56">
        <v>0</v>
      </c>
      <c r="T1440" s="56">
        <v>0</v>
      </c>
      <c r="U1440" s="56">
        <v>0</v>
      </c>
      <c r="V1440" s="14"/>
      <c r="W1440" s="14"/>
      <c r="X1440" s="14"/>
      <c r="Y1440" s="14"/>
      <c r="Z1440" s="14"/>
      <c r="AA1440" s="30" t="s">
        <v>16</v>
      </c>
      <c r="AB1440" s="7" t="s">
        <v>16</v>
      </c>
      <c r="AC1440" s="3"/>
      <c r="AD1440" s="3" t="s">
        <v>16</v>
      </c>
      <c r="AE1440" s="7"/>
      <c r="AF1440" s="31" t="s">
        <v>16</v>
      </c>
      <c r="AG1440" s="31" t="s">
        <v>16</v>
      </c>
      <c r="AH1440" s="31" t="s">
        <v>16</v>
      </c>
      <c r="AI1440" s="31" t="s">
        <v>16</v>
      </c>
      <c r="AJ1440" s="31" t="s">
        <v>16</v>
      </c>
      <c r="AK1440" s="31" t="s">
        <v>16</v>
      </c>
      <c r="AL1440" s="31" t="s">
        <v>16</v>
      </c>
      <c r="AM1440" s="31" t="s">
        <v>16</v>
      </c>
      <c r="AN1440" s="31" t="s">
        <v>16</v>
      </c>
      <c r="AO1440" s="31" t="s">
        <v>16</v>
      </c>
      <c r="AP1440" s="9" t="s">
        <v>16</v>
      </c>
      <c r="AQ1440" s="9" t="s">
        <v>16</v>
      </c>
      <c r="AR1440" s="9" t="s">
        <v>16</v>
      </c>
      <c r="AS1440" s="14"/>
      <c r="AT1440" s="14"/>
    </row>
    <row r="1441" spans="1:46" s="9" customFormat="1" hidden="1" x14ac:dyDescent="0.3">
      <c r="A1441" s="1" t="s">
        <v>2090</v>
      </c>
      <c r="B1441" s="48" t="s">
        <v>2091</v>
      </c>
      <c r="C1441" s="1"/>
      <c r="D1441" s="48"/>
      <c r="E1441" s="53" t="s">
        <v>70</v>
      </c>
      <c r="F1441" s="48" t="s">
        <v>2092</v>
      </c>
      <c r="G1441" s="47" t="s">
        <v>5419</v>
      </c>
      <c r="H1441" s="66" t="s">
        <v>5452</v>
      </c>
      <c r="I1441" s="22" t="str">
        <f>_xlfn.XLOOKUP(B1441,[1]SITE!$B:$B,[1]SITE!$I:$I,"")</f>
        <v>No impact</v>
      </c>
      <c r="J1441" s="29"/>
      <c r="K1441" s="15" t="str" cm="1">
        <f t="array" ref="K1441">IFERROR(_xlfn.IFS(
M1441="MPR ISSUE","PDH",
M1441="BSS Hardware Issue","BSS",
M1441="Sites strategiques, MLL, Pylone, etc.","ENVTECH",
M1441="AKTIVCO DEFAUT GE &amp; POWER Cabinet","AKTIVCO",
M1441="AKTIVCO Coupure ENEO &amp; Baisse de tension","AKTIVCO GRID ONLY",
M1441="Coupure ENEO &amp; Baisse de tension","IHS GRID ONLY",
M1441="Defaut GE &amp; POWER Cabinet","IHS",
M1441="Sharing","Partners",
M1441="Sites strategiques &amp; DataCenter","SST &amp; DC",
M1441="Exclu","Exclu",
M1441="SAT","SAT",
M1441="SPARE-ISSUE","SPARE-ISSUE",
M1441="Fiber CAmtel","TRANS_FO_CAMTEL",
M1441="Fiber AOF","Fiber AOF",
M1441="Projet OCM (HUAWEI)","TRAVAUX-HUAWEI",
M1441="Projet OCM (NOKIA)","TRAVAUX-NOKIA",
M1441="ACCESS-ISSUE","ACCESS-ISSUE",
M1441="Projet OCM (ZTE, NOKIA, autres projets)","TRAVAUX OCM",
M1441="No root CAuse","No root cause",
M1441="ODU HS","PDH",
M1441="IP &amp; VLAN","PDH",
M1441="Warehouse HUAWEI","SPARE-ISSUE",
M1441="SPARE-HS","SPARE-ISSUE",
M1441="Power Telco","BSS"
),"")</f>
        <v>No root cause</v>
      </c>
      <c r="L1441" s="16" t="str" cm="1">
        <f t="array" ref="L1441">IFERROR(_xlfn.IFS(
M1441="MPR ISSUE","TX ISSUE",
M1441="BSS Hardware Issue","RAN ISSUE",
M1441="Sites strategiques, MLL, Pylone, etc.","ENVTECH",
M1441="AKTIVCO DEFAUT GE &amp; POWER Cabinet","POWER ISSUE",
M1441="AKTIVCO Coupure ENEO &amp; Baisse de tension","POWER ISSUE",
M1441="Coupure ENEO &amp; Baisse de tension","POWER ISSUE",
M1441="Defaut GE &amp; POWER Cabinet","POWER ISSUE",
M1441="Sharing","POWER ISSUE",
M1441="Sites strategiques &amp; DataCenter","POWER ISSUE",
M1441="Exclu","Exclu",
M1441="SAT","TX ISSUE",
M1441="SPARE-ISSUE","SPARE-ISSUE",
M1441="Fiber CAmtel","TX ISSUE",
M1441="Fiber AOF","TX ISSUE",
M1441="Projet OCM (HUAWEI)","TRAVAUX-HUAWEI",
M1441="Projet OCM (NOKIA)","TRAVAUX -NOKIA",
M1441="ACCESS-ISSUE","ACCESS-ISSUE",
M1441="Projet OCM (ZTE, NOKIA, autres projets)","TRAVAUX OCM",
M1441="No root CAuse","No root cause",
M1441="ODU HS","TX ISSUE",
M1441="IP &amp; VLAN","TX ISSUE",
M1441="Warehouse HUAWEI","SPARE-ISSUE",
M1441="SPARE-HS","SPARE-ISSUE",
M1441="Power Telco","RAN ISSUE"
),"")</f>
        <v>No root cause</v>
      </c>
      <c r="M1441" s="28" t="s">
        <v>5403</v>
      </c>
      <c r="N1441" s="17" t="str" cm="1">
        <f t="array" ref="N1441">IFERROR(_xlfn.IFS(
M1441="MPR ISSUE","ACTIVE",
M1441="BSS Hardware Issue","ACTIVE",
M1441="Sites strategiques, MLL, Pylone, etc.","PASSIVE",
M1441="AKTIVCO DEFAUT GE &amp; POWER Cabinet","PASSIVE",
M1441="AKTIVCO Coupure ENEO &amp; Baisse de tension","PASSIVE",
M1441="Coupure ENEO &amp; Baisse de tension","PASSIVE",
M1441="Defaut GE &amp; POWER Cabinet","PASSIVE",
M1441="Sharing","PASSIVE",
M1441="Sites strategiques &amp; DataCenter","PASSIVE",
M1441="Exclu","Exclu",
M1441="SAT","ACTIVE",
M1441="SPARE-ISSUE","SPARE-ISSUE",
M1441="Fiber CAmtel","ACTIVE",
M1441="Fiber AOF","ACTIVE",
M1441="Projet OCM (HUAWEI)","PLANNED WORKS",
M1441="Projet OCM (NOKIA)","PLANNED WORKS",
M1441="ACCESS-ISSUE","ACCESS-ISSUE",
M1441="Projet OCM (ZTE, NOKIA, autres projets)","PLANNED WORKS",
M1441="No root CAuse","No root cause",
M1441="ODU HS","ACTIVE",
M1441="IP &amp; VLAN","ACTIVE",
M1441="Warehouse HUAWEI","SPARE-ISSUE",
M1441="SPARE-HS","SPARE-ISSUE",
M1441="Power Telco","ACTIVE"
),"")</f>
        <v>No root cause</v>
      </c>
      <c r="O1441" s="56">
        <v>0</v>
      </c>
      <c r="P1441" s="56">
        <v>0</v>
      </c>
      <c r="Q1441" s="56">
        <v>0</v>
      </c>
      <c r="R1441" s="56">
        <v>0</v>
      </c>
      <c r="S1441" s="56">
        <v>0</v>
      </c>
      <c r="T1441" s="56">
        <v>3.7453664466530747E-3</v>
      </c>
      <c r="U1441" s="56">
        <v>0</v>
      </c>
      <c r="V1441" s="14"/>
      <c r="W1441" s="14"/>
      <c r="X1441" s="14"/>
      <c r="Y1441" s="14"/>
      <c r="Z1441" s="14"/>
      <c r="AA1441" s="30" t="s">
        <v>16</v>
      </c>
      <c r="AB1441" s="7" t="s">
        <v>16</v>
      </c>
      <c r="AC1441" s="3"/>
      <c r="AD1441" s="3" t="s">
        <v>16</v>
      </c>
      <c r="AE1441" s="7"/>
      <c r="AF1441" s="31" t="s">
        <v>16</v>
      </c>
      <c r="AG1441" s="31" t="s">
        <v>16</v>
      </c>
      <c r="AH1441" s="31" t="s">
        <v>16</v>
      </c>
      <c r="AI1441" s="31" t="s">
        <v>16</v>
      </c>
      <c r="AJ1441" s="31" t="s">
        <v>16</v>
      </c>
      <c r="AK1441" s="31" t="s">
        <v>16</v>
      </c>
      <c r="AL1441" s="31" t="s">
        <v>16</v>
      </c>
      <c r="AM1441" s="31" t="s">
        <v>16</v>
      </c>
      <c r="AN1441" s="31" t="s">
        <v>16</v>
      </c>
      <c r="AO1441" s="31" t="s">
        <v>16</v>
      </c>
      <c r="AP1441" s="9" t="s">
        <v>16</v>
      </c>
      <c r="AQ1441" s="9" t="s">
        <v>16</v>
      </c>
      <c r="AR1441" s="9" t="s">
        <v>16</v>
      </c>
      <c r="AS1441" s="14"/>
      <c r="AT1441" s="14"/>
    </row>
    <row r="1442" spans="1:46" s="9" customFormat="1" hidden="1" x14ac:dyDescent="0.3">
      <c r="A1442" s="1" t="s">
        <v>3015</v>
      </c>
      <c r="B1442" s="48" t="s">
        <v>3016</v>
      </c>
      <c r="C1442" s="48" t="s">
        <v>11</v>
      </c>
      <c r="D1442" s="48" t="s">
        <v>67</v>
      </c>
      <c r="E1442" s="53" t="s">
        <v>24</v>
      </c>
      <c r="F1442" s="48" t="s">
        <v>3015</v>
      </c>
      <c r="G1442" s="46" t="s">
        <v>5418</v>
      </c>
      <c r="H1442" s="66" t="s">
        <v>5452</v>
      </c>
      <c r="I1442" s="22" t="str">
        <f>_xlfn.XLOOKUP(B1442,[1]SITE!$B:$B,[1]SITE!$I:$I,"")</f>
        <v>No impact</v>
      </c>
      <c r="J1442" s="29"/>
      <c r="K1442" s="15" t="str" cm="1">
        <f t="array" ref="K1442">IFERROR(_xlfn.IFS(
M1442="MPR ISSUE","PDH",
M1442="BSS Hardware Issue","BSS",
M1442="Sites strategiques, MLL, Pylone, etc.","ENVTECH",
M1442="AKTIVCO DEFAUT GE &amp; POWER Cabinet","AKTIVCO",
M1442="AKTIVCO Coupure ENEO &amp; Baisse de tension","AKTIVCO GRID ONLY",
M1442="Coupure ENEO &amp; Baisse de tension","IHS GRID ONLY",
M1442="Defaut GE &amp; POWER Cabinet","IHS",
M1442="Sharing","Partners",
M1442="Sites strategiques &amp; DataCenter","SST &amp; DC",
M1442="Exclu","Exclu",
M1442="SAT","SAT",
M1442="SPARE-ISSUE","SPARE-ISSUE",
M1442="Fiber CAmtel","TRANS_FO_CAMTEL",
M1442="Fiber AOF","Fiber AOF",
M1442="Projet OCM (HUAWEI)","TRAVAUX-HUAWEI",
M1442="Projet OCM (NOKIA)","TRAVAUX-NOKIA",
M1442="ACCESS-ISSUE","ACCESS-ISSUE",
M1442="Projet OCM (ZTE, NOKIA, autres projets)","TRAVAUX OCM",
M1442="No root CAuse","No root cause",
M1442="ODU HS","PDH",
M1442="IP &amp; VLAN","PDH",
M1442="Warehouse HUAWEI","SPARE-ISSUE",
M1442="SPARE-HS","SPARE-ISSUE",
M1442="Power Telco","BSS"
),"")</f>
        <v>No root cause</v>
      </c>
      <c r="L1442" s="16" t="str" cm="1">
        <f t="array" ref="L1442">IFERROR(_xlfn.IFS(
M1442="MPR ISSUE","TX ISSUE",
M1442="BSS Hardware Issue","RAN ISSUE",
M1442="Sites strategiques, MLL, Pylone, etc.","ENVTECH",
M1442="AKTIVCO DEFAUT GE &amp; POWER Cabinet","POWER ISSUE",
M1442="AKTIVCO Coupure ENEO &amp; Baisse de tension","POWER ISSUE",
M1442="Coupure ENEO &amp; Baisse de tension","POWER ISSUE",
M1442="Defaut GE &amp; POWER Cabinet","POWER ISSUE",
M1442="Sharing","POWER ISSUE",
M1442="Sites strategiques &amp; DataCenter","POWER ISSUE",
M1442="Exclu","Exclu",
M1442="SAT","TX ISSUE",
M1442="SPARE-ISSUE","SPARE-ISSUE",
M1442="Fiber CAmtel","TX ISSUE",
M1442="Fiber AOF","TX ISSUE",
M1442="Projet OCM (HUAWEI)","TRAVAUX-HUAWEI",
M1442="Projet OCM (NOKIA)","TRAVAUX -NOKIA",
M1442="ACCESS-ISSUE","ACCESS-ISSUE",
M1442="Projet OCM (ZTE, NOKIA, autres projets)","TRAVAUX OCM",
M1442="No root CAuse","No root cause",
M1442="ODU HS","TX ISSUE",
M1442="IP &amp; VLAN","TX ISSUE",
M1442="Warehouse HUAWEI","SPARE-ISSUE",
M1442="SPARE-HS","SPARE-ISSUE",
M1442="Power Telco","RAN ISSUE"
),"")</f>
        <v>No root cause</v>
      </c>
      <c r="M1442" s="28" t="s">
        <v>5403</v>
      </c>
      <c r="N1442" s="17" t="str" cm="1">
        <f t="array" ref="N1442">IFERROR(_xlfn.IFS(
M1442="MPR ISSUE","ACTIVE",
M1442="BSS Hardware Issue","ACTIVE",
M1442="Sites strategiques, MLL, Pylone, etc.","PASSIVE",
M1442="AKTIVCO DEFAUT GE &amp; POWER Cabinet","PASSIVE",
M1442="AKTIVCO Coupure ENEO &amp; Baisse de tension","PASSIVE",
M1442="Coupure ENEO &amp; Baisse de tension","PASSIVE",
M1442="Defaut GE &amp; POWER Cabinet","PASSIVE",
M1442="Sharing","PASSIVE",
M1442="Sites strategiques &amp; DataCenter","PASSIVE",
M1442="Exclu","Exclu",
M1442="SAT","ACTIVE",
M1442="SPARE-ISSUE","SPARE-ISSUE",
M1442="Fiber CAmtel","ACTIVE",
M1442="Fiber AOF","ACTIVE",
M1442="Projet OCM (HUAWEI)","PLANNED WORKS",
M1442="Projet OCM (NOKIA)","PLANNED WORKS",
M1442="ACCESS-ISSUE","ACCESS-ISSUE",
M1442="Projet OCM (ZTE, NOKIA, autres projets)","PLANNED WORKS",
M1442="No root CAuse","No root cause",
M1442="ODU HS","ACTIVE",
M1442="IP &amp; VLAN","ACTIVE",
M1442="Warehouse HUAWEI","SPARE-ISSUE",
M1442="SPARE-HS","SPARE-ISSUE",
M1442="Power Telco","ACTIVE"
),"")</f>
        <v>No root cause</v>
      </c>
      <c r="O1442" s="56">
        <v>0</v>
      </c>
      <c r="P1442" s="56">
        <v>0</v>
      </c>
      <c r="Q1442" s="56">
        <v>0</v>
      </c>
      <c r="R1442" s="56">
        <v>0</v>
      </c>
      <c r="S1442" s="56">
        <v>0</v>
      </c>
      <c r="T1442" s="56">
        <v>0</v>
      </c>
      <c r="U1442" s="56">
        <v>0.25414986602289169</v>
      </c>
      <c r="V1442" s="14"/>
      <c r="W1442" s="14"/>
      <c r="X1442" s="14"/>
      <c r="Y1442" s="14"/>
      <c r="Z1442" s="14"/>
      <c r="AA1442" s="30" t="s">
        <v>16</v>
      </c>
      <c r="AB1442" s="7" t="s">
        <v>16</v>
      </c>
      <c r="AC1442" s="3"/>
      <c r="AD1442" s="3" t="s">
        <v>16</v>
      </c>
      <c r="AE1442" s="7"/>
      <c r="AF1442" s="31" t="s">
        <v>16</v>
      </c>
      <c r="AG1442" s="31" t="s">
        <v>16</v>
      </c>
      <c r="AH1442" s="31" t="s">
        <v>16</v>
      </c>
      <c r="AI1442" s="31" t="s">
        <v>16</v>
      </c>
      <c r="AJ1442" s="31" t="s">
        <v>16</v>
      </c>
      <c r="AK1442" s="31" t="s">
        <v>16</v>
      </c>
      <c r="AL1442" s="31" t="s">
        <v>16</v>
      </c>
      <c r="AM1442" s="31" t="s">
        <v>16</v>
      </c>
      <c r="AN1442" s="31" t="s">
        <v>16</v>
      </c>
      <c r="AO1442" s="31" t="s">
        <v>16</v>
      </c>
      <c r="AP1442" s="9" t="s">
        <v>16</v>
      </c>
      <c r="AQ1442" s="9" t="s">
        <v>16</v>
      </c>
      <c r="AR1442" s="9" t="s">
        <v>16</v>
      </c>
      <c r="AS1442" s="14"/>
      <c r="AT1442" s="14"/>
    </row>
    <row r="1443" spans="1:46" s="9" customFormat="1" hidden="1" x14ac:dyDescent="0.3">
      <c r="A1443" s="1" t="s">
        <v>1586</v>
      </c>
      <c r="B1443" s="48" t="s">
        <v>1587</v>
      </c>
      <c r="C1443" s="48" t="s">
        <v>22</v>
      </c>
      <c r="D1443" s="48" t="s">
        <v>31</v>
      </c>
      <c r="E1443" s="53" t="s">
        <v>32</v>
      </c>
      <c r="F1443" s="48" t="s">
        <v>33</v>
      </c>
      <c r="G1443" s="22" t="s">
        <v>5417</v>
      </c>
      <c r="H1443" s="66" t="s">
        <v>5452</v>
      </c>
      <c r="I1443" s="22" t="str">
        <f>_xlfn.XLOOKUP(B1443,[1]SITE!$B:$B,[1]SITE!$I:$I,"")</f>
        <v>No impact</v>
      </c>
      <c r="J1443" s="29"/>
      <c r="K1443" s="15" t="str" cm="1">
        <f t="array" ref="K1443">IFERROR(_xlfn.IFS(
M1443="MPR ISSUE","PDH",
M1443="BSS Hardware Issue","BSS",
M1443="Sites strategiques, MLL, Pylone, etc.","ENVTECH",
M1443="AKTIVCO DEFAUT GE &amp; POWER Cabinet","AKTIVCO",
M1443="AKTIVCO Coupure ENEO &amp; Baisse de tension","AKTIVCO GRID ONLY",
M1443="Coupure ENEO &amp; Baisse de tension","IHS GRID ONLY",
M1443="Defaut GE &amp; POWER Cabinet","IHS",
M1443="Sharing","Partners",
M1443="Sites strategiques &amp; DataCenter","SST &amp; DC",
M1443="Exclu","Exclu",
M1443="SAT","SAT",
M1443="SPARE-ISSUE","SPARE-ISSUE",
M1443="Fiber CAmtel","TRANS_FO_CAMTEL",
M1443="Fiber AOF","Fiber AOF",
M1443="Projet OCM (HUAWEI)","TRAVAUX-HUAWEI",
M1443="Projet OCM (NOKIA)","TRAVAUX-NOKIA",
M1443="ACCESS-ISSUE","ACCESS-ISSUE",
M1443="Projet OCM (ZTE, NOKIA, autres projets)","TRAVAUX OCM",
M1443="No root CAuse","No root cause",
M1443="ODU HS","PDH",
M1443="IP &amp; VLAN","PDH",
M1443="Warehouse HUAWEI","SPARE-ISSUE",
M1443="SPARE-HS","SPARE-ISSUE",
M1443="Power Telco","BSS"
),"")</f>
        <v>No root cause</v>
      </c>
      <c r="L1443" s="16" t="str" cm="1">
        <f t="array" ref="L1443">IFERROR(_xlfn.IFS(
M1443="MPR ISSUE","TX ISSUE",
M1443="BSS Hardware Issue","RAN ISSUE",
M1443="Sites strategiques, MLL, Pylone, etc.","ENVTECH",
M1443="AKTIVCO DEFAUT GE &amp; POWER Cabinet","POWER ISSUE",
M1443="AKTIVCO Coupure ENEO &amp; Baisse de tension","POWER ISSUE",
M1443="Coupure ENEO &amp; Baisse de tension","POWER ISSUE",
M1443="Defaut GE &amp; POWER Cabinet","POWER ISSUE",
M1443="Sharing","POWER ISSUE",
M1443="Sites strategiques &amp; DataCenter","POWER ISSUE",
M1443="Exclu","Exclu",
M1443="SAT","TX ISSUE",
M1443="SPARE-ISSUE","SPARE-ISSUE",
M1443="Fiber CAmtel","TX ISSUE",
M1443="Fiber AOF","TX ISSUE",
M1443="Projet OCM (HUAWEI)","TRAVAUX-HUAWEI",
M1443="Projet OCM (NOKIA)","TRAVAUX -NOKIA",
M1443="ACCESS-ISSUE","ACCESS-ISSUE",
M1443="Projet OCM (ZTE, NOKIA, autres projets)","TRAVAUX OCM",
M1443="No root CAuse","No root cause",
M1443="ODU HS","TX ISSUE",
M1443="IP &amp; VLAN","TX ISSUE",
M1443="Warehouse HUAWEI","SPARE-ISSUE",
M1443="SPARE-HS","SPARE-ISSUE",
M1443="Power Telco","RAN ISSUE"
),"")</f>
        <v>No root cause</v>
      </c>
      <c r="M1443" s="28" t="s">
        <v>5403</v>
      </c>
      <c r="N1443" s="17" t="str" cm="1">
        <f t="array" ref="N1443">IFERROR(_xlfn.IFS(
M1443="MPR ISSUE","ACTIVE",
M1443="BSS Hardware Issue","ACTIVE",
M1443="Sites strategiques, MLL, Pylone, etc.","PASSIVE",
M1443="AKTIVCO DEFAUT GE &amp; POWER Cabinet","PASSIVE",
M1443="AKTIVCO Coupure ENEO &amp; Baisse de tension","PASSIVE",
M1443="Coupure ENEO &amp; Baisse de tension","PASSIVE",
M1443="Defaut GE &amp; POWER Cabinet","PASSIVE",
M1443="Sharing","PASSIVE",
M1443="Sites strategiques &amp; DataCenter","PASSIVE",
M1443="Exclu","Exclu",
M1443="SAT","ACTIVE",
M1443="SPARE-ISSUE","SPARE-ISSUE",
M1443="Fiber CAmtel","ACTIVE",
M1443="Fiber AOF","ACTIVE",
M1443="Projet OCM (HUAWEI)","PLANNED WORKS",
M1443="Projet OCM (NOKIA)","PLANNED WORKS",
M1443="ACCESS-ISSUE","ACCESS-ISSUE",
M1443="Projet OCM (ZTE, NOKIA, autres projets)","PLANNED WORKS",
M1443="No root CAuse","No root cause",
M1443="ODU HS","ACTIVE",
M1443="IP &amp; VLAN","ACTIVE",
M1443="Warehouse HUAWEI","SPARE-ISSUE",
M1443="SPARE-HS","SPARE-ISSUE",
M1443="Power Telco","ACTIVE"
),"")</f>
        <v>No root cause</v>
      </c>
      <c r="O1443" s="56">
        <v>0</v>
      </c>
      <c r="P1443" s="56">
        <v>0</v>
      </c>
      <c r="Q1443" s="56">
        <v>0</v>
      </c>
      <c r="R1443" s="56">
        <v>0</v>
      </c>
      <c r="S1443" s="56">
        <v>0</v>
      </c>
      <c r="T1443" s="56">
        <v>0</v>
      </c>
      <c r="U1443" s="56">
        <v>0</v>
      </c>
      <c r="V1443" s="14"/>
      <c r="W1443" s="14"/>
      <c r="X1443" s="14"/>
      <c r="Y1443" s="14"/>
      <c r="Z1443" s="14"/>
      <c r="AA1443" s="30" t="s">
        <v>16</v>
      </c>
      <c r="AB1443" s="7" t="s">
        <v>16</v>
      </c>
      <c r="AC1443" s="3"/>
      <c r="AD1443" s="3" t="s">
        <v>16</v>
      </c>
      <c r="AE1443" s="7"/>
      <c r="AF1443" s="31" t="s">
        <v>16</v>
      </c>
      <c r="AG1443" s="31" t="s">
        <v>16</v>
      </c>
      <c r="AH1443" s="31" t="s">
        <v>16</v>
      </c>
      <c r="AI1443" s="31" t="s">
        <v>16</v>
      </c>
      <c r="AJ1443" s="31" t="s">
        <v>16</v>
      </c>
      <c r="AK1443" s="31" t="s">
        <v>16</v>
      </c>
      <c r="AL1443" s="31" t="s">
        <v>16</v>
      </c>
      <c r="AM1443" s="31" t="s">
        <v>16</v>
      </c>
      <c r="AN1443" s="31" t="s">
        <v>16</v>
      </c>
      <c r="AO1443" s="31" t="s">
        <v>16</v>
      </c>
      <c r="AP1443" s="9" t="s">
        <v>16</v>
      </c>
      <c r="AQ1443" s="9" t="s">
        <v>16</v>
      </c>
      <c r="AR1443" s="9" t="s">
        <v>16</v>
      </c>
      <c r="AS1443" s="14"/>
      <c r="AT1443" s="14"/>
    </row>
    <row r="1444" spans="1:46" s="9" customFormat="1" hidden="1" x14ac:dyDescent="0.3">
      <c r="A1444" s="1" t="s">
        <v>2024</v>
      </c>
      <c r="B1444" s="1" t="s">
        <v>2025</v>
      </c>
      <c r="C1444" s="1" t="s">
        <v>11</v>
      </c>
      <c r="D1444" s="1" t="s">
        <v>12</v>
      </c>
      <c r="E1444" s="53" t="s">
        <v>91</v>
      </c>
      <c r="F1444" s="1" t="s">
        <v>92</v>
      </c>
      <c r="G1444" s="46" t="s">
        <v>5418</v>
      </c>
      <c r="H1444" s="66" t="s">
        <v>5452</v>
      </c>
      <c r="I1444" s="22" t="str">
        <f>_xlfn.XLOOKUP(B1444,[1]SITE!$B:$B,[1]SITE!$I:$I,"")</f>
        <v>No impact</v>
      </c>
      <c r="J1444" s="29"/>
      <c r="K1444" s="15" t="str" cm="1">
        <f t="array" ref="K1444">IFERROR(_xlfn.IFS(
M1444="MPR ISSUE","PDH",
M1444="BSS Hardware Issue","BSS",
M1444="Sites strategiques, MLL, Pylone, etc.","ENVTECH",
M1444="AKTIVCO DEFAUT GE &amp; POWER Cabinet","AKTIVCO",
M1444="AKTIVCO Coupure ENEO &amp; Baisse de tension","AKTIVCO GRID ONLY",
M1444="Coupure ENEO &amp; Baisse de tension","IHS GRID ONLY",
M1444="Defaut GE &amp; POWER Cabinet","IHS",
M1444="Sharing","Partners",
M1444="Sites strategiques &amp; DataCenter","SST &amp; DC",
M1444="Exclu","Exclu",
M1444="SAT","SAT",
M1444="SPARE-ISSUE","SPARE-ISSUE",
M1444="Fiber CAmtel","TRANS_FO_CAMTEL",
M1444="Fiber AOF","Fiber AOF",
M1444="Projet OCM (HUAWEI)","TRAVAUX-HUAWEI",
M1444="Projet OCM (NOKIA)","TRAVAUX-NOKIA",
M1444="ACCESS-ISSUE","ACCESS-ISSUE",
M1444="Projet OCM (ZTE, NOKIA, autres projets)","TRAVAUX OCM",
M1444="No root CAuse","No root cause",
M1444="ODU HS","PDH",
M1444="IP &amp; VLAN","PDH",
M1444="Warehouse HUAWEI","SPARE-ISSUE",
M1444="SPARE-HS","SPARE-ISSUE",
M1444="Power Telco","BSS"
),"")</f>
        <v>No root cause</v>
      </c>
      <c r="L1444" s="16" t="str" cm="1">
        <f t="array" ref="L1444">IFERROR(_xlfn.IFS(
M1444="MPR ISSUE","TX ISSUE",
M1444="BSS Hardware Issue","RAN ISSUE",
M1444="Sites strategiques, MLL, Pylone, etc.","ENVTECH",
M1444="AKTIVCO DEFAUT GE &amp; POWER Cabinet","POWER ISSUE",
M1444="AKTIVCO Coupure ENEO &amp; Baisse de tension","POWER ISSUE",
M1444="Coupure ENEO &amp; Baisse de tension","POWER ISSUE",
M1444="Defaut GE &amp; POWER Cabinet","POWER ISSUE",
M1444="Sharing","POWER ISSUE",
M1444="Sites strategiques &amp; DataCenter","POWER ISSUE",
M1444="Exclu","Exclu",
M1444="SAT","TX ISSUE",
M1444="SPARE-ISSUE","SPARE-ISSUE",
M1444="Fiber CAmtel","TX ISSUE",
M1444="Fiber AOF","TX ISSUE",
M1444="Projet OCM (HUAWEI)","TRAVAUX-HUAWEI",
M1444="Projet OCM (NOKIA)","TRAVAUX -NOKIA",
M1444="ACCESS-ISSUE","ACCESS-ISSUE",
M1444="Projet OCM (ZTE, NOKIA, autres projets)","TRAVAUX OCM",
M1444="No root CAuse","No root cause",
M1444="ODU HS","TX ISSUE",
M1444="IP &amp; VLAN","TX ISSUE",
M1444="Warehouse HUAWEI","SPARE-ISSUE",
M1444="SPARE-HS","SPARE-ISSUE",
M1444="Power Telco","RAN ISSUE"
),"")</f>
        <v>No root cause</v>
      </c>
      <c r="M1444" s="28" t="s">
        <v>5403</v>
      </c>
      <c r="N1444" s="17" t="str" cm="1">
        <f t="array" ref="N1444">IFERROR(_xlfn.IFS(
M1444="MPR ISSUE","ACTIVE",
M1444="BSS Hardware Issue","ACTIVE",
M1444="Sites strategiques, MLL, Pylone, etc.","PASSIVE",
M1444="AKTIVCO DEFAUT GE &amp; POWER Cabinet","PASSIVE",
M1444="AKTIVCO Coupure ENEO &amp; Baisse de tension","PASSIVE",
M1444="Coupure ENEO &amp; Baisse de tension","PASSIVE",
M1444="Defaut GE &amp; POWER Cabinet","PASSIVE",
M1444="Sharing","PASSIVE",
M1444="Sites strategiques &amp; DataCenter","PASSIVE",
M1444="Exclu","Exclu",
M1444="SAT","ACTIVE",
M1444="SPARE-ISSUE","SPARE-ISSUE",
M1444="Fiber CAmtel","ACTIVE",
M1444="Fiber AOF","ACTIVE",
M1444="Projet OCM (HUAWEI)","PLANNED WORKS",
M1444="Projet OCM (NOKIA)","PLANNED WORKS",
M1444="ACCESS-ISSUE","ACCESS-ISSUE",
M1444="Projet OCM (ZTE, NOKIA, autres projets)","PLANNED WORKS",
M1444="No root CAuse","No root cause",
M1444="ODU HS","ACTIVE",
M1444="IP &amp; VLAN","ACTIVE",
M1444="Warehouse HUAWEI","SPARE-ISSUE",
M1444="SPARE-HS","SPARE-ISSUE",
M1444="Power Telco","ACTIVE"
),"")</f>
        <v>No root cause</v>
      </c>
      <c r="O1444" s="56">
        <v>0</v>
      </c>
      <c r="P1444" s="56">
        <v>0</v>
      </c>
      <c r="Q1444" s="56">
        <v>0</v>
      </c>
      <c r="R1444" s="56">
        <v>1.4620305450685294</v>
      </c>
      <c r="S1444" s="56">
        <v>0</v>
      </c>
      <c r="T1444" s="56">
        <v>0</v>
      </c>
      <c r="U1444" s="56">
        <v>0</v>
      </c>
      <c r="V1444" s="14"/>
      <c r="W1444" s="14"/>
      <c r="X1444" s="14"/>
      <c r="Y1444" s="14"/>
      <c r="Z1444" s="14"/>
      <c r="AA1444" s="30" t="s">
        <v>16</v>
      </c>
      <c r="AB1444" s="7" t="s">
        <v>16</v>
      </c>
      <c r="AC1444" s="3"/>
      <c r="AD1444" s="3" t="s">
        <v>16</v>
      </c>
      <c r="AE1444" s="7"/>
      <c r="AF1444" s="31" t="s">
        <v>16</v>
      </c>
      <c r="AG1444" s="31" t="s">
        <v>16</v>
      </c>
      <c r="AH1444" s="31" t="s">
        <v>16</v>
      </c>
      <c r="AI1444" s="31" t="s">
        <v>16</v>
      </c>
      <c r="AJ1444" s="31" t="s">
        <v>16</v>
      </c>
      <c r="AK1444" s="31" t="s">
        <v>16</v>
      </c>
      <c r="AL1444" s="31" t="s">
        <v>16</v>
      </c>
      <c r="AM1444" s="31" t="s">
        <v>16</v>
      </c>
      <c r="AN1444" s="31" t="s">
        <v>16</v>
      </c>
      <c r="AO1444" s="31" t="s">
        <v>16</v>
      </c>
      <c r="AP1444" s="9" t="s">
        <v>16</v>
      </c>
      <c r="AQ1444" s="9" t="s">
        <v>16</v>
      </c>
      <c r="AR1444" s="9" t="s">
        <v>16</v>
      </c>
      <c r="AS1444" s="14"/>
      <c r="AT1444" s="14"/>
    </row>
    <row r="1445" spans="1:46" s="9" customFormat="1" hidden="1" x14ac:dyDescent="0.3">
      <c r="A1445" s="1" t="s">
        <v>296</v>
      </c>
      <c r="B1445" s="48" t="s">
        <v>297</v>
      </c>
      <c r="C1445" s="48" t="s">
        <v>22</v>
      </c>
      <c r="D1445" s="48" t="s">
        <v>31</v>
      </c>
      <c r="E1445" s="53" t="s">
        <v>32</v>
      </c>
      <c r="F1445" s="48" t="s">
        <v>33</v>
      </c>
      <c r="G1445" s="22" t="s">
        <v>5417</v>
      </c>
      <c r="H1445" s="66" t="s">
        <v>5452</v>
      </c>
      <c r="I1445" s="22" t="str">
        <f>_xlfn.XLOOKUP(B1445,[1]SITE!$B:$B,[1]SITE!$I:$I,"")</f>
        <v>No impact</v>
      </c>
      <c r="J1445" s="29"/>
      <c r="K1445" s="15" t="str" cm="1">
        <f t="array" ref="K1445">IFERROR(_xlfn.IFS(
M1445="MPR ISSUE","PDH",
M1445="BSS Hardware Issue","BSS",
M1445="Sites strategiques, MLL, Pylone, etc.","ENVTECH",
M1445="AKTIVCO DEFAUT GE &amp; POWER Cabinet","AKTIVCO",
M1445="AKTIVCO Coupure ENEO &amp; Baisse de tension","AKTIVCO GRID ONLY",
M1445="Coupure ENEO &amp; Baisse de tension","IHS GRID ONLY",
M1445="Defaut GE &amp; POWER Cabinet","IHS",
M1445="Sharing","Partners",
M1445="Sites strategiques &amp; DataCenter","SST &amp; DC",
M1445="Exclu","Exclu",
M1445="SAT","SAT",
M1445="SPARE-ISSUE","SPARE-ISSUE",
M1445="Fiber CAmtel","TRANS_FO_CAMTEL",
M1445="Fiber AOF","Fiber AOF",
M1445="Projet OCM (HUAWEI)","TRAVAUX-HUAWEI",
M1445="Projet OCM (NOKIA)","TRAVAUX-NOKIA",
M1445="ACCESS-ISSUE","ACCESS-ISSUE",
M1445="Projet OCM (ZTE, NOKIA, autres projets)","TRAVAUX OCM",
M1445="No root CAuse","No root cause",
M1445="ODU HS","PDH",
M1445="IP &amp; VLAN","PDH",
M1445="Warehouse HUAWEI","SPARE-ISSUE",
M1445="SPARE-HS","SPARE-ISSUE",
M1445="Power Telco","BSS"
),"")</f>
        <v>No root cause</v>
      </c>
      <c r="L1445" s="16" t="str" cm="1">
        <f t="array" ref="L1445">IFERROR(_xlfn.IFS(
M1445="MPR ISSUE","TX ISSUE",
M1445="BSS Hardware Issue","RAN ISSUE",
M1445="Sites strategiques, MLL, Pylone, etc.","ENVTECH",
M1445="AKTIVCO DEFAUT GE &amp; POWER Cabinet","POWER ISSUE",
M1445="AKTIVCO Coupure ENEO &amp; Baisse de tension","POWER ISSUE",
M1445="Coupure ENEO &amp; Baisse de tension","POWER ISSUE",
M1445="Defaut GE &amp; POWER Cabinet","POWER ISSUE",
M1445="Sharing","POWER ISSUE",
M1445="Sites strategiques &amp; DataCenter","POWER ISSUE",
M1445="Exclu","Exclu",
M1445="SAT","TX ISSUE",
M1445="SPARE-ISSUE","SPARE-ISSUE",
M1445="Fiber CAmtel","TX ISSUE",
M1445="Fiber AOF","TX ISSUE",
M1445="Projet OCM (HUAWEI)","TRAVAUX-HUAWEI",
M1445="Projet OCM (NOKIA)","TRAVAUX -NOKIA",
M1445="ACCESS-ISSUE","ACCESS-ISSUE",
M1445="Projet OCM (ZTE, NOKIA, autres projets)","TRAVAUX OCM",
M1445="No root CAuse","No root cause",
M1445="ODU HS","TX ISSUE",
M1445="IP &amp; VLAN","TX ISSUE",
M1445="Warehouse HUAWEI","SPARE-ISSUE",
M1445="SPARE-HS","SPARE-ISSUE",
M1445="Power Telco","RAN ISSUE"
),"")</f>
        <v>No root cause</v>
      </c>
      <c r="M1445" s="28" t="s">
        <v>5403</v>
      </c>
      <c r="N1445" s="17" t="str" cm="1">
        <f t="array" ref="N1445">IFERROR(_xlfn.IFS(
M1445="MPR ISSUE","ACTIVE",
M1445="BSS Hardware Issue","ACTIVE",
M1445="Sites strategiques, MLL, Pylone, etc.","PASSIVE",
M1445="AKTIVCO DEFAUT GE &amp; POWER Cabinet","PASSIVE",
M1445="AKTIVCO Coupure ENEO &amp; Baisse de tension","PASSIVE",
M1445="Coupure ENEO &amp; Baisse de tension","PASSIVE",
M1445="Defaut GE &amp; POWER Cabinet","PASSIVE",
M1445="Sharing","PASSIVE",
M1445="Sites strategiques &amp; DataCenter","PASSIVE",
M1445="Exclu","Exclu",
M1445="SAT","ACTIVE",
M1445="SPARE-ISSUE","SPARE-ISSUE",
M1445="Fiber CAmtel","ACTIVE",
M1445="Fiber AOF","ACTIVE",
M1445="Projet OCM (HUAWEI)","PLANNED WORKS",
M1445="Projet OCM (NOKIA)","PLANNED WORKS",
M1445="ACCESS-ISSUE","ACCESS-ISSUE",
M1445="Projet OCM (ZTE, NOKIA, autres projets)","PLANNED WORKS",
M1445="No root CAuse","No root cause",
M1445="ODU HS","ACTIVE",
M1445="IP &amp; VLAN","ACTIVE",
M1445="Warehouse HUAWEI","SPARE-ISSUE",
M1445="SPARE-HS","SPARE-ISSUE",
M1445="Power Telco","ACTIVE"
),"")</f>
        <v>No root cause</v>
      </c>
      <c r="O1445" s="56">
        <v>0</v>
      </c>
      <c r="P1445" s="56">
        <v>0</v>
      </c>
      <c r="Q1445" s="56">
        <v>0</v>
      </c>
      <c r="R1445" s="56">
        <v>0</v>
      </c>
      <c r="S1445" s="56">
        <v>0</v>
      </c>
      <c r="T1445" s="56">
        <v>0</v>
      </c>
      <c r="U1445" s="56">
        <v>0</v>
      </c>
      <c r="V1445" s="14"/>
      <c r="W1445" s="14"/>
      <c r="X1445" s="14"/>
      <c r="Y1445" s="14"/>
      <c r="Z1445" s="14"/>
      <c r="AA1445" s="30" t="s">
        <v>16</v>
      </c>
      <c r="AB1445" s="7" t="s">
        <v>16</v>
      </c>
      <c r="AC1445" s="3"/>
      <c r="AD1445" s="3" t="s">
        <v>16</v>
      </c>
      <c r="AE1445" s="7"/>
      <c r="AF1445" s="31" t="s">
        <v>16</v>
      </c>
      <c r="AG1445" s="31" t="s">
        <v>16</v>
      </c>
      <c r="AH1445" s="31" t="s">
        <v>16</v>
      </c>
      <c r="AI1445" s="31" t="s">
        <v>16</v>
      </c>
      <c r="AJ1445" s="31" t="s">
        <v>16</v>
      </c>
      <c r="AK1445" s="31" t="s">
        <v>16</v>
      </c>
      <c r="AL1445" s="31" t="s">
        <v>16</v>
      </c>
      <c r="AM1445" s="31" t="s">
        <v>16</v>
      </c>
      <c r="AN1445" s="31" t="s">
        <v>16</v>
      </c>
      <c r="AO1445" s="31" t="s">
        <v>16</v>
      </c>
      <c r="AP1445" s="9" t="s">
        <v>16</v>
      </c>
      <c r="AQ1445" s="9" t="s">
        <v>16</v>
      </c>
      <c r="AR1445" s="9" t="s">
        <v>16</v>
      </c>
      <c r="AS1445" s="14"/>
      <c r="AT1445" s="14"/>
    </row>
    <row r="1446" spans="1:46" s="9" customFormat="1" hidden="1" x14ac:dyDescent="0.3">
      <c r="A1446" s="1" t="s">
        <v>4340</v>
      </c>
      <c r="B1446" s="48" t="s">
        <v>4341</v>
      </c>
      <c r="C1446" s="48" t="s">
        <v>11</v>
      </c>
      <c r="D1446" s="48" t="s">
        <v>155</v>
      </c>
      <c r="E1446" s="53" t="s">
        <v>13</v>
      </c>
      <c r="F1446" s="48" t="s">
        <v>685</v>
      </c>
      <c r="G1446" s="46" t="s">
        <v>5418</v>
      </c>
      <c r="H1446" s="66" t="s">
        <v>5453</v>
      </c>
      <c r="I1446" s="22" t="str">
        <f>_xlfn.XLOOKUP(B1446,[1]SITE!$B:$B,[1]SITE!$I:$I,"")</f>
        <v>No impact</v>
      </c>
      <c r="J1446" s="29"/>
      <c r="K1446" s="15" t="str" cm="1">
        <f t="array" ref="K1446">IFERROR(_xlfn.IFS(
M1446="MPR ISSUE","PDH",
M1446="BSS Hardware Issue","BSS",
M1446="Sites strategiques, MLL, Pylone, etc.","ENVTECH",
M1446="AKTIVCO DEFAUT GE &amp; POWER Cabinet","AKTIVCO",
M1446="AKTIVCO Coupure ENEO &amp; Baisse de tension","AKTIVCO GRID ONLY",
M1446="Coupure ENEO &amp; Baisse de tension","IHS GRID ONLY",
M1446="Defaut GE &amp; POWER Cabinet","IHS",
M1446="Sharing","Partners",
M1446="Sites strategiques &amp; DataCenter","SST &amp; DC",
M1446="Exclu","Exclu",
M1446="SAT","SAT",
M1446="SPARE-ISSUE","SPARE-ISSUE",
M1446="Fiber CAmtel","TRANS_FO_CAMTEL",
M1446="Fiber AOF","Fiber AOF",
M1446="Projet OCM (HUAWEI)","TRAVAUX-HUAWEI",
M1446="Projet OCM (NOKIA)","TRAVAUX-NOKIA",
M1446="ACCESS-ISSUE","ACCESS-ISSUE",
M1446="Projet OCM (ZTE, NOKIA, autres projets)","TRAVAUX OCM",
M1446="No root CAuse","No root cause",
M1446="ODU HS","PDH",
M1446="IP &amp; VLAN","PDH",
M1446="Warehouse HUAWEI","SPARE-ISSUE",
M1446="SPARE-HS","SPARE-ISSUE",
M1446="Power Telco","BSS"
),"")</f>
        <v>No root cause</v>
      </c>
      <c r="L1446" s="16" t="str" cm="1">
        <f t="array" ref="L1446">IFERROR(_xlfn.IFS(
M1446="MPR ISSUE","TX ISSUE",
M1446="BSS Hardware Issue","RAN ISSUE",
M1446="Sites strategiques, MLL, Pylone, etc.","ENVTECH",
M1446="AKTIVCO DEFAUT GE &amp; POWER Cabinet","POWER ISSUE",
M1446="AKTIVCO Coupure ENEO &amp; Baisse de tension","POWER ISSUE",
M1446="Coupure ENEO &amp; Baisse de tension","POWER ISSUE",
M1446="Defaut GE &amp; POWER Cabinet","POWER ISSUE",
M1446="Sharing","POWER ISSUE",
M1446="Sites strategiques &amp; DataCenter","POWER ISSUE",
M1446="Exclu","Exclu",
M1446="SAT","TX ISSUE",
M1446="SPARE-ISSUE","SPARE-ISSUE",
M1446="Fiber CAmtel","TX ISSUE",
M1446="Fiber AOF","TX ISSUE",
M1446="Projet OCM (HUAWEI)","TRAVAUX-HUAWEI",
M1446="Projet OCM (NOKIA)","TRAVAUX -NOKIA",
M1446="ACCESS-ISSUE","ACCESS-ISSUE",
M1446="Projet OCM (ZTE, NOKIA, autres projets)","TRAVAUX OCM",
M1446="No root CAuse","No root cause",
M1446="ODU HS","TX ISSUE",
M1446="IP &amp; VLAN","TX ISSUE",
M1446="Warehouse HUAWEI","SPARE-ISSUE",
M1446="SPARE-HS","SPARE-ISSUE",
M1446="Power Telco","RAN ISSUE"
),"")</f>
        <v>No root cause</v>
      </c>
      <c r="M1446" s="28" t="s">
        <v>5403</v>
      </c>
      <c r="N1446" s="17" t="str" cm="1">
        <f t="array" ref="N1446">IFERROR(_xlfn.IFS(
M1446="MPR ISSUE","ACTIVE",
M1446="BSS Hardware Issue","ACTIVE",
M1446="Sites strategiques, MLL, Pylone, etc.","PASSIVE",
M1446="AKTIVCO DEFAUT GE &amp; POWER Cabinet","PASSIVE",
M1446="AKTIVCO Coupure ENEO &amp; Baisse de tension","PASSIVE",
M1446="Coupure ENEO &amp; Baisse de tension","PASSIVE",
M1446="Defaut GE &amp; POWER Cabinet","PASSIVE",
M1446="Sharing","PASSIVE",
M1446="Sites strategiques &amp; DataCenter","PASSIVE",
M1446="Exclu","Exclu",
M1446="SAT","ACTIVE",
M1446="SPARE-ISSUE","SPARE-ISSUE",
M1446="Fiber CAmtel","ACTIVE",
M1446="Fiber AOF","ACTIVE",
M1446="Projet OCM (HUAWEI)","PLANNED WORKS",
M1446="Projet OCM (NOKIA)","PLANNED WORKS",
M1446="ACCESS-ISSUE","ACCESS-ISSUE",
M1446="Projet OCM (ZTE, NOKIA, autres projets)","PLANNED WORKS",
M1446="No root CAuse","No root cause",
M1446="ODU HS","ACTIVE",
M1446="IP &amp; VLAN","ACTIVE",
M1446="Warehouse HUAWEI","SPARE-ISSUE",
M1446="SPARE-HS","SPARE-ISSUE",
M1446="Power Telco","ACTIVE"
),"")</f>
        <v>No root cause</v>
      </c>
      <c r="O1446" s="56">
        <v>5.7964004531536701E-3</v>
      </c>
      <c r="P1446" s="56">
        <v>0</v>
      </c>
      <c r="Q1446" s="56">
        <v>0</v>
      </c>
      <c r="R1446" s="56">
        <v>0</v>
      </c>
      <c r="S1446" s="56">
        <v>0</v>
      </c>
      <c r="T1446" s="56">
        <v>0</v>
      </c>
      <c r="U1446" s="56">
        <v>0</v>
      </c>
      <c r="V1446" s="14"/>
      <c r="W1446" s="14"/>
      <c r="X1446" s="14"/>
      <c r="Y1446" s="14"/>
      <c r="Z1446" s="14"/>
      <c r="AA1446" s="30" t="s">
        <v>16</v>
      </c>
      <c r="AB1446" s="7" t="s">
        <v>16</v>
      </c>
      <c r="AC1446" s="3"/>
      <c r="AD1446" s="3" t="s">
        <v>16</v>
      </c>
      <c r="AE1446" s="7"/>
      <c r="AF1446" s="31" t="s">
        <v>16</v>
      </c>
      <c r="AG1446" s="31" t="s">
        <v>16</v>
      </c>
      <c r="AH1446" s="31" t="s">
        <v>16</v>
      </c>
      <c r="AI1446" s="31" t="s">
        <v>16</v>
      </c>
      <c r="AJ1446" s="31" t="s">
        <v>16</v>
      </c>
      <c r="AK1446" s="31" t="s">
        <v>16</v>
      </c>
      <c r="AL1446" s="31" t="s">
        <v>16</v>
      </c>
      <c r="AM1446" s="31" t="s">
        <v>16</v>
      </c>
      <c r="AN1446" s="31" t="s">
        <v>16</v>
      </c>
      <c r="AO1446" s="31" t="s">
        <v>16</v>
      </c>
      <c r="AP1446" s="9" t="s">
        <v>16</v>
      </c>
      <c r="AQ1446" s="9" t="s">
        <v>16</v>
      </c>
      <c r="AR1446" s="9" t="s">
        <v>16</v>
      </c>
      <c r="AS1446" s="14"/>
      <c r="AT1446" s="14"/>
    </row>
    <row r="1447" spans="1:46" s="9" customFormat="1" hidden="1" x14ac:dyDescent="0.3">
      <c r="A1447" s="1" t="s">
        <v>501</v>
      </c>
      <c r="B1447" s="48" t="s">
        <v>502</v>
      </c>
      <c r="C1447" s="48" t="s">
        <v>11</v>
      </c>
      <c r="D1447" s="48" t="s">
        <v>12</v>
      </c>
      <c r="E1447" s="53" t="s">
        <v>70</v>
      </c>
      <c r="F1447" s="48" t="s">
        <v>503</v>
      </c>
      <c r="G1447" s="22" t="s">
        <v>5417</v>
      </c>
      <c r="H1447" s="66" t="s">
        <v>5452</v>
      </c>
      <c r="I1447" s="22" t="str">
        <f>_xlfn.XLOOKUP(B1447,[1]SITE!$B:$B,[1]SITE!$I:$I,"")</f>
        <v>No impact</v>
      </c>
      <c r="J1447" s="29"/>
      <c r="K1447" s="15" t="str" cm="1">
        <f t="array" ref="K1447">IFERROR(_xlfn.IFS(
M1447="MPR ISSUE","PDH",
M1447="BSS Hardware Issue","BSS",
M1447="Sites strategiques, MLL, Pylone, etc.","ENVTECH",
M1447="AKTIVCO DEFAUT GE &amp; POWER Cabinet","AKTIVCO",
M1447="AKTIVCO Coupure ENEO &amp; Baisse de tension","AKTIVCO GRID ONLY",
M1447="Coupure ENEO &amp; Baisse de tension","IHS GRID ONLY",
M1447="Defaut GE &amp; POWER Cabinet","IHS",
M1447="Sharing","Partners",
M1447="Sites strategiques &amp; DataCenter","SST &amp; DC",
M1447="Exclu","Exclu",
M1447="SAT","SAT",
M1447="SPARE-ISSUE","SPARE-ISSUE",
M1447="Fiber CAmtel","TRANS_FO_CAMTEL",
M1447="Fiber AOF","Fiber AOF",
M1447="Projet OCM (HUAWEI)","TRAVAUX-HUAWEI",
M1447="Projet OCM (NOKIA)","TRAVAUX-NOKIA",
M1447="ACCESS-ISSUE","ACCESS-ISSUE",
M1447="Projet OCM (ZTE, NOKIA, autres projets)","TRAVAUX OCM",
M1447="No root CAuse","No root cause",
M1447="ODU HS","PDH",
M1447="IP &amp; VLAN","PDH",
M1447="Warehouse HUAWEI","SPARE-ISSUE",
M1447="SPARE-HS","SPARE-ISSUE",
M1447="Power Telco","BSS"
),"")</f>
        <v>No root cause</v>
      </c>
      <c r="L1447" s="16" t="str" cm="1">
        <f t="array" ref="L1447">IFERROR(_xlfn.IFS(
M1447="MPR ISSUE","TX ISSUE",
M1447="BSS Hardware Issue","RAN ISSUE",
M1447="Sites strategiques, MLL, Pylone, etc.","ENVTECH",
M1447="AKTIVCO DEFAUT GE &amp; POWER Cabinet","POWER ISSUE",
M1447="AKTIVCO Coupure ENEO &amp; Baisse de tension","POWER ISSUE",
M1447="Coupure ENEO &amp; Baisse de tension","POWER ISSUE",
M1447="Defaut GE &amp; POWER Cabinet","POWER ISSUE",
M1447="Sharing","POWER ISSUE",
M1447="Sites strategiques &amp; DataCenter","POWER ISSUE",
M1447="Exclu","Exclu",
M1447="SAT","TX ISSUE",
M1447="SPARE-ISSUE","SPARE-ISSUE",
M1447="Fiber CAmtel","TX ISSUE",
M1447="Fiber AOF","TX ISSUE",
M1447="Projet OCM (HUAWEI)","TRAVAUX-HUAWEI",
M1447="Projet OCM (NOKIA)","TRAVAUX -NOKIA",
M1447="ACCESS-ISSUE","ACCESS-ISSUE",
M1447="Projet OCM (ZTE, NOKIA, autres projets)","TRAVAUX OCM",
M1447="No root CAuse","No root cause",
M1447="ODU HS","TX ISSUE",
M1447="IP &amp; VLAN","TX ISSUE",
M1447="Warehouse HUAWEI","SPARE-ISSUE",
M1447="SPARE-HS","SPARE-ISSUE",
M1447="Power Telco","RAN ISSUE"
),"")</f>
        <v>No root cause</v>
      </c>
      <c r="M1447" s="28" t="s">
        <v>5403</v>
      </c>
      <c r="N1447" s="17" t="str" cm="1">
        <f t="array" ref="N1447">IFERROR(_xlfn.IFS(
M1447="MPR ISSUE","ACTIVE",
M1447="BSS Hardware Issue","ACTIVE",
M1447="Sites strategiques, MLL, Pylone, etc.","PASSIVE",
M1447="AKTIVCO DEFAUT GE &amp; POWER Cabinet","PASSIVE",
M1447="AKTIVCO Coupure ENEO &amp; Baisse de tension","PASSIVE",
M1447="Coupure ENEO &amp; Baisse de tension","PASSIVE",
M1447="Defaut GE &amp; POWER Cabinet","PASSIVE",
M1447="Sharing","PASSIVE",
M1447="Sites strategiques &amp; DataCenter","PASSIVE",
M1447="Exclu","Exclu",
M1447="SAT","ACTIVE",
M1447="SPARE-ISSUE","SPARE-ISSUE",
M1447="Fiber CAmtel","ACTIVE",
M1447="Fiber AOF","ACTIVE",
M1447="Projet OCM (HUAWEI)","PLANNED WORKS",
M1447="Projet OCM (NOKIA)","PLANNED WORKS",
M1447="ACCESS-ISSUE","ACCESS-ISSUE",
M1447="Projet OCM (ZTE, NOKIA, autres projets)","PLANNED WORKS",
M1447="No root CAuse","No root cause",
M1447="ODU HS","ACTIVE",
M1447="IP &amp; VLAN","ACTIVE",
M1447="Warehouse HUAWEI","SPARE-ISSUE",
M1447="SPARE-HS","SPARE-ISSUE",
M1447="Power Telco","ACTIVE"
),"")</f>
        <v>No root cause</v>
      </c>
      <c r="O1447" s="56">
        <v>0</v>
      </c>
      <c r="P1447" s="56">
        <v>0</v>
      </c>
      <c r="Q1447" s="56">
        <v>1.6262024409801572</v>
      </c>
      <c r="R1447" s="56">
        <v>0</v>
      </c>
      <c r="S1447" s="56">
        <v>0</v>
      </c>
      <c r="T1447" s="56">
        <v>0</v>
      </c>
      <c r="U1447" s="56">
        <v>0</v>
      </c>
      <c r="V1447" s="14"/>
      <c r="W1447" s="14"/>
      <c r="X1447" s="14"/>
      <c r="Y1447" s="14"/>
      <c r="Z1447" s="14"/>
      <c r="AA1447" s="30" t="s">
        <v>16</v>
      </c>
      <c r="AB1447" s="7" t="s">
        <v>16</v>
      </c>
      <c r="AC1447" s="3"/>
      <c r="AD1447" s="3" t="s">
        <v>16</v>
      </c>
      <c r="AE1447" s="7"/>
      <c r="AF1447" s="31" t="s">
        <v>16</v>
      </c>
      <c r="AG1447" s="31" t="s">
        <v>16</v>
      </c>
      <c r="AH1447" s="31" t="s">
        <v>16</v>
      </c>
      <c r="AI1447" s="31" t="s">
        <v>16</v>
      </c>
      <c r="AJ1447" s="31" t="s">
        <v>16</v>
      </c>
      <c r="AK1447" s="31" t="s">
        <v>16</v>
      </c>
      <c r="AL1447" s="31" t="s">
        <v>16</v>
      </c>
      <c r="AM1447" s="31" t="s">
        <v>16</v>
      </c>
      <c r="AN1447" s="31" t="s">
        <v>16</v>
      </c>
      <c r="AO1447" s="31" t="s">
        <v>16</v>
      </c>
      <c r="AP1447" s="9" t="s">
        <v>16</v>
      </c>
      <c r="AQ1447" s="9" t="s">
        <v>16</v>
      </c>
      <c r="AR1447" s="9" t="s">
        <v>16</v>
      </c>
      <c r="AS1447" s="14"/>
      <c r="AT1447" s="14"/>
    </row>
    <row r="1448" spans="1:46" s="9" customFormat="1" hidden="1" x14ac:dyDescent="0.3">
      <c r="A1448" s="1" t="s">
        <v>2808</v>
      </c>
      <c r="B1448" s="48" t="s">
        <v>2809</v>
      </c>
      <c r="C1448" s="48" t="s">
        <v>22</v>
      </c>
      <c r="D1448" s="48" t="s">
        <v>12</v>
      </c>
      <c r="E1448" s="53" t="s">
        <v>38</v>
      </c>
      <c r="F1448" s="48" t="s">
        <v>39</v>
      </c>
      <c r="G1448" s="22" t="s">
        <v>5417</v>
      </c>
      <c r="H1448" s="66" t="s">
        <v>5452</v>
      </c>
      <c r="I1448" s="22" t="str">
        <f>_xlfn.XLOOKUP(B1448,[1]SITE!$B:$B,[1]SITE!$I:$I,"")</f>
        <v>No impact</v>
      </c>
      <c r="J1448" s="29"/>
      <c r="K1448" s="15" t="str" cm="1">
        <f t="array" ref="K1448">IFERROR(_xlfn.IFS(
M1448="MPR ISSUE","PDH",
M1448="BSS Hardware Issue","BSS",
M1448="Sites strategiques, MLL, Pylone, etc.","ENVTECH",
M1448="AKTIVCO DEFAUT GE &amp; POWER Cabinet","AKTIVCO",
M1448="AKTIVCO Coupure ENEO &amp; Baisse de tension","AKTIVCO GRID ONLY",
M1448="Coupure ENEO &amp; Baisse de tension","IHS GRID ONLY",
M1448="Defaut GE &amp; POWER Cabinet","IHS",
M1448="Sharing","Partners",
M1448="Sites strategiques &amp; DataCenter","SST &amp; DC",
M1448="Exclu","Exclu",
M1448="SAT","SAT",
M1448="SPARE-ISSUE","SPARE-ISSUE",
M1448="Fiber CAmtel","TRANS_FO_CAMTEL",
M1448="Fiber AOF","Fiber AOF",
M1448="Projet OCM (HUAWEI)","TRAVAUX-HUAWEI",
M1448="Projet OCM (NOKIA)","TRAVAUX-NOKIA",
M1448="ACCESS-ISSUE","ACCESS-ISSUE",
M1448="Projet OCM (ZTE, NOKIA, autres projets)","TRAVAUX OCM",
M1448="No root CAuse","No root cause",
M1448="ODU HS","PDH",
M1448="IP &amp; VLAN","PDH",
M1448="Warehouse HUAWEI","SPARE-ISSUE",
M1448="SPARE-HS","SPARE-ISSUE",
M1448="Power Telco","BSS"
),"")</f>
        <v>No root cause</v>
      </c>
      <c r="L1448" s="16" t="str" cm="1">
        <f t="array" ref="L1448">IFERROR(_xlfn.IFS(
M1448="MPR ISSUE","TX ISSUE",
M1448="BSS Hardware Issue","RAN ISSUE",
M1448="Sites strategiques, MLL, Pylone, etc.","ENVTECH",
M1448="AKTIVCO DEFAUT GE &amp; POWER Cabinet","POWER ISSUE",
M1448="AKTIVCO Coupure ENEO &amp; Baisse de tension","POWER ISSUE",
M1448="Coupure ENEO &amp; Baisse de tension","POWER ISSUE",
M1448="Defaut GE &amp; POWER Cabinet","POWER ISSUE",
M1448="Sharing","POWER ISSUE",
M1448="Sites strategiques &amp; DataCenter","POWER ISSUE",
M1448="Exclu","Exclu",
M1448="SAT","TX ISSUE",
M1448="SPARE-ISSUE","SPARE-ISSUE",
M1448="Fiber CAmtel","TX ISSUE",
M1448="Fiber AOF","TX ISSUE",
M1448="Projet OCM (HUAWEI)","TRAVAUX-HUAWEI",
M1448="Projet OCM (NOKIA)","TRAVAUX -NOKIA",
M1448="ACCESS-ISSUE","ACCESS-ISSUE",
M1448="Projet OCM (ZTE, NOKIA, autres projets)","TRAVAUX OCM",
M1448="No root CAuse","No root cause",
M1448="ODU HS","TX ISSUE",
M1448="IP &amp; VLAN","TX ISSUE",
M1448="Warehouse HUAWEI","SPARE-ISSUE",
M1448="SPARE-HS","SPARE-ISSUE",
M1448="Power Telco","RAN ISSUE"
),"")</f>
        <v>No root cause</v>
      </c>
      <c r="M1448" s="28" t="s">
        <v>5403</v>
      </c>
      <c r="N1448" s="17" t="str" cm="1">
        <f t="array" ref="N1448">IFERROR(_xlfn.IFS(
M1448="MPR ISSUE","ACTIVE",
M1448="BSS Hardware Issue","ACTIVE",
M1448="Sites strategiques, MLL, Pylone, etc.","PASSIVE",
M1448="AKTIVCO DEFAUT GE &amp; POWER Cabinet","PASSIVE",
M1448="AKTIVCO Coupure ENEO &amp; Baisse de tension","PASSIVE",
M1448="Coupure ENEO &amp; Baisse de tension","PASSIVE",
M1448="Defaut GE &amp; POWER Cabinet","PASSIVE",
M1448="Sharing","PASSIVE",
M1448="Sites strategiques &amp; DataCenter","PASSIVE",
M1448="Exclu","Exclu",
M1448="SAT","ACTIVE",
M1448="SPARE-ISSUE","SPARE-ISSUE",
M1448="Fiber CAmtel","ACTIVE",
M1448="Fiber AOF","ACTIVE",
M1448="Projet OCM (HUAWEI)","PLANNED WORKS",
M1448="Projet OCM (NOKIA)","PLANNED WORKS",
M1448="ACCESS-ISSUE","ACCESS-ISSUE",
M1448="Projet OCM (ZTE, NOKIA, autres projets)","PLANNED WORKS",
M1448="No root CAuse","No root cause",
M1448="ODU HS","ACTIVE",
M1448="IP &amp; VLAN","ACTIVE",
M1448="Warehouse HUAWEI","SPARE-ISSUE",
M1448="SPARE-HS","SPARE-ISSUE",
M1448="Power Telco","ACTIVE"
),"")</f>
        <v>No root cause</v>
      </c>
      <c r="O1448" s="56">
        <v>0</v>
      </c>
      <c r="P1448" s="56">
        <v>0</v>
      </c>
      <c r="Q1448" s="56">
        <v>0</v>
      </c>
      <c r="R1448" s="56">
        <v>0</v>
      </c>
      <c r="S1448" s="56">
        <v>0</v>
      </c>
      <c r="T1448" s="56">
        <v>0</v>
      </c>
      <c r="U1448" s="56">
        <v>0</v>
      </c>
      <c r="V1448" s="14"/>
      <c r="W1448" s="14"/>
      <c r="X1448" s="14"/>
      <c r="Y1448" s="14"/>
      <c r="Z1448" s="14"/>
      <c r="AA1448" s="30" t="s">
        <v>16</v>
      </c>
      <c r="AB1448" s="7" t="s">
        <v>16</v>
      </c>
      <c r="AC1448" s="3"/>
      <c r="AD1448" s="3" t="s">
        <v>16</v>
      </c>
      <c r="AE1448" s="7"/>
      <c r="AF1448" s="31" t="s">
        <v>16</v>
      </c>
      <c r="AG1448" s="31" t="s">
        <v>16</v>
      </c>
      <c r="AH1448" s="31" t="s">
        <v>16</v>
      </c>
      <c r="AI1448" s="31" t="s">
        <v>16</v>
      </c>
      <c r="AJ1448" s="31" t="s">
        <v>16</v>
      </c>
      <c r="AK1448" s="31" t="s">
        <v>16</v>
      </c>
      <c r="AL1448" s="31" t="s">
        <v>16</v>
      </c>
      <c r="AM1448" s="31" t="s">
        <v>16</v>
      </c>
      <c r="AN1448" s="31" t="s">
        <v>16</v>
      </c>
      <c r="AO1448" s="31" t="s">
        <v>16</v>
      </c>
      <c r="AP1448" s="9" t="s">
        <v>16</v>
      </c>
      <c r="AQ1448" s="9" t="s">
        <v>16</v>
      </c>
      <c r="AR1448" s="9" t="s">
        <v>16</v>
      </c>
      <c r="AS1448" s="14"/>
      <c r="AT1448" s="14"/>
    </row>
    <row r="1449" spans="1:46" s="9" customFormat="1" hidden="1" x14ac:dyDescent="0.3">
      <c r="A1449" s="1" t="s">
        <v>3236</v>
      </c>
      <c r="B1449" s="48" t="s">
        <v>3237</v>
      </c>
      <c r="C1449" s="48" t="s">
        <v>11</v>
      </c>
      <c r="D1449" s="48" t="s">
        <v>12</v>
      </c>
      <c r="E1449" s="53" t="s">
        <v>32</v>
      </c>
      <c r="F1449" s="48" t="s">
        <v>33</v>
      </c>
      <c r="G1449" s="22" t="s">
        <v>5417</v>
      </c>
      <c r="H1449" s="66" t="s">
        <v>5452</v>
      </c>
      <c r="I1449" s="22" t="str">
        <f>_xlfn.XLOOKUP(B1449,[1]SITE!$B:$B,[1]SITE!$I:$I,"")</f>
        <v>No impact</v>
      </c>
      <c r="J1449" s="29"/>
      <c r="K1449" s="15" t="str" cm="1">
        <f t="array" ref="K1449">IFERROR(_xlfn.IFS(
M1449="MPR ISSUE","PDH",
M1449="BSS Hardware Issue","BSS",
M1449="Sites strategiques, MLL, Pylone, etc.","ENVTECH",
M1449="AKTIVCO DEFAUT GE &amp; POWER Cabinet","AKTIVCO",
M1449="AKTIVCO Coupure ENEO &amp; Baisse de tension","AKTIVCO GRID ONLY",
M1449="Coupure ENEO &amp; Baisse de tension","IHS GRID ONLY",
M1449="Defaut GE &amp; POWER Cabinet","IHS",
M1449="Sharing","Partners",
M1449="Sites strategiques &amp; DataCenter","SST &amp; DC",
M1449="Exclu","Exclu",
M1449="SAT","SAT",
M1449="SPARE-ISSUE","SPARE-ISSUE",
M1449="Fiber CAmtel","TRANS_FO_CAMTEL",
M1449="Fiber AOF","Fiber AOF",
M1449="Projet OCM (HUAWEI)","TRAVAUX-HUAWEI",
M1449="Projet OCM (NOKIA)","TRAVAUX-NOKIA",
M1449="ACCESS-ISSUE","ACCESS-ISSUE",
M1449="Projet OCM (ZTE, NOKIA, autres projets)","TRAVAUX OCM",
M1449="No root CAuse","No root cause",
M1449="ODU HS","PDH",
M1449="IP &amp; VLAN","PDH",
M1449="Warehouse HUAWEI","SPARE-ISSUE",
M1449="SPARE-HS","SPARE-ISSUE",
M1449="Power Telco","BSS"
),"")</f>
        <v>No root cause</v>
      </c>
      <c r="L1449" s="16" t="str" cm="1">
        <f t="array" ref="L1449">IFERROR(_xlfn.IFS(
M1449="MPR ISSUE","TX ISSUE",
M1449="BSS Hardware Issue","RAN ISSUE",
M1449="Sites strategiques, MLL, Pylone, etc.","ENVTECH",
M1449="AKTIVCO DEFAUT GE &amp; POWER Cabinet","POWER ISSUE",
M1449="AKTIVCO Coupure ENEO &amp; Baisse de tension","POWER ISSUE",
M1449="Coupure ENEO &amp; Baisse de tension","POWER ISSUE",
M1449="Defaut GE &amp; POWER Cabinet","POWER ISSUE",
M1449="Sharing","POWER ISSUE",
M1449="Sites strategiques &amp; DataCenter","POWER ISSUE",
M1449="Exclu","Exclu",
M1449="SAT","TX ISSUE",
M1449="SPARE-ISSUE","SPARE-ISSUE",
M1449="Fiber CAmtel","TX ISSUE",
M1449="Fiber AOF","TX ISSUE",
M1449="Projet OCM (HUAWEI)","TRAVAUX-HUAWEI",
M1449="Projet OCM (NOKIA)","TRAVAUX -NOKIA",
M1449="ACCESS-ISSUE","ACCESS-ISSUE",
M1449="Projet OCM (ZTE, NOKIA, autres projets)","TRAVAUX OCM",
M1449="No root CAuse","No root cause",
M1449="ODU HS","TX ISSUE",
M1449="IP &amp; VLAN","TX ISSUE",
M1449="Warehouse HUAWEI","SPARE-ISSUE",
M1449="SPARE-HS","SPARE-ISSUE",
M1449="Power Telco","RAN ISSUE"
),"")</f>
        <v>No root cause</v>
      </c>
      <c r="M1449" s="35" t="s">
        <v>5403</v>
      </c>
      <c r="N1449" s="17" t="str" cm="1">
        <f t="array" ref="N1449">IFERROR(_xlfn.IFS(
M1449="MPR ISSUE","ACTIVE",
M1449="BSS Hardware Issue","ACTIVE",
M1449="Sites strategiques, MLL, Pylone, etc.","PASSIVE",
M1449="AKTIVCO DEFAUT GE &amp; POWER Cabinet","PASSIVE",
M1449="AKTIVCO Coupure ENEO &amp; Baisse de tension","PASSIVE",
M1449="Coupure ENEO &amp; Baisse de tension","PASSIVE",
M1449="Defaut GE &amp; POWER Cabinet","PASSIVE",
M1449="Sharing","PASSIVE",
M1449="Sites strategiques &amp; DataCenter","PASSIVE",
M1449="Exclu","Exclu",
M1449="SAT","ACTIVE",
M1449="SPARE-ISSUE","SPARE-ISSUE",
M1449="Fiber CAmtel","ACTIVE",
M1449="Fiber AOF","ACTIVE",
M1449="Projet OCM (HUAWEI)","PLANNED WORKS",
M1449="Projet OCM (NOKIA)","PLANNED WORKS",
M1449="ACCESS-ISSUE","ACCESS-ISSUE",
M1449="Projet OCM (ZTE, NOKIA, autres projets)","PLANNED WORKS",
M1449="No root CAuse","No root cause",
M1449="ODU HS","ACTIVE",
M1449="IP &amp; VLAN","ACTIVE",
M1449="Warehouse HUAWEI","SPARE-ISSUE",
M1449="SPARE-HS","SPARE-ISSUE",
M1449="Power Telco","ACTIVE"
),"")</f>
        <v>No root cause</v>
      </c>
      <c r="O1449" s="56">
        <v>0</v>
      </c>
      <c r="P1449" s="56">
        <v>0</v>
      </c>
      <c r="Q1449" s="56">
        <v>0</v>
      </c>
      <c r="R1449" s="56">
        <v>0</v>
      </c>
      <c r="S1449" s="56">
        <v>0</v>
      </c>
      <c r="T1449" s="56">
        <v>0</v>
      </c>
      <c r="U1449" s="56">
        <v>0</v>
      </c>
      <c r="V1449" s="14"/>
      <c r="W1449" s="14"/>
      <c r="X1449" s="14"/>
      <c r="Y1449" s="14"/>
      <c r="Z1449" s="14"/>
      <c r="AA1449" s="30" t="s">
        <v>16</v>
      </c>
      <c r="AB1449" s="7" t="s">
        <v>16</v>
      </c>
      <c r="AC1449" s="3"/>
      <c r="AD1449" s="3" t="s">
        <v>16</v>
      </c>
      <c r="AE1449" s="7"/>
      <c r="AF1449" s="31" t="s">
        <v>16</v>
      </c>
      <c r="AG1449" s="31" t="s">
        <v>16</v>
      </c>
      <c r="AH1449" s="31" t="s">
        <v>16</v>
      </c>
      <c r="AI1449" s="31" t="s">
        <v>16</v>
      </c>
      <c r="AJ1449" s="31" t="s">
        <v>16</v>
      </c>
      <c r="AK1449" s="31" t="s">
        <v>16</v>
      </c>
      <c r="AL1449" s="31" t="s">
        <v>16</v>
      </c>
      <c r="AM1449" s="31" t="s">
        <v>16</v>
      </c>
      <c r="AN1449" s="31" t="s">
        <v>16</v>
      </c>
      <c r="AO1449" s="31" t="s">
        <v>16</v>
      </c>
      <c r="AP1449" s="9" t="s">
        <v>16</v>
      </c>
      <c r="AQ1449" s="9" t="s">
        <v>16</v>
      </c>
      <c r="AR1449" s="9" t="s">
        <v>16</v>
      </c>
      <c r="AS1449" s="14"/>
      <c r="AT1449" s="14"/>
    </row>
    <row r="1450" spans="1:46" s="9" customFormat="1" hidden="1" x14ac:dyDescent="0.3">
      <c r="A1450" s="1" t="s">
        <v>312</v>
      </c>
      <c r="B1450" s="48" t="s">
        <v>313</v>
      </c>
      <c r="C1450" s="48" t="s">
        <v>22</v>
      </c>
      <c r="D1450" s="48" t="s">
        <v>31</v>
      </c>
      <c r="E1450" s="53" t="s">
        <v>38</v>
      </c>
      <c r="F1450" s="48" t="s">
        <v>39</v>
      </c>
      <c r="G1450" s="22" t="s">
        <v>5417</v>
      </c>
      <c r="H1450" s="66" t="s">
        <v>5452</v>
      </c>
      <c r="I1450" s="22" t="str">
        <f>_xlfn.XLOOKUP(B1450,[1]SITE!$B:$B,[1]SITE!$I:$I,"")</f>
        <v>INCIDENT</v>
      </c>
      <c r="J1450" s="29"/>
      <c r="K1450" s="15" t="str" cm="1">
        <f t="array" ref="K1450">IFERROR(_xlfn.IFS(
M1450="MPR ISSUE","PDH",
M1450="BSS Hardware Issue","BSS",
M1450="Sites strategiques, MLL, Pylone, etc.","ENVTECH",
M1450="AKTIVCO DEFAUT GE &amp; POWER Cabinet","AKTIVCO",
M1450="AKTIVCO Coupure ENEO &amp; Baisse de tension","AKTIVCO GRID ONLY",
M1450="Coupure ENEO &amp; Baisse de tension","IHS GRID ONLY",
M1450="Defaut GE &amp; POWER Cabinet","IHS",
M1450="Sharing","Partners",
M1450="Sites strategiques &amp; DataCenter","SST &amp; DC",
M1450="Exclu","Exclu",
M1450="SAT","SAT",
M1450="SPARE-ISSUE","SPARE-ISSUE",
M1450="Fiber CAmtel","TRANS_FO_CAMTEL",
M1450="Fiber AOF","Fiber AOF",
M1450="Projet OCM (HUAWEI)","TRAVAUX-HUAWEI",
M1450="Projet OCM (NOKIA)","TRAVAUX-NOKIA",
M1450="ACCESS-ISSUE","ACCESS-ISSUE",
M1450="Projet OCM (ZTE, NOKIA, autres projets)","TRAVAUX OCM",
M1450="No root CAuse","No root cause",
M1450="ODU HS","PDH",
M1450="IP &amp; VLAN","PDH",
M1450="Warehouse HUAWEI","SPARE-ISSUE",
M1450="SPARE-HS","SPARE-ISSUE",
M1450="Power Telco","BSS"
),"")</f>
        <v>No root cause</v>
      </c>
      <c r="L1450" s="16" t="str" cm="1">
        <f t="array" ref="L1450">IFERROR(_xlfn.IFS(
M1450="MPR ISSUE","TX ISSUE",
M1450="BSS Hardware Issue","RAN ISSUE",
M1450="Sites strategiques, MLL, Pylone, etc.","ENVTECH",
M1450="AKTIVCO DEFAUT GE &amp; POWER Cabinet","POWER ISSUE",
M1450="AKTIVCO Coupure ENEO &amp; Baisse de tension","POWER ISSUE",
M1450="Coupure ENEO &amp; Baisse de tension","POWER ISSUE",
M1450="Defaut GE &amp; POWER Cabinet","POWER ISSUE",
M1450="Sharing","POWER ISSUE",
M1450="Sites strategiques &amp; DataCenter","POWER ISSUE",
M1450="Exclu","Exclu",
M1450="SAT","TX ISSUE",
M1450="SPARE-ISSUE","SPARE-ISSUE",
M1450="Fiber CAmtel","TX ISSUE",
M1450="Fiber AOF","TX ISSUE",
M1450="Projet OCM (HUAWEI)","TRAVAUX-HUAWEI",
M1450="Projet OCM (NOKIA)","TRAVAUX -NOKIA",
M1450="ACCESS-ISSUE","ACCESS-ISSUE",
M1450="Projet OCM (ZTE, NOKIA, autres projets)","TRAVAUX OCM",
M1450="No root CAuse","No root cause",
M1450="ODU HS","TX ISSUE",
M1450="IP &amp; VLAN","TX ISSUE",
M1450="Warehouse HUAWEI","SPARE-ISSUE",
M1450="SPARE-HS","SPARE-ISSUE",
M1450="Power Telco","RAN ISSUE"
),"")</f>
        <v>No root cause</v>
      </c>
      <c r="M1450" s="28" t="s">
        <v>5403</v>
      </c>
      <c r="N1450" s="17" t="str" cm="1">
        <f t="array" ref="N1450">IFERROR(_xlfn.IFS(
M1450="MPR ISSUE","ACTIVE",
M1450="BSS Hardware Issue","ACTIVE",
M1450="Sites strategiques, MLL, Pylone, etc.","PASSIVE",
M1450="AKTIVCO DEFAUT GE &amp; POWER Cabinet","PASSIVE",
M1450="AKTIVCO Coupure ENEO &amp; Baisse de tension","PASSIVE",
M1450="Coupure ENEO &amp; Baisse de tension","PASSIVE",
M1450="Defaut GE &amp; POWER Cabinet","PASSIVE",
M1450="Sharing","PASSIVE",
M1450="Sites strategiques &amp; DataCenter","PASSIVE",
M1450="Exclu","Exclu",
M1450="SAT","ACTIVE",
M1450="SPARE-ISSUE","SPARE-ISSUE",
M1450="Fiber CAmtel","ACTIVE",
M1450="Fiber AOF","ACTIVE",
M1450="Projet OCM (HUAWEI)","PLANNED WORKS",
M1450="Projet OCM (NOKIA)","PLANNED WORKS",
M1450="ACCESS-ISSUE","ACCESS-ISSUE",
M1450="Projet OCM (ZTE, NOKIA, autres projets)","PLANNED WORKS",
M1450="No root CAuse","No root cause",
M1450="ODU HS","ACTIVE",
M1450="IP &amp; VLAN","ACTIVE",
M1450="Warehouse HUAWEI","SPARE-ISSUE",
M1450="SPARE-HS","SPARE-ISSUE",
M1450="Power Telco","ACTIVE"
),"")</f>
        <v>No root cause</v>
      </c>
      <c r="O1450" s="56">
        <v>0</v>
      </c>
      <c r="P1450" s="56">
        <v>0</v>
      </c>
      <c r="Q1450" s="56">
        <v>0</v>
      </c>
      <c r="R1450" s="56">
        <v>0</v>
      </c>
      <c r="S1450" s="56">
        <v>0</v>
      </c>
      <c r="T1450" s="56">
        <v>0</v>
      </c>
      <c r="U1450" s="56">
        <v>5.996403021404948</v>
      </c>
      <c r="V1450" s="14"/>
      <c r="W1450" s="14"/>
      <c r="X1450" s="14"/>
      <c r="Y1450" s="14"/>
      <c r="Z1450" s="14"/>
      <c r="AA1450" s="30" t="s">
        <v>16</v>
      </c>
      <c r="AB1450" s="7"/>
      <c r="AC1450" s="3"/>
      <c r="AD1450" s="3" t="s">
        <v>16</v>
      </c>
      <c r="AE1450" s="7"/>
      <c r="AF1450" s="31" t="s">
        <v>16</v>
      </c>
      <c r="AG1450" s="31" t="s">
        <v>16</v>
      </c>
      <c r="AH1450" s="31" t="s">
        <v>16</v>
      </c>
      <c r="AI1450" s="31" t="s">
        <v>16</v>
      </c>
      <c r="AJ1450" s="31" t="s">
        <v>16</v>
      </c>
      <c r="AK1450" s="31" t="s">
        <v>16</v>
      </c>
      <c r="AL1450" s="31" t="s">
        <v>16</v>
      </c>
      <c r="AM1450" s="31" t="s">
        <v>16</v>
      </c>
      <c r="AN1450" s="31" t="s">
        <v>16</v>
      </c>
      <c r="AO1450" s="31" t="s">
        <v>16</v>
      </c>
      <c r="AP1450" s="9" t="s">
        <v>16</v>
      </c>
      <c r="AQ1450" s="9" t="s">
        <v>16</v>
      </c>
      <c r="AR1450" s="9" t="s">
        <v>16</v>
      </c>
      <c r="AS1450" s="14"/>
      <c r="AT1450" s="14"/>
    </row>
    <row r="1451" spans="1:46" s="9" customFormat="1" hidden="1" x14ac:dyDescent="0.3">
      <c r="A1451" s="1" t="s">
        <v>1873</v>
      </c>
      <c r="B1451" s="48" t="s">
        <v>1874</v>
      </c>
      <c r="C1451" s="48" t="s">
        <v>11</v>
      </c>
      <c r="D1451" s="48" t="s">
        <v>12</v>
      </c>
      <c r="E1451" s="53" t="s">
        <v>103</v>
      </c>
      <c r="F1451" s="48" t="s">
        <v>1178</v>
      </c>
      <c r="G1451" s="46" t="s">
        <v>5418</v>
      </c>
      <c r="H1451" s="66" t="s">
        <v>5371</v>
      </c>
      <c r="I1451" s="22" t="str">
        <f>_xlfn.XLOOKUP(B1451,[1]SITE!$B:$B,[1]SITE!$I:$I,"")</f>
        <v>No impact</v>
      </c>
      <c r="J1451" s="29"/>
      <c r="K1451" s="15" t="str" cm="1">
        <f t="array" ref="K1451">IFERROR(_xlfn.IFS(
M1451="MPR ISSUE","PDH",
M1451="BSS Hardware Issue","BSS",
M1451="Sites strategiques, MLL, Pylone, etc.","ENVTECH",
M1451="AKTIVCO DEFAUT GE &amp; POWER Cabinet","AKTIVCO",
M1451="AKTIVCO Coupure ENEO &amp; Baisse de tension","AKTIVCO GRID ONLY",
M1451="Coupure ENEO &amp; Baisse de tension","IHS GRID ONLY",
M1451="Defaut GE &amp; POWER Cabinet","IHS",
M1451="Sharing","Partners",
M1451="Sites strategiques &amp; DataCenter","SST &amp; DC",
M1451="Exclu","Exclu",
M1451="SAT","SAT",
M1451="SPARE-ISSUE","SPARE-ISSUE",
M1451="Fiber CAmtel","TRANS_FO_CAMTEL",
M1451="Fiber AOF","Fiber AOF",
M1451="Projet OCM (HUAWEI)","TRAVAUX-HUAWEI",
M1451="Projet OCM (NOKIA)","TRAVAUX-NOKIA",
M1451="ACCESS-ISSUE","ACCESS-ISSUE",
M1451="Projet OCM (ZTE, NOKIA, autres projets)","TRAVAUX OCM",
M1451="No root CAuse","No root cause",
M1451="ODU HS","PDH",
M1451="IP &amp; VLAN","PDH",
M1451="Warehouse HUAWEI","SPARE-ISSUE",
M1451="SPARE-HS","SPARE-ISSUE",
M1451="Power Telco","BSS"
),"")</f>
        <v>No root cause</v>
      </c>
      <c r="L1451" s="16" t="str" cm="1">
        <f t="array" ref="L1451">IFERROR(_xlfn.IFS(
M1451="MPR ISSUE","TX ISSUE",
M1451="BSS Hardware Issue","RAN ISSUE",
M1451="Sites strategiques, MLL, Pylone, etc.","ENVTECH",
M1451="AKTIVCO DEFAUT GE &amp; POWER Cabinet","POWER ISSUE",
M1451="AKTIVCO Coupure ENEO &amp; Baisse de tension","POWER ISSUE",
M1451="Coupure ENEO &amp; Baisse de tension","POWER ISSUE",
M1451="Defaut GE &amp; POWER Cabinet","POWER ISSUE",
M1451="Sharing","POWER ISSUE",
M1451="Sites strategiques &amp; DataCenter","POWER ISSUE",
M1451="Exclu","Exclu",
M1451="SAT","TX ISSUE",
M1451="SPARE-ISSUE","SPARE-ISSUE",
M1451="Fiber CAmtel","TX ISSUE",
M1451="Fiber AOF","TX ISSUE",
M1451="Projet OCM (HUAWEI)","TRAVAUX-HUAWEI",
M1451="Projet OCM (NOKIA)","TRAVAUX -NOKIA",
M1451="ACCESS-ISSUE","ACCESS-ISSUE",
M1451="Projet OCM (ZTE, NOKIA, autres projets)","TRAVAUX OCM",
M1451="No root CAuse","No root cause",
M1451="ODU HS","TX ISSUE",
M1451="IP &amp; VLAN","TX ISSUE",
M1451="Warehouse HUAWEI","SPARE-ISSUE",
M1451="SPARE-HS","SPARE-ISSUE",
M1451="Power Telco","RAN ISSUE"
),"")</f>
        <v>No root cause</v>
      </c>
      <c r="M1451" s="28" t="s">
        <v>5403</v>
      </c>
      <c r="N1451" s="17" t="str" cm="1">
        <f t="array" ref="N1451">IFERROR(_xlfn.IFS(
M1451="MPR ISSUE","ACTIVE",
M1451="BSS Hardware Issue","ACTIVE",
M1451="Sites strategiques, MLL, Pylone, etc.","PASSIVE",
M1451="AKTIVCO DEFAUT GE &amp; POWER Cabinet","PASSIVE",
M1451="AKTIVCO Coupure ENEO &amp; Baisse de tension","PASSIVE",
M1451="Coupure ENEO &amp; Baisse de tension","PASSIVE",
M1451="Defaut GE &amp; POWER Cabinet","PASSIVE",
M1451="Sharing","PASSIVE",
M1451="Sites strategiques &amp; DataCenter","PASSIVE",
M1451="Exclu","Exclu",
M1451="SAT","ACTIVE",
M1451="SPARE-ISSUE","SPARE-ISSUE",
M1451="Fiber CAmtel","ACTIVE",
M1451="Fiber AOF","ACTIVE",
M1451="Projet OCM (HUAWEI)","PLANNED WORKS",
M1451="Projet OCM (NOKIA)","PLANNED WORKS",
M1451="ACCESS-ISSUE","ACCESS-ISSUE",
M1451="Projet OCM (ZTE, NOKIA, autres projets)","PLANNED WORKS",
M1451="No root CAuse","No root cause",
M1451="ODU HS","ACTIVE",
M1451="IP &amp; VLAN","ACTIVE",
M1451="Warehouse HUAWEI","SPARE-ISSUE",
M1451="SPARE-HS","SPARE-ISSUE",
M1451="Power Telco","ACTIVE"
),"")</f>
        <v>No root cause</v>
      </c>
      <c r="O1451" s="56">
        <v>0</v>
      </c>
      <c r="P1451" s="56">
        <v>0</v>
      </c>
      <c r="Q1451" s="56">
        <v>0</v>
      </c>
      <c r="R1451" s="56">
        <v>0</v>
      </c>
      <c r="S1451" s="56">
        <v>0</v>
      </c>
      <c r="T1451" s="56">
        <v>0</v>
      </c>
      <c r="U1451" s="56">
        <v>0</v>
      </c>
      <c r="V1451" s="14"/>
      <c r="W1451" s="14"/>
      <c r="X1451" s="14"/>
      <c r="Y1451" s="14"/>
      <c r="Z1451" s="14"/>
      <c r="AA1451" s="30" t="s">
        <v>16</v>
      </c>
      <c r="AB1451" s="7" t="s">
        <v>16</v>
      </c>
      <c r="AC1451" s="3"/>
      <c r="AD1451" s="3" t="s">
        <v>16</v>
      </c>
      <c r="AE1451" s="7"/>
      <c r="AF1451" s="31" t="s">
        <v>16</v>
      </c>
      <c r="AG1451" s="31" t="s">
        <v>16</v>
      </c>
      <c r="AH1451" s="31" t="s">
        <v>16</v>
      </c>
      <c r="AI1451" s="31" t="s">
        <v>16</v>
      </c>
      <c r="AJ1451" s="31" t="s">
        <v>16</v>
      </c>
      <c r="AK1451" s="31" t="s">
        <v>16</v>
      </c>
      <c r="AL1451" s="31" t="s">
        <v>16</v>
      </c>
      <c r="AM1451" s="31" t="s">
        <v>16</v>
      </c>
      <c r="AN1451" s="31" t="s">
        <v>16</v>
      </c>
      <c r="AO1451" s="31" t="s">
        <v>16</v>
      </c>
      <c r="AP1451" s="9" t="s">
        <v>16</v>
      </c>
      <c r="AQ1451" s="9" t="s">
        <v>16</v>
      </c>
      <c r="AR1451" s="9" t="s">
        <v>16</v>
      </c>
      <c r="AS1451" s="14"/>
      <c r="AT1451" s="14"/>
    </row>
    <row r="1452" spans="1:46" s="9" customFormat="1" hidden="1" x14ac:dyDescent="0.3">
      <c r="A1452" s="1" t="s">
        <v>1433</v>
      </c>
      <c r="B1452" s="48" t="s">
        <v>1552</v>
      </c>
      <c r="C1452" s="48" t="s">
        <v>11</v>
      </c>
      <c r="D1452" s="48" t="s">
        <v>12</v>
      </c>
      <c r="E1452" s="53" t="s">
        <v>13</v>
      </c>
      <c r="F1452" s="48" t="s">
        <v>1433</v>
      </c>
      <c r="G1452" s="46" t="s">
        <v>5418</v>
      </c>
      <c r="H1452" s="66" t="s">
        <v>5453</v>
      </c>
      <c r="I1452" s="22" t="str">
        <f>_xlfn.XLOOKUP(B1452,[1]SITE!$B:$B,[1]SITE!$I:$I,"")</f>
        <v>No impact</v>
      </c>
      <c r="J1452" s="29"/>
      <c r="K1452" s="15" t="str" cm="1">
        <f t="array" ref="K1452">IFERROR(_xlfn.IFS(
M1452="MPR ISSUE","PDH",
M1452="BSS Hardware Issue","BSS",
M1452="Sites strategiques, MLL, Pylone, etc.","ENVTECH",
M1452="AKTIVCO DEFAUT GE &amp; POWER Cabinet","AKTIVCO",
M1452="AKTIVCO Coupure ENEO &amp; Baisse de tension","AKTIVCO GRID ONLY",
M1452="Coupure ENEO &amp; Baisse de tension","IHS GRID ONLY",
M1452="Defaut GE &amp; POWER Cabinet","IHS",
M1452="Sharing","Partners",
M1452="Sites strategiques &amp; DataCenter","SST &amp; DC",
M1452="Exclu","Exclu",
M1452="SAT","SAT",
M1452="SPARE-ISSUE","SPARE-ISSUE",
M1452="Fiber CAmtel","TRANS_FO_CAMTEL",
M1452="Fiber AOF","Fiber AOF",
M1452="Projet OCM (HUAWEI)","TRAVAUX-HUAWEI",
M1452="Projet OCM (NOKIA)","TRAVAUX-NOKIA",
M1452="ACCESS-ISSUE","ACCESS-ISSUE",
M1452="Projet OCM (ZTE, NOKIA, autres projets)","TRAVAUX OCM",
M1452="No root CAuse","No root cause",
M1452="ODU HS","PDH",
M1452="IP &amp; VLAN","PDH",
M1452="Warehouse HUAWEI","SPARE-ISSUE",
M1452="SPARE-HS","SPARE-ISSUE",
M1452="Power Telco","BSS"
),"")</f>
        <v>No root cause</v>
      </c>
      <c r="L1452" s="16" t="str" cm="1">
        <f t="array" ref="L1452">IFERROR(_xlfn.IFS(
M1452="MPR ISSUE","TX ISSUE",
M1452="BSS Hardware Issue","RAN ISSUE",
M1452="Sites strategiques, MLL, Pylone, etc.","ENVTECH",
M1452="AKTIVCO DEFAUT GE &amp; POWER Cabinet","POWER ISSUE",
M1452="AKTIVCO Coupure ENEO &amp; Baisse de tension","POWER ISSUE",
M1452="Coupure ENEO &amp; Baisse de tension","POWER ISSUE",
M1452="Defaut GE &amp; POWER Cabinet","POWER ISSUE",
M1452="Sharing","POWER ISSUE",
M1452="Sites strategiques &amp; DataCenter","POWER ISSUE",
M1452="Exclu","Exclu",
M1452="SAT","TX ISSUE",
M1452="SPARE-ISSUE","SPARE-ISSUE",
M1452="Fiber CAmtel","TX ISSUE",
M1452="Fiber AOF","TX ISSUE",
M1452="Projet OCM (HUAWEI)","TRAVAUX-HUAWEI",
M1452="Projet OCM (NOKIA)","TRAVAUX -NOKIA",
M1452="ACCESS-ISSUE","ACCESS-ISSUE",
M1452="Projet OCM (ZTE, NOKIA, autres projets)","TRAVAUX OCM",
M1452="No root CAuse","No root cause",
M1452="ODU HS","TX ISSUE",
M1452="IP &amp; VLAN","TX ISSUE",
M1452="Warehouse HUAWEI","SPARE-ISSUE",
M1452="SPARE-HS","SPARE-ISSUE",
M1452="Power Telco","RAN ISSUE"
),"")</f>
        <v>No root cause</v>
      </c>
      <c r="M1452" s="28" t="s">
        <v>5403</v>
      </c>
      <c r="N1452" s="17" t="str" cm="1">
        <f t="array" ref="N1452">IFERROR(_xlfn.IFS(
M1452="MPR ISSUE","ACTIVE",
M1452="BSS Hardware Issue","ACTIVE",
M1452="Sites strategiques, MLL, Pylone, etc.","PASSIVE",
M1452="AKTIVCO DEFAUT GE &amp; POWER Cabinet","PASSIVE",
M1452="AKTIVCO Coupure ENEO &amp; Baisse de tension","PASSIVE",
M1452="Coupure ENEO &amp; Baisse de tension","PASSIVE",
M1452="Defaut GE &amp; POWER Cabinet","PASSIVE",
M1452="Sharing","PASSIVE",
M1452="Sites strategiques &amp; DataCenter","PASSIVE",
M1452="Exclu","Exclu",
M1452="SAT","ACTIVE",
M1452="SPARE-ISSUE","SPARE-ISSUE",
M1452="Fiber CAmtel","ACTIVE",
M1452="Fiber AOF","ACTIVE",
M1452="Projet OCM (HUAWEI)","PLANNED WORKS",
M1452="Projet OCM (NOKIA)","PLANNED WORKS",
M1452="ACCESS-ISSUE","ACCESS-ISSUE",
M1452="Projet OCM (ZTE, NOKIA, autres projets)","PLANNED WORKS",
M1452="No root CAuse","No root cause",
M1452="ODU HS","ACTIVE",
M1452="IP &amp; VLAN","ACTIVE",
M1452="Warehouse HUAWEI","SPARE-ISSUE",
M1452="SPARE-HS","SPARE-ISSUE",
M1452="Power Telco","ACTIVE"
),"")</f>
        <v>No root cause</v>
      </c>
      <c r="O1452" s="56">
        <v>0</v>
      </c>
      <c r="P1452" s="56">
        <v>0</v>
      </c>
      <c r="Q1452" s="56">
        <v>0</v>
      </c>
      <c r="R1452" s="56">
        <v>0.37794314462393663</v>
      </c>
      <c r="S1452" s="56">
        <v>0</v>
      </c>
      <c r="T1452" s="56">
        <v>0</v>
      </c>
      <c r="U1452" s="56">
        <v>0.30585375806502241</v>
      </c>
      <c r="V1452" s="14"/>
      <c r="W1452" s="14"/>
      <c r="X1452" s="14"/>
      <c r="Y1452" s="14"/>
      <c r="Z1452" s="14"/>
      <c r="AA1452" s="30" t="s">
        <v>16</v>
      </c>
      <c r="AB1452" s="7" t="s">
        <v>16</v>
      </c>
      <c r="AC1452" s="3"/>
      <c r="AD1452" s="3" t="s">
        <v>16</v>
      </c>
      <c r="AE1452" s="7"/>
      <c r="AF1452" s="31" t="s">
        <v>16</v>
      </c>
      <c r="AG1452" s="31" t="s">
        <v>16</v>
      </c>
      <c r="AH1452" s="31" t="s">
        <v>16</v>
      </c>
      <c r="AI1452" s="31" t="s">
        <v>16</v>
      </c>
      <c r="AJ1452" s="31" t="s">
        <v>16</v>
      </c>
      <c r="AK1452" s="31" t="s">
        <v>16</v>
      </c>
      <c r="AL1452" s="31" t="s">
        <v>16</v>
      </c>
      <c r="AM1452" s="31" t="s">
        <v>16</v>
      </c>
      <c r="AN1452" s="31" t="s">
        <v>16</v>
      </c>
      <c r="AO1452" s="31" t="s">
        <v>16</v>
      </c>
      <c r="AP1452" s="9" t="s">
        <v>16</v>
      </c>
      <c r="AQ1452" s="9" t="s">
        <v>16</v>
      </c>
      <c r="AR1452" s="9" t="s">
        <v>16</v>
      </c>
      <c r="AS1452" s="14"/>
      <c r="AT1452" s="14"/>
    </row>
    <row r="1453" spans="1:46" s="9" customFormat="1" hidden="1" x14ac:dyDescent="0.3">
      <c r="A1453" s="1" t="s">
        <v>95</v>
      </c>
      <c r="B1453" s="48" t="s">
        <v>96</v>
      </c>
      <c r="C1453" s="48" t="s">
        <v>11</v>
      </c>
      <c r="D1453" s="48" t="s">
        <v>97</v>
      </c>
      <c r="E1453" s="53" t="s">
        <v>56</v>
      </c>
      <c r="F1453" s="48" t="s">
        <v>95</v>
      </c>
      <c r="G1453" s="46" t="s">
        <v>5418</v>
      </c>
      <c r="H1453" s="66" t="s">
        <v>5371</v>
      </c>
      <c r="I1453" s="22" t="str">
        <f>_xlfn.XLOOKUP(B1453,[1]SITE!$B:$B,[1]SITE!$I:$I,"")</f>
        <v>No impact</v>
      </c>
      <c r="J1453" s="29"/>
      <c r="K1453" s="15" t="str" cm="1">
        <f t="array" ref="K1453">IFERROR(_xlfn.IFS(
M1453="MPR ISSUE","PDH",
M1453="BSS Hardware Issue","BSS",
M1453="Sites strategiques, MLL, Pylone, etc.","ENVTECH",
M1453="AKTIVCO DEFAUT GE &amp; POWER Cabinet","AKTIVCO",
M1453="AKTIVCO Coupure ENEO &amp; Baisse de tension","AKTIVCO GRID ONLY",
M1453="Coupure ENEO &amp; Baisse de tension","IHS GRID ONLY",
M1453="Defaut GE &amp; POWER Cabinet","IHS",
M1453="Sharing","Partners",
M1453="Sites strategiques &amp; DataCenter","SST &amp; DC",
M1453="Exclu","Exclu",
M1453="SAT","SAT",
M1453="SPARE-ISSUE","SPARE-ISSUE",
M1453="Fiber CAmtel","TRANS_FO_CAMTEL",
M1453="Fiber AOF","Fiber AOF",
M1453="Projet OCM (HUAWEI)","TRAVAUX-HUAWEI",
M1453="Projet OCM (NOKIA)","TRAVAUX-NOKIA",
M1453="ACCESS-ISSUE","ACCESS-ISSUE",
M1453="Projet OCM (ZTE, NOKIA, autres projets)","TRAVAUX OCM",
M1453="No root CAuse","No root cause",
M1453="ODU HS","PDH",
M1453="IP &amp; VLAN","PDH",
M1453="Warehouse HUAWEI","SPARE-ISSUE",
M1453="SPARE-HS","SPARE-ISSUE",
M1453="Power Telco","BSS"
),"")</f>
        <v>No root cause</v>
      </c>
      <c r="L1453" s="16" t="str" cm="1">
        <f t="array" ref="L1453">IFERROR(_xlfn.IFS(
M1453="MPR ISSUE","TX ISSUE",
M1453="BSS Hardware Issue","RAN ISSUE",
M1453="Sites strategiques, MLL, Pylone, etc.","ENVTECH",
M1453="AKTIVCO DEFAUT GE &amp; POWER Cabinet","POWER ISSUE",
M1453="AKTIVCO Coupure ENEO &amp; Baisse de tension","POWER ISSUE",
M1453="Coupure ENEO &amp; Baisse de tension","POWER ISSUE",
M1453="Defaut GE &amp; POWER Cabinet","POWER ISSUE",
M1453="Sharing","POWER ISSUE",
M1453="Sites strategiques &amp; DataCenter","POWER ISSUE",
M1453="Exclu","Exclu",
M1453="SAT","TX ISSUE",
M1453="SPARE-ISSUE","SPARE-ISSUE",
M1453="Fiber CAmtel","TX ISSUE",
M1453="Fiber AOF","TX ISSUE",
M1453="Projet OCM (HUAWEI)","TRAVAUX-HUAWEI",
M1453="Projet OCM (NOKIA)","TRAVAUX -NOKIA",
M1453="ACCESS-ISSUE","ACCESS-ISSUE",
M1453="Projet OCM (ZTE, NOKIA, autres projets)","TRAVAUX OCM",
M1453="No root CAuse","No root cause",
M1453="ODU HS","TX ISSUE",
M1453="IP &amp; VLAN","TX ISSUE",
M1453="Warehouse HUAWEI","SPARE-ISSUE",
M1453="SPARE-HS","SPARE-ISSUE",
M1453="Power Telco","RAN ISSUE"
),"")</f>
        <v>No root cause</v>
      </c>
      <c r="M1453" s="28" t="s">
        <v>5403</v>
      </c>
      <c r="N1453" s="17" t="str" cm="1">
        <f t="array" ref="N1453">IFERROR(_xlfn.IFS(
M1453="MPR ISSUE","ACTIVE",
M1453="BSS Hardware Issue","ACTIVE",
M1453="Sites strategiques, MLL, Pylone, etc.","PASSIVE",
M1453="AKTIVCO DEFAUT GE &amp; POWER Cabinet","PASSIVE",
M1453="AKTIVCO Coupure ENEO &amp; Baisse de tension","PASSIVE",
M1453="Coupure ENEO &amp; Baisse de tension","PASSIVE",
M1453="Defaut GE &amp; POWER Cabinet","PASSIVE",
M1453="Sharing","PASSIVE",
M1453="Sites strategiques &amp; DataCenter","PASSIVE",
M1453="Exclu","Exclu",
M1453="SAT","ACTIVE",
M1453="SPARE-ISSUE","SPARE-ISSUE",
M1453="Fiber CAmtel","ACTIVE",
M1453="Fiber AOF","ACTIVE",
M1453="Projet OCM (HUAWEI)","PLANNED WORKS",
M1453="Projet OCM (NOKIA)","PLANNED WORKS",
M1453="ACCESS-ISSUE","ACCESS-ISSUE",
M1453="Projet OCM (ZTE, NOKIA, autres projets)","PLANNED WORKS",
M1453="No root CAuse","No root cause",
M1453="ODU HS","ACTIVE",
M1453="IP &amp; VLAN","ACTIVE",
M1453="Warehouse HUAWEI","SPARE-ISSUE",
M1453="SPARE-HS","SPARE-ISSUE",
M1453="Power Telco","ACTIVE"
),"")</f>
        <v>No root cause</v>
      </c>
      <c r="O1453" s="56">
        <v>0</v>
      </c>
      <c r="P1453" s="56">
        <v>0</v>
      </c>
      <c r="Q1453" s="56">
        <v>0</v>
      </c>
      <c r="R1453" s="56">
        <v>0</v>
      </c>
      <c r="S1453" s="56">
        <v>0</v>
      </c>
      <c r="T1453" s="56">
        <v>0</v>
      </c>
      <c r="U1453" s="56">
        <v>0</v>
      </c>
      <c r="V1453" s="14"/>
      <c r="W1453" s="14"/>
      <c r="X1453" s="14"/>
      <c r="Y1453" s="14"/>
      <c r="Z1453" s="14"/>
      <c r="AA1453" s="30" t="s">
        <v>16</v>
      </c>
      <c r="AB1453" s="7"/>
      <c r="AC1453" s="3"/>
      <c r="AD1453" s="3" t="s">
        <v>16</v>
      </c>
      <c r="AE1453" s="7"/>
      <c r="AF1453" s="31" t="s">
        <v>16</v>
      </c>
      <c r="AG1453" s="31" t="s">
        <v>16</v>
      </c>
      <c r="AH1453" s="31" t="s">
        <v>16</v>
      </c>
      <c r="AI1453" s="31" t="s">
        <v>16</v>
      </c>
      <c r="AJ1453" s="31" t="s">
        <v>16</v>
      </c>
      <c r="AK1453" s="31" t="s">
        <v>16</v>
      </c>
      <c r="AL1453" s="31" t="s">
        <v>16</v>
      </c>
      <c r="AM1453" s="31" t="s">
        <v>16</v>
      </c>
      <c r="AN1453" s="31" t="s">
        <v>16</v>
      </c>
      <c r="AO1453" s="31" t="s">
        <v>16</v>
      </c>
      <c r="AP1453" s="9" t="s">
        <v>16</v>
      </c>
      <c r="AQ1453" s="9" t="s">
        <v>16</v>
      </c>
      <c r="AR1453" s="9" t="s">
        <v>16</v>
      </c>
      <c r="AS1453" s="14"/>
      <c r="AT1453" s="14"/>
    </row>
    <row r="1454" spans="1:46" s="9" customFormat="1" hidden="1" x14ac:dyDescent="0.3">
      <c r="A1454" s="1" t="s">
        <v>4609</v>
      </c>
      <c r="B1454" s="48" t="s">
        <v>4610</v>
      </c>
      <c r="C1454" s="48" t="s">
        <v>11</v>
      </c>
      <c r="D1454" s="48" t="s">
        <v>12</v>
      </c>
      <c r="E1454" s="53" t="s">
        <v>38</v>
      </c>
      <c r="F1454" s="48" t="s">
        <v>39</v>
      </c>
      <c r="G1454" s="22" t="s">
        <v>5417</v>
      </c>
      <c r="H1454" s="66" t="s">
        <v>5452</v>
      </c>
      <c r="I1454" s="22" t="str">
        <f>_xlfn.XLOOKUP(B1454,[1]SITE!$B:$B,[1]SITE!$I:$I,"")</f>
        <v>No impact</v>
      </c>
      <c r="J1454" s="29"/>
      <c r="K1454" s="15" t="str" cm="1">
        <f t="array" ref="K1454">IFERROR(_xlfn.IFS(
M1454="MPR ISSUE","PDH",
M1454="BSS Hardware Issue","BSS",
M1454="Sites strategiques, MLL, Pylone, etc.","ENVTECH",
M1454="AKTIVCO DEFAUT GE &amp; POWER Cabinet","AKTIVCO",
M1454="AKTIVCO Coupure ENEO &amp; Baisse de tension","AKTIVCO GRID ONLY",
M1454="Coupure ENEO &amp; Baisse de tension","IHS GRID ONLY",
M1454="Defaut GE &amp; POWER Cabinet","IHS",
M1454="Sharing","Partners",
M1454="Sites strategiques &amp; DataCenter","SST &amp; DC",
M1454="Exclu","Exclu",
M1454="SAT","SAT",
M1454="SPARE-ISSUE","SPARE-ISSUE",
M1454="Fiber CAmtel","TRANS_FO_CAMTEL",
M1454="Fiber AOF","Fiber AOF",
M1454="Projet OCM (HUAWEI)","TRAVAUX-HUAWEI",
M1454="Projet OCM (NOKIA)","TRAVAUX-NOKIA",
M1454="ACCESS-ISSUE","ACCESS-ISSUE",
M1454="Projet OCM (ZTE, NOKIA, autres projets)","TRAVAUX OCM",
M1454="No root CAuse","No root cause",
M1454="ODU HS","PDH",
M1454="IP &amp; VLAN","PDH",
M1454="Warehouse HUAWEI","SPARE-ISSUE",
M1454="SPARE-HS","SPARE-ISSUE",
M1454="Power Telco","BSS"
),"")</f>
        <v>No root cause</v>
      </c>
      <c r="L1454" s="16" t="str" cm="1">
        <f t="array" ref="L1454">IFERROR(_xlfn.IFS(
M1454="MPR ISSUE","TX ISSUE",
M1454="BSS Hardware Issue","RAN ISSUE",
M1454="Sites strategiques, MLL, Pylone, etc.","ENVTECH",
M1454="AKTIVCO DEFAUT GE &amp; POWER Cabinet","POWER ISSUE",
M1454="AKTIVCO Coupure ENEO &amp; Baisse de tension","POWER ISSUE",
M1454="Coupure ENEO &amp; Baisse de tension","POWER ISSUE",
M1454="Defaut GE &amp; POWER Cabinet","POWER ISSUE",
M1454="Sharing","POWER ISSUE",
M1454="Sites strategiques &amp; DataCenter","POWER ISSUE",
M1454="Exclu","Exclu",
M1454="SAT","TX ISSUE",
M1454="SPARE-ISSUE","SPARE-ISSUE",
M1454="Fiber CAmtel","TX ISSUE",
M1454="Fiber AOF","TX ISSUE",
M1454="Projet OCM (HUAWEI)","TRAVAUX-HUAWEI",
M1454="Projet OCM (NOKIA)","TRAVAUX -NOKIA",
M1454="ACCESS-ISSUE","ACCESS-ISSUE",
M1454="Projet OCM (ZTE, NOKIA, autres projets)","TRAVAUX OCM",
M1454="No root CAuse","No root cause",
M1454="ODU HS","TX ISSUE",
M1454="IP &amp; VLAN","TX ISSUE",
M1454="Warehouse HUAWEI","SPARE-ISSUE",
M1454="SPARE-HS","SPARE-ISSUE",
M1454="Power Telco","RAN ISSUE"
),"")</f>
        <v>No root cause</v>
      </c>
      <c r="M1454" s="28" t="s">
        <v>5403</v>
      </c>
      <c r="N1454" s="17" t="str" cm="1">
        <f t="array" ref="N1454">IFERROR(_xlfn.IFS(
M1454="MPR ISSUE","ACTIVE",
M1454="BSS Hardware Issue","ACTIVE",
M1454="Sites strategiques, MLL, Pylone, etc.","PASSIVE",
M1454="AKTIVCO DEFAUT GE &amp; POWER Cabinet","PASSIVE",
M1454="AKTIVCO Coupure ENEO &amp; Baisse de tension","PASSIVE",
M1454="Coupure ENEO &amp; Baisse de tension","PASSIVE",
M1454="Defaut GE &amp; POWER Cabinet","PASSIVE",
M1454="Sharing","PASSIVE",
M1454="Sites strategiques &amp; DataCenter","PASSIVE",
M1454="Exclu","Exclu",
M1454="SAT","ACTIVE",
M1454="SPARE-ISSUE","SPARE-ISSUE",
M1454="Fiber CAmtel","ACTIVE",
M1454="Fiber AOF","ACTIVE",
M1454="Projet OCM (HUAWEI)","PLANNED WORKS",
M1454="Projet OCM (NOKIA)","PLANNED WORKS",
M1454="ACCESS-ISSUE","ACCESS-ISSUE",
M1454="Projet OCM (ZTE, NOKIA, autres projets)","PLANNED WORKS",
M1454="No root CAuse","No root cause",
M1454="ODU HS","ACTIVE",
M1454="IP &amp; VLAN","ACTIVE",
M1454="Warehouse HUAWEI","SPARE-ISSUE",
M1454="SPARE-HS","SPARE-ISSUE",
M1454="Power Telco","ACTIVE"
),"")</f>
        <v>No root cause</v>
      </c>
      <c r="O1454" s="56">
        <v>0</v>
      </c>
      <c r="P1454" s="56">
        <v>0</v>
      </c>
      <c r="Q1454" s="56">
        <v>0</v>
      </c>
      <c r="R1454" s="56">
        <v>0</v>
      </c>
      <c r="S1454" s="56">
        <v>0</v>
      </c>
      <c r="T1454" s="56">
        <v>0</v>
      </c>
      <c r="U1454" s="56">
        <v>0</v>
      </c>
      <c r="V1454" s="14"/>
      <c r="W1454" s="14"/>
      <c r="X1454" s="14"/>
      <c r="Y1454" s="14"/>
      <c r="Z1454" s="14"/>
      <c r="AA1454" s="30" t="s">
        <v>16</v>
      </c>
      <c r="AB1454" s="7" t="s">
        <v>16</v>
      </c>
      <c r="AC1454" s="3"/>
      <c r="AD1454" s="3" t="s">
        <v>16</v>
      </c>
      <c r="AE1454" s="7"/>
      <c r="AF1454" s="31" t="s">
        <v>16</v>
      </c>
      <c r="AG1454" s="31" t="s">
        <v>16</v>
      </c>
      <c r="AH1454" s="31" t="s">
        <v>16</v>
      </c>
      <c r="AI1454" s="31" t="s">
        <v>16</v>
      </c>
      <c r="AJ1454" s="31" t="s">
        <v>16</v>
      </c>
      <c r="AK1454" s="31" t="s">
        <v>16</v>
      </c>
      <c r="AL1454" s="31" t="s">
        <v>16</v>
      </c>
      <c r="AM1454" s="31" t="s">
        <v>16</v>
      </c>
      <c r="AN1454" s="31" t="s">
        <v>16</v>
      </c>
      <c r="AO1454" s="31" t="s">
        <v>16</v>
      </c>
      <c r="AP1454" s="9" t="s">
        <v>16</v>
      </c>
      <c r="AQ1454" s="9" t="s">
        <v>16</v>
      </c>
      <c r="AR1454" s="9" t="s">
        <v>16</v>
      </c>
      <c r="AS1454" s="14"/>
      <c r="AT1454" s="14"/>
    </row>
    <row r="1455" spans="1:46" s="9" customFormat="1" hidden="1" x14ac:dyDescent="0.3">
      <c r="A1455" s="1" t="s">
        <v>2882</v>
      </c>
      <c r="B1455" s="1" t="s">
        <v>2883</v>
      </c>
      <c r="C1455" s="1" t="s">
        <v>11</v>
      </c>
      <c r="D1455" s="1" t="s">
        <v>12</v>
      </c>
      <c r="E1455" s="53" t="s">
        <v>24</v>
      </c>
      <c r="F1455" s="1" t="s">
        <v>25</v>
      </c>
      <c r="G1455" s="46" t="s">
        <v>5418</v>
      </c>
      <c r="H1455" s="66" t="s">
        <v>5452</v>
      </c>
      <c r="I1455" s="22" t="str">
        <f>_xlfn.XLOOKUP(B1455,[1]SITE!$B:$B,[1]SITE!$I:$I,"")</f>
        <v>No impact</v>
      </c>
      <c r="J1455" s="29"/>
      <c r="K1455" s="15" t="str" cm="1">
        <f t="array" ref="K1455">IFERROR(_xlfn.IFS(
M1455="MPR ISSUE","PDH",
M1455="BSS Hardware Issue","BSS",
M1455="Sites strategiques, MLL, Pylone, etc.","ENVTECH",
M1455="AKTIVCO DEFAUT GE &amp; POWER Cabinet","AKTIVCO",
M1455="AKTIVCO Coupure ENEO &amp; Baisse de tension","AKTIVCO GRID ONLY",
M1455="Coupure ENEO &amp; Baisse de tension","IHS GRID ONLY",
M1455="Defaut GE &amp; POWER Cabinet","IHS",
M1455="Sharing","Partners",
M1455="Sites strategiques &amp; DataCenter","SST &amp; DC",
M1455="Exclu","Exclu",
M1455="SAT","SAT",
M1455="SPARE-ISSUE","SPARE-ISSUE",
M1455="Fiber CAmtel","TRANS_FO_CAMTEL",
M1455="Fiber AOF","Fiber AOF",
M1455="Projet OCM (HUAWEI)","TRAVAUX-HUAWEI",
M1455="Projet OCM (NOKIA)","TRAVAUX-NOKIA",
M1455="ACCESS-ISSUE","ACCESS-ISSUE",
M1455="Projet OCM (ZTE, NOKIA, autres projets)","TRAVAUX OCM",
M1455="No root CAuse","No root cause",
M1455="ODU HS","PDH",
M1455="IP &amp; VLAN","PDH",
M1455="Warehouse HUAWEI","SPARE-ISSUE",
M1455="SPARE-HS","SPARE-ISSUE",
M1455="Power Telco","BSS"
),"")</f>
        <v>No root cause</v>
      </c>
      <c r="L1455" s="16" t="str" cm="1">
        <f t="array" ref="L1455">IFERROR(_xlfn.IFS(
M1455="MPR ISSUE","TX ISSUE",
M1455="BSS Hardware Issue","RAN ISSUE",
M1455="Sites strategiques, MLL, Pylone, etc.","ENVTECH",
M1455="AKTIVCO DEFAUT GE &amp; POWER Cabinet","POWER ISSUE",
M1455="AKTIVCO Coupure ENEO &amp; Baisse de tension","POWER ISSUE",
M1455="Coupure ENEO &amp; Baisse de tension","POWER ISSUE",
M1455="Defaut GE &amp; POWER Cabinet","POWER ISSUE",
M1455="Sharing","POWER ISSUE",
M1455="Sites strategiques &amp; DataCenter","POWER ISSUE",
M1455="Exclu","Exclu",
M1455="SAT","TX ISSUE",
M1455="SPARE-ISSUE","SPARE-ISSUE",
M1455="Fiber CAmtel","TX ISSUE",
M1455="Fiber AOF","TX ISSUE",
M1455="Projet OCM (HUAWEI)","TRAVAUX-HUAWEI",
M1455="Projet OCM (NOKIA)","TRAVAUX -NOKIA",
M1455="ACCESS-ISSUE","ACCESS-ISSUE",
M1455="Projet OCM (ZTE, NOKIA, autres projets)","TRAVAUX OCM",
M1455="No root CAuse","No root cause",
M1455="ODU HS","TX ISSUE",
M1455="IP &amp; VLAN","TX ISSUE",
M1455="Warehouse HUAWEI","SPARE-ISSUE",
M1455="SPARE-HS","SPARE-ISSUE",
M1455="Power Telco","RAN ISSUE"
),"")</f>
        <v>No root cause</v>
      </c>
      <c r="M1455" s="28" t="s">
        <v>5403</v>
      </c>
      <c r="N1455" s="17" t="str" cm="1">
        <f t="array" ref="N1455">IFERROR(_xlfn.IFS(
M1455="MPR ISSUE","ACTIVE",
M1455="BSS Hardware Issue","ACTIVE",
M1455="Sites strategiques, MLL, Pylone, etc.","PASSIVE",
M1455="AKTIVCO DEFAUT GE &amp; POWER Cabinet","PASSIVE",
M1455="AKTIVCO Coupure ENEO &amp; Baisse de tension","PASSIVE",
M1455="Coupure ENEO &amp; Baisse de tension","PASSIVE",
M1455="Defaut GE &amp; POWER Cabinet","PASSIVE",
M1455="Sharing","PASSIVE",
M1455="Sites strategiques &amp; DataCenter","PASSIVE",
M1455="Exclu","Exclu",
M1455="SAT","ACTIVE",
M1455="SPARE-ISSUE","SPARE-ISSUE",
M1455="Fiber CAmtel","ACTIVE",
M1455="Fiber AOF","ACTIVE",
M1455="Projet OCM (HUAWEI)","PLANNED WORKS",
M1455="Projet OCM (NOKIA)","PLANNED WORKS",
M1455="ACCESS-ISSUE","ACCESS-ISSUE",
M1455="Projet OCM (ZTE, NOKIA, autres projets)","PLANNED WORKS",
M1455="No root CAuse","No root cause",
M1455="ODU HS","ACTIVE",
M1455="IP &amp; VLAN","ACTIVE",
M1455="Warehouse HUAWEI","SPARE-ISSUE",
M1455="SPARE-HS","SPARE-ISSUE",
M1455="Power Telco","ACTIVE"
),"")</f>
        <v>No root cause</v>
      </c>
      <c r="O1455" s="56">
        <v>0</v>
      </c>
      <c r="P1455" s="56">
        <v>0</v>
      </c>
      <c r="Q1455" s="56">
        <v>0</v>
      </c>
      <c r="R1455" s="56">
        <v>0</v>
      </c>
      <c r="S1455" s="56">
        <v>0</v>
      </c>
      <c r="T1455" s="56">
        <v>5.6528459077769506</v>
      </c>
      <c r="U1455" s="56">
        <v>0</v>
      </c>
      <c r="V1455" s="14"/>
      <c r="W1455" s="14"/>
      <c r="X1455" s="14"/>
      <c r="Y1455" s="14"/>
      <c r="Z1455" s="14"/>
      <c r="AA1455" s="30" t="s">
        <v>16</v>
      </c>
      <c r="AB1455" s="7" t="s">
        <v>16</v>
      </c>
      <c r="AC1455" s="3"/>
      <c r="AD1455" s="3" t="s">
        <v>16</v>
      </c>
      <c r="AE1455" s="7"/>
      <c r="AF1455" s="31" t="s">
        <v>16</v>
      </c>
      <c r="AG1455" s="31" t="s">
        <v>16</v>
      </c>
      <c r="AH1455" s="31" t="s">
        <v>16</v>
      </c>
      <c r="AI1455" s="31" t="s">
        <v>16</v>
      </c>
      <c r="AJ1455" s="31" t="s">
        <v>16</v>
      </c>
      <c r="AK1455" s="31" t="s">
        <v>16</v>
      </c>
      <c r="AL1455" s="31" t="s">
        <v>16</v>
      </c>
      <c r="AM1455" s="31" t="s">
        <v>16</v>
      </c>
      <c r="AN1455" s="31" t="s">
        <v>16</v>
      </c>
      <c r="AO1455" s="31" t="s">
        <v>16</v>
      </c>
      <c r="AP1455" s="9" t="s">
        <v>16</v>
      </c>
      <c r="AQ1455" s="9" t="s">
        <v>16</v>
      </c>
      <c r="AR1455" s="9" t="s">
        <v>16</v>
      </c>
      <c r="AS1455" s="14"/>
      <c r="AT1455" s="14"/>
    </row>
    <row r="1456" spans="1:46" s="9" customFormat="1" hidden="1" x14ac:dyDescent="0.3">
      <c r="A1456" s="1" t="s">
        <v>2890</v>
      </c>
      <c r="B1456" s="1" t="s">
        <v>2891</v>
      </c>
      <c r="C1456" s="1" t="s">
        <v>22</v>
      </c>
      <c r="D1456" s="1" t="s">
        <v>23</v>
      </c>
      <c r="E1456" s="53" t="s">
        <v>24</v>
      </c>
      <c r="F1456" s="1" t="s">
        <v>25</v>
      </c>
      <c r="G1456" s="46" t="s">
        <v>5418</v>
      </c>
      <c r="H1456" s="66" t="s">
        <v>5452</v>
      </c>
      <c r="I1456" s="22" t="str">
        <f>_xlfn.XLOOKUP(B1456,[1]SITE!$B:$B,[1]SITE!$I:$I,"")</f>
        <v>No impact</v>
      </c>
      <c r="J1456" s="29"/>
      <c r="K1456" s="15" t="str" cm="1">
        <f t="array" ref="K1456">IFERROR(_xlfn.IFS(
M1456="MPR ISSUE","PDH",
M1456="BSS Hardware Issue","BSS",
M1456="Sites strategiques, MLL, Pylone, etc.","ENVTECH",
M1456="AKTIVCO DEFAUT GE &amp; POWER Cabinet","AKTIVCO",
M1456="AKTIVCO Coupure ENEO &amp; Baisse de tension","AKTIVCO GRID ONLY",
M1456="Coupure ENEO &amp; Baisse de tension","IHS GRID ONLY",
M1456="Defaut GE &amp; POWER Cabinet","IHS",
M1456="Sharing","Partners",
M1456="Sites strategiques &amp; DataCenter","SST &amp; DC",
M1456="Exclu","Exclu",
M1456="SAT","SAT",
M1456="SPARE-ISSUE","SPARE-ISSUE",
M1456="Fiber CAmtel","TRANS_FO_CAMTEL",
M1456="Fiber AOF","Fiber AOF",
M1456="Projet OCM (HUAWEI)","TRAVAUX-HUAWEI",
M1456="Projet OCM (NOKIA)","TRAVAUX-NOKIA",
M1456="ACCESS-ISSUE","ACCESS-ISSUE",
M1456="Projet OCM (ZTE, NOKIA, autres projets)","TRAVAUX OCM",
M1456="No root CAuse","No root cause",
M1456="ODU HS","PDH",
M1456="IP &amp; VLAN","PDH",
M1456="Warehouse HUAWEI","SPARE-ISSUE",
M1456="SPARE-HS","SPARE-ISSUE",
M1456="Power Telco","BSS"
),"")</f>
        <v>No root cause</v>
      </c>
      <c r="L1456" s="16" t="str" cm="1">
        <f t="array" ref="L1456">IFERROR(_xlfn.IFS(
M1456="MPR ISSUE","TX ISSUE",
M1456="BSS Hardware Issue","RAN ISSUE",
M1456="Sites strategiques, MLL, Pylone, etc.","ENVTECH",
M1456="AKTIVCO DEFAUT GE &amp; POWER Cabinet","POWER ISSUE",
M1456="AKTIVCO Coupure ENEO &amp; Baisse de tension","POWER ISSUE",
M1456="Coupure ENEO &amp; Baisse de tension","POWER ISSUE",
M1456="Defaut GE &amp; POWER Cabinet","POWER ISSUE",
M1456="Sharing","POWER ISSUE",
M1456="Sites strategiques &amp; DataCenter","POWER ISSUE",
M1456="Exclu","Exclu",
M1456="SAT","TX ISSUE",
M1456="SPARE-ISSUE","SPARE-ISSUE",
M1456="Fiber CAmtel","TX ISSUE",
M1456="Fiber AOF","TX ISSUE",
M1456="Projet OCM (HUAWEI)","TRAVAUX-HUAWEI",
M1456="Projet OCM (NOKIA)","TRAVAUX -NOKIA",
M1456="ACCESS-ISSUE","ACCESS-ISSUE",
M1456="Projet OCM (ZTE, NOKIA, autres projets)","TRAVAUX OCM",
M1456="No root CAuse","No root cause",
M1456="ODU HS","TX ISSUE",
M1456="IP &amp; VLAN","TX ISSUE",
M1456="Warehouse HUAWEI","SPARE-ISSUE",
M1456="SPARE-HS","SPARE-ISSUE",
M1456="Power Telco","RAN ISSUE"
),"")</f>
        <v>No root cause</v>
      </c>
      <c r="M1456" s="35" t="s">
        <v>5403</v>
      </c>
      <c r="N1456" s="17" t="str" cm="1">
        <f t="array" ref="N1456">IFERROR(_xlfn.IFS(
M1456="MPR ISSUE","ACTIVE",
M1456="BSS Hardware Issue","ACTIVE",
M1456="Sites strategiques, MLL, Pylone, etc.","PASSIVE",
M1456="AKTIVCO DEFAUT GE &amp; POWER Cabinet","PASSIVE",
M1456="AKTIVCO Coupure ENEO &amp; Baisse de tension","PASSIVE",
M1456="Coupure ENEO &amp; Baisse de tension","PASSIVE",
M1456="Defaut GE &amp; POWER Cabinet","PASSIVE",
M1456="Sharing","PASSIVE",
M1456="Sites strategiques &amp; DataCenter","PASSIVE",
M1456="Exclu","Exclu",
M1456="SAT","ACTIVE",
M1456="SPARE-ISSUE","SPARE-ISSUE",
M1456="Fiber CAmtel","ACTIVE",
M1456="Fiber AOF","ACTIVE",
M1456="Projet OCM (HUAWEI)","PLANNED WORKS",
M1456="Projet OCM (NOKIA)","PLANNED WORKS",
M1456="ACCESS-ISSUE","ACCESS-ISSUE",
M1456="Projet OCM (ZTE, NOKIA, autres projets)","PLANNED WORKS",
M1456="No root CAuse","No root cause",
M1456="ODU HS","ACTIVE",
M1456="IP &amp; VLAN","ACTIVE",
M1456="Warehouse HUAWEI","SPARE-ISSUE",
M1456="SPARE-HS","SPARE-ISSUE",
M1456="Power Telco","ACTIVE"
),"")</f>
        <v>No root cause</v>
      </c>
      <c r="O1456" s="56">
        <v>0</v>
      </c>
      <c r="P1456" s="56">
        <v>0</v>
      </c>
      <c r="Q1456" s="56">
        <v>0</v>
      </c>
      <c r="R1456" s="56">
        <v>0</v>
      </c>
      <c r="S1456" s="56">
        <v>0</v>
      </c>
      <c r="T1456" s="56">
        <v>4.7938907009328471</v>
      </c>
      <c r="U1456" s="56">
        <v>0</v>
      </c>
      <c r="V1456" s="14"/>
      <c r="W1456" s="14"/>
      <c r="X1456" s="14"/>
      <c r="Y1456" s="14"/>
      <c r="Z1456" s="14"/>
      <c r="AA1456" s="30" t="s">
        <v>16</v>
      </c>
      <c r="AB1456" s="7" t="s">
        <v>16</v>
      </c>
      <c r="AC1456" s="3"/>
      <c r="AD1456" s="3" t="s">
        <v>16</v>
      </c>
      <c r="AE1456" s="7"/>
      <c r="AF1456" s="31" t="s">
        <v>16</v>
      </c>
      <c r="AG1456" s="31" t="s">
        <v>16</v>
      </c>
      <c r="AH1456" s="31" t="s">
        <v>16</v>
      </c>
      <c r="AI1456" s="31" t="s">
        <v>16</v>
      </c>
      <c r="AJ1456" s="31" t="s">
        <v>16</v>
      </c>
      <c r="AK1456" s="31" t="s">
        <v>16</v>
      </c>
      <c r="AL1456" s="31" t="s">
        <v>16</v>
      </c>
      <c r="AM1456" s="31" t="s">
        <v>16</v>
      </c>
      <c r="AN1456" s="31" t="s">
        <v>16</v>
      </c>
      <c r="AO1456" s="31" t="s">
        <v>16</v>
      </c>
      <c r="AP1456" s="9" t="s">
        <v>16</v>
      </c>
      <c r="AQ1456" s="9" t="s">
        <v>16</v>
      </c>
      <c r="AR1456" s="9" t="s">
        <v>16</v>
      </c>
      <c r="AS1456" s="14"/>
      <c r="AT1456" s="14"/>
    </row>
    <row r="1457" spans="1:46" s="9" customFormat="1" hidden="1" x14ac:dyDescent="0.3">
      <c r="A1457" s="1" t="s">
        <v>3092</v>
      </c>
      <c r="B1457" s="48" t="s">
        <v>3093</v>
      </c>
      <c r="C1457" s="48" t="s">
        <v>22</v>
      </c>
      <c r="D1457" s="48" t="s">
        <v>37</v>
      </c>
      <c r="E1457" s="53" t="s">
        <v>24</v>
      </c>
      <c r="F1457" s="48" t="s">
        <v>3094</v>
      </c>
      <c r="G1457" s="46" t="s">
        <v>5418</v>
      </c>
      <c r="H1457" s="66" t="s">
        <v>5452</v>
      </c>
      <c r="I1457" s="22" t="str">
        <f>_xlfn.XLOOKUP(B1457,[1]SITE!$B:$B,[1]SITE!$I:$I,"")</f>
        <v>No impact</v>
      </c>
      <c r="J1457" s="29"/>
      <c r="K1457" s="15" t="str" cm="1">
        <f t="array" ref="K1457">IFERROR(_xlfn.IFS(
M1457="MPR ISSUE","PDH",
M1457="BSS Hardware Issue","BSS",
M1457="Sites strategiques, MLL, Pylone, etc.","ENVTECH",
M1457="AKTIVCO DEFAUT GE &amp; POWER Cabinet","AKTIVCO",
M1457="AKTIVCO Coupure ENEO &amp; Baisse de tension","AKTIVCO GRID ONLY",
M1457="Coupure ENEO &amp; Baisse de tension","IHS GRID ONLY",
M1457="Defaut GE &amp; POWER Cabinet","IHS",
M1457="Sharing","Partners",
M1457="Sites strategiques &amp; DataCenter","SST &amp; DC",
M1457="Exclu","Exclu",
M1457="SAT","SAT",
M1457="SPARE-ISSUE","SPARE-ISSUE",
M1457="Fiber CAmtel","TRANS_FO_CAMTEL",
M1457="Fiber AOF","Fiber AOF",
M1457="Projet OCM (HUAWEI)","TRAVAUX-HUAWEI",
M1457="Projet OCM (NOKIA)","TRAVAUX-NOKIA",
M1457="ACCESS-ISSUE","ACCESS-ISSUE",
M1457="Projet OCM (ZTE, NOKIA, autres projets)","TRAVAUX OCM",
M1457="No root CAuse","No root cause",
M1457="ODU HS","PDH",
M1457="IP &amp; VLAN","PDH",
M1457="Warehouse HUAWEI","SPARE-ISSUE",
M1457="SPARE-HS","SPARE-ISSUE",
M1457="Power Telco","BSS"
),"")</f>
        <v>No root cause</v>
      </c>
      <c r="L1457" s="16" t="str" cm="1">
        <f t="array" ref="L1457">IFERROR(_xlfn.IFS(
M1457="MPR ISSUE","TX ISSUE",
M1457="BSS Hardware Issue","RAN ISSUE",
M1457="Sites strategiques, MLL, Pylone, etc.","ENVTECH",
M1457="AKTIVCO DEFAUT GE &amp; POWER Cabinet","POWER ISSUE",
M1457="AKTIVCO Coupure ENEO &amp; Baisse de tension","POWER ISSUE",
M1457="Coupure ENEO &amp; Baisse de tension","POWER ISSUE",
M1457="Defaut GE &amp; POWER Cabinet","POWER ISSUE",
M1457="Sharing","POWER ISSUE",
M1457="Sites strategiques &amp; DataCenter","POWER ISSUE",
M1457="Exclu","Exclu",
M1457="SAT","TX ISSUE",
M1457="SPARE-ISSUE","SPARE-ISSUE",
M1457="Fiber CAmtel","TX ISSUE",
M1457="Fiber AOF","TX ISSUE",
M1457="Projet OCM (HUAWEI)","TRAVAUX-HUAWEI",
M1457="Projet OCM (NOKIA)","TRAVAUX -NOKIA",
M1457="ACCESS-ISSUE","ACCESS-ISSUE",
M1457="Projet OCM (ZTE, NOKIA, autres projets)","TRAVAUX OCM",
M1457="No root CAuse","No root cause",
M1457="ODU HS","TX ISSUE",
M1457="IP &amp; VLAN","TX ISSUE",
M1457="Warehouse HUAWEI","SPARE-ISSUE",
M1457="SPARE-HS","SPARE-ISSUE",
M1457="Power Telco","RAN ISSUE"
),"")</f>
        <v>No root cause</v>
      </c>
      <c r="M1457" s="28" t="s">
        <v>5403</v>
      </c>
      <c r="N1457" s="17" t="str" cm="1">
        <f t="array" ref="N1457">IFERROR(_xlfn.IFS(
M1457="MPR ISSUE","ACTIVE",
M1457="BSS Hardware Issue","ACTIVE",
M1457="Sites strategiques, MLL, Pylone, etc.","PASSIVE",
M1457="AKTIVCO DEFAUT GE &amp; POWER Cabinet","PASSIVE",
M1457="AKTIVCO Coupure ENEO &amp; Baisse de tension","PASSIVE",
M1457="Coupure ENEO &amp; Baisse de tension","PASSIVE",
M1457="Defaut GE &amp; POWER Cabinet","PASSIVE",
M1457="Sharing","PASSIVE",
M1457="Sites strategiques &amp; DataCenter","PASSIVE",
M1457="Exclu","Exclu",
M1457="SAT","ACTIVE",
M1457="SPARE-ISSUE","SPARE-ISSUE",
M1457="Fiber CAmtel","ACTIVE",
M1457="Fiber AOF","ACTIVE",
M1457="Projet OCM (HUAWEI)","PLANNED WORKS",
M1457="Projet OCM (NOKIA)","PLANNED WORKS",
M1457="ACCESS-ISSUE","ACCESS-ISSUE",
M1457="Projet OCM (ZTE, NOKIA, autres projets)","PLANNED WORKS",
M1457="No root CAuse","No root cause",
M1457="ODU HS","ACTIVE",
M1457="IP &amp; VLAN","ACTIVE",
M1457="Warehouse HUAWEI","SPARE-ISSUE",
M1457="SPARE-HS","SPARE-ISSUE",
M1457="Power Telco","ACTIVE"
),"")</f>
        <v>No root cause</v>
      </c>
      <c r="O1457" s="56">
        <v>0</v>
      </c>
      <c r="P1457" s="56">
        <v>0</v>
      </c>
      <c r="Q1457" s="56">
        <v>0</v>
      </c>
      <c r="R1457" s="56">
        <v>0</v>
      </c>
      <c r="S1457" s="56">
        <v>0</v>
      </c>
      <c r="T1457" s="56">
        <v>0</v>
      </c>
      <c r="U1457" s="56">
        <v>0</v>
      </c>
      <c r="V1457" s="14"/>
      <c r="W1457" s="14"/>
      <c r="X1457" s="14"/>
      <c r="Y1457" s="14"/>
      <c r="Z1457" s="14"/>
      <c r="AA1457" s="30" t="s">
        <v>16</v>
      </c>
      <c r="AB1457" s="7" t="s">
        <v>16</v>
      </c>
      <c r="AC1457" s="3"/>
      <c r="AD1457" s="3" t="s">
        <v>16</v>
      </c>
      <c r="AE1457" s="7"/>
      <c r="AF1457" s="31" t="s">
        <v>16</v>
      </c>
      <c r="AG1457" s="31" t="s">
        <v>16</v>
      </c>
      <c r="AH1457" s="31" t="s">
        <v>16</v>
      </c>
      <c r="AI1457" s="31" t="s">
        <v>16</v>
      </c>
      <c r="AJ1457" s="31" t="s">
        <v>16</v>
      </c>
      <c r="AK1457" s="31" t="s">
        <v>16</v>
      </c>
      <c r="AL1457" s="31" t="s">
        <v>16</v>
      </c>
      <c r="AM1457" s="31" t="s">
        <v>16</v>
      </c>
      <c r="AN1457" s="31" t="s">
        <v>16</v>
      </c>
      <c r="AO1457" s="31" t="s">
        <v>16</v>
      </c>
      <c r="AP1457" s="9" t="s">
        <v>16</v>
      </c>
      <c r="AQ1457" s="9" t="s">
        <v>16</v>
      </c>
      <c r="AR1457" s="9" t="s">
        <v>16</v>
      </c>
      <c r="AS1457" s="14"/>
      <c r="AT1457" s="14"/>
    </row>
    <row r="1458" spans="1:46" s="9" customFormat="1" hidden="1" x14ac:dyDescent="0.3">
      <c r="A1458" s="1" t="s">
        <v>3379</v>
      </c>
      <c r="B1458" s="48" t="s">
        <v>3380</v>
      </c>
      <c r="C1458" s="1"/>
      <c r="D1458" s="48"/>
      <c r="E1458" s="53" t="s">
        <v>32</v>
      </c>
      <c r="F1458" s="48" t="s">
        <v>33</v>
      </c>
      <c r="G1458" s="22" t="s">
        <v>5417</v>
      </c>
      <c r="H1458" s="66" t="s">
        <v>5452</v>
      </c>
      <c r="I1458" s="22" t="str">
        <f>_xlfn.XLOOKUP(B1458,[1]SITE!$B:$B,[1]SITE!$I:$I,"")</f>
        <v>No impact</v>
      </c>
      <c r="J1458" s="29"/>
      <c r="K1458" s="15" t="str" cm="1">
        <f t="array" ref="K1458">IFERROR(_xlfn.IFS(
M1458="MPR ISSUE","PDH",
M1458="BSS Hardware Issue","BSS",
M1458="Sites strategiques, MLL, Pylone, etc.","ENVTECH",
M1458="AKTIVCO DEFAUT GE &amp; POWER Cabinet","AKTIVCO",
M1458="AKTIVCO Coupure ENEO &amp; Baisse de tension","AKTIVCO GRID ONLY",
M1458="Coupure ENEO &amp; Baisse de tension","IHS GRID ONLY",
M1458="Defaut GE &amp; POWER Cabinet","IHS",
M1458="Sharing","Partners",
M1458="Sites strategiques &amp; DataCenter","SST &amp; DC",
M1458="Exclu","Exclu",
M1458="SAT","SAT",
M1458="SPARE-ISSUE","SPARE-ISSUE",
M1458="Fiber CAmtel","TRANS_FO_CAMTEL",
M1458="Fiber AOF","Fiber AOF",
M1458="Projet OCM (HUAWEI)","TRAVAUX-HUAWEI",
M1458="Projet OCM (NOKIA)","TRAVAUX-NOKIA",
M1458="ACCESS-ISSUE","ACCESS-ISSUE",
M1458="Projet OCM (ZTE, NOKIA, autres projets)","TRAVAUX OCM",
M1458="No root CAuse","No root cause",
M1458="ODU HS","PDH",
M1458="IP &amp; VLAN","PDH",
M1458="Warehouse HUAWEI","SPARE-ISSUE",
M1458="SPARE-HS","SPARE-ISSUE",
M1458="Power Telco","BSS"
),"")</f>
        <v>No root cause</v>
      </c>
      <c r="L1458" s="16" t="str" cm="1">
        <f t="array" ref="L1458">IFERROR(_xlfn.IFS(
M1458="MPR ISSUE","TX ISSUE",
M1458="BSS Hardware Issue","RAN ISSUE",
M1458="Sites strategiques, MLL, Pylone, etc.","ENVTECH",
M1458="AKTIVCO DEFAUT GE &amp; POWER Cabinet","POWER ISSUE",
M1458="AKTIVCO Coupure ENEO &amp; Baisse de tension","POWER ISSUE",
M1458="Coupure ENEO &amp; Baisse de tension","POWER ISSUE",
M1458="Defaut GE &amp; POWER Cabinet","POWER ISSUE",
M1458="Sharing","POWER ISSUE",
M1458="Sites strategiques &amp; DataCenter","POWER ISSUE",
M1458="Exclu","Exclu",
M1458="SAT","TX ISSUE",
M1458="SPARE-ISSUE","SPARE-ISSUE",
M1458="Fiber CAmtel","TX ISSUE",
M1458="Fiber AOF","TX ISSUE",
M1458="Projet OCM (HUAWEI)","TRAVAUX-HUAWEI",
M1458="Projet OCM (NOKIA)","TRAVAUX -NOKIA",
M1458="ACCESS-ISSUE","ACCESS-ISSUE",
M1458="Projet OCM (ZTE, NOKIA, autres projets)","TRAVAUX OCM",
M1458="No root CAuse","No root cause",
M1458="ODU HS","TX ISSUE",
M1458="IP &amp; VLAN","TX ISSUE",
M1458="Warehouse HUAWEI","SPARE-ISSUE",
M1458="SPARE-HS","SPARE-ISSUE",
M1458="Power Telco","RAN ISSUE"
),"")</f>
        <v>No root cause</v>
      </c>
      <c r="M1458" s="28" t="s">
        <v>5403</v>
      </c>
      <c r="N1458" s="17" t="str" cm="1">
        <f t="array" ref="N1458">IFERROR(_xlfn.IFS(
M1458="MPR ISSUE","ACTIVE",
M1458="BSS Hardware Issue","ACTIVE",
M1458="Sites strategiques, MLL, Pylone, etc.","PASSIVE",
M1458="AKTIVCO DEFAUT GE &amp; POWER Cabinet","PASSIVE",
M1458="AKTIVCO Coupure ENEO &amp; Baisse de tension","PASSIVE",
M1458="Coupure ENEO &amp; Baisse de tension","PASSIVE",
M1458="Defaut GE &amp; POWER Cabinet","PASSIVE",
M1458="Sharing","PASSIVE",
M1458="Sites strategiques &amp; DataCenter","PASSIVE",
M1458="Exclu","Exclu",
M1458="SAT","ACTIVE",
M1458="SPARE-ISSUE","SPARE-ISSUE",
M1458="Fiber CAmtel","ACTIVE",
M1458="Fiber AOF","ACTIVE",
M1458="Projet OCM (HUAWEI)","PLANNED WORKS",
M1458="Projet OCM (NOKIA)","PLANNED WORKS",
M1458="ACCESS-ISSUE","ACCESS-ISSUE",
M1458="Projet OCM (ZTE, NOKIA, autres projets)","PLANNED WORKS",
M1458="No root CAuse","No root cause",
M1458="ODU HS","ACTIVE",
M1458="IP &amp; VLAN","ACTIVE",
M1458="Warehouse HUAWEI","SPARE-ISSUE",
M1458="SPARE-HS","SPARE-ISSUE",
M1458="Power Telco","ACTIVE"
),"")</f>
        <v>No root cause</v>
      </c>
      <c r="O1458" s="56">
        <v>0</v>
      </c>
      <c r="P1458" s="56">
        <v>0</v>
      </c>
      <c r="Q1458" s="56">
        <v>0</v>
      </c>
      <c r="R1458" s="56">
        <v>0</v>
      </c>
      <c r="S1458" s="56">
        <v>0</v>
      </c>
      <c r="T1458" s="56">
        <v>0</v>
      </c>
      <c r="U1458" s="56">
        <v>0</v>
      </c>
      <c r="V1458" s="14"/>
      <c r="W1458" s="14"/>
      <c r="X1458" s="14"/>
      <c r="Y1458" s="14"/>
      <c r="Z1458" s="14"/>
      <c r="AA1458" s="30" t="s">
        <v>16</v>
      </c>
      <c r="AB1458" s="7" t="s">
        <v>16</v>
      </c>
      <c r="AC1458" s="3"/>
      <c r="AD1458" s="3" t="s">
        <v>16</v>
      </c>
      <c r="AE1458" s="7"/>
      <c r="AF1458" s="31" t="s">
        <v>16</v>
      </c>
      <c r="AG1458" s="31" t="s">
        <v>16</v>
      </c>
      <c r="AH1458" s="31" t="s">
        <v>16</v>
      </c>
      <c r="AI1458" s="31" t="s">
        <v>16</v>
      </c>
      <c r="AJ1458" s="31" t="s">
        <v>16</v>
      </c>
      <c r="AK1458" s="31" t="s">
        <v>16</v>
      </c>
      <c r="AL1458" s="31" t="s">
        <v>16</v>
      </c>
      <c r="AM1458" s="31" t="s">
        <v>16</v>
      </c>
      <c r="AN1458" s="31" t="s">
        <v>16</v>
      </c>
      <c r="AO1458" s="31" t="s">
        <v>16</v>
      </c>
      <c r="AP1458" s="9" t="s">
        <v>16</v>
      </c>
      <c r="AQ1458" s="9" t="s">
        <v>16</v>
      </c>
      <c r="AR1458" s="9" t="s">
        <v>16</v>
      </c>
      <c r="AS1458" s="14"/>
      <c r="AT1458" s="14"/>
    </row>
    <row r="1459" spans="1:46" s="9" customFormat="1" hidden="1" x14ac:dyDescent="0.3">
      <c r="A1459" s="1" t="s">
        <v>2892</v>
      </c>
      <c r="B1459" s="1" t="s">
        <v>2893</v>
      </c>
      <c r="C1459" s="1" t="s">
        <v>11</v>
      </c>
      <c r="D1459" s="1" t="s">
        <v>12</v>
      </c>
      <c r="E1459" s="53" t="s">
        <v>24</v>
      </c>
      <c r="F1459" s="1" t="s">
        <v>25</v>
      </c>
      <c r="G1459" s="46" t="s">
        <v>5418</v>
      </c>
      <c r="H1459" s="66" t="s">
        <v>5452</v>
      </c>
      <c r="I1459" s="22" t="str">
        <f>_xlfn.XLOOKUP(B1459,[1]SITE!$B:$B,[1]SITE!$I:$I,"")</f>
        <v>No impact</v>
      </c>
      <c r="J1459" s="29"/>
      <c r="K1459" s="15" t="str" cm="1">
        <f t="array" ref="K1459">IFERROR(_xlfn.IFS(
M1459="MPR ISSUE","PDH",
M1459="BSS Hardware Issue","BSS",
M1459="Sites strategiques, MLL, Pylone, etc.","ENVTECH",
M1459="AKTIVCO DEFAUT GE &amp; POWER Cabinet","AKTIVCO",
M1459="AKTIVCO Coupure ENEO &amp; Baisse de tension","AKTIVCO GRID ONLY",
M1459="Coupure ENEO &amp; Baisse de tension","IHS GRID ONLY",
M1459="Defaut GE &amp; POWER Cabinet","IHS",
M1459="Sharing","Partners",
M1459="Sites strategiques &amp; DataCenter","SST &amp; DC",
M1459="Exclu","Exclu",
M1459="SAT","SAT",
M1459="SPARE-ISSUE","SPARE-ISSUE",
M1459="Fiber CAmtel","TRANS_FO_CAMTEL",
M1459="Fiber AOF","Fiber AOF",
M1459="Projet OCM (HUAWEI)","TRAVAUX-HUAWEI",
M1459="Projet OCM (NOKIA)","TRAVAUX-NOKIA",
M1459="ACCESS-ISSUE","ACCESS-ISSUE",
M1459="Projet OCM (ZTE, NOKIA, autres projets)","TRAVAUX OCM",
M1459="No root CAuse","No root cause",
M1459="ODU HS","PDH",
M1459="IP &amp; VLAN","PDH",
M1459="Warehouse HUAWEI","SPARE-ISSUE",
M1459="SPARE-HS","SPARE-ISSUE",
M1459="Power Telco","BSS"
),"")</f>
        <v>No root cause</v>
      </c>
      <c r="L1459" s="16" t="str" cm="1">
        <f t="array" ref="L1459">IFERROR(_xlfn.IFS(
M1459="MPR ISSUE","TX ISSUE",
M1459="BSS Hardware Issue","RAN ISSUE",
M1459="Sites strategiques, MLL, Pylone, etc.","ENVTECH",
M1459="AKTIVCO DEFAUT GE &amp; POWER Cabinet","POWER ISSUE",
M1459="AKTIVCO Coupure ENEO &amp; Baisse de tension","POWER ISSUE",
M1459="Coupure ENEO &amp; Baisse de tension","POWER ISSUE",
M1459="Defaut GE &amp; POWER Cabinet","POWER ISSUE",
M1459="Sharing","POWER ISSUE",
M1459="Sites strategiques &amp; DataCenter","POWER ISSUE",
M1459="Exclu","Exclu",
M1459="SAT","TX ISSUE",
M1459="SPARE-ISSUE","SPARE-ISSUE",
M1459="Fiber CAmtel","TX ISSUE",
M1459="Fiber AOF","TX ISSUE",
M1459="Projet OCM (HUAWEI)","TRAVAUX-HUAWEI",
M1459="Projet OCM (NOKIA)","TRAVAUX -NOKIA",
M1459="ACCESS-ISSUE","ACCESS-ISSUE",
M1459="Projet OCM (ZTE, NOKIA, autres projets)","TRAVAUX OCM",
M1459="No root CAuse","No root cause",
M1459="ODU HS","TX ISSUE",
M1459="IP &amp; VLAN","TX ISSUE",
M1459="Warehouse HUAWEI","SPARE-ISSUE",
M1459="SPARE-HS","SPARE-ISSUE",
M1459="Power Telco","RAN ISSUE"
),"")</f>
        <v>No root cause</v>
      </c>
      <c r="M1459" s="28" t="s">
        <v>5403</v>
      </c>
      <c r="N1459" s="17" t="str" cm="1">
        <f t="array" ref="N1459">IFERROR(_xlfn.IFS(
M1459="MPR ISSUE","ACTIVE",
M1459="BSS Hardware Issue","ACTIVE",
M1459="Sites strategiques, MLL, Pylone, etc.","PASSIVE",
M1459="AKTIVCO DEFAUT GE &amp; POWER Cabinet","PASSIVE",
M1459="AKTIVCO Coupure ENEO &amp; Baisse de tension","PASSIVE",
M1459="Coupure ENEO &amp; Baisse de tension","PASSIVE",
M1459="Defaut GE &amp; POWER Cabinet","PASSIVE",
M1459="Sharing","PASSIVE",
M1459="Sites strategiques &amp; DataCenter","PASSIVE",
M1459="Exclu","Exclu",
M1459="SAT","ACTIVE",
M1459="SPARE-ISSUE","SPARE-ISSUE",
M1459="Fiber CAmtel","ACTIVE",
M1459="Fiber AOF","ACTIVE",
M1459="Projet OCM (HUAWEI)","PLANNED WORKS",
M1459="Projet OCM (NOKIA)","PLANNED WORKS",
M1459="ACCESS-ISSUE","ACCESS-ISSUE",
M1459="Projet OCM (ZTE, NOKIA, autres projets)","PLANNED WORKS",
M1459="No root CAuse","No root cause",
M1459="ODU HS","ACTIVE",
M1459="IP &amp; VLAN","ACTIVE",
M1459="Warehouse HUAWEI","SPARE-ISSUE",
M1459="SPARE-HS","SPARE-ISSUE",
M1459="Power Telco","ACTIVE"
),"")</f>
        <v>No root cause</v>
      </c>
      <c r="O1459" s="56">
        <v>0</v>
      </c>
      <c r="P1459" s="56">
        <v>0</v>
      </c>
      <c r="Q1459" s="56">
        <v>0</v>
      </c>
      <c r="R1459" s="56">
        <v>0</v>
      </c>
      <c r="S1459" s="56">
        <v>0</v>
      </c>
      <c r="T1459" s="56">
        <v>4.3281097955957337</v>
      </c>
      <c r="U1459" s="56">
        <v>0</v>
      </c>
      <c r="V1459" s="14"/>
      <c r="W1459" s="14"/>
      <c r="X1459" s="14"/>
      <c r="Y1459" s="14"/>
      <c r="Z1459" s="14"/>
      <c r="AA1459" s="30" t="s">
        <v>16</v>
      </c>
      <c r="AB1459" s="7" t="s">
        <v>16</v>
      </c>
      <c r="AC1459" s="3"/>
      <c r="AD1459" s="3" t="s">
        <v>16</v>
      </c>
      <c r="AE1459" s="7"/>
      <c r="AF1459" s="31" t="s">
        <v>16</v>
      </c>
      <c r="AG1459" s="31" t="s">
        <v>16</v>
      </c>
      <c r="AH1459" s="31" t="s">
        <v>16</v>
      </c>
      <c r="AI1459" s="31" t="s">
        <v>16</v>
      </c>
      <c r="AJ1459" s="31" t="s">
        <v>16</v>
      </c>
      <c r="AK1459" s="31" t="s">
        <v>16</v>
      </c>
      <c r="AL1459" s="31" t="s">
        <v>16</v>
      </c>
      <c r="AM1459" s="31" t="s">
        <v>16</v>
      </c>
      <c r="AN1459" s="31" t="s">
        <v>16</v>
      </c>
      <c r="AO1459" s="31" t="s">
        <v>16</v>
      </c>
      <c r="AP1459" s="9" t="s">
        <v>16</v>
      </c>
      <c r="AQ1459" s="9" t="s">
        <v>16</v>
      </c>
      <c r="AR1459" s="9" t="s">
        <v>16</v>
      </c>
      <c r="AS1459" s="14"/>
      <c r="AT1459" s="14"/>
    </row>
    <row r="1460" spans="1:46" s="9" customFormat="1" hidden="1" x14ac:dyDescent="0.3">
      <c r="A1460" s="1" t="s">
        <v>3488</v>
      </c>
      <c r="B1460" s="48" t="s">
        <v>3489</v>
      </c>
      <c r="C1460" s="48" t="s">
        <v>11</v>
      </c>
      <c r="D1460" s="48" t="s">
        <v>12</v>
      </c>
      <c r="E1460" s="53" t="s">
        <v>38</v>
      </c>
      <c r="F1460" s="48" t="s">
        <v>39</v>
      </c>
      <c r="G1460" s="22" t="s">
        <v>5417</v>
      </c>
      <c r="H1460" s="66" t="s">
        <v>5452</v>
      </c>
      <c r="I1460" s="22" t="str">
        <f>_xlfn.XLOOKUP(B1460,[1]SITE!$B:$B,[1]SITE!$I:$I,"")</f>
        <v>No impact</v>
      </c>
      <c r="J1460" s="29"/>
      <c r="K1460" s="15" t="str" cm="1">
        <f t="array" ref="K1460">IFERROR(_xlfn.IFS(
M1460="MPR ISSUE","PDH",
M1460="BSS Hardware Issue","BSS",
M1460="Sites strategiques, MLL, Pylone, etc.","ENVTECH",
M1460="AKTIVCO DEFAUT GE &amp; POWER Cabinet","AKTIVCO",
M1460="AKTIVCO Coupure ENEO &amp; Baisse de tension","AKTIVCO GRID ONLY",
M1460="Coupure ENEO &amp; Baisse de tension","IHS GRID ONLY",
M1460="Defaut GE &amp; POWER Cabinet","IHS",
M1460="Sharing","Partners",
M1460="Sites strategiques &amp; DataCenter","SST &amp; DC",
M1460="Exclu","Exclu",
M1460="SAT","SAT",
M1460="SPARE-ISSUE","SPARE-ISSUE",
M1460="Fiber CAmtel","TRANS_FO_CAMTEL",
M1460="Fiber AOF","Fiber AOF",
M1460="Projet OCM (HUAWEI)","TRAVAUX-HUAWEI",
M1460="Projet OCM (NOKIA)","TRAVAUX-NOKIA",
M1460="ACCESS-ISSUE","ACCESS-ISSUE",
M1460="Projet OCM (ZTE, NOKIA, autres projets)","TRAVAUX OCM",
M1460="No root CAuse","No root cause",
M1460="ODU HS","PDH",
M1460="IP &amp; VLAN","PDH",
M1460="Warehouse HUAWEI","SPARE-ISSUE",
M1460="SPARE-HS","SPARE-ISSUE",
M1460="Power Telco","BSS"
),"")</f>
        <v>No root cause</v>
      </c>
      <c r="L1460" s="16" t="str" cm="1">
        <f t="array" ref="L1460">IFERROR(_xlfn.IFS(
M1460="MPR ISSUE","TX ISSUE",
M1460="BSS Hardware Issue","RAN ISSUE",
M1460="Sites strategiques, MLL, Pylone, etc.","ENVTECH",
M1460="AKTIVCO DEFAUT GE &amp; POWER Cabinet","POWER ISSUE",
M1460="AKTIVCO Coupure ENEO &amp; Baisse de tension","POWER ISSUE",
M1460="Coupure ENEO &amp; Baisse de tension","POWER ISSUE",
M1460="Defaut GE &amp; POWER Cabinet","POWER ISSUE",
M1460="Sharing","POWER ISSUE",
M1460="Sites strategiques &amp; DataCenter","POWER ISSUE",
M1460="Exclu","Exclu",
M1460="SAT","TX ISSUE",
M1460="SPARE-ISSUE","SPARE-ISSUE",
M1460="Fiber CAmtel","TX ISSUE",
M1460="Fiber AOF","TX ISSUE",
M1460="Projet OCM (HUAWEI)","TRAVAUX-HUAWEI",
M1460="Projet OCM (NOKIA)","TRAVAUX -NOKIA",
M1460="ACCESS-ISSUE","ACCESS-ISSUE",
M1460="Projet OCM (ZTE, NOKIA, autres projets)","TRAVAUX OCM",
M1460="No root CAuse","No root cause",
M1460="ODU HS","TX ISSUE",
M1460="IP &amp; VLAN","TX ISSUE",
M1460="Warehouse HUAWEI","SPARE-ISSUE",
M1460="SPARE-HS","SPARE-ISSUE",
M1460="Power Telco","RAN ISSUE"
),"")</f>
        <v>No root cause</v>
      </c>
      <c r="M1460" s="28" t="s">
        <v>5403</v>
      </c>
      <c r="N1460" s="17" t="str" cm="1">
        <f t="array" ref="N1460">IFERROR(_xlfn.IFS(
M1460="MPR ISSUE","ACTIVE",
M1460="BSS Hardware Issue","ACTIVE",
M1460="Sites strategiques, MLL, Pylone, etc.","PASSIVE",
M1460="AKTIVCO DEFAUT GE &amp; POWER Cabinet","PASSIVE",
M1460="AKTIVCO Coupure ENEO &amp; Baisse de tension","PASSIVE",
M1460="Coupure ENEO &amp; Baisse de tension","PASSIVE",
M1460="Defaut GE &amp; POWER Cabinet","PASSIVE",
M1460="Sharing","PASSIVE",
M1460="Sites strategiques &amp; DataCenter","PASSIVE",
M1460="Exclu","Exclu",
M1460="SAT","ACTIVE",
M1460="SPARE-ISSUE","SPARE-ISSUE",
M1460="Fiber CAmtel","ACTIVE",
M1460="Fiber AOF","ACTIVE",
M1460="Projet OCM (HUAWEI)","PLANNED WORKS",
M1460="Projet OCM (NOKIA)","PLANNED WORKS",
M1460="ACCESS-ISSUE","ACCESS-ISSUE",
M1460="Projet OCM (ZTE, NOKIA, autres projets)","PLANNED WORKS",
M1460="No root CAuse","No root cause",
M1460="ODU HS","ACTIVE",
M1460="IP &amp; VLAN","ACTIVE",
M1460="Warehouse HUAWEI","SPARE-ISSUE",
M1460="SPARE-HS","SPARE-ISSUE",
M1460="Power Telco","ACTIVE"
),"")</f>
        <v>No root cause</v>
      </c>
      <c r="O1460" s="56">
        <v>0</v>
      </c>
      <c r="P1460" s="56">
        <v>0</v>
      </c>
      <c r="Q1460" s="56">
        <v>0</v>
      </c>
      <c r="R1460" s="56">
        <v>0</v>
      </c>
      <c r="S1460" s="56">
        <v>0</v>
      </c>
      <c r="T1460" s="56">
        <v>0</v>
      </c>
      <c r="U1460" s="56">
        <v>0</v>
      </c>
      <c r="V1460" s="14"/>
      <c r="W1460" s="14"/>
      <c r="X1460" s="14"/>
      <c r="Y1460" s="14"/>
      <c r="Z1460" s="14"/>
      <c r="AA1460" s="30" t="s">
        <v>16</v>
      </c>
      <c r="AB1460" s="7" t="s">
        <v>16</v>
      </c>
      <c r="AC1460" s="3"/>
      <c r="AD1460" s="3" t="s">
        <v>16</v>
      </c>
      <c r="AE1460" s="7"/>
      <c r="AF1460" s="31" t="s">
        <v>16</v>
      </c>
      <c r="AG1460" s="31" t="s">
        <v>16</v>
      </c>
      <c r="AH1460" s="31" t="s">
        <v>16</v>
      </c>
      <c r="AI1460" s="31" t="s">
        <v>16</v>
      </c>
      <c r="AJ1460" s="31" t="s">
        <v>16</v>
      </c>
      <c r="AK1460" s="31" t="s">
        <v>16</v>
      </c>
      <c r="AL1460" s="31" t="s">
        <v>16</v>
      </c>
      <c r="AM1460" s="31" t="s">
        <v>16</v>
      </c>
      <c r="AN1460" s="31" t="s">
        <v>16</v>
      </c>
      <c r="AO1460" s="31" t="s">
        <v>16</v>
      </c>
      <c r="AP1460" s="9" t="s">
        <v>16</v>
      </c>
      <c r="AQ1460" s="9" t="s">
        <v>16</v>
      </c>
      <c r="AR1460" s="9" t="s">
        <v>16</v>
      </c>
      <c r="AS1460" s="14"/>
      <c r="AT1460" s="14"/>
    </row>
    <row r="1461" spans="1:46" s="9" customFormat="1" hidden="1" x14ac:dyDescent="0.3">
      <c r="A1461" s="1" t="s">
        <v>4779</v>
      </c>
      <c r="B1461" s="48" t="s">
        <v>4780</v>
      </c>
      <c r="C1461" s="48" t="s">
        <v>11</v>
      </c>
      <c r="D1461" s="48" t="s">
        <v>12</v>
      </c>
      <c r="E1461" s="53" t="s">
        <v>38</v>
      </c>
      <c r="F1461" s="48" t="s">
        <v>39</v>
      </c>
      <c r="G1461" s="22" t="s">
        <v>5417</v>
      </c>
      <c r="H1461" s="66" t="s">
        <v>5452</v>
      </c>
      <c r="I1461" s="22" t="str">
        <f>_xlfn.XLOOKUP(B1461,[1]SITE!$B:$B,[1]SITE!$I:$I,"")</f>
        <v>No impact</v>
      </c>
      <c r="J1461" s="29"/>
      <c r="K1461" s="15" t="str" cm="1">
        <f t="array" ref="K1461">IFERROR(_xlfn.IFS(
M1461="MPR ISSUE","PDH",
M1461="BSS Hardware Issue","BSS",
M1461="Sites strategiques, MLL, Pylone, etc.","ENVTECH",
M1461="AKTIVCO DEFAUT GE &amp; POWER Cabinet","AKTIVCO",
M1461="AKTIVCO Coupure ENEO &amp; Baisse de tension","AKTIVCO GRID ONLY",
M1461="Coupure ENEO &amp; Baisse de tension","IHS GRID ONLY",
M1461="Defaut GE &amp; POWER Cabinet","IHS",
M1461="Sharing","Partners",
M1461="Sites strategiques &amp; DataCenter","SST &amp; DC",
M1461="Exclu","Exclu",
M1461="SAT","SAT",
M1461="SPARE-ISSUE","SPARE-ISSUE",
M1461="Fiber CAmtel","TRANS_FO_CAMTEL",
M1461="Fiber AOF","Fiber AOF",
M1461="Projet OCM (HUAWEI)","TRAVAUX-HUAWEI",
M1461="Projet OCM (NOKIA)","TRAVAUX-NOKIA",
M1461="ACCESS-ISSUE","ACCESS-ISSUE",
M1461="Projet OCM (ZTE, NOKIA, autres projets)","TRAVAUX OCM",
M1461="No root CAuse","No root cause",
M1461="ODU HS","PDH",
M1461="IP &amp; VLAN","PDH",
M1461="Warehouse HUAWEI","SPARE-ISSUE",
M1461="SPARE-HS","SPARE-ISSUE",
M1461="Power Telco","BSS"
),"")</f>
        <v>No root cause</v>
      </c>
      <c r="L1461" s="16" t="str" cm="1">
        <f t="array" ref="L1461">IFERROR(_xlfn.IFS(
M1461="MPR ISSUE","TX ISSUE",
M1461="BSS Hardware Issue","RAN ISSUE",
M1461="Sites strategiques, MLL, Pylone, etc.","ENVTECH",
M1461="AKTIVCO DEFAUT GE &amp; POWER Cabinet","POWER ISSUE",
M1461="AKTIVCO Coupure ENEO &amp; Baisse de tension","POWER ISSUE",
M1461="Coupure ENEO &amp; Baisse de tension","POWER ISSUE",
M1461="Defaut GE &amp; POWER Cabinet","POWER ISSUE",
M1461="Sharing","POWER ISSUE",
M1461="Sites strategiques &amp; DataCenter","POWER ISSUE",
M1461="Exclu","Exclu",
M1461="SAT","TX ISSUE",
M1461="SPARE-ISSUE","SPARE-ISSUE",
M1461="Fiber CAmtel","TX ISSUE",
M1461="Fiber AOF","TX ISSUE",
M1461="Projet OCM (HUAWEI)","TRAVAUX-HUAWEI",
M1461="Projet OCM (NOKIA)","TRAVAUX -NOKIA",
M1461="ACCESS-ISSUE","ACCESS-ISSUE",
M1461="Projet OCM (ZTE, NOKIA, autres projets)","TRAVAUX OCM",
M1461="No root CAuse","No root cause",
M1461="ODU HS","TX ISSUE",
M1461="IP &amp; VLAN","TX ISSUE",
M1461="Warehouse HUAWEI","SPARE-ISSUE",
M1461="SPARE-HS","SPARE-ISSUE",
M1461="Power Telco","RAN ISSUE"
),"")</f>
        <v>No root cause</v>
      </c>
      <c r="M1461" s="28" t="s">
        <v>5403</v>
      </c>
      <c r="N1461" s="17" t="str" cm="1">
        <f t="array" ref="N1461">IFERROR(_xlfn.IFS(
M1461="MPR ISSUE","ACTIVE",
M1461="BSS Hardware Issue","ACTIVE",
M1461="Sites strategiques, MLL, Pylone, etc.","PASSIVE",
M1461="AKTIVCO DEFAUT GE &amp; POWER Cabinet","PASSIVE",
M1461="AKTIVCO Coupure ENEO &amp; Baisse de tension","PASSIVE",
M1461="Coupure ENEO &amp; Baisse de tension","PASSIVE",
M1461="Defaut GE &amp; POWER Cabinet","PASSIVE",
M1461="Sharing","PASSIVE",
M1461="Sites strategiques &amp; DataCenter","PASSIVE",
M1461="Exclu","Exclu",
M1461="SAT","ACTIVE",
M1461="SPARE-ISSUE","SPARE-ISSUE",
M1461="Fiber CAmtel","ACTIVE",
M1461="Fiber AOF","ACTIVE",
M1461="Projet OCM (HUAWEI)","PLANNED WORKS",
M1461="Projet OCM (NOKIA)","PLANNED WORKS",
M1461="ACCESS-ISSUE","ACCESS-ISSUE",
M1461="Projet OCM (ZTE, NOKIA, autres projets)","PLANNED WORKS",
M1461="No root CAuse","No root cause",
M1461="ODU HS","ACTIVE",
M1461="IP &amp; VLAN","ACTIVE",
M1461="Warehouse HUAWEI","SPARE-ISSUE",
M1461="SPARE-HS","SPARE-ISSUE",
M1461="Power Telco","ACTIVE"
),"")</f>
        <v>No root cause</v>
      </c>
      <c r="O1461" s="56">
        <v>0</v>
      </c>
      <c r="P1461" s="56">
        <v>0</v>
      </c>
      <c r="Q1461" s="56">
        <v>0</v>
      </c>
      <c r="R1461" s="56">
        <v>0</v>
      </c>
      <c r="S1461" s="56">
        <v>0</v>
      </c>
      <c r="T1461" s="56">
        <v>0</v>
      </c>
      <c r="U1461" s="56">
        <v>0</v>
      </c>
      <c r="V1461" s="14"/>
      <c r="W1461" s="14"/>
      <c r="X1461" s="14"/>
      <c r="Y1461" s="14"/>
      <c r="Z1461" s="14"/>
      <c r="AA1461" s="30" t="s">
        <v>16</v>
      </c>
      <c r="AB1461" s="7" t="s">
        <v>16</v>
      </c>
      <c r="AC1461" s="3"/>
      <c r="AD1461" s="3" t="s">
        <v>16</v>
      </c>
      <c r="AE1461" s="7"/>
      <c r="AF1461" s="31" t="s">
        <v>16</v>
      </c>
      <c r="AG1461" s="31" t="s">
        <v>16</v>
      </c>
      <c r="AH1461" s="31" t="s">
        <v>16</v>
      </c>
      <c r="AI1461" s="31" t="s">
        <v>16</v>
      </c>
      <c r="AJ1461" s="31" t="s">
        <v>16</v>
      </c>
      <c r="AK1461" s="31" t="s">
        <v>16</v>
      </c>
      <c r="AL1461" s="31" t="s">
        <v>16</v>
      </c>
      <c r="AM1461" s="31" t="s">
        <v>16</v>
      </c>
      <c r="AN1461" s="31" t="s">
        <v>16</v>
      </c>
      <c r="AO1461" s="31" t="s">
        <v>16</v>
      </c>
      <c r="AP1461" s="9" t="s">
        <v>16</v>
      </c>
      <c r="AQ1461" s="9" t="s">
        <v>16</v>
      </c>
      <c r="AR1461" s="9" t="s">
        <v>16</v>
      </c>
      <c r="AS1461" s="14"/>
      <c r="AT1461" s="14"/>
    </row>
    <row r="1462" spans="1:46" s="9" customFormat="1" hidden="1" x14ac:dyDescent="0.3">
      <c r="A1462" s="1" t="s">
        <v>2924</v>
      </c>
      <c r="B1462" s="1" t="s">
        <v>2925</v>
      </c>
      <c r="C1462" s="1" t="s">
        <v>11</v>
      </c>
      <c r="D1462" s="1" t="s">
        <v>12</v>
      </c>
      <c r="E1462" s="53" t="s">
        <v>24</v>
      </c>
      <c r="F1462" s="1" t="s">
        <v>25</v>
      </c>
      <c r="G1462" s="46" t="s">
        <v>5418</v>
      </c>
      <c r="H1462" s="66" t="s">
        <v>5452</v>
      </c>
      <c r="I1462" s="22" t="str">
        <f>_xlfn.XLOOKUP(B1462,[1]SITE!$B:$B,[1]SITE!$I:$I,"")</f>
        <v>No impact</v>
      </c>
      <c r="J1462" s="29"/>
      <c r="K1462" s="15" t="str" cm="1">
        <f t="array" ref="K1462">IFERROR(_xlfn.IFS(
M1462="MPR ISSUE","PDH",
M1462="BSS Hardware Issue","BSS",
M1462="Sites strategiques, MLL, Pylone, etc.","ENVTECH",
M1462="AKTIVCO DEFAUT GE &amp; POWER Cabinet","AKTIVCO",
M1462="AKTIVCO Coupure ENEO &amp; Baisse de tension","AKTIVCO GRID ONLY",
M1462="Coupure ENEO &amp; Baisse de tension","IHS GRID ONLY",
M1462="Defaut GE &amp; POWER Cabinet","IHS",
M1462="Sharing","Partners",
M1462="Sites strategiques &amp; DataCenter","SST &amp; DC",
M1462="Exclu","Exclu",
M1462="SAT","SAT",
M1462="SPARE-ISSUE","SPARE-ISSUE",
M1462="Fiber CAmtel","TRANS_FO_CAMTEL",
M1462="Fiber AOF","Fiber AOF",
M1462="Projet OCM (HUAWEI)","TRAVAUX-HUAWEI",
M1462="Projet OCM (NOKIA)","TRAVAUX-NOKIA",
M1462="ACCESS-ISSUE","ACCESS-ISSUE",
M1462="Projet OCM (ZTE, NOKIA, autres projets)","TRAVAUX OCM",
M1462="No root CAuse","No root cause",
M1462="ODU HS","PDH",
M1462="IP &amp; VLAN","PDH",
M1462="Warehouse HUAWEI","SPARE-ISSUE",
M1462="SPARE-HS","SPARE-ISSUE",
M1462="Power Telco","BSS"
),"")</f>
        <v>No root cause</v>
      </c>
      <c r="L1462" s="16" t="str" cm="1">
        <f t="array" ref="L1462">IFERROR(_xlfn.IFS(
M1462="MPR ISSUE","TX ISSUE",
M1462="BSS Hardware Issue","RAN ISSUE",
M1462="Sites strategiques, MLL, Pylone, etc.","ENVTECH",
M1462="AKTIVCO DEFAUT GE &amp; POWER Cabinet","POWER ISSUE",
M1462="AKTIVCO Coupure ENEO &amp; Baisse de tension","POWER ISSUE",
M1462="Coupure ENEO &amp; Baisse de tension","POWER ISSUE",
M1462="Defaut GE &amp; POWER Cabinet","POWER ISSUE",
M1462="Sharing","POWER ISSUE",
M1462="Sites strategiques &amp; DataCenter","POWER ISSUE",
M1462="Exclu","Exclu",
M1462="SAT","TX ISSUE",
M1462="SPARE-ISSUE","SPARE-ISSUE",
M1462="Fiber CAmtel","TX ISSUE",
M1462="Fiber AOF","TX ISSUE",
M1462="Projet OCM (HUAWEI)","TRAVAUX-HUAWEI",
M1462="Projet OCM (NOKIA)","TRAVAUX -NOKIA",
M1462="ACCESS-ISSUE","ACCESS-ISSUE",
M1462="Projet OCM (ZTE, NOKIA, autres projets)","TRAVAUX OCM",
M1462="No root CAuse","No root cause",
M1462="ODU HS","TX ISSUE",
M1462="IP &amp; VLAN","TX ISSUE",
M1462="Warehouse HUAWEI","SPARE-ISSUE",
M1462="SPARE-HS","SPARE-ISSUE",
M1462="Power Telco","RAN ISSUE"
),"")</f>
        <v>No root cause</v>
      </c>
      <c r="M1462" s="28" t="s">
        <v>5403</v>
      </c>
      <c r="N1462" s="17" t="str" cm="1">
        <f t="array" ref="N1462">IFERROR(_xlfn.IFS(
M1462="MPR ISSUE","ACTIVE",
M1462="BSS Hardware Issue","ACTIVE",
M1462="Sites strategiques, MLL, Pylone, etc.","PASSIVE",
M1462="AKTIVCO DEFAUT GE &amp; POWER Cabinet","PASSIVE",
M1462="AKTIVCO Coupure ENEO &amp; Baisse de tension","PASSIVE",
M1462="Coupure ENEO &amp; Baisse de tension","PASSIVE",
M1462="Defaut GE &amp; POWER Cabinet","PASSIVE",
M1462="Sharing","PASSIVE",
M1462="Sites strategiques &amp; DataCenter","PASSIVE",
M1462="Exclu","Exclu",
M1462="SAT","ACTIVE",
M1462="SPARE-ISSUE","SPARE-ISSUE",
M1462="Fiber CAmtel","ACTIVE",
M1462="Fiber AOF","ACTIVE",
M1462="Projet OCM (HUAWEI)","PLANNED WORKS",
M1462="Projet OCM (NOKIA)","PLANNED WORKS",
M1462="ACCESS-ISSUE","ACCESS-ISSUE",
M1462="Projet OCM (ZTE, NOKIA, autres projets)","PLANNED WORKS",
M1462="No root CAuse","No root cause",
M1462="ODU HS","ACTIVE",
M1462="IP &amp; VLAN","ACTIVE",
M1462="Warehouse HUAWEI","SPARE-ISSUE",
M1462="SPARE-HS","SPARE-ISSUE",
M1462="Power Telco","ACTIVE"
),"")</f>
        <v>No root cause</v>
      </c>
      <c r="O1462" s="56">
        <v>0</v>
      </c>
      <c r="P1462" s="56">
        <v>0</v>
      </c>
      <c r="Q1462" s="56">
        <v>0</v>
      </c>
      <c r="R1462" s="56">
        <v>0</v>
      </c>
      <c r="S1462" s="56">
        <v>0</v>
      </c>
      <c r="T1462" s="56">
        <v>4.7484112512234855</v>
      </c>
      <c r="U1462" s="56">
        <v>0</v>
      </c>
      <c r="V1462" s="14"/>
      <c r="W1462" s="14"/>
      <c r="X1462" s="14"/>
      <c r="Y1462" s="14"/>
      <c r="Z1462" s="14"/>
      <c r="AA1462" s="30" t="s">
        <v>16</v>
      </c>
      <c r="AB1462" s="7" t="s">
        <v>16</v>
      </c>
      <c r="AC1462" s="3"/>
      <c r="AD1462" s="3" t="s">
        <v>16</v>
      </c>
      <c r="AE1462" s="7"/>
      <c r="AF1462" s="31" t="s">
        <v>16</v>
      </c>
      <c r="AG1462" s="31" t="s">
        <v>16</v>
      </c>
      <c r="AH1462" s="31" t="s">
        <v>16</v>
      </c>
      <c r="AI1462" s="31" t="s">
        <v>16</v>
      </c>
      <c r="AJ1462" s="31" t="s">
        <v>16</v>
      </c>
      <c r="AK1462" s="31" t="s">
        <v>16</v>
      </c>
      <c r="AL1462" s="31" t="s">
        <v>16</v>
      </c>
      <c r="AM1462" s="31" t="s">
        <v>16</v>
      </c>
      <c r="AN1462" s="31" t="s">
        <v>16</v>
      </c>
      <c r="AO1462" s="31" t="s">
        <v>16</v>
      </c>
      <c r="AP1462" s="9" t="s">
        <v>16</v>
      </c>
      <c r="AQ1462" s="9" t="s">
        <v>16</v>
      </c>
      <c r="AR1462" s="9" t="s">
        <v>16</v>
      </c>
      <c r="AS1462" s="14"/>
      <c r="AT1462" s="14"/>
    </row>
    <row r="1463" spans="1:46" s="9" customFormat="1" hidden="1" x14ac:dyDescent="0.3">
      <c r="A1463" s="3" t="s">
        <v>3213</v>
      </c>
      <c r="B1463" s="3" t="s">
        <v>3214</v>
      </c>
      <c r="C1463" s="53" t="s">
        <v>358</v>
      </c>
      <c r="D1463" s="53" t="e">
        <v>#N/A</v>
      </c>
      <c r="E1463" s="53" t="s">
        <v>38</v>
      </c>
      <c r="F1463" s="3" t="s">
        <v>39</v>
      </c>
      <c r="G1463" s="22" t="s">
        <v>5417</v>
      </c>
      <c r="H1463" s="66" t="s">
        <v>5452</v>
      </c>
      <c r="I1463" s="22" t="str">
        <f>_xlfn.XLOOKUP(B1463,[1]SITE!$B:$B,[1]SITE!$I:$I,"")</f>
        <v>INCIDENT</v>
      </c>
      <c r="J1463" s="29"/>
      <c r="K1463" s="15" t="str" cm="1">
        <f t="array" ref="K1463">IFERROR(_xlfn.IFS(
M1463="MPR ISSUE","PDH",
M1463="BSS Hardware Issue","BSS",
M1463="Sites strategiques, MLL, Pylone, etc.","ENVTECH",
M1463="AKTIVCO DEFAUT GE &amp; POWER Cabinet","AKTIVCO",
M1463="AKTIVCO Coupure ENEO &amp; Baisse de tension","AKTIVCO GRID ONLY",
M1463="Coupure ENEO &amp; Baisse de tension","IHS GRID ONLY",
M1463="Defaut GE &amp; POWER Cabinet","IHS",
M1463="Sharing","Partners",
M1463="Sites strategiques &amp; DataCenter","SST &amp; DC",
M1463="Exclu","Exclu",
M1463="SAT","SAT",
M1463="SPARE-ISSUE","SPARE-ISSUE",
M1463="Fiber CAmtel","TRANS_FO_CAMTEL",
M1463="Fiber AOF","Fiber AOF",
M1463="Projet OCM (HUAWEI)","TRAVAUX-HUAWEI",
M1463="Projet OCM (NOKIA)","TRAVAUX-NOKIA",
M1463="ACCESS-ISSUE","ACCESS-ISSUE",
M1463="Projet OCM (ZTE, NOKIA, autres projets)","TRAVAUX OCM",
M1463="No root CAuse","No root cause",
M1463="ODU HS","PDH",
M1463="IP &amp; VLAN","PDH",
M1463="Warehouse HUAWEI","SPARE-ISSUE",
M1463="SPARE-HS","SPARE-ISSUE",
M1463="Power Telco","BSS"
),"")</f>
        <v>No root cause</v>
      </c>
      <c r="L1463" s="16" t="str" cm="1">
        <f t="array" ref="L1463">IFERROR(_xlfn.IFS(
M1463="MPR ISSUE","TX ISSUE",
M1463="BSS Hardware Issue","RAN ISSUE",
M1463="Sites strategiques, MLL, Pylone, etc.","ENVTECH",
M1463="AKTIVCO DEFAUT GE &amp; POWER Cabinet","POWER ISSUE",
M1463="AKTIVCO Coupure ENEO &amp; Baisse de tension","POWER ISSUE",
M1463="Coupure ENEO &amp; Baisse de tension","POWER ISSUE",
M1463="Defaut GE &amp; POWER Cabinet","POWER ISSUE",
M1463="Sharing","POWER ISSUE",
M1463="Sites strategiques &amp; DataCenter","POWER ISSUE",
M1463="Exclu","Exclu",
M1463="SAT","TX ISSUE",
M1463="SPARE-ISSUE","SPARE-ISSUE",
M1463="Fiber CAmtel","TX ISSUE",
M1463="Fiber AOF","TX ISSUE",
M1463="Projet OCM (HUAWEI)","TRAVAUX-HUAWEI",
M1463="Projet OCM (NOKIA)","TRAVAUX -NOKIA",
M1463="ACCESS-ISSUE","ACCESS-ISSUE",
M1463="Projet OCM (ZTE, NOKIA, autres projets)","TRAVAUX OCM",
M1463="No root CAuse","No root cause",
M1463="ODU HS","TX ISSUE",
M1463="IP &amp; VLAN","TX ISSUE",
M1463="Warehouse HUAWEI","SPARE-ISSUE",
M1463="SPARE-HS","SPARE-ISSUE",
M1463="Power Telco","RAN ISSUE"
),"")</f>
        <v>No root cause</v>
      </c>
      <c r="M1463" s="28" t="s">
        <v>5403</v>
      </c>
      <c r="N1463" s="17" t="str" cm="1">
        <f t="array" ref="N1463">IFERROR(_xlfn.IFS(
M1463="MPR ISSUE","ACTIVE",
M1463="BSS Hardware Issue","ACTIVE",
M1463="Sites strategiques, MLL, Pylone, etc.","PASSIVE",
M1463="AKTIVCO DEFAUT GE &amp; POWER Cabinet","PASSIVE",
M1463="AKTIVCO Coupure ENEO &amp; Baisse de tension","PASSIVE",
M1463="Coupure ENEO &amp; Baisse de tension","PASSIVE",
M1463="Defaut GE &amp; POWER Cabinet","PASSIVE",
M1463="Sharing","PASSIVE",
M1463="Sites strategiques &amp; DataCenter","PASSIVE",
M1463="Exclu","Exclu",
M1463="SAT","ACTIVE",
M1463="SPARE-ISSUE","SPARE-ISSUE",
M1463="Fiber CAmtel","ACTIVE",
M1463="Fiber AOF","ACTIVE",
M1463="Projet OCM (HUAWEI)","PLANNED WORKS",
M1463="Projet OCM (NOKIA)","PLANNED WORKS",
M1463="ACCESS-ISSUE","ACCESS-ISSUE",
M1463="Projet OCM (ZTE, NOKIA, autres projets)","PLANNED WORKS",
M1463="No root CAuse","No root cause",
M1463="ODU HS","ACTIVE",
M1463="IP &amp; VLAN","ACTIVE",
M1463="Warehouse HUAWEI","SPARE-ISSUE",
M1463="SPARE-HS","SPARE-ISSUE",
M1463="Power Telco","ACTIVE"
),"")</f>
        <v>No root cause</v>
      </c>
      <c r="O1463" s="56">
        <v>0</v>
      </c>
      <c r="P1463" s="56">
        <v>0</v>
      </c>
      <c r="Q1463" s="56">
        <v>0</v>
      </c>
      <c r="R1463" s="56">
        <v>0</v>
      </c>
      <c r="S1463" s="56">
        <v>0</v>
      </c>
      <c r="T1463" s="56">
        <v>0</v>
      </c>
      <c r="U1463" s="56">
        <v>16.087436828152601</v>
      </c>
      <c r="V1463" s="14"/>
      <c r="W1463" s="14"/>
      <c r="X1463" s="14"/>
      <c r="Y1463" s="14"/>
      <c r="Z1463" s="14"/>
      <c r="AA1463" s="30" t="s">
        <v>16</v>
      </c>
      <c r="AB1463" s="7"/>
      <c r="AC1463" s="3"/>
      <c r="AD1463" s="3" t="s">
        <v>16</v>
      </c>
      <c r="AE1463" s="7"/>
      <c r="AF1463" s="31" t="s">
        <v>16</v>
      </c>
      <c r="AG1463" s="31" t="s">
        <v>16</v>
      </c>
      <c r="AH1463" s="31" t="s">
        <v>16</v>
      </c>
      <c r="AI1463" s="31" t="s">
        <v>16</v>
      </c>
      <c r="AJ1463" s="31" t="s">
        <v>16</v>
      </c>
      <c r="AK1463" s="31" t="s">
        <v>16</v>
      </c>
      <c r="AL1463" s="31" t="s">
        <v>16</v>
      </c>
      <c r="AM1463" s="31" t="s">
        <v>16</v>
      </c>
      <c r="AN1463" s="31" t="s">
        <v>16</v>
      </c>
      <c r="AO1463" s="31" t="s">
        <v>16</v>
      </c>
      <c r="AP1463" s="9" t="s">
        <v>16</v>
      </c>
      <c r="AQ1463" s="9" t="s">
        <v>16</v>
      </c>
      <c r="AR1463" s="9" t="s">
        <v>16</v>
      </c>
      <c r="AS1463" s="14"/>
      <c r="AT1463" s="14"/>
    </row>
    <row r="1464" spans="1:46" s="9" customFormat="1" hidden="1" x14ac:dyDescent="0.3">
      <c r="A1464" s="1" t="s">
        <v>1835</v>
      </c>
      <c r="B1464" s="1" t="s">
        <v>1836</v>
      </c>
      <c r="C1464" s="1" t="s">
        <v>1024</v>
      </c>
      <c r="D1464" s="1"/>
      <c r="E1464" s="53" t="s">
        <v>103</v>
      </c>
      <c r="F1464" s="1" t="s">
        <v>300</v>
      </c>
      <c r="G1464" s="46" t="s">
        <v>5418</v>
      </c>
      <c r="H1464" s="66" t="s">
        <v>5452</v>
      </c>
      <c r="I1464" s="22" t="str">
        <f>_xlfn.XLOOKUP(B1464,[1]SITE!$B:$B,[1]SITE!$I:$I,"")</f>
        <v>No impact</v>
      </c>
      <c r="J1464" s="29"/>
      <c r="K1464" s="15" t="str" cm="1">
        <f t="array" ref="K1464">IFERROR(_xlfn.IFS(
M1464="MPR ISSUE","PDH",
M1464="BSS Hardware Issue","BSS",
M1464="Sites strategiques, MLL, Pylone, etc.","ENVTECH",
M1464="AKTIVCO DEFAUT GE &amp; POWER Cabinet","AKTIVCO",
M1464="AKTIVCO Coupure ENEO &amp; Baisse de tension","AKTIVCO GRID ONLY",
M1464="Coupure ENEO &amp; Baisse de tension","IHS GRID ONLY",
M1464="Defaut GE &amp; POWER Cabinet","IHS",
M1464="Sharing","Partners",
M1464="Sites strategiques &amp; DataCenter","SST &amp; DC",
M1464="Exclu","Exclu",
M1464="SAT","SAT",
M1464="SPARE-ISSUE","SPARE-ISSUE",
M1464="Fiber CAmtel","TRANS_FO_CAMTEL",
M1464="Fiber AOF","Fiber AOF",
M1464="Projet OCM (HUAWEI)","TRAVAUX-HUAWEI",
M1464="Projet OCM (NOKIA)","TRAVAUX-NOKIA",
M1464="ACCESS-ISSUE","ACCESS-ISSUE",
M1464="Projet OCM (ZTE, NOKIA, autres projets)","TRAVAUX OCM",
M1464="No root CAuse","No root cause",
M1464="ODU HS","PDH",
M1464="IP &amp; VLAN","PDH",
M1464="Warehouse HUAWEI","SPARE-ISSUE",
M1464="SPARE-HS","SPARE-ISSUE",
M1464="Power Telco","BSS"
),"")</f>
        <v>AKTIVCO</v>
      </c>
      <c r="L1464" s="16" t="str" cm="1">
        <f t="array" ref="L1464">IFERROR(_xlfn.IFS(
M1464="MPR ISSUE","TX ISSUE",
M1464="BSS Hardware Issue","RAN ISSUE",
M1464="Sites strategiques, MLL, Pylone, etc.","ENVTECH",
M1464="AKTIVCO DEFAUT GE &amp; POWER Cabinet","POWER ISSUE",
M1464="AKTIVCO Coupure ENEO &amp; Baisse de tension","POWER ISSUE",
M1464="Coupure ENEO &amp; Baisse de tension","POWER ISSUE",
M1464="Defaut GE &amp; POWER Cabinet","POWER ISSUE",
M1464="Sharing","POWER ISSUE",
M1464="Sites strategiques &amp; DataCenter","POWER ISSUE",
M1464="Exclu","Exclu",
M1464="SAT","TX ISSUE",
M1464="SPARE-ISSUE","SPARE-ISSUE",
M1464="Fiber CAmtel","TX ISSUE",
M1464="Fiber AOF","TX ISSUE",
M1464="Projet OCM (HUAWEI)","TRAVAUX-HUAWEI",
M1464="Projet OCM (NOKIA)","TRAVAUX -NOKIA",
M1464="ACCESS-ISSUE","ACCESS-ISSUE",
M1464="Projet OCM (ZTE, NOKIA, autres projets)","TRAVAUX OCM",
M1464="No root CAuse","No root cause",
M1464="ODU HS","TX ISSUE",
M1464="IP &amp; VLAN","TX ISSUE",
M1464="Warehouse HUAWEI","SPARE-ISSUE",
M1464="SPARE-HS","SPARE-ISSUE",
M1464="Power Telco","RAN ISSUE"
),"")</f>
        <v>POWER ISSUE</v>
      </c>
      <c r="M1464" s="28" t="s">
        <v>5331</v>
      </c>
      <c r="N1464" s="17" t="str" cm="1">
        <f t="array" ref="N1464">IFERROR(_xlfn.IFS(
M1464="MPR ISSUE","ACTIVE",
M1464="BSS Hardware Issue","ACTIVE",
M1464="Sites strategiques, MLL, Pylone, etc.","PASSIVE",
M1464="AKTIVCO DEFAUT GE &amp; POWER Cabinet","PASSIVE",
M1464="AKTIVCO Coupure ENEO &amp; Baisse de tension","PASSIVE",
M1464="Coupure ENEO &amp; Baisse de tension","PASSIVE",
M1464="Defaut GE &amp; POWER Cabinet","PASSIVE",
M1464="Sharing","PASSIVE",
M1464="Sites strategiques &amp; DataCenter","PASSIVE",
M1464="Exclu","Exclu",
M1464="SAT","ACTIVE",
M1464="SPARE-ISSUE","SPARE-ISSUE",
M1464="Fiber CAmtel","ACTIVE",
M1464="Fiber AOF","ACTIVE",
M1464="Projet OCM (HUAWEI)","PLANNED WORKS",
M1464="Projet OCM (NOKIA)","PLANNED WORKS",
M1464="ACCESS-ISSUE","ACCESS-ISSUE",
M1464="Projet OCM (ZTE, NOKIA, autres projets)","PLANNED WORKS",
M1464="No root CAuse","No root cause",
M1464="ODU HS","ACTIVE",
M1464="IP &amp; VLAN","ACTIVE",
M1464="Warehouse HUAWEI","SPARE-ISSUE",
M1464="SPARE-HS","SPARE-ISSUE",
M1464="Power Telco","ACTIVE"
),"")</f>
        <v>PASSIVE</v>
      </c>
      <c r="O1464" s="56">
        <v>0</v>
      </c>
      <c r="P1464" s="56">
        <v>0</v>
      </c>
      <c r="Q1464" s="56">
        <v>0</v>
      </c>
      <c r="R1464" s="56">
        <v>0</v>
      </c>
      <c r="S1464" s="56">
        <v>0</v>
      </c>
      <c r="T1464" s="56">
        <v>0</v>
      </c>
      <c r="U1464" s="56">
        <v>0</v>
      </c>
      <c r="V1464" s="14"/>
      <c r="W1464" s="14"/>
      <c r="X1464" s="14"/>
      <c r="Y1464" s="14"/>
      <c r="Z1464" s="14"/>
      <c r="AA1464" s="30" t="s">
        <v>16</v>
      </c>
      <c r="AB1464" s="7" t="s">
        <v>16</v>
      </c>
      <c r="AC1464" s="3"/>
      <c r="AD1464" s="3" t="s">
        <v>16</v>
      </c>
      <c r="AE1464" s="7"/>
      <c r="AF1464" s="31" t="s">
        <v>16</v>
      </c>
      <c r="AG1464" s="31" t="s">
        <v>16</v>
      </c>
      <c r="AH1464" s="31" t="s">
        <v>16</v>
      </c>
      <c r="AI1464" s="31" t="s">
        <v>16</v>
      </c>
      <c r="AJ1464" s="31" t="s">
        <v>16</v>
      </c>
      <c r="AK1464" s="31" t="s">
        <v>16</v>
      </c>
      <c r="AL1464" s="31" t="s">
        <v>16</v>
      </c>
      <c r="AM1464" s="31" t="s">
        <v>16</v>
      </c>
      <c r="AN1464" s="31" t="s">
        <v>16</v>
      </c>
      <c r="AO1464" s="31" t="s">
        <v>16</v>
      </c>
      <c r="AP1464" s="9" t="s">
        <v>16</v>
      </c>
      <c r="AQ1464" s="9" t="s">
        <v>16</v>
      </c>
      <c r="AR1464" s="9" t="s">
        <v>16</v>
      </c>
      <c r="AS1464" s="14"/>
      <c r="AT1464" s="14"/>
    </row>
    <row r="1465" spans="1:46" s="9" customFormat="1" hidden="1" x14ac:dyDescent="0.3">
      <c r="A1465" s="1" t="s">
        <v>271</v>
      </c>
      <c r="B1465" s="1" t="s">
        <v>272</v>
      </c>
      <c r="C1465" s="1" t="s">
        <v>11</v>
      </c>
      <c r="D1465" s="1" t="s">
        <v>12</v>
      </c>
      <c r="E1465" s="53" t="s">
        <v>56</v>
      </c>
      <c r="F1465" s="1" t="s">
        <v>85</v>
      </c>
      <c r="G1465" s="46" t="s">
        <v>5418</v>
      </c>
      <c r="H1465" s="66" t="s">
        <v>5452</v>
      </c>
      <c r="I1465" s="22" t="str">
        <f>_xlfn.XLOOKUP(B1465,[1]SITE!$B:$B,[1]SITE!$I:$I,"")</f>
        <v>No impact</v>
      </c>
      <c r="J1465" s="29"/>
      <c r="K1465" s="15" t="str" cm="1">
        <f t="array" ref="K1465">IFERROR(_xlfn.IFS(
M1465="MPR ISSUE","PDH",
M1465="BSS Hardware Issue","BSS",
M1465="Sites strategiques, MLL, Pylone, etc.","ENVTECH",
M1465="AKTIVCO DEFAUT GE &amp; POWER Cabinet","AKTIVCO",
M1465="AKTIVCO Coupure ENEO &amp; Baisse de tension","AKTIVCO GRID ONLY",
M1465="Coupure ENEO &amp; Baisse de tension","IHS GRID ONLY",
M1465="Defaut GE &amp; POWER Cabinet","IHS",
M1465="Sharing","Partners",
M1465="Sites strategiques &amp; DataCenter","SST &amp; DC",
M1465="Exclu","Exclu",
M1465="SAT","SAT",
M1465="SPARE-ISSUE","SPARE-ISSUE",
M1465="Fiber CAmtel","TRANS_FO_CAMTEL",
M1465="Fiber AOF","Fiber AOF",
M1465="Projet OCM (HUAWEI)","TRAVAUX-HUAWEI",
M1465="Projet OCM (NOKIA)","TRAVAUX-NOKIA",
M1465="ACCESS-ISSUE","ACCESS-ISSUE",
M1465="Projet OCM (ZTE, NOKIA, autres projets)","TRAVAUX OCM",
M1465="No root CAuse","No root cause",
M1465="ODU HS","PDH",
M1465="IP &amp; VLAN","PDH",
M1465="Warehouse HUAWEI","SPARE-ISSUE",
M1465="SPARE-HS","SPARE-ISSUE",
M1465="Power Telco","BSS"
),"")</f>
        <v>No root cause</v>
      </c>
      <c r="L1465" s="16" t="str" cm="1">
        <f t="array" ref="L1465">IFERROR(_xlfn.IFS(
M1465="MPR ISSUE","TX ISSUE",
M1465="BSS Hardware Issue","RAN ISSUE",
M1465="Sites strategiques, MLL, Pylone, etc.","ENVTECH",
M1465="AKTIVCO DEFAUT GE &amp; POWER Cabinet","POWER ISSUE",
M1465="AKTIVCO Coupure ENEO &amp; Baisse de tension","POWER ISSUE",
M1465="Coupure ENEO &amp; Baisse de tension","POWER ISSUE",
M1465="Defaut GE &amp; POWER Cabinet","POWER ISSUE",
M1465="Sharing","POWER ISSUE",
M1465="Sites strategiques &amp; DataCenter","POWER ISSUE",
M1465="Exclu","Exclu",
M1465="SAT","TX ISSUE",
M1465="SPARE-ISSUE","SPARE-ISSUE",
M1465="Fiber CAmtel","TX ISSUE",
M1465="Fiber AOF","TX ISSUE",
M1465="Projet OCM (HUAWEI)","TRAVAUX-HUAWEI",
M1465="Projet OCM (NOKIA)","TRAVAUX -NOKIA",
M1465="ACCESS-ISSUE","ACCESS-ISSUE",
M1465="Projet OCM (ZTE, NOKIA, autres projets)","TRAVAUX OCM",
M1465="No root CAuse","No root cause",
M1465="ODU HS","TX ISSUE",
M1465="IP &amp; VLAN","TX ISSUE",
M1465="Warehouse HUAWEI","SPARE-ISSUE",
M1465="SPARE-HS","SPARE-ISSUE",
M1465="Power Telco","RAN ISSUE"
),"")</f>
        <v>No root cause</v>
      </c>
      <c r="M1465" s="28" t="s">
        <v>5403</v>
      </c>
      <c r="N1465" s="17" t="str" cm="1">
        <f t="array" ref="N1465">IFERROR(_xlfn.IFS(
M1465="MPR ISSUE","ACTIVE",
M1465="BSS Hardware Issue","ACTIVE",
M1465="Sites strategiques, MLL, Pylone, etc.","PASSIVE",
M1465="AKTIVCO DEFAUT GE &amp; POWER Cabinet","PASSIVE",
M1465="AKTIVCO Coupure ENEO &amp; Baisse de tension","PASSIVE",
M1465="Coupure ENEO &amp; Baisse de tension","PASSIVE",
M1465="Defaut GE &amp; POWER Cabinet","PASSIVE",
M1465="Sharing","PASSIVE",
M1465="Sites strategiques &amp; DataCenter","PASSIVE",
M1465="Exclu","Exclu",
M1465="SAT","ACTIVE",
M1465="SPARE-ISSUE","SPARE-ISSUE",
M1465="Fiber CAmtel","ACTIVE",
M1465="Fiber AOF","ACTIVE",
M1465="Projet OCM (HUAWEI)","PLANNED WORKS",
M1465="Projet OCM (NOKIA)","PLANNED WORKS",
M1465="ACCESS-ISSUE","ACCESS-ISSUE",
M1465="Projet OCM (ZTE, NOKIA, autres projets)","PLANNED WORKS",
M1465="No root CAuse","No root cause",
M1465="ODU HS","ACTIVE",
M1465="IP &amp; VLAN","ACTIVE",
M1465="Warehouse HUAWEI","SPARE-ISSUE",
M1465="SPARE-HS","SPARE-ISSUE",
M1465="Power Telco","ACTIVE"
),"")</f>
        <v>No root cause</v>
      </c>
      <c r="O1465" s="56">
        <v>0</v>
      </c>
      <c r="P1465" s="56">
        <v>0</v>
      </c>
      <c r="Q1465" s="56">
        <v>0</v>
      </c>
      <c r="R1465" s="56">
        <v>0</v>
      </c>
      <c r="S1465" s="56">
        <v>0</v>
      </c>
      <c r="T1465" s="56">
        <v>0</v>
      </c>
      <c r="U1465" s="56">
        <v>0</v>
      </c>
      <c r="V1465" s="14"/>
      <c r="W1465" s="14"/>
      <c r="X1465" s="14"/>
      <c r="Y1465" s="14"/>
      <c r="Z1465" s="14"/>
      <c r="AA1465" s="30" t="s">
        <v>16</v>
      </c>
      <c r="AB1465" s="7" t="s">
        <v>16</v>
      </c>
      <c r="AC1465" s="3"/>
      <c r="AD1465" s="3" t="s">
        <v>16</v>
      </c>
      <c r="AE1465" s="7"/>
      <c r="AF1465" s="31" t="s">
        <v>16</v>
      </c>
      <c r="AG1465" s="31" t="s">
        <v>16</v>
      </c>
      <c r="AH1465" s="31" t="s">
        <v>16</v>
      </c>
      <c r="AI1465" s="31" t="s">
        <v>16</v>
      </c>
      <c r="AJ1465" s="31" t="s">
        <v>16</v>
      </c>
      <c r="AK1465" s="31" t="s">
        <v>16</v>
      </c>
      <c r="AL1465" s="31" t="s">
        <v>16</v>
      </c>
      <c r="AM1465" s="31" t="s">
        <v>16</v>
      </c>
      <c r="AN1465" s="31" t="s">
        <v>16</v>
      </c>
      <c r="AO1465" s="31" t="s">
        <v>16</v>
      </c>
      <c r="AP1465" s="9" t="s">
        <v>16</v>
      </c>
      <c r="AQ1465" s="9" t="s">
        <v>16</v>
      </c>
      <c r="AR1465" s="9" t="s">
        <v>16</v>
      </c>
      <c r="AS1465" s="14"/>
      <c r="AT1465" s="14"/>
    </row>
    <row r="1466" spans="1:46" s="9" customFormat="1" hidden="1" x14ac:dyDescent="0.3">
      <c r="A1466" s="1" t="s">
        <v>4614</v>
      </c>
      <c r="B1466" s="48" t="s">
        <v>4615</v>
      </c>
      <c r="C1466" s="48" t="s">
        <v>11</v>
      </c>
      <c r="D1466" s="48" t="s">
        <v>12</v>
      </c>
      <c r="E1466" s="53" t="s">
        <v>91</v>
      </c>
      <c r="F1466" s="48" t="s">
        <v>2914</v>
      </c>
      <c r="G1466" s="46" t="s">
        <v>5418</v>
      </c>
      <c r="H1466" s="66" t="s">
        <v>5452</v>
      </c>
      <c r="I1466" s="22" t="str">
        <f>_xlfn.XLOOKUP(B1466,[1]SITE!$B:$B,[1]SITE!$I:$I,"")</f>
        <v>No impact</v>
      </c>
      <c r="J1466" s="29"/>
      <c r="K1466" s="15" t="str" cm="1">
        <f t="array" ref="K1466">IFERROR(_xlfn.IFS(
M1466="MPR ISSUE","PDH",
M1466="BSS Hardware Issue","BSS",
M1466="Sites strategiques, MLL, Pylone, etc.","ENVTECH",
M1466="AKTIVCO DEFAUT GE &amp; POWER Cabinet","AKTIVCO",
M1466="AKTIVCO Coupure ENEO &amp; Baisse de tension","AKTIVCO GRID ONLY",
M1466="Coupure ENEO &amp; Baisse de tension","IHS GRID ONLY",
M1466="Defaut GE &amp; POWER Cabinet","IHS",
M1466="Sharing","Partners",
M1466="Sites strategiques &amp; DataCenter","SST &amp; DC",
M1466="Exclu","Exclu",
M1466="SAT","SAT",
M1466="SPARE-ISSUE","SPARE-ISSUE",
M1466="Fiber CAmtel","TRANS_FO_CAMTEL",
M1466="Fiber AOF","Fiber AOF",
M1466="Projet OCM (HUAWEI)","TRAVAUX-HUAWEI",
M1466="Projet OCM (NOKIA)","TRAVAUX-NOKIA",
M1466="ACCESS-ISSUE","ACCESS-ISSUE",
M1466="Projet OCM (ZTE, NOKIA, autres projets)","TRAVAUX OCM",
M1466="No root CAuse","No root cause",
M1466="ODU HS","PDH",
M1466="IP &amp; VLAN","PDH",
M1466="Warehouse HUAWEI","SPARE-ISSUE",
M1466="SPARE-HS","SPARE-ISSUE",
M1466="Power Telco","BSS"
),"")</f>
        <v>No root cause</v>
      </c>
      <c r="L1466" s="16" t="str" cm="1">
        <f t="array" ref="L1466">IFERROR(_xlfn.IFS(
M1466="MPR ISSUE","TX ISSUE",
M1466="BSS Hardware Issue","RAN ISSUE",
M1466="Sites strategiques, MLL, Pylone, etc.","ENVTECH",
M1466="AKTIVCO DEFAUT GE &amp; POWER Cabinet","POWER ISSUE",
M1466="AKTIVCO Coupure ENEO &amp; Baisse de tension","POWER ISSUE",
M1466="Coupure ENEO &amp; Baisse de tension","POWER ISSUE",
M1466="Defaut GE &amp; POWER Cabinet","POWER ISSUE",
M1466="Sharing","POWER ISSUE",
M1466="Sites strategiques &amp; DataCenter","POWER ISSUE",
M1466="Exclu","Exclu",
M1466="SAT","TX ISSUE",
M1466="SPARE-ISSUE","SPARE-ISSUE",
M1466="Fiber CAmtel","TX ISSUE",
M1466="Fiber AOF","TX ISSUE",
M1466="Projet OCM (HUAWEI)","TRAVAUX-HUAWEI",
M1466="Projet OCM (NOKIA)","TRAVAUX -NOKIA",
M1466="ACCESS-ISSUE","ACCESS-ISSUE",
M1466="Projet OCM (ZTE, NOKIA, autres projets)","TRAVAUX OCM",
M1466="No root CAuse","No root cause",
M1466="ODU HS","TX ISSUE",
M1466="IP &amp; VLAN","TX ISSUE",
M1466="Warehouse HUAWEI","SPARE-ISSUE",
M1466="SPARE-HS","SPARE-ISSUE",
M1466="Power Telco","RAN ISSUE"
),"")</f>
        <v>No root cause</v>
      </c>
      <c r="M1466" s="28" t="s">
        <v>5403</v>
      </c>
      <c r="N1466" s="17" t="str" cm="1">
        <f t="array" ref="N1466">IFERROR(_xlfn.IFS(
M1466="MPR ISSUE","ACTIVE",
M1466="BSS Hardware Issue","ACTIVE",
M1466="Sites strategiques, MLL, Pylone, etc.","PASSIVE",
M1466="AKTIVCO DEFAUT GE &amp; POWER Cabinet","PASSIVE",
M1466="AKTIVCO Coupure ENEO &amp; Baisse de tension","PASSIVE",
M1466="Coupure ENEO &amp; Baisse de tension","PASSIVE",
M1466="Defaut GE &amp; POWER Cabinet","PASSIVE",
M1466="Sharing","PASSIVE",
M1466="Sites strategiques &amp; DataCenter","PASSIVE",
M1466="Exclu","Exclu",
M1466="SAT","ACTIVE",
M1466="SPARE-ISSUE","SPARE-ISSUE",
M1466="Fiber CAmtel","ACTIVE",
M1466="Fiber AOF","ACTIVE",
M1466="Projet OCM (HUAWEI)","PLANNED WORKS",
M1466="Projet OCM (NOKIA)","PLANNED WORKS",
M1466="ACCESS-ISSUE","ACCESS-ISSUE",
M1466="Projet OCM (ZTE, NOKIA, autres projets)","PLANNED WORKS",
M1466="No root CAuse","No root cause",
M1466="ODU HS","ACTIVE",
M1466="IP &amp; VLAN","ACTIVE",
M1466="Warehouse HUAWEI","SPARE-ISSUE",
M1466="SPARE-HS","SPARE-ISSUE",
M1466="Power Telco","ACTIVE"
),"")</f>
        <v>No root cause</v>
      </c>
      <c r="O1466" s="56">
        <v>0</v>
      </c>
      <c r="P1466" s="56">
        <v>0</v>
      </c>
      <c r="Q1466" s="56">
        <v>0</v>
      </c>
      <c r="R1466" s="56">
        <v>0</v>
      </c>
      <c r="S1466" s="56">
        <v>0</v>
      </c>
      <c r="T1466" s="56">
        <v>0</v>
      </c>
      <c r="U1466" s="56">
        <v>0</v>
      </c>
      <c r="V1466" s="14"/>
      <c r="W1466" s="14"/>
      <c r="X1466" s="14"/>
      <c r="Y1466" s="14"/>
      <c r="Z1466" s="14"/>
      <c r="AA1466" s="30" t="s">
        <v>16</v>
      </c>
      <c r="AB1466" s="7" t="s">
        <v>16</v>
      </c>
      <c r="AC1466" s="3"/>
      <c r="AD1466" s="3" t="s">
        <v>16</v>
      </c>
      <c r="AE1466" s="7"/>
      <c r="AF1466" s="31" t="s">
        <v>16</v>
      </c>
      <c r="AG1466" s="31" t="s">
        <v>16</v>
      </c>
      <c r="AH1466" s="31" t="s">
        <v>16</v>
      </c>
      <c r="AI1466" s="31" t="s">
        <v>16</v>
      </c>
      <c r="AJ1466" s="31" t="s">
        <v>16</v>
      </c>
      <c r="AK1466" s="31" t="s">
        <v>16</v>
      </c>
      <c r="AL1466" s="31" t="s">
        <v>16</v>
      </c>
      <c r="AM1466" s="31" t="s">
        <v>16</v>
      </c>
      <c r="AN1466" s="31" t="s">
        <v>16</v>
      </c>
      <c r="AO1466" s="31" t="s">
        <v>16</v>
      </c>
      <c r="AP1466" s="9" t="s">
        <v>16</v>
      </c>
      <c r="AQ1466" s="9" t="s">
        <v>16</v>
      </c>
      <c r="AR1466" s="9" t="s">
        <v>16</v>
      </c>
      <c r="AS1466" s="14"/>
      <c r="AT1466" s="14"/>
    </row>
    <row r="1467" spans="1:46" s="9" customFormat="1" hidden="1" x14ac:dyDescent="0.3">
      <c r="A1467" s="1" t="s">
        <v>1678</v>
      </c>
      <c r="B1467" s="48" t="s">
        <v>1679</v>
      </c>
      <c r="C1467" s="48" t="s">
        <v>11</v>
      </c>
      <c r="D1467" s="48" t="s">
        <v>12</v>
      </c>
      <c r="E1467" s="53" t="s">
        <v>32</v>
      </c>
      <c r="F1467" s="48" t="s">
        <v>33</v>
      </c>
      <c r="G1467" s="22" t="s">
        <v>5417</v>
      </c>
      <c r="H1467" s="66" t="s">
        <v>5452</v>
      </c>
      <c r="I1467" s="22" t="str">
        <f>_xlfn.XLOOKUP(B1467,[1]SITE!$B:$B,[1]SITE!$I:$I,"")</f>
        <v>No impact</v>
      </c>
      <c r="J1467" s="29"/>
      <c r="K1467" s="15" t="str" cm="1">
        <f t="array" ref="K1467">IFERROR(_xlfn.IFS(
M1467="MPR ISSUE","PDH",
M1467="BSS Hardware Issue","BSS",
M1467="Sites strategiques, MLL, Pylone, etc.","ENVTECH",
M1467="AKTIVCO DEFAUT GE &amp; POWER Cabinet","AKTIVCO",
M1467="AKTIVCO Coupure ENEO &amp; Baisse de tension","AKTIVCO GRID ONLY",
M1467="Coupure ENEO &amp; Baisse de tension","IHS GRID ONLY",
M1467="Defaut GE &amp; POWER Cabinet","IHS",
M1467="Sharing","Partners",
M1467="Sites strategiques &amp; DataCenter","SST &amp; DC",
M1467="Exclu","Exclu",
M1467="SAT","SAT",
M1467="SPARE-ISSUE","SPARE-ISSUE",
M1467="Fiber CAmtel","TRANS_FO_CAMTEL",
M1467="Fiber AOF","Fiber AOF",
M1467="Projet OCM (HUAWEI)","TRAVAUX-HUAWEI",
M1467="Projet OCM (NOKIA)","TRAVAUX-NOKIA",
M1467="ACCESS-ISSUE","ACCESS-ISSUE",
M1467="Projet OCM (ZTE, NOKIA, autres projets)","TRAVAUX OCM",
M1467="No root CAuse","No root cause",
M1467="ODU HS","PDH",
M1467="IP &amp; VLAN","PDH",
M1467="Warehouse HUAWEI","SPARE-ISSUE",
M1467="SPARE-HS","SPARE-ISSUE",
M1467="Power Telco","BSS"
),"")</f>
        <v>No root cause</v>
      </c>
      <c r="L1467" s="16" t="str" cm="1">
        <f t="array" ref="L1467">IFERROR(_xlfn.IFS(
M1467="MPR ISSUE","TX ISSUE",
M1467="BSS Hardware Issue","RAN ISSUE",
M1467="Sites strategiques, MLL, Pylone, etc.","ENVTECH",
M1467="AKTIVCO DEFAUT GE &amp; POWER Cabinet","POWER ISSUE",
M1467="AKTIVCO Coupure ENEO &amp; Baisse de tension","POWER ISSUE",
M1467="Coupure ENEO &amp; Baisse de tension","POWER ISSUE",
M1467="Defaut GE &amp; POWER Cabinet","POWER ISSUE",
M1467="Sharing","POWER ISSUE",
M1467="Sites strategiques &amp; DataCenter","POWER ISSUE",
M1467="Exclu","Exclu",
M1467="SAT","TX ISSUE",
M1467="SPARE-ISSUE","SPARE-ISSUE",
M1467="Fiber CAmtel","TX ISSUE",
M1467="Fiber AOF","TX ISSUE",
M1467="Projet OCM (HUAWEI)","TRAVAUX-HUAWEI",
M1467="Projet OCM (NOKIA)","TRAVAUX -NOKIA",
M1467="ACCESS-ISSUE","ACCESS-ISSUE",
M1467="Projet OCM (ZTE, NOKIA, autres projets)","TRAVAUX OCM",
M1467="No root CAuse","No root cause",
M1467="ODU HS","TX ISSUE",
M1467="IP &amp; VLAN","TX ISSUE",
M1467="Warehouse HUAWEI","SPARE-ISSUE",
M1467="SPARE-HS","SPARE-ISSUE",
M1467="Power Telco","RAN ISSUE"
),"")</f>
        <v>No root cause</v>
      </c>
      <c r="M1467" s="28" t="s">
        <v>5403</v>
      </c>
      <c r="N1467" s="17" t="str" cm="1">
        <f t="array" ref="N1467">IFERROR(_xlfn.IFS(
M1467="MPR ISSUE","ACTIVE",
M1467="BSS Hardware Issue","ACTIVE",
M1467="Sites strategiques, MLL, Pylone, etc.","PASSIVE",
M1467="AKTIVCO DEFAUT GE &amp; POWER Cabinet","PASSIVE",
M1467="AKTIVCO Coupure ENEO &amp; Baisse de tension","PASSIVE",
M1467="Coupure ENEO &amp; Baisse de tension","PASSIVE",
M1467="Defaut GE &amp; POWER Cabinet","PASSIVE",
M1467="Sharing","PASSIVE",
M1467="Sites strategiques &amp; DataCenter","PASSIVE",
M1467="Exclu","Exclu",
M1467="SAT","ACTIVE",
M1467="SPARE-ISSUE","SPARE-ISSUE",
M1467="Fiber CAmtel","ACTIVE",
M1467="Fiber AOF","ACTIVE",
M1467="Projet OCM (HUAWEI)","PLANNED WORKS",
M1467="Projet OCM (NOKIA)","PLANNED WORKS",
M1467="ACCESS-ISSUE","ACCESS-ISSUE",
M1467="Projet OCM (ZTE, NOKIA, autres projets)","PLANNED WORKS",
M1467="No root CAuse","No root cause",
M1467="ODU HS","ACTIVE",
M1467="IP &amp; VLAN","ACTIVE",
M1467="Warehouse HUAWEI","SPARE-ISSUE",
M1467="SPARE-HS","SPARE-ISSUE",
M1467="Power Telco","ACTIVE"
),"")</f>
        <v>No root cause</v>
      </c>
      <c r="O1467" s="56">
        <v>0</v>
      </c>
      <c r="P1467" s="56">
        <v>0</v>
      </c>
      <c r="Q1467" s="56">
        <v>0</v>
      </c>
      <c r="R1467" s="56">
        <v>0</v>
      </c>
      <c r="S1467" s="56">
        <v>0</v>
      </c>
      <c r="T1467" s="56">
        <v>0</v>
      </c>
      <c r="U1467" s="56">
        <v>0</v>
      </c>
      <c r="V1467" s="14"/>
      <c r="W1467" s="14"/>
      <c r="X1467" s="14"/>
      <c r="Y1467" s="14"/>
      <c r="Z1467" s="14"/>
      <c r="AA1467" s="30" t="s">
        <v>16</v>
      </c>
      <c r="AB1467" s="7" t="s">
        <v>16</v>
      </c>
      <c r="AC1467" s="3"/>
      <c r="AD1467" s="3" t="s">
        <v>16</v>
      </c>
      <c r="AE1467" s="7"/>
      <c r="AF1467" s="31" t="s">
        <v>16</v>
      </c>
      <c r="AG1467" s="31" t="s">
        <v>16</v>
      </c>
      <c r="AH1467" s="31" t="s">
        <v>16</v>
      </c>
      <c r="AI1467" s="31" t="s">
        <v>16</v>
      </c>
      <c r="AJ1467" s="31" t="s">
        <v>16</v>
      </c>
      <c r="AK1467" s="31" t="s">
        <v>16</v>
      </c>
      <c r="AL1467" s="31" t="s">
        <v>16</v>
      </c>
      <c r="AM1467" s="31" t="s">
        <v>16</v>
      </c>
      <c r="AN1467" s="31" t="s">
        <v>16</v>
      </c>
      <c r="AO1467" s="31" t="s">
        <v>16</v>
      </c>
      <c r="AP1467" s="9" t="s">
        <v>16</v>
      </c>
      <c r="AQ1467" s="9" t="s">
        <v>16</v>
      </c>
      <c r="AR1467" s="9" t="s">
        <v>16</v>
      </c>
      <c r="AS1467" s="14"/>
      <c r="AT1467" s="14"/>
    </row>
    <row r="1468" spans="1:46" s="9" customFormat="1" hidden="1" x14ac:dyDescent="0.3">
      <c r="A1468" s="1" t="s">
        <v>853</v>
      </c>
      <c r="B1468" s="1" t="s">
        <v>854</v>
      </c>
      <c r="C1468" s="48" t="s">
        <v>22</v>
      </c>
      <c r="D1468" s="48" t="s">
        <v>31</v>
      </c>
      <c r="E1468" s="53" t="s">
        <v>38</v>
      </c>
      <c r="F1468" s="48" t="s">
        <v>39</v>
      </c>
      <c r="G1468" s="22" t="s">
        <v>5417</v>
      </c>
      <c r="H1468" s="66" t="s">
        <v>5452</v>
      </c>
      <c r="I1468" s="22" t="str">
        <f>_xlfn.XLOOKUP(B1468,[1]SITE!$B:$B,[1]SITE!$I:$I,"")</f>
        <v>No impact</v>
      </c>
      <c r="J1468" s="29"/>
      <c r="K1468" s="15" t="str" cm="1">
        <f t="array" ref="K1468">IFERROR(_xlfn.IFS(
M1468="MPR ISSUE","PDH",
M1468="BSS Hardware Issue","BSS",
M1468="Sites strategiques, MLL, Pylone, etc.","ENVTECH",
M1468="AKTIVCO DEFAUT GE &amp; POWER Cabinet","AKTIVCO",
M1468="AKTIVCO Coupure ENEO &amp; Baisse de tension","AKTIVCO GRID ONLY",
M1468="Coupure ENEO &amp; Baisse de tension","IHS GRID ONLY",
M1468="Defaut GE &amp; POWER Cabinet","IHS",
M1468="Sharing","Partners",
M1468="Sites strategiques &amp; DataCenter","SST &amp; DC",
M1468="Exclu","Exclu",
M1468="SAT","SAT",
M1468="SPARE-ISSUE","SPARE-ISSUE",
M1468="Fiber CAmtel","TRANS_FO_CAMTEL",
M1468="Fiber AOF","Fiber AOF",
M1468="Projet OCM (HUAWEI)","TRAVAUX-HUAWEI",
M1468="Projet OCM (NOKIA)","TRAVAUX-NOKIA",
M1468="ACCESS-ISSUE","ACCESS-ISSUE",
M1468="Projet OCM (ZTE, NOKIA, autres projets)","TRAVAUX OCM",
M1468="No root CAuse","No root cause",
M1468="ODU HS","PDH",
M1468="IP &amp; VLAN","PDH",
M1468="Warehouse HUAWEI","SPARE-ISSUE",
M1468="SPARE-HS","SPARE-ISSUE",
M1468="Power Telco","BSS"
),"")</f>
        <v>AKTIVCO GRID ONLY</v>
      </c>
      <c r="L1468" s="16" t="str" cm="1">
        <f t="array" ref="L1468">IFERROR(_xlfn.IFS(
M1468="MPR ISSUE","TX ISSUE",
M1468="BSS Hardware Issue","RAN ISSUE",
M1468="Sites strategiques, MLL, Pylone, etc.","ENVTECH",
M1468="AKTIVCO DEFAUT GE &amp; POWER Cabinet","POWER ISSUE",
M1468="AKTIVCO Coupure ENEO &amp; Baisse de tension","POWER ISSUE",
M1468="Coupure ENEO &amp; Baisse de tension","POWER ISSUE",
M1468="Defaut GE &amp; POWER Cabinet","POWER ISSUE",
M1468="Sharing","POWER ISSUE",
M1468="Sites strategiques &amp; DataCenter","POWER ISSUE",
M1468="Exclu","Exclu",
M1468="SAT","TX ISSUE",
M1468="SPARE-ISSUE","SPARE-ISSUE",
M1468="Fiber CAmtel","TX ISSUE",
M1468="Fiber AOF","TX ISSUE",
M1468="Projet OCM (HUAWEI)","TRAVAUX-HUAWEI",
M1468="Projet OCM (NOKIA)","TRAVAUX -NOKIA",
M1468="ACCESS-ISSUE","ACCESS-ISSUE",
M1468="Projet OCM (ZTE, NOKIA, autres projets)","TRAVAUX OCM",
M1468="No root CAuse","No root cause",
M1468="ODU HS","TX ISSUE",
M1468="IP &amp; VLAN","TX ISSUE",
M1468="Warehouse HUAWEI","SPARE-ISSUE",
M1468="SPARE-HS","SPARE-ISSUE",
M1468="Power Telco","RAN ISSUE"
),"")</f>
        <v>POWER ISSUE</v>
      </c>
      <c r="M1468" s="35" t="s">
        <v>5333</v>
      </c>
      <c r="N1468" s="17" t="str" cm="1">
        <f t="array" ref="N1468">IFERROR(_xlfn.IFS(
M1468="MPR ISSUE","ACTIVE",
M1468="BSS Hardware Issue","ACTIVE",
M1468="Sites strategiques, MLL, Pylone, etc.","PASSIVE",
M1468="AKTIVCO DEFAUT GE &amp; POWER Cabinet","PASSIVE",
M1468="AKTIVCO Coupure ENEO &amp; Baisse de tension","PASSIVE",
M1468="Coupure ENEO &amp; Baisse de tension","PASSIVE",
M1468="Defaut GE &amp; POWER Cabinet","PASSIVE",
M1468="Sharing","PASSIVE",
M1468="Sites strategiques &amp; DataCenter","PASSIVE",
M1468="Exclu","Exclu",
M1468="SAT","ACTIVE",
M1468="SPARE-ISSUE","SPARE-ISSUE",
M1468="Fiber CAmtel","ACTIVE",
M1468="Fiber AOF","ACTIVE",
M1468="Projet OCM (HUAWEI)","PLANNED WORKS",
M1468="Projet OCM (NOKIA)","PLANNED WORKS",
M1468="ACCESS-ISSUE","ACCESS-ISSUE",
M1468="Projet OCM (ZTE, NOKIA, autres projets)","PLANNED WORKS",
M1468="No root CAuse","No root cause",
M1468="ODU HS","ACTIVE",
M1468="IP &amp; VLAN","ACTIVE",
M1468="Warehouse HUAWEI","SPARE-ISSUE",
M1468="SPARE-HS","SPARE-ISSUE",
M1468="Power Telco","ACTIVE"
),"")</f>
        <v>PASSIVE</v>
      </c>
      <c r="O1468" s="56">
        <v>0</v>
      </c>
      <c r="P1468" s="56">
        <v>0</v>
      </c>
      <c r="Q1468" s="56">
        <v>3.7392311797119562</v>
      </c>
      <c r="R1468" s="56">
        <v>0</v>
      </c>
      <c r="S1468" s="56">
        <v>0</v>
      </c>
      <c r="T1468" s="56">
        <v>14.995698179109846</v>
      </c>
      <c r="U1468" s="56">
        <v>0</v>
      </c>
      <c r="V1468" s="14"/>
      <c r="W1468" s="14"/>
      <c r="X1468" s="14"/>
      <c r="Y1468" s="14"/>
      <c r="Z1468" s="14"/>
      <c r="AA1468" s="30" t="s">
        <v>16</v>
      </c>
      <c r="AB1468" s="7" t="s">
        <v>16</v>
      </c>
      <c r="AC1468" s="3"/>
      <c r="AD1468" s="3" t="s">
        <v>16</v>
      </c>
      <c r="AE1468" s="7"/>
      <c r="AF1468" s="31" t="s">
        <v>16</v>
      </c>
      <c r="AG1468" s="31" t="s">
        <v>16</v>
      </c>
      <c r="AH1468" s="31" t="s">
        <v>16</v>
      </c>
      <c r="AI1468" s="31" t="s">
        <v>16</v>
      </c>
      <c r="AJ1468" s="31" t="s">
        <v>16</v>
      </c>
      <c r="AK1468" s="31" t="s">
        <v>16</v>
      </c>
      <c r="AL1468" s="31" t="s">
        <v>16</v>
      </c>
      <c r="AM1468" s="31" t="s">
        <v>16</v>
      </c>
      <c r="AN1468" s="31" t="s">
        <v>16</v>
      </c>
      <c r="AO1468" s="31" t="s">
        <v>16</v>
      </c>
      <c r="AP1468" s="9" t="s">
        <v>16</v>
      </c>
      <c r="AQ1468" s="9" t="s">
        <v>16</v>
      </c>
      <c r="AR1468" s="9" t="s">
        <v>16</v>
      </c>
      <c r="AS1468" s="14"/>
      <c r="AT1468" s="14"/>
    </row>
    <row r="1469" spans="1:46" s="9" customFormat="1" hidden="1" x14ac:dyDescent="0.3">
      <c r="A1469" s="1" t="s">
        <v>1628</v>
      </c>
      <c r="B1469" s="48" t="s">
        <v>1629</v>
      </c>
      <c r="C1469" s="48" t="s">
        <v>22</v>
      </c>
      <c r="D1469" s="48" t="s">
        <v>37</v>
      </c>
      <c r="E1469" s="53" t="s">
        <v>38</v>
      </c>
      <c r="F1469" s="48" t="s">
        <v>39</v>
      </c>
      <c r="G1469" s="22" t="s">
        <v>5417</v>
      </c>
      <c r="H1469" s="66" t="s">
        <v>5452</v>
      </c>
      <c r="I1469" s="22" t="str">
        <f>_xlfn.XLOOKUP(B1469,[1]SITE!$B:$B,[1]SITE!$I:$I,"")</f>
        <v>No impact</v>
      </c>
      <c r="J1469" s="29"/>
      <c r="K1469" s="15" t="str" cm="1">
        <f t="array" ref="K1469">IFERROR(_xlfn.IFS(
M1469="MPR ISSUE","PDH",
M1469="BSS Hardware Issue","BSS",
M1469="Sites strategiques, MLL, Pylone, etc.","ENVTECH",
M1469="AKTIVCO DEFAUT GE &amp; POWER Cabinet","AKTIVCO",
M1469="AKTIVCO Coupure ENEO &amp; Baisse de tension","AKTIVCO GRID ONLY",
M1469="Coupure ENEO &amp; Baisse de tension","IHS GRID ONLY",
M1469="Defaut GE &amp; POWER Cabinet","IHS",
M1469="Sharing","Partners",
M1469="Sites strategiques &amp; DataCenter","SST &amp; DC",
M1469="Exclu","Exclu",
M1469="SAT","SAT",
M1469="SPARE-ISSUE","SPARE-ISSUE",
M1469="Fiber CAmtel","TRANS_FO_CAMTEL",
M1469="Fiber AOF","Fiber AOF",
M1469="Projet OCM (HUAWEI)","TRAVAUX-HUAWEI",
M1469="Projet OCM (NOKIA)","TRAVAUX-NOKIA",
M1469="ACCESS-ISSUE","ACCESS-ISSUE",
M1469="Projet OCM (ZTE, NOKIA, autres projets)","TRAVAUX OCM",
M1469="No root CAuse","No root cause",
M1469="ODU HS","PDH",
M1469="IP &amp; VLAN","PDH",
M1469="Warehouse HUAWEI","SPARE-ISSUE",
M1469="SPARE-HS","SPARE-ISSUE",
M1469="Power Telco","BSS"
),"")</f>
        <v>No root cause</v>
      </c>
      <c r="L1469" s="16" t="str" cm="1">
        <f t="array" ref="L1469">IFERROR(_xlfn.IFS(
M1469="MPR ISSUE","TX ISSUE",
M1469="BSS Hardware Issue","RAN ISSUE",
M1469="Sites strategiques, MLL, Pylone, etc.","ENVTECH",
M1469="AKTIVCO DEFAUT GE &amp; POWER Cabinet","POWER ISSUE",
M1469="AKTIVCO Coupure ENEO &amp; Baisse de tension","POWER ISSUE",
M1469="Coupure ENEO &amp; Baisse de tension","POWER ISSUE",
M1469="Defaut GE &amp; POWER Cabinet","POWER ISSUE",
M1469="Sharing","POWER ISSUE",
M1469="Sites strategiques &amp; DataCenter","POWER ISSUE",
M1469="Exclu","Exclu",
M1469="SAT","TX ISSUE",
M1469="SPARE-ISSUE","SPARE-ISSUE",
M1469="Fiber CAmtel","TX ISSUE",
M1469="Fiber AOF","TX ISSUE",
M1469="Projet OCM (HUAWEI)","TRAVAUX-HUAWEI",
M1469="Projet OCM (NOKIA)","TRAVAUX -NOKIA",
M1469="ACCESS-ISSUE","ACCESS-ISSUE",
M1469="Projet OCM (ZTE, NOKIA, autres projets)","TRAVAUX OCM",
M1469="No root CAuse","No root cause",
M1469="ODU HS","TX ISSUE",
M1469="IP &amp; VLAN","TX ISSUE",
M1469="Warehouse HUAWEI","SPARE-ISSUE",
M1469="SPARE-HS","SPARE-ISSUE",
M1469="Power Telco","RAN ISSUE"
),"")</f>
        <v>No root cause</v>
      </c>
      <c r="M1469" s="28" t="s">
        <v>5403</v>
      </c>
      <c r="N1469" s="17" t="str" cm="1">
        <f t="array" ref="N1469">IFERROR(_xlfn.IFS(
M1469="MPR ISSUE","ACTIVE",
M1469="BSS Hardware Issue","ACTIVE",
M1469="Sites strategiques, MLL, Pylone, etc.","PASSIVE",
M1469="AKTIVCO DEFAUT GE &amp; POWER Cabinet","PASSIVE",
M1469="AKTIVCO Coupure ENEO &amp; Baisse de tension","PASSIVE",
M1469="Coupure ENEO &amp; Baisse de tension","PASSIVE",
M1469="Defaut GE &amp; POWER Cabinet","PASSIVE",
M1469="Sharing","PASSIVE",
M1469="Sites strategiques &amp; DataCenter","PASSIVE",
M1469="Exclu","Exclu",
M1469="SAT","ACTIVE",
M1469="SPARE-ISSUE","SPARE-ISSUE",
M1469="Fiber CAmtel","ACTIVE",
M1469="Fiber AOF","ACTIVE",
M1469="Projet OCM (HUAWEI)","PLANNED WORKS",
M1469="Projet OCM (NOKIA)","PLANNED WORKS",
M1469="ACCESS-ISSUE","ACCESS-ISSUE",
M1469="Projet OCM (ZTE, NOKIA, autres projets)","PLANNED WORKS",
M1469="No root CAuse","No root cause",
M1469="ODU HS","ACTIVE",
M1469="IP &amp; VLAN","ACTIVE",
M1469="Warehouse HUAWEI","SPARE-ISSUE",
M1469="SPARE-HS","SPARE-ISSUE",
M1469="Power Telco","ACTIVE"
),"")</f>
        <v>No root cause</v>
      </c>
      <c r="O1469" s="56">
        <v>0</v>
      </c>
      <c r="P1469" s="56">
        <v>0</v>
      </c>
      <c r="Q1469" s="56">
        <v>0</v>
      </c>
      <c r="R1469" s="56">
        <v>0</v>
      </c>
      <c r="S1469" s="56">
        <v>0</v>
      </c>
      <c r="T1469" s="56">
        <v>0</v>
      </c>
      <c r="U1469" s="56">
        <v>0</v>
      </c>
      <c r="V1469" s="14"/>
      <c r="W1469" s="14"/>
      <c r="X1469" s="14"/>
      <c r="Y1469" s="14"/>
      <c r="Z1469" s="14"/>
      <c r="AA1469" s="30" t="s">
        <v>16</v>
      </c>
      <c r="AB1469" s="7" t="s">
        <v>16</v>
      </c>
      <c r="AC1469" s="3"/>
      <c r="AD1469" s="3" t="s">
        <v>16</v>
      </c>
      <c r="AE1469" s="7"/>
      <c r="AF1469" s="31" t="s">
        <v>16</v>
      </c>
      <c r="AG1469" s="31" t="s">
        <v>16</v>
      </c>
      <c r="AH1469" s="31" t="s">
        <v>16</v>
      </c>
      <c r="AI1469" s="31" t="s">
        <v>16</v>
      </c>
      <c r="AJ1469" s="31" t="s">
        <v>16</v>
      </c>
      <c r="AK1469" s="31" t="s">
        <v>16</v>
      </c>
      <c r="AL1469" s="31" t="s">
        <v>16</v>
      </c>
      <c r="AM1469" s="31" t="s">
        <v>16</v>
      </c>
      <c r="AN1469" s="31" t="s">
        <v>16</v>
      </c>
      <c r="AO1469" s="31" t="s">
        <v>16</v>
      </c>
      <c r="AP1469" s="9" t="s">
        <v>16</v>
      </c>
      <c r="AQ1469" s="9" t="s">
        <v>16</v>
      </c>
      <c r="AR1469" s="9" t="s">
        <v>16</v>
      </c>
      <c r="AS1469" s="14"/>
      <c r="AT1469" s="14"/>
    </row>
    <row r="1470" spans="1:46" s="9" customFormat="1" hidden="1" x14ac:dyDescent="0.3">
      <c r="A1470" s="1" t="s">
        <v>2376</v>
      </c>
      <c r="B1470" s="48" t="s">
        <v>2377</v>
      </c>
      <c r="C1470" s="48" t="s">
        <v>11</v>
      </c>
      <c r="D1470" s="48" t="s">
        <v>12</v>
      </c>
      <c r="E1470" s="53" t="s">
        <v>32</v>
      </c>
      <c r="F1470" s="48" t="s">
        <v>33</v>
      </c>
      <c r="G1470" s="22" t="s">
        <v>5417</v>
      </c>
      <c r="H1470" s="66" t="s">
        <v>5452</v>
      </c>
      <c r="I1470" s="22" t="str">
        <f>_xlfn.XLOOKUP(B1470,[1]SITE!$B:$B,[1]SITE!$I:$I,"")</f>
        <v>INCIDENT</v>
      </c>
      <c r="J1470" s="29"/>
      <c r="K1470" s="15" t="str" cm="1">
        <f t="array" ref="K1470">IFERROR(_xlfn.IFS(
M1470="MPR ISSUE","PDH",
M1470="BSS Hardware Issue","BSS",
M1470="Sites strategiques, MLL, Pylone, etc.","ENVTECH",
M1470="AKTIVCO DEFAUT GE &amp; POWER Cabinet","AKTIVCO",
M1470="AKTIVCO Coupure ENEO &amp; Baisse de tension","AKTIVCO GRID ONLY",
M1470="Coupure ENEO &amp; Baisse de tension","IHS GRID ONLY",
M1470="Defaut GE &amp; POWER Cabinet","IHS",
M1470="Sharing","Partners",
M1470="Sites strategiques &amp; DataCenter","SST &amp; DC",
M1470="Exclu","Exclu",
M1470="SAT","SAT",
M1470="SPARE-ISSUE","SPARE-ISSUE",
M1470="Fiber CAmtel","TRANS_FO_CAMTEL",
M1470="Fiber AOF","Fiber AOF",
M1470="Projet OCM (HUAWEI)","TRAVAUX-HUAWEI",
M1470="Projet OCM (NOKIA)","TRAVAUX-NOKIA",
M1470="ACCESS-ISSUE","ACCESS-ISSUE",
M1470="Projet OCM (ZTE, NOKIA, autres projets)","TRAVAUX OCM",
M1470="No root CAuse","No root cause",
M1470="ODU HS","PDH",
M1470="IP &amp; VLAN","PDH",
M1470="Warehouse HUAWEI","SPARE-ISSUE",
M1470="SPARE-HS","SPARE-ISSUE",
M1470="Power Telco","BSS"
),"")</f>
        <v>No root cause</v>
      </c>
      <c r="L1470" s="16" t="str" cm="1">
        <f t="array" ref="L1470">IFERROR(_xlfn.IFS(
M1470="MPR ISSUE","TX ISSUE",
M1470="BSS Hardware Issue","RAN ISSUE",
M1470="Sites strategiques, MLL, Pylone, etc.","ENVTECH",
M1470="AKTIVCO DEFAUT GE &amp; POWER Cabinet","POWER ISSUE",
M1470="AKTIVCO Coupure ENEO &amp; Baisse de tension","POWER ISSUE",
M1470="Coupure ENEO &amp; Baisse de tension","POWER ISSUE",
M1470="Defaut GE &amp; POWER Cabinet","POWER ISSUE",
M1470="Sharing","POWER ISSUE",
M1470="Sites strategiques &amp; DataCenter","POWER ISSUE",
M1470="Exclu","Exclu",
M1470="SAT","TX ISSUE",
M1470="SPARE-ISSUE","SPARE-ISSUE",
M1470="Fiber CAmtel","TX ISSUE",
M1470="Fiber AOF","TX ISSUE",
M1470="Projet OCM (HUAWEI)","TRAVAUX-HUAWEI",
M1470="Projet OCM (NOKIA)","TRAVAUX -NOKIA",
M1470="ACCESS-ISSUE","ACCESS-ISSUE",
M1470="Projet OCM (ZTE, NOKIA, autres projets)","TRAVAUX OCM",
M1470="No root CAuse","No root cause",
M1470="ODU HS","TX ISSUE",
M1470="IP &amp; VLAN","TX ISSUE",
M1470="Warehouse HUAWEI","SPARE-ISSUE",
M1470="SPARE-HS","SPARE-ISSUE",
M1470="Power Telco","RAN ISSUE"
),"")</f>
        <v>No root cause</v>
      </c>
      <c r="M1470" s="28" t="s">
        <v>5403</v>
      </c>
      <c r="N1470" s="17" t="str" cm="1">
        <f t="array" ref="N1470">IFERROR(_xlfn.IFS(
M1470="MPR ISSUE","ACTIVE",
M1470="BSS Hardware Issue","ACTIVE",
M1470="Sites strategiques, MLL, Pylone, etc.","PASSIVE",
M1470="AKTIVCO DEFAUT GE &amp; POWER Cabinet","PASSIVE",
M1470="AKTIVCO Coupure ENEO &amp; Baisse de tension","PASSIVE",
M1470="Coupure ENEO &amp; Baisse de tension","PASSIVE",
M1470="Defaut GE &amp; POWER Cabinet","PASSIVE",
M1470="Sharing","PASSIVE",
M1470="Sites strategiques &amp; DataCenter","PASSIVE",
M1470="Exclu","Exclu",
M1470="SAT","ACTIVE",
M1470="SPARE-ISSUE","SPARE-ISSUE",
M1470="Fiber CAmtel","ACTIVE",
M1470="Fiber AOF","ACTIVE",
M1470="Projet OCM (HUAWEI)","PLANNED WORKS",
M1470="Projet OCM (NOKIA)","PLANNED WORKS",
M1470="ACCESS-ISSUE","ACCESS-ISSUE",
M1470="Projet OCM (ZTE, NOKIA, autres projets)","PLANNED WORKS",
M1470="No root CAuse","No root cause",
M1470="ODU HS","ACTIVE",
M1470="IP &amp; VLAN","ACTIVE",
M1470="Warehouse HUAWEI","SPARE-ISSUE",
M1470="SPARE-HS","SPARE-ISSUE",
M1470="Power Telco","ACTIVE"
),"")</f>
        <v>No root cause</v>
      </c>
      <c r="O1470" s="56">
        <v>0</v>
      </c>
      <c r="P1470" s="56">
        <v>0</v>
      </c>
      <c r="Q1470" s="56">
        <v>0</v>
      </c>
      <c r="R1470" s="56">
        <v>0</v>
      </c>
      <c r="S1470" s="56">
        <v>0</v>
      </c>
      <c r="T1470" s="56">
        <v>0</v>
      </c>
      <c r="U1470" s="56">
        <v>5.3193299432416499</v>
      </c>
      <c r="V1470" s="14"/>
      <c r="W1470" s="14"/>
      <c r="X1470" s="14"/>
      <c r="Y1470" s="14"/>
      <c r="Z1470" s="14"/>
      <c r="AA1470" s="30" t="s">
        <v>5787</v>
      </c>
      <c r="AB1470" s="7"/>
      <c r="AC1470" s="3"/>
      <c r="AD1470" s="3" t="s">
        <v>5787</v>
      </c>
      <c r="AE1470" s="7"/>
      <c r="AF1470" s="31" t="s">
        <v>16</v>
      </c>
      <c r="AG1470" s="31" t="s">
        <v>16</v>
      </c>
      <c r="AH1470" s="31" t="s">
        <v>16</v>
      </c>
      <c r="AI1470" s="31" t="s">
        <v>16</v>
      </c>
      <c r="AJ1470" s="31" t="s">
        <v>16</v>
      </c>
      <c r="AK1470" s="31" t="s">
        <v>16</v>
      </c>
      <c r="AL1470" s="31" t="s">
        <v>16</v>
      </c>
      <c r="AM1470" s="31" t="s">
        <v>16</v>
      </c>
      <c r="AN1470" s="31" t="s">
        <v>16</v>
      </c>
      <c r="AO1470" s="31" t="s">
        <v>16</v>
      </c>
      <c r="AP1470" s="9" t="s">
        <v>16</v>
      </c>
      <c r="AQ1470" s="9" t="s">
        <v>16</v>
      </c>
      <c r="AR1470" s="9" t="s">
        <v>16</v>
      </c>
      <c r="AS1470" s="14"/>
      <c r="AT1470" s="14"/>
    </row>
    <row r="1471" spans="1:46" s="9" customFormat="1" hidden="1" x14ac:dyDescent="0.3">
      <c r="A1471" s="1" t="s">
        <v>4294</v>
      </c>
      <c r="B1471" s="48" t="s">
        <v>4295</v>
      </c>
      <c r="C1471" s="48" t="s">
        <v>11</v>
      </c>
      <c r="D1471" s="48" t="s">
        <v>12</v>
      </c>
      <c r="E1471" s="53" t="s">
        <v>103</v>
      </c>
      <c r="F1471" s="48" t="s">
        <v>4294</v>
      </c>
      <c r="G1471" s="46" t="s">
        <v>5418</v>
      </c>
      <c r="H1471" s="66" t="s">
        <v>5452</v>
      </c>
      <c r="I1471" s="22" t="str">
        <f>_xlfn.XLOOKUP(B1471,[1]SITE!$B:$B,[1]SITE!$I:$I,"")</f>
        <v>No impact</v>
      </c>
      <c r="J1471" s="29"/>
      <c r="K1471" s="15" t="str" cm="1">
        <f t="array" ref="K1471">IFERROR(_xlfn.IFS(
M1471="MPR ISSUE","PDH",
M1471="BSS Hardware Issue","BSS",
M1471="Sites strategiques, MLL, Pylone, etc.","ENVTECH",
M1471="AKTIVCO DEFAUT GE &amp; POWER Cabinet","AKTIVCO",
M1471="AKTIVCO Coupure ENEO &amp; Baisse de tension","AKTIVCO GRID ONLY",
M1471="Coupure ENEO &amp; Baisse de tension","IHS GRID ONLY",
M1471="Defaut GE &amp; POWER Cabinet","IHS",
M1471="Sharing","Partners",
M1471="Sites strategiques &amp; DataCenter","SST &amp; DC",
M1471="Exclu","Exclu",
M1471="SAT","SAT",
M1471="SPARE-ISSUE","SPARE-ISSUE",
M1471="Fiber CAmtel","TRANS_FO_CAMTEL",
M1471="Fiber AOF","Fiber AOF",
M1471="Projet OCM (HUAWEI)","TRAVAUX-HUAWEI",
M1471="Projet OCM (NOKIA)","TRAVAUX-NOKIA",
M1471="ACCESS-ISSUE","ACCESS-ISSUE",
M1471="Projet OCM (ZTE, NOKIA, autres projets)","TRAVAUX OCM",
M1471="No root CAuse","No root cause",
M1471="ODU HS","PDH",
M1471="IP &amp; VLAN","PDH",
M1471="Warehouse HUAWEI","SPARE-ISSUE",
M1471="SPARE-HS","SPARE-ISSUE",
M1471="Power Telco","BSS"
),"")</f>
        <v>No root cause</v>
      </c>
      <c r="L1471" s="16" t="str" cm="1">
        <f t="array" ref="L1471">IFERROR(_xlfn.IFS(
M1471="MPR ISSUE","TX ISSUE",
M1471="BSS Hardware Issue","RAN ISSUE",
M1471="Sites strategiques, MLL, Pylone, etc.","ENVTECH",
M1471="AKTIVCO DEFAUT GE &amp; POWER Cabinet","POWER ISSUE",
M1471="AKTIVCO Coupure ENEO &amp; Baisse de tension","POWER ISSUE",
M1471="Coupure ENEO &amp; Baisse de tension","POWER ISSUE",
M1471="Defaut GE &amp; POWER Cabinet","POWER ISSUE",
M1471="Sharing","POWER ISSUE",
M1471="Sites strategiques &amp; DataCenter","POWER ISSUE",
M1471="Exclu","Exclu",
M1471="SAT","TX ISSUE",
M1471="SPARE-ISSUE","SPARE-ISSUE",
M1471="Fiber CAmtel","TX ISSUE",
M1471="Fiber AOF","TX ISSUE",
M1471="Projet OCM (HUAWEI)","TRAVAUX-HUAWEI",
M1471="Projet OCM (NOKIA)","TRAVAUX -NOKIA",
M1471="ACCESS-ISSUE","ACCESS-ISSUE",
M1471="Projet OCM (ZTE, NOKIA, autres projets)","TRAVAUX OCM",
M1471="No root CAuse","No root cause",
M1471="ODU HS","TX ISSUE",
M1471="IP &amp; VLAN","TX ISSUE",
M1471="Warehouse HUAWEI","SPARE-ISSUE",
M1471="SPARE-HS","SPARE-ISSUE",
M1471="Power Telco","RAN ISSUE"
),"")</f>
        <v>No root cause</v>
      </c>
      <c r="M1471" s="28" t="s">
        <v>5403</v>
      </c>
      <c r="N1471" s="17" t="str" cm="1">
        <f t="array" ref="N1471">IFERROR(_xlfn.IFS(
M1471="MPR ISSUE","ACTIVE",
M1471="BSS Hardware Issue","ACTIVE",
M1471="Sites strategiques, MLL, Pylone, etc.","PASSIVE",
M1471="AKTIVCO DEFAUT GE &amp; POWER Cabinet","PASSIVE",
M1471="AKTIVCO Coupure ENEO &amp; Baisse de tension","PASSIVE",
M1471="Coupure ENEO &amp; Baisse de tension","PASSIVE",
M1471="Defaut GE &amp; POWER Cabinet","PASSIVE",
M1471="Sharing","PASSIVE",
M1471="Sites strategiques &amp; DataCenter","PASSIVE",
M1471="Exclu","Exclu",
M1471="SAT","ACTIVE",
M1471="SPARE-ISSUE","SPARE-ISSUE",
M1471="Fiber CAmtel","ACTIVE",
M1471="Fiber AOF","ACTIVE",
M1471="Projet OCM (HUAWEI)","PLANNED WORKS",
M1471="Projet OCM (NOKIA)","PLANNED WORKS",
M1471="ACCESS-ISSUE","ACCESS-ISSUE",
M1471="Projet OCM (ZTE, NOKIA, autres projets)","PLANNED WORKS",
M1471="No root CAuse","No root cause",
M1471="ODU HS","ACTIVE",
M1471="IP &amp; VLAN","ACTIVE",
M1471="Warehouse HUAWEI","SPARE-ISSUE",
M1471="SPARE-HS","SPARE-ISSUE",
M1471="Power Telco","ACTIVE"
),"")</f>
        <v>No root cause</v>
      </c>
      <c r="O1471" s="56">
        <v>0</v>
      </c>
      <c r="P1471" s="56">
        <v>0</v>
      </c>
      <c r="Q1471" s="56">
        <v>0</v>
      </c>
      <c r="R1471" s="56">
        <v>7.4550627366714903E-2</v>
      </c>
      <c r="S1471" s="56">
        <v>0</v>
      </c>
      <c r="T1471" s="56">
        <v>0</v>
      </c>
      <c r="U1471" s="56">
        <v>0.78973726789429066</v>
      </c>
      <c r="V1471" s="14"/>
      <c r="W1471" s="14"/>
      <c r="X1471" s="14"/>
      <c r="Y1471" s="14"/>
      <c r="Z1471" s="14"/>
      <c r="AA1471" s="30" t="s">
        <v>5788</v>
      </c>
      <c r="AB1471" s="7" t="s">
        <v>16</v>
      </c>
      <c r="AC1471" s="3"/>
      <c r="AD1471" s="3" t="s">
        <v>5788</v>
      </c>
      <c r="AE1471" s="7"/>
      <c r="AF1471" s="31" t="s">
        <v>16</v>
      </c>
      <c r="AG1471" s="31" t="s">
        <v>16</v>
      </c>
      <c r="AH1471" s="31" t="s">
        <v>16</v>
      </c>
      <c r="AI1471" s="31" t="s">
        <v>16</v>
      </c>
      <c r="AJ1471" s="31" t="s">
        <v>16</v>
      </c>
      <c r="AK1471" s="31" t="s">
        <v>16</v>
      </c>
      <c r="AL1471" s="31" t="s">
        <v>16</v>
      </c>
      <c r="AM1471" s="31" t="s">
        <v>16</v>
      </c>
      <c r="AN1471" s="31" t="s">
        <v>16</v>
      </c>
      <c r="AO1471" s="31" t="s">
        <v>16</v>
      </c>
      <c r="AP1471" s="9" t="s">
        <v>16</v>
      </c>
      <c r="AQ1471" s="9" t="s">
        <v>16</v>
      </c>
      <c r="AR1471" s="9" t="s">
        <v>16</v>
      </c>
      <c r="AS1471" s="14"/>
      <c r="AT1471" s="14"/>
    </row>
    <row r="1472" spans="1:46" s="9" customFormat="1" hidden="1" x14ac:dyDescent="0.3">
      <c r="A1472" s="1" t="s">
        <v>2278</v>
      </c>
      <c r="B1472" s="1" t="s">
        <v>2279</v>
      </c>
      <c r="C1472" s="1" t="s">
        <v>11</v>
      </c>
      <c r="D1472" s="1" t="s">
        <v>12</v>
      </c>
      <c r="E1472" s="53" t="s">
        <v>91</v>
      </c>
      <c r="F1472" s="1" t="s">
        <v>92</v>
      </c>
      <c r="G1472" s="46" t="s">
        <v>5418</v>
      </c>
      <c r="H1472" s="66" t="s">
        <v>5452</v>
      </c>
      <c r="I1472" s="22" t="str">
        <f>_xlfn.XLOOKUP(B1472,[1]SITE!$B:$B,[1]SITE!$I:$I,"")</f>
        <v>No impact</v>
      </c>
      <c r="J1472" s="29"/>
      <c r="K1472" s="15" t="str" cm="1">
        <f t="array" ref="K1472">IFERROR(_xlfn.IFS(
M1472="MPR ISSUE","PDH",
M1472="BSS Hardware Issue","BSS",
M1472="Sites strategiques, MLL, Pylone, etc.","ENVTECH",
M1472="AKTIVCO DEFAUT GE &amp; POWER Cabinet","AKTIVCO",
M1472="AKTIVCO Coupure ENEO &amp; Baisse de tension","AKTIVCO GRID ONLY",
M1472="Coupure ENEO &amp; Baisse de tension","IHS GRID ONLY",
M1472="Defaut GE &amp; POWER Cabinet","IHS",
M1472="Sharing","Partners",
M1472="Sites strategiques &amp; DataCenter","SST &amp; DC",
M1472="Exclu","Exclu",
M1472="SAT","SAT",
M1472="SPARE-ISSUE","SPARE-ISSUE",
M1472="Fiber CAmtel","TRANS_FO_CAMTEL",
M1472="Fiber AOF","Fiber AOF",
M1472="Projet OCM (HUAWEI)","TRAVAUX-HUAWEI",
M1472="Projet OCM (NOKIA)","TRAVAUX-NOKIA",
M1472="ACCESS-ISSUE","ACCESS-ISSUE",
M1472="Projet OCM (ZTE, NOKIA, autres projets)","TRAVAUX OCM",
M1472="No root CAuse","No root cause",
M1472="ODU HS","PDH",
M1472="IP &amp; VLAN","PDH",
M1472="Warehouse HUAWEI","SPARE-ISSUE",
M1472="SPARE-HS","SPARE-ISSUE",
M1472="Power Telco","BSS"
),"")</f>
        <v>No root cause</v>
      </c>
      <c r="L1472" s="16" t="str" cm="1">
        <f t="array" ref="L1472">IFERROR(_xlfn.IFS(
M1472="MPR ISSUE","TX ISSUE",
M1472="BSS Hardware Issue","RAN ISSUE",
M1472="Sites strategiques, MLL, Pylone, etc.","ENVTECH",
M1472="AKTIVCO DEFAUT GE &amp; POWER Cabinet","POWER ISSUE",
M1472="AKTIVCO Coupure ENEO &amp; Baisse de tension","POWER ISSUE",
M1472="Coupure ENEO &amp; Baisse de tension","POWER ISSUE",
M1472="Defaut GE &amp; POWER Cabinet","POWER ISSUE",
M1472="Sharing","POWER ISSUE",
M1472="Sites strategiques &amp; DataCenter","POWER ISSUE",
M1472="Exclu","Exclu",
M1472="SAT","TX ISSUE",
M1472="SPARE-ISSUE","SPARE-ISSUE",
M1472="Fiber CAmtel","TX ISSUE",
M1472="Fiber AOF","TX ISSUE",
M1472="Projet OCM (HUAWEI)","TRAVAUX-HUAWEI",
M1472="Projet OCM (NOKIA)","TRAVAUX -NOKIA",
M1472="ACCESS-ISSUE","ACCESS-ISSUE",
M1472="Projet OCM (ZTE, NOKIA, autres projets)","TRAVAUX OCM",
M1472="No root CAuse","No root cause",
M1472="ODU HS","TX ISSUE",
M1472="IP &amp; VLAN","TX ISSUE",
M1472="Warehouse HUAWEI","SPARE-ISSUE",
M1472="SPARE-HS","SPARE-ISSUE",
M1472="Power Telco","RAN ISSUE"
),"")</f>
        <v>No root cause</v>
      </c>
      <c r="M1472" s="28" t="s">
        <v>5403</v>
      </c>
      <c r="N1472" s="17" t="str" cm="1">
        <f t="array" ref="N1472">IFERROR(_xlfn.IFS(
M1472="MPR ISSUE","ACTIVE",
M1472="BSS Hardware Issue","ACTIVE",
M1472="Sites strategiques, MLL, Pylone, etc.","PASSIVE",
M1472="AKTIVCO DEFAUT GE &amp; POWER Cabinet","PASSIVE",
M1472="AKTIVCO Coupure ENEO &amp; Baisse de tension","PASSIVE",
M1472="Coupure ENEO &amp; Baisse de tension","PASSIVE",
M1472="Defaut GE &amp; POWER Cabinet","PASSIVE",
M1472="Sharing","PASSIVE",
M1472="Sites strategiques &amp; DataCenter","PASSIVE",
M1472="Exclu","Exclu",
M1472="SAT","ACTIVE",
M1472="SPARE-ISSUE","SPARE-ISSUE",
M1472="Fiber CAmtel","ACTIVE",
M1472="Fiber AOF","ACTIVE",
M1472="Projet OCM (HUAWEI)","PLANNED WORKS",
M1472="Projet OCM (NOKIA)","PLANNED WORKS",
M1472="ACCESS-ISSUE","ACCESS-ISSUE",
M1472="Projet OCM (ZTE, NOKIA, autres projets)","PLANNED WORKS",
M1472="No root CAuse","No root cause",
M1472="ODU HS","ACTIVE",
M1472="IP &amp; VLAN","ACTIVE",
M1472="Warehouse HUAWEI","SPARE-ISSUE",
M1472="SPARE-HS","SPARE-ISSUE",
M1472="Power Telco","ACTIVE"
),"")</f>
        <v>No root cause</v>
      </c>
      <c r="O1472" s="56">
        <v>0</v>
      </c>
      <c r="P1472" s="56">
        <v>0</v>
      </c>
      <c r="Q1472" s="56">
        <v>0</v>
      </c>
      <c r="R1472" s="56">
        <v>0</v>
      </c>
      <c r="S1472" s="56">
        <v>0</v>
      </c>
      <c r="T1472" s="56">
        <v>0</v>
      </c>
      <c r="U1472" s="56">
        <v>0</v>
      </c>
      <c r="V1472" s="14"/>
      <c r="W1472" s="14"/>
      <c r="X1472" s="14"/>
      <c r="Y1472" s="14"/>
      <c r="Z1472" s="14"/>
      <c r="AA1472" s="30" t="s">
        <v>16</v>
      </c>
      <c r="AB1472" s="7" t="s">
        <v>16</v>
      </c>
      <c r="AC1472" s="3"/>
      <c r="AD1472" s="3" t="s">
        <v>16</v>
      </c>
      <c r="AE1472" s="7"/>
      <c r="AF1472" s="31" t="s">
        <v>16</v>
      </c>
      <c r="AG1472" s="31" t="s">
        <v>16</v>
      </c>
      <c r="AH1472" s="31" t="s">
        <v>16</v>
      </c>
      <c r="AI1472" s="31" t="s">
        <v>16</v>
      </c>
      <c r="AJ1472" s="31" t="s">
        <v>16</v>
      </c>
      <c r="AK1472" s="31" t="s">
        <v>16</v>
      </c>
      <c r="AL1472" s="31" t="s">
        <v>16</v>
      </c>
      <c r="AM1472" s="31" t="s">
        <v>16</v>
      </c>
      <c r="AN1472" s="31" t="s">
        <v>16</v>
      </c>
      <c r="AO1472" s="31" t="s">
        <v>16</v>
      </c>
      <c r="AP1472" s="9" t="s">
        <v>16</v>
      </c>
      <c r="AQ1472" s="9" t="s">
        <v>16</v>
      </c>
      <c r="AR1472" s="9" t="s">
        <v>16</v>
      </c>
      <c r="AS1472" s="14"/>
      <c r="AT1472" s="14"/>
    </row>
    <row r="1473" spans="1:46" s="9" customFormat="1" hidden="1" x14ac:dyDescent="0.3">
      <c r="A1473" s="1" t="s">
        <v>516</v>
      </c>
      <c r="B1473" s="1" t="s">
        <v>517</v>
      </c>
      <c r="C1473" s="1" t="s">
        <v>22</v>
      </c>
      <c r="D1473" s="1" t="s">
        <v>23</v>
      </c>
      <c r="E1473" s="53" t="s">
        <v>13</v>
      </c>
      <c r="F1473" s="1" t="s">
        <v>64</v>
      </c>
      <c r="G1473" s="46" t="s">
        <v>5418</v>
      </c>
      <c r="H1473" s="66" t="s">
        <v>5452</v>
      </c>
      <c r="I1473" s="22" t="str">
        <f>_xlfn.XLOOKUP(B1473,[1]SITE!$B:$B,[1]SITE!$I:$I,"")</f>
        <v>No impact</v>
      </c>
      <c r="J1473" s="29"/>
      <c r="K1473" s="15" t="str" cm="1">
        <f t="array" ref="K1473">IFERROR(_xlfn.IFS(
M1473="MPR ISSUE","PDH",
M1473="BSS Hardware Issue","BSS",
M1473="Sites strategiques, MLL, Pylone, etc.","ENVTECH",
M1473="AKTIVCO DEFAUT GE &amp; POWER Cabinet","AKTIVCO",
M1473="AKTIVCO Coupure ENEO &amp; Baisse de tension","AKTIVCO GRID ONLY",
M1473="Coupure ENEO &amp; Baisse de tension","IHS GRID ONLY",
M1473="Defaut GE &amp; POWER Cabinet","IHS",
M1473="Sharing","Partners",
M1473="Sites strategiques &amp; DataCenter","SST &amp; DC",
M1473="Exclu","Exclu",
M1473="SAT","SAT",
M1473="SPARE-ISSUE","SPARE-ISSUE",
M1473="Fiber CAmtel","TRANS_FO_CAMTEL",
M1473="Fiber AOF","Fiber AOF",
M1473="Projet OCM (HUAWEI)","TRAVAUX-HUAWEI",
M1473="Projet OCM (NOKIA)","TRAVAUX-NOKIA",
M1473="ACCESS-ISSUE","ACCESS-ISSUE",
M1473="Projet OCM (ZTE, NOKIA, autres projets)","TRAVAUX OCM",
M1473="No root CAuse","No root cause",
M1473="ODU HS","PDH",
M1473="IP &amp; VLAN","PDH",
M1473="Warehouse HUAWEI","SPARE-ISSUE",
M1473="SPARE-HS","SPARE-ISSUE",
M1473="Power Telco","BSS"
),"")</f>
        <v>No root cause</v>
      </c>
      <c r="L1473" s="16" t="str" cm="1">
        <f t="array" ref="L1473">IFERROR(_xlfn.IFS(
M1473="MPR ISSUE","TX ISSUE",
M1473="BSS Hardware Issue","RAN ISSUE",
M1473="Sites strategiques, MLL, Pylone, etc.","ENVTECH",
M1473="AKTIVCO DEFAUT GE &amp; POWER Cabinet","POWER ISSUE",
M1473="AKTIVCO Coupure ENEO &amp; Baisse de tension","POWER ISSUE",
M1473="Coupure ENEO &amp; Baisse de tension","POWER ISSUE",
M1473="Defaut GE &amp; POWER Cabinet","POWER ISSUE",
M1473="Sharing","POWER ISSUE",
M1473="Sites strategiques &amp; DataCenter","POWER ISSUE",
M1473="Exclu","Exclu",
M1473="SAT","TX ISSUE",
M1473="SPARE-ISSUE","SPARE-ISSUE",
M1473="Fiber CAmtel","TX ISSUE",
M1473="Fiber AOF","TX ISSUE",
M1473="Projet OCM (HUAWEI)","TRAVAUX-HUAWEI",
M1473="Projet OCM (NOKIA)","TRAVAUX -NOKIA",
M1473="ACCESS-ISSUE","ACCESS-ISSUE",
M1473="Projet OCM (ZTE, NOKIA, autres projets)","TRAVAUX OCM",
M1473="No root CAuse","No root cause",
M1473="ODU HS","TX ISSUE",
M1473="IP &amp; VLAN","TX ISSUE",
M1473="Warehouse HUAWEI","SPARE-ISSUE",
M1473="SPARE-HS","SPARE-ISSUE",
M1473="Power Telco","RAN ISSUE"
),"")</f>
        <v>No root cause</v>
      </c>
      <c r="M1473" s="28" t="s">
        <v>5403</v>
      </c>
      <c r="N1473" s="17" t="str" cm="1">
        <f t="array" ref="N1473">IFERROR(_xlfn.IFS(
M1473="MPR ISSUE","ACTIVE",
M1473="BSS Hardware Issue","ACTIVE",
M1473="Sites strategiques, MLL, Pylone, etc.","PASSIVE",
M1473="AKTIVCO DEFAUT GE &amp; POWER Cabinet","PASSIVE",
M1473="AKTIVCO Coupure ENEO &amp; Baisse de tension","PASSIVE",
M1473="Coupure ENEO &amp; Baisse de tension","PASSIVE",
M1473="Defaut GE &amp; POWER Cabinet","PASSIVE",
M1473="Sharing","PASSIVE",
M1473="Sites strategiques &amp; DataCenter","PASSIVE",
M1473="Exclu","Exclu",
M1473="SAT","ACTIVE",
M1473="SPARE-ISSUE","SPARE-ISSUE",
M1473="Fiber CAmtel","ACTIVE",
M1473="Fiber AOF","ACTIVE",
M1473="Projet OCM (HUAWEI)","PLANNED WORKS",
M1473="Projet OCM (NOKIA)","PLANNED WORKS",
M1473="ACCESS-ISSUE","ACCESS-ISSUE",
M1473="Projet OCM (ZTE, NOKIA, autres projets)","PLANNED WORKS",
M1473="No root CAuse","No root cause",
M1473="ODU HS","ACTIVE",
M1473="IP &amp; VLAN","ACTIVE",
M1473="Warehouse HUAWEI","SPARE-ISSUE",
M1473="SPARE-HS","SPARE-ISSUE",
M1473="Power Telco","ACTIVE"
),"")</f>
        <v>No root cause</v>
      </c>
      <c r="O1473" s="56">
        <v>0</v>
      </c>
      <c r="P1473" s="56">
        <v>0</v>
      </c>
      <c r="Q1473" s="56">
        <v>0</v>
      </c>
      <c r="R1473" s="56">
        <v>5.5856790028336381</v>
      </c>
      <c r="S1473" s="56">
        <v>0</v>
      </c>
      <c r="T1473" s="56">
        <v>0</v>
      </c>
      <c r="U1473" s="56">
        <v>0</v>
      </c>
      <c r="V1473" s="14"/>
      <c r="W1473" s="14"/>
      <c r="X1473" s="14"/>
      <c r="Y1473" s="14"/>
      <c r="Z1473" s="14"/>
      <c r="AA1473" s="30" t="s">
        <v>16</v>
      </c>
      <c r="AB1473" s="7" t="s">
        <v>16</v>
      </c>
      <c r="AC1473" s="3"/>
      <c r="AD1473" s="3" t="s">
        <v>16</v>
      </c>
      <c r="AE1473" s="7"/>
      <c r="AF1473" s="31" t="s">
        <v>16</v>
      </c>
      <c r="AG1473" s="31" t="s">
        <v>16</v>
      </c>
      <c r="AH1473" s="31" t="s">
        <v>16</v>
      </c>
      <c r="AI1473" s="31" t="s">
        <v>16</v>
      </c>
      <c r="AJ1473" s="31" t="s">
        <v>16</v>
      </c>
      <c r="AK1473" s="31" t="s">
        <v>16</v>
      </c>
      <c r="AL1473" s="31" t="s">
        <v>16</v>
      </c>
      <c r="AM1473" s="31" t="s">
        <v>16</v>
      </c>
      <c r="AN1473" s="31" t="s">
        <v>16</v>
      </c>
      <c r="AO1473" s="31" t="s">
        <v>16</v>
      </c>
      <c r="AP1473" s="9" t="s">
        <v>16</v>
      </c>
      <c r="AQ1473" s="9" t="s">
        <v>16</v>
      </c>
      <c r="AR1473" s="9" t="s">
        <v>16</v>
      </c>
      <c r="AS1473" s="14"/>
      <c r="AT1473" s="14"/>
    </row>
    <row r="1474" spans="1:46" s="9" customFormat="1" hidden="1" x14ac:dyDescent="0.3">
      <c r="A1474" s="1" t="s">
        <v>4884</v>
      </c>
      <c r="B1474" s="1" t="s">
        <v>4885</v>
      </c>
      <c r="C1474" s="1" t="s">
        <v>11</v>
      </c>
      <c r="D1474" s="1" t="s">
        <v>12</v>
      </c>
      <c r="E1474" s="53" t="s">
        <v>13</v>
      </c>
      <c r="F1474" s="1" t="s">
        <v>64</v>
      </c>
      <c r="G1474" s="46" t="s">
        <v>5418</v>
      </c>
      <c r="H1474" s="66" t="s">
        <v>5452</v>
      </c>
      <c r="I1474" s="22" t="str">
        <f>_xlfn.XLOOKUP(B1474,[1]SITE!$B:$B,[1]SITE!$I:$I,"")</f>
        <v>No impact</v>
      </c>
      <c r="J1474" s="29"/>
      <c r="K1474" s="15" t="str" cm="1">
        <f t="array" ref="K1474">IFERROR(_xlfn.IFS(
M1474="MPR ISSUE","PDH",
M1474="BSS Hardware Issue","BSS",
M1474="Sites strategiques, MLL, Pylone, etc.","ENVTECH",
M1474="AKTIVCO DEFAUT GE &amp; POWER Cabinet","AKTIVCO",
M1474="AKTIVCO Coupure ENEO &amp; Baisse de tension","AKTIVCO GRID ONLY",
M1474="Coupure ENEO &amp; Baisse de tension","IHS GRID ONLY",
M1474="Defaut GE &amp; POWER Cabinet","IHS",
M1474="Sharing","Partners",
M1474="Sites strategiques &amp; DataCenter","SST &amp; DC",
M1474="Exclu","Exclu",
M1474="SAT","SAT",
M1474="SPARE-ISSUE","SPARE-ISSUE",
M1474="Fiber CAmtel","TRANS_FO_CAMTEL",
M1474="Fiber AOF","Fiber AOF",
M1474="Projet OCM (HUAWEI)","TRAVAUX-HUAWEI",
M1474="Projet OCM (NOKIA)","TRAVAUX-NOKIA",
M1474="ACCESS-ISSUE","ACCESS-ISSUE",
M1474="Projet OCM (ZTE, NOKIA, autres projets)","TRAVAUX OCM",
M1474="No root CAuse","No root cause",
M1474="ODU HS","PDH",
M1474="IP &amp; VLAN","PDH",
M1474="Warehouse HUAWEI","SPARE-ISSUE",
M1474="SPARE-HS","SPARE-ISSUE",
M1474="Power Telco","BSS"
),"")</f>
        <v>No root cause</v>
      </c>
      <c r="L1474" s="16" t="str" cm="1">
        <f t="array" ref="L1474">IFERROR(_xlfn.IFS(
M1474="MPR ISSUE","TX ISSUE",
M1474="BSS Hardware Issue","RAN ISSUE",
M1474="Sites strategiques, MLL, Pylone, etc.","ENVTECH",
M1474="AKTIVCO DEFAUT GE &amp; POWER Cabinet","POWER ISSUE",
M1474="AKTIVCO Coupure ENEO &amp; Baisse de tension","POWER ISSUE",
M1474="Coupure ENEO &amp; Baisse de tension","POWER ISSUE",
M1474="Defaut GE &amp; POWER Cabinet","POWER ISSUE",
M1474="Sharing","POWER ISSUE",
M1474="Sites strategiques &amp; DataCenter","POWER ISSUE",
M1474="Exclu","Exclu",
M1474="SAT","TX ISSUE",
M1474="SPARE-ISSUE","SPARE-ISSUE",
M1474="Fiber CAmtel","TX ISSUE",
M1474="Fiber AOF","TX ISSUE",
M1474="Projet OCM (HUAWEI)","TRAVAUX-HUAWEI",
M1474="Projet OCM (NOKIA)","TRAVAUX -NOKIA",
M1474="ACCESS-ISSUE","ACCESS-ISSUE",
M1474="Projet OCM (ZTE, NOKIA, autres projets)","TRAVAUX OCM",
M1474="No root CAuse","No root cause",
M1474="ODU HS","TX ISSUE",
M1474="IP &amp; VLAN","TX ISSUE",
M1474="Warehouse HUAWEI","SPARE-ISSUE",
M1474="SPARE-HS","SPARE-ISSUE",
M1474="Power Telco","RAN ISSUE"
),"")</f>
        <v>No root cause</v>
      </c>
      <c r="M1474" s="28" t="s">
        <v>5403</v>
      </c>
      <c r="N1474" s="17" t="str" cm="1">
        <f t="array" ref="N1474">IFERROR(_xlfn.IFS(
M1474="MPR ISSUE","ACTIVE",
M1474="BSS Hardware Issue","ACTIVE",
M1474="Sites strategiques, MLL, Pylone, etc.","PASSIVE",
M1474="AKTIVCO DEFAUT GE &amp; POWER Cabinet","PASSIVE",
M1474="AKTIVCO Coupure ENEO &amp; Baisse de tension","PASSIVE",
M1474="Coupure ENEO &amp; Baisse de tension","PASSIVE",
M1474="Defaut GE &amp; POWER Cabinet","PASSIVE",
M1474="Sharing","PASSIVE",
M1474="Sites strategiques &amp; DataCenter","PASSIVE",
M1474="Exclu","Exclu",
M1474="SAT","ACTIVE",
M1474="SPARE-ISSUE","SPARE-ISSUE",
M1474="Fiber CAmtel","ACTIVE",
M1474="Fiber AOF","ACTIVE",
M1474="Projet OCM (HUAWEI)","PLANNED WORKS",
M1474="Projet OCM (NOKIA)","PLANNED WORKS",
M1474="ACCESS-ISSUE","ACCESS-ISSUE",
M1474="Projet OCM (ZTE, NOKIA, autres projets)","PLANNED WORKS",
M1474="No root CAuse","No root cause",
M1474="ODU HS","ACTIVE",
M1474="IP &amp; VLAN","ACTIVE",
M1474="Warehouse HUAWEI","SPARE-ISSUE",
M1474="SPARE-HS","SPARE-ISSUE",
M1474="Power Telco","ACTIVE"
),"")</f>
        <v>No root cause</v>
      </c>
      <c r="O1474" s="56">
        <v>0</v>
      </c>
      <c r="P1474" s="56">
        <v>0</v>
      </c>
      <c r="Q1474" s="56">
        <v>0</v>
      </c>
      <c r="R1474" s="56">
        <v>4.3220637040461369</v>
      </c>
      <c r="S1474" s="56">
        <v>0</v>
      </c>
      <c r="T1474" s="56">
        <v>0</v>
      </c>
      <c r="U1474" s="56">
        <v>0</v>
      </c>
      <c r="V1474" s="14"/>
      <c r="W1474" s="14"/>
      <c r="X1474" s="14"/>
      <c r="Y1474" s="14"/>
      <c r="Z1474" s="14"/>
      <c r="AA1474" s="30" t="s">
        <v>16</v>
      </c>
      <c r="AB1474" s="7" t="s">
        <v>16</v>
      </c>
      <c r="AC1474" s="3"/>
      <c r="AD1474" s="3" t="s">
        <v>16</v>
      </c>
      <c r="AE1474" s="7"/>
      <c r="AF1474" s="31" t="s">
        <v>16</v>
      </c>
      <c r="AG1474" s="31" t="s">
        <v>16</v>
      </c>
      <c r="AH1474" s="31" t="s">
        <v>16</v>
      </c>
      <c r="AI1474" s="31" t="s">
        <v>16</v>
      </c>
      <c r="AJ1474" s="31" t="s">
        <v>16</v>
      </c>
      <c r="AK1474" s="31" t="s">
        <v>16</v>
      </c>
      <c r="AL1474" s="31" t="s">
        <v>16</v>
      </c>
      <c r="AM1474" s="31" t="s">
        <v>16</v>
      </c>
      <c r="AN1474" s="31" t="s">
        <v>16</v>
      </c>
      <c r="AO1474" s="31" t="s">
        <v>16</v>
      </c>
      <c r="AP1474" s="9" t="s">
        <v>16</v>
      </c>
      <c r="AQ1474" s="9" t="s">
        <v>16</v>
      </c>
      <c r="AR1474" s="9" t="s">
        <v>16</v>
      </c>
      <c r="AS1474" s="14"/>
      <c r="AT1474" s="14"/>
    </row>
    <row r="1475" spans="1:46" s="9" customFormat="1" hidden="1" x14ac:dyDescent="0.3">
      <c r="A1475" s="1" t="s">
        <v>1477</v>
      </c>
      <c r="B1475" s="1" t="s">
        <v>1919</v>
      </c>
      <c r="C1475" s="1" t="s">
        <v>11</v>
      </c>
      <c r="D1475" s="1" t="s">
        <v>12</v>
      </c>
      <c r="E1475" s="53" t="s">
        <v>103</v>
      </c>
      <c r="F1475" s="1" t="s">
        <v>1477</v>
      </c>
      <c r="G1475" s="46" t="s">
        <v>5418</v>
      </c>
      <c r="H1475" s="66" t="s">
        <v>5452</v>
      </c>
      <c r="I1475" s="22" t="str">
        <f>_xlfn.XLOOKUP(B1475,[1]SITE!$B:$B,[1]SITE!$I:$I,"")</f>
        <v>No impact</v>
      </c>
      <c r="J1475" s="29"/>
      <c r="K1475" s="15" t="str" cm="1">
        <f t="array" ref="K1475">IFERROR(_xlfn.IFS(
M1475="MPR ISSUE","PDH",
M1475="BSS Hardware Issue","BSS",
M1475="Sites strategiques, MLL, Pylone, etc.","ENVTECH",
M1475="AKTIVCO DEFAUT GE &amp; POWER Cabinet","AKTIVCO",
M1475="AKTIVCO Coupure ENEO &amp; Baisse de tension","AKTIVCO GRID ONLY",
M1475="Coupure ENEO &amp; Baisse de tension","IHS GRID ONLY",
M1475="Defaut GE &amp; POWER Cabinet","IHS",
M1475="Sharing","Partners",
M1475="Sites strategiques &amp; DataCenter","SST &amp; DC",
M1475="Exclu","Exclu",
M1475="SAT","SAT",
M1475="SPARE-ISSUE","SPARE-ISSUE",
M1475="Fiber CAmtel","TRANS_FO_CAMTEL",
M1475="Fiber AOF","Fiber AOF",
M1475="Projet OCM (HUAWEI)","TRAVAUX-HUAWEI",
M1475="Projet OCM (NOKIA)","TRAVAUX-NOKIA",
M1475="ACCESS-ISSUE","ACCESS-ISSUE",
M1475="Projet OCM (ZTE, NOKIA, autres projets)","TRAVAUX OCM",
M1475="No root CAuse","No root cause",
M1475="ODU HS","PDH",
M1475="IP &amp; VLAN","PDH",
M1475="Warehouse HUAWEI","SPARE-ISSUE",
M1475="SPARE-HS","SPARE-ISSUE",
M1475="Power Telco","BSS"
),"")</f>
        <v>No root cause</v>
      </c>
      <c r="L1475" s="16" t="str" cm="1">
        <f t="array" ref="L1475">IFERROR(_xlfn.IFS(
M1475="MPR ISSUE","TX ISSUE",
M1475="BSS Hardware Issue","RAN ISSUE",
M1475="Sites strategiques, MLL, Pylone, etc.","ENVTECH",
M1475="AKTIVCO DEFAUT GE &amp; POWER Cabinet","POWER ISSUE",
M1475="AKTIVCO Coupure ENEO &amp; Baisse de tension","POWER ISSUE",
M1475="Coupure ENEO &amp; Baisse de tension","POWER ISSUE",
M1475="Defaut GE &amp; POWER Cabinet","POWER ISSUE",
M1475="Sharing","POWER ISSUE",
M1475="Sites strategiques &amp; DataCenter","POWER ISSUE",
M1475="Exclu","Exclu",
M1475="SAT","TX ISSUE",
M1475="SPARE-ISSUE","SPARE-ISSUE",
M1475="Fiber CAmtel","TX ISSUE",
M1475="Fiber AOF","TX ISSUE",
M1475="Projet OCM (HUAWEI)","TRAVAUX-HUAWEI",
M1475="Projet OCM (NOKIA)","TRAVAUX -NOKIA",
M1475="ACCESS-ISSUE","ACCESS-ISSUE",
M1475="Projet OCM (ZTE, NOKIA, autres projets)","TRAVAUX OCM",
M1475="No root CAuse","No root cause",
M1475="ODU HS","TX ISSUE",
M1475="IP &amp; VLAN","TX ISSUE",
M1475="Warehouse HUAWEI","SPARE-ISSUE",
M1475="SPARE-HS","SPARE-ISSUE",
M1475="Power Telco","RAN ISSUE"
),"")</f>
        <v>No root cause</v>
      </c>
      <c r="M1475" s="28" t="s">
        <v>5403</v>
      </c>
      <c r="N1475" s="17" t="str" cm="1">
        <f t="array" ref="N1475">IFERROR(_xlfn.IFS(
M1475="MPR ISSUE","ACTIVE",
M1475="BSS Hardware Issue","ACTIVE",
M1475="Sites strategiques, MLL, Pylone, etc.","PASSIVE",
M1475="AKTIVCO DEFAUT GE &amp; POWER Cabinet","PASSIVE",
M1475="AKTIVCO Coupure ENEO &amp; Baisse de tension","PASSIVE",
M1475="Coupure ENEO &amp; Baisse de tension","PASSIVE",
M1475="Defaut GE &amp; POWER Cabinet","PASSIVE",
M1475="Sharing","PASSIVE",
M1475="Sites strategiques &amp; DataCenter","PASSIVE",
M1475="Exclu","Exclu",
M1475="SAT","ACTIVE",
M1475="SPARE-ISSUE","SPARE-ISSUE",
M1475="Fiber CAmtel","ACTIVE",
M1475="Fiber AOF","ACTIVE",
M1475="Projet OCM (HUAWEI)","PLANNED WORKS",
M1475="Projet OCM (NOKIA)","PLANNED WORKS",
M1475="ACCESS-ISSUE","ACCESS-ISSUE",
M1475="Projet OCM (ZTE, NOKIA, autres projets)","PLANNED WORKS",
M1475="No root CAuse","No root cause",
M1475="ODU HS","ACTIVE",
M1475="IP &amp; VLAN","ACTIVE",
M1475="Warehouse HUAWEI","SPARE-ISSUE",
M1475="SPARE-HS","SPARE-ISSUE",
M1475="Power Telco","ACTIVE"
),"")</f>
        <v>No root cause</v>
      </c>
      <c r="O1475" s="56">
        <v>5.9658336971689312E-2</v>
      </c>
      <c r="P1475" s="56">
        <v>0</v>
      </c>
      <c r="Q1475" s="56">
        <v>0</v>
      </c>
      <c r="R1475" s="56">
        <v>0</v>
      </c>
      <c r="S1475" s="56">
        <v>0</v>
      </c>
      <c r="T1475" s="56">
        <v>0</v>
      </c>
      <c r="U1475" s="56">
        <v>0</v>
      </c>
      <c r="V1475" s="14"/>
      <c r="W1475" s="14"/>
      <c r="X1475" s="14"/>
      <c r="Y1475" s="14"/>
      <c r="Z1475" s="14"/>
      <c r="AA1475" s="30" t="s">
        <v>16</v>
      </c>
      <c r="AB1475" s="7" t="s">
        <v>16</v>
      </c>
      <c r="AC1475" s="3"/>
      <c r="AD1475" s="3" t="s">
        <v>16</v>
      </c>
      <c r="AE1475" s="7"/>
      <c r="AF1475" s="31" t="s">
        <v>16</v>
      </c>
      <c r="AG1475" s="31" t="s">
        <v>16</v>
      </c>
      <c r="AH1475" s="31" t="s">
        <v>16</v>
      </c>
      <c r="AI1475" s="31" t="s">
        <v>16</v>
      </c>
      <c r="AJ1475" s="31" t="s">
        <v>16</v>
      </c>
      <c r="AK1475" s="31" t="s">
        <v>16</v>
      </c>
      <c r="AL1475" s="31" t="s">
        <v>16</v>
      </c>
      <c r="AM1475" s="31" t="s">
        <v>16</v>
      </c>
      <c r="AN1475" s="31" t="s">
        <v>16</v>
      </c>
      <c r="AO1475" s="31" t="s">
        <v>16</v>
      </c>
      <c r="AP1475" s="9" t="s">
        <v>16</v>
      </c>
      <c r="AQ1475" s="9" t="s">
        <v>16</v>
      </c>
      <c r="AR1475" s="9" t="s">
        <v>16</v>
      </c>
      <c r="AS1475" s="14"/>
      <c r="AT1475" s="14"/>
    </row>
    <row r="1476" spans="1:46" s="9" customFormat="1" hidden="1" x14ac:dyDescent="0.3">
      <c r="A1476" s="1" t="s">
        <v>3226</v>
      </c>
      <c r="B1476" s="1" t="s">
        <v>3227</v>
      </c>
      <c r="C1476" s="1" t="s">
        <v>11</v>
      </c>
      <c r="D1476" s="1" t="s">
        <v>146</v>
      </c>
      <c r="E1476" s="53" t="s">
        <v>13</v>
      </c>
      <c r="F1476" s="1" t="s">
        <v>64</v>
      </c>
      <c r="G1476" s="46" t="s">
        <v>5418</v>
      </c>
      <c r="H1476" s="66" t="s">
        <v>5452</v>
      </c>
      <c r="I1476" s="22" t="str">
        <f>_xlfn.XLOOKUP(B1476,[1]SITE!$B:$B,[1]SITE!$I:$I,"")</f>
        <v>No impact</v>
      </c>
      <c r="J1476" s="29"/>
      <c r="K1476" s="15" t="str" cm="1">
        <f t="array" ref="K1476">IFERROR(_xlfn.IFS(
M1476="MPR ISSUE","PDH",
M1476="BSS Hardware Issue","BSS",
M1476="Sites strategiques, MLL, Pylone, etc.","ENVTECH",
M1476="AKTIVCO DEFAUT GE &amp; POWER Cabinet","AKTIVCO",
M1476="AKTIVCO Coupure ENEO &amp; Baisse de tension","AKTIVCO GRID ONLY",
M1476="Coupure ENEO &amp; Baisse de tension","IHS GRID ONLY",
M1476="Defaut GE &amp; POWER Cabinet","IHS",
M1476="Sharing","Partners",
M1476="Sites strategiques &amp; DataCenter","SST &amp; DC",
M1476="Exclu","Exclu",
M1476="SAT","SAT",
M1476="SPARE-ISSUE","SPARE-ISSUE",
M1476="Fiber CAmtel","TRANS_FO_CAMTEL",
M1476="Fiber AOF","Fiber AOF",
M1476="Projet OCM (HUAWEI)","TRAVAUX-HUAWEI",
M1476="Projet OCM (NOKIA)","TRAVAUX-NOKIA",
M1476="ACCESS-ISSUE","ACCESS-ISSUE",
M1476="Projet OCM (ZTE, NOKIA, autres projets)","TRAVAUX OCM",
M1476="No root CAuse","No root cause",
M1476="ODU HS","PDH",
M1476="IP &amp; VLAN","PDH",
M1476="Warehouse HUAWEI","SPARE-ISSUE",
M1476="SPARE-HS","SPARE-ISSUE",
M1476="Power Telco","BSS"
),"")</f>
        <v>No root cause</v>
      </c>
      <c r="L1476" s="16" t="str" cm="1">
        <f t="array" ref="L1476">IFERROR(_xlfn.IFS(
M1476="MPR ISSUE","TX ISSUE",
M1476="BSS Hardware Issue","RAN ISSUE",
M1476="Sites strategiques, MLL, Pylone, etc.","ENVTECH",
M1476="AKTIVCO DEFAUT GE &amp; POWER Cabinet","POWER ISSUE",
M1476="AKTIVCO Coupure ENEO &amp; Baisse de tension","POWER ISSUE",
M1476="Coupure ENEO &amp; Baisse de tension","POWER ISSUE",
M1476="Defaut GE &amp; POWER Cabinet","POWER ISSUE",
M1476="Sharing","POWER ISSUE",
M1476="Sites strategiques &amp; DataCenter","POWER ISSUE",
M1476="Exclu","Exclu",
M1476="SAT","TX ISSUE",
M1476="SPARE-ISSUE","SPARE-ISSUE",
M1476="Fiber CAmtel","TX ISSUE",
M1476="Fiber AOF","TX ISSUE",
M1476="Projet OCM (HUAWEI)","TRAVAUX-HUAWEI",
M1476="Projet OCM (NOKIA)","TRAVAUX -NOKIA",
M1476="ACCESS-ISSUE","ACCESS-ISSUE",
M1476="Projet OCM (ZTE, NOKIA, autres projets)","TRAVAUX OCM",
M1476="No root CAuse","No root cause",
M1476="ODU HS","TX ISSUE",
M1476="IP &amp; VLAN","TX ISSUE",
M1476="Warehouse HUAWEI","SPARE-ISSUE",
M1476="SPARE-HS","SPARE-ISSUE",
M1476="Power Telco","RAN ISSUE"
),"")</f>
        <v>No root cause</v>
      </c>
      <c r="M1476" s="28" t="s">
        <v>5403</v>
      </c>
      <c r="N1476" s="17" t="str" cm="1">
        <f t="array" ref="N1476">IFERROR(_xlfn.IFS(
M1476="MPR ISSUE","ACTIVE",
M1476="BSS Hardware Issue","ACTIVE",
M1476="Sites strategiques, MLL, Pylone, etc.","PASSIVE",
M1476="AKTIVCO DEFAUT GE &amp; POWER Cabinet","PASSIVE",
M1476="AKTIVCO Coupure ENEO &amp; Baisse de tension","PASSIVE",
M1476="Coupure ENEO &amp; Baisse de tension","PASSIVE",
M1476="Defaut GE &amp; POWER Cabinet","PASSIVE",
M1476="Sharing","PASSIVE",
M1476="Sites strategiques &amp; DataCenter","PASSIVE",
M1476="Exclu","Exclu",
M1476="SAT","ACTIVE",
M1476="SPARE-ISSUE","SPARE-ISSUE",
M1476="Fiber CAmtel","ACTIVE",
M1476="Fiber AOF","ACTIVE",
M1476="Projet OCM (HUAWEI)","PLANNED WORKS",
M1476="Projet OCM (NOKIA)","PLANNED WORKS",
M1476="ACCESS-ISSUE","ACCESS-ISSUE",
M1476="Projet OCM (ZTE, NOKIA, autres projets)","PLANNED WORKS",
M1476="No root CAuse","No root cause",
M1476="ODU HS","ACTIVE",
M1476="IP &amp; VLAN","ACTIVE",
M1476="Warehouse HUAWEI","SPARE-ISSUE",
M1476="SPARE-HS","SPARE-ISSUE",
M1476="Power Telco","ACTIVE"
),"")</f>
        <v>No root cause</v>
      </c>
      <c r="O1476" s="56">
        <v>0</v>
      </c>
      <c r="P1476" s="56">
        <v>0</v>
      </c>
      <c r="Q1476" s="56">
        <v>0</v>
      </c>
      <c r="R1476" s="56">
        <v>2.8344219865138274</v>
      </c>
      <c r="S1476" s="56">
        <v>0</v>
      </c>
      <c r="T1476" s="56">
        <v>0</v>
      </c>
      <c r="U1476" s="56">
        <v>0</v>
      </c>
      <c r="V1476" s="14"/>
      <c r="W1476" s="14"/>
      <c r="X1476" s="14"/>
      <c r="Y1476" s="14"/>
      <c r="Z1476" s="14"/>
      <c r="AA1476" s="30" t="s">
        <v>16</v>
      </c>
      <c r="AB1476" s="7" t="s">
        <v>16</v>
      </c>
      <c r="AC1476" s="3"/>
      <c r="AD1476" s="3" t="s">
        <v>16</v>
      </c>
      <c r="AE1476" s="7"/>
      <c r="AF1476" s="31" t="s">
        <v>16</v>
      </c>
      <c r="AG1476" s="31" t="s">
        <v>16</v>
      </c>
      <c r="AH1476" s="31" t="s">
        <v>16</v>
      </c>
      <c r="AI1476" s="31" t="s">
        <v>16</v>
      </c>
      <c r="AJ1476" s="31" t="s">
        <v>16</v>
      </c>
      <c r="AK1476" s="31" t="s">
        <v>16</v>
      </c>
      <c r="AL1476" s="31" t="s">
        <v>16</v>
      </c>
      <c r="AM1476" s="31" t="s">
        <v>16</v>
      </c>
      <c r="AN1476" s="31" t="s">
        <v>16</v>
      </c>
      <c r="AO1476" s="31" t="s">
        <v>16</v>
      </c>
      <c r="AP1476" s="9" t="s">
        <v>16</v>
      </c>
      <c r="AQ1476" s="9" t="s">
        <v>16</v>
      </c>
      <c r="AR1476" s="9" t="s">
        <v>16</v>
      </c>
      <c r="AS1476" s="14"/>
      <c r="AT1476" s="14"/>
    </row>
    <row r="1477" spans="1:46" s="9" customFormat="1" hidden="1" x14ac:dyDescent="0.3">
      <c r="A1477" s="1" t="s">
        <v>2610</v>
      </c>
      <c r="B1477" s="48" t="s">
        <v>2611</v>
      </c>
      <c r="C1477" s="48" t="s">
        <v>11</v>
      </c>
      <c r="D1477" s="48" t="s">
        <v>12</v>
      </c>
      <c r="E1477" s="53" t="s">
        <v>32</v>
      </c>
      <c r="F1477" s="48" t="s">
        <v>33</v>
      </c>
      <c r="G1477" s="22" t="s">
        <v>5417</v>
      </c>
      <c r="H1477" s="66" t="s">
        <v>5452</v>
      </c>
      <c r="I1477" s="22" t="str">
        <f>_xlfn.XLOOKUP(B1477,[1]SITE!$B:$B,[1]SITE!$I:$I,"")</f>
        <v>No impact</v>
      </c>
      <c r="J1477" s="29"/>
      <c r="K1477" s="15" t="str" cm="1">
        <f t="array" ref="K1477">IFERROR(_xlfn.IFS(
M1477="MPR ISSUE","PDH",
M1477="BSS Hardware Issue","BSS",
M1477="Sites strategiques, MLL, Pylone, etc.","ENVTECH",
M1477="AKTIVCO DEFAUT GE &amp; POWER Cabinet","AKTIVCO",
M1477="AKTIVCO Coupure ENEO &amp; Baisse de tension","AKTIVCO GRID ONLY",
M1477="Coupure ENEO &amp; Baisse de tension","IHS GRID ONLY",
M1477="Defaut GE &amp; POWER Cabinet","IHS",
M1477="Sharing","Partners",
M1477="Sites strategiques &amp; DataCenter","SST &amp; DC",
M1477="Exclu","Exclu",
M1477="SAT","SAT",
M1477="SPARE-ISSUE","SPARE-ISSUE",
M1477="Fiber CAmtel","TRANS_FO_CAMTEL",
M1477="Fiber AOF","Fiber AOF",
M1477="Projet OCM (HUAWEI)","TRAVAUX-HUAWEI",
M1477="Projet OCM (NOKIA)","TRAVAUX-NOKIA",
M1477="ACCESS-ISSUE","ACCESS-ISSUE",
M1477="Projet OCM (ZTE, NOKIA, autres projets)","TRAVAUX OCM",
M1477="No root CAuse","No root cause",
M1477="ODU HS","PDH",
M1477="IP &amp; VLAN","PDH",
M1477="Warehouse HUAWEI","SPARE-ISSUE",
M1477="SPARE-HS","SPARE-ISSUE",
M1477="Power Telco","BSS"
),"")</f>
        <v>No root cause</v>
      </c>
      <c r="L1477" s="16" t="str" cm="1">
        <f t="array" ref="L1477">IFERROR(_xlfn.IFS(
M1477="MPR ISSUE","TX ISSUE",
M1477="BSS Hardware Issue","RAN ISSUE",
M1477="Sites strategiques, MLL, Pylone, etc.","ENVTECH",
M1477="AKTIVCO DEFAUT GE &amp; POWER Cabinet","POWER ISSUE",
M1477="AKTIVCO Coupure ENEO &amp; Baisse de tension","POWER ISSUE",
M1477="Coupure ENEO &amp; Baisse de tension","POWER ISSUE",
M1477="Defaut GE &amp; POWER Cabinet","POWER ISSUE",
M1477="Sharing","POWER ISSUE",
M1477="Sites strategiques &amp; DataCenter","POWER ISSUE",
M1477="Exclu","Exclu",
M1477="SAT","TX ISSUE",
M1477="SPARE-ISSUE","SPARE-ISSUE",
M1477="Fiber CAmtel","TX ISSUE",
M1477="Fiber AOF","TX ISSUE",
M1477="Projet OCM (HUAWEI)","TRAVAUX-HUAWEI",
M1477="Projet OCM (NOKIA)","TRAVAUX -NOKIA",
M1477="ACCESS-ISSUE","ACCESS-ISSUE",
M1477="Projet OCM (ZTE, NOKIA, autres projets)","TRAVAUX OCM",
M1477="No root CAuse","No root cause",
M1477="ODU HS","TX ISSUE",
M1477="IP &amp; VLAN","TX ISSUE",
M1477="Warehouse HUAWEI","SPARE-ISSUE",
M1477="SPARE-HS","SPARE-ISSUE",
M1477="Power Telco","RAN ISSUE"
),"")</f>
        <v>No root cause</v>
      </c>
      <c r="M1477" s="28" t="s">
        <v>5403</v>
      </c>
      <c r="N1477" s="17" t="str" cm="1">
        <f t="array" ref="N1477">IFERROR(_xlfn.IFS(
M1477="MPR ISSUE","ACTIVE",
M1477="BSS Hardware Issue","ACTIVE",
M1477="Sites strategiques, MLL, Pylone, etc.","PASSIVE",
M1477="AKTIVCO DEFAUT GE &amp; POWER Cabinet","PASSIVE",
M1477="AKTIVCO Coupure ENEO &amp; Baisse de tension","PASSIVE",
M1477="Coupure ENEO &amp; Baisse de tension","PASSIVE",
M1477="Defaut GE &amp; POWER Cabinet","PASSIVE",
M1477="Sharing","PASSIVE",
M1477="Sites strategiques &amp; DataCenter","PASSIVE",
M1477="Exclu","Exclu",
M1477="SAT","ACTIVE",
M1477="SPARE-ISSUE","SPARE-ISSUE",
M1477="Fiber CAmtel","ACTIVE",
M1477="Fiber AOF","ACTIVE",
M1477="Projet OCM (HUAWEI)","PLANNED WORKS",
M1477="Projet OCM (NOKIA)","PLANNED WORKS",
M1477="ACCESS-ISSUE","ACCESS-ISSUE",
M1477="Projet OCM (ZTE, NOKIA, autres projets)","PLANNED WORKS",
M1477="No root CAuse","No root cause",
M1477="ODU HS","ACTIVE",
M1477="IP &amp; VLAN","ACTIVE",
M1477="Warehouse HUAWEI","SPARE-ISSUE",
M1477="SPARE-HS","SPARE-ISSUE",
M1477="Power Telco","ACTIVE"
),"")</f>
        <v>No root cause</v>
      </c>
      <c r="O1477" s="56">
        <v>0</v>
      </c>
      <c r="P1477" s="56">
        <v>0</v>
      </c>
      <c r="Q1477" s="56">
        <v>0</v>
      </c>
      <c r="R1477" s="56">
        <v>0</v>
      </c>
      <c r="S1477" s="56">
        <v>0</v>
      </c>
      <c r="T1477" s="56">
        <v>0</v>
      </c>
      <c r="U1477" s="56">
        <v>0</v>
      </c>
      <c r="V1477" s="14"/>
      <c r="W1477" s="14"/>
      <c r="X1477" s="14"/>
      <c r="Y1477" s="14"/>
      <c r="Z1477" s="14"/>
      <c r="AA1477" s="30" t="s">
        <v>16</v>
      </c>
      <c r="AB1477" s="7" t="s">
        <v>16</v>
      </c>
      <c r="AC1477" s="3"/>
      <c r="AD1477" s="3" t="s">
        <v>16</v>
      </c>
      <c r="AE1477" s="7"/>
      <c r="AF1477" s="31" t="s">
        <v>16</v>
      </c>
      <c r="AG1477" s="31" t="s">
        <v>16</v>
      </c>
      <c r="AH1477" s="31" t="s">
        <v>16</v>
      </c>
      <c r="AI1477" s="31" t="s">
        <v>16</v>
      </c>
      <c r="AJ1477" s="31" t="s">
        <v>16</v>
      </c>
      <c r="AK1477" s="31" t="s">
        <v>16</v>
      </c>
      <c r="AL1477" s="31" t="s">
        <v>16</v>
      </c>
      <c r="AM1477" s="31" t="s">
        <v>16</v>
      </c>
      <c r="AN1477" s="31" t="s">
        <v>16</v>
      </c>
      <c r="AO1477" s="31" t="s">
        <v>16</v>
      </c>
      <c r="AP1477" s="9" t="s">
        <v>16</v>
      </c>
      <c r="AQ1477" s="9" t="s">
        <v>16</v>
      </c>
      <c r="AR1477" s="9" t="s">
        <v>16</v>
      </c>
      <c r="AS1477" s="14"/>
      <c r="AT1477" s="14"/>
    </row>
    <row r="1478" spans="1:46" s="9" customFormat="1" hidden="1" x14ac:dyDescent="0.3">
      <c r="A1478" s="1" t="s">
        <v>2502</v>
      </c>
      <c r="B1478" s="1" t="s">
        <v>2503</v>
      </c>
      <c r="C1478" s="1" t="s">
        <v>11</v>
      </c>
      <c r="D1478" s="1" t="s">
        <v>12</v>
      </c>
      <c r="E1478" s="53" t="s">
        <v>103</v>
      </c>
      <c r="F1478" s="1" t="s">
        <v>300</v>
      </c>
      <c r="G1478" s="46" t="s">
        <v>5418</v>
      </c>
      <c r="H1478" s="66" t="s">
        <v>5452</v>
      </c>
      <c r="I1478" s="22" t="str">
        <f>_xlfn.XLOOKUP(B1478,[1]SITE!$B:$B,[1]SITE!$I:$I,"")</f>
        <v>No impact</v>
      </c>
      <c r="J1478" s="29"/>
      <c r="K1478" s="15" t="str" cm="1">
        <f t="array" ref="K1478">IFERROR(_xlfn.IFS(
M1478="MPR ISSUE","PDH",
M1478="BSS Hardware Issue","BSS",
M1478="Sites strategiques, MLL, Pylone, etc.","ENVTECH",
M1478="AKTIVCO DEFAUT GE &amp; POWER Cabinet","AKTIVCO",
M1478="AKTIVCO Coupure ENEO &amp; Baisse de tension","AKTIVCO GRID ONLY",
M1478="Coupure ENEO &amp; Baisse de tension","IHS GRID ONLY",
M1478="Defaut GE &amp; POWER Cabinet","IHS",
M1478="Sharing","Partners",
M1478="Sites strategiques &amp; DataCenter","SST &amp; DC",
M1478="Exclu","Exclu",
M1478="SAT","SAT",
M1478="SPARE-ISSUE","SPARE-ISSUE",
M1478="Fiber CAmtel","TRANS_FO_CAMTEL",
M1478="Fiber AOF","Fiber AOF",
M1478="Projet OCM (HUAWEI)","TRAVAUX-HUAWEI",
M1478="Projet OCM (NOKIA)","TRAVAUX-NOKIA",
M1478="ACCESS-ISSUE","ACCESS-ISSUE",
M1478="Projet OCM (ZTE, NOKIA, autres projets)","TRAVAUX OCM",
M1478="No root CAuse","No root cause",
M1478="ODU HS","PDH",
M1478="IP &amp; VLAN","PDH",
M1478="Warehouse HUAWEI","SPARE-ISSUE",
M1478="SPARE-HS","SPARE-ISSUE",
M1478="Power Telco","BSS"
),"")</f>
        <v>No root cause</v>
      </c>
      <c r="L1478" s="16" t="str" cm="1">
        <f t="array" ref="L1478">IFERROR(_xlfn.IFS(
M1478="MPR ISSUE","TX ISSUE",
M1478="BSS Hardware Issue","RAN ISSUE",
M1478="Sites strategiques, MLL, Pylone, etc.","ENVTECH",
M1478="AKTIVCO DEFAUT GE &amp; POWER Cabinet","POWER ISSUE",
M1478="AKTIVCO Coupure ENEO &amp; Baisse de tension","POWER ISSUE",
M1478="Coupure ENEO &amp; Baisse de tension","POWER ISSUE",
M1478="Defaut GE &amp; POWER Cabinet","POWER ISSUE",
M1478="Sharing","POWER ISSUE",
M1478="Sites strategiques &amp; DataCenter","POWER ISSUE",
M1478="Exclu","Exclu",
M1478="SAT","TX ISSUE",
M1478="SPARE-ISSUE","SPARE-ISSUE",
M1478="Fiber CAmtel","TX ISSUE",
M1478="Fiber AOF","TX ISSUE",
M1478="Projet OCM (HUAWEI)","TRAVAUX-HUAWEI",
M1478="Projet OCM (NOKIA)","TRAVAUX -NOKIA",
M1478="ACCESS-ISSUE","ACCESS-ISSUE",
M1478="Projet OCM (ZTE, NOKIA, autres projets)","TRAVAUX OCM",
M1478="No root CAuse","No root cause",
M1478="ODU HS","TX ISSUE",
M1478="IP &amp; VLAN","TX ISSUE",
M1478="Warehouse HUAWEI","SPARE-ISSUE",
M1478="SPARE-HS","SPARE-ISSUE",
M1478="Power Telco","RAN ISSUE"
),"")</f>
        <v>No root cause</v>
      </c>
      <c r="M1478" s="28" t="s">
        <v>5403</v>
      </c>
      <c r="N1478" s="17" t="str" cm="1">
        <f t="array" ref="N1478">IFERROR(_xlfn.IFS(
M1478="MPR ISSUE","ACTIVE",
M1478="BSS Hardware Issue","ACTIVE",
M1478="Sites strategiques, MLL, Pylone, etc.","PASSIVE",
M1478="AKTIVCO DEFAUT GE &amp; POWER Cabinet","PASSIVE",
M1478="AKTIVCO Coupure ENEO &amp; Baisse de tension","PASSIVE",
M1478="Coupure ENEO &amp; Baisse de tension","PASSIVE",
M1478="Defaut GE &amp; POWER Cabinet","PASSIVE",
M1478="Sharing","PASSIVE",
M1478="Sites strategiques &amp; DataCenter","PASSIVE",
M1478="Exclu","Exclu",
M1478="SAT","ACTIVE",
M1478="SPARE-ISSUE","SPARE-ISSUE",
M1478="Fiber CAmtel","ACTIVE",
M1478="Fiber AOF","ACTIVE",
M1478="Projet OCM (HUAWEI)","PLANNED WORKS",
M1478="Projet OCM (NOKIA)","PLANNED WORKS",
M1478="ACCESS-ISSUE","ACCESS-ISSUE",
M1478="Projet OCM (ZTE, NOKIA, autres projets)","PLANNED WORKS",
M1478="No root CAuse","No root cause",
M1478="ODU HS","ACTIVE",
M1478="IP &amp; VLAN","ACTIVE",
M1478="Warehouse HUAWEI","SPARE-ISSUE",
M1478="SPARE-HS","SPARE-ISSUE",
M1478="Power Telco","ACTIVE"
),"")</f>
        <v>No root cause</v>
      </c>
      <c r="O1478" s="56">
        <v>0</v>
      </c>
      <c r="P1478" s="56">
        <v>0</v>
      </c>
      <c r="Q1478" s="56">
        <v>0</v>
      </c>
      <c r="R1478" s="56">
        <v>0</v>
      </c>
      <c r="S1478" s="56">
        <v>0</v>
      </c>
      <c r="T1478" s="56">
        <v>0</v>
      </c>
      <c r="U1478" s="56">
        <v>0</v>
      </c>
      <c r="V1478" s="14"/>
      <c r="W1478" s="14"/>
      <c r="X1478" s="14"/>
      <c r="Y1478" s="14"/>
      <c r="Z1478" s="14"/>
      <c r="AA1478" s="30" t="s">
        <v>16</v>
      </c>
      <c r="AB1478" s="7" t="s">
        <v>16</v>
      </c>
      <c r="AC1478" s="3"/>
      <c r="AD1478" s="3" t="s">
        <v>16</v>
      </c>
      <c r="AE1478" s="7"/>
      <c r="AF1478" s="31" t="s">
        <v>16</v>
      </c>
      <c r="AG1478" s="31" t="s">
        <v>16</v>
      </c>
      <c r="AH1478" s="31" t="s">
        <v>16</v>
      </c>
      <c r="AI1478" s="31" t="s">
        <v>16</v>
      </c>
      <c r="AJ1478" s="31" t="s">
        <v>16</v>
      </c>
      <c r="AK1478" s="31" t="s">
        <v>16</v>
      </c>
      <c r="AL1478" s="31" t="s">
        <v>16</v>
      </c>
      <c r="AM1478" s="31" t="s">
        <v>16</v>
      </c>
      <c r="AN1478" s="31" t="s">
        <v>16</v>
      </c>
      <c r="AO1478" s="31" t="s">
        <v>16</v>
      </c>
      <c r="AP1478" s="9" t="s">
        <v>16</v>
      </c>
      <c r="AQ1478" s="9" t="s">
        <v>16</v>
      </c>
      <c r="AR1478" s="9" t="s">
        <v>16</v>
      </c>
      <c r="AS1478" s="14"/>
      <c r="AT1478" s="14"/>
    </row>
    <row r="1479" spans="1:46" s="9" customFormat="1" hidden="1" x14ac:dyDescent="0.3">
      <c r="A1479" s="1" t="s">
        <v>2657</v>
      </c>
      <c r="B1479" s="1" t="s">
        <v>2658</v>
      </c>
      <c r="C1479" s="1" t="s">
        <v>22</v>
      </c>
      <c r="D1479" s="1" t="s">
        <v>31</v>
      </c>
      <c r="E1479" s="53" t="s">
        <v>103</v>
      </c>
      <c r="F1479" s="1" t="s">
        <v>300</v>
      </c>
      <c r="G1479" s="46" t="s">
        <v>5418</v>
      </c>
      <c r="H1479" s="66" t="s">
        <v>5452</v>
      </c>
      <c r="I1479" s="22" t="str">
        <f>_xlfn.XLOOKUP(B1479,[1]SITE!$B:$B,[1]SITE!$I:$I,"")</f>
        <v>No impact</v>
      </c>
      <c r="J1479" s="29"/>
      <c r="K1479" s="15" t="str" cm="1">
        <f t="array" ref="K1479">IFERROR(_xlfn.IFS(
M1479="MPR ISSUE","PDH",
M1479="BSS Hardware Issue","BSS",
M1479="Sites strategiques, MLL, Pylone, etc.","ENVTECH",
M1479="AKTIVCO DEFAUT GE &amp; POWER Cabinet","AKTIVCO",
M1479="AKTIVCO Coupure ENEO &amp; Baisse de tension","AKTIVCO GRID ONLY",
M1479="Coupure ENEO &amp; Baisse de tension","IHS GRID ONLY",
M1479="Defaut GE &amp; POWER Cabinet","IHS",
M1479="Sharing","Partners",
M1479="Sites strategiques &amp; DataCenter","SST &amp; DC",
M1479="Exclu","Exclu",
M1479="SAT","SAT",
M1479="SPARE-ISSUE","SPARE-ISSUE",
M1479="Fiber CAmtel","TRANS_FO_CAMTEL",
M1479="Fiber AOF","Fiber AOF",
M1479="Projet OCM (HUAWEI)","TRAVAUX-HUAWEI",
M1479="Projet OCM (NOKIA)","TRAVAUX-NOKIA",
M1479="ACCESS-ISSUE","ACCESS-ISSUE",
M1479="Projet OCM (ZTE, NOKIA, autres projets)","TRAVAUX OCM",
M1479="No root CAuse","No root cause",
M1479="ODU HS","PDH",
M1479="IP &amp; VLAN","PDH",
M1479="Warehouse HUAWEI","SPARE-ISSUE",
M1479="SPARE-HS","SPARE-ISSUE",
M1479="Power Telco","BSS"
),"")</f>
        <v>No root cause</v>
      </c>
      <c r="L1479" s="16" t="str" cm="1">
        <f t="array" ref="L1479">IFERROR(_xlfn.IFS(
M1479="MPR ISSUE","TX ISSUE",
M1479="BSS Hardware Issue","RAN ISSUE",
M1479="Sites strategiques, MLL, Pylone, etc.","ENVTECH",
M1479="AKTIVCO DEFAUT GE &amp; POWER Cabinet","POWER ISSUE",
M1479="AKTIVCO Coupure ENEO &amp; Baisse de tension","POWER ISSUE",
M1479="Coupure ENEO &amp; Baisse de tension","POWER ISSUE",
M1479="Defaut GE &amp; POWER Cabinet","POWER ISSUE",
M1479="Sharing","POWER ISSUE",
M1479="Sites strategiques &amp; DataCenter","POWER ISSUE",
M1479="Exclu","Exclu",
M1479="SAT","TX ISSUE",
M1479="SPARE-ISSUE","SPARE-ISSUE",
M1479="Fiber CAmtel","TX ISSUE",
M1479="Fiber AOF","TX ISSUE",
M1479="Projet OCM (HUAWEI)","TRAVAUX-HUAWEI",
M1479="Projet OCM (NOKIA)","TRAVAUX -NOKIA",
M1479="ACCESS-ISSUE","ACCESS-ISSUE",
M1479="Projet OCM (ZTE, NOKIA, autres projets)","TRAVAUX OCM",
M1479="No root CAuse","No root cause",
M1479="ODU HS","TX ISSUE",
M1479="IP &amp; VLAN","TX ISSUE",
M1479="Warehouse HUAWEI","SPARE-ISSUE",
M1479="SPARE-HS","SPARE-ISSUE",
M1479="Power Telco","RAN ISSUE"
),"")</f>
        <v>No root cause</v>
      </c>
      <c r="M1479" s="28" t="s">
        <v>5403</v>
      </c>
      <c r="N1479" s="17" t="str" cm="1">
        <f t="array" ref="N1479">IFERROR(_xlfn.IFS(
M1479="MPR ISSUE","ACTIVE",
M1479="BSS Hardware Issue","ACTIVE",
M1479="Sites strategiques, MLL, Pylone, etc.","PASSIVE",
M1479="AKTIVCO DEFAUT GE &amp; POWER Cabinet","PASSIVE",
M1479="AKTIVCO Coupure ENEO &amp; Baisse de tension","PASSIVE",
M1479="Coupure ENEO &amp; Baisse de tension","PASSIVE",
M1479="Defaut GE &amp; POWER Cabinet","PASSIVE",
M1479="Sharing","PASSIVE",
M1479="Sites strategiques &amp; DataCenter","PASSIVE",
M1479="Exclu","Exclu",
M1479="SAT","ACTIVE",
M1479="SPARE-ISSUE","SPARE-ISSUE",
M1479="Fiber CAmtel","ACTIVE",
M1479="Fiber AOF","ACTIVE",
M1479="Projet OCM (HUAWEI)","PLANNED WORKS",
M1479="Projet OCM (NOKIA)","PLANNED WORKS",
M1479="ACCESS-ISSUE","ACCESS-ISSUE",
M1479="Projet OCM (ZTE, NOKIA, autres projets)","PLANNED WORKS",
M1479="No root CAuse","No root cause",
M1479="ODU HS","ACTIVE",
M1479="IP &amp; VLAN","ACTIVE",
M1479="Warehouse HUAWEI","SPARE-ISSUE",
M1479="SPARE-HS","SPARE-ISSUE",
M1479="Power Telco","ACTIVE"
),"")</f>
        <v>No root cause</v>
      </c>
      <c r="O1479" s="56">
        <v>0</v>
      </c>
      <c r="P1479" s="56">
        <v>0</v>
      </c>
      <c r="Q1479" s="56">
        <v>0</v>
      </c>
      <c r="R1479" s="56">
        <v>0</v>
      </c>
      <c r="S1479" s="56">
        <v>0</v>
      </c>
      <c r="T1479" s="56">
        <v>0</v>
      </c>
      <c r="U1479" s="56">
        <v>0</v>
      </c>
      <c r="V1479" s="14"/>
      <c r="W1479" s="14"/>
      <c r="X1479" s="14"/>
      <c r="Y1479" s="14"/>
      <c r="Z1479" s="14"/>
      <c r="AA1479" s="30" t="s">
        <v>16</v>
      </c>
      <c r="AB1479" s="7" t="s">
        <v>16</v>
      </c>
      <c r="AC1479" s="3"/>
      <c r="AD1479" s="3" t="s">
        <v>16</v>
      </c>
      <c r="AE1479" s="7"/>
      <c r="AF1479" s="31" t="s">
        <v>16</v>
      </c>
      <c r="AG1479" s="31" t="s">
        <v>16</v>
      </c>
      <c r="AH1479" s="31" t="s">
        <v>16</v>
      </c>
      <c r="AI1479" s="31" t="s">
        <v>16</v>
      </c>
      <c r="AJ1479" s="31" t="s">
        <v>16</v>
      </c>
      <c r="AK1479" s="31" t="s">
        <v>16</v>
      </c>
      <c r="AL1479" s="31" t="s">
        <v>16</v>
      </c>
      <c r="AM1479" s="31" t="s">
        <v>16</v>
      </c>
      <c r="AN1479" s="31" t="s">
        <v>16</v>
      </c>
      <c r="AO1479" s="31" t="s">
        <v>16</v>
      </c>
      <c r="AP1479" s="9" t="s">
        <v>16</v>
      </c>
      <c r="AQ1479" s="9" t="s">
        <v>16</v>
      </c>
      <c r="AR1479" s="9" t="s">
        <v>16</v>
      </c>
      <c r="AS1479" s="14"/>
      <c r="AT1479" s="14"/>
    </row>
    <row r="1480" spans="1:46" s="9" customFormat="1" hidden="1" x14ac:dyDescent="0.3">
      <c r="A1480" s="1" t="s">
        <v>1512</v>
      </c>
      <c r="B1480" s="48" t="s">
        <v>1513</v>
      </c>
      <c r="C1480" s="48" t="s">
        <v>11</v>
      </c>
      <c r="D1480" s="48" t="s">
        <v>97</v>
      </c>
      <c r="E1480" s="53" t="s">
        <v>70</v>
      </c>
      <c r="F1480" s="48" t="s">
        <v>1514</v>
      </c>
      <c r="G1480" s="47" t="s">
        <v>5419</v>
      </c>
      <c r="H1480" s="66" t="s">
        <v>5452</v>
      </c>
      <c r="I1480" s="22" t="str">
        <f>_xlfn.XLOOKUP(B1480,[1]SITE!$B:$B,[1]SITE!$I:$I,"")</f>
        <v>No impact</v>
      </c>
      <c r="J1480" s="29"/>
      <c r="K1480" s="15" t="str" cm="1">
        <f t="array" ref="K1480">IFERROR(_xlfn.IFS(
M1480="MPR ISSUE","PDH",
M1480="BSS Hardware Issue","BSS",
M1480="Sites strategiques, MLL, Pylone, etc.","ENVTECH",
M1480="AKTIVCO DEFAUT GE &amp; POWER Cabinet","AKTIVCO",
M1480="AKTIVCO Coupure ENEO &amp; Baisse de tension","AKTIVCO GRID ONLY",
M1480="Coupure ENEO &amp; Baisse de tension","IHS GRID ONLY",
M1480="Defaut GE &amp; POWER Cabinet","IHS",
M1480="Sharing","Partners",
M1480="Sites strategiques &amp; DataCenter","SST &amp; DC",
M1480="Exclu","Exclu",
M1480="SAT","SAT",
M1480="SPARE-ISSUE","SPARE-ISSUE",
M1480="Fiber CAmtel","TRANS_FO_CAMTEL",
M1480="Fiber AOF","Fiber AOF",
M1480="Projet OCM (HUAWEI)","TRAVAUX-HUAWEI",
M1480="Projet OCM (NOKIA)","TRAVAUX-NOKIA",
M1480="ACCESS-ISSUE","ACCESS-ISSUE",
M1480="Projet OCM (ZTE, NOKIA, autres projets)","TRAVAUX OCM",
M1480="No root CAuse","No root cause",
M1480="ODU HS","PDH",
M1480="IP &amp; VLAN","PDH",
M1480="Warehouse HUAWEI","SPARE-ISSUE",
M1480="SPARE-HS","SPARE-ISSUE",
M1480="Power Telco","BSS"
),"")</f>
        <v>No root cause</v>
      </c>
      <c r="L1480" s="16" t="str" cm="1">
        <f t="array" ref="L1480">IFERROR(_xlfn.IFS(
M1480="MPR ISSUE","TX ISSUE",
M1480="BSS Hardware Issue","RAN ISSUE",
M1480="Sites strategiques, MLL, Pylone, etc.","ENVTECH",
M1480="AKTIVCO DEFAUT GE &amp; POWER Cabinet","POWER ISSUE",
M1480="AKTIVCO Coupure ENEO &amp; Baisse de tension","POWER ISSUE",
M1480="Coupure ENEO &amp; Baisse de tension","POWER ISSUE",
M1480="Defaut GE &amp; POWER Cabinet","POWER ISSUE",
M1480="Sharing","POWER ISSUE",
M1480="Sites strategiques &amp; DataCenter","POWER ISSUE",
M1480="Exclu","Exclu",
M1480="SAT","TX ISSUE",
M1480="SPARE-ISSUE","SPARE-ISSUE",
M1480="Fiber CAmtel","TX ISSUE",
M1480="Fiber AOF","TX ISSUE",
M1480="Projet OCM (HUAWEI)","TRAVAUX-HUAWEI",
M1480="Projet OCM (NOKIA)","TRAVAUX -NOKIA",
M1480="ACCESS-ISSUE","ACCESS-ISSUE",
M1480="Projet OCM (ZTE, NOKIA, autres projets)","TRAVAUX OCM",
M1480="No root CAuse","No root cause",
M1480="ODU HS","TX ISSUE",
M1480="IP &amp; VLAN","TX ISSUE",
M1480="Warehouse HUAWEI","SPARE-ISSUE",
M1480="SPARE-HS","SPARE-ISSUE",
M1480="Power Telco","RAN ISSUE"
),"")</f>
        <v>No root cause</v>
      </c>
      <c r="M1480" s="28" t="s">
        <v>5403</v>
      </c>
      <c r="N1480" s="17" t="str" cm="1">
        <f t="array" ref="N1480">IFERROR(_xlfn.IFS(
M1480="MPR ISSUE","ACTIVE",
M1480="BSS Hardware Issue","ACTIVE",
M1480="Sites strategiques, MLL, Pylone, etc.","PASSIVE",
M1480="AKTIVCO DEFAUT GE &amp; POWER Cabinet","PASSIVE",
M1480="AKTIVCO Coupure ENEO &amp; Baisse de tension","PASSIVE",
M1480="Coupure ENEO &amp; Baisse de tension","PASSIVE",
M1480="Defaut GE &amp; POWER Cabinet","PASSIVE",
M1480="Sharing","PASSIVE",
M1480="Sites strategiques &amp; DataCenter","PASSIVE",
M1480="Exclu","Exclu",
M1480="SAT","ACTIVE",
M1480="SPARE-ISSUE","SPARE-ISSUE",
M1480="Fiber CAmtel","ACTIVE",
M1480="Fiber AOF","ACTIVE",
M1480="Projet OCM (HUAWEI)","PLANNED WORKS",
M1480="Projet OCM (NOKIA)","PLANNED WORKS",
M1480="ACCESS-ISSUE","ACCESS-ISSUE",
M1480="Projet OCM (ZTE, NOKIA, autres projets)","PLANNED WORKS",
M1480="No root CAuse","No root cause",
M1480="ODU HS","ACTIVE",
M1480="IP &amp; VLAN","ACTIVE",
M1480="Warehouse HUAWEI","SPARE-ISSUE",
M1480="SPARE-HS","SPARE-ISSUE",
M1480="Power Telco","ACTIVE"
),"")</f>
        <v>No root cause</v>
      </c>
      <c r="O1480" s="56">
        <v>0</v>
      </c>
      <c r="P1480" s="56">
        <v>0</v>
      </c>
      <c r="Q1480" s="56">
        <v>0</v>
      </c>
      <c r="R1480" s="56">
        <v>0</v>
      </c>
      <c r="S1480" s="56">
        <v>0</v>
      </c>
      <c r="T1480" s="56">
        <v>1.2948266858429895E-2</v>
      </c>
      <c r="U1480" s="56">
        <v>0</v>
      </c>
      <c r="V1480" s="14"/>
      <c r="W1480" s="14"/>
      <c r="X1480" s="14"/>
      <c r="Y1480" s="14"/>
      <c r="Z1480" s="14"/>
      <c r="AA1480" s="30" t="s">
        <v>16</v>
      </c>
      <c r="AB1480" s="7" t="s">
        <v>16</v>
      </c>
      <c r="AC1480" s="3"/>
      <c r="AD1480" s="3" t="s">
        <v>16</v>
      </c>
      <c r="AE1480" s="7"/>
      <c r="AF1480" s="31" t="s">
        <v>16</v>
      </c>
      <c r="AG1480" s="31" t="s">
        <v>16</v>
      </c>
      <c r="AH1480" s="31" t="s">
        <v>16</v>
      </c>
      <c r="AI1480" s="31" t="s">
        <v>16</v>
      </c>
      <c r="AJ1480" s="31" t="s">
        <v>16</v>
      </c>
      <c r="AK1480" s="31" t="s">
        <v>16</v>
      </c>
      <c r="AL1480" s="31" t="s">
        <v>16</v>
      </c>
      <c r="AM1480" s="31" t="s">
        <v>16</v>
      </c>
      <c r="AN1480" s="31" t="s">
        <v>16</v>
      </c>
      <c r="AO1480" s="31" t="s">
        <v>16</v>
      </c>
      <c r="AP1480" s="9" t="s">
        <v>16</v>
      </c>
      <c r="AQ1480" s="9" t="s">
        <v>16</v>
      </c>
      <c r="AR1480" s="9" t="s">
        <v>16</v>
      </c>
      <c r="AS1480" s="14"/>
      <c r="AT1480" s="14"/>
    </row>
    <row r="1481" spans="1:46" s="9" customFormat="1" hidden="1" x14ac:dyDescent="0.3">
      <c r="A1481" s="1" t="s">
        <v>4747</v>
      </c>
      <c r="B1481" s="1" t="s">
        <v>4748</v>
      </c>
      <c r="C1481" s="1" t="s">
        <v>11</v>
      </c>
      <c r="D1481" s="1"/>
      <c r="E1481" s="53" t="s">
        <v>13</v>
      </c>
      <c r="F1481" s="1" t="s">
        <v>64</v>
      </c>
      <c r="G1481" s="46" t="s">
        <v>5418</v>
      </c>
      <c r="H1481" s="66" t="s">
        <v>5452</v>
      </c>
      <c r="I1481" s="22" t="str">
        <f>_xlfn.XLOOKUP(B1481,[1]SITE!$B:$B,[1]SITE!$I:$I,"")</f>
        <v>No impact</v>
      </c>
      <c r="J1481" s="29"/>
      <c r="K1481" s="15" t="str" cm="1">
        <f t="array" ref="K1481">IFERROR(_xlfn.IFS(
M1481="MPR ISSUE","PDH",
M1481="BSS Hardware Issue","BSS",
M1481="Sites strategiques, MLL, Pylone, etc.","ENVTECH",
M1481="AKTIVCO DEFAUT GE &amp; POWER Cabinet","AKTIVCO",
M1481="AKTIVCO Coupure ENEO &amp; Baisse de tension","AKTIVCO GRID ONLY",
M1481="Coupure ENEO &amp; Baisse de tension","IHS GRID ONLY",
M1481="Defaut GE &amp; POWER Cabinet","IHS",
M1481="Sharing","Partners",
M1481="Sites strategiques &amp; DataCenter","SST &amp; DC",
M1481="Exclu","Exclu",
M1481="SAT","SAT",
M1481="SPARE-ISSUE","SPARE-ISSUE",
M1481="Fiber CAmtel","TRANS_FO_CAMTEL",
M1481="Fiber AOF","Fiber AOF",
M1481="Projet OCM (HUAWEI)","TRAVAUX-HUAWEI",
M1481="Projet OCM (NOKIA)","TRAVAUX-NOKIA",
M1481="ACCESS-ISSUE","ACCESS-ISSUE",
M1481="Projet OCM (ZTE, NOKIA, autres projets)","TRAVAUX OCM",
M1481="No root CAuse","No root cause",
M1481="ODU HS","PDH",
M1481="IP &amp; VLAN","PDH",
M1481="Warehouse HUAWEI","SPARE-ISSUE",
M1481="SPARE-HS","SPARE-ISSUE",
M1481="Power Telco","BSS"
),"")</f>
        <v>No root cause</v>
      </c>
      <c r="L1481" s="16" t="str" cm="1">
        <f t="array" ref="L1481">IFERROR(_xlfn.IFS(
M1481="MPR ISSUE","TX ISSUE",
M1481="BSS Hardware Issue","RAN ISSUE",
M1481="Sites strategiques, MLL, Pylone, etc.","ENVTECH",
M1481="AKTIVCO DEFAUT GE &amp; POWER Cabinet","POWER ISSUE",
M1481="AKTIVCO Coupure ENEO &amp; Baisse de tension","POWER ISSUE",
M1481="Coupure ENEO &amp; Baisse de tension","POWER ISSUE",
M1481="Defaut GE &amp; POWER Cabinet","POWER ISSUE",
M1481="Sharing","POWER ISSUE",
M1481="Sites strategiques &amp; DataCenter","POWER ISSUE",
M1481="Exclu","Exclu",
M1481="SAT","TX ISSUE",
M1481="SPARE-ISSUE","SPARE-ISSUE",
M1481="Fiber CAmtel","TX ISSUE",
M1481="Fiber AOF","TX ISSUE",
M1481="Projet OCM (HUAWEI)","TRAVAUX-HUAWEI",
M1481="Projet OCM (NOKIA)","TRAVAUX -NOKIA",
M1481="ACCESS-ISSUE","ACCESS-ISSUE",
M1481="Projet OCM (ZTE, NOKIA, autres projets)","TRAVAUX OCM",
M1481="No root CAuse","No root cause",
M1481="ODU HS","TX ISSUE",
M1481="IP &amp; VLAN","TX ISSUE",
M1481="Warehouse HUAWEI","SPARE-ISSUE",
M1481="SPARE-HS","SPARE-ISSUE",
M1481="Power Telco","RAN ISSUE"
),"")</f>
        <v>No root cause</v>
      </c>
      <c r="M1481" s="28" t="s">
        <v>5403</v>
      </c>
      <c r="N1481" s="17" t="str" cm="1">
        <f t="array" ref="N1481">IFERROR(_xlfn.IFS(
M1481="MPR ISSUE","ACTIVE",
M1481="BSS Hardware Issue","ACTIVE",
M1481="Sites strategiques, MLL, Pylone, etc.","PASSIVE",
M1481="AKTIVCO DEFAUT GE &amp; POWER Cabinet","PASSIVE",
M1481="AKTIVCO Coupure ENEO &amp; Baisse de tension","PASSIVE",
M1481="Coupure ENEO &amp; Baisse de tension","PASSIVE",
M1481="Defaut GE &amp; POWER Cabinet","PASSIVE",
M1481="Sharing","PASSIVE",
M1481="Sites strategiques &amp; DataCenter","PASSIVE",
M1481="Exclu","Exclu",
M1481="SAT","ACTIVE",
M1481="SPARE-ISSUE","SPARE-ISSUE",
M1481="Fiber CAmtel","ACTIVE",
M1481="Fiber AOF","ACTIVE",
M1481="Projet OCM (HUAWEI)","PLANNED WORKS",
M1481="Projet OCM (NOKIA)","PLANNED WORKS",
M1481="ACCESS-ISSUE","ACCESS-ISSUE",
M1481="Projet OCM (ZTE, NOKIA, autres projets)","PLANNED WORKS",
M1481="No root CAuse","No root cause",
M1481="ODU HS","ACTIVE",
M1481="IP &amp; VLAN","ACTIVE",
M1481="Warehouse HUAWEI","SPARE-ISSUE",
M1481="SPARE-HS","SPARE-ISSUE",
M1481="Power Telco","ACTIVE"
),"")</f>
        <v>No root cause</v>
      </c>
      <c r="O1481" s="56">
        <v>0</v>
      </c>
      <c r="P1481" s="56">
        <v>0</v>
      </c>
      <c r="Q1481" s="56">
        <v>0</v>
      </c>
      <c r="R1481" s="56">
        <v>0</v>
      </c>
      <c r="S1481" s="56">
        <v>0</v>
      </c>
      <c r="T1481" s="56">
        <v>0</v>
      </c>
      <c r="U1481" s="56">
        <v>0</v>
      </c>
      <c r="V1481" s="14"/>
      <c r="W1481" s="14"/>
      <c r="X1481" s="14"/>
      <c r="Y1481" s="14"/>
      <c r="Z1481" s="14"/>
      <c r="AA1481" s="30" t="s">
        <v>16</v>
      </c>
      <c r="AB1481" s="7" t="s">
        <v>16</v>
      </c>
      <c r="AC1481" s="3"/>
      <c r="AD1481" s="3" t="s">
        <v>16</v>
      </c>
      <c r="AE1481" s="7"/>
      <c r="AF1481" s="31" t="s">
        <v>16</v>
      </c>
      <c r="AG1481" s="31" t="s">
        <v>16</v>
      </c>
      <c r="AH1481" s="31" t="s">
        <v>16</v>
      </c>
      <c r="AI1481" s="31" t="s">
        <v>16</v>
      </c>
      <c r="AJ1481" s="31" t="s">
        <v>16</v>
      </c>
      <c r="AK1481" s="31" t="s">
        <v>16</v>
      </c>
      <c r="AL1481" s="31" t="s">
        <v>16</v>
      </c>
      <c r="AM1481" s="31" t="s">
        <v>16</v>
      </c>
      <c r="AN1481" s="31" t="s">
        <v>16</v>
      </c>
      <c r="AO1481" s="31" t="s">
        <v>16</v>
      </c>
      <c r="AP1481" s="9" t="s">
        <v>16</v>
      </c>
      <c r="AQ1481" s="9" t="s">
        <v>16</v>
      </c>
      <c r="AR1481" s="9" t="s">
        <v>16</v>
      </c>
      <c r="AS1481" s="14"/>
      <c r="AT1481" s="14"/>
    </row>
    <row r="1482" spans="1:46" s="9" customFormat="1" hidden="1" x14ac:dyDescent="0.3">
      <c r="A1482" s="1" t="s">
        <v>3327</v>
      </c>
      <c r="B1482" s="1" t="s">
        <v>3328</v>
      </c>
      <c r="C1482" s="1" t="s">
        <v>11</v>
      </c>
      <c r="D1482" s="1" t="s">
        <v>12</v>
      </c>
      <c r="E1482" s="53" t="s">
        <v>13</v>
      </c>
      <c r="F1482" s="1" t="s">
        <v>64</v>
      </c>
      <c r="G1482" s="46" t="s">
        <v>5418</v>
      </c>
      <c r="H1482" s="66" t="s">
        <v>5452</v>
      </c>
      <c r="I1482" s="22" t="str">
        <f>_xlfn.XLOOKUP(B1482,[1]SITE!$B:$B,[1]SITE!$I:$I,"")</f>
        <v>No impact</v>
      </c>
      <c r="J1482" s="29"/>
      <c r="K1482" s="15" t="str" cm="1">
        <f t="array" ref="K1482">IFERROR(_xlfn.IFS(
M1482="MPR ISSUE","PDH",
M1482="BSS Hardware Issue","BSS",
M1482="Sites strategiques, MLL, Pylone, etc.","ENVTECH",
M1482="AKTIVCO DEFAUT GE &amp; POWER Cabinet","AKTIVCO",
M1482="AKTIVCO Coupure ENEO &amp; Baisse de tension","AKTIVCO GRID ONLY",
M1482="Coupure ENEO &amp; Baisse de tension","IHS GRID ONLY",
M1482="Defaut GE &amp; POWER Cabinet","IHS",
M1482="Sharing","Partners",
M1482="Sites strategiques &amp; DataCenter","SST &amp; DC",
M1482="Exclu","Exclu",
M1482="SAT","SAT",
M1482="SPARE-ISSUE","SPARE-ISSUE",
M1482="Fiber CAmtel","TRANS_FO_CAMTEL",
M1482="Fiber AOF","Fiber AOF",
M1482="Projet OCM (HUAWEI)","TRAVAUX-HUAWEI",
M1482="Projet OCM (NOKIA)","TRAVAUX-NOKIA",
M1482="ACCESS-ISSUE","ACCESS-ISSUE",
M1482="Projet OCM (ZTE, NOKIA, autres projets)","TRAVAUX OCM",
M1482="No root CAuse","No root cause",
M1482="ODU HS","PDH",
M1482="IP &amp; VLAN","PDH",
M1482="Warehouse HUAWEI","SPARE-ISSUE",
M1482="SPARE-HS","SPARE-ISSUE",
M1482="Power Telco","BSS"
),"")</f>
        <v>No root cause</v>
      </c>
      <c r="L1482" s="16" t="str" cm="1">
        <f t="array" ref="L1482">IFERROR(_xlfn.IFS(
M1482="MPR ISSUE","TX ISSUE",
M1482="BSS Hardware Issue","RAN ISSUE",
M1482="Sites strategiques, MLL, Pylone, etc.","ENVTECH",
M1482="AKTIVCO DEFAUT GE &amp; POWER Cabinet","POWER ISSUE",
M1482="AKTIVCO Coupure ENEO &amp; Baisse de tension","POWER ISSUE",
M1482="Coupure ENEO &amp; Baisse de tension","POWER ISSUE",
M1482="Defaut GE &amp; POWER Cabinet","POWER ISSUE",
M1482="Sharing","POWER ISSUE",
M1482="Sites strategiques &amp; DataCenter","POWER ISSUE",
M1482="Exclu","Exclu",
M1482="SAT","TX ISSUE",
M1482="SPARE-ISSUE","SPARE-ISSUE",
M1482="Fiber CAmtel","TX ISSUE",
M1482="Fiber AOF","TX ISSUE",
M1482="Projet OCM (HUAWEI)","TRAVAUX-HUAWEI",
M1482="Projet OCM (NOKIA)","TRAVAUX -NOKIA",
M1482="ACCESS-ISSUE","ACCESS-ISSUE",
M1482="Projet OCM (ZTE, NOKIA, autres projets)","TRAVAUX OCM",
M1482="No root CAuse","No root cause",
M1482="ODU HS","TX ISSUE",
M1482="IP &amp; VLAN","TX ISSUE",
M1482="Warehouse HUAWEI","SPARE-ISSUE",
M1482="SPARE-HS","SPARE-ISSUE",
M1482="Power Telco","RAN ISSUE"
),"")</f>
        <v>No root cause</v>
      </c>
      <c r="M1482" s="28" t="s">
        <v>5403</v>
      </c>
      <c r="N1482" s="17" t="str" cm="1">
        <f t="array" ref="N1482">IFERROR(_xlfn.IFS(
M1482="MPR ISSUE","ACTIVE",
M1482="BSS Hardware Issue","ACTIVE",
M1482="Sites strategiques, MLL, Pylone, etc.","PASSIVE",
M1482="AKTIVCO DEFAUT GE &amp; POWER Cabinet","PASSIVE",
M1482="AKTIVCO Coupure ENEO &amp; Baisse de tension","PASSIVE",
M1482="Coupure ENEO &amp; Baisse de tension","PASSIVE",
M1482="Defaut GE &amp; POWER Cabinet","PASSIVE",
M1482="Sharing","PASSIVE",
M1482="Sites strategiques &amp; DataCenter","PASSIVE",
M1482="Exclu","Exclu",
M1482="SAT","ACTIVE",
M1482="SPARE-ISSUE","SPARE-ISSUE",
M1482="Fiber CAmtel","ACTIVE",
M1482="Fiber AOF","ACTIVE",
M1482="Projet OCM (HUAWEI)","PLANNED WORKS",
M1482="Projet OCM (NOKIA)","PLANNED WORKS",
M1482="ACCESS-ISSUE","ACCESS-ISSUE",
M1482="Projet OCM (ZTE, NOKIA, autres projets)","PLANNED WORKS",
M1482="No root CAuse","No root cause",
M1482="ODU HS","ACTIVE",
M1482="IP &amp; VLAN","ACTIVE",
M1482="Warehouse HUAWEI","SPARE-ISSUE",
M1482="SPARE-HS","SPARE-ISSUE",
M1482="Power Telco","ACTIVE"
),"")</f>
        <v>No root cause</v>
      </c>
      <c r="O1482" s="56">
        <v>0</v>
      </c>
      <c r="P1482" s="56">
        <v>0</v>
      </c>
      <c r="Q1482" s="56">
        <v>0</v>
      </c>
      <c r="R1482" s="56">
        <v>0.4318764214557419</v>
      </c>
      <c r="S1482" s="56">
        <v>0</v>
      </c>
      <c r="T1482" s="56">
        <v>0</v>
      </c>
      <c r="U1482" s="56">
        <v>0</v>
      </c>
      <c r="V1482" s="14"/>
      <c r="W1482" s="14"/>
      <c r="X1482" s="14"/>
      <c r="Y1482" s="14"/>
      <c r="Z1482" s="14"/>
      <c r="AA1482" s="30" t="s">
        <v>16</v>
      </c>
      <c r="AB1482" s="7" t="s">
        <v>16</v>
      </c>
      <c r="AC1482" s="3"/>
      <c r="AD1482" s="3" t="s">
        <v>16</v>
      </c>
      <c r="AE1482" s="7"/>
      <c r="AF1482" s="31" t="s">
        <v>16</v>
      </c>
      <c r="AG1482" s="31" t="s">
        <v>16</v>
      </c>
      <c r="AH1482" s="31" t="s">
        <v>16</v>
      </c>
      <c r="AI1482" s="31" t="s">
        <v>16</v>
      </c>
      <c r="AJ1482" s="31" t="s">
        <v>16</v>
      </c>
      <c r="AK1482" s="31" t="s">
        <v>16</v>
      </c>
      <c r="AL1482" s="31" t="s">
        <v>16</v>
      </c>
      <c r="AM1482" s="31" t="s">
        <v>16</v>
      </c>
      <c r="AN1482" s="31" t="s">
        <v>16</v>
      </c>
      <c r="AO1482" s="31" t="s">
        <v>16</v>
      </c>
      <c r="AP1482" s="9" t="s">
        <v>16</v>
      </c>
      <c r="AQ1482" s="9" t="s">
        <v>16</v>
      </c>
      <c r="AR1482" s="9" t="s">
        <v>16</v>
      </c>
      <c r="AS1482" s="14"/>
      <c r="AT1482" s="14"/>
    </row>
    <row r="1483" spans="1:46" s="9" customFormat="1" hidden="1" x14ac:dyDescent="0.3">
      <c r="A1483" s="1" t="s">
        <v>4475</v>
      </c>
      <c r="B1483" s="1" t="s">
        <v>4476</v>
      </c>
      <c r="C1483" s="1" t="s">
        <v>11</v>
      </c>
      <c r="D1483" s="1" t="s">
        <v>12</v>
      </c>
      <c r="E1483" s="53" t="s">
        <v>13</v>
      </c>
      <c r="F1483" s="1" t="s">
        <v>64</v>
      </c>
      <c r="G1483" s="46" t="s">
        <v>5418</v>
      </c>
      <c r="H1483" s="66" t="s">
        <v>5452</v>
      </c>
      <c r="I1483" s="22" t="str">
        <f>_xlfn.XLOOKUP(B1483,[1]SITE!$B:$B,[1]SITE!$I:$I,"")</f>
        <v>No impact</v>
      </c>
      <c r="J1483" s="29"/>
      <c r="K1483" s="15" t="str" cm="1">
        <f t="array" ref="K1483">IFERROR(_xlfn.IFS(
M1483="MPR ISSUE","PDH",
M1483="BSS Hardware Issue","BSS",
M1483="Sites strategiques, MLL, Pylone, etc.","ENVTECH",
M1483="AKTIVCO DEFAUT GE &amp; POWER Cabinet","AKTIVCO",
M1483="AKTIVCO Coupure ENEO &amp; Baisse de tension","AKTIVCO GRID ONLY",
M1483="Coupure ENEO &amp; Baisse de tension","IHS GRID ONLY",
M1483="Defaut GE &amp; POWER Cabinet","IHS",
M1483="Sharing","Partners",
M1483="Sites strategiques &amp; DataCenter","SST &amp; DC",
M1483="Exclu","Exclu",
M1483="SAT","SAT",
M1483="SPARE-ISSUE","SPARE-ISSUE",
M1483="Fiber CAmtel","TRANS_FO_CAMTEL",
M1483="Fiber AOF","Fiber AOF",
M1483="Projet OCM (HUAWEI)","TRAVAUX-HUAWEI",
M1483="Projet OCM (NOKIA)","TRAVAUX-NOKIA",
M1483="ACCESS-ISSUE","ACCESS-ISSUE",
M1483="Projet OCM (ZTE, NOKIA, autres projets)","TRAVAUX OCM",
M1483="No root CAuse","No root cause",
M1483="ODU HS","PDH",
M1483="IP &amp; VLAN","PDH",
M1483="Warehouse HUAWEI","SPARE-ISSUE",
M1483="SPARE-HS","SPARE-ISSUE",
M1483="Power Telco","BSS"
),"")</f>
        <v>No root cause</v>
      </c>
      <c r="L1483" s="16" t="str" cm="1">
        <f t="array" ref="L1483">IFERROR(_xlfn.IFS(
M1483="MPR ISSUE","TX ISSUE",
M1483="BSS Hardware Issue","RAN ISSUE",
M1483="Sites strategiques, MLL, Pylone, etc.","ENVTECH",
M1483="AKTIVCO DEFAUT GE &amp; POWER Cabinet","POWER ISSUE",
M1483="AKTIVCO Coupure ENEO &amp; Baisse de tension","POWER ISSUE",
M1483="Coupure ENEO &amp; Baisse de tension","POWER ISSUE",
M1483="Defaut GE &amp; POWER Cabinet","POWER ISSUE",
M1483="Sharing","POWER ISSUE",
M1483="Sites strategiques &amp; DataCenter","POWER ISSUE",
M1483="Exclu","Exclu",
M1483="SAT","TX ISSUE",
M1483="SPARE-ISSUE","SPARE-ISSUE",
M1483="Fiber CAmtel","TX ISSUE",
M1483="Fiber AOF","TX ISSUE",
M1483="Projet OCM (HUAWEI)","TRAVAUX-HUAWEI",
M1483="Projet OCM (NOKIA)","TRAVAUX -NOKIA",
M1483="ACCESS-ISSUE","ACCESS-ISSUE",
M1483="Projet OCM (ZTE, NOKIA, autres projets)","TRAVAUX OCM",
M1483="No root CAuse","No root cause",
M1483="ODU HS","TX ISSUE",
M1483="IP &amp; VLAN","TX ISSUE",
M1483="Warehouse HUAWEI","SPARE-ISSUE",
M1483="SPARE-HS","SPARE-ISSUE",
M1483="Power Telco","RAN ISSUE"
),"")</f>
        <v>No root cause</v>
      </c>
      <c r="M1483" s="28" t="s">
        <v>5403</v>
      </c>
      <c r="N1483" s="17" t="str" cm="1">
        <f t="array" ref="N1483">IFERROR(_xlfn.IFS(
M1483="MPR ISSUE","ACTIVE",
M1483="BSS Hardware Issue","ACTIVE",
M1483="Sites strategiques, MLL, Pylone, etc.","PASSIVE",
M1483="AKTIVCO DEFAUT GE &amp; POWER Cabinet","PASSIVE",
M1483="AKTIVCO Coupure ENEO &amp; Baisse de tension","PASSIVE",
M1483="Coupure ENEO &amp; Baisse de tension","PASSIVE",
M1483="Defaut GE &amp; POWER Cabinet","PASSIVE",
M1483="Sharing","PASSIVE",
M1483="Sites strategiques &amp; DataCenter","PASSIVE",
M1483="Exclu","Exclu",
M1483="SAT","ACTIVE",
M1483="SPARE-ISSUE","SPARE-ISSUE",
M1483="Fiber CAmtel","ACTIVE",
M1483="Fiber AOF","ACTIVE",
M1483="Projet OCM (HUAWEI)","PLANNED WORKS",
M1483="Projet OCM (NOKIA)","PLANNED WORKS",
M1483="ACCESS-ISSUE","ACCESS-ISSUE",
M1483="Projet OCM (ZTE, NOKIA, autres projets)","PLANNED WORKS",
M1483="No root CAuse","No root cause",
M1483="ODU HS","ACTIVE",
M1483="IP &amp; VLAN","ACTIVE",
M1483="Warehouse HUAWEI","SPARE-ISSUE",
M1483="SPARE-HS","SPARE-ISSUE",
M1483="Power Telco","ACTIVE"
),"")</f>
        <v>No root cause</v>
      </c>
      <c r="O1483" s="56">
        <v>0</v>
      </c>
      <c r="P1483" s="56">
        <v>0</v>
      </c>
      <c r="Q1483" s="56">
        <v>0</v>
      </c>
      <c r="R1483" s="56">
        <v>0</v>
      </c>
      <c r="S1483" s="56">
        <v>0</v>
      </c>
      <c r="T1483" s="56">
        <v>0</v>
      </c>
      <c r="U1483" s="56">
        <v>0</v>
      </c>
      <c r="V1483" s="14"/>
      <c r="W1483" s="14"/>
      <c r="X1483" s="14"/>
      <c r="Y1483" s="14"/>
      <c r="Z1483" s="14"/>
      <c r="AA1483" s="30" t="s">
        <v>16</v>
      </c>
      <c r="AB1483" s="7" t="s">
        <v>16</v>
      </c>
      <c r="AC1483" s="3"/>
      <c r="AD1483" s="3" t="s">
        <v>16</v>
      </c>
      <c r="AE1483" s="7"/>
      <c r="AF1483" s="31" t="s">
        <v>16</v>
      </c>
      <c r="AG1483" s="31" t="s">
        <v>16</v>
      </c>
      <c r="AH1483" s="31" t="s">
        <v>16</v>
      </c>
      <c r="AI1483" s="31" t="s">
        <v>16</v>
      </c>
      <c r="AJ1483" s="31" t="s">
        <v>16</v>
      </c>
      <c r="AK1483" s="31" t="s">
        <v>16</v>
      </c>
      <c r="AL1483" s="31" t="s">
        <v>16</v>
      </c>
      <c r="AM1483" s="31" t="s">
        <v>16</v>
      </c>
      <c r="AN1483" s="31" t="s">
        <v>16</v>
      </c>
      <c r="AO1483" s="31" t="s">
        <v>16</v>
      </c>
      <c r="AP1483" s="9" t="s">
        <v>16</v>
      </c>
      <c r="AQ1483" s="9" t="s">
        <v>16</v>
      </c>
      <c r="AR1483" s="9" t="s">
        <v>16</v>
      </c>
      <c r="AS1483" s="14"/>
      <c r="AT1483" s="14"/>
    </row>
    <row r="1484" spans="1:46" s="9" customFormat="1" hidden="1" x14ac:dyDescent="0.3">
      <c r="A1484" s="1" t="s">
        <v>4762</v>
      </c>
      <c r="B1484" s="1" t="s">
        <v>4763</v>
      </c>
      <c r="C1484" s="1" t="s">
        <v>11</v>
      </c>
      <c r="D1484" s="1" t="s">
        <v>12</v>
      </c>
      <c r="E1484" s="53" t="s">
        <v>13</v>
      </c>
      <c r="F1484" s="1" t="s">
        <v>64</v>
      </c>
      <c r="G1484" s="46" t="s">
        <v>5418</v>
      </c>
      <c r="H1484" s="66" t="s">
        <v>5452</v>
      </c>
      <c r="I1484" s="22" t="str">
        <f>_xlfn.XLOOKUP(B1484,[1]SITE!$B:$B,[1]SITE!$I:$I,"")</f>
        <v>No impact</v>
      </c>
      <c r="J1484" s="29"/>
      <c r="K1484" s="15" t="str" cm="1">
        <f t="array" ref="K1484">IFERROR(_xlfn.IFS(
M1484="MPR ISSUE","PDH",
M1484="BSS Hardware Issue","BSS",
M1484="Sites strategiques, MLL, Pylone, etc.","ENVTECH",
M1484="AKTIVCO DEFAUT GE &amp; POWER Cabinet","AKTIVCO",
M1484="AKTIVCO Coupure ENEO &amp; Baisse de tension","AKTIVCO GRID ONLY",
M1484="Coupure ENEO &amp; Baisse de tension","IHS GRID ONLY",
M1484="Defaut GE &amp; POWER Cabinet","IHS",
M1484="Sharing","Partners",
M1484="Sites strategiques &amp; DataCenter","SST &amp; DC",
M1484="Exclu","Exclu",
M1484="SAT","SAT",
M1484="SPARE-ISSUE","SPARE-ISSUE",
M1484="Fiber CAmtel","TRANS_FO_CAMTEL",
M1484="Fiber AOF","Fiber AOF",
M1484="Projet OCM (HUAWEI)","TRAVAUX-HUAWEI",
M1484="Projet OCM (NOKIA)","TRAVAUX-NOKIA",
M1484="ACCESS-ISSUE","ACCESS-ISSUE",
M1484="Projet OCM (ZTE, NOKIA, autres projets)","TRAVAUX OCM",
M1484="No root CAuse","No root cause",
M1484="ODU HS","PDH",
M1484="IP &amp; VLAN","PDH",
M1484="Warehouse HUAWEI","SPARE-ISSUE",
M1484="SPARE-HS","SPARE-ISSUE",
M1484="Power Telco","BSS"
),"")</f>
        <v>No root cause</v>
      </c>
      <c r="L1484" s="16" t="str" cm="1">
        <f t="array" ref="L1484">IFERROR(_xlfn.IFS(
M1484="MPR ISSUE","TX ISSUE",
M1484="BSS Hardware Issue","RAN ISSUE",
M1484="Sites strategiques, MLL, Pylone, etc.","ENVTECH",
M1484="AKTIVCO DEFAUT GE &amp; POWER Cabinet","POWER ISSUE",
M1484="AKTIVCO Coupure ENEO &amp; Baisse de tension","POWER ISSUE",
M1484="Coupure ENEO &amp; Baisse de tension","POWER ISSUE",
M1484="Defaut GE &amp; POWER Cabinet","POWER ISSUE",
M1484="Sharing","POWER ISSUE",
M1484="Sites strategiques &amp; DataCenter","POWER ISSUE",
M1484="Exclu","Exclu",
M1484="SAT","TX ISSUE",
M1484="SPARE-ISSUE","SPARE-ISSUE",
M1484="Fiber CAmtel","TX ISSUE",
M1484="Fiber AOF","TX ISSUE",
M1484="Projet OCM (HUAWEI)","TRAVAUX-HUAWEI",
M1484="Projet OCM (NOKIA)","TRAVAUX -NOKIA",
M1484="ACCESS-ISSUE","ACCESS-ISSUE",
M1484="Projet OCM (ZTE, NOKIA, autres projets)","TRAVAUX OCM",
M1484="No root CAuse","No root cause",
M1484="ODU HS","TX ISSUE",
M1484="IP &amp; VLAN","TX ISSUE",
M1484="Warehouse HUAWEI","SPARE-ISSUE",
M1484="SPARE-HS","SPARE-ISSUE",
M1484="Power Telco","RAN ISSUE"
),"")</f>
        <v>No root cause</v>
      </c>
      <c r="M1484" s="28" t="s">
        <v>5403</v>
      </c>
      <c r="N1484" s="17" t="str" cm="1">
        <f t="array" ref="N1484">IFERROR(_xlfn.IFS(
M1484="MPR ISSUE","ACTIVE",
M1484="BSS Hardware Issue","ACTIVE",
M1484="Sites strategiques, MLL, Pylone, etc.","PASSIVE",
M1484="AKTIVCO DEFAUT GE &amp; POWER Cabinet","PASSIVE",
M1484="AKTIVCO Coupure ENEO &amp; Baisse de tension","PASSIVE",
M1484="Coupure ENEO &amp; Baisse de tension","PASSIVE",
M1484="Defaut GE &amp; POWER Cabinet","PASSIVE",
M1484="Sharing","PASSIVE",
M1484="Sites strategiques &amp; DataCenter","PASSIVE",
M1484="Exclu","Exclu",
M1484="SAT","ACTIVE",
M1484="SPARE-ISSUE","SPARE-ISSUE",
M1484="Fiber CAmtel","ACTIVE",
M1484="Fiber AOF","ACTIVE",
M1484="Projet OCM (HUAWEI)","PLANNED WORKS",
M1484="Projet OCM (NOKIA)","PLANNED WORKS",
M1484="ACCESS-ISSUE","ACCESS-ISSUE",
M1484="Projet OCM (ZTE, NOKIA, autres projets)","PLANNED WORKS",
M1484="No root CAuse","No root cause",
M1484="ODU HS","ACTIVE",
M1484="IP &amp; VLAN","ACTIVE",
M1484="Warehouse HUAWEI","SPARE-ISSUE",
M1484="SPARE-HS","SPARE-ISSUE",
M1484="Power Telco","ACTIVE"
),"")</f>
        <v>No root cause</v>
      </c>
      <c r="O1484" s="56">
        <v>0</v>
      </c>
      <c r="P1484" s="56">
        <v>0</v>
      </c>
      <c r="Q1484" s="56">
        <v>0</v>
      </c>
      <c r="R1484" s="56">
        <v>0</v>
      </c>
      <c r="S1484" s="56">
        <v>0</v>
      </c>
      <c r="T1484" s="56">
        <v>0.33535297760199523</v>
      </c>
      <c r="U1484" s="56">
        <v>0</v>
      </c>
      <c r="V1484" s="14"/>
      <c r="W1484" s="14"/>
      <c r="X1484" s="14"/>
      <c r="Y1484" s="14"/>
      <c r="Z1484" s="14"/>
      <c r="AA1484" s="30" t="s">
        <v>16</v>
      </c>
      <c r="AB1484" s="7" t="s">
        <v>16</v>
      </c>
      <c r="AC1484" s="3"/>
      <c r="AD1484" s="3" t="s">
        <v>16</v>
      </c>
      <c r="AE1484" s="7"/>
      <c r="AF1484" s="31" t="s">
        <v>16</v>
      </c>
      <c r="AG1484" s="31" t="s">
        <v>16</v>
      </c>
      <c r="AH1484" s="31" t="s">
        <v>16</v>
      </c>
      <c r="AI1484" s="31" t="s">
        <v>16</v>
      </c>
      <c r="AJ1484" s="31" t="s">
        <v>16</v>
      </c>
      <c r="AK1484" s="31" t="s">
        <v>16</v>
      </c>
      <c r="AL1484" s="31" t="s">
        <v>16</v>
      </c>
      <c r="AM1484" s="31" t="s">
        <v>16</v>
      </c>
      <c r="AN1484" s="31" t="s">
        <v>16</v>
      </c>
      <c r="AO1484" s="31" t="s">
        <v>16</v>
      </c>
      <c r="AP1484" s="9" t="s">
        <v>16</v>
      </c>
      <c r="AQ1484" s="9" t="s">
        <v>16</v>
      </c>
      <c r="AR1484" s="9" t="s">
        <v>16</v>
      </c>
      <c r="AS1484" s="14"/>
      <c r="AT1484" s="14"/>
    </row>
    <row r="1485" spans="1:46" s="9" customFormat="1" hidden="1" x14ac:dyDescent="0.3">
      <c r="A1485" s="1" t="s">
        <v>5217</v>
      </c>
      <c r="B1485" s="1" t="s">
        <v>5218</v>
      </c>
      <c r="C1485" s="1" t="s">
        <v>11</v>
      </c>
      <c r="D1485" s="1" t="s">
        <v>12</v>
      </c>
      <c r="E1485" s="53" t="s">
        <v>13</v>
      </c>
      <c r="F1485" s="1" t="s">
        <v>64</v>
      </c>
      <c r="G1485" s="46" t="s">
        <v>5418</v>
      </c>
      <c r="H1485" s="66" t="s">
        <v>5452</v>
      </c>
      <c r="I1485" s="22" t="str">
        <f>_xlfn.XLOOKUP(B1485,[1]SITE!$B:$B,[1]SITE!$I:$I,"")</f>
        <v>No impact</v>
      </c>
      <c r="J1485" s="29"/>
      <c r="K1485" s="15" t="str" cm="1">
        <f t="array" ref="K1485">IFERROR(_xlfn.IFS(
M1485="MPR ISSUE","PDH",
M1485="BSS Hardware Issue","BSS",
M1485="Sites strategiques, MLL, Pylone, etc.","ENVTECH",
M1485="AKTIVCO DEFAUT GE &amp; POWER Cabinet","AKTIVCO",
M1485="AKTIVCO Coupure ENEO &amp; Baisse de tension","AKTIVCO GRID ONLY",
M1485="Coupure ENEO &amp; Baisse de tension","IHS GRID ONLY",
M1485="Defaut GE &amp; POWER Cabinet","IHS",
M1485="Sharing","Partners",
M1485="Sites strategiques &amp; DataCenter","SST &amp; DC",
M1485="Exclu","Exclu",
M1485="SAT","SAT",
M1485="SPARE-ISSUE","SPARE-ISSUE",
M1485="Fiber CAmtel","TRANS_FO_CAMTEL",
M1485="Fiber AOF","Fiber AOF",
M1485="Projet OCM (HUAWEI)","TRAVAUX-HUAWEI",
M1485="Projet OCM (NOKIA)","TRAVAUX-NOKIA",
M1485="ACCESS-ISSUE","ACCESS-ISSUE",
M1485="Projet OCM (ZTE, NOKIA, autres projets)","TRAVAUX OCM",
M1485="No root CAuse","No root cause",
M1485="ODU HS","PDH",
M1485="IP &amp; VLAN","PDH",
M1485="Warehouse HUAWEI","SPARE-ISSUE",
M1485="SPARE-HS","SPARE-ISSUE",
M1485="Power Telco","BSS"
),"")</f>
        <v>No root cause</v>
      </c>
      <c r="L1485" s="16" t="str" cm="1">
        <f t="array" ref="L1485">IFERROR(_xlfn.IFS(
M1485="MPR ISSUE","TX ISSUE",
M1485="BSS Hardware Issue","RAN ISSUE",
M1485="Sites strategiques, MLL, Pylone, etc.","ENVTECH",
M1485="AKTIVCO DEFAUT GE &amp; POWER Cabinet","POWER ISSUE",
M1485="AKTIVCO Coupure ENEO &amp; Baisse de tension","POWER ISSUE",
M1485="Coupure ENEO &amp; Baisse de tension","POWER ISSUE",
M1485="Defaut GE &amp; POWER Cabinet","POWER ISSUE",
M1485="Sharing","POWER ISSUE",
M1485="Sites strategiques &amp; DataCenter","POWER ISSUE",
M1485="Exclu","Exclu",
M1485="SAT","TX ISSUE",
M1485="SPARE-ISSUE","SPARE-ISSUE",
M1485="Fiber CAmtel","TX ISSUE",
M1485="Fiber AOF","TX ISSUE",
M1485="Projet OCM (HUAWEI)","TRAVAUX-HUAWEI",
M1485="Projet OCM (NOKIA)","TRAVAUX -NOKIA",
M1485="ACCESS-ISSUE","ACCESS-ISSUE",
M1485="Projet OCM (ZTE, NOKIA, autres projets)","TRAVAUX OCM",
M1485="No root CAuse","No root cause",
M1485="ODU HS","TX ISSUE",
M1485="IP &amp; VLAN","TX ISSUE",
M1485="Warehouse HUAWEI","SPARE-ISSUE",
M1485="SPARE-HS","SPARE-ISSUE",
M1485="Power Telco","RAN ISSUE"
),"")</f>
        <v>No root cause</v>
      </c>
      <c r="M1485" s="28" t="s">
        <v>5403</v>
      </c>
      <c r="N1485" s="17" t="str" cm="1">
        <f t="array" ref="N1485">IFERROR(_xlfn.IFS(
M1485="MPR ISSUE","ACTIVE",
M1485="BSS Hardware Issue","ACTIVE",
M1485="Sites strategiques, MLL, Pylone, etc.","PASSIVE",
M1485="AKTIVCO DEFAUT GE &amp; POWER Cabinet","PASSIVE",
M1485="AKTIVCO Coupure ENEO &amp; Baisse de tension","PASSIVE",
M1485="Coupure ENEO &amp; Baisse de tension","PASSIVE",
M1485="Defaut GE &amp; POWER Cabinet","PASSIVE",
M1485="Sharing","PASSIVE",
M1485="Sites strategiques &amp; DataCenter","PASSIVE",
M1485="Exclu","Exclu",
M1485="SAT","ACTIVE",
M1485="SPARE-ISSUE","SPARE-ISSUE",
M1485="Fiber CAmtel","ACTIVE",
M1485="Fiber AOF","ACTIVE",
M1485="Projet OCM (HUAWEI)","PLANNED WORKS",
M1485="Projet OCM (NOKIA)","PLANNED WORKS",
M1485="ACCESS-ISSUE","ACCESS-ISSUE",
M1485="Projet OCM (ZTE, NOKIA, autres projets)","PLANNED WORKS",
M1485="No root CAuse","No root cause",
M1485="ODU HS","ACTIVE",
M1485="IP &amp; VLAN","ACTIVE",
M1485="Warehouse HUAWEI","SPARE-ISSUE",
M1485="SPARE-HS","SPARE-ISSUE",
M1485="Power Telco","ACTIVE"
),"")</f>
        <v>No root cause</v>
      </c>
      <c r="O1485" s="56">
        <v>0</v>
      </c>
      <c r="P1485" s="56">
        <v>0</v>
      </c>
      <c r="Q1485" s="56">
        <v>0</v>
      </c>
      <c r="R1485" s="56">
        <v>0</v>
      </c>
      <c r="S1485" s="56">
        <v>0</v>
      </c>
      <c r="T1485" s="56">
        <v>0</v>
      </c>
      <c r="U1485" s="56">
        <v>0</v>
      </c>
      <c r="V1485" s="14"/>
      <c r="W1485" s="14"/>
      <c r="X1485" s="14"/>
      <c r="Y1485" s="14"/>
      <c r="Z1485" s="14"/>
      <c r="AA1485" s="30" t="s">
        <v>16</v>
      </c>
      <c r="AB1485" s="7" t="s">
        <v>16</v>
      </c>
      <c r="AC1485" s="3"/>
      <c r="AD1485" s="3" t="s">
        <v>16</v>
      </c>
      <c r="AE1485" s="7"/>
      <c r="AF1485" s="31" t="s">
        <v>16</v>
      </c>
      <c r="AG1485" s="31" t="s">
        <v>16</v>
      </c>
      <c r="AH1485" s="31" t="s">
        <v>16</v>
      </c>
      <c r="AI1485" s="31" t="s">
        <v>16</v>
      </c>
      <c r="AJ1485" s="31" t="s">
        <v>16</v>
      </c>
      <c r="AK1485" s="31" t="s">
        <v>16</v>
      </c>
      <c r="AL1485" s="31" t="s">
        <v>16</v>
      </c>
      <c r="AM1485" s="31" t="s">
        <v>16</v>
      </c>
      <c r="AN1485" s="31" t="s">
        <v>16</v>
      </c>
      <c r="AO1485" s="31" t="s">
        <v>16</v>
      </c>
      <c r="AP1485" s="9" t="s">
        <v>16</v>
      </c>
      <c r="AQ1485" s="9" t="s">
        <v>16</v>
      </c>
      <c r="AR1485" s="9" t="s">
        <v>16</v>
      </c>
      <c r="AS1485" s="14"/>
      <c r="AT1485" s="14"/>
    </row>
    <row r="1486" spans="1:46" s="9" customFormat="1" hidden="1" x14ac:dyDescent="0.3">
      <c r="A1486" s="1" t="s">
        <v>5229</v>
      </c>
      <c r="B1486" s="1" t="s">
        <v>5230</v>
      </c>
      <c r="C1486" s="1" t="s">
        <v>22</v>
      </c>
      <c r="D1486" s="1" t="s">
        <v>31</v>
      </c>
      <c r="E1486" s="53" t="s">
        <v>13</v>
      </c>
      <c r="F1486" s="1" t="s">
        <v>64</v>
      </c>
      <c r="G1486" s="46" t="s">
        <v>5418</v>
      </c>
      <c r="H1486" s="66" t="s">
        <v>5452</v>
      </c>
      <c r="I1486" s="22" t="str">
        <f>_xlfn.XLOOKUP(B1486,[1]SITE!$B:$B,[1]SITE!$I:$I,"")</f>
        <v>No impact</v>
      </c>
      <c r="J1486" s="29"/>
      <c r="K1486" s="15" t="str" cm="1">
        <f t="array" ref="K1486">IFERROR(_xlfn.IFS(
M1486="MPR ISSUE","PDH",
M1486="BSS Hardware Issue","BSS",
M1486="Sites strategiques, MLL, Pylone, etc.","ENVTECH",
M1486="AKTIVCO DEFAUT GE &amp; POWER Cabinet","AKTIVCO",
M1486="AKTIVCO Coupure ENEO &amp; Baisse de tension","AKTIVCO GRID ONLY",
M1486="Coupure ENEO &amp; Baisse de tension","IHS GRID ONLY",
M1486="Defaut GE &amp; POWER Cabinet","IHS",
M1486="Sharing","Partners",
M1486="Sites strategiques &amp; DataCenter","SST &amp; DC",
M1486="Exclu","Exclu",
M1486="SAT","SAT",
M1486="SPARE-ISSUE","SPARE-ISSUE",
M1486="Fiber CAmtel","TRANS_FO_CAMTEL",
M1486="Fiber AOF","Fiber AOF",
M1486="Projet OCM (HUAWEI)","TRAVAUX-HUAWEI",
M1486="Projet OCM (NOKIA)","TRAVAUX-NOKIA",
M1486="ACCESS-ISSUE","ACCESS-ISSUE",
M1486="Projet OCM (ZTE, NOKIA, autres projets)","TRAVAUX OCM",
M1486="No root CAuse","No root cause",
M1486="ODU HS","PDH",
M1486="IP &amp; VLAN","PDH",
M1486="Warehouse HUAWEI","SPARE-ISSUE",
M1486="SPARE-HS","SPARE-ISSUE",
M1486="Power Telco","BSS"
),"")</f>
        <v>No root cause</v>
      </c>
      <c r="L1486" s="16" t="str" cm="1">
        <f t="array" ref="L1486">IFERROR(_xlfn.IFS(
M1486="MPR ISSUE","TX ISSUE",
M1486="BSS Hardware Issue","RAN ISSUE",
M1486="Sites strategiques, MLL, Pylone, etc.","ENVTECH",
M1486="AKTIVCO DEFAUT GE &amp; POWER Cabinet","POWER ISSUE",
M1486="AKTIVCO Coupure ENEO &amp; Baisse de tension","POWER ISSUE",
M1486="Coupure ENEO &amp; Baisse de tension","POWER ISSUE",
M1486="Defaut GE &amp; POWER Cabinet","POWER ISSUE",
M1486="Sharing","POWER ISSUE",
M1486="Sites strategiques &amp; DataCenter","POWER ISSUE",
M1486="Exclu","Exclu",
M1486="SAT","TX ISSUE",
M1486="SPARE-ISSUE","SPARE-ISSUE",
M1486="Fiber CAmtel","TX ISSUE",
M1486="Fiber AOF","TX ISSUE",
M1486="Projet OCM (HUAWEI)","TRAVAUX-HUAWEI",
M1486="Projet OCM (NOKIA)","TRAVAUX -NOKIA",
M1486="ACCESS-ISSUE","ACCESS-ISSUE",
M1486="Projet OCM (ZTE, NOKIA, autres projets)","TRAVAUX OCM",
M1486="No root CAuse","No root cause",
M1486="ODU HS","TX ISSUE",
M1486="IP &amp; VLAN","TX ISSUE",
M1486="Warehouse HUAWEI","SPARE-ISSUE",
M1486="SPARE-HS","SPARE-ISSUE",
M1486="Power Telco","RAN ISSUE"
),"")</f>
        <v>No root cause</v>
      </c>
      <c r="M1486" s="28" t="s">
        <v>5403</v>
      </c>
      <c r="N1486" s="17" t="str" cm="1">
        <f t="array" ref="N1486">IFERROR(_xlfn.IFS(
M1486="MPR ISSUE","ACTIVE",
M1486="BSS Hardware Issue","ACTIVE",
M1486="Sites strategiques, MLL, Pylone, etc.","PASSIVE",
M1486="AKTIVCO DEFAUT GE &amp; POWER Cabinet","PASSIVE",
M1486="AKTIVCO Coupure ENEO &amp; Baisse de tension","PASSIVE",
M1486="Coupure ENEO &amp; Baisse de tension","PASSIVE",
M1486="Defaut GE &amp; POWER Cabinet","PASSIVE",
M1486="Sharing","PASSIVE",
M1486="Sites strategiques &amp; DataCenter","PASSIVE",
M1486="Exclu","Exclu",
M1486="SAT","ACTIVE",
M1486="SPARE-ISSUE","SPARE-ISSUE",
M1486="Fiber CAmtel","ACTIVE",
M1486="Fiber AOF","ACTIVE",
M1486="Projet OCM (HUAWEI)","PLANNED WORKS",
M1486="Projet OCM (NOKIA)","PLANNED WORKS",
M1486="ACCESS-ISSUE","ACCESS-ISSUE",
M1486="Projet OCM (ZTE, NOKIA, autres projets)","PLANNED WORKS",
M1486="No root CAuse","No root cause",
M1486="ODU HS","ACTIVE",
M1486="IP &amp; VLAN","ACTIVE",
M1486="Warehouse HUAWEI","SPARE-ISSUE",
M1486="SPARE-HS","SPARE-ISSUE",
M1486="Power Telco","ACTIVE"
),"")</f>
        <v>No root cause</v>
      </c>
      <c r="O1486" s="56">
        <v>0</v>
      </c>
      <c r="P1486" s="56">
        <v>0</v>
      </c>
      <c r="Q1486" s="56">
        <v>0</v>
      </c>
      <c r="R1486" s="56">
        <v>0</v>
      </c>
      <c r="S1486" s="56">
        <v>0</v>
      </c>
      <c r="T1486" s="56">
        <v>0</v>
      </c>
      <c r="U1486" s="56">
        <v>0</v>
      </c>
      <c r="V1486" s="14"/>
      <c r="W1486" s="14"/>
      <c r="X1486" s="14"/>
      <c r="Y1486" s="14"/>
      <c r="Z1486" s="14"/>
      <c r="AA1486" s="30" t="s">
        <v>16</v>
      </c>
      <c r="AB1486" s="7" t="s">
        <v>16</v>
      </c>
      <c r="AC1486" s="3"/>
      <c r="AD1486" s="3" t="s">
        <v>16</v>
      </c>
      <c r="AE1486" s="7"/>
      <c r="AF1486" s="31" t="s">
        <v>16</v>
      </c>
      <c r="AG1486" s="31" t="s">
        <v>16</v>
      </c>
      <c r="AH1486" s="31" t="s">
        <v>16</v>
      </c>
      <c r="AI1486" s="31" t="s">
        <v>16</v>
      </c>
      <c r="AJ1486" s="31" t="s">
        <v>16</v>
      </c>
      <c r="AK1486" s="31" t="s">
        <v>16</v>
      </c>
      <c r="AL1486" s="31" t="s">
        <v>16</v>
      </c>
      <c r="AM1486" s="31" t="s">
        <v>16</v>
      </c>
      <c r="AN1486" s="31" t="s">
        <v>16</v>
      </c>
      <c r="AO1486" s="31" t="s">
        <v>16</v>
      </c>
      <c r="AP1486" s="9" t="s">
        <v>16</v>
      </c>
      <c r="AQ1486" s="9" t="s">
        <v>16</v>
      </c>
      <c r="AR1486" s="9" t="s">
        <v>16</v>
      </c>
      <c r="AS1486" s="14"/>
      <c r="AT1486" s="14"/>
    </row>
    <row r="1487" spans="1:46" s="9" customFormat="1" hidden="1" x14ac:dyDescent="0.3">
      <c r="A1487" s="1" t="s">
        <v>5204</v>
      </c>
      <c r="B1487" s="1" t="s">
        <v>5205</v>
      </c>
      <c r="C1487" s="1" t="s">
        <v>11</v>
      </c>
      <c r="D1487" s="1" t="s">
        <v>12</v>
      </c>
      <c r="E1487" s="53" t="s">
        <v>13</v>
      </c>
      <c r="F1487" s="1" t="s">
        <v>64</v>
      </c>
      <c r="G1487" s="46" t="s">
        <v>5418</v>
      </c>
      <c r="H1487" s="66" t="s">
        <v>5452</v>
      </c>
      <c r="I1487" s="22" t="str">
        <f>_xlfn.XLOOKUP(B1487,[1]SITE!$B:$B,[1]SITE!$I:$I,"")</f>
        <v>No impact</v>
      </c>
      <c r="J1487" s="29"/>
      <c r="K1487" s="15" t="str" cm="1">
        <f t="array" ref="K1487">IFERROR(_xlfn.IFS(
M1487="MPR ISSUE","PDH",
M1487="BSS Hardware Issue","BSS",
M1487="Sites strategiques, MLL, Pylone, etc.","ENVTECH",
M1487="AKTIVCO DEFAUT GE &amp; POWER Cabinet","AKTIVCO",
M1487="AKTIVCO Coupure ENEO &amp; Baisse de tension","AKTIVCO GRID ONLY",
M1487="Coupure ENEO &amp; Baisse de tension","IHS GRID ONLY",
M1487="Defaut GE &amp; POWER Cabinet","IHS",
M1487="Sharing","Partners",
M1487="Sites strategiques &amp; DataCenter","SST &amp; DC",
M1487="Exclu","Exclu",
M1487="SAT","SAT",
M1487="SPARE-ISSUE","SPARE-ISSUE",
M1487="Fiber CAmtel","TRANS_FO_CAMTEL",
M1487="Fiber AOF","Fiber AOF",
M1487="Projet OCM (HUAWEI)","TRAVAUX-HUAWEI",
M1487="Projet OCM (NOKIA)","TRAVAUX-NOKIA",
M1487="ACCESS-ISSUE","ACCESS-ISSUE",
M1487="Projet OCM (ZTE, NOKIA, autres projets)","TRAVAUX OCM",
M1487="No root CAuse","No root cause",
M1487="ODU HS","PDH",
M1487="IP &amp; VLAN","PDH",
M1487="Warehouse HUAWEI","SPARE-ISSUE",
M1487="SPARE-HS","SPARE-ISSUE",
M1487="Power Telco","BSS"
),"")</f>
        <v>No root cause</v>
      </c>
      <c r="L1487" s="16" t="str" cm="1">
        <f t="array" ref="L1487">IFERROR(_xlfn.IFS(
M1487="MPR ISSUE","TX ISSUE",
M1487="BSS Hardware Issue","RAN ISSUE",
M1487="Sites strategiques, MLL, Pylone, etc.","ENVTECH",
M1487="AKTIVCO DEFAUT GE &amp; POWER Cabinet","POWER ISSUE",
M1487="AKTIVCO Coupure ENEO &amp; Baisse de tension","POWER ISSUE",
M1487="Coupure ENEO &amp; Baisse de tension","POWER ISSUE",
M1487="Defaut GE &amp; POWER Cabinet","POWER ISSUE",
M1487="Sharing","POWER ISSUE",
M1487="Sites strategiques &amp; DataCenter","POWER ISSUE",
M1487="Exclu","Exclu",
M1487="SAT","TX ISSUE",
M1487="SPARE-ISSUE","SPARE-ISSUE",
M1487="Fiber CAmtel","TX ISSUE",
M1487="Fiber AOF","TX ISSUE",
M1487="Projet OCM (HUAWEI)","TRAVAUX-HUAWEI",
M1487="Projet OCM (NOKIA)","TRAVAUX -NOKIA",
M1487="ACCESS-ISSUE","ACCESS-ISSUE",
M1487="Projet OCM (ZTE, NOKIA, autres projets)","TRAVAUX OCM",
M1487="No root CAuse","No root cause",
M1487="ODU HS","TX ISSUE",
M1487="IP &amp; VLAN","TX ISSUE",
M1487="Warehouse HUAWEI","SPARE-ISSUE",
M1487="SPARE-HS","SPARE-ISSUE",
M1487="Power Telco","RAN ISSUE"
),"")</f>
        <v>No root cause</v>
      </c>
      <c r="M1487" s="28" t="s">
        <v>5403</v>
      </c>
      <c r="N1487" s="17" t="str" cm="1">
        <f t="array" ref="N1487">IFERROR(_xlfn.IFS(
M1487="MPR ISSUE","ACTIVE",
M1487="BSS Hardware Issue","ACTIVE",
M1487="Sites strategiques, MLL, Pylone, etc.","PASSIVE",
M1487="AKTIVCO DEFAUT GE &amp; POWER Cabinet","PASSIVE",
M1487="AKTIVCO Coupure ENEO &amp; Baisse de tension","PASSIVE",
M1487="Coupure ENEO &amp; Baisse de tension","PASSIVE",
M1487="Defaut GE &amp; POWER Cabinet","PASSIVE",
M1487="Sharing","PASSIVE",
M1487="Sites strategiques &amp; DataCenter","PASSIVE",
M1487="Exclu","Exclu",
M1487="SAT","ACTIVE",
M1487="SPARE-ISSUE","SPARE-ISSUE",
M1487="Fiber CAmtel","ACTIVE",
M1487="Fiber AOF","ACTIVE",
M1487="Projet OCM (HUAWEI)","PLANNED WORKS",
M1487="Projet OCM (NOKIA)","PLANNED WORKS",
M1487="ACCESS-ISSUE","ACCESS-ISSUE",
M1487="Projet OCM (ZTE, NOKIA, autres projets)","PLANNED WORKS",
M1487="No root CAuse","No root cause",
M1487="ODU HS","ACTIVE",
M1487="IP &amp; VLAN","ACTIVE",
M1487="Warehouse HUAWEI","SPARE-ISSUE",
M1487="SPARE-HS","SPARE-ISSUE",
M1487="Power Telco","ACTIVE"
),"")</f>
        <v>No root cause</v>
      </c>
      <c r="O1487" s="56">
        <v>0</v>
      </c>
      <c r="P1487" s="56">
        <v>0</v>
      </c>
      <c r="Q1487" s="56">
        <v>0</v>
      </c>
      <c r="R1487" s="56">
        <v>0</v>
      </c>
      <c r="S1487" s="56">
        <v>0</v>
      </c>
      <c r="T1487" s="56">
        <v>0</v>
      </c>
      <c r="U1487" s="56">
        <v>0</v>
      </c>
      <c r="V1487" s="14"/>
      <c r="W1487" s="14"/>
      <c r="X1487" s="14"/>
      <c r="Y1487" s="14"/>
      <c r="Z1487" s="14"/>
      <c r="AA1487" s="30" t="s">
        <v>16</v>
      </c>
      <c r="AB1487" s="7" t="s">
        <v>16</v>
      </c>
      <c r="AC1487" s="3"/>
      <c r="AD1487" s="3" t="s">
        <v>16</v>
      </c>
      <c r="AE1487" s="7"/>
      <c r="AF1487" s="31" t="s">
        <v>16</v>
      </c>
      <c r="AG1487" s="31" t="s">
        <v>16</v>
      </c>
      <c r="AH1487" s="31" t="s">
        <v>16</v>
      </c>
      <c r="AI1487" s="31" t="s">
        <v>16</v>
      </c>
      <c r="AJ1487" s="31" t="s">
        <v>16</v>
      </c>
      <c r="AK1487" s="31" t="s">
        <v>16</v>
      </c>
      <c r="AL1487" s="31" t="s">
        <v>16</v>
      </c>
      <c r="AM1487" s="31" t="s">
        <v>16</v>
      </c>
      <c r="AN1487" s="31" t="s">
        <v>16</v>
      </c>
      <c r="AO1487" s="31" t="s">
        <v>16</v>
      </c>
      <c r="AP1487" s="9" t="s">
        <v>16</v>
      </c>
      <c r="AQ1487" s="9" t="s">
        <v>16</v>
      </c>
      <c r="AR1487" s="9" t="s">
        <v>16</v>
      </c>
      <c r="AS1487" s="14"/>
      <c r="AT1487" s="14"/>
    </row>
    <row r="1488" spans="1:46" s="9" customFormat="1" hidden="1" x14ac:dyDescent="0.3">
      <c r="A1488" s="1" t="s">
        <v>2659</v>
      </c>
      <c r="B1488" s="1" t="s">
        <v>2660</v>
      </c>
      <c r="C1488" s="1" t="s">
        <v>11</v>
      </c>
      <c r="D1488" s="1" t="s">
        <v>12</v>
      </c>
      <c r="E1488" s="53" t="s">
        <v>103</v>
      </c>
      <c r="F1488" s="1" t="s">
        <v>300</v>
      </c>
      <c r="G1488" s="46" t="s">
        <v>5418</v>
      </c>
      <c r="H1488" s="66" t="s">
        <v>5452</v>
      </c>
      <c r="I1488" s="22" t="str">
        <f>_xlfn.XLOOKUP(B1488,[1]SITE!$B:$B,[1]SITE!$I:$I,"")</f>
        <v>No impact</v>
      </c>
      <c r="J1488" s="29"/>
      <c r="K1488" s="15" t="str" cm="1">
        <f t="array" ref="K1488">IFERROR(_xlfn.IFS(
M1488="MPR ISSUE","PDH",
M1488="BSS Hardware Issue","BSS",
M1488="Sites strategiques, MLL, Pylone, etc.","ENVTECH",
M1488="AKTIVCO DEFAUT GE &amp; POWER Cabinet","AKTIVCO",
M1488="AKTIVCO Coupure ENEO &amp; Baisse de tension","AKTIVCO GRID ONLY",
M1488="Coupure ENEO &amp; Baisse de tension","IHS GRID ONLY",
M1488="Defaut GE &amp; POWER Cabinet","IHS",
M1488="Sharing","Partners",
M1488="Sites strategiques &amp; DataCenter","SST &amp; DC",
M1488="Exclu","Exclu",
M1488="SAT","SAT",
M1488="SPARE-ISSUE","SPARE-ISSUE",
M1488="Fiber CAmtel","TRANS_FO_CAMTEL",
M1488="Fiber AOF","Fiber AOF",
M1488="Projet OCM (HUAWEI)","TRAVAUX-HUAWEI",
M1488="Projet OCM (NOKIA)","TRAVAUX-NOKIA",
M1488="ACCESS-ISSUE","ACCESS-ISSUE",
M1488="Projet OCM (ZTE, NOKIA, autres projets)","TRAVAUX OCM",
M1488="No root CAuse","No root cause",
M1488="ODU HS","PDH",
M1488="IP &amp; VLAN","PDH",
M1488="Warehouse HUAWEI","SPARE-ISSUE",
M1488="SPARE-HS","SPARE-ISSUE",
M1488="Power Telco","BSS"
),"")</f>
        <v>No root cause</v>
      </c>
      <c r="L1488" s="16" t="str" cm="1">
        <f t="array" ref="L1488">IFERROR(_xlfn.IFS(
M1488="MPR ISSUE","TX ISSUE",
M1488="BSS Hardware Issue","RAN ISSUE",
M1488="Sites strategiques, MLL, Pylone, etc.","ENVTECH",
M1488="AKTIVCO DEFAUT GE &amp; POWER Cabinet","POWER ISSUE",
M1488="AKTIVCO Coupure ENEO &amp; Baisse de tension","POWER ISSUE",
M1488="Coupure ENEO &amp; Baisse de tension","POWER ISSUE",
M1488="Defaut GE &amp; POWER Cabinet","POWER ISSUE",
M1488="Sharing","POWER ISSUE",
M1488="Sites strategiques &amp; DataCenter","POWER ISSUE",
M1488="Exclu","Exclu",
M1488="SAT","TX ISSUE",
M1488="SPARE-ISSUE","SPARE-ISSUE",
M1488="Fiber CAmtel","TX ISSUE",
M1488="Fiber AOF","TX ISSUE",
M1488="Projet OCM (HUAWEI)","TRAVAUX-HUAWEI",
M1488="Projet OCM (NOKIA)","TRAVAUX -NOKIA",
M1488="ACCESS-ISSUE","ACCESS-ISSUE",
M1488="Projet OCM (ZTE, NOKIA, autres projets)","TRAVAUX OCM",
M1488="No root CAuse","No root cause",
M1488="ODU HS","TX ISSUE",
M1488="IP &amp; VLAN","TX ISSUE",
M1488="Warehouse HUAWEI","SPARE-ISSUE",
M1488="SPARE-HS","SPARE-ISSUE",
M1488="Power Telco","RAN ISSUE"
),"")</f>
        <v>No root cause</v>
      </c>
      <c r="M1488" s="28" t="s">
        <v>5403</v>
      </c>
      <c r="N1488" s="17" t="str" cm="1">
        <f t="array" ref="N1488">IFERROR(_xlfn.IFS(
M1488="MPR ISSUE","ACTIVE",
M1488="BSS Hardware Issue","ACTIVE",
M1488="Sites strategiques, MLL, Pylone, etc.","PASSIVE",
M1488="AKTIVCO DEFAUT GE &amp; POWER Cabinet","PASSIVE",
M1488="AKTIVCO Coupure ENEO &amp; Baisse de tension","PASSIVE",
M1488="Coupure ENEO &amp; Baisse de tension","PASSIVE",
M1488="Defaut GE &amp; POWER Cabinet","PASSIVE",
M1488="Sharing","PASSIVE",
M1488="Sites strategiques &amp; DataCenter","PASSIVE",
M1488="Exclu","Exclu",
M1488="SAT","ACTIVE",
M1488="SPARE-ISSUE","SPARE-ISSUE",
M1488="Fiber CAmtel","ACTIVE",
M1488="Fiber AOF","ACTIVE",
M1488="Projet OCM (HUAWEI)","PLANNED WORKS",
M1488="Projet OCM (NOKIA)","PLANNED WORKS",
M1488="ACCESS-ISSUE","ACCESS-ISSUE",
M1488="Projet OCM (ZTE, NOKIA, autres projets)","PLANNED WORKS",
M1488="No root CAuse","No root cause",
M1488="ODU HS","ACTIVE",
M1488="IP &amp; VLAN","ACTIVE",
M1488="Warehouse HUAWEI","SPARE-ISSUE",
M1488="SPARE-HS","SPARE-ISSUE",
M1488="Power Telco","ACTIVE"
),"")</f>
        <v>No root cause</v>
      </c>
      <c r="O1488" s="56">
        <v>0</v>
      </c>
      <c r="P1488" s="56">
        <v>0</v>
      </c>
      <c r="Q1488" s="56">
        <v>0</v>
      </c>
      <c r="R1488" s="56">
        <v>0</v>
      </c>
      <c r="S1488" s="56">
        <v>0</v>
      </c>
      <c r="T1488" s="56">
        <v>0</v>
      </c>
      <c r="U1488" s="56">
        <v>0</v>
      </c>
      <c r="V1488" s="14"/>
      <c r="W1488" s="14"/>
      <c r="X1488" s="14"/>
      <c r="Y1488" s="14"/>
      <c r="Z1488" s="14"/>
      <c r="AA1488" s="30" t="s">
        <v>16</v>
      </c>
      <c r="AB1488" s="7" t="s">
        <v>16</v>
      </c>
      <c r="AC1488" s="3"/>
      <c r="AD1488" s="3" t="s">
        <v>16</v>
      </c>
      <c r="AE1488" s="7"/>
      <c r="AF1488" s="31" t="s">
        <v>16</v>
      </c>
      <c r="AG1488" s="31" t="s">
        <v>16</v>
      </c>
      <c r="AH1488" s="31" t="s">
        <v>16</v>
      </c>
      <c r="AI1488" s="31" t="s">
        <v>16</v>
      </c>
      <c r="AJ1488" s="31" t="s">
        <v>16</v>
      </c>
      <c r="AK1488" s="31" t="s">
        <v>16</v>
      </c>
      <c r="AL1488" s="31" t="s">
        <v>16</v>
      </c>
      <c r="AM1488" s="31" t="s">
        <v>16</v>
      </c>
      <c r="AN1488" s="31" t="s">
        <v>16</v>
      </c>
      <c r="AO1488" s="31" t="s">
        <v>16</v>
      </c>
      <c r="AP1488" s="9" t="s">
        <v>16</v>
      </c>
      <c r="AQ1488" s="9" t="s">
        <v>16</v>
      </c>
      <c r="AR1488" s="9" t="s">
        <v>16</v>
      </c>
      <c r="AS1488" s="14"/>
      <c r="AT1488" s="14"/>
    </row>
    <row r="1489" spans="1:46" s="9" customFormat="1" hidden="1" x14ac:dyDescent="0.3">
      <c r="A1489" s="1" t="s">
        <v>5202</v>
      </c>
      <c r="B1489" s="1" t="s">
        <v>5203</v>
      </c>
      <c r="C1489" s="1" t="s">
        <v>11</v>
      </c>
      <c r="D1489" s="1" t="s">
        <v>12</v>
      </c>
      <c r="E1489" s="53" t="s">
        <v>13</v>
      </c>
      <c r="F1489" s="1" t="s">
        <v>64</v>
      </c>
      <c r="G1489" s="46" t="s">
        <v>5418</v>
      </c>
      <c r="H1489" s="66" t="s">
        <v>5452</v>
      </c>
      <c r="I1489" s="22" t="str">
        <f>_xlfn.XLOOKUP(B1489,[1]SITE!$B:$B,[1]SITE!$I:$I,"")</f>
        <v>No impact</v>
      </c>
      <c r="J1489" s="29"/>
      <c r="K1489" s="15" t="str" cm="1">
        <f t="array" ref="K1489">IFERROR(_xlfn.IFS(
M1489="MPR ISSUE","PDH",
M1489="BSS Hardware Issue","BSS",
M1489="Sites strategiques, MLL, Pylone, etc.","ENVTECH",
M1489="AKTIVCO DEFAUT GE &amp; POWER Cabinet","AKTIVCO",
M1489="AKTIVCO Coupure ENEO &amp; Baisse de tension","AKTIVCO GRID ONLY",
M1489="Coupure ENEO &amp; Baisse de tension","IHS GRID ONLY",
M1489="Defaut GE &amp; POWER Cabinet","IHS",
M1489="Sharing","Partners",
M1489="Sites strategiques &amp; DataCenter","SST &amp; DC",
M1489="Exclu","Exclu",
M1489="SAT","SAT",
M1489="SPARE-ISSUE","SPARE-ISSUE",
M1489="Fiber CAmtel","TRANS_FO_CAMTEL",
M1489="Fiber AOF","Fiber AOF",
M1489="Projet OCM (HUAWEI)","TRAVAUX-HUAWEI",
M1489="Projet OCM (NOKIA)","TRAVAUX-NOKIA",
M1489="ACCESS-ISSUE","ACCESS-ISSUE",
M1489="Projet OCM (ZTE, NOKIA, autres projets)","TRAVAUX OCM",
M1489="No root CAuse","No root cause",
M1489="ODU HS","PDH",
M1489="IP &amp; VLAN","PDH",
M1489="Warehouse HUAWEI","SPARE-ISSUE",
M1489="SPARE-HS","SPARE-ISSUE",
M1489="Power Telco","BSS"
),"")</f>
        <v>PDH</v>
      </c>
      <c r="L1489" s="16" t="str" cm="1">
        <f t="array" ref="L1489">IFERROR(_xlfn.IFS(
M1489="MPR ISSUE","TX ISSUE",
M1489="BSS Hardware Issue","RAN ISSUE",
M1489="Sites strategiques, MLL, Pylone, etc.","ENVTECH",
M1489="AKTIVCO DEFAUT GE &amp; POWER Cabinet","POWER ISSUE",
M1489="AKTIVCO Coupure ENEO &amp; Baisse de tension","POWER ISSUE",
M1489="Coupure ENEO &amp; Baisse de tension","POWER ISSUE",
M1489="Defaut GE &amp; POWER Cabinet","POWER ISSUE",
M1489="Sharing","POWER ISSUE",
M1489="Sites strategiques &amp; DataCenter","POWER ISSUE",
M1489="Exclu","Exclu",
M1489="SAT","TX ISSUE",
M1489="SPARE-ISSUE","SPARE-ISSUE",
M1489="Fiber CAmtel","TX ISSUE",
M1489="Fiber AOF","TX ISSUE",
M1489="Projet OCM (HUAWEI)","TRAVAUX-HUAWEI",
M1489="Projet OCM (NOKIA)","TRAVAUX -NOKIA",
M1489="ACCESS-ISSUE","ACCESS-ISSUE",
M1489="Projet OCM (ZTE, NOKIA, autres projets)","TRAVAUX OCM",
M1489="No root CAuse","No root cause",
M1489="ODU HS","TX ISSUE",
M1489="IP &amp; VLAN","TX ISSUE",
M1489="Warehouse HUAWEI","SPARE-ISSUE",
M1489="SPARE-HS","SPARE-ISSUE",
M1489="Power Telco","RAN ISSUE"
),"")</f>
        <v>TX ISSUE</v>
      </c>
      <c r="M1489" s="28" t="s">
        <v>5404</v>
      </c>
      <c r="N1489" s="17" t="str" cm="1">
        <f t="array" ref="N1489">IFERROR(_xlfn.IFS(
M1489="MPR ISSUE","ACTIVE",
M1489="BSS Hardware Issue","ACTIVE",
M1489="Sites strategiques, MLL, Pylone, etc.","PASSIVE",
M1489="AKTIVCO DEFAUT GE &amp; POWER Cabinet","PASSIVE",
M1489="AKTIVCO Coupure ENEO &amp; Baisse de tension","PASSIVE",
M1489="Coupure ENEO &amp; Baisse de tension","PASSIVE",
M1489="Defaut GE &amp; POWER Cabinet","PASSIVE",
M1489="Sharing","PASSIVE",
M1489="Sites strategiques &amp; DataCenter","PASSIVE",
M1489="Exclu","Exclu",
M1489="SAT","ACTIVE",
M1489="SPARE-ISSUE","SPARE-ISSUE",
M1489="Fiber CAmtel","ACTIVE",
M1489="Fiber AOF","ACTIVE",
M1489="Projet OCM (HUAWEI)","PLANNED WORKS",
M1489="Projet OCM (NOKIA)","PLANNED WORKS",
M1489="ACCESS-ISSUE","ACCESS-ISSUE",
M1489="Projet OCM (ZTE, NOKIA, autres projets)","PLANNED WORKS",
M1489="No root CAuse","No root cause",
M1489="ODU HS","ACTIVE",
M1489="IP &amp; VLAN","ACTIVE",
M1489="Warehouse HUAWEI","SPARE-ISSUE",
M1489="SPARE-HS","SPARE-ISSUE",
M1489="Power Telco","ACTIVE"
),"")</f>
        <v>ACTIVE</v>
      </c>
      <c r="O1489" s="56">
        <v>0</v>
      </c>
      <c r="P1489" s="56">
        <v>0</v>
      </c>
      <c r="Q1489" s="56">
        <v>0</v>
      </c>
      <c r="R1489" s="56">
        <v>0</v>
      </c>
      <c r="S1489" s="56">
        <v>0</v>
      </c>
      <c r="T1489" s="56">
        <v>0</v>
      </c>
      <c r="U1489" s="56">
        <v>0</v>
      </c>
      <c r="V1489" s="14"/>
      <c r="W1489" s="14"/>
      <c r="X1489" s="14"/>
      <c r="Y1489" s="14"/>
      <c r="Z1489" s="14"/>
      <c r="AA1489" s="30" t="s">
        <v>16</v>
      </c>
      <c r="AB1489" s="7" t="s">
        <v>16</v>
      </c>
      <c r="AC1489" s="3"/>
      <c r="AD1489" s="3" t="s">
        <v>16</v>
      </c>
      <c r="AE1489" s="7"/>
      <c r="AF1489" s="31" t="s">
        <v>16</v>
      </c>
      <c r="AG1489" s="31" t="s">
        <v>16</v>
      </c>
      <c r="AH1489" s="31" t="s">
        <v>16</v>
      </c>
      <c r="AI1489" s="31" t="s">
        <v>16</v>
      </c>
      <c r="AJ1489" s="31" t="s">
        <v>16</v>
      </c>
      <c r="AK1489" s="31" t="s">
        <v>16</v>
      </c>
      <c r="AL1489" s="31" t="s">
        <v>16</v>
      </c>
      <c r="AM1489" s="31" t="s">
        <v>16</v>
      </c>
      <c r="AN1489" s="31" t="s">
        <v>16</v>
      </c>
      <c r="AO1489" s="31" t="s">
        <v>16</v>
      </c>
      <c r="AP1489" s="9" t="s">
        <v>16</v>
      </c>
      <c r="AQ1489" s="9" t="s">
        <v>16</v>
      </c>
      <c r="AR1489" s="9" t="s">
        <v>16</v>
      </c>
      <c r="AS1489" s="14"/>
      <c r="AT1489" s="14"/>
    </row>
    <row r="1490" spans="1:46" s="9" customFormat="1" hidden="1" x14ac:dyDescent="0.3">
      <c r="A1490" s="1" t="s">
        <v>930</v>
      </c>
      <c r="B1490" s="48" t="s">
        <v>931</v>
      </c>
      <c r="C1490" s="48" t="s">
        <v>22</v>
      </c>
      <c r="D1490" s="48" t="s">
        <v>564</v>
      </c>
      <c r="E1490" s="53" t="s">
        <v>38</v>
      </c>
      <c r="F1490" s="48" t="s">
        <v>39</v>
      </c>
      <c r="G1490" s="22" t="s">
        <v>5417</v>
      </c>
      <c r="H1490" s="66" t="s">
        <v>5452</v>
      </c>
      <c r="I1490" s="22" t="str">
        <f>_xlfn.XLOOKUP(B1490,[1]SITE!$B:$B,[1]SITE!$I:$I,"")</f>
        <v>INCIDENT</v>
      </c>
      <c r="J1490" s="29"/>
      <c r="K1490" s="15" t="str" cm="1">
        <f t="array" ref="K1490">IFERROR(_xlfn.IFS(
M1490="MPR ISSUE","PDH",
M1490="BSS Hardware Issue","BSS",
M1490="Sites strategiques, MLL, Pylone, etc.","ENVTECH",
M1490="AKTIVCO DEFAUT GE &amp; POWER Cabinet","AKTIVCO",
M1490="AKTIVCO Coupure ENEO &amp; Baisse de tension","AKTIVCO GRID ONLY",
M1490="Coupure ENEO &amp; Baisse de tension","IHS GRID ONLY",
M1490="Defaut GE &amp; POWER Cabinet","IHS",
M1490="Sharing","Partners",
M1490="Sites strategiques &amp; DataCenter","SST &amp; DC",
M1490="Exclu","Exclu",
M1490="SAT","SAT",
M1490="SPARE-ISSUE","SPARE-ISSUE",
M1490="Fiber CAmtel","TRANS_FO_CAMTEL",
M1490="Fiber AOF","Fiber AOF",
M1490="Projet OCM (HUAWEI)","TRAVAUX-HUAWEI",
M1490="Projet OCM (NOKIA)","TRAVAUX-NOKIA",
M1490="ACCESS-ISSUE","ACCESS-ISSUE",
M1490="Projet OCM (ZTE, NOKIA, autres projets)","TRAVAUX OCM",
M1490="No root CAuse","No root cause",
M1490="ODU HS","PDH",
M1490="IP &amp; VLAN","PDH",
M1490="Warehouse HUAWEI","SPARE-ISSUE",
M1490="SPARE-HS","SPARE-ISSUE",
M1490="Power Telco","BSS"
),"")</f>
        <v>No root cause</v>
      </c>
      <c r="L1490" s="16" t="str" cm="1">
        <f t="array" ref="L1490">IFERROR(_xlfn.IFS(
M1490="MPR ISSUE","TX ISSUE",
M1490="BSS Hardware Issue","RAN ISSUE",
M1490="Sites strategiques, MLL, Pylone, etc.","ENVTECH",
M1490="AKTIVCO DEFAUT GE &amp; POWER Cabinet","POWER ISSUE",
M1490="AKTIVCO Coupure ENEO &amp; Baisse de tension","POWER ISSUE",
M1490="Coupure ENEO &amp; Baisse de tension","POWER ISSUE",
M1490="Defaut GE &amp; POWER Cabinet","POWER ISSUE",
M1490="Sharing","POWER ISSUE",
M1490="Sites strategiques &amp; DataCenter","POWER ISSUE",
M1490="Exclu","Exclu",
M1490="SAT","TX ISSUE",
M1490="SPARE-ISSUE","SPARE-ISSUE",
M1490="Fiber CAmtel","TX ISSUE",
M1490="Fiber AOF","TX ISSUE",
M1490="Projet OCM (HUAWEI)","TRAVAUX-HUAWEI",
M1490="Projet OCM (NOKIA)","TRAVAUX -NOKIA",
M1490="ACCESS-ISSUE","ACCESS-ISSUE",
M1490="Projet OCM (ZTE, NOKIA, autres projets)","TRAVAUX OCM",
M1490="No root CAuse","No root cause",
M1490="ODU HS","TX ISSUE",
M1490="IP &amp; VLAN","TX ISSUE",
M1490="Warehouse HUAWEI","SPARE-ISSUE",
M1490="SPARE-HS","SPARE-ISSUE",
M1490="Power Telco","RAN ISSUE"
),"")</f>
        <v>No root cause</v>
      </c>
      <c r="M1490" s="28" t="s">
        <v>5403</v>
      </c>
      <c r="N1490" s="17" t="str" cm="1">
        <f t="array" ref="N1490">IFERROR(_xlfn.IFS(
M1490="MPR ISSUE","ACTIVE",
M1490="BSS Hardware Issue","ACTIVE",
M1490="Sites strategiques, MLL, Pylone, etc.","PASSIVE",
M1490="AKTIVCO DEFAUT GE &amp; POWER Cabinet","PASSIVE",
M1490="AKTIVCO Coupure ENEO &amp; Baisse de tension","PASSIVE",
M1490="Coupure ENEO &amp; Baisse de tension","PASSIVE",
M1490="Defaut GE &amp; POWER Cabinet","PASSIVE",
M1490="Sharing","PASSIVE",
M1490="Sites strategiques &amp; DataCenter","PASSIVE",
M1490="Exclu","Exclu",
M1490="SAT","ACTIVE",
M1490="SPARE-ISSUE","SPARE-ISSUE",
M1490="Fiber CAmtel","ACTIVE",
M1490="Fiber AOF","ACTIVE",
M1490="Projet OCM (HUAWEI)","PLANNED WORKS",
M1490="Projet OCM (NOKIA)","PLANNED WORKS",
M1490="ACCESS-ISSUE","ACCESS-ISSUE",
M1490="Projet OCM (ZTE, NOKIA, autres projets)","PLANNED WORKS",
M1490="No root CAuse","No root cause",
M1490="ODU HS","ACTIVE",
M1490="IP &amp; VLAN","ACTIVE",
M1490="Warehouse HUAWEI","SPARE-ISSUE",
M1490="SPARE-HS","SPARE-ISSUE",
M1490="Power Telco","ACTIVE"
),"")</f>
        <v>No root cause</v>
      </c>
      <c r="O1490" s="56">
        <v>0</v>
      </c>
      <c r="P1490" s="56">
        <v>0</v>
      </c>
      <c r="Q1490" s="56">
        <v>1.9827434916232203</v>
      </c>
      <c r="R1490" s="56">
        <v>0</v>
      </c>
      <c r="S1490" s="56">
        <v>0</v>
      </c>
      <c r="T1490" s="56">
        <v>16.09919014476376</v>
      </c>
      <c r="U1490" s="56">
        <v>13.868556899607057</v>
      </c>
      <c r="V1490" s="14"/>
      <c r="W1490" s="14"/>
      <c r="X1490" s="14"/>
      <c r="Y1490" s="14"/>
      <c r="Z1490" s="14"/>
      <c r="AA1490" s="30" t="s">
        <v>5985</v>
      </c>
      <c r="AB1490" s="7" t="s">
        <v>5698</v>
      </c>
      <c r="AC1490" s="3"/>
      <c r="AD1490" s="3" t="s">
        <v>16</v>
      </c>
      <c r="AE1490" s="7"/>
      <c r="AF1490" s="31" t="s">
        <v>16</v>
      </c>
      <c r="AG1490" s="31" t="s">
        <v>16</v>
      </c>
      <c r="AH1490" s="31" t="s">
        <v>16</v>
      </c>
      <c r="AI1490" s="31" t="s">
        <v>16</v>
      </c>
      <c r="AJ1490" s="31" t="s">
        <v>16</v>
      </c>
      <c r="AK1490" s="31" t="s">
        <v>16</v>
      </c>
      <c r="AL1490" s="31" t="s">
        <v>16</v>
      </c>
      <c r="AM1490" s="31" t="s">
        <v>16</v>
      </c>
      <c r="AN1490" s="31" t="s">
        <v>16</v>
      </c>
      <c r="AO1490" s="31" t="s">
        <v>5697</v>
      </c>
      <c r="AP1490" s="9" t="s">
        <v>5698</v>
      </c>
      <c r="AQ1490" s="9" t="s">
        <v>5698</v>
      </c>
      <c r="AR1490" s="9" t="s">
        <v>5699</v>
      </c>
      <c r="AS1490" s="14"/>
      <c r="AT1490" s="14"/>
    </row>
    <row r="1491" spans="1:46" s="9" customFormat="1" hidden="1" x14ac:dyDescent="0.3">
      <c r="A1491" s="1" t="s">
        <v>4153</v>
      </c>
      <c r="B1491" s="1" t="s">
        <v>4669</v>
      </c>
      <c r="C1491" s="48" t="s">
        <v>11</v>
      </c>
      <c r="D1491" s="48" t="s">
        <v>12</v>
      </c>
      <c r="E1491" s="53" t="s">
        <v>38</v>
      </c>
      <c r="F1491" s="48" t="s">
        <v>4153</v>
      </c>
      <c r="G1491" s="22" t="s">
        <v>5417</v>
      </c>
      <c r="H1491" s="66" t="s">
        <v>5452</v>
      </c>
      <c r="I1491" s="22" t="str">
        <f>_xlfn.XLOOKUP(B1491,[1]SITE!$B:$B,[1]SITE!$I:$I,"")</f>
        <v>No impact</v>
      </c>
      <c r="J1491" s="29"/>
      <c r="K1491" s="15" t="str" cm="1">
        <f t="array" ref="K1491">IFERROR(_xlfn.IFS(
M1491="MPR ISSUE","PDH",
M1491="BSS Hardware Issue","BSS",
M1491="Sites strategiques, MLL, Pylone, etc.","ENVTECH",
M1491="AKTIVCO DEFAUT GE &amp; POWER Cabinet","AKTIVCO",
M1491="AKTIVCO Coupure ENEO &amp; Baisse de tension","AKTIVCO GRID ONLY",
M1491="Coupure ENEO &amp; Baisse de tension","IHS GRID ONLY",
M1491="Defaut GE &amp; POWER Cabinet","IHS",
M1491="Sharing","Partners",
M1491="Sites strategiques &amp; DataCenter","SST &amp; DC",
M1491="Exclu","Exclu",
M1491="SAT","SAT",
M1491="SPARE-ISSUE","SPARE-ISSUE",
M1491="Fiber CAmtel","TRANS_FO_CAMTEL",
M1491="Fiber AOF","Fiber AOF",
M1491="Projet OCM (HUAWEI)","TRAVAUX-HUAWEI",
M1491="Projet OCM (NOKIA)","TRAVAUX-NOKIA",
M1491="ACCESS-ISSUE","ACCESS-ISSUE",
M1491="Projet OCM (ZTE, NOKIA, autres projets)","TRAVAUX OCM",
M1491="No root CAuse","No root cause",
M1491="ODU HS","PDH",
M1491="IP &amp; VLAN","PDH",
M1491="Warehouse HUAWEI","SPARE-ISSUE",
M1491="SPARE-HS","SPARE-ISSUE",
M1491="Power Telco","BSS"
),"")</f>
        <v>No root cause</v>
      </c>
      <c r="L1491" s="16" t="str" cm="1">
        <f t="array" ref="L1491">IFERROR(_xlfn.IFS(
M1491="MPR ISSUE","TX ISSUE",
M1491="BSS Hardware Issue","RAN ISSUE",
M1491="Sites strategiques, MLL, Pylone, etc.","ENVTECH",
M1491="AKTIVCO DEFAUT GE &amp; POWER Cabinet","POWER ISSUE",
M1491="AKTIVCO Coupure ENEO &amp; Baisse de tension","POWER ISSUE",
M1491="Coupure ENEO &amp; Baisse de tension","POWER ISSUE",
M1491="Defaut GE &amp; POWER Cabinet","POWER ISSUE",
M1491="Sharing","POWER ISSUE",
M1491="Sites strategiques &amp; DataCenter","POWER ISSUE",
M1491="Exclu","Exclu",
M1491="SAT","TX ISSUE",
M1491="SPARE-ISSUE","SPARE-ISSUE",
M1491="Fiber CAmtel","TX ISSUE",
M1491="Fiber AOF","TX ISSUE",
M1491="Projet OCM (HUAWEI)","TRAVAUX-HUAWEI",
M1491="Projet OCM (NOKIA)","TRAVAUX -NOKIA",
M1491="ACCESS-ISSUE","ACCESS-ISSUE",
M1491="Projet OCM (ZTE, NOKIA, autres projets)","TRAVAUX OCM",
M1491="No root CAuse","No root cause",
M1491="ODU HS","TX ISSUE",
M1491="IP &amp; VLAN","TX ISSUE",
M1491="Warehouse HUAWEI","SPARE-ISSUE",
M1491="SPARE-HS","SPARE-ISSUE",
M1491="Power Telco","RAN ISSUE"
),"")</f>
        <v>No root cause</v>
      </c>
      <c r="M1491" s="28" t="s">
        <v>5403</v>
      </c>
      <c r="N1491" s="17" t="str" cm="1">
        <f t="array" ref="N1491">IFERROR(_xlfn.IFS(
M1491="MPR ISSUE","ACTIVE",
M1491="BSS Hardware Issue","ACTIVE",
M1491="Sites strategiques, MLL, Pylone, etc.","PASSIVE",
M1491="AKTIVCO DEFAUT GE &amp; POWER Cabinet","PASSIVE",
M1491="AKTIVCO Coupure ENEO &amp; Baisse de tension","PASSIVE",
M1491="Coupure ENEO &amp; Baisse de tension","PASSIVE",
M1491="Defaut GE &amp; POWER Cabinet","PASSIVE",
M1491="Sharing","PASSIVE",
M1491="Sites strategiques &amp; DataCenter","PASSIVE",
M1491="Exclu","Exclu",
M1491="SAT","ACTIVE",
M1491="SPARE-ISSUE","SPARE-ISSUE",
M1491="Fiber CAmtel","ACTIVE",
M1491="Fiber AOF","ACTIVE",
M1491="Projet OCM (HUAWEI)","PLANNED WORKS",
M1491="Projet OCM (NOKIA)","PLANNED WORKS",
M1491="ACCESS-ISSUE","ACCESS-ISSUE",
M1491="Projet OCM (ZTE, NOKIA, autres projets)","PLANNED WORKS",
M1491="No root CAuse","No root cause",
M1491="ODU HS","ACTIVE",
M1491="IP &amp; VLAN","ACTIVE",
M1491="Warehouse HUAWEI","SPARE-ISSUE",
M1491="SPARE-HS","SPARE-ISSUE",
M1491="Power Telco","ACTIVE"
),"")</f>
        <v>No root cause</v>
      </c>
      <c r="O1491" s="56">
        <v>7.4069080252145383E-2</v>
      </c>
      <c r="P1491" s="56">
        <v>0</v>
      </c>
      <c r="Q1491" s="56">
        <v>0</v>
      </c>
      <c r="R1491" s="56">
        <v>0</v>
      </c>
      <c r="S1491" s="56">
        <v>0</v>
      </c>
      <c r="T1491" s="56">
        <v>0</v>
      </c>
      <c r="U1491" s="56">
        <v>0</v>
      </c>
      <c r="V1491" s="14"/>
      <c r="W1491" s="14"/>
      <c r="X1491" s="14"/>
      <c r="Y1491" s="14"/>
      <c r="Z1491" s="14"/>
      <c r="AA1491" s="30" t="s">
        <v>16</v>
      </c>
      <c r="AB1491" s="7" t="s">
        <v>16</v>
      </c>
      <c r="AC1491" s="3"/>
      <c r="AD1491" s="3" t="s">
        <v>16</v>
      </c>
      <c r="AE1491" s="7"/>
      <c r="AF1491" s="31" t="s">
        <v>16</v>
      </c>
      <c r="AG1491" s="31" t="s">
        <v>16</v>
      </c>
      <c r="AH1491" s="31" t="s">
        <v>16</v>
      </c>
      <c r="AI1491" s="31" t="s">
        <v>16</v>
      </c>
      <c r="AJ1491" s="31" t="s">
        <v>16</v>
      </c>
      <c r="AK1491" s="31" t="s">
        <v>16</v>
      </c>
      <c r="AL1491" s="31" t="s">
        <v>16</v>
      </c>
      <c r="AM1491" s="31" t="s">
        <v>16</v>
      </c>
      <c r="AN1491" s="31" t="s">
        <v>16</v>
      </c>
      <c r="AO1491" s="31" t="s">
        <v>16</v>
      </c>
      <c r="AP1491" s="9" t="s">
        <v>16</v>
      </c>
      <c r="AQ1491" s="9" t="s">
        <v>16</v>
      </c>
      <c r="AR1491" s="9" t="s">
        <v>16</v>
      </c>
      <c r="AS1491" s="14"/>
      <c r="AT1491" s="14"/>
    </row>
    <row r="1492" spans="1:46" s="9" customFormat="1" hidden="1" x14ac:dyDescent="0.3">
      <c r="A1492" s="1" t="s">
        <v>1344</v>
      </c>
      <c r="B1492" s="48" t="s">
        <v>1345</v>
      </c>
      <c r="C1492" s="1"/>
      <c r="D1492" s="48"/>
      <c r="E1492" s="53" t="s">
        <v>70</v>
      </c>
      <c r="F1492" s="48" t="s">
        <v>1346</v>
      </c>
      <c r="G1492" s="47" t="s">
        <v>5419</v>
      </c>
      <c r="H1492" s="66" t="s">
        <v>5452</v>
      </c>
      <c r="I1492" s="22" t="str">
        <f>_xlfn.XLOOKUP(B1492,[1]SITE!$B:$B,[1]SITE!$I:$I,"")</f>
        <v>No impact</v>
      </c>
      <c r="J1492" s="29"/>
      <c r="K1492" s="15" t="str" cm="1">
        <f t="array" ref="K1492">IFERROR(_xlfn.IFS(
M1492="MPR ISSUE","PDH",
M1492="BSS Hardware Issue","BSS",
M1492="Sites strategiques, MLL, Pylone, etc.","ENVTECH",
M1492="AKTIVCO DEFAUT GE &amp; POWER Cabinet","AKTIVCO",
M1492="AKTIVCO Coupure ENEO &amp; Baisse de tension","AKTIVCO GRID ONLY",
M1492="Coupure ENEO &amp; Baisse de tension","IHS GRID ONLY",
M1492="Defaut GE &amp; POWER Cabinet","IHS",
M1492="Sharing","Partners",
M1492="Sites strategiques &amp; DataCenter","SST &amp; DC",
M1492="Exclu","Exclu",
M1492="SAT","SAT",
M1492="SPARE-ISSUE","SPARE-ISSUE",
M1492="Fiber CAmtel","TRANS_FO_CAMTEL",
M1492="Fiber AOF","Fiber AOF",
M1492="Projet OCM (HUAWEI)","TRAVAUX-HUAWEI",
M1492="Projet OCM (NOKIA)","TRAVAUX-NOKIA",
M1492="ACCESS-ISSUE","ACCESS-ISSUE",
M1492="Projet OCM (ZTE, NOKIA, autres projets)","TRAVAUX OCM",
M1492="No root CAuse","No root cause",
M1492="ODU HS","PDH",
M1492="IP &amp; VLAN","PDH",
M1492="Warehouse HUAWEI","SPARE-ISSUE",
M1492="SPARE-HS","SPARE-ISSUE",
M1492="Power Telco","BSS"
),"")</f>
        <v>No root cause</v>
      </c>
      <c r="L1492" s="16" t="str" cm="1">
        <f t="array" ref="L1492">IFERROR(_xlfn.IFS(
M1492="MPR ISSUE","TX ISSUE",
M1492="BSS Hardware Issue","RAN ISSUE",
M1492="Sites strategiques, MLL, Pylone, etc.","ENVTECH",
M1492="AKTIVCO DEFAUT GE &amp; POWER Cabinet","POWER ISSUE",
M1492="AKTIVCO Coupure ENEO &amp; Baisse de tension","POWER ISSUE",
M1492="Coupure ENEO &amp; Baisse de tension","POWER ISSUE",
M1492="Defaut GE &amp; POWER Cabinet","POWER ISSUE",
M1492="Sharing","POWER ISSUE",
M1492="Sites strategiques &amp; DataCenter","POWER ISSUE",
M1492="Exclu","Exclu",
M1492="SAT","TX ISSUE",
M1492="SPARE-ISSUE","SPARE-ISSUE",
M1492="Fiber CAmtel","TX ISSUE",
M1492="Fiber AOF","TX ISSUE",
M1492="Projet OCM (HUAWEI)","TRAVAUX-HUAWEI",
M1492="Projet OCM (NOKIA)","TRAVAUX -NOKIA",
M1492="ACCESS-ISSUE","ACCESS-ISSUE",
M1492="Projet OCM (ZTE, NOKIA, autres projets)","TRAVAUX OCM",
M1492="No root CAuse","No root cause",
M1492="ODU HS","TX ISSUE",
M1492="IP &amp; VLAN","TX ISSUE",
M1492="Warehouse HUAWEI","SPARE-ISSUE",
M1492="SPARE-HS","SPARE-ISSUE",
M1492="Power Telco","RAN ISSUE"
),"")</f>
        <v>No root cause</v>
      </c>
      <c r="M1492" s="28" t="s">
        <v>5403</v>
      </c>
      <c r="N1492" s="17" t="str" cm="1">
        <f t="array" ref="N1492">IFERROR(_xlfn.IFS(
M1492="MPR ISSUE","ACTIVE",
M1492="BSS Hardware Issue","ACTIVE",
M1492="Sites strategiques, MLL, Pylone, etc.","PASSIVE",
M1492="AKTIVCO DEFAUT GE &amp; POWER Cabinet","PASSIVE",
M1492="AKTIVCO Coupure ENEO &amp; Baisse de tension","PASSIVE",
M1492="Coupure ENEO &amp; Baisse de tension","PASSIVE",
M1492="Defaut GE &amp; POWER Cabinet","PASSIVE",
M1492="Sharing","PASSIVE",
M1492="Sites strategiques &amp; DataCenter","PASSIVE",
M1492="Exclu","Exclu",
M1492="SAT","ACTIVE",
M1492="SPARE-ISSUE","SPARE-ISSUE",
M1492="Fiber CAmtel","ACTIVE",
M1492="Fiber AOF","ACTIVE",
M1492="Projet OCM (HUAWEI)","PLANNED WORKS",
M1492="Projet OCM (NOKIA)","PLANNED WORKS",
M1492="ACCESS-ISSUE","ACCESS-ISSUE",
M1492="Projet OCM (ZTE, NOKIA, autres projets)","PLANNED WORKS",
M1492="No root CAuse","No root cause",
M1492="ODU HS","ACTIVE",
M1492="IP &amp; VLAN","ACTIVE",
M1492="Warehouse HUAWEI","SPARE-ISSUE",
M1492="SPARE-HS","SPARE-ISSUE",
M1492="Power Telco","ACTIVE"
),"")</f>
        <v>No root cause</v>
      </c>
      <c r="O1492" s="56">
        <v>0</v>
      </c>
      <c r="P1492" s="56">
        <v>0</v>
      </c>
      <c r="Q1492" s="56">
        <v>0</v>
      </c>
      <c r="R1492" s="56">
        <v>0</v>
      </c>
      <c r="S1492" s="56">
        <v>0</v>
      </c>
      <c r="T1492" s="56">
        <v>8.8283637671113697E-3</v>
      </c>
      <c r="U1492" s="56">
        <v>0</v>
      </c>
      <c r="V1492" s="14"/>
      <c r="W1492" s="14"/>
      <c r="X1492" s="14"/>
      <c r="Y1492" s="14"/>
      <c r="Z1492" s="14"/>
      <c r="AA1492" s="30" t="s">
        <v>16</v>
      </c>
      <c r="AB1492" s="7" t="s">
        <v>16</v>
      </c>
      <c r="AC1492" s="3"/>
      <c r="AD1492" s="3" t="s">
        <v>16</v>
      </c>
      <c r="AE1492" s="7"/>
      <c r="AF1492" s="31" t="s">
        <v>16</v>
      </c>
      <c r="AG1492" s="31" t="s">
        <v>16</v>
      </c>
      <c r="AH1492" s="31" t="s">
        <v>16</v>
      </c>
      <c r="AI1492" s="31" t="s">
        <v>16</v>
      </c>
      <c r="AJ1492" s="31" t="s">
        <v>16</v>
      </c>
      <c r="AK1492" s="31" t="s">
        <v>16</v>
      </c>
      <c r="AL1492" s="31" t="s">
        <v>16</v>
      </c>
      <c r="AM1492" s="31" t="s">
        <v>16</v>
      </c>
      <c r="AN1492" s="31" t="s">
        <v>16</v>
      </c>
      <c r="AO1492" s="31" t="s">
        <v>16</v>
      </c>
      <c r="AP1492" s="9" t="s">
        <v>16</v>
      </c>
      <c r="AQ1492" s="9" t="s">
        <v>16</v>
      </c>
      <c r="AR1492" s="9" t="s">
        <v>16</v>
      </c>
      <c r="AS1492" s="14"/>
      <c r="AT1492" s="14"/>
    </row>
    <row r="1493" spans="1:46" s="9" customFormat="1" hidden="1" x14ac:dyDescent="0.3">
      <c r="A1493" s="1" t="s">
        <v>2864</v>
      </c>
      <c r="B1493" s="48" t="s">
        <v>2865</v>
      </c>
      <c r="C1493" s="48" t="s">
        <v>11</v>
      </c>
      <c r="D1493" s="48" t="s">
        <v>12</v>
      </c>
      <c r="E1493" s="53" t="s">
        <v>103</v>
      </c>
      <c r="F1493" s="48" t="s">
        <v>2866</v>
      </c>
      <c r="G1493" s="46" t="s">
        <v>5418</v>
      </c>
      <c r="H1493" s="66" t="s">
        <v>5452</v>
      </c>
      <c r="I1493" s="22" t="str">
        <f>_xlfn.XLOOKUP(B1493,[1]SITE!$B:$B,[1]SITE!$I:$I,"")</f>
        <v>No impact</v>
      </c>
      <c r="J1493" s="29"/>
      <c r="K1493" s="15" t="str" cm="1">
        <f t="array" ref="K1493">IFERROR(_xlfn.IFS(
M1493="MPR ISSUE","PDH",
M1493="BSS Hardware Issue","BSS",
M1493="Sites strategiques, MLL, Pylone, etc.","ENVTECH",
M1493="AKTIVCO DEFAUT GE &amp; POWER Cabinet","AKTIVCO",
M1493="AKTIVCO Coupure ENEO &amp; Baisse de tension","AKTIVCO GRID ONLY",
M1493="Coupure ENEO &amp; Baisse de tension","IHS GRID ONLY",
M1493="Defaut GE &amp; POWER Cabinet","IHS",
M1493="Sharing","Partners",
M1493="Sites strategiques &amp; DataCenter","SST &amp; DC",
M1493="Exclu","Exclu",
M1493="SAT","SAT",
M1493="SPARE-ISSUE","SPARE-ISSUE",
M1493="Fiber CAmtel","TRANS_FO_CAMTEL",
M1493="Fiber AOF","Fiber AOF",
M1493="Projet OCM (HUAWEI)","TRAVAUX-HUAWEI",
M1493="Projet OCM (NOKIA)","TRAVAUX-NOKIA",
M1493="ACCESS-ISSUE","ACCESS-ISSUE",
M1493="Projet OCM (ZTE, NOKIA, autres projets)","TRAVAUX OCM",
M1493="No root CAuse","No root cause",
M1493="ODU HS","PDH",
M1493="IP &amp; VLAN","PDH",
M1493="Warehouse HUAWEI","SPARE-ISSUE",
M1493="SPARE-HS","SPARE-ISSUE",
M1493="Power Telco","BSS"
),"")</f>
        <v>No root cause</v>
      </c>
      <c r="L1493" s="16" t="str" cm="1">
        <f t="array" ref="L1493">IFERROR(_xlfn.IFS(
M1493="MPR ISSUE","TX ISSUE",
M1493="BSS Hardware Issue","RAN ISSUE",
M1493="Sites strategiques, MLL, Pylone, etc.","ENVTECH",
M1493="AKTIVCO DEFAUT GE &amp; POWER Cabinet","POWER ISSUE",
M1493="AKTIVCO Coupure ENEO &amp; Baisse de tension","POWER ISSUE",
M1493="Coupure ENEO &amp; Baisse de tension","POWER ISSUE",
M1493="Defaut GE &amp; POWER Cabinet","POWER ISSUE",
M1493="Sharing","POWER ISSUE",
M1493="Sites strategiques &amp; DataCenter","POWER ISSUE",
M1493="Exclu","Exclu",
M1493="SAT","TX ISSUE",
M1493="SPARE-ISSUE","SPARE-ISSUE",
M1493="Fiber CAmtel","TX ISSUE",
M1493="Fiber AOF","TX ISSUE",
M1493="Projet OCM (HUAWEI)","TRAVAUX-HUAWEI",
M1493="Projet OCM (NOKIA)","TRAVAUX -NOKIA",
M1493="ACCESS-ISSUE","ACCESS-ISSUE",
M1493="Projet OCM (ZTE, NOKIA, autres projets)","TRAVAUX OCM",
M1493="No root CAuse","No root cause",
M1493="ODU HS","TX ISSUE",
M1493="IP &amp; VLAN","TX ISSUE",
M1493="Warehouse HUAWEI","SPARE-ISSUE",
M1493="SPARE-HS","SPARE-ISSUE",
M1493="Power Telco","RAN ISSUE"
),"")</f>
        <v>No root cause</v>
      </c>
      <c r="M1493" s="28" t="s">
        <v>5403</v>
      </c>
      <c r="N1493" s="17" t="str" cm="1">
        <f t="array" ref="N1493">IFERROR(_xlfn.IFS(
M1493="MPR ISSUE","ACTIVE",
M1493="BSS Hardware Issue","ACTIVE",
M1493="Sites strategiques, MLL, Pylone, etc.","PASSIVE",
M1493="AKTIVCO DEFAUT GE &amp; POWER Cabinet","PASSIVE",
M1493="AKTIVCO Coupure ENEO &amp; Baisse de tension","PASSIVE",
M1493="Coupure ENEO &amp; Baisse de tension","PASSIVE",
M1493="Defaut GE &amp; POWER Cabinet","PASSIVE",
M1493="Sharing","PASSIVE",
M1493="Sites strategiques &amp; DataCenter","PASSIVE",
M1493="Exclu","Exclu",
M1493="SAT","ACTIVE",
M1493="SPARE-ISSUE","SPARE-ISSUE",
M1493="Fiber CAmtel","ACTIVE",
M1493="Fiber AOF","ACTIVE",
M1493="Projet OCM (HUAWEI)","PLANNED WORKS",
M1493="Projet OCM (NOKIA)","PLANNED WORKS",
M1493="ACCESS-ISSUE","ACCESS-ISSUE",
M1493="Projet OCM (ZTE, NOKIA, autres projets)","PLANNED WORKS",
M1493="No root CAuse","No root cause",
M1493="ODU HS","ACTIVE",
M1493="IP &amp; VLAN","ACTIVE",
M1493="Warehouse HUAWEI","SPARE-ISSUE",
M1493="SPARE-HS","SPARE-ISSUE",
M1493="Power Telco","ACTIVE"
),"")</f>
        <v>No root cause</v>
      </c>
      <c r="O1493" s="56">
        <v>0</v>
      </c>
      <c r="P1493" s="56">
        <v>0</v>
      </c>
      <c r="Q1493" s="56">
        <v>0</v>
      </c>
      <c r="R1493" s="56">
        <v>0</v>
      </c>
      <c r="S1493" s="56">
        <v>0</v>
      </c>
      <c r="T1493" s="56">
        <v>0</v>
      </c>
      <c r="U1493" s="56">
        <v>0</v>
      </c>
      <c r="V1493" s="14"/>
      <c r="W1493" s="14"/>
      <c r="X1493" s="14"/>
      <c r="Y1493" s="14"/>
      <c r="Z1493" s="14"/>
      <c r="AA1493" s="30" t="s">
        <v>16</v>
      </c>
      <c r="AB1493" s="7" t="s">
        <v>16</v>
      </c>
      <c r="AC1493" s="3"/>
      <c r="AD1493" s="3" t="s">
        <v>16</v>
      </c>
      <c r="AE1493" s="7"/>
      <c r="AF1493" s="31" t="s">
        <v>16</v>
      </c>
      <c r="AG1493" s="31" t="s">
        <v>16</v>
      </c>
      <c r="AH1493" s="31" t="s">
        <v>16</v>
      </c>
      <c r="AI1493" s="31" t="s">
        <v>16</v>
      </c>
      <c r="AJ1493" s="31" t="s">
        <v>16</v>
      </c>
      <c r="AK1493" s="31" t="s">
        <v>16</v>
      </c>
      <c r="AL1493" s="31" t="s">
        <v>16</v>
      </c>
      <c r="AM1493" s="31" t="s">
        <v>16</v>
      </c>
      <c r="AN1493" s="31" t="s">
        <v>16</v>
      </c>
      <c r="AO1493" s="31" t="s">
        <v>16</v>
      </c>
      <c r="AP1493" s="9" t="s">
        <v>16</v>
      </c>
      <c r="AQ1493" s="9" t="s">
        <v>16</v>
      </c>
      <c r="AR1493" s="9" t="s">
        <v>16</v>
      </c>
      <c r="AS1493" s="14"/>
      <c r="AT1493" s="14"/>
    </row>
    <row r="1494" spans="1:46" s="9" customFormat="1" hidden="1" x14ac:dyDescent="0.3">
      <c r="A1494" s="1" t="s">
        <v>2215</v>
      </c>
      <c r="B1494" s="48" t="s">
        <v>2216</v>
      </c>
      <c r="C1494" s="1" t="s">
        <v>22</v>
      </c>
      <c r="D1494" s="48"/>
      <c r="E1494" s="53" t="s">
        <v>52</v>
      </c>
      <c r="F1494" s="48" t="s">
        <v>2217</v>
      </c>
      <c r="G1494" s="46" t="s">
        <v>5418</v>
      </c>
      <c r="H1494" s="66" t="s">
        <v>5453</v>
      </c>
      <c r="I1494" s="22" t="str">
        <f>_xlfn.XLOOKUP(B1494,[1]SITE!$B:$B,[1]SITE!$I:$I,"")</f>
        <v>No impact</v>
      </c>
      <c r="J1494" s="29"/>
      <c r="K1494" s="15" t="str" cm="1">
        <f t="array" ref="K1494">IFERROR(_xlfn.IFS(
M1494="MPR ISSUE","PDH",
M1494="BSS Hardware Issue","BSS",
M1494="Sites strategiques, MLL, Pylone, etc.","ENVTECH",
M1494="AKTIVCO DEFAUT GE &amp; POWER Cabinet","AKTIVCO",
M1494="AKTIVCO Coupure ENEO &amp; Baisse de tension","AKTIVCO GRID ONLY",
M1494="Coupure ENEO &amp; Baisse de tension","IHS GRID ONLY",
M1494="Defaut GE &amp; POWER Cabinet","IHS",
M1494="Sharing","Partners",
M1494="Sites strategiques &amp; DataCenter","SST &amp; DC",
M1494="Exclu","Exclu",
M1494="SAT","SAT",
M1494="SPARE-ISSUE","SPARE-ISSUE",
M1494="Fiber CAmtel","TRANS_FO_CAMTEL",
M1494="Fiber AOF","Fiber AOF",
M1494="Projet OCM (HUAWEI)","TRAVAUX-HUAWEI",
M1494="Projet OCM (NOKIA)","TRAVAUX-NOKIA",
M1494="ACCESS-ISSUE","ACCESS-ISSUE",
M1494="Projet OCM (ZTE, NOKIA, autres projets)","TRAVAUX OCM",
M1494="No root CAuse","No root cause",
M1494="ODU HS","PDH",
M1494="IP &amp; VLAN","PDH",
M1494="Warehouse HUAWEI","SPARE-ISSUE",
M1494="SPARE-HS","SPARE-ISSUE",
M1494="Power Telco","BSS"
),"")</f>
        <v>No root cause</v>
      </c>
      <c r="L1494" s="16" t="str" cm="1">
        <f t="array" ref="L1494">IFERROR(_xlfn.IFS(
M1494="MPR ISSUE","TX ISSUE",
M1494="BSS Hardware Issue","RAN ISSUE",
M1494="Sites strategiques, MLL, Pylone, etc.","ENVTECH",
M1494="AKTIVCO DEFAUT GE &amp; POWER Cabinet","POWER ISSUE",
M1494="AKTIVCO Coupure ENEO &amp; Baisse de tension","POWER ISSUE",
M1494="Coupure ENEO &amp; Baisse de tension","POWER ISSUE",
M1494="Defaut GE &amp; POWER Cabinet","POWER ISSUE",
M1494="Sharing","POWER ISSUE",
M1494="Sites strategiques &amp; DataCenter","POWER ISSUE",
M1494="Exclu","Exclu",
M1494="SAT","TX ISSUE",
M1494="SPARE-ISSUE","SPARE-ISSUE",
M1494="Fiber CAmtel","TX ISSUE",
M1494="Fiber AOF","TX ISSUE",
M1494="Projet OCM (HUAWEI)","TRAVAUX-HUAWEI",
M1494="Projet OCM (NOKIA)","TRAVAUX -NOKIA",
M1494="ACCESS-ISSUE","ACCESS-ISSUE",
M1494="Projet OCM (ZTE, NOKIA, autres projets)","TRAVAUX OCM",
M1494="No root CAuse","No root cause",
M1494="ODU HS","TX ISSUE",
M1494="IP &amp; VLAN","TX ISSUE",
M1494="Warehouse HUAWEI","SPARE-ISSUE",
M1494="SPARE-HS","SPARE-ISSUE",
M1494="Power Telco","RAN ISSUE"
),"")</f>
        <v>No root cause</v>
      </c>
      <c r="M1494" s="28" t="s">
        <v>5403</v>
      </c>
      <c r="N1494" s="17" t="str" cm="1">
        <f t="array" ref="N1494">IFERROR(_xlfn.IFS(
M1494="MPR ISSUE","ACTIVE",
M1494="BSS Hardware Issue","ACTIVE",
M1494="Sites strategiques, MLL, Pylone, etc.","PASSIVE",
M1494="AKTIVCO DEFAUT GE &amp; POWER Cabinet","PASSIVE",
M1494="AKTIVCO Coupure ENEO &amp; Baisse de tension","PASSIVE",
M1494="Coupure ENEO &amp; Baisse de tension","PASSIVE",
M1494="Defaut GE &amp; POWER Cabinet","PASSIVE",
M1494="Sharing","PASSIVE",
M1494="Sites strategiques &amp; DataCenter","PASSIVE",
M1494="Exclu","Exclu",
M1494="SAT","ACTIVE",
M1494="SPARE-ISSUE","SPARE-ISSUE",
M1494="Fiber CAmtel","ACTIVE",
M1494="Fiber AOF","ACTIVE",
M1494="Projet OCM (HUAWEI)","PLANNED WORKS",
M1494="Projet OCM (NOKIA)","PLANNED WORKS",
M1494="ACCESS-ISSUE","ACCESS-ISSUE",
M1494="Projet OCM (ZTE, NOKIA, autres projets)","PLANNED WORKS",
M1494="No root CAuse","No root cause",
M1494="ODU HS","ACTIVE",
M1494="IP &amp; VLAN","ACTIVE",
M1494="Warehouse HUAWEI","SPARE-ISSUE",
M1494="SPARE-HS","SPARE-ISSUE",
M1494="Power Telco","ACTIVE"
),"")</f>
        <v>No root cause</v>
      </c>
      <c r="O1494" s="56">
        <v>0</v>
      </c>
      <c r="P1494" s="56">
        <v>0</v>
      </c>
      <c r="Q1494" s="56">
        <v>0</v>
      </c>
      <c r="R1494" s="56">
        <v>0</v>
      </c>
      <c r="S1494" s="56">
        <v>0</v>
      </c>
      <c r="T1494" s="56">
        <v>0</v>
      </c>
      <c r="U1494" s="56">
        <v>0</v>
      </c>
      <c r="V1494" s="14"/>
      <c r="W1494" s="14"/>
      <c r="X1494" s="14"/>
      <c r="Y1494" s="14"/>
      <c r="Z1494" s="14"/>
      <c r="AA1494" s="30" t="s">
        <v>16</v>
      </c>
      <c r="AB1494" s="7" t="s">
        <v>16</v>
      </c>
      <c r="AC1494" s="3"/>
      <c r="AD1494" s="3" t="s">
        <v>16</v>
      </c>
      <c r="AE1494" s="7"/>
      <c r="AF1494" s="31" t="s">
        <v>16</v>
      </c>
      <c r="AG1494" s="31" t="s">
        <v>16</v>
      </c>
      <c r="AH1494" s="31" t="s">
        <v>16</v>
      </c>
      <c r="AI1494" s="31" t="s">
        <v>16</v>
      </c>
      <c r="AJ1494" s="31" t="s">
        <v>16</v>
      </c>
      <c r="AK1494" s="31" t="s">
        <v>16</v>
      </c>
      <c r="AL1494" s="31" t="s">
        <v>16</v>
      </c>
      <c r="AM1494" s="31" t="s">
        <v>16</v>
      </c>
      <c r="AN1494" s="31" t="s">
        <v>16</v>
      </c>
      <c r="AO1494" s="31" t="s">
        <v>16</v>
      </c>
      <c r="AP1494" s="9" t="s">
        <v>16</v>
      </c>
      <c r="AQ1494" s="9" t="s">
        <v>16</v>
      </c>
      <c r="AR1494" s="9" t="s">
        <v>16</v>
      </c>
      <c r="AS1494" s="14"/>
      <c r="AT1494" s="14"/>
    </row>
    <row r="1495" spans="1:46" s="9" customFormat="1" hidden="1" x14ac:dyDescent="0.3">
      <c r="A1495" s="1" t="s">
        <v>3262</v>
      </c>
      <c r="B1495" s="48" t="s">
        <v>3263</v>
      </c>
      <c r="C1495" s="48" t="s">
        <v>11</v>
      </c>
      <c r="D1495" s="48" t="s">
        <v>12</v>
      </c>
      <c r="E1495" s="53" t="s">
        <v>38</v>
      </c>
      <c r="F1495" s="48" t="s">
        <v>39</v>
      </c>
      <c r="G1495" s="22" t="s">
        <v>5417</v>
      </c>
      <c r="H1495" s="66" t="s">
        <v>5452</v>
      </c>
      <c r="I1495" s="22" t="str">
        <f>_xlfn.XLOOKUP(B1495,[1]SITE!$B:$B,[1]SITE!$I:$I,"")</f>
        <v>No impact</v>
      </c>
      <c r="J1495" s="29"/>
      <c r="K1495" s="15" t="str" cm="1">
        <f t="array" ref="K1495">IFERROR(_xlfn.IFS(
M1495="MPR ISSUE","PDH",
M1495="BSS Hardware Issue","BSS",
M1495="Sites strategiques, MLL, Pylone, etc.","ENVTECH",
M1495="AKTIVCO DEFAUT GE &amp; POWER Cabinet","AKTIVCO",
M1495="AKTIVCO Coupure ENEO &amp; Baisse de tension","AKTIVCO GRID ONLY",
M1495="Coupure ENEO &amp; Baisse de tension","IHS GRID ONLY",
M1495="Defaut GE &amp; POWER Cabinet","IHS",
M1495="Sharing","Partners",
M1495="Sites strategiques &amp; DataCenter","SST &amp; DC",
M1495="Exclu","Exclu",
M1495="SAT","SAT",
M1495="SPARE-ISSUE","SPARE-ISSUE",
M1495="Fiber CAmtel","TRANS_FO_CAMTEL",
M1495="Fiber AOF","Fiber AOF",
M1495="Projet OCM (HUAWEI)","TRAVAUX-HUAWEI",
M1495="Projet OCM (NOKIA)","TRAVAUX-NOKIA",
M1495="ACCESS-ISSUE","ACCESS-ISSUE",
M1495="Projet OCM (ZTE, NOKIA, autres projets)","TRAVAUX OCM",
M1495="No root CAuse","No root cause",
M1495="ODU HS","PDH",
M1495="IP &amp; VLAN","PDH",
M1495="Warehouse HUAWEI","SPARE-ISSUE",
M1495="SPARE-HS","SPARE-ISSUE",
M1495="Power Telco","BSS"
),"")</f>
        <v>No root cause</v>
      </c>
      <c r="L1495" s="16" t="str" cm="1">
        <f t="array" ref="L1495">IFERROR(_xlfn.IFS(
M1495="MPR ISSUE","TX ISSUE",
M1495="BSS Hardware Issue","RAN ISSUE",
M1495="Sites strategiques, MLL, Pylone, etc.","ENVTECH",
M1495="AKTIVCO DEFAUT GE &amp; POWER Cabinet","POWER ISSUE",
M1495="AKTIVCO Coupure ENEO &amp; Baisse de tension","POWER ISSUE",
M1495="Coupure ENEO &amp; Baisse de tension","POWER ISSUE",
M1495="Defaut GE &amp; POWER Cabinet","POWER ISSUE",
M1495="Sharing","POWER ISSUE",
M1495="Sites strategiques &amp; DataCenter","POWER ISSUE",
M1495="Exclu","Exclu",
M1495="SAT","TX ISSUE",
M1495="SPARE-ISSUE","SPARE-ISSUE",
M1495="Fiber CAmtel","TX ISSUE",
M1495="Fiber AOF","TX ISSUE",
M1495="Projet OCM (HUAWEI)","TRAVAUX-HUAWEI",
M1495="Projet OCM (NOKIA)","TRAVAUX -NOKIA",
M1495="ACCESS-ISSUE","ACCESS-ISSUE",
M1495="Projet OCM (ZTE, NOKIA, autres projets)","TRAVAUX OCM",
M1495="No root CAuse","No root cause",
M1495="ODU HS","TX ISSUE",
M1495="IP &amp; VLAN","TX ISSUE",
M1495="Warehouse HUAWEI","SPARE-ISSUE",
M1495="SPARE-HS","SPARE-ISSUE",
M1495="Power Telco","RAN ISSUE"
),"")</f>
        <v>No root cause</v>
      </c>
      <c r="M1495" s="28" t="s">
        <v>5403</v>
      </c>
      <c r="N1495" s="17" t="str" cm="1">
        <f t="array" ref="N1495">IFERROR(_xlfn.IFS(
M1495="MPR ISSUE","ACTIVE",
M1495="BSS Hardware Issue","ACTIVE",
M1495="Sites strategiques, MLL, Pylone, etc.","PASSIVE",
M1495="AKTIVCO DEFAUT GE &amp; POWER Cabinet","PASSIVE",
M1495="AKTIVCO Coupure ENEO &amp; Baisse de tension","PASSIVE",
M1495="Coupure ENEO &amp; Baisse de tension","PASSIVE",
M1495="Defaut GE &amp; POWER Cabinet","PASSIVE",
M1495="Sharing","PASSIVE",
M1495="Sites strategiques &amp; DataCenter","PASSIVE",
M1495="Exclu","Exclu",
M1495="SAT","ACTIVE",
M1495="SPARE-ISSUE","SPARE-ISSUE",
M1495="Fiber CAmtel","ACTIVE",
M1495="Fiber AOF","ACTIVE",
M1495="Projet OCM (HUAWEI)","PLANNED WORKS",
M1495="Projet OCM (NOKIA)","PLANNED WORKS",
M1495="ACCESS-ISSUE","ACCESS-ISSUE",
M1495="Projet OCM (ZTE, NOKIA, autres projets)","PLANNED WORKS",
M1495="No root CAuse","No root cause",
M1495="ODU HS","ACTIVE",
M1495="IP &amp; VLAN","ACTIVE",
M1495="Warehouse HUAWEI","SPARE-ISSUE",
M1495="SPARE-HS","SPARE-ISSUE",
M1495="Power Telco","ACTIVE"
),"")</f>
        <v>No root cause</v>
      </c>
      <c r="O1495" s="56">
        <v>0</v>
      </c>
      <c r="P1495" s="56">
        <v>0</v>
      </c>
      <c r="Q1495" s="56">
        <v>0</v>
      </c>
      <c r="R1495" s="56">
        <v>2.7883896493766271</v>
      </c>
      <c r="S1495" s="56">
        <v>0</v>
      </c>
      <c r="T1495" s="56">
        <v>0</v>
      </c>
      <c r="U1495" s="56">
        <v>0</v>
      </c>
      <c r="V1495" s="14"/>
      <c r="W1495" s="14"/>
      <c r="X1495" s="14"/>
      <c r="Y1495" s="14"/>
      <c r="Z1495" s="14"/>
      <c r="AA1495" s="30" t="s">
        <v>16</v>
      </c>
      <c r="AB1495" s="7" t="s">
        <v>16</v>
      </c>
      <c r="AC1495" s="3"/>
      <c r="AD1495" s="3" t="s">
        <v>16</v>
      </c>
      <c r="AE1495" s="7"/>
      <c r="AF1495" s="31" t="s">
        <v>16</v>
      </c>
      <c r="AG1495" s="31" t="s">
        <v>16</v>
      </c>
      <c r="AH1495" s="31" t="s">
        <v>16</v>
      </c>
      <c r="AI1495" s="31" t="s">
        <v>16</v>
      </c>
      <c r="AJ1495" s="31" t="s">
        <v>16</v>
      </c>
      <c r="AK1495" s="31" t="s">
        <v>16</v>
      </c>
      <c r="AL1495" s="31" t="s">
        <v>16</v>
      </c>
      <c r="AM1495" s="31" t="s">
        <v>16</v>
      </c>
      <c r="AN1495" s="31" t="s">
        <v>16</v>
      </c>
      <c r="AO1495" s="31" t="s">
        <v>16</v>
      </c>
      <c r="AP1495" s="9" t="s">
        <v>16</v>
      </c>
      <c r="AQ1495" s="9" t="s">
        <v>16</v>
      </c>
      <c r="AR1495" s="9" t="s">
        <v>16</v>
      </c>
      <c r="AS1495" s="14"/>
      <c r="AT1495" s="14"/>
    </row>
    <row r="1496" spans="1:46" s="9" customFormat="1" hidden="1" x14ac:dyDescent="0.3">
      <c r="A1496" s="1" t="s">
        <v>2045</v>
      </c>
      <c r="B1496" s="48" t="s">
        <v>2046</v>
      </c>
      <c r="C1496" s="48" t="s">
        <v>11</v>
      </c>
      <c r="D1496" s="48" t="s">
        <v>2047</v>
      </c>
      <c r="E1496" s="53" t="s">
        <v>227</v>
      </c>
      <c r="F1496" s="48" t="s">
        <v>2048</v>
      </c>
      <c r="G1496" s="47" t="s">
        <v>5419</v>
      </c>
      <c r="H1496" s="66" t="s">
        <v>5452</v>
      </c>
      <c r="I1496" s="22" t="str">
        <f>_xlfn.XLOOKUP(B1496,[1]SITE!$B:$B,[1]SITE!$I:$I,"")</f>
        <v>No impact</v>
      </c>
      <c r="J1496" s="29"/>
      <c r="K1496" s="15" t="str" cm="1">
        <f t="array" ref="K1496">IFERROR(_xlfn.IFS(
M1496="MPR ISSUE","PDH",
M1496="BSS Hardware Issue","BSS",
M1496="Sites strategiques, MLL, Pylone, etc.","ENVTECH",
M1496="AKTIVCO DEFAUT GE &amp; POWER Cabinet","AKTIVCO",
M1496="AKTIVCO Coupure ENEO &amp; Baisse de tension","AKTIVCO GRID ONLY",
M1496="Coupure ENEO &amp; Baisse de tension","IHS GRID ONLY",
M1496="Defaut GE &amp; POWER Cabinet","IHS",
M1496="Sharing","Partners",
M1496="Sites strategiques &amp; DataCenter","SST &amp; DC",
M1496="Exclu","Exclu",
M1496="SAT","SAT",
M1496="SPARE-ISSUE","SPARE-ISSUE",
M1496="Fiber CAmtel","TRANS_FO_CAMTEL",
M1496="Fiber AOF","Fiber AOF",
M1496="Projet OCM (HUAWEI)","TRAVAUX-HUAWEI",
M1496="Projet OCM (NOKIA)","TRAVAUX-NOKIA",
M1496="ACCESS-ISSUE","ACCESS-ISSUE",
M1496="Projet OCM (ZTE, NOKIA, autres projets)","TRAVAUX OCM",
M1496="No root CAuse","No root cause",
M1496="ODU HS","PDH",
M1496="IP &amp; VLAN","PDH",
M1496="Warehouse HUAWEI","SPARE-ISSUE",
M1496="SPARE-HS","SPARE-ISSUE",
M1496="Power Telco","BSS"
),"")</f>
        <v>No root cause</v>
      </c>
      <c r="L1496" s="16" t="str" cm="1">
        <f t="array" ref="L1496">IFERROR(_xlfn.IFS(
M1496="MPR ISSUE","TX ISSUE",
M1496="BSS Hardware Issue","RAN ISSUE",
M1496="Sites strategiques, MLL, Pylone, etc.","ENVTECH",
M1496="AKTIVCO DEFAUT GE &amp; POWER Cabinet","POWER ISSUE",
M1496="AKTIVCO Coupure ENEO &amp; Baisse de tension","POWER ISSUE",
M1496="Coupure ENEO &amp; Baisse de tension","POWER ISSUE",
M1496="Defaut GE &amp; POWER Cabinet","POWER ISSUE",
M1496="Sharing","POWER ISSUE",
M1496="Sites strategiques &amp; DataCenter","POWER ISSUE",
M1496="Exclu","Exclu",
M1496="SAT","TX ISSUE",
M1496="SPARE-ISSUE","SPARE-ISSUE",
M1496="Fiber CAmtel","TX ISSUE",
M1496="Fiber AOF","TX ISSUE",
M1496="Projet OCM (HUAWEI)","TRAVAUX-HUAWEI",
M1496="Projet OCM (NOKIA)","TRAVAUX -NOKIA",
M1496="ACCESS-ISSUE","ACCESS-ISSUE",
M1496="Projet OCM (ZTE, NOKIA, autres projets)","TRAVAUX OCM",
M1496="No root CAuse","No root cause",
M1496="ODU HS","TX ISSUE",
M1496="IP &amp; VLAN","TX ISSUE",
M1496="Warehouse HUAWEI","SPARE-ISSUE",
M1496="SPARE-HS","SPARE-ISSUE",
M1496="Power Telco","RAN ISSUE"
),"")</f>
        <v>No root cause</v>
      </c>
      <c r="M1496" s="28" t="s">
        <v>5403</v>
      </c>
      <c r="N1496" s="17" t="str" cm="1">
        <f t="array" ref="N1496">IFERROR(_xlfn.IFS(
M1496="MPR ISSUE","ACTIVE",
M1496="BSS Hardware Issue","ACTIVE",
M1496="Sites strategiques, MLL, Pylone, etc.","PASSIVE",
M1496="AKTIVCO DEFAUT GE &amp; POWER Cabinet","PASSIVE",
M1496="AKTIVCO Coupure ENEO &amp; Baisse de tension","PASSIVE",
M1496="Coupure ENEO &amp; Baisse de tension","PASSIVE",
M1496="Defaut GE &amp; POWER Cabinet","PASSIVE",
M1496="Sharing","PASSIVE",
M1496="Sites strategiques &amp; DataCenter","PASSIVE",
M1496="Exclu","Exclu",
M1496="SAT","ACTIVE",
M1496="SPARE-ISSUE","SPARE-ISSUE",
M1496="Fiber CAmtel","ACTIVE",
M1496="Fiber AOF","ACTIVE",
M1496="Projet OCM (HUAWEI)","PLANNED WORKS",
M1496="Projet OCM (NOKIA)","PLANNED WORKS",
M1496="ACCESS-ISSUE","ACCESS-ISSUE",
M1496="Projet OCM (ZTE, NOKIA, autres projets)","PLANNED WORKS",
M1496="No root CAuse","No root cause",
M1496="ODU HS","ACTIVE",
M1496="IP &amp; VLAN","ACTIVE",
M1496="Warehouse HUAWEI","SPARE-ISSUE",
M1496="SPARE-HS","SPARE-ISSUE",
M1496="Power Telco","ACTIVE"
),"")</f>
        <v>No root cause</v>
      </c>
      <c r="O1496" s="56">
        <v>6.4687829057195154E-2</v>
      </c>
      <c r="P1496" s="56">
        <v>0</v>
      </c>
      <c r="Q1496" s="56">
        <v>0</v>
      </c>
      <c r="R1496" s="56">
        <v>0</v>
      </c>
      <c r="S1496" s="56">
        <v>0</v>
      </c>
      <c r="T1496" s="56">
        <v>0</v>
      </c>
      <c r="U1496" s="56">
        <v>0</v>
      </c>
      <c r="V1496" s="14"/>
      <c r="W1496" s="14"/>
      <c r="X1496" s="14"/>
      <c r="Y1496" s="14"/>
      <c r="Z1496" s="14"/>
      <c r="AA1496" s="30" t="s">
        <v>16</v>
      </c>
      <c r="AB1496" s="7" t="s">
        <v>16</v>
      </c>
      <c r="AC1496" s="3"/>
      <c r="AD1496" s="3" t="s">
        <v>16</v>
      </c>
      <c r="AE1496" s="7"/>
      <c r="AF1496" s="31" t="s">
        <v>16</v>
      </c>
      <c r="AG1496" s="31" t="s">
        <v>16</v>
      </c>
      <c r="AH1496" s="31" t="s">
        <v>16</v>
      </c>
      <c r="AI1496" s="31" t="s">
        <v>16</v>
      </c>
      <c r="AJ1496" s="31" t="s">
        <v>16</v>
      </c>
      <c r="AK1496" s="31" t="s">
        <v>16</v>
      </c>
      <c r="AL1496" s="31" t="s">
        <v>16</v>
      </c>
      <c r="AM1496" s="31" t="s">
        <v>16</v>
      </c>
      <c r="AN1496" s="31" t="s">
        <v>16</v>
      </c>
      <c r="AO1496" s="31" t="s">
        <v>16</v>
      </c>
      <c r="AP1496" s="9" t="s">
        <v>16</v>
      </c>
      <c r="AQ1496" s="9" t="s">
        <v>16</v>
      </c>
      <c r="AR1496" s="9" t="s">
        <v>16</v>
      </c>
      <c r="AS1496" s="14"/>
      <c r="AT1496" s="14"/>
    </row>
    <row r="1497" spans="1:46" s="9" customFormat="1" hidden="1" x14ac:dyDescent="0.3">
      <c r="A1497" s="1" t="s">
        <v>536</v>
      </c>
      <c r="B1497" s="1" t="s">
        <v>537</v>
      </c>
      <c r="C1497" s="1" t="s">
        <v>11</v>
      </c>
      <c r="D1497" s="1" t="s">
        <v>12</v>
      </c>
      <c r="E1497" s="53" t="s">
        <v>13</v>
      </c>
      <c r="F1497" s="1" t="s">
        <v>14</v>
      </c>
      <c r="G1497" s="46" t="s">
        <v>5418</v>
      </c>
      <c r="H1497" s="66" t="s">
        <v>5452</v>
      </c>
      <c r="I1497" s="22" t="str">
        <f>_xlfn.XLOOKUP(B1497,[1]SITE!$B:$B,[1]SITE!$I:$I,"")</f>
        <v>No impact</v>
      </c>
      <c r="J1497" s="29"/>
      <c r="K1497" s="15" t="str" cm="1">
        <f t="array" ref="K1497">IFERROR(_xlfn.IFS(
M1497="MPR ISSUE","PDH",
M1497="BSS Hardware Issue","BSS",
M1497="Sites strategiques, MLL, Pylone, etc.","ENVTECH",
M1497="AKTIVCO DEFAUT GE &amp; POWER Cabinet","AKTIVCO",
M1497="AKTIVCO Coupure ENEO &amp; Baisse de tension","AKTIVCO GRID ONLY",
M1497="Coupure ENEO &amp; Baisse de tension","IHS GRID ONLY",
M1497="Defaut GE &amp; POWER Cabinet","IHS",
M1497="Sharing","Partners",
M1497="Sites strategiques &amp; DataCenter","SST &amp; DC",
M1497="Exclu","Exclu",
M1497="SAT","SAT",
M1497="SPARE-ISSUE","SPARE-ISSUE",
M1497="Fiber CAmtel","TRANS_FO_CAMTEL",
M1497="Fiber AOF","Fiber AOF",
M1497="Projet OCM (HUAWEI)","TRAVAUX-HUAWEI",
M1497="Projet OCM (NOKIA)","TRAVAUX-NOKIA",
M1497="ACCESS-ISSUE","ACCESS-ISSUE",
M1497="Projet OCM (ZTE, NOKIA, autres projets)","TRAVAUX OCM",
M1497="No root CAuse","No root cause",
M1497="ODU HS","PDH",
M1497="IP &amp; VLAN","PDH",
M1497="Warehouse HUAWEI","SPARE-ISSUE",
M1497="SPARE-HS","SPARE-ISSUE",
M1497="Power Telco","BSS"
),"")</f>
        <v>No root cause</v>
      </c>
      <c r="L1497" s="16" t="str" cm="1">
        <f t="array" ref="L1497">IFERROR(_xlfn.IFS(
M1497="MPR ISSUE","TX ISSUE",
M1497="BSS Hardware Issue","RAN ISSUE",
M1497="Sites strategiques, MLL, Pylone, etc.","ENVTECH",
M1497="AKTIVCO DEFAUT GE &amp; POWER Cabinet","POWER ISSUE",
M1497="AKTIVCO Coupure ENEO &amp; Baisse de tension","POWER ISSUE",
M1497="Coupure ENEO &amp; Baisse de tension","POWER ISSUE",
M1497="Defaut GE &amp; POWER Cabinet","POWER ISSUE",
M1497="Sharing","POWER ISSUE",
M1497="Sites strategiques &amp; DataCenter","POWER ISSUE",
M1497="Exclu","Exclu",
M1497="SAT","TX ISSUE",
M1497="SPARE-ISSUE","SPARE-ISSUE",
M1497="Fiber CAmtel","TX ISSUE",
M1497="Fiber AOF","TX ISSUE",
M1497="Projet OCM (HUAWEI)","TRAVAUX-HUAWEI",
M1497="Projet OCM (NOKIA)","TRAVAUX -NOKIA",
M1497="ACCESS-ISSUE","ACCESS-ISSUE",
M1497="Projet OCM (ZTE, NOKIA, autres projets)","TRAVAUX OCM",
M1497="No root CAuse","No root cause",
M1497="ODU HS","TX ISSUE",
M1497="IP &amp; VLAN","TX ISSUE",
M1497="Warehouse HUAWEI","SPARE-ISSUE",
M1497="SPARE-HS","SPARE-ISSUE",
M1497="Power Telco","RAN ISSUE"
),"")</f>
        <v>No root cause</v>
      </c>
      <c r="M1497" s="28" t="s">
        <v>5403</v>
      </c>
      <c r="N1497" s="17" t="str" cm="1">
        <f t="array" ref="N1497">IFERROR(_xlfn.IFS(
M1497="MPR ISSUE","ACTIVE",
M1497="BSS Hardware Issue","ACTIVE",
M1497="Sites strategiques, MLL, Pylone, etc.","PASSIVE",
M1497="AKTIVCO DEFAUT GE &amp; POWER Cabinet","PASSIVE",
M1497="AKTIVCO Coupure ENEO &amp; Baisse de tension","PASSIVE",
M1497="Coupure ENEO &amp; Baisse de tension","PASSIVE",
M1497="Defaut GE &amp; POWER Cabinet","PASSIVE",
M1497="Sharing","PASSIVE",
M1497="Sites strategiques &amp; DataCenter","PASSIVE",
M1497="Exclu","Exclu",
M1497="SAT","ACTIVE",
M1497="SPARE-ISSUE","SPARE-ISSUE",
M1497="Fiber CAmtel","ACTIVE",
M1497="Fiber AOF","ACTIVE",
M1497="Projet OCM (HUAWEI)","PLANNED WORKS",
M1497="Projet OCM (NOKIA)","PLANNED WORKS",
M1497="ACCESS-ISSUE","ACCESS-ISSUE",
M1497="Projet OCM (ZTE, NOKIA, autres projets)","PLANNED WORKS",
M1497="No root CAuse","No root cause",
M1497="ODU HS","ACTIVE",
M1497="IP &amp; VLAN","ACTIVE",
M1497="Warehouse HUAWEI","SPARE-ISSUE",
M1497="SPARE-HS","SPARE-ISSUE",
M1497="Power Telco","ACTIVE"
),"")</f>
        <v>No root cause</v>
      </c>
      <c r="O1497" s="56">
        <v>0</v>
      </c>
      <c r="P1497" s="56">
        <v>0</v>
      </c>
      <c r="Q1497" s="56">
        <v>0.92127097048508555</v>
      </c>
      <c r="R1497" s="56">
        <v>0</v>
      </c>
      <c r="S1497" s="56">
        <v>0</v>
      </c>
      <c r="T1497" s="56">
        <v>2.3592776650600831</v>
      </c>
      <c r="U1497" s="56">
        <v>0</v>
      </c>
      <c r="V1497" s="14"/>
      <c r="W1497" s="14"/>
      <c r="X1497" s="14"/>
      <c r="Y1497" s="14"/>
      <c r="Z1497" s="14"/>
      <c r="AA1497" s="30" t="s">
        <v>16</v>
      </c>
      <c r="AB1497" s="7" t="s">
        <v>16</v>
      </c>
      <c r="AC1497" s="3"/>
      <c r="AD1497" s="3" t="s">
        <v>16</v>
      </c>
      <c r="AE1497" s="7"/>
      <c r="AF1497" s="31" t="s">
        <v>16</v>
      </c>
      <c r="AG1497" s="31" t="s">
        <v>16</v>
      </c>
      <c r="AH1497" s="31" t="s">
        <v>16</v>
      </c>
      <c r="AI1497" s="31" t="s">
        <v>16</v>
      </c>
      <c r="AJ1497" s="31" t="s">
        <v>16</v>
      </c>
      <c r="AK1497" s="31" t="s">
        <v>16</v>
      </c>
      <c r="AL1497" s="31" t="s">
        <v>16</v>
      </c>
      <c r="AM1497" s="31" t="s">
        <v>16</v>
      </c>
      <c r="AN1497" s="31" t="s">
        <v>16</v>
      </c>
      <c r="AO1497" s="31" t="s">
        <v>16</v>
      </c>
      <c r="AP1497" s="9" t="s">
        <v>16</v>
      </c>
      <c r="AQ1497" s="9" t="s">
        <v>16</v>
      </c>
      <c r="AR1497" s="9" t="s">
        <v>16</v>
      </c>
      <c r="AS1497" s="14"/>
      <c r="AT1497" s="14"/>
    </row>
    <row r="1498" spans="1:46" s="9" customFormat="1" hidden="1" x14ac:dyDescent="0.3">
      <c r="A1498" s="1" t="s">
        <v>4212</v>
      </c>
      <c r="B1498" s="1" t="s">
        <v>4213</v>
      </c>
      <c r="C1498" s="1" t="s">
        <v>11</v>
      </c>
      <c r="D1498" s="1" t="s">
        <v>12</v>
      </c>
      <c r="E1498" s="53" t="s">
        <v>13</v>
      </c>
      <c r="F1498" s="1" t="s">
        <v>14</v>
      </c>
      <c r="G1498" s="46" t="s">
        <v>5418</v>
      </c>
      <c r="H1498" s="66" t="s">
        <v>5452</v>
      </c>
      <c r="I1498" s="22" t="str">
        <f>_xlfn.XLOOKUP(B1498,[1]SITE!$B:$B,[1]SITE!$I:$I,"")</f>
        <v>No impact</v>
      </c>
      <c r="J1498" s="29"/>
      <c r="K1498" s="15" t="str" cm="1">
        <f t="array" ref="K1498">IFERROR(_xlfn.IFS(
M1498="MPR ISSUE","PDH",
M1498="BSS Hardware Issue","BSS",
M1498="Sites strategiques, MLL, Pylone, etc.","ENVTECH",
M1498="AKTIVCO DEFAUT GE &amp; POWER Cabinet","AKTIVCO",
M1498="AKTIVCO Coupure ENEO &amp; Baisse de tension","AKTIVCO GRID ONLY",
M1498="Coupure ENEO &amp; Baisse de tension","IHS GRID ONLY",
M1498="Defaut GE &amp; POWER Cabinet","IHS",
M1498="Sharing","Partners",
M1498="Sites strategiques &amp; DataCenter","SST &amp; DC",
M1498="Exclu","Exclu",
M1498="SAT","SAT",
M1498="SPARE-ISSUE","SPARE-ISSUE",
M1498="Fiber CAmtel","TRANS_FO_CAMTEL",
M1498="Fiber AOF","Fiber AOF",
M1498="Projet OCM (HUAWEI)","TRAVAUX-HUAWEI",
M1498="Projet OCM (NOKIA)","TRAVAUX-NOKIA",
M1498="ACCESS-ISSUE","ACCESS-ISSUE",
M1498="Projet OCM (ZTE, NOKIA, autres projets)","TRAVAUX OCM",
M1498="No root CAuse","No root cause",
M1498="ODU HS","PDH",
M1498="IP &amp; VLAN","PDH",
M1498="Warehouse HUAWEI","SPARE-ISSUE",
M1498="SPARE-HS","SPARE-ISSUE",
M1498="Power Telco","BSS"
),"")</f>
        <v>No root cause</v>
      </c>
      <c r="L1498" s="16" t="str" cm="1">
        <f t="array" ref="L1498">IFERROR(_xlfn.IFS(
M1498="MPR ISSUE","TX ISSUE",
M1498="BSS Hardware Issue","RAN ISSUE",
M1498="Sites strategiques, MLL, Pylone, etc.","ENVTECH",
M1498="AKTIVCO DEFAUT GE &amp; POWER Cabinet","POWER ISSUE",
M1498="AKTIVCO Coupure ENEO &amp; Baisse de tension","POWER ISSUE",
M1498="Coupure ENEO &amp; Baisse de tension","POWER ISSUE",
M1498="Defaut GE &amp; POWER Cabinet","POWER ISSUE",
M1498="Sharing","POWER ISSUE",
M1498="Sites strategiques &amp; DataCenter","POWER ISSUE",
M1498="Exclu","Exclu",
M1498="SAT","TX ISSUE",
M1498="SPARE-ISSUE","SPARE-ISSUE",
M1498="Fiber CAmtel","TX ISSUE",
M1498="Fiber AOF","TX ISSUE",
M1498="Projet OCM (HUAWEI)","TRAVAUX-HUAWEI",
M1498="Projet OCM (NOKIA)","TRAVAUX -NOKIA",
M1498="ACCESS-ISSUE","ACCESS-ISSUE",
M1498="Projet OCM (ZTE, NOKIA, autres projets)","TRAVAUX OCM",
M1498="No root CAuse","No root cause",
M1498="ODU HS","TX ISSUE",
M1498="IP &amp; VLAN","TX ISSUE",
M1498="Warehouse HUAWEI","SPARE-ISSUE",
M1498="SPARE-HS","SPARE-ISSUE",
M1498="Power Telco","RAN ISSUE"
),"")</f>
        <v>No root cause</v>
      </c>
      <c r="M1498" s="28" t="s">
        <v>5403</v>
      </c>
      <c r="N1498" s="17" t="str" cm="1">
        <f t="array" ref="N1498">IFERROR(_xlfn.IFS(
M1498="MPR ISSUE","ACTIVE",
M1498="BSS Hardware Issue","ACTIVE",
M1498="Sites strategiques, MLL, Pylone, etc.","PASSIVE",
M1498="AKTIVCO DEFAUT GE &amp; POWER Cabinet","PASSIVE",
M1498="AKTIVCO Coupure ENEO &amp; Baisse de tension","PASSIVE",
M1498="Coupure ENEO &amp; Baisse de tension","PASSIVE",
M1498="Defaut GE &amp; POWER Cabinet","PASSIVE",
M1498="Sharing","PASSIVE",
M1498="Sites strategiques &amp; DataCenter","PASSIVE",
M1498="Exclu","Exclu",
M1498="SAT","ACTIVE",
M1498="SPARE-ISSUE","SPARE-ISSUE",
M1498="Fiber CAmtel","ACTIVE",
M1498="Fiber AOF","ACTIVE",
M1498="Projet OCM (HUAWEI)","PLANNED WORKS",
M1498="Projet OCM (NOKIA)","PLANNED WORKS",
M1498="ACCESS-ISSUE","ACCESS-ISSUE",
M1498="Projet OCM (ZTE, NOKIA, autres projets)","PLANNED WORKS",
M1498="No root CAuse","No root cause",
M1498="ODU HS","ACTIVE",
M1498="IP &amp; VLAN","ACTIVE",
M1498="Warehouse HUAWEI","SPARE-ISSUE",
M1498="SPARE-HS","SPARE-ISSUE",
M1498="Power Telco","ACTIVE"
),"")</f>
        <v>No root cause</v>
      </c>
      <c r="O1498" s="56">
        <v>0</v>
      </c>
      <c r="P1498" s="56">
        <v>0</v>
      </c>
      <c r="Q1498" s="56">
        <v>0</v>
      </c>
      <c r="R1498" s="56">
        <v>0</v>
      </c>
      <c r="S1498" s="56">
        <v>0</v>
      </c>
      <c r="T1498" s="56">
        <v>0</v>
      </c>
      <c r="U1498" s="56">
        <v>0</v>
      </c>
      <c r="V1498" s="14"/>
      <c r="W1498" s="14"/>
      <c r="X1498" s="14"/>
      <c r="Y1498" s="14"/>
      <c r="Z1498" s="14"/>
      <c r="AA1498" s="30" t="s">
        <v>16</v>
      </c>
      <c r="AB1498" s="7" t="s">
        <v>16</v>
      </c>
      <c r="AC1498" s="3"/>
      <c r="AD1498" s="3" t="s">
        <v>16</v>
      </c>
      <c r="AE1498" s="7"/>
      <c r="AF1498" s="31" t="s">
        <v>16</v>
      </c>
      <c r="AG1498" s="31" t="s">
        <v>16</v>
      </c>
      <c r="AH1498" s="31" t="s">
        <v>16</v>
      </c>
      <c r="AI1498" s="31" t="s">
        <v>16</v>
      </c>
      <c r="AJ1498" s="31" t="s">
        <v>16</v>
      </c>
      <c r="AK1498" s="31" t="s">
        <v>16</v>
      </c>
      <c r="AL1498" s="31" t="s">
        <v>16</v>
      </c>
      <c r="AM1498" s="31" t="s">
        <v>16</v>
      </c>
      <c r="AN1498" s="31" t="s">
        <v>16</v>
      </c>
      <c r="AO1498" s="31" t="s">
        <v>16</v>
      </c>
      <c r="AP1498" s="9" t="s">
        <v>16</v>
      </c>
      <c r="AQ1498" s="9" t="s">
        <v>16</v>
      </c>
      <c r="AR1498" s="9" t="s">
        <v>16</v>
      </c>
      <c r="AS1498" s="14"/>
      <c r="AT1498" s="14"/>
    </row>
    <row r="1499" spans="1:46" s="9" customFormat="1" hidden="1" x14ac:dyDescent="0.3">
      <c r="A1499" s="1" t="s">
        <v>4777</v>
      </c>
      <c r="B1499" s="1" t="s">
        <v>4778</v>
      </c>
      <c r="C1499" s="1" t="s">
        <v>11</v>
      </c>
      <c r="D1499" s="1" t="s">
        <v>12</v>
      </c>
      <c r="E1499" s="53" t="s">
        <v>13</v>
      </c>
      <c r="F1499" s="1" t="s">
        <v>14</v>
      </c>
      <c r="G1499" s="46" t="s">
        <v>5418</v>
      </c>
      <c r="H1499" s="66" t="s">
        <v>5452</v>
      </c>
      <c r="I1499" s="22" t="str">
        <f>_xlfn.XLOOKUP(B1499,[1]SITE!$B:$B,[1]SITE!$I:$I,"")</f>
        <v>No impact</v>
      </c>
      <c r="J1499" s="29"/>
      <c r="K1499" s="15" t="str" cm="1">
        <f t="array" ref="K1499">IFERROR(_xlfn.IFS(
M1499="MPR ISSUE","PDH",
M1499="BSS Hardware Issue","BSS",
M1499="Sites strategiques, MLL, Pylone, etc.","ENVTECH",
M1499="AKTIVCO DEFAUT GE &amp; POWER Cabinet","AKTIVCO",
M1499="AKTIVCO Coupure ENEO &amp; Baisse de tension","AKTIVCO GRID ONLY",
M1499="Coupure ENEO &amp; Baisse de tension","IHS GRID ONLY",
M1499="Defaut GE &amp; POWER Cabinet","IHS",
M1499="Sharing","Partners",
M1499="Sites strategiques &amp; DataCenter","SST &amp; DC",
M1499="Exclu","Exclu",
M1499="SAT","SAT",
M1499="SPARE-ISSUE","SPARE-ISSUE",
M1499="Fiber CAmtel","TRANS_FO_CAMTEL",
M1499="Fiber AOF","Fiber AOF",
M1499="Projet OCM (HUAWEI)","TRAVAUX-HUAWEI",
M1499="Projet OCM (NOKIA)","TRAVAUX-NOKIA",
M1499="ACCESS-ISSUE","ACCESS-ISSUE",
M1499="Projet OCM (ZTE, NOKIA, autres projets)","TRAVAUX OCM",
M1499="No root CAuse","No root cause",
M1499="ODU HS","PDH",
M1499="IP &amp; VLAN","PDH",
M1499="Warehouse HUAWEI","SPARE-ISSUE",
M1499="SPARE-HS","SPARE-ISSUE",
M1499="Power Telco","BSS"
),"")</f>
        <v>No root cause</v>
      </c>
      <c r="L1499" s="16" t="str" cm="1">
        <f t="array" ref="L1499">IFERROR(_xlfn.IFS(
M1499="MPR ISSUE","TX ISSUE",
M1499="BSS Hardware Issue","RAN ISSUE",
M1499="Sites strategiques, MLL, Pylone, etc.","ENVTECH",
M1499="AKTIVCO DEFAUT GE &amp; POWER Cabinet","POWER ISSUE",
M1499="AKTIVCO Coupure ENEO &amp; Baisse de tension","POWER ISSUE",
M1499="Coupure ENEO &amp; Baisse de tension","POWER ISSUE",
M1499="Defaut GE &amp; POWER Cabinet","POWER ISSUE",
M1499="Sharing","POWER ISSUE",
M1499="Sites strategiques &amp; DataCenter","POWER ISSUE",
M1499="Exclu","Exclu",
M1499="SAT","TX ISSUE",
M1499="SPARE-ISSUE","SPARE-ISSUE",
M1499="Fiber CAmtel","TX ISSUE",
M1499="Fiber AOF","TX ISSUE",
M1499="Projet OCM (HUAWEI)","TRAVAUX-HUAWEI",
M1499="Projet OCM (NOKIA)","TRAVAUX -NOKIA",
M1499="ACCESS-ISSUE","ACCESS-ISSUE",
M1499="Projet OCM (ZTE, NOKIA, autres projets)","TRAVAUX OCM",
M1499="No root CAuse","No root cause",
M1499="ODU HS","TX ISSUE",
M1499="IP &amp; VLAN","TX ISSUE",
M1499="Warehouse HUAWEI","SPARE-ISSUE",
M1499="SPARE-HS","SPARE-ISSUE",
M1499="Power Telco","RAN ISSUE"
),"")</f>
        <v>No root cause</v>
      </c>
      <c r="M1499" s="28" t="s">
        <v>5403</v>
      </c>
      <c r="N1499" s="17" t="str" cm="1">
        <f t="array" ref="N1499">IFERROR(_xlfn.IFS(
M1499="MPR ISSUE","ACTIVE",
M1499="BSS Hardware Issue","ACTIVE",
M1499="Sites strategiques, MLL, Pylone, etc.","PASSIVE",
M1499="AKTIVCO DEFAUT GE &amp; POWER Cabinet","PASSIVE",
M1499="AKTIVCO Coupure ENEO &amp; Baisse de tension","PASSIVE",
M1499="Coupure ENEO &amp; Baisse de tension","PASSIVE",
M1499="Defaut GE &amp; POWER Cabinet","PASSIVE",
M1499="Sharing","PASSIVE",
M1499="Sites strategiques &amp; DataCenter","PASSIVE",
M1499="Exclu","Exclu",
M1499="SAT","ACTIVE",
M1499="SPARE-ISSUE","SPARE-ISSUE",
M1499="Fiber CAmtel","ACTIVE",
M1499="Fiber AOF","ACTIVE",
M1499="Projet OCM (HUAWEI)","PLANNED WORKS",
M1499="Projet OCM (NOKIA)","PLANNED WORKS",
M1499="ACCESS-ISSUE","ACCESS-ISSUE",
M1499="Projet OCM (ZTE, NOKIA, autres projets)","PLANNED WORKS",
M1499="No root CAuse","No root cause",
M1499="ODU HS","ACTIVE",
M1499="IP &amp; VLAN","ACTIVE",
M1499="Warehouse HUAWEI","SPARE-ISSUE",
M1499="SPARE-HS","SPARE-ISSUE",
M1499="Power Telco","ACTIVE"
),"")</f>
        <v>No root cause</v>
      </c>
      <c r="O1499" s="56">
        <v>0</v>
      </c>
      <c r="P1499" s="56">
        <v>0</v>
      </c>
      <c r="Q1499" s="56">
        <v>0</v>
      </c>
      <c r="R1499" s="56">
        <v>0</v>
      </c>
      <c r="S1499" s="56">
        <v>0</v>
      </c>
      <c r="T1499" s="56">
        <v>0</v>
      </c>
      <c r="U1499" s="56">
        <v>0</v>
      </c>
      <c r="V1499" s="14"/>
      <c r="W1499" s="14"/>
      <c r="X1499" s="14"/>
      <c r="Y1499" s="14"/>
      <c r="Z1499" s="14"/>
      <c r="AA1499" s="30" t="s">
        <v>16</v>
      </c>
      <c r="AB1499" s="7" t="s">
        <v>16</v>
      </c>
      <c r="AC1499" s="3"/>
      <c r="AD1499" s="3" t="s">
        <v>16</v>
      </c>
      <c r="AE1499" s="7"/>
      <c r="AF1499" s="31" t="s">
        <v>16</v>
      </c>
      <c r="AG1499" s="31" t="s">
        <v>16</v>
      </c>
      <c r="AH1499" s="31" t="s">
        <v>16</v>
      </c>
      <c r="AI1499" s="31" t="s">
        <v>16</v>
      </c>
      <c r="AJ1499" s="31" t="s">
        <v>16</v>
      </c>
      <c r="AK1499" s="31" t="s">
        <v>16</v>
      </c>
      <c r="AL1499" s="31" t="s">
        <v>16</v>
      </c>
      <c r="AM1499" s="31" t="s">
        <v>16</v>
      </c>
      <c r="AN1499" s="31" t="s">
        <v>16</v>
      </c>
      <c r="AO1499" s="31" t="s">
        <v>16</v>
      </c>
      <c r="AP1499" s="9" t="s">
        <v>16</v>
      </c>
      <c r="AQ1499" s="9" t="s">
        <v>16</v>
      </c>
      <c r="AR1499" s="9" t="s">
        <v>16</v>
      </c>
      <c r="AS1499" s="14"/>
      <c r="AT1499" s="14"/>
    </row>
    <row r="1500" spans="1:46" s="9" customFormat="1" hidden="1" x14ac:dyDescent="0.3">
      <c r="A1500" s="1" t="s">
        <v>1542</v>
      </c>
      <c r="B1500" s="1" t="s">
        <v>1543</v>
      </c>
      <c r="C1500" s="1" t="s">
        <v>11</v>
      </c>
      <c r="D1500" s="1" t="s">
        <v>146</v>
      </c>
      <c r="E1500" s="53" t="s">
        <v>103</v>
      </c>
      <c r="F1500" s="1" t="s">
        <v>300</v>
      </c>
      <c r="G1500" s="46" t="s">
        <v>5418</v>
      </c>
      <c r="H1500" s="66" t="s">
        <v>5452</v>
      </c>
      <c r="I1500" s="22" t="str">
        <f>_xlfn.XLOOKUP(B1500,[1]SITE!$B:$B,[1]SITE!$I:$I,"")</f>
        <v>No impact</v>
      </c>
      <c r="J1500" s="29"/>
      <c r="K1500" s="15" t="str" cm="1">
        <f t="array" ref="K1500">IFERROR(_xlfn.IFS(
M1500="MPR ISSUE","PDH",
M1500="BSS Hardware Issue","BSS",
M1500="Sites strategiques, MLL, Pylone, etc.","ENVTECH",
M1500="AKTIVCO DEFAUT GE &amp; POWER Cabinet","AKTIVCO",
M1500="AKTIVCO Coupure ENEO &amp; Baisse de tension","AKTIVCO GRID ONLY",
M1500="Coupure ENEO &amp; Baisse de tension","IHS GRID ONLY",
M1500="Defaut GE &amp; POWER Cabinet","IHS",
M1500="Sharing","Partners",
M1500="Sites strategiques &amp; DataCenter","SST &amp; DC",
M1500="Exclu","Exclu",
M1500="SAT","SAT",
M1500="SPARE-ISSUE","SPARE-ISSUE",
M1500="Fiber CAmtel","TRANS_FO_CAMTEL",
M1500="Fiber AOF","Fiber AOF",
M1500="Projet OCM (HUAWEI)","TRAVAUX-HUAWEI",
M1500="Projet OCM (NOKIA)","TRAVAUX-NOKIA",
M1500="ACCESS-ISSUE","ACCESS-ISSUE",
M1500="Projet OCM (ZTE, NOKIA, autres projets)","TRAVAUX OCM",
M1500="No root CAuse","No root cause",
M1500="ODU HS","PDH",
M1500="IP &amp; VLAN","PDH",
M1500="Warehouse HUAWEI","SPARE-ISSUE",
M1500="SPARE-HS","SPARE-ISSUE",
M1500="Power Telco","BSS"
),"")</f>
        <v>No root cause</v>
      </c>
      <c r="L1500" s="16" t="str" cm="1">
        <f t="array" ref="L1500">IFERROR(_xlfn.IFS(
M1500="MPR ISSUE","TX ISSUE",
M1500="BSS Hardware Issue","RAN ISSUE",
M1500="Sites strategiques, MLL, Pylone, etc.","ENVTECH",
M1500="AKTIVCO DEFAUT GE &amp; POWER Cabinet","POWER ISSUE",
M1500="AKTIVCO Coupure ENEO &amp; Baisse de tension","POWER ISSUE",
M1500="Coupure ENEO &amp; Baisse de tension","POWER ISSUE",
M1500="Defaut GE &amp; POWER Cabinet","POWER ISSUE",
M1500="Sharing","POWER ISSUE",
M1500="Sites strategiques &amp; DataCenter","POWER ISSUE",
M1500="Exclu","Exclu",
M1500="SAT","TX ISSUE",
M1500="SPARE-ISSUE","SPARE-ISSUE",
M1500="Fiber CAmtel","TX ISSUE",
M1500="Fiber AOF","TX ISSUE",
M1500="Projet OCM (HUAWEI)","TRAVAUX-HUAWEI",
M1500="Projet OCM (NOKIA)","TRAVAUX -NOKIA",
M1500="ACCESS-ISSUE","ACCESS-ISSUE",
M1500="Projet OCM (ZTE, NOKIA, autres projets)","TRAVAUX OCM",
M1500="No root CAuse","No root cause",
M1500="ODU HS","TX ISSUE",
M1500="IP &amp; VLAN","TX ISSUE",
M1500="Warehouse HUAWEI","SPARE-ISSUE",
M1500="SPARE-HS","SPARE-ISSUE",
M1500="Power Telco","RAN ISSUE"
),"")</f>
        <v>No root cause</v>
      </c>
      <c r="M1500" s="28" t="s">
        <v>5403</v>
      </c>
      <c r="N1500" s="17" t="str" cm="1">
        <f t="array" ref="N1500">IFERROR(_xlfn.IFS(
M1500="MPR ISSUE","ACTIVE",
M1500="BSS Hardware Issue","ACTIVE",
M1500="Sites strategiques, MLL, Pylone, etc.","PASSIVE",
M1500="AKTIVCO DEFAUT GE &amp; POWER Cabinet","PASSIVE",
M1500="AKTIVCO Coupure ENEO &amp; Baisse de tension","PASSIVE",
M1500="Coupure ENEO &amp; Baisse de tension","PASSIVE",
M1500="Defaut GE &amp; POWER Cabinet","PASSIVE",
M1500="Sharing","PASSIVE",
M1500="Sites strategiques &amp; DataCenter","PASSIVE",
M1500="Exclu","Exclu",
M1500="SAT","ACTIVE",
M1500="SPARE-ISSUE","SPARE-ISSUE",
M1500="Fiber CAmtel","ACTIVE",
M1500="Fiber AOF","ACTIVE",
M1500="Projet OCM (HUAWEI)","PLANNED WORKS",
M1500="Projet OCM (NOKIA)","PLANNED WORKS",
M1500="ACCESS-ISSUE","ACCESS-ISSUE",
M1500="Projet OCM (ZTE, NOKIA, autres projets)","PLANNED WORKS",
M1500="No root CAuse","No root cause",
M1500="ODU HS","ACTIVE",
M1500="IP &amp; VLAN","ACTIVE",
M1500="Warehouse HUAWEI","SPARE-ISSUE",
M1500="SPARE-HS","SPARE-ISSUE",
M1500="Power Telco","ACTIVE"
),"")</f>
        <v>No root cause</v>
      </c>
      <c r="O1500" s="56">
        <v>0</v>
      </c>
      <c r="P1500" s="56">
        <v>0</v>
      </c>
      <c r="Q1500" s="56">
        <v>0</v>
      </c>
      <c r="R1500" s="56">
        <v>0</v>
      </c>
      <c r="S1500" s="56">
        <v>0</v>
      </c>
      <c r="T1500" s="56">
        <v>0</v>
      </c>
      <c r="U1500" s="56">
        <v>0</v>
      </c>
      <c r="V1500" s="14"/>
      <c r="W1500" s="14"/>
      <c r="X1500" s="14"/>
      <c r="Y1500" s="14"/>
      <c r="Z1500" s="14"/>
      <c r="AA1500" s="30" t="s">
        <v>16</v>
      </c>
      <c r="AB1500" s="7" t="s">
        <v>16</v>
      </c>
      <c r="AC1500" s="3"/>
      <c r="AD1500" s="3" t="s">
        <v>16</v>
      </c>
      <c r="AE1500" s="7"/>
      <c r="AF1500" s="31" t="s">
        <v>16</v>
      </c>
      <c r="AG1500" s="31" t="s">
        <v>16</v>
      </c>
      <c r="AH1500" s="31" t="s">
        <v>16</v>
      </c>
      <c r="AI1500" s="31" t="s">
        <v>16</v>
      </c>
      <c r="AJ1500" s="31" t="s">
        <v>16</v>
      </c>
      <c r="AK1500" s="31" t="s">
        <v>16</v>
      </c>
      <c r="AL1500" s="31" t="s">
        <v>16</v>
      </c>
      <c r="AM1500" s="31" t="s">
        <v>16</v>
      </c>
      <c r="AN1500" s="31" t="s">
        <v>16</v>
      </c>
      <c r="AO1500" s="31" t="s">
        <v>16</v>
      </c>
      <c r="AP1500" s="9" t="s">
        <v>16</v>
      </c>
      <c r="AQ1500" s="9" t="s">
        <v>16</v>
      </c>
      <c r="AR1500" s="9" t="s">
        <v>16</v>
      </c>
      <c r="AS1500" s="14"/>
      <c r="AT1500" s="14"/>
    </row>
    <row r="1501" spans="1:46" s="9" customFormat="1" hidden="1" x14ac:dyDescent="0.3">
      <c r="A1501" s="1" t="s">
        <v>443</v>
      </c>
      <c r="B1501" s="1" t="s">
        <v>444</v>
      </c>
      <c r="C1501" s="1" t="s">
        <v>11</v>
      </c>
      <c r="D1501" s="1" t="s">
        <v>12</v>
      </c>
      <c r="E1501" s="53" t="s">
        <v>13</v>
      </c>
      <c r="F1501" s="1" t="s">
        <v>107</v>
      </c>
      <c r="G1501" s="46" t="s">
        <v>5418</v>
      </c>
      <c r="H1501" s="66" t="s">
        <v>5452</v>
      </c>
      <c r="I1501" s="22" t="str">
        <f>_xlfn.XLOOKUP(B1501,[1]SITE!$B:$B,[1]SITE!$I:$I,"")</f>
        <v>No impact</v>
      </c>
      <c r="J1501" s="29"/>
      <c r="K1501" s="15" t="str" cm="1">
        <f t="array" ref="K1501">IFERROR(_xlfn.IFS(
M1501="MPR ISSUE","PDH",
M1501="BSS Hardware Issue","BSS",
M1501="Sites strategiques, MLL, Pylone, etc.","ENVTECH",
M1501="AKTIVCO DEFAUT GE &amp; POWER Cabinet","AKTIVCO",
M1501="AKTIVCO Coupure ENEO &amp; Baisse de tension","AKTIVCO GRID ONLY",
M1501="Coupure ENEO &amp; Baisse de tension","IHS GRID ONLY",
M1501="Defaut GE &amp; POWER Cabinet","IHS",
M1501="Sharing","Partners",
M1501="Sites strategiques &amp; DataCenter","SST &amp; DC",
M1501="Exclu","Exclu",
M1501="SAT","SAT",
M1501="SPARE-ISSUE","SPARE-ISSUE",
M1501="Fiber CAmtel","TRANS_FO_CAMTEL",
M1501="Fiber AOF","Fiber AOF",
M1501="Projet OCM (HUAWEI)","TRAVAUX-HUAWEI",
M1501="Projet OCM (NOKIA)","TRAVAUX-NOKIA",
M1501="ACCESS-ISSUE","ACCESS-ISSUE",
M1501="Projet OCM (ZTE, NOKIA, autres projets)","TRAVAUX OCM",
M1501="No root CAuse","No root cause",
M1501="ODU HS","PDH",
M1501="IP &amp; VLAN","PDH",
M1501="Warehouse HUAWEI","SPARE-ISSUE",
M1501="SPARE-HS","SPARE-ISSUE",
M1501="Power Telco","BSS"
),"")</f>
        <v>No root cause</v>
      </c>
      <c r="L1501" s="16" t="str" cm="1">
        <f t="array" ref="L1501">IFERROR(_xlfn.IFS(
M1501="MPR ISSUE","TX ISSUE",
M1501="BSS Hardware Issue","RAN ISSUE",
M1501="Sites strategiques, MLL, Pylone, etc.","ENVTECH",
M1501="AKTIVCO DEFAUT GE &amp; POWER Cabinet","POWER ISSUE",
M1501="AKTIVCO Coupure ENEO &amp; Baisse de tension","POWER ISSUE",
M1501="Coupure ENEO &amp; Baisse de tension","POWER ISSUE",
M1501="Defaut GE &amp; POWER Cabinet","POWER ISSUE",
M1501="Sharing","POWER ISSUE",
M1501="Sites strategiques &amp; DataCenter","POWER ISSUE",
M1501="Exclu","Exclu",
M1501="SAT","TX ISSUE",
M1501="SPARE-ISSUE","SPARE-ISSUE",
M1501="Fiber CAmtel","TX ISSUE",
M1501="Fiber AOF","TX ISSUE",
M1501="Projet OCM (HUAWEI)","TRAVAUX-HUAWEI",
M1501="Projet OCM (NOKIA)","TRAVAUX -NOKIA",
M1501="ACCESS-ISSUE","ACCESS-ISSUE",
M1501="Projet OCM (ZTE, NOKIA, autres projets)","TRAVAUX OCM",
M1501="No root CAuse","No root cause",
M1501="ODU HS","TX ISSUE",
M1501="IP &amp; VLAN","TX ISSUE",
M1501="Warehouse HUAWEI","SPARE-ISSUE",
M1501="SPARE-HS","SPARE-ISSUE",
M1501="Power Telco","RAN ISSUE"
),"")</f>
        <v>No root cause</v>
      </c>
      <c r="M1501" s="28" t="s">
        <v>5403</v>
      </c>
      <c r="N1501" s="17" t="str" cm="1">
        <f t="array" ref="N1501">IFERROR(_xlfn.IFS(
M1501="MPR ISSUE","ACTIVE",
M1501="BSS Hardware Issue","ACTIVE",
M1501="Sites strategiques, MLL, Pylone, etc.","PASSIVE",
M1501="AKTIVCO DEFAUT GE &amp; POWER Cabinet","PASSIVE",
M1501="AKTIVCO Coupure ENEO &amp; Baisse de tension","PASSIVE",
M1501="Coupure ENEO &amp; Baisse de tension","PASSIVE",
M1501="Defaut GE &amp; POWER Cabinet","PASSIVE",
M1501="Sharing","PASSIVE",
M1501="Sites strategiques &amp; DataCenter","PASSIVE",
M1501="Exclu","Exclu",
M1501="SAT","ACTIVE",
M1501="SPARE-ISSUE","SPARE-ISSUE",
M1501="Fiber CAmtel","ACTIVE",
M1501="Fiber AOF","ACTIVE",
M1501="Projet OCM (HUAWEI)","PLANNED WORKS",
M1501="Projet OCM (NOKIA)","PLANNED WORKS",
M1501="ACCESS-ISSUE","ACCESS-ISSUE",
M1501="Projet OCM (ZTE, NOKIA, autres projets)","PLANNED WORKS",
M1501="No root CAuse","No root cause",
M1501="ODU HS","ACTIVE",
M1501="IP &amp; VLAN","ACTIVE",
M1501="Warehouse HUAWEI","SPARE-ISSUE",
M1501="SPARE-HS","SPARE-ISSUE",
M1501="Power Telco","ACTIVE"
),"")</f>
        <v>No root cause</v>
      </c>
      <c r="O1501" s="56">
        <v>0</v>
      </c>
      <c r="P1501" s="56">
        <v>0</v>
      </c>
      <c r="Q1501" s="56">
        <v>0</v>
      </c>
      <c r="R1501" s="56">
        <v>0</v>
      </c>
      <c r="S1501" s="56">
        <v>0</v>
      </c>
      <c r="T1501" s="56">
        <v>0</v>
      </c>
      <c r="U1501" s="56">
        <v>0.26110554656667612</v>
      </c>
      <c r="V1501" s="14"/>
      <c r="W1501" s="14"/>
      <c r="X1501" s="14"/>
      <c r="Y1501" s="14"/>
      <c r="Z1501" s="14"/>
      <c r="AA1501" s="30" t="s">
        <v>16</v>
      </c>
      <c r="AB1501" s="7" t="s">
        <v>16</v>
      </c>
      <c r="AC1501" s="3"/>
      <c r="AD1501" s="3" t="s">
        <v>16</v>
      </c>
      <c r="AE1501" s="7"/>
      <c r="AF1501" s="31" t="s">
        <v>16</v>
      </c>
      <c r="AG1501" s="31" t="s">
        <v>16</v>
      </c>
      <c r="AH1501" s="31" t="s">
        <v>16</v>
      </c>
      <c r="AI1501" s="31" t="s">
        <v>16</v>
      </c>
      <c r="AJ1501" s="31" t="s">
        <v>16</v>
      </c>
      <c r="AK1501" s="31" t="s">
        <v>16</v>
      </c>
      <c r="AL1501" s="31" t="s">
        <v>16</v>
      </c>
      <c r="AM1501" s="31" t="s">
        <v>16</v>
      </c>
      <c r="AN1501" s="31" t="s">
        <v>16</v>
      </c>
      <c r="AO1501" s="31" t="s">
        <v>16</v>
      </c>
      <c r="AP1501" s="9" t="s">
        <v>16</v>
      </c>
      <c r="AQ1501" s="9" t="s">
        <v>16</v>
      </c>
      <c r="AR1501" s="9" t="s">
        <v>16</v>
      </c>
      <c r="AS1501" s="14"/>
      <c r="AT1501" s="14"/>
    </row>
    <row r="1502" spans="1:46" s="9" customFormat="1" ht="22.05" hidden="1" customHeight="1" x14ac:dyDescent="0.3">
      <c r="A1502" s="1" t="s">
        <v>449</v>
      </c>
      <c r="B1502" s="1" t="s">
        <v>450</v>
      </c>
      <c r="C1502" s="1" t="s">
        <v>11</v>
      </c>
      <c r="D1502" s="1" t="s">
        <v>12</v>
      </c>
      <c r="E1502" s="53" t="s">
        <v>13</v>
      </c>
      <c r="F1502" s="1" t="s">
        <v>107</v>
      </c>
      <c r="G1502" s="46" t="s">
        <v>5418</v>
      </c>
      <c r="H1502" s="66" t="s">
        <v>5452</v>
      </c>
      <c r="I1502" s="22" t="str">
        <f>_xlfn.XLOOKUP(B1502,[1]SITE!$B:$B,[1]SITE!$I:$I,"")</f>
        <v>No impact</v>
      </c>
      <c r="J1502" s="29"/>
      <c r="K1502" s="15" t="str" cm="1">
        <f t="array" ref="K1502">IFERROR(_xlfn.IFS(
M1502="MPR ISSUE","PDH",
M1502="BSS Hardware Issue","BSS",
M1502="Sites strategiques, MLL, Pylone, etc.","ENVTECH",
M1502="AKTIVCO DEFAUT GE &amp; POWER Cabinet","AKTIVCO",
M1502="AKTIVCO Coupure ENEO &amp; Baisse de tension","AKTIVCO GRID ONLY",
M1502="Coupure ENEO &amp; Baisse de tension","IHS GRID ONLY",
M1502="Defaut GE &amp; POWER Cabinet","IHS",
M1502="Sharing","Partners",
M1502="Sites strategiques &amp; DataCenter","SST &amp; DC",
M1502="Exclu","Exclu",
M1502="SAT","SAT",
M1502="SPARE-ISSUE","SPARE-ISSUE",
M1502="Fiber CAmtel","TRANS_FO_CAMTEL",
M1502="Fiber AOF","Fiber AOF",
M1502="Projet OCM (HUAWEI)","TRAVAUX-HUAWEI",
M1502="Projet OCM (NOKIA)","TRAVAUX-NOKIA",
M1502="ACCESS-ISSUE","ACCESS-ISSUE",
M1502="Projet OCM (ZTE, NOKIA, autres projets)","TRAVAUX OCM",
M1502="No root CAuse","No root cause",
M1502="ODU HS","PDH",
M1502="IP &amp; VLAN","PDH",
M1502="Warehouse HUAWEI","SPARE-ISSUE",
M1502="SPARE-HS","SPARE-ISSUE",
M1502="Power Telco","BSS"
),"")</f>
        <v>No root cause</v>
      </c>
      <c r="L1502" s="16" t="str" cm="1">
        <f t="array" ref="L1502">IFERROR(_xlfn.IFS(
M1502="MPR ISSUE","TX ISSUE",
M1502="BSS Hardware Issue","RAN ISSUE",
M1502="Sites strategiques, MLL, Pylone, etc.","ENVTECH",
M1502="AKTIVCO DEFAUT GE &amp; POWER Cabinet","POWER ISSUE",
M1502="AKTIVCO Coupure ENEO &amp; Baisse de tension","POWER ISSUE",
M1502="Coupure ENEO &amp; Baisse de tension","POWER ISSUE",
M1502="Defaut GE &amp; POWER Cabinet","POWER ISSUE",
M1502="Sharing","POWER ISSUE",
M1502="Sites strategiques &amp; DataCenter","POWER ISSUE",
M1502="Exclu","Exclu",
M1502="SAT","TX ISSUE",
M1502="SPARE-ISSUE","SPARE-ISSUE",
M1502="Fiber CAmtel","TX ISSUE",
M1502="Fiber AOF","TX ISSUE",
M1502="Projet OCM (HUAWEI)","TRAVAUX-HUAWEI",
M1502="Projet OCM (NOKIA)","TRAVAUX -NOKIA",
M1502="ACCESS-ISSUE","ACCESS-ISSUE",
M1502="Projet OCM (ZTE, NOKIA, autres projets)","TRAVAUX OCM",
M1502="No root CAuse","No root cause",
M1502="ODU HS","TX ISSUE",
M1502="IP &amp; VLAN","TX ISSUE",
M1502="Warehouse HUAWEI","SPARE-ISSUE",
M1502="SPARE-HS","SPARE-ISSUE",
M1502="Power Telco","RAN ISSUE"
),"")</f>
        <v>No root cause</v>
      </c>
      <c r="M1502" s="28" t="s">
        <v>5403</v>
      </c>
      <c r="N1502" s="17" t="str" cm="1">
        <f t="array" ref="N1502">IFERROR(_xlfn.IFS(
M1502="MPR ISSUE","ACTIVE",
M1502="BSS Hardware Issue","ACTIVE",
M1502="Sites strategiques, MLL, Pylone, etc.","PASSIVE",
M1502="AKTIVCO DEFAUT GE &amp; POWER Cabinet","PASSIVE",
M1502="AKTIVCO Coupure ENEO &amp; Baisse de tension","PASSIVE",
M1502="Coupure ENEO &amp; Baisse de tension","PASSIVE",
M1502="Defaut GE &amp; POWER Cabinet","PASSIVE",
M1502="Sharing","PASSIVE",
M1502="Sites strategiques &amp; DataCenter","PASSIVE",
M1502="Exclu","Exclu",
M1502="SAT","ACTIVE",
M1502="SPARE-ISSUE","SPARE-ISSUE",
M1502="Fiber CAmtel","ACTIVE",
M1502="Fiber AOF","ACTIVE",
M1502="Projet OCM (HUAWEI)","PLANNED WORKS",
M1502="Projet OCM (NOKIA)","PLANNED WORKS",
M1502="ACCESS-ISSUE","ACCESS-ISSUE",
M1502="Projet OCM (ZTE, NOKIA, autres projets)","PLANNED WORKS",
M1502="No root CAuse","No root cause",
M1502="ODU HS","ACTIVE",
M1502="IP &amp; VLAN","ACTIVE",
M1502="Warehouse HUAWEI","SPARE-ISSUE",
M1502="SPARE-HS","SPARE-ISSUE",
M1502="Power Telco","ACTIVE"
),"")</f>
        <v>No root cause</v>
      </c>
      <c r="O1502" s="56">
        <v>0</v>
      </c>
      <c r="P1502" s="56">
        <v>0</v>
      </c>
      <c r="Q1502" s="56">
        <v>0</v>
      </c>
      <c r="R1502" s="56">
        <v>0</v>
      </c>
      <c r="S1502" s="56">
        <v>0</v>
      </c>
      <c r="T1502" s="56">
        <v>0</v>
      </c>
      <c r="U1502" s="56">
        <v>0</v>
      </c>
      <c r="V1502" s="14"/>
      <c r="W1502" s="14"/>
      <c r="X1502" s="14"/>
      <c r="Y1502" s="14"/>
      <c r="Z1502" s="14"/>
      <c r="AA1502" s="30" t="s">
        <v>16</v>
      </c>
      <c r="AB1502" s="7" t="s">
        <v>16</v>
      </c>
      <c r="AC1502" s="3"/>
      <c r="AD1502" s="3" t="s">
        <v>16</v>
      </c>
      <c r="AE1502" s="7"/>
      <c r="AF1502" s="31" t="s">
        <v>16</v>
      </c>
      <c r="AG1502" s="31" t="s">
        <v>16</v>
      </c>
      <c r="AH1502" s="31" t="s">
        <v>16</v>
      </c>
      <c r="AI1502" s="31" t="s">
        <v>16</v>
      </c>
      <c r="AJ1502" s="31" t="s">
        <v>16</v>
      </c>
      <c r="AK1502" s="31" t="s">
        <v>16</v>
      </c>
      <c r="AL1502" s="31" t="s">
        <v>16</v>
      </c>
      <c r="AM1502" s="31" t="s">
        <v>16</v>
      </c>
      <c r="AN1502" s="31" t="s">
        <v>16</v>
      </c>
      <c r="AO1502" s="31" t="s">
        <v>16</v>
      </c>
      <c r="AP1502" s="9" t="s">
        <v>16</v>
      </c>
      <c r="AQ1502" s="9" t="s">
        <v>16</v>
      </c>
      <c r="AR1502" s="9" t="s">
        <v>16</v>
      </c>
      <c r="AS1502" s="14"/>
      <c r="AT1502" s="14"/>
    </row>
    <row r="1503" spans="1:46" s="9" customFormat="1" hidden="1" x14ac:dyDescent="0.3">
      <c r="A1503" s="1" t="s">
        <v>4897</v>
      </c>
      <c r="B1503" s="48" t="s">
        <v>4898</v>
      </c>
      <c r="C1503" s="48" t="s">
        <v>11</v>
      </c>
      <c r="D1503" s="48" t="s">
        <v>97</v>
      </c>
      <c r="E1503" s="53" t="s">
        <v>24</v>
      </c>
      <c r="F1503" s="48" t="s">
        <v>733</v>
      </c>
      <c r="G1503" s="46" t="s">
        <v>5418</v>
      </c>
      <c r="H1503" s="66" t="s">
        <v>5452</v>
      </c>
      <c r="I1503" s="22" t="str">
        <f>_xlfn.XLOOKUP(B1503,[1]SITE!$B:$B,[1]SITE!$I:$I,"")</f>
        <v>No impact</v>
      </c>
      <c r="J1503" s="29"/>
      <c r="K1503" s="15" t="str" cm="1">
        <f t="array" ref="K1503">IFERROR(_xlfn.IFS(
M1503="MPR ISSUE","PDH",
M1503="BSS Hardware Issue","BSS",
M1503="Sites strategiques, MLL, Pylone, etc.","ENVTECH",
M1503="AKTIVCO DEFAUT GE &amp; POWER Cabinet","AKTIVCO",
M1503="AKTIVCO Coupure ENEO &amp; Baisse de tension","AKTIVCO GRID ONLY",
M1503="Coupure ENEO &amp; Baisse de tension","IHS GRID ONLY",
M1503="Defaut GE &amp; POWER Cabinet","IHS",
M1503="Sharing","Partners",
M1503="Sites strategiques &amp; DataCenter","SST &amp; DC",
M1503="Exclu","Exclu",
M1503="SAT","SAT",
M1503="SPARE-ISSUE","SPARE-ISSUE",
M1503="Fiber CAmtel","TRANS_FO_CAMTEL",
M1503="Fiber AOF","Fiber AOF",
M1503="Projet OCM (HUAWEI)","TRAVAUX-HUAWEI",
M1503="Projet OCM (NOKIA)","TRAVAUX-NOKIA",
M1503="ACCESS-ISSUE","ACCESS-ISSUE",
M1503="Projet OCM (ZTE, NOKIA, autres projets)","TRAVAUX OCM",
M1503="No root CAuse","No root cause",
M1503="ODU HS","PDH",
M1503="IP &amp; VLAN","PDH",
M1503="Warehouse HUAWEI","SPARE-ISSUE",
M1503="SPARE-HS","SPARE-ISSUE",
M1503="Power Telco","BSS"
),"")</f>
        <v>No root cause</v>
      </c>
      <c r="L1503" s="16" t="str" cm="1">
        <f t="array" ref="L1503">IFERROR(_xlfn.IFS(
M1503="MPR ISSUE","TX ISSUE",
M1503="BSS Hardware Issue","RAN ISSUE",
M1503="Sites strategiques, MLL, Pylone, etc.","ENVTECH",
M1503="AKTIVCO DEFAUT GE &amp; POWER Cabinet","POWER ISSUE",
M1503="AKTIVCO Coupure ENEO &amp; Baisse de tension","POWER ISSUE",
M1503="Coupure ENEO &amp; Baisse de tension","POWER ISSUE",
M1503="Defaut GE &amp; POWER Cabinet","POWER ISSUE",
M1503="Sharing","POWER ISSUE",
M1503="Sites strategiques &amp; DataCenter","POWER ISSUE",
M1503="Exclu","Exclu",
M1503="SAT","TX ISSUE",
M1503="SPARE-ISSUE","SPARE-ISSUE",
M1503="Fiber CAmtel","TX ISSUE",
M1503="Fiber AOF","TX ISSUE",
M1503="Projet OCM (HUAWEI)","TRAVAUX-HUAWEI",
M1503="Projet OCM (NOKIA)","TRAVAUX -NOKIA",
M1503="ACCESS-ISSUE","ACCESS-ISSUE",
M1503="Projet OCM (ZTE, NOKIA, autres projets)","TRAVAUX OCM",
M1503="No root CAuse","No root cause",
M1503="ODU HS","TX ISSUE",
M1503="IP &amp; VLAN","TX ISSUE",
M1503="Warehouse HUAWEI","SPARE-ISSUE",
M1503="SPARE-HS","SPARE-ISSUE",
M1503="Power Telco","RAN ISSUE"
),"")</f>
        <v>No root cause</v>
      </c>
      <c r="M1503" s="28" t="s">
        <v>5403</v>
      </c>
      <c r="N1503" s="17" t="str" cm="1">
        <f t="array" ref="N1503">IFERROR(_xlfn.IFS(
M1503="MPR ISSUE","ACTIVE",
M1503="BSS Hardware Issue","ACTIVE",
M1503="Sites strategiques, MLL, Pylone, etc.","PASSIVE",
M1503="AKTIVCO DEFAUT GE &amp; POWER Cabinet","PASSIVE",
M1503="AKTIVCO Coupure ENEO &amp; Baisse de tension","PASSIVE",
M1503="Coupure ENEO &amp; Baisse de tension","PASSIVE",
M1503="Defaut GE &amp; POWER Cabinet","PASSIVE",
M1503="Sharing","PASSIVE",
M1503="Sites strategiques &amp; DataCenter","PASSIVE",
M1503="Exclu","Exclu",
M1503="SAT","ACTIVE",
M1503="SPARE-ISSUE","SPARE-ISSUE",
M1503="Fiber CAmtel","ACTIVE",
M1503="Fiber AOF","ACTIVE",
M1503="Projet OCM (HUAWEI)","PLANNED WORKS",
M1503="Projet OCM (NOKIA)","PLANNED WORKS",
M1503="ACCESS-ISSUE","ACCESS-ISSUE",
M1503="Projet OCM (ZTE, NOKIA, autres projets)","PLANNED WORKS",
M1503="No root CAuse","No root cause",
M1503="ODU HS","ACTIVE",
M1503="IP &amp; VLAN","ACTIVE",
M1503="Warehouse HUAWEI","SPARE-ISSUE",
M1503="SPARE-HS","SPARE-ISSUE",
M1503="Power Telco","ACTIVE"
),"")</f>
        <v>No root cause</v>
      </c>
      <c r="O1503" s="56">
        <v>0</v>
      </c>
      <c r="P1503" s="56">
        <v>0</v>
      </c>
      <c r="Q1503" s="56">
        <v>8.9175391586979543E-5</v>
      </c>
      <c r="R1503" s="56">
        <v>2.2942688045931749</v>
      </c>
      <c r="S1503" s="56">
        <v>0</v>
      </c>
      <c r="T1503" s="56">
        <v>0</v>
      </c>
      <c r="U1503" s="56">
        <v>0</v>
      </c>
      <c r="V1503" s="14"/>
      <c r="W1503" s="14"/>
      <c r="X1503" s="14"/>
      <c r="Y1503" s="14"/>
      <c r="Z1503" s="14"/>
      <c r="AA1503" s="30" t="s">
        <v>16</v>
      </c>
      <c r="AB1503" s="7" t="s">
        <v>16</v>
      </c>
      <c r="AC1503" s="3"/>
      <c r="AD1503" s="3" t="s">
        <v>16</v>
      </c>
      <c r="AE1503" s="7"/>
      <c r="AF1503" s="31" t="s">
        <v>16</v>
      </c>
      <c r="AG1503" s="31" t="s">
        <v>16</v>
      </c>
      <c r="AH1503" s="31" t="s">
        <v>16</v>
      </c>
      <c r="AI1503" s="31" t="s">
        <v>16</v>
      </c>
      <c r="AJ1503" s="31" t="s">
        <v>16</v>
      </c>
      <c r="AK1503" s="31" t="s">
        <v>16</v>
      </c>
      <c r="AL1503" s="31" t="s">
        <v>16</v>
      </c>
      <c r="AM1503" s="31" t="s">
        <v>16</v>
      </c>
      <c r="AN1503" s="31" t="s">
        <v>16</v>
      </c>
      <c r="AO1503" s="31" t="s">
        <v>16</v>
      </c>
      <c r="AP1503" s="9" t="s">
        <v>16</v>
      </c>
      <c r="AQ1503" s="9" t="s">
        <v>16</v>
      </c>
      <c r="AR1503" s="9" t="s">
        <v>16</v>
      </c>
      <c r="AS1503" s="14"/>
      <c r="AT1503" s="14"/>
    </row>
    <row r="1504" spans="1:46" s="9" customFormat="1" hidden="1" x14ac:dyDescent="0.3">
      <c r="A1504" s="1" t="s">
        <v>4888</v>
      </c>
      <c r="B1504" s="1" t="s">
        <v>4889</v>
      </c>
      <c r="C1504" s="1" t="s">
        <v>11</v>
      </c>
      <c r="D1504" s="1" t="s">
        <v>12</v>
      </c>
      <c r="E1504" s="53" t="s">
        <v>13</v>
      </c>
      <c r="F1504" s="1" t="s">
        <v>14</v>
      </c>
      <c r="G1504" s="46" t="s">
        <v>5418</v>
      </c>
      <c r="H1504" s="66" t="s">
        <v>5452</v>
      </c>
      <c r="I1504" s="22" t="str">
        <f>_xlfn.XLOOKUP(B1504,[1]SITE!$B:$B,[1]SITE!$I:$I,"")</f>
        <v>No impact</v>
      </c>
      <c r="J1504" s="29"/>
      <c r="K1504" s="15" t="str" cm="1">
        <f t="array" ref="K1504">IFERROR(_xlfn.IFS(
M1504="MPR ISSUE","PDH",
M1504="BSS Hardware Issue","BSS",
M1504="Sites strategiques, MLL, Pylone, etc.","ENVTECH",
M1504="AKTIVCO DEFAUT GE &amp; POWER Cabinet","AKTIVCO",
M1504="AKTIVCO Coupure ENEO &amp; Baisse de tension","AKTIVCO GRID ONLY",
M1504="Coupure ENEO &amp; Baisse de tension","IHS GRID ONLY",
M1504="Defaut GE &amp; POWER Cabinet","IHS",
M1504="Sharing","Partners",
M1504="Sites strategiques &amp; DataCenter","SST &amp; DC",
M1504="Exclu","Exclu",
M1504="SAT","SAT",
M1504="SPARE-ISSUE","SPARE-ISSUE",
M1504="Fiber CAmtel","TRANS_FO_CAMTEL",
M1504="Fiber AOF","Fiber AOF",
M1504="Projet OCM (HUAWEI)","TRAVAUX-HUAWEI",
M1504="Projet OCM (NOKIA)","TRAVAUX-NOKIA",
M1504="ACCESS-ISSUE","ACCESS-ISSUE",
M1504="Projet OCM (ZTE, NOKIA, autres projets)","TRAVAUX OCM",
M1504="No root CAuse","No root cause",
M1504="ODU HS","PDH",
M1504="IP &amp; VLAN","PDH",
M1504="Warehouse HUAWEI","SPARE-ISSUE",
M1504="SPARE-HS","SPARE-ISSUE",
M1504="Power Telco","BSS"
),"")</f>
        <v>AKTIVCO GRID ONLY</v>
      </c>
      <c r="L1504" s="16" t="str" cm="1">
        <f t="array" ref="L1504">IFERROR(_xlfn.IFS(
M1504="MPR ISSUE","TX ISSUE",
M1504="BSS Hardware Issue","RAN ISSUE",
M1504="Sites strategiques, MLL, Pylone, etc.","ENVTECH",
M1504="AKTIVCO DEFAUT GE &amp; POWER Cabinet","POWER ISSUE",
M1504="AKTIVCO Coupure ENEO &amp; Baisse de tension","POWER ISSUE",
M1504="Coupure ENEO &amp; Baisse de tension","POWER ISSUE",
M1504="Defaut GE &amp; POWER Cabinet","POWER ISSUE",
M1504="Sharing","POWER ISSUE",
M1504="Sites strategiques &amp; DataCenter","POWER ISSUE",
M1504="Exclu","Exclu",
M1504="SAT","TX ISSUE",
M1504="SPARE-ISSUE","SPARE-ISSUE",
M1504="Fiber CAmtel","TX ISSUE",
M1504="Fiber AOF","TX ISSUE",
M1504="Projet OCM (HUAWEI)","TRAVAUX-HUAWEI",
M1504="Projet OCM (NOKIA)","TRAVAUX -NOKIA",
M1504="ACCESS-ISSUE","ACCESS-ISSUE",
M1504="Projet OCM (ZTE, NOKIA, autres projets)","TRAVAUX OCM",
M1504="No root CAuse","No root cause",
M1504="ODU HS","TX ISSUE",
M1504="IP &amp; VLAN","TX ISSUE",
M1504="Warehouse HUAWEI","SPARE-ISSUE",
M1504="SPARE-HS","SPARE-ISSUE",
M1504="Power Telco","RAN ISSUE"
),"")</f>
        <v>POWER ISSUE</v>
      </c>
      <c r="M1504" s="28" t="s">
        <v>5333</v>
      </c>
      <c r="N1504" s="17" t="str" cm="1">
        <f t="array" ref="N1504">IFERROR(_xlfn.IFS(
M1504="MPR ISSUE","ACTIVE",
M1504="BSS Hardware Issue","ACTIVE",
M1504="Sites strategiques, MLL, Pylone, etc.","PASSIVE",
M1504="AKTIVCO DEFAUT GE &amp; POWER Cabinet","PASSIVE",
M1504="AKTIVCO Coupure ENEO &amp; Baisse de tension","PASSIVE",
M1504="Coupure ENEO &amp; Baisse de tension","PASSIVE",
M1504="Defaut GE &amp; POWER Cabinet","PASSIVE",
M1504="Sharing","PASSIVE",
M1504="Sites strategiques &amp; DataCenter","PASSIVE",
M1504="Exclu","Exclu",
M1504="SAT","ACTIVE",
M1504="SPARE-ISSUE","SPARE-ISSUE",
M1504="Fiber CAmtel","ACTIVE",
M1504="Fiber AOF","ACTIVE",
M1504="Projet OCM (HUAWEI)","PLANNED WORKS",
M1504="Projet OCM (NOKIA)","PLANNED WORKS",
M1504="ACCESS-ISSUE","ACCESS-ISSUE",
M1504="Projet OCM (ZTE, NOKIA, autres projets)","PLANNED WORKS",
M1504="No root CAuse","No root cause",
M1504="ODU HS","ACTIVE",
M1504="IP &amp; VLAN","ACTIVE",
M1504="Warehouse HUAWEI","SPARE-ISSUE",
M1504="SPARE-HS","SPARE-ISSUE",
M1504="Power Telco","ACTIVE"
),"")</f>
        <v>PASSIVE</v>
      </c>
      <c r="O1504" s="56">
        <v>0</v>
      </c>
      <c r="P1504" s="56">
        <v>0</v>
      </c>
      <c r="Q1504" s="56">
        <v>8.0257852428281574E-3</v>
      </c>
      <c r="R1504" s="56">
        <v>0</v>
      </c>
      <c r="S1504" s="56">
        <v>0</v>
      </c>
      <c r="T1504" s="56">
        <v>0</v>
      </c>
      <c r="U1504" s="56">
        <v>0</v>
      </c>
      <c r="V1504" s="14"/>
      <c r="W1504" s="14"/>
      <c r="X1504" s="14"/>
      <c r="Y1504" s="14"/>
      <c r="Z1504" s="14"/>
      <c r="AA1504" s="30" t="s">
        <v>16</v>
      </c>
      <c r="AB1504" s="7" t="s">
        <v>16</v>
      </c>
      <c r="AC1504" s="3"/>
      <c r="AD1504" s="3" t="s">
        <v>16</v>
      </c>
      <c r="AE1504" s="7"/>
      <c r="AF1504" s="31" t="s">
        <v>16</v>
      </c>
      <c r="AG1504" s="31" t="s">
        <v>16</v>
      </c>
      <c r="AH1504" s="31" t="s">
        <v>16</v>
      </c>
      <c r="AI1504" s="31" t="s">
        <v>16</v>
      </c>
      <c r="AJ1504" s="31" t="s">
        <v>16</v>
      </c>
      <c r="AK1504" s="31" t="s">
        <v>16</v>
      </c>
      <c r="AL1504" s="31" t="s">
        <v>16</v>
      </c>
      <c r="AM1504" s="31" t="s">
        <v>16</v>
      </c>
      <c r="AN1504" s="31" t="s">
        <v>16</v>
      </c>
      <c r="AO1504" s="31" t="s">
        <v>16</v>
      </c>
      <c r="AP1504" s="9" t="s">
        <v>16</v>
      </c>
      <c r="AQ1504" s="9" t="s">
        <v>16</v>
      </c>
      <c r="AR1504" s="9" t="s">
        <v>16</v>
      </c>
      <c r="AS1504" s="14"/>
      <c r="AT1504" s="14"/>
    </row>
    <row r="1505" spans="1:46" s="9" customFormat="1" hidden="1" x14ac:dyDescent="0.3">
      <c r="A1505" s="1" t="s">
        <v>3698</v>
      </c>
      <c r="B1505" s="1" t="s">
        <v>3699</v>
      </c>
      <c r="C1505" s="1" t="s">
        <v>11</v>
      </c>
      <c r="D1505" s="1" t="s">
        <v>758</v>
      </c>
      <c r="E1505" s="53" t="s">
        <v>13</v>
      </c>
      <c r="F1505" s="1" t="s">
        <v>14</v>
      </c>
      <c r="G1505" s="46" t="s">
        <v>5418</v>
      </c>
      <c r="H1505" s="66" t="s">
        <v>5452</v>
      </c>
      <c r="I1505" s="22" t="str">
        <f>_xlfn.XLOOKUP(B1505,[1]SITE!$B:$B,[1]SITE!$I:$I,"")</f>
        <v>No impact</v>
      </c>
      <c r="J1505" s="29"/>
      <c r="K1505" s="15" t="str" cm="1">
        <f t="array" ref="K1505">IFERROR(_xlfn.IFS(
M1505="MPR ISSUE","PDH",
M1505="BSS Hardware Issue","BSS",
M1505="Sites strategiques, MLL, Pylone, etc.","ENVTECH",
M1505="AKTIVCO DEFAUT GE &amp; POWER Cabinet","AKTIVCO",
M1505="AKTIVCO Coupure ENEO &amp; Baisse de tension","AKTIVCO GRID ONLY",
M1505="Coupure ENEO &amp; Baisse de tension","IHS GRID ONLY",
M1505="Defaut GE &amp; POWER Cabinet","IHS",
M1505="Sharing","Partners",
M1505="Sites strategiques &amp; DataCenter","SST &amp; DC",
M1505="Exclu","Exclu",
M1505="SAT","SAT",
M1505="SPARE-ISSUE","SPARE-ISSUE",
M1505="Fiber CAmtel","TRANS_FO_CAMTEL",
M1505="Fiber AOF","Fiber AOF",
M1505="Projet OCM (HUAWEI)","TRAVAUX-HUAWEI",
M1505="Projet OCM (NOKIA)","TRAVAUX-NOKIA",
M1505="ACCESS-ISSUE","ACCESS-ISSUE",
M1505="Projet OCM (ZTE, NOKIA, autres projets)","TRAVAUX OCM",
M1505="No root CAuse","No root cause",
M1505="ODU HS","PDH",
M1505="IP &amp; VLAN","PDH",
M1505="Warehouse HUAWEI","SPARE-ISSUE",
M1505="SPARE-HS","SPARE-ISSUE",
M1505="Power Telco","BSS"
),"")</f>
        <v>No root cause</v>
      </c>
      <c r="L1505" s="16" t="str" cm="1">
        <f t="array" ref="L1505">IFERROR(_xlfn.IFS(
M1505="MPR ISSUE","TX ISSUE",
M1505="BSS Hardware Issue","RAN ISSUE",
M1505="Sites strategiques, MLL, Pylone, etc.","ENVTECH",
M1505="AKTIVCO DEFAUT GE &amp; POWER Cabinet","POWER ISSUE",
M1505="AKTIVCO Coupure ENEO &amp; Baisse de tension","POWER ISSUE",
M1505="Coupure ENEO &amp; Baisse de tension","POWER ISSUE",
M1505="Defaut GE &amp; POWER Cabinet","POWER ISSUE",
M1505="Sharing","POWER ISSUE",
M1505="Sites strategiques &amp; DataCenter","POWER ISSUE",
M1505="Exclu","Exclu",
M1505="SAT","TX ISSUE",
M1505="SPARE-ISSUE","SPARE-ISSUE",
M1505="Fiber CAmtel","TX ISSUE",
M1505="Fiber AOF","TX ISSUE",
M1505="Projet OCM (HUAWEI)","TRAVAUX-HUAWEI",
M1505="Projet OCM (NOKIA)","TRAVAUX -NOKIA",
M1505="ACCESS-ISSUE","ACCESS-ISSUE",
M1505="Projet OCM (ZTE, NOKIA, autres projets)","TRAVAUX OCM",
M1505="No root CAuse","No root cause",
M1505="ODU HS","TX ISSUE",
M1505="IP &amp; VLAN","TX ISSUE",
M1505="Warehouse HUAWEI","SPARE-ISSUE",
M1505="SPARE-HS","SPARE-ISSUE",
M1505="Power Telco","RAN ISSUE"
),"")</f>
        <v>No root cause</v>
      </c>
      <c r="M1505" s="28" t="s">
        <v>5403</v>
      </c>
      <c r="N1505" s="17" t="str" cm="1">
        <f t="array" ref="N1505">IFERROR(_xlfn.IFS(
M1505="MPR ISSUE","ACTIVE",
M1505="BSS Hardware Issue","ACTIVE",
M1505="Sites strategiques, MLL, Pylone, etc.","PASSIVE",
M1505="AKTIVCO DEFAUT GE &amp; POWER Cabinet","PASSIVE",
M1505="AKTIVCO Coupure ENEO &amp; Baisse de tension","PASSIVE",
M1505="Coupure ENEO &amp; Baisse de tension","PASSIVE",
M1505="Defaut GE &amp; POWER Cabinet","PASSIVE",
M1505="Sharing","PASSIVE",
M1505="Sites strategiques &amp; DataCenter","PASSIVE",
M1505="Exclu","Exclu",
M1505="SAT","ACTIVE",
M1505="SPARE-ISSUE","SPARE-ISSUE",
M1505="Fiber CAmtel","ACTIVE",
M1505="Fiber AOF","ACTIVE",
M1505="Projet OCM (HUAWEI)","PLANNED WORKS",
M1505="Projet OCM (NOKIA)","PLANNED WORKS",
M1505="ACCESS-ISSUE","ACCESS-ISSUE",
M1505="Projet OCM (ZTE, NOKIA, autres projets)","PLANNED WORKS",
M1505="No root CAuse","No root cause",
M1505="ODU HS","ACTIVE",
M1505="IP &amp; VLAN","ACTIVE",
M1505="Warehouse HUAWEI","SPARE-ISSUE",
M1505="SPARE-HS","SPARE-ISSUE",
M1505="Power Telco","ACTIVE"
),"")</f>
        <v>No root cause</v>
      </c>
      <c r="O1505" s="56">
        <v>0</v>
      </c>
      <c r="P1505" s="56">
        <v>0</v>
      </c>
      <c r="Q1505" s="56">
        <v>0</v>
      </c>
      <c r="R1505" s="56">
        <v>2.5733342750254682</v>
      </c>
      <c r="S1505" s="56">
        <v>0</v>
      </c>
      <c r="T1505" s="56">
        <v>0</v>
      </c>
      <c r="U1505" s="56">
        <v>0</v>
      </c>
      <c r="V1505" s="14"/>
      <c r="W1505" s="14"/>
      <c r="X1505" s="14"/>
      <c r="Y1505" s="14"/>
      <c r="Z1505" s="14"/>
      <c r="AA1505" s="30" t="s">
        <v>16</v>
      </c>
      <c r="AB1505" s="7" t="s">
        <v>16</v>
      </c>
      <c r="AC1505" s="3"/>
      <c r="AD1505" s="3" t="s">
        <v>16</v>
      </c>
      <c r="AE1505" s="7"/>
      <c r="AF1505" s="31" t="s">
        <v>16</v>
      </c>
      <c r="AG1505" s="31" t="s">
        <v>16</v>
      </c>
      <c r="AH1505" s="31" t="s">
        <v>16</v>
      </c>
      <c r="AI1505" s="31" t="s">
        <v>16</v>
      </c>
      <c r="AJ1505" s="31" t="s">
        <v>16</v>
      </c>
      <c r="AK1505" s="31" t="s">
        <v>16</v>
      </c>
      <c r="AL1505" s="31" t="s">
        <v>16</v>
      </c>
      <c r="AM1505" s="31" t="s">
        <v>16</v>
      </c>
      <c r="AN1505" s="31" t="s">
        <v>16</v>
      </c>
      <c r="AO1505" s="31" t="s">
        <v>16</v>
      </c>
      <c r="AP1505" s="9" t="s">
        <v>16</v>
      </c>
      <c r="AQ1505" s="9" t="s">
        <v>16</v>
      </c>
      <c r="AR1505" s="9" t="s">
        <v>16</v>
      </c>
      <c r="AS1505" s="14"/>
      <c r="AT1505" s="14"/>
    </row>
    <row r="1506" spans="1:46" s="9" customFormat="1" hidden="1" x14ac:dyDescent="0.3">
      <c r="A1506" s="1" t="s">
        <v>600</v>
      </c>
      <c r="B1506" s="1" t="s">
        <v>601</v>
      </c>
      <c r="C1506" s="1" t="s">
        <v>11</v>
      </c>
      <c r="D1506" s="1" t="s">
        <v>12</v>
      </c>
      <c r="E1506" s="53" t="s">
        <v>13</v>
      </c>
      <c r="F1506" s="1" t="s">
        <v>14</v>
      </c>
      <c r="G1506" s="46" t="s">
        <v>5418</v>
      </c>
      <c r="H1506" s="66" t="s">
        <v>5452</v>
      </c>
      <c r="I1506" s="22" t="str">
        <f>_xlfn.XLOOKUP(B1506,[1]SITE!$B:$B,[1]SITE!$I:$I,"")</f>
        <v>No impact</v>
      </c>
      <c r="J1506" s="29"/>
      <c r="K1506" s="15" t="str" cm="1">
        <f t="array" ref="K1506">IFERROR(_xlfn.IFS(
M1506="MPR ISSUE","PDH",
M1506="BSS Hardware Issue","BSS",
M1506="Sites strategiques, MLL, Pylone, etc.","ENVTECH",
M1506="AKTIVCO DEFAUT GE &amp; POWER Cabinet","AKTIVCO",
M1506="AKTIVCO Coupure ENEO &amp; Baisse de tension","AKTIVCO GRID ONLY",
M1506="Coupure ENEO &amp; Baisse de tension","IHS GRID ONLY",
M1506="Defaut GE &amp; POWER Cabinet","IHS",
M1506="Sharing","Partners",
M1506="Sites strategiques &amp; DataCenter","SST &amp; DC",
M1506="Exclu","Exclu",
M1506="SAT","SAT",
M1506="SPARE-ISSUE","SPARE-ISSUE",
M1506="Fiber CAmtel","TRANS_FO_CAMTEL",
M1506="Fiber AOF","Fiber AOF",
M1506="Projet OCM (HUAWEI)","TRAVAUX-HUAWEI",
M1506="Projet OCM (NOKIA)","TRAVAUX-NOKIA",
M1506="ACCESS-ISSUE","ACCESS-ISSUE",
M1506="Projet OCM (ZTE, NOKIA, autres projets)","TRAVAUX OCM",
M1506="No root CAuse","No root cause",
M1506="ODU HS","PDH",
M1506="IP &amp; VLAN","PDH",
M1506="Warehouse HUAWEI","SPARE-ISSUE",
M1506="SPARE-HS","SPARE-ISSUE",
M1506="Power Telco","BSS"
),"")</f>
        <v>No root cause</v>
      </c>
      <c r="L1506" s="16" t="str" cm="1">
        <f t="array" ref="L1506">IFERROR(_xlfn.IFS(
M1506="MPR ISSUE","TX ISSUE",
M1506="BSS Hardware Issue","RAN ISSUE",
M1506="Sites strategiques, MLL, Pylone, etc.","ENVTECH",
M1506="AKTIVCO DEFAUT GE &amp; POWER Cabinet","POWER ISSUE",
M1506="AKTIVCO Coupure ENEO &amp; Baisse de tension","POWER ISSUE",
M1506="Coupure ENEO &amp; Baisse de tension","POWER ISSUE",
M1506="Defaut GE &amp; POWER Cabinet","POWER ISSUE",
M1506="Sharing","POWER ISSUE",
M1506="Sites strategiques &amp; DataCenter","POWER ISSUE",
M1506="Exclu","Exclu",
M1506="SAT","TX ISSUE",
M1506="SPARE-ISSUE","SPARE-ISSUE",
M1506="Fiber CAmtel","TX ISSUE",
M1506="Fiber AOF","TX ISSUE",
M1506="Projet OCM (HUAWEI)","TRAVAUX-HUAWEI",
M1506="Projet OCM (NOKIA)","TRAVAUX -NOKIA",
M1506="ACCESS-ISSUE","ACCESS-ISSUE",
M1506="Projet OCM (ZTE, NOKIA, autres projets)","TRAVAUX OCM",
M1506="No root CAuse","No root cause",
M1506="ODU HS","TX ISSUE",
M1506="IP &amp; VLAN","TX ISSUE",
M1506="Warehouse HUAWEI","SPARE-ISSUE",
M1506="SPARE-HS","SPARE-ISSUE",
M1506="Power Telco","RAN ISSUE"
),"")</f>
        <v>No root cause</v>
      </c>
      <c r="M1506" s="28" t="s">
        <v>5403</v>
      </c>
      <c r="N1506" s="17" t="str" cm="1">
        <f t="array" ref="N1506">IFERROR(_xlfn.IFS(
M1506="MPR ISSUE","ACTIVE",
M1506="BSS Hardware Issue","ACTIVE",
M1506="Sites strategiques, MLL, Pylone, etc.","PASSIVE",
M1506="AKTIVCO DEFAUT GE &amp; POWER Cabinet","PASSIVE",
M1506="AKTIVCO Coupure ENEO &amp; Baisse de tension","PASSIVE",
M1506="Coupure ENEO &amp; Baisse de tension","PASSIVE",
M1506="Defaut GE &amp; POWER Cabinet","PASSIVE",
M1506="Sharing","PASSIVE",
M1506="Sites strategiques &amp; DataCenter","PASSIVE",
M1506="Exclu","Exclu",
M1506="SAT","ACTIVE",
M1506="SPARE-ISSUE","SPARE-ISSUE",
M1506="Fiber CAmtel","ACTIVE",
M1506="Fiber AOF","ACTIVE",
M1506="Projet OCM (HUAWEI)","PLANNED WORKS",
M1506="Projet OCM (NOKIA)","PLANNED WORKS",
M1506="ACCESS-ISSUE","ACCESS-ISSUE",
M1506="Projet OCM (ZTE, NOKIA, autres projets)","PLANNED WORKS",
M1506="No root CAuse","No root cause",
M1506="ODU HS","ACTIVE",
M1506="IP &amp; VLAN","ACTIVE",
M1506="Warehouse HUAWEI","SPARE-ISSUE",
M1506="SPARE-HS","SPARE-ISSUE",
M1506="Power Telco","ACTIVE"
),"")</f>
        <v>No root cause</v>
      </c>
      <c r="O1506" s="56">
        <v>0</v>
      </c>
      <c r="P1506" s="56">
        <v>0</v>
      </c>
      <c r="Q1506" s="56">
        <v>0</v>
      </c>
      <c r="R1506" s="56">
        <v>0</v>
      </c>
      <c r="S1506" s="56">
        <v>0</v>
      </c>
      <c r="T1506" s="56">
        <v>4.3424491985629201</v>
      </c>
      <c r="U1506" s="56">
        <v>0</v>
      </c>
      <c r="V1506" s="14"/>
      <c r="W1506" s="14"/>
      <c r="X1506" s="14"/>
      <c r="Y1506" s="14"/>
      <c r="Z1506" s="14"/>
      <c r="AA1506" s="30" t="s">
        <v>16</v>
      </c>
      <c r="AB1506" s="7" t="s">
        <v>16</v>
      </c>
      <c r="AC1506" s="3"/>
      <c r="AD1506" s="3" t="s">
        <v>16</v>
      </c>
      <c r="AE1506" s="7"/>
      <c r="AF1506" s="31" t="s">
        <v>16</v>
      </c>
      <c r="AG1506" s="31" t="s">
        <v>16</v>
      </c>
      <c r="AH1506" s="31" t="s">
        <v>16</v>
      </c>
      <c r="AI1506" s="31" t="s">
        <v>16</v>
      </c>
      <c r="AJ1506" s="31" t="s">
        <v>16</v>
      </c>
      <c r="AK1506" s="31" t="s">
        <v>16</v>
      </c>
      <c r="AL1506" s="31" t="s">
        <v>16</v>
      </c>
      <c r="AM1506" s="31" t="s">
        <v>16</v>
      </c>
      <c r="AN1506" s="31" t="s">
        <v>16</v>
      </c>
      <c r="AO1506" s="31" t="s">
        <v>16</v>
      </c>
      <c r="AP1506" s="9" t="s">
        <v>16</v>
      </c>
      <c r="AQ1506" s="9" t="s">
        <v>16</v>
      </c>
      <c r="AR1506" s="9" t="s">
        <v>16</v>
      </c>
      <c r="AS1506" s="14"/>
      <c r="AT1506" s="14"/>
    </row>
    <row r="1507" spans="1:46" s="9" customFormat="1" hidden="1" x14ac:dyDescent="0.3">
      <c r="A1507" s="1" t="s">
        <v>2170</v>
      </c>
      <c r="B1507" s="1" t="s">
        <v>2171</v>
      </c>
      <c r="C1507" s="1" t="s">
        <v>11</v>
      </c>
      <c r="D1507" s="1" t="s">
        <v>12</v>
      </c>
      <c r="E1507" s="53" t="s">
        <v>13</v>
      </c>
      <c r="F1507" s="1" t="s">
        <v>14</v>
      </c>
      <c r="G1507" s="46" t="s">
        <v>5418</v>
      </c>
      <c r="H1507" s="66" t="s">
        <v>5452</v>
      </c>
      <c r="I1507" s="22" t="str">
        <f>_xlfn.XLOOKUP(B1507,[1]SITE!$B:$B,[1]SITE!$I:$I,"")</f>
        <v>No impact</v>
      </c>
      <c r="J1507" s="29"/>
      <c r="K1507" s="15" t="str" cm="1">
        <f t="array" ref="K1507">IFERROR(_xlfn.IFS(
M1507="MPR ISSUE","PDH",
M1507="BSS Hardware Issue","BSS",
M1507="Sites strategiques, MLL, Pylone, etc.","ENVTECH",
M1507="AKTIVCO DEFAUT GE &amp; POWER Cabinet","AKTIVCO",
M1507="AKTIVCO Coupure ENEO &amp; Baisse de tension","AKTIVCO GRID ONLY",
M1507="Coupure ENEO &amp; Baisse de tension","IHS GRID ONLY",
M1507="Defaut GE &amp; POWER Cabinet","IHS",
M1507="Sharing","Partners",
M1507="Sites strategiques &amp; DataCenter","SST &amp; DC",
M1507="Exclu","Exclu",
M1507="SAT","SAT",
M1507="SPARE-ISSUE","SPARE-ISSUE",
M1507="Fiber CAmtel","TRANS_FO_CAMTEL",
M1507="Fiber AOF","Fiber AOF",
M1507="Projet OCM (HUAWEI)","TRAVAUX-HUAWEI",
M1507="Projet OCM (NOKIA)","TRAVAUX-NOKIA",
M1507="ACCESS-ISSUE","ACCESS-ISSUE",
M1507="Projet OCM (ZTE, NOKIA, autres projets)","TRAVAUX OCM",
M1507="No root CAuse","No root cause",
M1507="ODU HS","PDH",
M1507="IP &amp; VLAN","PDH",
M1507="Warehouse HUAWEI","SPARE-ISSUE",
M1507="SPARE-HS","SPARE-ISSUE",
M1507="Power Telco","BSS"
),"")</f>
        <v>No root cause</v>
      </c>
      <c r="L1507" s="16" t="str" cm="1">
        <f t="array" ref="L1507">IFERROR(_xlfn.IFS(
M1507="MPR ISSUE","TX ISSUE",
M1507="BSS Hardware Issue","RAN ISSUE",
M1507="Sites strategiques, MLL, Pylone, etc.","ENVTECH",
M1507="AKTIVCO DEFAUT GE &amp; POWER Cabinet","POWER ISSUE",
M1507="AKTIVCO Coupure ENEO &amp; Baisse de tension","POWER ISSUE",
M1507="Coupure ENEO &amp; Baisse de tension","POWER ISSUE",
M1507="Defaut GE &amp; POWER Cabinet","POWER ISSUE",
M1507="Sharing","POWER ISSUE",
M1507="Sites strategiques &amp; DataCenter","POWER ISSUE",
M1507="Exclu","Exclu",
M1507="SAT","TX ISSUE",
M1507="SPARE-ISSUE","SPARE-ISSUE",
M1507="Fiber CAmtel","TX ISSUE",
M1507="Fiber AOF","TX ISSUE",
M1507="Projet OCM (HUAWEI)","TRAVAUX-HUAWEI",
M1507="Projet OCM (NOKIA)","TRAVAUX -NOKIA",
M1507="ACCESS-ISSUE","ACCESS-ISSUE",
M1507="Projet OCM (ZTE, NOKIA, autres projets)","TRAVAUX OCM",
M1507="No root CAuse","No root cause",
M1507="ODU HS","TX ISSUE",
M1507="IP &amp; VLAN","TX ISSUE",
M1507="Warehouse HUAWEI","SPARE-ISSUE",
M1507="SPARE-HS","SPARE-ISSUE",
M1507="Power Telco","RAN ISSUE"
),"")</f>
        <v>No root cause</v>
      </c>
      <c r="M1507" s="28" t="s">
        <v>5403</v>
      </c>
      <c r="N1507" s="17" t="str" cm="1">
        <f t="array" ref="N1507">IFERROR(_xlfn.IFS(
M1507="MPR ISSUE","ACTIVE",
M1507="BSS Hardware Issue","ACTIVE",
M1507="Sites strategiques, MLL, Pylone, etc.","PASSIVE",
M1507="AKTIVCO DEFAUT GE &amp; POWER Cabinet","PASSIVE",
M1507="AKTIVCO Coupure ENEO &amp; Baisse de tension","PASSIVE",
M1507="Coupure ENEO &amp; Baisse de tension","PASSIVE",
M1507="Defaut GE &amp; POWER Cabinet","PASSIVE",
M1507="Sharing","PASSIVE",
M1507="Sites strategiques &amp; DataCenter","PASSIVE",
M1507="Exclu","Exclu",
M1507="SAT","ACTIVE",
M1507="SPARE-ISSUE","SPARE-ISSUE",
M1507="Fiber CAmtel","ACTIVE",
M1507="Fiber AOF","ACTIVE",
M1507="Projet OCM (HUAWEI)","PLANNED WORKS",
M1507="Projet OCM (NOKIA)","PLANNED WORKS",
M1507="ACCESS-ISSUE","ACCESS-ISSUE",
M1507="Projet OCM (ZTE, NOKIA, autres projets)","PLANNED WORKS",
M1507="No root CAuse","No root cause",
M1507="ODU HS","ACTIVE",
M1507="IP &amp; VLAN","ACTIVE",
M1507="Warehouse HUAWEI","SPARE-ISSUE",
M1507="SPARE-HS","SPARE-ISSUE",
M1507="Power Telco","ACTIVE"
),"")</f>
        <v>No root cause</v>
      </c>
      <c r="O1507" s="56">
        <v>0</v>
      </c>
      <c r="P1507" s="56">
        <v>0</v>
      </c>
      <c r="Q1507" s="56">
        <v>0</v>
      </c>
      <c r="R1507" s="56">
        <v>0</v>
      </c>
      <c r="S1507" s="56">
        <v>0</v>
      </c>
      <c r="T1507" s="56">
        <v>0</v>
      </c>
      <c r="U1507" s="56">
        <v>0</v>
      </c>
      <c r="V1507" s="14"/>
      <c r="W1507" s="14"/>
      <c r="X1507" s="14"/>
      <c r="Y1507" s="14"/>
      <c r="Z1507" s="14"/>
      <c r="AA1507" s="30" t="s">
        <v>16</v>
      </c>
      <c r="AB1507" s="7" t="s">
        <v>16</v>
      </c>
      <c r="AC1507" s="3"/>
      <c r="AD1507" s="3" t="s">
        <v>16</v>
      </c>
      <c r="AE1507" s="7"/>
      <c r="AF1507" s="31" t="s">
        <v>16</v>
      </c>
      <c r="AG1507" s="31" t="s">
        <v>16</v>
      </c>
      <c r="AH1507" s="31" t="s">
        <v>16</v>
      </c>
      <c r="AI1507" s="31" t="s">
        <v>16</v>
      </c>
      <c r="AJ1507" s="31" t="s">
        <v>16</v>
      </c>
      <c r="AK1507" s="31" t="s">
        <v>16</v>
      </c>
      <c r="AL1507" s="31" t="s">
        <v>16</v>
      </c>
      <c r="AM1507" s="31" t="s">
        <v>16</v>
      </c>
      <c r="AN1507" s="31" t="s">
        <v>16</v>
      </c>
      <c r="AO1507" s="31" t="s">
        <v>16</v>
      </c>
      <c r="AP1507" s="9" t="s">
        <v>16</v>
      </c>
      <c r="AQ1507" s="9" t="s">
        <v>16</v>
      </c>
      <c r="AR1507" s="9" t="s">
        <v>16</v>
      </c>
      <c r="AS1507" s="14"/>
      <c r="AT1507" s="14"/>
    </row>
    <row r="1508" spans="1:46" s="9" customFormat="1" hidden="1" x14ac:dyDescent="0.3">
      <c r="A1508" s="1" t="s">
        <v>5213</v>
      </c>
      <c r="B1508" s="1" t="s">
        <v>5214</v>
      </c>
      <c r="C1508" s="1" t="s">
        <v>11</v>
      </c>
      <c r="D1508" s="1" t="s">
        <v>12</v>
      </c>
      <c r="E1508" s="53" t="s">
        <v>13</v>
      </c>
      <c r="F1508" s="1" t="s">
        <v>14</v>
      </c>
      <c r="G1508" s="46" t="s">
        <v>5418</v>
      </c>
      <c r="H1508" s="66" t="s">
        <v>5452</v>
      </c>
      <c r="I1508" s="22" t="str">
        <f>_xlfn.XLOOKUP(B1508,[1]SITE!$B:$B,[1]SITE!$I:$I,"")</f>
        <v>No impact</v>
      </c>
      <c r="J1508" s="29"/>
      <c r="K1508" s="15" t="str" cm="1">
        <f t="array" ref="K1508">IFERROR(_xlfn.IFS(
M1508="MPR ISSUE","PDH",
M1508="BSS Hardware Issue","BSS",
M1508="Sites strategiques, MLL, Pylone, etc.","ENVTECH",
M1508="AKTIVCO DEFAUT GE &amp; POWER Cabinet","AKTIVCO",
M1508="AKTIVCO Coupure ENEO &amp; Baisse de tension","AKTIVCO GRID ONLY",
M1508="Coupure ENEO &amp; Baisse de tension","IHS GRID ONLY",
M1508="Defaut GE &amp; POWER Cabinet","IHS",
M1508="Sharing","Partners",
M1508="Sites strategiques &amp; DataCenter","SST &amp; DC",
M1508="Exclu","Exclu",
M1508="SAT","SAT",
M1508="SPARE-ISSUE","SPARE-ISSUE",
M1508="Fiber CAmtel","TRANS_FO_CAMTEL",
M1508="Fiber AOF","Fiber AOF",
M1508="Projet OCM (HUAWEI)","TRAVAUX-HUAWEI",
M1508="Projet OCM (NOKIA)","TRAVAUX-NOKIA",
M1508="ACCESS-ISSUE","ACCESS-ISSUE",
M1508="Projet OCM (ZTE, NOKIA, autres projets)","TRAVAUX OCM",
M1508="No root CAuse","No root cause",
M1508="ODU HS","PDH",
M1508="IP &amp; VLAN","PDH",
M1508="Warehouse HUAWEI","SPARE-ISSUE",
M1508="SPARE-HS","SPARE-ISSUE",
M1508="Power Telco","BSS"
),"")</f>
        <v>No root cause</v>
      </c>
      <c r="L1508" s="16" t="str" cm="1">
        <f t="array" ref="L1508">IFERROR(_xlfn.IFS(
M1508="MPR ISSUE","TX ISSUE",
M1508="BSS Hardware Issue","RAN ISSUE",
M1508="Sites strategiques, MLL, Pylone, etc.","ENVTECH",
M1508="AKTIVCO DEFAUT GE &amp; POWER Cabinet","POWER ISSUE",
M1508="AKTIVCO Coupure ENEO &amp; Baisse de tension","POWER ISSUE",
M1508="Coupure ENEO &amp; Baisse de tension","POWER ISSUE",
M1508="Defaut GE &amp; POWER Cabinet","POWER ISSUE",
M1508="Sharing","POWER ISSUE",
M1508="Sites strategiques &amp; DataCenter","POWER ISSUE",
M1508="Exclu","Exclu",
M1508="SAT","TX ISSUE",
M1508="SPARE-ISSUE","SPARE-ISSUE",
M1508="Fiber CAmtel","TX ISSUE",
M1508="Fiber AOF","TX ISSUE",
M1508="Projet OCM (HUAWEI)","TRAVAUX-HUAWEI",
M1508="Projet OCM (NOKIA)","TRAVAUX -NOKIA",
M1508="ACCESS-ISSUE","ACCESS-ISSUE",
M1508="Projet OCM (ZTE, NOKIA, autres projets)","TRAVAUX OCM",
M1508="No root CAuse","No root cause",
M1508="ODU HS","TX ISSUE",
M1508="IP &amp; VLAN","TX ISSUE",
M1508="Warehouse HUAWEI","SPARE-ISSUE",
M1508="SPARE-HS","SPARE-ISSUE",
M1508="Power Telco","RAN ISSUE"
),"")</f>
        <v>No root cause</v>
      </c>
      <c r="M1508" s="28" t="s">
        <v>5403</v>
      </c>
      <c r="N1508" s="17" t="str" cm="1">
        <f t="array" ref="N1508">IFERROR(_xlfn.IFS(
M1508="MPR ISSUE","ACTIVE",
M1508="BSS Hardware Issue","ACTIVE",
M1508="Sites strategiques, MLL, Pylone, etc.","PASSIVE",
M1508="AKTIVCO DEFAUT GE &amp; POWER Cabinet","PASSIVE",
M1508="AKTIVCO Coupure ENEO &amp; Baisse de tension","PASSIVE",
M1508="Coupure ENEO &amp; Baisse de tension","PASSIVE",
M1508="Defaut GE &amp; POWER Cabinet","PASSIVE",
M1508="Sharing","PASSIVE",
M1508="Sites strategiques &amp; DataCenter","PASSIVE",
M1508="Exclu","Exclu",
M1508="SAT","ACTIVE",
M1508="SPARE-ISSUE","SPARE-ISSUE",
M1508="Fiber CAmtel","ACTIVE",
M1508="Fiber AOF","ACTIVE",
M1508="Projet OCM (HUAWEI)","PLANNED WORKS",
M1508="Projet OCM (NOKIA)","PLANNED WORKS",
M1508="ACCESS-ISSUE","ACCESS-ISSUE",
M1508="Projet OCM (ZTE, NOKIA, autres projets)","PLANNED WORKS",
M1508="No root CAuse","No root cause",
M1508="ODU HS","ACTIVE",
M1508="IP &amp; VLAN","ACTIVE",
M1508="Warehouse HUAWEI","SPARE-ISSUE",
M1508="SPARE-HS","SPARE-ISSUE",
M1508="Power Telco","ACTIVE"
),"")</f>
        <v>No root cause</v>
      </c>
      <c r="O1508" s="56">
        <v>0</v>
      </c>
      <c r="P1508" s="56">
        <v>0</v>
      </c>
      <c r="Q1508" s="56">
        <v>2.4011900991059627</v>
      </c>
      <c r="R1508" s="56">
        <v>0</v>
      </c>
      <c r="S1508" s="56">
        <v>0</v>
      </c>
      <c r="T1508" s="56">
        <v>0</v>
      </c>
      <c r="U1508" s="56">
        <v>0</v>
      </c>
      <c r="V1508" s="14"/>
      <c r="W1508" s="14"/>
      <c r="X1508" s="14"/>
      <c r="Y1508" s="14"/>
      <c r="Z1508" s="14"/>
      <c r="AA1508" s="30" t="s">
        <v>16</v>
      </c>
      <c r="AB1508" s="7" t="s">
        <v>16</v>
      </c>
      <c r="AC1508" s="3"/>
      <c r="AD1508" s="3" t="s">
        <v>16</v>
      </c>
      <c r="AE1508" s="7"/>
      <c r="AF1508" s="31" t="s">
        <v>16</v>
      </c>
      <c r="AG1508" s="31" t="s">
        <v>16</v>
      </c>
      <c r="AH1508" s="31" t="s">
        <v>16</v>
      </c>
      <c r="AI1508" s="31" t="s">
        <v>16</v>
      </c>
      <c r="AJ1508" s="31" t="s">
        <v>16</v>
      </c>
      <c r="AK1508" s="31" t="s">
        <v>16</v>
      </c>
      <c r="AL1508" s="31" t="s">
        <v>16</v>
      </c>
      <c r="AM1508" s="31" t="s">
        <v>16</v>
      </c>
      <c r="AN1508" s="31" t="s">
        <v>16</v>
      </c>
      <c r="AO1508" s="31" t="s">
        <v>16</v>
      </c>
      <c r="AP1508" s="9" t="s">
        <v>16</v>
      </c>
      <c r="AQ1508" s="9" t="s">
        <v>16</v>
      </c>
      <c r="AR1508" s="9" t="s">
        <v>16</v>
      </c>
      <c r="AS1508" s="14"/>
      <c r="AT1508" s="14"/>
    </row>
    <row r="1509" spans="1:46" s="9" customFormat="1" hidden="1" x14ac:dyDescent="0.3">
      <c r="A1509" s="1" t="s">
        <v>5198</v>
      </c>
      <c r="B1509" s="1" t="s">
        <v>5199</v>
      </c>
      <c r="C1509" s="1" t="s">
        <v>11</v>
      </c>
      <c r="D1509" s="1"/>
      <c r="E1509" s="53" t="s">
        <v>13</v>
      </c>
      <c r="F1509" s="1" t="s">
        <v>14</v>
      </c>
      <c r="G1509" s="46" t="s">
        <v>5418</v>
      </c>
      <c r="H1509" s="66" t="s">
        <v>5452</v>
      </c>
      <c r="I1509" s="22" t="str">
        <f>_xlfn.XLOOKUP(B1509,[1]SITE!$B:$B,[1]SITE!$I:$I,"")</f>
        <v>No impact</v>
      </c>
      <c r="J1509" s="29"/>
      <c r="K1509" s="15" t="str" cm="1">
        <f t="array" ref="K1509">IFERROR(_xlfn.IFS(
M1509="MPR ISSUE","PDH",
M1509="BSS Hardware Issue","BSS",
M1509="Sites strategiques, MLL, Pylone, etc.","ENVTECH",
M1509="AKTIVCO DEFAUT GE &amp; POWER Cabinet","AKTIVCO",
M1509="AKTIVCO Coupure ENEO &amp; Baisse de tension","AKTIVCO GRID ONLY",
M1509="Coupure ENEO &amp; Baisse de tension","IHS GRID ONLY",
M1509="Defaut GE &amp; POWER Cabinet","IHS",
M1509="Sharing","Partners",
M1509="Sites strategiques &amp; DataCenter","SST &amp; DC",
M1509="Exclu","Exclu",
M1509="SAT","SAT",
M1509="SPARE-ISSUE","SPARE-ISSUE",
M1509="Fiber CAmtel","TRANS_FO_CAMTEL",
M1509="Fiber AOF","Fiber AOF",
M1509="Projet OCM (HUAWEI)","TRAVAUX-HUAWEI",
M1509="Projet OCM (NOKIA)","TRAVAUX-NOKIA",
M1509="ACCESS-ISSUE","ACCESS-ISSUE",
M1509="Projet OCM (ZTE, NOKIA, autres projets)","TRAVAUX OCM",
M1509="No root CAuse","No root cause",
M1509="ODU HS","PDH",
M1509="IP &amp; VLAN","PDH",
M1509="Warehouse HUAWEI","SPARE-ISSUE",
M1509="SPARE-HS","SPARE-ISSUE",
M1509="Power Telco","BSS"
),"")</f>
        <v>No root cause</v>
      </c>
      <c r="L1509" s="16" t="str" cm="1">
        <f t="array" ref="L1509">IFERROR(_xlfn.IFS(
M1509="MPR ISSUE","TX ISSUE",
M1509="BSS Hardware Issue","RAN ISSUE",
M1509="Sites strategiques, MLL, Pylone, etc.","ENVTECH",
M1509="AKTIVCO DEFAUT GE &amp; POWER Cabinet","POWER ISSUE",
M1509="AKTIVCO Coupure ENEO &amp; Baisse de tension","POWER ISSUE",
M1509="Coupure ENEO &amp; Baisse de tension","POWER ISSUE",
M1509="Defaut GE &amp; POWER Cabinet","POWER ISSUE",
M1509="Sharing","POWER ISSUE",
M1509="Sites strategiques &amp; DataCenter","POWER ISSUE",
M1509="Exclu","Exclu",
M1509="SAT","TX ISSUE",
M1509="SPARE-ISSUE","SPARE-ISSUE",
M1509="Fiber CAmtel","TX ISSUE",
M1509="Fiber AOF","TX ISSUE",
M1509="Projet OCM (HUAWEI)","TRAVAUX-HUAWEI",
M1509="Projet OCM (NOKIA)","TRAVAUX -NOKIA",
M1509="ACCESS-ISSUE","ACCESS-ISSUE",
M1509="Projet OCM (ZTE, NOKIA, autres projets)","TRAVAUX OCM",
M1509="No root CAuse","No root cause",
M1509="ODU HS","TX ISSUE",
M1509="IP &amp; VLAN","TX ISSUE",
M1509="Warehouse HUAWEI","SPARE-ISSUE",
M1509="SPARE-HS","SPARE-ISSUE",
M1509="Power Telco","RAN ISSUE"
),"")</f>
        <v>No root cause</v>
      </c>
      <c r="M1509" s="28" t="s">
        <v>5403</v>
      </c>
      <c r="N1509" s="17" t="str" cm="1">
        <f t="array" ref="N1509">IFERROR(_xlfn.IFS(
M1509="MPR ISSUE","ACTIVE",
M1509="BSS Hardware Issue","ACTIVE",
M1509="Sites strategiques, MLL, Pylone, etc.","PASSIVE",
M1509="AKTIVCO DEFAUT GE &amp; POWER Cabinet","PASSIVE",
M1509="AKTIVCO Coupure ENEO &amp; Baisse de tension","PASSIVE",
M1509="Coupure ENEO &amp; Baisse de tension","PASSIVE",
M1509="Defaut GE &amp; POWER Cabinet","PASSIVE",
M1509="Sharing","PASSIVE",
M1509="Sites strategiques &amp; DataCenter","PASSIVE",
M1509="Exclu","Exclu",
M1509="SAT","ACTIVE",
M1509="SPARE-ISSUE","SPARE-ISSUE",
M1509="Fiber CAmtel","ACTIVE",
M1509="Fiber AOF","ACTIVE",
M1509="Projet OCM (HUAWEI)","PLANNED WORKS",
M1509="Projet OCM (NOKIA)","PLANNED WORKS",
M1509="ACCESS-ISSUE","ACCESS-ISSUE",
M1509="Projet OCM (ZTE, NOKIA, autres projets)","PLANNED WORKS",
M1509="No root CAuse","No root cause",
M1509="ODU HS","ACTIVE",
M1509="IP &amp; VLAN","ACTIVE",
M1509="Warehouse HUAWEI","SPARE-ISSUE",
M1509="SPARE-HS","SPARE-ISSUE",
M1509="Power Telco","ACTIVE"
),"")</f>
        <v>No root cause</v>
      </c>
      <c r="O1509" s="56">
        <v>2.9114338546883429</v>
      </c>
      <c r="P1509" s="56">
        <v>0</v>
      </c>
      <c r="Q1509" s="56">
        <v>3.1119179700541895</v>
      </c>
      <c r="R1509" s="56">
        <v>0</v>
      </c>
      <c r="S1509" s="56">
        <v>0</v>
      </c>
      <c r="T1509" s="56">
        <v>0</v>
      </c>
      <c r="U1509" s="56">
        <v>0</v>
      </c>
      <c r="V1509" s="14"/>
      <c r="W1509" s="14"/>
      <c r="X1509" s="14"/>
      <c r="Y1509" s="14"/>
      <c r="Z1509" s="14"/>
      <c r="AA1509" s="30" t="s">
        <v>16</v>
      </c>
      <c r="AB1509" s="7" t="s">
        <v>16</v>
      </c>
      <c r="AC1509" s="3"/>
      <c r="AD1509" s="3" t="s">
        <v>16</v>
      </c>
      <c r="AE1509" s="7"/>
      <c r="AF1509" s="31" t="s">
        <v>16</v>
      </c>
      <c r="AG1509" s="31" t="s">
        <v>16</v>
      </c>
      <c r="AH1509" s="31" t="s">
        <v>16</v>
      </c>
      <c r="AI1509" s="31" t="s">
        <v>16</v>
      </c>
      <c r="AJ1509" s="31" t="s">
        <v>16</v>
      </c>
      <c r="AK1509" s="31" t="s">
        <v>16</v>
      </c>
      <c r="AL1509" s="31" t="s">
        <v>16</v>
      </c>
      <c r="AM1509" s="31" t="s">
        <v>16</v>
      </c>
      <c r="AN1509" s="31" t="s">
        <v>16</v>
      </c>
      <c r="AO1509" s="31" t="s">
        <v>16</v>
      </c>
      <c r="AP1509" s="9" t="s">
        <v>16</v>
      </c>
      <c r="AQ1509" s="9" t="s">
        <v>16</v>
      </c>
      <c r="AR1509" s="9" t="s">
        <v>16</v>
      </c>
      <c r="AS1509" s="14"/>
      <c r="AT1509" s="14"/>
    </row>
    <row r="1510" spans="1:46" s="9" customFormat="1" hidden="1" x14ac:dyDescent="0.3">
      <c r="A1510" s="1" t="s">
        <v>212</v>
      </c>
      <c r="B1510" s="1" t="s">
        <v>213</v>
      </c>
      <c r="C1510" s="1" t="s">
        <v>11</v>
      </c>
      <c r="D1510" s="1" t="s">
        <v>12</v>
      </c>
      <c r="E1510" s="53" t="s">
        <v>13</v>
      </c>
      <c r="F1510" s="1" t="s">
        <v>14</v>
      </c>
      <c r="G1510" s="46" t="s">
        <v>5418</v>
      </c>
      <c r="H1510" s="66" t="s">
        <v>5452</v>
      </c>
      <c r="I1510" s="22" t="str">
        <f>_xlfn.XLOOKUP(B1510,[1]SITE!$B:$B,[1]SITE!$I:$I,"")</f>
        <v>No impact</v>
      </c>
      <c r="J1510" s="29"/>
      <c r="K1510" s="15" t="str" cm="1">
        <f t="array" ref="K1510">IFERROR(_xlfn.IFS(
M1510="MPR ISSUE","PDH",
M1510="BSS Hardware Issue","BSS",
M1510="Sites strategiques, MLL, Pylone, etc.","ENVTECH",
M1510="AKTIVCO DEFAUT GE &amp; POWER Cabinet","AKTIVCO",
M1510="AKTIVCO Coupure ENEO &amp; Baisse de tension","AKTIVCO GRID ONLY",
M1510="Coupure ENEO &amp; Baisse de tension","IHS GRID ONLY",
M1510="Defaut GE &amp; POWER Cabinet","IHS",
M1510="Sharing","Partners",
M1510="Sites strategiques &amp; DataCenter","SST &amp; DC",
M1510="Exclu","Exclu",
M1510="SAT","SAT",
M1510="SPARE-ISSUE","SPARE-ISSUE",
M1510="Fiber CAmtel","TRANS_FO_CAMTEL",
M1510="Fiber AOF","Fiber AOF",
M1510="Projet OCM (HUAWEI)","TRAVAUX-HUAWEI",
M1510="Projet OCM (NOKIA)","TRAVAUX-NOKIA",
M1510="ACCESS-ISSUE","ACCESS-ISSUE",
M1510="Projet OCM (ZTE, NOKIA, autres projets)","TRAVAUX OCM",
M1510="No root CAuse","No root cause",
M1510="ODU HS","PDH",
M1510="IP &amp; VLAN","PDH",
M1510="Warehouse HUAWEI","SPARE-ISSUE",
M1510="SPARE-HS","SPARE-ISSUE",
M1510="Power Telco","BSS"
),"")</f>
        <v>No root cause</v>
      </c>
      <c r="L1510" s="16" t="str" cm="1">
        <f t="array" ref="L1510">IFERROR(_xlfn.IFS(
M1510="MPR ISSUE","TX ISSUE",
M1510="BSS Hardware Issue","RAN ISSUE",
M1510="Sites strategiques, MLL, Pylone, etc.","ENVTECH",
M1510="AKTIVCO DEFAUT GE &amp; POWER Cabinet","POWER ISSUE",
M1510="AKTIVCO Coupure ENEO &amp; Baisse de tension","POWER ISSUE",
M1510="Coupure ENEO &amp; Baisse de tension","POWER ISSUE",
M1510="Defaut GE &amp; POWER Cabinet","POWER ISSUE",
M1510="Sharing","POWER ISSUE",
M1510="Sites strategiques &amp; DataCenter","POWER ISSUE",
M1510="Exclu","Exclu",
M1510="SAT","TX ISSUE",
M1510="SPARE-ISSUE","SPARE-ISSUE",
M1510="Fiber CAmtel","TX ISSUE",
M1510="Fiber AOF","TX ISSUE",
M1510="Projet OCM (HUAWEI)","TRAVAUX-HUAWEI",
M1510="Projet OCM (NOKIA)","TRAVAUX -NOKIA",
M1510="ACCESS-ISSUE","ACCESS-ISSUE",
M1510="Projet OCM (ZTE, NOKIA, autres projets)","TRAVAUX OCM",
M1510="No root CAuse","No root cause",
M1510="ODU HS","TX ISSUE",
M1510="IP &amp; VLAN","TX ISSUE",
M1510="Warehouse HUAWEI","SPARE-ISSUE",
M1510="SPARE-HS","SPARE-ISSUE",
M1510="Power Telco","RAN ISSUE"
),"")</f>
        <v>No root cause</v>
      </c>
      <c r="M1510" s="28" t="s">
        <v>5403</v>
      </c>
      <c r="N1510" s="17" t="str" cm="1">
        <f t="array" ref="N1510">IFERROR(_xlfn.IFS(
M1510="MPR ISSUE","ACTIVE",
M1510="BSS Hardware Issue","ACTIVE",
M1510="Sites strategiques, MLL, Pylone, etc.","PASSIVE",
M1510="AKTIVCO DEFAUT GE &amp; POWER Cabinet","PASSIVE",
M1510="AKTIVCO Coupure ENEO &amp; Baisse de tension","PASSIVE",
M1510="Coupure ENEO &amp; Baisse de tension","PASSIVE",
M1510="Defaut GE &amp; POWER Cabinet","PASSIVE",
M1510="Sharing","PASSIVE",
M1510="Sites strategiques &amp; DataCenter","PASSIVE",
M1510="Exclu","Exclu",
M1510="SAT","ACTIVE",
M1510="SPARE-ISSUE","SPARE-ISSUE",
M1510="Fiber CAmtel","ACTIVE",
M1510="Fiber AOF","ACTIVE",
M1510="Projet OCM (HUAWEI)","PLANNED WORKS",
M1510="Projet OCM (NOKIA)","PLANNED WORKS",
M1510="ACCESS-ISSUE","ACCESS-ISSUE",
M1510="Projet OCM (ZTE, NOKIA, autres projets)","PLANNED WORKS",
M1510="No root CAuse","No root cause",
M1510="ODU HS","ACTIVE",
M1510="IP &amp; VLAN","ACTIVE",
M1510="Warehouse HUAWEI","SPARE-ISSUE",
M1510="SPARE-HS","SPARE-ISSUE",
M1510="Power Telco","ACTIVE"
),"")</f>
        <v>No root cause</v>
      </c>
      <c r="O1510" s="56">
        <v>0</v>
      </c>
      <c r="P1510" s="56">
        <v>0</v>
      </c>
      <c r="Q1510" s="56">
        <v>0</v>
      </c>
      <c r="R1510" s="56">
        <v>0</v>
      </c>
      <c r="S1510" s="56">
        <v>0</v>
      </c>
      <c r="T1510" s="56">
        <v>0</v>
      </c>
      <c r="U1510" s="56">
        <v>0</v>
      </c>
      <c r="V1510" s="14"/>
      <c r="W1510" s="14"/>
      <c r="X1510" s="14"/>
      <c r="Y1510" s="14"/>
      <c r="Z1510" s="14"/>
      <c r="AA1510" s="30" t="s">
        <v>16</v>
      </c>
      <c r="AB1510" s="7" t="s">
        <v>16</v>
      </c>
      <c r="AC1510" s="3"/>
      <c r="AD1510" s="3" t="s">
        <v>16</v>
      </c>
      <c r="AE1510" s="7"/>
      <c r="AF1510" s="31" t="s">
        <v>16</v>
      </c>
      <c r="AG1510" s="31" t="s">
        <v>16</v>
      </c>
      <c r="AH1510" s="31" t="s">
        <v>16</v>
      </c>
      <c r="AI1510" s="31" t="s">
        <v>16</v>
      </c>
      <c r="AJ1510" s="31" t="s">
        <v>16</v>
      </c>
      <c r="AK1510" s="31" t="s">
        <v>16</v>
      </c>
      <c r="AL1510" s="31" t="s">
        <v>16</v>
      </c>
      <c r="AM1510" s="31" t="s">
        <v>16</v>
      </c>
      <c r="AN1510" s="31" t="s">
        <v>16</v>
      </c>
      <c r="AO1510" s="31" t="s">
        <v>16</v>
      </c>
      <c r="AP1510" s="9" t="s">
        <v>16</v>
      </c>
      <c r="AQ1510" s="9" t="s">
        <v>16</v>
      </c>
      <c r="AR1510" s="9" t="s">
        <v>16</v>
      </c>
      <c r="AS1510" s="14"/>
      <c r="AT1510" s="14"/>
    </row>
    <row r="1511" spans="1:46" s="9" customFormat="1" hidden="1" x14ac:dyDescent="0.3">
      <c r="A1511" s="1" t="s">
        <v>626</v>
      </c>
      <c r="B1511" s="48" t="s">
        <v>627</v>
      </c>
      <c r="C1511" s="48" t="s">
        <v>11</v>
      </c>
      <c r="D1511" s="48" t="s">
        <v>12</v>
      </c>
      <c r="E1511" s="53" t="s">
        <v>13</v>
      </c>
      <c r="F1511" s="48" t="s">
        <v>628</v>
      </c>
      <c r="G1511" s="47" t="s">
        <v>5419</v>
      </c>
      <c r="H1511" s="66" t="s">
        <v>5453</v>
      </c>
      <c r="I1511" s="22" t="str">
        <f>_xlfn.XLOOKUP(B1511,[1]SITE!$B:$B,[1]SITE!$I:$I,"")</f>
        <v>No impact</v>
      </c>
      <c r="J1511" s="29"/>
      <c r="K1511" s="15" t="str" cm="1">
        <f t="array" ref="K1511">IFERROR(_xlfn.IFS(
M1511="MPR ISSUE","PDH",
M1511="BSS Hardware Issue","BSS",
M1511="Sites strategiques, MLL, Pylone, etc.","ENVTECH",
M1511="AKTIVCO DEFAUT GE &amp; POWER Cabinet","AKTIVCO",
M1511="AKTIVCO Coupure ENEO &amp; Baisse de tension","AKTIVCO GRID ONLY",
M1511="Coupure ENEO &amp; Baisse de tension","IHS GRID ONLY",
M1511="Defaut GE &amp; POWER Cabinet","IHS",
M1511="Sharing","Partners",
M1511="Sites strategiques &amp; DataCenter","SST &amp; DC",
M1511="Exclu","Exclu",
M1511="SAT","SAT",
M1511="SPARE-ISSUE","SPARE-ISSUE",
M1511="Fiber CAmtel","TRANS_FO_CAMTEL",
M1511="Fiber AOF","Fiber AOF",
M1511="Projet OCM (HUAWEI)","TRAVAUX-HUAWEI",
M1511="Projet OCM (NOKIA)","TRAVAUX-NOKIA",
M1511="ACCESS-ISSUE","ACCESS-ISSUE",
M1511="Projet OCM (ZTE, NOKIA, autres projets)","TRAVAUX OCM",
M1511="No root CAuse","No root cause",
M1511="ODU HS","PDH",
M1511="IP &amp; VLAN","PDH",
M1511="Warehouse HUAWEI","SPARE-ISSUE",
M1511="SPARE-HS","SPARE-ISSUE",
M1511="Power Telco","BSS"
),"")</f>
        <v>IHS</v>
      </c>
      <c r="L1511" s="16" t="str" cm="1">
        <f t="array" ref="L1511">IFERROR(_xlfn.IFS(
M1511="MPR ISSUE","TX ISSUE",
M1511="BSS Hardware Issue","RAN ISSUE",
M1511="Sites strategiques, MLL, Pylone, etc.","ENVTECH",
M1511="AKTIVCO DEFAUT GE &amp; POWER Cabinet","POWER ISSUE",
M1511="AKTIVCO Coupure ENEO &amp; Baisse de tension","POWER ISSUE",
M1511="Coupure ENEO &amp; Baisse de tension","POWER ISSUE",
M1511="Defaut GE &amp; POWER Cabinet","POWER ISSUE",
M1511="Sharing","POWER ISSUE",
M1511="Sites strategiques &amp; DataCenter","POWER ISSUE",
M1511="Exclu","Exclu",
M1511="SAT","TX ISSUE",
M1511="SPARE-ISSUE","SPARE-ISSUE",
M1511="Fiber CAmtel","TX ISSUE",
M1511="Fiber AOF","TX ISSUE",
M1511="Projet OCM (HUAWEI)","TRAVAUX-HUAWEI",
M1511="Projet OCM (NOKIA)","TRAVAUX -NOKIA",
M1511="ACCESS-ISSUE","ACCESS-ISSUE",
M1511="Projet OCM (ZTE, NOKIA, autres projets)","TRAVAUX OCM",
M1511="No root CAuse","No root cause",
M1511="ODU HS","TX ISSUE",
M1511="IP &amp; VLAN","TX ISSUE",
M1511="Warehouse HUAWEI","SPARE-ISSUE",
M1511="SPARE-HS","SPARE-ISSUE",
M1511="Power Telco","RAN ISSUE"
),"")</f>
        <v>POWER ISSUE</v>
      </c>
      <c r="M1511" s="28" t="s">
        <v>5336</v>
      </c>
      <c r="N1511" s="17" t="str" cm="1">
        <f t="array" ref="N1511">IFERROR(_xlfn.IFS(
M1511="MPR ISSUE","ACTIVE",
M1511="BSS Hardware Issue","ACTIVE",
M1511="Sites strategiques, MLL, Pylone, etc.","PASSIVE",
M1511="AKTIVCO DEFAUT GE &amp; POWER Cabinet","PASSIVE",
M1511="AKTIVCO Coupure ENEO &amp; Baisse de tension","PASSIVE",
M1511="Coupure ENEO &amp; Baisse de tension","PASSIVE",
M1511="Defaut GE &amp; POWER Cabinet","PASSIVE",
M1511="Sharing","PASSIVE",
M1511="Sites strategiques &amp; DataCenter","PASSIVE",
M1511="Exclu","Exclu",
M1511="SAT","ACTIVE",
M1511="SPARE-ISSUE","SPARE-ISSUE",
M1511="Fiber CAmtel","ACTIVE",
M1511="Fiber AOF","ACTIVE",
M1511="Projet OCM (HUAWEI)","PLANNED WORKS",
M1511="Projet OCM (NOKIA)","PLANNED WORKS",
M1511="ACCESS-ISSUE","ACCESS-ISSUE",
M1511="Projet OCM (ZTE, NOKIA, autres projets)","PLANNED WORKS",
M1511="No root CAuse","No root cause",
M1511="ODU HS","ACTIVE",
M1511="IP &amp; VLAN","ACTIVE",
M1511="Warehouse HUAWEI","SPARE-ISSUE",
M1511="SPARE-HS","SPARE-ISSUE",
M1511="Power Telco","ACTIVE"
),"")</f>
        <v>PASSIVE</v>
      </c>
      <c r="O1511" s="56">
        <v>0</v>
      </c>
      <c r="P1511" s="56">
        <v>0</v>
      </c>
      <c r="Q1511" s="56">
        <v>0</v>
      </c>
      <c r="R1511" s="56">
        <v>0</v>
      </c>
      <c r="S1511" s="56">
        <v>0</v>
      </c>
      <c r="T1511" s="56">
        <v>0</v>
      </c>
      <c r="U1511" s="56">
        <v>0</v>
      </c>
      <c r="V1511" s="14"/>
      <c r="W1511" s="14"/>
      <c r="X1511" s="14"/>
      <c r="Y1511" s="14"/>
      <c r="Z1511" s="14"/>
      <c r="AA1511" s="30" t="s">
        <v>16</v>
      </c>
      <c r="AB1511" s="7" t="s">
        <v>16</v>
      </c>
      <c r="AC1511" s="3"/>
      <c r="AD1511" s="3" t="s">
        <v>16</v>
      </c>
      <c r="AE1511" s="7"/>
      <c r="AF1511" s="31" t="s">
        <v>16</v>
      </c>
      <c r="AG1511" s="31" t="s">
        <v>16</v>
      </c>
      <c r="AH1511" s="31" t="s">
        <v>16</v>
      </c>
      <c r="AI1511" s="31" t="s">
        <v>16</v>
      </c>
      <c r="AJ1511" s="31" t="s">
        <v>16</v>
      </c>
      <c r="AK1511" s="31" t="s">
        <v>16</v>
      </c>
      <c r="AL1511" s="31" t="s">
        <v>16</v>
      </c>
      <c r="AM1511" s="31" t="s">
        <v>16</v>
      </c>
      <c r="AN1511" s="31" t="s">
        <v>16</v>
      </c>
      <c r="AO1511" s="31" t="s">
        <v>16</v>
      </c>
      <c r="AP1511" s="9" t="s">
        <v>16</v>
      </c>
      <c r="AQ1511" s="9" t="s">
        <v>16</v>
      </c>
      <c r="AR1511" s="9" t="s">
        <v>16</v>
      </c>
      <c r="AS1511" s="14"/>
      <c r="AT1511" s="14"/>
    </row>
    <row r="1512" spans="1:46" s="9" customFormat="1" hidden="1" x14ac:dyDescent="0.3">
      <c r="A1512" s="1" t="s">
        <v>4781</v>
      </c>
      <c r="B1512" s="1" t="s">
        <v>4782</v>
      </c>
      <c r="C1512" s="1" t="s">
        <v>1024</v>
      </c>
      <c r="D1512" s="1"/>
      <c r="E1512" s="53" t="s">
        <v>13</v>
      </c>
      <c r="F1512" s="1" t="s">
        <v>14</v>
      </c>
      <c r="G1512" s="46" t="s">
        <v>5418</v>
      </c>
      <c r="H1512" s="66" t="s">
        <v>5452</v>
      </c>
      <c r="I1512" s="22" t="str">
        <f>_xlfn.XLOOKUP(B1512,[1]SITE!$B:$B,[1]SITE!$I:$I,"")</f>
        <v>No impact</v>
      </c>
      <c r="J1512" s="29"/>
      <c r="K1512" s="15" t="str" cm="1">
        <f t="array" ref="K1512">IFERROR(_xlfn.IFS(
M1512="MPR ISSUE","PDH",
M1512="BSS Hardware Issue","BSS",
M1512="Sites strategiques, MLL, Pylone, etc.","ENVTECH",
M1512="AKTIVCO DEFAUT GE &amp; POWER Cabinet","AKTIVCO",
M1512="AKTIVCO Coupure ENEO &amp; Baisse de tension","AKTIVCO GRID ONLY",
M1512="Coupure ENEO &amp; Baisse de tension","IHS GRID ONLY",
M1512="Defaut GE &amp; POWER Cabinet","IHS",
M1512="Sharing","Partners",
M1512="Sites strategiques &amp; DataCenter","SST &amp; DC",
M1512="Exclu","Exclu",
M1512="SAT","SAT",
M1512="SPARE-ISSUE","SPARE-ISSUE",
M1512="Fiber CAmtel","TRANS_FO_CAMTEL",
M1512="Fiber AOF","Fiber AOF",
M1512="Projet OCM (HUAWEI)","TRAVAUX-HUAWEI",
M1512="Projet OCM (NOKIA)","TRAVAUX-NOKIA",
M1512="ACCESS-ISSUE","ACCESS-ISSUE",
M1512="Projet OCM (ZTE, NOKIA, autres projets)","TRAVAUX OCM",
M1512="No root CAuse","No root cause",
M1512="ODU HS","PDH",
M1512="IP &amp; VLAN","PDH",
M1512="Warehouse HUAWEI","SPARE-ISSUE",
M1512="SPARE-HS","SPARE-ISSUE",
M1512="Power Telco","BSS"
),"")</f>
        <v>No root cause</v>
      </c>
      <c r="L1512" s="16" t="str" cm="1">
        <f t="array" ref="L1512">IFERROR(_xlfn.IFS(
M1512="MPR ISSUE","TX ISSUE",
M1512="BSS Hardware Issue","RAN ISSUE",
M1512="Sites strategiques, MLL, Pylone, etc.","ENVTECH",
M1512="AKTIVCO DEFAUT GE &amp; POWER Cabinet","POWER ISSUE",
M1512="AKTIVCO Coupure ENEO &amp; Baisse de tension","POWER ISSUE",
M1512="Coupure ENEO &amp; Baisse de tension","POWER ISSUE",
M1512="Defaut GE &amp; POWER Cabinet","POWER ISSUE",
M1512="Sharing","POWER ISSUE",
M1512="Sites strategiques &amp; DataCenter","POWER ISSUE",
M1512="Exclu","Exclu",
M1512="SAT","TX ISSUE",
M1512="SPARE-ISSUE","SPARE-ISSUE",
M1512="Fiber CAmtel","TX ISSUE",
M1512="Fiber AOF","TX ISSUE",
M1512="Projet OCM (HUAWEI)","TRAVAUX-HUAWEI",
M1512="Projet OCM (NOKIA)","TRAVAUX -NOKIA",
M1512="ACCESS-ISSUE","ACCESS-ISSUE",
M1512="Projet OCM (ZTE, NOKIA, autres projets)","TRAVAUX OCM",
M1512="No root CAuse","No root cause",
M1512="ODU HS","TX ISSUE",
M1512="IP &amp; VLAN","TX ISSUE",
M1512="Warehouse HUAWEI","SPARE-ISSUE",
M1512="SPARE-HS","SPARE-ISSUE",
M1512="Power Telco","RAN ISSUE"
),"")</f>
        <v>No root cause</v>
      </c>
      <c r="M1512" s="28" t="s">
        <v>5403</v>
      </c>
      <c r="N1512" s="17" t="str" cm="1">
        <f t="array" ref="N1512">IFERROR(_xlfn.IFS(
M1512="MPR ISSUE","ACTIVE",
M1512="BSS Hardware Issue","ACTIVE",
M1512="Sites strategiques, MLL, Pylone, etc.","PASSIVE",
M1512="AKTIVCO DEFAUT GE &amp; POWER Cabinet","PASSIVE",
M1512="AKTIVCO Coupure ENEO &amp; Baisse de tension","PASSIVE",
M1512="Coupure ENEO &amp; Baisse de tension","PASSIVE",
M1512="Defaut GE &amp; POWER Cabinet","PASSIVE",
M1512="Sharing","PASSIVE",
M1512="Sites strategiques &amp; DataCenter","PASSIVE",
M1512="Exclu","Exclu",
M1512="SAT","ACTIVE",
M1512="SPARE-ISSUE","SPARE-ISSUE",
M1512="Fiber CAmtel","ACTIVE",
M1512="Fiber AOF","ACTIVE",
M1512="Projet OCM (HUAWEI)","PLANNED WORKS",
M1512="Projet OCM (NOKIA)","PLANNED WORKS",
M1512="ACCESS-ISSUE","ACCESS-ISSUE",
M1512="Projet OCM (ZTE, NOKIA, autres projets)","PLANNED WORKS",
M1512="No root CAuse","No root cause",
M1512="ODU HS","ACTIVE",
M1512="IP &amp; VLAN","ACTIVE",
M1512="Warehouse HUAWEI","SPARE-ISSUE",
M1512="SPARE-HS","SPARE-ISSUE",
M1512="Power Telco","ACTIVE"
),"")</f>
        <v>No root cause</v>
      </c>
      <c r="O1512" s="56">
        <v>0</v>
      </c>
      <c r="P1512" s="56">
        <v>0</v>
      </c>
      <c r="Q1512" s="56">
        <v>0</v>
      </c>
      <c r="R1512" s="56">
        <v>0</v>
      </c>
      <c r="S1512" s="56">
        <v>0</v>
      </c>
      <c r="T1512" s="56">
        <v>0</v>
      </c>
      <c r="U1512" s="56">
        <v>0</v>
      </c>
      <c r="V1512" s="14"/>
      <c r="W1512" s="14"/>
      <c r="X1512" s="14"/>
      <c r="Y1512" s="14"/>
      <c r="Z1512" s="14"/>
      <c r="AA1512" s="30" t="s">
        <v>16</v>
      </c>
      <c r="AB1512" s="7" t="s">
        <v>16</v>
      </c>
      <c r="AC1512" s="3"/>
      <c r="AD1512" s="3" t="s">
        <v>16</v>
      </c>
      <c r="AE1512" s="7"/>
      <c r="AF1512" s="31" t="s">
        <v>16</v>
      </c>
      <c r="AG1512" s="31" t="s">
        <v>16</v>
      </c>
      <c r="AH1512" s="31" t="s">
        <v>16</v>
      </c>
      <c r="AI1512" s="31" t="s">
        <v>16</v>
      </c>
      <c r="AJ1512" s="31" t="s">
        <v>16</v>
      </c>
      <c r="AK1512" s="31" t="s">
        <v>16</v>
      </c>
      <c r="AL1512" s="31" t="s">
        <v>16</v>
      </c>
      <c r="AM1512" s="31" t="s">
        <v>16</v>
      </c>
      <c r="AN1512" s="31" t="s">
        <v>16</v>
      </c>
      <c r="AO1512" s="31" t="s">
        <v>16</v>
      </c>
      <c r="AP1512" s="9" t="s">
        <v>16</v>
      </c>
      <c r="AQ1512" s="9" t="s">
        <v>16</v>
      </c>
      <c r="AR1512" s="9" t="s">
        <v>16</v>
      </c>
      <c r="AS1512" s="14"/>
      <c r="AT1512" s="14"/>
    </row>
    <row r="1513" spans="1:46" s="9" customFormat="1" hidden="1" x14ac:dyDescent="0.3">
      <c r="A1513" s="1" t="s">
        <v>171</v>
      </c>
      <c r="B1513" s="48" t="s">
        <v>172</v>
      </c>
      <c r="C1513" s="48" t="s">
        <v>11</v>
      </c>
      <c r="D1513" s="48" t="s">
        <v>12</v>
      </c>
      <c r="E1513" s="53" t="s">
        <v>32</v>
      </c>
      <c r="F1513" s="48" t="s">
        <v>33</v>
      </c>
      <c r="G1513" s="22" t="s">
        <v>5417</v>
      </c>
      <c r="H1513" s="66" t="s">
        <v>5452</v>
      </c>
      <c r="I1513" s="22" t="str">
        <f>_xlfn.XLOOKUP(B1513,[1]SITE!$B:$B,[1]SITE!$I:$I,"")</f>
        <v>No impact</v>
      </c>
      <c r="J1513" s="29"/>
      <c r="K1513" s="15" t="str" cm="1">
        <f t="array" ref="K1513">IFERROR(_xlfn.IFS(
M1513="MPR ISSUE","PDH",
M1513="BSS Hardware Issue","BSS",
M1513="Sites strategiques, MLL, Pylone, etc.","ENVTECH",
M1513="AKTIVCO DEFAUT GE &amp; POWER Cabinet","AKTIVCO",
M1513="AKTIVCO Coupure ENEO &amp; Baisse de tension","AKTIVCO GRID ONLY",
M1513="Coupure ENEO &amp; Baisse de tension","IHS GRID ONLY",
M1513="Defaut GE &amp; POWER Cabinet","IHS",
M1513="Sharing","Partners",
M1513="Sites strategiques &amp; DataCenter","SST &amp; DC",
M1513="Exclu","Exclu",
M1513="SAT","SAT",
M1513="SPARE-ISSUE","SPARE-ISSUE",
M1513="Fiber CAmtel","TRANS_FO_CAMTEL",
M1513="Fiber AOF","Fiber AOF",
M1513="Projet OCM (HUAWEI)","TRAVAUX-HUAWEI",
M1513="Projet OCM (NOKIA)","TRAVAUX-NOKIA",
M1513="ACCESS-ISSUE","ACCESS-ISSUE",
M1513="Projet OCM (ZTE, NOKIA, autres projets)","TRAVAUX OCM",
M1513="No root CAuse","No root cause",
M1513="ODU HS","PDH",
M1513="IP &amp; VLAN","PDH",
M1513="Warehouse HUAWEI","SPARE-ISSUE",
M1513="SPARE-HS","SPARE-ISSUE",
M1513="Power Telco","BSS"
),"")</f>
        <v>No root cause</v>
      </c>
      <c r="L1513" s="16" t="str" cm="1">
        <f t="array" ref="L1513">IFERROR(_xlfn.IFS(
M1513="MPR ISSUE","TX ISSUE",
M1513="BSS Hardware Issue","RAN ISSUE",
M1513="Sites strategiques, MLL, Pylone, etc.","ENVTECH",
M1513="AKTIVCO DEFAUT GE &amp; POWER Cabinet","POWER ISSUE",
M1513="AKTIVCO Coupure ENEO &amp; Baisse de tension","POWER ISSUE",
M1513="Coupure ENEO &amp; Baisse de tension","POWER ISSUE",
M1513="Defaut GE &amp; POWER Cabinet","POWER ISSUE",
M1513="Sharing","POWER ISSUE",
M1513="Sites strategiques &amp; DataCenter","POWER ISSUE",
M1513="Exclu","Exclu",
M1513="SAT","TX ISSUE",
M1513="SPARE-ISSUE","SPARE-ISSUE",
M1513="Fiber CAmtel","TX ISSUE",
M1513="Fiber AOF","TX ISSUE",
M1513="Projet OCM (HUAWEI)","TRAVAUX-HUAWEI",
M1513="Projet OCM (NOKIA)","TRAVAUX -NOKIA",
M1513="ACCESS-ISSUE","ACCESS-ISSUE",
M1513="Projet OCM (ZTE, NOKIA, autres projets)","TRAVAUX OCM",
M1513="No root CAuse","No root cause",
M1513="ODU HS","TX ISSUE",
M1513="IP &amp; VLAN","TX ISSUE",
M1513="Warehouse HUAWEI","SPARE-ISSUE",
M1513="SPARE-HS","SPARE-ISSUE",
M1513="Power Telco","RAN ISSUE"
),"")</f>
        <v>No root cause</v>
      </c>
      <c r="M1513" s="28" t="s">
        <v>5403</v>
      </c>
      <c r="N1513" s="17" t="str" cm="1">
        <f t="array" ref="N1513">IFERROR(_xlfn.IFS(
M1513="MPR ISSUE","ACTIVE",
M1513="BSS Hardware Issue","ACTIVE",
M1513="Sites strategiques, MLL, Pylone, etc.","PASSIVE",
M1513="AKTIVCO DEFAUT GE &amp; POWER Cabinet","PASSIVE",
M1513="AKTIVCO Coupure ENEO &amp; Baisse de tension","PASSIVE",
M1513="Coupure ENEO &amp; Baisse de tension","PASSIVE",
M1513="Defaut GE &amp; POWER Cabinet","PASSIVE",
M1513="Sharing","PASSIVE",
M1513="Sites strategiques &amp; DataCenter","PASSIVE",
M1513="Exclu","Exclu",
M1513="SAT","ACTIVE",
M1513="SPARE-ISSUE","SPARE-ISSUE",
M1513="Fiber CAmtel","ACTIVE",
M1513="Fiber AOF","ACTIVE",
M1513="Projet OCM (HUAWEI)","PLANNED WORKS",
M1513="Projet OCM (NOKIA)","PLANNED WORKS",
M1513="ACCESS-ISSUE","ACCESS-ISSUE",
M1513="Projet OCM (ZTE, NOKIA, autres projets)","PLANNED WORKS",
M1513="No root CAuse","No root cause",
M1513="ODU HS","ACTIVE",
M1513="IP &amp; VLAN","ACTIVE",
M1513="Warehouse HUAWEI","SPARE-ISSUE",
M1513="SPARE-HS","SPARE-ISSUE",
M1513="Power Telco","ACTIVE"
),"")</f>
        <v>No root cause</v>
      </c>
      <c r="O1513" s="56">
        <v>0</v>
      </c>
      <c r="P1513" s="56">
        <v>0</v>
      </c>
      <c r="Q1513" s="56">
        <v>0</v>
      </c>
      <c r="R1513" s="56">
        <v>0</v>
      </c>
      <c r="S1513" s="56">
        <v>0</v>
      </c>
      <c r="T1513" s="56">
        <v>0</v>
      </c>
      <c r="U1513" s="56">
        <v>0</v>
      </c>
      <c r="V1513" s="14"/>
      <c r="W1513" s="14"/>
      <c r="X1513" s="14"/>
      <c r="Y1513" s="14"/>
      <c r="Z1513" s="14"/>
      <c r="AA1513" s="30" t="s">
        <v>16</v>
      </c>
      <c r="AB1513" s="7" t="s">
        <v>16</v>
      </c>
      <c r="AC1513" s="3"/>
      <c r="AD1513" s="3" t="s">
        <v>16</v>
      </c>
      <c r="AE1513" s="7"/>
      <c r="AF1513" s="31" t="s">
        <v>16</v>
      </c>
      <c r="AG1513" s="31" t="s">
        <v>16</v>
      </c>
      <c r="AH1513" s="31" t="s">
        <v>16</v>
      </c>
      <c r="AI1513" s="31" t="s">
        <v>16</v>
      </c>
      <c r="AJ1513" s="31" t="s">
        <v>16</v>
      </c>
      <c r="AK1513" s="31" t="s">
        <v>16</v>
      </c>
      <c r="AL1513" s="31" t="s">
        <v>16</v>
      </c>
      <c r="AM1513" s="31" t="s">
        <v>16</v>
      </c>
      <c r="AN1513" s="31" t="s">
        <v>16</v>
      </c>
      <c r="AO1513" s="31" t="s">
        <v>16</v>
      </c>
      <c r="AP1513" s="9" t="s">
        <v>16</v>
      </c>
      <c r="AQ1513" s="9" t="s">
        <v>16</v>
      </c>
      <c r="AR1513" s="9" t="s">
        <v>16</v>
      </c>
      <c r="AS1513" s="14"/>
      <c r="AT1513" s="14"/>
    </row>
    <row r="1514" spans="1:46" s="9" customFormat="1" hidden="1" x14ac:dyDescent="0.3">
      <c r="A1514" s="1" t="s">
        <v>20</v>
      </c>
      <c r="B1514" s="1" t="s">
        <v>21</v>
      </c>
      <c r="C1514" s="1" t="s">
        <v>22</v>
      </c>
      <c r="D1514" s="1" t="s">
        <v>23</v>
      </c>
      <c r="E1514" s="53" t="s">
        <v>24</v>
      </c>
      <c r="F1514" s="1" t="s">
        <v>25</v>
      </c>
      <c r="G1514" s="46" t="s">
        <v>5418</v>
      </c>
      <c r="H1514" s="66" t="s">
        <v>5452</v>
      </c>
      <c r="I1514" s="22" t="str">
        <f>_xlfn.XLOOKUP(B1514,[1]SITE!$B:$B,[1]SITE!$I:$I,"")</f>
        <v>No impact</v>
      </c>
      <c r="J1514" s="29"/>
      <c r="K1514" s="15" t="str" cm="1">
        <f t="array" ref="K1514">IFERROR(_xlfn.IFS(
M1514="MPR ISSUE","PDH",
M1514="BSS Hardware Issue","BSS",
M1514="Sites strategiques, MLL, Pylone, etc.","ENVTECH",
M1514="AKTIVCO DEFAUT GE &amp; POWER Cabinet","AKTIVCO",
M1514="AKTIVCO Coupure ENEO &amp; Baisse de tension","AKTIVCO GRID ONLY",
M1514="Coupure ENEO &amp; Baisse de tension","IHS GRID ONLY",
M1514="Defaut GE &amp; POWER Cabinet","IHS",
M1514="Sharing","Partners",
M1514="Sites strategiques &amp; DataCenter","SST &amp; DC",
M1514="Exclu","Exclu",
M1514="SAT","SAT",
M1514="SPARE-ISSUE","SPARE-ISSUE",
M1514="Fiber CAmtel","TRANS_FO_CAMTEL",
M1514="Fiber AOF","Fiber AOF",
M1514="Projet OCM (HUAWEI)","TRAVAUX-HUAWEI",
M1514="Projet OCM (NOKIA)","TRAVAUX-NOKIA",
M1514="ACCESS-ISSUE","ACCESS-ISSUE",
M1514="Projet OCM (ZTE, NOKIA, autres projets)","TRAVAUX OCM",
M1514="No root CAuse","No root cause",
M1514="ODU HS","PDH",
M1514="IP &amp; VLAN","PDH",
M1514="Warehouse HUAWEI","SPARE-ISSUE",
M1514="SPARE-HS","SPARE-ISSUE",
M1514="Power Telco","BSS"
),"")</f>
        <v>No root cause</v>
      </c>
      <c r="L1514" s="16" t="str" cm="1">
        <f t="array" ref="L1514">IFERROR(_xlfn.IFS(
M1514="MPR ISSUE","TX ISSUE",
M1514="BSS Hardware Issue","RAN ISSUE",
M1514="Sites strategiques, MLL, Pylone, etc.","ENVTECH",
M1514="AKTIVCO DEFAUT GE &amp; POWER Cabinet","POWER ISSUE",
M1514="AKTIVCO Coupure ENEO &amp; Baisse de tension","POWER ISSUE",
M1514="Coupure ENEO &amp; Baisse de tension","POWER ISSUE",
M1514="Defaut GE &amp; POWER Cabinet","POWER ISSUE",
M1514="Sharing","POWER ISSUE",
M1514="Sites strategiques &amp; DataCenter","POWER ISSUE",
M1514="Exclu","Exclu",
M1514="SAT","TX ISSUE",
M1514="SPARE-ISSUE","SPARE-ISSUE",
M1514="Fiber CAmtel","TX ISSUE",
M1514="Fiber AOF","TX ISSUE",
M1514="Projet OCM (HUAWEI)","TRAVAUX-HUAWEI",
M1514="Projet OCM (NOKIA)","TRAVAUX -NOKIA",
M1514="ACCESS-ISSUE","ACCESS-ISSUE",
M1514="Projet OCM (ZTE, NOKIA, autres projets)","TRAVAUX OCM",
M1514="No root CAuse","No root cause",
M1514="ODU HS","TX ISSUE",
M1514="IP &amp; VLAN","TX ISSUE",
M1514="Warehouse HUAWEI","SPARE-ISSUE",
M1514="SPARE-HS","SPARE-ISSUE",
M1514="Power Telco","RAN ISSUE"
),"")</f>
        <v>No root cause</v>
      </c>
      <c r="M1514" s="28" t="s">
        <v>5403</v>
      </c>
      <c r="N1514" s="17" t="str" cm="1">
        <f t="array" ref="N1514">IFERROR(_xlfn.IFS(
M1514="MPR ISSUE","ACTIVE",
M1514="BSS Hardware Issue","ACTIVE",
M1514="Sites strategiques, MLL, Pylone, etc.","PASSIVE",
M1514="AKTIVCO DEFAUT GE &amp; POWER Cabinet","PASSIVE",
M1514="AKTIVCO Coupure ENEO &amp; Baisse de tension","PASSIVE",
M1514="Coupure ENEO &amp; Baisse de tension","PASSIVE",
M1514="Defaut GE &amp; POWER Cabinet","PASSIVE",
M1514="Sharing","PASSIVE",
M1514="Sites strategiques &amp; DataCenter","PASSIVE",
M1514="Exclu","Exclu",
M1514="SAT","ACTIVE",
M1514="SPARE-ISSUE","SPARE-ISSUE",
M1514="Fiber CAmtel","ACTIVE",
M1514="Fiber AOF","ACTIVE",
M1514="Projet OCM (HUAWEI)","PLANNED WORKS",
M1514="Projet OCM (NOKIA)","PLANNED WORKS",
M1514="ACCESS-ISSUE","ACCESS-ISSUE",
M1514="Projet OCM (ZTE, NOKIA, autres projets)","PLANNED WORKS",
M1514="No root CAuse","No root cause",
M1514="ODU HS","ACTIVE",
M1514="IP &amp; VLAN","ACTIVE",
M1514="Warehouse HUAWEI","SPARE-ISSUE",
M1514="SPARE-HS","SPARE-ISSUE",
M1514="Power Telco","ACTIVE"
),"")</f>
        <v>No root cause</v>
      </c>
      <c r="O1514" s="56">
        <v>5.3938270653734106</v>
      </c>
      <c r="P1514" s="56">
        <v>0</v>
      </c>
      <c r="Q1514" s="56">
        <v>0</v>
      </c>
      <c r="R1514" s="56">
        <v>0</v>
      </c>
      <c r="S1514" s="56">
        <v>0</v>
      </c>
      <c r="T1514" s="56">
        <v>2.9168378834185136</v>
      </c>
      <c r="U1514" s="56">
        <v>0</v>
      </c>
      <c r="V1514" s="14"/>
      <c r="W1514" s="14"/>
      <c r="X1514" s="14"/>
      <c r="Y1514" s="14"/>
      <c r="Z1514" s="14"/>
      <c r="AA1514" s="30" t="s">
        <v>16</v>
      </c>
      <c r="AB1514" s="7" t="s">
        <v>16</v>
      </c>
      <c r="AC1514" s="3"/>
      <c r="AD1514" s="3" t="s">
        <v>16</v>
      </c>
      <c r="AE1514" s="7"/>
      <c r="AF1514" s="31" t="s">
        <v>16</v>
      </c>
      <c r="AG1514" s="31" t="s">
        <v>16</v>
      </c>
      <c r="AH1514" s="31" t="s">
        <v>16</v>
      </c>
      <c r="AI1514" s="31" t="s">
        <v>16</v>
      </c>
      <c r="AJ1514" s="31" t="s">
        <v>16</v>
      </c>
      <c r="AK1514" s="31" t="s">
        <v>16</v>
      </c>
      <c r="AL1514" s="31" t="s">
        <v>16</v>
      </c>
      <c r="AM1514" s="31" t="s">
        <v>16</v>
      </c>
      <c r="AN1514" s="31" t="s">
        <v>16</v>
      </c>
      <c r="AO1514" s="31" t="s">
        <v>16</v>
      </c>
      <c r="AP1514" s="9" t="s">
        <v>16</v>
      </c>
      <c r="AQ1514" s="9" t="s">
        <v>16</v>
      </c>
      <c r="AR1514" s="9" t="s">
        <v>16</v>
      </c>
      <c r="AS1514" s="14"/>
      <c r="AT1514" s="14"/>
    </row>
    <row r="1515" spans="1:46" s="9" customFormat="1" hidden="1" x14ac:dyDescent="0.3">
      <c r="A1515" s="1" t="s">
        <v>2798</v>
      </c>
      <c r="B1515" s="48" t="s">
        <v>2799</v>
      </c>
      <c r="C1515" s="48" t="s">
        <v>11</v>
      </c>
      <c r="D1515" s="48" t="s">
        <v>12</v>
      </c>
      <c r="E1515" s="53" t="s">
        <v>38</v>
      </c>
      <c r="F1515" s="48" t="s">
        <v>39</v>
      </c>
      <c r="G1515" s="22" t="s">
        <v>5417</v>
      </c>
      <c r="H1515" s="66" t="s">
        <v>5452</v>
      </c>
      <c r="I1515" s="22" t="str">
        <f>_xlfn.XLOOKUP(B1515,[1]SITE!$B:$B,[1]SITE!$I:$I,"")</f>
        <v>No impact</v>
      </c>
      <c r="J1515" s="29"/>
      <c r="K1515" s="15" t="str" cm="1">
        <f t="array" ref="K1515">IFERROR(_xlfn.IFS(
M1515="MPR ISSUE","PDH",
M1515="BSS Hardware Issue","BSS",
M1515="Sites strategiques, MLL, Pylone, etc.","ENVTECH",
M1515="AKTIVCO DEFAUT GE &amp; POWER Cabinet","AKTIVCO",
M1515="AKTIVCO Coupure ENEO &amp; Baisse de tension","AKTIVCO GRID ONLY",
M1515="Coupure ENEO &amp; Baisse de tension","IHS GRID ONLY",
M1515="Defaut GE &amp; POWER Cabinet","IHS",
M1515="Sharing","Partners",
M1515="Sites strategiques &amp; DataCenter","SST &amp; DC",
M1515="Exclu","Exclu",
M1515="SAT","SAT",
M1515="SPARE-ISSUE","SPARE-ISSUE",
M1515="Fiber CAmtel","TRANS_FO_CAMTEL",
M1515="Fiber AOF","Fiber AOF",
M1515="Projet OCM (HUAWEI)","TRAVAUX-HUAWEI",
M1515="Projet OCM (NOKIA)","TRAVAUX-NOKIA",
M1515="ACCESS-ISSUE","ACCESS-ISSUE",
M1515="Projet OCM (ZTE, NOKIA, autres projets)","TRAVAUX OCM",
M1515="No root CAuse","No root cause",
M1515="ODU HS","PDH",
M1515="IP &amp; VLAN","PDH",
M1515="Warehouse HUAWEI","SPARE-ISSUE",
M1515="SPARE-HS","SPARE-ISSUE",
M1515="Power Telco","BSS"
),"")</f>
        <v>No root cause</v>
      </c>
      <c r="L1515" s="16" t="str" cm="1">
        <f t="array" ref="L1515">IFERROR(_xlfn.IFS(
M1515="MPR ISSUE","TX ISSUE",
M1515="BSS Hardware Issue","RAN ISSUE",
M1515="Sites strategiques, MLL, Pylone, etc.","ENVTECH",
M1515="AKTIVCO DEFAUT GE &amp; POWER Cabinet","POWER ISSUE",
M1515="AKTIVCO Coupure ENEO &amp; Baisse de tension","POWER ISSUE",
M1515="Coupure ENEO &amp; Baisse de tension","POWER ISSUE",
M1515="Defaut GE &amp; POWER Cabinet","POWER ISSUE",
M1515="Sharing","POWER ISSUE",
M1515="Sites strategiques &amp; DataCenter","POWER ISSUE",
M1515="Exclu","Exclu",
M1515="SAT","TX ISSUE",
M1515="SPARE-ISSUE","SPARE-ISSUE",
M1515="Fiber CAmtel","TX ISSUE",
M1515="Fiber AOF","TX ISSUE",
M1515="Projet OCM (HUAWEI)","TRAVAUX-HUAWEI",
M1515="Projet OCM (NOKIA)","TRAVAUX -NOKIA",
M1515="ACCESS-ISSUE","ACCESS-ISSUE",
M1515="Projet OCM (ZTE, NOKIA, autres projets)","TRAVAUX OCM",
M1515="No root CAuse","No root cause",
M1515="ODU HS","TX ISSUE",
M1515="IP &amp; VLAN","TX ISSUE",
M1515="Warehouse HUAWEI","SPARE-ISSUE",
M1515="SPARE-HS","SPARE-ISSUE",
M1515="Power Telco","RAN ISSUE"
),"")</f>
        <v>No root cause</v>
      </c>
      <c r="M1515" s="28" t="s">
        <v>5403</v>
      </c>
      <c r="N1515" s="17" t="str" cm="1">
        <f t="array" ref="N1515">IFERROR(_xlfn.IFS(
M1515="MPR ISSUE","ACTIVE",
M1515="BSS Hardware Issue","ACTIVE",
M1515="Sites strategiques, MLL, Pylone, etc.","PASSIVE",
M1515="AKTIVCO DEFAUT GE &amp; POWER Cabinet","PASSIVE",
M1515="AKTIVCO Coupure ENEO &amp; Baisse de tension","PASSIVE",
M1515="Coupure ENEO &amp; Baisse de tension","PASSIVE",
M1515="Defaut GE &amp; POWER Cabinet","PASSIVE",
M1515="Sharing","PASSIVE",
M1515="Sites strategiques &amp; DataCenter","PASSIVE",
M1515="Exclu","Exclu",
M1515="SAT","ACTIVE",
M1515="SPARE-ISSUE","SPARE-ISSUE",
M1515="Fiber CAmtel","ACTIVE",
M1515="Fiber AOF","ACTIVE",
M1515="Projet OCM (HUAWEI)","PLANNED WORKS",
M1515="Projet OCM (NOKIA)","PLANNED WORKS",
M1515="ACCESS-ISSUE","ACCESS-ISSUE",
M1515="Projet OCM (ZTE, NOKIA, autres projets)","PLANNED WORKS",
M1515="No root CAuse","No root cause",
M1515="ODU HS","ACTIVE",
M1515="IP &amp; VLAN","ACTIVE",
M1515="Warehouse HUAWEI","SPARE-ISSUE",
M1515="SPARE-HS","SPARE-ISSUE",
M1515="Power Telco","ACTIVE"
),"")</f>
        <v>No root cause</v>
      </c>
      <c r="O1515" s="56">
        <v>0</v>
      </c>
      <c r="P1515" s="56">
        <v>0</v>
      </c>
      <c r="Q1515" s="56">
        <v>0</v>
      </c>
      <c r="R1515" s="56">
        <v>1.4687543695941883</v>
      </c>
      <c r="S1515" s="56">
        <v>0</v>
      </c>
      <c r="T1515" s="56">
        <v>0</v>
      </c>
      <c r="U1515" s="56">
        <v>9.7736229179330014E-3</v>
      </c>
      <c r="V1515" s="14"/>
      <c r="W1515" s="14"/>
      <c r="X1515" s="14"/>
      <c r="Y1515" s="14"/>
      <c r="Z1515" s="14"/>
      <c r="AA1515" s="30" t="s">
        <v>16</v>
      </c>
      <c r="AB1515" s="7" t="s">
        <v>16</v>
      </c>
      <c r="AC1515" s="3"/>
      <c r="AD1515" s="3" t="s">
        <v>16</v>
      </c>
      <c r="AE1515" s="7"/>
      <c r="AF1515" s="31" t="s">
        <v>16</v>
      </c>
      <c r="AG1515" s="31" t="s">
        <v>16</v>
      </c>
      <c r="AH1515" s="31" t="s">
        <v>16</v>
      </c>
      <c r="AI1515" s="31" t="s">
        <v>16</v>
      </c>
      <c r="AJ1515" s="31" t="s">
        <v>16</v>
      </c>
      <c r="AK1515" s="31" t="s">
        <v>16</v>
      </c>
      <c r="AL1515" s="31" t="s">
        <v>16</v>
      </c>
      <c r="AM1515" s="31" t="s">
        <v>16</v>
      </c>
      <c r="AN1515" s="31" t="s">
        <v>16</v>
      </c>
      <c r="AO1515" s="31" t="s">
        <v>16</v>
      </c>
      <c r="AP1515" s="9" t="s">
        <v>16</v>
      </c>
      <c r="AQ1515" s="9" t="s">
        <v>16</v>
      </c>
      <c r="AR1515" s="9" t="s">
        <v>16</v>
      </c>
      <c r="AS1515" s="14"/>
      <c r="AT1515" s="14"/>
    </row>
    <row r="1516" spans="1:46" s="9" customFormat="1" hidden="1" x14ac:dyDescent="0.3">
      <c r="A1516" s="1" t="s">
        <v>27</v>
      </c>
      <c r="B1516" s="1" t="s">
        <v>28</v>
      </c>
      <c r="C1516" s="1" t="s">
        <v>11</v>
      </c>
      <c r="D1516" s="1" t="s">
        <v>12</v>
      </c>
      <c r="E1516" s="53" t="s">
        <v>24</v>
      </c>
      <c r="F1516" s="1" t="s">
        <v>25</v>
      </c>
      <c r="G1516" s="46" t="s">
        <v>5418</v>
      </c>
      <c r="H1516" s="66" t="s">
        <v>5452</v>
      </c>
      <c r="I1516" s="22" t="str">
        <f>_xlfn.XLOOKUP(B1516,[1]SITE!$B:$B,[1]SITE!$I:$I,"")</f>
        <v>No impact</v>
      </c>
      <c r="J1516" s="29"/>
      <c r="K1516" s="15" t="str" cm="1">
        <f t="array" ref="K1516">IFERROR(_xlfn.IFS(
M1516="MPR ISSUE","PDH",
M1516="BSS Hardware Issue","BSS",
M1516="Sites strategiques, MLL, Pylone, etc.","ENVTECH",
M1516="AKTIVCO DEFAUT GE &amp; POWER Cabinet","AKTIVCO",
M1516="AKTIVCO Coupure ENEO &amp; Baisse de tension","AKTIVCO GRID ONLY",
M1516="Coupure ENEO &amp; Baisse de tension","IHS GRID ONLY",
M1516="Defaut GE &amp; POWER Cabinet","IHS",
M1516="Sharing","Partners",
M1516="Sites strategiques &amp; DataCenter","SST &amp; DC",
M1516="Exclu","Exclu",
M1516="SAT","SAT",
M1516="SPARE-ISSUE","SPARE-ISSUE",
M1516="Fiber CAmtel","TRANS_FO_CAMTEL",
M1516="Fiber AOF","Fiber AOF",
M1516="Projet OCM (HUAWEI)","TRAVAUX-HUAWEI",
M1516="Projet OCM (NOKIA)","TRAVAUX-NOKIA",
M1516="ACCESS-ISSUE","ACCESS-ISSUE",
M1516="Projet OCM (ZTE, NOKIA, autres projets)","TRAVAUX OCM",
M1516="No root CAuse","No root cause",
M1516="ODU HS","PDH",
M1516="IP &amp; VLAN","PDH",
M1516="Warehouse HUAWEI","SPARE-ISSUE",
M1516="SPARE-HS","SPARE-ISSUE",
M1516="Power Telco","BSS"
),"")</f>
        <v>No root cause</v>
      </c>
      <c r="L1516" s="16" t="str" cm="1">
        <f t="array" ref="L1516">IFERROR(_xlfn.IFS(
M1516="MPR ISSUE","TX ISSUE",
M1516="BSS Hardware Issue","RAN ISSUE",
M1516="Sites strategiques, MLL, Pylone, etc.","ENVTECH",
M1516="AKTIVCO DEFAUT GE &amp; POWER Cabinet","POWER ISSUE",
M1516="AKTIVCO Coupure ENEO &amp; Baisse de tension","POWER ISSUE",
M1516="Coupure ENEO &amp; Baisse de tension","POWER ISSUE",
M1516="Defaut GE &amp; POWER Cabinet","POWER ISSUE",
M1516="Sharing","POWER ISSUE",
M1516="Sites strategiques &amp; DataCenter","POWER ISSUE",
M1516="Exclu","Exclu",
M1516="SAT","TX ISSUE",
M1516="SPARE-ISSUE","SPARE-ISSUE",
M1516="Fiber CAmtel","TX ISSUE",
M1516="Fiber AOF","TX ISSUE",
M1516="Projet OCM (HUAWEI)","TRAVAUX-HUAWEI",
M1516="Projet OCM (NOKIA)","TRAVAUX -NOKIA",
M1516="ACCESS-ISSUE","ACCESS-ISSUE",
M1516="Projet OCM (ZTE, NOKIA, autres projets)","TRAVAUX OCM",
M1516="No root CAuse","No root cause",
M1516="ODU HS","TX ISSUE",
M1516="IP &amp; VLAN","TX ISSUE",
M1516="Warehouse HUAWEI","SPARE-ISSUE",
M1516="SPARE-HS","SPARE-ISSUE",
M1516="Power Telco","RAN ISSUE"
),"")</f>
        <v>No root cause</v>
      </c>
      <c r="M1516" s="28" t="s">
        <v>5403</v>
      </c>
      <c r="N1516" s="17" t="str" cm="1">
        <f t="array" ref="N1516">IFERROR(_xlfn.IFS(
M1516="MPR ISSUE","ACTIVE",
M1516="BSS Hardware Issue","ACTIVE",
M1516="Sites strategiques, MLL, Pylone, etc.","PASSIVE",
M1516="AKTIVCO DEFAUT GE &amp; POWER Cabinet","PASSIVE",
M1516="AKTIVCO Coupure ENEO &amp; Baisse de tension","PASSIVE",
M1516="Coupure ENEO &amp; Baisse de tension","PASSIVE",
M1516="Defaut GE &amp; POWER Cabinet","PASSIVE",
M1516="Sharing","PASSIVE",
M1516="Sites strategiques &amp; DataCenter","PASSIVE",
M1516="Exclu","Exclu",
M1516="SAT","ACTIVE",
M1516="SPARE-ISSUE","SPARE-ISSUE",
M1516="Fiber CAmtel","ACTIVE",
M1516="Fiber AOF","ACTIVE",
M1516="Projet OCM (HUAWEI)","PLANNED WORKS",
M1516="Projet OCM (NOKIA)","PLANNED WORKS",
M1516="ACCESS-ISSUE","ACCESS-ISSUE",
M1516="Projet OCM (ZTE, NOKIA, autres projets)","PLANNED WORKS",
M1516="No root CAuse","No root cause",
M1516="ODU HS","ACTIVE",
M1516="IP &amp; VLAN","ACTIVE",
M1516="Warehouse HUAWEI","SPARE-ISSUE",
M1516="SPARE-HS","SPARE-ISSUE",
M1516="Power Telco","ACTIVE"
),"")</f>
        <v>No root cause</v>
      </c>
      <c r="O1516" s="56">
        <v>0</v>
      </c>
      <c r="P1516" s="56">
        <v>0</v>
      </c>
      <c r="Q1516" s="56">
        <v>0</v>
      </c>
      <c r="R1516" s="56">
        <v>0</v>
      </c>
      <c r="S1516" s="56">
        <v>0</v>
      </c>
      <c r="T1516" s="56">
        <v>0</v>
      </c>
      <c r="U1516" s="56">
        <v>0</v>
      </c>
      <c r="V1516" s="14"/>
      <c r="W1516" s="14"/>
      <c r="X1516" s="14"/>
      <c r="Y1516" s="14"/>
      <c r="Z1516" s="14"/>
      <c r="AA1516" s="30" t="s">
        <v>16</v>
      </c>
      <c r="AB1516" s="7" t="s">
        <v>16</v>
      </c>
      <c r="AC1516" s="3"/>
      <c r="AD1516" s="3" t="s">
        <v>16</v>
      </c>
      <c r="AE1516" s="7"/>
      <c r="AF1516" s="31" t="s">
        <v>16</v>
      </c>
      <c r="AG1516" s="31" t="s">
        <v>16</v>
      </c>
      <c r="AH1516" s="31" t="s">
        <v>16</v>
      </c>
      <c r="AI1516" s="31" t="s">
        <v>16</v>
      </c>
      <c r="AJ1516" s="31" t="s">
        <v>16</v>
      </c>
      <c r="AK1516" s="31" t="s">
        <v>16</v>
      </c>
      <c r="AL1516" s="31" t="s">
        <v>16</v>
      </c>
      <c r="AM1516" s="31" t="s">
        <v>16</v>
      </c>
      <c r="AN1516" s="31" t="s">
        <v>16</v>
      </c>
      <c r="AO1516" s="31" t="s">
        <v>16</v>
      </c>
      <c r="AP1516" s="9" t="s">
        <v>16</v>
      </c>
      <c r="AQ1516" s="9" t="s">
        <v>16</v>
      </c>
      <c r="AR1516" s="9" t="s">
        <v>16</v>
      </c>
      <c r="AS1516" s="14"/>
      <c r="AT1516" s="14"/>
    </row>
    <row r="1517" spans="1:46" s="9" customFormat="1" hidden="1" x14ac:dyDescent="0.3">
      <c r="A1517" s="1" t="s">
        <v>4509</v>
      </c>
      <c r="B1517" s="48" t="s">
        <v>4510</v>
      </c>
      <c r="C1517" s="48" t="s">
        <v>11</v>
      </c>
      <c r="D1517" s="48" t="s">
        <v>146</v>
      </c>
      <c r="E1517" s="53" t="s">
        <v>32</v>
      </c>
      <c r="F1517" s="48" t="s">
        <v>33</v>
      </c>
      <c r="G1517" s="22" t="s">
        <v>5417</v>
      </c>
      <c r="H1517" s="66" t="s">
        <v>5452</v>
      </c>
      <c r="I1517" s="22" t="str">
        <f>_xlfn.XLOOKUP(B1517,[1]SITE!$B:$B,[1]SITE!$I:$I,"")</f>
        <v>No impact</v>
      </c>
      <c r="J1517" s="29"/>
      <c r="K1517" s="15" t="str" cm="1">
        <f t="array" ref="K1517">IFERROR(_xlfn.IFS(
M1517="MPR ISSUE","PDH",
M1517="BSS Hardware Issue","BSS",
M1517="Sites strategiques, MLL, Pylone, etc.","ENVTECH",
M1517="AKTIVCO DEFAUT GE &amp; POWER Cabinet","AKTIVCO",
M1517="AKTIVCO Coupure ENEO &amp; Baisse de tension","AKTIVCO GRID ONLY",
M1517="Coupure ENEO &amp; Baisse de tension","IHS GRID ONLY",
M1517="Defaut GE &amp; POWER Cabinet","IHS",
M1517="Sharing","Partners",
M1517="Sites strategiques &amp; DataCenter","SST &amp; DC",
M1517="Exclu","Exclu",
M1517="SAT","SAT",
M1517="SPARE-ISSUE","SPARE-ISSUE",
M1517="Fiber CAmtel","TRANS_FO_CAMTEL",
M1517="Fiber AOF","Fiber AOF",
M1517="Projet OCM (HUAWEI)","TRAVAUX-HUAWEI",
M1517="Projet OCM (NOKIA)","TRAVAUX-NOKIA",
M1517="ACCESS-ISSUE","ACCESS-ISSUE",
M1517="Projet OCM (ZTE, NOKIA, autres projets)","TRAVAUX OCM",
M1517="No root CAuse","No root cause",
M1517="ODU HS","PDH",
M1517="IP &amp; VLAN","PDH",
M1517="Warehouse HUAWEI","SPARE-ISSUE",
M1517="SPARE-HS","SPARE-ISSUE",
M1517="Power Telco","BSS"
),"")</f>
        <v>No root cause</v>
      </c>
      <c r="L1517" s="16" t="str" cm="1">
        <f t="array" ref="L1517">IFERROR(_xlfn.IFS(
M1517="MPR ISSUE","TX ISSUE",
M1517="BSS Hardware Issue","RAN ISSUE",
M1517="Sites strategiques, MLL, Pylone, etc.","ENVTECH",
M1517="AKTIVCO DEFAUT GE &amp; POWER Cabinet","POWER ISSUE",
M1517="AKTIVCO Coupure ENEO &amp; Baisse de tension","POWER ISSUE",
M1517="Coupure ENEO &amp; Baisse de tension","POWER ISSUE",
M1517="Defaut GE &amp; POWER Cabinet","POWER ISSUE",
M1517="Sharing","POWER ISSUE",
M1517="Sites strategiques &amp; DataCenter","POWER ISSUE",
M1517="Exclu","Exclu",
M1517="SAT","TX ISSUE",
M1517="SPARE-ISSUE","SPARE-ISSUE",
M1517="Fiber CAmtel","TX ISSUE",
M1517="Fiber AOF","TX ISSUE",
M1517="Projet OCM (HUAWEI)","TRAVAUX-HUAWEI",
M1517="Projet OCM (NOKIA)","TRAVAUX -NOKIA",
M1517="ACCESS-ISSUE","ACCESS-ISSUE",
M1517="Projet OCM (ZTE, NOKIA, autres projets)","TRAVAUX OCM",
M1517="No root CAuse","No root cause",
M1517="ODU HS","TX ISSUE",
M1517="IP &amp; VLAN","TX ISSUE",
M1517="Warehouse HUAWEI","SPARE-ISSUE",
M1517="SPARE-HS","SPARE-ISSUE",
M1517="Power Telco","RAN ISSUE"
),"")</f>
        <v>No root cause</v>
      </c>
      <c r="M1517" s="28" t="s">
        <v>5403</v>
      </c>
      <c r="N1517" s="17" t="str" cm="1">
        <f t="array" ref="N1517">IFERROR(_xlfn.IFS(
M1517="MPR ISSUE","ACTIVE",
M1517="BSS Hardware Issue","ACTIVE",
M1517="Sites strategiques, MLL, Pylone, etc.","PASSIVE",
M1517="AKTIVCO DEFAUT GE &amp; POWER Cabinet","PASSIVE",
M1517="AKTIVCO Coupure ENEO &amp; Baisse de tension","PASSIVE",
M1517="Coupure ENEO &amp; Baisse de tension","PASSIVE",
M1517="Defaut GE &amp; POWER Cabinet","PASSIVE",
M1517="Sharing","PASSIVE",
M1517="Sites strategiques &amp; DataCenter","PASSIVE",
M1517="Exclu","Exclu",
M1517="SAT","ACTIVE",
M1517="SPARE-ISSUE","SPARE-ISSUE",
M1517="Fiber CAmtel","ACTIVE",
M1517="Fiber AOF","ACTIVE",
M1517="Projet OCM (HUAWEI)","PLANNED WORKS",
M1517="Projet OCM (NOKIA)","PLANNED WORKS",
M1517="ACCESS-ISSUE","ACCESS-ISSUE",
M1517="Projet OCM (ZTE, NOKIA, autres projets)","PLANNED WORKS",
M1517="No root CAuse","No root cause",
M1517="ODU HS","ACTIVE",
M1517="IP &amp; VLAN","ACTIVE",
M1517="Warehouse HUAWEI","SPARE-ISSUE",
M1517="SPARE-HS","SPARE-ISSUE",
M1517="Power Telco","ACTIVE"
),"")</f>
        <v>No root cause</v>
      </c>
      <c r="O1517" s="56">
        <v>0</v>
      </c>
      <c r="P1517" s="56">
        <v>0</v>
      </c>
      <c r="Q1517" s="56">
        <v>0.12040461372073966</v>
      </c>
      <c r="R1517" s="56">
        <v>0</v>
      </c>
      <c r="S1517" s="56">
        <v>0</v>
      </c>
      <c r="T1517" s="56">
        <v>0</v>
      </c>
      <c r="U1517" s="56">
        <v>0</v>
      </c>
      <c r="V1517" s="14"/>
      <c r="W1517" s="14"/>
      <c r="X1517" s="14"/>
      <c r="Y1517" s="14"/>
      <c r="Z1517" s="14"/>
      <c r="AA1517" s="30" t="s">
        <v>16</v>
      </c>
      <c r="AB1517" s="7" t="s">
        <v>16</v>
      </c>
      <c r="AC1517" s="3"/>
      <c r="AD1517" s="3" t="s">
        <v>16</v>
      </c>
      <c r="AE1517" s="7"/>
      <c r="AF1517" s="31" t="s">
        <v>16</v>
      </c>
      <c r="AG1517" s="31" t="s">
        <v>16</v>
      </c>
      <c r="AH1517" s="31" t="s">
        <v>16</v>
      </c>
      <c r="AI1517" s="31" t="s">
        <v>16</v>
      </c>
      <c r="AJ1517" s="31" t="s">
        <v>16</v>
      </c>
      <c r="AK1517" s="31" t="s">
        <v>16</v>
      </c>
      <c r="AL1517" s="31" t="s">
        <v>16</v>
      </c>
      <c r="AM1517" s="31" t="s">
        <v>16</v>
      </c>
      <c r="AN1517" s="31" t="s">
        <v>16</v>
      </c>
      <c r="AO1517" s="31" t="s">
        <v>16</v>
      </c>
      <c r="AP1517" s="9" t="s">
        <v>16</v>
      </c>
      <c r="AQ1517" s="9" t="s">
        <v>16</v>
      </c>
      <c r="AR1517" s="9" t="s">
        <v>16</v>
      </c>
      <c r="AS1517" s="14"/>
      <c r="AT1517" s="14"/>
    </row>
    <row r="1518" spans="1:46" s="9" customFormat="1" hidden="1" x14ac:dyDescent="0.3">
      <c r="A1518" s="1" t="s">
        <v>2135</v>
      </c>
      <c r="B1518" s="1" t="s">
        <v>2136</v>
      </c>
      <c r="C1518" s="1" t="s">
        <v>11</v>
      </c>
      <c r="D1518" s="1" t="s">
        <v>12</v>
      </c>
      <c r="E1518" s="53" t="s">
        <v>91</v>
      </c>
      <c r="F1518" s="1" t="s">
        <v>92</v>
      </c>
      <c r="G1518" s="46" t="s">
        <v>5418</v>
      </c>
      <c r="H1518" s="66" t="s">
        <v>5452</v>
      </c>
      <c r="I1518" s="22" t="str">
        <f>_xlfn.XLOOKUP(B1518,[1]SITE!$B:$B,[1]SITE!$I:$I,"")</f>
        <v>No impact</v>
      </c>
      <c r="J1518" s="29"/>
      <c r="K1518" s="15" t="str" cm="1">
        <f t="array" ref="K1518">IFERROR(_xlfn.IFS(
M1518="MPR ISSUE","PDH",
M1518="BSS Hardware Issue","BSS",
M1518="Sites strategiques, MLL, Pylone, etc.","ENVTECH",
M1518="AKTIVCO DEFAUT GE &amp; POWER Cabinet","AKTIVCO",
M1518="AKTIVCO Coupure ENEO &amp; Baisse de tension","AKTIVCO GRID ONLY",
M1518="Coupure ENEO &amp; Baisse de tension","IHS GRID ONLY",
M1518="Defaut GE &amp; POWER Cabinet","IHS",
M1518="Sharing","Partners",
M1518="Sites strategiques &amp; DataCenter","SST &amp; DC",
M1518="Exclu","Exclu",
M1518="SAT","SAT",
M1518="SPARE-ISSUE","SPARE-ISSUE",
M1518="Fiber CAmtel","TRANS_FO_CAMTEL",
M1518="Fiber AOF","Fiber AOF",
M1518="Projet OCM (HUAWEI)","TRAVAUX-HUAWEI",
M1518="Projet OCM (NOKIA)","TRAVAUX-NOKIA",
M1518="ACCESS-ISSUE","ACCESS-ISSUE",
M1518="Projet OCM (ZTE, NOKIA, autres projets)","TRAVAUX OCM",
M1518="No root CAuse","No root cause",
M1518="ODU HS","PDH",
M1518="IP &amp; VLAN","PDH",
M1518="Warehouse HUAWEI","SPARE-ISSUE",
M1518="SPARE-HS","SPARE-ISSUE",
M1518="Power Telco","BSS"
),"")</f>
        <v>No root cause</v>
      </c>
      <c r="L1518" s="16" t="str" cm="1">
        <f t="array" ref="L1518">IFERROR(_xlfn.IFS(
M1518="MPR ISSUE","TX ISSUE",
M1518="BSS Hardware Issue","RAN ISSUE",
M1518="Sites strategiques, MLL, Pylone, etc.","ENVTECH",
M1518="AKTIVCO DEFAUT GE &amp; POWER Cabinet","POWER ISSUE",
M1518="AKTIVCO Coupure ENEO &amp; Baisse de tension","POWER ISSUE",
M1518="Coupure ENEO &amp; Baisse de tension","POWER ISSUE",
M1518="Defaut GE &amp; POWER Cabinet","POWER ISSUE",
M1518="Sharing","POWER ISSUE",
M1518="Sites strategiques &amp; DataCenter","POWER ISSUE",
M1518="Exclu","Exclu",
M1518="SAT","TX ISSUE",
M1518="SPARE-ISSUE","SPARE-ISSUE",
M1518="Fiber CAmtel","TX ISSUE",
M1518="Fiber AOF","TX ISSUE",
M1518="Projet OCM (HUAWEI)","TRAVAUX-HUAWEI",
M1518="Projet OCM (NOKIA)","TRAVAUX -NOKIA",
M1518="ACCESS-ISSUE","ACCESS-ISSUE",
M1518="Projet OCM (ZTE, NOKIA, autres projets)","TRAVAUX OCM",
M1518="No root CAuse","No root cause",
M1518="ODU HS","TX ISSUE",
M1518="IP &amp; VLAN","TX ISSUE",
M1518="Warehouse HUAWEI","SPARE-ISSUE",
M1518="SPARE-HS","SPARE-ISSUE",
M1518="Power Telco","RAN ISSUE"
),"")</f>
        <v>No root cause</v>
      </c>
      <c r="M1518" s="28" t="s">
        <v>5403</v>
      </c>
      <c r="N1518" s="17" t="str" cm="1">
        <f t="array" ref="N1518">IFERROR(_xlfn.IFS(
M1518="MPR ISSUE","ACTIVE",
M1518="BSS Hardware Issue","ACTIVE",
M1518="Sites strategiques, MLL, Pylone, etc.","PASSIVE",
M1518="AKTIVCO DEFAUT GE &amp; POWER Cabinet","PASSIVE",
M1518="AKTIVCO Coupure ENEO &amp; Baisse de tension","PASSIVE",
M1518="Coupure ENEO &amp; Baisse de tension","PASSIVE",
M1518="Defaut GE &amp; POWER Cabinet","PASSIVE",
M1518="Sharing","PASSIVE",
M1518="Sites strategiques &amp; DataCenter","PASSIVE",
M1518="Exclu","Exclu",
M1518="SAT","ACTIVE",
M1518="SPARE-ISSUE","SPARE-ISSUE",
M1518="Fiber CAmtel","ACTIVE",
M1518="Fiber AOF","ACTIVE",
M1518="Projet OCM (HUAWEI)","PLANNED WORKS",
M1518="Projet OCM (NOKIA)","PLANNED WORKS",
M1518="ACCESS-ISSUE","ACCESS-ISSUE",
M1518="Projet OCM (ZTE, NOKIA, autres projets)","PLANNED WORKS",
M1518="No root CAuse","No root cause",
M1518="ODU HS","ACTIVE",
M1518="IP &amp; VLAN","ACTIVE",
M1518="Warehouse HUAWEI","SPARE-ISSUE",
M1518="SPARE-HS","SPARE-ISSUE",
M1518="Power Telco","ACTIVE"
),"")</f>
        <v>No root cause</v>
      </c>
      <c r="O1518" s="56">
        <v>0</v>
      </c>
      <c r="P1518" s="56">
        <v>0</v>
      </c>
      <c r="Q1518" s="56">
        <v>0</v>
      </c>
      <c r="R1518" s="56">
        <v>1.4233105900414629</v>
      </c>
      <c r="S1518" s="56">
        <v>0</v>
      </c>
      <c r="T1518" s="56">
        <v>0.59711842206641497</v>
      </c>
      <c r="U1518" s="56">
        <v>0</v>
      </c>
      <c r="V1518" s="14"/>
      <c r="W1518" s="14"/>
      <c r="X1518" s="14"/>
      <c r="Y1518" s="14"/>
      <c r="Z1518" s="14"/>
      <c r="AA1518" s="30" t="s">
        <v>16</v>
      </c>
      <c r="AB1518" s="7" t="s">
        <v>16</v>
      </c>
      <c r="AC1518" s="3"/>
      <c r="AD1518" s="3" t="s">
        <v>16</v>
      </c>
      <c r="AE1518" s="7"/>
      <c r="AF1518" s="31" t="s">
        <v>16</v>
      </c>
      <c r="AG1518" s="31" t="s">
        <v>16</v>
      </c>
      <c r="AH1518" s="31" t="s">
        <v>16</v>
      </c>
      <c r="AI1518" s="31" t="s">
        <v>16</v>
      </c>
      <c r="AJ1518" s="31" t="s">
        <v>16</v>
      </c>
      <c r="AK1518" s="31" t="s">
        <v>16</v>
      </c>
      <c r="AL1518" s="31" t="s">
        <v>16</v>
      </c>
      <c r="AM1518" s="31" t="s">
        <v>16</v>
      </c>
      <c r="AN1518" s="31" t="s">
        <v>16</v>
      </c>
      <c r="AO1518" s="31" t="s">
        <v>16</v>
      </c>
      <c r="AP1518" s="9" t="s">
        <v>16</v>
      </c>
      <c r="AQ1518" s="9" t="s">
        <v>16</v>
      </c>
      <c r="AR1518" s="9" t="s">
        <v>16</v>
      </c>
      <c r="AS1518" s="14"/>
      <c r="AT1518" s="14"/>
    </row>
    <row r="1519" spans="1:46" s="9" customFormat="1" hidden="1" x14ac:dyDescent="0.3">
      <c r="A1519" s="1" t="s">
        <v>4685</v>
      </c>
      <c r="B1519" s="1" t="s">
        <v>4686</v>
      </c>
      <c r="C1519" s="1" t="s">
        <v>11</v>
      </c>
      <c r="D1519" s="1" t="s">
        <v>12</v>
      </c>
      <c r="E1519" s="53" t="s">
        <v>103</v>
      </c>
      <c r="F1519" s="1" t="s">
        <v>300</v>
      </c>
      <c r="G1519" s="46" t="s">
        <v>5418</v>
      </c>
      <c r="H1519" s="66" t="s">
        <v>5452</v>
      </c>
      <c r="I1519" s="22" t="str">
        <f>_xlfn.XLOOKUP(B1519,[1]SITE!$B:$B,[1]SITE!$I:$I,"")</f>
        <v>No impact</v>
      </c>
      <c r="J1519" s="29"/>
      <c r="K1519" s="15" t="str" cm="1">
        <f t="array" ref="K1519">IFERROR(_xlfn.IFS(
M1519="MPR ISSUE","PDH",
M1519="BSS Hardware Issue","BSS",
M1519="Sites strategiques, MLL, Pylone, etc.","ENVTECH",
M1519="AKTIVCO DEFAUT GE &amp; POWER Cabinet","AKTIVCO",
M1519="AKTIVCO Coupure ENEO &amp; Baisse de tension","AKTIVCO GRID ONLY",
M1519="Coupure ENEO &amp; Baisse de tension","IHS GRID ONLY",
M1519="Defaut GE &amp; POWER Cabinet","IHS",
M1519="Sharing","Partners",
M1519="Sites strategiques &amp; DataCenter","SST &amp; DC",
M1519="Exclu","Exclu",
M1519="SAT","SAT",
M1519="SPARE-ISSUE","SPARE-ISSUE",
M1519="Fiber CAmtel","TRANS_FO_CAMTEL",
M1519="Fiber AOF","Fiber AOF",
M1519="Projet OCM (HUAWEI)","TRAVAUX-HUAWEI",
M1519="Projet OCM (NOKIA)","TRAVAUX-NOKIA",
M1519="ACCESS-ISSUE","ACCESS-ISSUE",
M1519="Projet OCM (ZTE, NOKIA, autres projets)","TRAVAUX OCM",
M1519="No root CAuse","No root cause",
M1519="ODU HS","PDH",
M1519="IP &amp; VLAN","PDH",
M1519="Warehouse HUAWEI","SPARE-ISSUE",
M1519="SPARE-HS","SPARE-ISSUE",
M1519="Power Telco","BSS"
),"")</f>
        <v>PDH</v>
      </c>
      <c r="L1519" s="16" t="str" cm="1">
        <f t="array" ref="L1519">IFERROR(_xlfn.IFS(
M1519="MPR ISSUE","TX ISSUE",
M1519="BSS Hardware Issue","RAN ISSUE",
M1519="Sites strategiques, MLL, Pylone, etc.","ENVTECH",
M1519="AKTIVCO DEFAUT GE &amp; POWER Cabinet","POWER ISSUE",
M1519="AKTIVCO Coupure ENEO &amp; Baisse de tension","POWER ISSUE",
M1519="Coupure ENEO &amp; Baisse de tension","POWER ISSUE",
M1519="Defaut GE &amp; POWER Cabinet","POWER ISSUE",
M1519="Sharing","POWER ISSUE",
M1519="Sites strategiques &amp; DataCenter","POWER ISSUE",
M1519="Exclu","Exclu",
M1519="SAT","TX ISSUE",
M1519="SPARE-ISSUE","SPARE-ISSUE",
M1519="Fiber CAmtel","TX ISSUE",
M1519="Fiber AOF","TX ISSUE",
M1519="Projet OCM (HUAWEI)","TRAVAUX-HUAWEI",
M1519="Projet OCM (NOKIA)","TRAVAUX -NOKIA",
M1519="ACCESS-ISSUE","ACCESS-ISSUE",
M1519="Projet OCM (ZTE, NOKIA, autres projets)","TRAVAUX OCM",
M1519="No root CAuse","No root cause",
M1519="ODU HS","TX ISSUE",
M1519="IP &amp; VLAN","TX ISSUE",
M1519="Warehouse HUAWEI","SPARE-ISSUE",
M1519="SPARE-HS","SPARE-ISSUE",
M1519="Power Telco","RAN ISSUE"
),"")</f>
        <v>TX ISSUE</v>
      </c>
      <c r="M1519" s="35" t="s">
        <v>5359</v>
      </c>
      <c r="N1519" s="17" t="str" cm="1">
        <f t="array" ref="N1519">IFERROR(_xlfn.IFS(
M1519="MPR ISSUE","ACTIVE",
M1519="BSS Hardware Issue","ACTIVE",
M1519="Sites strategiques, MLL, Pylone, etc.","PASSIVE",
M1519="AKTIVCO DEFAUT GE &amp; POWER Cabinet","PASSIVE",
M1519="AKTIVCO Coupure ENEO &amp; Baisse de tension","PASSIVE",
M1519="Coupure ENEO &amp; Baisse de tension","PASSIVE",
M1519="Defaut GE &amp; POWER Cabinet","PASSIVE",
M1519="Sharing","PASSIVE",
M1519="Sites strategiques &amp; DataCenter","PASSIVE",
M1519="Exclu","Exclu",
M1519="SAT","ACTIVE",
M1519="SPARE-ISSUE","SPARE-ISSUE",
M1519="Fiber CAmtel","ACTIVE",
M1519="Fiber AOF","ACTIVE",
M1519="Projet OCM (HUAWEI)","PLANNED WORKS",
M1519="Projet OCM (NOKIA)","PLANNED WORKS",
M1519="ACCESS-ISSUE","ACCESS-ISSUE",
M1519="Projet OCM (ZTE, NOKIA, autres projets)","PLANNED WORKS",
M1519="No root CAuse","No root cause",
M1519="ODU HS","ACTIVE",
M1519="IP &amp; VLAN","ACTIVE",
M1519="Warehouse HUAWEI","SPARE-ISSUE",
M1519="SPARE-HS","SPARE-ISSUE",
M1519="Power Telco","ACTIVE"
),"")</f>
        <v>ACTIVE</v>
      </c>
      <c r="O1519" s="56">
        <v>0</v>
      </c>
      <c r="P1519" s="56">
        <v>0</v>
      </c>
      <c r="Q1519" s="56">
        <v>0</v>
      </c>
      <c r="R1519" s="56">
        <v>0</v>
      </c>
      <c r="S1519" s="56">
        <v>0</v>
      </c>
      <c r="T1519" s="56">
        <v>0</v>
      </c>
      <c r="U1519" s="56">
        <v>0</v>
      </c>
      <c r="V1519" s="14"/>
      <c r="W1519" s="14"/>
      <c r="X1519" s="14"/>
      <c r="Y1519" s="14"/>
      <c r="Z1519" s="14"/>
      <c r="AA1519" s="30" t="s">
        <v>16</v>
      </c>
      <c r="AB1519" s="7" t="s">
        <v>16</v>
      </c>
      <c r="AC1519" s="3"/>
      <c r="AD1519" s="3" t="s">
        <v>16</v>
      </c>
      <c r="AE1519" s="7"/>
      <c r="AF1519" s="31" t="s">
        <v>16</v>
      </c>
      <c r="AG1519" s="31" t="s">
        <v>16</v>
      </c>
      <c r="AH1519" s="31" t="s">
        <v>16</v>
      </c>
      <c r="AI1519" s="31" t="s">
        <v>16</v>
      </c>
      <c r="AJ1519" s="31" t="s">
        <v>16</v>
      </c>
      <c r="AK1519" s="31" t="s">
        <v>16</v>
      </c>
      <c r="AL1519" s="31" t="s">
        <v>16</v>
      </c>
      <c r="AM1519" s="31" t="s">
        <v>16</v>
      </c>
      <c r="AN1519" s="31" t="s">
        <v>16</v>
      </c>
      <c r="AO1519" s="31" t="s">
        <v>16</v>
      </c>
      <c r="AP1519" s="9" t="s">
        <v>16</v>
      </c>
      <c r="AQ1519" s="9" t="s">
        <v>16</v>
      </c>
      <c r="AR1519" s="9" t="s">
        <v>16</v>
      </c>
      <c r="AS1519" s="14"/>
      <c r="AT1519" s="14"/>
    </row>
    <row r="1520" spans="1:46" s="9" customFormat="1" hidden="1" x14ac:dyDescent="0.3">
      <c r="A1520" s="1" t="s">
        <v>351</v>
      </c>
      <c r="B1520" s="48" t="s">
        <v>352</v>
      </c>
      <c r="C1520" s="48" t="s">
        <v>11</v>
      </c>
      <c r="D1520" s="48" t="s">
        <v>12</v>
      </c>
      <c r="E1520" s="53" t="s">
        <v>32</v>
      </c>
      <c r="F1520" s="48" t="s">
        <v>33</v>
      </c>
      <c r="G1520" s="22" t="s">
        <v>5417</v>
      </c>
      <c r="H1520" s="66" t="s">
        <v>5452</v>
      </c>
      <c r="I1520" s="22" t="str">
        <f>_xlfn.XLOOKUP(B1520,[1]SITE!$B:$B,[1]SITE!$I:$I,"")</f>
        <v>No impact</v>
      </c>
      <c r="J1520" s="29"/>
      <c r="K1520" s="15" t="str" cm="1">
        <f t="array" ref="K1520">IFERROR(_xlfn.IFS(
M1520="MPR ISSUE","PDH",
M1520="BSS Hardware Issue","BSS",
M1520="Sites strategiques, MLL, Pylone, etc.","ENVTECH",
M1520="AKTIVCO DEFAUT GE &amp; POWER Cabinet","AKTIVCO",
M1520="AKTIVCO Coupure ENEO &amp; Baisse de tension","AKTIVCO GRID ONLY",
M1520="Coupure ENEO &amp; Baisse de tension","IHS GRID ONLY",
M1520="Defaut GE &amp; POWER Cabinet","IHS",
M1520="Sharing","Partners",
M1520="Sites strategiques &amp; DataCenter","SST &amp; DC",
M1520="Exclu","Exclu",
M1520="SAT","SAT",
M1520="SPARE-ISSUE","SPARE-ISSUE",
M1520="Fiber CAmtel","TRANS_FO_CAMTEL",
M1520="Fiber AOF","Fiber AOF",
M1520="Projet OCM (HUAWEI)","TRAVAUX-HUAWEI",
M1520="Projet OCM (NOKIA)","TRAVAUX-NOKIA",
M1520="ACCESS-ISSUE","ACCESS-ISSUE",
M1520="Projet OCM (ZTE, NOKIA, autres projets)","TRAVAUX OCM",
M1520="No root CAuse","No root cause",
M1520="ODU HS","PDH",
M1520="IP &amp; VLAN","PDH",
M1520="Warehouse HUAWEI","SPARE-ISSUE",
M1520="SPARE-HS","SPARE-ISSUE",
M1520="Power Telco","BSS"
),"")</f>
        <v>No root cause</v>
      </c>
      <c r="L1520" s="16" t="str" cm="1">
        <f t="array" ref="L1520">IFERROR(_xlfn.IFS(
M1520="MPR ISSUE","TX ISSUE",
M1520="BSS Hardware Issue","RAN ISSUE",
M1520="Sites strategiques, MLL, Pylone, etc.","ENVTECH",
M1520="AKTIVCO DEFAUT GE &amp; POWER Cabinet","POWER ISSUE",
M1520="AKTIVCO Coupure ENEO &amp; Baisse de tension","POWER ISSUE",
M1520="Coupure ENEO &amp; Baisse de tension","POWER ISSUE",
M1520="Defaut GE &amp; POWER Cabinet","POWER ISSUE",
M1520="Sharing","POWER ISSUE",
M1520="Sites strategiques &amp; DataCenter","POWER ISSUE",
M1520="Exclu","Exclu",
M1520="SAT","TX ISSUE",
M1520="SPARE-ISSUE","SPARE-ISSUE",
M1520="Fiber CAmtel","TX ISSUE",
M1520="Fiber AOF","TX ISSUE",
M1520="Projet OCM (HUAWEI)","TRAVAUX-HUAWEI",
M1520="Projet OCM (NOKIA)","TRAVAUX -NOKIA",
M1520="ACCESS-ISSUE","ACCESS-ISSUE",
M1520="Projet OCM (ZTE, NOKIA, autres projets)","TRAVAUX OCM",
M1520="No root CAuse","No root cause",
M1520="ODU HS","TX ISSUE",
M1520="IP &amp; VLAN","TX ISSUE",
M1520="Warehouse HUAWEI","SPARE-ISSUE",
M1520="SPARE-HS","SPARE-ISSUE",
M1520="Power Telco","RAN ISSUE"
),"")</f>
        <v>No root cause</v>
      </c>
      <c r="M1520" s="35" t="s">
        <v>5403</v>
      </c>
      <c r="N1520" s="17" t="str" cm="1">
        <f t="array" ref="N1520">IFERROR(_xlfn.IFS(
M1520="MPR ISSUE","ACTIVE",
M1520="BSS Hardware Issue","ACTIVE",
M1520="Sites strategiques, MLL, Pylone, etc.","PASSIVE",
M1520="AKTIVCO DEFAUT GE &amp; POWER Cabinet","PASSIVE",
M1520="AKTIVCO Coupure ENEO &amp; Baisse de tension","PASSIVE",
M1520="Coupure ENEO &amp; Baisse de tension","PASSIVE",
M1520="Defaut GE &amp; POWER Cabinet","PASSIVE",
M1520="Sharing","PASSIVE",
M1520="Sites strategiques &amp; DataCenter","PASSIVE",
M1520="Exclu","Exclu",
M1520="SAT","ACTIVE",
M1520="SPARE-ISSUE","SPARE-ISSUE",
M1520="Fiber CAmtel","ACTIVE",
M1520="Fiber AOF","ACTIVE",
M1520="Projet OCM (HUAWEI)","PLANNED WORKS",
M1520="Projet OCM (NOKIA)","PLANNED WORKS",
M1520="ACCESS-ISSUE","ACCESS-ISSUE",
M1520="Projet OCM (ZTE, NOKIA, autres projets)","PLANNED WORKS",
M1520="No root CAuse","No root cause",
M1520="ODU HS","ACTIVE",
M1520="IP &amp; VLAN","ACTIVE",
M1520="Warehouse HUAWEI","SPARE-ISSUE",
M1520="SPARE-HS","SPARE-ISSUE",
M1520="Power Telco","ACTIVE"
),"")</f>
        <v>No root cause</v>
      </c>
      <c r="O1520" s="56">
        <v>0</v>
      </c>
      <c r="P1520" s="56">
        <v>0</v>
      </c>
      <c r="Q1520" s="56">
        <v>0</v>
      </c>
      <c r="R1520" s="56">
        <v>0</v>
      </c>
      <c r="S1520" s="56">
        <v>0</v>
      </c>
      <c r="T1520" s="56">
        <v>0</v>
      </c>
      <c r="U1520" s="56">
        <v>0</v>
      </c>
      <c r="V1520" s="14"/>
      <c r="W1520" s="14"/>
      <c r="X1520" s="14"/>
      <c r="Y1520" s="14"/>
      <c r="Z1520" s="14"/>
      <c r="AA1520" s="30" t="s">
        <v>16</v>
      </c>
      <c r="AB1520" s="7" t="s">
        <v>16</v>
      </c>
      <c r="AC1520" s="3"/>
      <c r="AD1520" s="3" t="s">
        <v>16</v>
      </c>
      <c r="AE1520" s="7"/>
      <c r="AF1520" s="31" t="s">
        <v>16</v>
      </c>
      <c r="AG1520" s="31" t="s">
        <v>16</v>
      </c>
      <c r="AH1520" s="31" t="s">
        <v>16</v>
      </c>
      <c r="AI1520" s="31" t="s">
        <v>16</v>
      </c>
      <c r="AJ1520" s="31" t="s">
        <v>16</v>
      </c>
      <c r="AK1520" s="31" t="s">
        <v>16</v>
      </c>
      <c r="AL1520" s="31" t="s">
        <v>16</v>
      </c>
      <c r="AM1520" s="31" t="s">
        <v>16</v>
      </c>
      <c r="AN1520" s="31" t="s">
        <v>16</v>
      </c>
      <c r="AO1520" s="31" t="s">
        <v>16</v>
      </c>
      <c r="AP1520" s="9" t="s">
        <v>16</v>
      </c>
      <c r="AQ1520" s="9" t="s">
        <v>16</v>
      </c>
      <c r="AR1520" s="9" t="s">
        <v>16</v>
      </c>
      <c r="AS1520" s="14"/>
      <c r="AT1520" s="14"/>
    </row>
    <row r="1521" spans="1:46" s="9" customFormat="1" hidden="1" x14ac:dyDescent="0.3">
      <c r="A1521" s="1" t="s">
        <v>339</v>
      </c>
      <c r="B1521" s="48" t="s">
        <v>340</v>
      </c>
      <c r="C1521" s="48" t="s">
        <v>22</v>
      </c>
      <c r="D1521" s="48" t="s">
        <v>126</v>
      </c>
      <c r="E1521" s="53" t="s">
        <v>32</v>
      </c>
      <c r="F1521" s="48" t="s">
        <v>33</v>
      </c>
      <c r="G1521" s="22" t="s">
        <v>5417</v>
      </c>
      <c r="H1521" s="66" t="s">
        <v>5452</v>
      </c>
      <c r="I1521" s="22" t="str">
        <f>_xlfn.XLOOKUP(B1521,[1]SITE!$B:$B,[1]SITE!$I:$I,"")</f>
        <v>No impact</v>
      </c>
      <c r="J1521" s="29"/>
      <c r="K1521" s="15" t="str" cm="1">
        <f t="array" ref="K1521">IFERROR(_xlfn.IFS(
M1521="MPR ISSUE","PDH",
M1521="BSS Hardware Issue","BSS",
M1521="Sites strategiques, MLL, Pylone, etc.","ENVTECH",
M1521="AKTIVCO DEFAUT GE &amp; POWER Cabinet","AKTIVCO",
M1521="AKTIVCO Coupure ENEO &amp; Baisse de tension","AKTIVCO GRID ONLY",
M1521="Coupure ENEO &amp; Baisse de tension","IHS GRID ONLY",
M1521="Defaut GE &amp; POWER Cabinet","IHS",
M1521="Sharing","Partners",
M1521="Sites strategiques &amp; DataCenter","SST &amp; DC",
M1521="Exclu","Exclu",
M1521="SAT","SAT",
M1521="SPARE-ISSUE","SPARE-ISSUE",
M1521="Fiber CAmtel","TRANS_FO_CAMTEL",
M1521="Fiber AOF","Fiber AOF",
M1521="Projet OCM (HUAWEI)","TRAVAUX-HUAWEI",
M1521="Projet OCM (NOKIA)","TRAVAUX-NOKIA",
M1521="ACCESS-ISSUE","ACCESS-ISSUE",
M1521="Projet OCM (ZTE, NOKIA, autres projets)","TRAVAUX OCM",
M1521="No root CAuse","No root cause",
M1521="ODU HS","PDH",
M1521="IP &amp; VLAN","PDH",
M1521="Warehouse HUAWEI","SPARE-ISSUE",
M1521="SPARE-HS","SPARE-ISSUE",
M1521="Power Telco","BSS"
),"")</f>
        <v>No root cause</v>
      </c>
      <c r="L1521" s="16" t="str" cm="1">
        <f t="array" ref="L1521">IFERROR(_xlfn.IFS(
M1521="MPR ISSUE","TX ISSUE",
M1521="BSS Hardware Issue","RAN ISSUE",
M1521="Sites strategiques, MLL, Pylone, etc.","ENVTECH",
M1521="AKTIVCO DEFAUT GE &amp; POWER Cabinet","POWER ISSUE",
M1521="AKTIVCO Coupure ENEO &amp; Baisse de tension","POWER ISSUE",
M1521="Coupure ENEO &amp; Baisse de tension","POWER ISSUE",
M1521="Defaut GE &amp; POWER Cabinet","POWER ISSUE",
M1521="Sharing","POWER ISSUE",
M1521="Sites strategiques &amp; DataCenter","POWER ISSUE",
M1521="Exclu","Exclu",
M1521="SAT","TX ISSUE",
M1521="SPARE-ISSUE","SPARE-ISSUE",
M1521="Fiber CAmtel","TX ISSUE",
M1521="Fiber AOF","TX ISSUE",
M1521="Projet OCM (HUAWEI)","TRAVAUX-HUAWEI",
M1521="Projet OCM (NOKIA)","TRAVAUX -NOKIA",
M1521="ACCESS-ISSUE","ACCESS-ISSUE",
M1521="Projet OCM (ZTE, NOKIA, autres projets)","TRAVAUX OCM",
M1521="No root CAuse","No root cause",
M1521="ODU HS","TX ISSUE",
M1521="IP &amp; VLAN","TX ISSUE",
M1521="Warehouse HUAWEI","SPARE-ISSUE",
M1521="SPARE-HS","SPARE-ISSUE",
M1521="Power Telco","RAN ISSUE"
),"")</f>
        <v>No root cause</v>
      </c>
      <c r="M1521" s="28" t="s">
        <v>5403</v>
      </c>
      <c r="N1521" s="17" t="str" cm="1">
        <f t="array" ref="N1521">IFERROR(_xlfn.IFS(
M1521="MPR ISSUE","ACTIVE",
M1521="BSS Hardware Issue","ACTIVE",
M1521="Sites strategiques, MLL, Pylone, etc.","PASSIVE",
M1521="AKTIVCO DEFAUT GE &amp; POWER Cabinet","PASSIVE",
M1521="AKTIVCO Coupure ENEO &amp; Baisse de tension","PASSIVE",
M1521="Coupure ENEO &amp; Baisse de tension","PASSIVE",
M1521="Defaut GE &amp; POWER Cabinet","PASSIVE",
M1521="Sharing","PASSIVE",
M1521="Sites strategiques &amp; DataCenter","PASSIVE",
M1521="Exclu","Exclu",
M1521="SAT","ACTIVE",
M1521="SPARE-ISSUE","SPARE-ISSUE",
M1521="Fiber CAmtel","ACTIVE",
M1521="Fiber AOF","ACTIVE",
M1521="Projet OCM (HUAWEI)","PLANNED WORKS",
M1521="Projet OCM (NOKIA)","PLANNED WORKS",
M1521="ACCESS-ISSUE","ACCESS-ISSUE",
M1521="Projet OCM (ZTE, NOKIA, autres projets)","PLANNED WORKS",
M1521="No root CAuse","No root cause",
M1521="ODU HS","ACTIVE",
M1521="IP &amp; VLAN","ACTIVE",
M1521="Warehouse HUAWEI","SPARE-ISSUE",
M1521="SPARE-HS","SPARE-ISSUE",
M1521="Power Telco","ACTIVE"
),"")</f>
        <v>No root cause</v>
      </c>
      <c r="O1521" s="56">
        <v>0</v>
      </c>
      <c r="P1521" s="56">
        <v>0</v>
      </c>
      <c r="Q1521" s="56">
        <v>0</v>
      </c>
      <c r="R1521" s="56">
        <v>0</v>
      </c>
      <c r="S1521" s="56">
        <v>0</v>
      </c>
      <c r="T1521" s="56">
        <v>23.879529039787919</v>
      </c>
      <c r="U1521" s="56">
        <v>0</v>
      </c>
      <c r="V1521" s="14"/>
      <c r="W1521" s="14"/>
      <c r="X1521" s="14"/>
      <c r="Y1521" s="14"/>
      <c r="Z1521" s="14"/>
      <c r="AA1521" s="30" t="s">
        <v>16</v>
      </c>
      <c r="AB1521" s="7" t="s">
        <v>16</v>
      </c>
      <c r="AC1521" s="3"/>
      <c r="AD1521" s="3" t="s">
        <v>16</v>
      </c>
      <c r="AE1521" s="7"/>
      <c r="AF1521" s="31" t="s">
        <v>16</v>
      </c>
      <c r="AG1521" s="31" t="s">
        <v>16</v>
      </c>
      <c r="AH1521" s="31" t="s">
        <v>16</v>
      </c>
      <c r="AI1521" s="31" t="s">
        <v>16</v>
      </c>
      <c r="AJ1521" s="31" t="s">
        <v>16</v>
      </c>
      <c r="AK1521" s="31" t="s">
        <v>16</v>
      </c>
      <c r="AL1521" s="31" t="s">
        <v>16</v>
      </c>
      <c r="AM1521" s="31" t="s">
        <v>16</v>
      </c>
      <c r="AN1521" s="31" t="s">
        <v>16</v>
      </c>
      <c r="AO1521" s="31" t="s">
        <v>16</v>
      </c>
      <c r="AP1521" s="9" t="s">
        <v>16</v>
      </c>
      <c r="AQ1521" s="9" t="s">
        <v>16</v>
      </c>
      <c r="AR1521" s="9" t="s">
        <v>16</v>
      </c>
      <c r="AS1521" s="14"/>
      <c r="AT1521" s="14"/>
    </row>
    <row r="1522" spans="1:46" s="9" customFormat="1" hidden="1" x14ac:dyDescent="0.3">
      <c r="A1522" s="1" t="s">
        <v>1125</v>
      </c>
      <c r="B1522" s="48" t="s">
        <v>1126</v>
      </c>
      <c r="C1522" s="1"/>
      <c r="D1522" s="48"/>
      <c r="E1522" s="53" t="s">
        <v>13</v>
      </c>
      <c r="F1522" s="48" t="s">
        <v>79</v>
      </c>
      <c r="G1522" s="46" t="s">
        <v>5418</v>
      </c>
      <c r="H1522" s="66" t="s">
        <v>5453</v>
      </c>
      <c r="I1522" s="22" t="str">
        <f>_xlfn.XLOOKUP(B1522,[1]SITE!$B:$B,[1]SITE!$I:$I,"")</f>
        <v>No impact</v>
      </c>
      <c r="J1522" s="29"/>
      <c r="K1522" s="15" t="str" cm="1">
        <f t="array" ref="K1522">IFERROR(_xlfn.IFS(
M1522="MPR ISSUE","PDH",
M1522="BSS Hardware Issue","BSS",
M1522="Sites strategiques, MLL, Pylone, etc.","ENVTECH",
M1522="AKTIVCO DEFAUT GE &amp; POWER Cabinet","AKTIVCO",
M1522="AKTIVCO Coupure ENEO &amp; Baisse de tension","AKTIVCO GRID ONLY",
M1522="Coupure ENEO &amp; Baisse de tension","IHS GRID ONLY",
M1522="Defaut GE &amp; POWER Cabinet","IHS",
M1522="Sharing","Partners",
M1522="Sites strategiques &amp; DataCenter","SST &amp; DC",
M1522="Exclu","Exclu",
M1522="SAT","SAT",
M1522="SPARE-ISSUE","SPARE-ISSUE",
M1522="Fiber CAmtel","TRANS_FO_CAMTEL",
M1522="Fiber AOF","Fiber AOF",
M1522="Projet OCM (HUAWEI)","TRAVAUX-HUAWEI",
M1522="Projet OCM (NOKIA)","TRAVAUX-NOKIA",
M1522="ACCESS-ISSUE","ACCESS-ISSUE",
M1522="Projet OCM (ZTE, NOKIA, autres projets)","TRAVAUX OCM",
M1522="No root CAuse","No root cause",
M1522="ODU HS","PDH",
M1522="IP &amp; VLAN","PDH",
M1522="Warehouse HUAWEI","SPARE-ISSUE",
M1522="SPARE-HS","SPARE-ISSUE",
M1522="Power Telco","BSS"
),"")</f>
        <v>No root cause</v>
      </c>
      <c r="L1522" s="16" t="str" cm="1">
        <f t="array" ref="L1522">IFERROR(_xlfn.IFS(
M1522="MPR ISSUE","TX ISSUE",
M1522="BSS Hardware Issue","RAN ISSUE",
M1522="Sites strategiques, MLL, Pylone, etc.","ENVTECH",
M1522="AKTIVCO DEFAUT GE &amp; POWER Cabinet","POWER ISSUE",
M1522="AKTIVCO Coupure ENEO &amp; Baisse de tension","POWER ISSUE",
M1522="Coupure ENEO &amp; Baisse de tension","POWER ISSUE",
M1522="Defaut GE &amp; POWER Cabinet","POWER ISSUE",
M1522="Sharing","POWER ISSUE",
M1522="Sites strategiques &amp; DataCenter","POWER ISSUE",
M1522="Exclu","Exclu",
M1522="SAT","TX ISSUE",
M1522="SPARE-ISSUE","SPARE-ISSUE",
M1522="Fiber CAmtel","TX ISSUE",
M1522="Fiber AOF","TX ISSUE",
M1522="Projet OCM (HUAWEI)","TRAVAUX-HUAWEI",
M1522="Projet OCM (NOKIA)","TRAVAUX -NOKIA",
M1522="ACCESS-ISSUE","ACCESS-ISSUE",
M1522="Projet OCM (ZTE, NOKIA, autres projets)","TRAVAUX OCM",
M1522="No root CAuse","No root cause",
M1522="ODU HS","TX ISSUE",
M1522="IP &amp; VLAN","TX ISSUE",
M1522="Warehouse HUAWEI","SPARE-ISSUE",
M1522="SPARE-HS","SPARE-ISSUE",
M1522="Power Telco","RAN ISSUE"
),"")</f>
        <v>No root cause</v>
      </c>
      <c r="M1522" s="28" t="s">
        <v>5403</v>
      </c>
      <c r="N1522" s="17" t="str" cm="1">
        <f t="array" ref="N1522">IFERROR(_xlfn.IFS(
M1522="MPR ISSUE","ACTIVE",
M1522="BSS Hardware Issue","ACTIVE",
M1522="Sites strategiques, MLL, Pylone, etc.","PASSIVE",
M1522="AKTIVCO DEFAUT GE &amp; POWER Cabinet","PASSIVE",
M1522="AKTIVCO Coupure ENEO &amp; Baisse de tension","PASSIVE",
M1522="Coupure ENEO &amp; Baisse de tension","PASSIVE",
M1522="Defaut GE &amp; POWER Cabinet","PASSIVE",
M1522="Sharing","PASSIVE",
M1522="Sites strategiques &amp; DataCenter","PASSIVE",
M1522="Exclu","Exclu",
M1522="SAT","ACTIVE",
M1522="SPARE-ISSUE","SPARE-ISSUE",
M1522="Fiber CAmtel","ACTIVE",
M1522="Fiber AOF","ACTIVE",
M1522="Projet OCM (HUAWEI)","PLANNED WORKS",
M1522="Projet OCM (NOKIA)","PLANNED WORKS",
M1522="ACCESS-ISSUE","ACCESS-ISSUE",
M1522="Projet OCM (ZTE, NOKIA, autres projets)","PLANNED WORKS",
M1522="No root CAuse","No root cause",
M1522="ODU HS","ACTIVE",
M1522="IP &amp; VLAN","ACTIVE",
M1522="Warehouse HUAWEI","SPARE-ISSUE",
M1522="SPARE-HS","SPARE-ISSUE",
M1522="Power Telco","ACTIVE"
),"")</f>
        <v>No root cause</v>
      </c>
      <c r="O1522" s="56">
        <v>0</v>
      </c>
      <c r="P1522" s="56">
        <v>0</v>
      </c>
      <c r="Q1522" s="56">
        <v>0</v>
      </c>
      <c r="R1522" s="56">
        <v>0</v>
      </c>
      <c r="S1522" s="56">
        <v>0</v>
      </c>
      <c r="T1522" s="56">
        <v>0</v>
      </c>
      <c r="U1522" s="56">
        <v>0</v>
      </c>
      <c r="V1522" s="14"/>
      <c r="W1522" s="14"/>
      <c r="X1522" s="14"/>
      <c r="Y1522" s="14"/>
      <c r="Z1522" s="14"/>
      <c r="AA1522" s="30" t="s">
        <v>5909</v>
      </c>
      <c r="AB1522" s="7" t="s">
        <v>16</v>
      </c>
      <c r="AC1522" s="3"/>
      <c r="AD1522" s="3" t="s">
        <v>16</v>
      </c>
      <c r="AE1522" s="7"/>
      <c r="AF1522" s="31" t="s">
        <v>16</v>
      </c>
      <c r="AG1522" s="31" t="s">
        <v>16</v>
      </c>
      <c r="AH1522" s="31" t="s">
        <v>16</v>
      </c>
      <c r="AI1522" s="31" t="s">
        <v>16</v>
      </c>
      <c r="AJ1522" s="31" t="s">
        <v>16</v>
      </c>
      <c r="AK1522" s="31" t="s">
        <v>16</v>
      </c>
      <c r="AL1522" s="31" t="s">
        <v>16</v>
      </c>
      <c r="AM1522" s="31" t="s">
        <v>16</v>
      </c>
      <c r="AN1522" s="31" t="s">
        <v>16</v>
      </c>
      <c r="AO1522" s="31" t="s">
        <v>5497</v>
      </c>
      <c r="AP1522" s="9" t="s">
        <v>5497</v>
      </c>
      <c r="AQ1522" s="9" t="s">
        <v>5497</v>
      </c>
      <c r="AR1522" s="9" t="s">
        <v>5700</v>
      </c>
      <c r="AS1522" s="14"/>
      <c r="AT1522" s="14"/>
    </row>
    <row r="1523" spans="1:46" s="9" customFormat="1" hidden="1" x14ac:dyDescent="0.3">
      <c r="A1523" s="1" t="s">
        <v>388</v>
      </c>
      <c r="B1523" s="48" t="s">
        <v>389</v>
      </c>
      <c r="C1523" s="48" t="s">
        <v>11</v>
      </c>
      <c r="D1523" s="48" t="s">
        <v>12</v>
      </c>
      <c r="E1523" s="53" t="s">
        <v>38</v>
      </c>
      <c r="F1523" s="48" t="s">
        <v>390</v>
      </c>
      <c r="G1523" s="47" t="s">
        <v>5419</v>
      </c>
      <c r="H1523" s="66" t="s">
        <v>5452</v>
      </c>
      <c r="I1523" s="22" t="str">
        <f>_xlfn.XLOOKUP(B1523,[1]SITE!$B:$B,[1]SITE!$I:$I,"")</f>
        <v>No impact</v>
      </c>
      <c r="J1523" s="29"/>
      <c r="K1523" s="15" t="str" cm="1">
        <f t="array" ref="K1523">IFERROR(_xlfn.IFS(
M1523="MPR ISSUE","PDH",
M1523="BSS Hardware Issue","BSS",
M1523="Sites strategiques, MLL, Pylone, etc.","ENVTECH",
M1523="AKTIVCO DEFAUT GE &amp; POWER Cabinet","AKTIVCO",
M1523="AKTIVCO Coupure ENEO &amp; Baisse de tension","AKTIVCO GRID ONLY",
M1523="Coupure ENEO &amp; Baisse de tension","IHS GRID ONLY",
M1523="Defaut GE &amp; POWER Cabinet","IHS",
M1523="Sharing","Partners",
M1523="Sites strategiques &amp; DataCenter","SST &amp; DC",
M1523="Exclu","Exclu",
M1523="SAT","SAT",
M1523="SPARE-ISSUE","SPARE-ISSUE",
M1523="Fiber CAmtel","TRANS_FO_CAMTEL",
M1523="Fiber AOF","Fiber AOF",
M1523="Projet OCM (HUAWEI)","TRAVAUX-HUAWEI",
M1523="Projet OCM (NOKIA)","TRAVAUX-NOKIA",
M1523="ACCESS-ISSUE","ACCESS-ISSUE",
M1523="Projet OCM (ZTE, NOKIA, autres projets)","TRAVAUX OCM",
M1523="No root CAuse","No root cause",
M1523="ODU HS","PDH",
M1523="IP &amp; VLAN","PDH",
M1523="Warehouse HUAWEI","SPARE-ISSUE",
M1523="SPARE-HS","SPARE-ISSUE",
M1523="Power Telco","BSS"
),"")</f>
        <v>No root cause</v>
      </c>
      <c r="L1523" s="16" t="str" cm="1">
        <f t="array" ref="L1523">IFERROR(_xlfn.IFS(
M1523="MPR ISSUE","TX ISSUE",
M1523="BSS Hardware Issue","RAN ISSUE",
M1523="Sites strategiques, MLL, Pylone, etc.","ENVTECH",
M1523="AKTIVCO DEFAUT GE &amp; POWER Cabinet","POWER ISSUE",
M1523="AKTIVCO Coupure ENEO &amp; Baisse de tension","POWER ISSUE",
M1523="Coupure ENEO &amp; Baisse de tension","POWER ISSUE",
M1523="Defaut GE &amp; POWER Cabinet","POWER ISSUE",
M1523="Sharing","POWER ISSUE",
M1523="Sites strategiques &amp; DataCenter","POWER ISSUE",
M1523="Exclu","Exclu",
M1523="SAT","TX ISSUE",
M1523="SPARE-ISSUE","SPARE-ISSUE",
M1523="Fiber CAmtel","TX ISSUE",
M1523="Fiber AOF","TX ISSUE",
M1523="Projet OCM (HUAWEI)","TRAVAUX-HUAWEI",
M1523="Projet OCM (NOKIA)","TRAVAUX -NOKIA",
M1523="ACCESS-ISSUE","ACCESS-ISSUE",
M1523="Projet OCM (ZTE, NOKIA, autres projets)","TRAVAUX OCM",
M1523="No root CAuse","No root cause",
M1523="ODU HS","TX ISSUE",
M1523="IP &amp; VLAN","TX ISSUE",
M1523="Warehouse HUAWEI","SPARE-ISSUE",
M1523="SPARE-HS","SPARE-ISSUE",
M1523="Power Telco","RAN ISSUE"
),"")</f>
        <v>No root cause</v>
      </c>
      <c r="M1523" s="28" t="s">
        <v>5403</v>
      </c>
      <c r="N1523" s="17" t="str" cm="1">
        <f t="array" ref="N1523">IFERROR(_xlfn.IFS(
M1523="MPR ISSUE","ACTIVE",
M1523="BSS Hardware Issue","ACTIVE",
M1523="Sites strategiques, MLL, Pylone, etc.","PASSIVE",
M1523="AKTIVCO DEFAUT GE &amp; POWER Cabinet","PASSIVE",
M1523="AKTIVCO Coupure ENEO &amp; Baisse de tension","PASSIVE",
M1523="Coupure ENEO &amp; Baisse de tension","PASSIVE",
M1523="Defaut GE &amp; POWER Cabinet","PASSIVE",
M1523="Sharing","PASSIVE",
M1523="Sites strategiques &amp; DataCenter","PASSIVE",
M1523="Exclu","Exclu",
M1523="SAT","ACTIVE",
M1523="SPARE-ISSUE","SPARE-ISSUE",
M1523="Fiber CAmtel","ACTIVE",
M1523="Fiber AOF","ACTIVE",
M1523="Projet OCM (HUAWEI)","PLANNED WORKS",
M1523="Projet OCM (NOKIA)","PLANNED WORKS",
M1523="ACCESS-ISSUE","ACCESS-ISSUE",
M1523="Projet OCM (ZTE, NOKIA, autres projets)","PLANNED WORKS",
M1523="No root CAuse","No root cause",
M1523="ODU HS","ACTIVE",
M1523="IP &amp; VLAN","ACTIVE",
M1523="Warehouse HUAWEI","SPARE-ISSUE",
M1523="SPARE-HS","SPARE-ISSUE",
M1523="Power Telco","ACTIVE"
),"")</f>
        <v>No root cause</v>
      </c>
      <c r="O1523" s="56">
        <v>0</v>
      </c>
      <c r="P1523" s="56">
        <v>0</v>
      </c>
      <c r="Q1523" s="56">
        <v>0</v>
      </c>
      <c r="R1523" s="56">
        <v>0</v>
      </c>
      <c r="S1523" s="56">
        <v>0</v>
      </c>
      <c r="T1523" s="56">
        <v>0</v>
      </c>
      <c r="U1523" s="56">
        <v>0</v>
      </c>
      <c r="V1523" s="14"/>
      <c r="W1523" s="14"/>
      <c r="X1523" s="14"/>
      <c r="Y1523" s="14"/>
      <c r="Z1523" s="14"/>
      <c r="AA1523" s="30" t="s">
        <v>5986</v>
      </c>
      <c r="AB1523" s="7" t="s">
        <v>16</v>
      </c>
      <c r="AC1523" s="3"/>
      <c r="AD1523" s="3" t="s">
        <v>16</v>
      </c>
      <c r="AE1523" s="7"/>
      <c r="AF1523" s="31" t="s">
        <v>16</v>
      </c>
      <c r="AG1523" s="31" t="s">
        <v>16</v>
      </c>
      <c r="AH1523" s="31" t="s">
        <v>16</v>
      </c>
      <c r="AI1523" s="31" t="s">
        <v>16</v>
      </c>
      <c r="AJ1523" s="31" t="s">
        <v>16</v>
      </c>
      <c r="AK1523" s="31" t="s">
        <v>16</v>
      </c>
      <c r="AL1523" s="31" t="s">
        <v>16</v>
      </c>
      <c r="AM1523" s="31" t="s">
        <v>16</v>
      </c>
      <c r="AN1523" s="31" t="s">
        <v>16</v>
      </c>
      <c r="AO1523" s="31" t="s">
        <v>5444</v>
      </c>
      <c r="AP1523" s="9" t="s">
        <v>5444</v>
      </c>
      <c r="AQ1523" s="9" t="s">
        <v>5444</v>
      </c>
      <c r="AR1523" s="9" t="s">
        <v>5701</v>
      </c>
      <c r="AS1523" s="14"/>
      <c r="AT1523" s="14"/>
    </row>
    <row r="1524" spans="1:46" s="9" customFormat="1" hidden="1" x14ac:dyDescent="0.3">
      <c r="A1524" s="1" t="s">
        <v>2781</v>
      </c>
      <c r="B1524" s="48" t="s">
        <v>2782</v>
      </c>
      <c r="C1524" s="48" t="s">
        <v>22</v>
      </c>
      <c r="D1524" s="48" t="s">
        <v>31</v>
      </c>
      <c r="E1524" s="53" t="s">
        <v>38</v>
      </c>
      <c r="F1524" s="48" t="s">
        <v>2783</v>
      </c>
      <c r="G1524" s="22" t="s">
        <v>5417</v>
      </c>
      <c r="H1524" s="66" t="s">
        <v>5452</v>
      </c>
      <c r="I1524" s="22" t="str">
        <f>_xlfn.XLOOKUP(B1524,[1]SITE!$B:$B,[1]SITE!$I:$I,"")</f>
        <v>No impact</v>
      </c>
      <c r="J1524" s="29"/>
      <c r="K1524" s="15" t="str" cm="1">
        <f t="array" ref="K1524">IFERROR(_xlfn.IFS(
M1524="MPR ISSUE","PDH",
M1524="BSS Hardware Issue","BSS",
M1524="Sites strategiques, MLL, Pylone, etc.","ENVTECH",
M1524="AKTIVCO DEFAUT GE &amp; POWER Cabinet","AKTIVCO",
M1524="AKTIVCO Coupure ENEO &amp; Baisse de tension","AKTIVCO GRID ONLY",
M1524="Coupure ENEO &amp; Baisse de tension","IHS GRID ONLY",
M1524="Defaut GE &amp; POWER Cabinet","IHS",
M1524="Sharing","Partners",
M1524="Sites strategiques &amp; DataCenter","SST &amp; DC",
M1524="Exclu","Exclu",
M1524="SAT","SAT",
M1524="SPARE-ISSUE","SPARE-ISSUE",
M1524="Fiber CAmtel","TRANS_FO_CAMTEL",
M1524="Fiber AOF","Fiber AOF",
M1524="Projet OCM (HUAWEI)","TRAVAUX-HUAWEI",
M1524="Projet OCM (NOKIA)","TRAVAUX-NOKIA",
M1524="ACCESS-ISSUE","ACCESS-ISSUE",
M1524="Projet OCM (ZTE, NOKIA, autres projets)","TRAVAUX OCM",
M1524="No root CAuse","No root cause",
M1524="ODU HS","PDH",
M1524="IP &amp; VLAN","PDH",
M1524="Warehouse HUAWEI","SPARE-ISSUE",
M1524="SPARE-HS","SPARE-ISSUE",
M1524="Power Telco","BSS"
),"")</f>
        <v>No root cause</v>
      </c>
      <c r="L1524" s="16" t="str" cm="1">
        <f t="array" ref="L1524">IFERROR(_xlfn.IFS(
M1524="MPR ISSUE","TX ISSUE",
M1524="BSS Hardware Issue","RAN ISSUE",
M1524="Sites strategiques, MLL, Pylone, etc.","ENVTECH",
M1524="AKTIVCO DEFAUT GE &amp; POWER Cabinet","POWER ISSUE",
M1524="AKTIVCO Coupure ENEO &amp; Baisse de tension","POWER ISSUE",
M1524="Coupure ENEO &amp; Baisse de tension","POWER ISSUE",
M1524="Defaut GE &amp; POWER Cabinet","POWER ISSUE",
M1524="Sharing","POWER ISSUE",
M1524="Sites strategiques &amp; DataCenter","POWER ISSUE",
M1524="Exclu","Exclu",
M1524="SAT","TX ISSUE",
M1524="SPARE-ISSUE","SPARE-ISSUE",
M1524="Fiber CAmtel","TX ISSUE",
M1524="Fiber AOF","TX ISSUE",
M1524="Projet OCM (HUAWEI)","TRAVAUX-HUAWEI",
M1524="Projet OCM (NOKIA)","TRAVAUX -NOKIA",
M1524="ACCESS-ISSUE","ACCESS-ISSUE",
M1524="Projet OCM (ZTE, NOKIA, autres projets)","TRAVAUX OCM",
M1524="No root CAuse","No root cause",
M1524="ODU HS","TX ISSUE",
M1524="IP &amp; VLAN","TX ISSUE",
M1524="Warehouse HUAWEI","SPARE-ISSUE",
M1524="SPARE-HS","SPARE-ISSUE",
M1524="Power Telco","RAN ISSUE"
),"")</f>
        <v>No root cause</v>
      </c>
      <c r="M1524" s="28" t="s">
        <v>5403</v>
      </c>
      <c r="N1524" s="17" t="str" cm="1">
        <f t="array" ref="N1524">IFERROR(_xlfn.IFS(
M1524="MPR ISSUE","ACTIVE",
M1524="BSS Hardware Issue","ACTIVE",
M1524="Sites strategiques, MLL, Pylone, etc.","PASSIVE",
M1524="AKTIVCO DEFAUT GE &amp; POWER Cabinet","PASSIVE",
M1524="AKTIVCO Coupure ENEO &amp; Baisse de tension","PASSIVE",
M1524="Coupure ENEO &amp; Baisse de tension","PASSIVE",
M1524="Defaut GE &amp; POWER Cabinet","PASSIVE",
M1524="Sharing","PASSIVE",
M1524="Sites strategiques &amp; DataCenter","PASSIVE",
M1524="Exclu","Exclu",
M1524="SAT","ACTIVE",
M1524="SPARE-ISSUE","SPARE-ISSUE",
M1524="Fiber CAmtel","ACTIVE",
M1524="Fiber AOF","ACTIVE",
M1524="Projet OCM (HUAWEI)","PLANNED WORKS",
M1524="Projet OCM (NOKIA)","PLANNED WORKS",
M1524="ACCESS-ISSUE","ACCESS-ISSUE",
M1524="Projet OCM (ZTE, NOKIA, autres projets)","PLANNED WORKS",
M1524="No root CAuse","No root cause",
M1524="ODU HS","ACTIVE",
M1524="IP &amp; VLAN","ACTIVE",
M1524="Warehouse HUAWEI","SPARE-ISSUE",
M1524="SPARE-HS","SPARE-ISSUE",
M1524="Power Telco","ACTIVE"
),"")</f>
        <v>No root cause</v>
      </c>
      <c r="O1524" s="56">
        <v>3.1568088621790756E-3</v>
      </c>
      <c r="P1524" s="56">
        <v>0</v>
      </c>
      <c r="Q1524" s="56">
        <v>0</v>
      </c>
      <c r="R1524" s="56">
        <v>8.6820626196733777</v>
      </c>
      <c r="S1524" s="56">
        <v>0</v>
      </c>
      <c r="T1524" s="56">
        <v>0</v>
      </c>
      <c r="U1524" s="56">
        <v>0</v>
      </c>
      <c r="V1524" s="14"/>
      <c r="W1524" s="14"/>
      <c r="X1524" s="14"/>
      <c r="Y1524" s="14"/>
      <c r="Z1524" s="14"/>
      <c r="AA1524" s="30" t="s">
        <v>16</v>
      </c>
      <c r="AB1524" s="7" t="s">
        <v>16</v>
      </c>
      <c r="AC1524" s="3"/>
      <c r="AD1524" s="3" t="s">
        <v>16</v>
      </c>
      <c r="AE1524" s="7"/>
      <c r="AF1524" s="31" t="s">
        <v>16</v>
      </c>
      <c r="AG1524" s="31" t="s">
        <v>16</v>
      </c>
      <c r="AH1524" s="31" t="s">
        <v>16</v>
      </c>
      <c r="AI1524" s="31" t="s">
        <v>16</v>
      </c>
      <c r="AJ1524" s="31" t="s">
        <v>16</v>
      </c>
      <c r="AK1524" s="31" t="s">
        <v>16</v>
      </c>
      <c r="AL1524" s="31" t="s">
        <v>16</v>
      </c>
      <c r="AM1524" s="31" t="s">
        <v>16</v>
      </c>
      <c r="AN1524" s="31" t="s">
        <v>16</v>
      </c>
      <c r="AO1524" s="31" t="s">
        <v>16</v>
      </c>
      <c r="AP1524" s="9" t="s">
        <v>16</v>
      </c>
      <c r="AQ1524" s="9" t="s">
        <v>16</v>
      </c>
      <c r="AR1524" s="9" t="s">
        <v>16</v>
      </c>
      <c r="AS1524" s="14"/>
      <c r="AT1524" s="14"/>
    </row>
    <row r="1525" spans="1:46" s="9" customFormat="1" hidden="1" x14ac:dyDescent="0.3">
      <c r="A1525" s="1" t="s">
        <v>3420</v>
      </c>
      <c r="B1525" s="48" t="s">
        <v>3421</v>
      </c>
      <c r="C1525" s="48" t="s">
        <v>11</v>
      </c>
      <c r="D1525" s="48" t="s">
        <v>12</v>
      </c>
      <c r="E1525" s="53" t="s">
        <v>70</v>
      </c>
      <c r="F1525" s="48" t="s">
        <v>71</v>
      </c>
      <c r="G1525" s="22" t="s">
        <v>5417</v>
      </c>
      <c r="H1525" s="66" t="s">
        <v>5452</v>
      </c>
      <c r="I1525" s="22" t="str">
        <f>_xlfn.XLOOKUP(B1525,[1]SITE!$B:$B,[1]SITE!$I:$I,"")</f>
        <v>No impact</v>
      </c>
      <c r="J1525" s="29"/>
      <c r="K1525" s="15" t="str" cm="1">
        <f t="array" ref="K1525">IFERROR(_xlfn.IFS(
M1525="MPR ISSUE","PDH",
M1525="BSS Hardware Issue","BSS",
M1525="Sites strategiques, MLL, Pylone, etc.","ENVTECH",
M1525="AKTIVCO DEFAUT GE &amp; POWER Cabinet","AKTIVCO",
M1525="AKTIVCO Coupure ENEO &amp; Baisse de tension","AKTIVCO GRID ONLY",
M1525="Coupure ENEO &amp; Baisse de tension","IHS GRID ONLY",
M1525="Defaut GE &amp; POWER Cabinet","IHS",
M1525="Sharing","Partners",
M1525="Sites strategiques &amp; DataCenter","SST &amp; DC",
M1525="Exclu","Exclu",
M1525="SAT","SAT",
M1525="SPARE-ISSUE","SPARE-ISSUE",
M1525="Fiber CAmtel","TRANS_FO_CAMTEL",
M1525="Fiber AOF","Fiber AOF",
M1525="Projet OCM (HUAWEI)","TRAVAUX-HUAWEI",
M1525="Projet OCM (NOKIA)","TRAVAUX-NOKIA",
M1525="ACCESS-ISSUE","ACCESS-ISSUE",
M1525="Projet OCM (ZTE, NOKIA, autres projets)","TRAVAUX OCM",
M1525="No root CAuse","No root cause",
M1525="ODU HS","PDH",
M1525="IP &amp; VLAN","PDH",
M1525="Warehouse HUAWEI","SPARE-ISSUE",
M1525="SPARE-HS","SPARE-ISSUE",
M1525="Power Telco","BSS"
),"")</f>
        <v>No root cause</v>
      </c>
      <c r="L1525" s="16" t="str" cm="1">
        <f t="array" ref="L1525">IFERROR(_xlfn.IFS(
M1525="MPR ISSUE","TX ISSUE",
M1525="BSS Hardware Issue","RAN ISSUE",
M1525="Sites strategiques, MLL, Pylone, etc.","ENVTECH",
M1525="AKTIVCO DEFAUT GE &amp; POWER Cabinet","POWER ISSUE",
M1525="AKTIVCO Coupure ENEO &amp; Baisse de tension","POWER ISSUE",
M1525="Coupure ENEO &amp; Baisse de tension","POWER ISSUE",
M1525="Defaut GE &amp; POWER Cabinet","POWER ISSUE",
M1525="Sharing","POWER ISSUE",
M1525="Sites strategiques &amp; DataCenter","POWER ISSUE",
M1525="Exclu","Exclu",
M1525="SAT","TX ISSUE",
M1525="SPARE-ISSUE","SPARE-ISSUE",
M1525="Fiber CAmtel","TX ISSUE",
M1525="Fiber AOF","TX ISSUE",
M1525="Projet OCM (HUAWEI)","TRAVAUX-HUAWEI",
M1525="Projet OCM (NOKIA)","TRAVAUX -NOKIA",
M1525="ACCESS-ISSUE","ACCESS-ISSUE",
M1525="Projet OCM (ZTE, NOKIA, autres projets)","TRAVAUX OCM",
M1525="No root CAuse","No root cause",
M1525="ODU HS","TX ISSUE",
M1525="IP &amp; VLAN","TX ISSUE",
M1525="Warehouse HUAWEI","SPARE-ISSUE",
M1525="SPARE-HS","SPARE-ISSUE",
M1525="Power Telco","RAN ISSUE"
),"")</f>
        <v>No root cause</v>
      </c>
      <c r="M1525" s="28" t="s">
        <v>5403</v>
      </c>
      <c r="N1525" s="17" t="str" cm="1">
        <f t="array" ref="N1525">IFERROR(_xlfn.IFS(
M1525="MPR ISSUE","ACTIVE",
M1525="BSS Hardware Issue","ACTIVE",
M1525="Sites strategiques, MLL, Pylone, etc.","PASSIVE",
M1525="AKTIVCO DEFAUT GE &amp; POWER Cabinet","PASSIVE",
M1525="AKTIVCO Coupure ENEO &amp; Baisse de tension","PASSIVE",
M1525="Coupure ENEO &amp; Baisse de tension","PASSIVE",
M1525="Defaut GE &amp; POWER Cabinet","PASSIVE",
M1525="Sharing","PASSIVE",
M1525="Sites strategiques &amp; DataCenter","PASSIVE",
M1525="Exclu","Exclu",
M1525="SAT","ACTIVE",
M1525="SPARE-ISSUE","SPARE-ISSUE",
M1525="Fiber CAmtel","ACTIVE",
M1525="Fiber AOF","ACTIVE",
M1525="Projet OCM (HUAWEI)","PLANNED WORKS",
M1525="Projet OCM (NOKIA)","PLANNED WORKS",
M1525="ACCESS-ISSUE","ACCESS-ISSUE",
M1525="Projet OCM (ZTE, NOKIA, autres projets)","PLANNED WORKS",
M1525="No root CAuse","No root cause",
M1525="ODU HS","ACTIVE",
M1525="IP &amp; VLAN","ACTIVE",
M1525="Warehouse HUAWEI","SPARE-ISSUE",
M1525="SPARE-HS","SPARE-ISSUE",
M1525="Power Telco","ACTIVE"
),"")</f>
        <v>No root cause</v>
      </c>
      <c r="O1525" s="56">
        <v>0</v>
      </c>
      <c r="P1525" s="56">
        <v>0</v>
      </c>
      <c r="Q1525" s="56">
        <v>0</v>
      </c>
      <c r="R1525" s="56">
        <v>0</v>
      </c>
      <c r="S1525" s="56">
        <v>0</v>
      </c>
      <c r="T1525" s="56">
        <v>0</v>
      </c>
      <c r="U1525" s="56">
        <v>0</v>
      </c>
      <c r="V1525" s="14"/>
      <c r="W1525" s="14"/>
      <c r="X1525" s="14"/>
      <c r="Y1525" s="14"/>
      <c r="Z1525" s="14"/>
      <c r="AA1525" s="30" t="s">
        <v>16</v>
      </c>
      <c r="AB1525" s="7" t="s">
        <v>16</v>
      </c>
      <c r="AC1525" s="3"/>
      <c r="AD1525" s="3" t="s">
        <v>16</v>
      </c>
      <c r="AE1525" s="7"/>
      <c r="AF1525" s="31" t="s">
        <v>16</v>
      </c>
      <c r="AG1525" s="31" t="s">
        <v>16</v>
      </c>
      <c r="AH1525" s="31" t="s">
        <v>16</v>
      </c>
      <c r="AI1525" s="31" t="s">
        <v>16</v>
      </c>
      <c r="AJ1525" s="31" t="s">
        <v>16</v>
      </c>
      <c r="AK1525" s="31" t="s">
        <v>16</v>
      </c>
      <c r="AL1525" s="31" t="s">
        <v>16</v>
      </c>
      <c r="AM1525" s="31" t="s">
        <v>16</v>
      </c>
      <c r="AN1525" s="31" t="s">
        <v>16</v>
      </c>
      <c r="AO1525" s="31" t="s">
        <v>16</v>
      </c>
      <c r="AP1525" s="9" t="s">
        <v>16</v>
      </c>
      <c r="AQ1525" s="9" t="s">
        <v>16</v>
      </c>
      <c r="AR1525" s="9" t="s">
        <v>16</v>
      </c>
      <c r="AS1525" s="14"/>
      <c r="AT1525" s="14"/>
    </row>
    <row r="1526" spans="1:46" s="9" customFormat="1" hidden="1" x14ac:dyDescent="0.3">
      <c r="A1526" s="1" t="s">
        <v>369</v>
      </c>
      <c r="B1526" s="48" t="s">
        <v>370</v>
      </c>
      <c r="C1526" s="48" t="s">
        <v>11</v>
      </c>
      <c r="D1526" s="48" t="s">
        <v>146</v>
      </c>
      <c r="E1526" s="53" t="s">
        <v>32</v>
      </c>
      <c r="F1526" s="48" t="s">
        <v>33</v>
      </c>
      <c r="G1526" s="22" t="s">
        <v>5417</v>
      </c>
      <c r="H1526" s="66" t="s">
        <v>5452</v>
      </c>
      <c r="I1526" s="22" t="str">
        <f>_xlfn.XLOOKUP(B1526,[1]SITE!$B:$B,[1]SITE!$I:$I,"")</f>
        <v>No impact</v>
      </c>
      <c r="J1526" s="29"/>
      <c r="K1526" s="15" t="str" cm="1">
        <f t="array" ref="K1526">IFERROR(_xlfn.IFS(
M1526="MPR ISSUE","PDH",
M1526="BSS Hardware Issue","BSS",
M1526="Sites strategiques, MLL, Pylone, etc.","ENVTECH",
M1526="AKTIVCO DEFAUT GE &amp; POWER Cabinet","AKTIVCO",
M1526="AKTIVCO Coupure ENEO &amp; Baisse de tension","AKTIVCO GRID ONLY",
M1526="Coupure ENEO &amp; Baisse de tension","IHS GRID ONLY",
M1526="Defaut GE &amp; POWER Cabinet","IHS",
M1526="Sharing","Partners",
M1526="Sites strategiques &amp; DataCenter","SST &amp; DC",
M1526="Exclu","Exclu",
M1526="SAT","SAT",
M1526="SPARE-ISSUE","SPARE-ISSUE",
M1526="Fiber CAmtel","TRANS_FO_CAMTEL",
M1526="Fiber AOF","Fiber AOF",
M1526="Projet OCM (HUAWEI)","TRAVAUX-HUAWEI",
M1526="Projet OCM (NOKIA)","TRAVAUX-NOKIA",
M1526="ACCESS-ISSUE","ACCESS-ISSUE",
M1526="Projet OCM (ZTE, NOKIA, autres projets)","TRAVAUX OCM",
M1526="No root CAuse","No root cause",
M1526="ODU HS","PDH",
M1526="IP &amp; VLAN","PDH",
M1526="Warehouse HUAWEI","SPARE-ISSUE",
M1526="SPARE-HS","SPARE-ISSUE",
M1526="Power Telco","BSS"
),"")</f>
        <v>No root cause</v>
      </c>
      <c r="L1526" s="16" t="str" cm="1">
        <f t="array" ref="L1526">IFERROR(_xlfn.IFS(
M1526="MPR ISSUE","TX ISSUE",
M1526="BSS Hardware Issue","RAN ISSUE",
M1526="Sites strategiques, MLL, Pylone, etc.","ENVTECH",
M1526="AKTIVCO DEFAUT GE &amp; POWER Cabinet","POWER ISSUE",
M1526="AKTIVCO Coupure ENEO &amp; Baisse de tension","POWER ISSUE",
M1526="Coupure ENEO &amp; Baisse de tension","POWER ISSUE",
M1526="Defaut GE &amp; POWER Cabinet","POWER ISSUE",
M1526="Sharing","POWER ISSUE",
M1526="Sites strategiques &amp; DataCenter","POWER ISSUE",
M1526="Exclu","Exclu",
M1526="SAT","TX ISSUE",
M1526="SPARE-ISSUE","SPARE-ISSUE",
M1526="Fiber CAmtel","TX ISSUE",
M1526="Fiber AOF","TX ISSUE",
M1526="Projet OCM (HUAWEI)","TRAVAUX-HUAWEI",
M1526="Projet OCM (NOKIA)","TRAVAUX -NOKIA",
M1526="ACCESS-ISSUE","ACCESS-ISSUE",
M1526="Projet OCM (ZTE, NOKIA, autres projets)","TRAVAUX OCM",
M1526="No root CAuse","No root cause",
M1526="ODU HS","TX ISSUE",
M1526="IP &amp; VLAN","TX ISSUE",
M1526="Warehouse HUAWEI","SPARE-ISSUE",
M1526="SPARE-HS","SPARE-ISSUE",
M1526="Power Telco","RAN ISSUE"
),"")</f>
        <v>No root cause</v>
      </c>
      <c r="M1526" s="28" t="s">
        <v>5403</v>
      </c>
      <c r="N1526" s="17" t="str" cm="1">
        <f t="array" ref="N1526">IFERROR(_xlfn.IFS(
M1526="MPR ISSUE","ACTIVE",
M1526="BSS Hardware Issue","ACTIVE",
M1526="Sites strategiques, MLL, Pylone, etc.","PASSIVE",
M1526="AKTIVCO DEFAUT GE &amp; POWER Cabinet","PASSIVE",
M1526="AKTIVCO Coupure ENEO &amp; Baisse de tension","PASSIVE",
M1526="Coupure ENEO &amp; Baisse de tension","PASSIVE",
M1526="Defaut GE &amp; POWER Cabinet","PASSIVE",
M1526="Sharing","PASSIVE",
M1526="Sites strategiques &amp; DataCenter","PASSIVE",
M1526="Exclu","Exclu",
M1526="SAT","ACTIVE",
M1526="SPARE-ISSUE","SPARE-ISSUE",
M1526="Fiber CAmtel","ACTIVE",
M1526="Fiber AOF","ACTIVE",
M1526="Projet OCM (HUAWEI)","PLANNED WORKS",
M1526="Projet OCM (NOKIA)","PLANNED WORKS",
M1526="ACCESS-ISSUE","ACCESS-ISSUE",
M1526="Projet OCM (ZTE, NOKIA, autres projets)","PLANNED WORKS",
M1526="No root CAuse","No root cause",
M1526="ODU HS","ACTIVE",
M1526="IP &amp; VLAN","ACTIVE",
M1526="Warehouse HUAWEI","SPARE-ISSUE",
M1526="SPARE-HS","SPARE-ISSUE",
M1526="Power Telco","ACTIVE"
),"")</f>
        <v>No root cause</v>
      </c>
      <c r="O1526" s="56">
        <v>0</v>
      </c>
      <c r="P1526" s="56">
        <v>0</v>
      </c>
      <c r="Q1526" s="56">
        <v>0</v>
      </c>
      <c r="R1526" s="56">
        <v>0</v>
      </c>
      <c r="S1526" s="56">
        <v>0</v>
      </c>
      <c r="T1526" s="56">
        <v>20.849099542565913</v>
      </c>
      <c r="U1526" s="56">
        <v>0</v>
      </c>
      <c r="V1526" s="14"/>
      <c r="W1526" s="14"/>
      <c r="X1526" s="14"/>
      <c r="Y1526" s="14"/>
      <c r="Z1526" s="14"/>
      <c r="AA1526" s="30" t="s">
        <v>16</v>
      </c>
      <c r="AB1526" s="7" t="s">
        <v>16</v>
      </c>
      <c r="AC1526" s="3"/>
      <c r="AD1526" s="3" t="s">
        <v>16</v>
      </c>
      <c r="AE1526" s="7"/>
      <c r="AF1526" s="31" t="s">
        <v>16</v>
      </c>
      <c r="AG1526" s="31" t="s">
        <v>16</v>
      </c>
      <c r="AH1526" s="31" t="s">
        <v>16</v>
      </c>
      <c r="AI1526" s="31" t="s">
        <v>16</v>
      </c>
      <c r="AJ1526" s="31" t="s">
        <v>16</v>
      </c>
      <c r="AK1526" s="31" t="s">
        <v>16</v>
      </c>
      <c r="AL1526" s="31" t="s">
        <v>16</v>
      </c>
      <c r="AM1526" s="31" t="s">
        <v>16</v>
      </c>
      <c r="AN1526" s="31" t="s">
        <v>16</v>
      </c>
      <c r="AO1526" s="31" t="s">
        <v>16</v>
      </c>
      <c r="AP1526" s="9" t="s">
        <v>16</v>
      </c>
      <c r="AQ1526" s="9" t="s">
        <v>16</v>
      </c>
      <c r="AR1526" s="9" t="s">
        <v>16</v>
      </c>
      <c r="AS1526" s="14"/>
      <c r="AT1526" s="14"/>
    </row>
    <row r="1527" spans="1:46" s="9" customFormat="1" ht="27" hidden="1" customHeight="1" x14ac:dyDescent="0.3">
      <c r="A1527" s="1" t="s">
        <v>398</v>
      </c>
      <c r="B1527" s="48" t="s">
        <v>399</v>
      </c>
      <c r="C1527" s="48" t="s">
        <v>11</v>
      </c>
      <c r="D1527" s="48" t="s">
        <v>12</v>
      </c>
      <c r="E1527" s="53" t="s">
        <v>32</v>
      </c>
      <c r="F1527" s="48" t="s">
        <v>33</v>
      </c>
      <c r="G1527" s="22" t="s">
        <v>5417</v>
      </c>
      <c r="H1527" s="66" t="s">
        <v>5452</v>
      </c>
      <c r="I1527" s="22" t="str">
        <f>_xlfn.XLOOKUP(B1527,[1]SITE!$B:$B,[1]SITE!$I:$I,"")</f>
        <v>No impact</v>
      </c>
      <c r="J1527" s="29"/>
      <c r="K1527" s="15" t="str" cm="1">
        <f t="array" ref="K1527">IFERROR(_xlfn.IFS(
M1527="MPR ISSUE","PDH",
M1527="BSS Hardware Issue","BSS",
M1527="Sites strategiques, MLL, Pylone, etc.","ENVTECH",
M1527="AKTIVCO DEFAUT GE &amp; POWER Cabinet","AKTIVCO",
M1527="AKTIVCO Coupure ENEO &amp; Baisse de tension","AKTIVCO GRID ONLY",
M1527="Coupure ENEO &amp; Baisse de tension","IHS GRID ONLY",
M1527="Defaut GE &amp; POWER Cabinet","IHS",
M1527="Sharing","Partners",
M1527="Sites strategiques &amp; DataCenter","SST &amp; DC",
M1527="Exclu","Exclu",
M1527="SAT","SAT",
M1527="SPARE-ISSUE","SPARE-ISSUE",
M1527="Fiber CAmtel","TRANS_FO_CAMTEL",
M1527="Fiber AOF","Fiber AOF",
M1527="Projet OCM (HUAWEI)","TRAVAUX-HUAWEI",
M1527="Projet OCM (NOKIA)","TRAVAUX-NOKIA",
M1527="ACCESS-ISSUE","ACCESS-ISSUE",
M1527="Projet OCM (ZTE, NOKIA, autres projets)","TRAVAUX OCM",
M1527="No root CAuse","No root cause",
M1527="ODU HS","PDH",
M1527="IP &amp; VLAN","PDH",
M1527="Warehouse HUAWEI","SPARE-ISSUE",
M1527="SPARE-HS","SPARE-ISSUE",
M1527="Power Telco","BSS"
),"")</f>
        <v>No root cause</v>
      </c>
      <c r="L1527" s="16" t="str" cm="1">
        <f t="array" ref="L1527">IFERROR(_xlfn.IFS(
M1527="MPR ISSUE","TX ISSUE",
M1527="BSS Hardware Issue","RAN ISSUE",
M1527="Sites strategiques, MLL, Pylone, etc.","ENVTECH",
M1527="AKTIVCO DEFAUT GE &amp; POWER Cabinet","POWER ISSUE",
M1527="AKTIVCO Coupure ENEO &amp; Baisse de tension","POWER ISSUE",
M1527="Coupure ENEO &amp; Baisse de tension","POWER ISSUE",
M1527="Defaut GE &amp; POWER Cabinet","POWER ISSUE",
M1527="Sharing","POWER ISSUE",
M1527="Sites strategiques &amp; DataCenter","POWER ISSUE",
M1527="Exclu","Exclu",
M1527="SAT","TX ISSUE",
M1527="SPARE-ISSUE","SPARE-ISSUE",
M1527="Fiber CAmtel","TX ISSUE",
M1527="Fiber AOF","TX ISSUE",
M1527="Projet OCM (HUAWEI)","TRAVAUX-HUAWEI",
M1527="Projet OCM (NOKIA)","TRAVAUX -NOKIA",
M1527="ACCESS-ISSUE","ACCESS-ISSUE",
M1527="Projet OCM (ZTE, NOKIA, autres projets)","TRAVAUX OCM",
M1527="No root CAuse","No root cause",
M1527="ODU HS","TX ISSUE",
M1527="IP &amp; VLAN","TX ISSUE",
M1527="Warehouse HUAWEI","SPARE-ISSUE",
M1527="SPARE-HS","SPARE-ISSUE",
M1527="Power Telco","RAN ISSUE"
),"")</f>
        <v>No root cause</v>
      </c>
      <c r="M1527" s="28" t="s">
        <v>5403</v>
      </c>
      <c r="N1527" s="17" t="str" cm="1">
        <f t="array" ref="N1527">IFERROR(_xlfn.IFS(
M1527="MPR ISSUE","ACTIVE",
M1527="BSS Hardware Issue","ACTIVE",
M1527="Sites strategiques, MLL, Pylone, etc.","PASSIVE",
M1527="AKTIVCO DEFAUT GE &amp; POWER Cabinet","PASSIVE",
M1527="AKTIVCO Coupure ENEO &amp; Baisse de tension","PASSIVE",
M1527="Coupure ENEO &amp; Baisse de tension","PASSIVE",
M1527="Defaut GE &amp; POWER Cabinet","PASSIVE",
M1527="Sharing","PASSIVE",
M1527="Sites strategiques &amp; DataCenter","PASSIVE",
M1527="Exclu","Exclu",
M1527="SAT","ACTIVE",
M1527="SPARE-ISSUE","SPARE-ISSUE",
M1527="Fiber CAmtel","ACTIVE",
M1527="Fiber AOF","ACTIVE",
M1527="Projet OCM (HUAWEI)","PLANNED WORKS",
M1527="Projet OCM (NOKIA)","PLANNED WORKS",
M1527="ACCESS-ISSUE","ACCESS-ISSUE",
M1527="Projet OCM (ZTE, NOKIA, autres projets)","PLANNED WORKS",
M1527="No root CAuse","No root cause",
M1527="ODU HS","ACTIVE",
M1527="IP &amp; VLAN","ACTIVE",
M1527="Warehouse HUAWEI","SPARE-ISSUE",
M1527="SPARE-HS","SPARE-ISSUE",
M1527="Power Telco","ACTIVE"
),"")</f>
        <v>No root cause</v>
      </c>
      <c r="O1527" s="56">
        <v>0</v>
      </c>
      <c r="P1527" s="56">
        <v>0</v>
      </c>
      <c r="Q1527" s="56">
        <v>0</v>
      </c>
      <c r="R1527" s="56">
        <v>0</v>
      </c>
      <c r="S1527" s="56">
        <v>0</v>
      </c>
      <c r="T1527" s="56">
        <v>18.783191080748672</v>
      </c>
      <c r="U1527" s="56">
        <v>0</v>
      </c>
      <c r="V1527" s="14"/>
      <c r="W1527" s="14"/>
      <c r="X1527" s="14"/>
      <c r="Y1527" s="14"/>
      <c r="Z1527" s="14"/>
      <c r="AA1527" s="30" t="s">
        <v>16</v>
      </c>
      <c r="AB1527" s="7" t="s">
        <v>16</v>
      </c>
      <c r="AC1527" s="3"/>
      <c r="AD1527" s="3" t="s">
        <v>16</v>
      </c>
      <c r="AE1527" s="7"/>
      <c r="AF1527" s="31" t="s">
        <v>16</v>
      </c>
      <c r="AG1527" s="31" t="s">
        <v>16</v>
      </c>
      <c r="AH1527" s="31" t="s">
        <v>16</v>
      </c>
      <c r="AI1527" s="31" t="s">
        <v>16</v>
      </c>
      <c r="AJ1527" s="31" t="s">
        <v>16</v>
      </c>
      <c r="AK1527" s="31" t="s">
        <v>16</v>
      </c>
      <c r="AL1527" s="31" t="s">
        <v>16</v>
      </c>
      <c r="AM1527" s="31" t="s">
        <v>16</v>
      </c>
      <c r="AN1527" s="31" t="s">
        <v>16</v>
      </c>
      <c r="AO1527" s="31" t="s">
        <v>16</v>
      </c>
      <c r="AP1527" s="9" t="s">
        <v>16</v>
      </c>
      <c r="AQ1527" s="9" t="s">
        <v>16</v>
      </c>
      <c r="AR1527" s="9" t="s">
        <v>16</v>
      </c>
      <c r="AS1527" s="14"/>
      <c r="AT1527" s="14"/>
    </row>
    <row r="1528" spans="1:46" s="9" customFormat="1" hidden="1" x14ac:dyDescent="0.3">
      <c r="A1528" s="1" t="s">
        <v>402</v>
      </c>
      <c r="B1528" s="48" t="s">
        <v>403</v>
      </c>
      <c r="C1528" s="48" t="s">
        <v>11</v>
      </c>
      <c r="D1528" s="48" t="s">
        <v>12</v>
      </c>
      <c r="E1528" s="53" t="s">
        <v>32</v>
      </c>
      <c r="F1528" s="48" t="s">
        <v>33</v>
      </c>
      <c r="G1528" s="22" t="s">
        <v>5417</v>
      </c>
      <c r="H1528" s="66" t="s">
        <v>5452</v>
      </c>
      <c r="I1528" s="22" t="str">
        <f>_xlfn.XLOOKUP(B1528,[1]SITE!$B:$B,[1]SITE!$I:$I,"")</f>
        <v>No impact</v>
      </c>
      <c r="J1528" s="29"/>
      <c r="K1528" s="15" t="str" cm="1">
        <f t="array" ref="K1528">IFERROR(_xlfn.IFS(
M1528="MPR ISSUE","PDH",
M1528="BSS Hardware Issue","BSS",
M1528="Sites strategiques, MLL, Pylone, etc.","ENVTECH",
M1528="AKTIVCO DEFAUT GE &amp; POWER Cabinet","AKTIVCO",
M1528="AKTIVCO Coupure ENEO &amp; Baisse de tension","AKTIVCO GRID ONLY",
M1528="Coupure ENEO &amp; Baisse de tension","IHS GRID ONLY",
M1528="Defaut GE &amp; POWER Cabinet","IHS",
M1528="Sharing","Partners",
M1528="Sites strategiques &amp; DataCenter","SST &amp; DC",
M1528="Exclu","Exclu",
M1528="SAT","SAT",
M1528="SPARE-ISSUE","SPARE-ISSUE",
M1528="Fiber CAmtel","TRANS_FO_CAMTEL",
M1528="Fiber AOF","Fiber AOF",
M1528="Projet OCM (HUAWEI)","TRAVAUX-HUAWEI",
M1528="Projet OCM (NOKIA)","TRAVAUX-NOKIA",
M1528="ACCESS-ISSUE","ACCESS-ISSUE",
M1528="Projet OCM (ZTE, NOKIA, autres projets)","TRAVAUX OCM",
M1528="No root CAuse","No root cause",
M1528="ODU HS","PDH",
M1528="IP &amp; VLAN","PDH",
M1528="Warehouse HUAWEI","SPARE-ISSUE",
M1528="SPARE-HS","SPARE-ISSUE",
M1528="Power Telco","BSS"
),"")</f>
        <v>No root cause</v>
      </c>
      <c r="L1528" s="16" t="str" cm="1">
        <f t="array" ref="L1528">IFERROR(_xlfn.IFS(
M1528="MPR ISSUE","TX ISSUE",
M1528="BSS Hardware Issue","RAN ISSUE",
M1528="Sites strategiques, MLL, Pylone, etc.","ENVTECH",
M1528="AKTIVCO DEFAUT GE &amp; POWER Cabinet","POWER ISSUE",
M1528="AKTIVCO Coupure ENEO &amp; Baisse de tension","POWER ISSUE",
M1528="Coupure ENEO &amp; Baisse de tension","POWER ISSUE",
M1528="Defaut GE &amp; POWER Cabinet","POWER ISSUE",
M1528="Sharing","POWER ISSUE",
M1528="Sites strategiques &amp; DataCenter","POWER ISSUE",
M1528="Exclu","Exclu",
M1528="SAT","TX ISSUE",
M1528="SPARE-ISSUE","SPARE-ISSUE",
M1528="Fiber CAmtel","TX ISSUE",
M1528="Fiber AOF","TX ISSUE",
M1528="Projet OCM (HUAWEI)","TRAVAUX-HUAWEI",
M1528="Projet OCM (NOKIA)","TRAVAUX -NOKIA",
M1528="ACCESS-ISSUE","ACCESS-ISSUE",
M1528="Projet OCM (ZTE, NOKIA, autres projets)","TRAVAUX OCM",
M1528="No root CAuse","No root cause",
M1528="ODU HS","TX ISSUE",
M1528="IP &amp; VLAN","TX ISSUE",
M1528="Warehouse HUAWEI","SPARE-ISSUE",
M1528="SPARE-HS","SPARE-ISSUE",
M1528="Power Telco","RAN ISSUE"
),"")</f>
        <v>No root cause</v>
      </c>
      <c r="M1528" s="28" t="s">
        <v>5403</v>
      </c>
      <c r="N1528" s="17" t="str" cm="1">
        <f t="array" ref="N1528">IFERROR(_xlfn.IFS(
M1528="MPR ISSUE","ACTIVE",
M1528="BSS Hardware Issue","ACTIVE",
M1528="Sites strategiques, MLL, Pylone, etc.","PASSIVE",
M1528="AKTIVCO DEFAUT GE &amp; POWER Cabinet","PASSIVE",
M1528="AKTIVCO Coupure ENEO &amp; Baisse de tension","PASSIVE",
M1528="Coupure ENEO &amp; Baisse de tension","PASSIVE",
M1528="Defaut GE &amp; POWER Cabinet","PASSIVE",
M1528="Sharing","PASSIVE",
M1528="Sites strategiques &amp; DataCenter","PASSIVE",
M1528="Exclu","Exclu",
M1528="SAT","ACTIVE",
M1528="SPARE-ISSUE","SPARE-ISSUE",
M1528="Fiber CAmtel","ACTIVE",
M1528="Fiber AOF","ACTIVE",
M1528="Projet OCM (HUAWEI)","PLANNED WORKS",
M1528="Projet OCM (NOKIA)","PLANNED WORKS",
M1528="ACCESS-ISSUE","ACCESS-ISSUE",
M1528="Projet OCM (ZTE, NOKIA, autres projets)","PLANNED WORKS",
M1528="No root CAuse","No root cause",
M1528="ODU HS","ACTIVE",
M1528="IP &amp; VLAN","ACTIVE",
M1528="Warehouse HUAWEI","SPARE-ISSUE",
M1528="SPARE-HS","SPARE-ISSUE",
M1528="Power Telco","ACTIVE"
),"")</f>
        <v>No root cause</v>
      </c>
      <c r="O1528" s="56">
        <v>0</v>
      </c>
      <c r="P1528" s="56">
        <v>0</v>
      </c>
      <c r="Q1528" s="56">
        <v>0</v>
      </c>
      <c r="R1528" s="56">
        <v>0</v>
      </c>
      <c r="S1528" s="56">
        <v>0</v>
      </c>
      <c r="T1528" s="56">
        <v>18.528952039334197</v>
      </c>
      <c r="U1528" s="56">
        <v>0</v>
      </c>
      <c r="V1528" s="14"/>
      <c r="W1528" s="14"/>
      <c r="X1528" s="14"/>
      <c r="Y1528" s="14"/>
      <c r="Z1528" s="14"/>
      <c r="AA1528" s="30" t="s">
        <v>16</v>
      </c>
      <c r="AB1528" s="7" t="s">
        <v>16</v>
      </c>
      <c r="AC1528" s="3"/>
      <c r="AD1528" s="3" t="s">
        <v>16</v>
      </c>
      <c r="AE1528" s="7"/>
      <c r="AF1528" s="31" t="s">
        <v>16</v>
      </c>
      <c r="AG1528" s="31" t="s">
        <v>16</v>
      </c>
      <c r="AH1528" s="31" t="s">
        <v>16</v>
      </c>
      <c r="AI1528" s="31" t="s">
        <v>16</v>
      </c>
      <c r="AJ1528" s="31" t="s">
        <v>16</v>
      </c>
      <c r="AK1528" s="31" t="s">
        <v>16</v>
      </c>
      <c r="AL1528" s="31" t="s">
        <v>16</v>
      </c>
      <c r="AM1528" s="31" t="s">
        <v>16</v>
      </c>
      <c r="AN1528" s="31" t="s">
        <v>16</v>
      </c>
      <c r="AO1528" s="31" t="s">
        <v>16</v>
      </c>
      <c r="AP1528" s="9" t="s">
        <v>16</v>
      </c>
      <c r="AQ1528" s="9" t="s">
        <v>16</v>
      </c>
      <c r="AR1528" s="9" t="s">
        <v>16</v>
      </c>
      <c r="AS1528" s="14"/>
      <c r="AT1528" s="14"/>
    </row>
    <row r="1529" spans="1:46" s="9" customFormat="1" hidden="1" x14ac:dyDescent="0.3">
      <c r="A1529" s="1" t="s">
        <v>327</v>
      </c>
      <c r="B1529" s="48" t="s">
        <v>328</v>
      </c>
      <c r="C1529" s="48" t="s">
        <v>22</v>
      </c>
      <c r="D1529" s="48" t="s">
        <v>126</v>
      </c>
      <c r="E1529" s="53" t="s">
        <v>32</v>
      </c>
      <c r="F1529" s="48" t="s">
        <v>33</v>
      </c>
      <c r="G1529" s="22" t="s">
        <v>5417</v>
      </c>
      <c r="H1529" s="66" t="s">
        <v>5452</v>
      </c>
      <c r="I1529" s="22" t="str">
        <f>_xlfn.XLOOKUP(B1529,[1]SITE!$B:$B,[1]SITE!$I:$I,"")</f>
        <v>No impact</v>
      </c>
      <c r="J1529" s="29"/>
      <c r="K1529" s="15" t="str" cm="1">
        <f t="array" ref="K1529">IFERROR(_xlfn.IFS(
M1529="MPR ISSUE","PDH",
M1529="BSS Hardware Issue","BSS",
M1529="Sites strategiques, MLL, Pylone, etc.","ENVTECH",
M1529="AKTIVCO DEFAUT GE &amp; POWER Cabinet","AKTIVCO",
M1529="AKTIVCO Coupure ENEO &amp; Baisse de tension","AKTIVCO GRID ONLY",
M1529="Coupure ENEO &amp; Baisse de tension","IHS GRID ONLY",
M1529="Defaut GE &amp; POWER Cabinet","IHS",
M1529="Sharing","Partners",
M1529="Sites strategiques &amp; DataCenter","SST &amp; DC",
M1529="Exclu","Exclu",
M1529="SAT","SAT",
M1529="SPARE-ISSUE","SPARE-ISSUE",
M1529="Fiber CAmtel","TRANS_FO_CAMTEL",
M1529="Fiber AOF","Fiber AOF",
M1529="Projet OCM (HUAWEI)","TRAVAUX-HUAWEI",
M1529="Projet OCM (NOKIA)","TRAVAUX-NOKIA",
M1529="ACCESS-ISSUE","ACCESS-ISSUE",
M1529="Projet OCM (ZTE, NOKIA, autres projets)","TRAVAUX OCM",
M1529="No root CAuse","No root cause",
M1529="ODU HS","PDH",
M1529="IP &amp; VLAN","PDH",
M1529="Warehouse HUAWEI","SPARE-ISSUE",
M1529="SPARE-HS","SPARE-ISSUE",
M1529="Power Telco","BSS"
),"")</f>
        <v>No root cause</v>
      </c>
      <c r="L1529" s="16" t="str" cm="1">
        <f t="array" ref="L1529">IFERROR(_xlfn.IFS(
M1529="MPR ISSUE","TX ISSUE",
M1529="BSS Hardware Issue","RAN ISSUE",
M1529="Sites strategiques, MLL, Pylone, etc.","ENVTECH",
M1529="AKTIVCO DEFAUT GE &amp; POWER Cabinet","POWER ISSUE",
M1529="AKTIVCO Coupure ENEO &amp; Baisse de tension","POWER ISSUE",
M1529="Coupure ENEO &amp; Baisse de tension","POWER ISSUE",
M1529="Defaut GE &amp; POWER Cabinet","POWER ISSUE",
M1529="Sharing","POWER ISSUE",
M1529="Sites strategiques &amp; DataCenter","POWER ISSUE",
M1529="Exclu","Exclu",
M1529="SAT","TX ISSUE",
M1529="SPARE-ISSUE","SPARE-ISSUE",
M1529="Fiber CAmtel","TX ISSUE",
M1529="Fiber AOF","TX ISSUE",
M1529="Projet OCM (HUAWEI)","TRAVAUX-HUAWEI",
M1529="Projet OCM (NOKIA)","TRAVAUX -NOKIA",
M1529="ACCESS-ISSUE","ACCESS-ISSUE",
M1529="Projet OCM (ZTE, NOKIA, autres projets)","TRAVAUX OCM",
M1529="No root CAuse","No root cause",
M1529="ODU HS","TX ISSUE",
M1529="IP &amp; VLAN","TX ISSUE",
M1529="Warehouse HUAWEI","SPARE-ISSUE",
M1529="SPARE-HS","SPARE-ISSUE",
M1529="Power Telco","RAN ISSUE"
),"")</f>
        <v>No root cause</v>
      </c>
      <c r="M1529" s="28" t="s">
        <v>5403</v>
      </c>
      <c r="N1529" s="17" t="str" cm="1">
        <f t="array" ref="N1529">IFERROR(_xlfn.IFS(
M1529="MPR ISSUE","ACTIVE",
M1529="BSS Hardware Issue","ACTIVE",
M1529="Sites strategiques, MLL, Pylone, etc.","PASSIVE",
M1529="AKTIVCO DEFAUT GE &amp; POWER Cabinet","PASSIVE",
M1529="AKTIVCO Coupure ENEO &amp; Baisse de tension","PASSIVE",
M1529="Coupure ENEO &amp; Baisse de tension","PASSIVE",
M1529="Defaut GE &amp; POWER Cabinet","PASSIVE",
M1529="Sharing","PASSIVE",
M1529="Sites strategiques &amp; DataCenter","PASSIVE",
M1529="Exclu","Exclu",
M1529="SAT","ACTIVE",
M1529="SPARE-ISSUE","SPARE-ISSUE",
M1529="Fiber CAmtel","ACTIVE",
M1529="Fiber AOF","ACTIVE",
M1529="Projet OCM (HUAWEI)","PLANNED WORKS",
M1529="Projet OCM (NOKIA)","PLANNED WORKS",
M1529="ACCESS-ISSUE","ACCESS-ISSUE",
M1529="Projet OCM (ZTE, NOKIA, autres projets)","PLANNED WORKS",
M1529="No root CAuse","No root cause",
M1529="ODU HS","ACTIVE",
M1529="IP &amp; VLAN","ACTIVE",
M1529="Warehouse HUAWEI","SPARE-ISSUE",
M1529="SPARE-HS","SPARE-ISSUE",
M1529="Power Telco","ACTIVE"
),"")</f>
        <v>No root cause</v>
      </c>
      <c r="O1529" s="56">
        <v>0</v>
      </c>
      <c r="P1529" s="56">
        <v>0</v>
      </c>
      <c r="Q1529" s="56">
        <v>0</v>
      </c>
      <c r="R1529" s="56">
        <v>0</v>
      </c>
      <c r="S1529" s="56">
        <v>0</v>
      </c>
      <c r="T1529" s="56">
        <v>0</v>
      </c>
      <c r="U1529" s="56">
        <v>0</v>
      </c>
      <c r="V1529" s="14"/>
      <c r="W1529" s="14"/>
      <c r="X1529" s="14"/>
      <c r="Y1529" s="14"/>
      <c r="Z1529" s="14"/>
      <c r="AA1529" s="30" t="s">
        <v>16</v>
      </c>
      <c r="AB1529" s="7" t="s">
        <v>16</v>
      </c>
      <c r="AC1529" s="3"/>
      <c r="AD1529" s="3" t="s">
        <v>16</v>
      </c>
      <c r="AE1529" s="7"/>
      <c r="AF1529" s="31" t="s">
        <v>16</v>
      </c>
      <c r="AG1529" s="31" t="s">
        <v>16</v>
      </c>
      <c r="AH1529" s="31" t="s">
        <v>16</v>
      </c>
      <c r="AI1529" s="31" t="s">
        <v>16</v>
      </c>
      <c r="AJ1529" s="31" t="s">
        <v>16</v>
      </c>
      <c r="AK1529" s="31" t="s">
        <v>16</v>
      </c>
      <c r="AL1529" s="31" t="s">
        <v>16</v>
      </c>
      <c r="AM1529" s="31" t="s">
        <v>16</v>
      </c>
      <c r="AN1529" s="31" t="s">
        <v>16</v>
      </c>
      <c r="AO1529" s="31" t="s">
        <v>16</v>
      </c>
      <c r="AP1529" s="9" t="s">
        <v>16</v>
      </c>
      <c r="AQ1529" s="9" t="s">
        <v>16</v>
      </c>
      <c r="AR1529" s="9" t="s">
        <v>16</v>
      </c>
      <c r="AS1529" s="14"/>
      <c r="AT1529" s="14"/>
    </row>
    <row r="1530" spans="1:46" s="9" customFormat="1" hidden="1" x14ac:dyDescent="0.3">
      <c r="A1530" s="1" t="s">
        <v>1897</v>
      </c>
      <c r="B1530" s="1" t="s">
        <v>1898</v>
      </c>
      <c r="C1530" s="48" t="s">
        <v>11</v>
      </c>
      <c r="D1530" s="48" t="s">
        <v>12</v>
      </c>
      <c r="E1530" s="53" t="s">
        <v>70</v>
      </c>
      <c r="F1530" s="48" t="s">
        <v>71</v>
      </c>
      <c r="G1530" s="22" t="s">
        <v>5417</v>
      </c>
      <c r="H1530" s="66" t="s">
        <v>5452</v>
      </c>
      <c r="I1530" s="22" t="str">
        <f>_xlfn.XLOOKUP(B1530,[1]SITE!$B:$B,[1]SITE!$I:$I,"")</f>
        <v>No impact</v>
      </c>
      <c r="J1530" s="29"/>
      <c r="K1530" s="15" t="str" cm="1">
        <f t="array" ref="K1530">IFERROR(_xlfn.IFS(
M1530="MPR ISSUE","PDH",
M1530="BSS Hardware Issue","BSS",
M1530="Sites strategiques, MLL, Pylone, etc.","ENVTECH",
M1530="AKTIVCO DEFAUT GE &amp; POWER Cabinet","AKTIVCO",
M1530="AKTIVCO Coupure ENEO &amp; Baisse de tension","AKTIVCO GRID ONLY",
M1530="Coupure ENEO &amp; Baisse de tension","IHS GRID ONLY",
M1530="Defaut GE &amp; POWER Cabinet","IHS",
M1530="Sharing","Partners",
M1530="Sites strategiques &amp; DataCenter","SST &amp; DC",
M1530="Exclu","Exclu",
M1530="SAT","SAT",
M1530="SPARE-ISSUE","SPARE-ISSUE",
M1530="Fiber CAmtel","TRANS_FO_CAMTEL",
M1530="Fiber AOF","Fiber AOF",
M1530="Projet OCM (HUAWEI)","TRAVAUX-HUAWEI",
M1530="Projet OCM (NOKIA)","TRAVAUX-NOKIA",
M1530="ACCESS-ISSUE","ACCESS-ISSUE",
M1530="Projet OCM (ZTE, NOKIA, autres projets)","TRAVAUX OCM",
M1530="No root CAuse","No root cause",
M1530="ODU HS","PDH",
M1530="IP &amp; VLAN","PDH",
M1530="Warehouse HUAWEI","SPARE-ISSUE",
M1530="SPARE-HS","SPARE-ISSUE",
M1530="Power Telco","BSS"
),"")</f>
        <v>No root cause</v>
      </c>
      <c r="L1530" s="16" t="str" cm="1">
        <f t="array" ref="L1530">IFERROR(_xlfn.IFS(
M1530="MPR ISSUE","TX ISSUE",
M1530="BSS Hardware Issue","RAN ISSUE",
M1530="Sites strategiques, MLL, Pylone, etc.","ENVTECH",
M1530="AKTIVCO DEFAUT GE &amp; POWER Cabinet","POWER ISSUE",
M1530="AKTIVCO Coupure ENEO &amp; Baisse de tension","POWER ISSUE",
M1530="Coupure ENEO &amp; Baisse de tension","POWER ISSUE",
M1530="Defaut GE &amp; POWER Cabinet","POWER ISSUE",
M1530="Sharing","POWER ISSUE",
M1530="Sites strategiques &amp; DataCenter","POWER ISSUE",
M1530="Exclu","Exclu",
M1530="SAT","TX ISSUE",
M1530="SPARE-ISSUE","SPARE-ISSUE",
M1530="Fiber CAmtel","TX ISSUE",
M1530="Fiber AOF","TX ISSUE",
M1530="Projet OCM (HUAWEI)","TRAVAUX-HUAWEI",
M1530="Projet OCM (NOKIA)","TRAVAUX -NOKIA",
M1530="ACCESS-ISSUE","ACCESS-ISSUE",
M1530="Projet OCM (ZTE, NOKIA, autres projets)","TRAVAUX OCM",
M1530="No root CAuse","No root cause",
M1530="ODU HS","TX ISSUE",
M1530="IP &amp; VLAN","TX ISSUE",
M1530="Warehouse HUAWEI","SPARE-ISSUE",
M1530="SPARE-HS","SPARE-ISSUE",
M1530="Power Telco","RAN ISSUE"
),"")</f>
        <v>No root cause</v>
      </c>
      <c r="M1530" s="28" t="s">
        <v>5403</v>
      </c>
      <c r="N1530" s="17" t="str" cm="1">
        <f t="array" ref="N1530">IFERROR(_xlfn.IFS(
M1530="MPR ISSUE","ACTIVE",
M1530="BSS Hardware Issue","ACTIVE",
M1530="Sites strategiques, MLL, Pylone, etc.","PASSIVE",
M1530="AKTIVCO DEFAUT GE &amp; POWER Cabinet","PASSIVE",
M1530="AKTIVCO Coupure ENEO &amp; Baisse de tension","PASSIVE",
M1530="Coupure ENEO &amp; Baisse de tension","PASSIVE",
M1530="Defaut GE &amp; POWER Cabinet","PASSIVE",
M1530="Sharing","PASSIVE",
M1530="Sites strategiques &amp; DataCenter","PASSIVE",
M1530="Exclu","Exclu",
M1530="SAT","ACTIVE",
M1530="SPARE-ISSUE","SPARE-ISSUE",
M1530="Fiber CAmtel","ACTIVE",
M1530="Fiber AOF","ACTIVE",
M1530="Projet OCM (HUAWEI)","PLANNED WORKS",
M1530="Projet OCM (NOKIA)","PLANNED WORKS",
M1530="ACCESS-ISSUE","ACCESS-ISSUE",
M1530="Projet OCM (ZTE, NOKIA, autres projets)","PLANNED WORKS",
M1530="No root CAuse","No root cause",
M1530="ODU HS","ACTIVE",
M1530="IP &amp; VLAN","ACTIVE",
M1530="Warehouse HUAWEI","SPARE-ISSUE",
M1530="SPARE-HS","SPARE-ISSUE",
M1530="Power Telco","ACTIVE"
),"")</f>
        <v>No root cause</v>
      </c>
      <c r="O1530" s="56">
        <v>0</v>
      </c>
      <c r="P1530" s="56">
        <v>0</v>
      </c>
      <c r="Q1530" s="56">
        <v>1.5873219702483251E-3</v>
      </c>
      <c r="R1530" s="56">
        <v>0</v>
      </c>
      <c r="S1530" s="56">
        <v>0</v>
      </c>
      <c r="T1530" s="56">
        <v>0</v>
      </c>
      <c r="U1530" s="56">
        <v>0</v>
      </c>
      <c r="V1530" s="14"/>
      <c r="W1530" s="14"/>
      <c r="X1530" s="14"/>
      <c r="Y1530" s="14"/>
      <c r="Z1530" s="14"/>
      <c r="AA1530" s="30" t="s">
        <v>16</v>
      </c>
      <c r="AB1530" s="7" t="s">
        <v>16</v>
      </c>
      <c r="AC1530" s="3"/>
      <c r="AD1530" s="3" t="s">
        <v>16</v>
      </c>
      <c r="AE1530" s="7"/>
      <c r="AF1530" s="31" t="s">
        <v>16</v>
      </c>
      <c r="AG1530" s="31" t="s">
        <v>16</v>
      </c>
      <c r="AH1530" s="31" t="s">
        <v>16</v>
      </c>
      <c r="AI1530" s="31" t="s">
        <v>16</v>
      </c>
      <c r="AJ1530" s="31" t="s">
        <v>16</v>
      </c>
      <c r="AK1530" s="31" t="s">
        <v>16</v>
      </c>
      <c r="AL1530" s="31" t="s">
        <v>16</v>
      </c>
      <c r="AM1530" s="31" t="s">
        <v>16</v>
      </c>
      <c r="AN1530" s="31" t="s">
        <v>16</v>
      </c>
      <c r="AO1530" s="31" t="s">
        <v>16</v>
      </c>
      <c r="AP1530" s="9" t="s">
        <v>16</v>
      </c>
      <c r="AQ1530" s="9" t="s">
        <v>16</v>
      </c>
      <c r="AR1530" s="9" t="s">
        <v>16</v>
      </c>
      <c r="AS1530" s="14"/>
      <c r="AT1530" s="14"/>
    </row>
    <row r="1531" spans="1:46" s="9" customFormat="1" hidden="1" x14ac:dyDescent="0.3">
      <c r="A1531" s="1" t="s">
        <v>412</v>
      </c>
      <c r="B1531" s="48" t="s">
        <v>413</v>
      </c>
      <c r="C1531" s="48" t="s">
        <v>22</v>
      </c>
      <c r="D1531" s="48" t="s">
        <v>37</v>
      </c>
      <c r="E1531" s="53" t="s">
        <v>32</v>
      </c>
      <c r="F1531" s="48" t="s">
        <v>33</v>
      </c>
      <c r="G1531" s="22" t="s">
        <v>5417</v>
      </c>
      <c r="H1531" s="66" t="s">
        <v>5452</v>
      </c>
      <c r="I1531" s="22" t="str">
        <f>_xlfn.XLOOKUP(B1531,[1]SITE!$B:$B,[1]SITE!$I:$I,"")</f>
        <v>No impact</v>
      </c>
      <c r="J1531" s="29"/>
      <c r="K1531" s="15" t="str" cm="1">
        <f t="array" ref="K1531">IFERROR(_xlfn.IFS(
M1531="MPR ISSUE","PDH",
M1531="BSS Hardware Issue","BSS",
M1531="Sites strategiques, MLL, Pylone, etc.","ENVTECH",
M1531="AKTIVCO DEFAUT GE &amp; POWER Cabinet","AKTIVCO",
M1531="AKTIVCO Coupure ENEO &amp; Baisse de tension","AKTIVCO GRID ONLY",
M1531="Coupure ENEO &amp; Baisse de tension","IHS GRID ONLY",
M1531="Defaut GE &amp; POWER Cabinet","IHS",
M1531="Sharing","Partners",
M1531="Sites strategiques &amp; DataCenter","SST &amp; DC",
M1531="Exclu","Exclu",
M1531="SAT","SAT",
M1531="SPARE-ISSUE","SPARE-ISSUE",
M1531="Fiber CAmtel","TRANS_FO_CAMTEL",
M1531="Fiber AOF","Fiber AOF",
M1531="Projet OCM (HUAWEI)","TRAVAUX-HUAWEI",
M1531="Projet OCM (NOKIA)","TRAVAUX-NOKIA",
M1531="ACCESS-ISSUE","ACCESS-ISSUE",
M1531="Projet OCM (ZTE, NOKIA, autres projets)","TRAVAUX OCM",
M1531="No root CAuse","No root cause",
M1531="ODU HS","PDH",
M1531="IP &amp; VLAN","PDH",
M1531="Warehouse HUAWEI","SPARE-ISSUE",
M1531="SPARE-HS","SPARE-ISSUE",
M1531="Power Telco","BSS"
),"")</f>
        <v>No root cause</v>
      </c>
      <c r="L1531" s="16" t="str" cm="1">
        <f t="array" ref="L1531">IFERROR(_xlfn.IFS(
M1531="MPR ISSUE","TX ISSUE",
M1531="BSS Hardware Issue","RAN ISSUE",
M1531="Sites strategiques, MLL, Pylone, etc.","ENVTECH",
M1531="AKTIVCO DEFAUT GE &amp; POWER Cabinet","POWER ISSUE",
M1531="AKTIVCO Coupure ENEO &amp; Baisse de tension","POWER ISSUE",
M1531="Coupure ENEO &amp; Baisse de tension","POWER ISSUE",
M1531="Defaut GE &amp; POWER Cabinet","POWER ISSUE",
M1531="Sharing","POWER ISSUE",
M1531="Sites strategiques &amp; DataCenter","POWER ISSUE",
M1531="Exclu","Exclu",
M1531="SAT","TX ISSUE",
M1531="SPARE-ISSUE","SPARE-ISSUE",
M1531="Fiber CAmtel","TX ISSUE",
M1531="Fiber AOF","TX ISSUE",
M1531="Projet OCM (HUAWEI)","TRAVAUX-HUAWEI",
M1531="Projet OCM (NOKIA)","TRAVAUX -NOKIA",
M1531="ACCESS-ISSUE","ACCESS-ISSUE",
M1531="Projet OCM (ZTE, NOKIA, autres projets)","TRAVAUX OCM",
M1531="No root CAuse","No root cause",
M1531="ODU HS","TX ISSUE",
M1531="IP &amp; VLAN","TX ISSUE",
M1531="Warehouse HUAWEI","SPARE-ISSUE",
M1531="SPARE-HS","SPARE-ISSUE",
M1531="Power Telco","RAN ISSUE"
),"")</f>
        <v>No root cause</v>
      </c>
      <c r="M1531" s="28" t="s">
        <v>5403</v>
      </c>
      <c r="N1531" s="17" t="str" cm="1">
        <f t="array" ref="N1531">IFERROR(_xlfn.IFS(
M1531="MPR ISSUE","ACTIVE",
M1531="BSS Hardware Issue","ACTIVE",
M1531="Sites strategiques, MLL, Pylone, etc.","PASSIVE",
M1531="AKTIVCO DEFAUT GE &amp; POWER Cabinet","PASSIVE",
M1531="AKTIVCO Coupure ENEO &amp; Baisse de tension","PASSIVE",
M1531="Coupure ENEO &amp; Baisse de tension","PASSIVE",
M1531="Defaut GE &amp; POWER Cabinet","PASSIVE",
M1531="Sharing","PASSIVE",
M1531="Sites strategiques &amp; DataCenter","PASSIVE",
M1531="Exclu","Exclu",
M1531="SAT","ACTIVE",
M1531="SPARE-ISSUE","SPARE-ISSUE",
M1531="Fiber CAmtel","ACTIVE",
M1531="Fiber AOF","ACTIVE",
M1531="Projet OCM (HUAWEI)","PLANNED WORKS",
M1531="Projet OCM (NOKIA)","PLANNED WORKS",
M1531="ACCESS-ISSUE","ACCESS-ISSUE",
M1531="Projet OCM (ZTE, NOKIA, autres projets)","PLANNED WORKS",
M1531="No root CAuse","No root cause",
M1531="ODU HS","ACTIVE",
M1531="IP &amp; VLAN","ACTIVE",
M1531="Warehouse HUAWEI","SPARE-ISSUE",
M1531="SPARE-HS","SPARE-ISSUE",
M1531="Power Telco","ACTIVE"
),"")</f>
        <v>No root cause</v>
      </c>
      <c r="O1531" s="56">
        <v>0</v>
      </c>
      <c r="P1531" s="56">
        <v>0</v>
      </c>
      <c r="Q1531" s="56">
        <v>0</v>
      </c>
      <c r="R1531" s="56">
        <v>0</v>
      </c>
      <c r="S1531" s="56">
        <v>0</v>
      </c>
      <c r="T1531" s="56">
        <v>25.586221189214488</v>
      </c>
      <c r="U1531" s="56">
        <v>0</v>
      </c>
      <c r="V1531" s="14"/>
      <c r="W1531" s="14"/>
      <c r="X1531" s="14"/>
      <c r="Y1531" s="14"/>
      <c r="Z1531" s="14"/>
      <c r="AA1531" s="30" t="s">
        <v>16</v>
      </c>
      <c r="AB1531" s="7" t="s">
        <v>16</v>
      </c>
      <c r="AC1531" s="3"/>
      <c r="AD1531" s="3" t="s">
        <v>16</v>
      </c>
      <c r="AE1531" s="7"/>
      <c r="AF1531" s="31" t="s">
        <v>16</v>
      </c>
      <c r="AG1531" s="31" t="s">
        <v>16</v>
      </c>
      <c r="AH1531" s="31" t="s">
        <v>16</v>
      </c>
      <c r="AI1531" s="31" t="s">
        <v>16</v>
      </c>
      <c r="AJ1531" s="31" t="s">
        <v>16</v>
      </c>
      <c r="AK1531" s="31" t="s">
        <v>16</v>
      </c>
      <c r="AL1531" s="31" t="s">
        <v>16</v>
      </c>
      <c r="AM1531" s="31" t="s">
        <v>16</v>
      </c>
      <c r="AN1531" s="31" t="s">
        <v>16</v>
      </c>
      <c r="AO1531" s="31" t="s">
        <v>16</v>
      </c>
      <c r="AP1531" s="9" t="s">
        <v>16</v>
      </c>
      <c r="AQ1531" s="9" t="s">
        <v>16</v>
      </c>
      <c r="AR1531" s="9" t="s">
        <v>16</v>
      </c>
      <c r="AS1531" s="14"/>
      <c r="AT1531" s="14"/>
    </row>
    <row r="1532" spans="1:46" s="9" customFormat="1" hidden="1" x14ac:dyDescent="0.3">
      <c r="A1532" s="1" t="s">
        <v>76</v>
      </c>
      <c r="B1532" s="48" t="s">
        <v>77</v>
      </c>
      <c r="C1532" s="48" t="s">
        <v>11</v>
      </c>
      <c r="D1532" s="48" t="s">
        <v>12</v>
      </c>
      <c r="E1532" s="53" t="s">
        <v>70</v>
      </c>
      <c r="F1532" s="48" t="s">
        <v>78</v>
      </c>
      <c r="G1532" s="22" t="s">
        <v>5417</v>
      </c>
      <c r="H1532" s="66" t="s">
        <v>5452</v>
      </c>
      <c r="I1532" s="22" t="str">
        <f>_xlfn.XLOOKUP(B1532,[1]SITE!$B:$B,[1]SITE!$I:$I,"")</f>
        <v>No impact</v>
      </c>
      <c r="J1532" s="29"/>
      <c r="K1532" s="15" t="str" cm="1">
        <f t="array" ref="K1532">IFERROR(_xlfn.IFS(
M1532="MPR ISSUE","PDH",
M1532="BSS Hardware Issue","BSS",
M1532="Sites strategiques, MLL, Pylone, etc.","ENVTECH",
M1532="AKTIVCO DEFAUT GE &amp; POWER Cabinet","AKTIVCO",
M1532="AKTIVCO Coupure ENEO &amp; Baisse de tension","AKTIVCO GRID ONLY",
M1532="Coupure ENEO &amp; Baisse de tension","IHS GRID ONLY",
M1532="Defaut GE &amp; POWER Cabinet","IHS",
M1532="Sharing","Partners",
M1532="Sites strategiques &amp; DataCenter","SST &amp; DC",
M1532="Exclu","Exclu",
M1532="SAT","SAT",
M1532="SPARE-ISSUE","SPARE-ISSUE",
M1532="Fiber CAmtel","TRANS_FO_CAMTEL",
M1532="Fiber AOF","Fiber AOF",
M1532="Projet OCM (HUAWEI)","TRAVAUX-HUAWEI",
M1532="Projet OCM (NOKIA)","TRAVAUX-NOKIA",
M1532="ACCESS-ISSUE","ACCESS-ISSUE",
M1532="Projet OCM (ZTE, NOKIA, autres projets)","TRAVAUX OCM",
M1532="No root CAuse","No root cause",
M1532="ODU HS","PDH",
M1532="IP &amp; VLAN","PDH",
M1532="Warehouse HUAWEI","SPARE-ISSUE",
M1532="SPARE-HS","SPARE-ISSUE",
M1532="Power Telco","BSS"
),"")</f>
        <v>No root cause</v>
      </c>
      <c r="L1532" s="16" t="str" cm="1">
        <f t="array" ref="L1532">IFERROR(_xlfn.IFS(
M1532="MPR ISSUE","TX ISSUE",
M1532="BSS Hardware Issue","RAN ISSUE",
M1532="Sites strategiques, MLL, Pylone, etc.","ENVTECH",
M1532="AKTIVCO DEFAUT GE &amp; POWER Cabinet","POWER ISSUE",
M1532="AKTIVCO Coupure ENEO &amp; Baisse de tension","POWER ISSUE",
M1532="Coupure ENEO &amp; Baisse de tension","POWER ISSUE",
M1532="Defaut GE &amp; POWER Cabinet","POWER ISSUE",
M1532="Sharing","POWER ISSUE",
M1532="Sites strategiques &amp; DataCenter","POWER ISSUE",
M1532="Exclu","Exclu",
M1532="SAT","TX ISSUE",
M1532="SPARE-ISSUE","SPARE-ISSUE",
M1532="Fiber CAmtel","TX ISSUE",
M1532="Fiber AOF","TX ISSUE",
M1532="Projet OCM (HUAWEI)","TRAVAUX-HUAWEI",
M1532="Projet OCM (NOKIA)","TRAVAUX -NOKIA",
M1532="ACCESS-ISSUE","ACCESS-ISSUE",
M1532="Projet OCM (ZTE, NOKIA, autres projets)","TRAVAUX OCM",
M1532="No root CAuse","No root cause",
M1532="ODU HS","TX ISSUE",
M1532="IP &amp; VLAN","TX ISSUE",
M1532="Warehouse HUAWEI","SPARE-ISSUE",
M1532="SPARE-HS","SPARE-ISSUE",
M1532="Power Telco","RAN ISSUE"
),"")</f>
        <v>No root cause</v>
      </c>
      <c r="M1532" s="28" t="s">
        <v>5403</v>
      </c>
      <c r="N1532" s="17" t="str" cm="1">
        <f t="array" ref="N1532">IFERROR(_xlfn.IFS(
M1532="MPR ISSUE","ACTIVE",
M1532="BSS Hardware Issue","ACTIVE",
M1532="Sites strategiques, MLL, Pylone, etc.","PASSIVE",
M1532="AKTIVCO DEFAUT GE &amp; POWER Cabinet","PASSIVE",
M1532="AKTIVCO Coupure ENEO &amp; Baisse de tension","PASSIVE",
M1532="Coupure ENEO &amp; Baisse de tension","PASSIVE",
M1532="Defaut GE &amp; POWER Cabinet","PASSIVE",
M1532="Sharing","PASSIVE",
M1532="Sites strategiques &amp; DataCenter","PASSIVE",
M1532="Exclu","Exclu",
M1532="SAT","ACTIVE",
M1532="SPARE-ISSUE","SPARE-ISSUE",
M1532="Fiber CAmtel","ACTIVE",
M1532="Fiber AOF","ACTIVE",
M1532="Projet OCM (HUAWEI)","PLANNED WORKS",
M1532="Projet OCM (NOKIA)","PLANNED WORKS",
M1532="ACCESS-ISSUE","ACCESS-ISSUE",
M1532="Projet OCM (ZTE, NOKIA, autres projets)","PLANNED WORKS",
M1532="No root CAuse","No root cause",
M1532="ODU HS","ACTIVE",
M1532="IP &amp; VLAN","ACTIVE",
M1532="Warehouse HUAWEI","SPARE-ISSUE",
M1532="SPARE-HS","SPARE-ISSUE",
M1532="Power Telco","ACTIVE"
),"")</f>
        <v>No root cause</v>
      </c>
      <c r="O1532" s="56">
        <v>0</v>
      </c>
      <c r="P1532" s="56">
        <v>0</v>
      </c>
      <c r="Q1532" s="56">
        <v>0</v>
      </c>
      <c r="R1532" s="56">
        <v>0</v>
      </c>
      <c r="S1532" s="56">
        <v>0</v>
      </c>
      <c r="T1532" s="56">
        <v>0</v>
      </c>
      <c r="U1532" s="56">
        <v>0</v>
      </c>
      <c r="V1532" s="14"/>
      <c r="W1532" s="14"/>
      <c r="X1532" s="14"/>
      <c r="Y1532" s="14"/>
      <c r="Z1532" s="14"/>
      <c r="AA1532" s="30" t="s">
        <v>16</v>
      </c>
      <c r="AB1532" s="7" t="s">
        <v>16</v>
      </c>
      <c r="AC1532" s="3"/>
      <c r="AD1532" s="3" t="s">
        <v>16</v>
      </c>
      <c r="AE1532" s="7"/>
      <c r="AF1532" s="31" t="s">
        <v>16</v>
      </c>
      <c r="AG1532" s="31" t="s">
        <v>16</v>
      </c>
      <c r="AH1532" s="31" t="s">
        <v>16</v>
      </c>
      <c r="AI1532" s="31" t="s">
        <v>16</v>
      </c>
      <c r="AJ1532" s="31" t="s">
        <v>16</v>
      </c>
      <c r="AK1532" s="31" t="s">
        <v>16</v>
      </c>
      <c r="AL1532" s="31" t="s">
        <v>16</v>
      </c>
      <c r="AM1532" s="31" t="s">
        <v>16</v>
      </c>
      <c r="AN1532" s="31" t="s">
        <v>16</v>
      </c>
      <c r="AO1532" s="31" t="s">
        <v>16</v>
      </c>
      <c r="AP1532" s="9" t="s">
        <v>16</v>
      </c>
      <c r="AQ1532" s="9" t="s">
        <v>16</v>
      </c>
      <c r="AR1532" s="9" t="s">
        <v>16</v>
      </c>
      <c r="AS1532" s="14"/>
      <c r="AT1532" s="14"/>
    </row>
    <row r="1533" spans="1:46" s="9" customFormat="1" hidden="1" x14ac:dyDescent="0.3">
      <c r="A1533" s="1" t="s">
        <v>646</v>
      </c>
      <c r="B1533" s="48" t="s">
        <v>647</v>
      </c>
      <c r="C1533" s="48" t="s">
        <v>11</v>
      </c>
      <c r="D1533" s="48" t="s">
        <v>12</v>
      </c>
      <c r="E1533" s="53" t="s">
        <v>32</v>
      </c>
      <c r="F1533" s="48" t="s">
        <v>33</v>
      </c>
      <c r="G1533" s="22" t="s">
        <v>5417</v>
      </c>
      <c r="H1533" s="66" t="s">
        <v>5452</v>
      </c>
      <c r="I1533" s="22" t="str">
        <f>_xlfn.XLOOKUP(B1533,[1]SITE!$B:$B,[1]SITE!$I:$I,"")</f>
        <v>No impact</v>
      </c>
      <c r="J1533" s="29"/>
      <c r="K1533" s="15" t="str" cm="1">
        <f t="array" ref="K1533">IFERROR(_xlfn.IFS(
M1533="MPR ISSUE","PDH",
M1533="BSS Hardware Issue","BSS",
M1533="Sites strategiques, MLL, Pylone, etc.","ENVTECH",
M1533="AKTIVCO DEFAUT GE &amp; POWER Cabinet","AKTIVCO",
M1533="AKTIVCO Coupure ENEO &amp; Baisse de tension","AKTIVCO GRID ONLY",
M1533="Coupure ENEO &amp; Baisse de tension","IHS GRID ONLY",
M1533="Defaut GE &amp; POWER Cabinet","IHS",
M1533="Sharing","Partners",
M1533="Sites strategiques &amp; DataCenter","SST &amp; DC",
M1533="Exclu","Exclu",
M1533="SAT","SAT",
M1533="SPARE-ISSUE","SPARE-ISSUE",
M1533="Fiber CAmtel","TRANS_FO_CAMTEL",
M1533="Fiber AOF","Fiber AOF",
M1533="Projet OCM (HUAWEI)","TRAVAUX-HUAWEI",
M1533="Projet OCM (NOKIA)","TRAVAUX-NOKIA",
M1533="ACCESS-ISSUE","ACCESS-ISSUE",
M1533="Projet OCM (ZTE, NOKIA, autres projets)","TRAVAUX OCM",
M1533="No root CAuse","No root cause",
M1533="ODU HS","PDH",
M1533="IP &amp; VLAN","PDH",
M1533="Warehouse HUAWEI","SPARE-ISSUE",
M1533="SPARE-HS","SPARE-ISSUE",
M1533="Power Telco","BSS"
),"")</f>
        <v>No root cause</v>
      </c>
      <c r="L1533" s="16" t="str" cm="1">
        <f t="array" ref="L1533">IFERROR(_xlfn.IFS(
M1533="MPR ISSUE","TX ISSUE",
M1533="BSS Hardware Issue","RAN ISSUE",
M1533="Sites strategiques, MLL, Pylone, etc.","ENVTECH",
M1533="AKTIVCO DEFAUT GE &amp; POWER Cabinet","POWER ISSUE",
M1533="AKTIVCO Coupure ENEO &amp; Baisse de tension","POWER ISSUE",
M1533="Coupure ENEO &amp; Baisse de tension","POWER ISSUE",
M1533="Defaut GE &amp; POWER Cabinet","POWER ISSUE",
M1533="Sharing","POWER ISSUE",
M1533="Sites strategiques &amp; DataCenter","POWER ISSUE",
M1533="Exclu","Exclu",
M1533="SAT","TX ISSUE",
M1533="SPARE-ISSUE","SPARE-ISSUE",
M1533="Fiber CAmtel","TX ISSUE",
M1533="Fiber AOF","TX ISSUE",
M1533="Projet OCM (HUAWEI)","TRAVAUX-HUAWEI",
M1533="Projet OCM (NOKIA)","TRAVAUX -NOKIA",
M1533="ACCESS-ISSUE","ACCESS-ISSUE",
M1533="Projet OCM (ZTE, NOKIA, autres projets)","TRAVAUX OCM",
M1533="No root CAuse","No root cause",
M1533="ODU HS","TX ISSUE",
M1533="IP &amp; VLAN","TX ISSUE",
M1533="Warehouse HUAWEI","SPARE-ISSUE",
M1533="SPARE-HS","SPARE-ISSUE",
M1533="Power Telco","RAN ISSUE"
),"")</f>
        <v>No root cause</v>
      </c>
      <c r="M1533" s="28" t="s">
        <v>5403</v>
      </c>
      <c r="N1533" s="17" t="str" cm="1">
        <f t="array" ref="N1533">IFERROR(_xlfn.IFS(
M1533="MPR ISSUE","ACTIVE",
M1533="BSS Hardware Issue","ACTIVE",
M1533="Sites strategiques, MLL, Pylone, etc.","PASSIVE",
M1533="AKTIVCO DEFAUT GE &amp; POWER Cabinet","PASSIVE",
M1533="AKTIVCO Coupure ENEO &amp; Baisse de tension","PASSIVE",
M1533="Coupure ENEO &amp; Baisse de tension","PASSIVE",
M1533="Defaut GE &amp; POWER Cabinet","PASSIVE",
M1533="Sharing","PASSIVE",
M1533="Sites strategiques &amp; DataCenter","PASSIVE",
M1533="Exclu","Exclu",
M1533="SAT","ACTIVE",
M1533="SPARE-ISSUE","SPARE-ISSUE",
M1533="Fiber CAmtel","ACTIVE",
M1533="Fiber AOF","ACTIVE",
M1533="Projet OCM (HUAWEI)","PLANNED WORKS",
M1533="Projet OCM (NOKIA)","PLANNED WORKS",
M1533="ACCESS-ISSUE","ACCESS-ISSUE",
M1533="Projet OCM (ZTE, NOKIA, autres projets)","PLANNED WORKS",
M1533="No root CAuse","No root cause",
M1533="ODU HS","ACTIVE",
M1533="IP &amp; VLAN","ACTIVE",
M1533="Warehouse HUAWEI","SPARE-ISSUE",
M1533="SPARE-HS","SPARE-ISSUE",
M1533="Power Telco","ACTIVE"
),"")</f>
        <v>No root cause</v>
      </c>
      <c r="O1533" s="56">
        <v>0</v>
      </c>
      <c r="P1533" s="56">
        <v>0</v>
      </c>
      <c r="Q1533" s="56">
        <v>0</v>
      </c>
      <c r="R1533" s="56">
        <v>0</v>
      </c>
      <c r="S1533" s="56">
        <v>0</v>
      </c>
      <c r="T1533" s="56">
        <v>0</v>
      </c>
      <c r="U1533" s="56">
        <v>1.5873219702480276E-3</v>
      </c>
      <c r="V1533" s="14"/>
      <c r="W1533" s="14"/>
      <c r="X1533" s="14"/>
      <c r="Y1533" s="14"/>
      <c r="Z1533" s="14"/>
      <c r="AA1533" s="30" t="s">
        <v>16</v>
      </c>
      <c r="AB1533" s="7" t="s">
        <v>16</v>
      </c>
      <c r="AC1533" s="3"/>
      <c r="AD1533" s="3" t="s">
        <v>16</v>
      </c>
      <c r="AE1533" s="7"/>
      <c r="AF1533" s="31" t="s">
        <v>16</v>
      </c>
      <c r="AG1533" s="31" t="s">
        <v>16</v>
      </c>
      <c r="AH1533" s="31" t="s">
        <v>16</v>
      </c>
      <c r="AI1533" s="31" t="s">
        <v>16</v>
      </c>
      <c r="AJ1533" s="31" t="s">
        <v>16</v>
      </c>
      <c r="AK1533" s="31" t="s">
        <v>16</v>
      </c>
      <c r="AL1533" s="31" t="s">
        <v>16</v>
      </c>
      <c r="AM1533" s="31" t="s">
        <v>16</v>
      </c>
      <c r="AN1533" s="31" t="s">
        <v>16</v>
      </c>
      <c r="AO1533" s="31" t="s">
        <v>16</v>
      </c>
      <c r="AP1533" s="9" t="s">
        <v>16</v>
      </c>
      <c r="AQ1533" s="9" t="s">
        <v>16</v>
      </c>
      <c r="AR1533" s="9" t="s">
        <v>16</v>
      </c>
      <c r="AS1533" s="14"/>
      <c r="AT1533" s="14"/>
    </row>
    <row r="1534" spans="1:46" s="9" customFormat="1" hidden="1" x14ac:dyDescent="0.3">
      <c r="A1534" s="1" t="s">
        <v>985</v>
      </c>
      <c r="B1534" s="48" t="s">
        <v>986</v>
      </c>
      <c r="C1534" s="48" t="s">
        <v>11</v>
      </c>
      <c r="D1534" s="48" t="s">
        <v>12</v>
      </c>
      <c r="E1534" s="53" t="s">
        <v>13</v>
      </c>
      <c r="F1534" s="48" t="s">
        <v>985</v>
      </c>
      <c r="G1534" s="47" t="s">
        <v>5419</v>
      </c>
      <c r="H1534" s="66" t="s">
        <v>5453</v>
      </c>
      <c r="I1534" s="22" t="str">
        <f>_xlfn.XLOOKUP(B1534,[1]SITE!$B:$B,[1]SITE!$I:$I,"")</f>
        <v>No impact</v>
      </c>
      <c r="J1534" s="29"/>
      <c r="K1534" s="15" t="str" cm="1">
        <f t="array" ref="K1534">IFERROR(_xlfn.IFS(
M1534="MPR ISSUE","PDH",
M1534="BSS Hardware Issue","BSS",
M1534="Sites strategiques, MLL, Pylone, etc.","ENVTECH",
M1534="AKTIVCO DEFAUT GE &amp; POWER Cabinet","AKTIVCO",
M1534="AKTIVCO Coupure ENEO &amp; Baisse de tension","AKTIVCO GRID ONLY",
M1534="Coupure ENEO &amp; Baisse de tension","IHS GRID ONLY",
M1534="Defaut GE &amp; POWER Cabinet","IHS",
M1534="Sharing","Partners",
M1534="Sites strategiques &amp; DataCenter","SST &amp; DC",
M1534="Exclu","Exclu",
M1534="SAT","SAT",
M1534="SPARE-ISSUE","SPARE-ISSUE",
M1534="Fiber CAmtel","TRANS_FO_CAMTEL",
M1534="Fiber AOF","Fiber AOF",
M1534="Projet OCM (HUAWEI)","TRAVAUX-HUAWEI",
M1534="Projet OCM (NOKIA)","TRAVAUX-NOKIA",
M1534="ACCESS-ISSUE","ACCESS-ISSUE",
M1534="Projet OCM (ZTE, NOKIA, autres projets)","TRAVAUX OCM",
M1534="No root CAuse","No root cause",
M1534="ODU HS","PDH",
M1534="IP &amp; VLAN","PDH",
M1534="Warehouse HUAWEI","SPARE-ISSUE",
M1534="SPARE-HS","SPARE-ISSUE",
M1534="Power Telco","BSS"
),"")</f>
        <v>PDH</v>
      </c>
      <c r="L1534" s="16" t="str" cm="1">
        <f t="array" ref="L1534">IFERROR(_xlfn.IFS(
M1534="MPR ISSUE","TX ISSUE",
M1534="BSS Hardware Issue","RAN ISSUE",
M1534="Sites strategiques, MLL, Pylone, etc.","ENVTECH",
M1534="AKTIVCO DEFAUT GE &amp; POWER Cabinet","POWER ISSUE",
M1534="AKTIVCO Coupure ENEO &amp; Baisse de tension","POWER ISSUE",
M1534="Coupure ENEO &amp; Baisse de tension","POWER ISSUE",
M1534="Defaut GE &amp; POWER Cabinet","POWER ISSUE",
M1534="Sharing","POWER ISSUE",
M1534="Sites strategiques &amp; DataCenter","POWER ISSUE",
M1534="Exclu","Exclu",
M1534="SAT","TX ISSUE",
M1534="SPARE-ISSUE","SPARE-ISSUE",
M1534="Fiber CAmtel","TX ISSUE",
M1534="Fiber AOF","TX ISSUE",
M1534="Projet OCM (HUAWEI)","TRAVAUX-HUAWEI",
M1534="Projet OCM (NOKIA)","TRAVAUX -NOKIA",
M1534="ACCESS-ISSUE","ACCESS-ISSUE",
M1534="Projet OCM (ZTE, NOKIA, autres projets)","TRAVAUX OCM",
M1534="No root CAuse","No root cause",
M1534="ODU HS","TX ISSUE",
M1534="IP &amp; VLAN","TX ISSUE",
M1534="Warehouse HUAWEI","SPARE-ISSUE",
M1534="SPARE-HS","SPARE-ISSUE",
M1534="Power Telco","RAN ISSUE"
),"")</f>
        <v>TX ISSUE</v>
      </c>
      <c r="M1534" s="28" t="s">
        <v>5404</v>
      </c>
      <c r="N1534" s="17" t="str" cm="1">
        <f t="array" ref="N1534">IFERROR(_xlfn.IFS(
M1534="MPR ISSUE","ACTIVE",
M1534="BSS Hardware Issue","ACTIVE",
M1534="Sites strategiques, MLL, Pylone, etc.","PASSIVE",
M1534="AKTIVCO DEFAUT GE &amp; POWER Cabinet","PASSIVE",
M1534="AKTIVCO Coupure ENEO &amp; Baisse de tension","PASSIVE",
M1534="Coupure ENEO &amp; Baisse de tension","PASSIVE",
M1534="Defaut GE &amp; POWER Cabinet","PASSIVE",
M1534="Sharing","PASSIVE",
M1534="Sites strategiques &amp; DataCenter","PASSIVE",
M1534="Exclu","Exclu",
M1534="SAT","ACTIVE",
M1534="SPARE-ISSUE","SPARE-ISSUE",
M1534="Fiber CAmtel","ACTIVE",
M1534="Fiber AOF","ACTIVE",
M1534="Projet OCM (HUAWEI)","PLANNED WORKS",
M1534="Projet OCM (NOKIA)","PLANNED WORKS",
M1534="ACCESS-ISSUE","ACCESS-ISSUE",
M1534="Projet OCM (ZTE, NOKIA, autres projets)","PLANNED WORKS",
M1534="No root CAuse","No root cause",
M1534="ODU HS","ACTIVE",
M1534="IP &amp; VLAN","ACTIVE",
M1534="Warehouse HUAWEI","SPARE-ISSUE",
M1534="SPARE-HS","SPARE-ISSUE",
M1534="Power Telco","ACTIVE"
),"")</f>
        <v>ACTIVE</v>
      </c>
      <c r="O1534" s="56">
        <v>0</v>
      </c>
      <c r="P1534" s="56">
        <v>2.7822722175137433E-2</v>
      </c>
      <c r="Q1534" s="56">
        <v>2.4255706511658402E-2</v>
      </c>
      <c r="R1534" s="56">
        <v>0</v>
      </c>
      <c r="S1534" s="56">
        <v>0</v>
      </c>
      <c r="T1534" s="56">
        <v>0</v>
      </c>
      <c r="U1534" s="56">
        <v>0</v>
      </c>
      <c r="V1534" s="14"/>
      <c r="W1534" s="14"/>
      <c r="X1534" s="14"/>
      <c r="Y1534" s="14"/>
      <c r="Z1534" s="14"/>
      <c r="AA1534" s="30" t="s">
        <v>16</v>
      </c>
      <c r="AB1534" s="7" t="s">
        <v>16</v>
      </c>
      <c r="AC1534" s="3"/>
      <c r="AD1534" s="3" t="s">
        <v>16</v>
      </c>
      <c r="AE1534" s="7"/>
      <c r="AF1534" s="31" t="s">
        <v>16</v>
      </c>
      <c r="AG1534" s="31" t="s">
        <v>16</v>
      </c>
      <c r="AH1534" s="31" t="s">
        <v>16</v>
      </c>
      <c r="AI1534" s="31" t="s">
        <v>16</v>
      </c>
      <c r="AJ1534" s="31" t="s">
        <v>16</v>
      </c>
      <c r="AK1534" s="31" t="s">
        <v>16</v>
      </c>
      <c r="AL1534" s="31" t="s">
        <v>16</v>
      </c>
      <c r="AM1534" s="31" t="s">
        <v>16</v>
      </c>
      <c r="AN1534" s="31" t="s">
        <v>16</v>
      </c>
      <c r="AO1534" s="31" t="s">
        <v>16</v>
      </c>
      <c r="AP1534" s="9" t="s">
        <v>16</v>
      </c>
      <c r="AQ1534" s="9" t="s">
        <v>16</v>
      </c>
      <c r="AR1534" s="9" t="s">
        <v>16</v>
      </c>
      <c r="AS1534" s="14"/>
      <c r="AT1534" s="14"/>
    </row>
    <row r="1535" spans="1:46" s="9" customFormat="1" hidden="1" x14ac:dyDescent="0.3">
      <c r="A1535" s="1" t="s">
        <v>2644</v>
      </c>
      <c r="B1535" s="48" t="s">
        <v>2645</v>
      </c>
      <c r="C1535" s="48" t="s">
        <v>11</v>
      </c>
      <c r="D1535" s="48" t="s">
        <v>12</v>
      </c>
      <c r="E1535" s="53" t="s">
        <v>38</v>
      </c>
      <c r="F1535" s="48" t="s">
        <v>71</v>
      </c>
      <c r="G1535" s="22" t="s">
        <v>5417</v>
      </c>
      <c r="H1535" s="66" t="s">
        <v>5452</v>
      </c>
      <c r="I1535" s="22" t="str">
        <f>_xlfn.XLOOKUP(B1535,[1]SITE!$B:$B,[1]SITE!$I:$I,"")</f>
        <v>No impact</v>
      </c>
      <c r="J1535" s="29"/>
      <c r="K1535" s="15" t="str" cm="1">
        <f t="array" ref="K1535">IFERROR(_xlfn.IFS(
M1535="MPR ISSUE","PDH",
M1535="BSS Hardware Issue","BSS",
M1535="Sites strategiques, MLL, Pylone, etc.","ENVTECH",
M1535="AKTIVCO DEFAUT GE &amp; POWER Cabinet","AKTIVCO",
M1535="AKTIVCO Coupure ENEO &amp; Baisse de tension","AKTIVCO GRID ONLY",
M1535="Coupure ENEO &amp; Baisse de tension","IHS GRID ONLY",
M1535="Defaut GE &amp; POWER Cabinet","IHS",
M1535="Sharing","Partners",
M1535="Sites strategiques &amp; DataCenter","SST &amp; DC",
M1535="Exclu","Exclu",
M1535="SAT","SAT",
M1535="SPARE-ISSUE","SPARE-ISSUE",
M1535="Fiber CAmtel","TRANS_FO_CAMTEL",
M1535="Fiber AOF","Fiber AOF",
M1535="Projet OCM (HUAWEI)","TRAVAUX-HUAWEI",
M1535="Projet OCM (NOKIA)","TRAVAUX-NOKIA",
M1535="ACCESS-ISSUE","ACCESS-ISSUE",
M1535="Projet OCM (ZTE, NOKIA, autres projets)","TRAVAUX OCM",
M1535="No root CAuse","No root cause",
M1535="ODU HS","PDH",
M1535="IP &amp; VLAN","PDH",
M1535="Warehouse HUAWEI","SPARE-ISSUE",
M1535="SPARE-HS","SPARE-ISSUE",
M1535="Power Telco","BSS"
),"")</f>
        <v>IHS</v>
      </c>
      <c r="L1535" s="16" t="str" cm="1">
        <f t="array" ref="L1535">IFERROR(_xlfn.IFS(
M1535="MPR ISSUE","TX ISSUE",
M1535="BSS Hardware Issue","RAN ISSUE",
M1535="Sites strategiques, MLL, Pylone, etc.","ENVTECH",
M1535="AKTIVCO DEFAUT GE &amp; POWER Cabinet","POWER ISSUE",
M1535="AKTIVCO Coupure ENEO &amp; Baisse de tension","POWER ISSUE",
M1535="Coupure ENEO &amp; Baisse de tension","POWER ISSUE",
M1535="Defaut GE &amp; POWER Cabinet","POWER ISSUE",
M1535="Sharing","POWER ISSUE",
M1535="Sites strategiques &amp; DataCenter","POWER ISSUE",
M1535="Exclu","Exclu",
M1535="SAT","TX ISSUE",
M1535="SPARE-ISSUE","SPARE-ISSUE",
M1535="Fiber CAmtel","TX ISSUE",
M1535="Fiber AOF","TX ISSUE",
M1535="Projet OCM (HUAWEI)","TRAVAUX-HUAWEI",
M1535="Projet OCM (NOKIA)","TRAVAUX -NOKIA",
M1535="ACCESS-ISSUE","ACCESS-ISSUE",
M1535="Projet OCM (ZTE, NOKIA, autres projets)","TRAVAUX OCM",
M1535="No root CAuse","No root cause",
M1535="ODU HS","TX ISSUE",
M1535="IP &amp; VLAN","TX ISSUE",
M1535="Warehouse HUAWEI","SPARE-ISSUE",
M1535="SPARE-HS","SPARE-ISSUE",
M1535="Power Telco","RAN ISSUE"
),"")</f>
        <v>POWER ISSUE</v>
      </c>
      <c r="M1535" s="28" t="s">
        <v>5336</v>
      </c>
      <c r="N1535" s="17" t="str" cm="1">
        <f t="array" ref="N1535">IFERROR(_xlfn.IFS(
M1535="MPR ISSUE","ACTIVE",
M1535="BSS Hardware Issue","ACTIVE",
M1535="Sites strategiques, MLL, Pylone, etc.","PASSIVE",
M1535="AKTIVCO DEFAUT GE &amp; POWER Cabinet","PASSIVE",
M1535="AKTIVCO Coupure ENEO &amp; Baisse de tension","PASSIVE",
M1535="Coupure ENEO &amp; Baisse de tension","PASSIVE",
M1535="Defaut GE &amp; POWER Cabinet","PASSIVE",
M1535="Sharing","PASSIVE",
M1535="Sites strategiques &amp; DataCenter","PASSIVE",
M1535="Exclu","Exclu",
M1535="SAT","ACTIVE",
M1535="SPARE-ISSUE","SPARE-ISSUE",
M1535="Fiber CAmtel","ACTIVE",
M1535="Fiber AOF","ACTIVE",
M1535="Projet OCM (HUAWEI)","PLANNED WORKS",
M1535="Projet OCM (NOKIA)","PLANNED WORKS",
M1535="ACCESS-ISSUE","ACCESS-ISSUE",
M1535="Projet OCM (ZTE, NOKIA, autres projets)","PLANNED WORKS",
M1535="No root CAuse","No root cause",
M1535="ODU HS","ACTIVE",
M1535="IP &amp; VLAN","ACTIVE",
M1535="Warehouse HUAWEI","SPARE-ISSUE",
M1535="SPARE-HS","SPARE-ISSUE",
M1535="Power Telco","ACTIVE"
),"")</f>
        <v>PASSIVE</v>
      </c>
      <c r="O1535" s="56">
        <v>0</v>
      </c>
      <c r="P1535" s="56">
        <v>0</v>
      </c>
      <c r="Q1535" s="56">
        <v>0</v>
      </c>
      <c r="R1535" s="56">
        <v>0</v>
      </c>
      <c r="S1535" s="56">
        <v>0</v>
      </c>
      <c r="T1535" s="56">
        <v>0</v>
      </c>
      <c r="U1535" s="56">
        <v>0</v>
      </c>
      <c r="V1535" s="14"/>
      <c r="W1535" s="14"/>
      <c r="X1535" s="14"/>
      <c r="Y1535" s="14"/>
      <c r="Z1535" s="14"/>
      <c r="AA1535" s="30" t="s">
        <v>16</v>
      </c>
      <c r="AB1535" s="7" t="s">
        <v>16</v>
      </c>
      <c r="AC1535" s="3"/>
      <c r="AD1535" s="3" t="s">
        <v>16</v>
      </c>
      <c r="AE1535" s="7"/>
      <c r="AF1535" s="31" t="s">
        <v>16</v>
      </c>
      <c r="AG1535" s="31" t="s">
        <v>16</v>
      </c>
      <c r="AH1535" s="31" t="s">
        <v>16</v>
      </c>
      <c r="AI1535" s="31" t="s">
        <v>16</v>
      </c>
      <c r="AJ1535" s="31" t="s">
        <v>16</v>
      </c>
      <c r="AK1535" s="31" t="s">
        <v>16</v>
      </c>
      <c r="AL1535" s="31" t="s">
        <v>16</v>
      </c>
      <c r="AM1535" s="31" t="s">
        <v>16</v>
      </c>
      <c r="AN1535" s="31" t="s">
        <v>16</v>
      </c>
      <c r="AO1535" s="31" t="s">
        <v>16</v>
      </c>
      <c r="AP1535" s="9" t="s">
        <v>16</v>
      </c>
      <c r="AQ1535" s="9" t="s">
        <v>16</v>
      </c>
      <c r="AR1535" s="9" t="s">
        <v>16</v>
      </c>
      <c r="AS1535" s="14"/>
      <c r="AT1535" s="14"/>
    </row>
    <row r="1536" spans="1:46" s="9" customFormat="1" hidden="1" x14ac:dyDescent="0.3">
      <c r="A1536" s="1" t="s">
        <v>2521</v>
      </c>
      <c r="B1536" s="48" t="s">
        <v>2522</v>
      </c>
      <c r="C1536" s="48" t="s">
        <v>11</v>
      </c>
      <c r="D1536" s="48" t="s">
        <v>12</v>
      </c>
      <c r="E1536" s="53" t="s">
        <v>32</v>
      </c>
      <c r="F1536" s="48" t="s">
        <v>33</v>
      </c>
      <c r="G1536" s="22" t="s">
        <v>5417</v>
      </c>
      <c r="H1536" s="66" t="s">
        <v>5452</v>
      </c>
      <c r="I1536" s="22" t="str">
        <f>_xlfn.XLOOKUP(B1536,[1]SITE!$B:$B,[1]SITE!$I:$I,"")</f>
        <v>No impact</v>
      </c>
      <c r="J1536" s="29"/>
      <c r="K1536" s="15" t="str" cm="1">
        <f t="array" ref="K1536">IFERROR(_xlfn.IFS(
M1536="MPR ISSUE","PDH",
M1536="BSS Hardware Issue","BSS",
M1536="Sites strategiques, MLL, Pylone, etc.","ENVTECH",
M1536="AKTIVCO DEFAUT GE &amp; POWER Cabinet","AKTIVCO",
M1536="AKTIVCO Coupure ENEO &amp; Baisse de tension","AKTIVCO GRID ONLY",
M1536="Coupure ENEO &amp; Baisse de tension","IHS GRID ONLY",
M1536="Defaut GE &amp; POWER Cabinet","IHS",
M1536="Sharing","Partners",
M1536="Sites strategiques &amp; DataCenter","SST &amp; DC",
M1536="Exclu","Exclu",
M1536="SAT","SAT",
M1536="SPARE-ISSUE","SPARE-ISSUE",
M1536="Fiber CAmtel","TRANS_FO_CAMTEL",
M1536="Fiber AOF","Fiber AOF",
M1536="Projet OCM (HUAWEI)","TRAVAUX-HUAWEI",
M1536="Projet OCM (NOKIA)","TRAVAUX-NOKIA",
M1536="ACCESS-ISSUE","ACCESS-ISSUE",
M1536="Projet OCM (ZTE, NOKIA, autres projets)","TRAVAUX OCM",
M1536="No root CAuse","No root cause",
M1536="ODU HS","PDH",
M1536="IP &amp; VLAN","PDH",
M1536="Warehouse HUAWEI","SPARE-ISSUE",
M1536="SPARE-HS","SPARE-ISSUE",
M1536="Power Telco","BSS"
),"")</f>
        <v>No root cause</v>
      </c>
      <c r="L1536" s="16" t="str" cm="1">
        <f t="array" ref="L1536">IFERROR(_xlfn.IFS(
M1536="MPR ISSUE","TX ISSUE",
M1536="BSS Hardware Issue","RAN ISSUE",
M1536="Sites strategiques, MLL, Pylone, etc.","ENVTECH",
M1536="AKTIVCO DEFAUT GE &amp; POWER Cabinet","POWER ISSUE",
M1536="AKTIVCO Coupure ENEO &amp; Baisse de tension","POWER ISSUE",
M1536="Coupure ENEO &amp; Baisse de tension","POWER ISSUE",
M1536="Defaut GE &amp; POWER Cabinet","POWER ISSUE",
M1536="Sharing","POWER ISSUE",
M1536="Sites strategiques &amp; DataCenter","POWER ISSUE",
M1536="Exclu","Exclu",
M1536="SAT","TX ISSUE",
M1536="SPARE-ISSUE","SPARE-ISSUE",
M1536="Fiber CAmtel","TX ISSUE",
M1536="Fiber AOF","TX ISSUE",
M1536="Projet OCM (HUAWEI)","TRAVAUX-HUAWEI",
M1536="Projet OCM (NOKIA)","TRAVAUX -NOKIA",
M1536="ACCESS-ISSUE","ACCESS-ISSUE",
M1536="Projet OCM (ZTE, NOKIA, autres projets)","TRAVAUX OCM",
M1536="No root CAuse","No root cause",
M1536="ODU HS","TX ISSUE",
M1536="IP &amp; VLAN","TX ISSUE",
M1536="Warehouse HUAWEI","SPARE-ISSUE",
M1536="SPARE-HS","SPARE-ISSUE",
M1536="Power Telco","RAN ISSUE"
),"")</f>
        <v>No root cause</v>
      </c>
      <c r="M1536" s="28" t="s">
        <v>5403</v>
      </c>
      <c r="N1536" s="17" t="str" cm="1">
        <f t="array" ref="N1536">IFERROR(_xlfn.IFS(
M1536="MPR ISSUE","ACTIVE",
M1536="BSS Hardware Issue","ACTIVE",
M1536="Sites strategiques, MLL, Pylone, etc.","PASSIVE",
M1536="AKTIVCO DEFAUT GE &amp; POWER Cabinet","PASSIVE",
M1536="AKTIVCO Coupure ENEO &amp; Baisse de tension","PASSIVE",
M1536="Coupure ENEO &amp; Baisse de tension","PASSIVE",
M1536="Defaut GE &amp; POWER Cabinet","PASSIVE",
M1536="Sharing","PASSIVE",
M1536="Sites strategiques &amp; DataCenter","PASSIVE",
M1536="Exclu","Exclu",
M1536="SAT","ACTIVE",
M1536="SPARE-ISSUE","SPARE-ISSUE",
M1536="Fiber CAmtel","ACTIVE",
M1536="Fiber AOF","ACTIVE",
M1536="Projet OCM (HUAWEI)","PLANNED WORKS",
M1536="Projet OCM (NOKIA)","PLANNED WORKS",
M1536="ACCESS-ISSUE","ACCESS-ISSUE",
M1536="Projet OCM (ZTE, NOKIA, autres projets)","PLANNED WORKS",
M1536="No root CAuse","No root cause",
M1536="ODU HS","ACTIVE",
M1536="IP &amp; VLAN","ACTIVE",
M1536="Warehouse HUAWEI","SPARE-ISSUE",
M1536="SPARE-HS","SPARE-ISSUE",
M1536="Power Telco","ACTIVE"
),"")</f>
        <v>No root cause</v>
      </c>
      <c r="O1536" s="56">
        <v>0</v>
      </c>
      <c r="P1536" s="56">
        <v>0</v>
      </c>
      <c r="Q1536" s="56">
        <v>0</v>
      </c>
      <c r="R1536" s="56">
        <v>0</v>
      </c>
      <c r="S1536" s="56">
        <v>0</v>
      </c>
      <c r="T1536" s="56">
        <v>0</v>
      </c>
      <c r="U1536" s="56">
        <v>0</v>
      </c>
      <c r="V1536" s="14"/>
      <c r="W1536" s="14"/>
      <c r="X1536" s="14"/>
      <c r="Y1536" s="14"/>
      <c r="Z1536" s="14"/>
      <c r="AA1536" s="30" t="s">
        <v>16</v>
      </c>
      <c r="AB1536" s="7" t="s">
        <v>16</v>
      </c>
      <c r="AC1536" s="3"/>
      <c r="AD1536" s="3" t="s">
        <v>16</v>
      </c>
      <c r="AE1536" s="7"/>
      <c r="AF1536" s="31" t="s">
        <v>16</v>
      </c>
      <c r="AG1536" s="31" t="s">
        <v>16</v>
      </c>
      <c r="AH1536" s="31" t="s">
        <v>16</v>
      </c>
      <c r="AI1536" s="31" t="s">
        <v>16</v>
      </c>
      <c r="AJ1536" s="31" t="s">
        <v>16</v>
      </c>
      <c r="AK1536" s="31" t="s">
        <v>16</v>
      </c>
      <c r="AL1536" s="31" t="s">
        <v>16</v>
      </c>
      <c r="AM1536" s="31" t="s">
        <v>16</v>
      </c>
      <c r="AN1536" s="31" t="s">
        <v>16</v>
      </c>
      <c r="AO1536" s="31" t="s">
        <v>16</v>
      </c>
      <c r="AP1536" s="9" t="s">
        <v>16</v>
      </c>
      <c r="AQ1536" s="9" t="s">
        <v>16</v>
      </c>
      <c r="AR1536" s="9" t="s">
        <v>16</v>
      </c>
      <c r="AS1536" s="14"/>
      <c r="AT1536" s="14"/>
    </row>
    <row r="1537" spans="1:46" s="9" customFormat="1" hidden="1" x14ac:dyDescent="0.3">
      <c r="A1537" s="1" t="s">
        <v>2098</v>
      </c>
      <c r="B1537" s="48" t="s">
        <v>2099</v>
      </c>
      <c r="C1537" s="48" t="s">
        <v>22</v>
      </c>
      <c r="D1537" s="48" t="s">
        <v>90</v>
      </c>
      <c r="E1537" s="53" t="s">
        <v>70</v>
      </c>
      <c r="F1537" s="48" t="s">
        <v>503</v>
      </c>
      <c r="G1537" s="22" t="s">
        <v>5417</v>
      </c>
      <c r="H1537" s="66" t="s">
        <v>5452</v>
      </c>
      <c r="I1537" s="22" t="str">
        <f>_xlfn.XLOOKUP(B1537,[1]SITE!$B:$B,[1]SITE!$I:$I,"")</f>
        <v>No impact</v>
      </c>
      <c r="J1537" s="29"/>
      <c r="K1537" s="15" t="str" cm="1">
        <f t="array" ref="K1537">IFERROR(_xlfn.IFS(
M1537="MPR ISSUE","PDH",
M1537="BSS Hardware Issue","BSS",
M1537="Sites strategiques, MLL, Pylone, etc.","ENVTECH",
M1537="AKTIVCO DEFAUT GE &amp; POWER Cabinet","AKTIVCO",
M1537="AKTIVCO Coupure ENEO &amp; Baisse de tension","AKTIVCO GRID ONLY",
M1537="Coupure ENEO &amp; Baisse de tension","IHS GRID ONLY",
M1537="Defaut GE &amp; POWER Cabinet","IHS",
M1537="Sharing","Partners",
M1537="Sites strategiques &amp; DataCenter","SST &amp; DC",
M1537="Exclu","Exclu",
M1537="SAT","SAT",
M1537="SPARE-ISSUE","SPARE-ISSUE",
M1537="Fiber CAmtel","TRANS_FO_CAMTEL",
M1537="Fiber AOF","Fiber AOF",
M1537="Projet OCM (HUAWEI)","TRAVAUX-HUAWEI",
M1537="Projet OCM (NOKIA)","TRAVAUX-NOKIA",
M1537="ACCESS-ISSUE","ACCESS-ISSUE",
M1537="Projet OCM (ZTE, NOKIA, autres projets)","TRAVAUX OCM",
M1537="No root CAuse","No root cause",
M1537="ODU HS","PDH",
M1537="IP &amp; VLAN","PDH",
M1537="Warehouse HUAWEI","SPARE-ISSUE",
M1537="SPARE-HS","SPARE-ISSUE",
M1537="Power Telco","BSS"
),"")</f>
        <v>AKTIVCO GRID ONLY</v>
      </c>
      <c r="L1537" s="16" t="str" cm="1">
        <f t="array" ref="L1537">IFERROR(_xlfn.IFS(
M1537="MPR ISSUE","TX ISSUE",
M1537="BSS Hardware Issue","RAN ISSUE",
M1537="Sites strategiques, MLL, Pylone, etc.","ENVTECH",
M1537="AKTIVCO DEFAUT GE &amp; POWER Cabinet","POWER ISSUE",
M1537="AKTIVCO Coupure ENEO &amp; Baisse de tension","POWER ISSUE",
M1537="Coupure ENEO &amp; Baisse de tension","POWER ISSUE",
M1537="Defaut GE &amp; POWER Cabinet","POWER ISSUE",
M1537="Sharing","POWER ISSUE",
M1537="Sites strategiques &amp; DataCenter","POWER ISSUE",
M1537="Exclu","Exclu",
M1537="SAT","TX ISSUE",
M1537="SPARE-ISSUE","SPARE-ISSUE",
M1537="Fiber CAmtel","TX ISSUE",
M1537="Fiber AOF","TX ISSUE",
M1537="Projet OCM (HUAWEI)","TRAVAUX-HUAWEI",
M1537="Projet OCM (NOKIA)","TRAVAUX -NOKIA",
M1537="ACCESS-ISSUE","ACCESS-ISSUE",
M1537="Projet OCM (ZTE, NOKIA, autres projets)","TRAVAUX OCM",
M1537="No root CAuse","No root cause",
M1537="ODU HS","TX ISSUE",
M1537="IP &amp; VLAN","TX ISSUE",
M1537="Warehouse HUAWEI","SPARE-ISSUE",
M1537="SPARE-HS","SPARE-ISSUE",
M1537="Power Telco","RAN ISSUE"
),"")</f>
        <v>POWER ISSUE</v>
      </c>
      <c r="M1537" s="28" t="s">
        <v>5333</v>
      </c>
      <c r="N1537" s="17" t="str" cm="1">
        <f t="array" ref="N1537">IFERROR(_xlfn.IFS(
M1537="MPR ISSUE","ACTIVE",
M1537="BSS Hardware Issue","ACTIVE",
M1537="Sites strategiques, MLL, Pylone, etc.","PASSIVE",
M1537="AKTIVCO DEFAUT GE &amp; POWER Cabinet","PASSIVE",
M1537="AKTIVCO Coupure ENEO &amp; Baisse de tension","PASSIVE",
M1537="Coupure ENEO &amp; Baisse de tension","PASSIVE",
M1537="Defaut GE &amp; POWER Cabinet","PASSIVE",
M1537="Sharing","PASSIVE",
M1537="Sites strategiques &amp; DataCenter","PASSIVE",
M1537="Exclu","Exclu",
M1537="SAT","ACTIVE",
M1537="SPARE-ISSUE","SPARE-ISSUE",
M1537="Fiber CAmtel","ACTIVE",
M1537="Fiber AOF","ACTIVE",
M1537="Projet OCM (HUAWEI)","PLANNED WORKS",
M1537="Projet OCM (NOKIA)","PLANNED WORKS",
M1537="ACCESS-ISSUE","ACCESS-ISSUE",
M1537="Projet OCM (ZTE, NOKIA, autres projets)","PLANNED WORKS",
M1537="No root CAuse","No root cause",
M1537="ODU HS","ACTIVE",
M1537="IP &amp; VLAN","ACTIVE",
M1537="Warehouse HUAWEI","SPARE-ISSUE",
M1537="SPARE-HS","SPARE-ISSUE",
M1537="Power Telco","ACTIVE"
),"")</f>
        <v>PASSIVE</v>
      </c>
      <c r="O1537" s="56">
        <v>0</v>
      </c>
      <c r="P1537" s="56">
        <v>0</v>
      </c>
      <c r="Q1537" s="56">
        <v>1.4803115003437361E-3</v>
      </c>
      <c r="R1537" s="56">
        <v>0</v>
      </c>
      <c r="S1537" s="56">
        <v>0</v>
      </c>
      <c r="T1537" s="56">
        <v>0</v>
      </c>
      <c r="U1537" s="56">
        <v>0</v>
      </c>
      <c r="V1537" s="14"/>
      <c r="W1537" s="14"/>
      <c r="X1537" s="14"/>
      <c r="Y1537" s="14"/>
      <c r="Z1537" s="14"/>
      <c r="AA1537" s="30" t="s">
        <v>16</v>
      </c>
      <c r="AB1537" s="7" t="s">
        <v>16</v>
      </c>
      <c r="AC1537" s="3"/>
      <c r="AD1537" s="3" t="s">
        <v>16</v>
      </c>
      <c r="AE1537" s="7"/>
      <c r="AF1537" s="31" t="s">
        <v>16</v>
      </c>
      <c r="AG1537" s="31" t="s">
        <v>16</v>
      </c>
      <c r="AH1537" s="31" t="s">
        <v>16</v>
      </c>
      <c r="AI1537" s="31" t="s">
        <v>16</v>
      </c>
      <c r="AJ1537" s="31" t="s">
        <v>16</v>
      </c>
      <c r="AK1537" s="31" t="s">
        <v>16</v>
      </c>
      <c r="AL1537" s="31" t="s">
        <v>16</v>
      </c>
      <c r="AM1537" s="31" t="s">
        <v>16</v>
      </c>
      <c r="AN1537" s="31" t="s">
        <v>16</v>
      </c>
      <c r="AO1537" s="31" t="s">
        <v>16</v>
      </c>
      <c r="AP1537" s="9" t="s">
        <v>16</v>
      </c>
      <c r="AQ1537" s="9" t="s">
        <v>16</v>
      </c>
      <c r="AR1537" s="9" t="s">
        <v>16</v>
      </c>
      <c r="AS1537" s="14"/>
      <c r="AT1537" s="14"/>
    </row>
    <row r="1538" spans="1:46" s="9" customFormat="1" hidden="1" x14ac:dyDescent="0.3">
      <c r="A1538" s="1" t="s">
        <v>400</v>
      </c>
      <c r="B1538" s="48" t="s">
        <v>401</v>
      </c>
      <c r="C1538" s="48" t="s">
        <v>22</v>
      </c>
      <c r="D1538" s="48"/>
      <c r="E1538" s="53" t="s">
        <v>32</v>
      </c>
      <c r="F1538" s="48" t="s">
        <v>33</v>
      </c>
      <c r="G1538" s="22" t="s">
        <v>5417</v>
      </c>
      <c r="H1538" s="66" t="s">
        <v>5452</v>
      </c>
      <c r="I1538" s="22" t="str">
        <f>_xlfn.XLOOKUP(B1538,[1]SITE!$B:$B,[1]SITE!$I:$I,"")</f>
        <v>No impact</v>
      </c>
      <c r="J1538" s="29"/>
      <c r="K1538" s="15" t="str" cm="1">
        <f t="array" ref="K1538">IFERROR(_xlfn.IFS(
M1538="MPR ISSUE","PDH",
M1538="BSS Hardware Issue","BSS",
M1538="Sites strategiques, MLL, Pylone, etc.","ENVTECH",
M1538="AKTIVCO DEFAUT GE &amp; POWER Cabinet","AKTIVCO",
M1538="AKTIVCO Coupure ENEO &amp; Baisse de tension","AKTIVCO GRID ONLY",
M1538="Coupure ENEO &amp; Baisse de tension","IHS GRID ONLY",
M1538="Defaut GE &amp; POWER Cabinet","IHS",
M1538="Sharing","Partners",
M1538="Sites strategiques &amp; DataCenter","SST &amp; DC",
M1538="Exclu","Exclu",
M1538="SAT","SAT",
M1538="SPARE-ISSUE","SPARE-ISSUE",
M1538="Fiber CAmtel","TRANS_FO_CAMTEL",
M1538="Fiber AOF","Fiber AOF",
M1538="Projet OCM (HUAWEI)","TRAVAUX-HUAWEI",
M1538="Projet OCM (NOKIA)","TRAVAUX-NOKIA",
M1538="ACCESS-ISSUE","ACCESS-ISSUE",
M1538="Projet OCM (ZTE, NOKIA, autres projets)","TRAVAUX OCM",
M1538="No root CAuse","No root cause",
M1538="ODU HS","PDH",
M1538="IP &amp; VLAN","PDH",
M1538="Warehouse HUAWEI","SPARE-ISSUE",
M1538="SPARE-HS","SPARE-ISSUE",
M1538="Power Telco","BSS"
),"")</f>
        <v>No root cause</v>
      </c>
      <c r="L1538" s="16" t="str" cm="1">
        <f t="array" ref="L1538">IFERROR(_xlfn.IFS(
M1538="MPR ISSUE","TX ISSUE",
M1538="BSS Hardware Issue","RAN ISSUE",
M1538="Sites strategiques, MLL, Pylone, etc.","ENVTECH",
M1538="AKTIVCO DEFAUT GE &amp; POWER Cabinet","POWER ISSUE",
M1538="AKTIVCO Coupure ENEO &amp; Baisse de tension","POWER ISSUE",
M1538="Coupure ENEO &amp; Baisse de tension","POWER ISSUE",
M1538="Defaut GE &amp; POWER Cabinet","POWER ISSUE",
M1538="Sharing","POWER ISSUE",
M1538="Sites strategiques &amp; DataCenter","POWER ISSUE",
M1538="Exclu","Exclu",
M1538="SAT","TX ISSUE",
M1538="SPARE-ISSUE","SPARE-ISSUE",
M1538="Fiber CAmtel","TX ISSUE",
M1538="Fiber AOF","TX ISSUE",
M1538="Projet OCM (HUAWEI)","TRAVAUX-HUAWEI",
M1538="Projet OCM (NOKIA)","TRAVAUX -NOKIA",
M1538="ACCESS-ISSUE","ACCESS-ISSUE",
M1538="Projet OCM (ZTE, NOKIA, autres projets)","TRAVAUX OCM",
M1538="No root CAuse","No root cause",
M1538="ODU HS","TX ISSUE",
M1538="IP &amp; VLAN","TX ISSUE",
M1538="Warehouse HUAWEI","SPARE-ISSUE",
M1538="SPARE-HS","SPARE-ISSUE",
M1538="Power Telco","RAN ISSUE"
),"")</f>
        <v>No root cause</v>
      </c>
      <c r="M1538" s="28" t="s">
        <v>5403</v>
      </c>
      <c r="N1538" s="17" t="str" cm="1">
        <f t="array" ref="N1538">IFERROR(_xlfn.IFS(
M1538="MPR ISSUE","ACTIVE",
M1538="BSS Hardware Issue","ACTIVE",
M1538="Sites strategiques, MLL, Pylone, etc.","PASSIVE",
M1538="AKTIVCO DEFAUT GE &amp; POWER Cabinet","PASSIVE",
M1538="AKTIVCO Coupure ENEO &amp; Baisse de tension","PASSIVE",
M1538="Coupure ENEO &amp; Baisse de tension","PASSIVE",
M1538="Defaut GE &amp; POWER Cabinet","PASSIVE",
M1538="Sharing","PASSIVE",
M1538="Sites strategiques &amp; DataCenter","PASSIVE",
M1538="Exclu","Exclu",
M1538="SAT","ACTIVE",
M1538="SPARE-ISSUE","SPARE-ISSUE",
M1538="Fiber CAmtel","ACTIVE",
M1538="Fiber AOF","ACTIVE",
M1538="Projet OCM (HUAWEI)","PLANNED WORKS",
M1538="Projet OCM (NOKIA)","PLANNED WORKS",
M1538="ACCESS-ISSUE","ACCESS-ISSUE",
M1538="Projet OCM (ZTE, NOKIA, autres projets)","PLANNED WORKS",
M1538="No root CAuse","No root cause",
M1538="ODU HS","ACTIVE",
M1538="IP &amp; VLAN","ACTIVE",
M1538="Warehouse HUAWEI","SPARE-ISSUE",
M1538="SPARE-HS","SPARE-ISSUE",
M1538="Power Telco","ACTIVE"
),"")</f>
        <v>No root cause</v>
      </c>
      <c r="O1538" s="56">
        <v>0</v>
      </c>
      <c r="P1538" s="56">
        <v>0</v>
      </c>
      <c r="Q1538" s="56">
        <v>0</v>
      </c>
      <c r="R1538" s="56">
        <v>0</v>
      </c>
      <c r="S1538" s="56">
        <v>0</v>
      </c>
      <c r="T1538" s="56">
        <v>0</v>
      </c>
      <c r="U1538" s="56">
        <v>0</v>
      </c>
      <c r="V1538" s="14"/>
      <c r="W1538" s="14"/>
      <c r="X1538" s="14"/>
      <c r="Y1538" s="14"/>
      <c r="Z1538" s="14"/>
      <c r="AA1538" s="30" t="s">
        <v>16</v>
      </c>
      <c r="AB1538" s="7" t="s">
        <v>16</v>
      </c>
      <c r="AC1538" s="3"/>
      <c r="AD1538" s="3" t="s">
        <v>16</v>
      </c>
      <c r="AE1538" s="7"/>
      <c r="AF1538" s="31" t="s">
        <v>16</v>
      </c>
      <c r="AG1538" s="31" t="s">
        <v>16</v>
      </c>
      <c r="AH1538" s="31" t="s">
        <v>16</v>
      </c>
      <c r="AI1538" s="31" t="s">
        <v>16</v>
      </c>
      <c r="AJ1538" s="31" t="s">
        <v>16</v>
      </c>
      <c r="AK1538" s="31" t="s">
        <v>16</v>
      </c>
      <c r="AL1538" s="31" t="s">
        <v>16</v>
      </c>
      <c r="AM1538" s="31" t="s">
        <v>16</v>
      </c>
      <c r="AN1538" s="31" t="s">
        <v>16</v>
      </c>
      <c r="AO1538" s="31" t="s">
        <v>16</v>
      </c>
      <c r="AP1538" s="9" t="s">
        <v>16</v>
      </c>
      <c r="AQ1538" s="9" t="s">
        <v>16</v>
      </c>
      <c r="AR1538" s="9" t="s">
        <v>16</v>
      </c>
      <c r="AS1538" s="14"/>
      <c r="AT1538" s="14"/>
    </row>
    <row r="1539" spans="1:46" s="9" customFormat="1" hidden="1" x14ac:dyDescent="0.3">
      <c r="A1539" s="1" t="s">
        <v>3494</v>
      </c>
      <c r="B1539" s="1" t="s">
        <v>3495</v>
      </c>
      <c r="C1539" s="48" t="s">
        <v>11</v>
      </c>
      <c r="D1539" s="48" t="s">
        <v>12</v>
      </c>
      <c r="E1539" s="53" t="s">
        <v>70</v>
      </c>
      <c r="F1539" s="48" t="s">
        <v>71</v>
      </c>
      <c r="G1539" s="22" t="s">
        <v>5417</v>
      </c>
      <c r="H1539" s="66" t="s">
        <v>5452</v>
      </c>
      <c r="I1539" s="22" t="str">
        <f>_xlfn.XLOOKUP(B1539,[1]SITE!$B:$B,[1]SITE!$I:$I,"")</f>
        <v>No impact</v>
      </c>
      <c r="J1539" s="29"/>
      <c r="K1539" s="15" t="str" cm="1">
        <f t="array" ref="K1539">IFERROR(_xlfn.IFS(
M1539="MPR ISSUE","PDH",
M1539="BSS Hardware Issue","BSS",
M1539="Sites strategiques, MLL, Pylone, etc.","ENVTECH",
M1539="AKTIVCO DEFAUT GE &amp; POWER Cabinet","AKTIVCO",
M1539="AKTIVCO Coupure ENEO &amp; Baisse de tension","AKTIVCO GRID ONLY",
M1539="Coupure ENEO &amp; Baisse de tension","IHS GRID ONLY",
M1539="Defaut GE &amp; POWER Cabinet","IHS",
M1539="Sharing","Partners",
M1539="Sites strategiques &amp; DataCenter","SST &amp; DC",
M1539="Exclu","Exclu",
M1539="SAT","SAT",
M1539="SPARE-ISSUE","SPARE-ISSUE",
M1539="Fiber CAmtel","TRANS_FO_CAMTEL",
M1539="Fiber AOF","Fiber AOF",
M1539="Projet OCM (HUAWEI)","TRAVAUX-HUAWEI",
M1539="Projet OCM (NOKIA)","TRAVAUX-NOKIA",
M1539="ACCESS-ISSUE","ACCESS-ISSUE",
M1539="Projet OCM (ZTE, NOKIA, autres projets)","TRAVAUX OCM",
M1539="No root CAuse","No root cause",
M1539="ODU HS","PDH",
M1539="IP &amp; VLAN","PDH",
M1539="Warehouse HUAWEI","SPARE-ISSUE",
M1539="SPARE-HS","SPARE-ISSUE",
M1539="Power Telco","BSS"
),"")</f>
        <v>No root cause</v>
      </c>
      <c r="L1539" s="16" t="str" cm="1">
        <f t="array" ref="L1539">IFERROR(_xlfn.IFS(
M1539="MPR ISSUE","TX ISSUE",
M1539="BSS Hardware Issue","RAN ISSUE",
M1539="Sites strategiques, MLL, Pylone, etc.","ENVTECH",
M1539="AKTIVCO DEFAUT GE &amp; POWER Cabinet","POWER ISSUE",
M1539="AKTIVCO Coupure ENEO &amp; Baisse de tension","POWER ISSUE",
M1539="Coupure ENEO &amp; Baisse de tension","POWER ISSUE",
M1539="Defaut GE &amp; POWER Cabinet","POWER ISSUE",
M1539="Sharing","POWER ISSUE",
M1539="Sites strategiques &amp; DataCenter","POWER ISSUE",
M1539="Exclu","Exclu",
M1539="SAT","TX ISSUE",
M1539="SPARE-ISSUE","SPARE-ISSUE",
M1539="Fiber CAmtel","TX ISSUE",
M1539="Fiber AOF","TX ISSUE",
M1539="Projet OCM (HUAWEI)","TRAVAUX-HUAWEI",
M1539="Projet OCM (NOKIA)","TRAVAUX -NOKIA",
M1539="ACCESS-ISSUE","ACCESS-ISSUE",
M1539="Projet OCM (ZTE, NOKIA, autres projets)","TRAVAUX OCM",
M1539="No root CAuse","No root cause",
M1539="ODU HS","TX ISSUE",
M1539="IP &amp; VLAN","TX ISSUE",
M1539="Warehouse HUAWEI","SPARE-ISSUE",
M1539="SPARE-HS","SPARE-ISSUE",
M1539="Power Telco","RAN ISSUE"
),"")</f>
        <v>No root cause</v>
      </c>
      <c r="M1539" s="28" t="s">
        <v>5403</v>
      </c>
      <c r="N1539" s="17" t="str" cm="1">
        <f t="array" ref="N1539">IFERROR(_xlfn.IFS(
M1539="MPR ISSUE","ACTIVE",
M1539="BSS Hardware Issue","ACTIVE",
M1539="Sites strategiques, MLL, Pylone, etc.","PASSIVE",
M1539="AKTIVCO DEFAUT GE &amp; POWER Cabinet","PASSIVE",
M1539="AKTIVCO Coupure ENEO &amp; Baisse de tension","PASSIVE",
M1539="Coupure ENEO &amp; Baisse de tension","PASSIVE",
M1539="Defaut GE &amp; POWER Cabinet","PASSIVE",
M1539="Sharing","PASSIVE",
M1539="Sites strategiques &amp; DataCenter","PASSIVE",
M1539="Exclu","Exclu",
M1539="SAT","ACTIVE",
M1539="SPARE-ISSUE","SPARE-ISSUE",
M1539="Fiber CAmtel","ACTIVE",
M1539="Fiber AOF","ACTIVE",
M1539="Projet OCM (HUAWEI)","PLANNED WORKS",
M1539="Projet OCM (NOKIA)","PLANNED WORKS",
M1539="ACCESS-ISSUE","ACCESS-ISSUE",
M1539="Projet OCM (ZTE, NOKIA, autres projets)","PLANNED WORKS",
M1539="No root CAuse","No root cause",
M1539="ODU HS","ACTIVE",
M1539="IP &amp; VLAN","ACTIVE",
M1539="Warehouse HUAWEI","SPARE-ISSUE",
M1539="SPARE-HS","SPARE-ISSUE",
M1539="Power Telco","ACTIVE"
),"")</f>
        <v>No root cause</v>
      </c>
      <c r="O1539" s="56">
        <v>0</v>
      </c>
      <c r="P1539" s="56">
        <v>0</v>
      </c>
      <c r="Q1539" s="56">
        <v>0</v>
      </c>
      <c r="R1539" s="56">
        <v>0</v>
      </c>
      <c r="S1539" s="56">
        <v>0</v>
      </c>
      <c r="T1539" s="56">
        <v>0</v>
      </c>
      <c r="U1539" s="56">
        <v>0</v>
      </c>
      <c r="V1539" s="14"/>
      <c r="W1539" s="14"/>
      <c r="X1539" s="14"/>
      <c r="Y1539" s="14"/>
      <c r="Z1539" s="14"/>
      <c r="AA1539" s="30" t="s">
        <v>16</v>
      </c>
      <c r="AB1539" s="7" t="s">
        <v>16</v>
      </c>
      <c r="AC1539" s="3"/>
      <c r="AD1539" s="3" t="s">
        <v>16</v>
      </c>
      <c r="AE1539" s="7"/>
      <c r="AF1539" s="31" t="s">
        <v>16</v>
      </c>
      <c r="AG1539" s="31" t="s">
        <v>16</v>
      </c>
      <c r="AH1539" s="31" t="s">
        <v>16</v>
      </c>
      <c r="AI1539" s="31" t="s">
        <v>16</v>
      </c>
      <c r="AJ1539" s="31" t="s">
        <v>16</v>
      </c>
      <c r="AK1539" s="31" t="s">
        <v>16</v>
      </c>
      <c r="AL1539" s="31" t="s">
        <v>16</v>
      </c>
      <c r="AM1539" s="31" t="s">
        <v>16</v>
      </c>
      <c r="AN1539" s="31" t="s">
        <v>16</v>
      </c>
      <c r="AO1539" s="31" t="s">
        <v>16</v>
      </c>
      <c r="AP1539" s="9" t="s">
        <v>16</v>
      </c>
      <c r="AQ1539" s="9" t="s">
        <v>16</v>
      </c>
      <c r="AR1539" s="9" t="s">
        <v>16</v>
      </c>
      <c r="AS1539" s="14"/>
      <c r="AT1539" s="14"/>
    </row>
    <row r="1540" spans="1:46" s="9" customFormat="1" hidden="1" x14ac:dyDescent="0.3">
      <c r="A1540" s="1" t="s">
        <v>587</v>
      </c>
      <c r="B1540" s="48" t="s">
        <v>588</v>
      </c>
      <c r="C1540" s="48" t="s">
        <v>11</v>
      </c>
      <c r="D1540" s="48" t="s">
        <v>12</v>
      </c>
      <c r="E1540" s="53" t="s">
        <v>227</v>
      </c>
      <c r="F1540" s="48" t="s">
        <v>490</v>
      </c>
      <c r="G1540" s="22" t="s">
        <v>5417</v>
      </c>
      <c r="H1540" s="66" t="s">
        <v>5452</v>
      </c>
      <c r="I1540" s="22" t="str">
        <f>_xlfn.XLOOKUP(B1540,[1]SITE!$B:$B,[1]SITE!$I:$I,"")</f>
        <v>INCIDENT</v>
      </c>
      <c r="J1540" s="29"/>
      <c r="K1540" s="15" t="str" cm="1">
        <f t="array" ref="K1540">IFERROR(_xlfn.IFS(
M1540="MPR ISSUE","PDH",
M1540="BSS Hardware Issue","BSS",
M1540="Sites strategiques, MLL, Pylone, etc.","ENVTECH",
M1540="AKTIVCO DEFAUT GE &amp; POWER Cabinet","AKTIVCO",
M1540="AKTIVCO Coupure ENEO &amp; Baisse de tension","AKTIVCO GRID ONLY",
M1540="Coupure ENEO &amp; Baisse de tension","IHS GRID ONLY",
M1540="Defaut GE &amp; POWER Cabinet","IHS",
M1540="Sharing","Partners",
M1540="Sites strategiques &amp; DataCenter","SST &amp; DC",
M1540="Exclu","Exclu",
M1540="SAT","SAT",
M1540="SPARE-ISSUE","SPARE-ISSUE",
M1540="Fiber CAmtel","TRANS_FO_CAMTEL",
M1540="Fiber AOF","Fiber AOF",
M1540="Projet OCM (HUAWEI)","TRAVAUX-HUAWEI",
M1540="Projet OCM (NOKIA)","TRAVAUX-NOKIA",
M1540="ACCESS-ISSUE","ACCESS-ISSUE",
M1540="Projet OCM (ZTE, NOKIA, autres projets)","TRAVAUX OCM",
M1540="No root CAuse","No root cause",
M1540="ODU HS","PDH",
M1540="IP &amp; VLAN","PDH",
M1540="Warehouse HUAWEI","SPARE-ISSUE",
M1540="SPARE-HS","SPARE-ISSUE",
M1540="Power Telco","BSS"
),"")</f>
        <v>No root cause</v>
      </c>
      <c r="L1540" s="16" t="str" cm="1">
        <f t="array" ref="L1540">IFERROR(_xlfn.IFS(
M1540="MPR ISSUE","TX ISSUE",
M1540="BSS Hardware Issue","RAN ISSUE",
M1540="Sites strategiques, MLL, Pylone, etc.","ENVTECH",
M1540="AKTIVCO DEFAUT GE &amp; POWER Cabinet","POWER ISSUE",
M1540="AKTIVCO Coupure ENEO &amp; Baisse de tension","POWER ISSUE",
M1540="Coupure ENEO &amp; Baisse de tension","POWER ISSUE",
M1540="Defaut GE &amp; POWER Cabinet","POWER ISSUE",
M1540="Sharing","POWER ISSUE",
M1540="Sites strategiques &amp; DataCenter","POWER ISSUE",
M1540="Exclu","Exclu",
M1540="SAT","TX ISSUE",
M1540="SPARE-ISSUE","SPARE-ISSUE",
M1540="Fiber CAmtel","TX ISSUE",
M1540="Fiber AOF","TX ISSUE",
M1540="Projet OCM (HUAWEI)","TRAVAUX-HUAWEI",
M1540="Projet OCM (NOKIA)","TRAVAUX -NOKIA",
M1540="ACCESS-ISSUE","ACCESS-ISSUE",
M1540="Projet OCM (ZTE, NOKIA, autres projets)","TRAVAUX OCM",
M1540="No root CAuse","No root cause",
M1540="ODU HS","TX ISSUE",
M1540="IP &amp; VLAN","TX ISSUE",
M1540="Warehouse HUAWEI","SPARE-ISSUE",
M1540="SPARE-HS","SPARE-ISSUE",
M1540="Power Telco","RAN ISSUE"
),"")</f>
        <v>No root cause</v>
      </c>
      <c r="M1540" s="28" t="s">
        <v>5403</v>
      </c>
      <c r="N1540" s="17" t="str" cm="1">
        <f t="array" ref="N1540">IFERROR(_xlfn.IFS(
M1540="MPR ISSUE","ACTIVE",
M1540="BSS Hardware Issue","ACTIVE",
M1540="Sites strategiques, MLL, Pylone, etc.","PASSIVE",
M1540="AKTIVCO DEFAUT GE &amp; POWER Cabinet","PASSIVE",
M1540="AKTIVCO Coupure ENEO &amp; Baisse de tension","PASSIVE",
M1540="Coupure ENEO &amp; Baisse de tension","PASSIVE",
M1540="Defaut GE &amp; POWER Cabinet","PASSIVE",
M1540="Sharing","PASSIVE",
M1540="Sites strategiques &amp; DataCenter","PASSIVE",
M1540="Exclu","Exclu",
M1540="SAT","ACTIVE",
M1540="SPARE-ISSUE","SPARE-ISSUE",
M1540="Fiber CAmtel","ACTIVE",
M1540="Fiber AOF","ACTIVE",
M1540="Projet OCM (HUAWEI)","PLANNED WORKS",
M1540="Projet OCM (NOKIA)","PLANNED WORKS",
M1540="ACCESS-ISSUE","ACCESS-ISSUE",
M1540="Projet OCM (ZTE, NOKIA, autres projets)","PLANNED WORKS",
M1540="No root CAuse","No root cause",
M1540="ODU HS","ACTIVE",
M1540="IP &amp; VLAN","ACTIVE",
M1540="Warehouse HUAWEI","SPARE-ISSUE",
M1540="SPARE-HS","SPARE-ISSUE",
M1540="Power Telco","ACTIVE"
),"")</f>
        <v>No root cause</v>
      </c>
      <c r="O1540" s="56">
        <v>0</v>
      </c>
      <c r="P1540" s="56">
        <v>0</v>
      </c>
      <c r="Q1540" s="56">
        <v>0</v>
      </c>
      <c r="R1540" s="56">
        <v>0</v>
      </c>
      <c r="S1540" s="56">
        <v>0</v>
      </c>
      <c r="T1540" s="56">
        <v>0</v>
      </c>
      <c r="U1540" s="56">
        <v>1.2821102750026387</v>
      </c>
      <c r="V1540" s="14"/>
      <c r="W1540" s="14"/>
      <c r="X1540" s="14"/>
      <c r="Y1540" s="14"/>
      <c r="Z1540" s="14"/>
      <c r="AA1540" s="30" t="s">
        <v>5789</v>
      </c>
      <c r="AB1540" s="7" t="s">
        <v>16</v>
      </c>
      <c r="AC1540" s="3"/>
      <c r="AD1540" s="3" t="s">
        <v>5789</v>
      </c>
      <c r="AE1540" s="7"/>
      <c r="AF1540" s="31" t="s">
        <v>16</v>
      </c>
      <c r="AG1540" s="31" t="s">
        <v>16</v>
      </c>
      <c r="AH1540" s="31" t="s">
        <v>16</v>
      </c>
      <c r="AI1540" s="31" t="s">
        <v>16</v>
      </c>
      <c r="AJ1540" s="31" t="s">
        <v>16</v>
      </c>
      <c r="AK1540" s="31" t="s">
        <v>16</v>
      </c>
      <c r="AL1540" s="31" t="s">
        <v>16</v>
      </c>
      <c r="AM1540" s="31" t="s">
        <v>16</v>
      </c>
      <c r="AN1540" s="31" t="s">
        <v>16</v>
      </c>
      <c r="AO1540" s="31" t="s">
        <v>16</v>
      </c>
      <c r="AP1540" s="9" t="s">
        <v>16</v>
      </c>
      <c r="AQ1540" s="9" t="s">
        <v>16</v>
      </c>
      <c r="AR1540" s="9" t="s">
        <v>16</v>
      </c>
      <c r="AS1540" s="14"/>
      <c r="AT1540" s="14"/>
    </row>
    <row r="1541" spans="1:46" s="9" customFormat="1" hidden="1" x14ac:dyDescent="0.3">
      <c r="A1541" s="1" t="s">
        <v>4336</v>
      </c>
      <c r="B1541" s="1" t="s">
        <v>4337</v>
      </c>
      <c r="C1541" s="48" t="s">
        <v>11</v>
      </c>
      <c r="D1541" s="48" t="s">
        <v>12</v>
      </c>
      <c r="E1541" s="53" t="s">
        <v>70</v>
      </c>
      <c r="F1541" s="48" t="s">
        <v>71</v>
      </c>
      <c r="G1541" s="22" t="s">
        <v>5417</v>
      </c>
      <c r="H1541" s="66" t="s">
        <v>5452</v>
      </c>
      <c r="I1541" s="22" t="str">
        <f>_xlfn.XLOOKUP(B1541,[1]SITE!$B:$B,[1]SITE!$I:$I,"")</f>
        <v>No impact</v>
      </c>
      <c r="J1541" s="29"/>
      <c r="K1541" s="15" t="str" cm="1">
        <f t="array" ref="K1541">IFERROR(_xlfn.IFS(
M1541="MPR ISSUE","PDH",
M1541="BSS Hardware Issue","BSS",
M1541="Sites strategiques, MLL, Pylone, etc.","ENVTECH",
M1541="AKTIVCO DEFAUT GE &amp; POWER Cabinet","AKTIVCO",
M1541="AKTIVCO Coupure ENEO &amp; Baisse de tension","AKTIVCO GRID ONLY",
M1541="Coupure ENEO &amp; Baisse de tension","IHS GRID ONLY",
M1541="Defaut GE &amp; POWER Cabinet","IHS",
M1541="Sharing","Partners",
M1541="Sites strategiques &amp; DataCenter","SST &amp; DC",
M1541="Exclu","Exclu",
M1541="SAT","SAT",
M1541="SPARE-ISSUE","SPARE-ISSUE",
M1541="Fiber CAmtel","TRANS_FO_CAMTEL",
M1541="Fiber AOF","Fiber AOF",
M1541="Projet OCM (HUAWEI)","TRAVAUX-HUAWEI",
M1541="Projet OCM (NOKIA)","TRAVAUX-NOKIA",
M1541="ACCESS-ISSUE","ACCESS-ISSUE",
M1541="Projet OCM (ZTE, NOKIA, autres projets)","TRAVAUX OCM",
M1541="No root CAuse","No root cause",
M1541="ODU HS","PDH",
M1541="IP &amp; VLAN","PDH",
M1541="Warehouse HUAWEI","SPARE-ISSUE",
M1541="SPARE-HS","SPARE-ISSUE",
M1541="Power Telco","BSS"
),"")</f>
        <v>No root cause</v>
      </c>
      <c r="L1541" s="16" t="str" cm="1">
        <f t="array" ref="L1541">IFERROR(_xlfn.IFS(
M1541="MPR ISSUE","TX ISSUE",
M1541="BSS Hardware Issue","RAN ISSUE",
M1541="Sites strategiques, MLL, Pylone, etc.","ENVTECH",
M1541="AKTIVCO DEFAUT GE &amp; POWER Cabinet","POWER ISSUE",
M1541="AKTIVCO Coupure ENEO &amp; Baisse de tension","POWER ISSUE",
M1541="Coupure ENEO &amp; Baisse de tension","POWER ISSUE",
M1541="Defaut GE &amp; POWER Cabinet","POWER ISSUE",
M1541="Sharing","POWER ISSUE",
M1541="Sites strategiques &amp; DataCenter","POWER ISSUE",
M1541="Exclu","Exclu",
M1541="SAT","TX ISSUE",
M1541="SPARE-ISSUE","SPARE-ISSUE",
M1541="Fiber CAmtel","TX ISSUE",
M1541="Fiber AOF","TX ISSUE",
M1541="Projet OCM (HUAWEI)","TRAVAUX-HUAWEI",
M1541="Projet OCM (NOKIA)","TRAVAUX -NOKIA",
M1541="ACCESS-ISSUE","ACCESS-ISSUE",
M1541="Projet OCM (ZTE, NOKIA, autres projets)","TRAVAUX OCM",
M1541="No root CAuse","No root cause",
M1541="ODU HS","TX ISSUE",
M1541="IP &amp; VLAN","TX ISSUE",
M1541="Warehouse HUAWEI","SPARE-ISSUE",
M1541="SPARE-HS","SPARE-ISSUE",
M1541="Power Telco","RAN ISSUE"
),"")</f>
        <v>No root cause</v>
      </c>
      <c r="M1541" s="28" t="s">
        <v>5403</v>
      </c>
      <c r="N1541" s="17" t="str" cm="1">
        <f t="array" ref="N1541">IFERROR(_xlfn.IFS(
M1541="MPR ISSUE","ACTIVE",
M1541="BSS Hardware Issue","ACTIVE",
M1541="Sites strategiques, MLL, Pylone, etc.","PASSIVE",
M1541="AKTIVCO DEFAUT GE &amp; POWER Cabinet","PASSIVE",
M1541="AKTIVCO Coupure ENEO &amp; Baisse de tension","PASSIVE",
M1541="Coupure ENEO &amp; Baisse de tension","PASSIVE",
M1541="Defaut GE &amp; POWER Cabinet","PASSIVE",
M1541="Sharing","PASSIVE",
M1541="Sites strategiques &amp; DataCenter","PASSIVE",
M1541="Exclu","Exclu",
M1541="SAT","ACTIVE",
M1541="SPARE-ISSUE","SPARE-ISSUE",
M1541="Fiber CAmtel","ACTIVE",
M1541="Fiber AOF","ACTIVE",
M1541="Projet OCM (HUAWEI)","PLANNED WORKS",
M1541="Projet OCM (NOKIA)","PLANNED WORKS",
M1541="ACCESS-ISSUE","ACCESS-ISSUE",
M1541="Projet OCM (ZTE, NOKIA, autres projets)","PLANNED WORKS",
M1541="No root CAuse","No root cause",
M1541="ODU HS","ACTIVE",
M1541="IP &amp; VLAN","ACTIVE",
M1541="Warehouse HUAWEI","SPARE-ISSUE",
M1541="SPARE-HS","SPARE-ISSUE",
M1541="Power Telco","ACTIVE"
),"")</f>
        <v>No root cause</v>
      </c>
      <c r="O1541" s="56">
        <v>0</v>
      </c>
      <c r="P1541" s="56">
        <v>0</v>
      </c>
      <c r="Q1541" s="56">
        <v>0</v>
      </c>
      <c r="R1541" s="56">
        <v>0</v>
      </c>
      <c r="S1541" s="56">
        <v>0</v>
      </c>
      <c r="T1541" s="56">
        <v>0</v>
      </c>
      <c r="U1541" s="56">
        <v>0</v>
      </c>
      <c r="V1541" s="14"/>
      <c r="W1541" s="14"/>
      <c r="X1541" s="14"/>
      <c r="Y1541" s="14"/>
      <c r="Z1541" s="14"/>
      <c r="AA1541" s="30" t="s">
        <v>16</v>
      </c>
      <c r="AB1541" s="7" t="s">
        <v>16</v>
      </c>
      <c r="AC1541" s="3"/>
      <c r="AD1541" s="3" t="s">
        <v>16</v>
      </c>
      <c r="AE1541" s="7"/>
      <c r="AF1541" s="31" t="s">
        <v>16</v>
      </c>
      <c r="AG1541" s="31" t="s">
        <v>16</v>
      </c>
      <c r="AH1541" s="31" t="s">
        <v>16</v>
      </c>
      <c r="AI1541" s="31" t="s">
        <v>16</v>
      </c>
      <c r="AJ1541" s="31" t="s">
        <v>16</v>
      </c>
      <c r="AK1541" s="31" t="s">
        <v>16</v>
      </c>
      <c r="AL1541" s="31" t="s">
        <v>16</v>
      </c>
      <c r="AM1541" s="31" t="s">
        <v>16</v>
      </c>
      <c r="AN1541" s="31" t="s">
        <v>16</v>
      </c>
      <c r="AO1541" s="31" t="s">
        <v>16</v>
      </c>
      <c r="AP1541" s="9" t="s">
        <v>16</v>
      </c>
      <c r="AQ1541" s="9" t="s">
        <v>16</v>
      </c>
      <c r="AR1541" s="9" t="s">
        <v>16</v>
      </c>
      <c r="AS1541" s="14"/>
      <c r="AT1541" s="14"/>
    </row>
    <row r="1542" spans="1:46" s="9" customFormat="1" hidden="1" x14ac:dyDescent="0.3">
      <c r="A1542" s="1" t="s">
        <v>2410</v>
      </c>
      <c r="B1542" s="48" t="s">
        <v>2411</v>
      </c>
      <c r="C1542" s="48" t="s">
        <v>11</v>
      </c>
      <c r="D1542" s="48" t="s">
        <v>12</v>
      </c>
      <c r="E1542" s="53" t="s">
        <v>70</v>
      </c>
      <c r="F1542" s="48" t="s">
        <v>71</v>
      </c>
      <c r="G1542" s="22" t="s">
        <v>5417</v>
      </c>
      <c r="H1542" s="66" t="s">
        <v>5452</v>
      </c>
      <c r="I1542" s="22" t="str">
        <f>_xlfn.XLOOKUP(B1542,[1]SITE!$B:$B,[1]SITE!$I:$I,"")</f>
        <v>No impact</v>
      </c>
      <c r="J1542" s="29"/>
      <c r="K1542" s="15" t="str" cm="1">
        <f t="array" ref="K1542">IFERROR(_xlfn.IFS(
M1542="MPR ISSUE","PDH",
M1542="BSS Hardware Issue","BSS",
M1542="Sites strategiques, MLL, Pylone, etc.","ENVTECH",
M1542="AKTIVCO DEFAUT GE &amp; POWER Cabinet","AKTIVCO",
M1542="AKTIVCO Coupure ENEO &amp; Baisse de tension","AKTIVCO GRID ONLY",
M1542="Coupure ENEO &amp; Baisse de tension","IHS GRID ONLY",
M1542="Defaut GE &amp; POWER Cabinet","IHS",
M1542="Sharing","Partners",
M1542="Sites strategiques &amp; DataCenter","SST &amp; DC",
M1542="Exclu","Exclu",
M1542="SAT","SAT",
M1542="SPARE-ISSUE","SPARE-ISSUE",
M1542="Fiber CAmtel","TRANS_FO_CAMTEL",
M1542="Fiber AOF","Fiber AOF",
M1542="Projet OCM (HUAWEI)","TRAVAUX-HUAWEI",
M1542="Projet OCM (NOKIA)","TRAVAUX-NOKIA",
M1542="ACCESS-ISSUE","ACCESS-ISSUE",
M1542="Projet OCM (ZTE, NOKIA, autres projets)","TRAVAUX OCM",
M1542="No root CAuse","No root cause",
M1542="ODU HS","PDH",
M1542="IP &amp; VLAN","PDH",
M1542="Warehouse HUAWEI","SPARE-ISSUE",
M1542="SPARE-HS","SPARE-ISSUE",
M1542="Power Telco","BSS"
),"")</f>
        <v>No root cause</v>
      </c>
      <c r="L1542" s="16" t="str" cm="1">
        <f t="array" ref="L1542">IFERROR(_xlfn.IFS(
M1542="MPR ISSUE","TX ISSUE",
M1542="BSS Hardware Issue","RAN ISSUE",
M1542="Sites strategiques, MLL, Pylone, etc.","ENVTECH",
M1542="AKTIVCO DEFAUT GE &amp; POWER Cabinet","POWER ISSUE",
M1542="AKTIVCO Coupure ENEO &amp; Baisse de tension","POWER ISSUE",
M1542="Coupure ENEO &amp; Baisse de tension","POWER ISSUE",
M1542="Defaut GE &amp; POWER Cabinet","POWER ISSUE",
M1542="Sharing","POWER ISSUE",
M1542="Sites strategiques &amp; DataCenter","POWER ISSUE",
M1542="Exclu","Exclu",
M1542="SAT","TX ISSUE",
M1542="SPARE-ISSUE","SPARE-ISSUE",
M1542="Fiber CAmtel","TX ISSUE",
M1542="Fiber AOF","TX ISSUE",
M1542="Projet OCM (HUAWEI)","TRAVAUX-HUAWEI",
M1542="Projet OCM (NOKIA)","TRAVAUX -NOKIA",
M1542="ACCESS-ISSUE","ACCESS-ISSUE",
M1542="Projet OCM (ZTE, NOKIA, autres projets)","TRAVAUX OCM",
M1542="No root CAuse","No root cause",
M1542="ODU HS","TX ISSUE",
M1542="IP &amp; VLAN","TX ISSUE",
M1542="Warehouse HUAWEI","SPARE-ISSUE",
M1542="SPARE-HS","SPARE-ISSUE",
M1542="Power Telco","RAN ISSUE"
),"")</f>
        <v>No root cause</v>
      </c>
      <c r="M1542" s="28" t="s">
        <v>5403</v>
      </c>
      <c r="N1542" s="17" t="str" cm="1">
        <f t="array" ref="N1542">IFERROR(_xlfn.IFS(
M1542="MPR ISSUE","ACTIVE",
M1542="BSS Hardware Issue","ACTIVE",
M1542="Sites strategiques, MLL, Pylone, etc.","PASSIVE",
M1542="AKTIVCO DEFAUT GE &amp; POWER Cabinet","PASSIVE",
M1542="AKTIVCO Coupure ENEO &amp; Baisse de tension","PASSIVE",
M1542="Coupure ENEO &amp; Baisse de tension","PASSIVE",
M1542="Defaut GE &amp; POWER Cabinet","PASSIVE",
M1542="Sharing","PASSIVE",
M1542="Sites strategiques &amp; DataCenter","PASSIVE",
M1542="Exclu","Exclu",
M1542="SAT","ACTIVE",
M1542="SPARE-ISSUE","SPARE-ISSUE",
M1542="Fiber CAmtel","ACTIVE",
M1542="Fiber AOF","ACTIVE",
M1542="Projet OCM (HUAWEI)","PLANNED WORKS",
M1542="Projet OCM (NOKIA)","PLANNED WORKS",
M1542="ACCESS-ISSUE","ACCESS-ISSUE",
M1542="Projet OCM (ZTE, NOKIA, autres projets)","PLANNED WORKS",
M1542="No root CAuse","No root cause",
M1542="ODU HS","ACTIVE",
M1542="IP &amp; VLAN","ACTIVE",
M1542="Warehouse HUAWEI","SPARE-ISSUE",
M1542="SPARE-HS","SPARE-ISSUE",
M1542="Power Telco","ACTIVE"
),"")</f>
        <v>No root cause</v>
      </c>
      <c r="O1542" s="56">
        <v>0</v>
      </c>
      <c r="P1542" s="56">
        <v>0</v>
      </c>
      <c r="Q1542" s="56">
        <v>0</v>
      </c>
      <c r="R1542" s="56">
        <v>0</v>
      </c>
      <c r="S1542" s="56">
        <v>0</v>
      </c>
      <c r="T1542" s="56">
        <v>0</v>
      </c>
      <c r="U1542" s="56">
        <v>0</v>
      </c>
      <c r="V1542" s="14"/>
      <c r="W1542" s="14"/>
      <c r="X1542" s="14"/>
      <c r="Y1542" s="14"/>
      <c r="Z1542" s="14"/>
      <c r="AA1542" s="30" t="s">
        <v>16</v>
      </c>
      <c r="AB1542" s="7" t="s">
        <v>16</v>
      </c>
      <c r="AC1542" s="3"/>
      <c r="AD1542" s="3" t="s">
        <v>16</v>
      </c>
      <c r="AE1542" s="7"/>
      <c r="AF1542" s="31" t="s">
        <v>16</v>
      </c>
      <c r="AG1542" s="31" t="s">
        <v>16</v>
      </c>
      <c r="AH1542" s="31" t="s">
        <v>16</v>
      </c>
      <c r="AI1542" s="31" t="s">
        <v>16</v>
      </c>
      <c r="AJ1542" s="31" t="s">
        <v>16</v>
      </c>
      <c r="AK1542" s="31" t="s">
        <v>16</v>
      </c>
      <c r="AL1542" s="31" t="s">
        <v>16</v>
      </c>
      <c r="AM1542" s="31" t="s">
        <v>16</v>
      </c>
      <c r="AN1542" s="31" t="s">
        <v>16</v>
      </c>
      <c r="AO1542" s="31" t="s">
        <v>16</v>
      </c>
      <c r="AP1542" s="9" t="s">
        <v>16</v>
      </c>
      <c r="AQ1542" s="9" t="s">
        <v>16</v>
      </c>
      <c r="AR1542" s="9" t="s">
        <v>16</v>
      </c>
      <c r="AS1542" s="14"/>
      <c r="AT1542" s="14"/>
    </row>
    <row r="1543" spans="1:46" s="9" customFormat="1" ht="18.45" hidden="1" customHeight="1" x14ac:dyDescent="0.3">
      <c r="A1543" s="1" t="s">
        <v>3182</v>
      </c>
      <c r="B1543" s="48" t="s">
        <v>3183</v>
      </c>
      <c r="C1543" s="48" t="s">
        <v>11</v>
      </c>
      <c r="D1543" s="48" t="s">
        <v>146</v>
      </c>
      <c r="E1543" s="53" t="s">
        <v>32</v>
      </c>
      <c r="F1543" s="48" t="s">
        <v>33</v>
      </c>
      <c r="G1543" s="22" t="s">
        <v>5417</v>
      </c>
      <c r="H1543" s="66" t="s">
        <v>5452</v>
      </c>
      <c r="I1543" s="22" t="str">
        <f>_xlfn.XLOOKUP(B1543,[1]SITE!$B:$B,[1]SITE!$I:$I,"")</f>
        <v>No impact</v>
      </c>
      <c r="J1543" s="29"/>
      <c r="K1543" s="15" t="str" cm="1">
        <f t="array" ref="K1543">IFERROR(_xlfn.IFS(
M1543="MPR ISSUE","PDH",
M1543="BSS Hardware Issue","BSS",
M1543="Sites strategiques, MLL, Pylone, etc.","ENVTECH",
M1543="AKTIVCO DEFAUT GE &amp; POWER Cabinet","AKTIVCO",
M1543="AKTIVCO Coupure ENEO &amp; Baisse de tension","AKTIVCO GRID ONLY",
M1543="Coupure ENEO &amp; Baisse de tension","IHS GRID ONLY",
M1543="Defaut GE &amp; POWER Cabinet","IHS",
M1543="Sharing","Partners",
M1543="Sites strategiques &amp; DataCenter","SST &amp; DC",
M1543="Exclu","Exclu",
M1543="SAT","SAT",
M1543="SPARE-ISSUE","SPARE-ISSUE",
M1543="Fiber CAmtel","TRANS_FO_CAMTEL",
M1543="Fiber AOF","Fiber AOF",
M1543="Projet OCM (HUAWEI)","TRAVAUX-HUAWEI",
M1543="Projet OCM (NOKIA)","TRAVAUX-NOKIA",
M1543="ACCESS-ISSUE","ACCESS-ISSUE",
M1543="Projet OCM (ZTE, NOKIA, autres projets)","TRAVAUX OCM",
M1543="No root CAuse","No root cause",
M1543="ODU HS","PDH",
M1543="IP &amp; VLAN","PDH",
M1543="Warehouse HUAWEI","SPARE-ISSUE",
M1543="SPARE-HS","SPARE-ISSUE",
M1543="Power Telco","BSS"
),"")</f>
        <v>No root cause</v>
      </c>
      <c r="L1543" s="16" t="str" cm="1">
        <f t="array" ref="L1543">IFERROR(_xlfn.IFS(
M1543="MPR ISSUE","TX ISSUE",
M1543="BSS Hardware Issue","RAN ISSUE",
M1543="Sites strategiques, MLL, Pylone, etc.","ENVTECH",
M1543="AKTIVCO DEFAUT GE &amp; POWER Cabinet","POWER ISSUE",
M1543="AKTIVCO Coupure ENEO &amp; Baisse de tension","POWER ISSUE",
M1543="Coupure ENEO &amp; Baisse de tension","POWER ISSUE",
M1543="Defaut GE &amp; POWER Cabinet","POWER ISSUE",
M1543="Sharing","POWER ISSUE",
M1543="Sites strategiques &amp; DataCenter","POWER ISSUE",
M1543="Exclu","Exclu",
M1543="SAT","TX ISSUE",
M1543="SPARE-ISSUE","SPARE-ISSUE",
M1543="Fiber CAmtel","TX ISSUE",
M1543="Fiber AOF","TX ISSUE",
M1543="Projet OCM (HUAWEI)","TRAVAUX-HUAWEI",
M1543="Projet OCM (NOKIA)","TRAVAUX -NOKIA",
M1543="ACCESS-ISSUE","ACCESS-ISSUE",
M1543="Projet OCM (ZTE, NOKIA, autres projets)","TRAVAUX OCM",
M1543="No root CAuse","No root cause",
M1543="ODU HS","TX ISSUE",
M1543="IP &amp; VLAN","TX ISSUE",
M1543="Warehouse HUAWEI","SPARE-ISSUE",
M1543="SPARE-HS","SPARE-ISSUE",
M1543="Power Telco","RAN ISSUE"
),"")</f>
        <v>No root cause</v>
      </c>
      <c r="M1543" s="28" t="s">
        <v>5403</v>
      </c>
      <c r="N1543" s="17" t="str" cm="1">
        <f t="array" ref="N1543">IFERROR(_xlfn.IFS(
M1543="MPR ISSUE","ACTIVE",
M1543="BSS Hardware Issue","ACTIVE",
M1543="Sites strategiques, MLL, Pylone, etc.","PASSIVE",
M1543="AKTIVCO DEFAUT GE &amp; POWER Cabinet","PASSIVE",
M1543="AKTIVCO Coupure ENEO &amp; Baisse de tension","PASSIVE",
M1543="Coupure ENEO &amp; Baisse de tension","PASSIVE",
M1543="Defaut GE &amp; POWER Cabinet","PASSIVE",
M1543="Sharing","PASSIVE",
M1543="Sites strategiques &amp; DataCenter","PASSIVE",
M1543="Exclu","Exclu",
M1543="SAT","ACTIVE",
M1543="SPARE-ISSUE","SPARE-ISSUE",
M1543="Fiber CAmtel","ACTIVE",
M1543="Fiber AOF","ACTIVE",
M1543="Projet OCM (HUAWEI)","PLANNED WORKS",
M1543="Projet OCM (NOKIA)","PLANNED WORKS",
M1543="ACCESS-ISSUE","ACCESS-ISSUE",
M1543="Projet OCM (ZTE, NOKIA, autres projets)","PLANNED WORKS",
M1543="No root CAuse","No root cause",
M1543="ODU HS","ACTIVE",
M1543="IP &amp; VLAN","ACTIVE",
M1543="Warehouse HUAWEI","SPARE-ISSUE",
M1543="SPARE-HS","SPARE-ISSUE",
M1543="Power Telco","ACTIVE"
),"")</f>
        <v>No root cause</v>
      </c>
      <c r="O1543" s="56">
        <v>0</v>
      </c>
      <c r="P1543" s="56">
        <v>0</v>
      </c>
      <c r="Q1543" s="56">
        <v>0</v>
      </c>
      <c r="R1543" s="56">
        <v>0</v>
      </c>
      <c r="S1543" s="56">
        <v>0</v>
      </c>
      <c r="T1543" s="56">
        <v>0</v>
      </c>
      <c r="U1543" s="56">
        <v>0</v>
      </c>
      <c r="V1543" s="14"/>
      <c r="W1543" s="14"/>
      <c r="X1543" s="14"/>
      <c r="Y1543" s="14"/>
      <c r="Z1543" s="14"/>
      <c r="AA1543" s="30" t="s">
        <v>16</v>
      </c>
      <c r="AB1543" s="7" t="s">
        <v>16</v>
      </c>
      <c r="AC1543" s="3"/>
      <c r="AD1543" s="3" t="s">
        <v>16</v>
      </c>
      <c r="AE1543" s="7"/>
      <c r="AF1543" s="31" t="s">
        <v>16</v>
      </c>
      <c r="AG1543" s="31" t="s">
        <v>16</v>
      </c>
      <c r="AH1543" s="31" t="s">
        <v>16</v>
      </c>
      <c r="AI1543" s="31" t="s">
        <v>16</v>
      </c>
      <c r="AJ1543" s="31" t="s">
        <v>16</v>
      </c>
      <c r="AK1543" s="31" t="s">
        <v>16</v>
      </c>
      <c r="AL1543" s="31" t="s">
        <v>16</v>
      </c>
      <c r="AM1543" s="31" t="s">
        <v>16</v>
      </c>
      <c r="AN1543" s="31" t="s">
        <v>16</v>
      </c>
      <c r="AO1543" s="31" t="s">
        <v>16</v>
      </c>
      <c r="AP1543" s="9" t="s">
        <v>16</v>
      </c>
      <c r="AQ1543" s="9" t="s">
        <v>16</v>
      </c>
      <c r="AR1543" s="9" t="s">
        <v>16</v>
      </c>
      <c r="AS1543" s="14"/>
      <c r="AT1543" s="14"/>
    </row>
    <row r="1544" spans="1:46" s="9" customFormat="1" hidden="1" x14ac:dyDescent="0.3">
      <c r="A1544" s="1" t="s">
        <v>2964</v>
      </c>
      <c r="B1544" s="1" t="s">
        <v>2965</v>
      </c>
      <c r="C1544" s="1" t="s">
        <v>22</v>
      </c>
      <c r="D1544" s="1" t="s">
        <v>90</v>
      </c>
      <c r="E1544" s="53" t="s">
        <v>91</v>
      </c>
      <c r="F1544" s="1" t="s">
        <v>92</v>
      </c>
      <c r="G1544" s="46" t="s">
        <v>5418</v>
      </c>
      <c r="H1544" s="66" t="s">
        <v>5452</v>
      </c>
      <c r="I1544" s="22" t="str">
        <f>_xlfn.XLOOKUP(B1544,[1]SITE!$B:$B,[1]SITE!$I:$I,"")</f>
        <v>No impact</v>
      </c>
      <c r="J1544" s="29"/>
      <c r="K1544" s="15" t="str" cm="1">
        <f t="array" ref="K1544">IFERROR(_xlfn.IFS(
M1544="MPR ISSUE","PDH",
M1544="BSS Hardware Issue","BSS",
M1544="Sites strategiques, MLL, Pylone, etc.","ENVTECH",
M1544="AKTIVCO DEFAUT GE &amp; POWER Cabinet","AKTIVCO",
M1544="AKTIVCO Coupure ENEO &amp; Baisse de tension","AKTIVCO GRID ONLY",
M1544="Coupure ENEO &amp; Baisse de tension","IHS GRID ONLY",
M1544="Defaut GE &amp; POWER Cabinet","IHS",
M1544="Sharing","Partners",
M1544="Sites strategiques &amp; DataCenter","SST &amp; DC",
M1544="Exclu","Exclu",
M1544="SAT","SAT",
M1544="SPARE-ISSUE","SPARE-ISSUE",
M1544="Fiber CAmtel","TRANS_FO_CAMTEL",
M1544="Fiber AOF","Fiber AOF",
M1544="Projet OCM (HUAWEI)","TRAVAUX-HUAWEI",
M1544="Projet OCM (NOKIA)","TRAVAUX-NOKIA",
M1544="ACCESS-ISSUE","ACCESS-ISSUE",
M1544="Projet OCM (ZTE, NOKIA, autres projets)","TRAVAUX OCM",
M1544="No root CAuse","No root cause",
M1544="ODU HS","PDH",
M1544="IP &amp; VLAN","PDH",
M1544="Warehouse HUAWEI","SPARE-ISSUE",
M1544="SPARE-HS","SPARE-ISSUE",
M1544="Power Telco","BSS"
),"")</f>
        <v>No root cause</v>
      </c>
      <c r="L1544" s="16" t="str" cm="1">
        <f t="array" ref="L1544">IFERROR(_xlfn.IFS(
M1544="MPR ISSUE","TX ISSUE",
M1544="BSS Hardware Issue","RAN ISSUE",
M1544="Sites strategiques, MLL, Pylone, etc.","ENVTECH",
M1544="AKTIVCO DEFAUT GE &amp; POWER Cabinet","POWER ISSUE",
M1544="AKTIVCO Coupure ENEO &amp; Baisse de tension","POWER ISSUE",
M1544="Coupure ENEO &amp; Baisse de tension","POWER ISSUE",
M1544="Defaut GE &amp; POWER Cabinet","POWER ISSUE",
M1544="Sharing","POWER ISSUE",
M1544="Sites strategiques &amp; DataCenter","POWER ISSUE",
M1544="Exclu","Exclu",
M1544="SAT","TX ISSUE",
M1544="SPARE-ISSUE","SPARE-ISSUE",
M1544="Fiber CAmtel","TX ISSUE",
M1544="Fiber AOF","TX ISSUE",
M1544="Projet OCM (HUAWEI)","TRAVAUX-HUAWEI",
M1544="Projet OCM (NOKIA)","TRAVAUX -NOKIA",
M1544="ACCESS-ISSUE","ACCESS-ISSUE",
M1544="Projet OCM (ZTE, NOKIA, autres projets)","TRAVAUX OCM",
M1544="No root CAuse","No root cause",
M1544="ODU HS","TX ISSUE",
M1544="IP &amp; VLAN","TX ISSUE",
M1544="Warehouse HUAWEI","SPARE-ISSUE",
M1544="SPARE-HS","SPARE-ISSUE",
M1544="Power Telco","RAN ISSUE"
),"")</f>
        <v>No root cause</v>
      </c>
      <c r="M1544" s="28" t="s">
        <v>5403</v>
      </c>
      <c r="N1544" s="17" t="str" cm="1">
        <f t="array" ref="N1544">IFERROR(_xlfn.IFS(
M1544="MPR ISSUE","ACTIVE",
M1544="BSS Hardware Issue","ACTIVE",
M1544="Sites strategiques, MLL, Pylone, etc.","PASSIVE",
M1544="AKTIVCO DEFAUT GE &amp; POWER Cabinet","PASSIVE",
M1544="AKTIVCO Coupure ENEO &amp; Baisse de tension","PASSIVE",
M1544="Coupure ENEO &amp; Baisse de tension","PASSIVE",
M1544="Defaut GE &amp; POWER Cabinet","PASSIVE",
M1544="Sharing","PASSIVE",
M1544="Sites strategiques &amp; DataCenter","PASSIVE",
M1544="Exclu","Exclu",
M1544="SAT","ACTIVE",
M1544="SPARE-ISSUE","SPARE-ISSUE",
M1544="Fiber CAmtel","ACTIVE",
M1544="Fiber AOF","ACTIVE",
M1544="Projet OCM (HUAWEI)","PLANNED WORKS",
M1544="Projet OCM (NOKIA)","PLANNED WORKS",
M1544="ACCESS-ISSUE","ACCESS-ISSUE",
M1544="Projet OCM (ZTE, NOKIA, autres projets)","PLANNED WORKS",
M1544="No root CAuse","No root cause",
M1544="ODU HS","ACTIVE",
M1544="IP &amp; VLAN","ACTIVE",
M1544="Warehouse HUAWEI","SPARE-ISSUE",
M1544="SPARE-HS","SPARE-ISSUE",
M1544="Power Telco","ACTIVE"
),"")</f>
        <v>No root cause</v>
      </c>
      <c r="O1544" s="56">
        <v>0</v>
      </c>
      <c r="P1544" s="56">
        <v>0</v>
      </c>
      <c r="Q1544" s="56">
        <v>0</v>
      </c>
      <c r="R1544" s="56">
        <v>10.751520262075779</v>
      </c>
      <c r="S1544" s="56">
        <v>0</v>
      </c>
      <c r="T1544" s="56">
        <v>2.675261747609386E-4</v>
      </c>
      <c r="U1544" s="56">
        <v>0.47690999420716657</v>
      </c>
      <c r="V1544" s="14"/>
      <c r="W1544" s="14"/>
      <c r="X1544" s="14"/>
      <c r="Y1544" s="14"/>
      <c r="Z1544" s="14"/>
      <c r="AA1544" s="30" t="s">
        <v>16</v>
      </c>
      <c r="AB1544" s="7" t="s">
        <v>16</v>
      </c>
      <c r="AC1544" s="3"/>
      <c r="AD1544" s="3" t="s">
        <v>16</v>
      </c>
      <c r="AE1544" s="7"/>
      <c r="AF1544" s="31" t="s">
        <v>16</v>
      </c>
      <c r="AG1544" s="31" t="s">
        <v>16</v>
      </c>
      <c r="AH1544" s="31" t="s">
        <v>16</v>
      </c>
      <c r="AI1544" s="31" t="s">
        <v>16</v>
      </c>
      <c r="AJ1544" s="31" t="s">
        <v>16</v>
      </c>
      <c r="AK1544" s="31" t="s">
        <v>16</v>
      </c>
      <c r="AL1544" s="31" t="s">
        <v>16</v>
      </c>
      <c r="AM1544" s="31" t="s">
        <v>16</v>
      </c>
      <c r="AN1544" s="31" t="s">
        <v>16</v>
      </c>
      <c r="AO1544" s="31" t="s">
        <v>16</v>
      </c>
      <c r="AP1544" s="9" t="s">
        <v>16</v>
      </c>
      <c r="AQ1544" s="9" t="s">
        <v>16</v>
      </c>
      <c r="AR1544" s="9" t="s">
        <v>16</v>
      </c>
      <c r="AS1544" s="14"/>
      <c r="AT1544" s="14"/>
    </row>
    <row r="1545" spans="1:46" s="9" customFormat="1" hidden="1" x14ac:dyDescent="0.3">
      <c r="A1545" s="1" t="s">
        <v>3302</v>
      </c>
      <c r="B1545" s="48" t="s">
        <v>3303</v>
      </c>
      <c r="C1545" s="48" t="s">
        <v>11</v>
      </c>
      <c r="D1545" s="48" t="s">
        <v>146</v>
      </c>
      <c r="E1545" s="53" t="s">
        <v>32</v>
      </c>
      <c r="F1545" s="48" t="s">
        <v>33</v>
      </c>
      <c r="G1545" s="22" t="s">
        <v>5417</v>
      </c>
      <c r="H1545" s="66" t="s">
        <v>5452</v>
      </c>
      <c r="I1545" s="22" t="str">
        <f>_xlfn.XLOOKUP(B1545,[1]SITE!$B:$B,[1]SITE!$I:$I,"")</f>
        <v>No impact</v>
      </c>
      <c r="J1545" s="29"/>
      <c r="K1545" s="15" t="str" cm="1">
        <f t="array" ref="K1545">IFERROR(_xlfn.IFS(
M1545="MPR ISSUE","PDH",
M1545="BSS Hardware Issue","BSS",
M1545="Sites strategiques, MLL, Pylone, etc.","ENVTECH",
M1545="AKTIVCO DEFAUT GE &amp; POWER Cabinet","AKTIVCO",
M1545="AKTIVCO Coupure ENEO &amp; Baisse de tension","AKTIVCO GRID ONLY",
M1545="Coupure ENEO &amp; Baisse de tension","IHS GRID ONLY",
M1545="Defaut GE &amp; POWER Cabinet","IHS",
M1545="Sharing","Partners",
M1545="Sites strategiques &amp; DataCenter","SST &amp; DC",
M1545="Exclu","Exclu",
M1545="SAT","SAT",
M1545="SPARE-ISSUE","SPARE-ISSUE",
M1545="Fiber CAmtel","TRANS_FO_CAMTEL",
M1545="Fiber AOF","Fiber AOF",
M1545="Projet OCM (HUAWEI)","TRAVAUX-HUAWEI",
M1545="Projet OCM (NOKIA)","TRAVAUX-NOKIA",
M1545="ACCESS-ISSUE","ACCESS-ISSUE",
M1545="Projet OCM (ZTE, NOKIA, autres projets)","TRAVAUX OCM",
M1545="No root CAuse","No root cause",
M1545="ODU HS","PDH",
M1545="IP &amp; VLAN","PDH",
M1545="Warehouse HUAWEI","SPARE-ISSUE",
M1545="SPARE-HS","SPARE-ISSUE",
M1545="Power Telco","BSS"
),"")</f>
        <v>No root cause</v>
      </c>
      <c r="L1545" s="16" t="str" cm="1">
        <f t="array" ref="L1545">IFERROR(_xlfn.IFS(
M1545="MPR ISSUE","TX ISSUE",
M1545="BSS Hardware Issue","RAN ISSUE",
M1545="Sites strategiques, MLL, Pylone, etc.","ENVTECH",
M1545="AKTIVCO DEFAUT GE &amp; POWER Cabinet","POWER ISSUE",
M1545="AKTIVCO Coupure ENEO &amp; Baisse de tension","POWER ISSUE",
M1545="Coupure ENEO &amp; Baisse de tension","POWER ISSUE",
M1545="Defaut GE &amp; POWER Cabinet","POWER ISSUE",
M1545="Sharing","POWER ISSUE",
M1545="Sites strategiques &amp; DataCenter","POWER ISSUE",
M1545="Exclu","Exclu",
M1545="SAT","TX ISSUE",
M1545="SPARE-ISSUE","SPARE-ISSUE",
M1545="Fiber CAmtel","TX ISSUE",
M1545="Fiber AOF","TX ISSUE",
M1545="Projet OCM (HUAWEI)","TRAVAUX-HUAWEI",
M1545="Projet OCM (NOKIA)","TRAVAUX -NOKIA",
M1545="ACCESS-ISSUE","ACCESS-ISSUE",
M1545="Projet OCM (ZTE, NOKIA, autres projets)","TRAVAUX OCM",
M1545="No root CAuse","No root cause",
M1545="ODU HS","TX ISSUE",
M1545="IP &amp; VLAN","TX ISSUE",
M1545="Warehouse HUAWEI","SPARE-ISSUE",
M1545="SPARE-HS","SPARE-ISSUE",
M1545="Power Telco","RAN ISSUE"
),"")</f>
        <v>No root cause</v>
      </c>
      <c r="M1545" s="28" t="s">
        <v>5403</v>
      </c>
      <c r="N1545" s="17" t="str" cm="1">
        <f t="array" ref="N1545">IFERROR(_xlfn.IFS(
M1545="MPR ISSUE","ACTIVE",
M1545="BSS Hardware Issue","ACTIVE",
M1545="Sites strategiques, MLL, Pylone, etc.","PASSIVE",
M1545="AKTIVCO DEFAUT GE &amp; POWER Cabinet","PASSIVE",
M1545="AKTIVCO Coupure ENEO &amp; Baisse de tension","PASSIVE",
M1545="Coupure ENEO &amp; Baisse de tension","PASSIVE",
M1545="Defaut GE &amp; POWER Cabinet","PASSIVE",
M1545="Sharing","PASSIVE",
M1545="Sites strategiques &amp; DataCenter","PASSIVE",
M1545="Exclu","Exclu",
M1545="SAT","ACTIVE",
M1545="SPARE-ISSUE","SPARE-ISSUE",
M1545="Fiber CAmtel","ACTIVE",
M1545="Fiber AOF","ACTIVE",
M1545="Projet OCM (HUAWEI)","PLANNED WORKS",
M1545="Projet OCM (NOKIA)","PLANNED WORKS",
M1545="ACCESS-ISSUE","ACCESS-ISSUE",
M1545="Projet OCM (ZTE, NOKIA, autres projets)","PLANNED WORKS",
M1545="No root CAuse","No root cause",
M1545="ODU HS","ACTIVE",
M1545="IP &amp; VLAN","ACTIVE",
M1545="Warehouse HUAWEI","SPARE-ISSUE",
M1545="SPARE-HS","SPARE-ISSUE",
M1545="Power Telco","ACTIVE"
),"")</f>
        <v>No root cause</v>
      </c>
      <c r="O1545" s="56">
        <v>0</v>
      </c>
      <c r="P1545" s="56">
        <v>0</v>
      </c>
      <c r="Q1545" s="56">
        <v>0</v>
      </c>
      <c r="R1545" s="56">
        <v>0</v>
      </c>
      <c r="S1545" s="56">
        <v>0</v>
      </c>
      <c r="T1545" s="56">
        <v>0</v>
      </c>
      <c r="U1545" s="56">
        <v>1.926188458278717E-3</v>
      </c>
      <c r="V1545" s="14"/>
      <c r="W1545" s="14"/>
      <c r="X1545" s="14"/>
      <c r="Y1545" s="14"/>
      <c r="Z1545" s="14"/>
      <c r="AA1545" s="30" t="s">
        <v>16</v>
      </c>
      <c r="AB1545" s="7" t="s">
        <v>16</v>
      </c>
      <c r="AC1545" s="3"/>
      <c r="AD1545" s="3" t="s">
        <v>16</v>
      </c>
      <c r="AE1545" s="7"/>
      <c r="AF1545" s="31" t="s">
        <v>16</v>
      </c>
      <c r="AG1545" s="31" t="s">
        <v>16</v>
      </c>
      <c r="AH1545" s="31" t="s">
        <v>16</v>
      </c>
      <c r="AI1545" s="31" t="s">
        <v>16</v>
      </c>
      <c r="AJ1545" s="31" t="s">
        <v>16</v>
      </c>
      <c r="AK1545" s="31" t="s">
        <v>16</v>
      </c>
      <c r="AL1545" s="31" t="s">
        <v>16</v>
      </c>
      <c r="AM1545" s="31" t="s">
        <v>16</v>
      </c>
      <c r="AN1545" s="31" t="s">
        <v>16</v>
      </c>
      <c r="AO1545" s="31" t="s">
        <v>16</v>
      </c>
      <c r="AP1545" s="9" t="s">
        <v>16</v>
      </c>
      <c r="AQ1545" s="9" t="s">
        <v>16</v>
      </c>
      <c r="AR1545" s="9" t="s">
        <v>16</v>
      </c>
      <c r="AS1545" s="14"/>
      <c r="AT1545" s="14"/>
    </row>
    <row r="1546" spans="1:46" s="9" customFormat="1" hidden="1" x14ac:dyDescent="0.3">
      <c r="A1546" s="1" t="s">
        <v>911</v>
      </c>
      <c r="B1546" s="48" t="s">
        <v>912</v>
      </c>
      <c r="C1546" s="48" t="s">
        <v>11</v>
      </c>
      <c r="D1546" s="48" t="s">
        <v>12</v>
      </c>
      <c r="E1546" s="53" t="s">
        <v>38</v>
      </c>
      <c r="F1546" s="48" t="s">
        <v>39</v>
      </c>
      <c r="G1546" s="22" t="s">
        <v>5417</v>
      </c>
      <c r="H1546" s="66" t="s">
        <v>5452</v>
      </c>
      <c r="I1546" s="22" t="str">
        <f>_xlfn.XLOOKUP(B1546,[1]SITE!$B:$B,[1]SITE!$I:$I,"")</f>
        <v>No impact</v>
      </c>
      <c r="J1546" s="29"/>
      <c r="K1546" s="15" t="str" cm="1">
        <f t="array" ref="K1546">IFERROR(_xlfn.IFS(
M1546="MPR ISSUE","PDH",
M1546="BSS Hardware Issue","BSS",
M1546="Sites strategiques, MLL, Pylone, etc.","ENVTECH",
M1546="AKTIVCO DEFAUT GE &amp; POWER Cabinet","AKTIVCO",
M1546="AKTIVCO Coupure ENEO &amp; Baisse de tension","AKTIVCO GRID ONLY",
M1546="Coupure ENEO &amp; Baisse de tension","IHS GRID ONLY",
M1546="Defaut GE &amp; POWER Cabinet","IHS",
M1546="Sharing","Partners",
M1546="Sites strategiques &amp; DataCenter","SST &amp; DC",
M1546="Exclu","Exclu",
M1546="SAT","SAT",
M1546="SPARE-ISSUE","SPARE-ISSUE",
M1546="Fiber CAmtel","TRANS_FO_CAMTEL",
M1546="Fiber AOF","Fiber AOF",
M1546="Projet OCM (HUAWEI)","TRAVAUX-HUAWEI",
M1546="Projet OCM (NOKIA)","TRAVAUX-NOKIA",
M1546="ACCESS-ISSUE","ACCESS-ISSUE",
M1546="Projet OCM (ZTE, NOKIA, autres projets)","TRAVAUX OCM",
M1546="No root CAuse","No root cause",
M1546="ODU HS","PDH",
M1546="IP &amp; VLAN","PDH",
M1546="Warehouse HUAWEI","SPARE-ISSUE",
M1546="SPARE-HS","SPARE-ISSUE",
M1546="Power Telco","BSS"
),"")</f>
        <v>No root cause</v>
      </c>
      <c r="L1546" s="16" t="str" cm="1">
        <f t="array" ref="L1546">IFERROR(_xlfn.IFS(
M1546="MPR ISSUE","TX ISSUE",
M1546="BSS Hardware Issue","RAN ISSUE",
M1546="Sites strategiques, MLL, Pylone, etc.","ENVTECH",
M1546="AKTIVCO DEFAUT GE &amp; POWER Cabinet","POWER ISSUE",
M1546="AKTIVCO Coupure ENEO &amp; Baisse de tension","POWER ISSUE",
M1546="Coupure ENEO &amp; Baisse de tension","POWER ISSUE",
M1546="Defaut GE &amp; POWER Cabinet","POWER ISSUE",
M1546="Sharing","POWER ISSUE",
M1546="Sites strategiques &amp; DataCenter","POWER ISSUE",
M1546="Exclu","Exclu",
M1546="SAT","TX ISSUE",
M1546="SPARE-ISSUE","SPARE-ISSUE",
M1546="Fiber CAmtel","TX ISSUE",
M1546="Fiber AOF","TX ISSUE",
M1546="Projet OCM (HUAWEI)","TRAVAUX-HUAWEI",
M1546="Projet OCM (NOKIA)","TRAVAUX -NOKIA",
M1546="ACCESS-ISSUE","ACCESS-ISSUE",
M1546="Projet OCM (ZTE, NOKIA, autres projets)","TRAVAUX OCM",
M1546="No root CAuse","No root cause",
M1546="ODU HS","TX ISSUE",
M1546="IP &amp; VLAN","TX ISSUE",
M1546="Warehouse HUAWEI","SPARE-ISSUE",
M1546="SPARE-HS","SPARE-ISSUE",
M1546="Power Telco","RAN ISSUE"
),"")</f>
        <v>No root cause</v>
      </c>
      <c r="M1546" s="28" t="s">
        <v>5403</v>
      </c>
      <c r="N1546" s="17" t="str" cm="1">
        <f t="array" ref="N1546">IFERROR(_xlfn.IFS(
M1546="MPR ISSUE","ACTIVE",
M1546="BSS Hardware Issue","ACTIVE",
M1546="Sites strategiques, MLL, Pylone, etc.","PASSIVE",
M1546="AKTIVCO DEFAUT GE &amp; POWER Cabinet","PASSIVE",
M1546="AKTIVCO Coupure ENEO &amp; Baisse de tension","PASSIVE",
M1546="Coupure ENEO &amp; Baisse de tension","PASSIVE",
M1546="Defaut GE &amp; POWER Cabinet","PASSIVE",
M1546="Sharing","PASSIVE",
M1546="Sites strategiques &amp; DataCenter","PASSIVE",
M1546="Exclu","Exclu",
M1546="SAT","ACTIVE",
M1546="SPARE-ISSUE","SPARE-ISSUE",
M1546="Fiber CAmtel","ACTIVE",
M1546="Fiber AOF","ACTIVE",
M1546="Projet OCM (HUAWEI)","PLANNED WORKS",
M1546="Projet OCM (NOKIA)","PLANNED WORKS",
M1546="ACCESS-ISSUE","ACCESS-ISSUE",
M1546="Projet OCM (ZTE, NOKIA, autres projets)","PLANNED WORKS",
M1546="No root CAuse","No root cause",
M1546="ODU HS","ACTIVE",
M1546="IP &amp; VLAN","ACTIVE",
M1546="Warehouse HUAWEI","SPARE-ISSUE",
M1546="SPARE-HS","SPARE-ISSUE",
M1546="Power Telco","ACTIVE"
),"")</f>
        <v>No root cause</v>
      </c>
      <c r="O1546" s="56">
        <v>0</v>
      </c>
      <c r="P1546" s="56">
        <v>0</v>
      </c>
      <c r="Q1546" s="56">
        <v>0</v>
      </c>
      <c r="R1546" s="56">
        <v>0</v>
      </c>
      <c r="S1546" s="56">
        <v>0</v>
      </c>
      <c r="T1546" s="56">
        <v>0</v>
      </c>
      <c r="U1546" s="56">
        <v>0</v>
      </c>
      <c r="V1546" s="14"/>
      <c r="W1546" s="14"/>
      <c r="X1546" s="14"/>
      <c r="Y1546" s="14"/>
      <c r="Z1546" s="14"/>
      <c r="AA1546" s="30" t="s">
        <v>16</v>
      </c>
      <c r="AB1546" s="7" t="s">
        <v>16</v>
      </c>
      <c r="AC1546" s="3"/>
      <c r="AD1546" s="3" t="s">
        <v>16</v>
      </c>
      <c r="AE1546" s="7"/>
      <c r="AF1546" s="31" t="s">
        <v>16</v>
      </c>
      <c r="AG1546" s="31" t="s">
        <v>16</v>
      </c>
      <c r="AH1546" s="31" t="s">
        <v>16</v>
      </c>
      <c r="AI1546" s="31" t="s">
        <v>16</v>
      </c>
      <c r="AJ1546" s="31" t="s">
        <v>16</v>
      </c>
      <c r="AK1546" s="31" t="s">
        <v>16</v>
      </c>
      <c r="AL1546" s="31" t="s">
        <v>16</v>
      </c>
      <c r="AM1546" s="31" t="s">
        <v>16</v>
      </c>
      <c r="AN1546" s="31" t="s">
        <v>16</v>
      </c>
      <c r="AO1546" s="31" t="s">
        <v>16</v>
      </c>
      <c r="AP1546" s="9" t="s">
        <v>16</v>
      </c>
      <c r="AQ1546" s="9" t="s">
        <v>16</v>
      </c>
      <c r="AR1546" s="9" t="s">
        <v>16</v>
      </c>
      <c r="AS1546" s="14"/>
      <c r="AT1546" s="14"/>
    </row>
    <row r="1547" spans="1:46" s="9" customFormat="1" hidden="1" x14ac:dyDescent="0.3">
      <c r="A1547" s="1" t="s">
        <v>3737</v>
      </c>
      <c r="B1547" s="48" t="s">
        <v>3738</v>
      </c>
      <c r="C1547" s="48" t="s">
        <v>22</v>
      </c>
      <c r="D1547" s="48" t="s">
        <v>12</v>
      </c>
      <c r="E1547" s="53" t="s">
        <v>38</v>
      </c>
      <c r="F1547" s="48" t="s">
        <v>39</v>
      </c>
      <c r="G1547" s="22" t="s">
        <v>5417</v>
      </c>
      <c r="H1547" s="66" t="s">
        <v>5452</v>
      </c>
      <c r="I1547" s="22" t="str">
        <f>_xlfn.XLOOKUP(B1547,[1]SITE!$B:$B,[1]SITE!$I:$I,"")</f>
        <v>No impact</v>
      </c>
      <c r="J1547" s="29"/>
      <c r="K1547" s="15" t="str" cm="1">
        <f t="array" ref="K1547">IFERROR(_xlfn.IFS(
M1547="MPR ISSUE","PDH",
M1547="BSS Hardware Issue","BSS",
M1547="Sites strategiques, MLL, Pylone, etc.","ENVTECH",
M1547="AKTIVCO DEFAUT GE &amp; POWER Cabinet","AKTIVCO",
M1547="AKTIVCO Coupure ENEO &amp; Baisse de tension","AKTIVCO GRID ONLY",
M1547="Coupure ENEO &amp; Baisse de tension","IHS GRID ONLY",
M1547="Defaut GE &amp; POWER Cabinet","IHS",
M1547="Sharing","Partners",
M1547="Sites strategiques &amp; DataCenter","SST &amp; DC",
M1547="Exclu","Exclu",
M1547="SAT","SAT",
M1547="SPARE-ISSUE","SPARE-ISSUE",
M1547="Fiber CAmtel","TRANS_FO_CAMTEL",
M1547="Fiber AOF","Fiber AOF",
M1547="Projet OCM (HUAWEI)","TRAVAUX-HUAWEI",
M1547="Projet OCM (NOKIA)","TRAVAUX-NOKIA",
M1547="ACCESS-ISSUE","ACCESS-ISSUE",
M1547="Projet OCM (ZTE, NOKIA, autres projets)","TRAVAUX OCM",
M1547="No root CAuse","No root cause",
M1547="ODU HS","PDH",
M1547="IP &amp; VLAN","PDH",
M1547="Warehouse HUAWEI","SPARE-ISSUE",
M1547="SPARE-HS","SPARE-ISSUE",
M1547="Power Telco","BSS"
),"")</f>
        <v>No root cause</v>
      </c>
      <c r="L1547" s="16" t="str" cm="1">
        <f t="array" ref="L1547">IFERROR(_xlfn.IFS(
M1547="MPR ISSUE","TX ISSUE",
M1547="BSS Hardware Issue","RAN ISSUE",
M1547="Sites strategiques, MLL, Pylone, etc.","ENVTECH",
M1547="AKTIVCO DEFAUT GE &amp; POWER Cabinet","POWER ISSUE",
M1547="AKTIVCO Coupure ENEO &amp; Baisse de tension","POWER ISSUE",
M1547="Coupure ENEO &amp; Baisse de tension","POWER ISSUE",
M1547="Defaut GE &amp; POWER Cabinet","POWER ISSUE",
M1547="Sharing","POWER ISSUE",
M1547="Sites strategiques &amp; DataCenter","POWER ISSUE",
M1547="Exclu","Exclu",
M1547="SAT","TX ISSUE",
M1547="SPARE-ISSUE","SPARE-ISSUE",
M1547="Fiber CAmtel","TX ISSUE",
M1547="Fiber AOF","TX ISSUE",
M1547="Projet OCM (HUAWEI)","TRAVAUX-HUAWEI",
M1547="Projet OCM (NOKIA)","TRAVAUX -NOKIA",
M1547="ACCESS-ISSUE","ACCESS-ISSUE",
M1547="Projet OCM (ZTE, NOKIA, autres projets)","TRAVAUX OCM",
M1547="No root CAuse","No root cause",
M1547="ODU HS","TX ISSUE",
M1547="IP &amp; VLAN","TX ISSUE",
M1547="Warehouse HUAWEI","SPARE-ISSUE",
M1547="SPARE-HS","SPARE-ISSUE",
M1547="Power Telco","RAN ISSUE"
),"")</f>
        <v>No root cause</v>
      </c>
      <c r="M1547" s="28" t="s">
        <v>5403</v>
      </c>
      <c r="N1547" s="17" t="str" cm="1">
        <f t="array" ref="N1547">IFERROR(_xlfn.IFS(
M1547="MPR ISSUE","ACTIVE",
M1547="BSS Hardware Issue","ACTIVE",
M1547="Sites strategiques, MLL, Pylone, etc.","PASSIVE",
M1547="AKTIVCO DEFAUT GE &amp; POWER Cabinet","PASSIVE",
M1547="AKTIVCO Coupure ENEO &amp; Baisse de tension","PASSIVE",
M1547="Coupure ENEO &amp; Baisse de tension","PASSIVE",
M1547="Defaut GE &amp; POWER Cabinet","PASSIVE",
M1547="Sharing","PASSIVE",
M1547="Sites strategiques &amp; DataCenter","PASSIVE",
M1547="Exclu","Exclu",
M1547="SAT","ACTIVE",
M1547="SPARE-ISSUE","SPARE-ISSUE",
M1547="Fiber CAmtel","ACTIVE",
M1547="Fiber AOF","ACTIVE",
M1547="Projet OCM (HUAWEI)","PLANNED WORKS",
M1547="Projet OCM (NOKIA)","PLANNED WORKS",
M1547="ACCESS-ISSUE","ACCESS-ISSUE",
M1547="Projet OCM (ZTE, NOKIA, autres projets)","PLANNED WORKS",
M1547="No root CAuse","No root cause",
M1547="ODU HS","ACTIVE",
M1547="IP &amp; VLAN","ACTIVE",
M1547="Warehouse HUAWEI","SPARE-ISSUE",
M1547="SPARE-HS","SPARE-ISSUE",
M1547="Power Telco","ACTIVE"
),"")</f>
        <v>No root cause</v>
      </c>
      <c r="O1547" s="56">
        <v>0</v>
      </c>
      <c r="P1547" s="56">
        <v>0</v>
      </c>
      <c r="Q1547" s="56">
        <v>0</v>
      </c>
      <c r="R1547" s="56">
        <v>0</v>
      </c>
      <c r="S1547" s="56">
        <v>0</v>
      </c>
      <c r="T1547" s="56">
        <v>0</v>
      </c>
      <c r="U1547" s="56">
        <v>0</v>
      </c>
      <c r="V1547" s="14"/>
      <c r="W1547" s="14"/>
      <c r="X1547" s="14"/>
      <c r="Y1547" s="14"/>
      <c r="Z1547" s="14"/>
      <c r="AA1547" s="30" t="s">
        <v>16</v>
      </c>
      <c r="AB1547" s="7" t="s">
        <v>16</v>
      </c>
      <c r="AC1547" s="3"/>
      <c r="AD1547" s="3" t="s">
        <v>16</v>
      </c>
      <c r="AE1547" s="7"/>
      <c r="AF1547" s="31" t="s">
        <v>16</v>
      </c>
      <c r="AG1547" s="31" t="s">
        <v>16</v>
      </c>
      <c r="AH1547" s="31" t="s">
        <v>16</v>
      </c>
      <c r="AI1547" s="31" t="s">
        <v>16</v>
      </c>
      <c r="AJ1547" s="31" t="s">
        <v>16</v>
      </c>
      <c r="AK1547" s="31" t="s">
        <v>16</v>
      </c>
      <c r="AL1547" s="31" t="s">
        <v>16</v>
      </c>
      <c r="AM1547" s="31" t="s">
        <v>16</v>
      </c>
      <c r="AN1547" s="31" t="s">
        <v>16</v>
      </c>
      <c r="AO1547" s="31" t="s">
        <v>16</v>
      </c>
      <c r="AP1547" s="9" t="s">
        <v>16</v>
      </c>
      <c r="AQ1547" s="9" t="s">
        <v>16</v>
      </c>
      <c r="AR1547" s="9" t="s">
        <v>16</v>
      </c>
      <c r="AS1547" s="14"/>
      <c r="AT1547" s="14"/>
    </row>
    <row r="1548" spans="1:46" s="9" customFormat="1" hidden="1" x14ac:dyDescent="0.3">
      <c r="A1548" s="1" t="s">
        <v>3442</v>
      </c>
      <c r="B1548" s="48" t="s">
        <v>3443</v>
      </c>
      <c r="C1548" s="48" t="s">
        <v>11</v>
      </c>
      <c r="D1548" s="48" t="s">
        <v>12</v>
      </c>
      <c r="E1548" s="53" t="s">
        <v>32</v>
      </c>
      <c r="F1548" s="48" t="s">
        <v>33</v>
      </c>
      <c r="G1548" s="22" t="s">
        <v>5417</v>
      </c>
      <c r="H1548" s="66" t="s">
        <v>5452</v>
      </c>
      <c r="I1548" s="22" t="str">
        <f>_xlfn.XLOOKUP(B1548,[1]SITE!$B:$B,[1]SITE!$I:$I,"")</f>
        <v>No impact</v>
      </c>
      <c r="J1548" s="29"/>
      <c r="K1548" s="15" t="str" cm="1">
        <f t="array" ref="K1548">IFERROR(_xlfn.IFS(
M1548="MPR ISSUE","PDH",
M1548="BSS Hardware Issue","BSS",
M1548="Sites strategiques, MLL, Pylone, etc.","ENVTECH",
M1548="AKTIVCO DEFAUT GE &amp; POWER Cabinet","AKTIVCO",
M1548="AKTIVCO Coupure ENEO &amp; Baisse de tension","AKTIVCO GRID ONLY",
M1548="Coupure ENEO &amp; Baisse de tension","IHS GRID ONLY",
M1548="Defaut GE &amp; POWER Cabinet","IHS",
M1548="Sharing","Partners",
M1548="Sites strategiques &amp; DataCenter","SST &amp; DC",
M1548="Exclu","Exclu",
M1548="SAT","SAT",
M1548="SPARE-ISSUE","SPARE-ISSUE",
M1548="Fiber CAmtel","TRANS_FO_CAMTEL",
M1548="Fiber AOF","Fiber AOF",
M1548="Projet OCM (HUAWEI)","TRAVAUX-HUAWEI",
M1548="Projet OCM (NOKIA)","TRAVAUX-NOKIA",
M1548="ACCESS-ISSUE","ACCESS-ISSUE",
M1548="Projet OCM (ZTE, NOKIA, autres projets)","TRAVAUX OCM",
M1548="No root CAuse","No root cause",
M1548="ODU HS","PDH",
M1548="IP &amp; VLAN","PDH",
M1548="Warehouse HUAWEI","SPARE-ISSUE",
M1548="SPARE-HS","SPARE-ISSUE",
M1548="Power Telco","BSS"
),"")</f>
        <v>No root cause</v>
      </c>
      <c r="L1548" s="16" t="str" cm="1">
        <f t="array" ref="L1548">IFERROR(_xlfn.IFS(
M1548="MPR ISSUE","TX ISSUE",
M1548="BSS Hardware Issue","RAN ISSUE",
M1548="Sites strategiques, MLL, Pylone, etc.","ENVTECH",
M1548="AKTIVCO DEFAUT GE &amp; POWER Cabinet","POWER ISSUE",
M1548="AKTIVCO Coupure ENEO &amp; Baisse de tension","POWER ISSUE",
M1548="Coupure ENEO &amp; Baisse de tension","POWER ISSUE",
M1548="Defaut GE &amp; POWER Cabinet","POWER ISSUE",
M1548="Sharing","POWER ISSUE",
M1548="Sites strategiques &amp; DataCenter","POWER ISSUE",
M1548="Exclu","Exclu",
M1548="SAT","TX ISSUE",
M1548="SPARE-ISSUE","SPARE-ISSUE",
M1548="Fiber CAmtel","TX ISSUE",
M1548="Fiber AOF","TX ISSUE",
M1548="Projet OCM (HUAWEI)","TRAVAUX-HUAWEI",
M1548="Projet OCM (NOKIA)","TRAVAUX -NOKIA",
M1548="ACCESS-ISSUE","ACCESS-ISSUE",
M1548="Projet OCM (ZTE, NOKIA, autres projets)","TRAVAUX OCM",
M1548="No root CAuse","No root cause",
M1548="ODU HS","TX ISSUE",
M1548="IP &amp; VLAN","TX ISSUE",
M1548="Warehouse HUAWEI","SPARE-ISSUE",
M1548="SPARE-HS","SPARE-ISSUE",
M1548="Power Telco","RAN ISSUE"
),"")</f>
        <v>No root cause</v>
      </c>
      <c r="M1548" s="28" t="s">
        <v>5403</v>
      </c>
      <c r="N1548" s="17" t="str" cm="1">
        <f t="array" ref="N1548">IFERROR(_xlfn.IFS(
M1548="MPR ISSUE","ACTIVE",
M1548="BSS Hardware Issue","ACTIVE",
M1548="Sites strategiques, MLL, Pylone, etc.","PASSIVE",
M1548="AKTIVCO DEFAUT GE &amp; POWER Cabinet","PASSIVE",
M1548="AKTIVCO Coupure ENEO &amp; Baisse de tension","PASSIVE",
M1548="Coupure ENEO &amp; Baisse de tension","PASSIVE",
M1548="Defaut GE &amp; POWER Cabinet","PASSIVE",
M1548="Sharing","PASSIVE",
M1548="Sites strategiques &amp; DataCenter","PASSIVE",
M1548="Exclu","Exclu",
M1548="SAT","ACTIVE",
M1548="SPARE-ISSUE","SPARE-ISSUE",
M1548="Fiber CAmtel","ACTIVE",
M1548="Fiber AOF","ACTIVE",
M1548="Projet OCM (HUAWEI)","PLANNED WORKS",
M1548="Projet OCM (NOKIA)","PLANNED WORKS",
M1548="ACCESS-ISSUE","ACCESS-ISSUE",
M1548="Projet OCM (ZTE, NOKIA, autres projets)","PLANNED WORKS",
M1548="No root CAuse","No root cause",
M1548="ODU HS","ACTIVE",
M1548="IP &amp; VLAN","ACTIVE",
M1548="Warehouse HUAWEI","SPARE-ISSUE",
M1548="SPARE-HS","SPARE-ISSUE",
M1548="Power Telco","ACTIVE"
),"")</f>
        <v>No root cause</v>
      </c>
      <c r="O1548" s="56">
        <v>0</v>
      </c>
      <c r="P1548" s="56">
        <v>0</v>
      </c>
      <c r="Q1548" s="56">
        <v>0</v>
      </c>
      <c r="R1548" s="56">
        <v>0</v>
      </c>
      <c r="S1548" s="56">
        <v>0</v>
      </c>
      <c r="T1548" s="56">
        <v>0</v>
      </c>
      <c r="U1548" s="56">
        <v>0</v>
      </c>
      <c r="V1548" s="14"/>
      <c r="W1548" s="14"/>
      <c r="X1548" s="14"/>
      <c r="Y1548" s="14"/>
      <c r="Z1548" s="14"/>
      <c r="AA1548" s="30" t="s">
        <v>16</v>
      </c>
      <c r="AB1548" s="7" t="s">
        <v>16</v>
      </c>
      <c r="AC1548" s="3"/>
      <c r="AD1548" s="3" t="s">
        <v>16</v>
      </c>
      <c r="AE1548" s="7"/>
      <c r="AF1548" s="31" t="s">
        <v>16</v>
      </c>
      <c r="AG1548" s="31" t="s">
        <v>16</v>
      </c>
      <c r="AH1548" s="31" t="s">
        <v>16</v>
      </c>
      <c r="AI1548" s="31" t="s">
        <v>16</v>
      </c>
      <c r="AJ1548" s="31" t="s">
        <v>16</v>
      </c>
      <c r="AK1548" s="31" t="s">
        <v>16</v>
      </c>
      <c r="AL1548" s="31" t="s">
        <v>16</v>
      </c>
      <c r="AM1548" s="31" t="s">
        <v>16</v>
      </c>
      <c r="AN1548" s="31" t="s">
        <v>16</v>
      </c>
      <c r="AO1548" s="31" t="s">
        <v>16</v>
      </c>
      <c r="AP1548" s="9" t="s">
        <v>16</v>
      </c>
      <c r="AQ1548" s="9" t="s">
        <v>16</v>
      </c>
      <c r="AR1548" s="9" t="s">
        <v>16</v>
      </c>
      <c r="AS1548" s="14"/>
      <c r="AT1548" s="14"/>
    </row>
    <row r="1549" spans="1:46" s="9" customFormat="1" hidden="1" x14ac:dyDescent="0.3">
      <c r="A1549" s="1" t="s">
        <v>2534</v>
      </c>
      <c r="B1549" s="1" t="s">
        <v>2535</v>
      </c>
      <c r="C1549" s="1" t="s">
        <v>11</v>
      </c>
      <c r="D1549" s="1" t="s">
        <v>12</v>
      </c>
      <c r="E1549" s="53" t="s">
        <v>103</v>
      </c>
      <c r="F1549" s="1" t="s">
        <v>300</v>
      </c>
      <c r="G1549" s="46" t="s">
        <v>5418</v>
      </c>
      <c r="H1549" s="66" t="s">
        <v>5452</v>
      </c>
      <c r="I1549" s="22" t="str">
        <f>_xlfn.XLOOKUP(B1549,[1]SITE!$B:$B,[1]SITE!$I:$I,"")</f>
        <v>No impact</v>
      </c>
      <c r="J1549" s="29"/>
      <c r="K1549" s="15" t="str" cm="1">
        <f t="array" ref="K1549">IFERROR(_xlfn.IFS(
M1549="MPR ISSUE","PDH",
M1549="BSS Hardware Issue","BSS",
M1549="Sites strategiques, MLL, Pylone, etc.","ENVTECH",
M1549="AKTIVCO DEFAUT GE &amp; POWER Cabinet","AKTIVCO",
M1549="AKTIVCO Coupure ENEO &amp; Baisse de tension","AKTIVCO GRID ONLY",
M1549="Coupure ENEO &amp; Baisse de tension","IHS GRID ONLY",
M1549="Defaut GE &amp; POWER Cabinet","IHS",
M1549="Sharing","Partners",
M1549="Sites strategiques &amp; DataCenter","SST &amp; DC",
M1549="Exclu","Exclu",
M1549="SAT","SAT",
M1549="SPARE-ISSUE","SPARE-ISSUE",
M1549="Fiber CAmtel","TRANS_FO_CAMTEL",
M1549="Fiber AOF","Fiber AOF",
M1549="Projet OCM (HUAWEI)","TRAVAUX-HUAWEI",
M1549="Projet OCM (NOKIA)","TRAVAUX-NOKIA",
M1549="ACCESS-ISSUE","ACCESS-ISSUE",
M1549="Projet OCM (ZTE, NOKIA, autres projets)","TRAVAUX OCM",
M1549="No root CAuse","No root cause",
M1549="ODU HS","PDH",
M1549="IP &amp; VLAN","PDH",
M1549="Warehouse HUAWEI","SPARE-ISSUE",
M1549="SPARE-HS","SPARE-ISSUE",
M1549="Power Telco","BSS"
),"")</f>
        <v>No root cause</v>
      </c>
      <c r="L1549" s="16" t="str" cm="1">
        <f t="array" ref="L1549">IFERROR(_xlfn.IFS(
M1549="MPR ISSUE","TX ISSUE",
M1549="BSS Hardware Issue","RAN ISSUE",
M1549="Sites strategiques, MLL, Pylone, etc.","ENVTECH",
M1549="AKTIVCO DEFAUT GE &amp; POWER Cabinet","POWER ISSUE",
M1549="AKTIVCO Coupure ENEO &amp; Baisse de tension","POWER ISSUE",
M1549="Coupure ENEO &amp; Baisse de tension","POWER ISSUE",
M1549="Defaut GE &amp; POWER Cabinet","POWER ISSUE",
M1549="Sharing","POWER ISSUE",
M1549="Sites strategiques &amp; DataCenter","POWER ISSUE",
M1549="Exclu","Exclu",
M1549="SAT","TX ISSUE",
M1549="SPARE-ISSUE","SPARE-ISSUE",
M1549="Fiber CAmtel","TX ISSUE",
M1549="Fiber AOF","TX ISSUE",
M1549="Projet OCM (HUAWEI)","TRAVAUX-HUAWEI",
M1549="Projet OCM (NOKIA)","TRAVAUX -NOKIA",
M1549="ACCESS-ISSUE","ACCESS-ISSUE",
M1549="Projet OCM (ZTE, NOKIA, autres projets)","TRAVAUX OCM",
M1549="No root CAuse","No root cause",
M1549="ODU HS","TX ISSUE",
M1549="IP &amp; VLAN","TX ISSUE",
M1549="Warehouse HUAWEI","SPARE-ISSUE",
M1549="SPARE-HS","SPARE-ISSUE",
M1549="Power Telco","RAN ISSUE"
),"")</f>
        <v>No root cause</v>
      </c>
      <c r="M1549" s="28" t="s">
        <v>5403</v>
      </c>
      <c r="N1549" s="17" t="str" cm="1">
        <f t="array" ref="N1549">IFERROR(_xlfn.IFS(
M1549="MPR ISSUE","ACTIVE",
M1549="BSS Hardware Issue","ACTIVE",
M1549="Sites strategiques, MLL, Pylone, etc.","PASSIVE",
M1549="AKTIVCO DEFAUT GE &amp; POWER Cabinet","PASSIVE",
M1549="AKTIVCO Coupure ENEO &amp; Baisse de tension","PASSIVE",
M1549="Coupure ENEO &amp; Baisse de tension","PASSIVE",
M1549="Defaut GE &amp; POWER Cabinet","PASSIVE",
M1549="Sharing","PASSIVE",
M1549="Sites strategiques &amp; DataCenter","PASSIVE",
M1549="Exclu","Exclu",
M1549="SAT","ACTIVE",
M1549="SPARE-ISSUE","SPARE-ISSUE",
M1549="Fiber CAmtel","ACTIVE",
M1549="Fiber AOF","ACTIVE",
M1549="Projet OCM (HUAWEI)","PLANNED WORKS",
M1549="Projet OCM (NOKIA)","PLANNED WORKS",
M1549="ACCESS-ISSUE","ACCESS-ISSUE",
M1549="Projet OCM (ZTE, NOKIA, autres projets)","PLANNED WORKS",
M1549="No root CAuse","No root cause",
M1549="ODU HS","ACTIVE",
M1549="IP &amp; VLAN","ACTIVE",
M1549="Warehouse HUAWEI","SPARE-ISSUE",
M1549="SPARE-HS","SPARE-ISSUE",
M1549="Power Telco","ACTIVE"
),"")</f>
        <v>No root cause</v>
      </c>
      <c r="O1549" s="56">
        <v>0</v>
      </c>
      <c r="P1549" s="56">
        <v>0</v>
      </c>
      <c r="Q1549" s="56">
        <v>0</v>
      </c>
      <c r="R1549" s="56">
        <v>0</v>
      </c>
      <c r="S1549" s="56">
        <v>0</v>
      </c>
      <c r="T1549" s="56">
        <v>0</v>
      </c>
      <c r="U1549" s="56">
        <v>0</v>
      </c>
      <c r="V1549" s="14"/>
      <c r="W1549" s="14"/>
      <c r="X1549" s="14"/>
      <c r="Y1549" s="14"/>
      <c r="Z1549" s="14"/>
      <c r="AA1549" s="30" t="s">
        <v>16</v>
      </c>
      <c r="AB1549" s="7" t="s">
        <v>16</v>
      </c>
      <c r="AC1549" s="3"/>
      <c r="AD1549" s="3" t="s">
        <v>16</v>
      </c>
      <c r="AE1549" s="7"/>
      <c r="AF1549" s="31" t="s">
        <v>16</v>
      </c>
      <c r="AG1549" s="31" t="s">
        <v>16</v>
      </c>
      <c r="AH1549" s="31" t="s">
        <v>16</v>
      </c>
      <c r="AI1549" s="31" t="s">
        <v>16</v>
      </c>
      <c r="AJ1549" s="31" t="s">
        <v>16</v>
      </c>
      <c r="AK1549" s="31" t="s">
        <v>16</v>
      </c>
      <c r="AL1549" s="31" t="s">
        <v>16</v>
      </c>
      <c r="AM1549" s="31" t="s">
        <v>16</v>
      </c>
      <c r="AN1549" s="31" t="s">
        <v>16</v>
      </c>
      <c r="AO1549" s="31" t="s">
        <v>16</v>
      </c>
      <c r="AP1549" s="9" t="s">
        <v>16</v>
      </c>
      <c r="AQ1549" s="9" t="s">
        <v>16</v>
      </c>
      <c r="AR1549" s="9" t="s">
        <v>16</v>
      </c>
      <c r="AS1549" s="14"/>
      <c r="AT1549" s="14"/>
    </row>
    <row r="1550" spans="1:46" s="9" customFormat="1" ht="27" hidden="1" customHeight="1" x14ac:dyDescent="0.3">
      <c r="A1550" s="1" t="s">
        <v>3266</v>
      </c>
      <c r="B1550" s="48" t="s">
        <v>3267</v>
      </c>
      <c r="C1550" s="48" t="s">
        <v>11</v>
      </c>
      <c r="D1550" s="48" t="s">
        <v>12</v>
      </c>
      <c r="E1550" s="53" t="s">
        <v>32</v>
      </c>
      <c r="F1550" s="48" t="s">
        <v>33</v>
      </c>
      <c r="G1550" s="22" t="s">
        <v>5417</v>
      </c>
      <c r="H1550" s="66" t="s">
        <v>5452</v>
      </c>
      <c r="I1550" s="22" t="str">
        <f>_xlfn.XLOOKUP(B1550,[1]SITE!$B:$B,[1]SITE!$I:$I,"")</f>
        <v>No impact</v>
      </c>
      <c r="J1550" s="29"/>
      <c r="K1550" s="15" t="str" cm="1">
        <f t="array" ref="K1550">IFERROR(_xlfn.IFS(
M1550="MPR ISSUE","PDH",
M1550="BSS Hardware Issue","BSS",
M1550="Sites strategiques, MLL, Pylone, etc.","ENVTECH",
M1550="AKTIVCO DEFAUT GE &amp; POWER Cabinet","AKTIVCO",
M1550="AKTIVCO Coupure ENEO &amp; Baisse de tension","AKTIVCO GRID ONLY",
M1550="Coupure ENEO &amp; Baisse de tension","IHS GRID ONLY",
M1550="Defaut GE &amp; POWER Cabinet","IHS",
M1550="Sharing","Partners",
M1550="Sites strategiques &amp; DataCenter","SST &amp; DC",
M1550="Exclu","Exclu",
M1550="SAT","SAT",
M1550="SPARE-ISSUE","SPARE-ISSUE",
M1550="Fiber CAmtel","TRANS_FO_CAMTEL",
M1550="Fiber AOF","Fiber AOF",
M1550="Projet OCM (HUAWEI)","TRAVAUX-HUAWEI",
M1550="Projet OCM (NOKIA)","TRAVAUX-NOKIA",
M1550="ACCESS-ISSUE","ACCESS-ISSUE",
M1550="Projet OCM (ZTE, NOKIA, autres projets)","TRAVAUX OCM",
M1550="No root CAuse","No root cause",
M1550="ODU HS","PDH",
M1550="IP &amp; VLAN","PDH",
M1550="Warehouse HUAWEI","SPARE-ISSUE",
M1550="SPARE-HS","SPARE-ISSUE",
M1550="Power Telco","BSS"
),"")</f>
        <v>PDH</v>
      </c>
      <c r="L1550" s="16" t="str" cm="1">
        <f t="array" ref="L1550">IFERROR(_xlfn.IFS(
M1550="MPR ISSUE","TX ISSUE",
M1550="BSS Hardware Issue","RAN ISSUE",
M1550="Sites strategiques, MLL, Pylone, etc.","ENVTECH",
M1550="AKTIVCO DEFAUT GE &amp; POWER Cabinet","POWER ISSUE",
M1550="AKTIVCO Coupure ENEO &amp; Baisse de tension","POWER ISSUE",
M1550="Coupure ENEO &amp; Baisse de tension","POWER ISSUE",
M1550="Defaut GE &amp; POWER Cabinet","POWER ISSUE",
M1550="Sharing","POWER ISSUE",
M1550="Sites strategiques &amp; DataCenter","POWER ISSUE",
M1550="Exclu","Exclu",
M1550="SAT","TX ISSUE",
M1550="SPARE-ISSUE","SPARE-ISSUE",
M1550="Fiber CAmtel","TX ISSUE",
M1550="Fiber AOF","TX ISSUE",
M1550="Projet OCM (HUAWEI)","TRAVAUX-HUAWEI",
M1550="Projet OCM (NOKIA)","TRAVAUX -NOKIA",
M1550="ACCESS-ISSUE","ACCESS-ISSUE",
M1550="Projet OCM (ZTE, NOKIA, autres projets)","TRAVAUX OCM",
M1550="No root CAuse","No root cause",
M1550="ODU HS","TX ISSUE",
M1550="IP &amp; VLAN","TX ISSUE",
M1550="Warehouse HUAWEI","SPARE-ISSUE",
M1550="SPARE-HS","SPARE-ISSUE",
M1550="Power Telco","RAN ISSUE"
),"")</f>
        <v>TX ISSUE</v>
      </c>
      <c r="M1550" s="28" t="s">
        <v>5358</v>
      </c>
      <c r="N1550" s="17" t="str" cm="1">
        <f t="array" ref="N1550">IFERROR(_xlfn.IFS(
M1550="MPR ISSUE","ACTIVE",
M1550="BSS Hardware Issue","ACTIVE",
M1550="Sites strategiques, MLL, Pylone, etc.","PASSIVE",
M1550="AKTIVCO DEFAUT GE &amp; POWER Cabinet","PASSIVE",
M1550="AKTIVCO Coupure ENEO &amp; Baisse de tension","PASSIVE",
M1550="Coupure ENEO &amp; Baisse de tension","PASSIVE",
M1550="Defaut GE &amp; POWER Cabinet","PASSIVE",
M1550="Sharing","PASSIVE",
M1550="Sites strategiques &amp; DataCenter","PASSIVE",
M1550="Exclu","Exclu",
M1550="SAT","ACTIVE",
M1550="SPARE-ISSUE","SPARE-ISSUE",
M1550="Fiber CAmtel","ACTIVE",
M1550="Fiber AOF","ACTIVE",
M1550="Projet OCM (HUAWEI)","PLANNED WORKS",
M1550="Projet OCM (NOKIA)","PLANNED WORKS",
M1550="ACCESS-ISSUE","ACCESS-ISSUE",
M1550="Projet OCM (ZTE, NOKIA, autres projets)","PLANNED WORKS",
M1550="No root CAuse","No root cause",
M1550="ODU HS","ACTIVE",
M1550="IP &amp; VLAN","ACTIVE",
M1550="Warehouse HUAWEI","SPARE-ISSUE",
M1550="SPARE-HS","SPARE-ISSUE",
M1550="Power Telco","ACTIVE"
),"")</f>
        <v>ACTIVE</v>
      </c>
      <c r="O1550" s="56">
        <v>0</v>
      </c>
      <c r="P1550" s="56">
        <v>0</v>
      </c>
      <c r="Q1550" s="56">
        <v>0</v>
      </c>
      <c r="R1550" s="56">
        <v>0</v>
      </c>
      <c r="S1550" s="56">
        <v>0</v>
      </c>
      <c r="T1550" s="56">
        <v>0</v>
      </c>
      <c r="U1550" s="56">
        <v>0</v>
      </c>
      <c r="V1550" s="14"/>
      <c r="W1550" s="14"/>
      <c r="X1550" s="14"/>
      <c r="Y1550" s="14"/>
      <c r="Z1550" s="14"/>
      <c r="AA1550" s="30" t="s">
        <v>16</v>
      </c>
      <c r="AB1550" s="7" t="s">
        <v>16</v>
      </c>
      <c r="AC1550" s="3"/>
      <c r="AD1550" s="3" t="s">
        <v>16</v>
      </c>
      <c r="AE1550" s="7"/>
      <c r="AF1550" s="31" t="s">
        <v>16</v>
      </c>
      <c r="AG1550" s="31" t="s">
        <v>16</v>
      </c>
      <c r="AH1550" s="31" t="s">
        <v>16</v>
      </c>
      <c r="AI1550" s="31" t="s">
        <v>16</v>
      </c>
      <c r="AJ1550" s="31" t="s">
        <v>16</v>
      </c>
      <c r="AK1550" s="31" t="s">
        <v>16</v>
      </c>
      <c r="AL1550" s="31" t="s">
        <v>16</v>
      </c>
      <c r="AM1550" s="31" t="s">
        <v>16</v>
      </c>
      <c r="AN1550" s="31" t="s">
        <v>16</v>
      </c>
      <c r="AO1550" s="31" t="s">
        <v>16</v>
      </c>
      <c r="AP1550" s="9" t="s">
        <v>16</v>
      </c>
      <c r="AQ1550" s="9" t="s">
        <v>16</v>
      </c>
      <c r="AR1550" s="9" t="s">
        <v>16</v>
      </c>
      <c r="AS1550" s="14"/>
      <c r="AT1550" s="14"/>
    </row>
    <row r="1551" spans="1:46" s="9" customFormat="1" hidden="1" x14ac:dyDescent="0.3">
      <c r="A1551" s="1" t="s">
        <v>2790</v>
      </c>
      <c r="B1551" s="48" t="s">
        <v>2791</v>
      </c>
      <c r="C1551" s="48" t="s">
        <v>11</v>
      </c>
      <c r="D1551" s="48" t="s">
        <v>146</v>
      </c>
      <c r="E1551" s="53" t="s">
        <v>38</v>
      </c>
      <c r="F1551" s="48" t="s">
        <v>39</v>
      </c>
      <c r="G1551" s="22" t="s">
        <v>5417</v>
      </c>
      <c r="H1551" s="66" t="s">
        <v>5452</v>
      </c>
      <c r="I1551" s="22" t="str">
        <f>_xlfn.XLOOKUP(B1551,[1]SITE!$B:$B,[1]SITE!$I:$I,"")</f>
        <v>No impact</v>
      </c>
      <c r="J1551" s="29"/>
      <c r="K1551" s="15" t="str" cm="1">
        <f t="array" ref="K1551">IFERROR(_xlfn.IFS(
M1551="MPR ISSUE","PDH",
M1551="BSS Hardware Issue","BSS",
M1551="Sites strategiques, MLL, Pylone, etc.","ENVTECH",
M1551="AKTIVCO DEFAUT GE &amp; POWER Cabinet","AKTIVCO",
M1551="AKTIVCO Coupure ENEO &amp; Baisse de tension","AKTIVCO GRID ONLY",
M1551="Coupure ENEO &amp; Baisse de tension","IHS GRID ONLY",
M1551="Defaut GE &amp; POWER Cabinet","IHS",
M1551="Sharing","Partners",
M1551="Sites strategiques &amp; DataCenter","SST &amp; DC",
M1551="Exclu","Exclu",
M1551="SAT","SAT",
M1551="SPARE-ISSUE","SPARE-ISSUE",
M1551="Fiber CAmtel","TRANS_FO_CAMTEL",
M1551="Fiber AOF","Fiber AOF",
M1551="Projet OCM (HUAWEI)","TRAVAUX-HUAWEI",
M1551="Projet OCM (NOKIA)","TRAVAUX-NOKIA",
M1551="ACCESS-ISSUE","ACCESS-ISSUE",
M1551="Projet OCM (ZTE, NOKIA, autres projets)","TRAVAUX OCM",
M1551="No root CAuse","No root cause",
M1551="ODU HS","PDH",
M1551="IP &amp; VLAN","PDH",
M1551="Warehouse HUAWEI","SPARE-ISSUE",
M1551="SPARE-HS","SPARE-ISSUE",
M1551="Power Telco","BSS"
),"")</f>
        <v>No root cause</v>
      </c>
      <c r="L1551" s="16" t="str" cm="1">
        <f t="array" ref="L1551">IFERROR(_xlfn.IFS(
M1551="MPR ISSUE","TX ISSUE",
M1551="BSS Hardware Issue","RAN ISSUE",
M1551="Sites strategiques, MLL, Pylone, etc.","ENVTECH",
M1551="AKTIVCO DEFAUT GE &amp; POWER Cabinet","POWER ISSUE",
M1551="AKTIVCO Coupure ENEO &amp; Baisse de tension","POWER ISSUE",
M1551="Coupure ENEO &amp; Baisse de tension","POWER ISSUE",
M1551="Defaut GE &amp; POWER Cabinet","POWER ISSUE",
M1551="Sharing","POWER ISSUE",
M1551="Sites strategiques &amp; DataCenter","POWER ISSUE",
M1551="Exclu","Exclu",
M1551="SAT","TX ISSUE",
M1551="SPARE-ISSUE","SPARE-ISSUE",
M1551="Fiber CAmtel","TX ISSUE",
M1551="Fiber AOF","TX ISSUE",
M1551="Projet OCM (HUAWEI)","TRAVAUX-HUAWEI",
M1551="Projet OCM (NOKIA)","TRAVAUX -NOKIA",
M1551="ACCESS-ISSUE","ACCESS-ISSUE",
M1551="Projet OCM (ZTE, NOKIA, autres projets)","TRAVAUX OCM",
M1551="No root CAuse","No root cause",
M1551="ODU HS","TX ISSUE",
M1551="IP &amp; VLAN","TX ISSUE",
M1551="Warehouse HUAWEI","SPARE-ISSUE",
M1551="SPARE-HS","SPARE-ISSUE",
M1551="Power Telco","RAN ISSUE"
),"")</f>
        <v>No root cause</v>
      </c>
      <c r="M1551" s="28" t="s">
        <v>5403</v>
      </c>
      <c r="N1551" s="17" t="str" cm="1">
        <f t="array" ref="N1551">IFERROR(_xlfn.IFS(
M1551="MPR ISSUE","ACTIVE",
M1551="BSS Hardware Issue","ACTIVE",
M1551="Sites strategiques, MLL, Pylone, etc.","PASSIVE",
M1551="AKTIVCO DEFAUT GE &amp; POWER Cabinet","PASSIVE",
M1551="AKTIVCO Coupure ENEO &amp; Baisse de tension","PASSIVE",
M1551="Coupure ENEO &amp; Baisse de tension","PASSIVE",
M1551="Defaut GE &amp; POWER Cabinet","PASSIVE",
M1551="Sharing","PASSIVE",
M1551="Sites strategiques &amp; DataCenter","PASSIVE",
M1551="Exclu","Exclu",
M1551="SAT","ACTIVE",
M1551="SPARE-ISSUE","SPARE-ISSUE",
M1551="Fiber CAmtel","ACTIVE",
M1551="Fiber AOF","ACTIVE",
M1551="Projet OCM (HUAWEI)","PLANNED WORKS",
M1551="Projet OCM (NOKIA)","PLANNED WORKS",
M1551="ACCESS-ISSUE","ACCESS-ISSUE",
M1551="Projet OCM (ZTE, NOKIA, autres projets)","PLANNED WORKS",
M1551="No root CAuse","No root cause",
M1551="ODU HS","ACTIVE",
M1551="IP &amp; VLAN","ACTIVE",
M1551="Warehouse HUAWEI","SPARE-ISSUE",
M1551="SPARE-HS","SPARE-ISSUE",
M1551="Power Telco","ACTIVE"
),"")</f>
        <v>No root cause</v>
      </c>
      <c r="O1551" s="56">
        <v>0</v>
      </c>
      <c r="P1551" s="56">
        <v>0</v>
      </c>
      <c r="Q1551" s="56">
        <v>0</v>
      </c>
      <c r="R1551" s="56">
        <v>0</v>
      </c>
      <c r="S1551" s="56">
        <v>0</v>
      </c>
      <c r="T1551" s="56">
        <v>0</v>
      </c>
      <c r="U1551" s="56">
        <v>0</v>
      </c>
      <c r="V1551" s="14"/>
      <c r="W1551" s="14"/>
      <c r="X1551" s="14"/>
      <c r="Y1551" s="14"/>
      <c r="Z1551" s="14"/>
      <c r="AA1551" s="30" t="s">
        <v>16</v>
      </c>
      <c r="AB1551" s="7" t="s">
        <v>16</v>
      </c>
      <c r="AC1551" s="3"/>
      <c r="AD1551" s="3" t="s">
        <v>16</v>
      </c>
      <c r="AE1551" s="7"/>
      <c r="AF1551" s="31" t="s">
        <v>16</v>
      </c>
      <c r="AG1551" s="31" t="s">
        <v>16</v>
      </c>
      <c r="AH1551" s="31" t="s">
        <v>16</v>
      </c>
      <c r="AI1551" s="31" t="s">
        <v>16</v>
      </c>
      <c r="AJ1551" s="31" t="s">
        <v>16</v>
      </c>
      <c r="AK1551" s="31" t="s">
        <v>16</v>
      </c>
      <c r="AL1551" s="31" t="s">
        <v>16</v>
      </c>
      <c r="AM1551" s="31" t="s">
        <v>16</v>
      </c>
      <c r="AN1551" s="31" t="s">
        <v>16</v>
      </c>
      <c r="AO1551" s="31" t="s">
        <v>16</v>
      </c>
      <c r="AP1551" s="9" t="s">
        <v>16</v>
      </c>
      <c r="AQ1551" s="9" t="s">
        <v>16</v>
      </c>
      <c r="AR1551" s="9" t="s">
        <v>16</v>
      </c>
      <c r="AS1551" s="14"/>
      <c r="AT1551" s="14"/>
    </row>
    <row r="1552" spans="1:46" s="9" customFormat="1" hidden="1" x14ac:dyDescent="0.3">
      <c r="A1552" s="3" t="s">
        <v>3735</v>
      </c>
      <c r="B1552" s="3" t="s">
        <v>3736</v>
      </c>
      <c r="C1552" s="53" t="s">
        <v>358</v>
      </c>
      <c r="D1552" s="53" t="e">
        <v>#N/A</v>
      </c>
      <c r="E1552" s="53" t="s">
        <v>32</v>
      </c>
      <c r="F1552" s="3" t="s">
        <v>33</v>
      </c>
      <c r="G1552" s="22" t="s">
        <v>5417</v>
      </c>
      <c r="H1552" s="66" t="s">
        <v>5452</v>
      </c>
      <c r="I1552" s="22" t="str">
        <f>_xlfn.XLOOKUP(B1552,[1]SITE!$B:$B,[1]SITE!$I:$I,"")</f>
        <v>No impact</v>
      </c>
      <c r="J1552" s="29"/>
      <c r="K1552" s="15" t="str" cm="1">
        <f t="array" ref="K1552">IFERROR(_xlfn.IFS(
M1552="MPR ISSUE","PDH",
M1552="BSS Hardware Issue","BSS",
M1552="Sites strategiques, MLL, Pylone, etc.","ENVTECH",
M1552="AKTIVCO DEFAUT GE &amp; POWER Cabinet","AKTIVCO",
M1552="AKTIVCO Coupure ENEO &amp; Baisse de tension","AKTIVCO GRID ONLY",
M1552="Coupure ENEO &amp; Baisse de tension","IHS GRID ONLY",
M1552="Defaut GE &amp; POWER Cabinet","IHS",
M1552="Sharing","Partners",
M1552="Sites strategiques &amp; DataCenter","SST &amp; DC",
M1552="Exclu","Exclu",
M1552="SAT","SAT",
M1552="SPARE-ISSUE","SPARE-ISSUE",
M1552="Fiber CAmtel","TRANS_FO_CAMTEL",
M1552="Fiber AOF","Fiber AOF",
M1552="Projet OCM (HUAWEI)","TRAVAUX-HUAWEI",
M1552="Projet OCM (NOKIA)","TRAVAUX-NOKIA",
M1552="ACCESS-ISSUE","ACCESS-ISSUE",
M1552="Projet OCM (ZTE, NOKIA, autres projets)","TRAVAUX OCM",
M1552="No root CAuse","No root cause",
M1552="ODU HS","PDH",
M1552="IP &amp; VLAN","PDH",
M1552="Warehouse HUAWEI","SPARE-ISSUE",
M1552="SPARE-HS","SPARE-ISSUE",
M1552="Power Telco","BSS"
),"")</f>
        <v>No root cause</v>
      </c>
      <c r="L1552" s="16" t="str" cm="1">
        <f t="array" ref="L1552">IFERROR(_xlfn.IFS(
M1552="MPR ISSUE","TX ISSUE",
M1552="BSS Hardware Issue","RAN ISSUE",
M1552="Sites strategiques, MLL, Pylone, etc.","ENVTECH",
M1552="AKTIVCO DEFAUT GE &amp; POWER Cabinet","POWER ISSUE",
M1552="AKTIVCO Coupure ENEO &amp; Baisse de tension","POWER ISSUE",
M1552="Coupure ENEO &amp; Baisse de tension","POWER ISSUE",
M1552="Defaut GE &amp; POWER Cabinet","POWER ISSUE",
M1552="Sharing","POWER ISSUE",
M1552="Sites strategiques &amp; DataCenter","POWER ISSUE",
M1552="Exclu","Exclu",
M1552="SAT","TX ISSUE",
M1552="SPARE-ISSUE","SPARE-ISSUE",
M1552="Fiber CAmtel","TX ISSUE",
M1552="Fiber AOF","TX ISSUE",
M1552="Projet OCM (HUAWEI)","TRAVAUX-HUAWEI",
M1552="Projet OCM (NOKIA)","TRAVAUX -NOKIA",
M1552="ACCESS-ISSUE","ACCESS-ISSUE",
M1552="Projet OCM (ZTE, NOKIA, autres projets)","TRAVAUX OCM",
M1552="No root CAuse","No root cause",
M1552="ODU HS","TX ISSUE",
M1552="IP &amp; VLAN","TX ISSUE",
M1552="Warehouse HUAWEI","SPARE-ISSUE",
M1552="SPARE-HS","SPARE-ISSUE",
M1552="Power Telco","RAN ISSUE"
),"")</f>
        <v>No root cause</v>
      </c>
      <c r="M1552" s="28" t="s">
        <v>5403</v>
      </c>
      <c r="N1552" s="17" t="str" cm="1">
        <f t="array" ref="N1552">IFERROR(_xlfn.IFS(
M1552="MPR ISSUE","ACTIVE",
M1552="BSS Hardware Issue","ACTIVE",
M1552="Sites strategiques, MLL, Pylone, etc.","PASSIVE",
M1552="AKTIVCO DEFAUT GE &amp; POWER Cabinet","PASSIVE",
M1552="AKTIVCO Coupure ENEO &amp; Baisse de tension","PASSIVE",
M1552="Coupure ENEO &amp; Baisse de tension","PASSIVE",
M1552="Defaut GE &amp; POWER Cabinet","PASSIVE",
M1552="Sharing","PASSIVE",
M1552="Sites strategiques &amp; DataCenter","PASSIVE",
M1552="Exclu","Exclu",
M1552="SAT","ACTIVE",
M1552="SPARE-ISSUE","SPARE-ISSUE",
M1552="Fiber CAmtel","ACTIVE",
M1552="Fiber AOF","ACTIVE",
M1552="Projet OCM (HUAWEI)","PLANNED WORKS",
M1552="Projet OCM (NOKIA)","PLANNED WORKS",
M1552="ACCESS-ISSUE","ACCESS-ISSUE",
M1552="Projet OCM (ZTE, NOKIA, autres projets)","PLANNED WORKS",
M1552="No root CAuse","No root cause",
M1552="ODU HS","ACTIVE",
M1552="IP &amp; VLAN","ACTIVE",
M1552="Warehouse HUAWEI","SPARE-ISSUE",
M1552="SPARE-HS","SPARE-ISSUE",
M1552="Power Telco","ACTIVE"
),"")</f>
        <v>No root cause</v>
      </c>
      <c r="O1552" s="56">
        <v>0</v>
      </c>
      <c r="P1552" s="56">
        <v>0</v>
      </c>
      <c r="Q1552" s="56">
        <v>0</v>
      </c>
      <c r="R1552" s="56">
        <v>0</v>
      </c>
      <c r="S1552" s="56">
        <v>0</v>
      </c>
      <c r="T1552" s="56">
        <v>0</v>
      </c>
      <c r="U1552" s="56">
        <v>0</v>
      </c>
      <c r="V1552" s="14"/>
      <c r="W1552" s="14"/>
      <c r="X1552" s="14"/>
      <c r="Y1552" s="14"/>
      <c r="Z1552" s="14"/>
      <c r="AA1552" s="30" t="s">
        <v>16</v>
      </c>
      <c r="AB1552" s="7" t="s">
        <v>16</v>
      </c>
      <c r="AC1552" s="3"/>
      <c r="AD1552" s="3" t="s">
        <v>16</v>
      </c>
      <c r="AE1552" s="7"/>
      <c r="AF1552" s="31" t="s">
        <v>16</v>
      </c>
      <c r="AG1552" s="31" t="s">
        <v>16</v>
      </c>
      <c r="AH1552" s="31" t="s">
        <v>16</v>
      </c>
      <c r="AI1552" s="31" t="s">
        <v>16</v>
      </c>
      <c r="AJ1552" s="31" t="s">
        <v>16</v>
      </c>
      <c r="AK1552" s="31" t="s">
        <v>16</v>
      </c>
      <c r="AL1552" s="31" t="s">
        <v>16</v>
      </c>
      <c r="AM1552" s="31" t="s">
        <v>16</v>
      </c>
      <c r="AN1552" s="31" t="s">
        <v>16</v>
      </c>
      <c r="AO1552" s="31" t="s">
        <v>16</v>
      </c>
      <c r="AP1552" s="9" t="s">
        <v>16</v>
      </c>
      <c r="AQ1552" s="9" t="s">
        <v>16</v>
      </c>
      <c r="AR1552" s="9" t="s">
        <v>16</v>
      </c>
      <c r="AS1552" s="14"/>
      <c r="AT1552" s="14"/>
    </row>
    <row r="1553" spans="1:46" s="9" customFormat="1" hidden="1" x14ac:dyDescent="0.3">
      <c r="A1553" s="1" t="s">
        <v>2749</v>
      </c>
      <c r="B1553" s="48" t="s">
        <v>2750</v>
      </c>
      <c r="C1553" s="48" t="s">
        <v>11</v>
      </c>
      <c r="D1553" s="48" t="s">
        <v>12</v>
      </c>
      <c r="E1553" s="53" t="s">
        <v>32</v>
      </c>
      <c r="F1553" s="48" t="s">
        <v>33</v>
      </c>
      <c r="G1553" s="22" t="s">
        <v>5417</v>
      </c>
      <c r="H1553" s="66" t="s">
        <v>5452</v>
      </c>
      <c r="I1553" s="22" t="str">
        <f>_xlfn.XLOOKUP(B1553,[1]SITE!$B:$B,[1]SITE!$I:$I,"")</f>
        <v>No impact</v>
      </c>
      <c r="J1553" s="29"/>
      <c r="K1553" s="15" t="str" cm="1">
        <f t="array" ref="K1553">IFERROR(_xlfn.IFS(
M1553="MPR ISSUE","PDH",
M1553="BSS Hardware Issue","BSS",
M1553="Sites strategiques, MLL, Pylone, etc.","ENVTECH",
M1553="AKTIVCO DEFAUT GE &amp; POWER Cabinet","AKTIVCO",
M1553="AKTIVCO Coupure ENEO &amp; Baisse de tension","AKTIVCO GRID ONLY",
M1553="Coupure ENEO &amp; Baisse de tension","IHS GRID ONLY",
M1553="Defaut GE &amp; POWER Cabinet","IHS",
M1553="Sharing","Partners",
M1553="Sites strategiques &amp; DataCenter","SST &amp; DC",
M1553="Exclu","Exclu",
M1553="SAT","SAT",
M1553="SPARE-ISSUE","SPARE-ISSUE",
M1553="Fiber CAmtel","TRANS_FO_CAMTEL",
M1553="Fiber AOF","Fiber AOF",
M1553="Projet OCM (HUAWEI)","TRAVAUX-HUAWEI",
M1553="Projet OCM (NOKIA)","TRAVAUX-NOKIA",
M1553="ACCESS-ISSUE","ACCESS-ISSUE",
M1553="Projet OCM (ZTE, NOKIA, autres projets)","TRAVAUX OCM",
M1553="No root CAuse","No root cause",
M1553="ODU HS","PDH",
M1553="IP &amp; VLAN","PDH",
M1553="Warehouse HUAWEI","SPARE-ISSUE",
M1553="SPARE-HS","SPARE-ISSUE",
M1553="Power Telco","BSS"
),"")</f>
        <v>No root cause</v>
      </c>
      <c r="L1553" s="16" t="str" cm="1">
        <f t="array" ref="L1553">IFERROR(_xlfn.IFS(
M1553="MPR ISSUE","TX ISSUE",
M1553="BSS Hardware Issue","RAN ISSUE",
M1553="Sites strategiques, MLL, Pylone, etc.","ENVTECH",
M1553="AKTIVCO DEFAUT GE &amp; POWER Cabinet","POWER ISSUE",
M1553="AKTIVCO Coupure ENEO &amp; Baisse de tension","POWER ISSUE",
M1553="Coupure ENEO &amp; Baisse de tension","POWER ISSUE",
M1553="Defaut GE &amp; POWER Cabinet","POWER ISSUE",
M1553="Sharing","POWER ISSUE",
M1553="Sites strategiques &amp; DataCenter","POWER ISSUE",
M1553="Exclu","Exclu",
M1553="SAT","TX ISSUE",
M1553="SPARE-ISSUE","SPARE-ISSUE",
M1553="Fiber CAmtel","TX ISSUE",
M1553="Fiber AOF","TX ISSUE",
M1553="Projet OCM (HUAWEI)","TRAVAUX-HUAWEI",
M1553="Projet OCM (NOKIA)","TRAVAUX -NOKIA",
M1553="ACCESS-ISSUE","ACCESS-ISSUE",
M1553="Projet OCM (ZTE, NOKIA, autres projets)","TRAVAUX OCM",
M1553="No root CAuse","No root cause",
M1553="ODU HS","TX ISSUE",
M1553="IP &amp; VLAN","TX ISSUE",
M1553="Warehouse HUAWEI","SPARE-ISSUE",
M1553="SPARE-HS","SPARE-ISSUE",
M1553="Power Telco","RAN ISSUE"
),"")</f>
        <v>No root cause</v>
      </c>
      <c r="M1553" s="28" t="s">
        <v>5403</v>
      </c>
      <c r="N1553" s="17" t="str" cm="1">
        <f t="array" ref="N1553">IFERROR(_xlfn.IFS(
M1553="MPR ISSUE","ACTIVE",
M1553="BSS Hardware Issue","ACTIVE",
M1553="Sites strategiques, MLL, Pylone, etc.","PASSIVE",
M1553="AKTIVCO DEFAUT GE &amp; POWER Cabinet","PASSIVE",
M1553="AKTIVCO Coupure ENEO &amp; Baisse de tension","PASSIVE",
M1553="Coupure ENEO &amp; Baisse de tension","PASSIVE",
M1553="Defaut GE &amp; POWER Cabinet","PASSIVE",
M1553="Sharing","PASSIVE",
M1553="Sites strategiques &amp; DataCenter","PASSIVE",
M1553="Exclu","Exclu",
M1553="SAT","ACTIVE",
M1553="SPARE-ISSUE","SPARE-ISSUE",
M1553="Fiber CAmtel","ACTIVE",
M1553="Fiber AOF","ACTIVE",
M1553="Projet OCM (HUAWEI)","PLANNED WORKS",
M1553="Projet OCM (NOKIA)","PLANNED WORKS",
M1553="ACCESS-ISSUE","ACCESS-ISSUE",
M1553="Projet OCM (ZTE, NOKIA, autres projets)","PLANNED WORKS",
M1553="No root CAuse","No root cause",
M1553="ODU HS","ACTIVE",
M1553="IP &amp; VLAN","ACTIVE",
M1553="Warehouse HUAWEI","SPARE-ISSUE",
M1553="SPARE-HS","SPARE-ISSUE",
M1553="Power Telco","ACTIVE"
),"")</f>
        <v>No root cause</v>
      </c>
      <c r="O1553" s="56">
        <v>0</v>
      </c>
      <c r="P1553" s="56">
        <v>0</v>
      </c>
      <c r="Q1553" s="56">
        <v>0</v>
      </c>
      <c r="R1553" s="56">
        <v>0</v>
      </c>
      <c r="S1553" s="56">
        <v>0</v>
      </c>
      <c r="T1553" s="56">
        <v>0</v>
      </c>
      <c r="U1553" s="56">
        <v>0</v>
      </c>
      <c r="V1553" s="14"/>
      <c r="W1553" s="14"/>
      <c r="X1553" s="14"/>
      <c r="Y1553" s="14"/>
      <c r="Z1553" s="14"/>
      <c r="AA1553" s="30" t="s">
        <v>16</v>
      </c>
      <c r="AB1553" s="7" t="s">
        <v>16</v>
      </c>
      <c r="AC1553" s="3"/>
      <c r="AD1553" s="3" t="s">
        <v>16</v>
      </c>
      <c r="AE1553" s="7"/>
      <c r="AF1553" s="31" t="s">
        <v>16</v>
      </c>
      <c r="AG1553" s="31" t="s">
        <v>16</v>
      </c>
      <c r="AH1553" s="31" t="s">
        <v>16</v>
      </c>
      <c r="AI1553" s="31" t="s">
        <v>16</v>
      </c>
      <c r="AJ1553" s="31" t="s">
        <v>16</v>
      </c>
      <c r="AK1553" s="31" t="s">
        <v>16</v>
      </c>
      <c r="AL1553" s="31" t="s">
        <v>16</v>
      </c>
      <c r="AM1553" s="31" t="s">
        <v>16</v>
      </c>
      <c r="AN1553" s="31" t="s">
        <v>16</v>
      </c>
      <c r="AO1553" s="31" t="s">
        <v>16</v>
      </c>
      <c r="AP1553" s="9" t="s">
        <v>16</v>
      </c>
      <c r="AQ1553" s="9" t="s">
        <v>16</v>
      </c>
      <c r="AR1553" s="9" t="s">
        <v>16</v>
      </c>
      <c r="AS1553" s="14"/>
      <c r="AT1553" s="14"/>
    </row>
    <row r="1554" spans="1:46" s="9" customFormat="1" hidden="1" x14ac:dyDescent="0.3">
      <c r="A1554" s="1" t="s">
        <v>3368</v>
      </c>
      <c r="B1554" s="48" t="s">
        <v>3369</v>
      </c>
      <c r="C1554" s="48" t="s">
        <v>11</v>
      </c>
      <c r="D1554" s="48" t="s">
        <v>12</v>
      </c>
      <c r="E1554" s="53" t="s">
        <v>32</v>
      </c>
      <c r="F1554" s="48" t="s">
        <v>33</v>
      </c>
      <c r="G1554" s="22" t="s">
        <v>5417</v>
      </c>
      <c r="H1554" s="66" t="s">
        <v>5452</v>
      </c>
      <c r="I1554" s="22" t="str">
        <f>_xlfn.XLOOKUP(B1554,[1]SITE!$B:$B,[1]SITE!$I:$I,"")</f>
        <v>No impact</v>
      </c>
      <c r="J1554" s="29"/>
      <c r="K1554" s="15" t="str" cm="1">
        <f t="array" ref="K1554">IFERROR(_xlfn.IFS(
M1554="MPR ISSUE","PDH",
M1554="BSS Hardware Issue","BSS",
M1554="Sites strategiques, MLL, Pylone, etc.","ENVTECH",
M1554="AKTIVCO DEFAUT GE &amp; POWER Cabinet","AKTIVCO",
M1554="AKTIVCO Coupure ENEO &amp; Baisse de tension","AKTIVCO GRID ONLY",
M1554="Coupure ENEO &amp; Baisse de tension","IHS GRID ONLY",
M1554="Defaut GE &amp; POWER Cabinet","IHS",
M1554="Sharing","Partners",
M1554="Sites strategiques &amp; DataCenter","SST &amp; DC",
M1554="Exclu","Exclu",
M1554="SAT","SAT",
M1554="SPARE-ISSUE","SPARE-ISSUE",
M1554="Fiber CAmtel","TRANS_FO_CAMTEL",
M1554="Fiber AOF","Fiber AOF",
M1554="Projet OCM (HUAWEI)","TRAVAUX-HUAWEI",
M1554="Projet OCM (NOKIA)","TRAVAUX-NOKIA",
M1554="ACCESS-ISSUE","ACCESS-ISSUE",
M1554="Projet OCM (ZTE, NOKIA, autres projets)","TRAVAUX OCM",
M1554="No root CAuse","No root cause",
M1554="ODU HS","PDH",
M1554="IP &amp; VLAN","PDH",
M1554="Warehouse HUAWEI","SPARE-ISSUE",
M1554="SPARE-HS","SPARE-ISSUE",
M1554="Power Telco","BSS"
),"")</f>
        <v>No root cause</v>
      </c>
      <c r="L1554" s="16" t="str" cm="1">
        <f t="array" ref="L1554">IFERROR(_xlfn.IFS(
M1554="MPR ISSUE","TX ISSUE",
M1554="BSS Hardware Issue","RAN ISSUE",
M1554="Sites strategiques, MLL, Pylone, etc.","ENVTECH",
M1554="AKTIVCO DEFAUT GE &amp; POWER Cabinet","POWER ISSUE",
M1554="AKTIVCO Coupure ENEO &amp; Baisse de tension","POWER ISSUE",
M1554="Coupure ENEO &amp; Baisse de tension","POWER ISSUE",
M1554="Defaut GE &amp; POWER Cabinet","POWER ISSUE",
M1554="Sharing","POWER ISSUE",
M1554="Sites strategiques &amp; DataCenter","POWER ISSUE",
M1554="Exclu","Exclu",
M1554="SAT","TX ISSUE",
M1554="SPARE-ISSUE","SPARE-ISSUE",
M1554="Fiber CAmtel","TX ISSUE",
M1554="Fiber AOF","TX ISSUE",
M1554="Projet OCM (HUAWEI)","TRAVAUX-HUAWEI",
M1554="Projet OCM (NOKIA)","TRAVAUX -NOKIA",
M1554="ACCESS-ISSUE","ACCESS-ISSUE",
M1554="Projet OCM (ZTE, NOKIA, autres projets)","TRAVAUX OCM",
M1554="No root CAuse","No root cause",
M1554="ODU HS","TX ISSUE",
M1554="IP &amp; VLAN","TX ISSUE",
M1554="Warehouse HUAWEI","SPARE-ISSUE",
M1554="SPARE-HS","SPARE-ISSUE",
M1554="Power Telco","RAN ISSUE"
),"")</f>
        <v>No root cause</v>
      </c>
      <c r="M1554" s="28" t="s">
        <v>5403</v>
      </c>
      <c r="N1554" s="17" t="str" cm="1">
        <f t="array" ref="N1554">IFERROR(_xlfn.IFS(
M1554="MPR ISSUE","ACTIVE",
M1554="BSS Hardware Issue","ACTIVE",
M1554="Sites strategiques, MLL, Pylone, etc.","PASSIVE",
M1554="AKTIVCO DEFAUT GE &amp; POWER Cabinet","PASSIVE",
M1554="AKTIVCO Coupure ENEO &amp; Baisse de tension","PASSIVE",
M1554="Coupure ENEO &amp; Baisse de tension","PASSIVE",
M1554="Defaut GE &amp; POWER Cabinet","PASSIVE",
M1554="Sharing","PASSIVE",
M1554="Sites strategiques &amp; DataCenter","PASSIVE",
M1554="Exclu","Exclu",
M1554="SAT","ACTIVE",
M1554="SPARE-ISSUE","SPARE-ISSUE",
M1554="Fiber CAmtel","ACTIVE",
M1554="Fiber AOF","ACTIVE",
M1554="Projet OCM (HUAWEI)","PLANNED WORKS",
M1554="Projet OCM (NOKIA)","PLANNED WORKS",
M1554="ACCESS-ISSUE","ACCESS-ISSUE",
M1554="Projet OCM (ZTE, NOKIA, autres projets)","PLANNED WORKS",
M1554="No root CAuse","No root cause",
M1554="ODU HS","ACTIVE",
M1554="IP &amp; VLAN","ACTIVE",
M1554="Warehouse HUAWEI","SPARE-ISSUE",
M1554="SPARE-HS","SPARE-ISSUE",
M1554="Power Telco","ACTIVE"
),"")</f>
        <v>No root cause</v>
      </c>
      <c r="O1554" s="56">
        <v>0</v>
      </c>
      <c r="P1554" s="56">
        <v>0</v>
      </c>
      <c r="Q1554" s="56">
        <v>0</v>
      </c>
      <c r="R1554" s="56">
        <v>0</v>
      </c>
      <c r="S1554" s="56">
        <v>0</v>
      </c>
      <c r="T1554" s="56">
        <v>0</v>
      </c>
      <c r="U1554" s="56">
        <v>0</v>
      </c>
      <c r="V1554" s="14"/>
      <c r="W1554" s="14"/>
      <c r="X1554" s="14"/>
      <c r="Y1554" s="14"/>
      <c r="Z1554" s="14"/>
      <c r="AA1554" s="30" t="s">
        <v>16</v>
      </c>
      <c r="AB1554" s="7" t="s">
        <v>16</v>
      </c>
      <c r="AC1554" s="3"/>
      <c r="AD1554" s="3" t="s">
        <v>16</v>
      </c>
      <c r="AE1554" s="7"/>
      <c r="AF1554" s="31" t="s">
        <v>16</v>
      </c>
      <c r="AG1554" s="31" t="s">
        <v>16</v>
      </c>
      <c r="AH1554" s="31" t="s">
        <v>16</v>
      </c>
      <c r="AI1554" s="31" t="s">
        <v>16</v>
      </c>
      <c r="AJ1554" s="31" t="s">
        <v>16</v>
      </c>
      <c r="AK1554" s="31" t="s">
        <v>16</v>
      </c>
      <c r="AL1554" s="31" t="s">
        <v>16</v>
      </c>
      <c r="AM1554" s="31" t="s">
        <v>16</v>
      </c>
      <c r="AN1554" s="31" t="s">
        <v>16</v>
      </c>
      <c r="AO1554" s="31" t="s">
        <v>16</v>
      </c>
      <c r="AP1554" s="9" t="s">
        <v>16</v>
      </c>
      <c r="AQ1554" s="9" t="s">
        <v>16</v>
      </c>
      <c r="AR1554" s="9" t="s">
        <v>16</v>
      </c>
      <c r="AS1554" s="14"/>
      <c r="AT1554" s="14"/>
    </row>
    <row r="1555" spans="1:46" s="9" customFormat="1" hidden="1" x14ac:dyDescent="0.3">
      <c r="A1555" s="1" t="s">
        <v>1420</v>
      </c>
      <c r="B1555" s="48" t="s">
        <v>1421</v>
      </c>
      <c r="C1555" s="48" t="s">
        <v>11</v>
      </c>
      <c r="D1555" s="48" t="s">
        <v>758</v>
      </c>
      <c r="E1555" s="53" t="s">
        <v>32</v>
      </c>
      <c r="F1555" s="48" t="s">
        <v>33</v>
      </c>
      <c r="G1555" s="22" t="s">
        <v>5417</v>
      </c>
      <c r="H1555" s="66" t="s">
        <v>5452</v>
      </c>
      <c r="I1555" s="22" t="str">
        <f>_xlfn.XLOOKUP(B1555,[1]SITE!$B:$B,[1]SITE!$I:$I,"")</f>
        <v>No impact</v>
      </c>
      <c r="J1555" s="29"/>
      <c r="K1555" s="15" t="str" cm="1">
        <f t="array" ref="K1555">IFERROR(_xlfn.IFS(
M1555="MPR ISSUE","PDH",
M1555="BSS Hardware Issue","BSS",
M1555="Sites strategiques, MLL, Pylone, etc.","ENVTECH",
M1555="AKTIVCO DEFAUT GE &amp; POWER Cabinet","AKTIVCO",
M1555="AKTIVCO Coupure ENEO &amp; Baisse de tension","AKTIVCO GRID ONLY",
M1555="Coupure ENEO &amp; Baisse de tension","IHS GRID ONLY",
M1555="Defaut GE &amp; POWER Cabinet","IHS",
M1555="Sharing","Partners",
M1555="Sites strategiques &amp; DataCenter","SST &amp; DC",
M1555="Exclu","Exclu",
M1555="SAT","SAT",
M1555="SPARE-ISSUE","SPARE-ISSUE",
M1555="Fiber CAmtel","TRANS_FO_CAMTEL",
M1555="Fiber AOF","Fiber AOF",
M1555="Projet OCM (HUAWEI)","TRAVAUX-HUAWEI",
M1555="Projet OCM (NOKIA)","TRAVAUX-NOKIA",
M1555="ACCESS-ISSUE","ACCESS-ISSUE",
M1555="Projet OCM (ZTE, NOKIA, autres projets)","TRAVAUX OCM",
M1555="No root CAuse","No root cause",
M1555="ODU HS","PDH",
M1555="IP &amp; VLAN","PDH",
M1555="Warehouse HUAWEI","SPARE-ISSUE",
M1555="SPARE-HS","SPARE-ISSUE",
M1555="Power Telco","BSS"
),"")</f>
        <v>IHS</v>
      </c>
      <c r="L1555" s="16" t="str" cm="1">
        <f t="array" ref="L1555">IFERROR(_xlfn.IFS(
M1555="MPR ISSUE","TX ISSUE",
M1555="BSS Hardware Issue","RAN ISSUE",
M1555="Sites strategiques, MLL, Pylone, etc.","ENVTECH",
M1555="AKTIVCO DEFAUT GE &amp; POWER Cabinet","POWER ISSUE",
M1555="AKTIVCO Coupure ENEO &amp; Baisse de tension","POWER ISSUE",
M1555="Coupure ENEO &amp; Baisse de tension","POWER ISSUE",
M1555="Defaut GE &amp; POWER Cabinet","POWER ISSUE",
M1555="Sharing","POWER ISSUE",
M1555="Sites strategiques &amp; DataCenter","POWER ISSUE",
M1555="Exclu","Exclu",
M1555="SAT","TX ISSUE",
M1555="SPARE-ISSUE","SPARE-ISSUE",
M1555="Fiber CAmtel","TX ISSUE",
M1555="Fiber AOF","TX ISSUE",
M1555="Projet OCM (HUAWEI)","TRAVAUX-HUAWEI",
M1555="Projet OCM (NOKIA)","TRAVAUX -NOKIA",
M1555="ACCESS-ISSUE","ACCESS-ISSUE",
M1555="Projet OCM (ZTE, NOKIA, autres projets)","TRAVAUX OCM",
M1555="No root CAuse","No root cause",
M1555="ODU HS","TX ISSUE",
M1555="IP &amp; VLAN","TX ISSUE",
M1555="Warehouse HUAWEI","SPARE-ISSUE",
M1555="SPARE-HS","SPARE-ISSUE",
M1555="Power Telco","RAN ISSUE"
),"")</f>
        <v>POWER ISSUE</v>
      </c>
      <c r="M1555" s="35" t="s">
        <v>5336</v>
      </c>
      <c r="N1555" s="17" t="str" cm="1">
        <f t="array" ref="N1555">IFERROR(_xlfn.IFS(
M1555="MPR ISSUE","ACTIVE",
M1555="BSS Hardware Issue","ACTIVE",
M1555="Sites strategiques, MLL, Pylone, etc.","PASSIVE",
M1555="AKTIVCO DEFAUT GE &amp; POWER Cabinet","PASSIVE",
M1555="AKTIVCO Coupure ENEO &amp; Baisse de tension","PASSIVE",
M1555="Coupure ENEO &amp; Baisse de tension","PASSIVE",
M1555="Defaut GE &amp; POWER Cabinet","PASSIVE",
M1555="Sharing","PASSIVE",
M1555="Sites strategiques &amp; DataCenter","PASSIVE",
M1555="Exclu","Exclu",
M1555="SAT","ACTIVE",
M1555="SPARE-ISSUE","SPARE-ISSUE",
M1555="Fiber CAmtel","ACTIVE",
M1555="Fiber AOF","ACTIVE",
M1555="Projet OCM (HUAWEI)","PLANNED WORKS",
M1555="Projet OCM (NOKIA)","PLANNED WORKS",
M1555="ACCESS-ISSUE","ACCESS-ISSUE",
M1555="Projet OCM (ZTE, NOKIA, autres projets)","PLANNED WORKS",
M1555="No root CAuse","No root cause",
M1555="ODU HS","ACTIVE",
M1555="IP &amp; VLAN","ACTIVE",
M1555="Warehouse HUAWEI","SPARE-ISSUE",
M1555="SPARE-HS","SPARE-ISSUE",
M1555="Power Telco","ACTIVE"
),"")</f>
        <v>PASSIVE</v>
      </c>
      <c r="O1555" s="56">
        <v>0</v>
      </c>
      <c r="P1555" s="56">
        <v>0</v>
      </c>
      <c r="Q1555" s="56">
        <v>0</v>
      </c>
      <c r="R1555" s="56">
        <v>0</v>
      </c>
      <c r="S1555" s="56">
        <v>0</v>
      </c>
      <c r="T1555" s="56">
        <v>0</v>
      </c>
      <c r="U1555" s="56">
        <v>0</v>
      </c>
      <c r="V1555" s="14"/>
      <c r="W1555" s="14"/>
      <c r="X1555" s="14"/>
      <c r="Y1555" s="14"/>
      <c r="Z1555" s="14"/>
      <c r="AA1555" s="30" t="s">
        <v>16</v>
      </c>
      <c r="AB1555" s="7" t="s">
        <v>16</v>
      </c>
      <c r="AC1555" s="3"/>
      <c r="AD1555" s="3" t="s">
        <v>16</v>
      </c>
      <c r="AE1555" s="7"/>
      <c r="AF1555" s="31" t="s">
        <v>16</v>
      </c>
      <c r="AG1555" s="31" t="s">
        <v>16</v>
      </c>
      <c r="AH1555" s="31" t="s">
        <v>16</v>
      </c>
      <c r="AI1555" s="31" t="s">
        <v>16</v>
      </c>
      <c r="AJ1555" s="31" t="s">
        <v>16</v>
      </c>
      <c r="AK1555" s="31" t="s">
        <v>16</v>
      </c>
      <c r="AL1555" s="31" t="s">
        <v>16</v>
      </c>
      <c r="AM1555" s="31" t="s">
        <v>16</v>
      </c>
      <c r="AN1555" s="31" t="s">
        <v>16</v>
      </c>
      <c r="AO1555" s="31" t="s">
        <v>16</v>
      </c>
      <c r="AP1555" s="9" t="s">
        <v>16</v>
      </c>
      <c r="AQ1555" s="9" t="s">
        <v>16</v>
      </c>
      <c r="AR1555" s="9" t="s">
        <v>16</v>
      </c>
      <c r="AS1555" s="14"/>
      <c r="AT1555" s="14"/>
    </row>
    <row r="1556" spans="1:46" s="9" customFormat="1" hidden="1" x14ac:dyDescent="0.3">
      <c r="A1556" s="1" t="s">
        <v>3234</v>
      </c>
      <c r="B1556" s="48" t="s">
        <v>3235</v>
      </c>
      <c r="C1556" s="48" t="s">
        <v>11</v>
      </c>
      <c r="D1556" s="48" t="s">
        <v>758</v>
      </c>
      <c r="E1556" s="53" t="s">
        <v>32</v>
      </c>
      <c r="F1556" s="48" t="s">
        <v>33</v>
      </c>
      <c r="G1556" s="22" t="s">
        <v>5417</v>
      </c>
      <c r="H1556" s="66" t="s">
        <v>5452</v>
      </c>
      <c r="I1556" s="22" t="str">
        <f>_xlfn.XLOOKUP(B1556,[1]SITE!$B:$B,[1]SITE!$I:$I,"")</f>
        <v>No impact</v>
      </c>
      <c r="J1556" s="29"/>
      <c r="K1556" s="15" t="str" cm="1">
        <f t="array" ref="K1556">IFERROR(_xlfn.IFS(
M1556="MPR ISSUE","PDH",
M1556="BSS Hardware Issue","BSS",
M1556="Sites strategiques, MLL, Pylone, etc.","ENVTECH",
M1556="AKTIVCO DEFAUT GE &amp; POWER Cabinet","AKTIVCO",
M1556="AKTIVCO Coupure ENEO &amp; Baisse de tension","AKTIVCO GRID ONLY",
M1556="Coupure ENEO &amp; Baisse de tension","IHS GRID ONLY",
M1556="Defaut GE &amp; POWER Cabinet","IHS",
M1556="Sharing","Partners",
M1556="Sites strategiques &amp; DataCenter","SST &amp; DC",
M1556="Exclu","Exclu",
M1556="SAT","SAT",
M1556="SPARE-ISSUE","SPARE-ISSUE",
M1556="Fiber CAmtel","TRANS_FO_CAMTEL",
M1556="Fiber AOF","Fiber AOF",
M1556="Projet OCM (HUAWEI)","TRAVAUX-HUAWEI",
M1556="Projet OCM (NOKIA)","TRAVAUX-NOKIA",
M1556="ACCESS-ISSUE","ACCESS-ISSUE",
M1556="Projet OCM (ZTE, NOKIA, autres projets)","TRAVAUX OCM",
M1556="No root CAuse","No root cause",
M1556="ODU HS","PDH",
M1556="IP &amp; VLAN","PDH",
M1556="Warehouse HUAWEI","SPARE-ISSUE",
M1556="SPARE-HS","SPARE-ISSUE",
M1556="Power Telco","BSS"
),"")</f>
        <v>No root cause</v>
      </c>
      <c r="L1556" s="16" t="str" cm="1">
        <f t="array" ref="L1556">IFERROR(_xlfn.IFS(
M1556="MPR ISSUE","TX ISSUE",
M1556="BSS Hardware Issue","RAN ISSUE",
M1556="Sites strategiques, MLL, Pylone, etc.","ENVTECH",
M1556="AKTIVCO DEFAUT GE &amp; POWER Cabinet","POWER ISSUE",
M1556="AKTIVCO Coupure ENEO &amp; Baisse de tension","POWER ISSUE",
M1556="Coupure ENEO &amp; Baisse de tension","POWER ISSUE",
M1556="Defaut GE &amp; POWER Cabinet","POWER ISSUE",
M1556="Sharing","POWER ISSUE",
M1556="Sites strategiques &amp; DataCenter","POWER ISSUE",
M1556="Exclu","Exclu",
M1556="SAT","TX ISSUE",
M1556="SPARE-ISSUE","SPARE-ISSUE",
M1556="Fiber CAmtel","TX ISSUE",
M1556="Fiber AOF","TX ISSUE",
M1556="Projet OCM (HUAWEI)","TRAVAUX-HUAWEI",
M1556="Projet OCM (NOKIA)","TRAVAUX -NOKIA",
M1556="ACCESS-ISSUE","ACCESS-ISSUE",
M1556="Projet OCM (ZTE, NOKIA, autres projets)","TRAVAUX OCM",
M1556="No root CAuse","No root cause",
M1556="ODU HS","TX ISSUE",
M1556="IP &amp; VLAN","TX ISSUE",
M1556="Warehouse HUAWEI","SPARE-ISSUE",
M1556="SPARE-HS","SPARE-ISSUE",
M1556="Power Telco","RAN ISSUE"
),"")</f>
        <v>No root cause</v>
      </c>
      <c r="M1556" s="28" t="s">
        <v>5403</v>
      </c>
      <c r="N1556" s="17" t="str" cm="1">
        <f t="array" ref="N1556">IFERROR(_xlfn.IFS(
M1556="MPR ISSUE","ACTIVE",
M1556="BSS Hardware Issue","ACTIVE",
M1556="Sites strategiques, MLL, Pylone, etc.","PASSIVE",
M1556="AKTIVCO DEFAUT GE &amp; POWER Cabinet","PASSIVE",
M1556="AKTIVCO Coupure ENEO &amp; Baisse de tension","PASSIVE",
M1556="Coupure ENEO &amp; Baisse de tension","PASSIVE",
M1556="Defaut GE &amp; POWER Cabinet","PASSIVE",
M1556="Sharing","PASSIVE",
M1556="Sites strategiques &amp; DataCenter","PASSIVE",
M1556="Exclu","Exclu",
M1556="SAT","ACTIVE",
M1556="SPARE-ISSUE","SPARE-ISSUE",
M1556="Fiber CAmtel","ACTIVE",
M1556="Fiber AOF","ACTIVE",
M1556="Projet OCM (HUAWEI)","PLANNED WORKS",
M1556="Projet OCM (NOKIA)","PLANNED WORKS",
M1556="ACCESS-ISSUE","ACCESS-ISSUE",
M1556="Projet OCM (ZTE, NOKIA, autres projets)","PLANNED WORKS",
M1556="No root CAuse","No root cause",
M1556="ODU HS","ACTIVE",
M1556="IP &amp; VLAN","ACTIVE",
M1556="Warehouse HUAWEI","SPARE-ISSUE",
M1556="SPARE-HS","SPARE-ISSUE",
M1556="Power Telco","ACTIVE"
),"")</f>
        <v>No root cause</v>
      </c>
      <c r="O1556" s="56">
        <v>0</v>
      </c>
      <c r="P1556" s="56">
        <v>0</v>
      </c>
      <c r="Q1556" s="56">
        <v>0</v>
      </c>
      <c r="R1556" s="56">
        <v>0</v>
      </c>
      <c r="S1556" s="56">
        <v>0</v>
      </c>
      <c r="T1556" s="56">
        <v>0</v>
      </c>
      <c r="U1556" s="56">
        <v>0</v>
      </c>
      <c r="V1556" s="14"/>
      <c r="W1556" s="14"/>
      <c r="X1556" s="14"/>
      <c r="Y1556" s="14"/>
      <c r="Z1556" s="14"/>
      <c r="AA1556" s="30" t="s">
        <v>16</v>
      </c>
      <c r="AB1556" s="7" t="s">
        <v>16</v>
      </c>
      <c r="AC1556" s="3"/>
      <c r="AD1556" s="3" t="s">
        <v>16</v>
      </c>
      <c r="AE1556" s="7"/>
      <c r="AF1556" s="31" t="s">
        <v>16</v>
      </c>
      <c r="AG1556" s="31" t="s">
        <v>16</v>
      </c>
      <c r="AH1556" s="31" t="s">
        <v>16</v>
      </c>
      <c r="AI1556" s="31" t="s">
        <v>16</v>
      </c>
      <c r="AJ1556" s="31" t="s">
        <v>16</v>
      </c>
      <c r="AK1556" s="31" t="s">
        <v>16</v>
      </c>
      <c r="AL1556" s="31" t="s">
        <v>16</v>
      </c>
      <c r="AM1556" s="31" t="s">
        <v>16</v>
      </c>
      <c r="AN1556" s="31" t="s">
        <v>16</v>
      </c>
      <c r="AO1556" s="31" t="s">
        <v>16</v>
      </c>
      <c r="AP1556" s="9" t="s">
        <v>16</v>
      </c>
      <c r="AQ1556" s="9" t="s">
        <v>16</v>
      </c>
      <c r="AR1556" s="9" t="s">
        <v>16</v>
      </c>
      <c r="AS1556" s="14"/>
      <c r="AT1556" s="14"/>
    </row>
    <row r="1557" spans="1:46" s="9" customFormat="1" hidden="1" x14ac:dyDescent="0.3">
      <c r="A1557" s="1" t="s">
        <v>936</v>
      </c>
      <c r="B1557" s="1" t="s">
        <v>937</v>
      </c>
      <c r="C1557" s="1" t="s">
        <v>22</v>
      </c>
      <c r="D1557" s="1" t="s">
        <v>81</v>
      </c>
      <c r="E1557" s="53" t="s">
        <v>24</v>
      </c>
      <c r="F1557" s="1" t="s">
        <v>25</v>
      </c>
      <c r="G1557" s="46" t="s">
        <v>5418</v>
      </c>
      <c r="H1557" s="66" t="s">
        <v>5452</v>
      </c>
      <c r="I1557" s="22" t="str">
        <f>_xlfn.XLOOKUP(B1557,[1]SITE!$B:$B,[1]SITE!$I:$I,"")</f>
        <v>No impact</v>
      </c>
      <c r="J1557" s="29"/>
      <c r="K1557" s="15" t="str" cm="1">
        <f t="array" ref="K1557">IFERROR(_xlfn.IFS(
M1557="MPR ISSUE","PDH",
M1557="BSS Hardware Issue","BSS",
M1557="Sites strategiques, MLL, Pylone, etc.","ENVTECH",
M1557="AKTIVCO DEFAUT GE &amp; POWER Cabinet","AKTIVCO",
M1557="AKTIVCO Coupure ENEO &amp; Baisse de tension","AKTIVCO GRID ONLY",
M1557="Coupure ENEO &amp; Baisse de tension","IHS GRID ONLY",
M1557="Defaut GE &amp; POWER Cabinet","IHS",
M1557="Sharing","Partners",
M1557="Sites strategiques &amp; DataCenter","SST &amp; DC",
M1557="Exclu","Exclu",
M1557="SAT","SAT",
M1557="SPARE-ISSUE","SPARE-ISSUE",
M1557="Fiber CAmtel","TRANS_FO_CAMTEL",
M1557="Fiber AOF","Fiber AOF",
M1557="Projet OCM (HUAWEI)","TRAVAUX-HUAWEI",
M1557="Projet OCM (NOKIA)","TRAVAUX-NOKIA",
M1557="ACCESS-ISSUE","ACCESS-ISSUE",
M1557="Projet OCM (ZTE, NOKIA, autres projets)","TRAVAUX OCM",
M1557="No root CAuse","No root cause",
M1557="ODU HS","PDH",
M1557="IP &amp; VLAN","PDH",
M1557="Warehouse HUAWEI","SPARE-ISSUE",
M1557="SPARE-HS","SPARE-ISSUE",
M1557="Power Telco","BSS"
),"")</f>
        <v>No root cause</v>
      </c>
      <c r="L1557" s="16" t="str" cm="1">
        <f t="array" ref="L1557">IFERROR(_xlfn.IFS(
M1557="MPR ISSUE","TX ISSUE",
M1557="BSS Hardware Issue","RAN ISSUE",
M1557="Sites strategiques, MLL, Pylone, etc.","ENVTECH",
M1557="AKTIVCO DEFAUT GE &amp; POWER Cabinet","POWER ISSUE",
M1557="AKTIVCO Coupure ENEO &amp; Baisse de tension","POWER ISSUE",
M1557="Coupure ENEO &amp; Baisse de tension","POWER ISSUE",
M1557="Defaut GE &amp; POWER Cabinet","POWER ISSUE",
M1557="Sharing","POWER ISSUE",
M1557="Sites strategiques &amp; DataCenter","POWER ISSUE",
M1557="Exclu","Exclu",
M1557="SAT","TX ISSUE",
M1557="SPARE-ISSUE","SPARE-ISSUE",
M1557="Fiber CAmtel","TX ISSUE",
M1557="Fiber AOF","TX ISSUE",
M1557="Projet OCM (HUAWEI)","TRAVAUX-HUAWEI",
M1557="Projet OCM (NOKIA)","TRAVAUX -NOKIA",
M1557="ACCESS-ISSUE","ACCESS-ISSUE",
M1557="Projet OCM (ZTE, NOKIA, autres projets)","TRAVAUX OCM",
M1557="No root CAuse","No root cause",
M1557="ODU HS","TX ISSUE",
M1557="IP &amp; VLAN","TX ISSUE",
M1557="Warehouse HUAWEI","SPARE-ISSUE",
M1557="SPARE-HS","SPARE-ISSUE",
M1557="Power Telco","RAN ISSUE"
),"")</f>
        <v>No root cause</v>
      </c>
      <c r="M1557" s="28" t="s">
        <v>5403</v>
      </c>
      <c r="N1557" s="17" t="str" cm="1">
        <f t="array" ref="N1557">IFERROR(_xlfn.IFS(
M1557="MPR ISSUE","ACTIVE",
M1557="BSS Hardware Issue","ACTIVE",
M1557="Sites strategiques, MLL, Pylone, etc.","PASSIVE",
M1557="AKTIVCO DEFAUT GE &amp; POWER Cabinet","PASSIVE",
M1557="AKTIVCO Coupure ENEO &amp; Baisse de tension","PASSIVE",
M1557="Coupure ENEO &amp; Baisse de tension","PASSIVE",
M1557="Defaut GE &amp; POWER Cabinet","PASSIVE",
M1557="Sharing","PASSIVE",
M1557="Sites strategiques &amp; DataCenter","PASSIVE",
M1557="Exclu","Exclu",
M1557="SAT","ACTIVE",
M1557="SPARE-ISSUE","SPARE-ISSUE",
M1557="Fiber CAmtel","ACTIVE",
M1557="Fiber AOF","ACTIVE",
M1557="Projet OCM (HUAWEI)","PLANNED WORKS",
M1557="Projet OCM (NOKIA)","PLANNED WORKS",
M1557="ACCESS-ISSUE","ACCESS-ISSUE",
M1557="Projet OCM (ZTE, NOKIA, autres projets)","PLANNED WORKS",
M1557="No root CAuse","No root cause",
M1557="ODU HS","ACTIVE",
M1557="IP &amp; VLAN","ACTIVE",
M1557="Warehouse HUAWEI","SPARE-ISSUE",
M1557="SPARE-HS","SPARE-ISSUE",
M1557="Power Telco","ACTIVE"
),"")</f>
        <v>No root cause</v>
      </c>
      <c r="O1557" s="56">
        <v>0</v>
      </c>
      <c r="P1557" s="56">
        <v>0</v>
      </c>
      <c r="Q1557" s="56">
        <v>0</v>
      </c>
      <c r="R1557" s="56">
        <v>0</v>
      </c>
      <c r="S1557" s="56">
        <v>0</v>
      </c>
      <c r="T1557" s="56">
        <v>0</v>
      </c>
      <c r="U1557" s="56">
        <v>0</v>
      </c>
      <c r="V1557" s="14"/>
      <c r="W1557" s="14"/>
      <c r="X1557" s="14"/>
      <c r="Y1557" s="14"/>
      <c r="Z1557" s="14"/>
      <c r="AA1557" s="30" t="s">
        <v>16</v>
      </c>
      <c r="AB1557" s="7" t="s">
        <v>16</v>
      </c>
      <c r="AC1557" s="3"/>
      <c r="AD1557" s="3" t="s">
        <v>16</v>
      </c>
      <c r="AE1557" s="7"/>
      <c r="AF1557" s="31" t="s">
        <v>16</v>
      </c>
      <c r="AG1557" s="31" t="s">
        <v>16</v>
      </c>
      <c r="AH1557" s="31" t="s">
        <v>16</v>
      </c>
      <c r="AI1557" s="31" t="s">
        <v>16</v>
      </c>
      <c r="AJ1557" s="31" t="s">
        <v>16</v>
      </c>
      <c r="AK1557" s="31" t="s">
        <v>16</v>
      </c>
      <c r="AL1557" s="31" t="s">
        <v>16</v>
      </c>
      <c r="AM1557" s="31" t="s">
        <v>16</v>
      </c>
      <c r="AN1557" s="31" t="s">
        <v>16</v>
      </c>
      <c r="AO1557" s="31" t="s">
        <v>16</v>
      </c>
      <c r="AP1557" s="9" t="s">
        <v>16</v>
      </c>
      <c r="AQ1557" s="9" t="s">
        <v>16</v>
      </c>
      <c r="AR1557" s="9" t="s">
        <v>16</v>
      </c>
      <c r="AS1557" s="14"/>
      <c r="AT1557" s="14"/>
    </row>
    <row r="1558" spans="1:46" s="9" customFormat="1" hidden="1" x14ac:dyDescent="0.3">
      <c r="A1558" s="1" t="s">
        <v>4878</v>
      </c>
      <c r="B1558" s="48" t="s">
        <v>4879</v>
      </c>
      <c r="C1558" s="48" t="s">
        <v>11</v>
      </c>
      <c r="D1558" s="48" t="s">
        <v>12</v>
      </c>
      <c r="E1558" s="53" t="s">
        <v>32</v>
      </c>
      <c r="F1558" s="48" t="s">
        <v>33</v>
      </c>
      <c r="G1558" s="22" t="s">
        <v>5417</v>
      </c>
      <c r="H1558" s="66" t="s">
        <v>5452</v>
      </c>
      <c r="I1558" s="22" t="str">
        <f>_xlfn.XLOOKUP(B1558,[1]SITE!$B:$B,[1]SITE!$I:$I,"")</f>
        <v>No impact</v>
      </c>
      <c r="J1558" s="29"/>
      <c r="K1558" s="15" t="str" cm="1">
        <f t="array" ref="K1558">IFERROR(_xlfn.IFS(
M1558="MPR ISSUE","PDH",
M1558="BSS Hardware Issue","BSS",
M1558="Sites strategiques, MLL, Pylone, etc.","ENVTECH",
M1558="AKTIVCO DEFAUT GE &amp; POWER Cabinet","AKTIVCO",
M1558="AKTIVCO Coupure ENEO &amp; Baisse de tension","AKTIVCO GRID ONLY",
M1558="Coupure ENEO &amp; Baisse de tension","IHS GRID ONLY",
M1558="Defaut GE &amp; POWER Cabinet","IHS",
M1558="Sharing","Partners",
M1558="Sites strategiques &amp; DataCenter","SST &amp; DC",
M1558="Exclu","Exclu",
M1558="SAT","SAT",
M1558="SPARE-ISSUE","SPARE-ISSUE",
M1558="Fiber CAmtel","TRANS_FO_CAMTEL",
M1558="Fiber AOF","Fiber AOF",
M1558="Projet OCM (HUAWEI)","TRAVAUX-HUAWEI",
M1558="Projet OCM (NOKIA)","TRAVAUX-NOKIA",
M1558="ACCESS-ISSUE","ACCESS-ISSUE",
M1558="Projet OCM (ZTE, NOKIA, autres projets)","TRAVAUX OCM",
M1558="No root CAuse","No root cause",
M1558="ODU HS","PDH",
M1558="IP &amp; VLAN","PDH",
M1558="Warehouse HUAWEI","SPARE-ISSUE",
M1558="SPARE-HS","SPARE-ISSUE",
M1558="Power Telco","BSS"
),"")</f>
        <v>No root cause</v>
      </c>
      <c r="L1558" s="16" t="str" cm="1">
        <f t="array" ref="L1558">IFERROR(_xlfn.IFS(
M1558="MPR ISSUE","TX ISSUE",
M1558="BSS Hardware Issue","RAN ISSUE",
M1558="Sites strategiques, MLL, Pylone, etc.","ENVTECH",
M1558="AKTIVCO DEFAUT GE &amp; POWER Cabinet","POWER ISSUE",
M1558="AKTIVCO Coupure ENEO &amp; Baisse de tension","POWER ISSUE",
M1558="Coupure ENEO &amp; Baisse de tension","POWER ISSUE",
M1558="Defaut GE &amp; POWER Cabinet","POWER ISSUE",
M1558="Sharing","POWER ISSUE",
M1558="Sites strategiques &amp; DataCenter","POWER ISSUE",
M1558="Exclu","Exclu",
M1558="SAT","TX ISSUE",
M1558="SPARE-ISSUE","SPARE-ISSUE",
M1558="Fiber CAmtel","TX ISSUE",
M1558="Fiber AOF","TX ISSUE",
M1558="Projet OCM (HUAWEI)","TRAVAUX-HUAWEI",
M1558="Projet OCM (NOKIA)","TRAVAUX -NOKIA",
M1558="ACCESS-ISSUE","ACCESS-ISSUE",
M1558="Projet OCM (ZTE, NOKIA, autres projets)","TRAVAUX OCM",
M1558="No root CAuse","No root cause",
M1558="ODU HS","TX ISSUE",
M1558="IP &amp; VLAN","TX ISSUE",
M1558="Warehouse HUAWEI","SPARE-ISSUE",
M1558="SPARE-HS","SPARE-ISSUE",
M1558="Power Telco","RAN ISSUE"
),"")</f>
        <v>No root cause</v>
      </c>
      <c r="M1558" s="28" t="s">
        <v>5403</v>
      </c>
      <c r="N1558" s="17" t="str" cm="1">
        <f t="array" ref="N1558">IFERROR(_xlfn.IFS(
M1558="MPR ISSUE","ACTIVE",
M1558="BSS Hardware Issue","ACTIVE",
M1558="Sites strategiques, MLL, Pylone, etc.","PASSIVE",
M1558="AKTIVCO DEFAUT GE &amp; POWER Cabinet","PASSIVE",
M1558="AKTIVCO Coupure ENEO &amp; Baisse de tension","PASSIVE",
M1558="Coupure ENEO &amp; Baisse de tension","PASSIVE",
M1558="Defaut GE &amp; POWER Cabinet","PASSIVE",
M1558="Sharing","PASSIVE",
M1558="Sites strategiques &amp; DataCenter","PASSIVE",
M1558="Exclu","Exclu",
M1558="SAT","ACTIVE",
M1558="SPARE-ISSUE","SPARE-ISSUE",
M1558="Fiber CAmtel","ACTIVE",
M1558="Fiber AOF","ACTIVE",
M1558="Projet OCM (HUAWEI)","PLANNED WORKS",
M1558="Projet OCM (NOKIA)","PLANNED WORKS",
M1558="ACCESS-ISSUE","ACCESS-ISSUE",
M1558="Projet OCM (ZTE, NOKIA, autres projets)","PLANNED WORKS",
M1558="No root CAuse","No root cause",
M1558="ODU HS","ACTIVE",
M1558="IP &amp; VLAN","ACTIVE",
M1558="Warehouse HUAWEI","SPARE-ISSUE",
M1558="SPARE-HS","SPARE-ISSUE",
M1558="Power Telco","ACTIVE"
),"")</f>
        <v>No root cause</v>
      </c>
      <c r="O1558" s="56">
        <v>0</v>
      </c>
      <c r="P1558" s="56">
        <v>0</v>
      </c>
      <c r="Q1558" s="56">
        <v>0</v>
      </c>
      <c r="R1558" s="56">
        <v>0</v>
      </c>
      <c r="S1558" s="56">
        <v>0</v>
      </c>
      <c r="T1558" s="56">
        <v>0</v>
      </c>
      <c r="U1558" s="56">
        <v>0</v>
      </c>
      <c r="V1558" s="14"/>
      <c r="W1558" s="14"/>
      <c r="X1558" s="14"/>
      <c r="Y1558" s="14"/>
      <c r="Z1558" s="14"/>
      <c r="AA1558" s="30" t="s">
        <v>16</v>
      </c>
      <c r="AB1558" s="7" t="s">
        <v>16</v>
      </c>
      <c r="AC1558" s="3"/>
      <c r="AD1558" s="3" t="s">
        <v>16</v>
      </c>
      <c r="AE1558" s="7"/>
      <c r="AF1558" s="31" t="s">
        <v>16</v>
      </c>
      <c r="AG1558" s="31" t="s">
        <v>16</v>
      </c>
      <c r="AH1558" s="31" t="s">
        <v>16</v>
      </c>
      <c r="AI1558" s="31" t="s">
        <v>16</v>
      </c>
      <c r="AJ1558" s="31" t="s">
        <v>16</v>
      </c>
      <c r="AK1558" s="31" t="s">
        <v>16</v>
      </c>
      <c r="AL1558" s="31" t="s">
        <v>16</v>
      </c>
      <c r="AM1558" s="31" t="s">
        <v>16</v>
      </c>
      <c r="AN1558" s="31" t="s">
        <v>16</v>
      </c>
      <c r="AO1558" s="31" t="s">
        <v>16</v>
      </c>
      <c r="AP1558" s="9" t="s">
        <v>16</v>
      </c>
      <c r="AQ1558" s="9" t="s">
        <v>16</v>
      </c>
      <c r="AR1558" s="9" t="s">
        <v>16</v>
      </c>
      <c r="AS1558" s="14"/>
      <c r="AT1558" s="14"/>
    </row>
    <row r="1559" spans="1:46" s="9" customFormat="1" hidden="1" x14ac:dyDescent="0.3">
      <c r="A1559" s="1" t="s">
        <v>2056</v>
      </c>
      <c r="B1559" s="1" t="s">
        <v>2057</v>
      </c>
      <c r="C1559" s="1" t="s">
        <v>11</v>
      </c>
      <c r="D1559" s="1" t="s">
        <v>12</v>
      </c>
      <c r="E1559" s="53" t="s">
        <v>103</v>
      </c>
      <c r="F1559" s="1" t="s">
        <v>1178</v>
      </c>
      <c r="G1559" s="46" t="s">
        <v>5418</v>
      </c>
      <c r="H1559" s="66" t="s">
        <v>5452</v>
      </c>
      <c r="I1559" s="22" t="str">
        <f>_xlfn.XLOOKUP(B1559,[1]SITE!$B:$B,[1]SITE!$I:$I,"")</f>
        <v>INCIDENT</v>
      </c>
      <c r="J1559" s="29"/>
      <c r="K1559" s="15" t="str" cm="1">
        <f t="array" ref="K1559">IFERROR(_xlfn.IFS(
M1559="MPR ISSUE","PDH",
M1559="BSS Hardware Issue","BSS",
M1559="Sites strategiques, MLL, Pylone, etc.","ENVTECH",
M1559="AKTIVCO DEFAUT GE &amp; POWER Cabinet","AKTIVCO",
M1559="AKTIVCO Coupure ENEO &amp; Baisse de tension","AKTIVCO GRID ONLY",
M1559="Coupure ENEO &amp; Baisse de tension","IHS GRID ONLY",
M1559="Defaut GE &amp; POWER Cabinet","IHS",
M1559="Sharing","Partners",
M1559="Sites strategiques &amp; DataCenter","SST &amp; DC",
M1559="Exclu","Exclu",
M1559="SAT","SAT",
M1559="SPARE-ISSUE","SPARE-ISSUE",
M1559="Fiber CAmtel","TRANS_FO_CAMTEL",
M1559="Fiber AOF","Fiber AOF",
M1559="Projet OCM (HUAWEI)","TRAVAUX-HUAWEI",
M1559="Projet OCM (NOKIA)","TRAVAUX-NOKIA",
M1559="ACCESS-ISSUE","ACCESS-ISSUE",
M1559="Projet OCM (ZTE, NOKIA, autres projets)","TRAVAUX OCM",
M1559="No root CAuse","No root cause",
M1559="ODU HS","PDH",
M1559="IP &amp; VLAN","PDH",
M1559="Warehouse HUAWEI","SPARE-ISSUE",
M1559="SPARE-HS","SPARE-ISSUE",
M1559="Power Telco","BSS"
),"")</f>
        <v>No root cause</v>
      </c>
      <c r="L1559" s="16" t="str" cm="1">
        <f t="array" ref="L1559">IFERROR(_xlfn.IFS(
M1559="MPR ISSUE","TX ISSUE",
M1559="BSS Hardware Issue","RAN ISSUE",
M1559="Sites strategiques, MLL, Pylone, etc.","ENVTECH",
M1559="AKTIVCO DEFAUT GE &amp; POWER Cabinet","POWER ISSUE",
M1559="AKTIVCO Coupure ENEO &amp; Baisse de tension","POWER ISSUE",
M1559="Coupure ENEO &amp; Baisse de tension","POWER ISSUE",
M1559="Defaut GE &amp; POWER Cabinet","POWER ISSUE",
M1559="Sharing","POWER ISSUE",
M1559="Sites strategiques &amp; DataCenter","POWER ISSUE",
M1559="Exclu","Exclu",
M1559="SAT","TX ISSUE",
M1559="SPARE-ISSUE","SPARE-ISSUE",
M1559="Fiber CAmtel","TX ISSUE",
M1559="Fiber AOF","TX ISSUE",
M1559="Projet OCM (HUAWEI)","TRAVAUX-HUAWEI",
M1559="Projet OCM (NOKIA)","TRAVAUX -NOKIA",
M1559="ACCESS-ISSUE","ACCESS-ISSUE",
M1559="Projet OCM (ZTE, NOKIA, autres projets)","TRAVAUX OCM",
M1559="No root CAuse","No root cause",
M1559="ODU HS","TX ISSUE",
M1559="IP &amp; VLAN","TX ISSUE",
M1559="Warehouse HUAWEI","SPARE-ISSUE",
M1559="SPARE-HS","SPARE-ISSUE",
M1559="Power Telco","RAN ISSUE"
),"")</f>
        <v>No root cause</v>
      </c>
      <c r="M1559" s="28" t="s">
        <v>5403</v>
      </c>
      <c r="N1559" s="17" t="str" cm="1">
        <f t="array" ref="N1559">IFERROR(_xlfn.IFS(
M1559="MPR ISSUE","ACTIVE",
M1559="BSS Hardware Issue","ACTIVE",
M1559="Sites strategiques, MLL, Pylone, etc.","PASSIVE",
M1559="AKTIVCO DEFAUT GE &amp; POWER Cabinet","PASSIVE",
M1559="AKTIVCO Coupure ENEO &amp; Baisse de tension","PASSIVE",
M1559="Coupure ENEO &amp; Baisse de tension","PASSIVE",
M1559="Defaut GE &amp; POWER Cabinet","PASSIVE",
M1559="Sharing","PASSIVE",
M1559="Sites strategiques &amp; DataCenter","PASSIVE",
M1559="Exclu","Exclu",
M1559="SAT","ACTIVE",
M1559="SPARE-ISSUE","SPARE-ISSUE",
M1559="Fiber CAmtel","ACTIVE",
M1559="Fiber AOF","ACTIVE",
M1559="Projet OCM (HUAWEI)","PLANNED WORKS",
M1559="Projet OCM (NOKIA)","PLANNED WORKS",
M1559="ACCESS-ISSUE","ACCESS-ISSUE",
M1559="Projet OCM (ZTE, NOKIA, autres projets)","PLANNED WORKS",
M1559="No root CAuse","No root cause",
M1559="ODU HS","ACTIVE",
M1559="IP &amp; VLAN","ACTIVE",
M1559="Warehouse HUAWEI","SPARE-ISSUE",
M1559="SPARE-HS","SPARE-ISSUE",
M1559="Power Telco","ACTIVE"
),"")</f>
        <v>No root cause</v>
      </c>
      <c r="O1559" s="56">
        <v>0</v>
      </c>
      <c r="P1559" s="56">
        <v>0</v>
      </c>
      <c r="Q1559" s="56">
        <v>0.90825136331338652</v>
      </c>
      <c r="R1559" s="56">
        <v>2.7214546004514415</v>
      </c>
      <c r="S1559" s="56">
        <v>0</v>
      </c>
      <c r="T1559" s="56">
        <v>2.5860863560224065E-3</v>
      </c>
      <c r="U1559" s="56">
        <v>12.903358131226225</v>
      </c>
      <c r="V1559" s="14" t="s">
        <v>6009</v>
      </c>
      <c r="W1559" s="14" t="s">
        <v>6010</v>
      </c>
      <c r="X1559" s="14"/>
      <c r="Y1559" s="14" t="s">
        <v>6011</v>
      </c>
      <c r="Z1559" s="14" t="s">
        <v>5427</v>
      </c>
      <c r="AA1559" s="30" t="s">
        <v>5981</v>
      </c>
      <c r="AB1559" s="7" t="s">
        <v>5396</v>
      </c>
      <c r="AC1559" s="3"/>
      <c r="AD1559" s="3" t="s">
        <v>16</v>
      </c>
      <c r="AE1559" s="7"/>
      <c r="AF1559" s="31" t="s">
        <v>16</v>
      </c>
      <c r="AG1559" s="31" t="s">
        <v>5508</v>
      </c>
      <c r="AH1559" s="31" t="s">
        <v>5691</v>
      </c>
      <c r="AI1559" s="31" t="s">
        <v>16</v>
      </c>
      <c r="AJ1559" s="31" t="s">
        <v>16</v>
      </c>
      <c r="AK1559" s="31" t="s">
        <v>16</v>
      </c>
      <c r="AL1559" s="31" t="s">
        <v>16</v>
      </c>
      <c r="AM1559" s="31" t="s">
        <v>16</v>
      </c>
      <c r="AN1559" s="31" t="s">
        <v>16</v>
      </c>
      <c r="AO1559" s="31" t="s">
        <v>16</v>
      </c>
      <c r="AP1559" s="9" t="s">
        <v>5396</v>
      </c>
      <c r="AQ1559" s="9" t="s">
        <v>16</v>
      </c>
      <c r="AR1559" s="9" t="s">
        <v>16</v>
      </c>
      <c r="AS1559" s="14"/>
      <c r="AT1559" s="14"/>
    </row>
    <row r="1560" spans="1:46" s="9" customFormat="1" hidden="1" x14ac:dyDescent="0.3">
      <c r="A1560" s="1" t="s">
        <v>5006</v>
      </c>
      <c r="B1560" s="48" t="s">
        <v>5007</v>
      </c>
      <c r="C1560" s="48" t="s">
        <v>11</v>
      </c>
      <c r="D1560" s="48" t="s">
        <v>12</v>
      </c>
      <c r="E1560" s="53" t="s">
        <v>32</v>
      </c>
      <c r="F1560" s="48" t="s">
        <v>33</v>
      </c>
      <c r="G1560" s="22" t="s">
        <v>5417</v>
      </c>
      <c r="H1560" s="66" t="s">
        <v>5452</v>
      </c>
      <c r="I1560" s="22" t="str">
        <f>_xlfn.XLOOKUP(B1560,[1]SITE!$B:$B,[1]SITE!$I:$I,"")</f>
        <v>No impact</v>
      </c>
      <c r="J1560" s="29"/>
      <c r="K1560" s="15" t="str" cm="1">
        <f t="array" ref="K1560">IFERROR(_xlfn.IFS(
M1560="MPR ISSUE","PDH",
M1560="BSS Hardware Issue","BSS",
M1560="Sites strategiques, MLL, Pylone, etc.","ENVTECH",
M1560="AKTIVCO DEFAUT GE &amp; POWER Cabinet","AKTIVCO",
M1560="AKTIVCO Coupure ENEO &amp; Baisse de tension","AKTIVCO GRID ONLY",
M1560="Coupure ENEO &amp; Baisse de tension","IHS GRID ONLY",
M1560="Defaut GE &amp; POWER Cabinet","IHS",
M1560="Sharing","Partners",
M1560="Sites strategiques &amp; DataCenter","SST &amp; DC",
M1560="Exclu","Exclu",
M1560="SAT","SAT",
M1560="SPARE-ISSUE","SPARE-ISSUE",
M1560="Fiber CAmtel","TRANS_FO_CAMTEL",
M1560="Fiber AOF","Fiber AOF",
M1560="Projet OCM (HUAWEI)","TRAVAUX-HUAWEI",
M1560="Projet OCM (NOKIA)","TRAVAUX-NOKIA",
M1560="ACCESS-ISSUE","ACCESS-ISSUE",
M1560="Projet OCM (ZTE, NOKIA, autres projets)","TRAVAUX OCM",
M1560="No root CAuse","No root cause",
M1560="ODU HS","PDH",
M1560="IP &amp; VLAN","PDH",
M1560="Warehouse HUAWEI","SPARE-ISSUE",
M1560="SPARE-HS","SPARE-ISSUE",
M1560="Power Telco","BSS"
),"")</f>
        <v>No root cause</v>
      </c>
      <c r="L1560" s="16" t="str" cm="1">
        <f t="array" ref="L1560">IFERROR(_xlfn.IFS(
M1560="MPR ISSUE","TX ISSUE",
M1560="BSS Hardware Issue","RAN ISSUE",
M1560="Sites strategiques, MLL, Pylone, etc.","ENVTECH",
M1560="AKTIVCO DEFAUT GE &amp; POWER Cabinet","POWER ISSUE",
M1560="AKTIVCO Coupure ENEO &amp; Baisse de tension","POWER ISSUE",
M1560="Coupure ENEO &amp; Baisse de tension","POWER ISSUE",
M1560="Defaut GE &amp; POWER Cabinet","POWER ISSUE",
M1560="Sharing","POWER ISSUE",
M1560="Sites strategiques &amp; DataCenter","POWER ISSUE",
M1560="Exclu","Exclu",
M1560="SAT","TX ISSUE",
M1560="SPARE-ISSUE","SPARE-ISSUE",
M1560="Fiber CAmtel","TX ISSUE",
M1560="Fiber AOF","TX ISSUE",
M1560="Projet OCM (HUAWEI)","TRAVAUX-HUAWEI",
M1560="Projet OCM (NOKIA)","TRAVAUX -NOKIA",
M1560="ACCESS-ISSUE","ACCESS-ISSUE",
M1560="Projet OCM (ZTE, NOKIA, autres projets)","TRAVAUX OCM",
M1560="No root CAuse","No root cause",
M1560="ODU HS","TX ISSUE",
M1560="IP &amp; VLAN","TX ISSUE",
M1560="Warehouse HUAWEI","SPARE-ISSUE",
M1560="SPARE-HS","SPARE-ISSUE",
M1560="Power Telco","RAN ISSUE"
),"")</f>
        <v>No root cause</v>
      </c>
      <c r="M1560" s="28" t="s">
        <v>5403</v>
      </c>
      <c r="N1560" s="17" t="str" cm="1">
        <f t="array" ref="N1560">IFERROR(_xlfn.IFS(
M1560="MPR ISSUE","ACTIVE",
M1560="BSS Hardware Issue","ACTIVE",
M1560="Sites strategiques, MLL, Pylone, etc.","PASSIVE",
M1560="AKTIVCO DEFAUT GE &amp; POWER Cabinet","PASSIVE",
M1560="AKTIVCO Coupure ENEO &amp; Baisse de tension","PASSIVE",
M1560="Coupure ENEO &amp; Baisse de tension","PASSIVE",
M1560="Defaut GE &amp; POWER Cabinet","PASSIVE",
M1560="Sharing","PASSIVE",
M1560="Sites strategiques &amp; DataCenter","PASSIVE",
M1560="Exclu","Exclu",
M1560="SAT","ACTIVE",
M1560="SPARE-ISSUE","SPARE-ISSUE",
M1560="Fiber CAmtel","ACTIVE",
M1560="Fiber AOF","ACTIVE",
M1560="Projet OCM (HUAWEI)","PLANNED WORKS",
M1560="Projet OCM (NOKIA)","PLANNED WORKS",
M1560="ACCESS-ISSUE","ACCESS-ISSUE",
M1560="Projet OCM (ZTE, NOKIA, autres projets)","PLANNED WORKS",
M1560="No root CAuse","No root cause",
M1560="ODU HS","ACTIVE",
M1560="IP &amp; VLAN","ACTIVE",
M1560="Warehouse HUAWEI","SPARE-ISSUE",
M1560="SPARE-HS","SPARE-ISSUE",
M1560="Power Telco","ACTIVE"
),"")</f>
        <v>No root cause</v>
      </c>
      <c r="O1560" s="56">
        <v>0</v>
      </c>
      <c r="P1560" s="56">
        <v>0</v>
      </c>
      <c r="Q1560" s="56">
        <v>0</v>
      </c>
      <c r="R1560" s="56">
        <v>0</v>
      </c>
      <c r="S1560" s="56">
        <v>0</v>
      </c>
      <c r="T1560" s="56">
        <v>0</v>
      </c>
      <c r="U1560" s="56">
        <v>0</v>
      </c>
      <c r="V1560" s="14"/>
      <c r="W1560" s="14"/>
      <c r="X1560" s="14"/>
      <c r="Y1560" s="14"/>
      <c r="Z1560" s="14"/>
      <c r="AA1560" s="30" t="s">
        <v>16</v>
      </c>
      <c r="AB1560" s="7" t="s">
        <v>16</v>
      </c>
      <c r="AC1560" s="3"/>
      <c r="AD1560" s="3" t="s">
        <v>16</v>
      </c>
      <c r="AE1560" s="7"/>
      <c r="AF1560" s="31" t="s">
        <v>16</v>
      </c>
      <c r="AG1560" s="31" t="s">
        <v>16</v>
      </c>
      <c r="AH1560" s="31" t="s">
        <v>16</v>
      </c>
      <c r="AI1560" s="31" t="s">
        <v>16</v>
      </c>
      <c r="AJ1560" s="31" t="s">
        <v>16</v>
      </c>
      <c r="AK1560" s="31" t="s">
        <v>16</v>
      </c>
      <c r="AL1560" s="31" t="s">
        <v>16</v>
      </c>
      <c r="AM1560" s="31" t="s">
        <v>16</v>
      </c>
      <c r="AN1560" s="31" t="s">
        <v>16</v>
      </c>
      <c r="AO1560" s="31" t="s">
        <v>16</v>
      </c>
      <c r="AP1560" s="9" t="s">
        <v>16</v>
      </c>
      <c r="AQ1560" s="9" t="s">
        <v>16</v>
      </c>
      <c r="AR1560" s="9" t="s">
        <v>16</v>
      </c>
      <c r="AS1560" s="14"/>
      <c r="AT1560" s="14"/>
    </row>
    <row r="1561" spans="1:46" s="9" customFormat="1" hidden="1" x14ac:dyDescent="0.3">
      <c r="A1561" s="1" t="s">
        <v>1922</v>
      </c>
      <c r="B1561" s="1" t="s">
        <v>1923</v>
      </c>
      <c r="C1561" s="48" t="s">
        <v>22</v>
      </c>
      <c r="D1561" s="48" t="s">
        <v>564</v>
      </c>
      <c r="E1561" s="53" t="s">
        <v>70</v>
      </c>
      <c r="F1561" s="48" t="s">
        <v>503</v>
      </c>
      <c r="G1561" s="22" t="s">
        <v>5417</v>
      </c>
      <c r="H1561" s="66" t="s">
        <v>5452</v>
      </c>
      <c r="I1561" s="22" t="str">
        <f>_xlfn.XLOOKUP(B1561,[1]SITE!$B:$B,[1]SITE!$I:$I,"")</f>
        <v>No impact</v>
      </c>
      <c r="J1561" s="29"/>
      <c r="K1561" s="15" t="str" cm="1">
        <f t="array" ref="K1561">IFERROR(_xlfn.IFS(
M1561="MPR ISSUE","PDH",
M1561="BSS Hardware Issue","BSS",
M1561="Sites strategiques, MLL, Pylone, etc.","ENVTECH",
M1561="AKTIVCO DEFAUT GE &amp; POWER Cabinet","AKTIVCO",
M1561="AKTIVCO Coupure ENEO &amp; Baisse de tension","AKTIVCO GRID ONLY",
M1561="Coupure ENEO &amp; Baisse de tension","IHS GRID ONLY",
M1561="Defaut GE &amp; POWER Cabinet","IHS",
M1561="Sharing","Partners",
M1561="Sites strategiques &amp; DataCenter","SST &amp; DC",
M1561="Exclu","Exclu",
M1561="SAT","SAT",
M1561="SPARE-ISSUE","SPARE-ISSUE",
M1561="Fiber CAmtel","TRANS_FO_CAMTEL",
M1561="Fiber AOF","Fiber AOF",
M1561="Projet OCM (HUAWEI)","TRAVAUX-HUAWEI",
M1561="Projet OCM (NOKIA)","TRAVAUX-NOKIA",
M1561="ACCESS-ISSUE","ACCESS-ISSUE",
M1561="Projet OCM (ZTE, NOKIA, autres projets)","TRAVAUX OCM",
M1561="No root CAuse","No root cause",
M1561="ODU HS","PDH",
M1561="IP &amp; VLAN","PDH",
M1561="Warehouse HUAWEI","SPARE-ISSUE",
M1561="SPARE-HS","SPARE-ISSUE",
M1561="Power Telco","BSS"
),"")</f>
        <v>No root cause</v>
      </c>
      <c r="L1561" s="16" t="str" cm="1">
        <f t="array" ref="L1561">IFERROR(_xlfn.IFS(
M1561="MPR ISSUE","TX ISSUE",
M1561="BSS Hardware Issue","RAN ISSUE",
M1561="Sites strategiques, MLL, Pylone, etc.","ENVTECH",
M1561="AKTIVCO DEFAUT GE &amp; POWER Cabinet","POWER ISSUE",
M1561="AKTIVCO Coupure ENEO &amp; Baisse de tension","POWER ISSUE",
M1561="Coupure ENEO &amp; Baisse de tension","POWER ISSUE",
M1561="Defaut GE &amp; POWER Cabinet","POWER ISSUE",
M1561="Sharing","POWER ISSUE",
M1561="Sites strategiques &amp; DataCenter","POWER ISSUE",
M1561="Exclu","Exclu",
M1561="SAT","TX ISSUE",
M1561="SPARE-ISSUE","SPARE-ISSUE",
M1561="Fiber CAmtel","TX ISSUE",
M1561="Fiber AOF","TX ISSUE",
M1561="Projet OCM (HUAWEI)","TRAVAUX-HUAWEI",
M1561="Projet OCM (NOKIA)","TRAVAUX -NOKIA",
M1561="ACCESS-ISSUE","ACCESS-ISSUE",
M1561="Projet OCM (ZTE, NOKIA, autres projets)","TRAVAUX OCM",
M1561="No root CAuse","No root cause",
M1561="ODU HS","TX ISSUE",
M1561="IP &amp; VLAN","TX ISSUE",
M1561="Warehouse HUAWEI","SPARE-ISSUE",
M1561="SPARE-HS","SPARE-ISSUE",
M1561="Power Telco","RAN ISSUE"
),"")</f>
        <v>No root cause</v>
      </c>
      <c r="M1561" s="28" t="s">
        <v>5403</v>
      </c>
      <c r="N1561" s="17" t="str" cm="1">
        <f t="array" ref="N1561">IFERROR(_xlfn.IFS(
M1561="MPR ISSUE","ACTIVE",
M1561="BSS Hardware Issue","ACTIVE",
M1561="Sites strategiques, MLL, Pylone, etc.","PASSIVE",
M1561="AKTIVCO DEFAUT GE &amp; POWER Cabinet","PASSIVE",
M1561="AKTIVCO Coupure ENEO &amp; Baisse de tension","PASSIVE",
M1561="Coupure ENEO &amp; Baisse de tension","PASSIVE",
M1561="Defaut GE &amp; POWER Cabinet","PASSIVE",
M1561="Sharing","PASSIVE",
M1561="Sites strategiques &amp; DataCenter","PASSIVE",
M1561="Exclu","Exclu",
M1561="SAT","ACTIVE",
M1561="SPARE-ISSUE","SPARE-ISSUE",
M1561="Fiber CAmtel","ACTIVE",
M1561="Fiber AOF","ACTIVE",
M1561="Projet OCM (HUAWEI)","PLANNED WORKS",
M1561="Projet OCM (NOKIA)","PLANNED WORKS",
M1561="ACCESS-ISSUE","ACCESS-ISSUE",
M1561="Projet OCM (ZTE, NOKIA, autres projets)","PLANNED WORKS",
M1561="No root CAuse","No root cause",
M1561="ODU HS","ACTIVE",
M1561="IP &amp; VLAN","ACTIVE",
M1561="Warehouse HUAWEI","SPARE-ISSUE",
M1561="SPARE-HS","SPARE-ISSUE",
M1561="Power Telco","ACTIVE"
),"")</f>
        <v>No root cause</v>
      </c>
      <c r="O1561" s="56">
        <v>0</v>
      </c>
      <c r="P1561" s="56">
        <v>0</v>
      </c>
      <c r="Q1561" s="56">
        <v>2.4940930220612789</v>
      </c>
      <c r="R1561" s="56">
        <v>0</v>
      </c>
      <c r="S1561" s="56">
        <v>0</v>
      </c>
      <c r="T1561" s="56">
        <v>0.55561619482183611</v>
      </c>
      <c r="U1561" s="56">
        <v>0</v>
      </c>
      <c r="V1561" s="14"/>
      <c r="W1561" s="14"/>
      <c r="X1561" s="14"/>
      <c r="Y1561" s="14"/>
      <c r="Z1561" s="14"/>
      <c r="AA1561" s="30" t="s">
        <v>16</v>
      </c>
      <c r="AB1561" s="7" t="s">
        <v>16</v>
      </c>
      <c r="AC1561" s="3"/>
      <c r="AD1561" s="3" t="s">
        <v>16</v>
      </c>
      <c r="AE1561" s="7"/>
      <c r="AF1561" s="31" t="s">
        <v>16</v>
      </c>
      <c r="AG1561" s="31" t="s">
        <v>16</v>
      </c>
      <c r="AH1561" s="31" t="s">
        <v>16</v>
      </c>
      <c r="AI1561" s="31" t="s">
        <v>16</v>
      </c>
      <c r="AJ1561" s="31" t="s">
        <v>16</v>
      </c>
      <c r="AK1561" s="31" t="s">
        <v>16</v>
      </c>
      <c r="AL1561" s="31" t="s">
        <v>16</v>
      </c>
      <c r="AM1561" s="31" t="s">
        <v>16</v>
      </c>
      <c r="AN1561" s="31" t="s">
        <v>16</v>
      </c>
      <c r="AO1561" s="31" t="s">
        <v>16</v>
      </c>
      <c r="AP1561" s="9" t="s">
        <v>16</v>
      </c>
      <c r="AQ1561" s="9" t="s">
        <v>16</v>
      </c>
      <c r="AR1561" s="9" t="s">
        <v>16</v>
      </c>
      <c r="AS1561" s="14"/>
      <c r="AT1561" s="14"/>
    </row>
    <row r="1562" spans="1:46" s="9" customFormat="1" hidden="1" x14ac:dyDescent="0.3">
      <c r="A1562" s="1" t="s">
        <v>3883</v>
      </c>
      <c r="B1562" s="1" t="s">
        <v>3884</v>
      </c>
      <c r="C1562" s="1" t="s">
        <v>11</v>
      </c>
      <c r="D1562" s="1" t="s">
        <v>12</v>
      </c>
      <c r="E1562" s="53" t="s">
        <v>24</v>
      </c>
      <c r="F1562" s="1" t="s">
        <v>25</v>
      </c>
      <c r="G1562" s="46" t="s">
        <v>5418</v>
      </c>
      <c r="H1562" s="66" t="s">
        <v>5452</v>
      </c>
      <c r="I1562" s="22" t="str">
        <f>_xlfn.XLOOKUP(B1562,[1]SITE!$B:$B,[1]SITE!$I:$I,"")</f>
        <v>INCIDENT</v>
      </c>
      <c r="J1562" s="29"/>
      <c r="K1562" s="15" t="str" cm="1">
        <f t="array" ref="K1562">IFERROR(_xlfn.IFS(
M1562="MPR ISSUE","PDH",
M1562="BSS Hardware Issue","BSS",
M1562="Sites strategiques, MLL, Pylone, etc.","ENVTECH",
M1562="AKTIVCO DEFAUT GE &amp; POWER Cabinet","AKTIVCO",
M1562="AKTIVCO Coupure ENEO &amp; Baisse de tension","AKTIVCO GRID ONLY",
M1562="Coupure ENEO &amp; Baisse de tension","IHS GRID ONLY",
M1562="Defaut GE &amp; POWER Cabinet","IHS",
M1562="Sharing","Partners",
M1562="Sites strategiques &amp; DataCenter","SST &amp; DC",
M1562="Exclu","Exclu",
M1562="SAT","SAT",
M1562="SPARE-ISSUE","SPARE-ISSUE",
M1562="Fiber CAmtel","TRANS_FO_CAMTEL",
M1562="Fiber AOF","Fiber AOF",
M1562="Projet OCM (HUAWEI)","TRAVAUX-HUAWEI",
M1562="Projet OCM (NOKIA)","TRAVAUX-NOKIA",
M1562="ACCESS-ISSUE","ACCESS-ISSUE",
M1562="Projet OCM (ZTE, NOKIA, autres projets)","TRAVAUX OCM",
M1562="No root CAuse","No root cause",
M1562="ODU HS","PDH",
M1562="IP &amp; VLAN","PDH",
M1562="Warehouse HUAWEI","SPARE-ISSUE",
M1562="SPARE-HS","SPARE-ISSUE",
M1562="Power Telco","BSS"
),"")</f>
        <v>No root cause</v>
      </c>
      <c r="L1562" s="16" t="str" cm="1">
        <f t="array" ref="L1562">IFERROR(_xlfn.IFS(
M1562="MPR ISSUE","TX ISSUE",
M1562="BSS Hardware Issue","RAN ISSUE",
M1562="Sites strategiques, MLL, Pylone, etc.","ENVTECH",
M1562="AKTIVCO DEFAUT GE &amp; POWER Cabinet","POWER ISSUE",
M1562="AKTIVCO Coupure ENEO &amp; Baisse de tension","POWER ISSUE",
M1562="Coupure ENEO &amp; Baisse de tension","POWER ISSUE",
M1562="Defaut GE &amp; POWER Cabinet","POWER ISSUE",
M1562="Sharing","POWER ISSUE",
M1562="Sites strategiques &amp; DataCenter","POWER ISSUE",
M1562="Exclu","Exclu",
M1562="SAT","TX ISSUE",
M1562="SPARE-ISSUE","SPARE-ISSUE",
M1562="Fiber CAmtel","TX ISSUE",
M1562="Fiber AOF","TX ISSUE",
M1562="Projet OCM (HUAWEI)","TRAVAUX-HUAWEI",
M1562="Projet OCM (NOKIA)","TRAVAUX -NOKIA",
M1562="ACCESS-ISSUE","ACCESS-ISSUE",
M1562="Projet OCM (ZTE, NOKIA, autres projets)","TRAVAUX OCM",
M1562="No root CAuse","No root cause",
M1562="ODU HS","TX ISSUE",
M1562="IP &amp; VLAN","TX ISSUE",
M1562="Warehouse HUAWEI","SPARE-ISSUE",
M1562="SPARE-HS","SPARE-ISSUE",
M1562="Power Telco","RAN ISSUE"
),"")</f>
        <v>No root cause</v>
      </c>
      <c r="M1562" s="28" t="s">
        <v>5403</v>
      </c>
      <c r="N1562" s="17" t="str" cm="1">
        <f t="array" ref="N1562">IFERROR(_xlfn.IFS(
M1562="MPR ISSUE","ACTIVE",
M1562="BSS Hardware Issue","ACTIVE",
M1562="Sites strategiques, MLL, Pylone, etc.","PASSIVE",
M1562="AKTIVCO DEFAUT GE &amp; POWER Cabinet","PASSIVE",
M1562="AKTIVCO Coupure ENEO &amp; Baisse de tension","PASSIVE",
M1562="Coupure ENEO &amp; Baisse de tension","PASSIVE",
M1562="Defaut GE &amp; POWER Cabinet","PASSIVE",
M1562="Sharing","PASSIVE",
M1562="Sites strategiques &amp; DataCenter","PASSIVE",
M1562="Exclu","Exclu",
M1562="SAT","ACTIVE",
M1562="SPARE-ISSUE","SPARE-ISSUE",
M1562="Fiber CAmtel","ACTIVE",
M1562="Fiber AOF","ACTIVE",
M1562="Projet OCM (HUAWEI)","PLANNED WORKS",
M1562="Projet OCM (NOKIA)","PLANNED WORKS",
M1562="ACCESS-ISSUE","ACCESS-ISSUE",
M1562="Projet OCM (ZTE, NOKIA, autres projets)","PLANNED WORKS",
M1562="No root CAuse","No root cause",
M1562="ODU HS","ACTIVE",
M1562="IP &amp; VLAN","ACTIVE",
M1562="Warehouse HUAWEI","SPARE-ISSUE",
M1562="SPARE-HS","SPARE-ISSUE",
M1562="Power Telco","ACTIVE"
),"")</f>
        <v>No root cause</v>
      </c>
      <c r="O1562" s="56">
        <v>0</v>
      </c>
      <c r="P1562" s="56">
        <v>0</v>
      </c>
      <c r="Q1562" s="56">
        <v>0</v>
      </c>
      <c r="R1562" s="56">
        <v>0</v>
      </c>
      <c r="S1562" s="56">
        <v>0</v>
      </c>
      <c r="T1562" s="56">
        <v>0</v>
      </c>
      <c r="U1562" s="56">
        <v>1.5103636073086726</v>
      </c>
      <c r="V1562" s="14"/>
      <c r="W1562" s="14"/>
      <c r="X1562" s="14"/>
      <c r="Y1562" s="14"/>
      <c r="Z1562" s="14"/>
      <c r="AA1562" s="30" t="s">
        <v>5835</v>
      </c>
      <c r="AB1562" s="7" t="s">
        <v>16</v>
      </c>
      <c r="AC1562" s="3"/>
      <c r="AD1562" s="3" t="s">
        <v>5790</v>
      </c>
      <c r="AE1562" s="7"/>
      <c r="AF1562" s="31" t="s">
        <v>16</v>
      </c>
      <c r="AG1562" s="31" t="s">
        <v>16</v>
      </c>
      <c r="AH1562" s="31" t="s">
        <v>16</v>
      </c>
      <c r="AI1562" s="31" t="s">
        <v>16</v>
      </c>
      <c r="AJ1562" s="31" t="s">
        <v>16</v>
      </c>
      <c r="AK1562" s="31" t="s">
        <v>16</v>
      </c>
      <c r="AL1562" s="31" t="s">
        <v>16</v>
      </c>
      <c r="AM1562" s="31" t="s">
        <v>16</v>
      </c>
      <c r="AN1562" s="31" t="s">
        <v>16</v>
      </c>
      <c r="AO1562" s="31" t="s">
        <v>16</v>
      </c>
      <c r="AP1562" s="9" t="s">
        <v>5396</v>
      </c>
      <c r="AQ1562" s="9" t="s">
        <v>16</v>
      </c>
      <c r="AR1562" s="9" t="s">
        <v>16</v>
      </c>
      <c r="AS1562" s="14"/>
      <c r="AT1562" s="14"/>
    </row>
    <row r="1563" spans="1:46" s="9" customFormat="1" hidden="1" x14ac:dyDescent="0.3">
      <c r="A1563" s="1" t="s">
        <v>3246</v>
      </c>
      <c r="B1563" s="48" t="s">
        <v>3247</v>
      </c>
      <c r="C1563" s="48" t="s">
        <v>11</v>
      </c>
      <c r="D1563" s="48" t="s">
        <v>12</v>
      </c>
      <c r="E1563" s="53" t="s">
        <v>38</v>
      </c>
      <c r="F1563" s="48" t="s">
        <v>39</v>
      </c>
      <c r="G1563" s="22" t="s">
        <v>5417</v>
      </c>
      <c r="H1563" s="66" t="s">
        <v>5452</v>
      </c>
      <c r="I1563" s="22" t="str">
        <f>_xlfn.XLOOKUP(B1563,[1]SITE!$B:$B,[1]SITE!$I:$I,"")</f>
        <v>No impact</v>
      </c>
      <c r="J1563" s="29"/>
      <c r="K1563" s="15" t="str" cm="1">
        <f t="array" ref="K1563">IFERROR(_xlfn.IFS(
M1563="MPR ISSUE","PDH",
M1563="BSS Hardware Issue","BSS",
M1563="Sites strategiques, MLL, Pylone, etc.","ENVTECH",
M1563="AKTIVCO DEFAUT GE &amp; POWER Cabinet","AKTIVCO",
M1563="AKTIVCO Coupure ENEO &amp; Baisse de tension","AKTIVCO GRID ONLY",
M1563="Coupure ENEO &amp; Baisse de tension","IHS GRID ONLY",
M1563="Defaut GE &amp; POWER Cabinet","IHS",
M1563="Sharing","Partners",
M1563="Sites strategiques &amp; DataCenter","SST &amp; DC",
M1563="Exclu","Exclu",
M1563="SAT","SAT",
M1563="SPARE-ISSUE","SPARE-ISSUE",
M1563="Fiber CAmtel","TRANS_FO_CAMTEL",
M1563="Fiber AOF","Fiber AOF",
M1563="Projet OCM (HUAWEI)","TRAVAUX-HUAWEI",
M1563="Projet OCM (NOKIA)","TRAVAUX-NOKIA",
M1563="ACCESS-ISSUE","ACCESS-ISSUE",
M1563="Projet OCM (ZTE, NOKIA, autres projets)","TRAVAUX OCM",
M1563="No root CAuse","No root cause",
M1563="ODU HS","PDH",
M1563="IP &amp; VLAN","PDH",
M1563="Warehouse HUAWEI","SPARE-ISSUE",
M1563="SPARE-HS","SPARE-ISSUE",
M1563="Power Telco","BSS"
),"")</f>
        <v>No root cause</v>
      </c>
      <c r="L1563" s="16" t="str" cm="1">
        <f t="array" ref="L1563">IFERROR(_xlfn.IFS(
M1563="MPR ISSUE","TX ISSUE",
M1563="BSS Hardware Issue","RAN ISSUE",
M1563="Sites strategiques, MLL, Pylone, etc.","ENVTECH",
M1563="AKTIVCO DEFAUT GE &amp; POWER Cabinet","POWER ISSUE",
M1563="AKTIVCO Coupure ENEO &amp; Baisse de tension","POWER ISSUE",
M1563="Coupure ENEO &amp; Baisse de tension","POWER ISSUE",
M1563="Defaut GE &amp; POWER Cabinet","POWER ISSUE",
M1563="Sharing","POWER ISSUE",
M1563="Sites strategiques &amp; DataCenter","POWER ISSUE",
M1563="Exclu","Exclu",
M1563="SAT","TX ISSUE",
M1563="SPARE-ISSUE","SPARE-ISSUE",
M1563="Fiber CAmtel","TX ISSUE",
M1563="Fiber AOF","TX ISSUE",
M1563="Projet OCM (HUAWEI)","TRAVAUX-HUAWEI",
M1563="Projet OCM (NOKIA)","TRAVAUX -NOKIA",
M1563="ACCESS-ISSUE","ACCESS-ISSUE",
M1563="Projet OCM (ZTE, NOKIA, autres projets)","TRAVAUX OCM",
M1563="No root CAuse","No root cause",
M1563="ODU HS","TX ISSUE",
M1563="IP &amp; VLAN","TX ISSUE",
M1563="Warehouse HUAWEI","SPARE-ISSUE",
M1563="SPARE-HS","SPARE-ISSUE",
M1563="Power Telco","RAN ISSUE"
),"")</f>
        <v>No root cause</v>
      </c>
      <c r="M1563" s="28" t="s">
        <v>5403</v>
      </c>
      <c r="N1563" s="17" t="str" cm="1">
        <f t="array" ref="N1563">IFERROR(_xlfn.IFS(
M1563="MPR ISSUE","ACTIVE",
M1563="BSS Hardware Issue","ACTIVE",
M1563="Sites strategiques, MLL, Pylone, etc.","PASSIVE",
M1563="AKTIVCO DEFAUT GE &amp; POWER Cabinet","PASSIVE",
M1563="AKTIVCO Coupure ENEO &amp; Baisse de tension","PASSIVE",
M1563="Coupure ENEO &amp; Baisse de tension","PASSIVE",
M1563="Defaut GE &amp; POWER Cabinet","PASSIVE",
M1563="Sharing","PASSIVE",
M1563="Sites strategiques &amp; DataCenter","PASSIVE",
M1563="Exclu","Exclu",
M1563="SAT","ACTIVE",
M1563="SPARE-ISSUE","SPARE-ISSUE",
M1563="Fiber CAmtel","ACTIVE",
M1563="Fiber AOF","ACTIVE",
M1563="Projet OCM (HUAWEI)","PLANNED WORKS",
M1563="Projet OCM (NOKIA)","PLANNED WORKS",
M1563="ACCESS-ISSUE","ACCESS-ISSUE",
M1563="Projet OCM (ZTE, NOKIA, autres projets)","PLANNED WORKS",
M1563="No root CAuse","No root cause",
M1563="ODU HS","ACTIVE",
M1563="IP &amp; VLAN","ACTIVE",
M1563="Warehouse HUAWEI","SPARE-ISSUE",
M1563="SPARE-HS","SPARE-ISSUE",
M1563="Power Telco","ACTIVE"
),"")</f>
        <v>No root cause</v>
      </c>
      <c r="O1563" s="56">
        <v>0</v>
      </c>
      <c r="P1563" s="56">
        <v>0</v>
      </c>
      <c r="Q1563" s="56">
        <v>0</v>
      </c>
      <c r="R1563" s="56">
        <v>0</v>
      </c>
      <c r="S1563" s="56">
        <v>0</v>
      </c>
      <c r="T1563" s="56">
        <v>0</v>
      </c>
      <c r="U1563" s="56">
        <v>0</v>
      </c>
      <c r="V1563" s="14"/>
      <c r="W1563" s="14"/>
      <c r="X1563" s="14"/>
      <c r="Y1563" s="14"/>
      <c r="Z1563" s="14"/>
      <c r="AA1563" s="30" t="s">
        <v>5702</v>
      </c>
      <c r="AB1563" s="7" t="s">
        <v>16</v>
      </c>
      <c r="AC1563" s="3"/>
      <c r="AD1563" s="3" t="s">
        <v>16</v>
      </c>
      <c r="AE1563" s="7"/>
      <c r="AF1563" s="31" t="s">
        <v>16</v>
      </c>
      <c r="AG1563" s="31" t="s">
        <v>16</v>
      </c>
      <c r="AH1563" s="31" t="s">
        <v>16</v>
      </c>
      <c r="AI1563" s="31" t="s">
        <v>16</v>
      </c>
      <c r="AJ1563" s="31" t="s">
        <v>16</v>
      </c>
      <c r="AK1563" s="31" t="s">
        <v>5702</v>
      </c>
      <c r="AL1563" s="31" t="s">
        <v>16</v>
      </c>
      <c r="AM1563" s="31" t="s">
        <v>16</v>
      </c>
      <c r="AN1563" s="31" t="s">
        <v>16</v>
      </c>
      <c r="AO1563" s="31" t="s">
        <v>16</v>
      </c>
      <c r="AP1563" s="9" t="s">
        <v>16</v>
      </c>
      <c r="AQ1563" s="9" t="s">
        <v>16</v>
      </c>
      <c r="AR1563" s="9" t="s">
        <v>16</v>
      </c>
      <c r="AS1563" s="14"/>
      <c r="AT1563" s="14"/>
    </row>
    <row r="1564" spans="1:46" s="9" customFormat="1" hidden="1" x14ac:dyDescent="0.3">
      <c r="A1564" s="1" t="s">
        <v>2180</v>
      </c>
      <c r="B1564" s="1" t="s">
        <v>2181</v>
      </c>
      <c r="C1564" s="1" t="s">
        <v>11</v>
      </c>
      <c r="D1564" s="1" t="s">
        <v>12</v>
      </c>
      <c r="E1564" s="53" t="s">
        <v>103</v>
      </c>
      <c r="F1564" s="1" t="s">
        <v>104</v>
      </c>
      <c r="G1564" s="46" t="s">
        <v>5418</v>
      </c>
      <c r="H1564" s="66" t="s">
        <v>5452</v>
      </c>
      <c r="I1564" s="22" t="str">
        <f>_xlfn.XLOOKUP(B1564,[1]SITE!$B:$B,[1]SITE!$I:$I,"")</f>
        <v>No impact</v>
      </c>
      <c r="J1564" s="29"/>
      <c r="K1564" s="15" t="str" cm="1">
        <f t="array" ref="K1564">IFERROR(_xlfn.IFS(
M1564="MPR ISSUE","PDH",
M1564="BSS Hardware Issue","BSS",
M1564="Sites strategiques, MLL, Pylone, etc.","ENVTECH",
M1564="AKTIVCO DEFAUT GE &amp; POWER Cabinet","AKTIVCO",
M1564="AKTIVCO Coupure ENEO &amp; Baisse de tension","AKTIVCO GRID ONLY",
M1564="Coupure ENEO &amp; Baisse de tension","IHS GRID ONLY",
M1564="Defaut GE &amp; POWER Cabinet","IHS",
M1564="Sharing","Partners",
M1564="Sites strategiques &amp; DataCenter","SST &amp; DC",
M1564="Exclu","Exclu",
M1564="SAT","SAT",
M1564="SPARE-ISSUE","SPARE-ISSUE",
M1564="Fiber CAmtel","TRANS_FO_CAMTEL",
M1564="Fiber AOF","Fiber AOF",
M1564="Projet OCM (HUAWEI)","TRAVAUX-HUAWEI",
M1564="Projet OCM (NOKIA)","TRAVAUX-NOKIA",
M1564="ACCESS-ISSUE","ACCESS-ISSUE",
M1564="Projet OCM (ZTE, NOKIA, autres projets)","TRAVAUX OCM",
M1564="No root CAuse","No root cause",
M1564="ODU HS","PDH",
M1564="IP &amp; VLAN","PDH",
M1564="Warehouse HUAWEI","SPARE-ISSUE",
M1564="SPARE-HS","SPARE-ISSUE",
M1564="Power Telco","BSS"
),"")</f>
        <v>No root cause</v>
      </c>
      <c r="L1564" s="16" t="str" cm="1">
        <f t="array" ref="L1564">IFERROR(_xlfn.IFS(
M1564="MPR ISSUE","TX ISSUE",
M1564="BSS Hardware Issue","RAN ISSUE",
M1564="Sites strategiques, MLL, Pylone, etc.","ENVTECH",
M1564="AKTIVCO DEFAUT GE &amp; POWER Cabinet","POWER ISSUE",
M1564="AKTIVCO Coupure ENEO &amp; Baisse de tension","POWER ISSUE",
M1564="Coupure ENEO &amp; Baisse de tension","POWER ISSUE",
M1564="Defaut GE &amp; POWER Cabinet","POWER ISSUE",
M1564="Sharing","POWER ISSUE",
M1564="Sites strategiques &amp; DataCenter","POWER ISSUE",
M1564="Exclu","Exclu",
M1564="SAT","TX ISSUE",
M1564="SPARE-ISSUE","SPARE-ISSUE",
M1564="Fiber CAmtel","TX ISSUE",
M1564="Fiber AOF","TX ISSUE",
M1564="Projet OCM (HUAWEI)","TRAVAUX-HUAWEI",
M1564="Projet OCM (NOKIA)","TRAVAUX -NOKIA",
M1564="ACCESS-ISSUE","ACCESS-ISSUE",
M1564="Projet OCM (ZTE, NOKIA, autres projets)","TRAVAUX OCM",
M1564="No root CAuse","No root cause",
M1564="ODU HS","TX ISSUE",
M1564="IP &amp; VLAN","TX ISSUE",
M1564="Warehouse HUAWEI","SPARE-ISSUE",
M1564="SPARE-HS","SPARE-ISSUE",
M1564="Power Telco","RAN ISSUE"
),"")</f>
        <v>No root cause</v>
      </c>
      <c r="M1564" s="28" t="s">
        <v>5403</v>
      </c>
      <c r="N1564" s="17" t="str" cm="1">
        <f t="array" ref="N1564">IFERROR(_xlfn.IFS(
M1564="MPR ISSUE","ACTIVE",
M1564="BSS Hardware Issue","ACTIVE",
M1564="Sites strategiques, MLL, Pylone, etc.","PASSIVE",
M1564="AKTIVCO DEFAUT GE &amp; POWER Cabinet","PASSIVE",
M1564="AKTIVCO Coupure ENEO &amp; Baisse de tension","PASSIVE",
M1564="Coupure ENEO &amp; Baisse de tension","PASSIVE",
M1564="Defaut GE &amp; POWER Cabinet","PASSIVE",
M1564="Sharing","PASSIVE",
M1564="Sites strategiques &amp; DataCenter","PASSIVE",
M1564="Exclu","Exclu",
M1564="SAT","ACTIVE",
M1564="SPARE-ISSUE","SPARE-ISSUE",
M1564="Fiber CAmtel","ACTIVE",
M1564="Fiber AOF","ACTIVE",
M1564="Projet OCM (HUAWEI)","PLANNED WORKS",
M1564="Projet OCM (NOKIA)","PLANNED WORKS",
M1564="ACCESS-ISSUE","ACCESS-ISSUE",
M1564="Projet OCM (ZTE, NOKIA, autres projets)","PLANNED WORKS",
M1564="No root CAuse","No root cause",
M1564="ODU HS","ACTIVE",
M1564="IP &amp; VLAN","ACTIVE",
M1564="Warehouse HUAWEI","SPARE-ISSUE",
M1564="SPARE-HS","SPARE-ISSUE",
M1564="Power Telco","ACTIVE"
),"")</f>
        <v>No root cause</v>
      </c>
      <c r="O1564" s="56">
        <v>0</v>
      </c>
      <c r="P1564" s="56">
        <v>0</v>
      </c>
      <c r="Q1564" s="56">
        <v>0</v>
      </c>
      <c r="R1564" s="56">
        <v>0</v>
      </c>
      <c r="S1564" s="56">
        <v>0</v>
      </c>
      <c r="T1564" s="56">
        <v>0</v>
      </c>
      <c r="U1564" s="56">
        <v>0</v>
      </c>
      <c r="V1564" s="14"/>
      <c r="W1564" s="14"/>
      <c r="X1564" s="14"/>
      <c r="Y1564" s="14"/>
      <c r="Z1564" s="14"/>
      <c r="AA1564" s="30" t="s">
        <v>16</v>
      </c>
      <c r="AB1564" s="7" t="s">
        <v>16</v>
      </c>
      <c r="AC1564" s="3"/>
      <c r="AD1564" s="3" t="s">
        <v>16</v>
      </c>
      <c r="AE1564" s="7"/>
      <c r="AF1564" s="31" t="s">
        <v>16</v>
      </c>
      <c r="AG1564" s="31" t="s">
        <v>16</v>
      </c>
      <c r="AH1564" s="31" t="s">
        <v>16</v>
      </c>
      <c r="AI1564" s="31" t="s">
        <v>16</v>
      </c>
      <c r="AJ1564" s="31" t="s">
        <v>16</v>
      </c>
      <c r="AK1564" s="31" t="s">
        <v>16</v>
      </c>
      <c r="AL1564" s="31" t="s">
        <v>16</v>
      </c>
      <c r="AM1564" s="31" t="s">
        <v>16</v>
      </c>
      <c r="AN1564" s="31" t="s">
        <v>16</v>
      </c>
      <c r="AO1564" s="31" t="s">
        <v>16</v>
      </c>
      <c r="AP1564" s="9" t="s">
        <v>16</v>
      </c>
      <c r="AQ1564" s="9" t="s">
        <v>16</v>
      </c>
      <c r="AR1564" s="9" t="s">
        <v>16</v>
      </c>
      <c r="AS1564" s="14"/>
      <c r="AT1564" s="14"/>
    </row>
    <row r="1565" spans="1:46" s="9" customFormat="1" hidden="1" x14ac:dyDescent="0.3">
      <c r="A1565" s="1" t="s">
        <v>2190</v>
      </c>
      <c r="B1565" s="1" t="s">
        <v>2191</v>
      </c>
      <c r="C1565" s="1" t="s">
        <v>11</v>
      </c>
      <c r="D1565" s="1" t="s">
        <v>12</v>
      </c>
      <c r="E1565" s="53" t="s">
        <v>103</v>
      </c>
      <c r="F1565" s="1" t="s">
        <v>104</v>
      </c>
      <c r="G1565" s="46" t="s">
        <v>5418</v>
      </c>
      <c r="H1565" s="66" t="s">
        <v>5452</v>
      </c>
      <c r="I1565" s="22" t="str">
        <f>_xlfn.XLOOKUP(B1565,[1]SITE!$B:$B,[1]SITE!$I:$I,"")</f>
        <v>No impact</v>
      </c>
      <c r="J1565" s="29"/>
      <c r="K1565" s="15" t="str" cm="1">
        <f t="array" ref="K1565">IFERROR(_xlfn.IFS(
M1565="MPR ISSUE","PDH",
M1565="BSS Hardware Issue","BSS",
M1565="Sites strategiques, MLL, Pylone, etc.","ENVTECH",
M1565="AKTIVCO DEFAUT GE &amp; POWER Cabinet","AKTIVCO",
M1565="AKTIVCO Coupure ENEO &amp; Baisse de tension","AKTIVCO GRID ONLY",
M1565="Coupure ENEO &amp; Baisse de tension","IHS GRID ONLY",
M1565="Defaut GE &amp; POWER Cabinet","IHS",
M1565="Sharing","Partners",
M1565="Sites strategiques &amp; DataCenter","SST &amp; DC",
M1565="Exclu","Exclu",
M1565="SAT","SAT",
M1565="SPARE-ISSUE","SPARE-ISSUE",
M1565="Fiber CAmtel","TRANS_FO_CAMTEL",
M1565="Fiber AOF","Fiber AOF",
M1565="Projet OCM (HUAWEI)","TRAVAUX-HUAWEI",
M1565="Projet OCM (NOKIA)","TRAVAUX-NOKIA",
M1565="ACCESS-ISSUE","ACCESS-ISSUE",
M1565="Projet OCM (ZTE, NOKIA, autres projets)","TRAVAUX OCM",
M1565="No root CAuse","No root cause",
M1565="ODU HS","PDH",
M1565="IP &amp; VLAN","PDH",
M1565="Warehouse HUAWEI","SPARE-ISSUE",
M1565="SPARE-HS","SPARE-ISSUE",
M1565="Power Telco","BSS"
),"")</f>
        <v>No root cause</v>
      </c>
      <c r="L1565" s="16" t="str" cm="1">
        <f t="array" ref="L1565">IFERROR(_xlfn.IFS(
M1565="MPR ISSUE","TX ISSUE",
M1565="BSS Hardware Issue","RAN ISSUE",
M1565="Sites strategiques, MLL, Pylone, etc.","ENVTECH",
M1565="AKTIVCO DEFAUT GE &amp; POWER Cabinet","POWER ISSUE",
M1565="AKTIVCO Coupure ENEO &amp; Baisse de tension","POWER ISSUE",
M1565="Coupure ENEO &amp; Baisse de tension","POWER ISSUE",
M1565="Defaut GE &amp; POWER Cabinet","POWER ISSUE",
M1565="Sharing","POWER ISSUE",
M1565="Sites strategiques &amp; DataCenter","POWER ISSUE",
M1565="Exclu","Exclu",
M1565="SAT","TX ISSUE",
M1565="SPARE-ISSUE","SPARE-ISSUE",
M1565="Fiber CAmtel","TX ISSUE",
M1565="Fiber AOF","TX ISSUE",
M1565="Projet OCM (HUAWEI)","TRAVAUX-HUAWEI",
M1565="Projet OCM (NOKIA)","TRAVAUX -NOKIA",
M1565="ACCESS-ISSUE","ACCESS-ISSUE",
M1565="Projet OCM (ZTE, NOKIA, autres projets)","TRAVAUX OCM",
M1565="No root CAuse","No root cause",
M1565="ODU HS","TX ISSUE",
M1565="IP &amp; VLAN","TX ISSUE",
M1565="Warehouse HUAWEI","SPARE-ISSUE",
M1565="SPARE-HS","SPARE-ISSUE",
M1565="Power Telco","RAN ISSUE"
),"")</f>
        <v>No root cause</v>
      </c>
      <c r="M1565" s="28" t="s">
        <v>5403</v>
      </c>
      <c r="N1565" s="17" t="str" cm="1">
        <f t="array" ref="N1565">IFERROR(_xlfn.IFS(
M1565="MPR ISSUE","ACTIVE",
M1565="BSS Hardware Issue","ACTIVE",
M1565="Sites strategiques, MLL, Pylone, etc.","PASSIVE",
M1565="AKTIVCO DEFAUT GE &amp; POWER Cabinet","PASSIVE",
M1565="AKTIVCO Coupure ENEO &amp; Baisse de tension","PASSIVE",
M1565="Coupure ENEO &amp; Baisse de tension","PASSIVE",
M1565="Defaut GE &amp; POWER Cabinet","PASSIVE",
M1565="Sharing","PASSIVE",
M1565="Sites strategiques &amp; DataCenter","PASSIVE",
M1565="Exclu","Exclu",
M1565="SAT","ACTIVE",
M1565="SPARE-ISSUE","SPARE-ISSUE",
M1565="Fiber CAmtel","ACTIVE",
M1565="Fiber AOF","ACTIVE",
M1565="Projet OCM (HUAWEI)","PLANNED WORKS",
M1565="Projet OCM (NOKIA)","PLANNED WORKS",
M1565="ACCESS-ISSUE","ACCESS-ISSUE",
M1565="Projet OCM (ZTE, NOKIA, autres projets)","PLANNED WORKS",
M1565="No root CAuse","No root cause",
M1565="ODU HS","ACTIVE",
M1565="IP &amp; VLAN","ACTIVE",
M1565="Warehouse HUAWEI","SPARE-ISSUE",
M1565="SPARE-HS","SPARE-ISSUE",
M1565="Power Telco","ACTIVE"
),"")</f>
        <v>No root cause</v>
      </c>
      <c r="O1565" s="56">
        <v>0</v>
      </c>
      <c r="P1565" s="56">
        <v>0</v>
      </c>
      <c r="Q1565" s="56">
        <v>0</v>
      </c>
      <c r="R1565" s="56">
        <v>0</v>
      </c>
      <c r="S1565" s="56">
        <v>0</v>
      </c>
      <c r="T1565" s="56">
        <v>0</v>
      </c>
      <c r="U1565" s="56">
        <v>0</v>
      </c>
      <c r="V1565" s="14"/>
      <c r="W1565" s="14"/>
      <c r="X1565" s="14"/>
      <c r="Y1565" s="14"/>
      <c r="Z1565" s="14"/>
      <c r="AA1565" s="30" t="s">
        <v>16</v>
      </c>
      <c r="AB1565" s="7" t="s">
        <v>16</v>
      </c>
      <c r="AC1565" s="3"/>
      <c r="AD1565" s="3" t="s">
        <v>16</v>
      </c>
      <c r="AE1565" s="7"/>
      <c r="AF1565" s="31" t="s">
        <v>16</v>
      </c>
      <c r="AG1565" s="31" t="s">
        <v>16</v>
      </c>
      <c r="AH1565" s="31" t="s">
        <v>16</v>
      </c>
      <c r="AI1565" s="31" t="s">
        <v>16</v>
      </c>
      <c r="AJ1565" s="31" t="s">
        <v>16</v>
      </c>
      <c r="AK1565" s="31" t="s">
        <v>16</v>
      </c>
      <c r="AL1565" s="31" t="s">
        <v>16</v>
      </c>
      <c r="AM1565" s="31" t="s">
        <v>16</v>
      </c>
      <c r="AN1565" s="31" t="s">
        <v>16</v>
      </c>
      <c r="AO1565" s="31" t="s">
        <v>16</v>
      </c>
      <c r="AP1565" s="9" t="s">
        <v>16</v>
      </c>
      <c r="AQ1565" s="9" t="s">
        <v>16</v>
      </c>
      <c r="AR1565" s="9" t="s">
        <v>16</v>
      </c>
      <c r="AS1565" s="14"/>
      <c r="AT1565" s="14"/>
    </row>
    <row r="1566" spans="1:46" s="9" customFormat="1" hidden="1" x14ac:dyDescent="0.3">
      <c r="A1566" s="1" t="s">
        <v>2192</v>
      </c>
      <c r="B1566" s="1" t="s">
        <v>2193</v>
      </c>
      <c r="C1566" s="1" t="s">
        <v>11</v>
      </c>
      <c r="D1566" s="1" t="s">
        <v>12</v>
      </c>
      <c r="E1566" s="53" t="s">
        <v>103</v>
      </c>
      <c r="F1566" s="1" t="s">
        <v>104</v>
      </c>
      <c r="G1566" s="46" t="s">
        <v>5418</v>
      </c>
      <c r="H1566" s="66" t="s">
        <v>5452</v>
      </c>
      <c r="I1566" s="22" t="str">
        <f>_xlfn.XLOOKUP(B1566,[1]SITE!$B:$B,[1]SITE!$I:$I,"")</f>
        <v>No impact</v>
      </c>
      <c r="J1566" s="29"/>
      <c r="K1566" s="15" t="str" cm="1">
        <f t="array" ref="K1566">IFERROR(_xlfn.IFS(
M1566="MPR ISSUE","PDH",
M1566="BSS Hardware Issue","BSS",
M1566="Sites strategiques, MLL, Pylone, etc.","ENVTECH",
M1566="AKTIVCO DEFAUT GE &amp; POWER Cabinet","AKTIVCO",
M1566="AKTIVCO Coupure ENEO &amp; Baisse de tension","AKTIVCO GRID ONLY",
M1566="Coupure ENEO &amp; Baisse de tension","IHS GRID ONLY",
M1566="Defaut GE &amp; POWER Cabinet","IHS",
M1566="Sharing","Partners",
M1566="Sites strategiques &amp; DataCenter","SST &amp; DC",
M1566="Exclu","Exclu",
M1566="SAT","SAT",
M1566="SPARE-ISSUE","SPARE-ISSUE",
M1566="Fiber CAmtel","TRANS_FO_CAMTEL",
M1566="Fiber AOF","Fiber AOF",
M1566="Projet OCM (HUAWEI)","TRAVAUX-HUAWEI",
M1566="Projet OCM (NOKIA)","TRAVAUX-NOKIA",
M1566="ACCESS-ISSUE","ACCESS-ISSUE",
M1566="Projet OCM (ZTE, NOKIA, autres projets)","TRAVAUX OCM",
M1566="No root CAuse","No root cause",
M1566="ODU HS","PDH",
M1566="IP &amp; VLAN","PDH",
M1566="Warehouse HUAWEI","SPARE-ISSUE",
M1566="SPARE-HS","SPARE-ISSUE",
M1566="Power Telco","BSS"
),"")</f>
        <v>No root cause</v>
      </c>
      <c r="L1566" s="16" t="str" cm="1">
        <f t="array" ref="L1566">IFERROR(_xlfn.IFS(
M1566="MPR ISSUE","TX ISSUE",
M1566="BSS Hardware Issue","RAN ISSUE",
M1566="Sites strategiques, MLL, Pylone, etc.","ENVTECH",
M1566="AKTIVCO DEFAUT GE &amp; POWER Cabinet","POWER ISSUE",
M1566="AKTIVCO Coupure ENEO &amp; Baisse de tension","POWER ISSUE",
M1566="Coupure ENEO &amp; Baisse de tension","POWER ISSUE",
M1566="Defaut GE &amp; POWER Cabinet","POWER ISSUE",
M1566="Sharing","POWER ISSUE",
M1566="Sites strategiques &amp; DataCenter","POWER ISSUE",
M1566="Exclu","Exclu",
M1566="SAT","TX ISSUE",
M1566="SPARE-ISSUE","SPARE-ISSUE",
M1566="Fiber CAmtel","TX ISSUE",
M1566="Fiber AOF","TX ISSUE",
M1566="Projet OCM (HUAWEI)","TRAVAUX-HUAWEI",
M1566="Projet OCM (NOKIA)","TRAVAUX -NOKIA",
M1566="ACCESS-ISSUE","ACCESS-ISSUE",
M1566="Projet OCM (ZTE, NOKIA, autres projets)","TRAVAUX OCM",
M1566="No root CAuse","No root cause",
M1566="ODU HS","TX ISSUE",
M1566="IP &amp; VLAN","TX ISSUE",
M1566="Warehouse HUAWEI","SPARE-ISSUE",
M1566="SPARE-HS","SPARE-ISSUE",
M1566="Power Telco","RAN ISSUE"
),"")</f>
        <v>No root cause</v>
      </c>
      <c r="M1566" s="28" t="s">
        <v>5403</v>
      </c>
      <c r="N1566" s="17" t="str" cm="1">
        <f t="array" ref="N1566">IFERROR(_xlfn.IFS(
M1566="MPR ISSUE","ACTIVE",
M1566="BSS Hardware Issue","ACTIVE",
M1566="Sites strategiques, MLL, Pylone, etc.","PASSIVE",
M1566="AKTIVCO DEFAUT GE &amp; POWER Cabinet","PASSIVE",
M1566="AKTIVCO Coupure ENEO &amp; Baisse de tension","PASSIVE",
M1566="Coupure ENEO &amp; Baisse de tension","PASSIVE",
M1566="Defaut GE &amp; POWER Cabinet","PASSIVE",
M1566="Sharing","PASSIVE",
M1566="Sites strategiques &amp; DataCenter","PASSIVE",
M1566="Exclu","Exclu",
M1566="SAT","ACTIVE",
M1566="SPARE-ISSUE","SPARE-ISSUE",
M1566="Fiber CAmtel","ACTIVE",
M1566="Fiber AOF","ACTIVE",
M1566="Projet OCM (HUAWEI)","PLANNED WORKS",
M1566="Projet OCM (NOKIA)","PLANNED WORKS",
M1566="ACCESS-ISSUE","ACCESS-ISSUE",
M1566="Projet OCM (ZTE, NOKIA, autres projets)","PLANNED WORKS",
M1566="No root CAuse","No root cause",
M1566="ODU HS","ACTIVE",
M1566="IP &amp; VLAN","ACTIVE",
M1566="Warehouse HUAWEI","SPARE-ISSUE",
M1566="SPARE-HS","SPARE-ISSUE",
M1566="Power Telco","ACTIVE"
),"")</f>
        <v>No root cause</v>
      </c>
      <c r="O1566" s="56">
        <v>0</v>
      </c>
      <c r="P1566" s="56">
        <v>0</v>
      </c>
      <c r="Q1566" s="56">
        <v>0</v>
      </c>
      <c r="R1566" s="56">
        <v>0</v>
      </c>
      <c r="S1566" s="56">
        <v>0</v>
      </c>
      <c r="T1566" s="56">
        <v>0</v>
      </c>
      <c r="U1566" s="56">
        <v>0</v>
      </c>
      <c r="V1566" s="14"/>
      <c r="W1566" s="14"/>
      <c r="X1566" s="14"/>
      <c r="Y1566" s="14"/>
      <c r="Z1566" s="14"/>
      <c r="AA1566" s="30" t="s">
        <v>16</v>
      </c>
      <c r="AB1566" s="7" t="s">
        <v>16</v>
      </c>
      <c r="AC1566" s="3"/>
      <c r="AD1566" s="3" t="s">
        <v>16</v>
      </c>
      <c r="AE1566" s="7"/>
      <c r="AF1566" s="31" t="s">
        <v>16</v>
      </c>
      <c r="AG1566" s="31" t="s">
        <v>16</v>
      </c>
      <c r="AH1566" s="31" t="s">
        <v>16</v>
      </c>
      <c r="AI1566" s="31" t="s">
        <v>16</v>
      </c>
      <c r="AJ1566" s="31" t="s">
        <v>16</v>
      </c>
      <c r="AK1566" s="31" t="s">
        <v>16</v>
      </c>
      <c r="AL1566" s="31" t="s">
        <v>16</v>
      </c>
      <c r="AM1566" s="31" t="s">
        <v>16</v>
      </c>
      <c r="AN1566" s="31" t="s">
        <v>16</v>
      </c>
      <c r="AO1566" s="31" t="s">
        <v>16</v>
      </c>
      <c r="AP1566" s="9" t="s">
        <v>16</v>
      </c>
      <c r="AQ1566" s="9" t="s">
        <v>16</v>
      </c>
      <c r="AR1566" s="9" t="s">
        <v>16</v>
      </c>
      <c r="AS1566" s="14"/>
      <c r="AT1566" s="14"/>
    </row>
    <row r="1567" spans="1:46" s="9" customFormat="1" hidden="1" x14ac:dyDescent="0.3">
      <c r="A1567" s="1" t="s">
        <v>1321</v>
      </c>
      <c r="B1567" s="1" t="s">
        <v>1322</v>
      </c>
      <c r="C1567" s="1" t="s">
        <v>22</v>
      </c>
      <c r="D1567" s="1" t="s">
        <v>23</v>
      </c>
      <c r="E1567" s="53" t="s">
        <v>56</v>
      </c>
      <c r="F1567" s="1" t="s">
        <v>85</v>
      </c>
      <c r="G1567" s="46" t="s">
        <v>5418</v>
      </c>
      <c r="H1567" s="66" t="s">
        <v>5452</v>
      </c>
      <c r="I1567" s="22" t="str">
        <f>_xlfn.XLOOKUP(B1567,[1]SITE!$B:$B,[1]SITE!$I:$I,"")</f>
        <v>No impact</v>
      </c>
      <c r="J1567" s="29"/>
      <c r="K1567" s="15" t="str" cm="1">
        <f t="array" ref="K1567">IFERROR(_xlfn.IFS(
M1567="MPR ISSUE","PDH",
M1567="BSS Hardware Issue","BSS",
M1567="Sites strategiques, MLL, Pylone, etc.","ENVTECH",
M1567="AKTIVCO DEFAUT GE &amp; POWER Cabinet","AKTIVCO",
M1567="AKTIVCO Coupure ENEO &amp; Baisse de tension","AKTIVCO GRID ONLY",
M1567="Coupure ENEO &amp; Baisse de tension","IHS GRID ONLY",
M1567="Defaut GE &amp; POWER Cabinet","IHS",
M1567="Sharing","Partners",
M1567="Sites strategiques &amp; DataCenter","SST &amp; DC",
M1567="Exclu","Exclu",
M1567="SAT","SAT",
M1567="SPARE-ISSUE","SPARE-ISSUE",
M1567="Fiber CAmtel","TRANS_FO_CAMTEL",
M1567="Fiber AOF","Fiber AOF",
M1567="Projet OCM (HUAWEI)","TRAVAUX-HUAWEI",
M1567="Projet OCM (NOKIA)","TRAVAUX-NOKIA",
M1567="ACCESS-ISSUE","ACCESS-ISSUE",
M1567="Projet OCM (ZTE, NOKIA, autres projets)","TRAVAUX OCM",
M1567="No root CAuse","No root cause",
M1567="ODU HS","PDH",
M1567="IP &amp; VLAN","PDH",
M1567="Warehouse HUAWEI","SPARE-ISSUE",
M1567="SPARE-HS","SPARE-ISSUE",
M1567="Power Telco","BSS"
),"")</f>
        <v>No root cause</v>
      </c>
      <c r="L1567" s="16" t="str" cm="1">
        <f t="array" ref="L1567">IFERROR(_xlfn.IFS(
M1567="MPR ISSUE","TX ISSUE",
M1567="BSS Hardware Issue","RAN ISSUE",
M1567="Sites strategiques, MLL, Pylone, etc.","ENVTECH",
M1567="AKTIVCO DEFAUT GE &amp; POWER Cabinet","POWER ISSUE",
M1567="AKTIVCO Coupure ENEO &amp; Baisse de tension","POWER ISSUE",
M1567="Coupure ENEO &amp; Baisse de tension","POWER ISSUE",
M1567="Defaut GE &amp; POWER Cabinet","POWER ISSUE",
M1567="Sharing","POWER ISSUE",
M1567="Sites strategiques &amp; DataCenter","POWER ISSUE",
M1567="Exclu","Exclu",
M1567="SAT","TX ISSUE",
M1567="SPARE-ISSUE","SPARE-ISSUE",
M1567="Fiber CAmtel","TX ISSUE",
M1567="Fiber AOF","TX ISSUE",
M1567="Projet OCM (HUAWEI)","TRAVAUX-HUAWEI",
M1567="Projet OCM (NOKIA)","TRAVAUX -NOKIA",
M1567="ACCESS-ISSUE","ACCESS-ISSUE",
M1567="Projet OCM (ZTE, NOKIA, autres projets)","TRAVAUX OCM",
M1567="No root CAuse","No root cause",
M1567="ODU HS","TX ISSUE",
M1567="IP &amp; VLAN","TX ISSUE",
M1567="Warehouse HUAWEI","SPARE-ISSUE",
M1567="SPARE-HS","SPARE-ISSUE",
M1567="Power Telco","RAN ISSUE"
),"")</f>
        <v>No root cause</v>
      </c>
      <c r="M1567" s="35" t="s">
        <v>5403</v>
      </c>
      <c r="N1567" s="17" t="str" cm="1">
        <f t="array" ref="N1567">IFERROR(_xlfn.IFS(
M1567="MPR ISSUE","ACTIVE",
M1567="BSS Hardware Issue","ACTIVE",
M1567="Sites strategiques, MLL, Pylone, etc.","PASSIVE",
M1567="AKTIVCO DEFAUT GE &amp; POWER Cabinet","PASSIVE",
M1567="AKTIVCO Coupure ENEO &amp; Baisse de tension","PASSIVE",
M1567="Coupure ENEO &amp; Baisse de tension","PASSIVE",
M1567="Defaut GE &amp; POWER Cabinet","PASSIVE",
M1567="Sharing","PASSIVE",
M1567="Sites strategiques &amp; DataCenter","PASSIVE",
M1567="Exclu","Exclu",
M1567="SAT","ACTIVE",
M1567="SPARE-ISSUE","SPARE-ISSUE",
M1567="Fiber CAmtel","ACTIVE",
M1567="Fiber AOF","ACTIVE",
M1567="Projet OCM (HUAWEI)","PLANNED WORKS",
M1567="Projet OCM (NOKIA)","PLANNED WORKS",
M1567="ACCESS-ISSUE","ACCESS-ISSUE",
M1567="Projet OCM (ZTE, NOKIA, autres projets)","PLANNED WORKS",
M1567="No root CAuse","No root cause",
M1567="ODU HS","ACTIVE",
M1567="IP &amp; VLAN","ACTIVE",
M1567="Warehouse HUAWEI","SPARE-ISSUE",
M1567="SPARE-HS","SPARE-ISSUE",
M1567="Power Telco","ACTIVE"
),"")</f>
        <v>No root cause</v>
      </c>
      <c r="O1567" s="56">
        <v>0</v>
      </c>
      <c r="P1567" s="56">
        <v>0</v>
      </c>
      <c r="Q1567" s="56">
        <v>0</v>
      </c>
      <c r="R1567" s="56">
        <v>0</v>
      </c>
      <c r="S1567" s="56">
        <v>0</v>
      </c>
      <c r="T1567" s="56">
        <v>0</v>
      </c>
      <c r="U1567" s="56">
        <v>0</v>
      </c>
      <c r="V1567" s="14"/>
      <c r="W1567" s="14"/>
      <c r="X1567" s="14"/>
      <c r="Y1567" s="14"/>
      <c r="Z1567" s="14"/>
      <c r="AA1567" s="30" t="s">
        <v>16</v>
      </c>
      <c r="AB1567" s="7" t="s">
        <v>16</v>
      </c>
      <c r="AC1567" s="3"/>
      <c r="AD1567" s="3" t="s">
        <v>16</v>
      </c>
      <c r="AE1567" s="7"/>
      <c r="AF1567" s="31" t="s">
        <v>16</v>
      </c>
      <c r="AG1567" s="31" t="s">
        <v>16</v>
      </c>
      <c r="AH1567" s="31" t="s">
        <v>16</v>
      </c>
      <c r="AI1567" s="31" t="s">
        <v>16</v>
      </c>
      <c r="AJ1567" s="31" t="s">
        <v>16</v>
      </c>
      <c r="AK1567" s="31" t="s">
        <v>16</v>
      </c>
      <c r="AL1567" s="31" t="s">
        <v>16</v>
      </c>
      <c r="AM1567" s="31" t="s">
        <v>16</v>
      </c>
      <c r="AN1567" s="31" t="s">
        <v>16</v>
      </c>
      <c r="AO1567" s="31" t="s">
        <v>16</v>
      </c>
      <c r="AP1567" s="9" t="s">
        <v>16</v>
      </c>
      <c r="AQ1567" s="9" t="s">
        <v>16</v>
      </c>
      <c r="AR1567" s="9" t="s">
        <v>16</v>
      </c>
      <c r="AS1567" s="14"/>
      <c r="AT1567" s="14"/>
    </row>
    <row r="1568" spans="1:46" s="9" customFormat="1" hidden="1" x14ac:dyDescent="0.3">
      <c r="A1568" s="5" t="s">
        <v>2472</v>
      </c>
      <c r="B1568" s="5" t="s">
        <v>2473</v>
      </c>
      <c r="C1568" s="53" t="s">
        <v>19</v>
      </c>
      <c r="D1568" s="53" t="s">
        <v>12</v>
      </c>
      <c r="E1568" s="53" t="s">
        <v>32</v>
      </c>
      <c r="F1568" s="5" t="s">
        <v>39</v>
      </c>
      <c r="G1568" s="22" t="s">
        <v>5417</v>
      </c>
      <c r="H1568" s="66" t="s">
        <v>5452</v>
      </c>
      <c r="I1568" s="22" t="str">
        <f>_xlfn.XLOOKUP(B1568,[1]SITE!$B:$B,[1]SITE!$I:$I,"")</f>
        <v>No impact</v>
      </c>
      <c r="J1568" s="29"/>
      <c r="K1568" s="15" t="str" cm="1">
        <f t="array" ref="K1568">IFERROR(_xlfn.IFS(
M1568="MPR ISSUE","PDH",
M1568="BSS Hardware Issue","BSS",
M1568="Sites strategiques, MLL, Pylone, etc.","ENVTECH",
M1568="AKTIVCO DEFAUT GE &amp; POWER Cabinet","AKTIVCO",
M1568="AKTIVCO Coupure ENEO &amp; Baisse de tension","AKTIVCO GRID ONLY",
M1568="Coupure ENEO &amp; Baisse de tension","IHS GRID ONLY",
M1568="Defaut GE &amp; POWER Cabinet","IHS",
M1568="Sharing","Partners",
M1568="Sites strategiques &amp; DataCenter","SST &amp; DC",
M1568="Exclu","Exclu",
M1568="SAT","SAT",
M1568="SPARE-ISSUE","SPARE-ISSUE",
M1568="Fiber CAmtel","TRANS_FO_CAMTEL",
M1568="Fiber AOF","Fiber AOF",
M1568="Projet OCM (HUAWEI)","TRAVAUX-HUAWEI",
M1568="Projet OCM (NOKIA)","TRAVAUX-NOKIA",
M1568="ACCESS-ISSUE","ACCESS-ISSUE",
M1568="Projet OCM (ZTE, NOKIA, autres projets)","TRAVAUX OCM",
M1568="No root CAuse","No root cause",
M1568="ODU HS","PDH",
M1568="IP &amp; VLAN","PDH",
M1568="Warehouse HUAWEI","SPARE-ISSUE",
M1568="SPARE-HS","SPARE-ISSUE",
M1568="Power Telco","BSS"
),"")</f>
        <v>No root cause</v>
      </c>
      <c r="L1568" s="16" t="str" cm="1">
        <f t="array" ref="L1568">IFERROR(_xlfn.IFS(
M1568="MPR ISSUE","TX ISSUE",
M1568="BSS Hardware Issue","RAN ISSUE",
M1568="Sites strategiques, MLL, Pylone, etc.","ENVTECH",
M1568="AKTIVCO DEFAUT GE &amp; POWER Cabinet","POWER ISSUE",
M1568="AKTIVCO Coupure ENEO &amp; Baisse de tension","POWER ISSUE",
M1568="Coupure ENEO &amp; Baisse de tension","POWER ISSUE",
M1568="Defaut GE &amp; POWER Cabinet","POWER ISSUE",
M1568="Sharing","POWER ISSUE",
M1568="Sites strategiques &amp; DataCenter","POWER ISSUE",
M1568="Exclu","Exclu",
M1568="SAT","TX ISSUE",
M1568="SPARE-ISSUE","SPARE-ISSUE",
M1568="Fiber CAmtel","TX ISSUE",
M1568="Fiber AOF","TX ISSUE",
M1568="Projet OCM (HUAWEI)","TRAVAUX-HUAWEI",
M1568="Projet OCM (NOKIA)","TRAVAUX -NOKIA",
M1568="ACCESS-ISSUE","ACCESS-ISSUE",
M1568="Projet OCM (ZTE, NOKIA, autres projets)","TRAVAUX OCM",
M1568="No root CAuse","No root cause",
M1568="ODU HS","TX ISSUE",
M1568="IP &amp; VLAN","TX ISSUE",
M1568="Warehouse HUAWEI","SPARE-ISSUE",
M1568="SPARE-HS","SPARE-ISSUE",
M1568="Power Telco","RAN ISSUE"
),"")</f>
        <v>No root cause</v>
      </c>
      <c r="M1568" s="28" t="s">
        <v>5403</v>
      </c>
      <c r="N1568" s="17" t="str" cm="1">
        <f t="array" ref="N1568">IFERROR(_xlfn.IFS(
M1568="MPR ISSUE","ACTIVE",
M1568="BSS Hardware Issue","ACTIVE",
M1568="Sites strategiques, MLL, Pylone, etc.","PASSIVE",
M1568="AKTIVCO DEFAUT GE &amp; POWER Cabinet","PASSIVE",
M1568="AKTIVCO Coupure ENEO &amp; Baisse de tension","PASSIVE",
M1568="Coupure ENEO &amp; Baisse de tension","PASSIVE",
M1568="Defaut GE &amp; POWER Cabinet","PASSIVE",
M1568="Sharing","PASSIVE",
M1568="Sites strategiques &amp; DataCenter","PASSIVE",
M1568="Exclu","Exclu",
M1568="SAT","ACTIVE",
M1568="SPARE-ISSUE","SPARE-ISSUE",
M1568="Fiber CAmtel","ACTIVE",
M1568="Fiber AOF","ACTIVE",
M1568="Projet OCM (HUAWEI)","PLANNED WORKS",
M1568="Projet OCM (NOKIA)","PLANNED WORKS",
M1568="ACCESS-ISSUE","ACCESS-ISSUE",
M1568="Projet OCM (ZTE, NOKIA, autres projets)","PLANNED WORKS",
M1568="No root CAuse","No root cause",
M1568="ODU HS","ACTIVE",
M1568="IP &amp; VLAN","ACTIVE",
M1568="Warehouse HUAWEI","SPARE-ISSUE",
M1568="SPARE-HS","SPARE-ISSUE",
M1568="Power Telco","ACTIVE"
),"")</f>
        <v>No root cause</v>
      </c>
      <c r="O1568" s="56">
        <v>0</v>
      </c>
      <c r="P1568" s="56">
        <v>0</v>
      </c>
      <c r="Q1568" s="56">
        <v>0</v>
      </c>
      <c r="R1568" s="56">
        <v>0</v>
      </c>
      <c r="S1568" s="56">
        <v>0</v>
      </c>
      <c r="T1568" s="56">
        <v>0</v>
      </c>
      <c r="U1568" s="56">
        <v>0</v>
      </c>
      <c r="V1568" s="14"/>
      <c r="W1568" s="14"/>
      <c r="X1568" s="14"/>
      <c r="Y1568" s="14"/>
      <c r="Z1568" s="14"/>
      <c r="AA1568" s="30" t="s">
        <v>5396</v>
      </c>
      <c r="AB1568" s="7" t="s">
        <v>16</v>
      </c>
      <c r="AC1568" s="3"/>
      <c r="AD1568" s="3" t="s">
        <v>16</v>
      </c>
      <c r="AE1568" s="7"/>
      <c r="AF1568" s="31" t="s">
        <v>16</v>
      </c>
      <c r="AG1568" s="31" t="s">
        <v>16</v>
      </c>
      <c r="AH1568" s="31" t="s">
        <v>16</v>
      </c>
      <c r="AI1568" s="31" t="s">
        <v>16</v>
      </c>
      <c r="AJ1568" s="31" t="s">
        <v>16</v>
      </c>
      <c r="AK1568" s="31" t="s">
        <v>16</v>
      </c>
      <c r="AL1568" s="31" t="s">
        <v>16</v>
      </c>
      <c r="AM1568" s="31" t="s">
        <v>16</v>
      </c>
      <c r="AN1568" s="31" t="s">
        <v>16</v>
      </c>
      <c r="AO1568" s="31" t="s">
        <v>16</v>
      </c>
      <c r="AP1568" s="9" t="s">
        <v>5396</v>
      </c>
      <c r="AQ1568" s="9" t="s">
        <v>16</v>
      </c>
      <c r="AR1568" s="9" t="s">
        <v>16</v>
      </c>
      <c r="AS1568" s="14"/>
      <c r="AT1568" s="14"/>
    </row>
    <row r="1569" spans="1:46" s="9" customFormat="1" hidden="1" x14ac:dyDescent="0.3">
      <c r="A1569" s="1" t="s">
        <v>4787</v>
      </c>
      <c r="B1569" s="1" t="s">
        <v>4788</v>
      </c>
      <c r="C1569" s="1" t="s">
        <v>22</v>
      </c>
      <c r="D1569" s="1" t="s">
        <v>23</v>
      </c>
      <c r="E1569" s="53" t="s">
        <v>103</v>
      </c>
      <c r="F1569" s="1" t="s">
        <v>1477</v>
      </c>
      <c r="G1569" s="46" t="s">
        <v>5418</v>
      </c>
      <c r="H1569" s="66" t="s">
        <v>5452</v>
      </c>
      <c r="I1569" s="22" t="str">
        <f>_xlfn.XLOOKUP(B1569,[1]SITE!$B:$B,[1]SITE!$I:$I,"")</f>
        <v>No impact</v>
      </c>
      <c r="J1569" s="29"/>
      <c r="K1569" s="15" t="str" cm="1">
        <f t="array" ref="K1569">IFERROR(_xlfn.IFS(
M1569="MPR ISSUE","PDH",
M1569="BSS Hardware Issue","BSS",
M1569="Sites strategiques, MLL, Pylone, etc.","ENVTECH",
M1569="AKTIVCO DEFAUT GE &amp; POWER Cabinet","AKTIVCO",
M1569="AKTIVCO Coupure ENEO &amp; Baisse de tension","AKTIVCO GRID ONLY",
M1569="Coupure ENEO &amp; Baisse de tension","IHS GRID ONLY",
M1569="Defaut GE &amp; POWER Cabinet","IHS",
M1569="Sharing","Partners",
M1569="Sites strategiques &amp; DataCenter","SST &amp; DC",
M1569="Exclu","Exclu",
M1569="SAT","SAT",
M1569="SPARE-ISSUE","SPARE-ISSUE",
M1569="Fiber CAmtel","TRANS_FO_CAMTEL",
M1569="Fiber AOF","Fiber AOF",
M1569="Projet OCM (HUAWEI)","TRAVAUX-HUAWEI",
M1569="Projet OCM (NOKIA)","TRAVAUX-NOKIA",
M1569="ACCESS-ISSUE","ACCESS-ISSUE",
M1569="Projet OCM (ZTE, NOKIA, autres projets)","TRAVAUX OCM",
M1569="No root CAuse","No root cause",
M1569="ODU HS","PDH",
M1569="IP &amp; VLAN","PDH",
M1569="Warehouse HUAWEI","SPARE-ISSUE",
M1569="SPARE-HS","SPARE-ISSUE",
M1569="Power Telco","BSS"
),"")</f>
        <v>No root cause</v>
      </c>
      <c r="L1569" s="16" t="str" cm="1">
        <f t="array" ref="L1569">IFERROR(_xlfn.IFS(
M1569="MPR ISSUE","TX ISSUE",
M1569="BSS Hardware Issue","RAN ISSUE",
M1569="Sites strategiques, MLL, Pylone, etc.","ENVTECH",
M1569="AKTIVCO DEFAUT GE &amp; POWER Cabinet","POWER ISSUE",
M1569="AKTIVCO Coupure ENEO &amp; Baisse de tension","POWER ISSUE",
M1569="Coupure ENEO &amp; Baisse de tension","POWER ISSUE",
M1569="Defaut GE &amp; POWER Cabinet","POWER ISSUE",
M1569="Sharing","POWER ISSUE",
M1569="Sites strategiques &amp; DataCenter","POWER ISSUE",
M1569="Exclu","Exclu",
M1569="SAT","TX ISSUE",
M1569="SPARE-ISSUE","SPARE-ISSUE",
M1569="Fiber CAmtel","TX ISSUE",
M1569="Fiber AOF","TX ISSUE",
M1569="Projet OCM (HUAWEI)","TRAVAUX-HUAWEI",
M1569="Projet OCM (NOKIA)","TRAVAUX -NOKIA",
M1569="ACCESS-ISSUE","ACCESS-ISSUE",
M1569="Projet OCM (ZTE, NOKIA, autres projets)","TRAVAUX OCM",
M1569="No root CAuse","No root cause",
M1569="ODU HS","TX ISSUE",
M1569="IP &amp; VLAN","TX ISSUE",
M1569="Warehouse HUAWEI","SPARE-ISSUE",
M1569="SPARE-HS","SPARE-ISSUE",
M1569="Power Telco","RAN ISSUE"
),"")</f>
        <v>No root cause</v>
      </c>
      <c r="M1569" s="28" t="s">
        <v>5403</v>
      </c>
      <c r="N1569" s="17" t="str" cm="1">
        <f t="array" ref="N1569">IFERROR(_xlfn.IFS(
M1569="MPR ISSUE","ACTIVE",
M1569="BSS Hardware Issue","ACTIVE",
M1569="Sites strategiques, MLL, Pylone, etc.","PASSIVE",
M1569="AKTIVCO DEFAUT GE &amp; POWER Cabinet","PASSIVE",
M1569="AKTIVCO Coupure ENEO &amp; Baisse de tension","PASSIVE",
M1569="Coupure ENEO &amp; Baisse de tension","PASSIVE",
M1569="Defaut GE &amp; POWER Cabinet","PASSIVE",
M1569="Sharing","PASSIVE",
M1569="Sites strategiques &amp; DataCenter","PASSIVE",
M1569="Exclu","Exclu",
M1569="SAT","ACTIVE",
M1569="SPARE-ISSUE","SPARE-ISSUE",
M1569="Fiber CAmtel","ACTIVE",
M1569="Fiber AOF","ACTIVE",
M1569="Projet OCM (HUAWEI)","PLANNED WORKS",
M1569="Projet OCM (NOKIA)","PLANNED WORKS",
M1569="ACCESS-ISSUE","ACCESS-ISSUE",
M1569="Projet OCM (ZTE, NOKIA, autres projets)","PLANNED WORKS",
M1569="No root CAuse","No root cause",
M1569="ODU HS","ACTIVE",
M1569="IP &amp; VLAN","ACTIVE",
M1569="Warehouse HUAWEI","SPARE-ISSUE",
M1569="SPARE-HS","SPARE-ISSUE",
M1569="Power Telco","ACTIVE"
),"")</f>
        <v>No root cause</v>
      </c>
      <c r="O1569" s="56">
        <v>0</v>
      </c>
      <c r="P1569" s="56">
        <v>0</v>
      </c>
      <c r="Q1569" s="56">
        <v>0</v>
      </c>
      <c r="R1569" s="56">
        <v>0</v>
      </c>
      <c r="S1569" s="56">
        <v>0</v>
      </c>
      <c r="T1569" s="56">
        <v>0</v>
      </c>
      <c r="U1569" s="56">
        <v>0</v>
      </c>
      <c r="V1569" s="14"/>
      <c r="W1569" s="14"/>
      <c r="X1569" s="14"/>
      <c r="Y1569" s="14"/>
      <c r="Z1569" s="14"/>
      <c r="AA1569" s="30" t="s">
        <v>16</v>
      </c>
      <c r="AB1569" s="7" t="s">
        <v>16</v>
      </c>
      <c r="AC1569" s="3"/>
      <c r="AD1569" s="3" t="s">
        <v>16</v>
      </c>
      <c r="AE1569" s="7"/>
      <c r="AF1569" s="31" t="s">
        <v>16</v>
      </c>
      <c r="AG1569" s="31" t="s">
        <v>16</v>
      </c>
      <c r="AH1569" s="31" t="s">
        <v>16</v>
      </c>
      <c r="AI1569" s="31" t="s">
        <v>16</v>
      </c>
      <c r="AJ1569" s="31" t="s">
        <v>16</v>
      </c>
      <c r="AK1569" s="31" t="s">
        <v>16</v>
      </c>
      <c r="AL1569" s="31" t="s">
        <v>16</v>
      </c>
      <c r="AM1569" s="31" t="s">
        <v>16</v>
      </c>
      <c r="AN1569" s="31" t="s">
        <v>16</v>
      </c>
      <c r="AO1569" s="31" t="s">
        <v>16</v>
      </c>
      <c r="AP1569" s="9" t="s">
        <v>16</v>
      </c>
      <c r="AQ1569" s="9" t="s">
        <v>16</v>
      </c>
      <c r="AR1569" s="9" t="s">
        <v>16</v>
      </c>
      <c r="AS1569" s="14"/>
      <c r="AT1569" s="14"/>
    </row>
    <row r="1570" spans="1:46" s="9" customFormat="1" ht="24" hidden="1" customHeight="1" x14ac:dyDescent="0.3">
      <c r="A1570" s="1" t="s">
        <v>1769</v>
      </c>
      <c r="B1570" s="48" t="s">
        <v>1770</v>
      </c>
      <c r="C1570" s="48" t="s">
        <v>22</v>
      </c>
      <c r="D1570" s="48" t="s">
        <v>37</v>
      </c>
      <c r="E1570" s="53" t="s">
        <v>38</v>
      </c>
      <c r="F1570" s="48" t="s">
        <v>39</v>
      </c>
      <c r="G1570" s="22" t="s">
        <v>5417</v>
      </c>
      <c r="H1570" s="66" t="s">
        <v>5452</v>
      </c>
      <c r="I1570" s="22" t="str">
        <f>_xlfn.XLOOKUP(B1570,[1]SITE!$B:$B,[1]SITE!$I:$I,"")</f>
        <v>INCIDENT</v>
      </c>
      <c r="J1570" s="29"/>
      <c r="K1570" s="15" t="str" cm="1">
        <f t="array" ref="K1570">IFERROR(_xlfn.IFS(
M1570="MPR ISSUE","PDH",
M1570="BSS Hardware Issue","BSS",
M1570="Sites strategiques, MLL, Pylone, etc.","ENVTECH",
M1570="AKTIVCO DEFAUT GE &amp; POWER Cabinet","AKTIVCO",
M1570="AKTIVCO Coupure ENEO &amp; Baisse de tension","AKTIVCO GRID ONLY",
M1570="Coupure ENEO &amp; Baisse de tension","IHS GRID ONLY",
M1570="Defaut GE &amp; POWER Cabinet","IHS",
M1570="Sharing","Partners",
M1570="Sites strategiques &amp; DataCenter","SST &amp; DC",
M1570="Exclu","Exclu",
M1570="SAT","SAT",
M1570="SPARE-ISSUE","SPARE-ISSUE",
M1570="Fiber CAmtel","TRANS_FO_CAMTEL",
M1570="Fiber AOF","Fiber AOF",
M1570="Projet OCM (HUAWEI)","TRAVAUX-HUAWEI",
M1570="Projet OCM (NOKIA)","TRAVAUX-NOKIA",
M1570="ACCESS-ISSUE","ACCESS-ISSUE",
M1570="Projet OCM (ZTE, NOKIA, autres projets)","TRAVAUX OCM",
M1570="No root CAuse","No root cause",
M1570="ODU HS","PDH",
M1570="IP &amp; VLAN","PDH",
M1570="Warehouse HUAWEI","SPARE-ISSUE",
M1570="SPARE-HS","SPARE-ISSUE",
M1570="Power Telco","BSS"
),"")</f>
        <v>No root cause</v>
      </c>
      <c r="L1570" s="16" t="str" cm="1">
        <f t="array" ref="L1570">IFERROR(_xlfn.IFS(
M1570="MPR ISSUE","TX ISSUE",
M1570="BSS Hardware Issue","RAN ISSUE",
M1570="Sites strategiques, MLL, Pylone, etc.","ENVTECH",
M1570="AKTIVCO DEFAUT GE &amp; POWER Cabinet","POWER ISSUE",
M1570="AKTIVCO Coupure ENEO &amp; Baisse de tension","POWER ISSUE",
M1570="Coupure ENEO &amp; Baisse de tension","POWER ISSUE",
M1570="Defaut GE &amp; POWER Cabinet","POWER ISSUE",
M1570="Sharing","POWER ISSUE",
M1570="Sites strategiques &amp; DataCenter","POWER ISSUE",
M1570="Exclu","Exclu",
M1570="SAT","TX ISSUE",
M1570="SPARE-ISSUE","SPARE-ISSUE",
M1570="Fiber CAmtel","TX ISSUE",
M1570="Fiber AOF","TX ISSUE",
M1570="Projet OCM (HUAWEI)","TRAVAUX-HUAWEI",
M1570="Projet OCM (NOKIA)","TRAVAUX -NOKIA",
M1570="ACCESS-ISSUE","ACCESS-ISSUE",
M1570="Projet OCM (ZTE, NOKIA, autres projets)","TRAVAUX OCM",
M1570="No root CAuse","No root cause",
M1570="ODU HS","TX ISSUE",
M1570="IP &amp; VLAN","TX ISSUE",
M1570="Warehouse HUAWEI","SPARE-ISSUE",
M1570="SPARE-HS","SPARE-ISSUE",
M1570="Power Telco","RAN ISSUE"
),"")</f>
        <v>No root cause</v>
      </c>
      <c r="M1570" s="28" t="s">
        <v>5403</v>
      </c>
      <c r="N1570" s="17" t="str" cm="1">
        <f t="array" ref="N1570">IFERROR(_xlfn.IFS(
M1570="MPR ISSUE","ACTIVE",
M1570="BSS Hardware Issue","ACTIVE",
M1570="Sites strategiques, MLL, Pylone, etc.","PASSIVE",
M1570="AKTIVCO DEFAUT GE &amp; POWER Cabinet","PASSIVE",
M1570="AKTIVCO Coupure ENEO &amp; Baisse de tension","PASSIVE",
M1570="Coupure ENEO &amp; Baisse de tension","PASSIVE",
M1570="Defaut GE &amp; POWER Cabinet","PASSIVE",
M1570="Sharing","PASSIVE",
M1570="Sites strategiques &amp; DataCenter","PASSIVE",
M1570="Exclu","Exclu",
M1570="SAT","ACTIVE",
M1570="SPARE-ISSUE","SPARE-ISSUE",
M1570="Fiber CAmtel","ACTIVE",
M1570="Fiber AOF","ACTIVE",
M1570="Projet OCM (HUAWEI)","PLANNED WORKS",
M1570="Projet OCM (NOKIA)","PLANNED WORKS",
M1570="ACCESS-ISSUE","ACCESS-ISSUE",
M1570="Projet OCM (ZTE, NOKIA, autres projets)","PLANNED WORKS",
M1570="No root CAuse","No root cause",
M1570="ODU HS","ACTIVE",
M1570="IP &amp; VLAN","ACTIVE",
M1570="Warehouse HUAWEI","SPARE-ISSUE",
M1570="SPARE-HS","SPARE-ISSUE",
M1570="Power Telco","ACTIVE"
),"")</f>
        <v>No root cause</v>
      </c>
      <c r="O1570" s="56">
        <v>0</v>
      </c>
      <c r="P1570" s="56">
        <v>0</v>
      </c>
      <c r="Q1570" s="56">
        <v>0</v>
      </c>
      <c r="R1570" s="56">
        <v>5.3305660425816068</v>
      </c>
      <c r="S1570" s="56">
        <v>0</v>
      </c>
      <c r="T1570" s="56">
        <v>0</v>
      </c>
      <c r="U1570" s="56">
        <v>1.443232372521994</v>
      </c>
      <c r="V1570" s="14"/>
      <c r="W1570" s="14"/>
      <c r="X1570" s="14"/>
      <c r="Y1570" s="14"/>
      <c r="Z1570" s="14"/>
      <c r="AA1570" s="30" t="s">
        <v>5396</v>
      </c>
      <c r="AB1570" s="7" t="s">
        <v>16</v>
      </c>
      <c r="AC1570" s="3"/>
      <c r="AD1570" s="3" t="s">
        <v>16</v>
      </c>
      <c r="AE1570" s="7"/>
      <c r="AF1570" s="31" t="s">
        <v>16</v>
      </c>
      <c r="AG1570" s="31" t="s">
        <v>16</v>
      </c>
      <c r="AH1570" s="31" t="s">
        <v>16</v>
      </c>
      <c r="AI1570" s="31" t="s">
        <v>16</v>
      </c>
      <c r="AJ1570" s="31" t="s">
        <v>16</v>
      </c>
      <c r="AK1570" s="31" t="s">
        <v>16</v>
      </c>
      <c r="AL1570" s="31" t="s">
        <v>16</v>
      </c>
      <c r="AM1570" s="31" t="s">
        <v>16</v>
      </c>
      <c r="AN1570" s="31" t="s">
        <v>16</v>
      </c>
      <c r="AO1570" s="31" t="s">
        <v>16</v>
      </c>
      <c r="AP1570" s="9" t="s">
        <v>5396</v>
      </c>
      <c r="AQ1570" s="9" t="s">
        <v>16</v>
      </c>
      <c r="AR1570" s="9" t="s">
        <v>16</v>
      </c>
      <c r="AS1570" s="14"/>
      <c r="AT1570" s="14"/>
    </row>
    <row r="1571" spans="1:46" s="9" customFormat="1" ht="15.45" hidden="1" customHeight="1" x14ac:dyDescent="0.3">
      <c r="A1571" s="1" t="s">
        <v>583</v>
      </c>
      <c r="B1571" s="1" t="s">
        <v>584</v>
      </c>
      <c r="C1571" s="1" t="s">
        <v>11</v>
      </c>
      <c r="D1571" s="1" t="s">
        <v>12</v>
      </c>
      <c r="E1571" s="53" t="s">
        <v>103</v>
      </c>
      <c r="F1571" s="1" t="s">
        <v>104</v>
      </c>
      <c r="G1571" s="46" t="s">
        <v>5418</v>
      </c>
      <c r="H1571" s="66" t="s">
        <v>5452</v>
      </c>
      <c r="I1571" s="22" t="str">
        <f>_xlfn.XLOOKUP(B1571,[1]SITE!$B:$B,[1]SITE!$I:$I,"")</f>
        <v>No impact</v>
      </c>
      <c r="J1571" s="29"/>
      <c r="K1571" s="15" t="str" cm="1">
        <f t="array" ref="K1571">IFERROR(_xlfn.IFS(
M1571="MPR ISSUE","PDH",
M1571="BSS Hardware Issue","BSS",
M1571="Sites strategiques, MLL, Pylone, etc.","ENVTECH",
M1571="AKTIVCO DEFAUT GE &amp; POWER Cabinet","AKTIVCO",
M1571="AKTIVCO Coupure ENEO &amp; Baisse de tension","AKTIVCO GRID ONLY",
M1571="Coupure ENEO &amp; Baisse de tension","IHS GRID ONLY",
M1571="Defaut GE &amp; POWER Cabinet","IHS",
M1571="Sharing","Partners",
M1571="Sites strategiques &amp; DataCenter","SST &amp; DC",
M1571="Exclu","Exclu",
M1571="SAT","SAT",
M1571="SPARE-ISSUE","SPARE-ISSUE",
M1571="Fiber CAmtel","TRANS_FO_CAMTEL",
M1571="Fiber AOF","Fiber AOF",
M1571="Projet OCM (HUAWEI)","TRAVAUX-HUAWEI",
M1571="Projet OCM (NOKIA)","TRAVAUX-NOKIA",
M1571="ACCESS-ISSUE","ACCESS-ISSUE",
M1571="Projet OCM (ZTE, NOKIA, autres projets)","TRAVAUX OCM",
M1571="No root CAuse","No root cause",
M1571="ODU HS","PDH",
M1571="IP &amp; VLAN","PDH",
M1571="Warehouse HUAWEI","SPARE-ISSUE",
M1571="SPARE-HS","SPARE-ISSUE",
M1571="Power Telco","BSS"
),"")</f>
        <v>No root cause</v>
      </c>
      <c r="L1571" s="16" t="str" cm="1">
        <f t="array" ref="L1571">IFERROR(_xlfn.IFS(
M1571="MPR ISSUE","TX ISSUE",
M1571="BSS Hardware Issue","RAN ISSUE",
M1571="Sites strategiques, MLL, Pylone, etc.","ENVTECH",
M1571="AKTIVCO DEFAUT GE &amp; POWER Cabinet","POWER ISSUE",
M1571="AKTIVCO Coupure ENEO &amp; Baisse de tension","POWER ISSUE",
M1571="Coupure ENEO &amp; Baisse de tension","POWER ISSUE",
M1571="Defaut GE &amp; POWER Cabinet","POWER ISSUE",
M1571="Sharing","POWER ISSUE",
M1571="Sites strategiques &amp; DataCenter","POWER ISSUE",
M1571="Exclu","Exclu",
M1571="SAT","TX ISSUE",
M1571="SPARE-ISSUE","SPARE-ISSUE",
M1571="Fiber CAmtel","TX ISSUE",
M1571="Fiber AOF","TX ISSUE",
M1571="Projet OCM (HUAWEI)","TRAVAUX-HUAWEI",
M1571="Projet OCM (NOKIA)","TRAVAUX -NOKIA",
M1571="ACCESS-ISSUE","ACCESS-ISSUE",
M1571="Projet OCM (ZTE, NOKIA, autres projets)","TRAVAUX OCM",
M1571="No root CAuse","No root cause",
M1571="ODU HS","TX ISSUE",
M1571="IP &amp; VLAN","TX ISSUE",
M1571="Warehouse HUAWEI","SPARE-ISSUE",
M1571="SPARE-HS","SPARE-ISSUE",
M1571="Power Telco","RAN ISSUE"
),"")</f>
        <v>No root cause</v>
      </c>
      <c r="M1571" s="28" t="s">
        <v>5403</v>
      </c>
      <c r="N1571" s="17" t="str" cm="1">
        <f t="array" ref="N1571">IFERROR(_xlfn.IFS(
M1571="MPR ISSUE","ACTIVE",
M1571="BSS Hardware Issue","ACTIVE",
M1571="Sites strategiques, MLL, Pylone, etc.","PASSIVE",
M1571="AKTIVCO DEFAUT GE &amp; POWER Cabinet","PASSIVE",
M1571="AKTIVCO Coupure ENEO &amp; Baisse de tension","PASSIVE",
M1571="Coupure ENEO &amp; Baisse de tension","PASSIVE",
M1571="Defaut GE &amp; POWER Cabinet","PASSIVE",
M1571="Sharing","PASSIVE",
M1571="Sites strategiques &amp; DataCenter","PASSIVE",
M1571="Exclu","Exclu",
M1571="SAT","ACTIVE",
M1571="SPARE-ISSUE","SPARE-ISSUE",
M1571="Fiber CAmtel","ACTIVE",
M1571="Fiber AOF","ACTIVE",
M1571="Projet OCM (HUAWEI)","PLANNED WORKS",
M1571="Projet OCM (NOKIA)","PLANNED WORKS",
M1571="ACCESS-ISSUE","ACCESS-ISSUE",
M1571="Projet OCM (ZTE, NOKIA, autres projets)","PLANNED WORKS",
M1571="No root CAuse","No root cause",
M1571="ODU HS","ACTIVE",
M1571="IP &amp; VLAN","ACTIVE",
M1571="Warehouse HUAWEI","SPARE-ISSUE",
M1571="SPARE-HS","SPARE-ISSUE",
M1571="Power Telco","ACTIVE"
),"")</f>
        <v>No root cause</v>
      </c>
      <c r="O1571" s="56">
        <v>0.51391778171576308</v>
      </c>
      <c r="P1571" s="56">
        <v>0</v>
      </c>
      <c r="Q1571" s="56">
        <v>0</v>
      </c>
      <c r="R1571" s="56">
        <v>0</v>
      </c>
      <c r="S1571" s="56">
        <v>0</v>
      </c>
      <c r="T1571" s="56">
        <v>0</v>
      </c>
      <c r="U1571" s="56">
        <v>0</v>
      </c>
      <c r="V1571" s="14"/>
      <c r="W1571" s="14"/>
      <c r="X1571" s="14"/>
      <c r="Y1571" s="14"/>
      <c r="Z1571" s="14"/>
      <c r="AA1571" s="30" t="s">
        <v>16</v>
      </c>
      <c r="AB1571" s="7" t="s">
        <v>16</v>
      </c>
      <c r="AC1571" s="3"/>
      <c r="AD1571" s="3" t="s">
        <v>16</v>
      </c>
      <c r="AE1571" s="7"/>
      <c r="AF1571" s="31" t="s">
        <v>16</v>
      </c>
      <c r="AG1571" s="31" t="s">
        <v>16</v>
      </c>
      <c r="AH1571" s="31" t="s">
        <v>16</v>
      </c>
      <c r="AI1571" s="31" t="s">
        <v>16</v>
      </c>
      <c r="AJ1571" s="31" t="s">
        <v>16</v>
      </c>
      <c r="AK1571" s="31" t="s">
        <v>16</v>
      </c>
      <c r="AL1571" s="31" t="s">
        <v>16</v>
      </c>
      <c r="AM1571" s="31" t="s">
        <v>16</v>
      </c>
      <c r="AN1571" s="31" t="s">
        <v>16</v>
      </c>
      <c r="AO1571" s="31" t="s">
        <v>16</v>
      </c>
      <c r="AP1571" s="9" t="s">
        <v>16</v>
      </c>
      <c r="AQ1571" s="9" t="s">
        <v>16</v>
      </c>
      <c r="AR1571" s="9" t="s">
        <v>16</v>
      </c>
      <c r="AS1571" s="14"/>
      <c r="AT1571" s="14"/>
    </row>
    <row r="1572" spans="1:46" s="9" customFormat="1" hidden="1" x14ac:dyDescent="0.3">
      <c r="A1572" s="1" t="s">
        <v>104</v>
      </c>
      <c r="B1572" s="1" t="s">
        <v>2023</v>
      </c>
      <c r="C1572" s="1" t="s">
        <v>22</v>
      </c>
      <c r="D1572" s="1" t="s">
        <v>189</v>
      </c>
      <c r="E1572" s="53" t="s">
        <v>103</v>
      </c>
      <c r="F1572" s="1" t="s">
        <v>104</v>
      </c>
      <c r="G1572" s="46" t="s">
        <v>5418</v>
      </c>
      <c r="H1572" s="66" t="s">
        <v>5452</v>
      </c>
      <c r="I1572" s="22" t="str">
        <f>_xlfn.XLOOKUP(B1572,[1]SITE!$B:$B,[1]SITE!$I:$I,"")</f>
        <v>No impact</v>
      </c>
      <c r="J1572" s="29"/>
      <c r="K1572" s="15" t="str" cm="1">
        <f t="array" ref="K1572">IFERROR(_xlfn.IFS(
M1572="MPR ISSUE","PDH",
M1572="BSS Hardware Issue","BSS",
M1572="Sites strategiques, MLL, Pylone, etc.","ENVTECH",
M1572="AKTIVCO DEFAUT GE &amp; POWER Cabinet","AKTIVCO",
M1572="AKTIVCO Coupure ENEO &amp; Baisse de tension","AKTIVCO GRID ONLY",
M1572="Coupure ENEO &amp; Baisse de tension","IHS GRID ONLY",
M1572="Defaut GE &amp; POWER Cabinet","IHS",
M1572="Sharing","Partners",
M1572="Sites strategiques &amp; DataCenter","SST &amp; DC",
M1572="Exclu","Exclu",
M1572="SAT","SAT",
M1572="SPARE-ISSUE","SPARE-ISSUE",
M1572="Fiber CAmtel","TRANS_FO_CAMTEL",
M1572="Fiber AOF","Fiber AOF",
M1572="Projet OCM (HUAWEI)","TRAVAUX-HUAWEI",
M1572="Projet OCM (NOKIA)","TRAVAUX-NOKIA",
M1572="ACCESS-ISSUE","ACCESS-ISSUE",
M1572="Projet OCM (ZTE, NOKIA, autres projets)","TRAVAUX OCM",
M1572="No root CAuse","No root cause",
M1572="ODU HS","PDH",
M1572="IP &amp; VLAN","PDH",
M1572="Warehouse HUAWEI","SPARE-ISSUE",
M1572="SPARE-HS","SPARE-ISSUE",
M1572="Power Telco","BSS"
),"")</f>
        <v>No root cause</v>
      </c>
      <c r="L1572" s="16" t="str" cm="1">
        <f t="array" ref="L1572">IFERROR(_xlfn.IFS(
M1572="MPR ISSUE","TX ISSUE",
M1572="BSS Hardware Issue","RAN ISSUE",
M1572="Sites strategiques, MLL, Pylone, etc.","ENVTECH",
M1572="AKTIVCO DEFAUT GE &amp; POWER Cabinet","POWER ISSUE",
M1572="AKTIVCO Coupure ENEO &amp; Baisse de tension","POWER ISSUE",
M1572="Coupure ENEO &amp; Baisse de tension","POWER ISSUE",
M1572="Defaut GE &amp; POWER Cabinet","POWER ISSUE",
M1572="Sharing","POWER ISSUE",
M1572="Sites strategiques &amp; DataCenter","POWER ISSUE",
M1572="Exclu","Exclu",
M1572="SAT","TX ISSUE",
M1572="SPARE-ISSUE","SPARE-ISSUE",
M1572="Fiber CAmtel","TX ISSUE",
M1572="Fiber AOF","TX ISSUE",
M1572="Projet OCM (HUAWEI)","TRAVAUX-HUAWEI",
M1572="Projet OCM (NOKIA)","TRAVAUX -NOKIA",
M1572="ACCESS-ISSUE","ACCESS-ISSUE",
M1572="Projet OCM (ZTE, NOKIA, autres projets)","TRAVAUX OCM",
M1572="No root CAuse","No root cause",
M1572="ODU HS","TX ISSUE",
M1572="IP &amp; VLAN","TX ISSUE",
M1572="Warehouse HUAWEI","SPARE-ISSUE",
M1572="SPARE-HS","SPARE-ISSUE",
M1572="Power Telco","RAN ISSUE"
),"")</f>
        <v>No root cause</v>
      </c>
      <c r="M1572" s="28" t="s">
        <v>5403</v>
      </c>
      <c r="N1572" s="17" t="str" cm="1">
        <f t="array" ref="N1572">IFERROR(_xlfn.IFS(
M1572="MPR ISSUE","ACTIVE",
M1572="BSS Hardware Issue","ACTIVE",
M1572="Sites strategiques, MLL, Pylone, etc.","PASSIVE",
M1572="AKTIVCO DEFAUT GE &amp; POWER Cabinet","PASSIVE",
M1572="AKTIVCO Coupure ENEO &amp; Baisse de tension","PASSIVE",
M1572="Coupure ENEO &amp; Baisse de tension","PASSIVE",
M1572="Defaut GE &amp; POWER Cabinet","PASSIVE",
M1572="Sharing","PASSIVE",
M1572="Sites strategiques &amp; DataCenter","PASSIVE",
M1572="Exclu","Exclu",
M1572="SAT","ACTIVE",
M1572="SPARE-ISSUE","SPARE-ISSUE",
M1572="Fiber CAmtel","ACTIVE",
M1572="Fiber AOF","ACTIVE",
M1572="Projet OCM (HUAWEI)","PLANNED WORKS",
M1572="Projet OCM (NOKIA)","PLANNED WORKS",
M1572="ACCESS-ISSUE","ACCESS-ISSUE",
M1572="Projet OCM (ZTE, NOKIA, autres projets)","PLANNED WORKS",
M1572="No root CAuse","No root cause",
M1572="ODU HS","ACTIVE",
M1572="IP &amp; VLAN","ACTIVE",
M1572="Warehouse HUAWEI","SPARE-ISSUE",
M1572="SPARE-HS","SPARE-ISSUE",
M1572="Power Telco","ACTIVE"
),"")</f>
        <v>No root cause</v>
      </c>
      <c r="O1572" s="56">
        <v>0</v>
      </c>
      <c r="P1572" s="56">
        <v>0</v>
      </c>
      <c r="Q1572" s="56">
        <v>0</v>
      </c>
      <c r="R1572" s="56">
        <v>0</v>
      </c>
      <c r="S1572" s="56">
        <v>0</v>
      </c>
      <c r="T1572" s="56">
        <v>0</v>
      </c>
      <c r="U1572" s="56">
        <v>0</v>
      </c>
      <c r="V1572" s="14"/>
      <c r="W1572" s="14"/>
      <c r="X1572" s="14"/>
      <c r="Y1572" s="14"/>
      <c r="Z1572" s="14"/>
      <c r="AA1572" s="30" t="s">
        <v>16</v>
      </c>
      <c r="AB1572" s="7" t="s">
        <v>16</v>
      </c>
      <c r="AC1572" s="3"/>
      <c r="AD1572" s="3" t="s">
        <v>16</v>
      </c>
      <c r="AE1572" s="7"/>
      <c r="AF1572" s="31" t="s">
        <v>16</v>
      </c>
      <c r="AG1572" s="31" t="s">
        <v>16</v>
      </c>
      <c r="AH1572" s="31" t="s">
        <v>16</v>
      </c>
      <c r="AI1572" s="31" t="s">
        <v>16</v>
      </c>
      <c r="AJ1572" s="31" t="s">
        <v>16</v>
      </c>
      <c r="AK1572" s="31" t="s">
        <v>16</v>
      </c>
      <c r="AL1572" s="31" t="s">
        <v>16</v>
      </c>
      <c r="AM1572" s="31" t="s">
        <v>16</v>
      </c>
      <c r="AN1572" s="31" t="s">
        <v>16</v>
      </c>
      <c r="AO1572" s="31" t="s">
        <v>16</v>
      </c>
      <c r="AP1572" s="9" t="s">
        <v>16</v>
      </c>
      <c r="AQ1572" s="9" t="s">
        <v>16</v>
      </c>
      <c r="AR1572" s="9" t="s">
        <v>16</v>
      </c>
      <c r="AS1572" s="14"/>
      <c r="AT1572" s="14"/>
    </row>
    <row r="1573" spans="1:46" s="9" customFormat="1" hidden="1" x14ac:dyDescent="0.3">
      <c r="A1573" s="1" t="s">
        <v>101</v>
      </c>
      <c r="B1573" s="1" t="s">
        <v>102</v>
      </c>
      <c r="C1573" s="1" t="s">
        <v>11</v>
      </c>
      <c r="D1573" s="1" t="s">
        <v>12</v>
      </c>
      <c r="E1573" s="53" t="s">
        <v>103</v>
      </c>
      <c r="F1573" s="1" t="s">
        <v>104</v>
      </c>
      <c r="G1573" s="46" t="s">
        <v>5418</v>
      </c>
      <c r="H1573" s="66" t="s">
        <v>5452</v>
      </c>
      <c r="I1573" s="22" t="str">
        <f>_xlfn.XLOOKUP(B1573,[1]SITE!$B:$B,[1]SITE!$I:$I,"")</f>
        <v>No impact</v>
      </c>
      <c r="J1573" s="29"/>
      <c r="K1573" s="15" t="str" cm="1">
        <f t="array" ref="K1573">IFERROR(_xlfn.IFS(
M1573="MPR ISSUE","PDH",
M1573="BSS Hardware Issue","BSS",
M1573="Sites strategiques, MLL, Pylone, etc.","ENVTECH",
M1573="AKTIVCO DEFAUT GE &amp; POWER Cabinet","AKTIVCO",
M1573="AKTIVCO Coupure ENEO &amp; Baisse de tension","AKTIVCO GRID ONLY",
M1573="Coupure ENEO &amp; Baisse de tension","IHS GRID ONLY",
M1573="Defaut GE &amp; POWER Cabinet","IHS",
M1573="Sharing","Partners",
M1573="Sites strategiques &amp; DataCenter","SST &amp; DC",
M1573="Exclu","Exclu",
M1573="SAT","SAT",
M1573="SPARE-ISSUE","SPARE-ISSUE",
M1573="Fiber CAmtel","TRANS_FO_CAMTEL",
M1573="Fiber AOF","Fiber AOF",
M1573="Projet OCM (HUAWEI)","TRAVAUX-HUAWEI",
M1573="Projet OCM (NOKIA)","TRAVAUX-NOKIA",
M1573="ACCESS-ISSUE","ACCESS-ISSUE",
M1573="Projet OCM (ZTE, NOKIA, autres projets)","TRAVAUX OCM",
M1573="No root CAuse","No root cause",
M1573="ODU HS","PDH",
M1573="IP &amp; VLAN","PDH",
M1573="Warehouse HUAWEI","SPARE-ISSUE",
M1573="SPARE-HS","SPARE-ISSUE",
M1573="Power Telco","BSS"
),"")</f>
        <v>No root cause</v>
      </c>
      <c r="L1573" s="16" t="str" cm="1">
        <f t="array" ref="L1573">IFERROR(_xlfn.IFS(
M1573="MPR ISSUE","TX ISSUE",
M1573="BSS Hardware Issue","RAN ISSUE",
M1573="Sites strategiques, MLL, Pylone, etc.","ENVTECH",
M1573="AKTIVCO DEFAUT GE &amp; POWER Cabinet","POWER ISSUE",
M1573="AKTIVCO Coupure ENEO &amp; Baisse de tension","POWER ISSUE",
M1573="Coupure ENEO &amp; Baisse de tension","POWER ISSUE",
M1573="Defaut GE &amp; POWER Cabinet","POWER ISSUE",
M1573="Sharing","POWER ISSUE",
M1573="Sites strategiques &amp; DataCenter","POWER ISSUE",
M1573="Exclu","Exclu",
M1573="SAT","TX ISSUE",
M1573="SPARE-ISSUE","SPARE-ISSUE",
M1573="Fiber CAmtel","TX ISSUE",
M1573="Fiber AOF","TX ISSUE",
M1573="Projet OCM (HUAWEI)","TRAVAUX-HUAWEI",
M1573="Projet OCM (NOKIA)","TRAVAUX -NOKIA",
M1573="ACCESS-ISSUE","ACCESS-ISSUE",
M1573="Projet OCM (ZTE, NOKIA, autres projets)","TRAVAUX OCM",
M1573="No root CAuse","No root cause",
M1573="ODU HS","TX ISSUE",
M1573="IP &amp; VLAN","TX ISSUE",
M1573="Warehouse HUAWEI","SPARE-ISSUE",
M1573="SPARE-HS","SPARE-ISSUE",
M1573="Power Telco","RAN ISSUE"
),"")</f>
        <v>No root cause</v>
      </c>
      <c r="M1573" s="28" t="s">
        <v>5403</v>
      </c>
      <c r="N1573" s="17" t="str" cm="1">
        <f t="array" ref="N1573">IFERROR(_xlfn.IFS(
M1573="MPR ISSUE","ACTIVE",
M1573="BSS Hardware Issue","ACTIVE",
M1573="Sites strategiques, MLL, Pylone, etc.","PASSIVE",
M1573="AKTIVCO DEFAUT GE &amp; POWER Cabinet","PASSIVE",
M1573="AKTIVCO Coupure ENEO &amp; Baisse de tension","PASSIVE",
M1573="Coupure ENEO &amp; Baisse de tension","PASSIVE",
M1573="Defaut GE &amp; POWER Cabinet","PASSIVE",
M1573="Sharing","PASSIVE",
M1573="Sites strategiques &amp; DataCenter","PASSIVE",
M1573="Exclu","Exclu",
M1573="SAT","ACTIVE",
M1573="SPARE-ISSUE","SPARE-ISSUE",
M1573="Fiber CAmtel","ACTIVE",
M1573="Fiber AOF","ACTIVE",
M1573="Projet OCM (HUAWEI)","PLANNED WORKS",
M1573="Projet OCM (NOKIA)","PLANNED WORKS",
M1573="ACCESS-ISSUE","ACCESS-ISSUE",
M1573="Projet OCM (ZTE, NOKIA, autres projets)","PLANNED WORKS",
M1573="No root CAuse","No root cause",
M1573="ODU HS","ACTIVE",
M1573="IP &amp; VLAN","ACTIVE",
M1573="Warehouse HUAWEI","SPARE-ISSUE",
M1573="SPARE-HS","SPARE-ISSUE",
M1573="Power Telco","ACTIVE"
),"")</f>
        <v>No root cause</v>
      </c>
      <c r="O1573" s="56">
        <v>0</v>
      </c>
      <c r="P1573" s="56">
        <v>0</v>
      </c>
      <c r="Q1573" s="56">
        <v>0</v>
      </c>
      <c r="R1573" s="56">
        <v>0</v>
      </c>
      <c r="S1573" s="56">
        <v>0</v>
      </c>
      <c r="T1573" s="56">
        <v>0</v>
      </c>
      <c r="U1573" s="56">
        <v>0</v>
      </c>
      <c r="V1573" s="14"/>
      <c r="W1573" s="14"/>
      <c r="X1573" s="14"/>
      <c r="Y1573" s="14"/>
      <c r="Z1573" s="14"/>
      <c r="AA1573" s="30" t="s">
        <v>16</v>
      </c>
      <c r="AB1573" s="7" t="s">
        <v>16</v>
      </c>
      <c r="AC1573" s="3"/>
      <c r="AD1573" s="3" t="s">
        <v>16</v>
      </c>
      <c r="AE1573" s="7"/>
      <c r="AF1573" s="31" t="s">
        <v>16</v>
      </c>
      <c r="AG1573" s="31" t="s">
        <v>16</v>
      </c>
      <c r="AH1573" s="31" t="s">
        <v>16</v>
      </c>
      <c r="AI1573" s="31" t="s">
        <v>16</v>
      </c>
      <c r="AJ1573" s="31" t="s">
        <v>16</v>
      </c>
      <c r="AK1573" s="31" t="s">
        <v>16</v>
      </c>
      <c r="AL1573" s="31" t="s">
        <v>16</v>
      </c>
      <c r="AM1573" s="31" t="s">
        <v>16</v>
      </c>
      <c r="AN1573" s="31" t="s">
        <v>16</v>
      </c>
      <c r="AO1573" s="31" t="s">
        <v>16</v>
      </c>
      <c r="AP1573" s="9" t="s">
        <v>16</v>
      </c>
      <c r="AQ1573" s="9" t="s">
        <v>16</v>
      </c>
      <c r="AR1573" s="9" t="s">
        <v>16</v>
      </c>
      <c r="AS1573" s="14"/>
      <c r="AT1573" s="14"/>
    </row>
    <row r="1574" spans="1:46" s="9" customFormat="1" hidden="1" x14ac:dyDescent="0.3">
      <c r="A1574" s="1" t="s">
        <v>1093</v>
      </c>
      <c r="B1574" s="48" t="s">
        <v>1094</v>
      </c>
      <c r="C1574" s="48" t="s">
        <v>22</v>
      </c>
      <c r="D1574" s="48" t="s">
        <v>123</v>
      </c>
      <c r="E1574" s="53" t="s">
        <v>24</v>
      </c>
      <c r="F1574" s="48" t="s">
        <v>1095</v>
      </c>
      <c r="G1574" s="47" t="s">
        <v>5419</v>
      </c>
      <c r="H1574" s="66" t="s">
        <v>5452</v>
      </c>
      <c r="I1574" s="22" t="str">
        <f>_xlfn.XLOOKUP(B1574,[1]SITE!$B:$B,[1]SITE!$I:$I,"")</f>
        <v>No impact</v>
      </c>
      <c r="J1574" s="29"/>
      <c r="K1574" s="15" t="str" cm="1">
        <f t="array" ref="K1574">IFERROR(_xlfn.IFS(
M1574="MPR ISSUE","PDH",
M1574="BSS Hardware Issue","BSS",
M1574="Sites strategiques, MLL, Pylone, etc.","ENVTECH",
M1574="AKTIVCO DEFAUT GE &amp; POWER Cabinet","AKTIVCO",
M1574="AKTIVCO Coupure ENEO &amp; Baisse de tension","AKTIVCO GRID ONLY",
M1574="Coupure ENEO &amp; Baisse de tension","IHS GRID ONLY",
M1574="Defaut GE &amp; POWER Cabinet","IHS",
M1574="Sharing","Partners",
M1574="Sites strategiques &amp; DataCenter","SST &amp; DC",
M1574="Exclu","Exclu",
M1574="SAT","SAT",
M1574="SPARE-ISSUE","SPARE-ISSUE",
M1574="Fiber CAmtel","TRANS_FO_CAMTEL",
M1574="Fiber AOF","Fiber AOF",
M1574="Projet OCM (HUAWEI)","TRAVAUX-HUAWEI",
M1574="Projet OCM (NOKIA)","TRAVAUX-NOKIA",
M1574="ACCESS-ISSUE","ACCESS-ISSUE",
M1574="Projet OCM (ZTE, NOKIA, autres projets)","TRAVAUX OCM",
M1574="No root CAuse","No root cause",
M1574="ODU HS","PDH",
M1574="IP &amp; VLAN","PDH",
M1574="Warehouse HUAWEI","SPARE-ISSUE",
M1574="SPARE-HS","SPARE-ISSUE",
M1574="Power Telco","BSS"
),"")</f>
        <v>No root cause</v>
      </c>
      <c r="L1574" s="16" t="str" cm="1">
        <f t="array" ref="L1574">IFERROR(_xlfn.IFS(
M1574="MPR ISSUE","TX ISSUE",
M1574="BSS Hardware Issue","RAN ISSUE",
M1574="Sites strategiques, MLL, Pylone, etc.","ENVTECH",
M1574="AKTIVCO DEFAUT GE &amp; POWER Cabinet","POWER ISSUE",
M1574="AKTIVCO Coupure ENEO &amp; Baisse de tension","POWER ISSUE",
M1574="Coupure ENEO &amp; Baisse de tension","POWER ISSUE",
M1574="Defaut GE &amp; POWER Cabinet","POWER ISSUE",
M1574="Sharing","POWER ISSUE",
M1574="Sites strategiques &amp; DataCenter","POWER ISSUE",
M1574="Exclu","Exclu",
M1574="SAT","TX ISSUE",
M1574="SPARE-ISSUE","SPARE-ISSUE",
M1574="Fiber CAmtel","TX ISSUE",
M1574="Fiber AOF","TX ISSUE",
M1574="Projet OCM (HUAWEI)","TRAVAUX-HUAWEI",
M1574="Projet OCM (NOKIA)","TRAVAUX -NOKIA",
M1574="ACCESS-ISSUE","ACCESS-ISSUE",
M1574="Projet OCM (ZTE, NOKIA, autres projets)","TRAVAUX OCM",
M1574="No root CAuse","No root cause",
M1574="ODU HS","TX ISSUE",
M1574="IP &amp; VLAN","TX ISSUE",
M1574="Warehouse HUAWEI","SPARE-ISSUE",
M1574="SPARE-HS","SPARE-ISSUE",
M1574="Power Telco","RAN ISSUE"
),"")</f>
        <v>No root cause</v>
      </c>
      <c r="M1574" s="28" t="s">
        <v>5403</v>
      </c>
      <c r="N1574" s="17" t="str" cm="1">
        <f t="array" ref="N1574">IFERROR(_xlfn.IFS(
M1574="MPR ISSUE","ACTIVE",
M1574="BSS Hardware Issue","ACTIVE",
M1574="Sites strategiques, MLL, Pylone, etc.","PASSIVE",
M1574="AKTIVCO DEFAUT GE &amp; POWER Cabinet","PASSIVE",
M1574="AKTIVCO Coupure ENEO &amp; Baisse de tension","PASSIVE",
M1574="Coupure ENEO &amp; Baisse de tension","PASSIVE",
M1574="Defaut GE &amp; POWER Cabinet","PASSIVE",
M1574="Sharing","PASSIVE",
M1574="Sites strategiques &amp; DataCenter","PASSIVE",
M1574="Exclu","Exclu",
M1574="SAT","ACTIVE",
M1574="SPARE-ISSUE","SPARE-ISSUE",
M1574="Fiber CAmtel","ACTIVE",
M1574="Fiber AOF","ACTIVE",
M1574="Projet OCM (HUAWEI)","PLANNED WORKS",
M1574="Projet OCM (NOKIA)","PLANNED WORKS",
M1574="ACCESS-ISSUE","ACCESS-ISSUE",
M1574="Projet OCM (ZTE, NOKIA, autres projets)","PLANNED WORKS",
M1574="No root CAuse","No root cause",
M1574="ODU HS","ACTIVE",
M1574="IP &amp; VLAN","ACTIVE",
M1574="Warehouse HUAWEI","SPARE-ISSUE",
M1574="SPARE-HS","SPARE-ISSUE",
M1574="Power Telco","ACTIVE"
),"")</f>
        <v>No root cause</v>
      </c>
      <c r="O1574" s="56">
        <v>1.5383430261140805</v>
      </c>
      <c r="P1574" s="56">
        <v>0</v>
      </c>
      <c r="Q1574" s="56">
        <v>3.4247314178911442E-2</v>
      </c>
      <c r="R1574" s="56">
        <v>1.2485277349802194E-3</v>
      </c>
      <c r="S1574" s="56">
        <v>0</v>
      </c>
      <c r="T1574" s="56">
        <v>0</v>
      </c>
      <c r="U1574" s="56">
        <v>4.8157498349233373E-3</v>
      </c>
      <c r="V1574" s="14"/>
      <c r="W1574" s="14"/>
      <c r="X1574" s="14"/>
      <c r="Y1574" s="14"/>
      <c r="Z1574" s="14"/>
      <c r="AA1574" s="30" t="s">
        <v>16</v>
      </c>
      <c r="AB1574" s="7" t="s">
        <v>16</v>
      </c>
      <c r="AC1574" s="3"/>
      <c r="AD1574" s="3" t="s">
        <v>16</v>
      </c>
      <c r="AE1574" s="7"/>
      <c r="AF1574" s="31" t="s">
        <v>16</v>
      </c>
      <c r="AG1574" s="31" t="s">
        <v>16</v>
      </c>
      <c r="AH1574" s="31" t="s">
        <v>16</v>
      </c>
      <c r="AI1574" s="31" t="s">
        <v>16</v>
      </c>
      <c r="AJ1574" s="31" t="s">
        <v>16</v>
      </c>
      <c r="AK1574" s="31" t="s">
        <v>16</v>
      </c>
      <c r="AL1574" s="31" t="s">
        <v>16</v>
      </c>
      <c r="AM1574" s="31" t="s">
        <v>16</v>
      </c>
      <c r="AN1574" s="31" t="s">
        <v>16</v>
      </c>
      <c r="AO1574" s="31" t="s">
        <v>16</v>
      </c>
      <c r="AP1574" s="9" t="s">
        <v>16</v>
      </c>
      <c r="AQ1574" s="9" t="s">
        <v>16</v>
      </c>
      <c r="AR1574" s="9" t="s">
        <v>16</v>
      </c>
      <c r="AS1574" s="14"/>
      <c r="AT1574" s="14"/>
    </row>
    <row r="1575" spans="1:46" s="9" customFormat="1" hidden="1" x14ac:dyDescent="0.3">
      <c r="A1575" s="1" t="s">
        <v>2559</v>
      </c>
      <c r="B1575" s="48" t="s">
        <v>2560</v>
      </c>
      <c r="C1575" s="48" t="s">
        <v>22</v>
      </c>
      <c r="D1575" s="48" t="s">
        <v>564</v>
      </c>
      <c r="E1575" s="53" t="s">
        <v>38</v>
      </c>
      <c r="F1575" s="48" t="s">
        <v>1745</v>
      </c>
      <c r="G1575" s="22" t="s">
        <v>5417</v>
      </c>
      <c r="H1575" s="66" t="s">
        <v>5452</v>
      </c>
      <c r="I1575" s="22" t="str">
        <f>_xlfn.XLOOKUP(B1575,[1]SITE!$B:$B,[1]SITE!$I:$I,"")</f>
        <v>No impact</v>
      </c>
      <c r="J1575" s="29"/>
      <c r="K1575" s="15" t="str" cm="1">
        <f t="array" ref="K1575">IFERROR(_xlfn.IFS(
M1575="MPR ISSUE","PDH",
M1575="BSS Hardware Issue","BSS",
M1575="Sites strategiques, MLL, Pylone, etc.","ENVTECH",
M1575="AKTIVCO DEFAUT GE &amp; POWER Cabinet","AKTIVCO",
M1575="AKTIVCO Coupure ENEO &amp; Baisse de tension","AKTIVCO GRID ONLY",
M1575="Coupure ENEO &amp; Baisse de tension","IHS GRID ONLY",
M1575="Defaut GE &amp; POWER Cabinet","IHS",
M1575="Sharing","Partners",
M1575="Sites strategiques &amp; DataCenter","SST &amp; DC",
M1575="Exclu","Exclu",
M1575="SAT","SAT",
M1575="SPARE-ISSUE","SPARE-ISSUE",
M1575="Fiber CAmtel","TRANS_FO_CAMTEL",
M1575="Fiber AOF","Fiber AOF",
M1575="Projet OCM (HUAWEI)","TRAVAUX-HUAWEI",
M1575="Projet OCM (NOKIA)","TRAVAUX-NOKIA",
M1575="ACCESS-ISSUE","ACCESS-ISSUE",
M1575="Projet OCM (ZTE, NOKIA, autres projets)","TRAVAUX OCM",
M1575="No root CAuse","No root cause",
M1575="ODU HS","PDH",
M1575="IP &amp; VLAN","PDH",
M1575="Warehouse HUAWEI","SPARE-ISSUE",
M1575="SPARE-HS","SPARE-ISSUE",
M1575="Power Telco","BSS"
),"")</f>
        <v>No root cause</v>
      </c>
      <c r="L1575" s="16" t="str" cm="1">
        <f t="array" ref="L1575">IFERROR(_xlfn.IFS(
M1575="MPR ISSUE","TX ISSUE",
M1575="BSS Hardware Issue","RAN ISSUE",
M1575="Sites strategiques, MLL, Pylone, etc.","ENVTECH",
M1575="AKTIVCO DEFAUT GE &amp; POWER Cabinet","POWER ISSUE",
M1575="AKTIVCO Coupure ENEO &amp; Baisse de tension","POWER ISSUE",
M1575="Coupure ENEO &amp; Baisse de tension","POWER ISSUE",
M1575="Defaut GE &amp; POWER Cabinet","POWER ISSUE",
M1575="Sharing","POWER ISSUE",
M1575="Sites strategiques &amp; DataCenter","POWER ISSUE",
M1575="Exclu","Exclu",
M1575="SAT","TX ISSUE",
M1575="SPARE-ISSUE","SPARE-ISSUE",
M1575="Fiber CAmtel","TX ISSUE",
M1575="Fiber AOF","TX ISSUE",
M1575="Projet OCM (HUAWEI)","TRAVAUX-HUAWEI",
M1575="Projet OCM (NOKIA)","TRAVAUX -NOKIA",
M1575="ACCESS-ISSUE","ACCESS-ISSUE",
M1575="Projet OCM (ZTE, NOKIA, autres projets)","TRAVAUX OCM",
M1575="No root CAuse","No root cause",
M1575="ODU HS","TX ISSUE",
M1575="IP &amp; VLAN","TX ISSUE",
M1575="Warehouse HUAWEI","SPARE-ISSUE",
M1575="SPARE-HS","SPARE-ISSUE",
M1575="Power Telco","RAN ISSUE"
),"")</f>
        <v>No root cause</v>
      </c>
      <c r="M1575" s="28" t="s">
        <v>5403</v>
      </c>
      <c r="N1575" s="17" t="str" cm="1">
        <f t="array" ref="N1575">IFERROR(_xlfn.IFS(
M1575="MPR ISSUE","ACTIVE",
M1575="BSS Hardware Issue","ACTIVE",
M1575="Sites strategiques, MLL, Pylone, etc.","PASSIVE",
M1575="AKTIVCO DEFAUT GE &amp; POWER Cabinet","PASSIVE",
M1575="AKTIVCO Coupure ENEO &amp; Baisse de tension","PASSIVE",
M1575="Coupure ENEO &amp; Baisse de tension","PASSIVE",
M1575="Defaut GE &amp; POWER Cabinet","PASSIVE",
M1575="Sharing","PASSIVE",
M1575="Sites strategiques &amp; DataCenter","PASSIVE",
M1575="Exclu","Exclu",
M1575="SAT","ACTIVE",
M1575="SPARE-ISSUE","SPARE-ISSUE",
M1575="Fiber CAmtel","ACTIVE",
M1575="Fiber AOF","ACTIVE",
M1575="Projet OCM (HUAWEI)","PLANNED WORKS",
M1575="Projet OCM (NOKIA)","PLANNED WORKS",
M1575="ACCESS-ISSUE","ACCESS-ISSUE",
M1575="Projet OCM (ZTE, NOKIA, autres projets)","PLANNED WORKS",
M1575="No root CAuse","No root cause",
M1575="ODU HS","ACTIVE",
M1575="IP &amp; VLAN","ACTIVE",
M1575="Warehouse HUAWEI","SPARE-ISSUE",
M1575="SPARE-HS","SPARE-ISSUE",
M1575="Power Telco","ACTIVE"
),"")</f>
        <v>No root cause</v>
      </c>
      <c r="O1575" s="56">
        <v>0.11589233890643824</v>
      </c>
      <c r="P1575" s="56">
        <v>0</v>
      </c>
      <c r="Q1575" s="56">
        <v>0</v>
      </c>
      <c r="R1575" s="56">
        <v>0</v>
      </c>
      <c r="S1575" s="56">
        <v>0</v>
      </c>
      <c r="T1575" s="56">
        <v>0</v>
      </c>
      <c r="U1575" s="56">
        <v>0</v>
      </c>
      <c r="V1575" s="14"/>
      <c r="W1575" s="14"/>
      <c r="X1575" s="14"/>
      <c r="Y1575" s="14"/>
      <c r="Z1575" s="14"/>
      <c r="AA1575" s="30" t="s">
        <v>16</v>
      </c>
      <c r="AB1575" s="7" t="s">
        <v>16</v>
      </c>
      <c r="AC1575" s="3"/>
      <c r="AD1575" s="3" t="s">
        <v>16</v>
      </c>
      <c r="AE1575" s="7"/>
      <c r="AF1575" s="31" t="s">
        <v>16</v>
      </c>
      <c r="AG1575" s="31" t="s">
        <v>16</v>
      </c>
      <c r="AH1575" s="31" t="s">
        <v>16</v>
      </c>
      <c r="AI1575" s="31" t="s">
        <v>16</v>
      </c>
      <c r="AJ1575" s="31" t="s">
        <v>16</v>
      </c>
      <c r="AK1575" s="31" t="s">
        <v>16</v>
      </c>
      <c r="AL1575" s="31" t="s">
        <v>16</v>
      </c>
      <c r="AM1575" s="31" t="s">
        <v>16</v>
      </c>
      <c r="AN1575" s="31" t="s">
        <v>16</v>
      </c>
      <c r="AO1575" s="31" t="s">
        <v>16</v>
      </c>
      <c r="AP1575" s="9" t="s">
        <v>16</v>
      </c>
      <c r="AQ1575" s="9" t="s">
        <v>16</v>
      </c>
      <c r="AR1575" s="9" t="s">
        <v>16</v>
      </c>
      <c r="AS1575" s="14"/>
      <c r="AT1575" s="14"/>
    </row>
    <row r="1576" spans="1:46" s="9" customFormat="1" hidden="1" x14ac:dyDescent="0.3">
      <c r="A1576" s="1" t="s">
        <v>2202</v>
      </c>
      <c r="B1576" s="1" t="s">
        <v>2203</v>
      </c>
      <c r="C1576" s="1" t="s">
        <v>11</v>
      </c>
      <c r="D1576" s="1" t="s">
        <v>12</v>
      </c>
      <c r="E1576" s="53" t="s">
        <v>103</v>
      </c>
      <c r="F1576" s="1" t="s">
        <v>104</v>
      </c>
      <c r="G1576" s="46" t="s">
        <v>5418</v>
      </c>
      <c r="H1576" s="66" t="s">
        <v>5452</v>
      </c>
      <c r="I1576" s="22" t="str">
        <f>_xlfn.XLOOKUP(B1576,[1]SITE!$B:$B,[1]SITE!$I:$I,"")</f>
        <v>No impact</v>
      </c>
      <c r="J1576" s="29"/>
      <c r="K1576" s="15" t="str" cm="1">
        <f t="array" ref="K1576">IFERROR(_xlfn.IFS(
M1576="MPR ISSUE","PDH",
M1576="BSS Hardware Issue","BSS",
M1576="Sites strategiques, MLL, Pylone, etc.","ENVTECH",
M1576="AKTIVCO DEFAUT GE &amp; POWER Cabinet","AKTIVCO",
M1576="AKTIVCO Coupure ENEO &amp; Baisse de tension","AKTIVCO GRID ONLY",
M1576="Coupure ENEO &amp; Baisse de tension","IHS GRID ONLY",
M1576="Defaut GE &amp; POWER Cabinet","IHS",
M1576="Sharing","Partners",
M1576="Sites strategiques &amp; DataCenter","SST &amp; DC",
M1576="Exclu","Exclu",
M1576="SAT","SAT",
M1576="SPARE-ISSUE","SPARE-ISSUE",
M1576="Fiber CAmtel","TRANS_FO_CAMTEL",
M1576="Fiber AOF","Fiber AOF",
M1576="Projet OCM (HUAWEI)","TRAVAUX-HUAWEI",
M1576="Projet OCM (NOKIA)","TRAVAUX-NOKIA",
M1576="ACCESS-ISSUE","ACCESS-ISSUE",
M1576="Projet OCM (ZTE, NOKIA, autres projets)","TRAVAUX OCM",
M1576="No root CAuse","No root cause",
M1576="ODU HS","PDH",
M1576="IP &amp; VLAN","PDH",
M1576="Warehouse HUAWEI","SPARE-ISSUE",
M1576="SPARE-HS","SPARE-ISSUE",
M1576="Power Telco","BSS"
),"")</f>
        <v>No root cause</v>
      </c>
      <c r="L1576" s="16" t="str" cm="1">
        <f t="array" ref="L1576">IFERROR(_xlfn.IFS(
M1576="MPR ISSUE","TX ISSUE",
M1576="BSS Hardware Issue","RAN ISSUE",
M1576="Sites strategiques, MLL, Pylone, etc.","ENVTECH",
M1576="AKTIVCO DEFAUT GE &amp; POWER Cabinet","POWER ISSUE",
M1576="AKTIVCO Coupure ENEO &amp; Baisse de tension","POWER ISSUE",
M1576="Coupure ENEO &amp; Baisse de tension","POWER ISSUE",
M1576="Defaut GE &amp; POWER Cabinet","POWER ISSUE",
M1576="Sharing","POWER ISSUE",
M1576="Sites strategiques &amp; DataCenter","POWER ISSUE",
M1576="Exclu","Exclu",
M1576="SAT","TX ISSUE",
M1576="SPARE-ISSUE","SPARE-ISSUE",
M1576="Fiber CAmtel","TX ISSUE",
M1576="Fiber AOF","TX ISSUE",
M1576="Projet OCM (HUAWEI)","TRAVAUX-HUAWEI",
M1576="Projet OCM (NOKIA)","TRAVAUX -NOKIA",
M1576="ACCESS-ISSUE","ACCESS-ISSUE",
M1576="Projet OCM (ZTE, NOKIA, autres projets)","TRAVAUX OCM",
M1576="No root CAuse","No root cause",
M1576="ODU HS","TX ISSUE",
M1576="IP &amp; VLAN","TX ISSUE",
M1576="Warehouse HUAWEI","SPARE-ISSUE",
M1576="SPARE-HS","SPARE-ISSUE",
M1576="Power Telco","RAN ISSUE"
),"")</f>
        <v>No root cause</v>
      </c>
      <c r="M1576" s="28" t="s">
        <v>5403</v>
      </c>
      <c r="N1576" s="17" t="str" cm="1">
        <f t="array" ref="N1576">IFERROR(_xlfn.IFS(
M1576="MPR ISSUE","ACTIVE",
M1576="BSS Hardware Issue","ACTIVE",
M1576="Sites strategiques, MLL, Pylone, etc.","PASSIVE",
M1576="AKTIVCO DEFAUT GE &amp; POWER Cabinet","PASSIVE",
M1576="AKTIVCO Coupure ENEO &amp; Baisse de tension","PASSIVE",
M1576="Coupure ENEO &amp; Baisse de tension","PASSIVE",
M1576="Defaut GE &amp; POWER Cabinet","PASSIVE",
M1576="Sharing","PASSIVE",
M1576="Sites strategiques &amp; DataCenter","PASSIVE",
M1576="Exclu","Exclu",
M1576="SAT","ACTIVE",
M1576="SPARE-ISSUE","SPARE-ISSUE",
M1576="Fiber CAmtel","ACTIVE",
M1576="Fiber AOF","ACTIVE",
M1576="Projet OCM (HUAWEI)","PLANNED WORKS",
M1576="Projet OCM (NOKIA)","PLANNED WORKS",
M1576="ACCESS-ISSUE","ACCESS-ISSUE",
M1576="Projet OCM (ZTE, NOKIA, autres projets)","PLANNED WORKS",
M1576="No root CAuse","No root cause",
M1576="ODU HS","ACTIVE",
M1576="IP &amp; VLAN","ACTIVE",
M1576="Warehouse HUAWEI","SPARE-ISSUE",
M1576="SPARE-HS","SPARE-ISSUE",
M1576="Power Telco","ACTIVE"
),"")</f>
        <v>No root cause</v>
      </c>
      <c r="O1576" s="56">
        <v>0</v>
      </c>
      <c r="P1576" s="56">
        <v>0</v>
      </c>
      <c r="Q1576" s="56">
        <v>0</v>
      </c>
      <c r="R1576" s="56">
        <v>0</v>
      </c>
      <c r="S1576" s="56">
        <v>0</v>
      </c>
      <c r="T1576" s="56">
        <v>0</v>
      </c>
      <c r="U1576" s="56">
        <v>0</v>
      </c>
      <c r="V1576" s="14"/>
      <c r="W1576" s="14"/>
      <c r="X1576" s="14"/>
      <c r="Y1576" s="14"/>
      <c r="Z1576" s="14"/>
      <c r="AA1576" s="30" t="s">
        <v>16</v>
      </c>
      <c r="AB1576" s="7" t="s">
        <v>16</v>
      </c>
      <c r="AC1576" s="3"/>
      <c r="AD1576" s="3" t="s">
        <v>16</v>
      </c>
      <c r="AE1576" s="7"/>
      <c r="AF1576" s="31" t="s">
        <v>16</v>
      </c>
      <c r="AG1576" s="31" t="s">
        <v>16</v>
      </c>
      <c r="AH1576" s="31" t="s">
        <v>16</v>
      </c>
      <c r="AI1576" s="31" t="s">
        <v>16</v>
      </c>
      <c r="AJ1576" s="31" t="s">
        <v>16</v>
      </c>
      <c r="AK1576" s="31" t="s">
        <v>16</v>
      </c>
      <c r="AL1576" s="31" t="s">
        <v>16</v>
      </c>
      <c r="AM1576" s="31" t="s">
        <v>16</v>
      </c>
      <c r="AN1576" s="31" t="s">
        <v>16</v>
      </c>
      <c r="AO1576" s="31" t="s">
        <v>16</v>
      </c>
      <c r="AP1576" s="9" t="s">
        <v>16</v>
      </c>
      <c r="AQ1576" s="9" t="s">
        <v>16</v>
      </c>
      <c r="AR1576" s="9" t="s">
        <v>16</v>
      </c>
      <c r="AS1576" s="14"/>
      <c r="AT1576" s="14"/>
    </row>
    <row r="1577" spans="1:46" s="9" customFormat="1" hidden="1" x14ac:dyDescent="0.3">
      <c r="A1577" s="1" t="s">
        <v>3340</v>
      </c>
      <c r="B1577" s="48" t="s">
        <v>3341</v>
      </c>
      <c r="C1577" s="48" t="s">
        <v>11</v>
      </c>
      <c r="D1577" s="48" t="s">
        <v>12</v>
      </c>
      <c r="E1577" s="53" t="s">
        <v>32</v>
      </c>
      <c r="F1577" s="48" t="s">
        <v>33</v>
      </c>
      <c r="G1577" s="22" t="s">
        <v>5417</v>
      </c>
      <c r="H1577" s="66" t="s">
        <v>5452</v>
      </c>
      <c r="I1577" s="22" t="str">
        <f>_xlfn.XLOOKUP(B1577,[1]SITE!$B:$B,[1]SITE!$I:$I,"")</f>
        <v>No impact</v>
      </c>
      <c r="J1577" s="29"/>
      <c r="K1577" s="15" t="str" cm="1">
        <f t="array" ref="K1577">IFERROR(_xlfn.IFS(
M1577="MPR ISSUE","PDH",
M1577="BSS Hardware Issue","BSS",
M1577="Sites strategiques, MLL, Pylone, etc.","ENVTECH",
M1577="AKTIVCO DEFAUT GE &amp; POWER Cabinet","AKTIVCO",
M1577="AKTIVCO Coupure ENEO &amp; Baisse de tension","AKTIVCO GRID ONLY",
M1577="Coupure ENEO &amp; Baisse de tension","IHS GRID ONLY",
M1577="Defaut GE &amp; POWER Cabinet","IHS",
M1577="Sharing","Partners",
M1577="Sites strategiques &amp; DataCenter","SST &amp; DC",
M1577="Exclu","Exclu",
M1577="SAT","SAT",
M1577="SPARE-ISSUE","SPARE-ISSUE",
M1577="Fiber CAmtel","TRANS_FO_CAMTEL",
M1577="Fiber AOF","Fiber AOF",
M1577="Projet OCM (HUAWEI)","TRAVAUX-HUAWEI",
M1577="Projet OCM (NOKIA)","TRAVAUX-NOKIA",
M1577="ACCESS-ISSUE","ACCESS-ISSUE",
M1577="Projet OCM (ZTE, NOKIA, autres projets)","TRAVAUX OCM",
M1577="No root CAuse","No root cause",
M1577="ODU HS","PDH",
M1577="IP &amp; VLAN","PDH",
M1577="Warehouse HUAWEI","SPARE-ISSUE",
M1577="SPARE-HS","SPARE-ISSUE",
M1577="Power Telco","BSS"
),"")</f>
        <v>No root cause</v>
      </c>
      <c r="L1577" s="16" t="str" cm="1">
        <f t="array" ref="L1577">IFERROR(_xlfn.IFS(
M1577="MPR ISSUE","TX ISSUE",
M1577="BSS Hardware Issue","RAN ISSUE",
M1577="Sites strategiques, MLL, Pylone, etc.","ENVTECH",
M1577="AKTIVCO DEFAUT GE &amp; POWER Cabinet","POWER ISSUE",
M1577="AKTIVCO Coupure ENEO &amp; Baisse de tension","POWER ISSUE",
M1577="Coupure ENEO &amp; Baisse de tension","POWER ISSUE",
M1577="Defaut GE &amp; POWER Cabinet","POWER ISSUE",
M1577="Sharing","POWER ISSUE",
M1577="Sites strategiques &amp; DataCenter","POWER ISSUE",
M1577="Exclu","Exclu",
M1577="SAT","TX ISSUE",
M1577="SPARE-ISSUE","SPARE-ISSUE",
M1577="Fiber CAmtel","TX ISSUE",
M1577="Fiber AOF","TX ISSUE",
M1577="Projet OCM (HUAWEI)","TRAVAUX-HUAWEI",
M1577="Projet OCM (NOKIA)","TRAVAUX -NOKIA",
M1577="ACCESS-ISSUE","ACCESS-ISSUE",
M1577="Projet OCM (ZTE, NOKIA, autres projets)","TRAVAUX OCM",
M1577="No root CAuse","No root cause",
M1577="ODU HS","TX ISSUE",
M1577="IP &amp; VLAN","TX ISSUE",
M1577="Warehouse HUAWEI","SPARE-ISSUE",
M1577="SPARE-HS","SPARE-ISSUE",
M1577="Power Telco","RAN ISSUE"
),"")</f>
        <v>No root cause</v>
      </c>
      <c r="M1577" s="28" t="s">
        <v>5403</v>
      </c>
      <c r="N1577" s="17" t="str" cm="1">
        <f t="array" ref="N1577">IFERROR(_xlfn.IFS(
M1577="MPR ISSUE","ACTIVE",
M1577="BSS Hardware Issue","ACTIVE",
M1577="Sites strategiques, MLL, Pylone, etc.","PASSIVE",
M1577="AKTIVCO DEFAUT GE &amp; POWER Cabinet","PASSIVE",
M1577="AKTIVCO Coupure ENEO &amp; Baisse de tension","PASSIVE",
M1577="Coupure ENEO &amp; Baisse de tension","PASSIVE",
M1577="Defaut GE &amp; POWER Cabinet","PASSIVE",
M1577="Sharing","PASSIVE",
M1577="Sites strategiques &amp; DataCenter","PASSIVE",
M1577="Exclu","Exclu",
M1577="SAT","ACTIVE",
M1577="SPARE-ISSUE","SPARE-ISSUE",
M1577="Fiber CAmtel","ACTIVE",
M1577="Fiber AOF","ACTIVE",
M1577="Projet OCM (HUAWEI)","PLANNED WORKS",
M1577="Projet OCM (NOKIA)","PLANNED WORKS",
M1577="ACCESS-ISSUE","ACCESS-ISSUE",
M1577="Projet OCM (ZTE, NOKIA, autres projets)","PLANNED WORKS",
M1577="No root CAuse","No root cause",
M1577="ODU HS","ACTIVE",
M1577="IP &amp; VLAN","ACTIVE",
M1577="Warehouse HUAWEI","SPARE-ISSUE",
M1577="SPARE-HS","SPARE-ISSUE",
M1577="Power Telco","ACTIVE"
),"")</f>
        <v>No root cause</v>
      </c>
      <c r="O1577" s="56">
        <v>0</v>
      </c>
      <c r="P1577" s="56">
        <v>0</v>
      </c>
      <c r="Q1577" s="56">
        <v>0</v>
      </c>
      <c r="R1577" s="56">
        <v>0</v>
      </c>
      <c r="S1577" s="56">
        <v>0</v>
      </c>
      <c r="T1577" s="56">
        <v>0.36747395365162511</v>
      </c>
      <c r="U1577" s="56">
        <v>0</v>
      </c>
      <c r="V1577" s="14"/>
      <c r="W1577" s="14"/>
      <c r="X1577" s="14"/>
      <c r="Y1577" s="14"/>
      <c r="Z1577" s="14"/>
      <c r="AA1577" s="30" t="s">
        <v>16</v>
      </c>
      <c r="AB1577" s="7" t="s">
        <v>16</v>
      </c>
      <c r="AC1577" s="3"/>
      <c r="AD1577" s="3" t="s">
        <v>16</v>
      </c>
      <c r="AE1577" s="7"/>
      <c r="AF1577" s="31" t="s">
        <v>16</v>
      </c>
      <c r="AG1577" s="31" t="s">
        <v>16</v>
      </c>
      <c r="AH1577" s="31" t="s">
        <v>16</v>
      </c>
      <c r="AI1577" s="31" t="s">
        <v>16</v>
      </c>
      <c r="AJ1577" s="31" t="s">
        <v>16</v>
      </c>
      <c r="AK1577" s="31" t="s">
        <v>16</v>
      </c>
      <c r="AL1577" s="31" t="s">
        <v>16</v>
      </c>
      <c r="AM1577" s="31" t="s">
        <v>16</v>
      </c>
      <c r="AN1577" s="31" t="s">
        <v>16</v>
      </c>
      <c r="AO1577" s="31" t="s">
        <v>16</v>
      </c>
      <c r="AP1577" s="9" t="s">
        <v>16</v>
      </c>
      <c r="AQ1577" s="9" t="s">
        <v>16</v>
      </c>
      <c r="AR1577" s="9" t="s">
        <v>16</v>
      </c>
      <c r="AS1577" s="14"/>
      <c r="AT1577" s="14"/>
    </row>
    <row r="1578" spans="1:46" s="9" customFormat="1" hidden="1" x14ac:dyDescent="0.3">
      <c r="A1578" s="1" t="s">
        <v>2248</v>
      </c>
      <c r="B1578" s="48" t="s">
        <v>2249</v>
      </c>
      <c r="C1578" s="48" t="s">
        <v>11</v>
      </c>
      <c r="D1578" s="48" t="s">
        <v>155</v>
      </c>
      <c r="E1578" s="53" t="s">
        <v>103</v>
      </c>
      <c r="F1578" s="48" t="s">
        <v>2248</v>
      </c>
      <c r="G1578" s="47" t="s">
        <v>5419</v>
      </c>
      <c r="H1578" s="66" t="s">
        <v>5452</v>
      </c>
      <c r="I1578" s="22" t="str">
        <f>_xlfn.XLOOKUP(B1578,[1]SITE!$B:$B,[1]SITE!$I:$I,"")</f>
        <v>No impact</v>
      </c>
      <c r="J1578" s="29"/>
      <c r="K1578" s="15" t="str" cm="1">
        <f t="array" ref="K1578">IFERROR(_xlfn.IFS(
M1578="MPR ISSUE","PDH",
M1578="BSS Hardware Issue","BSS",
M1578="Sites strategiques, MLL, Pylone, etc.","ENVTECH",
M1578="AKTIVCO DEFAUT GE &amp; POWER Cabinet","AKTIVCO",
M1578="AKTIVCO Coupure ENEO &amp; Baisse de tension","AKTIVCO GRID ONLY",
M1578="Coupure ENEO &amp; Baisse de tension","IHS GRID ONLY",
M1578="Defaut GE &amp; POWER Cabinet","IHS",
M1578="Sharing","Partners",
M1578="Sites strategiques &amp; DataCenter","SST &amp; DC",
M1578="Exclu","Exclu",
M1578="SAT","SAT",
M1578="SPARE-ISSUE","SPARE-ISSUE",
M1578="Fiber CAmtel","TRANS_FO_CAMTEL",
M1578="Fiber AOF","Fiber AOF",
M1578="Projet OCM (HUAWEI)","TRAVAUX-HUAWEI",
M1578="Projet OCM (NOKIA)","TRAVAUX-NOKIA",
M1578="ACCESS-ISSUE","ACCESS-ISSUE",
M1578="Projet OCM (ZTE, NOKIA, autres projets)","TRAVAUX OCM",
M1578="No root CAuse","No root cause",
M1578="ODU HS","PDH",
M1578="IP &amp; VLAN","PDH",
M1578="Warehouse HUAWEI","SPARE-ISSUE",
M1578="SPARE-HS","SPARE-ISSUE",
M1578="Power Telco","BSS"
),"")</f>
        <v>No root cause</v>
      </c>
      <c r="L1578" s="16" t="str" cm="1">
        <f t="array" ref="L1578">IFERROR(_xlfn.IFS(
M1578="MPR ISSUE","TX ISSUE",
M1578="BSS Hardware Issue","RAN ISSUE",
M1578="Sites strategiques, MLL, Pylone, etc.","ENVTECH",
M1578="AKTIVCO DEFAUT GE &amp; POWER Cabinet","POWER ISSUE",
M1578="AKTIVCO Coupure ENEO &amp; Baisse de tension","POWER ISSUE",
M1578="Coupure ENEO &amp; Baisse de tension","POWER ISSUE",
M1578="Defaut GE &amp; POWER Cabinet","POWER ISSUE",
M1578="Sharing","POWER ISSUE",
M1578="Sites strategiques &amp; DataCenter","POWER ISSUE",
M1578="Exclu","Exclu",
M1578="SAT","TX ISSUE",
M1578="SPARE-ISSUE","SPARE-ISSUE",
M1578="Fiber CAmtel","TX ISSUE",
M1578="Fiber AOF","TX ISSUE",
M1578="Projet OCM (HUAWEI)","TRAVAUX-HUAWEI",
M1578="Projet OCM (NOKIA)","TRAVAUX -NOKIA",
M1578="ACCESS-ISSUE","ACCESS-ISSUE",
M1578="Projet OCM (ZTE, NOKIA, autres projets)","TRAVAUX OCM",
M1578="No root CAuse","No root cause",
M1578="ODU HS","TX ISSUE",
M1578="IP &amp; VLAN","TX ISSUE",
M1578="Warehouse HUAWEI","SPARE-ISSUE",
M1578="SPARE-HS","SPARE-ISSUE",
M1578="Power Telco","RAN ISSUE"
),"")</f>
        <v>No root cause</v>
      </c>
      <c r="M1578" s="28" t="s">
        <v>5403</v>
      </c>
      <c r="N1578" s="17" t="str" cm="1">
        <f t="array" ref="N1578">IFERROR(_xlfn.IFS(
M1578="MPR ISSUE","ACTIVE",
M1578="BSS Hardware Issue","ACTIVE",
M1578="Sites strategiques, MLL, Pylone, etc.","PASSIVE",
M1578="AKTIVCO DEFAUT GE &amp; POWER Cabinet","PASSIVE",
M1578="AKTIVCO Coupure ENEO &amp; Baisse de tension","PASSIVE",
M1578="Coupure ENEO &amp; Baisse de tension","PASSIVE",
M1578="Defaut GE &amp; POWER Cabinet","PASSIVE",
M1578="Sharing","PASSIVE",
M1578="Sites strategiques &amp; DataCenter","PASSIVE",
M1578="Exclu","Exclu",
M1578="SAT","ACTIVE",
M1578="SPARE-ISSUE","SPARE-ISSUE",
M1578="Fiber CAmtel","ACTIVE",
M1578="Fiber AOF","ACTIVE",
M1578="Projet OCM (HUAWEI)","PLANNED WORKS",
M1578="Projet OCM (NOKIA)","PLANNED WORKS",
M1578="ACCESS-ISSUE","ACCESS-ISSUE",
M1578="Projet OCM (ZTE, NOKIA, autres projets)","PLANNED WORKS",
M1578="No root CAuse","No root cause",
M1578="ODU HS","ACTIVE",
M1578="IP &amp; VLAN","ACTIVE",
M1578="Warehouse HUAWEI","SPARE-ISSUE",
M1578="SPARE-HS","SPARE-ISSUE",
M1578="Power Telco","ACTIVE"
),"")</f>
        <v>No root cause</v>
      </c>
      <c r="O1578" s="56">
        <v>0</v>
      </c>
      <c r="P1578" s="56">
        <v>0</v>
      </c>
      <c r="Q1578" s="56">
        <v>1.3376308738047311E-3</v>
      </c>
      <c r="R1578" s="56">
        <v>0</v>
      </c>
      <c r="S1578" s="56">
        <v>0</v>
      </c>
      <c r="T1578" s="56">
        <v>0</v>
      </c>
      <c r="U1578" s="56">
        <v>0</v>
      </c>
      <c r="V1578" s="14"/>
      <c r="W1578" s="14"/>
      <c r="X1578" s="14"/>
      <c r="Y1578" s="14"/>
      <c r="Z1578" s="14"/>
      <c r="AA1578" s="30" t="s">
        <v>16</v>
      </c>
      <c r="AB1578" s="7" t="s">
        <v>16</v>
      </c>
      <c r="AC1578" s="3"/>
      <c r="AD1578" s="3" t="s">
        <v>16</v>
      </c>
      <c r="AE1578" s="7"/>
      <c r="AF1578" s="31" t="s">
        <v>16</v>
      </c>
      <c r="AG1578" s="31" t="s">
        <v>16</v>
      </c>
      <c r="AH1578" s="31" t="s">
        <v>16</v>
      </c>
      <c r="AI1578" s="31" t="s">
        <v>16</v>
      </c>
      <c r="AJ1578" s="31" t="s">
        <v>16</v>
      </c>
      <c r="AK1578" s="31" t="s">
        <v>16</v>
      </c>
      <c r="AL1578" s="31" t="s">
        <v>16</v>
      </c>
      <c r="AM1578" s="31" t="s">
        <v>16</v>
      </c>
      <c r="AN1578" s="31" t="s">
        <v>16</v>
      </c>
      <c r="AO1578" s="31" t="s">
        <v>16</v>
      </c>
      <c r="AP1578" s="9" t="s">
        <v>16</v>
      </c>
      <c r="AQ1578" s="9" t="s">
        <v>16</v>
      </c>
      <c r="AR1578" s="9" t="s">
        <v>16</v>
      </c>
      <c r="AS1578" s="14"/>
      <c r="AT1578" s="14"/>
    </row>
    <row r="1579" spans="1:46" s="9" customFormat="1" hidden="1" x14ac:dyDescent="0.3">
      <c r="A1579" s="5" t="s">
        <v>356</v>
      </c>
      <c r="B1579" s="5" t="s">
        <v>357</v>
      </c>
      <c r="C1579" s="53" t="s">
        <v>358</v>
      </c>
      <c r="D1579" s="53" t="s">
        <v>12</v>
      </c>
      <c r="E1579" s="53" t="s">
        <v>32</v>
      </c>
      <c r="F1579" s="5" t="s">
        <v>39</v>
      </c>
      <c r="G1579" s="22" t="s">
        <v>5417</v>
      </c>
      <c r="H1579" s="66" t="s">
        <v>5452</v>
      </c>
      <c r="I1579" s="22" t="str">
        <f>_xlfn.XLOOKUP(B1579,[1]SITE!$B:$B,[1]SITE!$I:$I,"")</f>
        <v>No impact</v>
      </c>
      <c r="J1579" s="29"/>
      <c r="K1579" s="15" t="str" cm="1">
        <f t="array" ref="K1579">IFERROR(_xlfn.IFS(
M1579="MPR ISSUE","PDH",
M1579="BSS Hardware Issue","BSS",
M1579="Sites strategiques, MLL, Pylone, etc.","ENVTECH",
M1579="AKTIVCO DEFAUT GE &amp; POWER Cabinet","AKTIVCO",
M1579="AKTIVCO Coupure ENEO &amp; Baisse de tension","AKTIVCO GRID ONLY",
M1579="Coupure ENEO &amp; Baisse de tension","IHS GRID ONLY",
M1579="Defaut GE &amp; POWER Cabinet","IHS",
M1579="Sharing","Partners",
M1579="Sites strategiques &amp; DataCenter","SST &amp; DC",
M1579="Exclu","Exclu",
M1579="SAT","SAT",
M1579="SPARE-ISSUE","SPARE-ISSUE",
M1579="Fiber CAmtel","TRANS_FO_CAMTEL",
M1579="Fiber AOF","Fiber AOF",
M1579="Projet OCM (HUAWEI)","TRAVAUX-HUAWEI",
M1579="Projet OCM (NOKIA)","TRAVAUX-NOKIA",
M1579="ACCESS-ISSUE","ACCESS-ISSUE",
M1579="Projet OCM (ZTE, NOKIA, autres projets)","TRAVAUX OCM",
M1579="No root CAuse","No root cause",
M1579="ODU HS","PDH",
M1579="IP &amp; VLAN","PDH",
M1579="Warehouse HUAWEI","SPARE-ISSUE",
M1579="SPARE-HS","SPARE-ISSUE",
M1579="Power Telco","BSS"
),"")</f>
        <v>No root cause</v>
      </c>
      <c r="L1579" s="16" t="str" cm="1">
        <f t="array" ref="L1579">IFERROR(_xlfn.IFS(
M1579="MPR ISSUE","TX ISSUE",
M1579="BSS Hardware Issue","RAN ISSUE",
M1579="Sites strategiques, MLL, Pylone, etc.","ENVTECH",
M1579="AKTIVCO DEFAUT GE &amp; POWER Cabinet","POWER ISSUE",
M1579="AKTIVCO Coupure ENEO &amp; Baisse de tension","POWER ISSUE",
M1579="Coupure ENEO &amp; Baisse de tension","POWER ISSUE",
M1579="Defaut GE &amp; POWER Cabinet","POWER ISSUE",
M1579="Sharing","POWER ISSUE",
M1579="Sites strategiques &amp; DataCenter","POWER ISSUE",
M1579="Exclu","Exclu",
M1579="SAT","TX ISSUE",
M1579="SPARE-ISSUE","SPARE-ISSUE",
M1579="Fiber CAmtel","TX ISSUE",
M1579="Fiber AOF","TX ISSUE",
M1579="Projet OCM (HUAWEI)","TRAVAUX-HUAWEI",
M1579="Projet OCM (NOKIA)","TRAVAUX -NOKIA",
M1579="ACCESS-ISSUE","ACCESS-ISSUE",
M1579="Projet OCM (ZTE, NOKIA, autres projets)","TRAVAUX OCM",
M1579="No root CAuse","No root cause",
M1579="ODU HS","TX ISSUE",
M1579="IP &amp; VLAN","TX ISSUE",
M1579="Warehouse HUAWEI","SPARE-ISSUE",
M1579="SPARE-HS","SPARE-ISSUE",
M1579="Power Telco","RAN ISSUE"
),"")</f>
        <v>No root cause</v>
      </c>
      <c r="M1579" s="28" t="s">
        <v>5403</v>
      </c>
      <c r="N1579" s="17" t="str" cm="1">
        <f t="array" ref="N1579">IFERROR(_xlfn.IFS(
M1579="MPR ISSUE","ACTIVE",
M1579="BSS Hardware Issue","ACTIVE",
M1579="Sites strategiques, MLL, Pylone, etc.","PASSIVE",
M1579="AKTIVCO DEFAUT GE &amp; POWER Cabinet","PASSIVE",
M1579="AKTIVCO Coupure ENEO &amp; Baisse de tension","PASSIVE",
M1579="Coupure ENEO &amp; Baisse de tension","PASSIVE",
M1579="Defaut GE &amp; POWER Cabinet","PASSIVE",
M1579="Sharing","PASSIVE",
M1579="Sites strategiques &amp; DataCenter","PASSIVE",
M1579="Exclu","Exclu",
M1579="SAT","ACTIVE",
M1579="SPARE-ISSUE","SPARE-ISSUE",
M1579="Fiber CAmtel","ACTIVE",
M1579="Fiber AOF","ACTIVE",
M1579="Projet OCM (HUAWEI)","PLANNED WORKS",
M1579="Projet OCM (NOKIA)","PLANNED WORKS",
M1579="ACCESS-ISSUE","ACCESS-ISSUE",
M1579="Projet OCM (ZTE, NOKIA, autres projets)","PLANNED WORKS",
M1579="No root CAuse","No root cause",
M1579="ODU HS","ACTIVE",
M1579="IP &amp; VLAN","ACTIVE",
M1579="Warehouse HUAWEI","SPARE-ISSUE",
M1579="SPARE-HS","SPARE-ISSUE",
M1579="Power Telco","ACTIVE"
),"")</f>
        <v>No root cause</v>
      </c>
      <c r="O1579" s="56">
        <v>0</v>
      </c>
      <c r="P1579" s="56">
        <v>0</v>
      </c>
      <c r="Q1579" s="56">
        <v>0</v>
      </c>
      <c r="R1579" s="56">
        <v>0</v>
      </c>
      <c r="S1579" s="56">
        <v>0</v>
      </c>
      <c r="T1579" s="56">
        <v>0</v>
      </c>
      <c r="U1579" s="56">
        <v>0</v>
      </c>
      <c r="V1579" s="14"/>
      <c r="W1579" s="14"/>
      <c r="X1579" s="14"/>
      <c r="Y1579" s="14"/>
      <c r="Z1579" s="14"/>
      <c r="AA1579" s="30" t="s">
        <v>5836</v>
      </c>
      <c r="AB1579" s="7" t="s">
        <v>16</v>
      </c>
      <c r="AC1579" s="3"/>
      <c r="AD1579" s="3" t="s">
        <v>16</v>
      </c>
      <c r="AE1579" s="7"/>
      <c r="AF1579" s="31" t="s">
        <v>16</v>
      </c>
      <c r="AG1579" s="31" t="s">
        <v>16</v>
      </c>
      <c r="AH1579" s="31" t="s">
        <v>16</v>
      </c>
      <c r="AI1579" s="31" t="s">
        <v>5703</v>
      </c>
      <c r="AJ1579" s="31" t="s">
        <v>5703</v>
      </c>
      <c r="AK1579" s="31" t="s">
        <v>16</v>
      </c>
      <c r="AL1579" s="31" t="s">
        <v>16</v>
      </c>
      <c r="AM1579" s="31" t="s">
        <v>16</v>
      </c>
      <c r="AN1579" s="31" t="s">
        <v>16</v>
      </c>
      <c r="AO1579" s="31" t="s">
        <v>16</v>
      </c>
      <c r="AP1579" s="9" t="s">
        <v>5396</v>
      </c>
      <c r="AQ1579" s="9" t="s">
        <v>5704</v>
      </c>
      <c r="AR1579" s="9" t="s">
        <v>16</v>
      </c>
      <c r="AS1579" s="14"/>
      <c r="AT1579" s="14"/>
    </row>
    <row r="1580" spans="1:46" s="9" customFormat="1" hidden="1" x14ac:dyDescent="0.3">
      <c r="A1580" s="1" t="s">
        <v>4695</v>
      </c>
      <c r="B1580" s="48" t="s">
        <v>4696</v>
      </c>
      <c r="C1580" s="48" t="s">
        <v>11</v>
      </c>
      <c r="D1580" s="48" t="s">
        <v>12</v>
      </c>
      <c r="E1580" s="53" t="s">
        <v>38</v>
      </c>
      <c r="F1580" s="48" t="s">
        <v>39</v>
      </c>
      <c r="G1580" s="22" t="s">
        <v>5417</v>
      </c>
      <c r="H1580" s="66" t="s">
        <v>5452</v>
      </c>
      <c r="I1580" s="22" t="str">
        <f>_xlfn.XLOOKUP(B1580,[1]SITE!$B:$B,[1]SITE!$I:$I,"")</f>
        <v>No impact</v>
      </c>
      <c r="J1580" s="29"/>
      <c r="K1580" s="15" t="str" cm="1">
        <f t="array" ref="K1580">IFERROR(_xlfn.IFS(
M1580="MPR ISSUE","PDH",
M1580="BSS Hardware Issue","BSS",
M1580="Sites strategiques, MLL, Pylone, etc.","ENVTECH",
M1580="AKTIVCO DEFAUT GE &amp; POWER Cabinet","AKTIVCO",
M1580="AKTIVCO Coupure ENEO &amp; Baisse de tension","AKTIVCO GRID ONLY",
M1580="Coupure ENEO &amp; Baisse de tension","IHS GRID ONLY",
M1580="Defaut GE &amp; POWER Cabinet","IHS",
M1580="Sharing","Partners",
M1580="Sites strategiques &amp; DataCenter","SST &amp; DC",
M1580="Exclu","Exclu",
M1580="SAT","SAT",
M1580="SPARE-ISSUE","SPARE-ISSUE",
M1580="Fiber CAmtel","TRANS_FO_CAMTEL",
M1580="Fiber AOF","Fiber AOF",
M1580="Projet OCM (HUAWEI)","TRAVAUX-HUAWEI",
M1580="Projet OCM (NOKIA)","TRAVAUX-NOKIA",
M1580="ACCESS-ISSUE","ACCESS-ISSUE",
M1580="Projet OCM (ZTE, NOKIA, autres projets)","TRAVAUX OCM",
M1580="No root CAuse","No root cause",
M1580="ODU HS","PDH",
M1580="IP &amp; VLAN","PDH",
M1580="Warehouse HUAWEI","SPARE-ISSUE",
M1580="SPARE-HS","SPARE-ISSUE",
M1580="Power Telco","BSS"
),"")</f>
        <v>No root cause</v>
      </c>
      <c r="L1580" s="16" t="str" cm="1">
        <f t="array" ref="L1580">IFERROR(_xlfn.IFS(
M1580="MPR ISSUE","TX ISSUE",
M1580="BSS Hardware Issue","RAN ISSUE",
M1580="Sites strategiques, MLL, Pylone, etc.","ENVTECH",
M1580="AKTIVCO DEFAUT GE &amp; POWER Cabinet","POWER ISSUE",
M1580="AKTIVCO Coupure ENEO &amp; Baisse de tension","POWER ISSUE",
M1580="Coupure ENEO &amp; Baisse de tension","POWER ISSUE",
M1580="Defaut GE &amp; POWER Cabinet","POWER ISSUE",
M1580="Sharing","POWER ISSUE",
M1580="Sites strategiques &amp; DataCenter","POWER ISSUE",
M1580="Exclu","Exclu",
M1580="SAT","TX ISSUE",
M1580="SPARE-ISSUE","SPARE-ISSUE",
M1580="Fiber CAmtel","TX ISSUE",
M1580="Fiber AOF","TX ISSUE",
M1580="Projet OCM (HUAWEI)","TRAVAUX-HUAWEI",
M1580="Projet OCM (NOKIA)","TRAVAUX -NOKIA",
M1580="ACCESS-ISSUE","ACCESS-ISSUE",
M1580="Projet OCM (ZTE, NOKIA, autres projets)","TRAVAUX OCM",
M1580="No root CAuse","No root cause",
M1580="ODU HS","TX ISSUE",
M1580="IP &amp; VLAN","TX ISSUE",
M1580="Warehouse HUAWEI","SPARE-ISSUE",
M1580="SPARE-HS","SPARE-ISSUE",
M1580="Power Telco","RAN ISSUE"
),"")</f>
        <v>No root cause</v>
      </c>
      <c r="M1580" s="28" t="s">
        <v>5403</v>
      </c>
      <c r="N1580" s="17" t="str" cm="1">
        <f t="array" ref="N1580">IFERROR(_xlfn.IFS(
M1580="MPR ISSUE","ACTIVE",
M1580="BSS Hardware Issue","ACTIVE",
M1580="Sites strategiques, MLL, Pylone, etc.","PASSIVE",
M1580="AKTIVCO DEFAUT GE &amp; POWER Cabinet","PASSIVE",
M1580="AKTIVCO Coupure ENEO &amp; Baisse de tension","PASSIVE",
M1580="Coupure ENEO &amp; Baisse de tension","PASSIVE",
M1580="Defaut GE &amp; POWER Cabinet","PASSIVE",
M1580="Sharing","PASSIVE",
M1580="Sites strategiques &amp; DataCenter","PASSIVE",
M1580="Exclu","Exclu",
M1580="SAT","ACTIVE",
M1580="SPARE-ISSUE","SPARE-ISSUE",
M1580="Fiber CAmtel","ACTIVE",
M1580="Fiber AOF","ACTIVE",
M1580="Projet OCM (HUAWEI)","PLANNED WORKS",
M1580="Projet OCM (NOKIA)","PLANNED WORKS",
M1580="ACCESS-ISSUE","ACCESS-ISSUE",
M1580="Projet OCM (ZTE, NOKIA, autres projets)","PLANNED WORKS",
M1580="No root CAuse","No root cause",
M1580="ODU HS","ACTIVE",
M1580="IP &amp; VLAN","ACTIVE",
M1580="Warehouse HUAWEI","SPARE-ISSUE",
M1580="SPARE-HS","SPARE-ISSUE",
M1580="Power Telco","ACTIVE"
),"")</f>
        <v>No root cause</v>
      </c>
      <c r="O1580" s="56">
        <v>0</v>
      </c>
      <c r="P1580" s="56">
        <v>0</v>
      </c>
      <c r="Q1580" s="56">
        <v>0</v>
      </c>
      <c r="R1580" s="56">
        <v>0</v>
      </c>
      <c r="S1580" s="56">
        <v>0</v>
      </c>
      <c r="T1580" s="56">
        <v>0</v>
      </c>
      <c r="U1580" s="56">
        <v>0</v>
      </c>
      <c r="V1580" s="14"/>
      <c r="W1580" s="14"/>
      <c r="X1580" s="14"/>
      <c r="Y1580" s="14"/>
      <c r="Z1580" s="14"/>
      <c r="AA1580" s="30" t="s">
        <v>16</v>
      </c>
      <c r="AB1580" s="7" t="s">
        <v>16</v>
      </c>
      <c r="AC1580" s="3"/>
      <c r="AD1580" s="3" t="s">
        <v>16</v>
      </c>
      <c r="AE1580" s="7"/>
      <c r="AF1580" s="31" t="s">
        <v>16</v>
      </c>
      <c r="AG1580" s="31" t="s">
        <v>16</v>
      </c>
      <c r="AH1580" s="31" t="s">
        <v>16</v>
      </c>
      <c r="AI1580" s="31" t="s">
        <v>16</v>
      </c>
      <c r="AJ1580" s="31" t="s">
        <v>16</v>
      </c>
      <c r="AK1580" s="31" t="s">
        <v>16</v>
      </c>
      <c r="AL1580" s="31" t="s">
        <v>16</v>
      </c>
      <c r="AM1580" s="31" t="s">
        <v>16</v>
      </c>
      <c r="AN1580" s="31" t="s">
        <v>16</v>
      </c>
      <c r="AO1580" s="31" t="s">
        <v>16</v>
      </c>
      <c r="AP1580" s="9" t="s">
        <v>16</v>
      </c>
      <c r="AQ1580" s="9" t="s">
        <v>16</v>
      </c>
      <c r="AR1580" s="9" t="s">
        <v>16</v>
      </c>
      <c r="AS1580" s="14"/>
      <c r="AT1580" s="14"/>
    </row>
    <row r="1581" spans="1:46" s="9" customFormat="1" hidden="1" x14ac:dyDescent="0.3">
      <c r="A1581" s="1" t="s">
        <v>1664</v>
      </c>
      <c r="B1581" s="48" t="s">
        <v>1665</v>
      </c>
      <c r="C1581" s="48" t="s">
        <v>11</v>
      </c>
      <c r="D1581" s="48" t="s">
        <v>12</v>
      </c>
      <c r="E1581" s="53" t="s">
        <v>32</v>
      </c>
      <c r="F1581" s="48" t="s">
        <v>33</v>
      </c>
      <c r="G1581" s="22" t="s">
        <v>5417</v>
      </c>
      <c r="H1581" s="66" t="s">
        <v>5452</v>
      </c>
      <c r="I1581" s="22" t="str">
        <f>_xlfn.XLOOKUP(B1581,[1]SITE!$B:$B,[1]SITE!$I:$I,"")</f>
        <v>No impact</v>
      </c>
      <c r="J1581" s="29"/>
      <c r="K1581" s="15" t="str" cm="1">
        <f t="array" ref="K1581">IFERROR(_xlfn.IFS(
M1581="MPR ISSUE","PDH",
M1581="BSS Hardware Issue","BSS",
M1581="Sites strategiques, MLL, Pylone, etc.","ENVTECH",
M1581="AKTIVCO DEFAUT GE &amp; POWER Cabinet","AKTIVCO",
M1581="AKTIVCO Coupure ENEO &amp; Baisse de tension","AKTIVCO GRID ONLY",
M1581="Coupure ENEO &amp; Baisse de tension","IHS GRID ONLY",
M1581="Defaut GE &amp; POWER Cabinet","IHS",
M1581="Sharing","Partners",
M1581="Sites strategiques &amp; DataCenter","SST &amp; DC",
M1581="Exclu","Exclu",
M1581="SAT","SAT",
M1581="SPARE-ISSUE","SPARE-ISSUE",
M1581="Fiber CAmtel","TRANS_FO_CAMTEL",
M1581="Fiber AOF","Fiber AOF",
M1581="Projet OCM (HUAWEI)","TRAVAUX-HUAWEI",
M1581="Projet OCM (NOKIA)","TRAVAUX-NOKIA",
M1581="ACCESS-ISSUE","ACCESS-ISSUE",
M1581="Projet OCM (ZTE, NOKIA, autres projets)","TRAVAUX OCM",
M1581="No root CAuse","No root cause",
M1581="ODU HS","PDH",
M1581="IP &amp; VLAN","PDH",
M1581="Warehouse HUAWEI","SPARE-ISSUE",
M1581="SPARE-HS","SPARE-ISSUE",
M1581="Power Telco","BSS"
),"")</f>
        <v>No root cause</v>
      </c>
      <c r="L1581" s="16" t="str" cm="1">
        <f t="array" ref="L1581">IFERROR(_xlfn.IFS(
M1581="MPR ISSUE","TX ISSUE",
M1581="BSS Hardware Issue","RAN ISSUE",
M1581="Sites strategiques, MLL, Pylone, etc.","ENVTECH",
M1581="AKTIVCO DEFAUT GE &amp; POWER Cabinet","POWER ISSUE",
M1581="AKTIVCO Coupure ENEO &amp; Baisse de tension","POWER ISSUE",
M1581="Coupure ENEO &amp; Baisse de tension","POWER ISSUE",
M1581="Defaut GE &amp; POWER Cabinet","POWER ISSUE",
M1581="Sharing","POWER ISSUE",
M1581="Sites strategiques &amp; DataCenter","POWER ISSUE",
M1581="Exclu","Exclu",
M1581="SAT","TX ISSUE",
M1581="SPARE-ISSUE","SPARE-ISSUE",
M1581="Fiber CAmtel","TX ISSUE",
M1581="Fiber AOF","TX ISSUE",
M1581="Projet OCM (HUAWEI)","TRAVAUX-HUAWEI",
M1581="Projet OCM (NOKIA)","TRAVAUX -NOKIA",
M1581="ACCESS-ISSUE","ACCESS-ISSUE",
M1581="Projet OCM (ZTE, NOKIA, autres projets)","TRAVAUX OCM",
M1581="No root CAuse","No root cause",
M1581="ODU HS","TX ISSUE",
M1581="IP &amp; VLAN","TX ISSUE",
M1581="Warehouse HUAWEI","SPARE-ISSUE",
M1581="SPARE-HS","SPARE-ISSUE",
M1581="Power Telco","RAN ISSUE"
),"")</f>
        <v>No root cause</v>
      </c>
      <c r="M1581" s="28" t="s">
        <v>5403</v>
      </c>
      <c r="N1581" s="17" t="str" cm="1">
        <f t="array" ref="N1581">IFERROR(_xlfn.IFS(
M1581="MPR ISSUE","ACTIVE",
M1581="BSS Hardware Issue","ACTIVE",
M1581="Sites strategiques, MLL, Pylone, etc.","PASSIVE",
M1581="AKTIVCO DEFAUT GE &amp; POWER Cabinet","PASSIVE",
M1581="AKTIVCO Coupure ENEO &amp; Baisse de tension","PASSIVE",
M1581="Coupure ENEO &amp; Baisse de tension","PASSIVE",
M1581="Defaut GE &amp; POWER Cabinet","PASSIVE",
M1581="Sharing","PASSIVE",
M1581="Sites strategiques &amp; DataCenter","PASSIVE",
M1581="Exclu","Exclu",
M1581="SAT","ACTIVE",
M1581="SPARE-ISSUE","SPARE-ISSUE",
M1581="Fiber CAmtel","ACTIVE",
M1581="Fiber AOF","ACTIVE",
M1581="Projet OCM (HUAWEI)","PLANNED WORKS",
M1581="Projet OCM (NOKIA)","PLANNED WORKS",
M1581="ACCESS-ISSUE","ACCESS-ISSUE",
M1581="Projet OCM (ZTE, NOKIA, autres projets)","PLANNED WORKS",
M1581="No root CAuse","No root cause",
M1581="ODU HS","ACTIVE",
M1581="IP &amp; VLAN","ACTIVE",
M1581="Warehouse HUAWEI","SPARE-ISSUE",
M1581="SPARE-HS","SPARE-ISSUE",
M1581="Power Telco","ACTIVE"
),"")</f>
        <v>No root cause</v>
      </c>
      <c r="O1581" s="56">
        <v>0</v>
      </c>
      <c r="P1581" s="56">
        <v>0</v>
      </c>
      <c r="Q1581" s="56">
        <v>0</v>
      </c>
      <c r="R1581" s="56">
        <v>0</v>
      </c>
      <c r="S1581" s="56">
        <v>0</v>
      </c>
      <c r="T1581" s="56">
        <v>0</v>
      </c>
      <c r="U1581" s="56">
        <v>0</v>
      </c>
      <c r="V1581" s="14"/>
      <c r="W1581" s="14"/>
      <c r="X1581" s="14"/>
      <c r="Y1581" s="14"/>
      <c r="Z1581" s="14"/>
      <c r="AA1581" s="30" t="s">
        <v>16</v>
      </c>
      <c r="AB1581" s="7" t="s">
        <v>16</v>
      </c>
      <c r="AC1581" s="3"/>
      <c r="AD1581" s="3" t="s">
        <v>16</v>
      </c>
      <c r="AE1581" s="7"/>
      <c r="AF1581" s="31" t="s">
        <v>16</v>
      </c>
      <c r="AG1581" s="31" t="s">
        <v>16</v>
      </c>
      <c r="AH1581" s="31" t="s">
        <v>16</v>
      </c>
      <c r="AI1581" s="31" t="s">
        <v>16</v>
      </c>
      <c r="AJ1581" s="31" t="s">
        <v>16</v>
      </c>
      <c r="AK1581" s="31" t="s">
        <v>16</v>
      </c>
      <c r="AL1581" s="31" t="s">
        <v>16</v>
      </c>
      <c r="AM1581" s="31" t="s">
        <v>16</v>
      </c>
      <c r="AN1581" s="31" t="s">
        <v>16</v>
      </c>
      <c r="AO1581" s="31" t="s">
        <v>16</v>
      </c>
      <c r="AP1581" s="9" t="s">
        <v>16</v>
      </c>
      <c r="AQ1581" s="9" t="s">
        <v>16</v>
      </c>
      <c r="AR1581" s="9" t="s">
        <v>16</v>
      </c>
      <c r="AS1581" s="14"/>
      <c r="AT1581" s="14"/>
    </row>
    <row r="1582" spans="1:46" s="9" customFormat="1" hidden="1" x14ac:dyDescent="0.3">
      <c r="A1582" s="1" t="s">
        <v>1841</v>
      </c>
      <c r="B1582" s="48" t="s">
        <v>1842</v>
      </c>
      <c r="C1582" s="48" t="s">
        <v>11</v>
      </c>
      <c r="D1582" s="48" t="s">
        <v>12</v>
      </c>
      <c r="E1582" s="53" t="s">
        <v>32</v>
      </c>
      <c r="F1582" s="48" t="s">
        <v>33</v>
      </c>
      <c r="G1582" s="22" t="s">
        <v>5417</v>
      </c>
      <c r="H1582" s="66" t="s">
        <v>5452</v>
      </c>
      <c r="I1582" s="22" t="str">
        <f>_xlfn.XLOOKUP(B1582,[1]SITE!$B:$B,[1]SITE!$I:$I,"")</f>
        <v>No impact</v>
      </c>
      <c r="J1582" s="29"/>
      <c r="K1582" s="15" t="str" cm="1">
        <f t="array" ref="K1582">IFERROR(_xlfn.IFS(
M1582="MPR ISSUE","PDH",
M1582="BSS Hardware Issue","BSS",
M1582="Sites strategiques, MLL, Pylone, etc.","ENVTECH",
M1582="AKTIVCO DEFAUT GE &amp; POWER Cabinet","AKTIVCO",
M1582="AKTIVCO Coupure ENEO &amp; Baisse de tension","AKTIVCO GRID ONLY",
M1582="Coupure ENEO &amp; Baisse de tension","IHS GRID ONLY",
M1582="Defaut GE &amp; POWER Cabinet","IHS",
M1582="Sharing","Partners",
M1582="Sites strategiques &amp; DataCenter","SST &amp; DC",
M1582="Exclu","Exclu",
M1582="SAT","SAT",
M1582="SPARE-ISSUE","SPARE-ISSUE",
M1582="Fiber CAmtel","TRANS_FO_CAMTEL",
M1582="Fiber AOF","Fiber AOF",
M1582="Projet OCM (HUAWEI)","TRAVAUX-HUAWEI",
M1582="Projet OCM (NOKIA)","TRAVAUX-NOKIA",
M1582="ACCESS-ISSUE","ACCESS-ISSUE",
M1582="Projet OCM (ZTE, NOKIA, autres projets)","TRAVAUX OCM",
M1582="No root CAuse","No root cause",
M1582="ODU HS","PDH",
M1582="IP &amp; VLAN","PDH",
M1582="Warehouse HUAWEI","SPARE-ISSUE",
M1582="SPARE-HS","SPARE-ISSUE",
M1582="Power Telco","BSS"
),"")</f>
        <v>No root cause</v>
      </c>
      <c r="L1582" s="16" t="str" cm="1">
        <f t="array" ref="L1582">IFERROR(_xlfn.IFS(
M1582="MPR ISSUE","TX ISSUE",
M1582="BSS Hardware Issue","RAN ISSUE",
M1582="Sites strategiques, MLL, Pylone, etc.","ENVTECH",
M1582="AKTIVCO DEFAUT GE &amp; POWER Cabinet","POWER ISSUE",
M1582="AKTIVCO Coupure ENEO &amp; Baisse de tension","POWER ISSUE",
M1582="Coupure ENEO &amp; Baisse de tension","POWER ISSUE",
M1582="Defaut GE &amp; POWER Cabinet","POWER ISSUE",
M1582="Sharing","POWER ISSUE",
M1582="Sites strategiques &amp; DataCenter","POWER ISSUE",
M1582="Exclu","Exclu",
M1582="SAT","TX ISSUE",
M1582="SPARE-ISSUE","SPARE-ISSUE",
M1582="Fiber CAmtel","TX ISSUE",
M1582="Fiber AOF","TX ISSUE",
M1582="Projet OCM (HUAWEI)","TRAVAUX-HUAWEI",
M1582="Projet OCM (NOKIA)","TRAVAUX -NOKIA",
M1582="ACCESS-ISSUE","ACCESS-ISSUE",
M1582="Projet OCM (ZTE, NOKIA, autres projets)","TRAVAUX OCM",
M1582="No root CAuse","No root cause",
M1582="ODU HS","TX ISSUE",
M1582="IP &amp; VLAN","TX ISSUE",
M1582="Warehouse HUAWEI","SPARE-ISSUE",
M1582="SPARE-HS","SPARE-ISSUE",
M1582="Power Telco","RAN ISSUE"
),"")</f>
        <v>No root cause</v>
      </c>
      <c r="M1582" s="28" t="s">
        <v>5403</v>
      </c>
      <c r="N1582" s="17" t="str" cm="1">
        <f t="array" ref="N1582">IFERROR(_xlfn.IFS(
M1582="MPR ISSUE","ACTIVE",
M1582="BSS Hardware Issue","ACTIVE",
M1582="Sites strategiques, MLL, Pylone, etc.","PASSIVE",
M1582="AKTIVCO DEFAUT GE &amp; POWER Cabinet","PASSIVE",
M1582="AKTIVCO Coupure ENEO &amp; Baisse de tension","PASSIVE",
M1582="Coupure ENEO &amp; Baisse de tension","PASSIVE",
M1582="Defaut GE &amp; POWER Cabinet","PASSIVE",
M1582="Sharing","PASSIVE",
M1582="Sites strategiques &amp; DataCenter","PASSIVE",
M1582="Exclu","Exclu",
M1582="SAT","ACTIVE",
M1582="SPARE-ISSUE","SPARE-ISSUE",
M1582="Fiber CAmtel","ACTIVE",
M1582="Fiber AOF","ACTIVE",
M1582="Projet OCM (HUAWEI)","PLANNED WORKS",
M1582="Projet OCM (NOKIA)","PLANNED WORKS",
M1582="ACCESS-ISSUE","ACCESS-ISSUE",
M1582="Projet OCM (ZTE, NOKIA, autres projets)","PLANNED WORKS",
M1582="No root CAuse","No root cause",
M1582="ODU HS","ACTIVE",
M1582="IP &amp; VLAN","ACTIVE",
M1582="Warehouse HUAWEI","SPARE-ISSUE",
M1582="SPARE-HS","SPARE-ISSUE",
M1582="Power Telco","ACTIVE"
),"")</f>
        <v>No root cause</v>
      </c>
      <c r="O1582" s="56">
        <v>0</v>
      </c>
      <c r="P1582" s="56">
        <v>0</v>
      </c>
      <c r="Q1582" s="56">
        <v>0</v>
      </c>
      <c r="R1582" s="56">
        <v>0</v>
      </c>
      <c r="S1582" s="56">
        <v>0</v>
      </c>
      <c r="T1582" s="56">
        <v>0</v>
      </c>
      <c r="U1582" s="56">
        <v>0</v>
      </c>
      <c r="V1582" s="14"/>
      <c r="W1582" s="14"/>
      <c r="X1582" s="14"/>
      <c r="Y1582" s="14"/>
      <c r="Z1582" s="14"/>
      <c r="AA1582" s="30" t="s">
        <v>16</v>
      </c>
      <c r="AB1582" s="7" t="s">
        <v>16</v>
      </c>
      <c r="AC1582" s="3"/>
      <c r="AD1582" s="3" t="s">
        <v>16</v>
      </c>
      <c r="AE1582" s="7"/>
      <c r="AF1582" s="31" t="s">
        <v>16</v>
      </c>
      <c r="AG1582" s="31" t="s">
        <v>16</v>
      </c>
      <c r="AH1582" s="31" t="s">
        <v>16</v>
      </c>
      <c r="AI1582" s="31" t="s">
        <v>16</v>
      </c>
      <c r="AJ1582" s="31" t="s">
        <v>16</v>
      </c>
      <c r="AK1582" s="31" t="s">
        <v>16</v>
      </c>
      <c r="AL1582" s="31" t="s">
        <v>16</v>
      </c>
      <c r="AM1582" s="31" t="s">
        <v>16</v>
      </c>
      <c r="AN1582" s="31" t="s">
        <v>16</v>
      </c>
      <c r="AO1582" s="31" t="s">
        <v>16</v>
      </c>
      <c r="AP1582" s="9" t="s">
        <v>16</v>
      </c>
      <c r="AQ1582" s="9" t="s">
        <v>16</v>
      </c>
      <c r="AR1582" s="9" t="s">
        <v>16</v>
      </c>
      <c r="AS1582" s="14"/>
      <c r="AT1582" s="14"/>
    </row>
    <row r="1583" spans="1:46" s="9" customFormat="1" hidden="1" x14ac:dyDescent="0.3">
      <c r="A1583" s="1" t="s">
        <v>1843</v>
      </c>
      <c r="B1583" s="48" t="s">
        <v>1844</v>
      </c>
      <c r="C1583" s="48" t="s">
        <v>22</v>
      </c>
      <c r="D1583" s="48" t="s">
        <v>37</v>
      </c>
      <c r="E1583" s="53" t="s">
        <v>32</v>
      </c>
      <c r="F1583" s="48" t="s">
        <v>33</v>
      </c>
      <c r="G1583" s="22" t="s">
        <v>5417</v>
      </c>
      <c r="H1583" s="66" t="s">
        <v>5452</v>
      </c>
      <c r="I1583" s="22" t="str">
        <f>_xlfn.XLOOKUP(B1583,[1]SITE!$B:$B,[1]SITE!$I:$I,"")</f>
        <v>No impact</v>
      </c>
      <c r="J1583" s="29"/>
      <c r="K1583" s="15" t="str" cm="1">
        <f t="array" ref="K1583">IFERROR(_xlfn.IFS(
M1583="MPR ISSUE","PDH",
M1583="BSS Hardware Issue","BSS",
M1583="Sites strategiques, MLL, Pylone, etc.","ENVTECH",
M1583="AKTIVCO DEFAUT GE &amp; POWER Cabinet","AKTIVCO",
M1583="AKTIVCO Coupure ENEO &amp; Baisse de tension","AKTIVCO GRID ONLY",
M1583="Coupure ENEO &amp; Baisse de tension","IHS GRID ONLY",
M1583="Defaut GE &amp; POWER Cabinet","IHS",
M1583="Sharing","Partners",
M1583="Sites strategiques &amp; DataCenter","SST &amp; DC",
M1583="Exclu","Exclu",
M1583="SAT","SAT",
M1583="SPARE-ISSUE","SPARE-ISSUE",
M1583="Fiber CAmtel","TRANS_FO_CAMTEL",
M1583="Fiber AOF","Fiber AOF",
M1583="Projet OCM (HUAWEI)","TRAVAUX-HUAWEI",
M1583="Projet OCM (NOKIA)","TRAVAUX-NOKIA",
M1583="ACCESS-ISSUE","ACCESS-ISSUE",
M1583="Projet OCM (ZTE, NOKIA, autres projets)","TRAVAUX OCM",
M1583="No root CAuse","No root cause",
M1583="ODU HS","PDH",
M1583="IP &amp; VLAN","PDH",
M1583="Warehouse HUAWEI","SPARE-ISSUE",
M1583="SPARE-HS","SPARE-ISSUE",
M1583="Power Telco","BSS"
),"")</f>
        <v>No root cause</v>
      </c>
      <c r="L1583" s="16" t="str" cm="1">
        <f t="array" ref="L1583">IFERROR(_xlfn.IFS(
M1583="MPR ISSUE","TX ISSUE",
M1583="BSS Hardware Issue","RAN ISSUE",
M1583="Sites strategiques, MLL, Pylone, etc.","ENVTECH",
M1583="AKTIVCO DEFAUT GE &amp; POWER Cabinet","POWER ISSUE",
M1583="AKTIVCO Coupure ENEO &amp; Baisse de tension","POWER ISSUE",
M1583="Coupure ENEO &amp; Baisse de tension","POWER ISSUE",
M1583="Defaut GE &amp; POWER Cabinet","POWER ISSUE",
M1583="Sharing","POWER ISSUE",
M1583="Sites strategiques &amp; DataCenter","POWER ISSUE",
M1583="Exclu","Exclu",
M1583="SAT","TX ISSUE",
M1583="SPARE-ISSUE","SPARE-ISSUE",
M1583="Fiber CAmtel","TX ISSUE",
M1583="Fiber AOF","TX ISSUE",
M1583="Projet OCM (HUAWEI)","TRAVAUX-HUAWEI",
M1583="Projet OCM (NOKIA)","TRAVAUX -NOKIA",
M1583="ACCESS-ISSUE","ACCESS-ISSUE",
M1583="Projet OCM (ZTE, NOKIA, autres projets)","TRAVAUX OCM",
M1583="No root CAuse","No root cause",
M1583="ODU HS","TX ISSUE",
M1583="IP &amp; VLAN","TX ISSUE",
M1583="Warehouse HUAWEI","SPARE-ISSUE",
M1583="SPARE-HS","SPARE-ISSUE",
M1583="Power Telco","RAN ISSUE"
),"")</f>
        <v>No root cause</v>
      </c>
      <c r="M1583" s="28" t="s">
        <v>5403</v>
      </c>
      <c r="N1583" s="17" t="str" cm="1">
        <f t="array" ref="N1583">IFERROR(_xlfn.IFS(
M1583="MPR ISSUE","ACTIVE",
M1583="BSS Hardware Issue","ACTIVE",
M1583="Sites strategiques, MLL, Pylone, etc.","PASSIVE",
M1583="AKTIVCO DEFAUT GE &amp; POWER Cabinet","PASSIVE",
M1583="AKTIVCO Coupure ENEO &amp; Baisse de tension","PASSIVE",
M1583="Coupure ENEO &amp; Baisse de tension","PASSIVE",
M1583="Defaut GE &amp; POWER Cabinet","PASSIVE",
M1583="Sharing","PASSIVE",
M1583="Sites strategiques &amp; DataCenter","PASSIVE",
M1583="Exclu","Exclu",
M1583="SAT","ACTIVE",
M1583="SPARE-ISSUE","SPARE-ISSUE",
M1583="Fiber CAmtel","ACTIVE",
M1583="Fiber AOF","ACTIVE",
M1583="Projet OCM (HUAWEI)","PLANNED WORKS",
M1583="Projet OCM (NOKIA)","PLANNED WORKS",
M1583="ACCESS-ISSUE","ACCESS-ISSUE",
M1583="Projet OCM (ZTE, NOKIA, autres projets)","PLANNED WORKS",
M1583="No root CAuse","No root cause",
M1583="ODU HS","ACTIVE",
M1583="IP &amp; VLAN","ACTIVE",
M1583="Warehouse HUAWEI","SPARE-ISSUE",
M1583="SPARE-HS","SPARE-ISSUE",
M1583="Power Telco","ACTIVE"
),"")</f>
        <v>No root cause</v>
      </c>
      <c r="O1583" s="56">
        <v>0</v>
      </c>
      <c r="P1583" s="56">
        <v>0</v>
      </c>
      <c r="Q1583" s="56">
        <v>0</v>
      </c>
      <c r="R1583" s="56">
        <v>0</v>
      </c>
      <c r="S1583" s="56">
        <v>0</v>
      </c>
      <c r="T1583" s="56">
        <v>0</v>
      </c>
      <c r="U1583" s="56">
        <v>0</v>
      </c>
      <c r="V1583" s="14"/>
      <c r="W1583" s="14"/>
      <c r="X1583" s="14"/>
      <c r="Y1583" s="14"/>
      <c r="Z1583" s="14"/>
      <c r="AA1583" s="30" t="s">
        <v>16</v>
      </c>
      <c r="AB1583" s="7" t="s">
        <v>16</v>
      </c>
      <c r="AC1583" s="3"/>
      <c r="AD1583" s="3" t="s">
        <v>16</v>
      </c>
      <c r="AE1583" s="7"/>
      <c r="AF1583" s="31" t="s">
        <v>16</v>
      </c>
      <c r="AG1583" s="31" t="s">
        <v>16</v>
      </c>
      <c r="AH1583" s="31" t="s">
        <v>16</v>
      </c>
      <c r="AI1583" s="31" t="s">
        <v>16</v>
      </c>
      <c r="AJ1583" s="31" t="s">
        <v>16</v>
      </c>
      <c r="AK1583" s="31" t="s">
        <v>16</v>
      </c>
      <c r="AL1583" s="31" t="s">
        <v>16</v>
      </c>
      <c r="AM1583" s="31" t="s">
        <v>16</v>
      </c>
      <c r="AN1583" s="31" t="s">
        <v>16</v>
      </c>
      <c r="AO1583" s="31" t="s">
        <v>16</v>
      </c>
      <c r="AP1583" s="9" t="s">
        <v>16</v>
      </c>
      <c r="AQ1583" s="9" t="s">
        <v>16</v>
      </c>
      <c r="AR1583" s="9" t="s">
        <v>16</v>
      </c>
      <c r="AS1583" s="14"/>
      <c r="AT1583" s="14"/>
    </row>
    <row r="1584" spans="1:46" s="9" customFormat="1" hidden="1" x14ac:dyDescent="0.3">
      <c r="A1584" s="1" t="s">
        <v>2536</v>
      </c>
      <c r="B1584" s="48" t="s">
        <v>2537</v>
      </c>
      <c r="C1584" s="48" t="s">
        <v>11</v>
      </c>
      <c r="D1584" s="48" t="s">
        <v>12</v>
      </c>
      <c r="E1584" s="53" t="s">
        <v>32</v>
      </c>
      <c r="F1584" s="48" t="s">
        <v>33</v>
      </c>
      <c r="G1584" s="22" t="s">
        <v>5417</v>
      </c>
      <c r="H1584" s="66" t="s">
        <v>5452</v>
      </c>
      <c r="I1584" s="22" t="str">
        <f>_xlfn.XLOOKUP(B1584,[1]SITE!$B:$B,[1]SITE!$I:$I,"")</f>
        <v>No impact</v>
      </c>
      <c r="J1584" s="29"/>
      <c r="K1584" s="15" t="str" cm="1">
        <f t="array" ref="K1584">IFERROR(_xlfn.IFS(
M1584="MPR ISSUE","PDH",
M1584="BSS Hardware Issue","BSS",
M1584="Sites strategiques, MLL, Pylone, etc.","ENVTECH",
M1584="AKTIVCO DEFAUT GE &amp; POWER Cabinet","AKTIVCO",
M1584="AKTIVCO Coupure ENEO &amp; Baisse de tension","AKTIVCO GRID ONLY",
M1584="Coupure ENEO &amp; Baisse de tension","IHS GRID ONLY",
M1584="Defaut GE &amp; POWER Cabinet","IHS",
M1584="Sharing","Partners",
M1584="Sites strategiques &amp; DataCenter","SST &amp; DC",
M1584="Exclu","Exclu",
M1584="SAT","SAT",
M1584="SPARE-ISSUE","SPARE-ISSUE",
M1584="Fiber CAmtel","TRANS_FO_CAMTEL",
M1584="Fiber AOF","Fiber AOF",
M1584="Projet OCM (HUAWEI)","TRAVAUX-HUAWEI",
M1584="Projet OCM (NOKIA)","TRAVAUX-NOKIA",
M1584="ACCESS-ISSUE","ACCESS-ISSUE",
M1584="Projet OCM (ZTE, NOKIA, autres projets)","TRAVAUX OCM",
M1584="No root CAuse","No root cause",
M1584="ODU HS","PDH",
M1584="IP &amp; VLAN","PDH",
M1584="Warehouse HUAWEI","SPARE-ISSUE",
M1584="SPARE-HS","SPARE-ISSUE",
M1584="Power Telco","BSS"
),"")</f>
        <v>No root cause</v>
      </c>
      <c r="L1584" s="16" t="str" cm="1">
        <f t="array" ref="L1584">IFERROR(_xlfn.IFS(
M1584="MPR ISSUE","TX ISSUE",
M1584="BSS Hardware Issue","RAN ISSUE",
M1584="Sites strategiques, MLL, Pylone, etc.","ENVTECH",
M1584="AKTIVCO DEFAUT GE &amp; POWER Cabinet","POWER ISSUE",
M1584="AKTIVCO Coupure ENEO &amp; Baisse de tension","POWER ISSUE",
M1584="Coupure ENEO &amp; Baisse de tension","POWER ISSUE",
M1584="Defaut GE &amp; POWER Cabinet","POWER ISSUE",
M1584="Sharing","POWER ISSUE",
M1584="Sites strategiques &amp; DataCenter","POWER ISSUE",
M1584="Exclu","Exclu",
M1584="SAT","TX ISSUE",
M1584="SPARE-ISSUE","SPARE-ISSUE",
M1584="Fiber CAmtel","TX ISSUE",
M1584="Fiber AOF","TX ISSUE",
M1584="Projet OCM (HUAWEI)","TRAVAUX-HUAWEI",
M1584="Projet OCM (NOKIA)","TRAVAUX -NOKIA",
M1584="ACCESS-ISSUE","ACCESS-ISSUE",
M1584="Projet OCM (ZTE, NOKIA, autres projets)","TRAVAUX OCM",
M1584="No root CAuse","No root cause",
M1584="ODU HS","TX ISSUE",
M1584="IP &amp; VLAN","TX ISSUE",
M1584="Warehouse HUAWEI","SPARE-ISSUE",
M1584="SPARE-HS","SPARE-ISSUE",
M1584="Power Telco","RAN ISSUE"
),"")</f>
        <v>No root cause</v>
      </c>
      <c r="M1584" s="28" t="s">
        <v>5403</v>
      </c>
      <c r="N1584" s="17" t="str" cm="1">
        <f t="array" ref="N1584">IFERROR(_xlfn.IFS(
M1584="MPR ISSUE","ACTIVE",
M1584="BSS Hardware Issue","ACTIVE",
M1584="Sites strategiques, MLL, Pylone, etc.","PASSIVE",
M1584="AKTIVCO DEFAUT GE &amp; POWER Cabinet","PASSIVE",
M1584="AKTIVCO Coupure ENEO &amp; Baisse de tension","PASSIVE",
M1584="Coupure ENEO &amp; Baisse de tension","PASSIVE",
M1584="Defaut GE &amp; POWER Cabinet","PASSIVE",
M1584="Sharing","PASSIVE",
M1584="Sites strategiques &amp; DataCenter","PASSIVE",
M1584="Exclu","Exclu",
M1584="SAT","ACTIVE",
M1584="SPARE-ISSUE","SPARE-ISSUE",
M1584="Fiber CAmtel","ACTIVE",
M1584="Fiber AOF","ACTIVE",
M1584="Projet OCM (HUAWEI)","PLANNED WORKS",
M1584="Projet OCM (NOKIA)","PLANNED WORKS",
M1584="ACCESS-ISSUE","ACCESS-ISSUE",
M1584="Projet OCM (ZTE, NOKIA, autres projets)","PLANNED WORKS",
M1584="No root CAuse","No root cause",
M1584="ODU HS","ACTIVE",
M1584="IP &amp; VLAN","ACTIVE",
M1584="Warehouse HUAWEI","SPARE-ISSUE",
M1584="SPARE-HS","SPARE-ISSUE",
M1584="Power Telco","ACTIVE"
),"")</f>
        <v>No root cause</v>
      </c>
      <c r="O1584" s="56">
        <v>0</v>
      </c>
      <c r="P1584" s="56">
        <v>0</v>
      </c>
      <c r="Q1584" s="56">
        <v>0</v>
      </c>
      <c r="R1584" s="56">
        <v>0</v>
      </c>
      <c r="S1584" s="56">
        <v>0</v>
      </c>
      <c r="T1584" s="56">
        <v>0</v>
      </c>
      <c r="U1584" s="56">
        <v>0</v>
      </c>
      <c r="V1584" s="14"/>
      <c r="W1584" s="14"/>
      <c r="X1584" s="14"/>
      <c r="Y1584" s="14"/>
      <c r="Z1584" s="14"/>
      <c r="AA1584" s="30" t="s">
        <v>16</v>
      </c>
      <c r="AB1584" s="7" t="s">
        <v>16</v>
      </c>
      <c r="AC1584" s="3"/>
      <c r="AD1584" s="3" t="s">
        <v>16</v>
      </c>
      <c r="AE1584" s="7"/>
      <c r="AF1584" s="31" t="s">
        <v>16</v>
      </c>
      <c r="AG1584" s="31" t="s">
        <v>16</v>
      </c>
      <c r="AH1584" s="31" t="s">
        <v>16</v>
      </c>
      <c r="AI1584" s="31" t="s">
        <v>16</v>
      </c>
      <c r="AJ1584" s="31" t="s">
        <v>16</v>
      </c>
      <c r="AK1584" s="31" t="s">
        <v>16</v>
      </c>
      <c r="AL1584" s="31" t="s">
        <v>16</v>
      </c>
      <c r="AM1584" s="31" t="s">
        <v>16</v>
      </c>
      <c r="AN1584" s="31" t="s">
        <v>16</v>
      </c>
      <c r="AO1584" s="31" t="s">
        <v>16</v>
      </c>
      <c r="AP1584" s="9" t="s">
        <v>16</v>
      </c>
      <c r="AQ1584" s="9" t="s">
        <v>16</v>
      </c>
      <c r="AR1584" s="9" t="s">
        <v>16</v>
      </c>
      <c r="AS1584" s="14"/>
      <c r="AT1584" s="14"/>
    </row>
    <row r="1585" spans="1:46" s="9" customFormat="1" hidden="1" x14ac:dyDescent="0.3">
      <c r="A1585" s="1" t="s">
        <v>1179</v>
      </c>
      <c r="B1585" s="48" t="s">
        <v>1180</v>
      </c>
      <c r="C1585" s="48" t="s">
        <v>22</v>
      </c>
      <c r="D1585" s="48" t="s">
        <v>564</v>
      </c>
      <c r="E1585" s="53" t="s">
        <v>38</v>
      </c>
      <c r="F1585" s="48" t="s">
        <v>39</v>
      </c>
      <c r="G1585" s="22" t="s">
        <v>5417</v>
      </c>
      <c r="H1585" s="66" t="s">
        <v>5452</v>
      </c>
      <c r="I1585" s="22" t="str">
        <f>_xlfn.XLOOKUP(B1585,[1]SITE!$B:$B,[1]SITE!$I:$I,"")</f>
        <v>No impact</v>
      </c>
      <c r="J1585" s="29"/>
      <c r="K1585" s="15" t="str" cm="1">
        <f t="array" ref="K1585">IFERROR(_xlfn.IFS(
M1585="MPR ISSUE","PDH",
M1585="BSS Hardware Issue","BSS",
M1585="Sites strategiques, MLL, Pylone, etc.","ENVTECH",
M1585="AKTIVCO DEFAUT GE &amp; POWER Cabinet","AKTIVCO",
M1585="AKTIVCO Coupure ENEO &amp; Baisse de tension","AKTIVCO GRID ONLY",
M1585="Coupure ENEO &amp; Baisse de tension","IHS GRID ONLY",
M1585="Defaut GE &amp; POWER Cabinet","IHS",
M1585="Sharing","Partners",
M1585="Sites strategiques &amp; DataCenter","SST &amp; DC",
M1585="Exclu","Exclu",
M1585="SAT","SAT",
M1585="SPARE-ISSUE","SPARE-ISSUE",
M1585="Fiber CAmtel","TRANS_FO_CAMTEL",
M1585="Fiber AOF","Fiber AOF",
M1585="Projet OCM (HUAWEI)","TRAVAUX-HUAWEI",
M1585="Projet OCM (NOKIA)","TRAVAUX-NOKIA",
M1585="ACCESS-ISSUE","ACCESS-ISSUE",
M1585="Projet OCM (ZTE, NOKIA, autres projets)","TRAVAUX OCM",
M1585="No root CAuse","No root cause",
M1585="ODU HS","PDH",
M1585="IP &amp; VLAN","PDH",
M1585="Warehouse HUAWEI","SPARE-ISSUE",
M1585="SPARE-HS","SPARE-ISSUE",
M1585="Power Telco","BSS"
),"")</f>
        <v>No root cause</v>
      </c>
      <c r="L1585" s="16" t="str" cm="1">
        <f t="array" ref="L1585">IFERROR(_xlfn.IFS(
M1585="MPR ISSUE","TX ISSUE",
M1585="BSS Hardware Issue","RAN ISSUE",
M1585="Sites strategiques, MLL, Pylone, etc.","ENVTECH",
M1585="AKTIVCO DEFAUT GE &amp; POWER Cabinet","POWER ISSUE",
M1585="AKTIVCO Coupure ENEO &amp; Baisse de tension","POWER ISSUE",
M1585="Coupure ENEO &amp; Baisse de tension","POWER ISSUE",
M1585="Defaut GE &amp; POWER Cabinet","POWER ISSUE",
M1585="Sharing","POWER ISSUE",
M1585="Sites strategiques &amp; DataCenter","POWER ISSUE",
M1585="Exclu","Exclu",
M1585="SAT","TX ISSUE",
M1585="SPARE-ISSUE","SPARE-ISSUE",
M1585="Fiber CAmtel","TX ISSUE",
M1585="Fiber AOF","TX ISSUE",
M1585="Projet OCM (HUAWEI)","TRAVAUX-HUAWEI",
M1585="Projet OCM (NOKIA)","TRAVAUX -NOKIA",
M1585="ACCESS-ISSUE","ACCESS-ISSUE",
M1585="Projet OCM (ZTE, NOKIA, autres projets)","TRAVAUX OCM",
M1585="No root CAuse","No root cause",
M1585="ODU HS","TX ISSUE",
M1585="IP &amp; VLAN","TX ISSUE",
M1585="Warehouse HUAWEI","SPARE-ISSUE",
M1585="SPARE-HS","SPARE-ISSUE",
M1585="Power Telco","RAN ISSUE"
),"")</f>
        <v>No root cause</v>
      </c>
      <c r="M1585" s="28" t="s">
        <v>5403</v>
      </c>
      <c r="N1585" s="17" t="str" cm="1">
        <f t="array" ref="N1585">IFERROR(_xlfn.IFS(
M1585="MPR ISSUE","ACTIVE",
M1585="BSS Hardware Issue","ACTIVE",
M1585="Sites strategiques, MLL, Pylone, etc.","PASSIVE",
M1585="AKTIVCO DEFAUT GE &amp; POWER Cabinet","PASSIVE",
M1585="AKTIVCO Coupure ENEO &amp; Baisse de tension","PASSIVE",
M1585="Coupure ENEO &amp; Baisse de tension","PASSIVE",
M1585="Defaut GE &amp; POWER Cabinet","PASSIVE",
M1585="Sharing","PASSIVE",
M1585="Sites strategiques &amp; DataCenter","PASSIVE",
M1585="Exclu","Exclu",
M1585="SAT","ACTIVE",
M1585="SPARE-ISSUE","SPARE-ISSUE",
M1585="Fiber CAmtel","ACTIVE",
M1585="Fiber AOF","ACTIVE",
M1585="Projet OCM (HUAWEI)","PLANNED WORKS",
M1585="Projet OCM (NOKIA)","PLANNED WORKS",
M1585="ACCESS-ISSUE","ACCESS-ISSUE",
M1585="Projet OCM (ZTE, NOKIA, autres projets)","PLANNED WORKS",
M1585="No root CAuse","No root cause",
M1585="ODU HS","ACTIVE",
M1585="IP &amp; VLAN","ACTIVE",
M1585="Warehouse HUAWEI","SPARE-ISSUE",
M1585="SPARE-HS","SPARE-ISSUE",
M1585="Power Telco","ACTIVE"
),"")</f>
        <v>No root cause</v>
      </c>
      <c r="O1585" s="56">
        <v>0</v>
      </c>
      <c r="P1585" s="56">
        <v>0</v>
      </c>
      <c r="Q1585" s="56">
        <v>0</v>
      </c>
      <c r="R1585" s="56">
        <v>0</v>
      </c>
      <c r="S1585" s="56">
        <v>0</v>
      </c>
      <c r="T1585" s="56">
        <v>0</v>
      </c>
      <c r="U1585" s="56">
        <v>0</v>
      </c>
      <c r="V1585" s="14"/>
      <c r="W1585" s="14"/>
      <c r="X1585" s="14"/>
      <c r="Y1585" s="14"/>
      <c r="Z1585" s="14"/>
      <c r="AA1585" s="30" t="s">
        <v>16</v>
      </c>
      <c r="AB1585" s="7" t="s">
        <v>16</v>
      </c>
      <c r="AC1585" s="3"/>
      <c r="AD1585" s="3" t="s">
        <v>16</v>
      </c>
      <c r="AE1585" s="7"/>
      <c r="AF1585" s="31" t="s">
        <v>16</v>
      </c>
      <c r="AG1585" s="31" t="s">
        <v>16</v>
      </c>
      <c r="AH1585" s="31" t="s">
        <v>16</v>
      </c>
      <c r="AI1585" s="31" t="s">
        <v>16</v>
      </c>
      <c r="AJ1585" s="31" t="s">
        <v>16</v>
      </c>
      <c r="AK1585" s="31" t="s">
        <v>16</v>
      </c>
      <c r="AL1585" s="31" t="s">
        <v>16</v>
      </c>
      <c r="AM1585" s="31" t="s">
        <v>16</v>
      </c>
      <c r="AN1585" s="31" t="s">
        <v>16</v>
      </c>
      <c r="AO1585" s="31" t="s">
        <v>16</v>
      </c>
      <c r="AP1585" s="9" t="s">
        <v>16</v>
      </c>
      <c r="AQ1585" s="9" t="s">
        <v>16</v>
      </c>
      <c r="AR1585" s="9" t="s">
        <v>16</v>
      </c>
      <c r="AS1585" s="14"/>
      <c r="AT1585" s="14"/>
    </row>
    <row r="1586" spans="1:46" s="9" customFormat="1" hidden="1" x14ac:dyDescent="0.3">
      <c r="A1586" s="1" t="s">
        <v>1853</v>
      </c>
      <c r="B1586" s="48" t="s">
        <v>1854</v>
      </c>
      <c r="C1586" s="48" t="s">
        <v>11</v>
      </c>
      <c r="D1586" s="48" t="s">
        <v>12</v>
      </c>
      <c r="E1586" s="53" t="s">
        <v>32</v>
      </c>
      <c r="F1586" s="48" t="s">
        <v>33</v>
      </c>
      <c r="G1586" s="22" t="s">
        <v>5417</v>
      </c>
      <c r="H1586" s="66" t="s">
        <v>5452</v>
      </c>
      <c r="I1586" s="22" t="str">
        <f>_xlfn.XLOOKUP(B1586,[1]SITE!$B:$B,[1]SITE!$I:$I,"")</f>
        <v>No impact</v>
      </c>
      <c r="J1586" s="29"/>
      <c r="K1586" s="15" t="str" cm="1">
        <f t="array" ref="K1586">IFERROR(_xlfn.IFS(
M1586="MPR ISSUE","PDH",
M1586="BSS Hardware Issue","BSS",
M1586="Sites strategiques, MLL, Pylone, etc.","ENVTECH",
M1586="AKTIVCO DEFAUT GE &amp; POWER Cabinet","AKTIVCO",
M1586="AKTIVCO Coupure ENEO &amp; Baisse de tension","AKTIVCO GRID ONLY",
M1586="Coupure ENEO &amp; Baisse de tension","IHS GRID ONLY",
M1586="Defaut GE &amp; POWER Cabinet","IHS",
M1586="Sharing","Partners",
M1586="Sites strategiques &amp; DataCenter","SST &amp; DC",
M1586="Exclu","Exclu",
M1586="SAT","SAT",
M1586="SPARE-ISSUE","SPARE-ISSUE",
M1586="Fiber CAmtel","TRANS_FO_CAMTEL",
M1586="Fiber AOF","Fiber AOF",
M1586="Projet OCM (HUAWEI)","TRAVAUX-HUAWEI",
M1586="Projet OCM (NOKIA)","TRAVAUX-NOKIA",
M1586="ACCESS-ISSUE","ACCESS-ISSUE",
M1586="Projet OCM (ZTE, NOKIA, autres projets)","TRAVAUX OCM",
M1586="No root CAuse","No root cause",
M1586="ODU HS","PDH",
M1586="IP &amp; VLAN","PDH",
M1586="Warehouse HUAWEI","SPARE-ISSUE",
M1586="SPARE-HS","SPARE-ISSUE",
M1586="Power Telco","BSS"
),"")</f>
        <v>No root cause</v>
      </c>
      <c r="L1586" s="16" t="str" cm="1">
        <f t="array" ref="L1586">IFERROR(_xlfn.IFS(
M1586="MPR ISSUE","TX ISSUE",
M1586="BSS Hardware Issue","RAN ISSUE",
M1586="Sites strategiques, MLL, Pylone, etc.","ENVTECH",
M1586="AKTIVCO DEFAUT GE &amp; POWER Cabinet","POWER ISSUE",
M1586="AKTIVCO Coupure ENEO &amp; Baisse de tension","POWER ISSUE",
M1586="Coupure ENEO &amp; Baisse de tension","POWER ISSUE",
M1586="Defaut GE &amp; POWER Cabinet","POWER ISSUE",
M1586="Sharing","POWER ISSUE",
M1586="Sites strategiques &amp; DataCenter","POWER ISSUE",
M1586="Exclu","Exclu",
M1586="SAT","TX ISSUE",
M1586="SPARE-ISSUE","SPARE-ISSUE",
M1586="Fiber CAmtel","TX ISSUE",
M1586="Fiber AOF","TX ISSUE",
M1586="Projet OCM (HUAWEI)","TRAVAUX-HUAWEI",
M1586="Projet OCM (NOKIA)","TRAVAUX -NOKIA",
M1586="ACCESS-ISSUE","ACCESS-ISSUE",
M1586="Projet OCM (ZTE, NOKIA, autres projets)","TRAVAUX OCM",
M1586="No root CAuse","No root cause",
M1586="ODU HS","TX ISSUE",
M1586="IP &amp; VLAN","TX ISSUE",
M1586="Warehouse HUAWEI","SPARE-ISSUE",
M1586="SPARE-HS","SPARE-ISSUE",
M1586="Power Telco","RAN ISSUE"
),"")</f>
        <v>No root cause</v>
      </c>
      <c r="M1586" s="28" t="s">
        <v>5403</v>
      </c>
      <c r="N1586" s="17" t="str" cm="1">
        <f t="array" ref="N1586">IFERROR(_xlfn.IFS(
M1586="MPR ISSUE","ACTIVE",
M1586="BSS Hardware Issue","ACTIVE",
M1586="Sites strategiques, MLL, Pylone, etc.","PASSIVE",
M1586="AKTIVCO DEFAUT GE &amp; POWER Cabinet","PASSIVE",
M1586="AKTIVCO Coupure ENEO &amp; Baisse de tension","PASSIVE",
M1586="Coupure ENEO &amp; Baisse de tension","PASSIVE",
M1586="Defaut GE &amp; POWER Cabinet","PASSIVE",
M1586="Sharing","PASSIVE",
M1586="Sites strategiques &amp; DataCenter","PASSIVE",
M1586="Exclu","Exclu",
M1586="SAT","ACTIVE",
M1586="SPARE-ISSUE","SPARE-ISSUE",
M1586="Fiber CAmtel","ACTIVE",
M1586="Fiber AOF","ACTIVE",
M1586="Projet OCM (HUAWEI)","PLANNED WORKS",
M1586="Projet OCM (NOKIA)","PLANNED WORKS",
M1586="ACCESS-ISSUE","ACCESS-ISSUE",
M1586="Projet OCM (ZTE, NOKIA, autres projets)","PLANNED WORKS",
M1586="No root CAuse","No root cause",
M1586="ODU HS","ACTIVE",
M1586="IP &amp; VLAN","ACTIVE",
M1586="Warehouse HUAWEI","SPARE-ISSUE",
M1586="SPARE-HS","SPARE-ISSUE",
M1586="Power Telco","ACTIVE"
),"")</f>
        <v>No root cause</v>
      </c>
      <c r="O1586" s="56">
        <v>0</v>
      </c>
      <c r="P1586" s="56">
        <v>0</v>
      </c>
      <c r="Q1586" s="56">
        <v>0</v>
      </c>
      <c r="R1586" s="56">
        <v>0</v>
      </c>
      <c r="S1586" s="56">
        <v>0</v>
      </c>
      <c r="T1586" s="56">
        <v>0</v>
      </c>
      <c r="U1586" s="56">
        <v>0</v>
      </c>
      <c r="V1586" s="14"/>
      <c r="W1586" s="14"/>
      <c r="X1586" s="14"/>
      <c r="Y1586" s="14"/>
      <c r="Z1586" s="14"/>
      <c r="AA1586" s="30" t="s">
        <v>16</v>
      </c>
      <c r="AB1586" s="7" t="s">
        <v>16</v>
      </c>
      <c r="AC1586" s="3"/>
      <c r="AD1586" s="3" t="s">
        <v>16</v>
      </c>
      <c r="AE1586" s="7"/>
      <c r="AF1586" s="31" t="s">
        <v>16</v>
      </c>
      <c r="AG1586" s="31" t="s">
        <v>16</v>
      </c>
      <c r="AH1586" s="31" t="s">
        <v>16</v>
      </c>
      <c r="AI1586" s="31" t="s">
        <v>16</v>
      </c>
      <c r="AJ1586" s="31" t="s">
        <v>16</v>
      </c>
      <c r="AK1586" s="31" t="s">
        <v>16</v>
      </c>
      <c r="AL1586" s="31" t="s">
        <v>16</v>
      </c>
      <c r="AM1586" s="31" t="s">
        <v>16</v>
      </c>
      <c r="AN1586" s="31" t="s">
        <v>16</v>
      </c>
      <c r="AO1586" s="31" t="s">
        <v>16</v>
      </c>
      <c r="AP1586" s="9" t="s">
        <v>16</v>
      </c>
      <c r="AQ1586" s="9" t="s">
        <v>16</v>
      </c>
      <c r="AR1586" s="9" t="s">
        <v>16</v>
      </c>
      <c r="AS1586" s="14"/>
      <c r="AT1586" s="14"/>
    </row>
    <row r="1587" spans="1:46" s="9" customFormat="1" hidden="1" x14ac:dyDescent="0.3">
      <c r="A1587" s="48" t="s">
        <v>1172</v>
      </c>
      <c r="B1587" s="1" t="s">
        <v>1173</v>
      </c>
      <c r="C1587" s="48" t="s">
        <v>11</v>
      </c>
      <c r="D1587" s="48" t="s">
        <v>12</v>
      </c>
      <c r="E1587" s="53" t="s">
        <v>38</v>
      </c>
      <c r="F1587" s="48" t="s">
        <v>39</v>
      </c>
      <c r="G1587" s="22" t="s">
        <v>5417</v>
      </c>
      <c r="H1587" s="66" t="s">
        <v>5452</v>
      </c>
      <c r="I1587" s="22" t="str">
        <f>_xlfn.XLOOKUP(B1587,[1]SITE!$B:$B,[1]SITE!$I:$I,"")</f>
        <v>No impact</v>
      </c>
      <c r="J1587" s="29"/>
      <c r="K1587" s="15" t="str" cm="1">
        <f t="array" ref="K1587">IFERROR(_xlfn.IFS(
M1587="MPR ISSUE","PDH",
M1587="BSS Hardware Issue","BSS",
M1587="Sites strategiques, MLL, Pylone, etc.","ENVTECH",
M1587="AKTIVCO DEFAUT GE &amp; POWER Cabinet","AKTIVCO",
M1587="AKTIVCO Coupure ENEO &amp; Baisse de tension","AKTIVCO GRID ONLY",
M1587="Coupure ENEO &amp; Baisse de tension","IHS GRID ONLY",
M1587="Defaut GE &amp; POWER Cabinet","IHS",
M1587="Sharing","Partners",
M1587="Sites strategiques &amp; DataCenter","SST &amp; DC",
M1587="Exclu","Exclu",
M1587="SAT","SAT",
M1587="SPARE-ISSUE","SPARE-ISSUE",
M1587="Fiber CAmtel","TRANS_FO_CAMTEL",
M1587="Fiber AOF","Fiber AOF",
M1587="Projet OCM (HUAWEI)","TRAVAUX-HUAWEI",
M1587="Projet OCM (NOKIA)","TRAVAUX-NOKIA",
M1587="ACCESS-ISSUE","ACCESS-ISSUE",
M1587="Projet OCM (ZTE, NOKIA, autres projets)","TRAVAUX OCM",
M1587="No root CAuse","No root cause",
M1587="ODU HS","PDH",
M1587="IP &amp; VLAN","PDH",
M1587="Warehouse HUAWEI","SPARE-ISSUE",
M1587="SPARE-HS","SPARE-ISSUE",
M1587="Power Telco","BSS"
),"")</f>
        <v>No root cause</v>
      </c>
      <c r="L1587" s="16" t="str" cm="1">
        <f t="array" ref="L1587">IFERROR(_xlfn.IFS(
M1587="MPR ISSUE","TX ISSUE",
M1587="BSS Hardware Issue","RAN ISSUE",
M1587="Sites strategiques, MLL, Pylone, etc.","ENVTECH",
M1587="AKTIVCO DEFAUT GE &amp; POWER Cabinet","POWER ISSUE",
M1587="AKTIVCO Coupure ENEO &amp; Baisse de tension","POWER ISSUE",
M1587="Coupure ENEO &amp; Baisse de tension","POWER ISSUE",
M1587="Defaut GE &amp; POWER Cabinet","POWER ISSUE",
M1587="Sharing","POWER ISSUE",
M1587="Sites strategiques &amp; DataCenter","POWER ISSUE",
M1587="Exclu","Exclu",
M1587="SAT","TX ISSUE",
M1587="SPARE-ISSUE","SPARE-ISSUE",
M1587="Fiber CAmtel","TX ISSUE",
M1587="Fiber AOF","TX ISSUE",
M1587="Projet OCM (HUAWEI)","TRAVAUX-HUAWEI",
M1587="Projet OCM (NOKIA)","TRAVAUX -NOKIA",
M1587="ACCESS-ISSUE","ACCESS-ISSUE",
M1587="Projet OCM (ZTE, NOKIA, autres projets)","TRAVAUX OCM",
M1587="No root CAuse","No root cause",
M1587="ODU HS","TX ISSUE",
M1587="IP &amp; VLAN","TX ISSUE",
M1587="Warehouse HUAWEI","SPARE-ISSUE",
M1587="SPARE-HS","SPARE-ISSUE",
M1587="Power Telco","RAN ISSUE"
),"")</f>
        <v>No root cause</v>
      </c>
      <c r="M1587" s="28" t="s">
        <v>5403</v>
      </c>
      <c r="N1587" s="17" t="str" cm="1">
        <f t="array" ref="N1587">IFERROR(_xlfn.IFS(
M1587="MPR ISSUE","ACTIVE",
M1587="BSS Hardware Issue","ACTIVE",
M1587="Sites strategiques, MLL, Pylone, etc.","PASSIVE",
M1587="AKTIVCO DEFAUT GE &amp; POWER Cabinet","PASSIVE",
M1587="AKTIVCO Coupure ENEO &amp; Baisse de tension","PASSIVE",
M1587="Coupure ENEO &amp; Baisse de tension","PASSIVE",
M1587="Defaut GE &amp; POWER Cabinet","PASSIVE",
M1587="Sharing","PASSIVE",
M1587="Sites strategiques &amp; DataCenter","PASSIVE",
M1587="Exclu","Exclu",
M1587="SAT","ACTIVE",
M1587="SPARE-ISSUE","SPARE-ISSUE",
M1587="Fiber CAmtel","ACTIVE",
M1587="Fiber AOF","ACTIVE",
M1587="Projet OCM (HUAWEI)","PLANNED WORKS",
M1587="Projet OCM (NOKIA)","PLANNED WORKS",
M1587="ACCESS-ISSUE","ACCESS-ISSUE",
M1587="Projet OCM (ZTE, NOKIA, autres projets)","PLANNED WORKS",
M1587="No root CAuse","No root cause",
M1587="ODU HS","ACTIVE",
M1587="IP &amp; VLAN","ACTIVE",
M1587="Warehouse HUAWEI","SPARE-ISSUE",
M1587="SPARE-HS","SPARE-ISSUE",
M1587="Power Telco","ACTIVE"
),"")</f>
        <v>No root cause</v>
      </c>
      <c r="O1587" s="56">
        <v>0</v>
      </c>
      <c r="P1587" s="56">
        <v>0</v>
      </c>
      <c r="Q1587" s="56">
        <v>0</v>
      </c>
      <c r="R1587" s="56">
        <v>0</v>
      </c>
      <c r="S1587" s="56">
        <v>0</v>
      </c>
      <c r="T1587" s="56">
        <v>0</v>
      </c>
      <c r="U1587" s="56">
        <v>0</v>
      </c>
      <c r="V1587" s="14"/>
      <c r="W1587" s="14"/>
      <c r="X1587" s="14"/>
      <c r="Y1587" s="14"/>
      <c r="Z1587" s="14"/>
      <c r="AA1587" s="30" t="s">
        <v>16</v>
      </c>
      <c r="AB1587" s="7" t="s">
        <v>16</v>
      </c>
      <c r="AC1587" s="3"/>
      <c r="AD1587" s="3" t="s">
        <v>16</v>
      </c>
      <c r="AE1587" s="7"/>
      <c r="AF1587" s="31" t="s">
        <v>16</v>
      </c>
      <c r="AG1587" s="31" t="s">
        <v>16</v>
      </c>
      <c r="AH1587" s="31" t="s">
        <v>16</v>
      </c>
      <c r="AI1587" s="31" t="s">
        <v>16</v>
      </c>
      <c r="AJ1587" s="31" t="s">
        <v>16</v>
      </c>
      <c r="AK1587" s="31" t="s">
        <v>16</v>
      </c>
      <c r="AL1587" s="31" t="s">
        <v>16</v>
      </c>
      <c r="AM1587" s="31" t="s">
        <v>16</v>
      </c>
      <c r="AN1587" s="31" t="s">
        <v>16</v>
      </c>
      <c r="AO1587" s="31" t="s">
        <v>16</v>
      </c>
      <c r="AP1587" s="9" t="s">
        <v>16</v>
      </c>
      <c r="AQ1587" s="9" t="s">
        <v>16</v>
      </c>
      <c r="AR1587" s="9" t="s">
        <v>16</v>
      </c>
      <c r="AS1587" s="14"/>
      <c r="AT1587" s="14"/>
    </row>
    <row r="1588" spans="1:46" s="9" customFormat="1" ht="18" hidden="1" customHeight="1" x14ac:dyDescent="0.3">
      <c r="A1588" s="1" t="s">
        <v>1339</v>
      </c>
      <c r="B1588" s="48" t="s">
        <v>1340</v>
      </c>
      <c r="C1588" s="48" t="s">
        <v>11</v>
      </c>
      <c r="D1588" s="48" t="s">
        <v>12</v>
      </c>
      <c r="E1588" s="53" t="s">
        <v>103</v>
      </c>
      <c r="F1588" s="48" t="s">
        <v>1341</v>
      </c>
      <c r="G1588" s="46" t="s">
        <v>5418</v>
      </c>
      <c r="H1588" s="66" t="s">
        <v>5452</v>
      </c>
      <c r="I1588" s="22" t="str">
        <f>_xlfn.XLOOKUP(B1588,[1]SITE!$B:$B,[1]SITE!$I:$I,"")</f>
        <v>No impact</v>
      </c>
      <c r="J1588" s="29"/>
      <c r="K1588" s="15" t="str" cm="1">
        <f t="array" ref="K1588">IFERROR(_xlfn.IFS(
M1588="MPR ISSUE","PDH",
M1588="BSS Hardware Issue","BSS",
M1588="Sites strategiques, MLL, Pylone, etc.","ENVTECH",
M1588="AKTIVCO DEFAUT GE &amp; POWER Cabinet","AKTIVCO",
M1588="AKTIVCO Coupure ENEO &amp; Baisse de tension","AKTIVCO GRID ONLY",
M1588="Coupure ENEO &amp; Baisse de tension","IHS GRID ONLY",
M1588="Defaut GE &amp; POWER Cabinet","IHS",
M1588="Sharing","Partners",
M1588="Sites strategiques &amp; DataCenter","SST &amp; DC",
M1588="Exclu","Exclu",
M1588="SAT","SAT",
M1588="SPARE-ISSUE","SPARE-ISSUE",
M1588="Fiber CAmtel","TRANS_FO_CAMTEL",
M1588="Fiber AOF","Fiber AOF",
M1588="Projet OCM (HUAWEI)","TRAVAUX-HUAWEI",
M1588="Projet OCM (NOKIA)","TRAVAUX-NOKIA",
M1588="ACCESS-ISSUE","ACCESS-ISSUE",
M1588="Projet OCM (ZTE, NOKIA, autres projets)","TRAVAUX OCM",
M1588="No root CAuse","No root cause",
M1588="ODU HS","PDH",
M1588="IP &amp; VLAN","PDH",
M1588="Warehouse HUAWEI","SPARE-ISSUE",
M1588="SPARE-HS","SPARE-ISSUE",
M1588="Power Telco","BSS"
),"")</f>
        <v>No root cause</v>
      </c>
      <c r="L1588" s="16" t="str" cm="1">
        <f t="array" ref="L1588">IFERROR(_xlfn.IFS(
M1588="MPR ISSUE","TX ISSUE",
M1588="BSS Hardware Issue","RAN ISSUE",
M1588="Sites strategiques, MLL, Pylone, etc.","ENVTECH",
M1588="AKTIVCO DEFAUT GE &amp; POWER Cabinet","POWER ISSUE",
M1588="AKTIVCO Coupure ENEO &amp; Baisse de tension","POWER ISSUE",
M1588="Coupure ENEO &amp; Baisse de tension","POWER ISSUE",
M1588="Defaut GE &amp; POWER Cabinet","POWER ISSUE",
M1588="Sharing","POWER ISSUE",
M1588="Sites strategiques &amp; DataCenter","POWER ISSUE",
M1588="Exclu","Exclu",
M1588="SAT","TX ISSUE",
M1588="SPARE-ISSUE","SPARE-ISSUE",
M1588="Fiber CAmtel","TX ISSUE",
M1588="Fiber AOF","TX ISSUE",
M1588="Projet OCM (HUAWEI)","TRAVAUX-HUAWEI",
M1588="Projet OCM (NOKIA)","TRAVAUX -NOKIA",
M1588="ACCESS-ISSUE","ACCESS-ISSUE",
M1588="Projet OCM (ZTE, NOKIA, autres projets)","TRAVAUX OCM",
M1588="No root CAuse","No root cause",
M1588="ODU HS","TX ISSUE",
M1588="IP &amp; VLAN","TX ISSUE",
M1588="Warehouse HUAWEI","SPARE-ISSUE",
M1588="SPARE-HS","SPARE-ISSUE",
M1588="Power Telco","RAN ISSUE"
),"")</f>
        <v>No root cause</v>
      </c>
      <c r="M1588" s="28" t="s">
        <v>5403</v>
      </c>
      <c r="N1588" s="17" t="str" cm="1">
        <f t="array" ref="N1588">IFERROR(_xlfn.IFS(
M1588="MPR ISSUE","ACTIVE",
M1588="BSS Hardware Issue","ACTIVE",
M1588="Sites strategiques, MLL, Pylone, etc.","PASSIVE",
M1588="AKTIVCO DEFAUT GE &amp; POWER Cabinet","PASSIVE",
M1588="AKTIVCO Coupure ENEO &amp; Baisse de tension","PASSIVE",
M1588="Coupure ENEO &amp; Baisse de tension","PASSIVE",
M1588="Defaut GE &amp; POWER Cabinet","PASSIVE",
M1588="Sharing","PASSIVE",
M1588="Sites strategiques &amp; DataCenter","PASSIVE",
M1588="Exclu","Exclu",
M1588="SAT","ACTIVE",
M1588="SPARE-ISSUE","SPARE-ISSUE",
M1588="Fiber CAmtel","ACTIVE",
M1588="Fiber AOF","ACTIVE",
M1588="Projet OCM (HUAWEI)","PLANNED WORKS",
M1588="Projet OCM (NOKIA)","PLANNED WORKS",
M1588="ACCESS-ISSUE","ACCESS-ISSUE",
M1588="Projet OCM (ZTE, NOKIA, autres projets)","PLANNED WORKS",
M1588="No root CAuse","No root cause",
M1588="ODU HS","ACTIVE",
M1588="IP &amp; VLAN","ACTIVE",
M1588="Warehouse HUAWEI","SPARE-ISSUE",
M1588="SPARE-HS","SPARE-ISSUE",
M1588="Power Telco","ACTIVE"
),"")</f>
        <v>No root cause</v>
      </c>
      <c r="O1588" s="56">
        <v>0</v>
      </c>
      <c r="P1588" s="56">
        <v>0</v>
      </c>
      <c r="Q1588" s="56">
        <v>0</v>
      </c>
      <c r="R1588" s="56">
        <v>0</v>
      </c>
      <c r="S1588" s="56">
        <v>0</v>
      </c>
      <c r="T1588" s="56">
        <v>0</v>
      </c>
      <c r="U1588" s="56">
        <v>0</v>
      </c>
      <c r="V1588" s="14"/>
      <c r="W1588" s="14"/>
      <c r="X1588" s="14"/>
      <c r="Y1588" s="14"/>
      <c r="Z1588" s="14"/>
      <c r="AA1588" s="30" t="s">
        <v>16</v>
      </c>
      <c r="AB1588" s="7" t="s">
        <v>16</v>
      </c>
      <c r="AC1588" s="3"/>
      <c r="AD1588" s="3" t="s">
        <v>16</v>
      </c>
      <c r="AE1588" s="7"/>
      <c r="AF1588" s="31" t="s">
        <v>16</v>
      </c>
      <c r="AG1588" s="31" t="s">
        <v>16</v>
      </c>
      <c r="AH1588" s="31" t="s">
        <v>16</v>
      </c>
      <c r="AI1588" s="31" t="s">
        <v>16</v>
      </c>
      <c r="AJ1588" s="31" t="s">
        <v>16</v>
      </c>
      <c r="AK1588" s="31" t="s">
        <v>16</v>
      </c>
      <c r="AL1588" s="31" t="s">
        <v>16</v>
      </c>
      <c r="AM1588" s="31" t="s">
        <v>16</v>
      </c>
      <c r="AN1588" s="31" t="s">
        <v>16</v>
      </c>
      <c r="AO1588" s="31" t="s">
        <v>16</v>
      </c>
      <c r="AP1588" s="9" t="s">
        <v>16</v>
      </c>
      <c r="AQ1588" s="9" t="s">
        <v>16</v>
      </c>
      <c r="AR1588" s="9" t="s">
        <v>16</v>
      </c>
      <c r="AS1588" s="14"/>
      <c r="AT1588" s="14"/>
    </row>
    <row r="1589" spans="1:46" s="9" customFormat="1" hidden="1" x14ac:dyDescent="0.3">
      <c r="A1589" s="1" t="s">
        <v>4098</v>
      </c>
      <c r="B1589" s="48" t="s">
        <v>4099</v>
      </c>
      <c r="C1589" s="48" t="s">
        <v>11</v>
      </c>
      <c r="D1589" s="48" t="s">
        <v>12</v>
      </c>
      <c r="E1589" s="53" t="s">
        <v>91</v>
      </c>
      <c r="F1589" s="48" t="s">
        <v>4098</v>
      </c>
      <c r="G1589" s="47" t="s">
        <v>5419</v>
      </c>
      <c r="H1589" s="66" t="s">
        <v>5452</v>
      </c>
      <c r="I1589" s="22" t="str">
        <f>_xlfn.XLOOKUP(B1589,[1]SITE!$B:$B,[1]SITE!$I:$I,"")</f>
        <v>No impact</v>
      </c>
      <c r="J1589" s="29"/>
      <c r="K1589" s="15" t="str" cm="1">
        <f t="array" ref="K1589">IFERROR(_xlfn.IFS(
M1589="MPR ISSUE","PDH",
M1589="BSS Hardware Issue","BSS",
M1589="Sites strategiques, MLL, Pylone, etc.","ENVTECH",
M1589="AKTIVCO DEFAUT GE &amp; POWER Cabinet","AKTIVCO",
M1589="AKTIVCO Coupure ENEO &amp; Baisse de tension","AKTIVCO GRID ONLY",
M1589="Coupure ENEO &amp; Baisse de tension","IHS GRID ONLY",
M1589="Defaut GE &amp; POWER Cabinet","IHS",
M1589="Sharing","Partners",
M1589="Sites strategiques &amp; DataCenter","SST &amp; DC",
M1589="Exclu","Exclu",
M1589="SAT","SAT",
M1589="SPARE-ISSUE","SPARE-ISSUE",
M1589="Fiber CAmtel","TRANS_FO_CAMTEL",
M1589="Fiber AOF","Fiber AOF",
M1589="Projet OCM (HUAWEI)","TRAVAUX-HUAWEI",
M1589="Projet OCM (NOKIA)","TRAVAUX-NOKIA",
M1589="ACCESS-ISSUE","ACCESS-ISSUE",
M1589="Projet OCM (ZTE, NOKIA, autres projets)","TRAVAUX OCM",
M1589="No root CAuse","No root cause",
M1589="ODU HS","PDH",
M1589="IP &amp; VLAN","PDH",
M1589="Warehouse HUAWEI","SPARE-ISSUE",
M1589="SPARE-HS","SPARE-ISSUE",
M1589="Power Telco","BSS"
),"")</f>
        <v>No root cause</v>
      </c>
      <c r="L1589" s="16" t="str" cm="1">
        <f t="array" ref="L1589">IFERROR(_xlfn.IFS(
M1589="MPR ISSUE","TX ISSUE",
M1589="BSS Hardware Issue","RAN ISSUE",
M1589="Sites strategiques, MLL, Pylone, etc.","ENVTECH",
M1589="AKTIVCO DEFAUT GE &amp; POWER Cabinet","POWER ISSUE",
M1589="AKTIVCO Coupure ENEO &amp; Baisse de tension","POWER ISSUE",
M1589="Coupure ENEO &amp; Baisse de tension","POWER ISSUE",
M1589="Defaut GE &amp; POWER Cabinet","POWER ISSUE",
M1589="Sharing","POWER ISSUE",
M1589="Sites strategiques &amp; DataCenter","POWER ISSUE",
M1589="Exclu","Exclu",
M1589="SAT","TX ISSUE",
M1589="SPARE-ISSUE","SPARE-ISSUE",
M1589="Fiber CAmtel","TX ISSUE",
M1589="Fiber AOF","TX ISSUE",
M1589="Projet OCM (HUAWEI)","TRAVAUX-HUAWEI",
M1589="Projet OCM (NOKIA)","TRAVAUX -NOKIA",
M1589="ACCESS-ISSUE","ACCESS-ISSUE",
M1589="Projet OCM (ZTE, NOKIA, autres projets)","TRAVAUX OCM",
M1589="No root CAuse","No root cause",
M1589="ODU HS","TX ISSUE",
M1589="IP &amp; VLAN","TX ISSUE",
M1589="Warehouse HUAWEI","SPARE-ISSUE",
M1589="SPARE-HS","SPARE-ISSUE",
M1589="Power Telco","RAN ISSUE"
),"")</f>
        <v>No root cause</v>
      </c>
      <c r="M1589" s="28" t="s">
        <v>5403</v>
      </c>
      <c r="N1589" s="17" t="str" cm="1">
        <f t="array" ref="N1589">IFERROR(_xlfn.IFS(
M1589="MPR ISSUE","ACTIVE",
M1589="BSS Hardware Issue","ACTIVE",
M1589="Sites strategiques, MLL, Pylone, etc.","PASSIVE",
M1589="AKTIVCO DEFAUT GE &amp; POWER Cabinet","PASSIVE",
M1589="AKTIVCO Coupure ENEO &amp; Baisse de tension","PASSIVE",
M1589="Coupure ENEO &amp; Baisse de tension","PASSIVE",
M1589="Defaut GE &amp; POWER Cabinet","PASSIVE",
M1589="Sharing","PASSIVE",
M1589="Sites strategiques &amp; DataCenter","PASSIVE",
M1589="Exclu","Exclu",
M1589="SAT","ACTIVE",
M1589="SPARE-ISSUE","SPARE-ISSUE",
M1589="Fiber CAmtel","ACTIVE",
M1589="Fiber AOF","ACTIVE",
M1589="Projet OCM (HUAWEI)","PLANNED WORKS",
M1589="Projet OCM (NOKIA)","PLANNED WORKS",
M1589="ACCESS-ISSUE","ACCESS-ISSUE",
M1589="Projet OCM (ZTE, NOKIA, autres projets)","PLANNED WORKS",
M1589="No root CAuse","No root cause",
M1589="ODU HS","ACTIVE",
M1589="IP &amp; VLAN","ACTIVE",
M1589="Warehouse HUAWEI","SPARE-ISSUE",
M1589="SPARE-HS","SPARE-ISSUE",
M1589="Power Telco","ACTIVE"
),"")</f>
        <v>No root cause</v>
      </c>
      <c r="O1589" s="56">
        <v>0</v>
      </c>
      <c r="P1589" s="56">
        <v>0</v>
      </c>
      <c r="Q1589" s="56">
        <v>0</v>
      </c>
      <c r="R1589" s="56">
        <v>0</v>
      </c>
      <c r="S1589" s="56">
        <v>0</v>
      </c>
      <c r="T1589" s="56">
        <v>0</v>
      </c>
      <c r="U1589" s="56">
        <v>0</v>
      </c>
      <c r="V1589" s="14"/>
      <c r="W1589" s="14"/>
      <c r="X1589" s="14"/>
      <c r="Y1589" s="14"/>
      <c r="Z1589" s="14"/>
      <c r="AA1589" s="30" t="s">
        <v>16</v>
      </c>
      <c r="AB1589" s="7" t="s">
        <v>16</v>
      </c>
      <c r="AC1589" s="3"/>
      <c r="AD1589" s="3" t="s">
        <v>16</v>
      </c>
      <c r="AE1589" s="7"/>
      <c r="AF1589" s="31" t="s">
        <v>16</v>
      </c>
      <c r="AG1589" s="31" t="s">
        <v>16</v>
      </c>
      <c r="AH1589" s="31" t="s">
        <v>16</v>
      </c>
      <c r="AI1589" s="31" t="s">
        <v>16</v>
      </c>
      <c r="AJ1589" s="31" t="s">
        <v>16</v>
      </c>
      <c r="AK1589" s="31" t="s">
        <v>16</v>
      </c>
      <c r="AL1589" s="31" t="s">
        <v>16</v>
      </c>
      <c r="AM1589" s="31" t="s">
        <v>16</v>
      </c>
      <c r="AN1589" s="31" t="s">
        <v>16</v>
      </c>
      <c r="AO1589" s="31" t="s">
        <v>16</v>
      </c>
      <c r="AP1589" s="9" t="s">
        <v>16</v>
      </c>
      <c r="AQ1589" s="9" t="s">
        <v>16</v>
      </c>
      <c r="AR1589" s="9" t="s">
        <v>16</v>
      </c>
      <c r="AS1589" s="14"/>
      <c r="AT1589" s="14"/>
    </row>
    <row r="1590" spans="1:46" s="9" customFormat="1" hidden="1" x14ac:dyDescent="0.3">
      <c r="A1590" s="1" t="s">
        <v>1061</v>
      </c>
      <c r="B1590" s="48" t="s">
        <v>1062</v>
      </c>
      <c r="C1590" s="48" t="s">
        <v>22</v>
      </c>
      <c r="D1590" s="48" t="s">
        <v>989</v>
      </c>
      <c r="E1590" s="53" t="s">
        <v>103</v>
      </c>
      <c r="F1590" s="48" t="s">
        <v>1063</v>
      </c>
      <c r="G1590" s="46" t="s">
        <v>5418</v>
      </c>
      <c r="H1590" s="66" t="s">
        <v>5452</v>
      </c>
      <c r="I1590" s="22" t="str">
        <f>_xlfn.XLOOKUP(B1590,[1]SITE!$B:$B,[1]SITE!$I:$I,"")</f>
        <v>No impact</v>
      </c>
      <c r="J1590" s="29"/>
      <c r="K1590" s="15" t="str" cm="1">
        <f t="array" ref="K1590">IFERROR(_xlfn.IFS(
M1590="MPR ISSUE","PDH",
M1590="BSS Hardware Issue","BSS",
M1590="Sites strategiques, MLL, Pylone, etc.","ENVTECH",
M1590="AKTIVCO DEFAUT GE &amp; POWER Cabinet","AKTIVCO",
M1590="AKTIVCO Coupure ENEO &amp; Baisse de tension","AKTIVCO GRID ONLY",
M1590="Coupure ENEO &amp; Baisse de tension","IHS GRID ONLY",
M1590="Defaut GE &amp; POWER Cabinet","IHS",
M1590="Sharing","Partners",
M1590="Sites strategiques &amp; DataCenter","SST &amp; DC",
M1590="Exclu","Exclu",
M1590="SAT","SAT",
M1590="SPARE-ISSUE","SPARE-ISSUE",
M1590="Fiber CAmtel","TRANS_FO_CAMTEL",
M1590="Fiber AOF","Fiber AOF",
M1590="Projet OCM (HUAWEI)","TRAVAUX-HUAWEI",
M1590="Projet OCM (NOKIA)","TRAVAUX-NOKIA",
M1590="ACCESS-ISSUE","ACCESS-ISSUE",
M1590="Projet OCM (ZTE, NOKIA, autres projets)","TRAVAUX OCM",
M1590="No root CAuse","No root cause",
M1590="ODU HS","PDH",
M1590="IP &amp; VLAN","PDH",
M1590="Warehouse HUAWEI","SPARE-ISSUE",
M1590="SPARE-HS","SPARE-ISSUE",
M1590="Power Telco","BSS"
),"")</f>
        <v>No root cause</v>
      </c>
      <c r="L1590" s="16" t="str" cm="1">
        <f t="array" ref="L1590">IFERROR(_xlfn.IFS(
M1590="MPR ISSUE","TX ISSUE",
M1590="BSS Hardware Issue","RAN ISSUE",
M1590="Sites strategiques, MLL, Pylone, etc.","ENVTECH",
M1590="AKTIVCO DEFAUT GE &amp; POWER Cabinet","POWER ISSUE",
M1590="AKTIVCO Coupure ENEO &amp; Baisse de tension","POWER ISSUE",
M1590="Coupure ENEO &amp; Baisse de tension","POWER ISSUE",
M1590="Defaut GE &amp; POWER Cabinet","POWER ISSUE",
M1590="Sharing","POWER ISSUE",
M1590="Sites strategiques &amp; DataCenter","POWER ISSUE",
M1590="Exclu","Exclu",
M1590="SAT","TX ISSUE",
M1590="SPARE-ISSUE","SPARE-ISSUE",
M1590="Fiber CAmtel","TX ISSUE",
M1590="Fiber AOF","TX ISSUE",
M1590="Projet OCM (HUAWEI)","TRAVAUX-HUAWEI",
M1590="Projet OCM (NOKIA)","TRAVAUX -NOKIA",
M1590="ACCESS-ISSUE","ACCESS-ISSUE",
M1590="Projet OCM (ZTE, NOKIA, autres projets)","TRAVAUX OCM",
M1590="No root CAuse","No root cause",
M1590="ODU HS","TX ISSUE",
M1590="IP &amp; VLAN","TX ISSUE",
M1590="Warehouse HUAWEI","SPARE-ISSUE",
M1590="SPARE-HS","SPARE-ISSUE",
M1590="Power Telco","RAN ISSUE"
),"")</f>
        <v>No root cause</v>
      </c>
      <c r="M1590" s="28" t="s">
        <v>5403</v>
      </c>
      <c r="N1590" s="17" t="str" cm="1">
        <f t="array" ref="N1590">IFERROR(_xlfn.IFS(
M1590="MPR ISSUE","ACTIVE",
M1590="BSS Hardware Issue","ACTIVE",
M1590="Sites strategiques, MLL, Pylone, etc.","PASSIVE",
M1590="AKTIVCO DEFAUT GE &amp; POWER Cabinet","PASSIVE",
M1590="AKTIVCO Coupure ENEO &amp; Baisse de tension","PASSIVE",
M1590="Coupure ENEO &amp; Baisse de tension","PASSIVE",
M1590="Defaut GE &amp; POWER Cabinet","PASSIVE",
M1590="Sharing","PASSIVE",
M1590="Sites strategiques &amp; DataCenter","PASSIVE",
M1590="Exclu","Exclu",
M1590="SAT","ACTIVE",
M1590="SPARE-ISSUE","SPARE-ISSUE",
M1590="Fiber CAmtel","ACTIVE",
M1590="Fiber AOF","ACTIVE",
M1590="Projet OCM (HUAWEI)","PLANNED WORKS",
M1590="Projet OCM (NOKIA)","PLANNED WORKS",
M1590="ACCESS-ISSUE","ACCESS-ISSUE",
M1590="Projet OCM (ZTE, NOKIA, autres projets)","PLANNED WORKS",
M1590="No root CAuse","No root cause",
M1590="ODU HS","ACTIVE",
M1590="IP &amp; VLAN","ACTIVE",
M1590="Warehouse HUAWEI","SPARE-ISSUE",
M1590="SPARE-HS","SPARE-ISSUE",
M1590="Power Telco","ACTIVE"
),"")</f>
        <v>No root cause</v>
      </c>
      <c r="O1590" s="56">
        <v>0</v>
      </c>
      <c r="P1590" s="56">
        <v>0</v>
      </c>
      <c r="Q1590" s="56">
        <v>0</v>
      </c>
      <c r="R1590" s="56">
        <v>0</v>
      </c>
      <c r="S1590" s="56">
        <v>0</v>
      </c>
      <c r="T1590" s="56">
        <v>0</v>
      </c>
      <c r="U1590" s="56">
        <v>0</v>
      </c>
      <c r="V1590" s="14" t="s">
        <v>6015</v>
      </c>
      <c r="W1590" s="14"/>
      <c r="X1590" s="14"/>
      <c r="Y1590" s="14"/>
      <c r="Z1590" s="14"/>
      <c r="AA1590" s="30" t="s">
        <v>5987</v>
      </c>
      <c r="AB1590" s="7" t="s">
        <v>5893</v>
      </c>
      <c r="AC1590" s="3"/>
      <c r="AD1590" s="3" t="s">
        <v>16</v>
      </c>
      <c r="AE1590" s="7"/>
      <c r="AF1590" s="31" t="s">
        <v>16</v>
      </c>
      <c r="AG1590" s="31" t="s">
        <v>16</v>
      </c>
      <c r="AH1590" s="31" t="s">
        <v>16</v>
      </c>
      <c r="AI1590" s="31" t="s">
        <v>16</v>
      </c>
      <c r="AJ1590" s="31" t="s">
        <v>16</v>
      </c>
      <c r="AK1590" s="31" t="s">
        <v>16</v>
      </c>
      <c r="AL1590" s="31" t="s">
        <v>16</v>
      </c>
      <c r="AM1590" s="31" t="s">
        <v>16</v>
      </c>
      <c r="AN1590" s="31" t="s">
        <v>16</v>
      </c>
      <c r="AO1590" s="31" t="s">
        <v>16</v>
      </c>
      <c r="AP1590" s="9" t="s">
        <v>16</v>
      </c>
      <c r="AQ1590" s="9" t="s">
        <v>5396</v>
      </c>
      <c r="AR1590" s="9" t="s">
        <v>5705</v>
      </c>
      <c r="AS1590" s="14"/>
      <c r="AT1590" s="14"/>
    </row>
    <row r="1591" spans="1:46" s="9" customFormat="1" hidden="1" x14ac:dyDescent="0.3">
      <c r="A1591" s="1" t="s">
        <v>3457</v>
      </c>
      <c r="B1591" s="48" t="s">
        <v>3458</v>
      </c>
      <c r="C1591" s="48" t="s">
        <v>11</v>
      </c>
      <c r="D1591" s="48" t="s">
        <v>12</v>
      </c>
      <c r="E1591" s="53" t="s">
        <v>32</v>
      </c>
      <c r="F1591" s="48" t="s">
        <v>33</v>
      </c>
      <c r="G1591" s="22" t="s">
        <v>5417</v>
      </c>
      <c r="H1591" s="66" t="s">
        <v>5452</v>
      </c>
      <c r="I1591" s="22" t="str">
        <f>_xlfn.XLOOKUP(B1591,[1]SITE!$B:$B,[1]SITE!$I:$I,"")</f>
        <v>No impact</v>
      </c>
      <c r="J1591" s="29"/>
      <c r="K1591" s="15" t="str" cm="1">
        <f t="array" ref="K1591">IFERROR(_xlfn.IFS(
M1591="MPR ISSUE","PDH",
M1591="BSS Hardware Issue","BSS",
M1591="Sites strategiques, MLL, Pylone, etc.","ENVTECH",
M1591="AKTIVCO DEFAUT GE &amp; POWER Cabinet","AKTIVCO",
M1591="AKTIVCO Coupure ENEO &amp; Baisse de tension","AKTIVCO GRID ONLY",
M1591="Coupure ENEO &amp; Baisse de tension","IHS GRID ONLY",
M1591="Defaut GE &amp; POWER Cabinet","IHS",
M1591="Sharing","Partners",
M1591="Sites strategiques &amp; DataCenter","SST &amp; DC",
M1591="Exclu","Exclu",
M1591="SAT","SAT",
M1591="SPARE-ISSUE","SPARE-ISSUE",
M1591="Fiber CAmtel","TRANS_FO_CAMTEL",
M1591="Fiber AOF","Fiber AOF",
M1591="Projet OCM (HUAWEI)","TRAVAUX-HUAWEI",
M1591="Projet OCM (NOKIA)","TRAVAUX-NOKIA",
M1591="ACCESS-ISSUE","ACCESS-ISSUE",
M1591="Projet OCM (ZTE, NOKIA, autres projets)","TRAVAUX OCM",
M1591="No root CAuse","No root cause",
M1591="ODU HS","PDH",
M1591="IP &amp; VLAN","PDH",
M1591="Warehouse HUAWEI","SPARE-ISSUE",
M1591="SPARE-HS","SPARE-ISSUE",
M1591="Power Telco","BSS"
),"")</f>
        <v>No root cause</v>
      </c>
      <c r="L1591" s="16" t="str" cm="1">
        <f t="array" ref="L1591">IFERROR(_xlfn.IFS(
M1591="MPR ISSUE","TX ISSUE",
M1591="BSS Hardware Issue","RAN ISSUE",
M1591="Sites strategiques, MLL, Pylone, etc.","ENVTECH",
M1591="AKTIVCO DEFAUT GE &amp; POWER Cabinet","POWER ISSUE",
M1591="AKTIVCO Coupure ENEO &amp; Baisse de tension","POWER ISSUE",
M1591="Coupure ENEO &amp; Baisse de tension","POWER ISSUE",
M1591="Defaut GE &amp; POWER Cabinet","POWER ISSUE",
M1591="Sharing","POWER ISSUE",
M1591="Sites strategiques &amp; DataCenter","POWER ISSUE",
M1591="Exclu","Exclu",
M1591="SAT","TX ISSUE",
M1591="SPARE-ISSUE","SPARE-ISSUE",
M1591="Fiber CAmtel","TX ISSUE",
M1591="Fiber AOF","TX ISSUE",
M1591="Projet OCM (HUAWEI)","TRAVAUX-HUAWEI",
M1591="Projet OCM (NOKIA)","TRAVAUX -NOKIA",
M1591="ACCESS-ISSUE","ACCESS-ISSUE",
M1591="Projet OCM (ZTE, NOKIA, autres projets)","TRAVAUX OCM",
M1591="No root CAuse","No root cause",
M1591="ODU HS","TX ISSUE",
M1591="IP &amp; VLAN","TX ISSUE",
M1591="Warehouse HUAWEI","SPARE-ISSUE",
M1591="SPARE-HS","SPARE-ISSUE",
M1591="Power Telco","RAN ISSUE"
),"")</f>
        <v>No root cause</v>
      </c>
      <c r="M1591" s="28" t="s">
        <v>5403</v>
      </c>
      <c r="N1591" s="17" t="str" cm="1">
        <f t="array" ref="N1591">IFERROR(_xlfn.IFS(
M1591="MPR ISSUE","ACTIVE",
M1591="BSS Hardware Issue","ACTIVE",
M1591="Sites strategiques, MLL, Pylone, etc.","PASSIVE",
M1591="AKTIVCO DEFAUT GE &amp; POWER Cabinet","PASSIVE",
M1591="AKTIVCO Coupure ENEO &amp; Baisse de tension","PASSIVE",
M1591="Coupure ENEO &amp; Baisse de tension","PASSIVE",
M1591="Defaut GE &amp; POWER Cabinet","PASSIVE",
M1591="Sharing","PASSIVE",
M1591="Sites strategiques &amp; DataCenter","PASSIVE",
M1591="Exclu","Exclu",
M1591="SAT","ACTIVE",
M1591="SPARE-ISSUE","SPARE-ISSUE",
M1591="Fiber CAmtel","ACTIVE",
M1591="Fiber AOF","ACTIVE",
M1591="Projet OCM (HUAWEI)","PLANNED WORKS",
M1591="Projet OCM (NOKIA)","PLANNED WORKS",
M1591="ACCESS-ISSUE","ACCESS-ISSUE",
M1591="Projet OCM (ZTE, NOKIA, autres projets)","PLANNED WORKS",
M1591="No root CAuse","No root cause",
M1591="ODU HS","ACTIVE",
M1591="IP &amp; VLAN","ACTIVE",
M1591="Warehouse HUAWEI","SPARE-ISSUE",
M1591="SPARE-HS","SPARE-ISSUE",
M1591="Power Telco","ACTIVE"
),"")</f>
        <v>No root cause</v>
      </c>
      <c r="O1591" s="56">
        <v>0</v>
      </c>
      <c r="P1591" s="56">
        <v>0</v>
      </c>
      <c r="Q1591" s="56">
        <v>0</v>
      </c>
      <c r="R1591" s="56">
        <v>0</v>
      </c>
      <c r="S1591" s="56">
        <v>0</v>
      </c>
      <c r="T1591" s="56">
        <v>0</v>
      </c>
      <c r="U1591" s="56">
        <v>0</v>
      </c>
      <c r="V1591" s="14"/>
      <c r="W1591" s="14"/>
      <c r="X1591" s="14"/>
      <c r="Y1591" s="14"/>
      <c r="Z1591" s="14"/>
      <c r="AA1591" s="30" t="s">
        <v>16</v>
      </c>
      <c r="AB1591" s="7" t="s">
        <v>16</v>
      </c>
      <c r="AC1591" s="3"/>
      <c r="AD1591" s="3" t="s">
        <v>16</v>
      </c>
      <c r="AE1591" s="7"/>
      <c r="AF1591" s="31" t="s">
        <v>16</v>
      </c>
      <c r="AG1591" s="31" t="s">
        <v>16</v>
      </c>
      <c r="AH1591" s="31" t="s">
        <v>16</v>
      </c>
      <c r="AI1591" s="31" t="s">
        <v>16</v>
      </c>
      <c r="AJ1591" s="31" t="s">
        <v>16</v>
      </c>
      <c r="AK1591" s="31" t="s">
        <v>16</v>
      </c>
      <c r="AL1591" s="31" t="s">
        <v>16</v>
      </c>
      <c r="AM1591" s="31" t="s">
        <v>16</v>
      </c>
      <c r="AN1591" s="31" t="s">
        <v>16</v>
      </c>
      <c r="AO1591" s="31" t="s">
        <v>16</v>
      </c>
      <c r="AP1591" s="9" t="s">
        <v>16</v>
      </c>
      <c r="AQ1591" s="9" t="s">
        <v>16</v>
      </c>
      <c r="AR1591" s="9" t="s">
        <v>16</v>
      </c>
      <c r="AS1591" s="14"/>
      <c r="AT1591" s="14"/>
    </row>
    <row r="1592" spans="1:46" s="9" customFormat="1" hidden="1" x14ac:dyDescent="0.3">
      <c r="A1592" s="1" t="s">
        <v>2329</v>
      </c>
      <c r="B1592" s="48" t="s">
        <v>2330</v>
      </c>
      <c r="C1592" s="48" t="s">
        <v>22</v>
      </c>
      <c r="D1592" s="48" t="s">
        <v>31</v>
      </c>
      <c r="E1592" s="53" t="s">
        <v>38</v>
      </c>
      <c r="F1592" s="48" t="s">
        <v>39</v>
      </c>
      <c r="G1592" s="22" t="s">
        <v>5417</v>
      </c>
      <c r="H1592" s="66" t="s">
        <v>5452</v>
      </c>
      <c r="I1592" s="22" t="str">
        <f>_xlfn.XLOOKUP(B1592,[1]SITE!$B:$B,[1]SITE!$I:$I,"")</f>
        <v>No impact</v>
      </c>
      <c r="J1592" s="29"/>
      <c r="K1592" s="15" t="str" cm="1">
        <f t="array" ref="K1592">IFERROR(_xlfn.IFS(
M1592="MPR ISSUE","PDH",
M1592="BSS Hardware Issue","BSS",
M1592="Sites strategiques, MLL, Pylone, etc.","ENVTECH",
M1592="AKTIVCO DEFAUT GE &amp; POWER Cabinet","AKTIVCO",
M1592="AKTIVCO Coupure ENEO &amp; Baisse de tension","AKTIVCO GRID ONLY",
M1592="Coupure ENEO &amp; Baisse de tension","IHS GRID ONLY",
M1592="Defaut GE &amp; POWER Cabinet","IHS",
M1592="Sharing","Partners",
M1592="Sites strategiques &amp; DataCenter","SST &amp; DC",
M1592="Exclu","Exclu",
M1592="SAT","SAT",
M1592="SPARE-ISSUE","SPARE-ISSUE",
M1592="Fiber CAmtel","TRANS_FO_CAMTEL",
M1592="Fiber AOF","Fiber AOF",
M1592="Projet OCM (HUAWEI)","TRAVAUX-HUAWEI",
M1592="Projet OCM (NOKIA)","TRAVAUX-NOKIA",
M1592="ACCESS-ISSUE","ACCESS-ISSUE",
M1592="Projet OCM (ZTE, NOKIA, autres projets)","TRAVAUX OCM",
M1592="No root CAuse","No root cause",
M1592="ODU HS","PDH",
M1592="IP &amp; VLAN","PDH",
M1592="Warehouse HUAWEI","SPARE-ISSUE",
M1592="SPARE-HS","SPARE-ISSUE",
M1592="Power Telco","BSS"
),"")</f>
        <v>No root cause</v>
      </c>
      <c r="L1592" s="16" t="str" cm="1">
        <f t="array" ref="L1592">IFERROR(_xlfn.IFS(
M1592="MPR ISSUE","TX ISSUE",
M1592="BSS Hardware Issue","RAN ISSUE",
M1592="Sites strategiques, MLL, Pylone, etc.","ENVTECH",
M1592="AKTIVCO DEFAUT GE &amp; POWER Cabinet","POWER ISSUE",
M1592="AKTIVCO Coupure ENEO &amp; Baisse de tension","POWER ISSUE",
M1592="Coupure ENEO &amp; Baisse de tension","POWER ISSUE",
M1592="Defaut GE &amp; POWER Cabinet","POWER ISSUE",
M1592="Sharing","POWER ISSUE",
M1592="Sites strategiques &amp; DataCenter","POWER ISSUE",
M1592="Exclu","Exclu",
M1592="SAT","TX ISSUE",
M1592="SPARE-ISSUE","SPARE-ISSUE",
M1592="Fiber CAmtel","TX ISSUE",
M1592="Fiber AOF","TX ISSUE",
M1592="Projet OCM (HUAWEI)","TRAVAUX-HUAWEI",
M1592="Projet OCM (NOKIA)","TRAVAUX -NOKIA",
M1592="ACCESS-ISSUE","ACCESS-ISSUE",
M1592="Projet OCM (ZTE, NOKIA, autres projets)","TRAVAUX OCM",
M1592="No root CAuse","No root cause",
M1592="ODU HS","TX ISSUE",
M1592="IP &amp; VLAN","TX ISSUE",
M1592="Warehouse HUAWEI","SPARE-ISSUE",
M1592="SPARE-HS","SPARE-ISSUE",
M1592="Power Telco","RAN ISSUE"
),"")</f>
        <v>No root cause</v>
      </c>
      <c r="M1592" s="28" t="s">
        <v>5403</v>
      </c>
      <c r="N1592" s="17" t="str" cm="1">
        <f t="array" ref="N1592">IFERROR(_xlfn.IFS(
M1592="MPR ISSUE","ACTIVE",
M1592="BSS Hardware Issue","ACTIVE",
M1592="Sites strategiques, MLL, Pylone, etc.","PASSIVE",
M1592="AKTIVCO DEFAUT GE &amp; POWER Cabinet","PASSIVE",
M1592="AKTIVCO Coupure ENEO &amp; Baisse de tension","PASSIVE",
M1592="Coupure ENEO &amp; Baisse de tension","PASSIVE",
M1592="Defaut GE &amp; POWER Cabinet","PASSIVE",
M1592="Sharing","PASSIVE",
M1592="Sites strategiques &amp; DataCenter","PASSIVE",
M1592="Exclu","Exclu",
M1592="SAT","ACTIVE",
M1592="SPARE-ISSUE","SPARE-ISSUE",
M1592="Fiber CAmtel","ACTIVE",
M1592="Fiber AOF","ACTIVE",
M1592="Projet OCM (HUAWEI)","PLANNED WORKS",
M1592="Projet OCM (NOKIA)","PLANNED WORKS",
M1592="ACCESS-ISSUE","ACCESS-ISSUE",
M1592="Projet OCM (ZTE, NOKIA, autres projets)","PLANNED WORKS",
M1592="No root CAuse","No root cause",
M1592="ODU HS","ACTIVE",
M1592="IP &amp; VLAN","ACTIVE",
M1592="Warehouse HUAWEI","SPARE-ISSUE",
M1592="SPARE-HS","SPARE-ISSUE",
M1592="Power Telco","ACTIVE"
),"")</f>
        <v>No root cause</v>
      </c>
      <c r="O1592" s="56">
        <v>0</v>
      </c>
      <c r="P1592" s="56">
        <v>0</v>
      </c>
      <c r="Q1592" s="56">
        <v>0</v>
      </c>
      <c r="R1592" s="56">
        <v>0</v>
      </c>
      <c r="S1592" s="56">
        <v>0</v>
      </c>
      <c r="T1592" s="56">
        <v>0</v>
      </c>
      <c r="U1592" s="56">
        <v>0</v>
      </c>
      <c r="V1592" s="14"/>
      <c r="W1592" s="14"/>
      <c r="X1592" s="14"/>
      <c r="Y1592" s="14"/>
      <c r="Z1592" s="14"/>
      <c r="AA1592" s="30" t="s">
        <v>16</v>
      </c>
      <c r="AB1592" s="7" t="s">
        <v>16</v>
      </c>
      <c r="AC1592" s="3"/>
      <c r="AD1592" s="3" t="s">
        <v>16</v>
      </c>
      <c r="AE1592" s="7"/>
      <c r="AF1592" s="31" t="s">
        <v>16</v>
      </c>
      <c r="AG1592" s="31" t="s">
        <v>16</v>
      </c>
      <c r="AH1592" s="31" t="s">
        <v>16</v>
      </c>
      <c r="AI1592" s="31" t="s">
        <v>16</v>
      </c>
      <c r="AJ1592" s="31" t="s">
        <v>16</v>
      </c>
      <c r="AK1592" s="31" t="s">
        <v>16</v>
      </c>
      <c r="AL1592" s="31" t="s">
        <v>16</v>
      </c>
      <c r="AM1592" s="31" t="s">
        <v>16</v>
      </c>
      <c r="AN1592" s="31" t="s">
        <v>16</v>
      </c>
      <c r="AO1592" s="31" t="s">
        <v>16</v>
      </c>
      <c r="AP1592" s="9" t="s">
        <v>16</v>
      </c>
      <c r="AQ1592" s="9" t="s">
        <v>16</v>
      </c>
      <c r="AR1592" s="9" t="s">
        <v>16</v>
      </c>
      <c r="AS1592" s="14"/>
      <c r="AT1592" s="14"/>
    </row>
    <row r="1593" spans="1:46" s="9" customFormat="1" ht="16.95" hidden="1" customHeight="1" x14ac:dyDescent="0.3">
      <c r="A1593" s="1" t="s">
        <v>2194</v>
      </c>
      <c r="B1593" s="48" t="s">
        <v>2195</v>
      </c>
      <c r="C1593" s="48" t="s">
        <v>11</v>
      </c>
      <c r="D1593" s="48" t="s">
        <v>146</v>
      </c>
      <c r="E1593" s="53" t="s">
        <v>32</v>
      </c>
      <c r="F1593" s="48" t="s">
        <v>33</v>
      </c>
      <c r="G1593" s="22" t="s">
        <v>5417</v>
      </c>
      <c r="H1593" s="66" t="s">
        <v>5452</v>
      </c>
      <c r="I1593" s="22" t="str">
        <f>_xlfn.XLOOKUP(B1593,[1]SITE!$B:$B,[1]SITE!$I:$I,"")</f>
        <v>No impact</v>
      </c>
      <c r="J1593" s="29"/>
      <c r="K1593" s="15" t="str" cm="1">
        <f t="array" ref="K1593">IFERROR(_xlfn.IFS(
M1593="MPR ISSUE","PDH",
M1593="BSS Hardware Issue","BSS",
M1593="Sites strategiques, MLL, Pylone, etc.","ENVTECH",
M1593="AKTIVCO DEFAUT GE &amp; POWER Cabinet","AKTIVCO",
M1593="AKTIVCO Coupure ENEO &amp; Baisse de tension","AKTIVCO GRID ONLY",
M1593="Coupure ENEO &amp; Baisse de tension","IHS GRID ONLY",
M1593="Defaut GE &amp; POWER Cabinet","IHS",
M1593="Sharing","Partners",
M1593="Sites strategiques &amp; DataCenter","SST &amp; DC",
M1593="Exclu","Exclu",
M1593="SAT","SAT",
M1593="SPARE-ISSUE","SPARE-ISSUE",
M1593="Fiber CAmtel","TRANS_FO_CAMTEL",
M1593="Fiber AOF","Fiber AOF",
M1593="Projet OCM (HUAWEI)","TRAVAUX-HUAWEI",
M1593="Projet OCM (NOKIA)","TRAVAUX-NOKIA",
M1593="ACCESS-ISSUE","ACCESS-ISSUE",
M1593="Projet OCM (ZTE, NOKIA, autres projets)","TRAVAUX OCM",
M1593="No root CAuse","No root cause",
M1593="ODU HS","PDH",
M1593="IP &amp; VLAN","PDH",
M1593="Warehouse HUAWEI","SPARE-ISSUE",
M1593="SPARE-HS","SPARE-ISSUE",
M1593="Power Telco","BSS"
),"")</f>
        <v>No root cause</v>
      </c>
      <c r="L1593" s="16" t="str" cm="1">
        <f t="array" ref="L1593">IFERROR(_xlfn.IFS(
M1593="MPR ISSUE","TX ISSUE",
M1593="BSS Hardware Issue","RAN ISSUE",
M1593="Sites strategiques, MLL, Pylone, etc.","ENVTECH",
M1593="AKTIVCO DEFAUT GE &amp; POWER Cabinet","POWER ISSUE",
M1593="AKTIVCO Coupure ENEO &amp; Baisse de tension","POWER ISSUE",
M1593="Coupure ENEO &amp; Baisse de tension","POWER ISSUE",
M1593="Defaut GE &amp; POWER Cabinet","POWER ISSUE",
M1593="Sharing","POWER ISSUE",
M1593="Sites strategiques &amp; DataCenter","POWER ISSUE",
M1593="Exclu","Exclu",
M1593="SAT","TX ISSUE",
M1593="SPARE-ISSUE","SPARE-ISSUE",
M1593="Fiber CAmtel","TX ISSUE",
M1593="Fiber AOF","TX ISSUE",
M1593="Projet OCM (HUAWEI)","TRAVAUX-HUAWEI",
M1593="Projet OCM (NOKIA)","TRAVAUX -NOKIA",
M1593="ACCESS-ISSUE","ACCESS-ISSUE",
M1593="Projet OCM (ZTE, NOKIA, autres projets)","TRAVAUX OCM",
M1593="No root CAuse","No root cause",
M1593="ODU HS","TX ISSUE",
M1593="IP &amp; VLAN","TX ISSUE",
M1593="Warehouse HUAWEI","SPARE-ISSUE",
M1593="SPARE-HS","SPARE-ISSUE",
M1593="Power Telco","RAN ISSUE"
),"")</f>
        <v>No root cause</v>
      </c>
      <c r="M1593" s="28" t="s">
        <v>5403</v>
      </c>
      <c r="N1593" s="17" t="str" cm="1">
        <f t="array" ref="N1593">IFERROR(_xlfn.IFS(
M1593="MPR ISSUE","ACTIVE",
M1593="BSS Hardware Issue","ACTIVE",
M1593="Sites strategiques, MLL, Pylone, etc.","PASSIVE",
M1593="AKTIVCO DEFAUT GE &amp; POWER Cabinet","PASSIVE",
M1593="AKTIVCO Coupure ENEO &amp; Baisse de tension","PASSIVE",
M1593="Coupure ENEO &amp; Baisse de tension","PASSIVE",
M1593="Defaut GE &amp; POWER Cabinet","PASSIVE",
M1593="Sharing","PASSIVE",
M1593="Sites strategiques &amp; DataCenter","PASSIVE",
M1593="Exclu","Exclu",
M1593="SAT","ACTIVE",
M1593="SPARE-ISSUE","SPARE-ISSUE",
M1593="Fiber CAmtel","ACTIVE",
M1593="Fiber AOF","ACTIVE",
M1593="Projet OCM (HUAWEI)","PLANNED WORKS",
M1593="Projet OCM (NOKIA)","PLANNED WORKS",
M1593="ACCESS-ISSUE","ACCESS-ISSUE",
M1593="Projet OCM (ZTE, NOKIA, autres projets)","PLANNED WORKS",
M1593="No root CAuse","No root cause",
M1593="ODU HS","ACTIVE",
M1593="IP &amp; VLAN","ACTIVE",
M1593="Warehouse HUAWEI","SPARE-ISSUE",
M1593="SPARE-HS","SPARE-ISSUE",
M1593="Power Telco","ACTIVE"
),"")</f>
        <v>No root cause</v>
      </c>
      <c r="O1593" s="56">
        <v>0</v>
      </c>
      <c r="P1593" s="56">
        <v>0</v>
      </c>
      <c r="Q1593" s="56">
        <v>5.9157171270970492</v>
      </c>
      <c r="R1593" s="56">
        <v>0</v>
      </c>
      <c r="S1593" s="56">
        <v>0</v>
      </c>
      <c r="T1593" s="56">
        <v>0</v>
      </c>
      <c r="U1593" s="56">
        <v>2.247219867991894E-3</v>
      </c>
      <c r="V1593" s="14"/>
      <c r="W1593" s="14"/>
      <c r="X1593" s="14"/>
      <c r="Y1593" s="14"/>
      <c r="Z1593" s="14"/>
      <c r="AA1593" s="30" t="s">
        <v>16</v>
      </c>
      <c r="AB1593" s="7" t="s">
        <v>16</v>
      </c>
      <c r="AC1593" s="3"/>
      <c r="AD1593" s="3" t="s">
        <v>16</v>
      </c>
      <c r="AE1593" s="7"/>
      <c r="AF1593" s="31" t="s">
        <v>16</v>
      </c>
      <c r="AG1593" s="31" t="s">
        <v>16</v>
      </c>
      <c r="AH1593" s="31" t="s">
        <v>16</v>
      </c>
      <c r="AI1593" s="31" t="s">
        <v>16</v>
      </c>
      <c r="AJ1593" s="31" t="s">
        <v>16</v>
      </c>
      <c r="AK1593" s="31" t="s">
        <v>16</v>
      </c>
      <c r="AL1593" s="31" t="s">
        <v>16</v>
      </c>
      <c r="AM1593" s="31" t="s">
        <v>16</v>
      </c>
      <c r="AN1593" s="31" t="s">
        <v>16</v>
      </c>
      <c r="AO1593" s="31" t="s">
        <v>16</v>
      </c>
      <c r="AP1593" s="9" t="s">
        <v>16</v>
      </c>
      <c r="AQ1593" s="9" t="s">
        <v>16</v>
      </c>
      <c r="AR1593" s="9" t="s">
        <v>16</v>
      </c>
      <c r="AS1593" s="14"/>
      <c r="AT1593" s="14"/>
    </row>
    <row r="1594" spans="1:46" s="9" customFormat="1" hidden="1" x14ac:dyDescent="0.3">
      <c r="A1594" s="1" t="s">
        <v>2218</v>
      </c>
      <c r="B1594" s="48" t="s">
        <v>2219</v>
      </c>
      <c r="C1594" s="48" t="s">
        <v>22</v>
      </c>
      <c r="D1594" s="48" t="s">
        <v>123</v>
      </c>
      <c r="E1594" s="53" t="s">
        <v>227</v>
      </c>
      <c r="F1594" s="48" t="s">
        <v>1868</v>
      </c>
      <c r="G1594" s="22" t="s">
        <v>5417</v>
      </c>
      <c r="H1594" s="66" t="s">
        <v>5452</v>
      </c>
      <c r="I1594" s="22" t="str">
        <f>_xlfn.XLOOKUP(B1594,[1]SITE!$B:$B,[1]SITE!$I:$I,"")</f>
        <v>No impact</v>
      </c>
      <c r="J1594" s="29"/>
      <c r="K1594" s="15" t="str" cm="1">
        <f t="array" ref="K1594">IFERROR(_xlfn.IFS(
M1594="MPR ISSUE","PDH",
M1594="BSS Hardware Issue","BSS",
M1594="Sites strategiques, MLL, Pylone, etc.","ENVTECH",
M1594="AKTIVCO DEFAUT GE &amp; POWER Cabinet","AKTIVCO",
M1594="AKTIVCO Coupure ENEO &amp; Baisse de tension","AKTIVCO GRID ONLY",
M1594="Coupure ENEO &amp; Baisse de tension","IHS GRID ONLY",
M1594="Defaut GE &amp; POWER Cabinet","IHS",
M1594="Sharing","Partners",
M1594="Sites strategiques &amp; DataCenter","SST &amp; DC",
M1594="Exclu","Exclu",
M1594="SAT","SAT",
M1594="SPARE-ISSUE","SPARE-ISSUE",
M1594="Fiber CAmtel","TRANS_FO_CAMTEL",
M1594="Fiber AOF","Fiber AOF",
M1594="Projet OCM (HUAWEI)","TRAVAUX-HUAWEI",
M1594="Projet OCM (NOKIA)","TRAVAUX-NOKIA",
M1594="ACCESS-ISSUE","ACCESS-ISSUE",
M1594="Projet OCM (ZTE, NOKIA, autres projets)","TRAVAUX OCM",
M1594="No root CAuse","No root cause",
M1594="ODU HS","PDH",
M1594="IP &amp; VLAN","PDH",
M1594="Warehouse HUAWEI","SPARE-ISSUE",
M1594="SPARE-HS","SPARE-ISSUE",
M1594="Power Telco","BSS"
),"")</f>
        <v>No root cause</v>
      </c>
      <c r="L1594" s="16" t="str" cm="1">
        <f t="array" ref="L1594">IFERROR(_xlfn.IFS(
M1594="MPR ISSUE","TX ISSUE",
M1594="BSS Hardware Issue","RAN ISSUE",
M1594="Sites strategiques, MLL, Pylone, etc.","ENVTECH",
M1594="AKTIVCO DEFAUT GE &amp; POWER Cabinet","POWER ISSUE",
M1594="AKTIVCO Coupure ENEO &amp; Baisse de tension","POWER ISSUE",
M1594="Coupure ENEO &amp; Baisse de tension","POWER ISSUE",
M1594="Defaut GE &amp; POWER Cabinet","POWER ISSUE",
M1594="Sharing","POWER ISSUE",
M1594="Sites strategiques &amp; DataCenter","POWER ISSUE",
M1594="Exclu","Exclu",
M1594="SAT","TX ISSUE",
M1594="SPARE-ISSUE","SPARE-ISSUE",
M1594="Fiber CAmtel","TX ISSUE",
M1594="Fiber AOF","TX ISSUE",
M1594="Projet OCM (HUAWEI)","TRAVAUX-HUAWEI",
M1594="Projet OCM (NOKIA)","TRAVAUX -NOKIA",
M1594="ACCESS-ISSUE","ACCESS-ISSUE",
M1594="Projet OCM (ZTE, NOKIA, autres projets)","TRAVAUX OCM",
M1594="No root CAuse","No root cause",
M1594="ODU HS","TX ISSUE",
M1594="IP &amp; VLAN","TX ISSUE",
M1594="Warehouse HUAWEI","SPARE-ISSUE",
M1594="SPARE-HS","SPARE-ISSUE",
M1594="Power Telco","RAN ISSUE"
),"")</f>
        <v>No root cause</v>
      </c>
      <c r="M1594" s="28" t="s">
        <v>5403</v>
      </c>
      <c r="N1594" s="17" t="str" cm="1">
        <f t="array" ref="N1594">IFERROR(_xlfn.IFS(
M1594="MPR ISSUE","ACTIVE",
M1594="BSS Hardware Issue","ACTIVE",
M1594="Sites strategiques, MLL, Pylone, etc.","PASSIVE",
M1594="AKTIVCO DEFAUT GE &amp; POWER Cabinet","PASSIVE",
M1594="AKTIVCO Coupure ENEO &amp; Baisse de tension","PASSIVE",
M1594="Coupure ENEO &amp; Baisse de tension","PASSIVE",
M1594="Defaut GE &amp; POWER Cabinet","PASSIVE",
M1594="Sharing","PASSIVE",
M1594="Sites strategiques &amp; DataCenter","PASSIVE",
M1594="Exclu","Exclu",
M1594="SAT","ACTIVE",
M1594="SPARE-ISSUE","SPARE-ISSUE",
M1594="Fiber CAmtel","ACTIVE",
M1594="Fiber AOF","ACTIVE",
M1594="Projet OCM (HUAWEI)","PLANNED WORKS",
M1594="Projet OCM (NOKIA)","PLANNED WORKS",
M1594="ACCESS-ISSUE","ACCESS-ISSUE",
M1594="Projet OCM (ZTE, NOKIA, autres projets)","PLANNED WORKS",
M1594="No root CAuse","No root cause",
M1594="ODU HS","ACTIVE",
M1594="IP &amp; VLAN","ACTIVE",
M1594="Warehouse HUAWEI","SPARE-ISSUE",
M1594="SPARE-HS","SPARE-ISSUE",
M1594="Power Telco","ACTIVE"
),"")</f>
        <v>No root cause</v>
      </c>
      <c r="O1594" s="56">
        <v>0</v>
      </c>
      <c r="P1594" s="56">
        <v>0</v>
      </c>
      <c r="Q1594" s="56">
        <v>0</v>
      </c>
      <c r="R1594" s="56">
        <v>0</v>
      </c>
      <c r="S1594" s="56">
        <v>0</v>
      </c>
      <c r="T1594" s="56">
        <v>0</v>
      </c>
      <c r="U1594" s="56">
        <v>0</v>
      </c>
      <c r="V1594" s="14"/>
      <c r="W1594" s="14"/>
      <c r="X1594" s="14"/>
      <c r="Y1594" s="14"/>
      <c r="Z1594" s="14"/>
      <c r="AA1594" s="30" t="s">
        <v>16</v>
      </c>
      <c r="AB1594" s="7" t="s">
        <v>16</v>
      </c>
      <c r="AC1594" s="3"/>
      <c r="AD1594" s="3" t="s">
        <v>16</v>
      </c>
      <c r="AE1594" s="7"/>
      <c r="AF1594" s="31" t="s">
        <v>16</v>
      </c>
      <c r="AG1594" s="31" t="s">
        <v>16</v>
      </c>
      <c r="AH1594" s="31" t="s">
        <v>16</v>
      </c>
      <c r="AI1594" s="31" t="s">
        <v>16</v>
      </c>
      <c r="AJ1594" s="31" t="s">
        <v>16</v>
      </c>
      <c r="AK1594" s="31" t="s">
        <v>16</v>
      </c>
      <c r="AL1594" s="31" t="s">
        <v>16</v>
      </c>
      <c r="AM1594" s="31" t="s">
        <v>16</v>
      </c>
      <c r="AN1594" s="31" t="s">
        <v>16</v>
      </c>
      <c r="AO1594" s="31" t="s">
        <v>16</v>
      </c>
      <c r="AP1594" s="9" t="s">
        <v>16</v>
      </c>
      <c r="AQ1594" s="9" t="s">
        <v>16</v>
      </c>
      <c r="AR1594" s="9" t="s">
        <v>16</v>
      </c>
      <c r="AS1594" s="14"/>
      <c r="AT1594" s="14"/>
    </row>
    <row r="1595" spans="1:46" s="9" customFormat="1" hidden="1" x14ac:dyDescent="0.3">
      <c r="A1595" s="1" t="s">
        <v>2380</v>
      </c>
      <c r="B1595" s="48" t="s">
        <v>2381</v>
      </c>
      <c r="C1595" s="48" t="s">
        <v>11</v>
      </c>
      <c r="D1595" s="48" t="s">
        <v>12</v>
      </c>
      <c r="E1595" s="53" t="s">
        <v>38</v>
      </c>
      <c r="F1595" s="48" t="s">
        <v>39</v>
      </c>
      <c r="G1595" s="22" t="s">
        <v>5417</v>
      </c>
      <c r="H1595" s="66" t="s">
        <v>5452</v>
      </c>
      <c r="I1595" s="22" t="str">
        <f>_xlfn.XLOOKUP(B1595,[1]SITE!$B:$B,[1]SITE!$I:$I,"")</f>
        <v>No impact</v>
      </c>
      <c r="J1595" s="29"/>
      <c r="K1595" s="15" t="str" cm="1">
        <f t="array" ref="K1595">IFERROR(_xlfn.IFS(
M1595="MPR ISSUE","PDH",
M1595="BSS Hardware Issue","BSS",
M1595="Sites strategiques, MLL, Pylone, etc.","ENVTECH",
M1595="AKTIVCO DEFAUT GE &amp; POWER Cabinet","AKTIVCO",
M1595="AKTIVCO Coupure ENEO &amp; Baisse de tension","AKTIVCO GRID ONLY",
M1595="Coupure ENEO &amp; Baisse de tension","IHS GRID ONLY",
M1595="Defaut GE &amp; POWER Cabinet","IHS",
M1595="Sharing","Partners",
M1595="Sites strategiques &amp; DataCenter","SST &amp; DC",
M1595="Exclu","Exclu",
M1595="SAT","SAT",
M1595="SPARE-ISSUE","SPARE-ISSUE",
M1595="Fiber CAmtel","TRANS_FO_CAMTEL",
M1595="Fiber AOF","Fiber AOF",
M1595="Projet OCM (HUAWEI)","TRAVAUX-HUAWEI",
M1595="Projet OCM (NOKIA)","TRAVAUX-NOKIA",
M1595="ACCESS-ISSUE","ACCESS-ISSUE",
M1595="Projet OCM (ZTE, NOKIA, autres projets)","TRAVAUX OCM",
M1595="No root CAuse","No root cause",
M1595="ODU HS","PDH",
M1595="IP &amp; VLAN","PDH",
M1595="Warehouse HUAWEI","SPARE-ISSUE",
M1595="SPARE-HS","SPARE-ISSUE",
M1595="Power Telco","BSS"
),"")</f>
        <v>No root cause</v>
      </c>
      <c r="L1595" s="16" t="str" cm="1">
        <f t="array" ref="L1595">IFERROR(_xlfn.IFS(
M1595="MPR ISSUE","TX ISSUE",
M1595="BSS Hardware Issue","RAN ISSUE",
M1595="Sites strategiques, MLL, Pylone, etc.","ENVTECH",
M1595="AKTIVCO DEFAUT GE &amp; POWER Cabinet","POWER ISSUE",
M1595="AKTIVCO Coupure ENEO &amp; Baisse de tension","POWER ISSUE",
M1595="Coupure ENEO &amp; Baisse de tension","POWER ISSUE",
M1595="Defaut GE &amp; POWER Cabinet","POWER ISSUE",
M1595="Sharing","POWER ISSUE",
M1595="Sites strategiques &amp; DataCenter","POWER ISSUE",
M1595="Exclu","Exclu",
M1595="SAT","TX ISSUE",
M1595="SPARE-ISSUE","SPARE-ISSUE",
M1595="Fiber CAmtel","TX ISSUE",
M1595="Fiber AOF","TX ISSUE",
M1595="Projet OCM (HUAWEI)","TRAVAUX-HUAWEI",
M1595="Projet OCM (NOKIA)","TRAVAUX -NOKIA",
M1595="ACCESS-ISSUE","ACCESS-ISSUE",
M1595="Projet OCM (ZTE, NOKIA, autres projets)","TRAVAUX OCM",
M1595="No root CAuse","No root cause",
M1595="ODU HS","TX ISSUE",
M1595="IP &amp; VLAN","TX ISSUE",
M1595="Warehouse HUAWEI","SPARE-ISSUE",
M1595="SPARE-HS","SPARE-ISSUE",
M1595="Power Telco","RAN ISSUE"
),"")</f>
        <v>No root cause</v>
      </c>
      <c r="M1595" s="28" t="s">
        <v>5403</v>
      </c>
      <c r="N1595" s="17" t="str" cm="1">
        <f t="array" ref="N1595">IFERROR(_xlfn.IFS(
M1595="MPR ISSUE","ACTIVE",
M1595="BSS Hardware Issue","ACTIVE",
M1595="Sites strategiques, MLL, Pylone, etc.","PASSIVE",
M1595="AKTIVCO DEFAUT GE &amp; POWER Cabinet","PASSIVE",
M1595="AKTIVCO Coupure ENEO &amp; Baisse de tension","PASSIVE",
M1595="Coupure ENEO &amp; Baisse de tension","PASSIVE",
M1595="Defaut GE &amp; POWER Cabinet","PASSIVE",
M1595="Sharing","PASSIVE",
M1595="Sites strategiques &amp; DataCenter","PASSIVE",
M1595="Exclu","Exclu",
M1595="SAT","ACTIVE",
M1595="SPARE-ISSUE","SPARE-ISSUE",
M1595="Fiber CAmtel","ACTIVE",
M1595="Fiber AOF","ACTIVE",
M1595="Projet OCM (HUAWEI)","PLANNED WORKS",
M1595="Projet OCM (NOKIA)","PLANNED WORKS",
M1595="ACCESS-ISSUE","ACCESS-ISSUE",
M1595="Projet OCM (ZTE, NOKIA, autres projets)","PLANNED WORKS",
M1595="No root CAuse","No root cause",
M1595="ODU HS","ACTIVE",
M1595="IP &amp; VLAN","ACTIVE",
M1595="Warehouse HUAWEI","SPARE-ISSUE",
M1595="SPARE-HS","SPARE-ISSUE",
M1595="Power Telco","ACTIVE"
),"")</f>
        <v>No root cause</v>
      </c>
      <c r="O1595" s="56">
        <v>0</v>
      </c>
      <c r="P1595" s="56">
        <v>0</v>
      </c>
      <c r="Q1595" s="56">
        <v>0</v>
      </c>
      <c r="R1595" s="56">
        <v>0</v>
      </c>
      <c r="S1595" s="56">
        <v>0</v>
      </c>
      <c r="T1595" s="56">
        <v>16.036856546044461</v>
      </c>
      <c r="U1595" s="56">
        <v>13.868556899607057</v>
      </c>
      <c r="V1595" s="14"/>
      <c r="W1595" s="14"/>
      <c r="X1595" s="14"/>
      <c r="Y1595" s="14"/>
      <c r="Z1595" s="14"/>
      <c r="AA1595" s="30" t="s">
        <v>5988</v>
      </c>
      <c r="AB1595" s="7" t="s">
        <v>5707</v>
      </c>
      <c r="AC1595" s="3"/>
      <c r="AD1595" s="3" t="s">
        <v>16</v>
      </c>
      <c r="AE1595" s="7"/>
      <c r="AF1595" s="31" t="s">
        <v>16</v>
      </c>
      <c r="AG1595" s="31" t="s">
        <v>16</v>
      </c>
      <c r="AH1595" s="31" t="s">
        <v>16</v>
      </c>
      <c r="AI1595" s="31" t="s">
        <v>16</v>
      </c>
      <c r="AJ1595" s="31" t="s">
        <v>16</v>
      </c>
      <c r="AK1595" s="31" t="s">
        <v>16</v>
      </c>
      <c r="AL1595" s="31" t="s">
        <v>16</v>
      </c>
      <c r="AM1595" s="31" t="s">
        <v>16</v>
      </c>
      <c r="AN1595" s="31" t="s">
        <v>16</v>
      </c>
      <c r="AO1595" s="31" t="s">
        <v>5706</v>
      </c>
      <c r="AP1595" s="9" t="s">
        <v>5707</v>
      </c>
      <c r="AQ1595" s="9" t="s">
        <v>5707</v>
      </c>
      <c r="AR1595" s="9" t="s">
        <v>5708</v>
      </c>
      <c r="AS1595" s="14"/>
      <c r="AT1595" s="14"/>
    </row>
    <row r="1596" spans="1:46" s="9" customFormat="1" hidden="1" x14ac:dyDescent="0.3">
      <c r="A1596" s="1" t="s">
        <v>277</v>
      </c>
      <c r="B1596" s="48" t="s">
        <v>278</v>
      </c>
      <c r="C1596" s="48" t="s">
        <v>22</v>
      </c>
      <c r="D1596" s="48" t="s">
        <v>126</v>
      </c>
      <c r="E1596" s="53" t="s">
        <v>32</v>
      </c>
      <c r="F1596" s="48" t="s">
        <v>33</v>
      </c>
      <c r="G1596" s="22" t="s">
        <v>5417</v>
      </c>
      <c r="H1596" s="66" t="s">
        <v>5452</v>
      </c>
      <c r="I1596" s="22" t="str">
        <f>_xlfn.XLOOKUP(B1596,[1]SITE!$B:$B,[1]SITE!$I:$I,"")</f>
        <v>INCIDENT</v>
      </c>
      <c r="J1596" s="29"/>
      <c r="K1596" s="15" t="str" cm="1">
        <f t="array" ref="K1596">IFERROR(_xlfn.IFS(
M1596="MPR ISSUE","PDH",
M1596="BSS Hardware Issue","BSS",
M1596="Sites strategiques, MLL, Pylone, etc.","ENVTECH",
M1596="AKTIVCO DEFAUT GE &amp; POWER Cabinet","AKTIVCO",
M1596="AKTIVCO Coupure ENEO &amp; Baisse de tension","AKTIVCO GRID ONLY",
M1596="Coupure ENEO &amp; Baisse de tension","IHS GRID ONLY",
M1596="Defaut GE &amp; POWER Cabinet","IHS",
M1596="Sharing","Partners",
M1596="Sites strategiques &amp; DataCenter","SST &amp; DC",
M1596="Exclu","Exclu",
M1596="SAT","SAT",
M1596="SPARE-ISSUE","SPARE-ISSUE",
M1596="Fiber CAmtel","TRANS_FO_CAMTEL",
M1596="Fiber AOF","Fiber AOF",
M1596="Projet OCM (HUAWEI)","TRAVAUX-HUAWEI",
M1596="Projet OCM (NOKIA)","TRAVAUX-NOKIA",
M1596="ACCESS-ISSUE","ACCESS-ISSUE",
M1596="Projet OCM (ZTE, NOKIA, autres projets)","TRAVAUX OCM",
M1596="No root CAuse","No root cause",
M1596="ODU HS","PDH",
M1596="IP &amp; VLAN","PDH",
M1596="Warehouse HUAWEI","SPARE-ISSUE",
M1596="SPARE-HS","SPARE-ISSUE",
M1596="Power Telco","BSS"
),"")</f>
        <v>No root cause</v>
      </c>
      <c r="L1596" s="16" t="str" cm="1">
        <f t="array" ref="L1596">IFERROR(_xlfn.IFS(
M1596="MPR ISSUE","TX ISSUE",
M1596="BSS Hardware Issue","RAN ISSUE",
M1596="Sites strategiques, MLL, Pylone, etc.","ENVTECH",
M1596="AKTIVCO DEFAUT GE &amp; POWER Cabinet","POWER ISSUE",
M1596="AKTIVCO Coupure ENEO &amp; Baisse de tension","POWER ISSUE",
M1596="Coupure ENEO &amp; Baisse de tension","POWER ISSUE",
M1596="Defaut GE &amp; POWER Cabinet","POWER ISSUE",
M1596="Sharing","POWER ISSUE",
M1596="Sites strategiques &amp; DataCenter","POWER ISSUE",
M1596="Exclu","Exclu",
M1596="SAT","TX ISSUE",
M1596="SPARE-ISSUE","SPARE-ISSUE",
M1596="Fiber CAmtel","TX ISSUE",
M1596="Fiber AOF","TX ISSUE",
M1596="Projet OCM (HUAWEI)","TRAVAUX-HUAWEI",
M1596="Projet OCM (NOKIA)","TRAVAUX -NOKIA",
M1596="ACCESS-ISSUE","ACCESS-ISSUE",
M1596="Projet OCM (ZTE, NOKIA, autres projets)","TRAVAUX OCM",
M1596="No root CAuse","No root cause",
M1596="ODU HS","TX ISSUE",
M1596="IP &amp; VLAN","TX ISSUE",
M1596="Warehouse HUAWEI","SPARE-ISSUE",
M1596="SPARE-HS","SPARE-ISSUE",
M1596="Power Telco","RAN ISSUE"
),"")</f>
        <v>No root cause</v>
      </c>
      <c r="M1596" s="28" t="s">
        <v>5403</v>
      </c>
      <c r="N1596" s="17" t="str" cm="1">
        <f t="array" ref="N1596">IFERROR(_xlfn.IFS(
M1596="MPR ISSUE","ACTIVE",
M1596="BSS Hardware Issue","ACTIVE",
M1596="Sites strategiques, MLL, Pylone, etc.","PASSIVE",
M1596="AKTIVCO DEFAUT GE &amp; POWER Cabinet","PASSIVE",
M1596="AKTIVCO Coupure ENEO &amp; Baisse de tension","PASSIVE",
M1596="Coupure ENEO &amp; Baisse de tension","PASSIVE",
M1596="Defaut GE &amp; POWER Cabinet","PASSIVE",
M1596="Sharing","PASSIVE",
M1596="Sites strategiques &amp; DataCenter","PASSIVE",
M1596="Exclu","Exclu",
M1596="SAT","ACTIVE",
M1596="SPARE-ISSUE","SPARE-ISSUE",
M1596="Fiber CAmtel","ACTIVE",
M1596="Fiber AOF","ACTIVE",
M1596="Projet OCM (HUAWEI)","PLANNED WORKS",
M1596="Projet OCM (NOKIA)","PLANNED WORKS",
M1596="ACCESS-ISSUE","ACCESS-ISSUE",
M1596="Projet OCM (ZTE, NOKIA, autres projets)","PLANNED WORKS",
M1596="No root CAuse","No root cause",
M1596="ODU HS","ACTIVE",
M1596="IP &amp; VLAN","ACTIVE",
M1596="Warehouse HUAWEI","SPARE-ISSUE",
M1596="SPARE-HS","SPARE-ISSUE",
M1596="Power Telco","ACTIVE"
),"")</f>
        <v>No root cause</v>
      </c>
      <c r="O1596" s="56">
        <v>0</v>
      </c>
      <c r="P1596" s="56">
        <v>0</v>
      </c>
      <c r="Q1596" s="56">
        <v>0</v>
      </c>
      <c r="R1596" s="56">
        <v>0</v>
      </c>
      <c r="S1596" s="56">
        <v>0</v>
      </c>
      <c r="T1596" s="56">
        <v>0</v>
      </c>
      <c r="U1596" s="56">
        <v>19.676425308118823</v>
      </c>
      <c r="V1596" s="14" t="s">
        <v>6013</v>
      </c>
      <c r="W1596" s="14" t="s">
        <v>5433</v>
      </c>
      <c r="X1596" s="14"/>
      <c r="Y1596" s="14" t="s">
        <v>22</v>
      </c>
      <c r="Z1596" s="14" t="s">
        <v>5427</v>
      </c>
      <c r="AA1596" s="30" t="s">
        <v>5883</v>
      </c>
      <c r="AB1596" s="7" t="s">
        <v>5883</v>
      </c>
      <c r="AC1596" s="3"/>
      <c r="AD1596" s="3" t="s">
        <v>16</v>
      </c>
      <c r="AE1596" s="7"/>
      <c r="AF1596" s="31" t="s">
        <v>16</v>
      </c>
      <c r="AG1596" s="31" t="s">
        <v>16</v>
      </c>
      <c r="AH1596" s="31" t="s">
        <v>16</v>
      </c>
      <c r="AI1596" s="31" t="s">
        <v>16</v>
      </c>
      <c r="AJ1596" s="31" t="s">
        <v>16</v>
      </c>
      <c r="AK1596" s="31" t="s">
        <v>16</v>
      </c>
      <c r="AL1596" s="31" t="s">
        <v>16</v>
      </c>
      <c r="AM1596" s="31" t="s">
        <v>16</v>
      </c>
      <c r="AN1596" s="31" t="s">
        <v>16</v>
      </c>
      <c r="AO1596" s="31" t="s">
        <v>16</v>
      </c>
      <c r="AP1596" s="9" t="s">
        <v>16</v>
      </c>
      <c r="AQ1596" s="9" t="s">
        <v>16</v>
      </c>
      <c r="AR1596" s="9" t="s">
        <v>5709</v>
      </c>
      <c r="AS1596" s="14"/>
      <c r="AT1596" s="14"/>
    </row>
    <row r="1597" spans="1:46" s="9" customFormat="1" hidden="1" x14ac:dyDescent="0.3">
      <c r="A1597" s="1" t="s">
        <v>3198</v>
      </c>
      <c r="B1597" s="48" t="s">
        <v>3199</v>
      </c>
      <c r="C1597" s="48" t="s">
        <v>22</v>
      </c>
      <c r="D1597" s="48" t="s">
        <v>37</v>
      </c>
      <c r="E1597" s="53" t="s">
        <v>32</v>
      </c>
      <c r="F1597" s="48" t="s">
        <v>33</v>
      </c>
      <c r="G1597" s="22" t="s">
        <v>5417</v>
      </c>
      <c r="H1597" s="66" t="s">
        <v>5452</v>
      </c>
      <c r="I1597" s="22" t="str">
        <f>_xlfn.XLOOKUP(B1597,[1]SITE!$B:$B,[1]SITE!$I:$I,"")</f>
        <v>No impact</v>
      </c>
      <c r="J1597" s="29"/>
      <c r="K1597" s="15" t="str" cm="1">
        <f t="array" ref="K1597">IFERROR(_xlfn.IFS(
M1597="MPR ISSUE","PDH",
M1597="BSS Hardware Issue","BSS",
M1597="Sites strategiques, MLL, Pylone, etc.","ENVTECH",
M1597="AKTIVCO DEFAUT GE &amp; POWER Cabinet","AKTIVCO",
M1597="AKTIVCO Coupure ENEO &amp; Baisse de tension","AKTIVCO GRID ONLY",
M1597="Coupure ENEO &amp; Baisse de tension","IHS GRID ONLY",
M1597="Defaut GE &amp; POWER Cabinet","IHS",
M1597="Sharing","Partners",
M1597="Sites strategiques &amp; DataCenter","SST &amp; DC",
M1597="Exclu","Exclu",
M1597="SAT","SAT",
M1597="SPARE-ISSUE","SPARE-ISSUE",
M1597="Fiber CAmtel","TRANS_FO_CAMTEL",
M1597="Fiber AOF","Fiber AOF",
M1597="Projet OCM (HUAWEI)","TRAVAUX-HUAWEI",
M1597="Projet OCM (NOKIA)","TRAVAUX-NOKIA",
M1597="ACCESS-ISSUE","ACCESS-ISSUE",
M1597="Projet OCM (ZTE, NOKIA, autres projets)","TRAVAUX OCM",
M1597="No root CAuse","No root cause",
M1597="ODU HS","PDH",
M1597="IP &amp; VLAN","PDH",
M1597="Warehouse HUAWEI","SPARE-ISSUE",
M1597="SPARE-HS","SPARE-ISSUE",
M1597="Power Telco","BSS"
),"")</f>
        <v>No root cause</v>
      </c>
      <c r="L1597" s="16" t="str" cm="1">
        <f t="array" ref="L1597">IFERROR(_xlfn.IFS(
M1597="MPR ISSUE","TX ISSUE",
M1597="BSS Hardware Issue","RAN ISSUE",
M1597="Sites strategiques, MLL, Pylone, etc.","ENVTECH",
M1597="AKTIVCO DEFAUT GE &amp; POWER Cabinet","POWER ISSUE",
M1597="AKTIVCO Coupure ENEO &amp; Baisse de tension","POWER ISSUE",
M1597="Coupure ENEO &amp; Baisse de tension","POWER ISSUE",
M1597="Defaut GE &amp; POWER Cabinet","POWER ISSUE",
M1597="Sharing","POWER ISSUE",
M1597="Sites strategiques &amp; DataCenter","POWER ISSUE",
M1597="Exclu","Exclu",
M1597="SAT","TX ISSUE",
M1597="SPARE-ISSUE","SPARE-ISSUE",
M1597="Fiber CAmtel","TX ISSUE",
M1597="Fiber AOF","TX ISSUE",
M1597="Projet OCM (HUAWEI)","TRAVAUX-HUAWEI",
M1597="Projet OCM (NOKIA)","TRAVAUX -NOKIA",
M1597="ACCESS-ISSUE","ACCESS-ISSUE",
M1597="Projet OCM (ZTE, NOKIA, autres projets)","TRAVAUX OCM",
M1597="No root CAuse","No root cause",
M1597="ODU HS","TX ISSUE",
M1597="IP &amp; VLAN","TX ISSUE",
M1597="Warehouse HUAWEI","SPARE-ISSUE",
M1597="SPARE-HS","SPARE-ISSUE",
M1597="Power Telco","RAN ISSUE"
),"")</f>
        <v>No root cause</v>
      </c>
      <c r="M1597" s="28" t="s">
        <v>5403</v>
      </c>
      <c r="N1597" s="17" t="str" cm="1">
        <f t="array" ref="N1597">IFERROR(_xlfn.IFS(
M1597="MPR ISSUE","ACTIVE",
M1597="BSS Hardware Issue","ACTIVE",
M1597="Sites strategiques, MLL, Pylone, etc.","PASSIVE",
M1597="AKTIVCO DEFAUT GE &amp; POWER Cabinet","PASSIVE",
M1597="AKTIVCO Coupure ENEO &amp; Baisse de tension","PASSIVE",
M1597="Coupure ENEO &amp; Baisse de tension","PASSIVE",
M1597="Defaut GE &amp; POWER Cabinet","PASSIVE",
M1597="Sharing","PASSIVE",
M1597="Sites strategiques &amp; DataCenter","PASSIVE",
M1597="Exclu","Exclu",
M1597="SAT","ACTIVE",
M1597="SPARE-ISSUE","SPARE-ISSUE",
M1597="Fiber CAmtel","ACTIVE",
M1597="Fiber AOF","ACTIVE",
M1597="Projet OCM (HUAWEI)","PLANNED WORKS",
M1597="Projet OCM (NOKIA)","PLANNED WORKS",
M1597="ACCESS-ISSUE","ACCESS-ISSUE",
M1597="Projet OCM (ZTE, NOKIA, autres projets)","PLANNED WORKS",
M1597="No root CAuse","No root cause",
M1597="ODU HS","ACTIVE",
M1597="IP &amp; VLAN","ACTIVE",
M1597="Warehouse HUAWEI","SPARE-ISSUE",
M1597="SPARE-HS","SPARE-ISSUE",
M1597="Power Telco","ACTIVE"
),"")</f>
        <v>No root cause</v>
      </c>
      <c r="O1597" s="56">
        <v>0</v>
      </c>
      <c r="P1597" s="56">
        <v>0</v>
      </c>
      <c r="Q1597" s="56">
        <v>0</v>
      </c>
      <c r="R1597" s="56">
        <v>0</v>
      </c>
      <c r="S1597" s="56">
        <v>0</v>
      </c>
      <c r="T1597" s="56">
        <v>0</v>
      </c>
      <c r="U1597" s="56">
        <v>0</v>
      </c>
      <c r="V1597" s="14"/>
      <c r="W1597" s="14"/>
      <c r="X1597" s="14"/>
      <c r="Y1597" s="14"/>
      <c r="Z1597" s="14"/>
      <c r="AA1597" s="30" t="s">
        <v>16</v>
      </c>
      <c r="AB1597" s="7" t="s">
        <v>16</v>
      </c>
      <c r="AC1597" s="3"/>
      <c r="AD1597" s="3" t="s">
        <v>16</v>
      </c>
      <c r="AE1597" s="7"/>
      <c r="AF1597" s="31" t="s">
        <v>16</v>
      </c>
      <c r="AG1597" s="31" t="s">
        <v>16</v>
      </c>
      <c r="AH1597" s="31" t="s">
        <v>16</v>
      </c>
      <c r="AI1597" s="31" t="s">
        <v>16</v>
      </c>
      <c r="AJ1597" s="31" t="s">
        <v>16</v>
      </c>
      <c r="AK1597" s="31" t="s">
        <v>16</v>
      </c>
      <c r="AL1597" s="31" t="s">
        <v>16</v>
      </c>
      <c r="AM1597" s="31" t="s">
        <v>16</v>
      </c>
      <c r="AN1597" s="31" t="s">
        <v>16</v>
      </c>
      <c r="AO1597" s="31" t="s">
        <v>16</v>
      </c>
      <c r="AP1597" s="9" t="s">
        <v>16</v>
      </c>
      <c r="AQ1597" s="9" t="s">
        <v>16</v>
      </c>
      <c r="AR1597" s="9" t="s">
        <v>16</v>
      </c>
      <c r="AS1597" s="14"/>
      <c r="AT1597" s="14"/>
    </row>
    <row r="1598" spans="1:46" s="9" customFormat="1" hidden="1" x14ac:dyDescent="0.3">
      <c r="A1598" s="1" t="s">
        <v>2734</v>
      </c>
      <c r="B1598" s="48" t="s">
        <v>2735</v>
      </c>
      <c r="C1598" s="48" t="s">
        <v>11</v>
      </c>
      <c r="D1598" s="48" t="s">
        <v>12</v>
      </c>
      <c r="E1598" s="53" t="s">
        <v>32</v>
      </c>
      <c r="F1598" s="48" t="s">
        <v>2736</v>
      </c>
      <c r="G1598" s="22" t="s">
        <v>5417</v>
      </c>
      <c r="H1598" s="66" t="s">
        <v>5452</v>
      </c>
      <c r="I1598" s="22" t="str">
        <f>_xlfn.XLOOKUP(B1598,[1]SITE!$B:$B,[1]SITE!$I:$I,"")</f>
        <v>No impact</v>
      </c>
      <c r="J1598" s="29"/>
      <c r="K1598" s="15" t="str" cm="1">
        <f t="array" ref="K1598">IFERROR(_xlfn.IFS(
M1598="MPR ISSUE","PDH",
M1598="BSS Hardware Issue","BSS",
M1598="Sites strategiques, MLL, Pylone, etc.","ENVTECH",
M1598="AKTIVCO DEFAUT GE &amp; POWER Cabinet","AKTIVCO",
M1598="AKTIVCO Coupure ENEO &amp; Baisse de tension","AKTIVCO GRID ONLY",
M1598="Coupure ENEO &amp; Baisse de tension","IHS GRID ONLY",
M1598="Defaut GE &amp; POWER Cabinet","IHS",
M1598="Sharing","Partners",
M1598="Sites strategiques &amp; DataCenter","SST &amp; DC",
M1598="Exclu","Exclu",
M1598="SAT","SAT",
M1598="SPARE-ISSUE","SPARE-ISSUE",
M1598="Fiber CAmtel","TRANS_FO_CAMTEL",
M1598="Fiber AOF","Fiber AOF",
M1598="Projet OCM (HUAWEI)","TRAVAUX-HUAWEI",
M1598="Projet OCM (NOKIA)","TRAVAUX-NOKIA",
M1598="ACCESS-ISSUE","ACCESS-ISSUE",
M1598="Projet OCM (ZTE, NOKIA, autres projets)","TRAVAUX OCM",
M1598="No root CAuse","No root cause",
M1598="ODU HS","PDH",
M1598="IP &amp; VLAN","PDH",
M1598="Warehouse HUAWEI","SPARE-ISSUE",
M1598="SPARE-HS","SPARE-ISSUE",
M1598="Power Telco","BSS"
),"")</f>
        <v>No root cause</v>
      </c>
      <c r="L1598" s="16" t="str" cm="1">
        <f t="array" ref="L1598">IFERROR(_xlfn.IFS(
M1598="MPR ISSUE","TX ISSUE",
M1598="BSS Hardware Issue","RAN ISSUE",
M1598="Sites strategiques, MLL, Pylone, etc.","ENVTECH",
M1598="AKTIVCO DEFAUT GE &amp; POWER Cabinet","POWER ISSUE",
M1598="AKTIVCO Coupure ENEO &amp; Baisse de tension","POWER ISSUE",
M1598="Coupure ENEO &amp; Baisse de tension","POWER ISSUE",
M1598="Defaut GE &amp; POWER Cabinet","POWER ISSUE",
M1598="Sharing","POWER ISSUE",
M1598="Sites strategiques &amp; DataCenter","POWER ISSUE",
M1598="Exclu","Exclu",
M1598="SAT","TX ISSUE",
M1598="SPARE-ISSUE","SPARE-ISSUE",
M1598="Fiber CAmtel","TX ISSUE",
M1598="Fiber AOF","TX ISSUE",
M1598="Projet OCM (HUAWEI)","TRAVAUX-HUAWEI",
M1598="Projet OCM (NOKIA)","TRAVAUX -NOKIA",
M1598="ACCESS-ISSUE","ACCESS-ISSUE",
M1598="Projet OCM (ZTE, NOKIA, autres projets)","TRAVAUX OCM",
M1598="No root CAuse","No root cause",
M1598="ODU HS","TX ISSUE",
M1598="IP &amp; VLAN","TX ISSUE",
M1598="Warehouse HUAWEI","SPARE-ISSUE",
M1598="SPARE-HS","SPARE-ISSUE",
M1598="Power Telco","RAN ISSUE"
),"")</f>
        <v>No root cause</v>
      </c>
      <c r="M1598" s="28" t="s">
        <v>5403</v>
      </c>
      <c r="N1598" s="17" t="str" cm="1">
        <f t="array" ref="N1598">IFERROR(_xlfn.IFS(
M1598="MPR ISSUE","ACTIVE",
M1598="BSS Hardware Issue","ACTIVE",
M1598="Sites strategiques, MLL, Pylone, etc.","PASSIVE",
M1598="AKTIVCO DEFAUT GE &amp; POWER Cabinet","PASSIVE",
M1598="AKTIVCO Coupure ENEO &amp; Baisse de tension","PASSIVE",
M1598="Coupure ENEO &amp; Baisse de tension","PASSIVE",
M1598="Defaut GE &amp; POWER Cabinet","PASSIVE",
M1598="Sharing","PASSIVE",
M1598="Sites strategiques &amp; DataCenter","PASSIVE",
M1598="Exclu","Exclu",
M1598="SAT","ACTIVE",
M1598="SPARE-ISSUE","SPARE-ISSUE",
M1598="Fiber CAmtel","ACTIVE",
M1598="Fiber AOF","ACTIVE",
M1598="Projet OCM (HUAWEI)","PLANNED WORKS",
M1598="Projet OCM (NOKIA)","PLANNED WORKS",
M1598="ACCESS-ISSUE","ACCESS-ISSUE",
M1598="Projet OCM (ZTE, NOKIA, autres projets)","PLANNED WORKS",
M1598="No root CAuse","No root cause",
M1598="ODU HS","ACTIVE",
M1598="IP &amp; VLAN","ACTIVE",
M1598="Warehouse HUAWEI","SPARE-ISSUE",
M1598="SPARE-HS","SPARE-ISSUE",
M1598="Power Telco","ACTIVE"
),"")</f>
        <v>No root cause</v>
      </c>
      <c r="O1598" s="56">
        <v>0</v>
      </c>
      <c r="P1598" s="56">
        <v>0</v>
      </c>
      <c r="Q1598" s="56">
        <v>0</v>
      </c>
      <c r="R1598" s="56">
        <v>0</v>
      </c>
      <c r="S1598" s="56">
        <v>0</v>
      </c>
      <c r="T1598" s="56">
        <v>0</v>
      </c>
      <c r="U1598" s="56">
        <v>0</v>
      </c>
      <c r="V1598" s="14"/>
      <c r="W1598" s="14"/>
      <c r="X1598" s="14"/>
      <c r="Y1598" s="14"/>
      <c r="Z1598" s="14"/>
      <c r="AA1598" s="30" t="s">
        <v>16</v>
      </c>
      <c r="AB1598" s="7" t="s">
        <v>16</v>
      </c>
      <c r="AC1598" s="3"/>
      <c r="AD1598" s="3" t="s">
        <v>16</v>
      </c>
      <c r="AE1598" s="7"/>
      <c r="AF1598" s="31" t="s">
        <v>16</v>
      </c>
      <c r="AG1598" s="31" t="s">
        <v>16</v>
      </c>
      <c r="AH1598" s="31" t="s">
        <v>16</v>
      </c>
      <c r="AI1598" s="31" t="s">
        <v>16</v>
      </c>
      <c r="AJ1598" s="31" t="s">
        <v>16</v>
      </c>
      <c r="AK1598" s="31" t="s">
        <v>16</v>
      </c>
      <c r="AL1598" s="31" t="s">
        <v>16</v>
      </c>
      <c r="AM1598" s="31" t="s">
        <v>16</v>
      </c>
      <c r="AN1598" s="31" t="s">
        <v>16</v>
      </c>
      <c r="AO1598" s="31" t="s">
        <v>16</v>
      </c>
      <c r="AP1598" s="9" t="s">
        <v>16</v>
      </c>
      <c r="AQ1598" s="9" t="s">
        <v>16</v>
      </c>
      <c r="AR1598" s="9" t="s">
        <v>16</v>
      </c>
      <c r="AS1598" s="14"/>
      <c r="AT1598" s="14"/>
    </row>
    <row r="1599" spans="1:46" s="9" customFormat="1" hidden="1" x14ac:dyDescent="0.3">
      <c r="A1599" s="1" t="s">
        <v>1571</v>
      </c>
      <c r="B1599" s="48" t="s">
        <v>1572</v>
      </c>
      <c r="C1599" s="48" t="s">
        <v>11</v>
      </c>
      <c r="D1599" s="48" t="s">
        <v>146</v>
      </c>
      <c r="E1599" s="53" t="s">
        <v>32</v>
      </c>
      <c r="F1599" s="48" t="s">
        <v>33</v>
      </c>
      <c r="G1599" s="22" t="s">
        <v>5417</v>
      </c>
      <c r="H1599" s="66" t="s">
        <v>5452</v>
      </c>
      <c r="I1599" s="22" t="str">
        <f>_xlfn.XLOOKUP(B1599,[1]SITE!$B:$B,[1]SITE!$I:$I,"")</f>
        <v>No impact</v>
      </c>
      <c r="J1599" s="29"/>
      <c r="K1599" s="15" t="str" cm="1">
        <f t="array" ref="K1599">IFERROR(_xlfn.IFS(
M1599="MPR ISSUE","PDH",
M1599="BSS Hardware Issue","BSS",
M1599="Sites strategiques, MLL, Pylone, etc.","ENVTECH",
M1599="AKTIVCO DEFAUT GE &amp; POWER Cabinet","AKTIVCO",
M1599="AKTIVCO Coupure ENEO &amp; Baisse de tension","AKTIVCO GRID ONLY",
M1599="Coupure ENEO &amp; Baisse de tension","IHS GRID ONLY",
M1599="Defaut GE &amp; POWER Cabinet","IHS",
M1599="Sharing","Partners",
M1599="Sites strategiques &amp; DataCenter","SST &amp; DC",
M1599="Exclu","Exclu",
M1599="SAT","SAT",
M1599="SPARE-ISSUE","SPARE-ISSUE",
M1599="Fiber CAmtel","TRANS_FO_CAMTEL",
M1599="Fiber AOF","Fiber AOF",
M1599="Projet OCM (HUAWEI)","TRAVAUX-HUAWEI",
M1599="Projet OCM (NOKIA)","TRAVAUX-NOKIA",
M1599="ACCESS-ISSUE","ACCESS-ISSUE",
M1599="Projet OCM (ZTE, NOKIA, autres projets)","TRAVAUX OCM",
M1599="No root CAuse","No root cause",
M1599="ODU HS","PDH",
M1599="IP &amp; VLAN","PDH",
M1599="Warehouse HUAWEI","SPARE-ISSUE",
M1599="SPARE-HS","SPARE-ISSUE",
M1599="Power Telco","BSS"
),"")</f>
        <v>No root cause</v>
      </c>
      <c r="L1599" s="16" t="str" cm="1">
        <f t="array" ref="L1599">IFERROR(_xlfn.IFS(
M1599="MPR ISSUE","TX ISSUE",
M1599="BSS Hardware Issue","RAN ISSUE",
M1599="Sites strategiques, MLL, Pylone, etc.","ENVTECH",
M1599="AKTIVCO DEFAUT GE &amp; POWER Cabinet","POWER ISSUE",
M1599="AKTIVCO Coupure ENEO &amp; Baisse de tension","POWER ISSUE",
M1599="Coupure ENEO &amp; Baisse de tension","POWER ISSUE",
M1599="Defaut GE &amp; POWER Cabinet","POWER ISSUE",
M1599="Sharing","POWER ISSUE",
M1599="Sites strategiques &amp; DataCenter","POWER ISSUE",
M1599="Exclu","Exclu",
M1599="SAT","TX ISSUE",
M1599="SPARE-ISSUE","SPARE-ISSUE",
M1599="Fiber CAmtel","TX ISSUE",
M1599="Fiber AOF","TX ISSUE",
M1599="Projet OCM (HUAWEI)","TRAVAUX-HUAWEI",
M1599="Projet OCM (NOKIA)","TRAVAUX -NOKIA",
M1599="ACCESS-ISSUE","ACCESS-ISSUE",
M1599="Projet OCM (ZTE, NOKIA, autres projets)","TRAVAUX OCM",
M1599="No root CAuse","No root cause",
M1599="ODU HS","TX ISSUE",
M1599="IP &amp; VLAN","TX ISSUE",
M1599="Warehouse HUAWEI","SPARE-ISSUE",
M1599="SPARE-HS","SPARE-ISSUE",
M1599="Power Telco","RAN ISSUE"
),"")</f>
        <v>No root cause</v>
      </c>
      <c r="M1599" s="28" t="s">
        <v>5403</v>
      </c>
      <c r="N1599" s="17" t="str" cm="1">
        <f t="array" ref="N1599">IFERROR(_xlfn.IFS(
M1599="MPR ISSUE","ACTIVE",
M1599="BSS Hardware Issue","ACTIVE",
M1599="Sites strategiques, MLL, Pylone, etc.","PASSIVE",
M1599="AKTIVCO DEFAUT GE &amp; POWER Cabinet","PASSIVE",
M1599="AKTIVCO Coupure ENEO &amp; Baisse de tension","PASSIVE",
M1599="Coupure ENEO &amp; Baisse de tension","PASSIVE",
M1599="Defaut GE &amp; POWER Cabinet","PASSIVE",
M1599="Sharing","PASSIVE",
M1599="Sites strategiques &amp; DataCenter","PASSIVE",
M1599="Exclu","Exclu",
M1599="SAT","ACTIVE",
M1599="SPARE-ISSUE","SPARE-ISSUE",
M1599="Fiber CAmtel","ACTIVE",
M1599="Fiber AOF","ACTIVE",
M1599="Projet OCM (HUAWEI)","PLANNED WORKS",
M1599="Projet OCM (NOKIA)","PLANNED WORKS",
M1599="ACCESS-ISSUE","ACCESS-ISSUE",
M1599="Projet OCM (ZTE, NOKIA, autres projets)","PLANNED WORKS",
M1599="No root CAuse","No root cause",
M1599="ODU HS","ACTIVE",
M1599="IP &amp; VLAN","ACTIVE",
M1599="Warehouse HUAWEI","SPARE-ISSUE",
M1599="SPARE-HS","SPARE-ISSUE",
M1599="Power Telco","ACTIVE"
),"")</f>
        <v>No root cause</v>
      </c>
      <c r="O1599" s="56">
        <v>0</v>
      </c>
      <c r="P1599" s="56">
        <v>0</v>
      </c>
      <c r="Q1599" s="56">
        <v>0</v>
      </c>
      <c r="R1599" s="56">
        <v>0</v>
      </c>
      <c r="S1599" s="56">
        <v>0</v>
      </c>
      <c r="T1599" s="56">
        <v>5.0308653865360862</v>
      </c>
      <c r="U1599" s="56">
        <v>0</v>
      </c>
      <c r="V1599" s="14"/>
      <c r="W1599" s="14"/>
      <c r="X1599" s="14"/>
      <c r="Y1599" s="14"/>
      <c r="Z1599" s="14"/>
      <c r="AA1599" s="30" t="s">
        <v>16</v>
      </c>
      <c r="AB1599" s="7" t="s">
        <v>16</v>
      </c>
      <c r="AC1599" s="3"/>
      <c r="AD1599" s="3" t="s">
        <v>16</v>
      </c>
      <c r="AE1599" s="7"/>
      <c r="AF1599" s="31" t="s">
        <v>16</v>
      </c>
      <c r="AG1599" s="31" t="s">
        <v>16</v>
      </c>
      <c r="AH1599" s="31" t="s">
        <v>16</v>
      </c>
      <c r="AI1599" s="31" t="s">
        <v>16</v>
      </c>
      <c r="AJ1599" s="31" t="s">
        <v>16</v>
      </c>
      <c r="AK1599" s="31" t="s">
        <v>16</v>
      </c>
      <c r="AL1599" s="31" t="s">
        <v>16</v>
      </c>
      <c r="AM1599" s="31" t="s">
        <v>16</v>
      </c>
      <c r="AN1599" s="31" t="s">
        <v>16</v>
      </c>
      <c r="AO1599" s="31" t="s">
        <v>16</v>
      </c>
      <c r="AP1599" s="9" t="s">
        <v>16</v>
      </c>
      <c r="AQ1599" s="9" t="s">
        <v>16</v>
      </c>
      <c r="AR1599" s="9" t="s">
        <v>16</v>
      </c>
      <c r="AS1599" s="14"/>
      <c r="AT1599" s="14"/>
    </row>
    <row r="1600" spans="1:46" s="9" customFormat="1" hidden="1" x14ac:dyDescent="0.3">
      <c r="A1600" s="1" t="s">
        <v>1868</v>
      </c>
      <c r="B1600" s="1" t="s">
        <v>1869</v>
      </c>
      <c r="C1600" s="48" t="s">
        <v>22</v>
      </c>
      <c r="D1600" s="48" t="s">
        <v>711</v>
      </c>
      <c r="E1600" s="53" t="s">
        <v>227</v>
      </c>
      <c r="F1600" s="48" t="s">
        <v>1868</v>
      </c>
      <c r="G1600" s="22" t="s">
        <v>5417</v>
      </c>
      <c r="H1600" s="66" t="s">
        <v>5452</v>
      </c>
      <c r="I1600" s="22" t="str">
        <f>_xlfn.XLOOKUP(B1600,[1]SITE!$B:$B,[1]SITE!$I:$I,"")</f>
        <v>No impact</v>
      </c>
      <c r="J1600" s="29"/>
      <c r="K1600" s="15" t="str" cm="1">
        <f t="array" ref="K1600">IFERROR(_xlfn.IFS(
M1600="MPR ISSUE","PDH",
M1600="BSS Hardware Issue","BSS",
M1600="Sites strategiques, MLL, Pylone, etc.","ENVTECH",
M1600="AKTIVCO DEFAUT GE &amp; POWER Cabinet","AKTIVCO",
M1600="AKTIVCO Coupure ENEO &amp; Baisse de tension","AKTIVCO GRID ONLY",
M1600="Coupure ENEO &amp; Baisse de tension","IHS GRID ONLY",
M1600="Defaut GE &amp; POWER Cabinet","IHS",
M1600="Sharing","Partners",
M1600="Sites strategiques &amp; DataCenter","SST &amp; DC",
M1600="Exclu","Exclu",
M1600="SAT","SAT",
M1600="SPARE-ISSUE","SPARE-ISSUE",
M1600="Fiber CAmtel","TRANS_FO_CAMTEL",
M1600="Fiber AOF","Fiber AOF",
M1600="Projet OCM (HUAWEI)","TRAVAUX-HUAWEI",
M1600="Projet OCM (NOKIA)","TRAVAUX-NOKIA",
M1600="ACCESS-ISSUE","ACCESS-ISSUE",
M1600="Projet OCM (ZTE, NOKIA, autres projets)","TRAVAUX OCM",
M1600="No root CAuse","No root cause",
M1600="ODU HS","PDH",
M1600="IP &amp; VLAN","PDH",
M1600="Warehouse HUAWEI","SPARE-ISSUE",
M1600="SPARE-HS","SPARE-ISSUE",
M1600="Power Telco","BSS"
),"")</f>
        <v>No root cause</v>
      </c>
      <c r="L1600" s="16" t="str" cm="1">
        <f t="array" ref="L1600">IFERROR(_xlfn.IFS(
M1600="MPR ISSUE","TX ISSUE",
M1600="BSS Hardware Issue","RAN ISSUE",
M1600="Sites strategiques, MLL, Pylone, etc.","ENVTECH",
M1600="AKTIVCO DEFAUT GE &amp; POWER Cabinet","POWER ISSUE",
M1600="AKTIVCO Coupure ENEO &amp; Baisse de tension","POWER ISSUE",
M1600="Coupure ENEO &amp; Baisse de tension","POWER ISSUE",
M1600="Defaut GE &amp; POWER Cabinet","POWER ISSUE",
M1600="Sharing","POWER ISSUE",
M1600="Sites strategiques &amp; DataCenter","POWER ISSUE",
M1600="Exclu","Exclu",
M1600="SAT","TX ISSUE",
M1600="SPARE-ISSUE","SPARE-ISSUE",
M1600="Fiber CAmtel","TX ISSUE",
M1600="Fiber AOF","TX ISSUE",
M1600="Projet OCM (HUAWEI)","TRAVAUX-HUAWEI",
M1600="Projet OCM (NOKIA)","TRAVAUX -NOKIA",
M1600="ACCESS-ISSUE","ACCESS-ISSUE",
M1600="Projet OCM (ZTE, NOKIA, autres projets)","TRAVAUX OCM",
M1600="No root CAuse","No root cause",
M1600="ODU HS","TX ISSUE",
M1600="IP &amp; VLAN","TX ISSUE",
M1600="Warehouse HUAWEI","SPARE-ISSUE",
M1600="SPARE-HS","SPARE-ISSUE",
M1600="Power Telco","RAN ISSUE"
),"")</f>
        <v>No root cause</v>
      </c>
      <c r="M1600" s="28" t="s">
        <v>5403</v>
      </c>
      <c r="N1600" s="17" t="str" cm="1">
        <f t="array" ref="N1600">IFERROR(_xlfn.IFS(
M1600="MPR ISSUE","ACTIVE",
M1600="BSS Hardware Issue","ACTIVE",
M1600="Sites strategiques, MLL, Pylone, etc.","PASSIVE",
M1600="AKTIVCO DEFAUT GE &amp; POWER Cabinet","PASSIVE",
M1600="AKTIVCO Coupure ENEO &amp; Baisse de tension","PASSIVE",
M1600="Coupure ENEO &amp; Baisse de tension","PASSIVE",
M1600="Defaut GE &amp; POWER Cabinet","PASSIVE",
M1600="Sharing","PASSIVE",
M1600="Sites strategiques &amp; DataCenter","PASSIVE",
M1600="Exclu","Exclu",
M1600="SAT","ACTIVE",
M1600="SPARE-ISSUE","SPARE-ISSUE",
M1600="Fiber CAmtel","ACTIVE",
M1600="Fiber AOF","ACTIVE",
M1600="Projet OCM (HUAWEI)","PLANNED WORKS",
M1600="Projet OCM (NOKIA)","PLANNED WORKS",
M1600="ACCESS-ISSUE","ACCESS-ISSUE",
M1600="Projet OCM (ZTE, NOKIA, autres projets)","PLANNED WORKS",
M1600="No root CAuse","No root cause",
M1600="ODU HS","ACTIVE",
M1600="IP &amp; VLAN","ACTIVE",
M1600="Warehouse HUAWEI","SPARE-ISSUE",
M1600="SPARE-HS","SPARE-ISSUE",
M1600="Power Telco","ACTIVE"
),"")</f>
        <v>No root cause</v>
      </c>
      <c r="O1600" s="56">
        <v>0</v>
      </c>
      <c r="P1600" s="56">
        <v>0</v>
      </c>
      <c r="Q1600" s="56">
        <v>0</v>
      </c>
      <c r="R1600" s="56">
        <v>0</v>
      </c>
      <c r="S1600" s="56">
        <v>0</v>
      </c>
      <c r="T1600" s="56">
        <v>0</v>
      </c>
      <c r="U1600" s="56">
        <v>0</v>
      </c>
      <c r="V1600" s="14"/>
      <c r="W1600" s="14"/>
      <c r="X1600" s="14"/>
      <c r="Y1600" s="14"/>
      <c r="Z1600" s="14"/>
      <c r="AA1600" s="30" t="s">
        <v>16</v>
      </c>
      <c r="AB1600" s="7" t="s">
        <v>16</v>
      </c>
      <c r="AC1600" s="3"/>
      <c r="AD1600" s="3" t="s">
        <v>16</v>
      </c>
      <c r="AE1600" s="7"/>
      <c r="AF1600" s="31" t="s">
        <v>16</v>
      </c>
      <c r="AG1600" s="31" t="s">
        <v>16</v>
      </c>
      <c r="AH1600" s="31" t="s">
        <v>16</v>
      </c>
      <c r="AI1600" s="31" t="s">
        <v>16</v>
      </c>
      <c r="AJ1600" s="31" t="s">
        <v>16</v>
      </c>
      <c r="AK1600" s="31" t="s">
        <v>16</v>
      </c>
      <c r="AL1600" s="31" t="s">
        <v>16</v>
      </c>
      <c r="AM1600" s="31" t="s">
        <v>16</v>
      </c>
      <c r="AN1600" s="31" t="s">
        <v>16</v>
      </c>
      <c r="AO1600" s="31" t="s">
        <v>16</v>
      </c>
      <c r="AP1600" s="9" t="s">
        <v>16</v>
      </c>
      <c r="AQ1600" s="9" t="s">
        <v>16</v>
      </c>
      <c r="AR1600" s="9" t="s">
        <v>16</v>
      </c>
      <c r="AS1600" s="14"/>
      <c r="AT1600" s="14"/>
    </row>
    <row r="1601" spans="1:46" s="9" customFormat="1" hidden="1" x14ac:dyDescent="0.3">
      <c r="A1601" s="1" t="s">
        <v>3359</v>
      </c>
      <c r="B1601" s="48" t="s">
        <v>3360</v>
      </c>
      <c r="C1601" s="48" t="s">
        <v>11</v>
      </c>
      <c r="D1601" s="48" t="s">
        <v>12</v>
      </c>
      <c r="E1601" s="53" t="s">
        <v>38</v>
      </c>
      <c r="F1601" s="48" t="s">
        <v>39</v>
      </c>
      <c r="G1601" s="22" t="s">
        <v>5417</v>
      </c>
      <c r="H1601" s="66" t="s">
        <v>5452</v>
      </c>
      <c r="I1601" s="22" t="str">
        <f>_xlfn.XLOOKUP(B1601,[1]SITE!$B:$B,[1]SITE!$I:$I,"")</f>
        <v>No impact</v>
      </c>
      <c r="J1601" s="29"/>
      <c r="K1601" s="15" t="str" cm="1">
        <f t="array" ref="K1601">IFERROR(_xlfn.IFS(
M1601="MPR ISSUE","PDH",
M1601="BSS Hardware Issue","BSS",
M1601="Sites strategiques, MLL, Pylone, etc.","ENVTECH",
M1601="AKTIVCO DEFAUT GE &amp; POWER Cabinet","AKTIVCO",
M1601="AKTIVCO Coupure ENEO &amp; Baisse de tension","AKTIVCO GRID ONLY",
M1601="Coupure ENEO &amp; Baisse de tension","IHS GRID ONLY",
M1601="Defaut GE &amp; POWER Cabinet","IHS",
M1601="Sharing","Partners",
M1601="Sites strategiques &amp; DataCenter","SST &amp; DC",
M1601="Exclu","Exclu",
M1601="SAT","SAT",
M1601="SPARE-ISSUE","SPARE-ISSUE",
M1601="Fiber CAmtel","TRANS_FO_CAMTEL",
M1601="Fiber AOF","Fiber AOF",
M1601="Projet OCM (HUAWEI)","TRAVAUX-HUAWEI",
M1601="Projet OCM (NOKIA)","TRAVAUX-NOKIA",
M1601="ACCESS-ISSUE","ACCESS-ISSUE",
M1601="Projet OCM (ZTE, NOKIA, autres projets)","TRAVAUX OCM",
M1601="No root CAuse","No root cause",
M1601="ODU HS","PDH",
M1601="IP &amp; VLAN","PDH",
M1601="Warehouse HUAWEI","SPARE-ISSUE",
M1601="SPARE-HS","SPARE-ISSUE",
M1601="Power Telco","BSS"
),"")</f>
        <v>No root cause</v>
      </c>
      <c r="L1601" s="16" t="str" cm="1">
        <f t="array" ref="L1601">IFERROR(_xlfn.IFS(
M1601="MPR ISSUE","TX ISSUE",
M1601="BSS Hardware Issue","RAN ISSUE",
M1601="Sites strategiques, MLL, Pylone, etc.","ENVTECH",
M1601="AKTIVCO DEFAUT GE &amp; POWER Cabinet","POWER ISSUE",
M1601="AKTIVCO Coupure ENEO &amp; Baisse de tension","POWER ISSUE",
M1601="Coupure ENEO &amp; Baisse de tension","POWER ISSUE",
M1601="Defaut GE &amp; POWER Cabinet","POWER ISSUE",
M1601="Sharing","POWER ISSUE",
M1601="Sites strategiques &amp; DataCenter","POWER ISSUE",
M1601="Exclu","Exclu",
M1601="SAT","TX ISSUE",
M1601="SPARE-ISSUE","SPARE-ISSUE",
M1601="Fiber CAmtel","TX ISSUE",
M1601="Fiber AOF","TX ISSUE",
M1601="Projet OCM (HUAWEI)","TRAVAUX-HUAWEI",
M1601="Projet OCM (NOKIA)","TRAVAUX -NOKIA",
M1601="ACCESS-ISSUE","ACCESS-ISSUE",
M1601="Projet OCM (ZTE, NOKIA, autres projets)","TRAVAUX OCM",
M1601="No root CAuse","No root cause",
M1601="ODU HS","TX ISSUE",
M1601="IP &amp; VLAN","TX ISSUE",
M1601="Warehouse HUAWEI","SPARE-ISSUE",
M1601="SPARE-HS","SPARE-ISSUE",
M1601="Power Telco","RAN ISSUE"
),"")</f>
        <v>No root cause</v>
      </c>
      <c r="M1601" s="28" t="s">
        <v>5403</v>
      </c>
      <c r="N1601" s="17" t="str" cm="1">
        <f t="array" ref="N1601">IFERROR(_xlfn.IFS(
M1601="MPR ISSUE","ACTIVE",
M1601="BSS Hardware Issue","ACTIVE",
M1601="Sites strategiques, MLL, Pylone, etc.","PASSIVE",
M1601="AKTIVCO DEFAUT GE &amp; POWER Cabinet","PASSIVE",
M1601="AKTIVCO Coupure ENEO &amp; Baisse de tension","PASSIVE",
M1601="Coupure ENEO &amp; Baisse de tension","PASSIVE",
M1601="Defaut GE &amp; POWER Cabinet","PASSIVE",
M1601="Sharing","PASSIVE",
M1601="Sites strategiques &amp; DataCenter","PASSIVE",
M1601="Exclu","Exclu",
M1601="SAT","ACTIVE",
M1601="SPARE-ISSUE","SPARE-ISSUE",
M1601="Fiber CAmtel","ACTIVE",
M1601="Fiber AOF","ACTIVE",
M1601="Projet OCM (HUAWEI)","PLANNED WORKS",
M1601="Projet OCM (NOKIA)","PLANNED WORKS",
M1601="ACCESS-ISSUE","ACCESS-ISSUE",
M1601="Projet OCM (ZTE, NOKIA, autres projets)","PLANNED WORKS",
M1601="No root CAuse","No root cause",
M1601="ODU HS","ACTIVE",
M1601="IP &amp; VLAN","ACTIVE",
M1601="Warehouse HUAWEI","SPARE-ISSUE",
M1601="SPARE-HS","SPARE-ISSUE",
M1601="Power Telco","ACTIVE"
),"")</f>
        <v>No root cause</v>
      </c>
      <c r="O1601" s="56">
        <v>0</v>
      </c>
      <c r="P1601" s="56">
        <v>0</v>
      </c>
      <c r="Q1601" s="56">
        <v>0</v>
      </c>
      <c r="R1601" s="56">
        <v>0</v>
      </c>
      <c r="S1601" s="56">
        <v>0</v>
      </c>
      <c r="T1601" s="56">
        <v>0</v>
      </c>
      <c r="U1601" s="56">
        <v>0.27977887356498915</v>
      </c>
      <c r="V1601" s="14"/>
      <c r="W1601" s="14"/>
      <c r="X1601" s="14"/>
      <c r="Y1601" s="14"/>
      <c r="Z1601" s="14"/>
      <c r="AA1601" s="30" t="s">
        <v>16</v>
      </c>
      <c r="AB1601" s="7" t="s">
        <v>16</v>
      </c>
      <c r="AC1601" s="3"/>
      <c r="AD1601" s="3" t="s">
        <v>16</v>
      </c>
      <c r="AE1601" s="7"/>
      <c r="AF1601" s="31" t="s">
        <v>16</v>
      </c>
      <c r="AG1601" s="31" t="s">
        <v>16</v>
      </c>
      <c r="AH1601" s="31" t="s">
        <v>16</v>
      </c>
      <c r="AI1601" s="31" t="s">
        <v>16</v>
      </c>
      <c r="AJ1601" s="31" t="s">
        <v>16</v>
      </c>
      <c r="AK1601" s="31" t="s">
        <v>16</v>
      </c>
      <c r="AL1601" s="31" t="s">
        <v>16</v>
      </c>
      <c r="AM1601" s="31" t="s">
        <v>16</v>
      </c>
      <c r="AN1601" s="31" t="s">
        <v>16</v>
      </c>
      <c r="AO1601" s="31" t="s">
        <v>16</v>
      </c>
      <c r="AP1601" s="9" t="s">
        <v>16</v>
      </c>
      <c r="AQ1601" s="9" t="s">
        <v>16</v>
      </c>
      <c r="AR1601" s="9" t="s">
        <v>16</v>
      </c>
      <c r="AS1601" s="14"/>
      <c r="AT1601" s="14"/>
    </row>
    <row r="1602" spans="1:46" s="9" customFormat="1" hidden="1" x14ac:dyDescent="0.3">
      <c r="A1602" s="1" t="s">
        <v>2904</v>
      </c>
      <c r="B1602" s="48" t="s">
        <v>2905</v>
      </c>
      <c r="C1602" s="48" t="s">
        <v>22</v>
      </c>
      <c r="D1602" s="48" t="s">
        <v>564</v>
      </c>
      <c r="E1602" s="53" t="s">
        <v>32</v>
      </c>
      <c r="F1602" s="48" t="s">
        <v>2322</v>
      </c>
      <c r="G1602" s="22" t="s">
        <v>5417</v>
      </c>
      <c r="H1602" s="66" t="s">
        <v>5452</v>
      </c>
      <c r="I1602" s="22" t="str">
        <f>_xlfn.XLOOKUP(B1602,[1]SITE!$B:$B,[1]SITE!$I:$I,"")</f>
        <v>No impact</v>
      </c>
      <c r="J1602" s="29"/>
      <c r="K1602" s="15" t="str" cm="1">
        <f t="array" ref="K1602">IFERROR(_xlfn.IFS(
M1602="MPR ISSUE","PDH",
M1602="BSS Hardware Issue","BSS",
M1602="Sites strategiques, MLL, Pylone, etc.","ENVTECH",
M1602="AKTIVCO DEFAUT GE &amp; POWER Cabinet","AKTIVCO",
M1602="AKTIVCO Coupure ENEO &amp; Baisse de tension","AKTIVCO GRID ONLY",
M1602="Coupure ENEO &amp; Baisse de tension","IHS GRID ONLY",
M1602="Defaut GE &amp; POWER Cabinet","IHS",
M1602="Sharing","Partners",
M1602="Sites strategiques &amp; DataCenter","SST &amp; DC",
M1602="Exclu","Exclu",
M1602="SAT","SAT",
M1602="SPARE-ISSUE","SPARE-ISSUE",
M1602="Fiber CAmtel","TRANS_FO_CAMTEL",
M1602="Fiber AOF","Fiber AOF",
M1602="Projet OCM (HUAWEI)","TRAVAUX-HUAWEI",
M1602="Projet OCM (NOKIA)","TRAVAUX-NOKIA",
M1602="ACCESS-ISSUE","ACCESS-ISSUE",
M1602="Projet OCM (ZTE, NOKIA, autres projets)","TRAVAUX OCM",
M1602="No root CAuse","No root cause",
M1602="ODU HS","PDH",
M1602="IP &amp; VLAN","PDH",
M1602="Warehouse HUAWEI","SPARE-ISSUE",
M1602="SPARE-HS","SPARE-ISSUE",
M1602="Power Telco","BSS"
),"")</f>
        <v>No root cause</v>
      </c>
      <c r="L1602" s="16" t="str" cm="1">
        <f t="array" ref="L1602">IFERROR(_xlfn.IFS(
M1602="MPR ISSUE","TX ISSUE",
M1602="BSS Hardware Issue","RAN ISSUE",
M1602="Sites strategiques, MLL, Pylone, etc.","ENVTECH",
M1602="AKTIVCO DEFAUT GE &amp; POWER Cabinet","POWER ISSUE",
M1602="AKTIVCO Coupure ENEO &amp; Baisse de tension","POWER ISSUE",
M1602="Coupure ENEO &amp; Baisse de tension","POWER ISSUE",
M1602="Defaut GE &amp; POWER Cabinet","POWER ISSUE",
M1602="Sharing","POWER ISSUE",
M1602="Sites strategiques &amp; DataCenter","POWER ISSUE",
M1602="Exclu","Exclu",
M1602="SAT","TX ISSUE",
M1602="SPARE-ISSUE","SPARE-ISSUE",
M1602="Fiber CAmtel","TX ISSUE",
M1602="Fiber AOF","TX ISSUE",
M1602="Projet OCM (HUAWEI)","TRAVAUX-HUAWEI",
M1602="Projet OCM (NOKIA)","TRAVAUX -NOKIA",
M1602="ACCESS-ISSUE","ACCESS-ISSUE",
M1602="Projet OCM (ZTE, NOKIA, autres projets)","TRAVAUX OCM",
M1602="No root CAuse","No root cause",
M1602="ODU HS","TX ISSUE",
M1602="IP &amp; VLAN","TX ISSUE",
M1602="Warehouse HUAWEI","SPARE-ISSUE",
M1602="SPARE-HS","SPARE-ISSUE",
M1602="Power Telco","RAN ISSUE"
),"")</f>
        <v>No root cause</v>
      </c>
      <c r="M1602" s="28" t="s">
        <v>5403</v>
      </c>
      <c r="N1602" s="17" t="str" cm="1">
        <f t="array" ref="N1602">IFERROR(_xlfn.IFS(
M1602="MPR ISSUE","ACTIVE",
M1602="BSS Hardware Issue","ACTIVE",
M1602="Sites strategiques, MLL, Pylone, etc.","PASSIVE",
M1602="AKTIVCO DEFAUT GE &amp; POWER Cabinet","PASSIVE",
M1602="AKTIVCO Coupure ENEO &amp; Baisse de tension","PASSIVE",
M1602="Coupure ENEO &amp; Baisse de tension","PASSIVE",
M1602="Defaut GE &amp; POWER Cabinet","PASSIVE",
M1602="Sharing","PASSIVE",
M1602="Sites strategiques &amp; DataCenter","PASSIVE",
M1602="Exclu","Exclu",
M1602="SAT","ACTIVE",
M1602="SPARE-ISSUE","SPARE-ISSUE",
M1602="Fiber CAmtel","ACTIVE",
M1602="Fiber AOF","ACTIVE",
M1602="Projet OCM (HUAWEI)","PLANNED WORKS",
M1602="Projet OCM (NOKIA)","PLANNED WORKS",
M1602="ACCESS-ISSUE","ACCESS-ISSUE",
M1602="Projet OCM (ZTE, NOKIA, autres projets)","PLANNED WORKS",
M1602="No root CAuse","No root cause",
M1602="ODU HS","ACTIVE",
M1602="IP &amp; VLAN","ACTIVE",
M1602="Warehouse HUAWEI","SPARE-ISSUE",
M1602="SPARE-HS","SPARE-ISSUE",
M1602="Power Telco","ACTIVE"
),"")</f>
        <v>No root cause</v>
      </c>
      <c r="O1602" s="56">
        <v>0</v>
      </c>
      <c r="P1602" s="56">
        <v>0</v>
      </c>
      <c r="Q1602" s="56">
        <v>0</v>
      </c>
      <c r="R1602" s="56">
        <v>0</v>
      </c>
      <c r="S1602" s="56">
        <v>0</v>
      </c>
      <c r="T1602" s="56">
        <v>0</v>
      </c>
      <c r="U1602" s="56">
        <v>0</v>
      </c>
      <c r="V1602" s="14"/>
      <c r="W1602" s="14"/>
      <c r="X1602" s="14"/>
      <c r="Y1602" s="14"/>
      <c r="Z1602" s="14"/>
      <c r="AA1602" s="30" t="s">
        <v>16</v>
      </c>
      <c r="AB1602" s="7" t="s">
        <v>16</v>
      </c>
      <c r="AC1602" s="3"/>
      <c r="AD1602" s="3" t="s">
        <v>16</v>
      </c>
      <c r="AE1602" s="7"/>
      <c r="AF1602" s="31" t="s">
        <v>16</v>
      </c>
      <c r="AG1602" s="31" t="s">
        <v>16</v>
      </c>
      <c r="AH1602" s="31" t="s">
        <v>16</v>
      </c>
      <c r="AI1602" s="31" t="s">
        <v>16</v>
      </c>
      <c r="AJ1602" s="31" t="s">
        <v>16</v>
      </c>
      <c r="AK1602" s="31" t="s">
        <v>16</v>
      </c>
      <c r="AL1602" s="31" t="s">
        <v>16</v>
      </c>
      <c r="AM1602" s="31" t="s">
        <v>16</v>
      </c>
      <c r="AN1602" s="31" t="s">
        <v>16</v>
      </c>
      <c r="AO1602" s="31" t="s">
        <v>16</v>
      </c>
      <c r="AP1602" s="9" t="s">
        <v>16</v>
      </c>
      <c r="AQ1602" s="9" t="s">
        <v>16</v>
      </c>
      <c r="AR1602" s="9" t="s">
        <v>16</v>
      </c>
      <c r="AS1602" s="14"/>
      <c r="AT1602" s="14"/>
    </row>
    <row r="1603" spans="1:46" s="9" customFormat="1" hidden="1" x14ac:dyDescent="0.3">
      <c r="A1603" s="1" t="s">
        <v>4146</v>
      </c>
      <c r="B1603" s="48" t="s">
        <v>4147</v>
      </c>
      <c r="C1603" s="48" t="s">
        <v>11</v>
      </c>
      <c r="D1603" s="48" t="s">
        <v>12</v>
      </c>
      <c r="E1603" s="53" t="s">
        <v>103</v>
      </c>
      <c r="F1603" s="48" t="s">
        <v>1367</v>
      </c>
      <c r="G1603" s="46" t="s">
        <v>5418</v>
      </c>
      <c r="H1603" s="66" t="s">
        <v>5371</v>
      </c>
      <c r="I1603" s="22" t="str">
        <f>_xlfn.XLOOKUP(B1603,[1]SITE!$B:$B,[1]SITE!$I:$I,"")</f>
        <v>INCIDENT</v>
      </c>
      <c r="J1603" s="29"/>
      <c r="K1603" s="15" t="str" cm="1">
        <f t="array" ref="K1603">IFERROR(_xlfn.IFS(
M1603="MPR ISSUE","PDH",
M1603="BSS Hardware Issue","BSS",
M1603="Sites strategiques, MLL, Pylone, etc.","ENVTECH",
M1603="AKTIVCO DEFAUT GE &amp; POWER Cabinet","AKTIVCO",
M1603="AKTIVCO Coupure ENEO &amp; Baisse de tension","AKTIVCO GRID ONLY",
M1603="Coupure ENEO &amp; Baisse de tension","IHS GRID ONLY",
M1603="Defaut GE &amp; POWER Cabinet","IHS",
M1603="Sharing","Partners",
M1603="Sites strategiques &amp; DataCenter","SST &amp; DC",
M1603="Exclu","Exclu",
M1603="SAT","SAT",
M1603="SPARE-ISSUE","SPARE-ISSUE",
M1603="Fiber CAmtel","TRANS_FO_CAMTEL",
M1603="Fiber AOF","Fiber AOF",
M1603="Projet OCM (HUAWEI)","TRAVAUX-HUAWEI",
M1603="Projet OCM (NOKIA)","TRAVAUX-NOKIA",
M1603="ACCESS-ISSUE","ACCESS-ISSUE",
M1603="Projet OCM (ZTE, NOKIA, autres projets)","TRAVAUX OCM",
M1603="No root CAuse","No root cause",
M1603="ODU HS","PDH",
M1603="IP &amp; VLAN","PDH",
M1603="Warehouse HUAWEI","SPARE-ISSUE",
M1603="SPARE-HS","SPARE-ISSUE",
M1603="Power Telco","BSS"
),"")</f>
        <v>No root cause</v>
      </c>
      <c r="L1603" s="16" t="str" cm="1">
        <f t="array" ref="L1603">IFERROR(_xlfn.IFS(
M1603="MPR ISSUE","TX ISSUE",
M1603="BSS Hardware Issue","RAN ISSUE",
M1603="Sites strategiques, MLL, Pylone, etc.","ENVTECH",
M1603="AKTIVCO DEFAUT GE &amp; POWER Cabinet","POWER ISSUE",
M1603="AKTIVCO Coupure ENEO &amp; Baisse de tension","POWER ISSUE",
M1603="Coupure ENEO &amp; Baisse de tension","POWER ISSUE",
M1603="Defaut GE &amp; POWER Cabinet","POWER ISSUE",
M1603="Sharing","POWER ISSUE",
M1603="Sites strategiques &amp; DataCenter","POWER ISSUE",
M1603="Exclu","Exclu",
M1603="SAT","TX ISSUE",
M1603="SPARE-ISSUE","SPARE-ISSUE",
M1603="Fiber CAmtel","TX ISSUE",
M1603="Fiber AOF","TX ISSUE",
M1603="Projet OCM (HUAWEI)","TRAVAUX-HUAWEI",
M1603="Projet OCM (NOKIA)","TRAVAUX -NOKIA",
M1603="ACCESS-ISSUE","ACCESS-ISSUE",
M1603="Projet OCM (ZTE, NOKIA, autres projets)","TRAVAUX OCM",
M1603="No root CAuse","No root cause",
M1603="ODU HS","TX ISSUE",
M1603="IP &amp; VLAN","TX ISSUE",
M1603="Warehouse HUAWEI","SPARE-ISSUE",
M1603="SPARE-HS","SPARE-ISSUE",
M1603="Power Telco","RAN ISSUE"
),"")</f>
        <v>No root cause</v>
      </c>
      <c r="M1603" s="28" t="s">
        <v>5403</v>
      </c>
      <c r="N1603" s="17" t="str" cm="1">
        <f t="array" ref="N1603">IFERROR(_xlfn.IFS(
M1603="MPR ISSUE","ACTIVE",
M1603="BSS Hardware Issue","ACTIVE",
M1603="Sites strategiques, MLL, Pylone, etc.","PASSIVE",
M1603="AKTIVCO DEFAUT GE &amp; POWER Cabinet","PASSIVE",
M1603="AKTIVCO Coupure ENEO &amp; Baisse de tension","PASSIVE",
M1603="Coupure ENEO &amp; Baisse de tension","PASSIVE",
M1603="Defaut GE &amp; POWER Cabinet","PASSIVE",
M1603="Sharing","PASSIVE",
M1603="Sites strategiques &amp; DataCenter","PASSIVE",
M1603="Exclu","Exclu",
M1603="SAT","ACTIVE",
M1603="SPARE-ISSUE","SPARE-ISSUE",
M1603="Fiber CAmtel","ACTIVE",
M1603="Fiber AOF","ACTIVE",
M1603="Projet OCM (HUAWEI)","PLANNED WORKS",
M1603="Projet OCM (NOKIA)","PLANNED WORKS",
M1603="ACCESS-ISSUE","ACCESS-ISSUE",
M1603="Projet OCM (ZTE, NOKIA, autres projets)","PLANNED WORKS",
M1603="No root CAuse","No root cause",
M1603="ODU HS","ACTIVE",
M1603="IP &amp; VLAN","ACTIVE",
M1603="Warehouse HUAWEI","SPARE-ISSUE",
M1603="SPARE-HS","SPARE-ISSUE",
M1603="Power Telco","ACTIVE"
),"")</f>
        <v>No root cause</v>
      </c>
      <c r="O1603" s="56">
        <v>0</v>
      </c>
      <c r="P1603" s="56">
        <v>0</v>
      </c>
      <c r="Q1603" s="56">
        <v>3.4243350369400141E-2</v>
      </c>
      <c r="R1603" s="56">
        <v>0</v>
      </c>
      <c r="S1603" s="56">
        <v>0</v>
      </c>
      <c r="T1603" s="56">
        <v>0</v>
      </c>
      <c r="U1603" s="56">
        <v>3.9223439287966602</v>
      </c>
      <c r="V1603" s="14"/>
      <c r="W1603" s="14"/>
      <c r="X1603" s="14"/>
      <c r="Y1603" s="14"/>
      <c r="Z1603" s="14"/>
      <c r="AA1603" s="30" t="s">
        <v>16</v>
      </c>
      <c r="AB1603" s="7"/>
      <c r="AC1603" s="3"/>
      <c r="AD1603" s="3" t="s">
        <v>16</v>
      </c>
      <c r="AE1603" s="7"/>
      <c r="AF1603" s="31" t="s">
        <v>16</v>
      </c>
      <c r="AG1603" s="31" t="s">
        <v>16</v>
      </c>
      <c r="AH1603" s="31" t="s">
        <v>16</v>
      </c>
      <c r="AI1603" s="31" t="s">
        <v>16</v>
      </c>
      <c r="AJ1603" s="31" t="s">
        <v>16</v>
      </c>
      <c r="AK1603" s="31" t="s">
        <v>16</v>
      </c>
      <c r="AL1603" s="31" t="s">
        <v>16</v>
      </c>
      <c r="AM1603" s="31" t="s">
        <v>16</v>
      </c>
      <c r="AN1603" s="31" t="s">
        <v>16</v>
      </c>
      <c r="AO1603" s="31" t="s">
        <v>16</v>
      </c>
      <c r="AP1603" s="9" t="s">
        <v>16</v>
      </c>
      <c r="AQ1603" s="9" t="s">
        <v>16</v>
      </c>
      <c r="AR1603" s="9" t="s">
        <v>16</v>
      </c>
      <c r="AS1603" s="14"/>
      <c r="AT1603" s="14"/>
    </row>
    <row r="1604" spans="1:46" s="9" customFormat="1" hidden="1" x14ac:dyDescent="0.3">
      <c r="A1604" s="1" t="s">
        <v>3408</v>
      </c>
      <c r="B1604" s="48" t="s">
        <v>3409</v>
      </c>
      <c r="C1604" s="48" t="s">
        <v>11</v>
      </c>
      <c r="D1604" s="48" t="s">
        <v>12</v>
      </c>
      <c r="E1604" s="53" t="s">
        <v>32</v>
      </c>
      <c r="F1604" s="48" t="s">
        <v>3408</v>
      </c>
      <c r="G1604" s="22" t="s">
        <v>5417</v>
      </c>
      <c r="H1604" s="66" t="s">
        <v>5452</v>
      </c>
      <c r="I1604" s="22" t="str">
        <f>_xlfn.XLOOKUP(B1604,[1]SITE!$B:$B,[1]SITE!$I:$I,"")</f>
        <v>No impact</v>
      </c>
      <c r="J1604" s="29"/>
      <c r="K1604" s="15" t="str" cm="1">
        <f t="array" ref="K1604">IFERROR(_xlfn.IFS(
M1604="MPR ISSUE","PDH",
M1604="BSS Hardware Issue","BSS",
M1604="Sites strategiques, MLL, Pylone, etc.","ENVTECH",
M1604="AKTIVCO DEFAUT GE &amp; POWER Cabinet","AKTIVCO",
M1604="AKTIVCO Coupure ENEO &amp; Baisse de tension","AKTIVCO GRID ONLY",
M1604="Coupure ENEO &amp; Baisse de tension","IHS GRID ONLY",
M1604="Defaut GE &amp; POWER Cabinet","IHS",
M1604="Sharing","Partners",
M1604="Sites strategiques &amp; DataCenter","SST &amp; DC",
M1604="Exclu","Exclu",
M1604="SAT","SAT",
M1604="SPARE-ISSUE","SPARE-ISSUE",
M1604="Fiber CAmtel","TRANS_FO_CAMTEL",
M1604="Fiber AOF","Fiber AOF",
M1604="Projet OCM (HUAWEI)","TRAVAUX-HUAWEI",
M1604="Projet OCM (NOKIA)","TRAVAUX-NOKIA",
M1604="ACCESS-ISSUE","ACCESS-ISSUE",
M1604="Projet OCM (ZTE, NOKIA, autres projets)","TRAVAUX OCM",
M1604="No root CAuse","No root cause",
M1604="ODU HS","PDH",
M1604="IP &amp; VLAN","PDH",
M1604="Warehouse HUAWEI","SPARE-ISSUE",
M1604="SPARE-HS","SPARE-ISSUE",
M1604="Power Telco","BSS"
),"")</f>
        <v>No root cause</v>
      </c>
      <c r="L1604" s="16" t="str" cm="1">
        <f t="array" ref="L1604">IFERROR(_xlfn.IFS(
M1604="MPR ISSUE","TX ISSUE",
M1604="BSS Hardware Issue","RAN ISSUE",
M1604="Sites strategiques, MLL, Pylone, etc.","ENVTECH",
M1604="AKTIVCO DEFAUT GE &amp; POWER Cabinet","POWER ISSUE",
M1604="AKTIVCO Coupure ENEO &amp; Baisse de tension","POWER ISSUE",
M1604="Coupure ENEO &amp; Baisse de tension","POWER ISSUE",
M1604="Defaut GE &amp; POWER Cabinet","POWER ISSUE",
M1604="Sharing","POWER ISSUE",
M1604="Sites strategiques &amp; DataCenter","POWER ISSUE",
M1604="Exclu","Exclu",
M1604="SAT","TX ISSUE",
M1604="SPARE-ISSUE","SPARE-ISSUE",
M1604="Fiber CAmtel","TX ISSUE",
M1604="Fiber AOF","TX ISSUE",
M1604="Projet OCM (HUAWEI)","TRAVAUX-HUAWEI",
M1604="Projet OCM (NOKIA)","TRAVAUX -NOKIA",
M1604="ACCESS-ISSUE","ACCESS-ISSUE",
M1604="Projet OCM (ZTE, NOKIA, autres projets)","TRAVAUX OCM",
M1604="No root CAuse","No root cause",
M1604="ODU HS","TX ISSUE",
M1604="IP &amp; VLAN","TX ISSUE",
M1604="Warehouse HUAWEI","SPARE-ISSUE",
M1604="SPARE-HS","SPARE-ISSUE",
M1604="Power Telco","RAN ISSUE"
),"")</f>
        <v>No root cause</v>
      </c>
      <c r="M1604" s="28" t="s">
        <v>5403</v>
      </c>
      <c r="N1604" s="17" t="str" cm="1">
        <f t="array" ref="N1604">IFERROR(_xlfn.IFS(
M1604="MPR ISSUE","ACTIVE",
M1604="BSS Hardware Issue","ACTIVE",
M1604="Sites strategiques, MLL, Pylone, etc.","PASSIVE",
M1604="AKTIVCO DEFAUT GE &amp; POWER Cabinet","PASSIVE",
M1604="AKTIVCO Coupure ENEO &amp; Baisse de tension","PASSIVE",
M1604="Coupure ENEO &amp; Baisse de tension","PASSIVE",
M1604="Defaut GE &amp; POWER Cabinet","PASSIVE",
M1604="Sharing","PASSIVE",
M1604="Sites strategiques &amp; DataCenter","PASSIVE",
M1604="Exclu","Exclu",
M1604="SAT","ACTIVE",
M1604="SPARE-ISSUE","SPARE-ISSUE",
M1604="Fiber CAmtel","ACTIVE",
M1604="Fiber AOF","ACTIVE",
M1604="Projet OCM (HUAWEI)","PLANNED WORKS",
M1604="Projet OCM (NOKIA)","PLANNED WORKS",
M1604="ACCESS-ISSUE","ACCESS-ISSUE",
M1604="Projet OCM (ZTE, NOKIA, autres projets)","PLANNED WORKS",
M1604="No root CAuse","No root cause",
M1604="ODU HS","ACTIVE",
M1604="IP &amp; VLAN","ACTIVE",
M1604="Warehouse HUAWEI","SPARE-ISSUE",
M1604="SPARE-HS","SPARE-ISSUE",
M1604="Power Telco","ACTIVE"
),"")</f>
        <v>No root cause</v>
      </c>
      <c r="O1604" s="56">
        <v>0</v>
      </c>
      <c r="P1604" s="56">
        <v>0</v>
      </c>
      <c r="Q1604" s="56">
        <v>0</v>
      </c>
      <c r="R1604" s="56">
        <v>0</v>
      </c>
      <c r="S1604" s="56">
        <v>0</v>
      </c>
      <c r="T1604" s="56">
        <v>0</v>
      </c>
      <c r="U1604" s="56">
        <v>0</v>
      </c>
      <c r="V1604" s="14"/>
      <c r="W1604" s="14"/>
      <c r="X1604" s="14"/>
      <c r="Y1604" s="14"/>
      <c r="Z1604" s="14"/>
      <c r="AA1604" s="30" t="s">
        <v>16</v>
      </c>
      <c r="AB1604" s="7" t="s">
        <v>16</v>
      </c>
      <c r="AC1604" s="3"/>
      <c r="AD1604" s="3" t="s">
        <v>16</v>
      </c>
      <c r="AE1604" s="7"/>
      <c r="AF1604" s="31" t="s">
        <v>16</v>
      </c>
      <c r="AG1604" s="31" t="s">
        <v>16</v>
      </c>
      <c r="AH1604" s="31" t="s">
        <v>16</v>
      </c>
      <c r="AI1604" s="31" t="s">
        <v>16</v>
      </c>
      <c r="AJ1604" s="31" t="s">
        <v>16</v>
      </c>
      <c r="AK1604" s="31" t="s">
        <v>16</v>
      </c>
      <c r="AL1604" s="31" t="s">
        <v>16</v>
      </c>
      <c r="AM1604" s="31" t="s">
        <v>16</v>
      </c>
      <c r="AN1604" s="31" t="s">
        <v>16</v>
      </c>
      <c r="AO1604" s="31" t="s">
        <v>16</v>
      </c>
      <c r="AP1604" s="9" t="s">
        <v>16</v>
      </c>
      <c r="AQ1604" s="9" t="s">
        <v>16</v>
      </c>
      <c r="AR1604" s="9" t="s">
        <v>16</v>
      </c>
      <c r="AS1604" s="14"/>
      <c r="AT1604" s="14"/>
    </row>
    <row r="1605" spans="1:46" s="9" customFormat="1" hidden="1" x14ac:dyDescent="0.3">
      <c r="A1605" s="1" t="s">
        <v>777</v>
      </c>
      <c r="B1605" s="48" t="s">
        <v>778</v>
      </c>
      <c r="C1605" s="48" t="s">
        <v>11</v>
      </c>
      <c r="D1605" s="48" t="s">
        <v>12</v>
      </c>
      <c r="E1605" s="53" t="s">
        <v>103</v>
      </c>
      <c r="F1605" s="48" t="s">
        <v>777</v>
      </c>
      <c r="G1605" s="47" t="s">
        <v>5419</v>
      </c>
      <c r="H1605" s="66" t="s">
        <v>5371</v>
      </c>
      <c r="I1605" s="22" t="str">
        <f>_xlfn.XLOOKUP(B1605,[1]SITE!$B:$B,[1]SITE!$I:$I,"")</f>
        <v>No impact</v>
      </c>
      <c r="J1605" s="29"/>
      <c r="K1605" s="15" t="str" cm="1">
        <f t="array" ref="K1605">IFERROR(_xlfn.IFS(
M1605="MPR ISSUE","PDH",
M1605="BSS Hardware Issue","BSS",
M1605="Sites strategiques, MLL, Pylone, etc.","ENVTECH",
M1605="AKTIVCO DEFAUT GE &amp; POWER Cabinet","AKTIVCO",
M1605="AKTIVCO Coupure ENEO &amp; Baisse de tension","AKTIVCO GRID ONLY",
M1605="Coupure ENEO &amp; Baisse de tension","IHS GRID ONLY",
M1605="Defaut GE &amp; POWER Cabinet","IHS",
M1605="Sharing","Partners",
M1605="Sites strategiques &amp; DataCenter","SST &amp; DC",
M1605="Exclu","Exclu",
M1605="SAT","SAT",
M1605="SPARE-ISSUE","SPARE-ISSUE",
M1605="Fiber CAmtel","TRANS_FO_CAMTEL",
M1605="Fiber AOF","Fiber AOF",
M1605="Projet OCM (HUAWEI)","TRAVAUX-HUAWEI",
M1605="Projet OCM (NOKIA)","TRAVAUX-NOKIA",
M1605="ACCESS-ISSUE","ACCESS-ISSUE",
M1605="Projet OCM (ZTE, NOKIA, autres projets)","TRAVAUX OCM",
M1605="No root CAuse","No root cause",
M1605="ODU HS","PDH",
M1605="IP &amp; VLAN","PDH",
M1605="Warehouse HUAWEI","SPARE-ISSUE",
M1605="SPARE-HS","SPARE-ISSUE",
M1605="Power Telco","BSS"
),"")</f>
        <v>No root cause</v>
      </c>
      <c r="L1605" s="16" t="str" cm="1">
        <f t="array" ref="L1605">IFERROR(_xlfn.IFS(
M1605="MPR ISSUE","TX ISSUE",
M1605="BSS Hardware Issue","RAN ISSUE",
M1605="Sites strategiques, MLL, Pylone, etc.","ENVTECH",
M1605="AKTIVCO DEFAUT GE &amp; POWER Cabinet","POWER ISSUE",
M1605="AKTIVCO Coupure ENEO &amp; Baisse de tension","POWER ISSUE",
M1605="Coupure ENEO &amp; Baisse de tension","POWER ISSUE",
M1605="Defaut GE &amp; POWER Cabinet","POWER ISSUE",
M1605="Sharing","POWER ISSUE",
M1605="Sites strategiques &amp; DataCenter","POWER ISSUE",
M1605="Exclu","Exclu",
M1605="SAT","TX ISSUE",
M1605="SPARE-ISSUE","SPARE-ISSUE",
M1605="Fiber CAmtel","TX ISSUE",
M1605="Fiber AOF","TX ISSUE",
M1605="Projet OCM (HUAWEI)","TRAVAUX-HUAWEI",
M1605="Projet OCM (NOKIA)","TRAVAUX -NOKIA",
M1605="ACCESS-ISSUE","ACCESS-ISSUE",
M1605="Projet OCM (ZTE, NOKIA, autres projets)","TRAVAUX OCM",
M1605="No root CAuse","No root cause",
M1605="ODU HS","TX ISSUE",
M1605="IP &amp; VLAN","TX ISSUE",
M1605="Warehouse HUAWEI","SPARE-ISSUE",
M1605="SPARE-HS","SPARE-ISSUE",
M1605="Power Telco","RAN ISSUE"
),"")</f>
        <v>No root cause</v>
      </c>
      <c r="M1605" s="45" t="s">
        <v>5403</v>
      </c>
      <c r="N1605" s="17" t="str" cm="1">
        <f t="array" ref="N1605">IFERROR(_xlfn.IFS(
M1605="MPR ISSUE","ACTIVE",
M1605="BSS Hardware Issue","ACTIVE",
M1605="Sites strategiques, MLL, Pylone, etc.","PASSIVE",
M1605="AKTIVCO DEFAUT GE &amp; POWER Cabinet","PASSIVE",
M1605="AKTIVCO Coupure ENEO &amp; Baisse de tension","PASSIVE",
M1605="Coupure ENEO &amp; Baisse de tension","PASSIVE",
M1605="Defaut GE &amp; POWER Cabinet","PASSIVE",
M1605="Sharing","PASSIVE",
M1605="Sites strategiques &amp; DataCenter","PASSIVE",
M1605="Exclu","Exclu",
M1605="SAT","ACTIVE",
M1605="SPARE-ISSUE","SPARE-ISSUE",
M1605="Fiber CAmtel","ACTIVE",
M1605="Fiber AOF","ACTIVE",
M1605="Projet OCM (HUAWEI)","PLANNED WORKS",
M1605="Projet OCM (NOKIA)","PLANNED WORKS",
M1605="ACCESS-ISSUE","ACCESS-ISSUE",
M1605="Projet OCM (ZTE, NOKIA, autres projets)","PLANNED WORKS",
M1605="No root CAuse","No root cause",
M1605="ODU HS","ACTIVE",
M1605="IP &amp; VLAN","ACTIVE",
M1605="Warehouse HUAWEI","SPARE-ISSUE",
M1605="SPARE-HS","SPARE-ISSUE",
M1605="Power Telco","ACTIVE"
),"")</f>
        <v>No root cause</v>
      </c>
      <c r="O1605" s="56">
        <v>0</v>
      </c>
      <c r="P1605" s="56">
        <v>0</v>
      </c>
      <c r="Q1605" s="56">
        <v>3.8167067599227271E-2</v>
      </c>
      <c r="R1605" s="56">
        <v>0</v>
      </c>
      <c r="S1605" s="56">
        <v>0</v>
      </c>
      <c r="T1605" s="56">
        <v>3.567015663479283E-3</v>
      </c>
      <c r="U1605" s="56">
        <v>0</v>
      </c>
      <c r="V1605" s="14"/>
      <c r="W1605" s="14"/>
      <c r="X1605" s="14"/>
      <c r="Y1605" s="14"/>
      <c r="Z1605" s="14"/>
      <c r="AA1605" s="30" t="s">
        <v>5837</v>
      </c>
      <c r="AB1605" s="7" t="s">
        <v>16</v>
      </c>
      <c r="AC1605" s="3"/>
      <c r="AD1605" s="3" t="s">
        <v>16</v>
      </c>
      <c r="AE1605" s="7"/>
      <c r="AF1605" s="31" t="s">
        <v>16</v>
      </c>
      <c r="AG1605" s="31" t="s">
        <v>16</v>
      </c>
      <c r="AH1605" s="31" t="s">
        <v>16</v>
      </c>
      <c r="AI1605" s="31" t="s">
        <v>16</v>
      </c>
      <c r="AJ1605" s="31" t="s">
        <v>16</v>
      </c>
      <c r="AK1605" s="31" t="s">
        <v>16</v>
      </c>
      <c r="AL1605" s="31" t="s">
        <v>5710</v>
      </c>
      <c r="AM1605" s="31" t="s">
        <v>5710</v>
      </c>
      <c r="AN1605" s="31" t="s">
        <v>5711</v>
      </c>
      <c r="AO1605" s="31" t="s">
        <v>16</v>
      </c>
      <c r="AP1605" s="9" t="s">
        <v>16</v>
      </c>
      <c r="AQ1605" s="9" t="s">
        <v>16</v>
      </c>
      <c r="AR1605" s="9" t="s">
        <v>16</v>
      </c>
      <c r="AS1605" s="14"/>
      <c r="AT1605" s="14"/>
    </row>
    <row r="1606" spans="1:46" s="9" customFormat="1" hidden="1" x14ac:dyDescent="0.3">
      <c r="A1606" s="1" t="s">
        <v>4596</v>
      </c>
      <c r="B1606" s="48" t="s">
        <v>4597</v>
      </c>
      <c r="C1606" s="48" t="s">
        <v>22</v>
      </c>
      <c r="D1606" s="48" t="s">
        <v>37</v>
      </c>
      <c r="E1606" s="53" t="s">
        <v>38</v>
      </c>
      <c r="F1606" s="48" t="s">
        <v>39</v>
      </c>
      <c r="G1606" s="22" t="s">
        <v>5417</v>
      </c>
      <c r="H1606" s="66" t="s">
        <v>5452</v>
      </c>
      <c r="I1606" s="22" t="str">
        <f>_xlfn.XLOOKUP(B1606,[1]SITE!$B:$B,[1]SITE!$I:$I,"")</f>
        <v>No impact</v>
      </c>
      <c r="J1606" s="29"/>
      <c r="K1606" s="15" t="str" cm="1">
        <f t="array" ref="K1606">IFERROR(_xlfn.IFS(
M1606="MPR ISSUE","PDH",
M1606="BSS Hardware Issue","BSS",
M1606="Sites strategiques, MLL, Pylone, etc.","ENVTECH",
M1606="AKTIVCO DEFAUT GE &amp; POWER Cabinet","AKTIVCO",
M1606="AKTIVCO Coupure ENEO &amp; Baisse de tension","AKTIVCO GRID ONLY",
M1606="Coupure ENEO &amp; Baisse de tension","IHS GRID ONLY",
M1606="Defaut GE &amp; POWER Cabinet","IHS",
M1606="Sharing","Partners",
M1606="Sites strategiques &amp; DataCenter","SST &amp; DC",
M1606="Exclu","Exclu",
M1606="SAT","SAT",
M1606="SPARE-ISSUE","SPARE-ISSUE",
M1606="Fiber CAmtel","TRANS_FO_CAMTEL",
M1606="Fiber AOF","Fiber AOF",
M1606="Projet OCM (HUAWEI)","TRAVAUX-HUAWEI",
M1606="Projet OCM (NOKIA)","TRAVAUX-NOKIA",
M1606="ACCESS-ISSUE","ACCESS-ISSUE",
M1606="Projet OCM (ZTE, NOKIA, autres projets)","TRAVAUX OCM",
M1606="No root CAuse","No root cause",
M1606="ODU HS","PDH",
M1606="IP &amp; VLAN","PDH",
M1606="Warehouse HUAWEI","SPARE-ISSUE",
M1606="SPARE-HS","SPARE-ISSUE",
M1606="Power Telco","BSS"
),"")</f>
        <v>No root cause</v>
      </c>
      <c r="L1606" s="16" t="str" cm="1">
        <f t="array" ref="L1606">IFERROR(_xlfn.IFS(
M1606="MPR ISSUE","TX ISSUE",
M1606="BSS Hardware Issue","RAN ISSUE",
M1606="Sites strategiques, MLL, Pylone, etc.","ENVTECH",
M1606="AKTIVCO DEFAUT GE &amp; POWER Cabinet","POWER ISSUE",
M1606="AKTIVCO Coupure ENEO &amp; Baisse de tension","POWER ISSUE",
M1606="Coupure ENEO &amp; Baisse de tension","POWER ISSUE",
M1606="Defaut GE &amp; POWER Cabinet","POWER ISSUE",
M1606="Sharing","POWER ISSUE",
M1606="Sites strategiques &amp; DataCenter","POWER ISSUE",
M1606="Exclu","Exclu",
M1606="SAT","TX ISSUE",
M1606="SPARE-ISSUE","SPARE-ISSUE",
M1606="Fiber CAmtel","TX ISSUE",
M1606="Fiber AOF","TX ISSUE",
M1606="Projet OCM (HUAWEI)","TRAVAUX-HUAWEI",
M1606="Projet OCM (NOKIA)","TRAVAUX -NOKIA",
M1606="ACCESS-ISSUE","ACCESS-ISSUE",
M1606="Projet OCM (ZTE, NOKIA, autres projets)","TRAVAUX OCM",
M1606="No root CAuse","No root cause",
M1606="ODU HS","TX ISSUE",
M1606="IP &amp; VLAN","TX ISSUE",
M1606="Warehouse HUAWEI","SPARE-ISSUE",
M1606="SPARE-HS","SPARE-ISSUE",
M1606="Power Telco","RAN ISSUE"
),"")</f>
        <v>No root cause</v>
      </c>
      <c r="M1606" s="28" t="s">
        <v>5403</v>
      </c>
      <c r="N1606" s="17" t="str" cm="1">
        <f t="array" ref="N1606">IFERROR(_xlfn.IFS(
M1606="MPR ISSUE","ACTIVE",
M1606="BSS Hardware Issue","ACTIVE",
M1606="Sites strategiques, MLL, Pylone, etc.","PASSIVE",
M1606="AKTIVCO DEFAUT GE &amp; POWER Cabinet","PASSIVE",
M1606="AKTIVCO Coupure ENEO &amp; Baisse de tension","PASSIVE",
M1606="Coupure ENEO &amp; Baisse de tension","PASSIVE",
M1606="Defaut GE &amp; POWER Cabinet","PASSIVE",
M1606="Sharing","PASSIVE",
M1606="Sites strategiques &amp; DataCenter","PASSIVE",
M1606="Exclu","Exclu",
M1606="SAT","ACTIVE",
M1606="SPARE-ISSUE","SPARE-ISSUE",
M1606="Fiber CAmtel","ACTIVE",
M1606="Fiber AOF","ACTIVE",
M1606="Projet OCM (HUAWEI)","PLANNED WORKS",
M1606="Projet OCM (NOKIA)","PLANNED WORKS",
M1606="ACCESS-ISSUE","ACCESS-ISSUE",
M1606="Projet OCM (ZTE, NOKIA, autres projets)","PLANNED WORKS",
M1606="No root CAuse","No root cause",
M1606="ODU HS","ACTIVE",
M1606="IP &amp; VLAN","ACTIVE",
M1606="Warehouse HUAWEI","SPARE-ISSUE",
M1606="SPARE-HS","SPARE-ISSUE",
M1606="Power Telco","ACTIVE"
),"")</f>
        <v>No root cause</v>
      </c>
      <c r="O1606" s="56">
        <v>0</v>
      </c>
      <c r="P1606" s="56">
        <v>0</v>
      </c>
      <c r="Q1606" s="56">
        <v>0</v>
      </c>
      <c r="R1606" s="56">
        <v>0</v>
      </c>
      <c r="S1606" s="56">
        <v>0</v>
      </c>
      <c r="T1606" s="56">
        <v>0</v>
      </c>
      <c r="U1606" s="56">
        <v>0</v>
      </c>
      <c r="V1606" s="14"/>
      <c r="W1606" s="14"/>
      <c r="X1606" s="14"/>
      <c r="Y1606" s="14"/>
      <c r="Z1606" s="14"/>
      <c r="AA1606" s="30" t="s">
        <v>16</v>
      </c>
      <c r="AB1606" s="7" t="s">
        <v>16</v>
      </c>
      <c r="AC1606" s="3"/>
      <c r="AD1606" s="3" t="s">
        <v>16</v>
      </c>
      <c r="AE1606" s="7"/>
      <c r="AF1606" s="31" t="s">
        <v>16</v>
      </c>
      <c r="AG1606" s="31" t="s">
        <v>16</v>
      </c>
      <c r="AH1606" s="31" t="s">
        <v>16</v>
      </c>
      <c r="AI1606" s="31" t="s">
        <v>16</v>
      </c>
      <c r="AJ1606" s="31" t="s">
        <v>16</v>
      </c>
      <c r="AK1606" s="31" t="s">
        <v>16</v>
      </c>
      <c r="AL1606" s="31" t="s">
        <v>16</v>
      </c>
      <c r="AM1606" s="31" t="s">
        <v>16</v>
      </c>
      <c r="AN1606" s="31" t="s">
        <v>16</v>
      </c>
      <c r="AO1606" s="31" t="s">
        <v>16</v>
      </c>
      <c r="AP1606" s="9" t="s">
        <v>16</v>
      </c>
      <c r="AQ1606" s="9" t="s">
        <v>16</v>
      </c>
      <c r="AR1606" s="9" t="s">
        <v>16</v>
      </c>
      <c r="AS1606" s="14"/>
      <c r="AT1606" s="14"/>
    </row>
    <row r="1607" spans="1:46" s="9" customFormat="1" hidden="1" x14ac:dyDescent="0.3">
      <c r="A1607" s="1" t="s">
        <v>3352</v>
      </c>
      <c r="B1607" s="48" t="s">
        <v>3353</v>
      </c>
      <c r="C1607" s="48" t="s">
        <v>11</v>
      </c>
      <c r="D1607" s="48" t="s">
        <v>12</v>
      </c>
      <c r="E1607" s="53" t="s">
        <v>32</v>
      </c>
      <c r="F1607" s="48" t="s">
        <v>485</v>
      </c>
      <c r="G1607" s="22" t="s">
        <v>5417</v>
      </c>
      <c r="H1607" s="66" t="s">
        <v>5452</v>
      </c>
      <c r="I1607" s="22" t="str">
        <f>_xlfn.XLOOKUP(B1607,[1]SITE!$B:$B,[1]SITE!$I:$I,"")</f>
        <v>INCIDENT</v>
      </c>
      <c r="J1607" s="29"/>
      <c r="K1607" s="15" t="str" cm="1">
        <f t="array" ref="K1607">IFERROR(_xlfn.IFS(
M1607="MPR ISSUE","PDH",
M1607="BSS Hardware Issue","BSS",
M1607="Sites strategiques, MLL, Pylone, etc.","ENVTECH",
M1607="AKTIVCO DEFAUT GE &amp; POWER Cabinet","AKTIVCO",
M1607="AKTIVCO Coupure ENEO &amp; Baisse de tension","AKTIVCO GRID ONLY",
M1607="Coupure ENEO &amp; Baisse de tension","IHS GRID ONLY",
M1607="Defaut GE &amp; POWER Cabinet","IHS",
M1607="Sharing","Partners",
M1607="Sites strategiques &amp; DataCenter","SST &amp; DC",
M1607="Exclu","Exclu",
M1607="SAT","SAT",
M1607="SPARE-ISSUE","SPARE-ISSUE",
M1607="Fiber CAmtel","TRANS_FO_CAMTEL",
M1607="Fiber AOF","Fiber AOF",
M1607="Projet OCM (HUAWEI)","TRAVAUX-HUAWEI",
M1607="Projet OCM (NOKIA)","TRAVAUX-NOKIA",
M1607="ACCESS-ISSUE","ACCESS-ISSUE",
M1607="Projet OCM (ZTE, NOKIA, autres projets)","TRAVAUX OCM",
M1607="No root CAuse","No root cause",
M1607="ODU HS","PDH",
M1607="IP &amp; VLAN","PDH",
M1607="Warehouse HUAWEI","SPARE-ISSUE",
M1607="SPARE-HS","SPARE-ISSUE",
M1607="Power Telco","BSS"
),"")</f>
        <v>No root cause</v>
      </c>
      <c r="L1607" s="16" t="str" cm="1">
        <f t="array" ref="L1607">IFERROR(_xlfn.IFS(
M1607="MPR ISSUE","TX ISSUE",
M1607="BSS Hardware Issue","RAN ISSUE",
M1607="Sites strategiques, MLL, Pylone, etc.","ENVTECH",
M1607="AKTIVCO DEFAUT GE &amp; POWER Cabinet","POWER ISSUE",
M1607="AKTIVCO Coupure ENEO &amp; Baisse de tension","POWER ISSUE",
M1607="Coupure ENEO &amp; Baisse de tension","POWER ISSUE",
M1607="Defaut GE &amp; POWER Cabinet","POWER ISSUE",
M1607="Sharing","POWER ISSUE",
M1607="Sites strategiques &amp; DataCenter","POWER ISSUE",
M1607="Exclu","Exclu",
M1607="SAT","TX ISSUE",
M1607="SPARE-ISSUE","SPARE-ISSUE",
M1607="Fiber CAmtel","TX ISSUE",
M1607="Fiber AOF","TX ISSUE",
M1607="Projet OCM (HUAWEI)","TRAVAUX-HUAWEI",
M1607="Projet OCM (NOKIA)","TRAVAUX -NOKIA",
M1607="ACCESS-ISSUE","ACCESS-ISSUE",
M1607="Projet OCM (ZTE, NOKIA, autres projets)","TRAVAUX OCM",
M1607="No root CAuse","No root cause",
M1607="ODU HS","TX ISSUE",
M1607="IP &amp; VLAN","TX ISSUE",
M1607="Warehouse HUAWEI","SPARE-ISSUE",
M1607="SPARE-HS","SPARE-ISSUE",
M1607="Power Telco","RAN ISSUE"
),"")</f>
        <v>No root cause</v>
      </c>
      <c r="M1607" s="28" t="s">
        <v>5403</v>
      </c>
      <c r="N1607" s="17" t="str" cm="1">
        <f t="array" ref="N1607">IFERROR(_xlfn.IFS(
M1607="MPR ISSUE","ACTIVE",
M1607="BSS Hardware Issue","ACTIVE",
M1607="Sites strategiques, MLL, Pylone, etc.","PASSIVE",
M1607="AKTIVCO DEFAUT GE &amp; POWER Cabinet","PASSIVE",
M1607="AKTIVCO Coupure ENEO &amp; Baisse de tension","PASSIVE",
M1607="Coupure ENEO &amp; Baisse de tension","PASSIVE",
M1607="Defaut GE &amp; POWER Cabinet","PASSIVE",
M1607="Sharing","PASSIVE",
M1607="Sites strategiques &amp; DataCenter","PASSIVE",
M1607="Exclu","Exclu",
M1607="SAT","ACTIVE",
M1607="SPARE-ISSUE","SPARE-ISSUE",
M1607="Fiber CAmtel","ACTIVE",
M1607="Fiber AOF","ACTIVE",
M1607="Projet OCM (HUAWEI)","PLANNED WORKS",
M1607="Projet OCM (NOKIA)","PLANNED WORKS",
M1607="ACCESS-ISSUE","ACCESS-ISSUE",
M1607="Projet OCM (ZTE, NOKIA, autres projets)","PLANNED WORKS",
M1607="No root CAuse","No root cause",
M1607="ODU HS","ACTIVE",
M1607="IP &amp; VLAN","ACTIVE",
M1607="Warehouse HUAWEI","SPARE-ISSUE",
M1607="SPARE-HS","SPARE-ISSUE",
M1607="Power Telco","ACTIVE"
),"")</f>
        <v>No root cause</v>
      </c>
      <c r="O1607" s="56">
        <v>0</v>
      </c>
      <c r="P1607" s="56">
        <v>0</v>
      </c>
      <c r="Q1607" s="56">
        <v>14.713137033327339</v>
      </c>
      <c r="R1607" s="56">
        <v>34.507969426395341</v>
      </c>
      <c r="S1607" s="56">
        <v>0</v>
      </c>
      <c r="T1607" s="56">
        <v>0</v>
      </c>
      <c r="U1607" s="56">
        <v>37.870398906495673</v>
      </c>
      <c r="V1607" s="14"/>
      <c r="W1607" s="14"/>
      <c r="X1607" s="14"/>
      <c r="Y1607" s="14"/>
      <c r="Z1607" s="14"/>
      <c r="AA1607" s="30" t="s">
        <v>5927</v>
      </c>
      <c r="AB1607" s="7" t="s">
        <v>5396</v>
      </c>
      <c r="AC1607" s="3"/>
      <c r="AD1607" s="3" t="s">
        <v>16</v>
      </c>
      <c r="AE1607" s="7"/>
      <c r="AF1607" s="31" t="s">
        <v>16</v>
      </c>
      <c r="AG1607" s="31" t="s">
        <v>16</v>
      </c>
      <c r="AH1607" s="31" t="s">
        <v>16</v>
      </c>
      <c r="AI1607" s="31" t="s">
        <v>16</v>
      </c>
      <c r="AJ1607" s="31" t="s">
        <v>16</v>
      </c>
      <c r="AK1607" s="31" t="s">
        <v>16</v>
      </c>
      <c r="AL1607" s="31" t="s">
        <v>16</v>
      </c>
      <c r="AM1607" s="31" t="s">
        <v>16</v>
      </c>
      <c r="AN1607" s="31" t="s">
        <v>16</v>
      </c>
      <c r="AO1607" s="31" t="s">
        <v>5396</v>
      </c>
      <c r="AP1607" s="9" t="s">
        <v>16</v>
      </c>
      <c r="AQ1607" s="9" t="s">
        <v>5396</v>
      </c>
      <c r="AR1607" s="9" t="s">
        <v>16</v>
      </c>
      <c r="AS1607" s="14"/>
      <c r="AT1607" s="14"/>
    </row>
    <row r="1608" spans="1:46" s="9" customFormat="1" hidden="1" x14ac:dyDescent="0.3">
      <c r="A1608" s="1" t="s">
        <v>5372</v>
      </c>
      <c r="B1608" s="1" t="s">
        <v>177</v>
      </c>
      <c r="C1608" s="1" t="s">
        <v>11</v>
      </c>
      <c r="D1608" s="1" t="s">
        <v>12</v>
      </c>
      <c r="E1608" s="3" t="s">
        <v>32</v>
      </c>
      <c r="F1608" s="1" t="s">
        <v>178</v>
      </c>
      <c r="G1608" s="22" t="s">
        <v>5417</v>
      </c>
      <c r="H1608" s="66" t="s">
        <v>5452</v>
      </c>
      <c r="I1608" s="22" t="str">
        <f>_xlfn.XLOOKUP(B1608,[1]SITE!$B:$B,[1]SITE!$I:$I,"")</f>
        <v>No impact</v>
      </c>
      <c r="J1608" s="29"/>
      <c r="K1608" s="15" t="str" cm="1">
        <f t="array" ref="K1608">IFERROR(_xlfn.IFS(
M1608="MPR ISSUE","PDH",
M1608="BSS Hardware Issue","BSS",
M1608="Sites strategiques, MLL, Pylone, etc.","ENVTECH",
M1608="AKTIVCO DEFAUT GE &amp; POWER Cabinet","AKTIVCO",
M1608="AKTIVCO Coupure ENEO &amp; Baisse de tension","AKTIVCO GRID ONLY",
M1608="Coupure ENEO &amp; Baisse de tension","IHS GRID ONLY",
M1608="Defaut GE &amp; POWER Cabinet","IHS",
M1608="Sharing","Partners",
M1608="Sites strategiques &amp; DataCenter","SST &amp; DC",
M1608="Exclu","Exclu",
M1608="SAT","SAT",
M1608="SPARE-ISSUE","SPARE-ISSUE",
M1608="Fiber CAmtel","TRANS_FO_CAMTEL",
M1608="Fiber AOF","Fiber AOF",
M1608="Projet OCM (HUAWEI)","TRAVAUX-HUAWEI",
M1608="Projet OCM (NOKIA)","TRAVAUX-NOKIA",
M1608="ACCESS-ISSUE","ACCESS-ISSUE",
M1608="Projet OCM (ZTE, NOKIA, autres projets)","TRAVAUX OCM",
M1608="No root CAuse","No root cause",
M1608="ODU HS","PDH",
M1608="IP &amp; VLAN","PDH",
M1608="Warehouse HUAWEI","SPARE-ISSUE",
M1608="SPARE-HS","SPARE-ISSUE",
M1608="Power Telco","BSS"
),"")</f>
        <v>SPARE-ISSUE</v>
      </c>
      <c r="L1608" s="16" t="str" cm="1">
        <f t="array" ref="L1608">IFERROR(_xlfn.IFS(
M1608="MPR ISSUE","TX ISSUE",
M1608="BSS Hardware Issue","RAN ISSUE",
M1608="Sites strategiques, MLL, Pylone, etc.","ENVTECH",
M1608="AKTIVCO DEFAUT GE &amp; POWER Cabinet","POWER ISSUE",
M1608="AKTIVCO Coupure ENEO &amp; Baisse de tension","POWER ISSUE",
M1608="Coupure ENEO &amp; Baisse de tension","POWER ISSUE",
M1608="Defaut GE &amp; POWER Cabinet","POWER ISSUE",
M1608="Sharing","POWER ISSUE",
M1608="Sites strategiques &amp; DataCenter","POWER ISSUE",
M1608="Exclu","Exclu",
M1608="SAT","TX ISSUE",
M1608="SPARE-ISSUE","SPARE-ISSUE",
M1608="Fiber CAmtel","TX ISSUE",
M1608="Fiber AOF","TX ISSUE",
M1608="Projet OCM (HUAWEI)","TRAVAUX-HUAWEI",
M1608="Projet OCM (NOKIA)","TRAVAUX -NOKIA",
M1608="ACCESS-ISSUE","ACCESS-ISSUE",
M1608="Projet OCM (ZTE, NOKIA, autres projets)","TRAVAUX OCM",
M1608="No root CAuse","No root cause",
M1608="ODU HS","TX ISSUE",
M1608="IP &amp; VLAN","TX ISSUE",
M1608="Warehouse HUAWEI","SPARE-ISSUE",
M1608="SPARE-HS","SPARE-ISSUE",
M1608="Power Telco","RAN ISSUE"
),"")</f>
        <v>SPARE-ISSUE</v>
      </c>
      <c r="M1608" s="28" t="s">
        <v>5342</v>
      </c>
      <c r="N1608" s="17" t="str" cm="1">
        <f t="array" ref="N1608">IFERROR(_xlfn.IFS(
M1608="MPR ISSUE","ACTIVE",
M1608="BSS Hardware Issue","ACTIVE",
M1608="Sites strategiques, MLL, Pylone, etc.","PASSIVE",
M1608="AKTIVCO DEFAUT GE &amp; POWER Cabinet","PASSIVE",
M1608="AKTIVCO Coupure ENEO &amp; Baisse de tension","PASSIVE",
M1608="Coupure ENEO &amp; Baisse de tension","PASSIVE",
M1608="Defaut GE &amp; POWER Cabinet","PASSIVE",
M1608="Sharing","PASSIVE",
M1608="Sites strategiques &amp; DataCenter","PASSIVE",
M1608="Exclu","Exclu",
M1608="SAT","ACTIVE",
M1608="SPARE-ISSUE","SPARE-ISSUE",
M1608="Fiber CAmtel","ACTIVE",
M1608="Fiber AOF","ACTIVE",
M1608="Projet OCM (HUAWEI)","PLANNED WORKS",
M1608="Projet OCM (NOKIA)","PLANNED WORKS",
M1608="ACCESS-ISSUE","ACCESS-ISSUE",
M1608="Projet OCM (ZTE, NOKIA, autres projets)","PLANNED WORKS",
M1608="No root CAuse","No root cause",
M1608="ODU HS","ACTIVE",
M1608="IP &amp; VLAN","ACTIVE",
M1608="Warehouse HUAWEI","SPARE-ISSUE",
M1608="SPARE-HS","SPARE-ISSUE",
M1608="Power Telco","ACTIVE"
),"")</f>
        <v>SPARE-ISSUE</v>
      </c>
      <c r="O1608" s="29">
        <v>0.54256091749350122</v>
      </c>
      <c r="P1608" s="29">
        <v>4.8903606395516404</v>
      </c>
      <c r="Q1608" s="29">
        <v>5.0888650612242579</v>
      </c>
      <c r="R1608" s="29">
        <v>2.746423710095796</v>
      </c>
      <c r="S1608" s="29">
        <v>7.9030977390827921</v>
      </c>
      <c r="T1608" s="29">
        <v>0</v>
      </c>
      <c r="U1608" s="29">
        <v>0</v>
      </c>
      <c r="V1608" s="73" t="s">
        <v>6087</v>
      </c>
      <c r="W1608" s="31" t="s">
        <v>5430</v>
      </c>
      <c r="X1608" s="67"/>
      <c r="Y1608" s="1" t="str">
        <f>C1608</f>
        <v>IHS</v>
      </c>
      <c r="Z1608" s="67" t="s">
        <v>6016</v>
      </c>
      <c r="AA1608" s="30" t="s">
        <v>5712</v>
      </c>
      <c r="AB1608" s="7" t="s">
        <v>16</v>
      </c>
      <c r="AC1608" s="3"/>
      <c r="AD1608" s="3" t="s">
        <v>16</v>
      </c>
      <c r="AE1608" s="7"/>
      <c r="AF1608" s="31" t="s">
        <v>16</v>
      </c>
      <c r="AG1608" s="31" t="s">
        <v>16</v>
      </c>
      <c r="AH1608" s="31" t="s">
        <v>16</v>
      </c>
      <c r="AI1608" s="31" t="s">
        <v>16</v>
      </c>
      <c r="AJ1608" s="31" t="s">
        <v>16</v>
      </c>
      <c r="AK1608" s="31" t="s">
        <v>16</v>
      </c>
      <c r="AL1608" s="31" t="s">
        <v>16</v>
      </c>
      <c r="AM1608" s="31" t="s">
        <v>16</v>
      </c>
      <c r="AN1608" s="31" t="s">
        <v>16</v>
      </c>
      <c r="AO1608" s="31" t="s">
        <v>16</v>
      </c>
      <c r="AP1608" s="31" t="s">
        <v>16</v>
      </c>
      <c r="AQ1608" s="31" t="s">
        <v>5396</v>
      </c>
      <c r="AR1608" s="31" t="s">
        <v>5712</v>
      </c>
      <c r="AS1608" s="14"/>
      <c r="AT1608" s="14"/>
    </row>
    <row r="1609" spans="1:46" s="9" customFormat="1" hidden="1" x14ac:dyDescent="0.3">
      <c r="A1609" s="1" t="s">
        <v>2620</v>
      </c>
      <c r="B1609" s="48" t="s">
        <v>2621</v>
      </c>
      <c r="C1609" s="48" t="s">
        <v>11</v>
      </c>
      <c r="D1609" s="48" t="s">
        <v>12</v>
      </c>
      <c r="E1609" s="53" t="s">
        <v>38</v>
      </c>
      <c r="F1609" s="48" t="s">
        <v>39</v>
      </c>
      <c r="G1609" s="22" t="s">
        <v>5417</v>
      </c>
      <c r="H1609" s="66" t="s">
        <v>5452</v>
      </c>
      <c r="I1609" s="22" t="str">
        <f>_xlfn.XLOOKUP(B1609,[1]SITE!$B:$B,[1]SITE!$I:$I,"")</f>
        <v>No impact</v>
      </c>
      <c r="J1609" s="29"/>
      <c r="K1609" s="15" t="str" cm="1">
        <f t="array" ref="K1609">IFERROR(_xlfn.IFS(
M1609="MPR ISSUE","PDH",
M1609="BSS Hardware Issue","BSS",
M1609="Sites strategiques, MLL, Pylone, etc.","ENVTECH",
M1609="AKTIVCO DEFAUT GE &amp; POWER Cabinet","AKTIVCO",
M1609="AKTIVCO Coupure ENEO &amp; Baisse de tension","AKTIVCO GRID ONLY",
M1609="Coupure ENEO &amp; Baisse de tension","IHS GRID ONLY",
M1609="Defaut GE &amp; POWER Cabinet","IHS",
M1609="Sharing","Partners",
M1609="Sites strategiques &amp; DataCenter","SST &amp; DC",
M1609="Exclu","Exclu",
M1609="SAT","SAT",
M1609="SPARE-ISSUE","SPARE-ISSUE",
M1609="Fiber CAmtel","TRANS_FO_CAMTEL",
M1609="Fiber AOF","Fiber AOF",
M1609="Projet OCM (HUAWEI)","TRAVAUX-HUAWEI",
M1609="Projet OCM (NOKIA)","TRAVAUX-NOKIA",
M1609="ACCESS-ISSUE","ACCESS-ISSUE",
M1609="Projet OCM (ZTE, NOKIA, autres projets)","TRAVAUX OCM",
M1609="No root CAuse","No root cause",
M1609="ODU HS","PDH",
M1609="IP &amp; VLAN","PDH",
M1609="Warehouse HUAWEI","SPARE-ISSUE",
M1609="SPARE-HS","SPARE-ISSUE",
M1609="Power Telco","BSS"
),"")</f>
        <v>No root cause</v>
      </c>
      <c r="L1609" s="16" t="str" cm="1">
        <f t="array" ref="L1609">IFERROR(_xlfn.IFS(
M1609="MPR ISSUE","TX ISSUE",
M1609="BSS Hardware Issue","RAN ISSUE",
M1609="Sites strategiques, MLL, Pylone, etc.","ENVTECH",
M1609="AKTIVCO DEFAUT GE &amp; POWER Cabinet","POWER ISSUE",
M1609="AKTIVCO Coupure ENEO &amp; Baisse de tension","POWER ISSUE",
M1609="Coupure ENEO &amp; Baisse de tension","POWER ISSUE",
M1609="Defaut GE &amp; POWER Cabinet","POWER ISSUE",
M1609="Sharing","POWER ISSUE",
M1609="Sites strategiques &amp; DataCenter","POWER ISSUE",
M1609="Exclu","Exclu",
M1609="SAT","TX ISSUE",
M1609="SPARE-ISSUE","SPARE-ISSUE",
M1609="Fiber CAmtel","TX ISSUE",
M1609="Fiber AOF","TX ISSUE",
M1609="Projet OCM (HUAWEI)","TRAVAUX-HUAWEI",
M1609="Projet OCM (NOKIA)","TRAVAUX -NOKIA",
M1609="ACCESS-ISSUE","ACCESS-ISSUE",
M1609="Projet OCM (ZTE, NOKIA, autres projets)","TRAVAUX OCM",
M1609="No root CAuse","No root cause",
M1609="ODU HS","TX ISSUE",
M1609="IP &amp; VLAN","TX ISSUE",
M1609="Warehouse HUAWEI","SPARE-ISSUE",
M1609="SPARE-HS","SPARE-ISSUE",
M1609="Power Telco","RAN ISSUE"
),"")</f>
        <v>No root cause</v>
      </c>
      <c r="M1609" s="28" t="s">
        <v>5403</v>
      </c>
      <c r="N1609" s="17" t="str" cm="1">
        <f t="array" ref="N1609">IFERROR(_xlfn.IFS(
M1609="MPR ISSUE","ACTIVE",
M1609="BSS Hardware Issue","ACTIVE",
M1609="Sites strategiques, MLL, Pylone, etc.","PASSIVE",
M1609="AKTIVCO DEFAUT GE &amp; POWER Cabinet","PASSIVE",
M1609="AKTIVCO Coupure ENEO &amp; Baisse de tension","PASSIVE",
M1609="Coupure ENEO &amp; Baisse de tension","PASSIVE",
M1609="Defaut GE &amp; POWER Cabinet","PASSIVE",
M1609="Sharing","PASSIVE",
M1609="Sites strategiques &amp; DataCenter","PASSIVE",
M1609="Exclu","Exclu",
M1609="SAT","ACTIVE",
M1609="SPARE-ISSUE","SPARE-ISSUE",
M1609="Fiber CAmtel","ACTIVE",
M1609="Fiber AOF","ACTIVE",
M1609="Projet OCM (HUAWEI)","PLANNED WORKS",
M1609="Projet OCM (NOKIA)","PLANNED WORKS",
M1609="ACCESS-ISSUE","ACCESS-ISSUE",
M1609="Projet OCM (ZTE, NOKIA, autres projets)","PLANNED WORKS",
M1609="No root CAuse","No root cause",
M1609="ODU HS","ACTIVE",
M1609="IP &amp; VLAN","ACTIVE",
M1609="Warehouse HUAWEI","SPARE-ISSUE",
M1609="SPARE-HS","SPARE-ISSUE",
M1609="Power Telco","ACTIVE"
),"")</f>
        <v>No root cause</v>
      </c>
      <c r="O1609" s="56">
        <v>0</v>
      </c>
      <c r="P1609" s="56">
        <v>0</v>
      </c>
      <c r="Q1609" s="56">
        <v>0</v>
      </c>
      <c r="R1609" s="56">
        <v>0</v>
      </c>
      <c r="S1609" s="56">
        <v>0</v>
      </c>
      <c r="T1609" s="56">
        <v>0</v>
      </c>
      <c r="U1609" s="56">
        <v>0</v>
      </c>
      <c r="V1609" s="14"/>
      <c r="W1609" s="14"/>
      <c r="X1609" s="14"/>
      <c r="Y1609" s="14"/>
      <c r="Z1609" s="14"/>
      <c r="AA1609" s="30" t="s">
        <v>16</v>
      </c>
      <c r="AB1609" s="7" t="s">
        <v>16</v>
      </c>
      <c r="AC1609" s="3"/>
      <c r="AD1609" s="3" t="s">
        <v>16</v>
      </c>
      <c r="AE1609" s="7"/>
      <c r="AF1609" s="31" t="s">
        <v>16</v>
      </c>
      <c r="AG1609" s="31" t="s">
        <v>16</v>
      </c>
      <c r="AH1609" s="31" t="s">
        <v>16</v>
      </c>
      <c r="AI1609" s="31" t="s">
        <v>16</v>
      </c>
      <c r="AJ1609" s="31" t="s">
        <v>16</v>
      </c>
      <c r="AK1609" s="31" t="s">
        <v>16</v>
      </c>
      <c r="AL1609" s="31" t="s">
        <v>16</v>
      </c>
      <c r="AM1609" s="31" t="s">
        <v>16</v>
      </c>
      <c r="AN1609" s="31" t="s">
        <v>16</v>
      </c>
      <c r="AO1609" s="31" t="s">
        <v>16</v>
      </c>
      <c r="AP1609" s="9" t="s">
        <v>16</v>
      </c>
      <c r="AQ1609" s="9" t="s">
        <v>16</v>
      </c>
      <c r="AR1609" s="9" t="s">
        <v>16</v>
      </c>
      <c r="AS1609" s="14"/>
      <c r="AT1609" s="14"/>
    </row>
    <row r="1610" spans="1:46" s="9" customFormat="1" hidden="1" x14ac:dyDescent="0.3">
      <c r="A1610" s="1" t="s">
        <v>1600</v>
      </c>
      <c r="B1610" s="48" t="s">
        <v>1601</v>
      </c>
      <c r="C1610" s="48" t="s">
        <v>11</v>
      </c>
      <c r="D1610" s="48" t="s">
        <v>12</v>
      </c>
      <c r="E1610" s="53" t="s">
        <v>32</v>
      </c>
      <c r="F1610" s="48" t="s">
        <v>33</v>
      </c>
      <c r="G1610" s="22" t="s">
        <v>5417</v>
      </c>
      <c r="H1610" s="66" t="s">
        <v>5452</v>
      </c>
      <c r="I1610" s="22" t="str">
        <f>_xlfn.XLOOKUP(B1610,[1]SITE!$B:$B,[1]SITE!$I:$I,"")</f>
        <v>No impact</v>
      </c>
      <c r="J1610" s="29"/>
      <c r="K1610" s="15" t="str" cm="1">
        <f t="array" ref="K1610">IFERROR(_xlfn.IFS(
M1610="MPR ISSUE","PDH",
M1610="BSS Hardware Issue","BSS",
M1610="Sites strategiques, MLL, Pylone, etc.","ENVTECH",
M1610="AKTIVCO DEFAUT GE &amp; POWER Cabinet","AKTIVCO",
M1610="AKTIVCO Coupure ENEO &amp; Baisse de tension","AKTIVCO GRID ONLY",
M1610="Coupure ENEO &amp; Baisse de tension","IHS GRID ONLY",
M1610="Defaut GE &amp; POWER Cabinet","IHS",
M1610="Sharing","Partners",
M1610="Sites strategiques &amp; DataCenter","SST &amp; DC",
M1610="Exclu","Exclu",
M1610="SAT","SAT",
M1610="SPARE-ISSUE","SPARE-ISSUE",
M1610="Fiber CAmtel","TRANS_FO_CAMTEL",
M1610="Fiber AOF","Fiber AOF",
M1610="Projet OCM (HUAWEI)","TRAVAUX-HUAWEI",
M1610="Projet OCM (NOKIA)","TRAVAUX-NOKIA",
M1610="ACCESS-ISSUE","ACCESS-ISSUE",
M1610="Projet OCM (ZTE, NOKIA, autres projets)","TRAVAUX OCM",
M1610="No root CAuse","No root cause",
M1610="ODU HS","PDH",
M1610="IP &amp; VLAN","PDH",
M1610="Warehouse HUAWEI","SPARE-ISSUE",
M1610="SPARE-HS","SPARE-ISSUE",
M1610="Power Telco","BSS"
),"")</f>
        <v>No root cause</v>
      </c>
      <c r="L1610" s="16" t="str" cm="1">
        <f t="array" ref="L1610">IFERROR(_xlfn.IFS(
M1610="MPR ISSUE","TX ISSUE",
M1610="BSS Hardware Issue","RAN ISSUE",
M1610="Sites strategiques, MLL, Pylone, etc.","ENVTECH",
M1610="AKTIVCO DEFAUT GE &amp; POWER Cabinet","POWER ISSUE",
M1610="AKTIVCO Coupure ENEO &amp; Baisse de tension","POWER ISSUE",
M1610="Coupure ENEO &amp; Baisse de tension","POWER ISSUE",
M1610="Defaut GE &amp; POWER Cabinet","POWER ISSUE",
M1610="Sharing","POWER ISSUE",
M1610="Sites strategiques &amp; DataCenter","POWER ISSUE",
M1610="Exclu","Exclu",
M1610="SAT","TX ISSUE",
M1610="SPARE-ISSUE","SPARE-ISSUE",
M1610="Fiber CAmtel","TX ISSUE",
M1610="Fiber AOF","TX ISSUE",
M1610="Projet OCM (HUAWEI)","TRAVAUX-HUAWEI",
M1610="Projet OCM (NOKIA)","TRAVAUX -NOKIA",
M1610="ACCESS-ISSUE","ACCESS-ISSUE",
M1610="Projet OCM (ZTE, NOKIA, autres projets)","TRAVAUX OCM",
M1610="No root CAuse","No root cause",
M1610="ODU HS","TX ISSUE",
M1610="IP &amp; VLAN","TX ISSUE",
M1610="Warehouse HUAWEI","SPARE-ISSUE",
M1610="SPARE-HS","SPARE-ISSUE",
M1610="Power Telco","RAN ISSUE"
),"")</f>
        <v>No root cause</v>
      </c>
      <c r="M1610" s="28" t="s">
        <v>5403</v>
      </c>
      <c r="N1610" s="17" t="str" cm="1">
        <f t="array" ref="N1610">IFERROR(_xlfn.IFS(
M1610="MPR ISSUE","ACTIVE",
M1610="BSS Hardware Issue","ACTIVE",
M1610="Sites strategiques, MLL, Pylone, etc.","PASSIVE",
M1610="AKTIVCO DEFAUT GE &amp; POWER Cabinet","PASSIVE",
M1610="AKTIVCO Coupure ENEO &amp; Baisse de tension","PASSIVE",
M1610="Coupure ENEO &amp; Baisse de tension","PASSIVE",
M1610="Defaut GE &amp; POWER Cabinet","PASSIVE",
M1610="Sharing","PASSIVE",
M1610="Sites strategiques &amp; DataCenter","PASSIVE",
M1610="Exclu","Exclu",
M1610="SAT","ACTIVE",
M1610="SPARE-ISSUE","SPARE-ISSUE",
M1610="Fiber CAmtel","ACTIVE",
M1610="Fiber AOF","ACTIVE",
M1610="Projet OCM (HUAWEI)","PLANNED WORKS",
M1610="Projet OCM (NOKIA)","PLANNED WORKS",
M1610="ACCESS-ISSUE","ACCESS-ISSUE",
M1610="Projet OCM (ZTE, NOKIA, autres projets)","PLANNED WORKS",
M1610="No root CAuse","No root cause",
M1610="ODU HS","ACTIVE",
M1610="IP &amp; VLAN","ACTIVE",
M1610="Warehouse HUAWEI","SPARE-ISSUE",
M1610="SPARE-HS","SPARE-ISSUE",
M1610="Power Telco","ACTIVE"
),"")</f>
        <v>No root cause</v>
      </c>
      <c r="O1610" s="56">
        <v>0</v>
      </c>
      <c r="P1610" s="56">
        <v>0</v>
      </c>
      <c r="Q1610" s="56">
        <v>0</v>
      </c>
      <c r="R1610" s="56">
        <v>0</v>
      </c>
      <c r="S1610" s="56">
        <v>0</v>
      </c>
      <c r="T1610" s="56">
        <v>0</v>
      </c>
      <c r="U1610" s="56">
        <v>1.9261884582787167E-3</v>
      </c>
      <c r="V1610" s="14"/>
      <c r="W1610" s="14"/>
      <c r="X1610" s="14"/>
      <c r="Y1610" s="14"/>
      <c r="Z1610" s="14"/>
      <c r="AA1610" s="30" t="s">
        <v>16</v>
      </c>
      <c r="AB1610" s="7" t="s">
        <v>16</v>
      </c>
      <c r="AC1610" s="3"/>
      <c r="AD1610" s="3" t="s">
        <v>16</v>
      </c>
      <c r="AE1610" s="7"/>
      <c r="AF1610" s="31" t="s">
        <v>16</v>
      </c>
      <c r="AG1610" s="31" t="s">
        <v>16</v>
      </c>
      <c r="AH1610" s="31" t="s">
        <v>16</v>
      </c>
      <c r="AI1610" s="31" t="s">
        <v>16</v>
      </c>
      <c r="AJ1610" s="31" t="s">
        <v>16</v>
      </c>
      <c r="AK1610" s="31" t="s">
        <v>16</v>
      </c>
      <c r="AL1610" s="31" t="s">
        <v>16</v>
      </c>
      <c r="AM1610" s="31" t="s">
        <v>16</v>
      </c>
      <c r="AN1610" s="31" t="s">
        <v>16</v>
      </c>
      <c r="AO1610" s="31" t="s">
        <v>16</v>
      </c>
      <c r="AP1610" s="9" t="s">
        <v>16</v>
      </c>
      <c r="AQ1610" s="9" t="s">
        <v>16</v>
      </c>
      <c r="AR1610" s="9" t="s">
        <v>16</v>
      </c>
      <c r="AS1610" s="14"/>
      <c r="AT1610" s="14"/>
    </row>
    <row r="1611" spans="1:46" s="9" customFormat="1" hidden="1" x14ac:dyDescent="0.3">
      <c r="A1611" s="1" t="s">
        <v>273</v>
      </c>
      <c r="B1611" s="48" t="s">
        <v>274</v>
      </c>
      <c r="C1611" s="48" t="s">
        <v>11</v>
      </c>
      <c r="D1611" s="48" t="s">
        <v>146</v>
      </c>
      <c r="E1611" s="53" t="s">
        <v>32</v>
      </c>
      <c r="F1611" s="48" t="s">
        <v>33</v>
      </c>
      <c r="G1611" s="22" t="s">
        <v>5417</v>
      </c>
      <c r="H1611" s="66" t="s">
        <v>5452</v>
      </c>
      <c r="I1611" s="22" t="str">
        <f>_xlfn.XLOOKUP(B1611,[1]SITE!$B:$B,[1]SITE!$I:$I,"")</f>
        <v>No impact</v>
      </c>
      <c r="J1611" s="29"/>
      <c r="K1611" s="15" t="str" cm="1">
        <f t="array" ref="K1611">IFERROR(_xlfn.IFS(
M1611="MPR ISSUE","PDH",
M1611="BSS Hardware Issue","BSS",
M1611="Sites strategiques, MLL, Pylone, etc.","ENVTECH",
M1611="AKTIVCO DEFAUT GE &amp; POWER Cabinet","AKTIVCO",
M1611="AKTIVCO Coupure ENEO &amp; Baisse de tension","AKTIVCO GRID ONLY",
M1611="Coupure ENEO &amp; Baisse de tension","IHS GRID ONLY",
M1611="Defaut GE &amp; POWER Cabinet","IHS",
M1611="Sharing","Partners",
M1611="Sites strategiques &amp; DataCenter","SST &amp; DC",
M1611="Exclu","Exclu",
M1611="SAT","SAT",
M1611="SPARE-ISSUE","SPARE-ISSUE",
M1611="Fiber CAmtel","TRANS_FO_CAMTEL",
M1611="Fiber AOF","Fiber AOF",
M1611="Projet OCM (HUAWEI)","TRAVAUX-HUAWEI",
M1611="Projet OCM (NOKIA)","TRAVAUX-NOKIA",
M1611="ACCESS-ISSUE","ACCESS-ISSUE",
M1611="Projet OCM (ZTE, NOKIA, autres projets)","TRAVAUX OCM",
M1611="No root CAuse","No root cause",
M1611="ODU HS","PDH",
M1611="IP &amp; VLAN","PDH",
M1611="Warehouse HUAWEI","SPARE-ISSUE",
M1611="SPARE-HS","SPARE-ISSUE",
M1611="Power Telco","BSS"
),"")</f>
        <v>No root cause</v>
      </c>
      <c r="L1611" s="16" t="str" cm="1">
        <f t="array" ref="L1611">IFERROR(_xlfn.IFS(
M1611="MPR ISSUE","TX ISSUE",
M1611="BSS Hardware Issue","RAN ISSUE",
M1611="Sites strategiques, MLL, Pylone, etc.","ENVTECH",
M1611="AKTIVCO DEFAUT GE &amp; POWER Cabinet","POWER ISSUE",
M1611="AKTIVCO Coupure ENEO &amp; Baisse de tension","POWER ISSUE",
M1611="Coupure ENEO &amp; Baisse de tension","POWER ISSUE",
M1611="Defaut GE &amp; POWER Cabinet","POWER ISSUE",
M1611="Sharing","POWER ISSUE",
M1611="Sites strategiques &amp; DataCenter","POWER ISSUE",
M1611="Exclu","Exclu",
M1611="SAT","TX ISSUE",
M1611="SPARE-ISSUE","SPARE-ISSUE",
M1611="Fiber CAmtel","TX ISSUE",
M1611="Fiber AOF","TX ISSUE",
M1611="Projet OCM (HUAWEI)","TRAVAUX-HUAWEI",
M1611="Projet OCM (NOKIA)","TRAVAUX -NOKIA",
M1611="ACCESS-ISSUE","ACCESS-ISSUE",
M1611="Projet OCM (ZTE, NOKIA, autres projets)","TRAVAUX OCM",
M1611="No root CAuse","No root cause",
M1611="ODU HS","TX ISSUE",
M1611="IP &amp; VLAN","TX ISSUE",
M1611="Warehouse HUAWEI","SPARE-ISSUE",
M1611="SPARE-HS","SPARE-ISSUE",
M1611="Power Telco","RAN ISSUE"
),"")</f>
        <v>No root cause</v>
      </c>
      <c r="M1611" s="28" t="s">
        <v>5403</v>
      </c>
      <c r="N1611" s="17" t="str" cm="1">
        <f t="array" ref="N1611">IFERROR(_xlfn.IFS(
M1611="MPR ISSUE","ACTIVE",
M1611="BSS Hardware Issue","ACTIVE",
M1611="Sites strategiques, MLL, Pylone, etc.","PASSIVE",
M1611="AKTIVCO DEFAUT GE &amp; POWER Cabinet","PASSIVE",
M1611="AKTIVCO Coupure ENEO &amp; Baisse de tension","PASSIVE",
M1611="Coupure ENEO &amp; Baisse de tension","PASSIVE",
M1611="Defaut GE &amp; POWER Cabinet","PASSIVE",
M1611="Sharing","PASSIVE",
M1611="Sites strategiques &amp; DataCenter","PASSIVE",
M1611="Exclu","Exclu",
M1611="SAT","ACTIVE",
M1611="SPARE-ISSUE","SPARE-ISSUE",
M1611="Fiber CAmtel","ACTIVE",
M1611="Fiber AOF","ACTIVE",
M1611="Projet OCM (HUAWEI)","PLANNED WORKS",
M1611="Projet OCM (NOKIA)","PLANNED WORKS",
M1611="ACCESS-ISSUE","ACCESS-ISSUE",
M1611="Projet OCM (ZTE, NOKIA, autres projets)","PLANNED WORKS",
M1611="No root CAuse","No root cause",
M1611="ODU HS","ACTIVE",
M1611="IP &amp; VLAN","ACTIVE",
M1611="Warehouse HUAWEI","SPARE-ISSUE",
M1611="SPARE-HS","SPARE-ISSUE",
M1611="Power Telco","ACTIVE"
),"")</f>
        <v>No root cause</v>
      </c>
      <c r="O1611" s="56">
        <v>0</v>
      </c>
      <c r="P1611" s="56">
        <v>0</v>
      </c>
      <c r="Q1611" s="56">
        <v>0</v>
      </c>
      <c r="R1611" s="56">
        <v>0</v>
      </c>
      <c r="S1611" s="56">
        <v>0</v>
      </c>
      <c r="T1611" s="56">
        <v>0</v>
      </c>
      <c r="U1611" s="56">
        <v>0</v>
      </c>
      <c r="V1611" s="14"/>
      <c r="W1611" s="14"/>
      <c r="X1611" s="14"/>
      <c r="Y1611" s="14"/>
      <c r="Z1611" s="14"/>
      <c r="AA1611" s="30" t="s">
        <v>5508</v>
      </c>
      <c r="AB1611" s="7" t="s">
        <v>16</v>
      </c>
      <c r="AC1611" s="3"/>
      <c r="AD1611" s="3" t="s">
        <v>16</v>
      </c>
      <c r="AE1611" s="7"/>
      <c r="AF1611" s="31" t="s">
        <v>16</v>
      </c>
      <c r="AG1611" s="31" t="s">
        <v>16</v>
      </c>
      <c r="AH1611" s="31" t="s">
        <v>16</v>
      </c>
      <c r="AI1611" s="31" t="s">
        <v>16</v>
      </c>
      <c r="AJ1611" s="31" t="s">
        <v>16</v>
      </c>
      <c r="AK1611" s="31" t="s">
        <v>5508</v>
      </c>
      <c r="AL1611" s="31" t="s">
        <v>16</v>
      </c>
      <c r="AM1611" s="31" t="s">
        <v>16</v>
      </c>
      <c r="AN1611" s="31" t="s">
        <v>16</v>
      </c>
      <c r="AO1611" s="31" t="s">
        <v>16</v>
      </c>
      <c r="AP1611" s="9" t="s">
        <v>16</v>
      </c>
      <c r="AQ1611" s="9" t="s">
        <v>16</v>
      </c>
      <c r="AR1611" s="9" t="s">
        <v>16</v>
      </c>
      <c r="AS1611" s="14"/>
      <c r="AT1611" s="14"/>
    </row>
    <row r="1612" spans="1:46" s="9" customFormat="1" hidden="1" x14ac:dyDescent="0.3">
      <c r="A1612" s="1" t="s">
        <v>2848</v>
      </c>
      <c r="B1612" s="48" t="s">
        <v>2849</v>
      </c>
      <c r="C1612" s="48" t="s">
        <v>11</v>
      </c>
      <c r="D1612" s="48" t="s">
        <v>12</v>
      </c>
      <c r="E1612" s="53" t="s">
        <v>32</v>
      </c>
      <c r="F1612" s="48" t="s">
        <v>33</v>
      </c>
      <c r="G1612" s="22" t="s">
        <v>5417</v>
      </c>
      <c r="H1612" s="66" t="s">
        <v>5452</v>
      </c>
      <c r="I1612" s="22" t="str">
        <f>_xlfn.XLOOKUP(B1612,[1]SITE!$B:$B,[1]SITE!$I:$I,"")</f>
        <v>No impact</v>
      </c>
      <c r="J1612" s="29"/>
      <c r="K1612" s="15" t="str" cm="1">
        <f t="array" ref="K1612">IFERROR(_xlfn.IFS(
M1612="MPR ISSUE","PDH",
M1612="BSS Hardware Issue","BSS",
M1612="Sites strategiques, MLL, Pylone, etc.","ENVTECH",
M1612="AKTIVCO DEFAUT GE &amp; POWER Cabinet","AKTIVCO",
M1612="AKTIVCO Coupure ENEO &amp; Baisse de tension","AKTIVCO GRID ONLY",
M1612="Coupure ENEO &amp; Baisse de tension","IHS GRID ONLY",
M1612="Defaut GE &amp; POWER Cabinet","IHS",
M1612="Sharing","Partners",
M1612="Sites strategiques &amp; DataCenter","SST &amp; DC",
M1612="Exclu","Exclu",
M1612="SAT","SAT",
M1612="SPARE-ISSUE","SPARE-ISSUE",
M1612="Fiber CAmtel","TRANS_FO_CAMTEL",
M1612="Fiber AOF","Fiber AOF",
M1612="Projet OCM (HUAWEI)","TRAVAUX-HUAWEI",
M1612="Projet OCM (NOKIA)","TRAVAUX-NOKIA",
M1612="ACCESS-ISSUE","ACCESS-ISSUE",
M1612="Projet OCM (ZTE, NOKIA, autres projets)","TRAVAUX OCM",
M1612="No root CAuse","No root cause",
M1612="ODU HS","PDH",
M1612="IP &amp; VLAN","PDH",
M1612="Warehouse HUAWEI","SPARE-ISSUE",
M1612="SPARE-HS","SPARE-ISSUE",
M1612="Power Telco","BSS"
),"")</f>
        <v>No root cause</v>
      </c>
      <c r="L1612" s="16" t="str" cm="1">
        <f t="array" ref="L1612">IFERROR(_xlfn.IFS(
M1612="MPR ISSUE","TX ISSUE",
M1612="BSS Hardware Issue","RAN ISSUE",
M1612="Sites strategiques, MLL, Pylone, etc.","ENVTECH",
M1612="AKTIVCO DEFAUT GE &amp; POWER Cabinet","POWER ISSUE",
M1612="AKTIVCO Coupure ENEO &amp; Baisse de tension","POWER ISSUE",
M1612="Coupure ENEO &amp; Baisse de tension","POWER ISSUE",
M1612="Defaut GE &amp; POWER Cabinet","POWER ISSUE",
M1612="Sharing","POWER ISSUE",
M1612="Sites strategiques &amp; DataCenter","POWER ISSUE",
M1612="Exclu","Exclu",
M1612="SAT","TX ISSUE",
M1612="SPARE-ISSUE","SPARE-ISSUE",
M1612="Fiber CAmtel","TX ISSUE",
M1612="Fiber AOF","TX ISSUE",
M1612="Projet OCM (HUAWEI)","TRAVAUX-HUAWEI",
M1612="Projet OCM (NOKIA)","TRAVAUX -NOKIA",
M1612="ACCESS-ISSUE","ACCESS-ISSUE",
M1612="Projet OCM (ZTE, NOKIA, autres projets)","TRAVAUX OCM",
M1612="No root CAuse","No root cause",
M1612="ODU HS","TX ISSUE",
M1612="IP &amp; VLAN","TX ISSUE",
M1612="Warehouse HUAWEI","SPARE-ISSUE",
M1612="SPARE-HS","SPARE-ISSUE",
M1612="Power Telco","RAN ISSUE"
),"")</f>
        <v>No root cause</v>
      </c>
      <c r="M1612" s="28" t="s">
        <v>5403</v>
      </c>
      <c r="N1612" s="17" t="str" cm="1">
        <f t="array" ref="N1612">IFERROR(_xlfn.IFS(
M1612="MPR ISSUE","ACTIVE",
M1612="BSS Hardware Issue","ACTIVE",
M1612="Sites strategiques, MLL, Pylone, etc.","PASSIVE",
M1612="AKTIVCO DEFAUT GE &amp; POWER Cabinet","PASSIVE",
M1612="AKTIVCO Coupure ENEO &amp; Baisse de tension","PASSIVE",
M1612="Coupure ENEO &amp; Baisse de tension","PASSIVE",
M1612="Defaut GE &amp; POWER Cabinet","PASSIVE",
M1612="Sharing","PASSIVE",
M1612="Sites strategiques &amp; DataCenter","PASSIVE",
M1612="Exclu","Exclu",
M1612="SAT","ACTIVE",
M1612="SPARE-ISSUE","SPARE-ISSUE",
M1612="Fiber CAmtel","ACTIVE",
M1612="Fiber AOF","ACTIVE",
M1612="Projet OCM (HUAWEI)","PLANNED WORKS",
M1612="Projet OCM (NOKIA)","PLANNED WORKS",
M1612="ACCESS-ISSUE","ACCESS-ISSUE",
M1612="Projet OCM (ZTE, NOKIA, autres projets)","PLANNED WORKS",
M1612="No root CAuse","No root cause",
M1612="ODU HS","ACTIVE",
M1612="IP &amp; VLAN","ACTIVE",
M1612="Warehouse HUAWEI","SPARE-ISSUE",
M1612="SPARE-HS","SPARE-ISSUE",
M1612="Power Telco","ACTIVE"
),"")</f>
        <v>No root cause</v>
      </c>
      <c r="O1612" s="56">
        <v>0</v>
      </c>
      <c r="P1612" s="56">
        <v>0</v>
      </c>
      <c r="Q1612" s="56">
        <v>8.6003779609797011</v>
      </c>
      <c r="R1612" s="56">
        <v>0</v>
      </c>
      <c r="S1612" s="56">
        <v>0</v>
      </c>
      <c r="T1612" s="56">
        <v>0</v>
      </c>
      <c r="U1612" s="56">
        <v>2.2115497113570394E-3</v>
      </c>
      <c r="V1612" s="14"/>
      <c r="W1612" s="14"/>
      <c r="X1612" s="14"/>
      <c r="Y1612" s="14"/>
      <c r="Z1612" s="14"/>
      <c r="AA1612" s="30" t="s">
        <v>16</v>
      </c>
      <c r="AB1612" s="7" t="s">
        <v>16</v>
      </c>
      <c r="AC1612" s="3"/>
      <c r="AD1612" s="3" t="s">
        <v>16</v>
      </c>
      <c r="AE1612" s="7"/>
      <c r="AF1612" s="31" t="s">
        <v>16</v>
      </c>
      <c r="AG1612" s="31" t="s">
        <v>16</v>
      </c>
      <c r="AH1612" s="31" t="s">
        <v>16</v>
      </c>
      <c r="AI1612" s="31" t="s">
        <v>16</v>
      </c>
      <c r="AJ1612" s="31" t="s">
        <v>16</v>
      </c>
      <c r="AK1612" s="31" t="s">
        <v>16</v>
      </c>
      <c r="AL1612" s="31" t="s">
        <v>16</v>
      </c>
      <c r="AM1612" s="31" t="s">
        <v>16</v>
      </c>
      <c r="AN1612" s="31" t="s">
        <v>16</v>
      </c>
      <c r="AO1612" s="31" t="s">
        <v>16</v>
      </c>
      <c r="AP1612" s="9" t="s">
        <v>16</v>
      </c>
      <c r="AQ1612" s="9" t="s">
        <v>16</v>
      </c>
      <c r="AR1612" s="9" t="s">
        <v>16</v>
      </c>
      <c r="AS1612" s="14"/>
      <c r="AT1612" s="14"/>
    </row>
    <row r="1613" spans="1:46" s="9" customFormat="1" hidden="1" x14ac:dyDescent="0.3">
      <c r="A1613" s="1" t="s">
        <v>2116</v>
      </c>
      <c r="B1613" s="48" t="s">
        <v>2117</v>
      </c>
      <c r="C1613" s="48" t="s">
        <v>22</v>
      </c>
      <c r="D1613" s="48" t="s">
        <v>31</v>
      </c>
      <c r="E1613" s="53" t="s">
        <v>38</v>
      </c>
      <c r="F1613" s="48" t="s">
        <v>39</v>
      </c>
      <c r="G1613" s="22" t="s">
        <v>5417</v>
      </c>
      <c r="H1613" s="66" t="s">
        <v>5452</v>
      </c>
      <c r="I1613" s="22" t="str">
        <f>_xlfn.XLOOKUP(B1613,[1]SITE!$B:$B,[1]SITE!$I:$I,"")</f>
        <v>No impact</v>
      </c>
      <c r="J1613" s="29"/>
      <c r="K1613" s="15" t="str" cm="1">
        <f t="array" ref="K1613">IFERROR(_xlfn.IFS(
M1613="MPR ISSUE","PDH",
M1613="BSS Hardware Issue","BSS",
M1613="Sites strategiques, MLL, Pylone, etc.","ENVTECH",
M1613="AKTIVCO DEFAUT GE &amp; POWER Cabinet","AKTIVCO",
M1613="AKTIVCO Coupure ENEO &amp; Baisse de tension","AKTIVCO GRID ONLY",
M1613="Coupure ENEO &amp; Baisse de tension","IHS GRID ONLY",
M1613="Defaut GE &amp; POWER Cabinet","IHS",
M1613="Sharing","Partners",
M1613="Sites strategiques &amp; DataCenter","SST &amp; DC",
M1613="Exclu","Exclu",
M1613="SAT","SAT",
M1613="SPARE-ISSUE","SPARE-ISSUE",
M1613="Fiber CAmtel","TRANS_FO_CAMTEL",
M1613="Fiber AOF","Fiber AOF",
M1613="Projet OCM (HUAWEI)","TRAVAUX-HUAWEI",
M1613="Projet OCM (NOKIA)","TRAVAUX-NOKIA",
M1613="ACCESS-ISSUE","ACCESS-ISSUE",
M1613="Projet OCM (ZTE, NOKIA, autres projets)","TRAVAUX OCM",
M1613="No root CAuse","No root cause",
M1613="ODU HS","PDH",
M1613="IP &amp; VLAN","PDH",
M1613="Warehouse HUAWEI","SPARE-ISSUE",
M1613="SPARE-HS","SPARE-ISSUE",
M1613="Power Telco","BSS"
),"")</f>
        <v>No root cause</v>
      </c>
      <c r="L1613" s="16" t="str" cm="1">
        <f t="array" ref="L1613">IFERROR(_xlfn.IFS(
M1613="MPR ISSUE","TX ISSUE",
M1613="BSS Hardware Issue","RAN ISSUE",
M1613="Sites strategiques, MLL, Pylone, etc.","ENVTECH",
M1613="AKTIVCO DEFAUT GE &amp; POWER Cabinet","POWER ISSUE",
M1613="AKTIVCO Coupure ENEO &amp; Baisse de tension","POWER ISSUE",
M1613="Coupure ENEO &amp; Baisse de tension","POWER ISSUE",
M1613="Defaut GE &amp; POWER Cabinet","POWER ISSUE",
M1613="Sharing","POWER ISSUE",
M1613="Sites strategiques &amp; DataCenter","POWER ISSUE",
M1613="Exclu","Exclu",
M1613="SAT","TX ISSUE",
M1613="SPARE-ISSUE","SPARE-ISSUE",
M1613="Fiber CAmtel","TX ISSUE",
M1613="Fiber AOF","TX ISSUE",
M1613="Projet OCM (HUAWEI)","TRAVAUX-HUAWEI",
M1613="Projet OCM (NOKIA)","TRAVAUX -NOKIA",
M1613="ACCESS-ISSUE","ACCESS-ISSUE",
M1613="Projet OCM (ZTE, NOKIA, autres projets)","TRAVAUX OCM",
M1613="No root CAuse","No root cause",
M1613="ODU HS","TX ISSUE",
M1613="IP &amp; VLAN","TX ISSUE",
M1613="Warehouse HUAWEI","SPARE-ISSUE",
M1613="SPARE-HS","SPARE-ISSUE",
M1613="Power Telco","RAN ISSUE"
),"")</f>
        <v>No root cause</v>
      </c>
      <c r="M1613" s="28" t="s">
        <v>5403</v>
      </c>
      <c r="N1613" s="17" t="str" cm="1">
        <f t="array" ref="N1613">IFERROR(_xlfn.IFS(
M1613="MPR ISSUE","ACTIVE",
M1613="BSS Hardware Issue","ACTIVE",
M1613="Sites strategiques, MLL, Pylone, etc.","PASSIVE",
M1613="AKTIVCO DEFAUT GE &amp; POWER Cabinet","PASSIVE",
M1613="AKTIVCO Coupure ENEO &amp; Baisse de tension","PASSIVE",
M1613="Coupure ENEO &amp; Baisse de tension","PASSIVE",
M1613="Defaut GE &amp; POWER Cabinet","PASSIVE",
M1613="Sharing","PASSIVE",
M1613="Sites strategiques &amp; DataCenter","PASSIVE",
M1613="Exclu","Exclu",
M1613="SAT","ACTIVE",
M1613="SPARE-ISSUE","SPARE-ISSUE",
M1613="Fiber CAmtel","ACTIVE",
M1613="Fiber AOF","ACTIVE",
M1613="Projet OCM (HUAWEI)","PLANNED WORKS",
M1613="Projet OCM (NOKIA)","PLANNED WORKS",
M1613="ACCESS-ISSUE","ACCESS-ISSUE",
M1613="Projet OCM (ZTE, NOKIA, autres projets)","PLANNED WORKS",
M1613="No root CAuse","No root cause",
M1613="ODU HS","ACTIVE",
M1613="IP &amp; VLAN","ACTIVE",
M1613="Warehouse HUAWEI","SPARE-ISSUE",
M1613="SPARE-HS","SPARE-ISSUE",
M1613="Power Telco","ACTIVE"
),"")</f>
        <v>No root cause</v>
      </c>
      <c r="O1613" s="56">
        <v>6.6693561964769312</v>
      </c>
      <c r="P1613" s="56">
        <v>0</v>
      </c>
      <c r="Q1613" s="56">
        <v>0</v>
      </c>
      <c r="R1613" s="56">
        <v>0</v>
      </c>
      <c r="S1613" s="56">
        <v>0</v>
      </c>
      <c r="T1613" s="56">
        <v>0</v>
      </c>
      <c r="U1613" s="56">
        <v>0</v>
      </c>
      <c r="V1613" s="14"/>
      <c r="W1613" s="14"/>
      <c r="X1613" s="14"/>
      <c r="Y1613" s="14"/>
      <c r="Z1613" s="14"/>
      <c r="AA1613" s="30" t="s">
        <v>16</v>
      </c>
      <c r="AB1613" s="7" t="s">
        <v>16</v>
      </c>
      <c r="AC1613" s="3"/>
      <c r="AD1613" s="3" t="s">
        <v>16</v>
      </c>
      <c r="AE1613" s="7"/>
      <c r="AF1613" s="31" t="s">
        <v>16</v>
      </c>
      <c r="AG1613" s="31" t="s">
        <v>16</v>
      </c>
      <c r="AH1613" s="31" t="s">
        <v>16</v>
      </c>
      <c r="AI1613" s="31" t="s">
        <v>16</v>
      </c>
      <c r="AJ1613" s="31" t="s">
        <v>16</v>
      </c>
      <c r="AK1613" s="31" t="s">
        <v>16</v>
      </c>
      <c r="AL1613" s="31" t="s">
        <v>16</v>
      </c>
      <c r="AM1613" s="31" t="s">
        <v>16</v>
      </c>
      <c r="AN1613" s="31" t="s">
        <v>16</v>
      </c>
      <c r="AO1613" s="31" t="s">
        <v>16</v>
      </c>
      <c r="AP1613" s="9" t="s">
        <v>16</v>
      </c>
      <c r="AQ1613" s="9" t="s">
        <v>16</v>
      </c>
      <c r="AR1613" s="9" t="s">
        <v>16</v>
      </c>
      <c r="AS1613" s="14"/>
      <c r="AT1613" s="14"/>
    </row>
    <row r="1614" spans="1:46" s="9" customFormat="1" hidden="1" x14ac:dyDescent="0.3">
      <c r="A1614" s="1" t="s">
        <v>5190</v>
      </c>
      <c r="B1614" s="1" t="s">
        <v>5191</v>
      </c>
      <c r="C1614" s="1" t="s">
        <v>22</v>
      </c>
      <c r="D1614" s="1" t="s">
        <v>189</v>
      </c>
      <c r="E1614" s="53" t="s">
        <v>103</v>
      </c>
      <c r="F1614" s="1" t="s">
        <v>857</v>
      </c>
      <c r="G1614" s="46" t="s">
        <v>5418</v>
      </c>
      <c r="H1614" s="66" t="s">
        <v>5452</v>
      </c>
      <c r="I1614" s="22" t="str">
        <f>_xlfn.XLOOKUP(B1614,[1]SITE!$B:$B,[1]SITE!$I:$I,"")</f>
        <v>No impact</v>
      </c>
      <c r="J1614" s="29"/>
      <c r="K1614" s="15" t="str" cm="1">
        <f t="array" ref="K1614">IFERROR(_xlfn.IFS(
M1614="MPR ISSUE","PDH",
M1614="BSS Hardware Issue","BSS",
M1614="Sites strategiques, MLL, Pylone, etc.","ENVTECH",
M1614="AKTIVCO DEFAUT GE &amp; POWER Cabinet","AKTIVCO",
M1614="AKTIVCO Coupure ENEO &amp; Baisse de tension","AKTIVCO GRID ONLY",
M1614="Coupure ENEO &amp; Baisse de tension","IHS GRID ONLY",
M1614="Defaut GE &amp; POWER Cabinet","IHS",
M1614="Sharing","Partners",
M1614="Sites strategiques &amp; DataCenter","SST &amp; DC",
M1614="Exclu","Exclu",
M1614="SAT","SAT",
M1614="SPARE-ISSUE","SPARE-ISSUE",
M1614="Fiber CAmtel","TRANS_FO_CAMTEL",
M1614="Fiber AOF","Fiber AOF",
M1614="Projet OCM (HUAWEI)","TRAVAUX-HUAWEI",
M1614="Projet OCM (NOKIA)","TRAVAUX-NOKIA",
M1614="ACCESS-ISSUE","ACCESS-ISSUE",
M1614="Projet OCM (ZTE, NOKIA, autres projets)","TRAVAUX OCM",
M1614="No root CAuse","No root cause",
M1614="ODU HS","PDH",
M1614="IP &amp; VLAN","PDH",
M1614="Warehouse HUAWEI","SPARE-ISSUE",
M1614="SPARE-HS","SPARE-ISSUE",
M1614="Power Telco","BSS"
),"")</f>
        <v>No root cause</v>
      </c>
      <c r="L1614" s="16" t="str" cm="1">
        <f t="array" ref="L1614">IFERROR(_xlfn.IFS(
M1614="MPR ISSUE","TX ISSUE",
M1614="BSS Hardware Issue","RAN ISSUE",
M1614="Sites strategiques, MLL, Pylone, etc.","ENVTECH",
M1614="AKTIVCO DEFAUT GE &amp; POWER Cabinet","POWER ISSUE",
M1614="AKTIVCO Coupure ENEO &amp; Baisse de tension","POWER ISSUE",
M1614="Coupure ENEO &amp; Baisse de tension","POWER ISSUE",
M1614="Defaut GE &amp; POWER Cabinet","POWER ISSUE",
M1614="Sharing","POWER ISSUE",
M1614="Sites strategiques &amp; DataCenter","POWER ISSUE",
M1614="Exclu","Exclu",
M1614="SAT","TX ISSUE",
M1614="SPARE-ISSUE","SPARE-ISSUE",
M1614="Fiber CAmtel","TX ISSUE",
M1614="Fiber AOF","TX ISSUE",
M1614="Projet OCM (HUAWEI)","TRAVAUX-HUAWEI",
M1614="Projet OCM (NOKIA)","TRAVAUX -NOKIA",
M1614="ACCESS-ISSUE","ACCESS-ISSUE",
M1614="Projet OCM (ZTE, NOKIA, autres projets)","TRAVAUX OCM",
M1614="No root CAuse","No root cause",
M1614="ODU HS","TX ISSUE",
M1614="IP &amp; VLAN","TX ISSUE",
M1614="Warehouse HUAWEI","SPARE-ISSUE",
M1614="SPARE-HS","SPARE-ISSUE",
M1614="Power Telco","RAN ISSUE"
),"")</f>
        <v>No root cause</v>
      </c>
      <c r="M1614" s="28" t="s">
        <v>5403</v>
      </c>
      <c r="N1614" s="17" t="str" cm="1">
        <f t="array" ref="N1614">IFERROR(_xlfn.IFS(
M1614="MPR ISSUE","ACTIVE",
M1614="BSS Hardware Issue","ACTIVE",
M1614="Sites strategiques, MLL, Pylone, etc.","PASSIVE",
M1614="AKTIVCO DEFAUT GE &amp; POWER Cabinet","PASSIVE",
M1614="AKTIVCO Coupure ENEO &amp; Baisse de tension","PASSIVE",
M1614="Coupure ENEO &amp; Baisse de tension","PASSIVE",
M1614="Defaut GE &amp; POWER Cabinet","PASSIVE",
M1614="Sharing","PASSIVE",
M1614="Sites strategiques &amp; DataCenter","PASSIVE",
M1614="Exclu","Exclu",
M1614="SAT","ACTIVE",
M1614="SPARE-ISSUE","SPARE-ISSUE",
M1614="Fiber CAmtel","ACTIVE",
M1614="Fiber AOF","ACTIVE",
M1614="Projet OCM (HUAWEI)","PLANNED WORKS",
M1614="Projet OCM (NOKIA)","PLANNED WORKS",
M1614="ACCESS-ISSUE","ACCESS-ISSUE",
M1614="Projet OCM (ZTE, NOKIA, autres projets)","PLANNED WORKS",
M1614="No root CAuse","No root cause",
M1614="ODU HS","ACTIVE",
M1614="IP &amp; VLAN","ACTIVE",
M1614="Warehouse HUAWEI","SPARE-ISSUE",
M1614="SPARE-HS","SPARE-ISSUE",
M1614="Power Telco","ACTIVE"
),"")</f>
        <v>No root cause</v>
      </c>
      <c r="O1614" s="56">
        <v>0</v>
      </c>
      <c r="P1614" s="56">
        <v>0</v>
      </c>
      <c r="Q1614" s="56">
        <v>0</v>
      </c>
      <c r="R1614" s="56">
        <v>1.2907067827516243</v>
      </c>
      <c r="S1614" s="56">
        <v>0</v>
      </c>
      <c r="T1614" s="56">
        <v>0</v>
      </c>
      <c r="U1614" s="56">
        <v>0</v>
      </c>
      <c r="V1614" s="14"/>
      <c r="W1614" s="14"/>
      <c r="X1614" s="14"/>
      <c r="Y1614" s="14"/>
      <c r="Z1614" s="14"/>
      <c r="AA1614" s="30" t="s">
        <v>16</v>
      </c>
      <c r="AB1614" s="7" t="s">
        <v>16</v>
      </c>
      <c r="AC1614" s="3"/>
      <c r="AD1614" s="3" t="s">
        <v>16</v>
      </c>
      <c r="AE1614" s="7"/>
      <c r="AF1614" s="31" t="s">
        <v>16</v>
      </c>
      <c r="AG1614" s="31" t="s">
        <v>16</v>
      </c>
      <c r="AH1614" s="31" t="s">
        <v>16</v>
      </c>
      <c r="AI1614" s="31" t="s">
        <v>16</v>
      </c>
      <c r="AJ1614" s="31" t="s">
        <v>16</v>
      </c>
      <c r="AK1614" s="31" t="s">
        <v>16</v>
      </c>
      <c r="AL1614" s="31" t="s">
        <v>16</v>
      </c>
      <c r="AM1614" s="31" t="s">
        <v>16</v>
      </c>
      <c r="AN1614" s="31" t="s">
        <v>16</v>
      </c>
      <c r="AO1614" s="31" t="s">
        <v>16</v>
      </c>
      <c r="AP1614" s="9" t="s">
        <v>16</v>
      </c>
      <c r="AQ1614" s="9" t="s">
        <v>16</v>
      </c>
      <c r="AR1614" s="9" t="s">
        <v>16</v>
      </c>
      <c r="AS1614" s="14"/>
      <c r="AT1614" s="14"/>
    </row>
    <row r="1615" spans="1:46" s="9" customFormat="1" hidden="1" x14ac:dyDescent="0.3">
      <c r="A1615" s="1" t="s">
        <v>945</v>
      </c>
      <c r="B1615" s="48" t="s">
        <v>946</v>
      </c>
      <c r="C1615" s="48" t="s">
        <v>11</v>
      </c>
      <c r="D1615" s="48" t="s">
        <v>12</v>
      </c>
      <c r="E1615" s="53" t="s">
        <v>38</v>
      </c>
      <c r="F1615" s="48" t="s">
        <v>39</v>
      </c>
      <c r="G1615" s="22" t="s">
        <v>5417</v>
      </c>
      <c r="H1615" s="66" t="s">
        <v>5452</v>
      </c>
      <c r="I1615" s="22" t="str">
        <f>_xlfn.XLOOKUP(B1615,[1]SITE!$B:$B,[1]SITE!$I:$I,"")</f>
        <v>No impact</v>
      </c>
      <c r="J1615" s="29"/>
      <c r="K1615" s="15" t="str" cm="1">
        <f t="array" ref="K1615">IFERROR(_xlfn.IFS(
M1615="MPR ISSUE","PDH",
M1615="BSS Hardware Issue","BSS",
M1615="Sites strategiques, MLL, Pylone, etc.","ENVTECH",
M1615="AKTIVCO DEFAUT GE &amp; POWER Cabinet","AKTIVCO",
M1615="AKTIVCO Coupure ENEO &amp; Baisse de tension","AKTIVCO GRID ONLY",
M1615="Coupure ENEO &amp; Baisse de tension","IHS GRID ONLY",
M1615="Defaut GE &amp; POWER Cabinet","IHS",
M1615="Sharing","Partners",
M1615="Sites strategiques &amp; DataCenter","SST &amp; DC",
M1615="Exclu","Exclu",
M1615="SAT","SAT",
M1615="SPARE-ISSUE","SPARE-ISSUE",
M1615="Fiber CAmtel","TRANS_FO_CAMTEL",
M1615="Fiber AOF","Fiber AOF",
M1615="Projet OCM (HUAWEI)","TRAVAUX-HUAWEI",
M1615="Projet OCM (NOKIA)","TRAVAUX-NOKIA",
M1615="ACCESS-ISSUE","ACCESS-ISSUE",
M1615="Projet OCM (ZTE, NOKIA, autres projets)","TRAVAUX OCM",
M1615="No root CAuse","No root cause",
M1615="ODU HS","PDH",
M1615="IP &amp; VLAN","PDH",
M1615="Warehouse HUAWEI","SPARE-ISSUE",
M1615="SPARE-HS","SPARE-ISSUE",
M1615="Power Telco","BSS"
),"")</f>
        <v>No root cause</v>
      </c>
      <c r="L1615" s="16" t="str" cm="1">
        <f t="array" ref="L1615">IFERROR(_xlfn.IFS(
M1615="MPR ISSUE","TX ISSUE",
M1615="BSS Hardware Issue","RAN ISSUE",
M1615="Sites strategiques, MLL, Pylone, etc.","ENVTECH",
M1615="AKTIVCO DEFAUT GE &amp; POWER Cabinet","POWER ISSUE",
M1615="AKTIVCO Coupure ENEO &amp; Baisse de tension","POWER ISSUE",
M1615="Coupure ENEO &amp; Baisse de tension","POWER ISSUE",
M1615="Defaut GE &amp; POWER Cabinet","POWER ISSUE",
M1615="Sharing","POWER ISSUE",
M1615="Sites strategiques &amp; DataCenter","POWER ISSUE",
M1615="Exclu","Exclu",
M1615="SAT","TX ISSUE",
M1615="SPARE-ISSUE","SPARE-ISSUE",
M1615="Fiber CAmtel","TX ISSUE",
M1615="Fiber AOF","TX ISSUE",
M1615="Projet OCM (HUAWEI)","TRAVAUX-HUAWEI",
M1615="Projet OCM (NOKIA)","TRAVAUX -NOKIA",
M1615="ACCESS-ISSUE","ACCESS-ISSUE",
M1615="Projet OCM (ZTE, NOKIA, autres projets)","TRAVAUX OCM",
M1615="No root CAuse","No root cause",
M1615="ODU HS","TX ISSUE",
M1615="IP &amp; VLAN","TX ISSUE",
M1615="Warehouse HUAWEI","SPARE-ISSUE",
M1615="SPARE-HS","SPARE-ISSUE",
M1615="Power Telco","RAN ISSUE"
),"")</f>
        <v>No root cause</v>
      </c>
      <c r="M1615" s="28" t="s">
        <v>5403</v>
      </c>
      <c r="N1615" s="17" t="str" cm="1">
        <f t="array" ref="N1615">IFERROR(_xlfn.IFS(
M1615="MPR ISSUE","ACTIVE",
M1615="BSS Hardware Issue","ACTIVE",
M1615="Sites strategiques, MLL, Pylone, etc.","PASSIVE",
M1615="AKTIVCO DEFAUT GE &amp; POWER Cabinet","PASSIVE",
M1615="AKTIVCO Coupure ENEO &amp; Baisse de tension","PASSIVE",
M1615="Coupure ENEO &amp; Baisse de tension","PASSIVE",
M1615="Defaut GE &amp; POWER Cabinet","PASSIVE",
M1615="Sharing","PASSIVE",
M1615="Sites strategiques &amp; DataCenter","PASSIVE",
M1615="Exclu","Exclu",
M1615="SAT","ACTIVE",
M1615="SPARE-ISSUE","SPARE-ISSUE",
M1615="Fiber CAmtel","ACTIVE",
M1615="Fiber AOF","ACTIVE",
M1615="Projet OCM (HUAWEI)","PLANNED WORKS",
M1615="Projet OCM (NOKIA)","PLANNED WORKS",
M1615="ACCESS-ISSUE","ACCESS-ISSUE",
M1615="Projet OCM (ZTE, NOKIA, autres projets)","PLANNED WORKS",
M1615="No root CAuse","No root cause",
M1615="ODU HS","ACTIVE",
M1615="IP &amp; VLAN","ACTIVE",
M1615="Warehouse HUAWEI","SPARE-ISSUE",
M1615="SPARE-HS","SPARE-ISSUE",
M1615="Power Telco","ACTIVE"
),"")</f>
        <v>No root cause</v>
      </c>
      <c r="O1615" s="56">
        <v>0.62073206575864703</v>
      </c>
      <c r="P1615" s="56">
        <v>0</v>
      </c>
      <c r="Q1615" s="56">
        <v>0</v>
      </c>
      <c r="R1615" s="56">
        <v>0</v>
      </c>
      <c r="S1615" s="56">
        <v>0</v>
      </c>
      <c r="T1615" s="56">
        <v>6.3538893311988263</v>
      </c>
      <c r="U1615" s="56">
        <v>0</v>
      </c>
      <c r="V1615" s="14"/>
      <c r="W1615" s="14"/>
      <c r="X1615" s="14"/>
      <c r="Y1615" s="14"/>
      <c r="Z1615" s="14"/>
      <c r="AA1615" s="30" t="s">
        <v>16</v>
      </c>
      <c r="AB1615" s="7" t="s">
        <v>16</v>
      </c>
      <c r="AC1615" s="3"/>
      <c r="AD1615" s="3" t="s">
        <v>16</v>
      </c>
      <c r="AE1615" s="7"/>
      <c r="AF1615" s="31" t="s">
        <v>16</v>
      </c>
      <c r="AG1615" s="31" t="s">
        <v>16</v>
      </c>
      <c r="AH1615" s="31" t="s">
        <v>16</v>
      </c>
      <c r="AI1615" s="31" t="s">
        <v>16</v>
      </c>
      <c r="AJ1615" s="31" t="s">
        <v>16</v>
      </c>
      <c r="AK1615" s="31" t="s">
        <v>16</v>
      </c>
      <c r="AL1615" s="31" t="s">
        <v>16</v>
      </c>
      <c r="AM1615" s="31" t="s">
        <v>16</v>
      </c>
      <c r="AN1615" s="31" t="s">
        <v>16</v>
      </c>
      <c r="AO1615" s="31" t="s">
        <v>16</v>
      </c>
      <c r="AP1615" s="9" t="s">
        <v>16</v>
      </c>
      <c r="AQ1615" s="9" t="s">
        <v>16</v>
      </c>
      <c r="AR1615" s="9" t="s">
        <v>16</v>
      </c>
      <c r="AS1615" s="14"/>
      <c r="AT1615" s="14"/>
    </row>
    <row r="1616" spans="1:46" s="9" customFormat="1" hidden="1" x14ac:dyDescent="0.3">
      <c r="A1616" s="1" t="s">
        <v>3172</v>
      </c>
      <c r="B1616" s="48" t="s">
        <v>3173</v>
      </c>
      <c r="C1616" s="48" t="s">
        <v>11</v>
      </c>
      <c r="D1616" s="48" t="s">
        <v>319</v>
      </c>
      <c r="E1616" s="53" t="s">
        <v>32</v>
      </c>
      <c r="F1616" s="48" t="s">
        <v>485</v>
      </c>
      <c r="G1616" s="22" t="s">
        <v>5417</v>
      </c>
      <c r="H1616" s="66" t="s">
        <v>5452</v>
      </c>
      <c r="I1616" s="22" t="str">
        <f>_xlfn.XLOOKUP(B1616,[1]SITE!$B:$B,[1]SITE!$I:$I,"")</f>
        <v>No impact</v>
      </c>
      <c r="J1616" s="29"/>
      <c r="K1616" s="15" t="str" cm="1">
        <f t="array" ref="K1616">IFERROR(_xlfn.IFS(
M1616="MPR ISSUE","PDH",
M1616="BSS Hardware Issue","BSS",
M1616="Sites strategiques, MLL, Pylone, etc.","ENVTECH",
M1616="AKTIVCO DEFAUT GE &amp; POWER Cabinet","AKTIVCO",
M1616="AKTIVCO Coupure ENEO &amp; Baisse de tension","AKTIVCO GRID ONLY",
M1616="Coupure ENEO &amp; Baisse de tension","IHS GRID ONLY",
M1616="Defaut GE &amp; POWER Cabinet","IHS",
M1616="Sharing","Partners",
M1616="Sites strategiques &amp; DataCenter","SST &amp; DC",
M1616="Exclu","Exclu",
M1616="SAT","SAT",
M1616="SPARE-ISSUE","SPARE-ISSUE",
M1616="Fiber CAmtel","TRANS_FO_CAMTEL",
M1616="Fiber AOF","Fiber AOF",
M1616="Projet OCM (HUAWEI)","TRAVAUX-HUAWEI",
M1616="Projet OCM (NOKIA)","TRAVAUX-NOKIA",
M1616="ACCESS-ISSUE","ACCESS-ISSUE",
M1616="Projet OCM (ZTE, NOKIA, autres projets)","TRAVAUX OCM",
M1616="No root CAuse","No root cause",
M1616="ODU HS","PDH",
M1616="IP &amp; VLAN","PDH",
M1616="Warehouse HUAWEI","SPARE-ISSUE",
M1616="SPARE-HS","SPARE-ISSUE",
M1616="Power Telco","BSS"
),"")</f>
        <v>No root cause</v>
      </c>
      <c r="L1616" s="16" t="str" cm="1">
        <f t="array" ref="L1616">IFERROR(_xlfn.IFS(
M1616="MPR ISSUE","TX ISSUE",
M1616="BSS Hardware Issue","RAN ISSUE",
M1616="Sites strategiques, MLL, Pylone, etc.","ENVTECH",
M1616="AKTIVCO DEFAUT GE &amp; POWER Cabinet","POWER ISSUE",
M1616="AKTIVCO Coupure ENEO &amp; Baisse de tension","POWER ISSUE",
M1616="Coupure ENEO &amp; Baisse de tension","POWER ISSUE",
M1616="Defaut GE &amp; POWER Cabinet","POWER ISSUE",
M1616="Sharing","POWER ISSUE",
M1616="Sites strategiques &amp; DataCenter","POWER ISSUE",
M1616="Exclu","Exclu",
M1616="SAT","TX ISSUE",
M1616="SPARE-ISSUE","SPARE-ISSUE",
M1616="Fiber CAmtel","TX ISSUE",
M1616="Fiber AOF","TX ISSUE",
M1616="Projet OCM (HUAWEI)","TRAVAUX-HUAWEI",
M1616="Projet OCM (NOKIA)","TRAVAUX -NOKIA",
M1616="ACCESS-ISSUE","ACCESS-ISSUE",
M1616="Projet OCM (ZTE, NOKIA, autres projets)","TRAVAUX OCM",
M1616="No root CAuse","No root cause",
M1616="ODU HS","TX ISSUE",
M1616="IP &amp; VLAN","TX ISSUE",
M1616="Warehouse HUAWEI","SPARE-ISSUE",
M1616="SPARE-HS","SPARE-ISSUE",
M1616="Power Telco","RAN ISSUE"
),"")</f>
        <v>No root cause</v>
      </c>
      <c r="M1616" s="28" t="s">
        <v>5403</v>
      </c>
      <c r="N1616" s="17" t="str" cm="1">
        <f t="array" ref="N1616">IFERROR(_xlfn.IFS(
M1616="MPR ISSUE","ACTIVE",
M1616="BSS Hardware Issue","ACTIVE",
M1616="Sites strategiques, MLL, Pylone, etc.","PASSIVE",
M1616="AKTIVCO DEFAUT GE &amp; POWER Cabinet","PASSIVE",
M1616="AKTIVCO Coupure ENEO &amp; Baisse de tension","PASSIVE",
M1616="Coupure ENEO &amp; Baisse de tension","PASSIVE",
M1616="Defaut GE &amp; POWER Cabinet","PASSIVE",
M1616="Sharing","PASSIVE",
M1616="Sites strategiques &amp; DataCenter","PASSIVE",
M1616="Exclu","Exclu",
M1616="SAT","ACTIVE",
M1616="SPARE-ISSUE","SPARE-ISSUE",
M1616="Fiber CAmtel","ACTIVE",
M1616="Fiber AOF","ACTIVE",
M1616="Projet OCM (HUAWEI)","PLANNED WORKS",
M1616="Projet OCM (NOKIA)","PLANNED WORKS",
M1616="ACCESS-ISSUE","ACCESS-ISSUE",
M1616="Projet OCM (ZTE, NOKIA, autres projets)","PLANNED WORKS",
M1616="No root CAuse","No root cause",
M1616="ODU HS","ACTIVE",
M1616="IP &amp; VLAN","ACTIVE",
M1616="Warehouse HUAWEI","SPARE-ISSUE",
M1616="SPARE-HS","SPARE-ISSUE",
M1616="Power Telco","ACTIVE"
),"")</f>
        <v>No root cause</v>
      </c>
      <c r="O1616" s="56">
        <v>0</v>
      </c>
      <c r="P1616" s="56">
        <v>0</v>
      </c>
      <c r="Q1616" s="56">
        <v>0.40328679091295644</v>
      </c>
      <c r="R1616" s="56">
        <v>1.2925616308966335</v>
      </c>
      <c r="S1616" s="56">
        <v>0</v>
      </c>
      <c r="T1616" s="56">
        <v>0</v>
      </c>
      <c r="U1616" s="56">
        <v>0</v>
      </c>
      <c r="V1616" s="14"/>
      <c r="W1616" s="14"/>
      <c r="X1616" s="14"/>
      <c r="Y1616" s="14"/>
      <c r="Z1616" s="14"/>
      <c r="AA1616" s="30" t="s">
        <v>16</v>
      </c>
      <c r="AB1616" s="7" t="s">
        <v>16</v>
      </c>
      <c r="AC1616" s="3"/>
      <c r="AD1616" s="3" t="s">
        <v>16</v>
      </c>
      <c r="AE1616" s="7"/>
      <c r="AF1616" s="31" t="s">
        <v>16</v>
      </c>
      <c r="AG1616" s="31" t="s">
        <v>16</v>
      </c>
      <c r="AH1616" s="31" t="s">
        <v>16</v>
      </c>
      <c r="AI1616" s="31" t="s">
        <v>16</v>
      </c>
      <c r="AJ1616" s="31" t="s">
        <v>16</v>
      </c>
      <c r="AK1616" s="31" t="s">
        <v>16</v>
      </c>
      <c r="AL1616" s="31" t="s">
        <v>16</v>
      </c>
      <c r="AM1616" s="31" t="s">
        <v>16</v>
      </c>
      <c r="AN1616" s="31" t="s">
        <v>16</v>
      </c>
      <c r="AO1616" s="31" t="s">
        <v>16</v>
      </c>
      <c r="AP1616" s="9" t="s">
        <v>16</v>
      </c>
      <c r="AQ1616" s="9" t="s">
        <v>16</v>
      </c>
      <c r="AR1616" s="9" t="s">
        <v>16</v>
      </c>
      <c r="AS1616" s="14"/>
      <c r="AT1616" s="14"/>
    </row>
    <row r="1617" spans="1:46" s="9" customFormat="1" hidden="1" x14ac:dyDescent="0.3">
      <c r="A1617" s="1" t="s">
        <v>1951</v>
      </c>
      <c r="B1617" s="48" t="s">
        <v>1952</v>
      </c>
      <c r="C1617" s="48" t="s">
        <v>11</v>
      </c>
      <c r="D1617" s="48" t="s">
        <v>12</v>
      </c>
      <c r="E1617" s="53" t="s">
        <v>38</v>
      </c>
      <c r="F1617" s="48" t="s">
        <v>39</v>
      </c>
      <c r="G1617" s="22" t="s">
        <v>5417</v>
      </c>
      <c r="H1617" s="66" t="s">
        <v>5452</v>
      </c>
      <c r="I1617" s="22" t="str">
        <f>_xlfn.XLOOKUP(B1617,[1]SITE!$B:$B,[1]SITE!$I:$I,"")</f>
        <v>No impact</v>
      </c>
      <c r="J1617" s="29"/>
      <c r="K1617" s="15" t="str" cm="1">
        <f t="array" ref="K1617">IFERROR(_xlfn.IFS(
M1617="MPR ISSUE","PDH",
M1617="BSS Hardware Issue","BSS",
M1617="Sites strategiques, MLL, Pylone, etc.","ENVTECH",
M1617="AKTIVCO DEFAUT GE &amp; POWER Cabinet","AKTIVCO",
M1617="AKTIVCO Coupure ENEO &amp; Baisse de tension","AKTIVCO GRID ONLY",
M1617="Coupure ENEO &amp; Baisse de tension","IHS GRID ONLY",
M1617="Defaut GE &amp; POWER Cabinet","IHS",
M1617="Sharing","Partners",
M1617="Sites strategiques &amp; DataCenter","SST &amp; DC",
M1617="Exclu","Exclu",
M1617="SAT","SAT",
M1617="SPARE-ISSUE","SPARE-ISSUE",
M1617="Fiber CAmtel","TRANS_FO_CAMTEL",
M1617="Fiber AOF","Fiber AOF",
M1617="Projet OCM (HUAWEI)","TRAVAUX-HUAWEI",
M1617="Projet OCM (NOKIA)","TRAVAUX-NOKIA",
M1617="ACCESS-ISSUE","ACCESS-ISSUE",
M1617="Projet OCM (ZTE, NOKIA, autres projets)","TRAVAUX OCM",
M1617="No root CAuse","No root cause",
M1617="ODU HS","PDH",
M1617="IP &amp; VLAN","PDH",
M1617="Warehouse HUAWEI","SPARE-ISSUE",
M1617="SPARE-HS","SPARE-ISSUE",
M1617="Power Telco","BSS"
),"")</f>
        <v>No root cause</v>
      </c>
      <c r="L1617" s="16" t="str" cm="1">
        <f t="array" ref="L1617">IFERROR(_xlfn.IFS(
M1617="MPR ISSUE","TX ISSUE",
M1617="BSS Hardware Issue","RAN ISSUE",
M1617="Sites strategiques, MLL, Pylone, etc.","ENVTECH",
M1617="AKTIVCO DEFAUT GE &amp; POWER Cabinet","POWER ISSUE",
M1617="AKTIVCO Coupure ENEO &amp; Baisse de tension","POWER ISSUE",
M1617="Coupure ENEO &amp; Baisse de tension","POWER ISSUE",
M1617="Defaut GE &amp; POWER Cabinet","POWER ISSUE",
M1617="Sharing","POWER ISSUE",
M1617="Sites strategiques &amp; DataCenter","POWER ISSUE",
M1617="Exclu","Exclu",
M1617="SAT","TX ISSUE",
M1617="SPARE-ISSUE","SPARE-ISSUE",
M1617="Fiber CAmtel","TX ISSUE",
M1617="Fiber AOF","TX ISSUE",
M1617="Projet OCM (HUAWEI)","TRAVAUX-HUAWEI",
M1617="Projet OCM (NOKIA)","TRAVAUX -NOKIA",
M1617="ACCESS-ISSUE","ACCESS-ISSUE",
M1617="Projet OCM (ZTE, NOKIA, autres projets)","TRAVAUX OCM",
M1617="No root CAuse","No root cause",
M1617="ODU HS","TX ISSUE",
M1617="IP &amp; VLAN","TX ISSUE",
M1617="Warehouse HUAWEI","SPARE-ISSUE",
M1617="SPARE-HS","SPARE-ISSUE",
M1617="Power Telco","RAN ISSUE"
),"")</f>
        <v>No root cause</v>
      </c>
      <c r="M1617" s="28" t="s">
        <v>5403</v>
      </c>
      <c r="N1617" s="17" t="str" cm="1">
        <f t="array" ref="N1617">IFERROR(_xlfn.IFS(
M1617="MPR ISSUE","ACTIVE",
M1617="BSS Hardware Issue","ACTIVE",
M1617="Sites strategiques, MLL, Pylone, etc.","PASSIVE",
M1617="AKTIVCO DEFAUT GE &amp; POWER Cabinet","PASSIVE",
M1617="AKTIVCO Coupure ENEO &amp; Baisse de tension","PASSIVE",
M1617="Coupure ENEO &amp; Baisse de tension","PASSIVE",
M1617="Defaut GE &amp; POWER Cabinet","PASSIVE",
M1617="Sharing","PASSIVE",
M1617="Sites strategiques &amp; DataCenter","PASSIVE",
M1617="Exclu","Exclu",
M1617="SAT","ACTIVE",
M1617="SPARE-ISSUE","SPARE-ISSUE",
M1617="Fiber CAmtel","ACTIVE",
M1617="Fiber AOF","ACTIVE",
M1617="Projet OCM (HUAWEI)","PLANNED WORKS",
M1617="Projet OCM (NOKIA)","PLANNED WORKS",
M1617="ACCESS-ISSUE","ACCESS-ISSUE",
M1617="Projet OCM (ZTE, NOKIA, autres projets)","PLANNED WORKS",
M1617="No root CAuse","No root cause",
M1617="ODU HS","ACTIVE",
M1617="IP &amp; VLAN","ACTIVE",
M1617="Warehouse HUAWEI","SPARE-ISSUE",
M1617="SPARE-HS","SPARE-ISSUE",
M1617="Power Telco","ACTIVE"
),"")</f>
        <v>No root cause</v>
      </c>
      <c r="O1617" s="56">
        <v>0</v>
      </c>
      <c r="P1617" s="56">
        <v>0</v>
      </c>
      <c r="Q1617" s="56">
        <v>0</v>
      </c>
      <c r="R1617" s="56">
        <v>0</v>
      </c>
      <c r="S1617" s="56">
        <v>0</v>
      </c>
      <c r="T1617" s="56">
        <v>0</v>
      </c>
      <c r="U1617" s="56">
        <v>0</v>
      </c>
      <c r="V1617" s="14"/>
      <c r="W1617" s="14"/>
      <c r="X1617" s="14"/>
      <c r="Y1617" s="14"/>
      <c r="Z1617" s="14"/>
      <c r="AA1617" s="30" t="s">
        <v>16</v>
      </c>
      <c r="AB1617" s="7" t="s">
        <v>16</v>
      </c>
      <c r="AC1617" s="3"/>
      <c r="AD1617" s="3" t="s">
        <v>16</v>
      </c>
      <c r="AE1617" s="7"/>
      <c r="AF1617" s="31" t="s">
        <v>16</v>
      </c>
      <c r="AG1617" s="31" t="s">
        <v>16</v>
      </c>
      <c r="AH1617" s="31" t="s">
        <v>16</v>
      </c>
      <c r="AI1617" s="31" t="s">
        <v>16</v>
      </c>
      <c r="AJ1617" s="31" t="s">
        <v>16</v>
      </c>
      <c r="AK1617" s="31" t="s">
        <v>16</v>
      </c>
      <c r="AL1617" s="31" t="s">
        <v>16</v>
      </c>
      <c r="AM1617" s="31" t="s">
        <v>16</v>
      </c>
      <c r="AN1617" s="31" t="s">
        <v>16</v>
      </c>
      <c r="AO1617" s="31" t="s">
        <v>16</v>
      </c>
      <c r="AP1617" s="9" t="s">
        <v>16</v>
      </c>
      <c r="AQ1617" s="9" t="s">
        <v>16</v>
      </c>
      <c r="AR1617" s="9" t="s">
        <v>16</v>
      </c>
      <c r="AS1617" s="14"/>
      <c r="AT1617" s="14"/>
    </row>
    <row r="1618" spans="1:46" s="9" customFormat="1" hidden="1" x14ac:dyDescent="0.3">
      <c r="A1618" s="1" t="s">
        <v>1936</v>
      </c>
      <c r="B1618" s="48" t="s">
        <v>1937</v>
      </c>
      <c r="C1618" s="1"/>
      <c r="D1618" s="48"/>
      <c r="E1618" s="53" t="s">
        <v>38</v>
      </c>
      <c r="F1618" s="48" t="s">
        <v>39</v>
      </c>
      <c r="G1618" s="22" t="s">
        <v>5417</v>
      </c>
      <c r="H1618" s="66" t="s">
        <v>5452</v>
      </c>
      <c r="I1618" s="22" t="str">
        <f>_xlfn.XLOOKUP(B1618,[1]SITE!$B:$B,[1]SITE!$I:$I,"")</f>
        <v>No impact</v>
      </c>
      <c r="J1618" s="29"/>
      <c r="K1618" s="15" t="str" cm="1">
        <f t="array" ref="K1618">IFERROR(_xlfn.IFS(
M1618="MPR ISSUE","PDH",
M1618="BSS Hardware Issue","BSS",
M1618="Sites strategiques, MLL, Pylone, etc.","ENVTECH",
M1618="AKTIVCO DEFAUT GE &amp; POWER Cabinet","AKTIVCO",
M1618="AKTIVCO Coupure ENEO &amp; Baisse de tension","AKTIVCO GRID ONLY",
M1618="Coupure ENEO &amp; Baisse de tension","IHS GRID ONLY",
M1618="Defaut GE &amp; POWER Cabinet","IHS",
M1618="Sharing","Partners",
M1618="Sites strategiques &amp; DataCenter","SST &amp; DC",
M1618="Exclu","Exclu",
M1618="SAT","SAT",
M1618="SPARE-ISSUE","SPARE-ISSUE",
M1618="Fiber CAmtel","TRANS_FO_CAMTEL",
M1618="Fiber AOF","Fiber AOF",
M1618="Projet OCM (HUAWEI)","TRAVAUX-HUAWEI",
M1618="Projet OCM (NOKIA)","TRAVAUX-NOKIA",
M1618="ACCESS-ISSUE","ACCESS-ISSUE",
M1618="Projet OCM (ZTE, NOKIA, autres projets)","TRAVAUX OCM",
M1618="No root CAuse","No root cause",
M1618="ODU HS","PDH",
M1618="IP &amp; VLAN","PDH",
M1618="Warehouse HUAWEI","SPARE-ISSUE",
M1618="SPARE-HS","SPARE-ISSUE",
M1618="Power Telco","BSS"
),"")</f>
        <v>No root cause</v>
      </c>
      <c r="L1618" s="16" t="str" cm="1">
        <f t="array" ref="L1618">IFERROR(_xlfn.IFS(
M1618="MPR ISSUE","TX ISSUE",
M1618="BSS Hardware Issue","RAN ISSUE",
M1618="Sites strategiques, MLL, Pylone, etc.","ENVTECH",
M1618="AKTIVCO DEFAUT GE &amp; POWER Cabinet","POWER ISSUE",
M1618="AKTIVCO Coupure ENEO &amp; Baisse de tension","POWER ISSUE",
M1618="Coupure ENEO &amp; Baisse de tension","POWER ISSUE",
M1618="Defaut GE &amp; POWER Cabinet","POWER ISSUE",
M1618="Sharing","POWER ISSUE",
M1618="Sites strategiques &amp; DataCenter","POWER ISSUE",
M1618="Exclu","Exclu",
M1618="SAT","TX ISSUE",
M1618="SPARE-ISSUE","SPARE-ISSUE",
M1618="Fiber CAmtel","TX ISSUE",
M1618="Fiber AOF","TX ISSUE",
M1618="Projet OCM (HUAWEI)","TRAVAUX-HUAWEI",
M1618="Projet OCM (NOKIA)","TRAVAUX -NOKIA",
M1618="ACCESS-ISSUE","ACCESS-ISSUE",
M1618="Projet OCM (ZTE, NOKIA, autres projets)","TRAVAUX OCM",
M1618="No root CAuse","No root cause",
M1618="ODU HS","TX ISSUE",
M1618="IP &amp; VLAN","TX ISSUE",
M1618="Warehouse HUAWEI","SPARE-ISSUE",
M1618="SPARE-HS","SPARE-ISSUE",
M1618="Power Telco","RAN ISSUE"
),"")</f>
        <v>No root cause</v>
      </c>
      <c r="M1618" s="28" t="s">
        <v>5403</v>
      </c>
      <c r="N1618" s="17" t="str" cm="1">
        <f t="array" ref="N1618">IFERROR(_xlfn.IFS(
M1618="MPR ISSUE","ACTIVE",
M1618="BSS Hardware Issue","ACTIVE",
M1618="Sites strategiques, MLL, Pylone, etc.","PASSIVE",
M1618="AKTIVCO DEFAUT GE &amp; POWER Cabinet","PASSIVE",
M1618="AKTIVCO Coupure ENEO &amp; Baisse de tension","PASSIVE",
M1618="Coupure ENEO &amp; Baisse de tension","PASSIVE",
M1618="Defaut GE &amp; POWER Cabinet","PASSIVE",
M1618="Sharing","PASSIVE",
M1618="Sites strategiques &amp; DataCenter","PASSIVE",
M1618="Exclu","Exclu",
M1618="SAT","ACTIVE",
M1618="SPARE-ISSUE","SPARE-ISSUE",
M1618="Fiber CAmtel","ACTIVE",
M1618="Fiber AOF","ACTIVE",
M1618="Projet OCM (HUAWEI)","PLANNED WORKS",
M1618="Projet OCM (NOKIA)","PLANNED WORKS",
M1618="ACCESS-ISSUE","ACCESS-ISSUE",
M1618="Projet OCM (ZTE, NOKIA, autres projets)","PLANNED WORKS",
M1618="No root CAuse","No root cause",
M1618="ODU HS","ACTIVE",
M1618="IP &amp; VLAN","ACTIVE",
M1618="Warehouse HUAWEI","SPARE-ISSUE",
M1618="SPARE-HS","SPARE-ISSUE",
M1618="Power Telco","ACTIVE"
),"")</f>
        <v>No root cause</v>
      </c>
      <c r="O1618" s="56">
        <v>0</v>
      </c>
      <c r="P1618" s="56">
        <v>0</v>
      </c>
      <c r="Q1618" s="56">
        <v>0</v>
      </c>
      <c r="R1618" s="56">
        <v>0</v>
      </c>
      <c r="S1618" s="56">
        <v>0</v>
      </c>
      <c r="T1618" s="56">
        <v>0</v>
      </c>
      <c r="U1618" s="56">
        <v>0</v>
      </c>
      <c r="V1618" s="14"/>
      <c r="W1618" s="14"/>
      <c r="X1618" s="14"/>
      <c r="Y1618" s="14"/>
      <c r="Z1618" s="14"/>
      <c r="AA1618" s="30" t="s">
        <v>16</v>
      </c>
      <c r="AB1618" s="7" t="s">
        <v>16</v>
      </c>
      <c r="AC1618" s="3"/>
      <c r="AD1618" s="3" t="s">
        <v>16</v>
      </c>
      <c r="AE1618" s="7"/>
      <c r="AF1618" s="31" t="s">
        <v>16</v>
      </c>
      <c r="AG1618" s="31" t="s">
        <v>16</v>
      </c>
      <c r="AH1618" s="31" t="s">
        <v>16</v>
      </c>
      <c r="AI1618" s="31" t="s">
        <v>16</v>
      </c>
      <c r="AJ1618" s="31" t="s">
        <v>16</v>
      </c>
      <c r="AK1618" s="31" t="s">
        <v>16</v>
      </c>
      <c r="AL1618" s="31" t="s">
        <v>16</v>
      </c>
      <c r="AM1618" s="31" t="s">
        <v>16</v>
      </c>
      <c r="AN1618" s="31" t="s">
        <v>16</v>
      </c>
      <c r="AO1618" s="31" t="s">
        <v>16</v>
      </c>
      <c r="AP1618" s="9" t="s">
        <v>16</v>
      </c>
      <c r="AQ1618" s="9" t="s">
        <v>16</v>
      </c>
      <c r="AR1618" s="9" t="s">
        <v>16</v>
      </c>
      <c r="AS1618" s="14"/>
      <c r="AT1618" s="14"/>
    </row>
    <row r="1619" spans="1:46" s="9" customFormat="1" hidden="1" x14ac:dyDescent="0.3">
      <c r="A1619" s="1" t="s">
        <v>4159</v>
      </c>
      <c r="B1619" s="48" t="s">
        <v>4160</v>
      </c>
      <c r="C1619" s="48" t="s">
        <v>11</v>
      </c>
      <c r="D1619" s="48" t="s">
        <v>758</v>
      </c>
      <c r="E1619" s="53" t="s">
        <v>32</v>
      </c>
      <c r="F1619" s="48" t="s">
        <v>33</v>
      </c>
      <c r="G1619" s="22" t="s">
        <v>5417</v>
      </c>
      <c r="H1619" s="66" t="s">
        <v>5452</v>
      </c>
      <c r="I1619" s="22" t="str">
        <f>_xlfn.XLOOKUP(B1619,[1]SITE!$B:$B,[1]SITE!$I:$I,"")</f>
        <v>No impact</v>
      </c>
      <c r="J1619" s="29"/>
      <c r="K1619" s="15" t="str" cm="1">
        <f t="array" ref="K1619">IFERROR(_xlfn.IFS(
M1619="MPR ISSUE","PDH",
M1619="BSS Hardware Issue","BSS",
M1619="Sites strategiques, MLL, Pylone, etc.","ENVTECH",
M1619="AKTIVCO DEFAUT GE &amp; POWER Cabinet","AKTIVCO",
M1619="AKTIVCO Coupure ENEO &amp; Baisse de tension","AKTIVCO GRID ONLY",
M1619="Coupure ENEO &amp; Baisse de tension","IHS GRID ONLY",
M1619="Defaut GE &amp; POWER Cabinet","IHS",
M1619="Sharing","Partners",
M1619="Sites strategiques &amp; DataCenter","SST &amp; DC",
M1619="Exclu","Exclu",
M1619="SAT","SAT",
M1619="SPARE-ISSUE","SPARE-ISSUE",
M1619="Fiber CAmtel","TRANS_FO_CAMTEL",
M1619="Fiber AOF","Fiber AOF",
M1619="Projet OCM (HUAWEI)","TRAVAUX-HUAWEI",
M1619="Projet OCM (NOKIA)","TRAVAUX-NOKIA",
M1619="ACCESS-ISSUE","ACCESS-ISSUE",
M1619="Projet OCM (ZTE, NOKIA, autres projets)","TRAVAUX OCM",
M1619="No root CAuse","No root cause",
M1619="ODU HS","PDH",
M1619="IP &amp; VLAN","PDH",
M1619="Warehouse HUAWEI","SPARE-ISSUE",
M1619="SPARE-HS","SPARE-ISSUE",
M1619="Power Telco","BSS"
),"")</f>
        <v>No root cause</v>
      </c>
      <c r="L1619" s="16" t="str" cm="1">
        <f t="array" ref="L1619">IFERROR(_xlfn.IFS(
M1619="MPR ISSUE","TX ISSUE",
M1619="BSS Hardware Issue","RAN ISSUE",
M1619="Sites strategiques, MLL, Pylone, etc.","ENVTECH",
M1619="AKTIVCO DEFAUT GE &amp; POWER Cabinet","POWER ISSUE",
M1619="AKTIVCO Coupure ENEO &amp; Baisse de tension","POWER ISSUE",
M1619="Coupure ENEO &amp; Baisse de tension","POWER ISSUE",
M1619="Defaut GE &amp; POWER Cabinet","POWER ISSUE",
M1619="Sharing","POWER ISSUE",
M1619="Sites strategiques &amp; DataCenter","POWER ISSUE",
M1619="Exclu","Exclu",
M1619="SAT","TX ISSUE",
M1619="SPARE-ISSUE","SPARE-ISSUE",
M1619="Fiber CAmtel","TX ISSUE",
M1619="Fiber AOF","TX ISSUE",
M1619="Projet OCM (HUAWEI)","TRAVAUX-HUAWEI",
M1619="Projet OCM (NOKIA)","TRAVAUX -NOKIA",
M1619="ACCESS-ISSUE","ACCESS-ISSUE",
M1619="Projet OCM (ZTE, NOKIA, autres projets)","TRAVAUX OCM",
M1619="No root CAuse","No root cause",
M1619="ODU HS","TX ISSUE",
M1619="IP &amp; VLAN","TX ISSUE",
M1619="Warehouse HUAWEI","SPARE-ISSUE",
M1619="SPARE-HS","SPARE-ISSUE",
M1619="Power Telco","RAN ISSUE"
),"")</f>
        <v>No root cause</v>
      </c>
      <c r="M1619" s="28" t="s">
        <v>5403</v>
      </c>
      <c r="N1619" s="17" t="str" cm="1">
        <f t="array" ref="N1619">IFERROR(_xlfn.IFS(
M1619="MPR ISSUE","ACTIVE",
M1619="BSS Hardware Issue","ACTIVE",
M1619="Sites strategiques, MLL, Pylone, etc.","PASSIVE",
M1619="AKTIVCO DEFAUT GE &amp; POWER Cabinet","PASSIVE",
M1619="AKTIVCO Coupure ENEO &amp; Baisse de tension","PASSIVE",
M1619="Coupure ENEO &amp; Baisse de tension","PASSIVE",
M1619="Defaut GE &amp; POWER Cabinet","PASSIVE",
M1619="Sharing","PASSIVE",
M1619="Sites strategiques &amp; DataCenter","PASSIVE",
M1619="Exclu","Exclu",
M1619="SAT","ACTIVE",
M1619="SPARE-ISSUE","SPARE-ISSUE",
M1619="Fiber CAmtel","ACTIVE",
M1619="Fiber AOF","ACTIVE",
M1619="Projet OCM (HUAWEI)","PLANNED WORKS",
M1619="Projet OCM (NOKIA)","PLANNED WORKS",
M1619="ACCESS-ISSUE","ACCESS-ISSUE",
M1619="Projet OCM (ZTE, NOKIA, autres projets)","PLANNED WORKS",
M1619="No root CAuse","No root cause",
M1619="ODU HS","ACTIVE",
M1619="IP &amp; VLAN","ACTIVE",
M1619="Warehouse HUAWEI","SPARE-ISSUE",
M1619="SPARE-HS","SPARE-ISSUE",
M1619="Power Telco","ACTIVE"
),"")</f>
        <v>No root cause</v>
      </c>
      <c r="O1619" s="56">
        <v>0</v>
      </c>
      <c r="P1619" s="56">
        <v>0</v>
      </c>
      <c r="Q1619" s="56">
        <v>0</v>
      </c>
      <c r="R1619" s="56">
        <v>0</v>
      </c>
      <c r="S1619" s="56">
        <v>0</v>
      </c>
      <c r="T1619" s="56">
        <v>0</v>
      </c>
      <c r="U1619" s="56">
        <v>2.5307976132384814E-2</v>
      </c>
      <c r="V1619" s="14"/>
      <c r="W1619" s="14"/>
      <c r="X1619" s="14"/>
      <c r="Y1619" s="14"/>
      <c r="Z1619" s="14"/>
      <c r="AA1619" s="30" t="s">
        <v>16</v>
      </c>
      <c r="AB1619" s="7" t="s">
        <v>16</v>
      </c>
      <c r="AC1619" s="3"/>
      <c r="AD1619" s="3" t="s">
        <v>16</v>
      </c>
      <c r="AE1619" s="7"/>
      <c r="AF1619" s="31" t="s">
        <v>16</v>
      </c>
      <c r="AG1619" s="31" t="s">
        <v>16</v>
      </c>
      <c r="AH1619" s="31" t="s">
        <v>16</v>
      </c>
      <c r="AI1619" s="31" t="s">
        <v>16</v>
      </c>
      <c r="AJ1619" s="31" t="s">
        <v>16</v>
      </c>
      <c r="AK1619" s="31" t="s">
        <v>16</v>
      </c>
      <c r="AL1619" s="31" t="s">
        <v>16</v>
      </c>
      <c r="AM1619" s="31" t="s">
        <v>16</v>
      </c>
      <c r="AN1619" s="31" t="s">
        <v>16</v>
      </c>
      <c r="AO1619" s="31" t="s">
        <v>16</v>
      </c>
      <c r="AP1619" s="9" t="s">
        <v>16</v>
      </c>
      <c r="AQ1619" s="9" t="s">
        <v>16</v>
      </c>
      <c r="AR1619" s="9" t="s">
        <v>16</v>
      </c>
      <c r="AS1619" s="14"/>
      <c r="AT1619" s="14"/>
    </row>
    <row r="1620" spans="1:46" s="9" customFormat="1" hidden="1" x14ac:dyDescent="0.3">
      <c r="A1620" s="1" t="s">
        <v>3768</v>
      </c>
      <c r="B1620" s="1" t="s">
        <v>3769</v>
      </c>
      <c r="C1620" s="1" t="s">
        <v>22</v>
      </c>
      <c r="D1620" s="1" t="s">
        <v>23</v>
      </c>
      <c r="E1620" s="53" t="s">
        <v>24</v>
      </c>
      <c r="F1620" s="1" t="s">
        <v>25</v>
      </c>
      <c r="G1620" s="46" t="s">
        <v>5418</v>
      </c>
      <c r="H1620" s="66" t="s">
        <v>5452</v>
      </c>
      <c r="I1620" s="22" t="str">
        <f>_xlfn.XLOOKUP(B1620,[1]SITE!$B:$B,[1]SITE!$I:$I,"")</f>
        <v>No impact</v>
      </c>
      <c r="J1620" s="29"/>
      <c r="K1620" s="15" t="str" cm="1">
        <f t="array" ref="K1620">IFERROR(_xlfn.IFS(
M1620="MPR ISSUE","PDH",
M1620="BSS Hardware Issue","BSS",
M1620="Sites strategiques, MLL, Pylone, etc.","ENVTECH",
M1620="AKTIVCO DEFAUT GE &amp; POWER Cabinet","AKTIVCO",
M1620="AKTIVCO Coupure ENEO &amp; Baisse de tension","AKTIVCO GRID ONLY",
M1620="Coupure ENEO &amp; Baisse de tension","IHS GRID ONLY",
M1620="Defaut GE &amp; POWER Cabinet","IHS",
M1620="Sharing","Partners",
M1620="Sites strategiques &amp; DataCenter","SST &amp; DC",
M1620="Exclu","Exclu",
M1620="SAT","SAT",
M1620="SPARE-ISSUE","SPARE-ISSUE",
M1620="Fiber CAmtel","TRANS_FO_CAMTEL",
M1620="Fiber AOF","Fiber AOF",
M1620="Projet OCM (HUAWEI)","TRAVAUX-HUAWEI",
M1620="Projet OCM (NOKIA)","TRAVAUX-NOKIA",
M1620="ACCESS-ISSUE","ACCESS-ISSUE",
M1620="Projet OCM (ZTE, NOKIA, autres projets)","TRAVAUX OCM",
M1620="No root CAuse","No root cause",
M1620="ODU HS","PDH",
M1620="IP &amp; VLAN","PDH",
M1620="Warehouse HUAWEI","SPARE-ISSUE",
M1620="SPARE-HS","SPARE-ISSUE",
M1620="Power Telco","BSS"
),"")</f>
        <v>No root cause</v>
      </c>
      <c r="L1620" s="16" t="str" cm="1">
        <f t="array" ref="L1620">IFERROR(_xlfn.IFS(
M1620="MPR ISSUE","TX ISSUE",
M1620="BSS Hardware Issue","RAN ISSUE",
M1620="Sites strategiques, MLL, Pylone, etc.","ENVTECH",
M1620="AKTIVCO DEFAUT GE &amp; POWER Cabinet","POWER ISSUE",
M1620="AKTIVCO Coupure ENEO &amp; Baisse de tension","POWER ISSUE",
M1620="Coupure ENEO &amp; Baisse de tension","POWER ISSUE",
M1620="Defaut GE &amp; POWER Cabinet","POWER ISSUE",
M1620="Sharing","POWER ISSUE",
M1620="Sites strategiques &amp; DataCenter","POWER ISSUE",
M1620="Exclu","Exclu",
M1620="SAT","TX ISSUE",
M1620="SPARE-ISSUE","SPARE-ISSUE",
M1620="Fiber CAmtel","TX ISSUE",
M1620="Fiber AOF","TX ISSUE",
M1620="Projet OCM (HUAWEI)","TRAVAUX-HUAWEI",
M1620="Projet OCM (NOKIA)","TRAVAUX -NOKIA",
M1620="ACCESS-ISSUE","ACCESS-ISSUE",
M1620="Projet OCM (ZTE, NOKIA, autres projets)","TRAVAUX OCM",
M1620="No root CAuse","No root cause",
M1620="ODU HS","TX ISSUE",
M1620="IP &amp; VLAN","TX ISSUE",
M1620="Warehouse HUAWEI","SPARE-ISSUE",
M1620="SPARE-HS","SPARE-ISSUE",
M1620="Power Telco","RAN ISSUE"
),"")</f>
        <v>No root cause</v>
      </c>
      <c r="M1620" s="28" t="s">
        <v>5403</v>
      </c>
      <c r="N1620" s="17" t="str" cm="1">
        <f t="array" ref="N1620">IFERROR(_xlfn.IFS(
M1620="MPR ISSUE","ACTIVE",
M1620="BSS Hardware Issue","ACTIVE",
M1620="Sites strategiques, MLL, Pylone, etc.","PASSIVE",
M1620="AKTIVCO DEFAUT GE &amp; POWER Cabinet","PASSIVE",
M1620="AKTIVCO Coupure ENEO &amp; Baisse de tension","PASSIVE",
M1620="Coupure ENEO &amp; Baisse de tension","PASSIVE",
M1620="Defaut GE &amp; POWER Cabinet","PASSIVE",
M1620="Sharing","PASSIVE",
M1620="Sites strategiques &amp; DataCenter","PASSIVE",
M1620="Exclu","Exclu",
M1620="SAT","ACTIVE",
M1620="SPARE-ISSUE","SPARE-ISSUE",
M1620="Fiber CAmtel","ACTIVE",
M1620="Fiber AOF","ACTIVE",
M1620="Projet OCM (HUAWEI)","PLANNED WORKS",
M1620="Projet OCM (NOKIA)","PLANNED WORKS",
M1620="ACCESS-ISSUE","ACCESS-ISSUE",
M1620="Projet OCM (ZTE, NOKIA, autres projets)","PLANNED WORKS",
M1620="No root CAuse","No root cause",
M1620="ODU HS","ACTIVE",
M1620="IP &amp; VLAN","ACTIVE",
M1620="Warehouse HUAWEI","SPARE-ISSUE",
M1620="SPARE-HS","SPARE-ISSUE",
M1620="Power Telco","ACTIVE"
),"")</f>
        <v>No root cause</v>
      </c>
      <c r="O1620" s="56">
        <v>0</v>
      </c>
      <c r="P1620" s="56">
        <v>0</v>
      </c>
      <c r="Q1620" s="56">
        <v>0</v>
      </c>
      <c r="R1620" s="56">
        <v>0</v>
      </c>
      <c r="S1620" s="56">
        <v>0</v>
      </c>
      <c r="T1620" s="56">
        <v>0</v>
      </c>
      <c r="U1620" s="56">
        <v>0</v>
      </c>
      <c r="V1620" s="14"/>
      <c r="W1620" s="14"/>
      <c r="X1620" s="14"/>
      <c r="Y1620" s="14"/>
      <c r="Z1620" s="14"/>
      <c r="AA1620" s="30" t="s">
        <v>16</v>
      </c>
      <c r="AB1620" s="7" t="s">
        <v>16</v>
      </c>
      <c r="AC1620" s="3"/>
      <c r="AD1620" s="3" t="s">
        <v>16</v>
      </c>
      <c r="AE1620" s="7"/>
      <c r="AF1620" s="31" t="s">
        <v>16</v>
      </c>
      <c r="AG1620" s="31" t="s">
        <v>16</v>
      </c>
      <c r="AH1620" s="31" t="s">
        <v>16</v>
      </c>
      <c r="AI1620" s="31" t="s">
        <v>16</v>
      </c>
      <c r="AJ1620" s="31" t="s">
        <v>16</v>
      </c>
      <c r="AK1620" s="31" t="s">
        <v>16</v>
      </c>
      <c r="AL1620" s="31" t="s">
        <v>16</v>
      </c>
      <c r="AM1620" s="31" t="s">
        <v>16</v>
      </c>
      <c r="AN1620" s="31" t="s">
        <v>16</v>
      </c>
      <c r="AO1620" s="31" t="s">
        <v>16</v>
      </c>
      <c r="AP1620" s="9" t="s">
        <v>16</v>
      </c>
      <c r="AQ1620" s="9" t="s">
        <v>16</v>
      </c>
      <c r="AR1620" s="9" t="s">
        <v>16</v>
      </c>
      <c r="AS1620" s="14"/>
      <c r="AT1620" s="14"/>
    </row>
    <row r="1621" spans="1:46" s="9" customFormat="1" hidden="1" x14ac:dyDescent="0.3">
      <c r="A1621" s="1" t="s">
        <v>3184</v>
      </c>
      <c r="B1621" s="48" t="s">
        <v>3185</v>
      </c>
      <c r="C1621" s="48" t="s">
        <v>11</v>
      </c>
      <c r="D1621" s="48" t="s">
        <v>12</v>
      </c>
      <c r="E1621" s="53" t="s">
        <v>38</v>
      </c>
      <c r="F1621" s="48" t="s">
        <v>39</v>
      </c>
      <c r="G1621" s="22" t="s">
        <v>5417</v>
      </c>
      <c r="H1621" s="66" t="s">
        <v>5452</v>
      </c>
      <c r="I1621" s="22" t="str">
        <f>_xlfn.XLOOKUP(B1621,[1]SITE!$B:$B,[1]SITE!$I:$I,"")</f>
        <v>No impact</v>
      </c>
      <c r="J1621" s="29"/>
      <c r="K1621" s="15" t="str" cm="1">
        <f t="array" ref="K1621">IFERROR(_xlfn.IFS(
M1621="MPR ISSUE","PDH",
M1621="BSS Hardware Issue","BSS",
M1621="Sites strategiques, MLL, Pylone, etc.","ENVTECH",
M1621="AKTIVCO DEFAUT GE &amp; POWER Cabinet","AKTIVCO",
M1621="AKTIVCO Coupure ENEO &amp; Baisse de tension","AKTIVCO GRID ONLY",
M1621="Coupure ENEO &amp; Baisse de tension","IHS GRID ONLY",
M1621="Defaut GE &amp; POWER Cabinet","IHS",
M1621="Sharing","Partners",
M1621="Sites strategiques &amp; DataCenter","SST &amp; DC",
M1621="Exclu","Exclu",
M1621="SAT","SAT",
M1621="SPARE-ISSUE","SPARE-ISSUE",
M1621="Fiber CAmtel","TRANS_FO_CAMTEL",
M1621="Fiber AOF","Fiber AOF",
M1621="Projet OCM (HUAWEI)","TRAVAUX-HUAWEI",
M1621="Projet OCM (NOKIA)","TRAVAUX-NOKIA",
M1621="ACCESS-ISSUE","ACCESS-ISSUE",
M1621="Projet OCM (ZTE, NOKIA, autres projets)","TRAVAUX OCM",
M1621="No root CAuse","No root cause",
M1621="ODU HS","PDH",
M1621="IP &amp; VLAN","PDH",
M1621="Warehouse HUAWEI","SPARE-ISSUE",
M1621="SPARE-HS","SPARE-ISSUE",
M1621="Power Telco","BSS"
),"")</f>
        <v>No root cause</v>
      </c>
      <c r="L1621" s="16" t="str" cm="1">
        <f t="array" ref="L1621">IFERROR(_xlfn.IFS(
M1621="MPR ISSUE","TX ISSUE",
M1621="BSS Hardware Issue","RAN ISSUE",
M1621="Sites strategiques, MLL, Pylone, etc.","ENVTECH",
M1621="AKTIVCO DEFAUT GE &amp; POWER Cabinet","POWER ISSUE",
M1621="AKTIVCO Coupure ENEO &amp; Baisse de tension","POWER ISSUE",
M1621="Coupure ENEO &amp; Baisse de tension","POWER ISSUE",
M1621="Defaut GE &amp; POWER Cabinet","POWER ISSUE",
M1621="Sharing","POWER ISSUE",
M1621="Sites strategiques &amp; DataCenter","POWER ISSUE",
M1621="Exclu","Exclu",
M1621="SAT","TX ISSUE",
M1621="SPARE-ISSUE","SPARE-ISSUE",
M1621="Fiber CAmtel","TX ISSUE",
M1621="Fiber AOF","TX ISSUE",
M1621="Projet OCM (HUAWEI)","TRAVAUX-HUAWEI",
M1621="Projet OCM (NOKIA)","TRAVAUX -NOKIA",
M1621="ACCESS-ISSUE","ACCESS-ISSUE",
M1621="Projet OCM (ZTE, NOKIA, autres projets)","TRAVAUX OCM",
M1621="No root CAuse","No root cause",
M1621="ODU HS","TX ISSUE",
M1621="IP &amp; VLAN","TX ISSUE",
M1621="Warehouse HUAWEI","SPARE-ISSUE",
M1621="SPARE-HS","SPARE-ISSUE",
M1621="Power Telco","RAN ISSUE"
),"")</f>
        <v>No root cause</v>
      </c>
      <c r="M1621" s="28" t="s">
        <v>5403</v>
      </c>
      <c r="N1621" s="17" t="str" cm="1">
        <f t="array" ref="N1621">IFERROR(_xlfn.IFS(
M1621="MPR ISSUE","ACTIVE",
M1621="BSS Hardware Issue","ACTIVE",
M1621="Sites strategiques, MLL, Pylone, etc.","PASSIVE",
M1621="AKTIVCO DEFAUT GE &amp; POWER Cabinet","PASSIVE",
M1621="AKTIVCO Coupure ENEO &amp; Baisse de tension","PASSIVE",
M1621="Coupure ENEO &amp; Baisse de tension","PASSIVE",
M1621="Defaut GE &amp; POWER Cabinet","PASSIVE",
M1621="Sharing","PASSIVE",
M1621="Sites strategiques &amp; DataCenter","PASSIVE",
M1621="Exclu","Exclu",
M1621="SAT","ACTIVE",
M1621="SPARE-ISSUE","SPARE-ISSUE",
M1621="Fiber CAmtel","ACTIVE",
M1621="Fiber AOF","ACTIVE",
M1621="Projet OCM (HUAWEI)","PLANNED WORKS",
M1621="Projet OCM (NOKIA)","PLANNED WORKS",
M1621="ACCESS-ISSUE","ACCESS-ISSUE",
M1621="Projet OCM (ZTE, NOKIA, autres projets)","PLANNED WORKS",
M1621="No root CAuse","No root cause",
M1621="ODU HS","ACTIVE",
M1621="IP &amp; VLAN","ACTIVE",
M1621="Warehouse HUAWEI","SPARE-ISSUE",
M1621="SPARE-HS","SPARE-ISSUE",
M1621="Power Telco","ACTIVE"
),"")</f>
        <v>No root cause</v>
      </c>
      <c r="O1621" s="56">
        <v>0</v>
      </c>
      <c r="P1621" s="56">
        <v>0</v>
      </c>
      <c r="Q1621" s="56">
        <v>0</v>
      </c>
      <c r="R1621" s="56">
        <v>0</v>
      </c>
      <c r="S1621" s="56">
        <v>0</v>
      </c>
      <c r="T1621" s="56">
        <v>1.6099903547896446</v>
      </c>
      <c r="U1621" s="56">
        <v>0.23544086886794377</v>
      </c>
      <c r="V1621" s="14"/>
      <c r="W1621" s="14"/>
      <c r="X1621" s="14"/>
      <c r="Y1621" s="14"/>
      <c r="Z1621" s="14"/>
      <c r="AA1621" s="30" t="s">
        <v>16</v>
      </c>
      <c r="AB1621" s="7" t="s">
        <v>16</v>
      </c>
      <c r="AC1621" s="3"/>
      <c r="AD1621" s="3" t="s">
        <v>16</v>
      </c>
      <c r="AE1621" s="7"/>
      <c r="AF1621" s="31" t="s">
        <v>16</v>
      </c>
      <c r="AG1621" s="31" t="s">
        <v>16</v>
      </c>
      <c r="AH1621" s="31" t="s">
        <v>16</v>
      </c>
      <c r="AI1621" s="31" t="s">
        <v>16</v>
      </c>
      <c r="AJ1621" s="31" t="s">
        <v>16</v>
      </c>
      <c r="AK1621" s="31" t="s">
        <v>16</v>
      </c>
      <c r="AL1621" s="31" t="s">
        <v>16</v>
      </c>
      <c r="AM1621" s="31" t="s">
        <v>16</v>
      </c>
      <c r="AN1621" s="31" t="s">
        <v>16</v>
      </c>
      <c r="AO1621" s="31" t="s">
        <v>16</v>
      </c>
      <c r="AP1621" s="9" t="s">
        <v>16</v>
      </c>
      <c r="AQ1621" s="9" t="s">
        <v>16</v>
      </c>
      <c r="AR1621" s="9" t="s">
        <v>16</v>
      </c>
      <c r="AS1621" s="14"/>
      <c r="AT1621" s="14"/>
    </row>
    <row r="1622" spans="1:46" s="9" customFormat="1" hidden="1" x14ac:dyDescent="0.3">
      <c r="A1622" s="1" t="s">
        <v>3800</v>
      </c>
      <c r="B1622" s="1" t="s">
        <v>3801</v>
      </c>
      <c r="C1622" s="1" t="s">
        <v>11</v>
      </c>
      <c r="D1622" s="1" t="s">
        <v>12</v>
      </c>
      <c r="E1622" s="53" t="s">
        <v>24</v>
      </c>
      <c r="F1622" s="1" t="s">
        <v>25</v>
      </c>
      <c r="G1622" s="46" t="s">
        <v>5418</v>
      </c>
      <c r="H1622" s="66" t="s">
        <v>5452</v>
      </c>
      <c r="I1622" s="22" t="str">
        <f>_xlfn.XLOOKUP(B1622,[1]SITE!$B:$B,[1]SITE!$I:$I,"")</f>
        <v>No impact</v>
      </c>
      <c r="J1622" s="29"/>
      <c r="K1622" s="15" t="str" cm="1">
        <f t="array" ref="K1622">IFERROR(_xlfn.IFS(
M1622="MPR ISSUE","PDH",
M1622="BSS Hardware Issue","BSS",
M1622="Sites strategiques, MLL, Pylone, etc.","ENVTECH",
M1622="AKTIVCO DEFAUT GE &amp; POWER Cabinet","AKTIVCO",
M1622="AKTIVCO Coupure ENEO &amp; Baisse de tension","AKTIVCO GRID ONLY",
M1622="Coupure ENEO &amp; Baisse de tension","IHS GRID ONLY",
M1622="Defaut GE &amp; POWER Cabinet","IHS",
M1622="Sharing","Partners",
M1622="Sites strategiques &amp; DataCenter","SST &amp; DC",
M1622="Exclu","Exclu",
M1622="SAT","SAT",
M1622="SPARE-ISSUE","SPARE-ISSUE",
M1622="Fiber CAmtel","TRANS_FO_CAMTEL",
M1622="Fiber AOF","Fiber AOF",
M1622="Projet OCM (HUAWEI)","TRAVAUX-HUAWEI",
M1622="Projet OCM (NOKIA)","TRAVAUX-NOKIA",
M1622="ACCESS-ISSUE","ACCESS-ISSUE",
M1622="Projet OCM (ZTE, NOKIA, autres projets)","TRAVAUX OCM",
M1622="No root CAuse","No root cause",
M1622="ODU HS","PDH",
M1622="IP &amp; VLAN","PDH",
M1622="Warehouse HUAWEI","SPARE-ISSUE",
M1622="SPARE-HS","SPARE-ISSUE",
M1622="Power Telco","BSS"
),"")</f>
        <v>No root cause</v>
      </c>
      <c r="L1622" s="16" t="str" cm="1">
        <f t="array" ref="L1622">IFERROR(_xlfn.IFS(
M1622="MPR ISSUE","TX ISSUE",
M1622="BSS Hardware Issue","RAN ISSUE",
M1622="Sites strategiques, MLL, Pylone, etc.","ENVTECH",
M1622="AKTIVCO DEFAUT GE &amp; POWER Cabinet","POWER ISSUE",
M1622="AKTIVCO Coupure ENEO &amp; Baisse de tension","POWER ISSUE",
M1622="Coupure ENEO &amp; Baisse de tension","POWER ISSUE",
M1622="Defaut GE &amp; POWER Cabinet","POWER ISSUE",
M1622="Sharing","POWER ISSUE",
M1622="Sites strategiques &amp; DataCenter","POWER ISSUE",
M1622="Exclu","Exclu",
M1622="SAT","TX ISSUE",
M1622="SPARE-ISSUE","SPARE-ISSUE",
M1622="Fiber CAmtel","TX ISSUE",
M1622="Fiber AOF","TX ISSUE",
M1622="Projet OCM (HUAWEI)","TRAVAUX-HUAWEI",
M1622="Projet OCM (NOKIA)","TRAVAUX -NOKIA",
M1622="ACCESS-ISSUE","ACCESS-ISSUE",
M1622="Projet OCM (ZTE, NOKIA, autres projets)","TRAVAUX OCM",
M1622="No root CAuse","No root cause",
M1622="ODU HS","TX ISSUE",
M1622="IP &amp; VLAN","TX ISSUE",
M1622="Warehouse HUAWEI","SPARE-ISSUE",
M1622="SPARE-HS","SPARE-ISSUE",
M1622="Power Telco","RAN ISSUE"
),"")</f>
        <v>No root cause</v>
      </c>
      <c r="M1622" s="28" t="s">
        <v>5403</v>
      </c>
      <c r="N1622" s="17" t="str" cm="1">
        <f t="array" ref="N1622">IFERROR(_xlfn.IFS(
M1622="MPR ISSUE","ACTIVE",
M1622="BSS Hardware Issue","ACTIVE",
M1622="Sites strategiques, MLL, Pylone, etc.","PASSIVE",
M1622="AKTIVCO DEFAUT GE &amp; POWER Cabinet","PASSIVE",
M1622="AKTIVCO Coupure ENEO &amp; Baisse de tension","PASSIVE",
M1622="Coupure ENEO &amp; Baisse de tension","PASSIVE",
M1622="Defaut GE &amp; POWER Cabinet","PASSIVE",
M1622="Sharing","PASSIVE",
M1622="Sites strategiques &amp; DataCenter","PASSIVE",
M1622="Exclu","Exclu",
M1622="SAT","ACTIVE",
M1622="SPARE-ISSUE","SPARE-ISSUE",
M1622="Fiber CAmtel","ACTIVE",
M1622="Fiber AOF","ACTIVE",
M1622="Projet OCM (HUAWEI)","PLANNED WORKS",
M1622="Projet OCM (NOKIA)","PLANNED WORKS",
M1622="ACCESS-ISSUE","ACCESS-ISSUE",
M1622="Projet OCM (ZTE, NOKIA, autres projets)","PLANNED WORKS",
M1622="No root CAuse","No root cause",
M1622="ODU HS","ACTIVE",
M1622="IP &amp; VLAN","ACTIVE",
M1622="Warehouse HUAWEI","SPARE-ISSUE",
M1622="SPARE-HS","SPARE-ISSUE",
M1622="Power Telco","ACTIVE"
),"")</f>
        <v>No root cause</v>
      </c>
      <c r="O1622" s="56">
        <v>0</v>
      </c>
      <c r="P1622" s="56">
        <v>0</v>
      </c>
      <c r="Q1622" s="56">
        <v>0</v>
      </c>
      <c r="R1622" s="56">
        <v>0</v>
      </c>
      <c r="S1622" s="56">
        <v>0</v>
      </c>
      <c r="T1622" s="56">
        <v>0</v>
      </c>
      <c r="U1622" s="56">
        <v>0</v>
      </c>
      <c r="V1622" s="14"/>
      <c r="W1622" s="14"/>
      <c r="X1622" s="14"/>
      <c r="Y1622" s="14"/>
      <c r="Z1622" s="14"/>
      <c r="AA1622" s="30" t="s">
        <v>16</v>
      </c>
      <c r="AB1622" s="7" t="s">
        <v>16</v>
      </c>
      <c r="AC1622" s="3"/>
      <c r="AD1622" s="3" t="s">
        <v>16</v>
      </c>
      <c r="AE1622" s="7"/>
      <c r="AF1622" s="31" t="s">
        <v>16</v>
      </c>
      <c r="AG1622" s="31" t="s">
        <v>16</v>
      </c>
      <c r="AH1622" s="31" t="s">
        <v>16</v>
      </c>
      <c r="AI1622" s="31" t="s">
        <v>16</v>
      </c>
      <c r="AJ1622" s="31" t="s">
        <v>16</v>
      </c>
      <c r="AK1622" s="31" t="s">
        <v>16</v>
      </c>
      <c r="AL1622" s="31" t="s">
        <v>16</v>
      </c>
      <c r="AM1622" s="31" t="s">
        <v>16</v>
      </c>
      <c r="AN1622" s="31" t="s">
        <v>16</v>
      </c>
      <c r="AO1622" s="31" t="s">
        <v>16</v>
      </c>
      <c r="AP1622" s="9" t="s">
        <v>16</v>
      </c>
      <c r="AQ1622" s="9" t="s">
        <v>16</v>
      </c>
      <c r="AR1622" s="9" t="s">
        <v>16</v>
      </c>
      <c r="AS1622" s="14"/>
      <c r="AT1622" s="14"/>
    </row>
    <row r="1623" spans="1:46" s="9" customFormat="1" hidden="1" x14ac:dyDescent="0.3">
      <c r="A1623" s="1" t="s">
        <v>175</v>
      </c>
      <c r="B1623" s="48" t="s">
        <v>176</v>
      </c>
      <c r="C1623" s="48" t="s">
        <v>11</v>
      </c>
      <c r="D1623" s="48" t="s">
        <v>12</v>
      </c>
      <c r="E1623" s="53" t="s">
        <v>32</v>
      </c>
      <c r="F1623" s="48" t="s">
        <v>33</v>
      </c>
      <c r="G1623" s="22" t="s">
        <v>5417</v>
      </c>
      <c r="H1623" s="66" t="s">
        <v>5452</v>
      </c>
      <c r="I1623" s="22" t="str">
        <f>_xlfn.XLOOKUP(B1623,[1]SITE!$B:$B,[1]SITE!$I:$I,"")</f>
        <v>No impact</v>
      </c>
      <c r="J1623" s="29"/>
      <c r="K1623" s="15" t="str" cm="1">
        <f t="array" ref="K1623">IFERROR(_xlfn.IFS(
M1623="MPR ISSUE","PDH",
M1623="BSS Hardware Issue","BSS",
M1623="Sites strategiques, MLL, Pylone, etc.","ENVTECH",
M1623="AKTIVCO DEFAUT GE &amp; POWER Cabinet","AKTIVCO",
M1623="AKTIVCO Coupure ENEO &amp; Baisse de tension","AKTIVCO GRID ONLY",
M1623="Coupure ENEO &amp; Baisse de tension","IHS GRID ONLY",
M1623="Defaut GE &amp; POWER Cabinet","IHS",
M1623="Sharing","Partners",
M1623="Sites strategiques &amp; DataCenter","SST &amp; DC",
M1623="Exclu","Exclu",
M1623="SAT","SAT",
M1623="SPARE-ISSUE","SPARE-ISSUE",
M1623="Fiber CAmtel","TRANS_FO_CAMTEL",
M1623="Fiber AOF","Fiber AOF",
M1623="Projet OCM (HUAWEI)","TRAVAUX-HUAWEI",
M1623="Projet OCM (NOKIA)","TRAVAUX-NOKIA",
M1623="ACCESS-ISSUE","ACCESS-ISSUE",
M1623="Projet OCM (ZTE, NOKIA, autres projets)","TRAVAUX OCM",
M1623="No root CAuse","No root cause",
M1623="ODU HS","PDH",
M1623="IP &amp; VLAN","PDH",
M1623="Warehouse HUAWEI","SPARE-ISSUE",
M1623="SPARE-HS","SPARE-ISSUE",
M1623="Power Telco","BSS"
),"")</f>
        <v>No root cause</v>
      </c>
      <c r="L1623" s="16" t="str" cm="1">
        <f t="array" ref="L1623">IFERROR(_xlfn.IFS(
M1623="MPR ISSUE","TX ISSUE",
M1623="BSS Hardware Issue","RAN ISSUE",
M1623="Sites strategiques, MLL, Pylone, etc.","ENVTECH",
M1623="AKTIVCO DEFAUT GE &amp; POWER Cabinet","POWER ISSUE",
M1623="AKTIVCO Coupure ENEO &amp; Baisse de tension","POWER ISSUE",
M1623="Coupure ENEO &amp; Baisse de tension","POWER ISSUE",
M1623="Defaut GE &amp; POWER Cabinet","POWER ISSUE",
M1623="Sharing","POWER ISSUE",
M1623="Sites strategiques &amp; DataCenter","POWER ISSUE",
M1623="Exclu","Exclu",
M1623="SAT","TX ISSUE",
M1623="SPARE-ISSUE","SPARE-ISSUE",
M1623="Fiber CAmtel","TX ISSUE",
M1623="Fiber AOF","TX ISSUE",
M1623="Projet OCM (HUAWEI)","TRAVAUX-HUAWEI",
M1623="Projet OCM (NOKIA)","TRAVAUX -NOKIA",
M1623="ACCESS-ISSUE","ACCESS-ISSUE",
M1623="Projet OCM (ZTE, NOKIA, autres projets)","TRAVAUX OCM",
M1623="No root CAuse","No root cause",
M1623="ODU HS","TX ISSUE",
M1623="IP &amp; VLAN","TX ISSUE",
M1623="Warehouse HUAWEI","SPARE-ISSUE",
M1623="SPARE-HS","SPARE-ISSUE",
M1623="Power Telco","RAN ISSUE"
),"")</f>
        <v>No root cause</v>
      </c>
      <c r="M1623" s="28" t="s">
        <v>5403</v>
      </c>
      <c r="N1623" s="17" t="str" cm="1">
        <f t="array" ref="N1623">IFERROR(_xlfn.IFS(
M1623="MPR ISSUE","ACTIVE",
M1623="BSS Hardware Issue","ACTIVE",
M1623="Sites strategiques, MLL, Pylone, etc.","PASSIVE",
M1623="AKTIVCO DEFAUT GE &amp; POWER Cabinet","PASSIVE",
M1623="AKTIVCO Coupure ENEO &amp; Baisse de tension","PASSIVE",
M1623="Coupure ENEO &amp; Baisse de tension","PASSIVE",
M1623="Defaut GE &amp; POWER Cabinet","PASSIVE",
M1623="Sharing","PASSIVE",
M1623="Sites strategiques &amp; DataCenter","PASSIVE",
M1623="Exclu","Exclu",
M1623="SAT","ACTIVE",
M1623="SPARE-ISSUE","SPARE-ISSUE",
M1623="Fiber CAmtel","ACTIVE",
M1623="Fiber AOF","ACTIVE",
M1623="Projet OCM (HUAWEI)","PLANNED WORKS",
M1623="Projet OCM (NOKIA)","PLANNED WORKS",
M1623="ACCESS-ISSUE","ACCESS-ISSUE",
M1623="Projet OCM (ZTE, NOKIA, autres projets)","PLANNED WORKS",
M1623="No root CAuse","No root cause",
M1623="ODU HS","ACTIVE",
M1623="IP &amp; VLAN","ACTIVE",
M1623="Warehouse HUAWEI","SPARE-ISSUE",
M1623="SPARE-HS","SPARE-ISSUE",
M1623="Power Telco","ACTIVE"
),"")</f>
        <v>No root cause</v>
      </c>
      <c r="O1623" s="56">
        <v>0</v>
      </c>
      <c r="P1623" s="56">
        <v>0</v>
      </c>
      <c r="Q1623" s="56">
        <v>0</v>
      </c>
      <c r="R1623" s="56">
        <v>0</v>
      </c>
      <c r="S1623" s="56">
        <v>0</v>
      </c>
      <c r="T1623" s="56">
        <v>0</v>
      </c>
      <c r="U1623" s="56">
        <v>0</v>
      </c>
      <c r="V1623" s="14"/>
      <c r="W1623" s="14"/>
      <c r="X1623" s="14"/>
      <c r="Y1623" s="14"/>
      <c r="Z1623" s="14"/>
      <c r="AA1623" s="30" t="s">
        <v>16</v>
      </c>
      <c r="AB1623" s="7" t="s">
        <v>16</v>
      </c>
      <c r="AC1623" s="3"/>
      <c r="AD1623" s="3" t="s">
        <v>16</v>
      </c>
      <c r="AE1623" s="7"/>
      <c r="AF1623" s="31" t="s">
        <v>16</v>
      </c>
      <c r="AG1623" s="31" t="s">
        <v>16</v>
      </c>
      <c r="AH1623" s="31" t="s">
        <v>16</v>
      </c>
      <c r="AI1623" s="31" t="s">
        <v>16</v>
      </c>
      <c r="AJ1623" s="31" t="s">
        <v>16</v>
      </c>
      <c r="AK1623" s="31" t="s">
        <v>16</v>
      </c>
      <c r="AL1623" s="31" t="s">
        <v>16</v>
      </c>
      <c r="AM1623" s="31" t="s">
        <v>16</v>
      </c>
      <c r="AN1623" s="31" t="s">
        <v>16</v>
      </c>
      <c r="AO1623" s="31" t="s">
        <v>16</v>
      </c>
      <c r="AP1623" s="9" t="s">
        <v>16</v>
      </c>
      <c r="AQ1623" s="9" t="s">
        <v>16</v>
      </c>
      <c r="AR1623" s="9" t="s">
        <v>16</v>
      </c>
      <c r="AS1623" s="14"/>
      <c r="AT1623" s="14"/>
    </row>
    <row r="1624" spans="1:46" s="9" customFormat="1" hidden="1" x14ac:dyDescent="0.3">
      <c r="A1624" s="1" t="s">
        <v>1437</v>
      </c>
      <c r="B1624" s="48" t="s">
        <v>1438</v>
      </c>
      <c r="C1624" s="1"/>
      <c r="D1624" s="48"/>
      <c r="E1624" s="53" t="s">
        <v>227</v>
      </c>
      <c r="F1624" s="48" t="s">
        <v>534</v>
      </c>
      <c r="G1624" s="47" t="s">
        <v>5419</v>
      </c>
      <c r="H1624" s="66" t="s">
        <v>5452</v>
      </c>
      <c r="I1624" s="22" t="str">
        <f>_xlfn.XLOOKUP(B1624,[1]SITE!$B:$B,[1]SITE!$I:$I,"")</f>
        <v>No impact</v>
      </c>
      <c r="J1624" s="29"/>
      <c r="K1624" s="15" t="str" cm="1">
        <f t="array" ref="K1624">IFERROR(_xlfn.IFS(
M1624="MPR ISSUE","PDH",
M1624="BSS Hardware Issue","BSS",
M1624="Sites strategiques, MLL, Pylone, etc.","ENVTECH",
M1624="AKTIVCO DEFAUT GE &amp; POWER Cabinet","AKTIVCO",
M1624="AKTIVCO Coupure ENEO &amp; Baisse de tension","AKTIVCO GRID ONLY",
M1624="Coupure ENEO &amp; Baisse de tension","IHS GRID ONLY",
M1624="Defaut GE &amp; POWER Cabinet","IHS",
M1624="Sharing","Partners",
M1624="Sites strategiques &amp; DataCenter","SST &amp; DC",
M1624="Exclu","Exclu",
M1624="SAT","SAT",
M1624="SPARE-ISSUE","SPARE-ISSUE",
M1624="Fiber CAmtel","TRANS_FO_CAMTEL",
M1624="Fiber AOF","Fiber AOF",
M1624="Projet OCM (HUAWEI)","TRAVAUX-HUAWEI",
M1624="Projet OCM (NOKIA)","TRAVAUX-NOKIA",
M1624="ACCESS-ISSUE","ACCESS-ISSUE",
M1624="Projet OCM (ZTE, NOKIA, autres projets)","TRAVAUX OCM",
M1624="No root CAuse","No root cause",
M1624="ODU HS","PDH",
M1624="IP &amp; VLAN","PDH",
M1624="Warehouse HUAWEI","SPARE-ISSUE",
M1624="SPARE-HS","SPARE-ISSUE",
M1624="Power Telco","BSS"
),"")</f>
        <v>No root cause</v>
      </c>
      <c r="L1624" s="16" t="str" cm="1">
        <f t="array" ref="L1624">IFERROR(_xlfn.IFS(
M1624="MPR ISSUE","TX ISSUE",
M1624="BSS Hardware Issue","RAN ISSUE",
M1624="Sites strategiques, MLL, Pylone, etc.","ENVTECH",
M1624="AKTIVCO DEFAUT GE &amp; POWER Cabinet","POWER ISSUE",
M1624="AKTIVCO Coupure ENEO &amp; Baisse de tension","POWER ISSUE",
M1624="Coupure ENEO &amp; Baisse de tension","POWER ISSUE",
M1624="Defaut GE &amp; POWER Cabinet","POWER ISSUE",
M1624="Sharing","POWER ISSUE",
M1624="Sites strategiques &amp; DataCenter","POWER ISSUE",
M1624="Exclu","Exclu",
M1624="SAT","TX ISSUE",
M1624="SPARE-ISSUE","SPARE-ISSUE",
M1624="Fiber CAmtel","TX ISSUE",
M1624="Fiber AOF","TX ISSUE",
M1624="Projet OCM (HUAWEI)","TRAVAUX-HUAWEI",
M1624="Projet OCM (NOKIA)","TRAVAUX -NOKIA",
M1624="ACCESS-ISSUE","ACCESS-ISSUE",
M1624="Projet OCM (ZTE, NOKIA, autres projets)","TRAVAUX OCM",
M1624="No root CAuse","No root cause",
M1624="ODU HS","TX ISSUE",
M1624="IP &amp; VLAN","TX ISSUE",
M1624="Warehouse HUAWEI","SPARE-ISSUE",
M1624="SPARE-HS","SPARE-ISSUE",
M1624="Power Telco","RAN ISSUE"
),"")</f>
        <v>No root cause</v>
      </c>
      <c r="M1624" s="28" t="s">
        <v>5403</v>
      </c>
      <c r="N1624" s="17" t="str" cm="1">
        <f t="array" ref="N1624">IFERROR(_xlfn.IFS(
M1624="MPR ISSUE","ACTIVE",
M1624="BSS Hardware Issue","ACTIVE",
M1624="Sites strategiques, MLL, Pylone, etc.","PASSIVE",
M1624="AKTIVCO DEFAUT GE &amp; POWER Cabinet","PASSIVE",
M1624="AKTIVCO Coupure ENEO &amp; Baisse de tension","PASSIVE",
M1624="Coupure ENEO &amp; Baisse de tension","PASSIVE",
M1624="Defaut GE &amp; POWER Cabinet","PASSIVE",
M1624="Sharing","PASSIVE",
M1624="Sites strategiques &amp; DataCenter","PASSIVE",
M1624="Exclu","Exclu",
M1624="SAT","ACTIVE",
M1624="SPARE-ISSUE","SPARE-ISSUE",
M1624="Fiber CAmtel","ACTIVE",
M1624="Fiber AOF","ACTIVE",
M1624="Projet OCM (HUAWEI)","PLANNED WORKS",
M1624="Projet OCM (NOKIA)","PLANNED WORKS",
M1624="ACCESS-ISSUE","ACCESS-ISSUE",
M1624="Projet OCM (ZTE, NOKIA, autres projets)","PLANNED WORKS",
M1624="No root CAuse","No root cause",
M1624="ODU HS","ACTIVE",
M1624="IP &amp; VLAN","ACTIVE",
M1624="Warehouse HUAWEI","SPARE-ISSUE",
M1624="SPARE-HS","SPARE-ISSUE",
M1624="Power Telco","ACTIVE"
),"")</f>
        <v>No root cause</v>
      </c>
      <c r="O1624" s="56">
        <v>0</v>
      </c>
      <c r="P1624" s="56">
        <v>0</v>
      </c>
      <c r="Q1624" s="56">
        <v>0</v>
      </c>
      <c r="R1624" s="56">
        <v>0</v>
      </c>
      <c r="S1624" s="56">
        <v>0</v>
      </c>
      <c r="T1624" s="56">
        <v>0</v>
      </c>
      <c r="U1624" s="56">
        <v>7.419392580036697E-3</v>
      </c>
      <c r="V1624" s="14"/>
      <c r="W1624" s="14"/>
      <c r="X1624" s="14"/>
      <c r="Y1624" s="14"/>
      <c r="Z1624" s="14"/>
      <c r="AA1624" s="30" t="s">
        <v>16</v>
      </c>
      <c r="AB1624" s="7" t="s">
        <v>16</v>
      </c>
      <c r="AC1624" s="3"/>
      <c r="AD1624" s="3" t="s">
        <v>16</v>
      </c>
      <c r="AE1624" s="7"/>
      <c r="AF1624" s="31" t="s">
        <v>16</v>
      </c>
      <c r="AG1624" s="31" t="s">
        <v>16</v>
      </c>
      <c r="AH1624" s="31" t="s">
        <v>16</v>
      </c>
      <c r="AI1624" s="31" t="s">
        <v>16</v>
      </c>
      <c r="AJ1624" s="31" t="s">
        <v>16</v>
      </c>
      <c r="AK1624" s="31" t="s">
        <v>16</v>
      </c>
      <c r="AL1624" s="31" t="s">
        <v>16</v>
      </c>
      <c r="AM1624" s="31" t="s">
        <v>16</v>
      </c>
      <c r="AN1624" s="31" t="s">
        <v>16</v>
      </c>
      <c r="AO1624" s="31" t="s">
        <v>16</v>
      </c>
      <c r="AP1624" s="9" t="s">
        <v>16</v>
      </c>
      <c r="AQ1624" s="9" t="s">
        <v>16</v>
      </c>
      <c r="AR1624" s="9" t="s">
        <v>5713</v>
      </c>
      <c r="AS1624" s="14"/>
      <c r="AT1624" s="14"/>
    </row>
    <row r="1625" spans="1:46" s="9" customFormat="1" hidden="1" x14ac:dyDescent="0.3">
      <c r="A1625" s="1" t="s">
        <v>2704</v>
      </c>
      <c r="B1625" s="48" t="s">
        <v>2705</v>
      </c>
      <c r="C1625" s="48" t="s">
        <v>11</v>
      </c>
      <c r="D1625" s="48" t="s">
        <v>12</v>
      </c>
      <c r="E1625" s="53" t="s">
        <v>38</v>
      </c>
      <c r="F1625" s="48" t="s">
        <v>39</v>
      </c>
      <c r="G1625" s="22" t="s">
        <v>5417</v>
      </c>
      <c r="H1625" s="66" t="s">
        <v>5452</v>
      </c>
      <c r="I1625" s="22" t="str">
        <f>_xlfn.XLOOKUP(B1625,[1]SITE!$B:$B,[1]SITE!$I:$I,"")</f>
        <v>No impact</v>
      </c>
      <c r="J1625" s="29"/>
      <c r="K1625" s="15" t="str" cm="1">
        <f t="array" ref="K1625">IFERROR(_xlfn.IFS(
M1625="MPR ISSUE","PDH",
M1625="BSS Hardware Issue","BSS",
M1625="Sites strategiques, MLL, Pylone, etc.","ENVTECH",
M1625="AKTIVCO DEFAUT GE &amp; POWER Cabinet","AKTIVCO",
M1625="AKTIVCO Coupure ENEO &amp; Baisse de tension","AKTIVCO GRID ONLY",
M1625="Coupure ENEO &amp; Baisse de tension","IHS GRID ONLY",
M1625="Defaut GE &amp; POWER Cabinet","IHS",
M1625="Sharing","Partners",
M1625="Sites strategiques &amp; DataCenter","SST &amp; DC",
M1625="Exclu","Exclu",
M1625="SAT","SAT",
M1625="SPARE-ISSUE","SPARE-ISSUE",
M1625="Fiber CAmtel","TRANS_FO_CAMTEL",
M1625="Fiber AOF","Fiber AOF",
M1625="Projet OCM (HUAWEI)","TRAVAUX-HUAWEI",
M1625="Projet OCM (NOKIA)","TRAVAUX-NOKIA",
M1625="ACCESS-ISSUE","ACCESS-ISSUE",
M1625="Projet OCM (ZTE, NOKIA, autres projets)","TRAVAUX OCM",
M1625="No root CAuse","No root cause",
M1625="ODU HS","PDH",
M1625="IP &amp; VLAN","PDH",
M1625="Warehouse HUAWEI","SPARE-ISSUE",
M1625="SPARE-HS","SPARE-ISSUE",
M1625="Power Telco","BSS"
),"")</f>
        <v>No root cause</v>
      </c>
      <c r="L1625" s="16" t="str" cm="1">
        <f t="array" ref="L1625">IFERROR(_xlfn.IFS(
M1625="MPR ISSUE","TX ISSUE",
M1625="BSS Hardware Issue","RAN ISSUE",
M1625="Sites strategiques, MLL, Pylone, etc.","ENVTECH",
M1625="AKTIVCO DEFAUT GE &amp; POWER Cabinet","POWER ISSUE",
M1625="AKTIVCO Coupure ENEO &amp; Baisse de tension","POWER ISSUE",
M1625="Coupure ENEO &amp; Baisse de tension","POWER ISSUE",
M1625="Defaut GE &amp; POWER Cabinet","POWER ISSUE",
M1625="Sharing","POWER ISSUE",
M1625="Sites strategiques &amp; DataCenter","POWER ISSUE",
M1625="Exclu","Exclu",
M1625="SAT","TX ISSUE",
M1625="SPARE-ISSUE","SPARE-ISSUE",
M1625="Fiber CAmtel","TX ISSUE",
M1625="Fiber AOF","TX ISSUE",
M1625="Projet OCM (HUAWEI)","TRAVAUX-HUAWEI",
M1625="Projet OCM (NOKIA)","TRAVAUX -NOKIA",
M1625="ACCESS-ISSUE","ACCESS-ISSUE",
M1625="Projet OCM (ZTE, NOKIA, autres projets)","TRAVAUX OCM",
M1625="No root CAuse","No root cause",
M1625="ODU HS","TX ISSUE",
M1625="IP &amp; VLAN","TX ISSUE",
M1625="Warehouse HUAWEI","SPARE-ISSUE",
M1625="SPARE-HS","SPARE-ISSUE",
M1625="Power Telco","RAN ISSUE"
),"")</f>
        <v>No root cause</v>
      </c>
      <c r="M1625" s="28" t="s">
        <v>5403</v>
      </c>
      <c r="N1625" s="17" t="str" cm="1">
        <f t="array" ref="N1625">IFERROR(_xlfn.IFS(
M1625="MPR ISSUE","ACTIVE",
M1625="BSS Hardware Issue","ACTIVE",
M1625="Sites strategiques, MLL, Pylone, etc.","PASSIVE",
M1625="AKTIVCO DEFAUT GE &amp; POWER Cabinet","PASSIVE",
M1625="AKTIVCO Coupure ENEO &amp; Baisse de tension","PASSIVE",
M1625="Coupure ENEO &amp; Baisse de tension","PASSIVE",
M1625="Defaut GE &amp; POWER Cabinet","PASSIVE",
M1625="Sharing","PASSIVE",
M1625="Sites strategiques &amp; DataCenter","PASSIVE",
M1625="Exclu","Exclu",
M1625="SAT","ACTIVE",
M1625="SPARE-ISSUE","SPARE-ISSUE",
M1625="Fiber CAmtel","ACTIVE",
M1625="Fiber AOF","ACTIVE",
M1625="Projet OCM (HUAWEI)","PLANNED WORKS",
M1625="Projet OCM (NOKIA)","PLANNED WORKS",
M1625="ACCESS-ISSUE","ACCESS-ISSUE",
M1625="Projet OCM (ZTE, NOKIA, autres projets)","PLANNED WORKS",
M1625="No root CAuse","No root cause",
M1625="ODU HS","ACTIVE",
M1625="IP &amp; VLAN","ACTIVE",
M1625="Warehouse HUAWEI","SPARE-ISSUE",
M1625="SPARE-HS","SPARE-ISSUE",
M1625="Power Telco","ACTIVE"
),"")</f>
        <v>No root cause</v>
      </c>
      <c r="O1625" s="56">
        <v>0</v>
      </c>
      <c r="P1625" s="56">
        <v>0</v>
      </c>
      <c r="Q1625" s="56">
        <v>0</v>
      </c>
      <c r="R1625" s="56">
        <v>0</v>
      </c>
      <c r="S1625" s="56">
        <v>0</v>
      </c>
      <c r="T1625" s="56">
        <v>0</v>
      </c>
      <c r="U1625" s="56">
        <v>0.20280267554710912</v>
      </c>
      <c r="V1625" s="14"/>
      <c r="W1625" s="14"/>
      <c r="X1625" s="14"/>
      <c r="Y1625" s="14"/>
      <c r="Z1625" s="14"/>
      <c r="AA1625" s="30" t="s">
        <v>16</v>
      </c>
      <c r="AB1625" s="7" t="s">
        <v>16</v>
      </c>
      <c r="AC1625" s="3"/>
      <c r="AD1625" s="3" t="s">
        <v>16</v>
      </c>
      <c r="AE1625" s="7"/>
      <c r="AF1625" s="31" t="s">
        <v>16</v>
      </c>
      <c r="AG1625" s="31" t="s">
        <v>16</v>
      </c>
      <c r="AH1625" s="31" t="s">
        <v>16</v>
      </c>
      <c r="AI1625" s="31" t="s">
        <v>16</v>
      </c>
      <c r="AJ1625" s="31" t="s">
        <v>16</v>
      </c>
      <c r="AK1625" s="31" t="s">
        <v>16</v>
      </c>
      <c r="AL1625" s="31" t="s">
        <v>16</v>
      </c>
      <c r="AM1625" s="31" t="s">
        <v>16</v>
      </c>
      <c r="AN1625" s="31" t="s">
        <v>16</v>
      </c>
      <c r="AO1625" s="31" t="s">
        <v>16</v>
      </c>
      <c r="AP1625" s="9" t="s">
        <v>16</v>
      </c>
      <c r="AQ1625" s="9" t="s">
        <v>16</v>
      </c>
      <c r="AR1625" s="9" t="s">
        <v>16</v>
      </c>
      <c r="AS1625" s="14"/>
      <c r="AT1625" s="14"/>
    </row>
    <row r="1626" spans="1:46" s="9" customFormat="1" hidden="1" x14ac:dyDescent="0.3">
      <c r="A1626" s="1" t="s">
        <v>3486</v>
      </c>
      <c r="B1626" s="48" t="s">
        <v>3487</v>
      </c>
      <c r="C1626" s="48" t="s">
        <v>11</v>
      </c>
      <c r="D1626" s="48" t="s">
        <v>12</v>
      </c>
      <c r="E1626" s="53" t="s">
        <v>38</v>
      </c>
      <c r="F1626" s="48" t="s">
        <v>39</v>
      </c>
      <c r="G1626" s="22" t="s">
        <v>5417</v>
      </c>
      <c r="H1626" s="66" t="s">
        <v>5452</v>
      </c>
      <c r="I1626" s="22" t="str">
        <f>_xlfn.XLOOKUP(B1626,[1]SITE!$B:$B,[1]SITE!$I:$I,"")</f>
        <v>No impact</v>
      </c>
      <c r="J1626" s="29"/>
      <c r="K1626" s="15" t="str" cm="1">
        <f t="array" ref="K1626">IFERROR(_xlfn.IFS(
M1626="MPR ISSUE","PDH",
M1626="BSS Hardware Issue","BSS",
M1626="Sites strategiques, MLL, Pylone, etc.","ENVTECH",
M1626="AKTIVCO DEFAUT GE &amp; POWER Cabinet","AKTIVCO",
M1626="AKTIVCO Coupure ENEO &amp; Baisse de tension","AKTIVCO GRID ONLY",
M1626="Coupure ENEO &amp; Baisse de tension","IHS GRID ONLY",
M1626="Defaut GE &amp; POWER Cabinet","IHS",
M1626="Sharing","Partners",
M1626="Sites strategiques &amp; DataCenter","SST &amp; DC",
M1626="Exclu","Exclu",
M1626="SAT","SAT",
M1626="SPARE-ISSUE","SPARE-ISSUE",
M1626="Fiber CAmtel","TRANS_FO_CAMTEL",
M1626="Fiber AOF","Fiber AOF",
M1626="Projet OCM (HUAWEI)","TRAVAUX-HUAWEI",
M1626="Projet OCM (NOKIA)","TRAVAUX-NOKIA",
M1626="ACCESS-ISSUE","ACCESS-ISSUE",
M1626="Projet OCM (ZTE, NOKIA, autres projets)","TRAVAUX OCM",
M1626="No root CAuse","No root cause",
M1626="ODU HS","PDH",
M1626="IP &amp; VLAN","PDH",
M1626="Warehouse HUAWEI","SPARE-ISSUE",
M1626="SPARE-HS","SPARE-ISSUE",
M1626="Power Telco","BSS"
),"")</f>
        <v>No root cause</v>
      </c>
      <c r="L1626" s="16" t="str" cm="1">
        <f t="array" ref="L1626">IFERROR(_xlfn.IFS(
M1626="MPR ISSUE","TX ISSUE",
M1626="BSS Hardware Issue","RAN ISSUE",
M1626="Sites strategiques, MLL, Pylone, etc.","ENVTECH",
M1626="AKTIVCO DEFAUT GE &amp; POWER Cabinet","POWER ISSUE",
M1626="AKTIVCO Coupure ENEO &amp; Baisse de tension","POWER ISSUE",
M1626="Coupure ENEO &amp; Baisse de tension","POWER ISSUE",
M1626="Defaut GE &amp; POWER Cabinet","POWER ISSUE",
M1626="Sharing","POWER ISSUE",
M1626="Sites strategiques &amp; DataCenter","POWER ISSUE",
M1626="Exclu","Exclu",
M1626="SAT","TX ISSUE",
M1626="SPARE-ISSUE","SPARE-ISSUE",
M1626="Fiber CAmtel","TX ISSUE",
M1626="Fiber AOF","TX ISSUE",
M1626="Projet OCM (HUAWEI)","TRAVAUX-HUAWEI",
M1626="Projet OCM (NOKIA)","TRAVAUX -NOKIA",
M1626="ACCESS-ISSUE","ACCESS-ISSUE",
M1626="Projet OCM (ZTE, NOKIA, autres projets)","TRAVAUX OCM",
M1626="No root CAuse","No root cause",
M1626="ODU HS","TX ISSUE",
M1626="IP &amp; VLAN","TX ISSUE",
M1626="Warehouse HUAWEI","SPARE-ISSUE",
M1626="SPARE-HS","SPARE-ISSUE",
M1626="Power Telco","RAN ISSUE"
),"")</f>
        <v>No root cause</v>
      </c>
      <c r="M1626" s="28" t="s">
        <v>5403</v>
      </c>
      <c r="N1626" s="17" t="str" cm="1">
        <f t="array" ref="N1626">IFERROR(_xlfn.IFS(
M1626="MPR ISSUE","ACTIVE",
M1626="BSS Hardware Issue","ACTIVE",
M1626="Sites strategiques, MLL, Pylone, etc.","PASSIVE",
M1626="AKTIVCO DEFAUT GE &amp; POWER Cabinet","PASSIVE",
M1626="AKTIVCO Coupure ENEO &amp; Baisse de tension","PASSIVE",
M1626="Coupure ENEO &amp; Baisse de tension","PASSIVE",
M1626="Defaut GE &amp; POWER Cabinet","PASSIVE",
M1626="Sharing","PASSIVE",
M1626="Sites strategiques &amp; DataCenter","PASSIVE",
M1626="Exclu","Exclu",
M1626="SAT","ACTIVE",
M1626="SPARE-ISSUE","SPARE-ISSUE",
M1626="Fiber CAmtel","ACTIVE",
M1626="Fiber AOF","ACTIVE",
M1626="Projet OCM (HUAWEI)","PLANNED WORKS",
M1626="Projet OCM (NOKIA)","PLANNED WORKS",
M1626="ACCESS-ISSUE","ACCESS-ISSUE",
M1626="Projet OCM (ZTE, NOKIA, autres projets)","PLANNED WORKS",
M1626="No root CAuse","No root cause",
M1626="ODU HS","ACTIVE",
M1626="IP &amp; VLAN","ACTIVE",
M1626="Warehouse HUAWEI","SPARE-ISSUE",
M1626="SPARE-HS","SPARE-ISSUE",
M1626="Power Telco","ACTIVE"
),"")</f>
        <v>No root cause</v>
      </c>
      <c r="O1626" s="56">
        <v>0.86970975906949566</v>
      </c>
      <c r="P1626" s="56">
        <v>0</v>
      </c>
      <c r="Q1626" s="56">
        <v>0</v>
      </c>
      <c r="R1626" s="56">
        <v>0</v>
      </c>
      <c r="S1626" s="56">
        <v>0</v>
      </c>
      <c r="T1626" s="56">
        <v>0</v>
      </c>
      <c r="U1626" s="56">
        <v>0.2814732060051422</v>
      </c>
      <c r="V1626" s="14"/>
      <c r="W1626" s="14"/>
      <c r="X1626" s="14"/>
      <c r="Y1626" s="14"/>
      <c r="Z1626" s="14"/>
      <c r="AA1626" s="30" t="s">
        <v>16</v>
      </c>
      <c r="AB1626" s="7" t="s">
        <v>16</v>
      </c>
      <c r="AC1626" s="3"/>
      <c r="AD1626" s="3" t="s">
        <v>16</v>
      </c>
      <c r="AE1626" s="7"/>
      <c r="AF1626" s="31" t="s">
        <v>16</v>
      </c>
      <c r="AG1626" s="31" t="s">
        <v>16</v>
      </c>
      <c r="AH1626" s="31" t="s">
        <v>16</v>
      </c>
      <c r="AI1626" s="31" t="s">
        <v>16</v>
      </c>
      <c r="AJ1626" s="31" t="s">
        <v>16</v>
      </c>
      <c r="AK1626" s="31" t="s">
        <v>16</v>
      </c>
      <c r="AL1626" s="31" t="s">
        <v>16</v>
      </c>
      <c r="AM1626" s="31" t="s">
        <v>16</v>
      </c>
      <c r="AN1626" s="31" t="s">
        <v>16</v>
      </c>
      <c r="AO1626" s="31" t="s">
        <v>16</v>
      </c>
      <c r="AP1626" s="9" t="s">
        <v>16</v>
      </c>
      <c r="AQ1626" s="9" t="s">
        <v>16</v>
      </c>
      <c r="AR1626" s="9" t="s">
        <v>16</v>
      </c>
      <c r="AS1626" s="14"/>
      <c r="AT1626" s="14"/>
    </row>
    <row r="1627" spans="1:46" s="9" customFormat="1" hidden="1" x14ac:dyDescent="0.3">
      <c r="A1627" s="1" t="s">
        <v>2094</v>
      </c>
      <c r="B1627" s="1" t="s">
        <v>2095</v>
      </c>
      <c r="C1627" s="1" t="s">
        <v>11</v>
      </c>
      <c r="D1627" s="1" t="s">
        <v>12</v>
      </c>
      <c r="E1627" s="53" t="s">
        <v>24</v>
      </c>
      <c r="F1627" s="1" t="s">
        <v>25</v>
      </c>
      <c r="G1627" s="46" t="s">
        <v>5418</v>
      </c>
      <c r="H1627" s="66" t="s">
        <v>5452</v>
      </c>
      <c r="I1627" s="22" t="str">
        <f>_xlfn.XLOOKUP(B1627,[1]SITE!$B:$B,[1]SITE!$I:$I,"")</f>
        <v>No impact</v>
      </c>
      <c r="J1627" s="29"/>
      <c r="K1627" s="15" t="str" cm="1">
        <f t="array" ref="K1627">IFERROR(_xlfn.IFS(
M1627="MPR ISSUE","PDH",
M1627="BSS Hardware Issue","BSS",
M1627="Sites strategiques, MLL, Pylone, etc.","ENVTECH",
M1627="AKTIVCO DEFAUT GE &amp; POWER Cabinet","AKTIVCO",
M1627="AKTIVCO Coupure ENEO &amp; Baisse de tension","AKTIVCO GRID ONLY",
M1627="Coupure ENEO &amp; Baisse de tension","IHS GRID ONLY",
M1627="Defaut GE &amp; POWER Cabinet","IHS",
M1627="Sharing","Partners",
M1627="Sites strategiques &amp; DataCenter","SST &amp; DC",
M1627="Exclu","Exclu",
M1627="SAT","SAT",
M1627="SPARE-ISSUE","SPARE-ISSUE",
M1627="Fiber CAmtel","TRANS_FO_CAMTEL",
M1627="Fiber AOF","Fiber AOF",
M1627="Projet OCM (HUAWEI)","TRAVAUX-HUAWEI",
M1627="Projet OCM (NOKIA)","TRAVAUX-NOKIA",
M1627="ACCESS-ISSUE","ACCESS-ISSUE",
M1627="Projet OCM (ZTE, NOKIA, autres projets)","TRAVAUX OCM",
M1627="No root CAuse","No root cause",
M1627="ODU HS","PDH",
M1627="IP &amp; VLAN","PDH",
M1627="Warehouse HUAWEI","SPARE-ISSUE",
M1627="SPARE-HS","SPARE-ISSUE",
M1627="Power Telco","BSS"
),"")</f>
        <v>No root cause</v>
      </c>
      <c r="L1627" s="16" t="str" cm="1">
        <f t="array" ref="L1627">IFERROR(_xlfn.IFS(
M1627="MPR ISSUE","TX ISSUE",
M1627="BSS Hardware Issue","RAN ISSUE",
M1627="Sites strategiques, MLL, Pylone, etc.","ENVTECH",
M1627="AKTIVCO DEFAUT GE &amp; POWER Cabinet","POWER ISSUE",
M1627="AKTIVCO Coupure ENEO &amp; Baisse de tension","POWER ISSUE",
M1627="Coupure ENEO &amp; Baisse de tension","POWER ISSUE",
M1627="Defaut GE &amp; POWER Cabinet","POWER ISSUE",
M1627="Sharing","POWER ISSUE",
M1627="Sites strategiques &amp; DataCenter","POWER ISSUE",
M1627="Exclu","Exclu",
M1627="SAT","TX ISSUE",
M1627="SPARE-ISSUE","SPARE-ISSUE",
M1627="Fiber CAmtel","TX ISSUE",
M1627="Fiber AOF","TX ISSUE",
M1627="Projet OCM (HUAWEI)","TRAVAUX-HUAWEI",
M1627="Projet OCM (NOKIA)","TRAVAUX -NOKIA",
M1627="ACCESS-ISSUE","ACCESS-ISSUE",
M1627="Projet OCM (ZTE, NOKIA, autres projets)","TRAVAUX OCM",
M1627="No root CAuse","No root cause",
M1627="ODU HS","TX ISSUE",
M1627="IP &amp; VLAN","TX ISSUE",
M1627="Warehouse HUAWEI","SPARE-ISSUE",
M1627="SPARE-HS","SPARE-ISSUE",
M1627="Power Telco","RAN ISSUE"
),"")</f>
        <v>No root cause</v>
      </c>
      <c r="M1627" s="28" t="s">
        <v>5403</v>
      </c>
      <c r="N1627" s="17" t="str" cm="1">
        <f t="array" ref="N1627">IFERROR(_xlfn.IFS(
M1627="MPR ISSUE","ACTIVE",
M1627="BSS Hardware Issue","ACTIVE",
M1627="Sites strategiques, MLL, Pylone, etc.","PASSIVE",
M1627="AKTIVCO DEFAUT GE &amp; POWER Cabinet","PASSIVE",
M1627="AKTIVCO Coupure ENEO &amp; Baisse de tension","PASSIVE",
M1627="Coupure ENEO &amp; Baisse de tension","PASSIVE",
M1627="Defaut GE &amp; POWER Cabinet","PASSIVE",
M1627="Sharing","PASSIVE",
M1627="Sites strategiques &amp; DataCenter","PASSIVE",
M1627="Exclu","Exclu",
M1627="SAT","ACTIVE",
M1627="SPARE-ISSUE","SPARE-ISSUE",
M1627="Fiber CAmtel","ACTIVE",
M1627="Fiber AOF","ACTIVE",
M1627="Projet OCM (HUAWEI)","PLANNED WORKS",
M1627="Projet OCM (NOKIA)","PLANNED WORKS",
M1627="ACCESS-ISSUE","ACCESS-ISSUE",
M1627="Projet OCM (ZTE, NOKIA, autres projets)","PLANNED WORKS",
M1627="No root CAuse","No root cause",
M1627="ODU HS","ACTIVE",
M1627="IP &amp; VLAN","ACTIVE",
M1627="Warehouse HUAWEI","SPARE-ISSUE",
M1627="SPARE-HS","SPARE-ISSUE",
M1627="Power Telco","ACTIVE"
),"")</f>
        <v>No root cause</v>
      </c>
      <c r="O1627" s="56">
        <v>0</v>
      </c>
      <c r="P1627" s="56">
        <v>0</v>
      </c>
      <c r="Q1627" s="56">
        <v>0</v>
      </c>
      <c r="R1627" s="56">
        <v>0</v>
      </c>
      <c r="S1627" s="56">
        <v>0</v>
      </c>
      <c r="T1627" s="56">
        <v>0</v>
      </c>
      <c r="U1627" s="56">
        <v>0</v>
      </c>
      <c r="V1627" s="14"/>
      <c r="W1627" s="14"/>
      <c r="X1627" s="14"/>
      <c r="Y1627" s="14"/>
      <c r="Z1627" s="14"/>
      <c r="AA1627" s="30" t="s">
        <v>16</v>
      </c>
      <c r="AB1627" s="7" t="s">
        <v>16</v>
      </c>
      <c r="AC1627" s="3"/>
      <c r="AD1627" s="3" t="s">
        <v>16</v>
      </c>
      <c r="AE1627" s="7"/>
      <c r="AF1627" s="31" t="s">
        <v>16</v>
      </c>
      <c r="AG1627" s="31" t="s">
        <v>16</v>
      </c>
      <c r="AH1627" s="31" t="s">
        <v>16</v>
      </c>
      <c r="AI1627" s="31" t="s">
        <v>16</v>
      </c>
      <c r="AJ1627" s="31" t="s">
        <v>16</v>
      </c>
      <c r="AK1627" s="31" t="s">
        <v>16</v>
      </c>
      <c r="AL1627" s="31" t="s">
        <v>16</v>
      </c>
      <c r="AM1627" s="31" t="s">
        <v>16</v>
      </c>
      <c r="AN1627" s="31" t="s">
        <v>16</v>
      </c>
      <c r="AO1627" s="31" t="s">
        <v>16</v>
      </c>
      <c r="AP1627" s="9" t="s">
        <v>16</v>
      </c>
      <c r="AQ1627" s="9" t="s">
        <v>16</v>
      </c>
      <c r="AR1627" s="9" t="s">
        <v>16</v>
      </c>
      <c r="AS1627" s="14"/>
      <c r="AT1627" s="14"/>
    </row>
    <row r="1628" spans="1:46" s="9" customFormat="1" hidden="1" x14ac:dyDescent="0.3">
      <c r="A1628" s="1" t="s">
        <v>5208</v>
      </c>
      <c r="B1628" s="1" t="s">
        <v>5209</v>
      </c>
      <c r="C1628" s="1" t="s">
        <v>11</v>
      </c>
      <c r="D1628" s="1" t="s">
        <v>12</v>
      </c>
      <c r="E1628" s="53" t="s">
        <v>103</v>
      </c>
      <c r="F1628" s="1" t="s">
        <v>857</v>
      </c>
      <c r="G1628" s="46" t="s">
        <v>5418</v>
      </c>
      <c r="H1628" s="66" t="s">
        <v>5452</v>
      </c>
      <c r="I1628" s="22" t="str">
        <f>_xlfn.XLOOKUP(B1628,[1]SITE!$B:$B,[1]SITE!$I:$I,"")</f>
        <v>No impact</v>
      </c>
      <c r="J1628" s="29"/>
      <c r="K1628" s="15" t="str" cm="1">
        <f t="array" ref="K1628">IFERROR(_xlfn.IFS(
M1628="MPR ISSUE","PDH",
M1628="BSS Hardware Issue","BSS",
M1628="Sites strategiques, MLL, Pylone, etc.","ENVTECH",
M1628="AKTIVCO DEFAUT GE &amp; POWER Cabinet","AKTIVCO",
M1628="AKTIVCO Coupure ENEO &amp; Baisse de tension","AKTIVCO GRID ONLY",
M1628="Coupure ENEO &amp; Baisse de tension","IHS GRID ONLY",
M1628="Defaut GE &amp; POWER Cabinet","IHS",
M1628="Sharing","Partners",
M1628="Sites strategiques &amp; DataCenter","SST &amp; DC",
M1628="Exclu","Exclu",
M1628="SAT","SAT",
M1628="SPARE-ISSUE","SPARE-ISSUE",
M1628="Fiber CAmtel","TRANS_FO_CAMTEL",
M1628="Fiber AOF","Fiber AOF",
M1628="Projet OCM (HUAWEI)","TRAVAUX-HUAWEI",
M1628="Projet OCM (NOKIA)","TRAVAUX-NOKIA",
M1628="ACCESS-ISSUE","ACCESS-ISSUE",
M1628="Projet OCM (ZTE, NOKIA, autres projets)","TRAVAUX OCM",
M1628="No root CAuse","No root cause",
M1628="ODU HS","PDH",
M1628="IP &amp; VLAN","PDH",
M1628="Warehouse HUAWEI","SPARE-ISSUE",
M1628="SPARE-HS","SPARE-ISSUE",
M1628="Power Telco","BSS"
),"")</f>
        <v>No root cause</v>
      </c>
      <c r="L1628" s="16" t="str" cm="1">
        <f t="array" ref="L1628">IFERROR(_xlfn.IFS(
M1628="MPR ISSUE","TX ISSUE",
M1628="BSS Hardware Issue","RAN ISSUE",
M1628="Sites strategiques, MLL, Pylone, etc.","ENVTECH",
M1628="AKTIVCO DEFAUT GE &amp; POWER Cabinet","POWER ISSUE",
M1628="AKTIVCO Coupure ENEO &amp; Baisse de tension","POWER ISSUE",
M1628="Coupure ENEO &amp; Baisse de tension","POWER ISSUE",
M1628="Defaut GE &amp; POWER Cabinet","POWER ISSUE",
M1628="Sharing","POWER ISSUE",
M1628="Sites strategiques &amp; DataCenter","POWER ISSUE",
M1628="Exclu","Exclu",
M1628="SAT","TX ISSUE",
M1628="SPARE-ISSUE","SPARE-ISSUE",
M1628="Fiber CAmtel","TX ISSUE",
M1628="Fiber AOF","TX ISSUE",
M1628="Projet OCM (HUAWEI)","TRAVAUX-HUAWEI",
M1628="Projet OCM (NOKIA)","TRAVAUX -NOKIA",
M1628="ACCESS-ISSUE","ACCESS-ISSUE",
M1628="Projet OCM (ZTE, NOKIA, autres projets)","TRAVAUX OCM",
M1628="No root CAuse","No root cause",
M1628="ODU HS","TX ISSUE",
M1628="IP &amp; VLAN","TX ISSUE",
M1628="Warehouse HUAWEI","SPARE-ISSUE",
M1628="SPARE-HS","SPARE-ISSUE",
M1628="Power Telco","RAN ISSUE"
),"")</f>
        <v>No root cause</v>
      </c>
      <c r="M1628" s="28" t="s">
        <v>5403</v>
      </c>
      <c r="N1628" s="17" t="str" cm="1">
        <f t="array" ref="N1628">IFERROR(_xlfn.IFS(
M1628="MPR ISSUE","ACTIVE",
M1628="BSS Hardware Issue","ACTIVE",
M1628="Sites strategiques, MLL, Pylone, etc.","PASSIVE",
M1628="AKTIVCO DEFAUT GE &amp; POWER Cabinet","PASSIVE",
M1628="AKTIVCO Coupure ENEO &amp; Baisse de tension","PASSIVE",
M1628="Coupure ENEO &amp; Baisse de tension","PASSIVE",
M1628="Defaut GE &amp; POWER Cabinet","PASSIVE",
M1628="Sharing","PASSIVE",
M1628="Sites strategiques &amp; DataCenter","PASSIVE",
M1628="Exclu","Exclu",
M1628="SAT","ACTIVE",
M1628="SPARE-ISSUE","SPARE-ISSUE",
M1628="Fiber CAmtel","ACTIVE",
M1628="Fiber AOF","ACTIVE",
M1628="Projet OCM (HUAWEI)","PLANNED WORKS",
M1628="Projet OCM (NOKIA)","PLANNED WORKS",
M1628="ACCESS-ISSUE","ACCESS-ISSUE",
M1628="Projet OCM (ZTE, NOKIA, autres projets)","PLANNED WORKS",
M1628="No root CAuse","No root cause",
M1628="ODU HS","ACTIVE",
M1628="IP &amp; VLAN","ACTIVE",
M1628="Warehouse HUAWEI","SPARE-ISSUE",
M1628="SPARE-HS","SPARE-ISSUE",
M1628="Power Telco","ACTIVE"
),"")</f>
        <v>No root cause</v>
      </c>
      <c r="O1628" s="56">
        <v>0</v>
      </c>
      <c r="P1628" s="56">
        <v>0</v>
      </c>
      <c r="Q1628" s="56">
        <v>0</v>
      </c>
      <c r="R1628" s="56">
        <v>0</v>
      </c>
      <c r="S1628" s="56">
        <v>0</v>
      </c>
      <c r="T1628" s="56">
        <v>0</v>
      </c>
      <c r="U1628" s="56">
        <v>0</v>
      </c>
      <c r="V1628" s="14"/>
      <c r="W1628" s="14"/>
      <c r="X1628" s="14"/>
      <c r="Y1628" s="14"/>
      <c r="Z1628" s="14"/>
      <c r="AA1628" s="30" t="s">
        <v>16</v>
      </c>
      <c r="AB1628" s="7" t="s">
        <v>16</v>
      </c>
      <c r="AC1628" s="3"/>
      <c r="AD1628" s="3" t="s">
        <v>16</v>
      </c>
      <c r="AE1628" s="7"/>
      <c r="AF1628" s="31" t="s">
        <v>16</v>
      </c>
      <c r="AG1628" s="31" t="s">
        <v>16</v>
      </c>
      <c r="AH1628" s="31" t="s">
        <v>16</v>
      </c>
      <c r="AI1628" s="31" t="s">
        <v>16</v>
      </c>
      <c r="AJ1628" s="31" t="s">
        <v>16</v>
      </c>
      <c r="AK1628" s="31" t="s">
        <v>16</v>
      </c>
      <c r="AL1628" s="31" t="s">
        <v>16</v>
      </c>
      <c r="AM1628" s="31" t="s">
        <v>16</v>
      </c>
      <c r="AN1628" s="31" t="s">
        <v>16</v>
      </c>
      <c r="AO1628" s="31" t="s">
        <v>16</v>
      </c>
      <c r="AP1628" s="9" t="s">
        <v>16</v>
      </c>
      <c r="AQ1628" s="9" t="s">
        <v>16</v>
      </c>
      <c r="AR1628" s="9" t="s">
        <v>16</v>
      </c>
      <c r="AS1628" s="14"/>
      <c r="AT1628" s="14"/>
    </row>
    <row r="1629" spans="1:46" s="9" customFormat="1" hidden="1" x14ac:dyDescent="0.3">
      <c r="A1629" s="1" t="s">
        <v>702</v>
      </c>
      <c r="B1629" s="48" t="s">
        <v>703</v>
      </c>
      <c r="C1629" s="48" t="s">
        <v>11</v>
      </c>
      <c r="D1629" s="48" t="s">
        <v>12</v>
      </c>
      <c r="E1629" s="53" t="s">
        <v>32</v>
      </c>
      <c r="F1629" s="48" t="s">
        <v>33</v>
      </c>
      <c r="G1629" s="22" t="s">
        <v>5417</v>
      </c>
      <c r="H1629" s="66" t="s">
        <v>5452</v>
      </c>
      <c r="I1629" s="22" t="str">
        <f>_xlfn.XLOOKUP(B1629,[1]SITE!$B:$B,[1]SITE!$I:$I,"")</f>
        <v>No impact</v>
      </c>
      <c r="J1629" s="29"/>
      <c r="K1629" s="15" t="str" cm="1">
        <f t="array" ref="K1629">IFERROR(_xlfn.IFS(
M1629="MPR ISSUE","PDH",
M1629="BSS Hardware Issue","BSS",
M1629="Sites strategiques, MLL, Pylone, etc.","ENVTECH",
M1629="AKTIVCO DEFAUT GE &amp; POWER Cabinet","AKTIVCO",
M1629="AKTIVCO Coupure ENEO &amp; Baisse de tension","AKTIVCO GRID ONLY",
M1629="Coupure ENEO &amp; Baisse de tension","IHS GRID ONLY",
M1629="Defaut GE &amp; POWER Cabinet","IHS",
M1629="Sharing","Partners",
M1629="Sites strategiques &amp; DataCenter","SST &amp; DC",
M1629="Exclu","Exclu",
M1629="SAT","SAT",
M1629="SPARE-ISSUE","SPARE-ISSUE",
M1629="Fiber CAmtel","TRANS_FO_CAMTEL",
M1629="Fiber AOF","Fiber AOF",
M1629="Projet OCM (HUAWEI)","TRAVAUX-HUAWEI",
M1629="Projet OCM (NOKIA)","TRAVAUX-NOKIA",
M1629="ACCESS-ISSUE","ACCESS-ISSUE",
M1629="Projet OCM (ZTE, NOKIA, autres projets)","TRAVAUX OCM",
M1629="No root CAuse","No root cause",
M1629="ODU HS","PDH",
M1629="IP &amp; VLAN","PDH",
M1629="Warehouse HUAWEI","SPARE-ISSUE",
M1629="SPARE-HS","SPARE-ISSUE",
M1629="Power Telco","BSS"
),"")</f>
        <v>No root cause</v>
      </c>
      <c r="L1629" s="16" t="str" cm="1">
        <f t="array" ref="L1629">IFERROR(_xlfn.IFS(
M1629="MPR ISSUE","TX ISSUE",
M1629="BSS Hardware Issue","RAN ISSUE",
M1629="Sites strategiques, MLL, Pylone, etc.","ENVTECH",
M1629="AKTIVCO DEFAUT GE &amp; POWER Cabinet","POWER ISSUE",
M1629="AKTIVCO Coupure ENEO &amp; Baisse de tension","POWER ISSUE",
M1629="Coupure ENEO &amp; Baisse de tension","POWER ISSUE",
M1629="Defaut GE &amp; POWER Cabinet","POWER ISSUE",
M1629="Sharing","POWER ISSUE",
M1629="Sites strategiques &amp; DataCenter","POWER ISSUE",
M1629="Exclu","Exclu",
M1629="SAT","TX ISSUE",
M1629="SPARE-ISSUE","SPARE-ISSUE",
M1629="Fiber CAmtel","TX ISSUE",
M1629="Fiber AOF","TX ISSUE",
M1629="Projet OCM (HUAWEI)","TRAVAUX-HUAWEI",
M1629="Projet OCM (NOKIA)","TRAVAUX -NOKIA",
M1629="ACCESS-ISSUE","ACCESS-ISSUE",
M1629="Projet OCM (ZTE, NOKIA, autres projets)","TRAVAUX OCM",
M1629="No root CAuse","No root cause",
M1629="ODU HS","TX ISSUE",
M1629="IP &amp; VLAN","TX ISSUE",
M1629="Warehouse HUAWEI","SPARE-ISSUE",
M1629="SPARE-HS","SPARE-ISSUE",
M1629="Power Telco","RAN ISSUE"
),"")</f>
        <v>No root cause</v>
      </c>
      <c r="M1629" s="28" t="s">
        <v>5403</v>
      </c>
      <c r="N1629" s="17" t="str" cm="1">
        <f t="array" ref="N1629">IFERROR(_xlfn.IFS(
M1629="MPR ISSUE","ACTIVE",
M1629="BSS Hardware Issue","ACTIVE",
M1629="Sites strategiques, MLL, Pylone, etc.","PASSIVE",
M1629="AKTIVCO DEFAUT GE &amp; POWER Cabinet","PASSIVE",
M1629="AKTIVCO Coupure ENEO &amp; Baisse de tension","PASSIVE",
M1629="Coupure ENEO &amp; Baisse de tension","PASSIVE",
M1629="Defaut GE &amp; POWER Cabinet","PASSIVE",
M1629="Sharing","PASSIVE",
M1629="Sites strategiques &amp; DataCenter","PASSIVE",
M1629="Exclu","Exclu",
M1629="SAT","ACTIVE",
M1629="SPARE-ISSUE","SPARE-ISSUE",
M1629="Fiber CAmtel","ACTIVE",
M1629="Fiber AOF","ACTIVE",
M1629="Projet OCM (HUAWEI)","PLANNED WORKS",
M1629="Projet OCM (NOKIA)","PLANNED WORKS",
M1629="ACCESS-ISSUE","ACCESS-ISSUE",
M1629="Projet OCM (ZTE, NOKIA, autres projets)","PLANNED WORKS",
M1629="No root CAuse","No root cause",
M1629="ODU HS","ACTIVE",
M1629="IP &amp; VLAN","ACTIVE",
M1629="Warehouse HUAWEI","SPARE-ISSUE",
M1629="SPARE-HS","SPARE-ISSUE",
M1629="Power Telco","ACTIVE"
),"")</f>
        <v>No root cause</v>
      </c>
      <c r="O1629" s="56">
        <v>0</v>
      </c>
      <c r="P1629" s="56">
        <v>0</v>
      </c>
      <c r="Q1629" s="56">
        <v>0</v>
      </c>
      <c r="R1629" s="56">
        <v>0</v>
      </c>
      <c r="S1629" s="56">
        <v>0</v>
      </c>
      <c r="T1629" s="56">
        <v>0</v>
      </c>
      <c r="U1629" s="56">
        <v>0</v>
      </c>
      <c r="V1629" s="14"/>
      <c r="W1629" s="14"/>
      <c r="X1629" s="14"/>
      <c r="Y1629" s="14"/>
      <c r="Z1629" s="14"/>
      <c r="AA1629" s="30" t="s">
        <v>16</v>
      </c>
      <c r="AB1629" s="7" t="s">
        <v>16</v>
      </c>
      <c r="AC1629" s="3"/>
      <c r="AD1629" s="3" t="s">
        <v>16</v>
      </c>
      <c r="AE1629" s="7"/>
      <c r="AF1629" s="31" t="s">
        <v>16</v>
      </c>
      <c r="AG1629" s="31" t="s">
        <v>16</v>
      </c>
      <c r="AH1629" s="31" t="s">
        <v>16</v>
      </c>
      <c r="AI1629" s="31" t="s">
        <v>16</v>
      </c>
      <c r="AJ1629" s="31" t="s">
        <v>16</v>
      </c>
      <c r="AK1629" s="31" t="s">
        <v>16</v>
      </c>
      <c r="AL1629" s="31" t="s">
        <v>16</v>
      </c>
      <c r="AM1629" s="31" t="s">
        <v>16</v>
      </c>
      <c r="AN1629" s="31" t="s">
        <v>16</v>
      </c>
      <c r="AO1629" s="31" t="s">
        <v>16</v>
      </c>
      <c r="AP1629" s="9" t="s">
        <v>16</v>
      </c>
      <c r="AQ1629" s="9" t="s">
        <v>16</v>
      </c>
      <c r="AR1629" s="9" t="s">
        <v>16</v>
      </c>
      <c r="AS1629" s="14"/>
      <c r="AT1629" s="14"/>
    </row>
    <row r="1630" spans="1:46" s="9" customFormat="1" hidden="1" x14ac:dyDescent="0.3">
      <c r="A1630" s="1" t="s">
        <v>1814</v>
      </c>
      <c r="B1630" s="1" t="s">
        <v>1815</v>
      </c>
      <c r="C1630" s="1" t="s">
        <v>11</v>
      </c>
      <c r="D1630" s="1" t="s">
        <v>12</v>
      </c>
      <c r="E1630" s="53" t="s">
        <v>56</v>
      </c>
      <c r="F1630" s="1" t="s">
        <v>85</v>
      </c>
      <c r="G1630" s="46" t="s">
        <v>5418</v>
      </c>
      <c r="H1630" s="66" t="s">
        <v>5452</v>
      </c>
      <c r="I1630" s="22" t="str">
        <f>_xlfn.XLOOKUP(B1630,[1]SITE!$B:$B,[1]SITE!$I:$I,"")</f>
        <v>No impact</v>
      </c>
      <c r="J1630" s="29"/>
      <c r="K1630" s="15" t="str" cm="1">
        <f t="array" ref="K1630">IFERROR(_xlfn.IFS(
M1630="MPR ISSUE","PDH",
M1630="BSS Hardware Issue","BSS",
M1630="Sites strategiques, MLL, Pylone, etc.","ENVTECH",
M1630="AKTIVCO DEFAUT GE &amp; POWER Cabinet","AKTIVCO",
M1630="AKTIVCO Coupure ENEO &amp; Baisse de tension","AKTIVCO GRID ONLY",
M1630="Coupure ENEO &amp; Baisse de tension","IHS GRID ONLY",
M1630="Defaut GE &amp; POWER Cabinet","IHS",
M1630="Sharing","Partners",
M1630="Sites strategiques &amp; DataCenter","SST &amp; DC",
M1630="Exclu","Exclu",
M1630="SAT","SAT",
M1630="SPARE-ISSUE","SPARE-ISSUE",
M1630="Fiber CAmtel","TRANS_FO_CAMTEL",
M1630="Fiber AOF","Fiber AOF",
M1630="Projet OCM (HUAWEI)","TRAVAUX-HUAWEI",
M1630="Projet OCM (NOKIA)","TRAVAUX-NOKIA",
M1630="ACCESS-ISSUE","ACCESS-ISSUE",
M1630="Projet OCM (ZTE, NOKIA, autres projets)","TRAVAUX OCM",
M1630="No root CAuse","No root cause",
M1630="ODU HS","PDH",
M1630="IP &amp; VLAN","PDH",
M1630="Warehouse HUAWEI","SPARE-ISSUE",
M1630="SPARE-HS","SPARE-ISSUE",
M1630="Power Telco","BSS"
),"")</f>
        <v>No root cause</v>
      </c>
      <c r="L1630" s="16" t="str" cm="1">
        <f t="array" ref="L1630">IFERROR(_xlfn.IFS(
M1630="MPR ISSUE","TX ISSUE",
M1630="BSS Hardware Issue","RAN ISSUE",
M1630="Sites strategiques, MLL, Pylone, etc.","ENVTECH",
M1630="AKTIVCO DEFAUT GE &amp; POWER Cabinet","POWER ISSUE",
M1630="AKTIVCO Coupure ENEO &amp; Baisse de tension","POWER ISSUE",
M1630="Coupure ENEO &amp; Baisse de tension","POWER ISSUE",
M1630="Defaut GE &amp; POWER Cabinet","POWER ISSUE",
M1630="Sharing","POWER ISSUE",
M1630="Sites strategiques &amp; DataCenter","POWER ISSUE",
M1630="Exclu","Exclu",
M1630="SAT","TX ISSUE",
M1630="SPARE-ISSUE","SPARE-ISSUE",
M1630="Fiber CAmtel","TX ISSUE",
M1630="Fiber AOF","TX ISSUE",
M1630="Projet OCM (HUAWEI)","TRAVAUX-HUAWEI",
M1630="Projet OCM (NOKIA)","TRAVAUX -NOKIA",
M1630="ACCESS-ISSUE","ACCESS-ISSUE",
M1630="Projet OCM (ZTE, NOKIA, autres projets)","TRAVAUX OCM",
M1630="No root CAuse","No root cause",
M1630="ODU HS","TX ISSUE",
M1630="IP &amp; VLAN","TX ISSUE",
M1630="Warehouse HUAWEI","SPARE-ISSUE",
M1630="SPARE-HS","SPARE-ISSUE",
M1630="Power Telco","RAN ISSUE"
),"")</f>
        <v>No root cause</v>
      </c>
      <c r="M1630" s="28" t="s">
        <v>5403</v>
      </c>
      <c r="N1630" s="17" t="str" cm="1">
        <f t="array" ref="N1630">IFERROR(_xlfn.IFS(
M1630="MPR ISSUE","ACTIVE",
M1630="BSS Hardware Issue","ACTIVE",
M1630="Sites strategiques, MLL, Pylone, etc.","PASSIVE",
M1630="AKTIVCO DEFAUT GE &amp; POWER Cabinet","PASSIVE",
M1630="AKTIVCO Coupure ENEO &amp; Baisse de tension","PASSIVE",
M1630="Coupure ENEO &amp; Baisse de tension","PASSIVE",
M1630="Defaut GE &amp; POWER Cabinet","PASSIVE",
M1630="Sharing","PASSIVE",
M1630="Sites strategiques &amp; DataCenter","PASSIVE",
M1630="Exclu","Exclu",
M1630="SAT","ACTIVE",
M1630="SPARE-ISSUE","SPARE-ISSUE",
M1630="Fiber CAmtel","ACTIVE",
M1630="Fiber AOF","ACTIVE",
M1630="Projet OCM (HUAWEI)","PLANNED WORKS",
M1630="Projet OCM (NOKIA)","PLANNED WORKS",
M1630="ACCESS-ISSUE","ACCESS-ISSUE",
M1630="Projet OCM (ZTE, NOKIA, autres projets)","PLANNED WORKS",
M1630="No root CAuse","No root cause",
M1630="ODU HS","ACTIVE",
M1630="IP &amp; VLAN","ACTIVE",
M1630="Warehouse HUAWEI","SPARE-ISSUE",
M1630="SPARE-HS","SPARE-ISSUE",
M1630="Power Telco","ACTIVE"
),"")</f>
        <v>No root cause</v>
      </c>
      <c r="O1630" s="56">
        <v>0</v>
      </c>
      <c r="P1630" s="56">
        <v>0</v>
      </c>
      <c r="Q1630" s="56">
        <v>0.93832130535651592</v>
      </c>
      <c r="R1630" s="56">
        <v>0</v>
      </c>
      <c r="S1630" s="56">
        <v>0</v>
      </c>
      <c r="T1630" s="56">
        <v>0</v>
      </c>
      <c r="U1630" s="56">
        <v>0</v>
      </c>
      <c r="V1630" s="14"/>
      <c r="W1630" s="14"/>
      <c r="X1630" s="14"/>
      <c r="Y1630" s="14"/>
      <c r="Z1630" s="14"/>
      <c r="AA1630" s="30" t="s">
        <v>16</v>
      </c>
      <c r="AB1630" s="7" t="s">
        <v>16</v>
      </c>
      <c r="AC1630" s="3"/>
      <c r="AD1630" s="3" t="s">
        <v>16</v>
      </c>
      <c r="AE1630" s="7"/>
      <c r="AF1630" s="31" t="s">
        <v>16</v>
      </c>
      <c r="AG1630" s="31" t="s">
        <v>16</v>
      </c>
      <c r="AH1630" s="31" t="s">
        <v>16</v>
      </c>
      <c r="AI1630" s="31" t="s">
        <v>16</v>
      </c>
      <c r="AJ1630" s="31" t="s">
        <v>16</v>
      </c>
      <c r="AK1630" s="31" t="s">
        <v>16</v>
      </c>
      <c r="AL1630" s="31" t="s">
        <v>16</v>
      </c>
      <c r="AM1630" s="31" t="s">
        <v>16</v>
      </c>
      <c r="AN1630" s="31" t="s">
        <v>16</v>
      </c>
      <c r="AO1630" s="31" t="s">
        <v>16</v>
      </c>
      <c r="AP1630" s="9" t="s">
        <v>16</v>
      </c>
      <c r="AQ1630" s="9" t="s">
        <v>16</v>
      </c>
      <c r="AR1630" s="9" t="s">
        <v>16</v>
      </c>
      <c r="AS1630" s="14"/>
      <c r="AT1630" s="14"/>
    </row>
    <row r="1631" spans="1:46" s="9" customFormat="1" hidden="1" x14ac:dyDescent="0.3">
      <c r="A1631" s="1" t="s">
        <v>1879</v>
      </c>
      <c r="B1631" s="48" t="s">
        <v>1880</v>
      </c>
      <c r="C1631" s="48" t="s">
        <v>11</v>
      </c>
      <c r="D1631" s="48" t="s">
        <v>84</v>
      </c>
      <c r="E1631" s="53" t="s">
        <v>91</v>
      </c>
      <c r="F1631" s="48" t="s">
        <v>1879</v>
      </c>
      <c r="G1631" s="47" t="s">
        <v>5419</v>
      </c>
      <c r="H1631" s="66" t="s">
        <v>5452</v>
      </c>
      <c r="I1631" s="22" t="str">
        <f>_xlfn.XLOOKUP(B1631,[1]SITE!$B:$B,[1]SITE!$I:$I,"")</f>
        <v>No impact</v>
      </c>
      <c r="J1631" s="29"/>
      <c r="K1631" s="15" t="str" cm="1">
        <f t="array" ref="K1631">IFERROR(_xlfn.IFS(
M1631="MPR ISSUE","PDH",
M1631="BSS Hardware Issue","BSS",
M1631="Sites strategiques, MLL, Pylone, etc.","ENVTECH",
M1631="AKTIVCO DEFAUT GE &amp; POWER Cabinet","AKTIVCO",
M1631="AKTIVCO Coupure ENEO &amp; Baisse de tension","AKTIVCO GRID ONLY",
M1631="Coupure ENEO &amp; Baisse de tension","IHS GRID ONLY",
M1631="Defaut GE &amp; POWER Cabinet","IHS",
M1631="Sharing","Partners",
M1631="Sites strategiques &amp; DataCenter","SST &amp; DC",
M1631="Exclu","Exclu",
M1631="SAT","SAT",
M1631="SPARE-ISSUE","SPARE-ISSUE",
M1631="Fiber CAmtel","TRANS_FO_CAMTEL",
M1631="Fiber AOF","Fiber AOF",
M1631="Projet OCM (HUAWEI)","TRAVAUX-HUAWEI",
M1631="Projet OCM (NOKIA)","TRAVAUX-NOKIA",
M1631="ACCESS-ISSUE","ACCESS-ISSUE",
M1631="Projet OCM (ZTE, NOKIA, autres projets)","TRAVAUX OCM",
M1631="No root CAuse","No root cause",
M1631="ODU HS","PDH",
M1631="IP &amp; VLAN","PDH",
M1631="Warehouse HUAWEI","SPARE-ISSUE",
M1631="SPARE-HS","SPARE-ISSUE",
M1631="Power Telco","BSS"
),"")</f>
        <v>No root cause</v>
      </c>
      <c r="L1631" s="16" t="str" cm="1">
        <f t="array" ref="L1631">IFERROR(_xlfn.IFS(
M1631="MPR ISSUE","TX ISSUE",
M1631="BSS Hardware Issue","RAN ISSUE",
M1631="Sites strategiques, MLL, Pylone, etc.","ENVTECH",
M1631="AKTIVCO DEFAUT GE &amp; POWER Cabinet","POWER ISSUE",
M1631="AKTIVCO Coupure ENEO &amp; Baisse de tension","POWER ISSUE",
M1631="Coupure ENEO &amp; Baisse de tension","POWER ISSUE",
M1631="Defaut GE &amp; POWER Cabinet","POWER ISSUE",
M1631="Sharing","POWER ISSUE",
M1631="Sites strategiques &amp; DataCenter","POWER ISSUE",
M1631="Exclu","Exclu",
M1631="SAT","TX ISSUE",
M1631="SPARE-ISSUE","SPARE-ISSUE",
M1631="Fiber CAmtel","TX ISSUE",
M1631="Fiber AOF","TX ISSUE",
M1631="Projet OCM (HUAWEI)","TRAVAUX-HUAWEI",
M1631="Projet OCM (NOKIA)","TRAVAUX -NOKIA",
M1631="ACCESS-ISSUE","ACCESS-ISSUE",
M1631="Projet OCM (ZTE, NOKIA, autres projets)","TRAVAUX OCM",
M1631="No root CAuse","No root cause",
M1631="ODU HS","TX ISSUE",
M1631="IP &amp; VLAN","TX ISSUE",
M1631="Warehouse HUAWEI","SPARE-ISSUE",
M1631="SPARE-HS","SPARE-ISSUE",
M1631="Power Telco","RAN ISSUE"
),"")</f>
        <v>No root cause</v>
      </c>
      <c r="M1631" s="28" t="s">
        <v>5403</v>
      </c>
      <c r="N1631" s="17" t="str" cm="1">
        <f t="array" ref="N1631">IFERROR(_xlfn.IFS(
M1631="MPR ISSUE","ACTIVE",
M1631="BSS Hardware Issue","ACTIVE",
M1631="Sites strategiques, MLL, Pylone, etc.","PASSIVE",
M1631="AKTIVCO DEFAUT GE &amp; POWER Cabinet","PASSIVE",
M1631="AKTIVCO Coupure ENEO &amp; Baisse de tension","PASSIVE",
M1631="Coupure ENEO &amp; Baisse de tension","PASSIVE",
M1631="Defaut GE &amp; POWER Cabinet","PASSIVE",
M1631="Sharing","PASSIVE",
M1631="Sites strategiques &amp; DataCenter","PASSIVE",
M1631="Exclu","Exclu",
M1631="SAT","ACTIVE",
M1631="SPARE-ISSUE","SPARE-ISSUE",
M1631="Fiber CAmtel","ACTIVE",
M1631="Fiber AOF","ACTIVE",
M1631="Projet OCM (HUAWEI)","PLANNED WORKS",
M1631="Projet OCM (NOKIA)","PLANNED WORKS",
M1631="ACCESS-ISSUE","ACCESS-ISSUE",
M1631="Projet OCM (ZTE, NOKIA, autres projets)","PLANNED WORKS",
M1631="No root CAuse","No root cause",
M1631="ODU HS","ACTIVE",
M1631="IP &amp; VLAN","ACTIVE",
M1631="Warehouse HUAWEI","SPARE-ISSUE",
M1631="SPARE-HS","SPARE-ISSUE",
M1631="Power Telco","ACTIVE"
),"")</f>
        <v>No root cause</v>
      </c>
      <c r="O1631" s="56">
        <v>0</v>
      </c>
      <c r="P1631" s="56">
        <v>0</v>
      </c>
      <c r="Q1631" s="56">
        <v>2.6752617476094961E-4</v>
      </c>
      <c r="R1631" s="56">
        <v>0</v>
      </c>
      <c r="S1631" s="56">
        <v>0</v>
      </c>
      <c r="T1631" s="56">
        <v>0</v>
      </c>
      <c r="U1631" s="56">
        <v>0</v>
      </c>
      <c r="V1631" s="14"/>
      <c r="W1631" s="14"/>
      <c r="X1631" s="14"/>
      <c r="Y1631" s="14"/>
      <c r="Z1631" s="14"/>
      <c r="AA1631" s="30" t="s">
        <v>16</v>
      </c>
      <c r="AB1631" s="7" t="s">
        <v>16</v>
      </c>
      <c r="AC1631" s="3"/>
      <c r="AD1631" s="3" t="s">
        <v>16</v>
      </c>
      <c r="AE1631" s="7"/>
      <c r="AF1631" s="31" t="s">
        <v>16</v>
      </c>
      <c r="AG1631" s="31" t="s">
        <v>16</v>
      </c>
      <c r="AH1631" s="31" t="s">
        <v>16</v>
      </c>
      <c r="AI1631" s="31" t="s">
        <v>16</v>
      </c>
      <c r="AJ1631" s="31" t="s">
        <v>16</v>
      </c>
      <c r="AK1631" s="31" t="s">
        <v>16</v>
      </c>
      <c r="AL1631" s="31" t="s">
        <v>16</v>
      </c>
      <c r="AM1631" s="31" t="s">
        <v>16</v>
      </c>
      <c r="AN1631" s="31" t="s">
        <v>16</v>
      </c>
      <c r="AO1631" s="31" t="s">
        <v>16</v>
      </c>
      <c r="AP1631" s="9" t="s">
        <v>16</v>
      </c>
      <c r="AQ1631" s="9" t="s">
        <v>16</v>
      </c>
      <c r="AR1631" s="9" t="s">
        <v>16</v>
      </c>
      <c r="AS1631" s="14"/>
      <c r="AT1631" s="14"/>
    </row>
    <row r="1632" spans="1:46" s="9" customFormat="1" hidden="1" x14ac:dyDescent="0.3">
      <c r="A1632" s="1" t="s">
        <v>2557</v>
      </c>
      <c r="B1632" s="1" t="s">
        <v>2558</v>
      </c>
      <c r="C1632" s="1" t="s">
        <v>11</v>
      </c>
      <c r="D1632" s="1" t="s">
        <v>12</v>
      </c>
      <c r="E1632" s="53" t="s">
        <v>103</v>
      </c>
      <c r="F1632" s="1" t="s">
        <v>300</v>
      </c>
      <c r="G1632" s="46" t="s">
        <v>5418</v>
      </c>
      <c r="H1632" s="66" t="s">
        <v>5452</v>
      </c>
      <c r="I1632" s="22" t="str">
        <f>_xlfn.XLOOKUP(B1632,[1]SITE!$B:$B,[1]SITE!$I:$I,"")</f>
        <v>No impact</v>
      </c>
      <c r="J1632" s="29"/>
      <c r="K1632" s="15" t="str" cm="1">
        <f t="array" ref="K1632">IFERROR(_xlfn.IFS(
M1632="MPR ISSUE","PDH",
M1632="BSS Hardware Issue","BSS",
M1632="Sites strategiques, MLL, Pylone, etc.","ENVTECH",
M1632="AKTIVCO DEFAUT GE &amp; POWER Cabinet","AKTIVCO",
M1632="AKTIVCO Coupure ENEO &amp; Baisse de tension","AKTIVCO GRID ONLY",
M1632="Coupure ENEO &amp; Baisse de tension","IHS GRID ONLY",
M1632="Defaut GE &amp; POWER Cabinet","IHS",
M1632="Sharing","Partners",
M1632="Sites strategiques &amp; DataCenter","SST &amp; DC",
M1632="Exclu","Exclu",
M1632="SAT","SAT",
M1632="SPARE-ISSUE","SPARE-ISSUE",
M1632="Fiber CAmtel","TRANS_FO_CAMTEL",
M1632="Fiber AOF","Fiber AOF",
M1632="Projet OCM (HUAWEI)","TRAVAUX-HUAWEI",
M1632="Projet OCM (NOKIA)","TRAVAUX-NOKIA",
M1632="ACCESS-ISSUE","ACCESS-ISSUE",
M1632="Projet OCM (ZTE, NOKIA, autres projets)","TRAVAUX OCM",
M1632="No root CAuse","No root cause",
M1632="ODU HS","PDH",
M1632="IP &amp; VLAN","PDH",
M1632="Warehouse HUAWEI","SPARE-ISSUE",
M1632="SPARE-HS","SPARE-ISSUE",
M1632="Power Telco","BSS"
),"")</f>
        <v>No root cause</v>
      </c>
      <c r="L1632" s="16" t="str" cm="1">
        <f t="array" ref="L1632">IFERROR(_xlfn.IFS(
M1632="MPR ISSUE","TX ISSUE",
M1632="BSS Hardware Issue","RAN ISSUE",
M1632="Sites strategiques, MLL, Pylone, etc.","ENVTECH",
M1632="AKTIVCO DEFAUT GE &amp; POWER Cabinet","POWER ISSUE",
M1632="AKTIVCO Coupure ENEO &amp; Baisse de tension","POWER ISSUE",
M1632="Coupure ENEO &amp; Baisse de tension","POWER ISSUE",
M1632="Defaut GE &amp; POWER Cabinet","POWER ISSUE",
M1632="Sharing","POWER ISSUE",
M1632="Sites strategiques &amp; DataCenter","POWER ISSUE",
M1632="Exclu","Exclu",
M1632="SAT","TX ISSUE",
M1632="SPARE-ISSUE","SPARE-ISSUE",
M1632="Fiber CAmtel","TX ISSUE",
M1632="Fiber AOF","TX ISSUE",
M1632="Projet OCM (HUAWEI)","TRAVAUX-HUAWEI",
M1632="Projet OCM (NOKIA)","TRAVAUX -NOKIA",
M1632="ACCESS-ISSUE","ACCESS-ISSUE",
M1632="Projet OCM (ZTE, NOKIA, autres projets)","TRAVAUX OCM",
M1632="No root CAuse","No root cause",
M1632="ODU HS","TX ISSUE",
M1632="IP &amp; VLAN","TX ISSUE",
M1632="Warehouse HUAWEI","SPARE-ISSUE",
M1632="SPARE-HS","SPARE-ISSUE",
M1632="Power Telco","RAN ISSUE"
),"")</f>
        <v>No root cause</v>
      </c>
      <c r="M1632" s="28" t="s">
        <v>5403</v>
      </c>
      <c r="N1632" s="17" t="str" cm="1">
        <f t="array" ref="N1632">IFERROR(_xlfn.IFS(
M1632="MPR ISSUE","ACTIVE",
M1632="BSS Hardware Issue","ACTIVE",
M1632="Sites strategiques, MLL, Pylone, etc.","PASSIVE",
M1632="AKTIVCO DEFAUT GE &amp; POWER Cabinet","PASSIVE",
M1632="AKTIVCO Coupure ENEO &amp; Baisse de tension","PASSIVE",
M1632="Coupure ENEO &amp; Baisse de tension","PASSIVE",
M1632="Defaut GE &amp; POWER Cabinet","PASSIVE",
M1632="Sharing","PASSIVE",
M1632="Sites strategiques &amp; DataCenter","PASSIVE",
M1632="Exclu","Exclu",
M1632="SAT","ACTIVE",
M1632="SPARE-ISSUE","SPARE-ISSUE",
M1632="Fiber CAmtel","ACTIVE",
M1632="Fiber AOF","ACTIVE",
M1632="Projet OCM (HUAWEI)","PLANNED WORKS",
M1632="Projet OCM (NOKIA)","PLANNED WORKS",
M1632="ACCESS-ISSUE","ACCESS-ISSUE",
M1632="Projet OCM (ZTE, NOKIA, autres projets)","PLANNED WORKS",
M1632="No root CAuse","No root cause",
M1632="ODU HS","ACTIVE",
M1632="IP &amp; VLAN","ACTIVE",
M1632="Warehouse HUAWEI","SPARE-ISSUE",
M1632="SPARE-HS","SPARE-ISSUE",
M1632="Power Telco","ACTIVE"
),"")</f>
        <v>No root cause</v>
      </c>
      <c r="O1632" s="56">
        <v>0</v>
      </c>
      <c r="P1632" s="56">
        <v>0</v>
      </c>
      <c r="Q1632" s="56">
        <v>0</v>
      </c>
      <c r="R1632" s="56">
        <v>0</v>
      </c>
      <c r="S1632" s="56">
        <v>0</v>
      </c>
      <c r="T1632" s="56">
        <v>0</v>
      </c>
      <c r="U1632" s="56">
        <v>0</v>
      </c>
      <c r="V1632" s="14"/>
      <c r="W1632" s="14"/>
      <c r="X1632" s="14"/>
      <c r="Y1632" s="14"/>
      <c r="Z1632" s="14"/>
      <c r="AA1632" s="30" t="s">
        <v>16</v>
      </c>
      <c r="AB1632" s="7" t="s">
        <v>16</v>
      </c>
      <c r="AC1632" s="3"/>
      <c r="AD1632" s="3" t="s">
        <v>16</v>
      </c>
      <c r="AE1632" s="7"/>
      <c r="AF1632" s="31" t="s">
        <v>16</v>
      </c>
      <c r="AG1632" s="31" t="s">
        <v>16</v>
      </c>
      <c r="AH1632" s="31" t="s">
        <v>16</v>
      </c>
      <c r="AI1632" s="31" t="s">
        <v>16</v>
      </c>
      <c r="AJ1632" s="31" t="s">
        <v>16</v>
      </c>
      <c r="AK1632" s="31" t="s">
        <v>16</v>
      </c>
      <c r="AL1632" s="31" t="s">
        <v>16</v>
      </c>
      <c r="AM1632" s="31" t="s">
        <v>16</v>
      </c>
      <c r="AN1632" s="31" t="s">
        <v>16</v>
      </c>
      <c r="AO1632" s="31" t="s">
        <v>16</v>
      </c>
      <c r="AP1632" s="9" t="s">
        <v>16</v>
      </c>
      <c r="AQ1632" s="9" t="s">
        <v>16</v>
      </c>
      <c r="AR1632" s="9" t="s">
        <v>16</v>
      </c>
      <c r="AS1632" s="14"/>
      <c r="AT1632" s="14"/>
    </row>
    <row r="1633" spans="1:46" s="9" customFormat="1" hidden="1" x14ac:dyDescent="0.3">
      <c r="A1633" s="1" t="s">
        <v>3694</v>
      </c>
      <c r="B1633" s="1" t="s">
        <v>3695</v>
      </c>
      <c r="C1633" s="1" t="s">
        <v>11</v>
      </c>
      <c r="D1633" s="1" t="s">
        <v>12</v>
      </c>
      <c r="E1633" s="53" t="s">
        <v>24</v>
      </c>
      <c r="F1633" s="1" t="s">
        <v>25</v>
      </c>
      <c r="G1633" s="46" t="s">
        <v>5418</v>
      </c>
      <c r="H1633" s="66" t="s">
        <v>5452</v>
      </c>
      <c r="I1633" s="22" t="str">
        <f>_xlfn.XLOOKUP(B1633,[1]SITE!$B:$B,[1]SITE!$I:$I,"")</f>
        <v>No impact</v>
      </c>
      <c r="J1633" s="29"/>
      <c r="K1633" s="15" t="str" cm="1">
        <f t="array" ref="K1633">IFERROR(_xlfn.IFS(
M1633="MPR ISSUE","PDH",
M1633="BSS Hardware Issue","BSS",
M1633="Sites strategiques, MLL, Pylone, etc.","ENVTECH",
M1633="AKTIVCO DEFAUT GE &amp; POWER Cabinet","AKTIVCO",
M1633="AKTIVCO Coupure ENEO &amp; Baisse de tension","AKTIVCO GRID ONLY",
M1633="Coupure ENEO &amp; Baisse de tension","IHS GRID ONLY",
M1633="Defaut GE &amp; POWER Cabinet","IHS",
M1633="Sharing","Partners",
M1633="Sites strategiques &amp; DataCenter","SST &amp; DC",
M1633="Exclu","Exclu",
M1633="SAT","SAT",
M1633="SPARE-ISSUE","SPARE-ISSUE",
M1633="Fiber CAmtel","TRANS_FO_CAMTEL",
M1633="Fiber AOF","Fiber AOF",
M1633="Projet OCM (HUAWEI)","TRAVAUX-HUAWEI",
M1633="Projet OCM (NOKIA)","TRAVAUX-NOKIA",
M1633="ACCESS-ISSUE","ACCESS-ISSUE",
M1633="Projet OCM (ZTE, NOKIA, autres projets)","TRAVAUX OCM",
M1633="No root CAuse","No root cause",
M1633="ODU HS","PDH",
M1633="IP &amp; VLAN","PDH",
M1633="Warehouse HUAWEI","SPARE-ISSUE",
M1633="SPARE-HS","SPARE-ISSUE",
M1633="Power Telco","BSS"
),"")</f>
        <v>No root cause</v>
      </c>
      <c r="L1633" s="16" t="str" cm="1">
        <f t="array" ref="L1633">IFERROR(_xlfn.IFS(
M1633="MPR ISSUE","TX ISSUE",
M1633="BSS Hardware Issue","RAN ISSUE",
M1633="Sites strategiques, MLL, Pylone, etc.","ENVTECH",
M1633="AKTIVCO DEFAUT GE &amp; POWER Cabinet","POWER ISSUE",
M1633="AKTIVCO Coupure ENEO &amp; Baisse de tension","POWER ISSUE",
M1633="Coupure ENEO &amp; Baisse de tension","POWER ISSUE",
M1633="Defaut GE &amp; POWER Cabinet","POWER ISSUE",
M1633="Sharing","POWER ISSUE",
M1633="Sites strategiques &amp; DataCenter","POWER ISSUE",
M1633="Exclu","Exclu",
M1633="SAT","TX ISSUE",
M1633="SPARE-ISSUE","SPARE-ISSUE",
M1633="Fiber CAmtel","TX ISSUE",
M1633="Fiber AOF","TX ISSUE",
M1633="Projet OCM (HUAWEI)","TRAVAUX-HUAWEI",
M1633="Projet OCM (NOKIA)","TRAVAUX -NOKIA",
M1633="ACCESS-ISSUE","ACCESS-ISSUE",
M1633="Projet OCM (ZTE, NOKIA, autres projets)","TRAVAUX OCM",
M1633="No root CAuse","No root cause",
M1633="ODU HS","TX ISSUE",
M1633="IP &amp; VLAN","TX ISSUE",
M1633="Warehouse HUAWEI","SPARE-ISSUE",
M1633="SPARE-HS","SPARE-ISSUE",
M1633="Power Telco","RAN ISSUE"
),"")</f>
        <v>No root cause</v>
      </c>
      <c r="M1633" s="28" t="s">
        <v>5403</v>
      </c>
      <c r="N1633" s="17" t="str" cm="1">
        <f t="array" ref="N1633">IFERROR(_xlfn.IFS(
M1633="MPR ISSUE","ACTIVE",
M1633="BSS Hardware Issue","ACTIVE",
M1633="Sites strategiques, MLL, Pylone, etc.","PASSIVE",
M1633="AKTIVCO DEFAUT GE &amp; POWER Cabinet","PASSIVE",
M1633="AKTIVCO Coupure ENEO &amp; Baisse de tension","PASSIVE",
M1633="Coupure ENEO &amp; Baisse de tension","PASSIVE",
M1633="Defaut GE &amp; POWER Cabinet","PASSIVE",
M1633="Sharing","PASSIVE",
M1633="Sites strategiques &amp; DataCenter","PASSIVE",
M1633="Exclu","Exclu",
M1633="SAT","ACTIVE",
M1633="SPARE-ISSUE","SPARE-ISSUE",
M1633="Fiber CAmtel","ACTIVE",
M1633="Fiber AOF","ACTIVE",
M1633="Projet OCM (HUAWEI)","PLANNED WORKS",
M1633="Projet OCM (NOKIA)","PLANNED WORKS",
M1633="ACCESS-ISSUE","ACCESS-ISSUE",
M1633="Projet OCM (ZTE, NOKIA, autres projets)","PLANNED WORKS",
M1633="No root CAuse","No root cause",
M1633="ODU HS","ACTIVE",
M1633="IP &amp; VLAN","ACTIVE",
M1633="Warehouse HUAWEI","SPARE-ISSUE",
M1633="SPARE-HS","SPARE-ISSUE",
M1633="Power Telco","ACTIVE"
),"")</f>
        <v>No root cause</v>
      </c>
      <c r="O1633" s="56">
        <v>1.8117764308726634</v>
      </c>
      <c r="P1633" s="56">
        <v>0</v>
      </c>
      <c r="Q1633" s="56">
        <v>0</v>
      </c>
      <c r="R1633" s="56">
        <v>0</v>
      </c>
      <c r="S1633" s="56">
        <v>0</v>
      </c>
      <c r="T1633" s="56">
        <v>0</v>
      </c>
      <c r="U1633" s="56">
        <v>0</v>
      </c>
      <c r="V1633" s="14"/>
      <c r="W1633" s="14"/>
      <c r="X1633" s="14"/>
      <c r="Y1633" s="14"/>
      <c r="Z1633" s="14"/>
      <c r="AA1633" s="30" t="s">
        <v>16</v>
      </c>
      <c r="AB1633" s="7" t="s">
        <v>16</v>
      </c>
      <c r="AC1633" s="3"/>
      <c r="AD1633" s="3" t="s">
        <v>16</v>
      </c>
      <c r="AE1633" s="7"/>
      <c r="AF1633" s="31" t="s">
        <v>16</v>
      </c>
      <c r="AG1633" s="31" t="s">
        <v>16</v>
      </c>
      <c r="AH1633" s="31" t="s">
        <v>16</v>
      </c>
      <c r="AI1633" s="31" t="s">
        <v>16</v>
      </c>
      <c r="AJ1633" s="31" t="s">
        <v>16</v>
      </c>
      <c r="AK1633" s="31" t="s">
        <v>16</v>
      </c>
      <c r="AL1633" s="31" t="s">
        <v>16</v>
      </c>
      <c r="AM1633" s="31" t="s">
        <v>16</v>
      </c>
      <c r="AN1633" s="31" t="s">
        <v>16</v>
      </c>
      <c r="AO1633" s="31" t="s">
        <v>16</v>
      </c>
      <c r="AP1633" s="9" t="s">
        <v>16</v>
      </c>
      <c r="AQ1633" s="9" t="s">
        <v>16</v>
      </c>
      <c r="AR1633" s="9" t="s">
        <v>16</v>
      </c>
      <c r="AS1633" s="14"/>
      <c r="AT1633" s="14"/>
    </row>
    <row r="1634" spans="1:46" s="9" customFormat="1" hidden="1" x14ac:dyDescent="0.3">
      <c r="A1634" s="1" t="s">
        <v>2930</v>
      </c>
      <c r="B1634" s="49" t="s">
        <v>2931</v>
      </c>
      <c r="C1634" s="48" t="s">
        <v>11</v>
      </c>
      <c r="D1634" s="48" t="s">
        <v>12</v>
      </c>
      <c r="E1634" s="53" t="s">
        <v>38</v>
      </c>
      <c r="F1634" s="48" t="s">
        <v>39</v>
      </c>
      <c r="G1634" s="22" t="s">
        <v>5417</v>
      </c>
      <c r="H1634" s="66" t="s">
        <v>5452</v>
      </c>
      <c r="I1634" s="22" t="str">
        <f>_xlfn.XLOOKUP(B1634,[1]SITE!$B:$B,[1]SITE!$I:$I,"")</f>
        <v>No impact</v>
      </c>
      <c r="J1634" s="29"/>
      <c r="K1634" s="15" t="str" cm="1">
        <f t="array" ref="K1634">IFERROR(_xlfn.IFS(
M1634="MPR ISSUE","PDH",
M1634="BSS Hardware Issue","BSS",
M1634="Sites strategiques, MLL, Pylone, etc.","ENVTECH",
M1634="AKTIVCO DEFAUT GE &amp; POWER Cabinet","AKTIVCO",
M1634="AKTIVCO Coupure ENEO &amp; Baisse de tension","AKTIVCO GRID ONLY",
M1634="Coupure ENEO &amp; Baisse de tension","IHS GRID ONLY",
M1634="Defaut GE &amp; POWER Cabinet","IHS",
M1634="Sharing","Partners",
M1634="Sites strategiques &amp; DataCenter","SST &amp; DC",
M1634="Exclu","Exclu",
M1634="SAT","SAT",
M1634="SPARE-ISSUE","SPARE-ISSUE",
M1634="Fiber CAmtel","TRANS_FO_CAMTEL",
M1634="Fiber AOF","Fiber AOF",
M1634="Projet OCM (HUAWEI)","TRAVAUX-HUAWEI",
M1634="Projet OCM (NOKIA)","TRAVAUX-NOKIA",
M1634="ACCESS-ISSUE","ACCESS-ISSUE",
M1634="Projet OCM (ZTE, NOKIA, autres projets)","TRAVAUX OCM",
M1634="No root CAuse","No root cause",
M1634="ODU HS","PDH",
M1634="IP &amp; VLAN","PDH",
M1634="Warehouse HUAWEI","SPARE-ISSUE",
M1634="SPARE-HS","SPARE-ISSUE",
M1634="Power Telco","BSS"
),"")</f>
        <v>No root cause</v>
      </c>
      <c r="L1634" s="16" t="str" cm="1">
        <f t="array" ref="L1634">IFERROR(_xlfn.IFS(
M1634="MPR ISSUE","TX ISSUE",
M1634="BSS Hardware Issue","RAN ISSUE",
M1634="Sites strategiques, MLL, Pylone, etc.","ENVTECH",
M1634="AKTIVCO DEFAUT GE &amp; POWER Cabinet","POWER ISSUE",
M1634="AKTIVCO Coupure ENEO &amp; Baisse de tension","POWER ISSUE",
M1634="Coupure ENEO &amp; Baisse de tension","POWER ISSUE",
M1634="Defaut GE &amp; POWER Cabinet","POWER ISSUE",
M1634="Sharing","POWER ISSUE",
M1634="Sites strategiques &amp; DataCenter","POWER ISSUE",
M1634="Exclu","Exclu",
M1634="SAT","TX ISSUE",
M1634="SPARE-ISSUE","SPARE-ISSUE",
M1634="Fiber CAmtel","TX ISSUE",
M1634="Fiber AOF","TX ISSUE",
M1634="Projet OCM (HUAWEI)","TRAVAUX-HUAWEI",
M1634="Projet OCM (NOKIA)","TRAVAUX -NOKIA",
M1634="ACCESS-ISSUE","ACCESS-ISSUE",
M1634="Projet OCM (ZTE, NOKIA, autres projets)","TRAVAUX OCM",
M1634="No root CAuse","No root cause",
M1634="ODU HS","TX ISSUE",
M1634="IP &amp; VLAN","TX ISSUE",
M1634="Warehouse HUAWEI","SPARE-ISSUE",
M1634="SPARE-HS","SPARE-ISSUE",
M1634="Power Telco","RAN ISSUE"
),"")</f>
        <v>No root cause</v>
      </c>
      <c r="M1634" s="28" t="s">
        <v>5403</v>
      </c>
      <c r="N1634" s="17" t="str" cm="1">
        <f t="array" ref="N1634">IFERROR(_xlfn.IFS(
M1634="MPR ISSUE","ACTIVE",
M1634="BSS Hardware Issue","ACTIVE",
M1634="Sites strategiques, MLL, Pylone, etc.","PASSIVE",
M1634="AKTIVCO DEFAUT GE &amp; POWER Cabinet","PASSIVE",
M1634="AKTIVCO Coupure ENEO &amp; Baisse de tension","PASSIVE",
M1634="Coupure ENEO &amp; Baisse de tension","PASSIVE",
M1634="Defaut GE &amp; POWER Cabinet","PASSIVE",
M1634="Sharing","PASSIVE",
M1634="Sites strategiques &amp; DataCenter","PASSIVE",
M1634="Exclu","Exclu",
M1634="SAT","ACTIVE",
M1634="SPARE-ISSUE","SPARE-ISSUE",
M1634="Fiber CAmtel","ACTIVE",
M1634="Fiber AOF","ACTIVE",
M1634="Projet OCM (HUAWEI)","PLANNED WORKS",
M1634="Projet OCM (NOKIA)","PLANNED WORKS",
M1634="ACCESS-ISSUE","ACCESS-ISSUE",
M1634="Projet OCM (ZTE, NOKIA, autres projets)","PLANNED WORKS",
M1634="No root CAuse","No root cause",
M1634="ODU HS","ACTIVE",
M1634="IP &amp; VLAN","ACTIVE",
M1634="Warehouse HUAWEI","SPARE-ISSUE",
M1634="SPARE-HS","SPARE-ISSUE",
M1634="Power Telco","ACTIVE"
),"")</f>
        <v>No root cause</v>
      </c>
      <c r="O1634" s="56">
        <v>0</v>
      </c>
      <c r="P1634" s="56">
        <v>0</v>
      </c>
      <c r="Q1634" s="56">
        <v>0</v>
      </c>
      <c r="R1634" s="56">
        <v>0</v>
      </c>
      <c r="S1634" s="56">
        <v>0</v>
      </c>
      <c r="T1634" s="56">
        <v>0</v>
      </c>
      <c r="U1634" s="56">
        <v>0</v>
      </c>
      <c r="V1634" s="14"/>
      <c r="W1634" s="14"/>
      <c r="X1634" s="14"/>
      <c r="Y1634" s="14"/>
      <c r="Z1634" s="14"/>
      <c r="AA1634" s="30" t="s">
        <v>16</v>
      </c>
      <c r="AB1634" s="7" t="s">
        <v>16</v>
      </c>
      <c r="AC1634" s="3"/>
      <c r="AD1634" s="3" t="s">
        <v>16</v>
      </c>
      <c r="AE1634" s="7"/>
      <c r="AF1634" s="31" t="s">
        <v>16</v>
      </c>
      <c r="AG1634" s="31" t="s">
        <v>16</v>
      </c>
      <c r="AH1634" s="31" t="s">
        <v>16</v>
      </c>
      <c r="AI1634" s="31" t="s">
        <v>16</v>
      </c>
      <c r="AJ1634" s="31" t="s">
        <v>16</v>
      </c>
      <c r="AK1634" s="31" t="s">
        <v>16</v>
      </c>
      <c r="AL1634" s="31" t="s">
        <v>16</v>
      </c>
      <c r="AM1634" s="31" t="s">
        <v>16</v>
      </c>
      <c r="AN1634" s="31" t="s">
        <v>16</v>
      </c>
      <c r="AO1634" s="31" t="s">
        <v>16</v>
      </c>
      <c r="AP1634" s="9" t="s">
        <v>16</v>
      </c>
      <c r="AQ1634" s="9" t="s">
        <v>16</v>
      </c>
      <c r="AR1634" s="9" t="s">
        <v>16</v>
      </c>
      <c r="AS1634" s="14"/>
      <c r="AT1634" s="14"/>
    </row>
    <row r="1635" spans="1:46" s="9" customFormat="1" hidden="1" x14ac:dyDescent="0.3">
      <c r="A1635" s="1" t="s">
        <v>847</v>
      </c>
      <c r="B1635" s="48" t="s">
        <v>848</v>
      </c>
      <c r="C1635" s="48" t="s">
        <v>11</v>
      </c>
      <c r="D1635" s="48" t="s">
        <v>12</v>
      </c>
      <c r="E1635" s="53" t="s">
        <v>32</v>
      </c>
      <c r="F1635" s="48" t="s">
        <v>33</v>
      </c>
      <c r="G1635" s="22" t="s">
        <v>5417</v>
      </c>
      <c r="H1635" s="66" t="s">
        <v>5452</v>
      </c>
      <c r="I1635" s="22" t="str">
        <f>_xlfn.XLOOKUP(B1635,[1]SITE!$B:$B,[1]SITE!$I:$I,"")</f>
        <v>No impact</v>
      </c>
      <c r="J1635" s="29"/>
      <c r="K1635" s="15" t="str" cm="1">
        <f t="array" ref="K1635">IFERROR(_xlfn.IFS(
M1635="MPR ISSUE","PDH",
M1635="BSS Hardware Issue","BSS",
M1635="Sites strategiques, MLL, Pylone, etc.","ENVTECH",
M1635="AKTIVCO DEFAUT GE &amp; POWER Cabinet","AKTIVCO",
M1635="AKTIVCO Coupure ENEO &amp; Baisse de tension","AKTIVCO GRID ONLY",
M1635="Coupure ENEO &amp; Baisse de tension","IHS GRID ONLY",
M1635="Defaut GE &amp; POWER Cabinet","IHS",
M1635="Sharing","Partners",
M1635="Sites strategiques &amp; DataCenter","SST &amp; DC",
M1635="Exclu","Exclu",
M1635="SAT","SAT",
M1635="SPARE-ISSUE","SPARE-ISSUE",
M1635="Fiber CAmtel","TRANS_FO_CAMTEL",
M1635="Fiber AOF","Fiber AOF",
M1635="Projet OCM (HUAWEI)","TRAVAUX-HUAWEI",
M1635="Projet OCM (NOKIA)","TRAVAUX-NOKIA",
M1635="ACCESS-ISSUE","ACCESS-ISSUE",
M1635="Projet OCM (ZTE, NOKIA, autres projets)","TRAVAUX OCM",
M1635="No root CAuse","No root cause",
M1635="ODU HS","PDH",
M1635="IP &amp; VLAN","PDH",
M1635="Warehouse HUAWEI","SPARE-ISSUE",
M1635="SPARE-HS","SPARE-ISSUE",
M1635="Power Telco","BSS"
),"")</f>
        <v>No root cause</v>
      </c>
      <c r="L1635" s="16" t="str" cm="1">
        <f t="array" ref="L1635">IFERROR(_xlfn.IFS(
M1635="MPR ISSUE","TX ISSUE",
M1635="BSS Hardware Issue","RAN ISSUE",
M1635="Sites strategiques, MLL, Pylone, etc.","ENVTECH",
M1635="AKTIVCO DEFAUT GE &amp; POWER Cabinet","POWER ISSUE",
M1635="AKTIVCO Coupure ENEO &amp; Baisse de tension","POWER ISSUE",
M1635="Coupure ENEO &amp; Baisse de tension","POWER ISSUE",
M1635="Defaut GE &amp; POWER Cabinet","POWER ISSUE",
M1635="Sharing","POWER ISSUE",
M1635="Sites strategiques &amp; DataCenter","POWER ISSUE",
M1635="Exclu","Exclu",
M1635="SAT","TX ISSUE",
M1635="SPARE-ISSUE","SPARE-ISSUE",
M1635="Fiber CAmtel","TX ISSUE",
M1635="Fiber AOF","TX ISSUE",
M1635="Projet OCM (HUAWEI)","TRAVAUX-HUAWEI",
M1635="Projet OCM (NOKIA)","TRAVAUX -NOKIA",
M1635="ACCESS-ISSUE","ACCESS-ISSUE",
M1635="Projet OCM (ZTE, NOKIA, autres projets)","TRAVAUX OCM",
M1635="No root CAuse","No root cause",
M1635="ODU HS","TX ISSUE",
M1635="IP &amp; VLAN","TX ISSUE",
M1635="Warehouse HUAWEI","SPARE-ISSUE",
M1635="SPARE-HS","SPARE-ISSUE",
M1635="Power Telco","RAN ISSUE"
),"")</f>
        <v>No root cause</v>
      </c>
      <c r="M1635" s="28" t="s">
        <v>5403</v>
      </c>
      <c r="N1635" s="17" t="str" cm="1">
        <f t="array" ref="N1635">IFERROR(_xlfn.IFS(
M1635="MPR ISSUE","ACTIVE",
M1635="BSS Hardware Issue","ACTIVE",
M1635="Sites strategiques, MLL, Pylone, etc.","PASSIVE",
M1635="AKTIVCO DEFAUT GE &amp; POWER Cabinet","PASSIVE",
M1635="AKTIVCO Coupure ENEO &amp; Baisse de tension","PASSIVE",
M1635="Coupure ENEO &amp; Baisse de tension","PASSIVE",
M1635="Defaut GE &amp; POWER Cabinet","PASSIVE",
M1635="Sharing","PASSIVE",
M1635="Sites strategiques &amp; DataCenter","PASSIVE",
M1635="Exclu","Exclu",
M1635="SAT","ACTIVE",
M1635="SPARE-ISSUE","SPARE-ISSUE",
M1635="Fiber CAmtel","ACTIVE",
M1635="Fiber AOF","ACTIVE",
M1635="Projet OCM (HUAWEI)","PLANNED WORKS",
M1635="Projet OCM (NOKIA)","PLANNED WORKS",
M1635="ACCESS-ISSUE","ACCESS-ISSUE",
M1635="Projet OCM (ZTE, NOKIA, autres projets)","PLANNED WORKS",
M1635="No root CAuse","No root cause",
M1635="ODU HS","ACTIVE",
M1635="IP &amp; VLAN","ACTIVE",
M1635="Warehouse HUAWEI","SPARE-ISSUE",
M1635="SPARE-HS","SPARE-ISSUE",
M1635="Power Telco","ACTIVE"
),"")</f>
        <v>No root cause</v>
      </c>
      <c r="O1635" s="56">
        <v>0</v>
      </c>
      <c r="P1635" s="56">
        <v>0</v>
      </c>
      <c r="Q1635" s="56">
        <v>0</v>
      </c>
      <c r="R1635" s="56">
        <v>0</v>
      </c>
      <c r="S1635" s="56">
        <v>0</v>
      </c>
      <c r="T1635" s="56">
        <v>0</v>
      </c>
      <c r="U1635" s="56">
        <v>0</v>
      </c>
      <c r="V1635" s="14"/>
      <c r="W1635" s="14"/>
      <c r="X1635" s="14"/>
      <c r="Y1635" s="14"/>
      <c r="Z1635" s="14"/>
      <c r="AA1635" s="30" t="s">
        <v>16</v>
      </c>
      <c r="AB1635" s="7" t="s">
        <v>16</v>
      </c>
      <c r="AC1635" s="3"/>
      <c r="AD1635" s="3" t="s">
        <v>16</v>
      </c>
      <c r="AE1635" s="7"/>
      <c r="AF1635" s="31" t="s">
        <v>16</v>
      </c>
      <c r="AG1635" s="31" t="s">
        <v>16</v>
      </c>
      <c r="AH1635" s="31" t="s">
        <v>16</v>
      </c>
      <c r="AI1635" s="31" t="s">
        <v>16</v>
      </c>
      <c r="AJ1635" s="31" t="s">
        <v>16</v>
      </c>
      <c r="AK1635" s="31" t="s">
        <v>16</v>
      </c>
      <c r="AL1635" s="31" t="s">
        <v>16</v>
      </c>
      <c r="AM1635" s="31" t="s">
        <v>16</v>
      </c>
      <c r="AN1635" s="31" t="s">
        <v>16</v>
      </c>
      <c r="AO1635" s="31" t="s">
        <v>16</v>
      </c>
      <c r="AP1635" s="9" t="s">
        <v>16</v>
      </c>
      <c r="AQ1635" s="9" t="s">
        <v>16</v>
      </c>
      <c r="AR1635" s="9" t="s">
        <v>16</v>
      </c>
      <c r="AS1635" s="14"/>
      <c r="AT1635" s="14"/>
    </row>
    <row r="1636" spans="1:46" s="9" customFormat="1" hidden="1" x14ac:dyDescent="0.3">
      <c r="A1636" s="1" t="s">
        <v>2486</v>
      </c>
      <c r="B1636" s="48" t="s">
        <v>2487</v>
      </c>
      <c r="C1636" s="48" t="s">
        <v>22</v>
      </c>
      <c r="D1636" s="48" t="s">
        <v>123</v>
      </c>
      <c r="E1636" s="53" t="s">
        <v>227</v>
      </c>
      <c r="F1636" s="48" t="s">
        <v>2486</v>
      </c>
      <c r="G1636" s="47" t="s">
        <v>5419</v>
      </c>
      <c r="H1636" s="66" t="s">
        <v>5452</v>
      </c>
      <c r="I1636" s="22" t="str">
        <f>_xlfn.XLOOKUP(B1636,[1]SITE!$B:$B,[1]SITE!$I:$I,"")</f>
        <v>No impact</v>
      </c>
      <c r="J1636" s="29"/>
      <c r="K1636" s="15" t="str" cm="1">
        <f t="array" ref="K1636">IFERROR(_xlfn.IFS(
M1636="MPR ISSUE","PDH",
M1636="BSS Hardware Issue","BSS",
M1636="Sites strategiques, MLL, Pylone, etc.","ENVTECH",
M1636="AKTIVCO DEFAUT GE &amp; POWER Cabinet","AKTIVCO",
M1636="AKTIVCO Coupure ENEO &amp; Baisse de tension","AKTIVCO GRID ONLY",
M1636="Coupure ENEO &amp; Baisse de tension","IHS GRID ONLY",
M1636="Defaut GE &amp; POWER Cabinet","IHS",
M1636="Sharing","Partners",
M1636="Sites strategiques &amp; DataCenter","SST &amp; DC",
M1636="Exclu","Exclu",
M1636="SAT","SAT",
M1636="SPARE-ISSUE","SPARE-ISSUE",
M1636="Fiber CAmtel","TRANS_FO_CAMTEL",
M1636="Fiber AOF","Fiber AOF",
M1636="Projet OCM (HUAWEI)","TRAVAUX-HUAWEI",
M1636="Projet OCM (NOKIA)","TRAVAUX-NOKIA",
M1636="ACCESS-ISSUE","ACCESS-ISSUE",
M1636="Projet OCM (ZTE, NOKIA, autres projets)","TRAVAUX OCM",
M1636="No root CAuse","No root cause",
M1636="ODU HS","PDH",
M1636="IP &amp; VLAN","PDH",
M1636="Warehouse HUAWEI","SPARE-ISSUE",
M1636="SPARE-HS","SPARE-ISSUE",
M1636="Power Telco","BSS"
),"")</f>
        <v>No root cause</v>
      </c>
      <c r="L1636" s="16" t="str" cm="1">
        <f t="array" ref="L1636">IFERROR(_xlfn.IFS(
M1636="MPR ISSUE","TX ISSUE",
M1636="BSS Hardware Issue","RAN ISSUE",
M1636="Sites strategiques, MLL, Pylone, etc.","ENVTECH",
M1636="AKTIVCO DEFAUT GE &amp; POWER Cabinet","POWER ISSUE",
M1636="AKTIVCO Coupure ENEO &amp; Baisse de tension","POWER ISSUE",
M1636="Coupure ENEO &amp; Baisse de tension","POWER ISSUE",
M1636="Defaut GE &amp; POWER Cabinet","POWER ISSUE",
M1636="Sharing","POWER ISSUE",
M1636="Sites strategiques &amp; DataCenter","POWER ISSUE",
M1636="Exclu","Exclu",
M1636="SAT","TX ISSUE",
M1636="SPARE-ISSUE","SPARE-ISSUE",
M1636="Fiber CAmtel","TX ISSUE",
M1636="Fiber AOF","TX ISSUE",
M1636="Projet OCM (HUAWEI)","TRAVAUX-HUAWEI",
M1636="Projet OCM (NOKIA)","TRAVAUX -NOKIA",
M1636="ACCESS-ISSUE","ACCESS-ISSUE",
M1636="Projet OCM (ZTE, NOKIA, autres projets)","TRAVAUX OCM",
M1636="No root CAuse","No root cause",
M1636="ODU HS","TX ISSUE",
M1636="IP &amp; VLAN","TX ISSUE",
M1636="Warehouse HUAWEI","SPARE-ISSUE",
M1636="SPARE-HS","SPARE-ISSUE",
M1636="Power Telco","RAN ISSUE"
),"")</f>
        <v>No root cause</v>
      </c>
      <c r="M1636" s="28" t="s">
        <v>5403</v>
      </c>
      <c r="N1636" s="17" t="str" cm="1">
        <f t="array" ref="N1636">IFERROR(_xlfn.IFS(
M1636="MPR ISSUE","ACTIVE",
M1636="BSS Hardware Issue","ACTIVE",
M1636="Sites strategiques, MLL, Pylone, etc.","PASSIVE",
M1636="AKTIVCO DEFAUT GE &amp; POWER Cabinet","PASSIVE",
M1636="AKTIVCO Coupure ENEO &amp; Baisse de tension","PASSIVE",
M1636="Coupure ENEO &amp; Baisse de tension","PASSIVE",
M1636="Defaut GE &amp; POWER Cabinet","PASSIVE",
M1636="Sharing","PASSIVE",
M1636="Sites strategiques &amp; DataCenter","PASSIVE",
M1636="Exclu","Exclu",
M1636="SAT","ACTIVE",
M1636="SPARE-ISSUE","SPARE-ISSUE",
M1636="Fiber CAmtel","ACTIVE",
M1636="Fiber AOF","ACTIVE",
M1636="Projet OCM (HUAWEI)","PLANNED WORKS",
M1636="Projet OCM (NOKIA)","PLANNED WORKS",
M1636="ACCESS-ISSUE","ACCESS-ISSUE",
M1636="Projet OCM (ZTE, NOKIA, autres projets)","PLANNED WORKS",
M1636="No root CAuse","No root cause",
M1636="ODU HS","ACTIVE",
M1636="IP &amp; VLAN","ACTIVE",
M1636="Warehouse HUAWEI","SPARE-ISSUE",
M1636="SPARE-HS","SPARE-ISSUE",
M1636="Power Telco","ACTIVE"
),"")</f>
        <v>No root cause</v>
      </c>
      <c r="O1636" s="56">
        <v>0</v>
      </c>
      <c r="P1636" s="56">
        <v>0</v>
      </c>
      <c r="Q1636" s="56">
        <v>0</v>
      </c>
      <c r="R1636" s="56">
        <v>0</v>
      </c>
      <c r="S1636" s="56">
        <v>0</v>
      </c>
      <c r="T1636" s="56">
        <v>0</v>
      </c>
      <c r="U1636" s="56">
        <v>0</v>
      </c>
      <c r="V1636" s="14"/>
      <c r="W1636" s="14"/>
      <c r="X1636" s="14"/>
      <c r="Y1636" s="14"/>
      <c r="Z1636" s="14"/>
      <c r="AA1636" s="30" t="s">
        <v>16</v>
      </c>
      <c r="AB1636" s="7" t="s">
        <v>16</v>
      </c>
      <c r="AC1636" s="3"/>
      <c r="AD1636" s="3" t="s">
        <v>16</v>
      </c>
      <c r="AE1636" s="7"/>
      <c r="AF1636" s="31" t="s">
        <v>16</v>
      </c>
      <c r="AG1636" s="31" t="s">
        <v>16</v>
      </c>
      <c r="AH1636" s="31" t="s">
        <v>16</v>
      </c>
      <c r="AI1636" s="31" t="s">
        <v>16</v>
      </c>
      <c r="AJ1636" s="31" t="s">
        <v>16</v>
      </c>
      <c r="AK1636" s="31" t="s">
        <v>16</v>
      </c>
      <c r="AL1636" s="31" t="s">
        <v>16</v>
      </c>
      <c r="AM1636" s="31" t="s">
        <v>16</v>
      </c>
      <c r="AN1636" s="31" t="s">
        <v>16</v>
      </c>
      <c r="AO1636" s="31" t="s">
        <v>16</v>
      </c>
      <c r="AP1636" s="9" t="s">
        <v>16</v>
      </c>
      <c r="AQ1636" s="9" t="s">
        <v>16</v>
      </c>
      <c r="AR1636" s="9" t="s">
        <v>16</v>
      </c>
      <c r="AS1636" s="14"/>
      <c r="AT1636" s="14"/>
    </row>
    <row r="1637" spans="1:46" s="9" customFormat="1" hidden="1" x14ac:dyDescent="0.3">
      <c r="A1637" s="1" t="s">
        <v>1113</v>
      </c>
      <c r="B1637" s="48" t="s">
        <v>1114</v>
      </c>
      <c r="C1637" s="48" t="s">
        <v>22</v>
      </c>
      <c r="D1637" s="48" t="s">
        <v>23</v>
      </c>
      <c r="E1637" s="53" t="s">
        <v>103</v>
      </c>
      <c r="F1637" s="48" t="s">
        <v>300</v>
      </c>
      <c r="G1637" s="47" t="s">
        <v>5419</v>
      </c>
      <c r="H1637" s="66" t="s">
        <v>5452</v>
      </c>
      <c r="I1637" s="22" t="str">
        <f>_xlfn.XLOOKUP(B1637,[1]SITE!$B:$B,[1]SITE!$I:$I,"")</f>
        <v>No impact</v>
      </c>
      <c r="J1637" s="29"/>
      <c r="K1637" s="15" t="str" cm="1">
        <f t="array" ref="K1637">IFERROR(_xlfn.IFS(
M1637="MPR ISSUE","PDH",
M1637="BSS Hardware Issue","BSS",
M1637="Sites strategiques, MLL, Pylone, etc.","ENVTECH",
M1637="AKTIVCO DEFAUT GE &amp; POWER Cabinet","AKTIVCO",
M1637="AKTIVCO Coupure ENEO &amp; Baisse de tension","AKTIVCO GRID ONLY",
M1637="Coupure ENEO &amp; Baisse de tension","IHS GRID ONLY",
M1637="Defaut GE &amp; POWER Cabinet","IHS",
M1637="Sharing","Partners",
M1637="Sites strategiques &amp; DataCenter","SST &amp; DC",
M1637="Exclu","Exclu",
M1637="SAT","SAT",
M1637="SPARE-ISSUE","SPARE-ISSUE",
M1637="Fiber CAmtel","TRANS_FO_CAMTEL",
M1637="Fiber AOF","Fiber AOF",
M1637="Projet OCM (HUAWEI)","TRAVAUX-HUAWEI",
M1637="Projet OCM (NOKIA)","TRAVAUX-NOKIA",
M1637="ACCESS-ISSUE","ACCESS-ISSUE",
M1637="Projet OCM (ZTE, NOKIA, autres projets)","TRAVAUX OCM",
M1637="No root CAuse","No root cause",
M1637="ODU HS","PDH",
M1637="IP &amp; VLAN","PDH",
M1637="Warehouse HUAWEI","SPARE-ISSUE",
M1637="SPARE-HS","SPARE-ISSUE",
M1637="Power Telco","BSS"
),"")</f>
        <v>No root cause</v>
      </c>
      <c r="L1637" s="16" t="str" cm="1">
        <f t="array" ref="L1637">IFERROR(_xlfn.IFS(
M1637="MPR ISSUE","TX ISSUE",
M1637="BSS Hardware Issue","RAN ISSUE",
M1637="Sites strategiques, MLL, Pylone, etc.","ENVTECH",
M1637="AKTIVCO DEFAUT GE &amp; POWER Cabinet","POWER ISSUE",
M1637="AKTIVCO Coupure ENEO &amp; Baisse de tension","POWER ISSUE",
M1637="Coupure ENEO &amp; Baisse de tension","POWER ISSUE",
M1637="Defaut GE &amp; POWER Cabinet","POWER ISSUE",
M1637="Sharing","POWER ISSUE",
M1637="Sites strategiques &amp; DataCenter","POWER ISSUE",
M1637="Exclu","Exclu",
M1637="SAT","TX ISSUE",
M1637="SPARE-ISSUE","SPARE-ISSUE",
M1637="Fiber CAmtel","TX ISSUE",
M1637="Fiber AOF","TX ISSUE",
M1637="Projet OCM (HUAWEI)","TRAVAUX-HUAWEI",
M1637="Projet OCM (NOKIA)","TRAVAUX -NOKIA",
M1637="ACCESS-ISSUE","ACCESS-ISSUE",
M1637="Projet OCM (ZTE, NOKIA, autres projets)","TRAVAUX OCM",
M1637="No root CAuse","No root cause",
M1637="ODU HS","TX ISSUE",
M1637="IP &amp; VLAN","TX ISSUE",
M1637="Warehouse HUAWEI","SPARE-ISSUE",
M1637="SPARE-HS","SPARE-ISSUE",
M1637="Power Telco","RAN ISSUE"
),"")</f>
        <v>No root cause</v>
      </c>
      <c r="M1637" s="28" t="s">
        <v>5403</v>
      </c>
      <c r="N1637" s="17" t="str" cm="1">
        <f t="array" ref="N1637">IFERROR(_xlfn.IFS(
M1637="MPR ISSUE","ACTIVE",
M1637="BSS Hardware Issue","ACTIVE",
M1637="Sites strategiques, MLL, Pylone, etc.","PASSIVE",
M1637="AKTIVCO DEFAUT GE &amp; POWER Cabinet","PASSIVE",
M1637="AKTIVCO Coupure ENEO &amp; Baisse de tension","PASSIVE",
M1637="Coupure ENEO &amp; Baisse de tension","PASSIVE",
M1637="Defaut GE &amp; POWER Cabinet","PASSIVE",
M1637="Sharing","PASSIVE",
M1637="Sites strategiques &amp; DataCenter","PASSIVE",
M1637="Exclu","Exclu",
M1637="SAT","ACTIVE",
M1637="SPARE-ISSUE","SPARE-ISSUE",
M1637="Fiber CAmtel","ACTIVE",
M1637="Fiber AOF","ACTIVE",
M1637="Projet OCM (HUAWEI)","PLANNED WORKS",
M1637="Projet OCM (NOKIA)","PLANNED WORKS",
M1637="ACCESS-ISSUE","ACCESS-ISSUE",
M1637="Projet OCM (ZTE, NOKIA, autres projets)","PLANNED WORKS",
M1637="No root CAuse","No root cause",
M1637="ODU HS","ACTIVE",
M1637="IP &amp; VLAN","ACTIVE",
M1637="Warehouse HUAWEI","SPARE-ISSUE",
M1637="SPARE-HS","SPARE-ISSUE",
M1637="Power Telco","ACTIVE"
),"")</f>
        <v>No root cause</v>
      </c>
      <c r="O1637" s="56">
        <v>0</v>
      </c>
      <c r="P1637" s="56">
        <v>0</v>
      </c>
      <c r="Q1637" s="56">
        <v>0</v>
      </c>
      <c r="R1637" s="56">
        <v>0</v>
      </c>
      <c r="S1637" s="56">
        <v>0</v>
      </c>
      <c r="T1637" s="56">
        <v>0</v>
      </c>
      <c r="U1637" s="56">
        <v>0</v>
      </c>
      <c r="V1637" s="14"/>
      <c r="W1637" s="14"/>
      <c r="X1637" s="14"/>
      <c r="Y1637" s="14"/>
      <c r="Z1637" s="14"/>
      <c r="AA1637" s="30" t="s">
        <v>16</v>
      </c>
      <c r="AB1637" s="7" t="s">
        <v>16</v>
      </c>
      <c r="AC1637" s="3"/>
      <c r="AD1637" s="3" t="s">
        <v>16</v>
      </c>
      <c r="AE1637" s="7"/>
      <c r="AF1637" s="31" t="s">
        <v>16</v>
      </c>
      <c r="AG1637" s="31" t="s">
        <v>16</v>
      </c>
      <c r="AH1637" s="31" t="s">
        <v>16</v>
      </c>
      <c r="AI1637" s="31" t="s">
        <v>16</v>
      </c>
      <c r="AJ1637" s="31" t="s">
        <v>16</v>
      </c>
      <c r="AK1637" s="31" t="s">
        <v>16</v>
      </c>
      <c r="AL1637" s="31" t="s">
        <v>16</v>
      </c>
      <c r="AM1637" s="31" t="s">
        <v>16</v>
      </c>
      <c r="AN1637" s="31" t="s">
        <v>16</v>
      </c>
      <c r="AO1637" s="31" t="s">
        <v>16</v>
      </c>
      <c r="AP1637" s="9" t="s">
        <v>16</v>
      </c>
      <c r="AQ1637" s="9" t="s">
        <v>16</v>
      </c>
      <c r="AR1637" s="9" t="s">
        <v>16</v>
      </c>
      <c r="AS1637" s="14"/>
      <c r="AT1637" s="14"/>
    </row>
    <row r="1638" spans="1:46" s="9" customFormat="1" hidden="1" x14ac:dyDescent="0.3">
      <c r="A1638" s="1" t="s">
        <v>2166</v>
      </c>
      <c r="B1638" s="1" t="s">
        <v>2167</v>
      </c>
      <c r="C1638" s="48" t="s">
        <v>11</v>
      </c>
      <c r="D1638" s="48" t="s">
        <v>12</v>
      </c>
      <c r="E1638" s="53" t="s">
        <v>227</v>
      </c>
      <c r="F1638" s="48" t="s">
        <v>490</v>
      </c>
      <c r="G1638" s="22" t="s">
        <v>5417</v>
      </c>
      <c r="H1638" s="66" t="s">
        <v>5452</v>
      </c>
      <c r="I1638" s="22" t="str">
        <f>_xlfn.XLOOKUP(B1638,[1]SITE!$B:$B,[1]SITE!$I:$I,"")</f>
        <v>No impact</v>
      </c>
      <c r="J1638" s="29"/>
      <c r="K1638" s="15" t="str" cm="1">
        <f t="array" ref="K1638">IFERROR(_xlfn.IFS(
M1638="MPR ISSUE","PDH",
M1638="BSS Hardware Issue","BSS",
M1638="Sites strategiques, MLL, Pylone, etc.","ENVTECH",
M1638="AKTIVCO DEFAUT GE &amp; POWER Cabinet","AKTIVCO",
M1638="AKTIVCO Coupure ENEO &amp; Baisse de tension","AKTIVCO GRID ONLY",
M1638="Coupure ENEO &amp; Baisse de tension","IHS GRID ONLY",
M1638="Defaut GE &amp; POWER Cabinet","IHS",
M1638="Sharing","Partners",
M1638="Sites strategiques &amp; DataCenter","SST &amp; DC",
M1638="Exclu","Exclu",
M1638="SAT","SAT",
M1638="SPARE-ISSUE","SPARE-ISSUE",
M1638="Fiber CAmtel","TRANS_FO_CAMTEL",
M1638="Fiber AOF","Fiber AOF",
M1638="Projet OCM (HUAWEI)","TRAVAUX-HUAWEI",
M1638="Projet OCM (NOKIA)","TRAVAUX-NOKIA",
M1638="ACCESS-ISSUE","ACCESS-ISSUE",
M1638="Projet OCM (ZTE, NOKIA, autres projets)","TRAVAUX OCM",
M1638="No root CAuse","No root cause",
M1638="ODU HS","PDH",
M1638="IP &amp; VLAN","PDH",
M1638="Warehouse HUAWEI","SPARE-ISSUE",
M1638="SPARE-HS","SPARE-ISSUE",
M1638="Power Telco","BSS"
),"")</f>
        <v>No root cause</v>
      </c>
      <c r="L1638" s="16" t="str" cm="1">
        <f t="array" ref="L1638">IFERROR(_xlfn.IFS(
M1638="MPR ISSUE","TX ISSUE",
M1638="BSS Hardware Issue","RAN ISSUE",
M1638="Sites strategiques, MLL, Pylone, etc.","ENVTECH",
M1638="AKTIVCO DEFAUT GE &amp; POWER Cabinet","POWER ISSUE",
M1638="AKTIVCO Coupure ENEO &amp; Baisse de tension","POWER ISSUE",
M1638="Coupure ENEO &amp; Baisse de tension","POWER ISSUE",
M1638="Defaut GE &amp; POWER Cabinet","POWER ISSUE",
M1638="Sharing","POWER ISSUE",
M1638="Sites strategiques &amp; DataCenter","POWER ISSUE",
M1638="Exclu","Exclu",
M1638="SAT","TX ISSUE",
M1638="SPARE-ISSUE","SPARE-ISSUE",
M1638="Fiber CAmtel","TX ISSUE",
M1638="Fiber AOF","TX ISSUE",
M1638="Projet OCM (HUAWEI)","TRAVAUX-HUAWEI",
M1638="Projet OCM (NOKIA)","TRAVAUX -NOKIA",
M1638="ACCESS-ISSUE","ACCESS-ISSUE",
M1638="Projet OCM (ZTE, NOKIA, autres projets)","TRAVAUX OCM",
M1638="No root CAuse","No root cause",
M1638="ODU HS","TX ISSUE",
M1638="IP &amp; VLAN","TX ISSUE",
M1638="Warehouse HUAWEI","SPARE-ISSUE",
M1638="SPARE-HS","SPARE-ISSUE",
M1638="Power Telco","RAN ISSUE"
),"")</f>
        <v>No root cause</v>
      </c>
      <c r="M1638" s="28" t="s">
        <v>5403</v>
      </c>
      <c r="N1638" s="17" t="str" cm="1">
        <f t="array" ref="N1638">IFERROR(_xlfn.IFS(
M1638="MPR ISSUE","ACTIVE",
M1638="BSS Hardware Issue","ACTIVE",
M1638="Sites strategiques, MLL, Pylone, etc.","PASSIVE",
M1638="AKTIVCO DEFAUT GE &amp; POWER Cabinet","PASSIVE",
M1638="AKTIVCO Coupure ENEO &amp; Baisse de tension","PASSIVE",
M1638="Coupure ENEO &amp; Baisse de tension","PASSIVE",
M1638="Defaut GE &amp; POWER Cabinet","PASSIVE",
M1638="Sharing","PASSIVE",
M1638="Sites strategiques &amp; DataCenter","PASSIVE",
M1638="Exclu","Exclu",
M1638="SAT","ACTIVE",
M1638="SPARE-ISSUE","SPARE-ISSUE",
M1638="Fiber CAmtel","ACTIVE",
M1638="Fiber AOF","ACTIVE",
M1638="Projet OCM (HUAWEI)","PLANNED WORKS",
M1638="Projet OCM (NOKIA)","PLANNED WORKS",
M1638="ACCESS-ISSUE","ACCESS-ISSUE",
M1638="Projet OCM (ZTE, NOKIA, autres projets)","PLANNED WORKS",
M1638="No root CAuse","No root cause",
M1638="ODU HS","ACTIVE",
M1638="IP &amp; VLAN","ACTIVE",
M1638="Warehouse HUAWEI","SPARE-ISSUE",
M1638="SPARE-HS","SPARE-ISSUE",
M1638="Power Telco","ACTIVE"
),"")</f>
        <v>No root cause</v>
      </c>
      <c r="O1638" s="56">
        <v>0</v>
      </c>
      <c r="P1638" s="56">
        <v>0</v>
      </c>
      <c r="Q1638" s="56">
        <v>0</v>
      </c>
      <c r="R1638" s="56">
        <v>0</v>
      </c>
      <c r="S1638" s="56">
        <v>0</v>
      </c>
      <c r="T1638" s="56">
        <v>0</v>
      </c>
      <c r="U1638" s="56">
        <v>0</v>
      </c>
      <c r="V1638" s="14"/>
      <c r="W1638" s="14"/>
      <c r="X1638" s="14"/>
      <c r="Y1638" s="14"/>
      <c r="Z1638" s="14"/>
      <c r="AA1638" s="30" t="s">
        <v>16</v>
      </c>
      <c r="AB1638" s="7" t="s">
        <v>16</v>
      </c>
      <c r="AC1638" s="3"/>
      <c r="AD1638" s="3" t="s">
        <v>16</v>
      </c>
      <c r="AE1638" s="7"/>
      <c r="AF1638" s="31" t="s">
        <v>16</v>
      </c>
      <c r="AG1638" s="31" t="s">
        <v>16</v>
      </c>
      <c r="AH1638" s="31" t="s">
        <v>16</v>
      </c>
      <c r="AI1638" s="31" t="s">
        <v>16</v>
      </c>
      <c r="AJ1638" s="31" t="s">
        <v>16</v>
      </c>
      <c r="AK1638" s="31" t="s">
        <v>16</v>
      </c>
      <c r="AL1638" s="31" t="s">
        <v>16</v>
      </c>
      <c r="AM1638" s="31" t="s">
        <v>16</v>
      </c>
      <c r="AN1638" s="31" t="s">
        <v>16</v>
      </c>
      <c r="AO1638" s="31" t="s">
        <v>16</v>
      </c>
      <c r="AP1638" s="9" t="s">
        <v>16</v>
      </c>
      <c r="AQ1638" s="9" t="s">
        <v>16</v>
      </c>
      <c r="AR1638" s="9" t="s">
        <v>16</v>
      </c>
      <c r="AS1638" s="14"/>
      <c r="AT1638" s="14"/>
    </row>
    <row r="1639" spans="1:46" s="9" customFormat="1" hidden="1" x14ac:dyDescent="0.3">
      <c r="A1639" s="1" t="s">
        <v>881</v>
      </c>
      <c r="B1639" s="48" t="s">
        <v>882</v>
      </c>
      <c r="C1639" s="1"/>
      <c r="D1639" s="48"/>
      <c r="E1639" s="53" t="s">
        <v>13</v>
      </c>
      <c r="F1639" s="48" t="s">
        <v>883</v>
      </c>
      <c r="G1639" s="47" t="s">
        <v>5419</v>
      </c>
      <c r="H1639" s="66" t="s">
        <v>5453</v>
      </c>
      <c r="I1639" s="22" t="str">
        <f>_xlfn.XLOOKUP(B1639,[1]SITE!$B:$B,[1]SITE!$I:$I,"")</f>
        <v>No impact</v>
      </c>
      <c r="J1639" s="29"/>
      <c r="K1639" s="15" t="str" cm="1">
        <f t="array" ref="K1639">IFERROR(_xlfn.IFS(
M1639="MPR ISSUE","PDH",
M1639="BSS Hardware Issue","BSS",
M1639="Sites strategiques, MLL, Pylone, etc.","ENVTECH",
M1639="AKTIVCO DEFAUT GE &amp; POWER Cabinet","AKTIVCO",
M1639="AKTIVCO Coupure ENEO &amp; Baisse de tension","AKTIVCO GRID ONLY",
M1639="Coupure ENEO &amp; Baisse de tension","IHS GRID ONLY",
M1639="Defaut GE &amp; POWER Cabinet","IHS",
M1639="Sharing","Partners",
M1639="Sites strategiques &amp; DataCenter","SST &amp; DC",
M1639="Exclu","Exclu",
M1639="SAT","SAT",
M1639="SPARE-ISSUE","SPARE-ISSUE",
M1639="Fiber CAmtel","TRANS_FO_CAMTEL",
M1639="Fiber AOF","Fiber AOF",
M1639="Projet OCM (HUAWEI)","TRAVAUX-HUAWEI",
M1639="Projet OCM (NOKIA)","TRAVAUX-NOKIA",
M1639="ACCESS-ISSUE","ACCESS-ISSUE",
M1639="Projet OCM (ZTE, NOKIA, autres projets)","TRAVAUX OCM",
M1639="No root CAuse","No root cause",
M1639="ODU HS","PDH",
M1639="IP &amp; VLAN","PDH",
M1639="Warehouse HUAWEI","SPARE-ISSUE",
M1639="SPARE-HS","SPARE-ISSUE",
M1639="Power Telco","BSS"
),"")</f>
        <v>No root cause</v>
      </c>
      <c r="L1639" s="16" t="str" cm="1">
        <f t="array" ref="L1639">IFERROR(_xlfn.IFS(
M1639="MPR ISSUE","TX ISSUE",
M1639="BSS Hardware Issue","RAN ISSUE",
M1639="Sites strategiques, MLL, Pylone, etc.","ENVTECH",
M1639="AKTIVCO DEFAUT GE &amp; POWER Cabinet","POWER ISSUE",
M1639="AKTIVCO Coupure ENEO &amp; Baisse de tension","POWER ISSUE",
M1639="Coupure ENEO &amp; Baisse de tension","POWER ISSUE",
M1639="Defaut GE &amp; POWER Cabinet","POWER ISSUE",
M1639="Sharing","POWER ISSUE",
M1639="Sites strategiques &amp; DataCenter","POWER ISSUE",
M1639="Exclu","Exclu",
M1639="SAT","TX ISSUE",
M1639="SPARE-ISSUE","SPARE-ISSUE",
M1639="Fiber CAmtel","TX ISSUE",
M1639="Fiber AOF","TX ISSUE",
M1639="Projet OCM (HUAWEI)","TRAVAUX-HUAWEI",
M1639="Projet OCM (NOKIA)","TRAVAUX -NOKIA",
M1639="ACCESS-ISSUE","ACCESS-ISSUE",
M1639="Projet OCM (ZTE, NOKIA, autres projets)","TRAVAUX OCM",
M1639="No root CAuse","No root cause",
M1639="ODU HS","TX ISSUE",
M1639="IP &amp; VLAN","TX ISSUE",
M1639="Warehouse HUAWEI","SPARE-ISSUE",
M1639="SPARE-HS","SPARE-ISSUE",
M1639="Power Telco","RAN ISSUE"
),"")</f>
        <v>No root cause</v>
      </c>
      <c r="M1639" s="28" t="s">
        <v>5403</v>
      </c>
      <c r="N1639" s="17" t="str" cm="1">
        <f t="array" ref="N1639">IFERROR(_xlfn.IFS(
M1639="MPR ISSUE","ACTIVE",
M1639="BSS Hardware Issue","ACTIVE",
M1639="Sites strategiques, MLL, Pylone, etc.","PASSIVE",
M1639="AKTIVCO DEFAUT GE &amp; POWER Cabinet","PASSIVE",
M1639="AKTIVCO Coupure ENEO &amp; Baisse de tension","PASSIVE",
M1639="Coupure ENEO &amp; Baisse de tension","PASSIVE",
M1639="Defaut GE &amp; POWER Cabinet","PASSIVE",
M1639="Sharing","PASSIVE",
M1639="Sites strategiques &amp; DataCenter","PASSIVE",
M1639="Exclu","Exclu",
M1639="SAT","ACTIVE",
M1639="SPARE-ISSUE","SPARE-ISSUE",
M1639="Fiber CAmtel","ACTIVE",
M1639="Fiber AOF","ACTIVE",
M1639="Projet OCM (HUAWEI)","PLANNED WORKS",
M1639="Projet OCM (NOKIA)","PLANNED WORKS",
M1639="ACCESS-ISSUE","ACCESS-ISSUE",
M1639="Projet OCM (ZTE, NOKIA, autres projets)","PLANNED WORKS",
M1639="No root CAuse","No root cause",
M1639="ODU HS","ACTIVE",
M1639="IP &amp; VLAN","ACTIVE",
M1639="Warehouse HUAWEI","SPARE-ISSUE",
M1639="SPARE-HS","SPARE-ISSUE",
M1639="Power Telco","ACTIVE"
),"")</f>
        <v>No root cause</v>
      </c>
      <c r="O1639" s="56">
        <v>1.4268062653917815E-3</v>
      </c>
      <c r="P1639" s="56">
        <v>0</v>
      </c>
      <c r="Q1639" s="56">
        <v>1.0344345424089647E-2</v>
      </c>
      <c r="R1639" s="56">
        <v>0</v>
      </c>
      <c r="S1639" s="56">
        <v>0</v>
      </c>
      <c r="T1639" s="56">
        <v>0.10932903008563701</v>
      </c>
      <c r="U1639" s="56">
        <v>0</v>
      </c>
      <c r="V1639" s="14"/>
      <c r="W1639" s="14"/>
      <c r="X1639" s="14"/>
      <c r="Y1639" s="14"/>
      <c r="Z1639" s="14"/>
      <c r="AA1639" s="30" t="s">
        <v>16</v>
      </c>
      <c r="AB1639" s="7" t="s">
        <v>16</v>
      </c>
      <c r="AC1639" s="3"/>
      <c r="AD1639" s="3" t="s">
        <v>16</v>
      </c>
      <c r="AE1639" s="7"/>
      <c r="AF1639" s="31" t="s">
        <v>16</v>
      </c>
      <c r="AG1639" s="31" t="s">
        <v>16</v>
      </c>
      <c r="AH1639" s="31" t="s">
        <v>16</v>
      </c>
      <c r="AI1639" s="31" t="s">
        <v>16</v>
      </c>
      <c r="AJ1639" s="31" t="s">
        <v>16</v>
      </c>
      <c r="AK1639" s="31" t="s">
        <v>16</v>
      </c>
      <c r="AL1639" s="31" t="s">
        <v>16</v>
      </c>
      <c r="AM1639" s="31" t="s">
        <v>16</v>
      </c>
      <c r="AN1639" s="31" t="s">
        <v>16</v>
      </c>
      <c r="AO1639" s="31" t="s">
        <v>16</v>
      </c>
      <c r="AP1639" s="9" t="s">
        <v>16</v>
      </c>
      <c r="AQ1639" s="9" t="s">
        <v>16</v>
      </c>
      <c r="AR1639" s="9" t="s">
        <v>16</v>
      </c>
      <c r="AS1639" s="14"/>
      <c r="AT1639" s="14"/>
    </row>
    <row r="1640" spans="1:46" s="9" customFormat="1" hidden="1" x14ac:dyDescent="0.3">
      <c r="A1640" s="1" t="s">
        <v>2164</v>
      </c>
      <c r="B1640" s="1" t="s">
        <v>2165</v>
      </c>
      <c r="C1640" s="48" t="s">
        <v>22</v>
      </c>
      <c r="D1640" s="48" t="s">
        <v>37</v>
      </c>
      <c r="E1640" s="53" t="s">
        <v>227</v>
      </c>
      <c r="F1640" s="48" t="s">
        <v>490</v>
      </c>
      <c r="G1640" s="22" t="s">
        <v>5417</v>
      </c>
      <c r="H1640" s="66" t="s">
        <v>5452</v>
      </c>
      <c r="I1640" s="22" t="str">
        <f>_xlfn.XLOOKUP(B1640,[1]SITE!$B:$B,[1]SITE!$I:$I,"")</f>
        <v>No impact</v>
      </c>
      <c r="J1640" s="29"/>
      <c r="K1640" s="15" t="str" cm="1">
        <f t="array" ref="K1640">IFERROR(_xlfn.IFS(
M1640="MPR ISSUE","PDH",
M1640="BSS Hardware Issue","BSS",
M1640="Sites strategiques, MLL, Pylone, etc.","ENVTECH",
M1640="AKTIVCO DEFAUT GE &amp; POWER Cabinet","AKTIVCO",
M1640="AKTIVCO Coupure ENEO &amp; Baisse de tension","AKTIVCO GRID ONLY",
M1640="Coupure ENEO &amp; Baisse de tension","IHS GRID ONLY",
M1640="Defaut GE &amp; POWER Cabinet","IHS",
M1640="Sharing","Partners",
M1640="Sites strategiques &amp; DataCenter","SST &amp; DC",
M1640="Exclu","Exclu",
M1640="SAT","SAT",
M1640="SPARE-ISSUE","SPARE-ISSUE",
M1640="Fiber CAmtel","TRANS_FO_CAMTEL",
M1640="Fiber AOF","Fiber AOF",
M1640="Projet OCM (HUAWEI)","TRAVAUX-HUAWEI",
M1640="Projet OCM (NOKIA)","TRAVAUX-NOKIA",
M1640="ACCESS-ISSUE","ACCESS-ISSUE",
M1640="Projet OCM (ZTE, NOKIA, autres projets)","TRAVAUX OCM",
M1640="No root CAuse","No root cause",
M1640="ODU HS","PDH",
M1640="IP &amp; VLAN","PDH",
M1640="Warehouse HUAWEI","SPARE-ISSUE",
M1640="SPARE-HS","SPARE-ISSUE",
M1640="Power Telco","BSS"
),"")</f>
        <v>No root cause</v>
      </c>
      <c r="L1640" s="16" t="str" cm="1">
        <f t="array" ref="L1640">IFERROR(_xlfn.IFS(
M1640="MPR ISSUE","TX ISSUE",
M1640="BSS Hardware Issue","RAN ISSUE",
M1640="Sites strategiques, MLL, Pylone, etc.","ENVTECH",
M1640="AKTIVCO DEFAUT GE &amp; POWER Cabinet","POWER ISSUE",
M1640="AKTIVCO Coupure ENEO &amp; Baisse de tension","POWER ISSUE",
M1640="Coupure ENEO &amp; Baisse de tension","POWER ISSUE",
M1640="Defaut GE &amp; POWER Cabinet","POWER ISSUE",
M1640="Sharing","POWER ISSUE",
M1640="Sites strategiques &amp; DataCenter","POWER ISSUE",
M1640="Exclu","Exclu",
M1640="SAT","TX ISSUE",
M1640="SPARE-ISSUE","SPARE-ISSUE",
M1640="Fiber CAmtel","TX ISSUE",
M1640="Fiber AOF","TX ISSUE",
M1640="Projet OCM (HUAWEI)","TRAVAUX-HUAWEI",
M1640="Projet OCM (NOKIA)","TRAVAUX -NOKIA",
M1640="ACCESS-ISSUE","ACCESS-ISSUE",
M1640="Projet OCM (ZTE, NOKIA, autres projets)","TRAVAUX OCM",
M1640="No root CAuse","No root cause",
M1640="ODU HS","TX ISSUE",
M1640="IP &amp; VLAN","TX ISSUE",
M1640="Warehouse HUAWEI","SPARE-ISSUE",
M1640="SPARE-HS","SPARE-ISSUE",
M1640="Power Telco","RAN ISSUE"
),"")</f>
        <v>No root cause</v>
      </c>
      <c r="M1640" s="28" t="s">
        <v>5403</v>
      </c>
      <c r="N1640" s="17" t="str" cm="1">
        <f t="array" ref="N1640">IFERROR(_xlfn.IFS(
M1640="MPR ISSUE","ACTIVE",
M1640="BSS Hardware Issue","ACTIVE",
M1640="Sites strategiques, MLL, Pylone, etc.","PASSIVE",
M1640="AKTIVCO DEFAUT GE &amp; POWER Cabinet","PASSIVE",
M1640="AKTIVCO Coupure ENEO &amp; Baisse de tension","PASSIVE",
M1640="Coupure ENEO &amp; Baisse de tension","PASSIVE",
M1640="Defaut GE &amp; POWER Cabinet","PASSIVE",
M1640="Sharing","PASSIVE",
M1640="Sites strategiques &amp; DataCenter","PASSIVE",
M1640="Exclu","Exclu",
M1640="SAT","ACTIVE",
M1640="SPARE-ISSUE","SPARE-ISSUE",
M1640="Fiber CAmtel","ACTIVE",
M1640="Fiber AOF","ACTIVE",
M1640="Projet OCM (HUAWEI)","PLANNED WORKS",
M1640="Projet OCM (NOKIA)","PLANNED WORKS",
M1640="ACCESS-ISSUE","ACCESS-ISSUE",
M1640="Projet OCM (ZTE, NOKIA, autres projets)","PLANNED WORKS",
M1640="No root CAuse","No root cause",
M1640="ODU HS","ACTIVE",
M1640="IP &amp; VLAN","ACTIVE",
M1640="Warehouse HUAWEI","SPARE-ISSUE",
M1640="SPARE-HS","SPARE-ISSUE",
M1640="Power Telco","ACTIVE"
),"")</f>
        <v>No root cause</v>
      </c>
      <c r="O1640" s="56">
        <v>0</v>
      </c>
      <c r="P1640" s="56">
        <v>0</v>
      </c>
      <c r="Q1640" s="56">
        <v>0</v>
      </c>
      <c r="R1640" s="56">
        <v>0</v>
      </c>
      <c r="S1640" s="56">
        <v>0</v>
      </c>
      <c r="T1640" s="56">
        <v>0</v>
      </c>
      <c r="U1640" s="56">
        <v>0</v>
      </c>
      <c r="V1640" s="14"/>
      <c r="W1640" s="14"/>
      <c r="X1640" s="14"/>
      <c r="Y1640" s="14"/>
      <c r="Z1640" s="14"/>
      <c r="AA1640" s="30" t="s">
        <v>16</v>
      </c>
      <c r="AB1640" s="7" t="s">
        <v>16</v>
      </c>
      <c r="AC1640" s="3"/>
      <c r="AD1640" s="3" t="s">
        <v>16</v>
      </c>
      <c r="AE1640" s="7"/>
      <c r="AF1640" s="31" t="s">
        <v>16</v>
      </c>
      <c r="AG1640" s="31" t="s">
        <v>16</v>
      </c>
      <c r="AH1640" s="31" t="s">
        <v>16</v>
      </c>
      <c r="AI1640" s="31" t="s">
        <v>16</v>
      </c>
      <c r="AJ1640" s="31" t="s">
        <v>16</v>
      </c>
      <c r="AK1640" s="31" t="s">
        <v>16</v>
      </c>
      <c r="AL1640" s="31" t="s">
        <v>16</v>
      </c>
      <c r="AM1640" s="31" t="s">
        <v>16</v>
      </c>
      <c r="AN1640" s="31" t="s">
        <v>16</v>
      </c>
      <c r="AO1640" s="31" t="s">
        <v>16</v>
      </c>
      <c r="AP1640" s="9" t="s">
        <v>16</v>
      </c>
      <c r="AQ1640" s="9" t="s">
        <v>16</v>
      </c>
      <c r="AR1640" s="9" t="s">
        <v>16</v>
      </c>
      <c r="AS1640" s="14"/>
      <c r="AT1640" s="14"/>
    </row>
    <row r="1641" spans="1:46" s="9" customFormat="1" hidden="1" x14ac:dyDescent="0.3">
      <c r="A1641" s="1" t="s">
        <v>4535</v>
      </c>
      <c r="B1641" s="48" t="s">
        <v>4536</v>
      </c>
      <c r="C1641" s="48" t="s">
        <v>11</v>
      </c>
      <c r="D1641" s="48" t="s">
        <v>12</v>
      </c>
      <c r="E1641" s="53" t="s">
        <v>32</v>
      </c>
      <c r="F1641" s="48" t="s">
        <v>33</v>
      </c>
      <c r="G1641" s="22" t="s">
        <v>5417</v>
      </c>
      <c r="H1641" s="66" t="s">
        <v>5452</v>
      </c>
      <c r="I1641" s="22" t="str">
        <f>_xlfn.XLOOKUP(B1641,[1]SITE!$B:$B,[1]SITE!$I:$I,"")</f>
        <v>No impact</v>
      </c>
      <c r="J1641" s="29"/>
      <c r="K1641" s="15" t="str" cm="1">
        <f t="array" ref="K1641">IFERROR(_xlfn.IFS(
M1641="MPR ISSUE","PDH",
M1641="BSS Hardware Issue","BSS",
M1641="Sites strategiques, MLL, Pylone, etc.","ENVTECH",
M1641="AKTIVCO DEFAUT GE &amp; POWER Cabinet","AKTIVCO",
M1641="AKTIVCO Coupure ENEO &amp; Baisse de tension","AKTIVCO GRID ONLY",
M1641="Coupure ENEO &amp; Baisse de tension","IHS GRID ONLY",
M1641="Defaut GE &amp; POWER Cabinet","IHS",
M1641="Sharing","Partners",
M1641="Sites strategiques &amp; DataCenter","SST &amp; DC",
M1641="Exclu","Exclu",
M1641="SAT","SAT",
M1641="SPARE-ISSUE","SPARE-ISSUE",
M1641="Fiber CAmtel","TRANS_FO_CAMTEL",
M1641="Fiber AOF","Fiber AOF",
M1641="Projet OCM (HUAWEI)","TRAVAUX-HUAWEI",
M1641="Projet OCM (NOKIA)","TRAVAUX-NOKIA",
M1641="ACCESS-ISSUE","ACCESS-ISSUE",
M1641="Projet OCM (ZTE, NOKIA, autres projets)","TRAVAUX OCM",
M1641="No root CAuse","No root cause",
M1641="ODU HS","PDH",
M1641="IP &amp; VLAN","PDH",
M1641="Warehouse HUAWEI","SPARE-ISSUE",
M1641="SPARE-HS","SPARE-ISSUE",
M1641="Power Telco","BSS"
),"")</f>
        <v>No root cause</v>
      </c>
      <c r="L1641" s="16" t="str" cm="1">
        <f t="array" ref="L1641">IFERROR(_xlfn.IFS(
M1641="MPR ISSUE","TX ISSUE",
M1641="BSS Hardware Issue","RAN ISSUE",
M1641="Sites strategiques, MLL, Pylone, etc.","ENVTECH",
M1641="AKTIVCO DEFAUT GE &amp; POWER Cabinet","POWER ISSUE",
M1641="AKTIVCO Coupure ENEO &amp; Baisse de tension","POWER ISSUE",
M1641="Coupure ENEO &amp; Baisse de tension","POWER ISSUE",
M1641="Defaut GE &amp; POWER Cabinet","POWER ISSUE",
M1641="Sharing","POWER ISSUE",
M1641="Sites strategiques &amp; DataCenter","POWER ISSUE",
M1641="Exclu","Exclu",
M1641="SAT","TX ISSUE",
M1641="SPARE-ISSUE","SPARE-ISSUE",
M1641="Fiber CAmtel","TX ISSUE",
M1641="Fiber AOF","TX ISSUE",
M1641="Projet OCM (HUAWEI)","TRAVAUX-HUAWEI",
M1641="Projet OCM (NOKIA)","TRAVAUX -NOKIA",
M1641="ACCESS-ISSUE","ACCESS-ISSUE",
M1641="Projet OCM (ZTE, NOKIA, autres projets)","TRAVAUX OCM",
M1641="No root CAuse","No root cause",
M1641="ODU HS","TX ISSUE",
M1641="IP &amp; VLAN","TX ISSUE",
M1641="Warehouse HUAWEI","SPARE-ISSUE",
M1641="SPARE-HS","SPARE-ISSUE",
M1641="Power Telco","RAN ISSUE"
),"")</f>
        <v>No root cause</v>
      </c>
      <c r="M1641" s="28" t="s">
        <v>5403</v>
      </c>
      <c r="N1641" s="17" t="str" cm="1">
        <f t="array" ref="N1641">IFERROR(_xlfn.IFS(
M1641="MPR ISSUE","ACTIVE",
M1641="BSS Hardware Issue","ACTIVE",
M1641="Sites strategiques, MLL, Pylone, etc.","PASSIVE",
M1641="AKTIVCO DEFAUT GE &amp; POWER Cabinet","PASSIVE",
M1641="AKTIVCO Coupure ENEO &amp; Baisse de tension","PASSIVE",
M1641="Coupure ENEO &amp; Baisse de tension","PASSIVE",
M1641="Defaut GE &amp; POWER Cabinet","PASSIVE",
M1641="Sharing","PASSIVE",
M1641="Sites strategiques &amp; DataCenter","PASSIVE",
M1641="Exclu","Exclu",
M1641="SAT","ACTIVE",
M1641="SPARE-ISSUE","SPARE-ISSUE",
M1641="Fiber CAmtel","ACTIVE",
M1641="Fiber AOF","ACTIVE",
M1641="Projet OCM (HUAWEI)","PLANNED WORKS",
M1641="Projet OCM (NOKIA)","PLANNED WORKS",
M1641="ACCESS-ISSUE","ACCESS-ISSUE",
M1641="Projet OCM (ZTE, NOKIA, autres projets)","PLANNED WORKS",
M1641="No root CAuse","No root cause",
M1641="ODU HS","ACTIVE",
M1641="IP &amp; VLAN","ACTIVE",
M1641="Warehouse HUAWEI","SPARE-ISSUE",
M1641="SPARE-HS","SPARE-ISSUE",
M1641="Power Telco","ACTIVE"
),"")</f>
        <v>No root cause</v>
      </c>
      <c r="O1641" s="56">
        <v>0</v>
      </c>
      <c r="P1641" s="56">
        <v>0</v>
      </c>
      <c r="Q1641" s="56">
        <v>0</v>
      </c>
      <c r="R1641" s="56">
        <v>0</v>
      </c>
      <c r="S1641" s="56">
        <v>0</v>
      </c>
      <c r="T1641" s="56">
        <v>0</v>
      </c>
      <c r="U1641" s="56">
        <v>0</v>
      </c>
      <c r="V1641" s="14"/>
      <c r="W1641" s="14"/>
      <c r="X1641" s="14"/>
      <c r="Y1641" s="14"/>
      <c r="Z1641" s="14"/>
      <c r="AA1641" s="30" t="s">
        <v>16</v>
      </c>
      <c r="AB1641" s="7" t="s">
        <v>16</v>
      </c>
      <c r="AC1641" s="3"/>
      <c r="AD1641" s="3" t="s">
        <v>16</v>
      </c>
      <c r="AE1641" s="7"/>
      <c r="AF1641" s="31" t="s">
        <v>16</v>
      </c>
      <c r="AG1641" s="31" t="s">
        <v>16</v>
      </c>
      <c r="AH1641" s="31" t="s">
        <v>16</v>
      </c>
      <c r="AI1641" s="31" t="s">
        <v>16</v>
      </c>
      <c r="AJ1641" s="31" t="s">
        <v>16</v>
      </c>
      <c r="AK1641" s="31" t="s">
        <v>16</v>
      </c>
      <c r="AL1641" s="31" t="s">
        <v>16</v>
      </c>
      <c r="AM1641" s="31" t="s">
        <v>16</v>
      </c>
      <c r="AN1641" s="31" t="s">
        <v>16</v>
      </c>
      <c r="AO1641" s="31" t="s">
        <v>16</v>
      </c>
      <c r="AP1641" s="9" t="s">
        <v>16</v>
      </c>
      <c r="AQ1641" s="9" t="s">
        <v>16</v>
      </c>
      <c r="AR1641" s="9" t="s">
        <v>16</v>
      </c>
      <c r="AS1641" s="14"/>
      <c r="AT1641" s="14"/>
    </row>
    <row r="1642" spans="1:46" s="9" customFormat="1" hidden="1" x14ac:dyDescent="0.3">
      <c r="A1642" s="1" t="s">
        <v>1088</v>
      </c>
      <c r="B1642" s="48" t="s">
        <v>1089</v>
      </c>
      <c r="C1642" s="48" t="s">
        <v>11</v>
      </c>
      <c r="D1642" s="48" t="s">
        <v>12</v>
      </c>
      <c r="E1642" s="53" t="s">
        <v>38</v>
      </c>
      <c r="F1642" s="48" t="s">
        <v>39</v>
      </c>
      <c r="G1642" s="22" t="s">
        <v>5417</v>
      </c>
      <c r="H1642" s="66" t="s">
        <v>5452</v>
      </c>
      <c r="I1642" s="22" t="str">
        <f>_xlfn.XLOOKUP(B1642,[1]SITE!$B:$B,[1]SITE!$I:$I,"")</f>
        <v>No impact</v>
      </c>
      <c r="J1642" s="29"/>
      <c r="K1642" s="15" t="str" cm="1">
        <f t="array" ref="K1642">IFERROR(_xlfn.IFS(
M1642="MPR ISSUE","PDH",
M1642="BSS Hardware Issue","BSS",
M1642="Sites strategiques, MLL, Pylone, etc.","ENVTECH",
M1642="AKTIVCO DEFAUT GE &amp; POWER Cabinet","AKTIVCO",
M1642="AKTIVCO Coupure ENEO &amp; Baisse de tension","AKTIVCO GRID ONLY",
M1642="Coupure ENEO &amp; Baisse de tension","IHS GRID ONLY",
M1642="Defaut GE &amp; POWER Cabinet","IHS",
M1642="Sharing","Partners",
M1642="Sites strategiques &amp; DataCenter","SST &amp; DC",
M1642="Exclu","Exclu",
M1642="SAT","SAT",
M1642="SPARE-ISSUE","SPARE-ISSUE",
M1642="Fiber CAmtel","TRANS_FO_CAMTEL",
M1642="Fiber AOF","Fiber AOF",
M1642="Projet OCM (HUAWEI)","TRAVAUX-HUAWEI",
M1642="Projet OCM (NOKIA)","TRAVAUX-NOKIA",
M1642="ACCESS-ISSUE","ACCESS-ISSUE",
M1642="Projet OCM (ZTE, NOKIA, autres projets)","TRAVAUX OCM",
M1642="No root CAuse","No root cause",
M1642="ODU HS","PDH",
M1642="IP &amp; VLAN","PDH",
M1642="Warehouse HUAWEI","SPARE-ISSUE",
M1642="SPARE-HS","SPARE-ISSUE",
M1642="Power Telco","BSS"
),"")</f>
        <v>No root cause</v>
      </c>
      <c r="L1642" s="16" t="str" cm="1">
        <f t="array" ref="L1642">IFERROR(_xlfn.IFS(
M1642="MPR ISSUE","TX ISSUE",
M1642="BSS Hardware Issue","RAN ISSUE",
M1642="Sites strategiques, MLL, Pylone, etc.","ENVTECH",
M1642="AKTIVCO DEFAUT GE &amp; POWER Cabinet","POWER ISSUE",
M1642="AKTIVCO Coupure ENEO &amp; Baisse de tension","POWER ISSUE",
M1642="Coupure ENEO &amp; Baisse de tension","POWER ISSUE",
M1642="Defaut GE &amp; POWER Cabinet","POWER ISSUE",
M1642="Sharing","POWER ISSUE",
M1642="Sites strategiques &amp; DataCenter","POWER ISSUE",
M1642="Exclu","Exclu",
M1642="SAT","TX ISSUE",
M1642="SPARE-ISSUE","SPARE-ISSUE",
M1642="Fiber CAmtel","TX ISSUE",
M1642="Fiber AOF","TX ISSUE",
M1642="Projet OCM (HUAWEI)","TRAVAUX-HUAWEI",
M1642="Projet OCM (NOKIA)","TRAVAUX -NOKIA",
M1642="ACCESS-ISSUE","ACCESS-ISSUE",
M1642="Projet OCM (ZTE, NOKIA, autres projets)","TRAVAUX OCM",
M1642="No root CAuse","No root cause",
M1642="ODU HS","TX ISSUE",
M1642="IP &amp; VLAN","TX ISSUE",
M1642="Warehouse HUAWEI","SPARE-ISSUE",
M1642="SPARE-HS","SPARE-ISSUE",
M1642="Power Telco","RAN ISSUE"
),"")</f>
        <v>No root cause</v>
      </c>
      <c r="M1642" s="28" t="s">
        <v>5403</v>
      </c>
      <c r="N1642" s="17" t="str" cm="1">
        <f t="array" ref="N1642">IFERROR(_xlfn.IFS(
M1642="MPR ISSUE","ACTIVE",
M1642="BSS Hardware Issue","ACTIVE",
M1642="Sites strategiques, MLL, Pylone, etc.","PASSIVE",
M1642="AKTIVCO DEFAUT GE &amp; POWER Cabinet","PASSIVE",
M1642="AKTIVCO Coupure ENEO &amp; Baisse de tension","PASSIVE",
M1642="Coupure ENEO &amp; Baisse de tension","PASSIVE",
M1642="Defaut GE &amp; POWER Cabinet","PASSIVE",
M1642="Sharing","PASSIVE",
M1642="Sites strategiques &amp; DataCenter","PASSIVE",
M1642="Exclu","Exclu",
M1642="SAT","ACTIVE",
M1642="SPARE-ISSUE","SPARE-ISSUE",
M1642="Fiber CAmtel","ACTIVE",
M1642="Fiber AOF","ACTIVE",
M1642="Projet OCM (HUAWEI)","PLANNED WORKS",
M1642="Projet OCM (NOKIA)","PLANNED WORKS",
M1642="ACCESS-ISSUE","ACCESS-ISSUE",
M1642="Projet OCM (ZTE, NOKIA, autres projets)","PLANNED WORKS",
M1642="No root CAuse","No root cause",
M1642="ODU HS","ACTIVE",
M1642="IP &amp; VLAN","ACTIVE",
M1642="Warehouse HUAWEI","SPARE-ISSUE",
M1642="SPARE-HS","SPARE-ISSUE",
M1642="Power Telco","ACTIVE"
),"")</f>
        <v>No root cause</v>
      </c>
      <c r="O1642" s="56">
        <v>0</v>
      </c>
      <c r="P1642" s="56">
        <v>0</v>
      </c>
      <c r="Q1642" s="56">
        <v>0</v>
      </c>
      <c r="R1642" s="56">
        <v>0</v>
      </c>
      <c r="S1642" s="56">
        <v>0</v>
      </c>
      <c r="T1642" s="56">
        <v>0</v>
      </c>
      <c r="U1642" s="56">
        <v>0</v>
      </c>
      <c r="V1642" s="14"/>
      <c r="W1642" s="14"/>
      <c r="X1642" s="14"/>
      <c r="Y1642" s="14"/>
      <c r="Z1642" s="14"/>
      <c r="AA1642" s="30" t="s">
        <v>16</v>
      </c>
      <c r="AB1642" s="7" t="s">
        <v>16</v>
      </c>
      <c r="AC1642" s="3"/>
      <c r="AD1642" s="3" t="s">
        <v>16</v>
      </c>
      <c r="AE1642" s="7"/>
      <c r="AF1642" s="31" t="s">
        <v>16</v>
      </c>
      <c r="AG1642" s="31" t="s">
        <v>16</v>
      </c>
      <c r="AH1642" s="31" t="s">
        <v>16</v>
      </c>
      <c r="AI1642" s="31" t="s">
        <v>16</v>
      </c>
      <c r="AJ1642" s="31" t="s">
        <v>16</v>
      </c>
      <c r="AK1642" s="31" t="s">
        <v>16</v>
      </c>
      <c r="AL1642" s="31" t="s">
        <v>16</v>
      </c>
      <c r="AM1642" s="31" t="s">
        <v>16</v>
      </c>
      <c r="AN1642" s="31" t="s">
        <v>16</v>
      </c>
      <c r="AO1642" s="31" t="s">
        <v>16</v>
      </c>
      <c r="AP1642" s="9" t="s">
        <v>16</v>
      </c>
      <c r="AQ1642" s="9" t="s">
        <v>16</v>
      </c>
      <c r="AR1642" s="9" t="s">
        <v>16</v>
      </c>
      <c r="AS1642" s="14"/>
      <c r="AT1642" s="14"/>
    </row>
    <row r="1643" spans="1:46" s="9" customFormat="1" hidden="1" x14ac:dyDescent="0.3">
      <c r="A1643" s="1" t="s">
        <v>1804</v>
      </c>
      <c r="B1643" s="1" t="s">
        <v>1805</v>
      </c>
      <c r="C1643" s="1" t="s">
        <v>11</v>
      </c>
      <c r="D1643" s="1" t="s">
        <v>12</v>
      </c>
      <c r="E1643" s="53" t="s">
        <v>56</v>
      </c>
      <c r="F1643" s="1" t="s">
        <v>1627</v>
      </c>
      <c r="G1643" s="46" t="s">
        <v>5418</v>
      </c>
      <c r="H1643" s="66" t="s">
        <v>5454</v>
      </c>
      <c r="I1643" s="22" t="str">
        <f>_xlfn.XLOOKUP(B1643,[1]SITE!$B:$B,[1]SITE!$I:$I,"")</f>
        <v>No impact</v>
      </c>
      <c r="J1643" s="29"/>
      <c r="K1643" s="15" t="str" cm="1">
        <f t="array" ref="K1643">IFERROR(_xlfn.IFS(
M1643="MPR ISSUE","PDH",
M1643="BSS Hardware Issue","BSS",
M1643="Sites strategiques, MLL, Pylone, etc.","ENVTECH",
M1643="AKTIVCO DEFAUT GE &amp; POWER Cabinet","AKTIVCO",
M1643="AKTIVCO Coupure ENEO &amp; Baisse de tension","AKTIVCO GRID ONLY",
M1643="Coupure ENEO &amp; Baisse de tension","IHS GRID ONLY",
M1643="Defaut GE &amp; POWER Cabinet","IHS",
M1643="Sharing","Partners",
M1643="Sites strategiques &amp; DataCenter","SST &amp; DC",
M1643="Exclu","Exclu",
M1643="SAT","SAT",
M1643="SPARE-ISSUE","SPARE-ISSUE",
M1643="Fiber CAmtel","TRANS_FO_CAMTEL",
M1643="Fiber AOF","Fiber AOF",
M1643="Projet OCM (HUAWEI)","TRAVAUX-HUAWEI",
M1643="Projet OCM (NOKIA)","TRAVAUX-NOKIA",
M1643="ACCESS-ISSUE","ACCESS-ISSUE",
M1643="Projet OCM (ZTE, NOKIA, autres projets)","TRAVAUX OCM",
M1643="No root CAuse","No root cause",
M1643="ODU HS","PDH",
M1643="IP &amp; VLAN","PDH",
M1643="Warehouse HUAWEI","SPARE-ISSUE",
M1643="SPARE-HS","SPARE-ISSUE",
M1643="Power Telco","BSS"
),"")</f>
        <v>No root cause</v>
      </c>
      <c r="L1643" s="16" t="str" cm="1">
        <f t="array" ref="L1643">IFERROR(_xlfn.IFS(
M1643="MPR ISSUE","TX ISSUE",
M1643="BSS Hardware Issue","RAN ISSUE",
M1643="Sites strategiques, MLL, Pylone, etc.","ENVTECH",
M1643="AKTIVCO DEFAUT GE &amp; POWER Cabinet","POWER ISSUE",
M1643="AKTIVCO Coupure ENEO &amp; Baisse de tension","POWER ISSUE",
M1643="Coupure ENEO &amp; Baisse de tension","POWER ISSUE",
M1643="Defaut GE &amp; POWER Cabinet","POWER ISSUE",
M1643="Sharing","POWER ISSUE",
M1643="Sites strategiques &amp; DataCenter","POWER ISSUE",
M1643="Exclu","Exclu",
M1643="SAT","TX ISSUE",
M1643="SPARE-ISSUE","SPARE-ISSUE",
M1643="Fiber CAmtel","TX ISSUE",
M1643="Fiber AOF","TX ISSUE",
M1643="Projet OCM (HUAWEI)","TRAVAUX-HUAWEI",
M1643="Projet OCM (NOKIA)","TRAVAUX -NOKIA",
M1643="ACCESS-ISSUE","ACCESS-ISSUE",
M1643="Projet OCM (ZTE, NOKIA, autres projets)","TRAVAUX OCM",
M1643="No root CAuse","No root cause",
M1643="ODU HS","TX ISSUE",
M1643="IP &amp; VLAN","TX ISSUE",
M1643="Warehouse HUAWEI","SPARE-ISSUE",
M1643="SPARE-HS","SPARE-ISSUE",
M1643="Power Telco","RAN ISSUE"
),"")</f>
        <v>No root cause</v>
      </c>
      <c r="M1643" s="28" t="s">
        <v>5403</v>
      </c>
      <c r="N1643" s="17" t="str" cm="1">
        <f t="array" ref="N1643">IFERROR(_xlfn.IFS(
M1643="MPR ISSUE","ACTIVE",
M1643="BSS Hardware Issue","ACTIVE",
M1643="Sites strategiques, MLL, Pylone, etc.","PASSIVE",
M1643="AKTIVCO DEFAUT GE &amp; POWER Cabinet","PASSIVE",
M1643="AKTIVCO Coupure ENEO &amp; Baisse de tension","PASSIVE",
M1643="Coupure ENEO &amp; Baisse de tension","PASSIVE",
M1643="Defaut GE &amp; POWER Cabinet","PASSIVE",
M1643="Sharing","PASSIVE",
M1643="Sites strategiques &amp; DataCenter","PASSIVE",
M1643="Exclu","Exclu",
M1643="SAT","ACTIVE",
M1643="SPARE-ISSUE","SPARE-ISSUE",
M1643="Fiber CAmtel","ACTIVE",
M1643="Fiber AOF","ACTIVE",
M1643="Projet OCM (HUAWEI)","PLANNED WORKS",
M1643="Projet OCM (NOKIA)","PLANNED WORKS",
M1643="ACCESS-ISSUE","ACCESS-ISSUE",
M1643="Projet OCM (ZTE, NOKIA, autres projets)","PLANNED WORKS",
M1643="No root CAuse","No root cause",
M1643="ODU HS","ACTIVE",
M1643="IP &amp; VLAN","ACTIVE",
M1643="Warehouse HUAWEI","SPARE-ISSUE",
M1643="SPARE-HS","SPARE-ISSUE",
M1643="Power Telco","ACTIVE"
),"")</f>
        <v>No root cause</v>
      </c>
      <c r="O1643" s="56">
        <v>0</v>
      </c>
      <c r="P1643" s="56">
        <v>0</v>
      </c>
      <c r="Q1643" s="56">
        <v>0</v>
      </c>
      <c r="R1643" s="56">
        <v>0</v>
      </c>
      <c r="S1643" s="56">
        <v>0</v>
      </c>
      <c r="T1643" s="56">
        <v>1.9084782255095842</v>
      </c>
      <c r="U1643" s="56">
        <v>0</v>
      </c>
      <c r="V1643" s="14"/>
      <c r="W1643" s="14"/>
      <c r="X1643" s="14"/>
      <c r="Y1643" s="14"/>
      <c r="Z1643" s="14"/>
      <c r="AA1643" s="30" t="s">
        <v>16</v>
      </c>
      <c r="AB1643" s="7" t="s">
        <v>16</v>
      </c>
      <c r="AC1643" s="3"/>
      <c r="AD1643" s="3" t="s">
        <v>16</v>
      </c>
      <c r="AE1643" s="7"/>
      <c r="AF1643" s="31" t="s">
        <v>16</v>
      </c>
      <c r="AG1643" s="31" t="s">
        <v>16</v>
      </c>
      <c r="AH1643" s="31" t="s">
        <v>16</v>
      </c>
      <c r="AI1643" s="31" t="s">
        <v>16</v>
      </c>
      <c r="AJ1643" s="31" t="s">
        <v>16</v>
      </c>
      <c r="AK1643" s="31" t="s">
        <v>16</v>
      </c>
      <c r="AL1643" s="31" t="s">
        <v>16</v>
      </c>
      <c r="AM1643" s="31" t="s">
        <v>16</v>
      </c>
      <c r="AN1643" s="31" t="s">
        <v>16</v>
      </c>
      <c r="AO1643" s="31" t="s">
        <v>16</v>
      </c>
      <c r="AP1643" s="9" t="s">
        <v>16</v>
      </c>
      <c r="AQ1643" s="9" t="s">
        <v>16</v>
      </c>
      <c r="AR1643" s="9" t="s">
        <v>16</v>
      </c>
      <c r="AS1643" s="14"/>
      <c r="AT1643" s="14"/>
    </row>
    <row r="1644" spans="1:46" s="9" customFormat="1" hidden="1" x14ac:dyDescent="0.3">
      <c r="A1644" s="1" t="s">
        <v>2122</v>
      </c>
      <c r="B1644" s="48" t="s">
        <v>2123</v>
      </c>
      <c r="C1644" s="48" t="s">
        <v>11</v>
      </c>
      <c r="D1644" s="48" t="s">
        <v>12</v>
      </c>
      <c r="E1644" s="53" t="s">
        <v>38</v>
      </c>
      <c r="F1644" s="48" t="s">
        <v>39</v>
      </c>
      <c r="G1644" s="22" t="s">
        <v>5417</v>
      </c>
      <c r="H1644" s="66" t="s">
        <v>5452</v>
      </c>
      <c r="I1644" s="22" t="str">
        <f>_xlfn.XLOOKUP(B1644,[1]SITE!$B:$B,[1]SITE!$I:$I,"")</f>
        <v>No impact</v>
      </c>
      <c r="J1644" s="29"/>
      <c r="K1644" s="15" t="str" cm="1">
        <f t="array" ref="K1644">IFERROR(_xlfn.IFS(
M1644="MPR ISSUE","PDH",
M1644="BSS Hardware Issue","BSS",
M1644="Sites strategiques, MLL, Pylone, etc.","ENVTECH",
M1644="AKTIVCO DEFAUT GE &amp; POWER Cabinet","AKTIVCO",
M1644="AKTIVCO Coupure ENEO &amp; Baisse de tension","AKTIVCO GRID ONLY",
M1644="Coupure ENEO &amp; Baisse de tension","IHS GRID ONLY",
M1644="Defaut GE &amp; POWER Cabinet","IHS",
M1644="Sharing","Partners",
M1644="Sites strategiques &amp; DataCenter","SST &amp; DC",
M1644="Exclu","Exclu",
M1644="SAT","SAT",
M1644="SPARE-ISSUE","SPARE-ISSUE",
M1644="Fiber CAmtel","TRANS_FO_CAMTEL",
M1644="Fiber AOF","Fiber AOF",
M1644="Projet OCM (HUAWEI)","TRAVAUX-HUAWEI",
M1644="Projet OCM (NOKIA)","TRAVAUX-NOKIA",
M1644="ACCESS-ISSUE","ACCESS-ISSUE",
M1644="Projet OCM (ZTE, NOKIA, autres projets)","TRAVAUX OCM",
M1644="No root CAuse","No root cause",
M1644="ODU HS","PDH",
M1644="IP &amp; VLAN","PDH",
M1644="Warehouse HUAWEI","SPARE-ISSUE",
M1644="SPARE-HS","SPARE-ISSUE",
M1644="Power Telco","BSS"
),"")</f>
        <v>No root cause</v>
      </c>
      <c r="L1644" s="16" t="str" cm="1">
        <f t="array" ref="L1644">IFERROR(_xlfn.IFS(
M1644="MPR ISSUE","TX ISSUE",
M1644="BSS Hardware Issue","RAN ISSUE",
M1644="Sites strategiques, MLL, Pylone, etc.","ENVTECH",
M1644="AKTIVCO DEFAUT GE &amp; POWER Cabinet","POWER ISSUE",
M1644="AKTIVCO Coupure ENEO &amp; Baisse de tension","POWER ISSUE",
M1644="Coupure ENEO &amp; Baisse de tension","POWER ISSUE",
M1644="Defaut GE &amp; POWER Cabinet","POWER ISSUE",
M1644="Sharing","POWER ISSUE",
M1644="Sites strategiques &amp; DataCenter","POWER ISSUE",
M1644="Exclu","Exclu",
M1644="SAT","TX ISSUE",
M1644="SPARE-ISSUE","SPARE-ISSUE",
M1644="Fiber CAmtel","TX ISSUE",
M1644="Fiber AOF","TX ISSUE",
M1644="Projet OCM (HUAWEI)","TRAVAUX-HUAWEI",
M1644="Projet OCM (NOKIA)","TRAVAUX -NOKIA",
M1644="ACCESS-ISSUE","ACCESS-ISSUE",
M1644="Projet OCM (ZTE, NOKIA, autres projets)","TRAVAUX OCM",
M1644="No root CAuse","No root cause",
M1644="ODU HS","TX ISSUE",
M1644="IP &amp; VLAN","TX ISSUE",
M1644="Warehouse HUAWEI","SPARE-ISSUE",
M1644="SPARE-HS","SPARE-ISSUE",
M1644="Power Telco","RAN ISSUE"
),"")</f>
        <v>No root cause</v>
      </c>
      <c r="M1644" s="28" t="s">
        <v>5403</v>
      </c>
      <c r="N1644" s="17" t="str" cm="1">
        <f t="array" ref="N1644">IFERROR(_xlfn.IFS(
M1644="MPR ISSUE","ACTIVE",
M1644="BSS Hardware Issue","ACTIVE",
M1644="Sites strategiques, MLL, Pylone, etc.","PASSIVE",
M1644="AKTIVCO DEFAUT GE &amp; POWER Cabinet","PASSIVE",
M1644="AKTIVCO Coupure ENEO &amp; Baisse de tension","PASSIVE",
M1644="Coupure ENEO &amp; Baisse de tension","PASSIVE",
M1644="Defaut GE &amp; POWER Cabinet","PASSIVE",
M1644="Sharing","PASSIVE",
M1644="Sites strategiques &amp; DataCenter","PASSIVE",
M1644="Exclu","Exclu",
M1644="SAT","ACTIVE",
M1644="SPARE-ISSUE","SPARE-ISSUE",
M1644="Fiber CAmtel","ACTIVE",
M1644="Fiber AOF","ACTIVE",
M1644="Projet OCM (HUAWEI)","PLANNED WORKS",
M1644="Projet OCM (NOKIA)","PLANNED WORKS",
M1644="ACCESS-ISSUE","ACCESS-ISSUE",
M1644="Projet OCM (ZTE, NOKIA, autres projets)","PLANNED WORKS",
M1644="No root CAuse","No root cause",
M1644="ODU HS","ACTIVE",
M1644="IP &amp; VLAN","ACTIVE",
M1644="Warehouse HUAWEI","SPARE-ISSUE",
M1644="SPARE-HS","SPARE-ISSUE",
M1644="Power Telco","ACTIVE"
),"")</f>
        <v>No root cause</v>
      </c>
      <c r="O1644" s="56">
        <v>0</v>
      </c>
      <c r="P1644" s="56">
        <v>0</v>
      </c>
      <c r="Q1644" s="56">
        <v>0</v>
      </c>
      <c r="R1644" s="56">
        <v>0</v>
      </c>
      <c r="S1644" s="56">
        <v>0</v>
      </c>
      <c r="T1644" s="56">
        <v>0</v>
      </c>
      <c r="U1644" s="56">
        <v>0</v>
      </c>
      <c r="V1644" s="14"/>
      <c r="W1644" s="14"/>
      <c r="X1644" s="14"/>
      <c r="Y1644" s="14"/>
      <c r="Z1644" s="14"/>
      <c r="AA1644" s="30" t="s">
        <v>16</v>
      </c>
      <c r="AB1644" s="7" t="s">
        <v>16</v>
      </c>
      <c r="AC1644" s="3"/>
      <c r="AD1644" s="3" t="s">
        <v>16</v>
      </c>
      <c r="AE1644" s="7"/>
      <c r="AF1644" s="31" t="s">
        <v>16</v>
      </c>
      <c r="AG1644" s="31" t="s">
        <v>16</v>
      </c>
      <c r="AH1644" s="31" t="s">
        <v>16</v>
      </c>
      <c r="AI1644" s="31" t="s">
        <v>16</v>
      </c>
      <c r="AJ1644" s="31" t="s">
        <v>16</v>
      </c>
      <c r="AK1644" s="31" t="s">
        <v>16</v>
      </c>
      <c r="AL1644" s="31" t="s">
        <v>16</v>
      </c>
      <c r="AM1644" s="31" t="s">
        <v>16</v>
      </c>
      <c r="AN1644" s="31" t="s">
        <v>16</v>
      </c>
      <c r="AO1644" s="31" t="s">
        <v>16</v>
      </c>
      <c r="AP1644" s="9" t="s">
        <v>16</v>
      </c>
      <c r="AQ1644" s="9" t="s">
        <v>16</v>
      </c>
      <c r="AR1644" s="9" t="s">
        <v>16</v>
      </c>
      <c r="AS1644" s="14"/>
      <c r="AT1644" s="14"/>
    </row>
    <row r="1645" spans="1:46" s="9" customFormat="1" hidden="1" x14ac:dyDescent="0.3">
      <c r="A1645" s="48" t="s">
        <v>1357</v>
      </c>
      <c r="B1645" s="48" t="s">
        <v>1358</v>
      </c>
      <c r="C1645" s="48" t="s">
        <v>11</v>
      </c>
      <c r="D1645" s="48" t="s">
        <v>12</v>
      </c>
      <c r="E1645" s="53" t="s">
        <v>38</v>
      </c>
      <c r="F1645" s="48" t="s">
        <v>39</v>
      </c>
      <c r="G1645" s="22" t="s">
        <v>5417</v>
      </c>
      <c r="H1645" s="66" t="s">
        <v>5452</v>
      </c>
      <c r="I1645" s="22" t="str">
        <f>_xlfn.XLOOKUP(B1645,[1]SITE!$B:$B,[1]SITE!$I:$I,"")</f>
        <v>No impact</v>
      </c>
      <c r="J1645" s="29"/>
      <c r="K1645" s="15" t="str" cm="1">
        <f t="array" ref="K1645">IFERROR(_xlfn.IFS(
M1645="MPR ISSUE","PDH",
M1645="BSS Hardware Issue","BSS",
M1645="Sites strategiques, MLL, Pylone, etc.","ENVTECH",
M1645="AKTIVCO DEFAUT GE &amp; POWER Cabinet","AKTIVCO",
M1645="AKTIVCO Coupure ENEO &amp; Baisse de tension","AKTIVCO GRID ONLY",
M1645="Coupure ENEO &amp; Baisse de tension","IHS GRID ONLY",
M1645="Defaut GE &amp; POWER Cabinet","IHS",
M1645="Sharing","Partners",
M1645="Sites strategiques &amp; DataCenter","SST &amp; DC",
M1645="Exclu","Exclu",
M1645="SAT","SAT",
M1645="SPARE-ISSUE","SPARE-ISSUE",
M1645="Fiber CAmtel","TRANS_FO_CAMTEL",
M1645="Fiber AOF","Fiber AOF",
M1645="Projet OCM (HUAWEI)","TRAVAUX-HUAWEI",
M1645="Projet OCM (NOKIA)","TRAVAUX-NOKIA",
M1645="ACCESS-ISSUE","ACCESS-ISSUE",
M1645="Projet OCM (ZTE, NOKIA, autres projets)","TRAVAUX OCM",
M1645="No root CAuse","No root cause",
M1645="ODU HS","PDH",
M1645="IP &amp; VLAN","PDH",
M1645="Warehouse HUAWEI","SPARE-ISSUE",
M1645="SPARE-HS","SPARE-ISSUE",
M1645="Power Telco","BSS"
),"")</f>
        <v>No root cause</v>
      </c>
      <c r="L1645" s="16" t="str" cm="1">
        <f t="array" ref="L1645">IFERROR(_xlfn.IFS(
M1645="MPR ISSUE","TX ISSUE",
M1645="BSS Hardware Issue","RAN ISSUE",
M1645="Sites strategiques, MLL, Pylone, etc.","ENVTECH",
M1645="AKTIVCO DEFAUT GE &amp; POWER Cabinet","POWER ISSUE",
M1645="AKTIVCO Coupure ENEO &amp; Baisse de tension","POWER ISSUE",
M1645="Coupure ENEO &amp; Baisse de tension","POWER ISSUE",
M1645="Defaut GE &amp; POWER Cabinet","POWER ISSUE",
M1645="Sharing","POWER ISSUE",
M1645="Sites strategiques &amp; DataCenter","POWER ISSUE",
M1645="Exclu","Exclu",
M1645="SAT","TX ISSUE",
M1645="SPARE-ISSUE","SPARE-ISSUE",
M1645="Fiber CAmtel","TX ISSUE",
M1645="Fiber AOF","TX ISSUE",
M1645="Projet OCM (HUAWEI)","TRAVAUX-HUAWEI",
M1645="Projet OCM (NOKIA)","TRAVAUX -NOKIA",
M1645="ACCESS-ISSUE","ACCESS-ISSUE",
M1645="Projet OCM (ZTE, NOKIA, autres projets)","TRAVAUX OCM",
M1645="No root CAuse","No root cause",
M1645="ODU HS","TX ISSUE",
M1645="IP &amp; VLAN","TX ISSUE",
M1645="Warehouse HUAWEI","SPARE-ISSUE",
M1645="SPARE-HS","SPARE-ISSUE",
M1645="Power Telco","RAN ISSUE"
),"")</f>
        <v>No root cause</v>
      </c>
      <c r="M1645" s="28" t="s">
        <v>5403</v>
      </c>
      <c r="N1645" s="17" t="str" cm="1">
        <f t="array" ref="N1645">IFERROR(_xlfn.IFS(
M1645="MPR ISSUE","ACTIVE",
M1645="BSS Hardware Issue","ACTIVE",
M1645="Sites strategiques, MLL, Pylone, etc.","PASSIVE",
M1645="AKTIVCO DEFAUT GE &amp; POWER Cabinet","PASSIVE",
M1645="AKTIVCO Coupure ENEO &amp; Baisse de tension","PASSIVE",
M1645="Coupure ENEO &amp; Baisse de tension","PASSIVE",
M1645="Defaut GE &amp; POWER Cabinet","PASSIVE",
M1645="Sharing","PASSIVE",
M1645="Sites strategiques &amp; DataCenter","PASSIVE",
M1645="Exclu","Exclu",
M1645="SAT","ACTIVE",
M1645="SPARE-ISSUE","SPARE-ISSUE",
M1645="Fiber CAmtel","ACTIVE",
M1645="Fiber AOF","ACTIVE",
M1645="Projet OCM (HUAWEI)","PLANNED WORKS",
M1645="Projet OCM (NOKIA)","PLANNED WORKS",
M1645="ACCESS-ISSUE","ACCESS-ISSUE",
M1645="Projet OCM (ZTE, NOKIA, autres projets)","PLANNED WORKS",
M1645="No root CAuse","No root cause",
M1645="ODU HS","ACTIVE",
M1645="IP &amp; VLAN","ACTIVE",
M1645="Warehouse HUAWEI","SPARE-ISSUE",
M1645="SPARE-HS","SPARE-ISSUE",
M1645="Power Telco","ACTIVE"
),"")</f>
        <v>No root cause</v>
      </c>
      <c r="O1645" s="56">
        <v>2.25970442281405E-2</v>
      </c>
      <c r="P1645" s="56">
        <v>0</v>
      </c>
      <c r="Q1645" s="56">
        <v>0</v>
      </c>
      <c r="R1645" s="56">
        <v>0.12821637802375885</v>
      </c>
      <c r="S1645" s="56">
        <v>0</v>
      </c>
      <c r="T1645" s="56">
        <v>0</v>
      </c>
      <c r="U1645" s="56">
        <v>0</v>
      </c>
      <c r="V1645" s="14"/>
      <c r="W1645" s="14"/>
      <c r="X1645" s="14"/>
      <c r="Y1645" s="14"/>
      <c r="Z1645" s="14"/>
      <c r="AA1645" s="30" t="s">
        <v>16</v>
      </c>
      <c r="AB1645" s="7" t="s">
        <v>16</v>
      </c>
      <c r="AC1645" s="3"/>
      <c r="AD1645" s="3" t="s">
        <v>16</v>
      </c>
      <c r="AE1645" s="7"/>
      <c r="AF1645" s="31" t="s">
        <v>16</v>
      </c>
      <c r="AG1645" s="31" t="s">
        <v>16</v>
      </c>
      <c r="AH1645" s="31" t="s">
        <v>16</v>
      </c>
      <c r="AI1645" s="31" t="s">
        <v>16</v>
      </c>
      <c r="AJ1645" s="31" t="s">
        <v>16</v>
      </c>
      <c r="AK1645" s="31" t="s">
        <v>16</v>
      </c>
      <c r="AL1645" s="31" t="s">
        <v>16</v>
      </c>
      <c r="AM1645" s="31" t="s">
        <v>16</v>
      </c>
      <c r="AN1645" s="31" t="s">
        <v>16</v>
      </c>
      <c r="AO1645" s="31" t="s">
        <v>16</v>
      </c>
      <c r="AP1645" s="9" t="s">
        <v>16</v>
      </c>
      <c r="AQ1645" s="9" t="s">
        <v>16</v>
      </c>
      <c r="AR1645" s="9" t="s">
        <v>16</v>
      </c>
      <c r="AS1645" s="14"/>
      <c r="AT1645" s="14"/>
    </row>
    <row r="1646" spans="1:46" s="9" customFormat="1" hidden="1" x14ac:dyDescent="0.3">
      <c r="A1646" s="1" t="s">
        <v>3162</v>
      </c>
      <c r="B1646" s="48" t="s">
        <v>3163</v>
      </c>
      <c r="C1646" s="48" t="s">
        <v>22</v>
      </c>
      <c r="D1646" s="48" t="s">
        <v>126</v>
      </c>
      <c r="E1646" s="53" t="s">
        <v>38</v>
      </c>
      <c r="F1646" s="48" t="s">
        <v>39</v>
      </c>
      <c r="G1646" s="22" t="s">
        <v>5417</v>
      </c>
      <c r="H1646" s="66" t="s">
        <v>5452</v>
      </c>
      <c r="I1646" s="22" t="str">
        <f>_xlfn.XLOOKUP(B1646,[1]SITE!$B:$B,[1]SITE!$I:$I,"")</f>
        <v>No impact</v>
      </c>
      <c r="J1646" s="29"/>
      <c r="K1646" s="15" t="str" cm="1">
        <f t="array" ref="K1646">IFERROR(_xlfn.IFS(
M1646="MPR ISSUE","PDH",
M1646="BSS Hardware Issue","BSS",
M1646="Sites strategiques, MLL, Pylone, etc.","ENVTECH",
M1646="AKTIVCO DEFAUT GE &amp; POWER Cabinet","AKTIVCO",
M1646="AKTIVCO Coupure ENEO &amp; Baisse de tension","AKTIVCO GRID ONLY",
M1646="Coupure ENEO &amp; Baisse de tension","IHS GRID ONLY",
M1646="Defaut GE &amp; POWER Cabinet","IHS",
M1646="Sharing","Partners",
M1646="Sites strategiques &amp; DataCenter","SST &amp; DC",
M1646="Exclu","Exclu",
M1646="SAT","SAT",
M1646="SPARE-ISSUE","SPARE-ISSUE",
M1646="Fiber CAmtel","TRANS_FO_CAMTEL",
M1646="Fiber AOF","Fiber AOF",
M1646="Projet OCM (HUAWEI)","TRAVAUX-HUAWEI",
M1646="Projet OCM (NOKIA)","TRAVAUX-NOKIA",
M1646="ACCESS-ISSUE","ACCESS-ISSUE",
M1646="Projet OCM (ZTE, NOKIA, autres projets)","TRAVAUX OCM",
M1646="No root CAuse","No root cause",
M1646="ODU HS","PDH",
M1646="IP &amp; VLAN","PDH",
M1646="Warehouse HUAWEI","SPARE-ISSUE",
M1646="SPARE-HS","SPARE-ISSUE",
M1646="Power Telco","BSS"
),"")</f>
        <v>No root cause</v>
      </c>
      <c r="L1646" s="16" t="str" cm="1">
        <f t="array" ref="L1646">IFERROR(_xlfn.IFS(
M1646="MPR ISSUE","TX ISSUE",
M1646="BSS Hardware Issue","RAN ISSUE",
M1646="Sites strategiques, MLL, Pylone, etc.","ENVTECH",
M1646="AKTIVCO DEFAUT GE &amp; POWER Cabinet","POWER ISSUE",
M1646="AKTIVCO Coupure ENEO &amp; Baisse de tension","POWER ISSUE",
M1646="Coupure ENEO &amp; Baisse de tension","POWER ISSUE",
M1646="Defaut GE &amp; POWER Cabinet","POWER ISSUE",
M1646="Sharing","POWER ISSUE",
M1646="Sites strategiques &amp; DataCenter","POWER ISSUE",
M1646="Exclu","Exclu",
M1646="SAT","TX ISSUE",
M1646="SPARE-ISSUE","SPARE-ISSUE",
M1646="Fiber CAmtel","TX ISSUE",
M1646="Fiber AOF","TX ISSUE",
M1646="Projet OCM (HUAWEI)","TRAVAUX-HUAWEI",
M1646="Projet OCM (NOKIA)","TRAVAUX -NOKIA",
M1646="ACCESS-ISSUE","ACCESS-ISSUE",
M1646="Projet OCM (ZTE, NOKIA, autres projets)","TRAVAUX OCM",
M1646="No root CAuse","No root cause",
M1646="ODU HS","TX ISSUE",
M1646="IP &amp; VLAN","TX ISSUE",
M1646="Warehouse HUAWEI","SPARE-ISSUE",
M1646="SPARE-HS","SPARE-ISSUE",
M1646="Power Telco","RAN ISSUE"
),"")</f>
        <v>No root cause</v>
      </c>
      <c r="M1646" s="28" t="s">
        <v>5403</v>
      </c>
      <c r="N1646" s="17" t="str" cm="1">
        <f t="array" ref="N1646">IFERROR(_xlfn.IFS(
M1646="MPR ISSUE","ACTIVE",
M1646="BSS Hardware Issue","ACTIVE",
M1646="Sites strategiques, MLL, Pylone, etc.","PASSIVE",
M1646="AKTIVCO DEFAUT GE &amp; POWER Cabinet","PASSIVE",
M1646="AKTIVCO Coupure ENEO &amp; Baisse de tension","PASSIVE",
M1646="Coupure ENEO &amp; Baisse de tension","PASSIVE",
M1646="Defaut GE &amp; POWER Cabinet","PASSIVE",
M1646="Sharing","PASSIVE",
M1646="Sites strategiques &amp; DataCenter","PASSIVE",
M1646="Exclu","Exclu",
M1646="SAT","ACTIVE",
M1646="SPARE-ISSUE","SPARE-ISSUE",
M1646="Fiber CAmtel","ACTIVE",
M1646="Fiber AOF","ACTIVE",
M1646="Projet OCM (HUAWEI)","PLANNED WORKS",
M1646="Projet OCM (NOKIA)","PLANNED WORKS",
M1646="ACCESS-ISSUE","ACCESS-ISSUE",
M1646="Projet OCM (ZTE, NOKIA, autres projets)","PLANNED WORKS",
M1646="No root CAuse","No root cause",
M1646="ODU HS","ACTIVE",
M1646="IP &amp; VLAN","ACTIVE",
M1646="Warehouse HUAWEI","SPARE-ISSUE",
M1646="SPARE-HS","SPARE-ISSUE",
M1646="Power Telco","ACTIVE"
),"")</f>
        <v>No root cause</v>
      </c>
      <c r="O1646" s="56">
        <v>0</v>
      </c>
      <c r="P1646" s="56">
        <v>0</v>
      </c>
      <c r="Q1646" s="56">
        <v>0</v>
      </c>
      <c r="R1646" s="56">
        <v>0</v>
      </c>
      <c r="S1646" s="56">
        <v>0</v>
      </c>
      <c r="T1646" s="56">
        <v>0</v>
      </c>
      <c r="U1646" s="56">
        <v>0</v>
      </c>
      <c r="V1646" s="14"/>
      <c r="W1646" s="14"/>
      <c r="X1646" s="14"/>
      <c r="Y1646" s="14"/>
      <c r="Z1646" s="14"/>
      <c r="AA1646" s="30" t="s">
        <v>16</v>
      </c>
      <c r="AB1646" s="7" t="s">
        <v>16</v>
      </c>
      <c r="AC1646" s="3"/>
      <c r="AD1646" s="3" t="s">
        <v>16</v>
      </c>
      <c r="AE1646" s="7"/>
      <c r="AF1646" s="31" t="s">
        <v>16</v>
      </c>
      <c r="AG1646" s="31" t="s">
        <v>16</v>
      </c>
      <c r="AH1646" s="31" t="s">
        <v>16</v>
      </c>
      <c r="AI1646" s="31" t="s">
        <v>16</v>
      </c>
      <c r="AJ1646" s="31" t="s">
        <v>16</v>
      </c>
      <c r="AK1646" s="31" t="s">
        <v>16</v>
      </c>
      <c r="AL1646" s="31" t="s">
        <v>16</v>
      </c>
      <c r="AM1646" s="31" t="s">
        <v>16</v>
      </c>
      <c r="AN1646" s="31" t="s">
        <v>16</v>
      </c>
      <c r="AO1646" s="31" t="s">
        <v>16</v>
      </c>
      <c r="AP1646" s="9" t="s">
        <v>16</v>
      </c>
      <c r="AQ1646" s="9" t="s">
        <v>16</v>
      </c>
      <c r="AR1646" s="9" t="s">
        <v>16</v>
      </c>
      <c r="AS1646" s="14"/>
      <c r="AT1646" s="14"/>
    </row>
    <row r="1647" spans="1:46" s="9" customFormat="1" hidden="1" x14ac:dyDescent="0.3">
      <c r="A1647" s="1" t="s">
        <v>3154</v>
      </c>
      <c r="B1647" s="48" t="s">
        <v>3155</v>
      </c>
      <c r="C1647" s="48" t="s">
        <v>11</v>
      </c>
      <c r="D1647" s="48" t="s">
        <v>146</v>
      </c>
      <c r="E1647" s="53" t="s">
        <v>38</v>
      </c>
      <c r="F1647" s="48" t="s">
        <v>39</v>
      </c>
      <c r="G1647" s="22" t="s">
        <v>5417</v>
      </c>
      <c r="H1647" s="66" t="s">
        <v>5452</v>
      </c>
      <c r="I1647" s="22" t="str">
        <f>_xlfn.XLOOKUP(B1647,[1]SITE!$B:$B,[1]SITE!$I:$I,"")</f>
        <v>No impact</v>
      </c>
      <c r="J1647" s="29"/>
      <c r="K1647" s="15" t="str" cm="1">
        <f t="array" ref="K1647">IFERROR(_xlfn.IFS(
M1647="MPR ISSUE","PDH",
M1647="BSS Hardware Issue","BSS",
M1647="Sites strategiques, MLL, Pylone, etc.","ENVTECH",
M1647="AKTIVCO DEFAUT GE &amp; POWER Cabinet","AKTIVCO",
M1647="AKTIVCO Coupure ENEO &amp; Baisse de tension","AKTIVCO GRID ONLY",
M1647="Coupure ENEO &amp; Baisse de tension","IHS GRID ONLY",
M1647="Defaut GE &amp; POWER Cabinet","IHS",
M1647="Sharing","Partners",
M1647="Sites strategiques &amp; DataCenter","SST &amp; DC",
M1647="Exclu","Exclu",
M1647="SAT","SAT",
M1647="SPARE-ISSUE","SPARE-ISSUE",
M1647="Fiber CAmtel","TRANS_FO_CAMTEL",
M1647="Fiber AOF","Fiber AOF",
M1647="Projet OCM (HUAWEI)","TRAVAUX-HUAWEI",
M1647="Projet OCM (NOKIA)","TRAVAUX-NOKIA",
M1647="ACCESS-ISSUE","ACCESS-ISSUE",
M1647="Projet OCM (ZTE, NOKIA, autres projets)","TRAVAUX OCM",
M1647="No root CAuse","No root cause",
M1647="ODU HS","PDH",
M1647="IP &amp; VLAN","PDH",
M1647="Warehouse HUAWEI","SPARE-ISSUE",
M1647="SPARE-HS","SPARE-ISSUE",
M1647="Power Telco","BSS"
),"")</f>
        <v>No root cause</v>
      </c>
      <c r="L1647" s="16" t="str" cm="1">
        <f t="array" ref="L1647">IFERROR(_xlfn.IFS(
M1647="MPR ISSUE","TX ISSUE",
M1647="BSS Hardware Issue","RAN ISSUE",
M1647="Sites strategiques, MLL, Pylone, etc.","ENVTECH",
M1647="AKTIVCO DEFAUT GE &amp; POWER Cabinet","POWER ISSUE",
M1647="AKTIVCO Coupure ENEO &amp; Baisse de tension","POWER ISSUE",
M1647="Coupure ENEO &amp; Baisse de tension","POWER ISSUE",
M1647="Defaut GE &amp; POWER Cabinet","POWER ISSUE",
M1647="Sharing","POWER ISSUE",
M1647="Sites strategiques &amp; DataCenter","POWER ISSUE",
M1647="Exclu","Exclu",
M1647="SAT","TX ISSUE",
M1647="SPARE-ISSUE","SPARE-ISSUE",
M1647="Fiber CAmtel","TX ISSUE",
M1647="Fiber AOF","TX ISSUE",
M1647="Projet OCM (HUAWEI)","TRAVAUX-HUAWEI",
M1647="Projet OCM (NOKIA)","TRAVAUX -NOKIA",
M1647="ACCESS-ISSUE","ACCESS-ISSUE",
M1647="Projet OCM (ZTE, NOKIA, autres projets)","TRAVAUX OCM",
M1647="No root CAuse","No root cause",
M1647="ODU HS","TX ISSUE",
M1647="IP &amp; VLAN","TX ISSUE",
M1647="Warehouse HUAWEI","SPARE-ISSUE",
M1647="SPARE-HS","SPARE-ISSUE",
M1647="Power Telco","RAN ISSUE"
),"")</f>
        <v>No root cause</v>
      </c>
      <c r="M1647" s="28" t="s">
        <v>5403</v>
      </c>
      <c r="N1647" s="17" t="str" cm="1">
        <f t="array" ref="N1647">IFERROR(_xlfn.IFS(
M1647="MPR ISSUE","ACTIVE",
M1647="BSS Hardware Issue","ACTIVE",
M1647="Sites strategiques, MLL, Pylone, etc.","PASSIVE",
M1647="AKTIVCO DEFAUT GE &amp; POWER Cabinet","PASSIVE",
M1647="AKTIVCO Coupure ENEO &amp; Baisse de tension","PASSIVE",
M1647="Coupure ENEO &amp; Baisse de tension","PASSIVE",
M1647="Defaut GE &amp; POWER Cabinet","PASSIVE",
M1647="Sharing","PASSIVE",
M1647="Sites strategiques &amp; DataCenter","PASSIVE",
M1647="Exclu","Exclu",
M1647="SAT","ACTIVE",
M1647="SPARE-ISSUE","SPARE-ISSUE",
M1647="Fiber CAmtel","ACTIVE",
M1647="Fiber AOF","ACTIVE",
M1647="Projet OCM (HUAWEI)","PLANNED WORKS",
M1647="Projet OCM (NOKIA)","PLANNED WORKS",
M1647="ACCESS-ISSUE","ACCESS-ISSUE",
M1647="Projet OCM (ZTE, NOKIA, autres projets)","PLANNED WORKS",
M1647="No root CAuse","No root cause",
M1647="ODU HS","ACTIVE",
M1647="IP &amp; VLAN","ACTIVE",
M1647="Warehouse HUAWEI","SPARE-ISSUE",
M1647="SPARE-HS","SPARE-ISSUE",
M1647="Power Telco","ACTIVE"
),"")</f>
        <v>No root cause</v>
      </c>
      <c r="O1647" s="56">
        <v>0</v>
      </c>
      <c r="P1647" s="56">
        <v>0</v>
      </c>
      <c r="Q1647" s="56">
        <v>0</v>
      </c>
      <c r="R1647" s="56">
        <v>0</v>
      </c>
      <c r="S1647" s="56">
        <v>0</v>
      </c>
      <c r="T1647" s="56">
        <v>0</v>
      </c>
      <c r="U1647" s="56">
        <v>0</v>
      </c>
      <c r="V1647" s="14"/>
      <c r="W1647" s="14"/>
      <c r="X1647" s="14"/>
      <c r="Y1647" s="14"/>
      <c r="Z1647" s="14"/>
      <c r="AA1647" s="30" t="s">
        <v>16</v>
      </c>
      <c r="AB1647" s="7" t="s">
        <v>16</v>
      </c>
      <c r="AC1647" s="3"/>
      <c r="AD1647" s="3" t="s">
        <v>16</v>
      </c>
      <c r="AE1647" s="7"/>
      <c r="AF1647" s="31" t="s">
        <v>16</v>
      </c>
      <c r="AG1647" s="31" t="s">
        <v>16</v>
      </c>
      <c r="AH1647" s="31" t="s">
        <v>16</v>
      </c>
      <c r="AI1647" s="31" t="s">
        <v>16</v>
      </c>
      <c r="AJ1647" s="31" t="s">
        <v>16</v>
      </c>
      <c r="AK1647" s="31" t="s">
        <v>16</v>
      </c>
      <c r="AL1647" s="31" t="s">
        <v>16</v>
      </c>
      <c r="AM1647" s="31" t="s">
        <v>16</v>
      </c>
      <c r="AN1647" s="31" t="s">
        <v>16</v>
      </c>
      <c r="AO1647" s="31" t="s">
        <v>16</v>
      </c>
      <c r="AP1647" s="9" t="s">
        <v>16</v>
      </c>
      <c r="AQ1647" s="9" t="s">
        <v>16</v>
      </c>
      <c r="AR1647" s="9" t="s">
        <v>16</v>
      </c>
      <c r="AS1647" s="14"/>
      <c r="AT1647" s="14"/>
    </row>
    <row r="1648" spans="1:46" s="9" customFormat="1" hidden="1" x14ac:dyDescent="0.3">
      <c r="A1648" s="3" t="s">
        <v>1928</v>
      </c>
      <c r="B1648" s="3" t="s">
        <v>1929</v>
      </c>
      <c r="C1648" s="53" t="s">
        <v>358</v>
      </c>
      <c r="D1648" s="53" t="e">
        <v>#N/A</v>
      </c>
      <c r="E1648" s="53" t="s">
        <v>38</v>
      </c>
      <c r="F1648" s="3" t="s">
        <v>116</v>
      </c>
      <c r="G1648" s="22" t="s">
        <v>5417</v>
      </c>
      <c r="H1648" s="66" t="s">
        <v>5452</v>
      </c>
      <c r="I1648" s="22" t="str">
        <f>_xlfn.XLOOKUP(B1648,[1]SITE!$B:$B,[1]SITE!$I:$I,"")</f>
        <v>No impact</v>
      </c>
      <c r="J1648" s="29"/>
      <c r="K1648" s="15" t="str" cm="1">
        <f t="array" ref="K1648">IFERROR(_xlfn.IFS(
M1648="MPR ISSUE","PDH",
M1648="BSS Hardware Issue","BSS",
M1648="Sites strategiques, MLL, Pylone, etc.","ENVTECH",
M1648="AKTIVCO DEFAUT GE &amp; POWER Cabinet","AKTIVCO",
M1648="AKTIVCO Coupure ENEO &amp; Baisse de tension","AKTIVCO GRID ONLY",
M1648="Coupure ENEO &amp; Baisse de tension","IHS GRID ONLY",
M1648="Defaut GE &amp; POWER Cabinet","IHS",
M1648="Sharing","Partners",
M1648="Sites strategiques &amp; DataCenter","SST &amp; DC",
M1648="Exclu","Exclu",
M1648="SAT","SAT",
M1648="SPARE-ISSUE","SPARE-ISSUE",
M1648="Fiber CAmtel","TRANS_FO_CAMTEL",
M1648="Fiber AOF","Fiber AOF",
M1648="Projet OCM (HUAWEI)","TRAVAUX-HUAWEI",
M1648="Projet OCM (NOKIA)","TRAVAUX-NOKIA",
M1648="ACCESS-ISSUE","ACCESS-ISSUE",
M1648="Projet OCM (ZTE, NOKIA, autres projets)","TRAVAUX OCM",
M1648="No root CAuse","No root cause",
M1648="ODU HS","PDH",
M1648="IP &amp; VLAN","PDH",
M1648="Warehouse HUAWEI","SPARE-ISSUE",
M1648="SPARE-HS","SPARE-ISSUE",
M1648="Power Telco","BSS"
),"")</f>
        <v>No root cause</v>
      </c>
      <c r="L1648" s="16" t="str" cm="1">
        <f t="array" ref="L1648">IFERROR(_xlfn.IFS(
M1648="MPR ISSUE","TX ISSUE",
M1648="BSS Hardware Issue","RAN ISSUE",
M1648="Sites strategiques, MLL, Pylone, etc.","ENVTECH",
M1648="AKTIVCO DEFAUT GE &amp; POWER Cabinet","POWER ISSUE",
M1648="AKTIVCO Coupure ENEO &amp; Baisse de tension","POWER ISSUE",
M1648="Coupure ENEO &amp; Baisse de tension","POWER ISSUE",
M1648="Defaut GE &amp; POWER Cabinet","POWER ISSUE",
M1648="Sharing","POWER ISSUE",
M1648="Sites strategiques &amp; DataCenter","POWER ISSUE",
M1648="Exclu","Exclu",
M1648="SAT","TX ISSUE",
M1648="SPARE-ISSUE","SPARE-ISSUE",
M1648="Fiber CAmtel","TX ISSUE",
M1648="Fiber AOF","TX ISSUE",
M1648="Projet OCM (HUAWEI)","TRAVAUX-HUAWEI",
M1648="Projet OCM (NOKIA)","TRAVAUX -NOKIA",
M1648="ACCESS-ISSUE","ACCESS-ISSUE",
M1648="Projet OCM (ZTE, NOKIA, autres projets)","TRAVAUX OCM",
M1648="No root CAuse","No root cause",
M1648="ODU HS","TX ISSUE",
M1648="IP &amp; VLAN","TX ISSUE",
M1648="Warehouse HUAWEI","SPARE-ISSUE",
M1648="SPARE-HS","SPARE-ISSUE",
M1648="Power Telco","RAN ISSUE"
),"")</f>
        <v>No root cause</v>
      </c>
      <c r="M1648" s="28" t="s">
        <v>5403</v>
      </c>
      <c r="N1648" s="17" t="str" cm="1">
        <f t="array" ref="N1648">IFERROR(_xlfn.IFS(
M1648="MPR ISSUE","ACTIVE",
M1648="BSS Hardware Issue","ACTIVE",
M1648="Sites strategiques, MLL, Pylone, etc.","PASSIVE",
M1648="AKTIVCO DEFAUT GE &amp; POWER Cabinet","PASSIVE",
M1648="AKTIVCO Coupure ENEO &amp; Baisse de tension","PASSIVE",
M1648="Coupure ENEO &amp; Baisse de tension","PASSIVE",
M1648="Defaut GE &amp; POWER Cabinet","PASSIVE",
M1648="Sharing","PASSIVE",
M1648="Sites strategiques &amp; DataCenter","PASSIVE",
M1648="Exclu","Exclu",
M1648="SAT","ACTIVE",
M1648="SPARE-ISSUE","SPARE-ISSUE",
M1648="Fiber CAmtel","ACTIVE",
M1648="Fiber AOF","ACTIVE",
M1648="Projet OCM (HUAWEI)","PLANNED WORKS",
M1648="Projet OCM (NOKIA)","PLANNED WORKS",
M1648="ACCESS-ISSUE","ACCESS-ISSUE",
M1648="Projet OCM (ZTE, NOKIA, autres projets)","PLANNED WORKS",
M1648="No root CAuse","No root cause",
M1648="ODU HS","ACTIVE",
M1648="IP &amp; VLAN","ACTIVE",
M1648="Warehouse HUAWEI","SPARE-ISSUE",
M1648="SPARE-HS","SPARE-ISSUE",
M1648="Power Telco","ACTIVE"
),"")</f>
        <v>No root cause</v>
      </c>
      <c r="O1648" s="56">
        <v>0</v>
      </c>
      <c r="P1648" s="56">
        <v>0</v>
      </c>
      <c r="Q1648" s="56">
        <v>0</v>
      </c>
      <c r="R1648" s="56">
        <v>0</v>
      </c>
      <c r="S1648" s="56">
        <v>0</v>
      </c>
      <c r="T1648" s="56">
        <v>0</v>
      </c>
      <c r="U1648" s="56">
        <v>0</v>
      </c>
      <c r="V1648" s="14"/>
      <c r="W1648" s="14"/>
      <c r="X1648" s="14"/>
      <c r="Y1648" s="14"/>
      <c r="Z1648" s="14"/>
      <c r="AA1648" s="30" t="s">
        <v>16</v>
      </c>
      <c r="AB1648" s="7" t="s">
        <v>16</v>
      </c>
      <c r="AC1648" s="3"/>
      <c r="AD1648" s="3" t="s">
        <v>16</v>
      </c>
      <c r="AE1648" s="7"/>
      <c r="AF1648" s="31" t="s">
        <v>16</v>
      </c>
      <c r="AG1648" s="31" t="s">
        <v>16</v>
      </c>
      <c r="AH1648" s="31" t="s">
        <v>16</v>
      </c>
      <c r="AI1648" s="31" t="s">
        <v>16</v>
      </c>
      <c r="AJ1648" s="31" t="s">
        <v>16</v>
      </c>
      <c r="AK1648" s="31" t="s">
        <v>16</v>
      </c>
      <c r="AL1648" s="31" t="s">
        <v>16</v>
      </c>
      <c r="AM1648" s="31" t="s">
        <v>16</v>
      </c>
      <c r="AN1648" s="31" t="s">
        <v>16</v>
      </c>
      <c r="AO1648" s="31" t="s">
        <v>16</v>
      </c>
      <c r="AP1648" s="9" t="s">
        <v>16</v>
      </c>
      <c r="AQ1648" s="9" t="s">
        <v>16</v>
      </c>
      <c r="AR1648" s="9" t="s">
        <v>16</v>
      </c>
      <c r="AS1648" s="14"/>
      <c r="AT1648" s="14"/>
    </row>
    <row r="1649" spans="1:46" s="9" customFormat="1" hidden="1" x14ac:dyDescent="0.3">
      <c r="A1649" s="1" t="s">
        <v>1367</v>
      </c>
      <c r="B1649" s="48" t="s">
        <v>1840</v>
      </c>
      <c r="C1649" s="48" t="s">
        <v>22</v>
      </c>
      <c r="D1649" s="48" t="e">
        <v>#N/A</v>
      </c>
      <c r="E1649" s="53" t="s">
        <v>103</v>
      </c>
      <c r="F1649" s="48" t="s">
        <v>1367</v>
      </c>
      <c r="G1649" s="46" t="s">
        <v>5418</v>
      </c>
      <c r="H1649" s="66" t="s">
        <v>5371</v>
      </c>
      <c r="I1649" s="22" t="str">
        <f>_xlfn.XLOOKUP(B1649,[1]SITE!$B:$B,[1]SITE!$I:$I,"")</f>
        <v>No impact</v>
      </c>
      <c r="J1649" s="29"/>
      <c r="K1649" s="15" t="str" cm="1">
        <f t="array" ref="K1649">IFERROR(_xlfn.IFS(
M1649="MPR ISSUE","PDH",
M1649="BSS Hardware Issue","BSS",
M1649="Sites strategiques, MLL, Pylone, etc.","ENVTECH",
M1649="AKTIVCO DEFAUT GE &amp; POWER Cabinet","AKTIVCO",
M1649="AKTIVCO Coupure ENEO &amp; Baisse de tension","AKTIVCO GRID ONLY",
M1649="Coupure ENEO &amp; Baisse de tension","IHS GRID ONLY",
M1649="Defaut GE &amp; POWER Cabinet","IHS",
M1649="Sharing","Partners",
M1649="Sites strategiques &amp; DataCenter","SST &amp; DC",
M1649="Exclu","Exclu",
M1649="SAT","SAT",
M1649="SPARE-ISSUE","SPARE-ISSUE",
M1649="Fiber CAmtel","TRANS_FO_CAMTEL",
M1649="Fiber AOF","Fiber AOF",
M1649="Projet OCM (HUAWEI)","TRAVAUX-HUAWEI",
M1649="Projet OCM (NOKIA)","TRAVAUX-NOKIA",
M1649="ACCESS-ISSUE","ACCESS-ISSUE",
M1649="Projet OCM (ZTE, NOKIA, autres projets)","TRAVAUX OCM",
M1649="No root CAuse","No root cause",
M1649="ODU HS","PDH",
M1649="IP &amp; VLAN","PDH",
M1649="Warehouse HUAWEI","SPARE-ISSUE",
M1649="SPARE-HS","SPARE-ISSUE",
M1649="Power Telco","BSS"
),"")</f>
        <v>AKTIVCO</v>
      </c>
      <c r="L1649" s="16" t="str" cm="1">
        <f t="array" ref="L1649">IFERROR(_xlfn.IFS(
M1649="MPR ISSUE","TX ISSUE",
M1649="BSS Hardware Issue","RAN ISSUE",
M1649="Sites strategiques, MLL, Pylone, etc.","ENVTECH",
M1649="AKTIVCO DEFAUT GE &amp; POWER Cabinet","POWER ISSUE",
M1649="AKTIVCO Coupure ENEO &amp; Baisse de tension","POWER ISSUE",
M1649="Coupure ENEO &amp; Baisse de tension","POWER ISSUE",
M1649="Defaut GE &amp; POWER Cabinet","POWER ISSUE",
M1649="Sharing","POWER ISSUE",
M1649="Sites strategiques &amp; DataCenter","POWER ISSUE",
M1649="Exclu","Exclu",
M1649="SAT","TX ISSUE",
M1649="SPARE-ISSUE","SPARE-ISSUE",
M1649="Fiber CAmtel","TX ISSUE",
M1649="Fiber AOF","TX ISSUE",
M1649="Projet OCM (HUAWEI)","TRAVAUX-HUAWEI",
M1649="Projet OCM (NOKIA)","TRAVAUX -NOKIA",
M1649="ACCESS-ISSUE","ACCESS-ISSUE",
M1649="Projet OCM (ZTE, NOKIA, autres projets)","TRAVAUX OCM",
M1649="No root CAuse","No root cause",
M1649="ODU HS","TX ISSUE",
M1649="IP &amp; VLAN","TX ISSUE",
M1649="Warehouse HUAWEI","SPARE-ISSUE",
M1649="SPARE-HS","SPARE-ISSUE",
M1649="Power Telco","RAN ISSUE"
),"")</f>
        <v>POWER ISSUE</v>
      </c>
      <c r="M1649" s="28" t="s">
        <v>5331</v>
      </c>
      <c r="N1649" s="17" t="str" cm="1">
        <f t="array" ref="N1649">IFERROR(_xlfn.IFS(
M1649="MPR ISSUE","ACTIVE",
M1649="BSS Hardware Issue","ACTIVE",
M1649="Sites strategiques, MLL, Pylone, etc.","PASSIVE",
M1649="AKTIVCO DEFAUT GE &amp; POWER Cabinet","PASSIVE",
M1649="AKTIVCO Coupure ENEO &amp; Baisse de tension","PASSIVE",
M1649="Coupure ENEO &amp; Baisse de tension","PASSIVE",
M1649="Defaut GE &amp; POWER Cabinet","PASSIVE",
M1649="Sharing","PASSIVE",
M1649="Sites strategiques &amp; DataCenter","PASSIVE",
M1649="Exclu","Exclu",
M1649="SAT","ACTIVE",
M1649="SPARE-ISSUE","SPARE-ISSUE",
M1649="Fiber CAmtel","ACTIVE",
M1649="Fiber AOF","ACTIVE",
M1649="Projet OCM (HUAWEI)","PLANNED WORKS",
M1649="Projet OCM (NOKIA)","PLANNED WORKS",
M1649="ACCESS-ISSUE","ACCESS-ISSUE",
M1649="Projet OCM (ZTE, NOKIA, autres projets)","PLANNED WORKS",
M1649="No root CAuse","No root cause",
M1649="ODU HS","ACTIVE",
M1649="IP &amp; VLAN","ACTIVE",
M1649="Warehouse HUAWEI","SPARE-ISSUE",
M1649="SPARE-HS","SPARE-ISSUE",
M1649="Power Telco","ACTIVE"
),"")</f>
        <v>PASSIVE</v>
      </c>
      <c r="O1649" s="56">
        <v>0</v>
      </c>
      <c r="P1649" s="56">
        <v>0</v>
      </c>
      <c r="Q1649" s="56">
        <v>0</v>
      </c>
      <c r="R1649" s="56">
        <v>0</v>
      </c>
      <c r="S1649" s="56">
        <v>0</v>
      </c>
      <c r="T1649" s="56">
        <v>0</v>
      </c>
      <c r="U1649" s="56">
        <v>0</v>
      </c>
      <c r="V1649" s="14"/>
      <c r="W1649" s="14"/>
      <c r="X1649" s="14"/>
      <c r="Y1649" s="14"/>
      <c r="Z1649" s="14"/>
      <c r="AA1649" s="30" t="s">
        <v>16</v>
      </c>
      <c r="AB1649" s="7" t="s">
        <v>16</v>
      </c>
      <c r="AC1649" s="3"/>
      <c r="AD1649" s="3" t="s">
        <v>16</v>
      </c>
      <c r="AE1649" s="7"/>
      <c r="AF1649" s="31" t="s">
        <v>16</v>
      </c>
      <c r="AG1649" s="31" t="s">
        <v>16</v>
      </c>
      <c r="AH1649" s="31" t="s">
        <v>16</v>
      </c>
      <c r="AI1649" s="31" t="s">
        <v>16</v>
      </c>
      <c r="AJ1649" s="31" t="s">
        <v>16</v>
      </c>
      <c r="AK1649" s="31" t="s">
        <v>16</v>
      </c>
      <c r="AL1649" s="31" t="s">
        <v>16</v>
      </c>
      <c r="AM1649" s="31" t="s">
        <v>16</v>
      </c>
      <c r="AN1649" s="31" t="s">
        <v>16</v>
      </c>
      <c r="AO1649" s="31" t="s">
        <v>16</v>
      </c>
      <c r="AP1649" s="9" t="s">
        <v>16</v>
      </c>
      <c r="AQ1649" s="9" t="s">
        <v>16</v>
      </c>
      <c r="AR1649" s="9" t="s">
        <v>16</v>
      </c>
      <c r="AS1649" s="14"/>
      <c r="AT1649" s="14"/>
    </row>
    <row r="1650" spans="1:46" s="9" customFormat="1" hidden="1" x14ac:dyDescent="0.3">
      <c r="A1650" s="1" t="s">
        <v>2741</v>
      </c>
      <c r="B1650" s="1" t="s">
        <v>2742</v>
      </c>
      <c r="C1650" s="48" t="s">
        <v>22</v>
      </c>
      <c r="D1650" s="48" t="s">
        <v>37</v>
      </c>
      <c r="E1650" s="53" t="s">
        <v>70</v>
      </c>
      <c r="F1650" s="48" t="s">
        <v>503</v>
      </c>
      <c r="G1650" s="22" t="s">
        <v>5417</v>
      </c>
      <c r="H1650" s="66" t="s">
        <v>5452</v>
      </c>
      <c r="I1650" s="22" t="str">
        <f>_xlfn.XLOOKUP(B1650,[1]SITE!$B:$B,[1]SITE!$I:$I,"")</f>
        <v>No impact</v>
      </c>
      <c r="J1650" s="29"/>
      <c r="K1650" s="15" t="str" cm="1">
        <f t="array" ref="K1650">IFERROR(_xlfn.IFS(
M1650="MPR ISSUE","PDH",
M1650="BSS Hardware Issue","BSS",
M1650="Sites strategiques, MLL, Pylone, etc.","ENVTECH",
M1650="AKTIVCO DEFAUT GE &amp; POWER Cabinet","AKTIVCO",
M1650="AKTIVCO Coupure ENEO &amp; Baisse de tension","AKTIVCO GRID ONLY",
M1650="Coupure ENEO &amp; Baisse de tension","IHS GRID ONLY",
M1650="Defaut GE &amp; POWER Cabinet","IHS",
M1650="Sharing","Partners",
M1650="Sites strategiques &amp; DataCenter","SST &amp; DC",
M1650="Exclu","Exclu",
M1650="SAT","SAT",
M1650="SPARE-ISSUE","SPARE-ISSUE",
M1650="Fiber CAmtel","TRANS_FO_CAMTEL",
M1650="Fiber AOF","Fiber AOF",
M1650="Projet OCM (HUAWEI)","TRAVAUX-HUAWEI",
M1650="Projet OCM (NOKIA)","TRAVAUX-NOKIA",
M1650="ACCESS-ISSUE","ACCESS-ISSUE",
M1650="Projet OCM (ZTE, NOKIA, autres projets)","TRAVAUX OCM",
M1650="No root CAuse","No root cause",
M1650="ODU HS","PDH",
M1650="IP &amp; VLAN","PDH",
M1650="Warehouse HUAWEI","SPARE-ISSUE",
M1650="SPARE-HS","SPARE-ISSUE",
M1650="Power Telco","BSS"
),"")</f>
        <v>No root cause</v>
      </c>
      <c r="L1650" s="16" t="str" cm="1">
        <f t="array" ref="L1650">IFERROR(_xlfn.IFS(
M1650="MPR ISSUE","TX ISSUE",
M1650="BSS Hardware Issue","RAN ISSUE",
M1650="Sites strategiques, MLL, Pylone, etc.","ENVTECH",
M1650="AKTIVCO DEFAUT GE &amp; POWER Cabinet","POWER ISSUE",
M1650="AKTIVCO Coupure ENEO &amp; Baisse de tension","POWER ISSUE",
M1650="Coupure ENEO &amp; Baisse de tension","POWER ISSUE",
M1650="Defaut GE &amp; POWER Cabinet","POWER ISSUE",
M1650="Sharing","POWER ISSUE",
M1650="Sites strategiques &amp; DataCenter","POWER ISSUE",
M1650="Exclu","Exclu",
M1650="SAT","TX ISSUE",
M1650="SPARE-ISSUE","SPARE-ISSUE",
M1650="Fiber CAmtel","TX ISSUE",
M1650="Fiber AOF","TX ISSUE",
M1650="Projet OCM (HUAWEI)","TRAVAUX-HUAWEI",
M1650="Projet OCM (NOKIA)","TRAVAUX -NOKIA",
M1650="ACCESS-ISSUE","ACCESS-ISSUE",
M1650="Projet OCM (ZTE, NOKIA, autres projets)","TRAVAUX OCM",
M1650="No root CAuse","No root cause",
M1650="ODU HS","TX ISSUE",
M1650="IP &amp; VLAN","TX ISSUE",
M1650="Warehouse HUAWEI","SPARE-ISSUE",
M1650="SPARE-HS","SPARE-ISSUE",
M1650="Power Telco","RAN ISSUE"
),"")</f>
        <v>No root cause</v>
      </c>
      <c r="M1650" s="28" t="s">
        <v>5403</v>
      </c>
      <c r="N1650" s="17" t="str" cm="1">
        <f t="array" ref="N1650">IFERROR(_xlfn.IFS(
M1650="MPR ISSUE","ACTIVE",
M1650="BSS Hardware Issue","ACTIVE",
M1650="Sites strategiques, MLL, Pylone, etc.","PASSIVE",
M1650="AKTIVCO DEFAUT GE &amp; POWER Cabinet","PASSIVE",
M1650="AKTIVCO Coupure ENEO &amp; Baisse de tension","PASSIVE",
M1650="Coupure ENEO &amp; Baisse de tension","PASSIVE",
M1650="Defaut GE &amp; POWER Cabinet","PASSIVE",
M1650="Sharing","PASSIVE",
M1650="Sites strategiques &amp; DataCenter","PASSIVE",
M1650="Exclu","Exclu",
M1650="SAT","ACTIVE",
M1650="SPARE-ISSUE","SPARE-ISSUE",
M1650="Fiber CAmtel","ACTIVE",
M1650="Fiber AOF","ACTIVE",
M1650="Projet OCM (HUAWEI)","PLANNED WORKS",
M1650="Projet OCM (NOKIA)","PLANNED WORKS",
M1650="ACCESS-ISSUE","ACCESS-ISSUE",
M1650="Projet OCM (ZTE, NOKIA, autres projets)","PLANNED WORKS",
M1650="No root CAuse","No root cause",
M1650="ODU HS","ACTIVE",
M1650="IP &amp; VLAN","ACTIVE",
M1650="Warehouse HUAWEI","SPARE-ISSUE",
M1650="SPARE-HS","SPARE-ISSUE",
M1650="Power Telco","ACTIVE"
),"")</f>
        <v>No root cause</v>
      </c>
      <c r="O1650" s="56">
        <v>0</v>
      </c>
      <c r="P1650" s="56">
        <v>0</v>
      </c>
      <c r="Q1650" s="56">
        <v>0</v>
      </c>
      <c r="R1650" s="56">
        <v>0.6507485025668247</v>
      </c>
      <c r="S1650" s="56">
        <v>0</v>
      </c>
      <c r="T1650" s="56">
        <v>0</v>
      </c>
      <c r="U1650" s="56">
        <v>0</v>
      </c>
      <c r="V1650" s="14"/>
      <c r="W1650" s="14"/>
      <c r="X1650" s="14"/>
      <c r="Y1650" s="14"/>
      <c r="Z1650" s="14"/>
      <c r="AA1650" s="30" t="s">
        <v>16</v>
      </c>
      <c r="AB1650" s="7" t="s">
        <v>16</v>
      </c>
      <c r="AC1650" s="3"/>
      <c r="AD1650" s="3" t="s">
        <v>16</v>
      </c>
      <c r="AE1650" s="7"/>
      <c r="AF1650" s="31" t="s">
        <v>16</v>
      </c>
      <c r="AG1650" s="31" t="s">
        <v>16</v>
      </c>
      <c r="AH1650" s="31" t="s">
        <v>16</v>
      </c>
      <c r="AI1650" s="31" t="s">
        <v>16</v>
      </c>
      <c r="AJ1650" s="31" t="s">
        <v>16</v>
      </c>
      <c r="AK1650" s="31" t="s">
        <v>16</v>
      </c>
      <c r="AL1650" s="31" t="s">
        <v>16</v>
      </c>
      <c r="AM1650" s="31" t="s">
        <v>16</v>
      </c>
      <c r="AN1650" s="31" t="s">
        <v>16</v>
      </c>
      <c r="AO1650" s="31" t="s">
        <v>16</v>
      </c>
      <c r="AP1650" s="9" t="s">
        <v>16</v>
      </c>
      <c r="AQ1650" s="9" t="s">
        <v>16</v>
      </c>
      <c r="AR1650" s="9" t="s">
        <v>16</v>
      </c>
      <c r="AS1650" s="14"/>
      <c r="AT1650" s="14"/>
    </row>
    <row r="1651" spans="1:46" s="9" customFormat="1" hidden="1" x14ac:dyDescent="0.3">
      <c r="A1651" s="3" t="s">
        <v>2211</v>
      </c>
      <c r="B1651" s="3" t="s">
        <v>2212</v>
      </c>
      <c r="C1651" s="53" t="s">
        <v>358</v>
      </c>
      <c r="D1651" s="53" t="e">
        <v>#N/A</v>
      </c>
      <c r="E1651" s="53" t="s">
        <v>38</v>
      </c>
      <c r="F1651" s="3" t="s">
        <v>39</v>
      </c>
      <c r="G1651" s="22" t="s">
        <v>5417</v>
      </c>
      <c r="H1651" s="66" t="s">
        <v>5452</v>
      </c>
      <c r="I1651" s="22" t="str">
        <f>_xlfn.XLOOKUP(B1651,[1]SITE!$B:$B,[1]SITE!$I:$I,"")</f>
        <v>No impact</v>
      </c>
      <c r="J1651" s="29"/>
      <c r="K1651" s="15" t="str" cm="1">
        <f t="array" ref="K1651">IFERROR(_xlfn.IFS(
M1651="MPR ISSUE","PDH",
M1651="BSS Hardware Issue","BSS",
M1651="Sites strategiques, MLL, Pylone, etc.","ENVTECH",
M1651="AKTIVCO DEFAUT GE &amp; POWER Cabinet","AKTIVCO",
M1651="AKTIVCO Coupure ENEO &amp; Baisse de tension","AKTIVCO GRID ONLY",
M1651="Coupure ENEO &amp; Baisse de tension","IHS GRID ONLY",
M1651="Defaut GE &amp; POWER Cabinet","IHS",
M1651="Sharing","Partners",
M1651="Sites strategiques &amp; DataCenter","SST &amp; DC",
M1651="Exclu","Exclu",
M1651="SAT","SAT",
M1651="SPARE-ISSUE","SPARE-ISSUE",
M1651="Fiber CAmtel","TRANS_FO_CAMTEL",
M1651="Fiber AOF","Fiber AOF",
M1651="Projet OCM (HUAWEI)","TRAVAUX-HUAWEI",
M1651="Projet OCM (NOKIA)","TRAVAUX-NOKIA",
M1651="ACCESS-ISSUE","ACCESS-ISSUE",
M1651="Projet OCM (ZTE, NOKIA, autres projets)","TRAVAUX OCM",
M1651="No root CAuse","No root cause",
M1651="ODU HS","PDH",
M1651="IP &amp; VLAN","PDH",
M1651="Warehouse HUAWEI","SPARE-ISSUE",
M1651="SPARE-HS","SPARE-ISSUE",
M1651="Power Telco","BSS"
),"")</f>
        <v>No root cause</v>
      </c>
      <c r="L1651" s="16" t="str" cm="1">
        <f t="array" ref="L1651">IFERROR(_xlfn.IFS(
M1651="MPR ISSUE","TX ISSUE",
M1651="BSS Hardware Issue","RAN ISSUE",
M1651="Sites strategiques, MLL, Pylone, etc.","ENVTECH",
M1651="AKTIVCO DEFAUT GE &amp; POWER Cabinet","POWER ISSUE",
M1651="AKTIVCO Coupure ENEO &amp; Baisse de tension","POWER ISSUE",
M1651="Coupure ENEO &amp; Baisse de tension","POWER ISSUE",
M1651="Defaut GE &amp; POWER Cabinet","POWER ISSUE",
M1651="Sharing","POWER ISSUE",
M1651="Sites strategiques &amp; DataCenter","POWER ISSUE",
M1651="Exclu","Exclu",
M1651="SAT","TX ISSUE",
M1651="SPARE-ISSUE","SPARE-ISSUE",
M1651="Fiber CAmtel","TX ISSUE",
M1651="Fiber AOF","TX ISSUE",
M1651="Projet OCM (HUAWEI)","TRAVAUX-HUAWEI",
M1651="Projet OCM (NOKIA)","TRAVAUX -NOKIA",
M1651="ACCESS-ISSUE","ACCESS-ISSUE",
M1651="Projet OCM (ZTE, NOKIA, autres projets)","TRAVAUX OCM",
M1651="No root CAuse","No root cause",
M1651="ODU HS","TX ISSUE",
M1651="IP &amp; VLAN","TX ISSUE",
M1651="Warehouse HUAWEI","SPARE-ISSUE",
M1651="SPARE-HS","SPARE-ISSUE",
M1651="Power Telco","RAN ISSUE"
),"")</f>
        <v>No root cause</v>
      </c>
      <c r="M1651" s="28" t="s">
        <v>5403</v>
      </c>
      <c r="N1651" s="17" t="str" cm="1">
        <f t="array" ref="N1651">IFERROR(_xlfn.IFS(
M1651="MPR ISSUE","ACTIVE",
M1651="BSS Hardware Issue","ACTIVE",
M1651="Sites strategiques, MLL, Pylone, etc.","PASSIVE",
M1651="AKTIVCO DEFAUT GE &amp; POWER Cabinet","PASSIVE",
M1651="AKTIVCO Coupure ENEO &amp; Baisse de tension","PASSIVE",
M1651="Coupure ENEO &amp; Baisse de tension","PASSIVE",
M1651="Defaut GE &amp; POWER Cabinet","PASSIVE",
M1651="Sharing","PASSIVE",
M1651="Sites strategiques &amp; DataCenter","PASSIVE",
M1651="Exclu","Exclu",
M1651="SAT","ACTIVE",
M1651="SPARE-ISSUE","SPARE-ISSUE",
M1651="Fiber CAmtel","ACTIVE",
M1651="Fiber AOF","ACTIVE",
M1651="Projet OCM (HUAWEI)","PLANNED WORKS",
M1651="Projet OCM (NOKIA)","PLANNED WORKS",
M1651="ACCESS-ISSUE","ACCESS-ISSUE",
M1651="Projet OCM (ZTE, NOKIA, autres projets)","PLANNED WORKS",
M1651="No root CAuse","No root cause",
M1651="ODU HS","ACTIVE",
M1651="IP &amp; VLAN","ACTIVE",
M1651="Warehouse HUAWEI","SPARE-ISSUE",
M1651="SPARE-HS","SPARE-ISSUE",
M1651="Power Telco","ACTIVE"
),"")</f>
        <v>No root cause</v>
      </c>
      <c r="O1651" s="56">
        <v>0</v>
      </c>
      <c r="P1651" s="56">
        <v>0</v>
      </c>
      <c r="Q1651" s="56">
        <v>0</v>
      </c>
      <c r="R1651" s="56">
        <v>0</v>
      </c>
      <c r="S1651" s="56">
        <v>0</v>
      </c>
      <c r="T1651" s="56">
        <v>0</v>
      </c>
      <c r="U1651" s="56">
        <v>0</v>
      </c>
      <c r="V1651" s="14"/>
      <c r="W1651" s="14"/>
      <c r="X1651" s="14"/>
      <c r="Y1651" s="14"/>
      <c r="Z1651" s="14"/>
      <c r="AA1651" s="30" t="s">
        <v>16</v>
      </c>
      <c r="AB1651" s="7" t="s">
        <v>16</v>
      </c>
      <c r="AC1651" s="3"/>
      <c r="AD1651" s="3" t="s">
        <v>16</v>
      </c>
      <c r="AE1651" s="7"/>
      <c r="AF1651" s="31" t="s">
        <v>16</v>
      </c>
      <c r="AG1651" s="31" t="s">
        <v>16</v>
      </c>
      <c r="AH1651" s="31" t="s">
        <v>16</v>
      </c>
      <c r="AI1651" s="31" t="s">
        <v>16</v>
      </c>
      <c r="AJ1651" s="31" t="s">
        <v>16</v>
      </c>
      <c r="AK1651" s="31" t="s">
        <v>16</v>
      </c>
      <c r="AL1651" s="31" t="s">
        <v>16</v>
      </c>
      <c r="AM1651" s="31" t="s">
        <v>16</v>
      </c>
      <c r="AN1651" s="31" t="s">
        <v>16</v>
      </c>
      <c r="AO1651" s="31" t="s">
        <v>16</v>
      </c>
      <c r="AP1651" s="9" t="s">
        <v>16</v>
      </c>
      <c r="AQ1651" s="9" t="s">
        <v>16</v>
      </c>
      <c r="AR1651" s="9" t="s">
        <v>16</v>
      </c>
      <c r="AS1651" s="14"/>
      <c r="AT1651" s="14"/>
    </row>
    <row r="1652" spans="1:46" s="9" customFormat="1" hidden="1" x14ac:dyDescent="0.3">
      <c r="A1652" s="1" t="s">
        <v>3492</v>
      </c>
      <c r="B1652" s="48" t="s">
        <v>3493</v>
      </c>
      <c r="C1652" s="48" t="s">
        <v>22</v>
      </c>
      <c r="D1652" s="48" t="s">
        <v>37</v>
      </c>
      <c r="E1652" s="53" t="s">
        <v>70</v>
      </c>
      <c r="F1652" s="48" t="s">
        <v>503</v>
      </c>
      <c r="G1652" s="22" t="s">
        <v>5417</v>
      </c>
      <c r="H1652" s="66" t="s">
        <v>5452</v>
      </c>
      <c r="I1652" s="22" t="str">
        <f>_xlfn.XLOOKUP(B1652,[1]SITE!$B:$B,[1]SITE!$I:$I,"")</f>
        <v>No impact</v>
      </c>
      <c r="J1652" s="29"/>
      <c r="K1652" s="15" t="str" cm="1">
        <f t="array" ref="K1652">IFERROR(_xlfn.IFS(
M1652="MPR ISSUE","PDH",
M1652="BSS Hardware Issue","BSS",
M1652="Sites strategiques, MLL, Pylone, etc.","ENVTECH",
M1652="AKTIVCO DEFAUT GE &amp; POWER Cabinet","AKTIVCO",
M1652="AKTIVCO Coupure ENEO &amp; Baisse de tension","AKTIVCO GRID ONLY",
M1652="Coupure ENEO &amp; Baisse de tension","IHS GRID ONLY",
M1652="Defaut GE &amp; POWER Cabinet","IHS",
M1652="Sharing","Partners",
M1652="Sites strategiques &amp; DataCenter","SST &amp; DC",
M1652="Exclu","Exclu",
M1652="SAT","SAT",
M1652="SPARE-ISSUE","SPARE-ISSUE",
M1652="Fiber CAmtel","TRANS_FO_CAMTEL",
M1652="Fiber AOF","Fiber AOF",
M1652="Projet OCM (HUAWEI)","TRAVAUX-HUAWEI",
M1652="Projet OCM (NOKIA)","TRAVAUX-NOKIA",
M1652="ACCESS-ISSUE","ACCESS-ISSUE",
M1652="Projet OCM (ZTE, NOKIA, autres projets)","TRAVAUX OCM",
M1652="No root CAuse","No root cause",
M1652="ODU HS","PDH",
M1652="IP &amp; VLAN","PDH",
M1652="Warehouse HUAWEI","SPARE-ISSUE",
M1652="SPARE-HS","SPARE-ISSUE",
M1652="Power Telco","BSS"
),"")</f>
        <v>No root cause</v>
      </c>
      <c r="L1652" s="16" t="str" cm="1">
        <f t="array" ref="L1652">IFERROR(_xlfn.IFS(
M1652="MPR ISSUE","TX ISSUE",
M1652="BSS Hardware Issue","RAN ISSUE",
M1652="Sites strategiques, MLL, Pylone, etc.","ENVTECH",
M1652="AKTIVCO DEFAUT GE &amp; POWER Cabinet","POWER ISSUE",
M1652="AKTIVCO Coupure ENEO &amp; Baisse de tension","POWER ISSUE",
M1652="Coupure ENEO &amp; Baisse de tension","POWER ISSUE",
M1652="Defaut GE &amp; POWER Cabinet","POWER ISSUE",
M1652="Sharing","POWER ISSUE",
M1652="Sites strategiques &amp; DataCenter","POWER ISSUE",
M1652="Exclu","Exclu",
M1652="SAT","TX ISSUE",
M1652="SPARE-ISSUE","SPARE-ISSUE",
M1652="Fiber CAmtel","TX ISSUE",
M1652="Fiber AOF","TX ISSUE",
M1652="Projet OCM (HUAWEI)","TRAVAUX-HUAWEI",
M1652="Projet OCM (NOKIA)","TRAVAUX -NOKIA",
M1652="ACCESS-ISSUE","ACCESS-ISSUE",
M1652="Projet OCM (ZTE, NOKIA, autres projets)","TRAVAUX OCM",
M1652="No root CAuse","No root cause",
M1652="ODU HS","TX ISSUE",
M1652="IP &amp; VLAN","TX ISSUE",
M1652="Warehouse HUAWEI","SPARE-ISSUE",
M1652="SPARE-HS","SPARE-ISSUE",
M1652="Power Telco","RAN ISSUE"
),"")</f>
        <v>No root cause</v>
      </c>
      <c r="M1652" s="28" t="s">
        <v>5403</v>
      </c>
      <c r="N1652" s="17" t="str" cm="1">
        <f t="array" ref="N1652">IFERROR(_xlfn.IFS(
M1652="MPR ISSUE","ACTIVE",
M1652="BSS Hardware Issue","ACTIVE",
M1652="Sites strategiques, MLL, Pylone, etc.","PASSIVE",
M1652="AKTIVCO DEFAUT GE &amp; POWER Cabinet","PASSIVE",
M1652="AKTIVCO Coupure ENEO &amp; Baisse de tension","PASSIVE",
M1652="Coupure ENEO &amp; Baisse de tension","PASSIVE",
M1652="Defaut GE &amp; POWER Cabinet","PASSIVE",
M1652="Sharing","PASSIVE",
M1652="Sites strategiques &amp; DataCenter","PASSIVE",
M1652="Exclu","Exclu",
M1652="SAT","ACTIVE",
M1652="SPARE-ISSUE","SPARE-ISSUE",
M1652="Fiber CAmtel","ACTIVE",
M1652="Fiber AOF","ACTIVE",
M1652="Projet OCM (HUAWEI)","PLANNED WORKS",
M1652="Projet OCM (NOKIA)","PLANNED WORKS",
M1652="ACCESS-ISSUE","ACCESS-ISSUE",
M1652="Projet OCM (ZTE, NOKIA, autres projets)","PLANNED WORKS",
M1652="No root CAuse","No root cause",
M1652="ODU HS","ACTIVE",
M1652="IP &amp; VLAN","ACTIVE",
M1652="Warehouse HUAWEI","SPARE-ISSUE",
M1652="SPARE-HS","SPARE-ISSUE",
M1652="Power Telco","ACTIVE"
),"")</f>
        <v>No root cause</v>
      </c>
      <c r="O1652" s="56">
        <v>0</v>
      </c>
      <c r="P1652" s="56">
        <v>0</v>
      </c>
      <c r="Q1652" s="56">
        <v>0</v>
      </c>
      <c r="R1652" s="56">
        <v>0</v>
      </c>
      <c r="S1652" s="56">
        <v>0</v>
      </c>
      <c r="T1652" s="56">
        <v>2.6030653505805676</v>
      </c>
      <c r="U1652" s="56">
        <v>0</v>
      </c>
      <c r="V1652" s="14"/>
      <c r="W1652" s="14"/>
      <c r="X1652" s="14"/>
      <c r="Y1652" s="14"/>
      <c r="Z1652" s="14"/>
      <c r="AA1652" s="30" t="s">
        <v>16</v>
      </c>
      <c r="AB1652" s="7" t="s">
        <v>16</v>
      </c>
      <c r="AC1652" s="3"/>
      <c r="AD1652" s="3" t="s">
        <v>16</v>
      </c>
      <c r="AE1652" s="7"/>
      <c r="AF1652" s="31" t="s">
        <v>16</v>
      </c>
      <c r="AG1652" s="31" t="s">
        <v>16</v>
      </c>
      <c r="AH1652" s="31" t="s">
        <v>16</v>
      </c>
      <c r="AI1652" s="31" t="s">
        <v>16</v>
      </c>
      <c r="AJ1652" s="31" t="s">
        <v>16</v>
      </c>
      <c r="AK1652" s="31" t="s">
        <v>16</v>
      </c>
      <c r="AL1652" s="31" t="s">
        <v>16</v>
      </c>
      <c r="AM1652" s="31" t="s">
        <v>16</v>
      </c>
      <c r="AN1652" s="31" t="s">
        <v>16</v>
      </c>
      <c r="AO1652" s="31" t="s">
        <v>16</v>
      </c>
      <c r="AP1652" s="9" t="s">
        <v>16</v>
      </c>
      <c r="AQ1652" s="9" t="s">
        <v>16</v>
      </c>
      <c r="AR1652" s="9" t="s">
        <v>16</v>
      </c>
      <c r="AS1652" s="14"/>
      <c r="AT1652" s="14"/>
    </row>
    <row r="1653" spans="1:46" s="9" customFormat="1" hidden="1" x14ac:dyDescent="0.3">
      <c r="A1653" s="1" t="s">
        <v>899</v>
      </c>
      <c r="B1653" s="48" t="s">
        <v>900</v>
      </c>
      <c r="C1653" s="48" t="s">
        <v>11</v>
      </c>
      <c r="D1653" s="48" t="s">
        <v>155</v>
      </c>
      <c r="E1653" s="53" t="s">
        <v>13</v>
      </c>
      <c r="F1653" s="48" t="s">
        <v>901</v>
      </c>
      <c r="G1653" s="46" t="s">
        <v>5418</v>
      </c>
      <c r="H1653" s="66" t="s">
        <v>5453</v>
      </c>
      <c r="I1653" s="22" t="str">
        <f>_xlfn.XLOOKUP(B1653,[1]SITE!$B:$B,[1]SITE!$I:$I,"")</f>
        <v>No impact</v>
      </c>
      <c r="J1653" s="29"/>
      <c r="K1653" s="15" t="str" cm="1">
        <f t="array" ref="K1653">IFERROR(_xlfn.IFS(
M1653="MPR ISSUE","PDH",
M1653="BSS Hardware Issue","BSS",
M1653="Sites strategiques, MLL, Pylone, etc.","ENVTECH",
M1653="AKTIVCO DEFAUT GE &amp; POWER Cabinet","AKTIVCO",
M1653="AKTIVCO Coupure ENEO &amp; Baisse de tension","AKTIVCO GRID ONLY",
M1653="Coupure ENEO &amp; Baisse de tension","IHS GRID ONLY",
M1653="Defaut GE &amp; POWER Cabinet","IHS",
M1653="Sharing","Partners",
M1653="Sites strategiques &amp; DataCenter","SST &amp; DC",
M1653="Exclu","Exclu",
M1653="SAT","SAT",
M1653="SPARE-ISSUE","SPARE-ISSUE",
M1653="Fiber CAmtel","TRANS_FO_CAMTEL",
M1653="Fiber AOF","Fiber AOF",
M1653="Projet OCM (HUAWEI)","TRAVAUX-HUAWEI",
M1653="Projet OCM (NOKIA)","TRAVAUX-NOKIA",
M1653="ACCESS-ISSUE","ACCESS-ISSUE",
M1653="Projet OCM (ZTE, NOKIA, autres projets)","TRAVAUX OCM",
M1653="No root CAuse","No root cause",
M1653="ODU HS","PDH",
M1653="IP &amp; VLAN","PDH",
M1653="Warehouse HUAWEI","SPARE-ISSUE",
M1653="SPARE-HS","SPARE-ISSUE",
M1653="Power Telco","BSS"
),"")</f>
        <v>No root cause</v>
      </c>
      <c r="L1653" s="16" t="str" cm="1">
        <f t="array" ref="L1653">IFERROR(_xlfn.IFS(
M1653="MPR ISSUE","TX ISSUE",
M1653="BSS Hardware Issue","RAN ISSUE",
M1653="Sites strategiques, MLL, Pylone, etc.","ENVTECH",
M1653="AKTIVCO DEFAUT GE &amp; POWER Cabinet","POWER ISSUE",
M1653="AKTIVCO Coupure ENEO &amp; Baisse de tension","POWER ISSUE",
M1653="Coupure ENEO &amp; Baisse de tension","POWER ISSUE",
M1653="Defaut GE &amp; POWER Cabinet","POWER ISSUE",
M1653="Sharing","POWER ISSUE",
M1653="Sites strategiques &amp; DataCenter","POWER ISSUE",
M1653="Exclu","Exclu",
M1653="SAT","TX ISSUE",
M1653="SPARE-ISSUE","SPARE-ISSUE",
M1653="Fiber CAmtel","TX ISSUE",
M1653="Fiber AOF","TX ISSUE",
M1653="Projet OCM (HUAWEI)","TRAVAUX-HUAWEI",
M1653="Projet OCM (NOKIA)","TRAVAUX -NOKIA",
M1653="ACCESS-ISSUE","ACCESS-ISSUE",
M1653="Projet OCM (ZTE, NOKIA, autres projets)","TRAVAUX OCM",
M1653="No root CAuse","No root cause",
M1653="ODU HS","TX ISSUE",
M1653="IP &amp; VLAN","TX ISSUE",
M1653="Warehouse HUAWEI","SPARE-ISSUE",
M1653="SPARE-HS","SPARE-ISSUE",
M1653="Power Telco","RAN ISSUE"
),"")</f>
        <v>No root cause</v>
      </c>
      <c r="M1653" s="28" t="s">
        <v>5403</v>
      </c>
      <c r="N1653" s="17" t="str" cm="1">
        <f t="array" ref="N1653">IFERROR(_xlfn.IFS(
M1653="MPR ISSUE","ACTIVE",
M1653="BSS Hardware Issue","ACTIVE",
M1653="Sites strategiques, MLL, Pylone, etc.","PASSIVE",
M1653="AKTIVCO DEFAUT GE &amp; POWER Cabinet","PASSIVE",
M1653="AKTIVCO Coupure ENEO &amp; Baisse de tension","PASSIVE",
M1653="Coupure ENEO &amp; Baisse de tension","PASSIVE",
M1653="Defaut GE &amp; POWER Cabinet","PASSIVE",
M1653="Sharing","PASSIVE",
M1653="Sites strategiques &amp; DataCenter","PASSIVE",
M1653="Exclu","Exclu",
M1653="SAT","ACTIVE",
M1653="SPARE-ISSUE","SPARE-ISSUE",
M1653="Fiber CAmtel","ACTIVE",
M1653="Fiber AOF","ACTIVE",
M1653="Projet OCM (HUAWEI)","PLANNED WORKS",
M1653="Projet OCM (NOKIA)","PLANNED WORKS",
M1653="ACCESS-ISSUE","ACCESS-ISSUE",
M1653="Projet OCM (ZTE, NOKIA, autres projets)","PLANNED WORKS",
M1653="No root CAuse","No root cause",
M1653="ODU HS","ACTIVE",
M1653="IP &amp; VLAN","ACTIVE",
M1653="Warehouse HUAWEI","SPARE-ISSUE",
M1653="SPARE-HS","SPARE-ISSUE",
M1653="Power Telco","ACTIVE"
),"")</f>
        <v>No root cause</v>
      </c>
      <c r="O1653" s="56">
        <v>0</v>
      </c>
      <c r="P1653" s="56">
        <v>0</v>
      </c>
      <c r="Q1653" s="56">
        <v>0</v>
      </c>
      <c r="R1653" s="56">
        <v>0</v>
      </c>
      <c r="S1653" s="56">
        <v>0</v>
      </c>
      <c r="T1653" s="56">
        <v>0</v>
      </c>
      <c r="U1653" s="56">
        <v>0</v>
      </c>
      <c r="V1653" s="14"/>
      <c r="W1653" s="14"/>
      <c r="X1653" s="14"/>
      <c r="Y1653" s="14"/>
      <c r="Z1653" s="14"/>
      <c r="AA1653" s="30" t="s">
        <v>16</v>
      </c>
      <c r="AB1653" s="7" t="s">
        <v>16</v>
      </c>
      <c r="AC1653" s="3"/>
      <c r="AD1653" s="3" t="s">
        <v>16</v>
      </c>
      <c r="AE1653" s="7"/>
      <c r="AF1653" s="31" t="s">
        <v>16</v>
      </c>
      <c r="AG1653" s="31" t="s">
        <v>16</v>
      </c>
      <c r="AH1653" s="31" t="s">
        <v>16</v>
      </c>
      <c r="AI1653" s="31" t="s">
        <v>16</v>
      </c>
      <c r="AJ1653" s="31" t="s">
        <v>16</v>
      </c>
      <c r="AK1653" s="31" t="s">
        <v>16</v>
      </c>
      <c r="AL1653" s="31" t="s">
        <v>16</v>
      </c>
      <c r="AM1653" s="31" t="s">
        <v>16</v>
      </c>
      <c r="AN1653" s="31" t="s">
        <v>16</v>
      </c>
      <c r="AO1653" s="31" t="s">
        <v>16</v>
      </c>
      <c r="AP1653" s="9" t="s">
        <v>16</v>
      </c>
      <c r="AQ1653" s="9" t="s">
        <v>16</v>
      </c>
      <c r="AR1653" s="9" t="s">
        <v>16</v>
      </c>
      <c r="AS1653" s="14"/>
      <c r="AT1653" s="14"/>
    </row>
    <row r="1654" spans="1:46" s="9" customFormat="1" hidden="1" x14ac:dyDescent="0.3">
      <c r="A1654" s="1" t="s">
        <v>3426</v>
      </c>
      <c r="B1654" s="48" t="s">
        <v>3427</v>
      </c>
      <c r="C1654" s="48" t="s">
        <v>11</v>
      </c>
      <c r="D1654" s="48" t="s">
        <v>196</v>
      </c>
      <c r="E1654" s="53" t="s">
        <v>32</v>
      </c>
      <c r="F1654" s="48" t="s">
        <v>33</v>
      </c>
      <c r="G1654" s="22" t="s">
        <v>5417</v>
      </c>
      <c r="H1654" s="66" t="s">
        <v>5452</v>
      </c>
      <c r="I1654" s="22" t="str">
        <f>_xlfn.XLOOKUP(B1654,[1]SITE!$B:$B,[1]SITE!$I:$I,"")</f>
        <v>No impact</v>
      </c>
      <c r="J1654" s="29"/>
      <c r="K1654" s="15" t="str" cm="1">
        <f t="array" ref="K1654">IFERROR(_xlfn.IFS(
M1654="MPR ISSUE","PDH",
M1654="BSS Hardware Issue","BSS",
M1654="Sites strategiques, MLL, Pylone, etc.","ENVTECH",
M1654="AKTIVCO DEFAUT GE &amp; POWER Cabinet","AKTIVCO",
M1654="AKTIVCO Coupure ENEO &amp; Baisse de tension","AKTIVCO GRID ONLY",
M1654="Coupure ENEO &amp; Baisse de tension","IHS GRID ONLY",
M1654="Defaut GE &amp; POWER Cabinet","IHS",
M1654="Sharing","Partners",
M1654="Sites strategiques &amp; DataCenter","SST &amp; DC",
M1654="Exclu","Exclu",
M1654="SAT","SAT",
M1654="SPARE-ISSUE","SPARE-ISSUE",
M1654="Fiber CAmtel","TRANS_FO_CAMTEL",
M1654="Fiber AOF","Fiber AOF",
M1654="Projet OCM (HUAWEI)","TRAVAUX-HUAWEI",
M1654="Projet OCM (NOKIA)","TRAVAUX-NOKIA",
M1654="ACCESS-ISSUE","ACCESS-ISSUE",
M1654="Projet OCM (ZTE, NOKIA, autres projets)","TRAVAUX OCM",
M1654="No root CAuse","No root cause",
M1654="ODU HS","PDH",
M1654="IP &amp; VLAN","PDH",
M1654="Warehouse HUAWEI","SPARE-ISSUE",
M1654="SPARE-HS","SPARE-ISSUE",
M1654="Power Telco","BSS"
),"")</f>
        <v>No root cause</v>
      </c>
      <c r="L1654" s="16" t="str" cm="1">
        <f t="array" ref="L1654">IFERROR(_xlfn.IFS(
M1654="MPR ISSUE","TX ISSUE",
M1654="BSS Hardware Issue","RAN ISSUE",
M1654="Sites strategiques, MLL, Pylone, etc.","ENVTECH",
M1654="AKTIVCO DEFAUT GE &amp; POWER Cabinet","POWER ISSUE",
M1654="AKTIVCO Coupure ENEO &amp; Baisse de tension","POWER ISSUE",
M1654="Coupure ENEO &amp; Baisse de tension","POWER ISSUE",
M1654="Defaut GE &amp; POWER Cabinet","POWER ISSUE",
M1654="Sharing","POWER ISSUE",
M1654="Sites strategiques &amp; DataCenter","POWER ISSUE",
M1654="Exclu","Exclu",
M1654="SAT","TX ISSUE",
M1654="SPARE-ISSUE","SPARE-ISSUE",
M1654="Fiber CAmtel","TX ISSUE",
M1654="Fiber AOF","TX ISSUE",
M1654="Projet OCM (HUAWEI)","TRAVAUX-HUAWEI",
M1654="Projet OCM (NOKIA)","TRAVAUX -NOKIA",
M1654="ACCESS-ISSUE","ACCESS-ISSUE",
M1654="Projet OCM (ZTE, NOKIA, autres projets)","TRAVAUX OCM",
M1654="No root CAuse","No root cause",
M1654="ODU HS","TX ISSUE",
M1654="IP &amp; VLAN","TX ISSUE",
M1654="Warehouse HUAWEI","SPARE-ISSUE",
M1654="SPARE-HS","SPARE-ISSUE",
M1654="Power Telco","RAN ISSUE"
),"")</f>
        <v>No root cause</v>
      </c>
      <c r="M1654" s="28" t="s">
        <v>5403</v>
      </c>
      <c r="N1654" s="17" t="str" cm="1">
        <f t="array" ref="N1654">IFERROR(_xlfn.IFS(
M1654="MPR ISSUE","ACTIVE",
M1654="BSS Hardware Issue","ACTIVE",
M1654="Sites strategiques, MLL, Pylone, etc.","PASSIVE",
M1654="AKTIVCO DEFAUT GE &amp; POWER Cabinet","PASSIVE",
M1654="AKTIVCO Coupure ENEO &amp; Baisse de tension","PASSIVE",
M1654="Coupure ENEO &amp; Baisse de tension","PASSIVE",
M1654="Defaut GE &amp; POWER Cabinet","PASSIVE",
M1654="Sharing","PASSIVE",
M1654="Sites strategiques &amp; DataCenter","PASSIVE",
M1654="Exclu","Exclu",
M1654="SAT","ACTIVE",
M1654="SPARE-ISSUE","SPARE-ISSUE",
M1654="Fiber CAmtel","ACTIVE",
M1654="Fiber AOF","ACTIVE",
M1654="Projet OCM (HUAWEI)","PLANNED WORKS",
M1654="Projet OCM (NOKIA)","PLANNED WORKS",
M1654="ACCESS-ISSUE","ACCESS-ISSUE",
M1654="Projet OCM (ZTE, NOKIA, autres projets)","PLANNED WORKS",
M1654="No root CAuse","No root cause",
M1654="ODU HS","ACTIVE",
M1654="IP &amp; VLAN","ACTIVE",
M1654="Warehouse HUAWEI","SPARE-ISSUE",
M1654="SPARE-HS","SPARE-ISSUE",
M1654="Power Telco","ACTIVE"
),"")</f>
        <v>No root cause</v>
      </c>
      <c r="O1654" s="56">
        <v>0</v>
      </c>
      <c r="P1654" s="56">
        <v>0</v>
      </c>
      <c r="Q1654" s="56">
        <v>0</v>
      </c>
      <c r="R1654" s="56">
        <v>0</v>
      </c>
      <c r="S1654" s="56">
        <v>0</v>
      </c>
      <c r="T1654" s="56">
        <v>0</v>
      </c>
      <c r="U1654" s="56">
        <v>0</v>
      </c>
      <c r="V1654" s="14"/>
      <c r="W1654" s="14"/>
      <c r="X1654" s="14"/>
      <c r="Y1654" s="14"/>
      <c r="Z1654" s="14"/>
      <c r="AA1654" s="30" t="s">
        <v>16</v>
      </c>
      <c r="AB1654" s="7" t="s">
        <v>16</v>
      </c>
      <c r="AC1654" s="3"/>
      <c r="AD1654" s="3" t="s">
        <v>16</v>
      </c>
      <c r="AE1654" s="7"/>
      <c r="AF1654" s="31" t="s">
        <v>16</v>
      </c>
      <c r="AG1654" s="31" t="s">
        <v>16</v>
      </c>
      <c r="AH1654" s="31" t="s">
        <v>16</v>
      </c>
      <c r="AI1654" s="31" t="s">
        <v>16</v>
      </c>
      <c r="AJ1654" s="31" t="s">
        <v>16</v>
      </c>
      <c r="AK1654" s="31" t="s">
        <v>16</v>
      </c>
      <c r="AL1654" s="31" t="s">
        <v>16</v>
      </c>
      <c r="AM1654" s="31" t="s">
        <v>16</v>
      </c>
      <c r="AN1654" s="31" t="s">
        <v>16</v>
      </c>
      <c r="AO1654" s="31" t="s">
        <v>16</v>
      </c>
      <c r="AP1654" s="9" t="s">
        <v>16</v>
      </c>
      <c r="AQ1654" s="9" t="s">
        <v>16</v>
      </c>
      <c r="AR1654" s="9" t="s">
        <v>16</v>
      </c>
      <c r="AS1654" s="14"/>
      <c r="AT1654" s="14"/>
    </row>
    <row r="1655" spans="1:46" s="9" customFormat="1" hidden="1" x14ac:dyDescent="0.3">
      <c r="A1655" s="1" t="s">
        <v>2360</v>
      </c>
      <c r="B1655" s="48" t="s">
        <v>2361</v>
      </c>
      <c r="C1655" s="48" t="s">
        <v>11</v>
      </c>
      <c r="D1655" s="48" t="s">
        <v>12</v>
      </c>
      <c r="E1655" s="53" t="s">
        <v>32</v>
      </c>
      <c r="F1655" s="48" t="s">
        <v>33</v>
      </c>
      <c r="G1655" s="22" t="s">
        <v>5417</v>
      </c>
      <c r="H1655" s="66" t="s">
        <v>5452</v>
      </c>
      <c r="I1655" s="22" t="str">
        <f>_xlfn.XLOOKUP(B1655,[1]SITE!$B:$B,[1]SITE!$I:$I,"")</f>
        <v>No impact</v>
      </c>
      <c r="J1655" s="29"/>
      <c r="K1655" s="15" t="str" cm="1">
        <f t="array" ref="K1655">IFERROR(_xlfn.IFS(
M1655="MPR ISSUE","PDH",
M1655="BSS Hardware Issue","BSS",
M1655="Sites strategiques, MLL, Pylone, etc.","ENVTECH",
M1655="AKTIVCO DEFAUT GE &amp; POWER Cabinet","AKTIVCO",
M1655="AKTIVCO Coupure ENEO &amp; Baisse de tension","AKTIVCO GRID ONLY",
M1655="Coupure ENEO &amp; Baisse de tension","IHS GRID ONLY",
M1655="Defaut GE &amp; POWER Cabinet","IHS",
M1655="Sharing","Partners",
M1655="Sites strategiques &amp; DataCenter","SST &amp; DC",
M1655="Exclu","Exclu",
M1655="SAT","SAT",
M1655="SPARE-ISSUE","SPARE-ISSUE",
M1655="Fiber CAmtel","TRANS_FO_CAMTEL",
M1655="Fiber AOF","Fiber AOF",
M1655="Projet OCM (HUAWEI)","TRAVAUX-HUAWEI",
M1655="Projet OCM (NOKIA)","TRAVAUX-NOKIA",
M1655="ACCESS-ISSUE","ACCESS-ISSUE",
M1655="Projet OCM (ZTE, NOKIA, autres projets)","TRAVAUX OCM",
M1655="No root CAuse","No root cause",
M1655="ODU HS","PDH",
M1655="IP &amp; VLAN","PDH",
M1655="Warehouse HUAWEI","SPARE-ISSUE",
M1655="SPARE-HS","SPARE-ISSUE",
M1655="Power Telco","BSS"
),"")</f>
        <v>No root cause</v>
      </c>
      <c r="L1655" s="16" t="str" cm="1">
        <f t="array" ref="L1655">IFERROR(_xlfn.IFS(
M1655="MPR ISSUE","TX ISSUE",
M1655="BSS Hardware Issue","RAN ISSUE",
M1655="Sites strategiques, MLL, Pylone, etc.","ENVTECH",
M1655="AKTIVCO DEFAUT GE &amp; POWER Cabinet","POWER ISSUE",
M1655="AKTIVCO Coupure ENEO &amp; Baisse de tension","POWER ISSUE",
M1655="Coupure ENEO &amp; Baisse de tension","POWER ISSUE",
M1655="Defaut GE &amp; POWER Cabinet","POWER ISSUE",
M1655="Sharing","POWER ISSUE",
M1655="Sites strategiques &amp; DataCenter","POWER ISSUE",
M1655="Exclu","Exclu",
M1655="SAT","TX ISSUE",
M1655="SPARE-ISSUE","SPARE-ISSUE",
M1655="Fiber CAmtel","TX ISSUE",
M1655="Fiber AOF","TX ISSUE",
M1655="Projet OCM (HUAWEI)","TRAVAUX-HUAWEI",
M1655="Projet OCM (NOKIA)","TRAVAUX -NOKIA",
M1655="ACCESS-ISSUE","ACCESS-ISSUE",
M1655="Projet OCM (ZTE, NOKIA, autres projets)","TRAVAUX OCM",
M1655="No root CAuse","No root cause",
M1655="ODU HS","TX ISSUE",
M1655="IP &amp; VLAN","TX ISSUE",
M1655="Warehouse HUAWEI","SPARE-ISSUE",
M1655="SPARE-HS","SPARE-ISSUE",
M1655="Power Telco","RAN ISSUE"
),"")</f>
        <v>No root cause</v>
      </c>
      <c r="M1655" s="28" t="s">
        <v>5403</v>
      </c>
      <c r="N1655" s="17" t="str" cm="1">
        <f t="array" ref="N1655">IFERROR(_xlfn.IFS(
M1655="MPR ISSUE","ACTIVE",
M1655="BSS Hardware Issue","ACTIVE",
M1655="Sites strategiques, MLL, Pylone, etc.","PASSIVE",
M1655="AKTIVCO DEFAUT GE &amp; POWER Cabinet","PASSIVE",
M1655="AKTIVCO Coupure ENEO &amp; Baisse de tension","PASSIVE",
M1655="Coupure ENEO &amp; Baisse de tension","PASSIVE",
M1655="Defaut GE &amp; POWER Cabinet","PASSIVE",
M1655="Sharing","PASSIVE",
M1655="Sites strategiques &amp; DataCenter","PASSIVE",
M1655="Exclu","Exclu",
M1655="SAT","ACTIVE",
M1655="SPARE-ISSUE","SPARE-ISSUE",
M1655="Fiber CAmtel","ACTIVE",
M1655="Fiber AOF","ACTIVE",
M1655="Projet OCM (HUAWEI)","PLANNED WORKS",
M1655="Projet OCM (NOKIA)","PLANNED WORKS",
M1655="ACCESS-ISSUE","ACCESS-ISSUE",
M1655="Projet OCM (ZTE, NOKIA, autres projets)","PLANNED WORKS",
M1655="No root CAuse","No root cause",
M1655="ODU HS","ACTIVE",
M1655="IP &amp; VLAN","ACTIVE",
M1655="Warehouse HUAWEI","SPARE-ISSUE",
M1655="SPARE-HS","SPARE-ISSUE",
M1655="Power Telco","ACTIVE"
),"")</f>
        <v>No root cause</v>
      </c>
      <c r="O1655" s="56">
        <v>0</v>
      </c>
      <c r="P1655" s="56">
        <v>0</v>
      </c>
      <c r="Q1655" s="56">
        <v>0</v>
      </c>
      <c r="R1655" s="56">
        <v>0</v>
      </c>
      <c r="S1655" s="56">
        <v>0</v>
      </c>
      <c r="T1655" s="56">
        <v>0</v>
      </c>
      <c r="U1655" s="56">
        <v>0</v>
      </c>
      <c r="V1655" s="14"/>
      <c r="W1655" s="14"/>
      <c r="X1655" s="14"/>
      <c r="Y1655" s="14"/>
      <c r="Z1655" s="14"/>
      <c r="AA1655" s="30" t="s">
        <v>16</v>
      </c>
      <c r="AB1655" s="7" t="s">
        <v>16</v>
      </c>
      <c r="AC1655" s="3"/>
      <c r="AD1655" s="3" t="s">
        <v>16</v>
      </c>
      <c r="AE1655" s="7"/>
      <c r="AF1655" s="31" t="s">
        <v>16</v>
      </c>
      <c r="AG1655" s="31" t="s">
        <v>16</v>
      </c>
      <c r="AH1655" s="31" t="s">
        <v>16</v>
      </c>
      <c r="AI1655" s="31" t="s">
        <v>16</v>
      </c>
      <c r="AJ1655" s="31" t="s">
        <v>16</v>
      </c>
      <c r="AK1655" s="31" t="s">
        <v>16</v>
      </c>
      <c r="AL1655" s="31" t="s">
        <v>16</v>
      </c>
      <c r="AM1655" s="31" t="s">
        <v>16</v>
      </c>
      <c r="AN1655" s="31" t="s">
        <v>16</v>
      </c>
      <c r="AO1655" s="31" t="s">
        <v>16</v>
      </c>
      <c r="AP1655" s="9" t="s">
        <v>16</v>
      </c>
      <c r="AQ1655" s="9" t="s">
        <v>16</v>
      </c>
      <c r="AR1655" s="9" t="s">
        <v>16</v>
      </c>
      <c r="AS1655" s="14"/>
      <c r="AT1655" s="14"/>
    </row>
    <row r="1656" spans="1:46" s="9" customFormat="1" hidden="1" x14ac:dyDescent="0.3">
      <c r="A1656" s="1" t="s">
        <v>3256</v>
      </c>
      <c r="B1656" s="48" t="s">
        <v>3257</v>
      </c>
      <c r="C1656" s="48" t="s">
        <v>22</v>
      </c>
      <c r="D1656" s="48" t="s">
        <v>37</v>
      </c>
      <c r="E1656" s="53" t="s">
        <v>38</v>
      </c>
      <c r="F1656" s="48" t="s">
        <v>39</v>
      </c>
      <c r="G1656" s="22" t="s">
        <v>5417</v>
      </c>
      <c r="H1656" s="66" t="s">
        <v>5452</v>
      </c>
      <c r="I1656" s="22" t="str">
        <f>_xlfn.XLOOKUP(B1656,[1]SITE!$B:$B,[1]SITE!$I:$I,"")</f>
        <v>No impact</v>
      </c>
      <c r="J1656" s="29"/>
      <c r="K1656" s="15" t="str" cm="1">
        <f t="array" ref="K1656">IFERROR(_xlfn.IFS(
M1656="MPR ISSUE","PDH",
M1656="BSS Hardware Issue","BSS",
M1656="Sites strategiques, MLL, Pylone, etc.","ENVTECH",
M1656="AKTIVCO DEFAUT GE &amp; POWER Cabinet","AKTIVCO",
M1656="AKTIVCO Coupure ENEO &amp; Baisse de tension","AKTIVCO GRID ONLY",
M1656="Coupure ENEO &amp; Baisse de tension","IHS GRID ONLY",
M1656="Defaut GE &amp; POWER Cabinet","IHS",
M1656="Sharing","Partners",
M1656="Sites strategiques &amp; DataCenter","SST &amp; DC",
M1656="Exclu","Exclu",
M1656="SAT","SAT",
M1656="SPARE-ISSUE","SPARE-ISSUE",
M1656="Fiber CAmtel","TRANS_FO_CAMTEL",
M1656="Fiber AOF","Fiber AOF",
M1656="Projet OCM (HUAWEI)","TRAVAUX-HUAWEI",
M1656="Projet OCM (NOKIA)","TRAVAUX-NOKIA",
M1656="ACCESS-ISSUE","ACCESS-ISSUE",
M1656="Projet OCM (ZTE, NOKIA, autres projets)","TRAVAUX OCM",
M1656="No root CAuse","No root cause",
M1656="ODU HS","PDH",
M1656="IP &amp; VLAN","PDH",
M1656="Warehouse HUAWEI","SPARE-ISSUE",
M1656="SPARE-HS","SPARE-ISSUE",
M1656="Power Telco","BSS"
),"")</f>
        <v>No root cause</v>
      </c>
      <c r="L1656" s="16" t="str" cm="1">
        <f t="array" ref="L1656">IFERROR(_xlfn.IFS(
M1656="MPR ISSUE","TX ISSUE",
M1656="BSS Hardware Issue","RAN ISSUE",
M1656="Sites strategiques, MLL, Pylone, etc.","ENVTECH",
M1656="AKTIVCO DEFAUT GE &amp; POWER Cabinet","POWER ISSUE",
M1656="AKTIVCO Coupure ENEO &amp; Baisse de tension","POWER ISSUE",
M1656="Coupure ENEO &amp; Baisse de tension","POWER ISSUE",
M1656="Defaut GE &amp; POWER Cabinet","POWER ISSUE",
M1656="Sharing","POWER ISSUE",
M1656="Sites strategiques &amp; DataCenter","POWER ISSUE",
M1656="Exclu","Exclu",
M1656="SAT","TX ISSUE",
M1656="SPARE-ISSUE","SPARE-ISSUE",
M1656="Fiber CAmtel","TX ISSUE",
M1656="Fiber AOF","TX ISSUE",
M1656="Projet OCM (HUAWEI)","TRAVAUX-HUAWEI",
M1656="Projet OCM (NOKIA)","TRAVAUX -NOKIA",
M1656="ACCESS-ISSUE","ACCESS-ISSUE",
M1656="Projet OCM (ZTE, NOKIA, autres projets)","TRAVAUX OCM",
M1656="No root CAuse","No root cause",
M1656="ODU HS","TX ISSUE",
M1656="IP &amp; VLAN","TX ISSUE",
M1656="Warehouse HUAWEI","SPARE-ISSUE",
M1656="SPARE-HS","SPARE-ISSUE",
M1656="Power Telco","RAN ISSUE"
),"")</f>
        <v>No root cause</v>
      </c>
      <c r="M1656" s="28" t="s">
        <v>5403</v>
      </c>
      <c r="N1656" s="17" t="str" cm="1">
        <f t="array" ref="N1656">IFERROR(_xlfn.IFS(
M1656="MPR ISSUE","ACTIVE",
M1656="BSS Hardware Issue","ACTIVE",
M1656="Sites strategiques, MLL, Pylone, etc.","PASSIVE",
M1656="AKTIVCO DEFAUT GE &amp; POWER Cabinet","PASSIVE",
M1656="AKTIVCO Coupure ENEO &amp; Baisse de tension","PASSIVE",
M1656="Coupure ENEO &amp; Baisse de tension","PASSIVE",
M1656="Defaut GE &amp; POWER Cabinet","PASSIVE",
M1656="Sharing","PASSIVE",
M1656="Sites strategiques &amp; DataCenter","PASSIVE",
M1656="Exclu","Exclu",
M1656="SAT","ACTIVE",
M1656="SPARE-ISSUE","SPARE-ISSUE",
M1656="Fiber CAmtel","ACTIVE",
M1656="Fiber AOF","ACTIVE",
M1656="Projet OCM (HUAWEI)","PLANNED WORKS",
M1656="Projet OCM (NOKIA)","PLANNED WORKS",
M1656="ACCESS-ISSUE","ACCESS-ISSUE",
M1656="Projet OCM (ZTE, NOKIA, autres projets)","PLANNED WORKS",
M1656="No root CAuse","No root cause",
M1656="ODU HS","ACTIVE",
M1656="IP &amp; VLAN","ACTIVE",
M1656="Warehouse HUAWEI","SPARE-ISSUE",
M1656="SPARE-HS","SPARE-ISSUE",
M1656="Power Telco","ACTIVE"
),"")</f>
        <v>No root cause</v>
      </c>
      <c r="O1656" s="56">
        <v>13.436091920566842</v>
      </c>
      <c r="P1656" s="56">
        <v>0</v>
      </c>
      <c r="Q1656" s="56">
        <v>0</v>
      </c>
      <c r="R1656" s="56">
        <v>0</v>
      </c>
      <c r="S1656" s="56">
        <v>0</v>
      </c>
      <c r="T1656" s="56">
        <v>0</v>
      </c>
      <c r="U1656" s="56">
        <v>0</v>
      </c>
      <c r="V1656" s="14"/>
      <c r="W1656" s="14"/>
      <c r="X1656" s="14"/>
      <c r="Y1656" s="14"/>
      <c r="Z1656" s="14"/>
      <c r="AA1656" s="30" t="s">
        <v>16</v>
      </c>
      <c r="AB1656" s="7" t="s">
        <v>16</v>
      </c>
      <c r="AC1656" s="3"/>
      <c r="AD1656" s="3" t="s">
        <v>16</v>
      </c>
      <c r="AE1656" s="7"/>
      <c r="AF1656" s="31" t="s">
        <v>16</v>
      </c>
      <c r="AG1656" s="31" t="s">
        <v>16</v>
      </c>
      <c r="AH1656" s="31" t="s">
        <v>16</v>
      </c>
      <c r="AI1656" s="31" t="s">
        <v>16</v>
      </c>
      <c r="AJ1656" s="31" t="s">
        <v>16</v>
      </c>
      <c r="AK1656" s="31" t="s">
        <v>16</v>
      </c>
      <c r="AL1656" s="31" t="s">
        <v>16</v>
      </c>
      <c r="AM1656" s="31" t="s">
        <v>16</v>
      </c>
      <c r="AN1656" s="31" t="s">
        <v>16</v>
      </c>
      <c r="AO1656" s="31" t="s">
        <v>16</v>
      </c>
      <c r="AP1656" s="9" t="s">
        <v>16</v>
      </c>
      <c r="AQ1656" s="9" t="s">
        <v>16</v>
      </c>
      <c r="AR1656" s="9" t="s">
        <v>16</v>
      </c>
      <c r="AS1656" s="14"/>
      <c r="AT1656" s="14"/>
    </row>
    <row r="1657" spans="1:46" s="9" customFormat="1" hidden="1" x14ac:dyDescent="0.3">
      <c r="A1657" s="3" t="s">
        <v>2137</v>
      </c>
      <c r="B1657" s="3" t="s">
        <v>2138</v>
      </c>
      <c r="C1657" s="1"/>
      <c r="D1657" s="53" t="e">
        <v>#N/A</v>
      </c>
      <c r="E1657" s="53" t="s">
        <v>32</v>
      </c>
      <c r="F1657" s="3" t="s">
        <v>33</v>
      </c>
      <c r="G1657" s="22" t="s">
        <v>5417</v>
      </c>
      <c r="H1657" s="66" t="s">
        <v>5452</v>
      </c>
      <c r="I1657" s="22" t="str">
        <f>_xlfn.XLOOKUP(B1657,[1]SITE!$B:$B,[1]SITE!$I:$I,"")</f>
        <v>No impact</v>
      </c>
      <c r="J1657" s="29"/>
      <c r="K1657" s="15" t="str" cm="1">
        <f t="array" ref="K1657">IFERROR(_xlfn.IFS(
M1657="MPR ISSUE","PDH",
M1657="BSS Hardware Issue","BSS",
M1657="Sites strategiques, MLL, Pylone, etc.","ENVTECH",
M1657="AKTIVCO DEFAUT GE &amp; POWER Cabinet","AKTIVCO",
M1657="AKTIVCO Coupure ENEO &amp; Baisse de tension","AKTIVCO GRID ONLY",
M1657="Coupure ENEO &amp; Baisse de tension","IHS GRID ONLY",
M1657="Defaut GE &amp; POWER Cabinet","IHS",
M1657="Sharing","Partners",
M1657="Sites strategiques &amp; DataCenter","SST &amp; DC",
M1657="Exclu","Exclu",
M1657="SAT","SAT",
M1657="SPARE-ISSUE","SPARE-ISSUE",
M1657="Fiber CAmtel","TRANS_FO_CAMTEL",
M1657="Fiber AOF","Fiber AOF",
M1657="Projet OCM (HUAWEI)","TRAVAUX-HUAWEI",
M1657="Projet OCM (NOKIA)","TRAVAUX-NOKIA",
M1657="ACCESS-ISSUE","ACCESS-ISSUE",
M1657="Projet OCM (ZTE, NOKIA, autres projets)","TRAVAUX OCM",
M1657="No root CAuse","No root cause",
M1657="ODU HS","PDH",
M1657="IP &amp; VLAN","PDH",
M1657="Warehouse HUAWEI","SPARE-ISSUE",
M1657="SPARE-HS","SPARE-ISSUE",
M1657="Power Telco","BSS"
),"")</f>
        <v>No root cause</v>
      </c>
      <c r="L1657" s="16" t="str" cm="1">
        <f t="array" ref="L1657">IFERROR(_xlfn.IFS(
M1657="MPR ISSUE","TX ISSUE",
M1657="BSS Hardware Issue","RAN ISSUE",
M1657="Sites strategiques, MLL, Pylone, etc.","ENVTECH",
M1657="AKTIVCO DEFAUT GE &amp; POWER Cabinet","POWER ISSUE",
M1657="AKTIVCO Coupure ENEO &amp; Baisse de tension","POWER ISSUE",
M1657="Coupure ENEO &amp; Baisse de tension","POWER ISSUE",
M1657="Defaut GE &amp; POWER Cabinet","POWER ISSUE",
M1657="Sharing","POWER ISSUE",
M1657="Sites strategiques &amp; DataCenter","POWER ISSUE",
M1657="Exclu","Exclu",
M1657="SAT","TX ISSUE",
M1657="SPARE-ISSUE","SPARE-ISSUE",
M1657="Fiber CAmtel","TX ISSUE",
M1657="Fiber AOF","TX ISSUE",
M1657="Projet OCM (HUAWEI)","TRAVAUX-HUAWEI",
M1657="Projet OCM (NOKIA)","TRAVAUX -NOKIA",
M1657="ACCESS-ISSUE","ACCESS-ISSUE",
M1657="Projet OCM (ZTE, NOKIA, autres projets)","TRAVAUX OCM",
M1657="No root CAuse","No root cause",
M1657="ODU HS","TX ISSUE",
M1657="IP &amp; VLAN","TX ISSUE",
M1657="Warehouse HUAWEI","SPARE-ISSUE",
M1657="SPARE-HS","SPARE-ISSUE",
M1657="Power Telco","RAN ISSUE"
),"")</f>
        <v>No root cause</v>
      </c>
      <c r="M1657" s="28" t="s">
        <v>5403</v>
      </c>
      <c r="N1657" s="17" t="str" cm="1">
        <f t="array" ref="N1657">IFERROR(_xlfn.IFS(
M1657="MPR ISSUE","ACTIVE",
M1657="BSS Hardware Issue","ACTIVE",
M1657="Sites strategiques, MLL, Pylone, etc.","PASSIVE",
M1657="AKTIVCO DEFAUT GE &amp; POWER Cabinet","PASSIVE",
M1657="AKTIVCO Coupure ENEO &amp; Baisse de tension","PASSIVE",
M1657="Coupure ENEO &amp; Baisse de tension","PASSIVE",
M1657="Defaut GE &amp; POWER Cabinet","PASSIVE",
M1657="Sharing","PASSIVE",
M1657="Sites strategiques &amp; DataCenter","PASSIVE",
M1657="Exclu","Exclu",
M1657="SAT","ACTIVE",
M1657="SPARE-ISSUE","SPARE-ISSUE",
M1657="Fiber CAmtel","ACTIVE",
M1657="Fiber AOF","ACTIVE",
M1657="Projet OCM (HUAWEI)","PLANNED WORKS",
M1657="Projet OCM (NOKIA)","PLANNED WORKS",
M1657="ACCESS-ISSUE","ACCESS-ISSUE",
M1657="Projet OCM (ZTE, NOKIA, autres projets)","PLANNED WORKS",
M1657="No root CAuse","No root cause",
M1657="ODU HS","ACTIVE",
M1657="IP &amp; VLAN","ACTIVE",
M1657="Warehouse HUAWEI","SPARE-ISSUE",
M1657="SPARE-HS","SPARE-ISSUE",
M1657="Power Telco","ACTIVE"
),"")</f>
        <v>No root cause</v>
      </c>
      <c r="O1657" s="56">
        <v>0</v>
      </c>
      <c r="P1657" s="56">
        <v>0</v>
      </c>
      <c r="Q1657" s="56">
        <v>0</v>
      </c>
      <c r="R1657" s="56">
        <v>0</v>
      </c>
      <c r="S1657" s="56">
        <v>0</v>
      </c>
      <c r="T1657" s="56">
        <v>0</v>
      </c>
      <c r="U1657" s="56">
        <v>2.3899004945311404E-3</v>
      </c>
      <c r="V1657" s="14"/>
      <c r="W1657" s="14"/>
      <c r="X1657" s="14"/>
      <c r="Y1657" s="14"/>
      <c r="Z1657" s="14"/>
      <c r="AA1657" s="30" t="s">
        <v>16</v>
      </c>
      <c r="AB1657" s="7" t="s">
        <v>16</v>
      </c>
      <c r="AC1657" s="3"/>
      <c r="AD1657" s="3" t="s">
        <v>16</v>
      </c>
      <c r="AE1657" s="7"/>
      <c r="AF1657" s="31" t="s">
        <v>16</v>
      </c>
      <c r="AG1657" s="31" t="s">
        <v>16</v>
      </c>
      <c r="AH1657" s="31" t="s">
        <v>16</v>
      </c>
      <c r="AI1657" s="31" t="s">
        <v>16</v>
      </c>
      <c r="AJ1657" s="31" t="s">
        <v>16</v>
      </c>
      <c r="AK1657" s="31" t="s">
        <v>16</v>
      </c>
      <c r="AL1657" s="31" t="s">
        <v>16</v>
      </c>
      <c r="AM1657" s="31" t="s">
        <v>16</v>
      </c>
      <c r="AN1657" s="31" t="s">
        <v>16</v>
      </c>
      <c r="AO1657" s="31" t="s">
        <v>16</v>
      </c>
      <c r="AP1657" s="9" t="s">
        <v>16</v>
      </c>
      <c r="AQ1657" s="9" t="s">
        <v>16</v>
      </c>
      <c r="AR1657" s="9" t="s">
        <v>16</v>
      </c>
      <c r="AS1657" s="14"/>
      <c r="AT1657" s="14"/>
    </row>
    <row r="1658" spans="1:46" s="9" customFormat="1" hidden="1" x14ac:dyDescent="0.3">
      <c r="A1658" s="1" t="s">
        <v>4570</v>
      </c>
      <c r="B1658" s="48" t="s">
        <v>4571</v>
      </c>
      <c r="C1658" s="1"/>
      <c r="D1658" s="48"/>
      <c r="E1658" s="53" t="s">
        <v>38</v>
      </c>
      <c r="F1658" s="48" t="s">
        <v>39</v>
      </c>
      <c r="G1658" s="22" t="s">
        <v>5417</v>
      </c>
      <c r="H1658" s="66" t="s">
        <v>5452</v>
      </c>
      <c r="I1658" s="22" t="str">
        <f>_xlfn.XLOOKUP(B1658,[1]SITE!$B:$B,[1]SITE!$I:$I,"")</f>
        <v>No impact</v>
      </c>
      <c r="J1658" s="29"/>
      <c r="K1658" s="15" t="str" cm="1">
        <f t="array" ref="K1658">IFERROR(_xlfn.IFS(
M1658="MPR ISSUE","PDH",
M1658="BSS Hardware Issue","BSS",
M1658="Sites strategiques, MLL, Pylone, etc.","ENVTECH",
M1658="AKTIVCO DEFAUT GE &amp; POWER Cabinet","AKTIVCO",
M1658="AKTIVCO Coupure ENEO &amp; Baisse de tension","AKTIVCO GRID ONLY",
M1658="Coupure ENEO &amp; Baisse de tension","IHS GRID ONLY",
M1658="Defaut GE &amp; POWER Cabinet","IHS",
M1658="Sharing","Partners",
M1658="Sites strategiques &amp; DataCenter","SST &amp; DC",
M1658="Exclu","Exclu",
M1658="SAT","SAT",
M1658="SPARE-ISSUE","SPARE-ISSUE",
M1658="Fiber CAmtel","TRANS_FO_CAMTEL",
M1658="Fiber AOF","Fiber AOF",
M1658="Projet OCM (HUAWEI)","TRAVAUX-HUAWEI",
M1658="Projet OCM (NOKIA)","TRAVAUX-NOKIA",
M1658="ACCESS-ISSUE","ACCESS-ISSUE",
M1658="Projet OCM (ZTE, NOKIA, autres projets)","TRAVAUX OCM",
M1658="No root CAuse","No root cause",
M1658="ODU HS","PDH",
M1658="IP &amp; VLAN","PDH",
M1658="Warehouse HUAWEI","SPARE-ISSUE",
M1658="SPARE-HS","SPARE-ISSUE",
M1658="Power Telco","BSS"
),"")</f>
        <v>No root cause</v>
      </c>
      <c r="L1658" s="16" t="str" cm="1">
        <f t="array" ref="L1658">IFERROR(_xlfn.IFS(
M1658="MPR ISSUE","TX ISSUE",
M1658="BSS Hardware Issue","RAN ISSUE",
M1658="Sites strategiques, MLL, Pylone, etc.","ENVTECH",
M1658="AKTIVCO DEFAUT GE &amp; POWER Cabinet","POWER ISSUE",
M1658="AKTIVCO Coupure ENEO &amp; Baisse de tension","POWER ISSUE",
M1658="Coupure ENEO &amp; Baisse de tension","POWER ISSUE",
M1658="Defaut GE &amp; POWER Cabinet","POWER ISSUE",
M1658="Sharing","POWER ISSUE",
M1658="Sites strategiques &amp; DataCenter","POWER ISSUE",
M1658="Exclu","Exclu",
M1658="SAT","TX ISSUE",
M1658="SPARE-ISSUE","SPARE-ISSUE",
M1658="Fiber CAmtel","TX ISSUE",
M1658="Fiber AOF","TX ISSUE",
M1658="Projet OCM (HUAWEI)","TRAVAUX-HUAWEI",
M1658="Projet OCM (NOKIA)","TRAVAUX -NOKIA",
M1658="ACCESS-ISSUE","ACCESS-ISSUE",
M1658="Projet OCM (ZTE, NOKIA, autres projets)","TRAVAUX OCM",
M1658="No root CAuse","No root cause",
M1658="ODU HS","TX ISSUE",
M1658="IP &amp; VLAN","TX ISSUE",
M1658="Warehouse HUAWEI","SPARE-ISSUE",
M1658="SPARE-HS","SPARE-ISSUE",
M1658="Power Telco","RAN ISSUE"
),"")</f>
        <v>No root cause</v>
      </c>
      <c r="M1658" s="28" t="s">
        <v>5403</v>
      </c>
      <c r="N1658" s="17" t="str" cm="1">
        <f t="array" ref="N1658">IFERROR(_xlfn.IFS(
M1658="MPR ISSUE","ACTIVE",
M1658="BSS Hardware Issue","ACTIVE",
M1658="Sites strategiques, MLL, Pylone, etc.","PASSIVE",
M1658="AKTIVCO DEFAUT GE &amp; POWER Cabinet","PASSIVE",
M1658="AKTIVCO Coupure ENEO &amp; Baisse de tension","PASSIVE",
M1658="Coupure ENEO &amp; Baisse de tension","PASSIVE",
M1658="Defaut GE &amp; POWER Cabinet","PASSIVE",
M1658="Sharing","PASSIVE",
M1658="Sites strategiques &amp; DataCenter","PASSIVE",
M1658="Exclu","Exclu",
M1658="SAT","ACTIVE",
M1658="SPARE-ISSUE","SPARE-ISSUE",
M1658="Fiber CAmtel","ACTIVE",
M1658="Fiber AOF","ACTIVE",
M1658="Projet OCM (HUAWEI)","PLANNED WORKS",
M1658="Projet OCM (NOKIA)","PLANNED WORKS",
M1658="ACCESS-ISSUE","ACCESS-ISSUE",
M1658="Projet OCM (ZTE, NOKIA, autres projets)","PLANNED WORKS",
M1658="No root CAuse","No root cause",
M1658="ODU HS","ACTIVE",
M1658="IP &amp; VLAN","ACTIVE",
M1658="Warehouse HUAWEI","SPARE-ISSUE",
M1658="SPARE-HS","SPARE-ISSUE",
M1658="Power Telco","ACTIVE"
),"")</f>
        <v>No root cause</v>
      </c>
      <c r="O1658" s="56">
        <v>0</v>
      </c>
      <c r="P1658" s="56">
        <v>0</v>
      </c>
      <c r="Q1658" s="56">
        <v>0</v>
      </c>
      <c r="R1658" s="56">
        <v>0</v>
      </c>
      <c r="S1658" s="56">
        <v>0</v>
      </c>
      <c r="T1658" s="56">
        <v>0</v>
      </c>
      <c r="U1658" s="56">
        <v>0</v>
      </c>
      <c r="V1658" s="14"/>
      <c r="W1658" s="14"/>
      <c r="X1658" s="14"/>
      <c r="Y1658" s="14"/>
      <c r="Z1658" s="14"/>
      <c r="AA1658" s="30" t="s">
        <v>16</v>
      </c>
      <c r="AB1658" s="7" t="s">
        <v>16</v>
      </c>
      <c r="AC1658" s="3"/>
      <c r="AD1658" s="3" t="s">
        <v>16</v>
      </c>
      <c r="AE1658" s="7"/>
      <c r="AF1658" s="31" t="s">
        <v>16</v>
      </c>
      <c r="AG1658" s="31" t="s">
        <v>16</v>
      </c>
      <c r="AH1658" s="31" t="s">
        <v>16</v>
      </c>
      <c r="AI1658" s="31" t="s">
        <v>16</v>
      </c>
      <c r="AJ1658" s="31" t="s">
        <v>16</v>
      </c>
      <c r="AK1658" s="31" t="s">
        <v>16</v>
      </c>
      <c r="AL1658" s="31" t="s">
        <v>16</v>
      </c>
      <c r="AM1658" s="31" t="s">
        <v>16</v>
      </c>
      <c r="AN1658" s="31" t="s">
        <v>16</v>
      </c>
      <c r="AO1658" s="31" t="s">
        <v>16</v>
      </c>
      <c r="AP1658" s="9" t="s">
        <v>16</v>
      </c>
      <c r="AQ1658" s="9" t="s">
        <v>16</v>
      </c>
      <c r="AR1658" s="9" t="s">
        <v>16</v>
      </c>
      <c r="AS1658" s="14"/>
      <c r="AT1658" s="14"/>
    </row>
    <row r="1659" spans="1:46" s="9" customFormat="1" hidden="1" x14ac:dyDescent="0.3">
      <c r="A1659" s="1" t="s">
        <v>3224</v>
      </c>
      <c r="B1659" s="48" t="s">
        <v>3225</v>
      </c>
      <c r="C1659" s="48" t="s">
        <v>11</v>
      </c>
      <c r="D1659" s="48" t="s">
        <v>12</v>
      </c>
      <c r="E1659" s="53" t="s">
        <v>32</v>
      </c>
      <c r="F1659" s="48" t="s">
        <v>355</v>
      </c>
      <c r="G1659" s="22" t="s">
        <v>5417</v>
      </c>
      <c r="H1659" s="66" t="s">
        <v>5452</v>
      </c>
      <c r="I1659" s="22" t="str">
        <f>_xlfn.XLOOKUP(B1659,[1]SITE!$B:$B,[1]SITE!$I:$I,"")</f>
        <v>No impact</v>
      </c>
      <c r="J1659" s="29"/>
      <c r="K1659" s="15" t="str" cm="1">
        <f t="array" ref="K1659">IFERROR(_xlfn.IFS(
M1659="MPR ISSUE","PDH",
M1659="BSS Hardware Issue","BSS",
M1659="Sites strategiques, MLL, Pylone, etc.","ENVTECH",
M1659="AKTIVCO DEFAUT GE &amp; POWER Cabinet","AKTIVCO",
M1659="AKTIVCO Coupure ENEO &amp; Baisse de tension","AKTIVCO GRID ONLY",
M1659="Coupure ENEO &amp; Baisse de tension","IHS GRID ONLY",
M1659="Defaut GE &amp; POWER Cabinet","IHS",
M1659="Sharing","Partners",
M1659="Sites strategiques &amp; DataCenter","SST &amp; DC",
M1659="Exclu","Exclu",
M1659="SAT","SAT",
M1659="SPARE-ISSUE","SPARE-ISSUE",
M1659="Fiber CAmtel","TRANS_FO_CAMTEL",
M1659="Fiber AOF","Fiber AOF",
M1659="Projet OCM (HUAWEI)","TRAVAUX-HUAWEI",
M1659="Projet OCM (NOKIA)","TRAVAUX-NOKIA",
M1659="ACCESS-ISSUE","ACCESS-ISSUE",
M1659="Projet OCM (ZTE, NOKIA, autres projets)","TRAVAUX OCM",
M1659="No root CAuse","No root cause",
M1659="ODU HS","PDH",
M1659="IP &amp; VLAN","PDH",
M1659="Warehouse HUAWEI","SPARE-ISSUE",
M1659="SPARE-HS","SPARE-ISSUE",
M1659="Power Telco","BSS"
),"")</f>
        <v>No root cause</v>
      </c>
      <c r="L1659" s="16" t="str" cm="1">
        <f t="array" ref="L1659">IFERROR(_xlfn.IFS(
M1659="MPR ISSUE","TX ISSUE",
M1659="BSS Hardware Issue","RAN ISSUE",
M1659="Sites strategiques, MLL, Pylone, etc.","ENVTECH",
M1659="AKTIVCO DEFAUT GE &amp; POWER Cabinet","POWER ISSUE",
M1659="AKTIVCO Coupure ENEO &amp; Baisse de tension","POWER ISSUE",
M1659="Coupure ENEO &amp; Baisse de tension","POWER ISSUE",
M1659="Defaut GE &amp; POWER Cabinet","POWER ISSUE",
M1659="Sharing","POWER ISSUE",
M1659="Sites strategiques &amp; DataCenter","POWER ISSUE",
M1659="Exclu","Exclu",
M1659="SAT","TX ISSUE",
M1659="SPARE-ISSUE","SPARE-ISSUE",
M1659="Fiber CAmtel","TX ISSUE",
M1659="Fiber AOF","TX ISSUE",
M1659="Projet OCM (HUAWEI)","TRAVAUX-HUAWEI",
M1659="Projet OCM (NOKIA)","TRAVAUX -NOKIA",
M1659="ACCESS-ISSUE","ACCESS-ISSUE",
M1659="Projet OCM (ZTE, NOKIA, autres projets)","TRAVAUX OCM",
M1659="No root CAuse","No root cause",
M1659="ODU HS","TX ISSUE",
M1659="IP &amp; VLAN","TX ISSUE",
M1659="Warehouse HUAWEI","SPARE-ISSUE",
M1659="SPARE-HS","SPARE-ISSUE",
M1659="Power Telco","RAN ISSUE"
),"")</f>
        <v>No root cause</v>
      </c>
      <c r="M1659" s="28" t="s">
        <v>5403</v>
      </c>
      <c r="N1659" s="17" t="str" cm="1">
        <f t="array" ref="N1659">IFERROR(_xlfn.IFS(
M1659="MPR ISSUE","ACTIVE",
M1659="BSS Hardware Issue","ACTIVE",
M1659="Sites strategiques, MLL, Pylone, etc.","PASSIVE",
M1659="AKTIVCO DEFAUT GE &amp; POWER Cabinet","PASSIVE",
M1659="AKTIVCO Coupure ENEO &amp; Baisse de tension","PASSIVE",
M1659="Coupure ENEO &amp; Baisse de tension","PASSIVE",
M1659="Defaut GE &amp; POWER Cabinet","PASSIVE",
M1659="Sharing","PASSIVE",
M1659="Sites strategiques &amp; DataCenter","PASSIVE",
M1659="Exclu","Exclu",
M1659="SAT","ACTIVE",
M1659="SPARE-ISSUE","SPARE-ISSUE",
M1659="Fiber CAmtel","ACTIVE",
M1659="Fiber AOF","ACTIVE",
M1659="Projet OCM (HUAWEI)","PLANNED WORKS",
M1659="Projet OCM (NOKIA)","PLANNED WORKS",
M1659="ACCESS-ISSUE","ACCESS-ISSUE",
M1659="Projet OCM (ZTE, NOKIA, autres projets)","PLANNED WORKS",
M1659="No root CAuse","No root cause",
M1659="ODU HS","ACTIVE",
M1659="IP &amp; VLAN","ACTIVE",
M1659="Warehouse HUAWEI","SPARE-ISSUE",
M1659="SPARE-HS","SPARE-ISSUE",
M1659="Power Telco","ACTIVE"
),"")</f>
        <v>No root cause</v>
      </c>
      <c r="O1659" s="56">
        <v>0</v>
      </c>
      <c r="P1659" s="56">
        <v>0</v>
      </c>
      <c r="Q1659" s="56">
        <v>0</v>
      </c>
      <c r="R1659" s="56">
        <v>0</v>
      </c>
      <c r="S1659" s="56">
        <v>0</v>
      </c>
      <c r="T1659" s="56">
        <v>0</v>
      </c>
      <c r="U1659" s="56">
        <v>0</v>
      </c>
      <c r="V1659" s="14"/>
      <c r="W1659" s="14"/>
      <c r="X1659" s="14"/>
      <c r="Y1659" s="14"/>
      <c r="Z1659" s="14"/>
      <c r="AA1659" s="30" t="s">
        <v>16</v>
      </c>
      <c r="AB1659" s="7" t="s">
        <v>16</v>
      </c>
      <c r="AC1659" s="3"/>
      <c r="AD1659" s="3" t="s">
        <v>16</v>
      </c>
      <c r="AE1659" s="7"/>
      <c r="AF1659" s="31" t="s">
        <v>16</v>
      </c>
      <c r="AG1659" s="31" t="s">
        <v>16</v>
      </c>
      <c r="AH1659" s="31" t="s">
        <v>16</v>
      </c>
      <c r="AI1659" s="31" t="s">
        <v>16</v>
      </c>
      <c r="AJ1659" s="31" t="s">
        <v>16</v>
      </c>
      <c r="AK1659" s="31" t="s">
        <v>16</v>
      </c>
      <c r="AL1659" s="31" t="s">
        <v>16</v>
      </c>
      <c r="AM1659" s="31" t="s">
        <v>16</v>
      </c>
      <c r="AN1659" s="31" t="s">
        <v>16</v>
      </c>
      <c r="AO1659" s="31" t="s">
        <v>16</v>
      </c>
      <c r="AP1659" s="9" t="s">
        <v>16</v>
      </c>
      <c r="AQ1659" s="9" t="s">
        <v>16</v>
      </c>
      <c r="AR1659" s="9" t="s">
        <v>16</v>
      </c>
      <c r="AS1659" s="14"/>
      <c r="AT1659" s="14"/>
    </row>
    <row r="1660" spans="1:46" s="9" customFormat="1" hidden="1" x14ac:dyDescent="0.3">
      <c r="A1660" s="1" t="s">
        <v>2549</v>
      </c>
      <c r="B1660" s="48" t="s">
        <v>2550</v>
      </c>
      <c r="C1660" s="48" t="s">
        <v>11</v>
      </c>
      <c r="D1660" s="48" t="s">
        <v>12</v>
      </c>
      <c r="E1660" s="53" t="s">
        <v>38</v>
      </c>
      <c r="F1660" s="48" t="s">
        <v>39</v>
      </c>
      <c r="G1660" s="22" t="s">
        <v>5417</v>
      </c>
      <c r="H1660" s="66" t="s">
        <v>5452</v>
      </c>
      <c r="I1660" s="22" t="str">
        <f>_xlfn.XLOOKUP(B1660,[1]SITE!$B:$B,[1]SITE!$I:$I,"")</f>
        <v>No impact</v>
      </c>
      <c r="J1660" s="29"/>
      <c r="K1660" s="15" t="str" cm="1">
        <f t="array" ref="K1660">IFERROR(_xlfn.IFS(
M1660="MPR ISSUE","PDH",
M1660="BSS Hardware Issue","BSS",
M1660="Sites strategiques, MLL, Pylone, etc.","ENVTECH",
M1660="AKTIVCO DEFAUT GE &amp; POWER Cabinet","AKTIVCO",
M1660="AKTIVCO Coupure ENEO &amp; Baisse de tension","AKTIVCO GRID ONLY",
M1660="Coupure ENEO &amp; Baisse de tension","IHS GRID ONLY",
M1660="Defaut GE &amp; POWER Cabinet","IHS",
M1660="Sharing","Partners",
M1660="Sites strategiques &amp; DataCenter","SST &amp; DC",
M1660="Exclu","Exclu",
M1660="SAT","SAT",
M1660="SPARE-ISSUE","SPARE-ISSUE",
M1660="Fiber CAmtel","TRANS_FO_CAMTEL",
M1660="Fiber AOF","Fiber AOF",
M1660="Projet OCM (HUAWEI)","TRAVAUX-HUAWEI",
M1660="Projet OCM (NOKIA)","TRAVAUX-NOKIA",
M1660="ACCESS-ISSUE","ACCESS-ISSUE",
M1660="Projet OCM (ZTE, NOKIA, autres projets)","TRAVAUX OCM",
M1660="No root CAuse","No root cause",
M1660="ODU HS","PDH",
M1660="IP &amp; VLAN","PDH",
M1660="Warehouse HUAWEI","SPARE-ISSUE",
M1660="SPARE-HS","SPARE-ISSUE",
M1660="Power Telco","BSS"
),"")</f>
        <v>No root cause</v>
      </c>
      <c r="L1660" s="16" t="str" cm="1">
        <f t="array" ref="L1660">IFERROR(_xlfn.IFS(
M1660="MPR ISSUE","TX ISSUE",
M1660="BSS Hardware Issue","RAN ISSUE",
M1660="Sites strategiques, MLL, Pylone, etc.","ENVTECH",
M1660="AKTIVCO DEFAUT GE &amp; POWER Cabinet","POWER ISSUE",
M1660="AKTIVCO Coupure ENEO &amp; Baisse de tension","POWER ISSUE",
M1660="Coupure ENEO &amp; Baisse de tension","POWER ISSUE",
M1660="Defaut GE &amp; POWER Cabinet","POWER ISSUE",
M1660="Sharing","POWER ISSUE",
M1660="Sites strategiques &amp; DataCenter","POWER ISSUE",
M1660="Exclu","Exclu",
M1660="SAT","TX ISSUE",
M1660="SPARE-ISSUE","SPARE-ISSUE",
M1660="Fiber CAmtel","TX ISSUE",
M1660="Fiber AOF","TX ISSUE",
M1660="Projet OCM (HUAWEI)","TRAVAUX-HUAWEI",
M1660="Projet OCM (NOKIA)","TRAVAUX -NOKIA",
M1660="ACCESS-ISSUE","ACCESS-ISSUE",
M1660="Projet OCM (ZTE, NOKIA, autres projets)","TRAVAUX OCM",
M1660="No root CAuse","No root cause",
M1660="ODU HS","TX ISSUE",
M1660="IP &amp; VLAN","TX ISSUE",
M1660="Warehouse HUAWEI","SPARE-ISSUE",
M1660="SPARE-HS","SPARE-ISSUE",
M1660="Power Telco","RAN ISSUE"
),"")</f>
        <v>No root cause</v>
      </c>
      <c r="M1660" s="28" t="s">
        <v>5403</v>
      </c>
      <c r="N1660" s="17" t="str" cm="1">
        <f t="array" ref="N1660">IFERROR(_xlfn.IFS(
M1660="MPR ISSUE","ACTIVE",
M1660="BSS Hardware Issue","ACTIVE",
M1660="Sites strategiques, MLL, Pylone, etc.","PASSIVE",
M1660="AKTIVCO DEFAUT GE &amp; POWER Cabinet","PASSIVE",
M1660="AKTIVCO Coupure ENEO &amp; Baisse de tension","PASSIVE",
M1660="Coupure ENEO &amp; Baisse de tension","PASSIVE",
M1660="Defaut GE &amp; POWER Cabinet","PASSIVE",
M1660="Sharing","PASSIVE",
M1660="Sites strategiques &amp; DataCenter","PASSIVE",
M1660="Exclu","Exclu",
M1660="SAT","ACTIVE",
M1660="SPARE-ISSUE","SPARE-ISSUE",
M1660="Fiber CAmtel","ACTIVE",
M1660="Fiber AOF","ACTIVE",
M1660="Projet OCM (HUAWEI)","PLANNED WORKS",
M1660="Projet OCM (NOKIA)","PLANNED WORKS",
M1660="ACCESS-ISSUE","ACCESS-ISSUE",
M1660="Projet OCM (ZTE, NOKIA, autres projets)","PLANNED WORKS",
M1660="No root CAuse","No root cause",
M1660="ODU HS","ACTIVE",
M1660="IP &amp; VLAN","ACTIVE",
M1660="Warehouse HUAWEI","SPARE-ISSUE",
M1660="SPARE-HS","SPARE-ISSUE",
M1660="Power Telco","ACTIVE"
),"")</f>
        <v>No root cause</v>
      </c>
      <c r="O1660" s="56">
        <v>0</v>
      </c>
      <c r="P1660" s="56">
        <v>0</v>
      </c>
      <c r="Q1660" s="56">
        <v>0</v>
      </c>
      <c r="R1660" s="56">
        <v>0</v>
      </c>
      <c r="S1660" s="56">
        <v>0</v>
      </c>
      <c r="T1660" s="56">
        <v>0</v>
      </c>
      <c r="U1660" s="56">
        <v>0</v>
      </c>
      <c r="V1660" s="14"/>
      <c r="W1660" s="14"/>
      <c r="X1660" s="14"/>
      <c r="Y1660" s="14"/>
      <c r="Z1660" s="14"/>
      <c r="AA1660" s="30" t="s">
        <v>16</v>
      </c>
      <c r="AB1660" s="7" t="s">
        <v>16</v>
      </c>
      <c r="AC1660" s="3"/>
      <c r="AD1660" s="3" t="s">
        <v>16</v>
      </c>
      <c r="AE1660" s="7"/>
      <c r="AF1660" s="31" t="s">
        <v>16</v>
      </c>
      <c r="AG1660" s="31" t="s">
        <v>16</v>
      </c>
      <c r="AH1660" s="31" t="s">
        <v>16</v>
      </c>
      <c r="AI1660" s="31" t="s">
        <v>16</v>
      </c>
      <c r="AJ1660" s="31" t="s">
        <v>16</v>
      </c>
      <c r="AK1660" s="31" t="s">
        <v>16</v>
      </c>
      <c r="AL1660" s="31" t="s">
        <v>16</v>
      </c>
      <c r="AM1660" s="31" t="s">
        <v>16</v>
      </c>
      <c r="AN1660" s="31" t="s">
        <v>16</v>
      </c>
      <c r="AO1660" s="31" t="s">
        <v>16</v>
      </c>
      <c r="AP1660" s="9" t="s">
        <v>16</v>
      </c>
      <c r="AQ1660" s="9" t="s">
        <v>16</v>
      </c>
      <c r="AR1660" s="9" t="s">
        <v>16</v>
      </c>
      <c r="AS1660" s="14"/>
      <c r="AT1660" s="14"/>
    </row>
    <row r="1661" spans="1:46" s="9" customFormat="1" hidden="1" x14ac:dyDescent="0.3">
      <c r="A1661" s="1" t="s">
        <v>1961</v>
      </c>
      <c r="B1661" s="48" t="s">
        <v>1962</v>
      </c>
      <c r="C1661" s="1"/>
      <c r="D1661" s="48"/>
      <c r="E1661" s="53" t="s">
        <v>38</v>
      </c>
      <c r="F1661" s="48" t="s">
        <v>39</v>
      </c>
      <c r="G1661" s="22" t="s">
        <v>5417</v>
      </c>
      <c r="H1661" s="66" t="s">
        <v>5452</v>
      </c>
      <c r="I1661" s="22" t="str">
        <f>_xlfn.XLOOKUP(B1661,[1]SITE!$B:$B,[1]SITE!$I:$I,"")</f>
        <v>No impact</v>
      </c>
      <c r="J1661" s="29"/>
      <c r="K1661" s="15" t="str" cm="1">
        <f t="array" ref="K1661">IFERROR(_xlfn.IFS(
M1661="MPR ISSUE","PDH",
M1661="BSS Hardware Issue","BSS",
M1661="Sites strategiques, MLL, Pylone, etc.","ENVTECH",
M1661="AKTIVCO DEFAUT GE &amp; POWER Cabinet","AKTIVCO",
M1661="AKTIVCO Coupure ENEO &amp; Baisse de tension","AKTIVCO GRID ONLY",
M1661="Coupure ENEO &amp; Baisse de tension","IHS GRID ONLY",
M1661="Defaut GE &amp; POWER Cabinet","IHS",
M1661="Sharing","Partners",
M1661="Sites strategiques &amp; DataCenter","SST &amp; DC",
M1661="Exclu","Exclu",
M1661="SAT","SAT",
M1661="SPARE-ISSUE","SPARE-ISSUE",
M1661="Fiber CAmtel","TRANS_FO_CAMTEL",
M1661="Fiber AOF","Fiber AOF",
M1661="Projet OCM (HUAWEI)","TRAVAUX-HUAWEI",
M1661="Projet OCM (NOKIA)","TRAVAUX-NOKIA",
M1661="ACCESS-ISSUE","ACCESS-ISSUE",
M1661="Projet OCM (ZTE, NOKIA, autres projets)","TRAVAUX OCM",
M1661="No root CAuse","No root cause",
M1661="ODU HS","PDH",
M1661="IP &amp; VLAN","PDH",
M1661="Warehouse HUAWEI","SPARE-ISSUE",
M1661="SPARE-HS","SPARE-ISSUE",
M1661="Power Telco","BSS"
),"")</f>
        <v>No root cause</v>
      </c>
      <c r="L1661" s="16" t="str" cm="1">
        <f t="array" ref="L1661">IFERROR(_xlfn.IFS(
M1661="MPR ISSUE","TX ISSUE",
M1661="BSS Hardware Issue","RAN ISSUE",
M1661="Sites strategiques, MLL, Pylone, etc.","ENVTECH",
M1661="AKTIVCO DEFAUT GE &amp; POWER Cabinet","POWER ISSUE",
M1661="AKTIVCO Coupure ENEO &amp; Baisse de tension","POWER ISSUE",
M1661="Coupure ENEO &amp; Baisse de tension","POWER ISSUE",
M1661="Defaut GE &amp; POWER Cabinet","POWER ISSUE",
M1661="Sharing","POWER ISSUE",
M1661="Sites strategiques &amp; DataCenter","POWER ISSUE",
M1661="Exclu","Exclu",
M1661="SAT","TX ISSUE",
M1661="SPARE-ISSUE","SPARE-ISSUE",
M1661="Fiber CAmtel","TX ISSUE",
M1661="Fiber AOF","TX ISSUE",
M1661="Projet OCM (HUAWEI)","TRAVAUX-HUAWEI",
M1661="Projet OCM (NOKIA)","TRAVAUX -NOKIA",
M1661="ACCESS-ISSUE","ACCESS-ISSUE",
M1661="Projet OCM (ZTE, NOKIA, autres projets)","TRAVAUX OCM",
M1661="No root CAuse","No root cause",
M1661="ODU HS","TX ISSUE",
M1661="IP &amp; VLAN","TX ISSUE",
M1661="Warehouse HUAWEI","SPARE-ISSUE",
M1661="SPARE-HS","SPARE-ISSUE",
M1661="Power Telco","RAN ISSUE"
),"")</f>
        <v>No root cause</v>
      </c>
      <c r="M1661" s="28" t="s">
        <v>5403</v>
      </c>
      <c r="N1661" s="17" t="str" cm="1">
        <f t="array" ref="N1661">IFERROR(_xlfn.IFS(
M1661="MPR ISSUE","ACTIVE",
M1661="BSS Hardware Issue","ACTIVE",
M1661="Sites strategiques, MLL, Pylone, etc.","PASSIVE",
M1661="AKTIVCO DEFAUT GE &amp; POWER Cabinet","PASSIVE",
M1661="AKTIVCO Coupure ENEO &amp; Baisse de tension","PASSIVE",
M1661="Coupure ENEO &amp; Baisse de tension","PASSIVE",
M1661="Defaut GE &amp; POWER Cabinet","PASSIVE",
M1661="Sharing","PASSIVE",
M1661="Sites strategiques &amp; DataCenter","PASSIVE",
M1661="Exclu","Exclu",
M1661="SAT","ACTIVE",
M1661="SPARE-ISSUE","SPARE-ISSUE",
M1661="Fiber CAmtel","ACTIVE",
M1661="Fiber AOF","ACTIVE",
M1661="Projet OCM (HUAWEI)","PLANNED WORKS",
M1661="Projet OCM (NOKIA)","PLANNED WORKS",
M1661="ACCESS-ISSUE","ACCESS-ISSUE",
M1661="Projet OCM (ZTE, NOKIA, autres projets)","PLANNED WORKS",
M1661="No root CAuse","No root cause",
M1661="ODU HS","ACTIVE",
M1661="IP &amp; VLAN","ACTIVE",
M1661="Warehouse HUAWEI","SPARE-ISSUE",
M1661="SPARE-HS","SPARE-ISSUE",
M1661="Power Telco","ACTIVE"
),"")</f>
        <v>No root cause</v>
      </c>
      <c r="O1661" s="56">
        <v>0</v>
      </c>
      <c r="P1661" s="56">
        <v>0</v>
      </c>
      <c r="Q1661" s="56">
        <v>0</v>
      </c>
      <c r="R1661" s="56">
        <v>0</v>
      </c>
      <c r="S1661" s="56">
        <v>0</v>
      </c>
      <c r="T1661" s="56">
        <v>0</v>
      </c>
      <c r="U1661" s="56">
        <v>0</v>
      </c>
      <c r="V1661" s="14"/>
      <c r="W1661" s="14"/>
      <c r="X1661" s="14"/>
      <c r="Y1661" s="14"/>
      <c r="Z1661" s="14"/>
      <c r="AA1661" s="30" t="s">
        <v>16</v>
      </c>
      <c r="AB1661" s="7" t="s">
        <v>16</v>
      </c>
      <c r="AC1661" s="3"/>
      <c r="AD1661" s="3" t="s">
        <v>16</v>
      </c>
      <c r="AE1661" s="7"/>
      <c r="AF1661" s="31" t="s">
        <v>16</v>
      </c>
      <c r="AG1661" s="31" t="s">
        <v>16</v>
      </c>
      <c r="AH1661" s="31" t="s">
        <v>16</v>
      </c>
      <c r="AI1661" s="31" t="s">
        <v>16</v>
      </c>
      <c r="AJ1661" s="31" t="s">
        <v>16</v>
      </c>
      <c r="AK1661" s="31" t="s">
        <v>16</v>
      </c>
      <c r="AL1661" s="31" t="s">
        <v>16</v>
      </c>
      <c r="AM1661" s="31" t="s">
        <v>16</v>
      </c>
      <c r="AN1661" s="31" t="s">
        <v>16</v>
      </c>
      <c r="AO1661" s="31" t="s">
        <v>16</v>
      </c>
      <c r="AP1661" s="9" t="s">
        <v>16</v>
      </c>
      <c r="AQ1661" s="9" t="s">
        <v>16</v>
      </c>
      <c r="AR1661" s="9" t="s">
        <v>16</v>
      </c>
      <c r="AS1661" s="14"/>
      <c r="AT1661" s="14"/>
    </row>
    <row r="1662" spans="1:46" s="9" customFormat="1" hidden="1" x14ac:dyDescent="0.3">
      <c r="A1662" s="1" t="s">
        <v>3453</v>
      </c>
      <c r="B1662" s="48" t="s">
        <v>3454</v>
      </c>
      <c r="C1662" s="48" t="s">
        <v>11</v>
      </c>
      <c r="D1662" s="48" t="s">
        <v>12</v>
      </c>
      <c r="E1662" s="53" t="s">
        <v>38</v>
      </c>
      <c r="F1662" s="48" t="s">
        <v>39</v>
      </c>
      <c r="G1662" s="22" t="s">
        <v>5417</v>
      </c>
      <c r="H1662" s="66" t="s">
        <v>5452</v>
      </c>
      <c r="I1662" s="22" t="str">
        <f>_xlfn.XLOOKUP(B1662,[1]SITE!$B:$B,[1]SITE!$I:$I,"")</f>
        <v>No impact</v>
      </c>
      <c r="J1662" s="29"/>
      <c r="K1662" s="15" t="str" cm="1">
        <f t="array" ref="K1662">IFERROR(_xlfn.IFS(
M1662="MPR ISSUE","PDH",
M1662="BSS Hardware Issue","BSS",
M1662="Sites strategiques, MLL, Pylone, etc.","ENVTECH",
M1662="AKTIVCO DEFAUT GE &amp; POWER Cabinet","AKTIVCO",
M1662="AKTIVCO Coupure ENEO &amp; Baisse de tension","AKTIVCO GRID ONLY",
M1662="Coupure ENEO &amp; Baisse de tension","IHS GRID ONLY",
M1662="Defaut GE &amp; POWER Cabinet","IHS",
M1662="Sharing","Partners",
M1662="Sites strategiques &amp; DataCenter","SST &amp; DC",
M1662="Exclu","Exclu",
M1662="SAT","SAT",
M1662="SPARE-ISSUE","SPARE-ISSUE",
M1662="Fiber CAmtel","TRANS_FO_CAMTEL",
M1662="Fiber AOF","Fiber AOF",
M1662="Projet OCM (HUAWEI)","TRAVAUX-HUAWEI",
M1662="Projet OCM (NOKIA)","TRAVAUX-NOKIA",
M1662="ACCESS-ISSUE","ACCESS-ISSUE",
M1662="Projet OCM (ZTE, NOKIA, autres projets)","TRAVAUX OCM",
M1662="No root CAuse","No root cause",
M1662="ODU HS","PDH",
M1662="IP &amp; VLAN","PDH",
M1662="Warehouse HUAWEI","SPARE-ISSUE",
M1662="SPARE-HS","SPARE-ISSUE",
M1662="Power Telco","BSS"
),"")</f>
        <v>No root cause</v>
      </c>
      <c r="L1662" s="16" t="str" cm="1">
        <f t="array" ref="L1662">IFERROR(_xlfn.IFS(
M1662="MPR ISSUE","TX ISSUE",
M1662="BSS Hardware Issue","RAN ISSUE",
M1662="Sites strategiques, MLL, Pylone, etc.","ENVTECH",
M1662="AKTIVCO DEFAUT GE &amp; POWER Cabinet","POWER ISSUE",
M1662="AKTIVCO Coupure ENEO &amp; Baisse de tension","POWER ISSUE",
M1662="Coupure ENEO &amp; Baisse de tension","POWER ISSUE",
M1662="Defaut GE &amp; POWER Cabinet","POWER ISSUE",
M1662="Sharing","POWER ISSUE",
M1662="Sites strategiques &amp; DataCenter","POWER ISSUE",
M1662="Exclu","Exclu",
M1662="SAT","TX ISSUE",
M1662="SPARE-ISSUE","SPARE-ISSUE",
M1662="Fiber CAmtel","TX ISSUE",
M1662="Fiber AOF","TX ISSUE",
M1662="Projet OCM (HUAWEI)","TRAVAUX-HUAWEI",
M1662="Projet OCM (NOKIA)","TRAVAUX -NOKIA",
M1662="ACCESS-ISSUE","ACCESS-ISSUE",
M1662="Projet OCM (ZTE, NOKIA, autres projets)","TRAVAUX OCM",
M1662="No root CAuse","No root cause",
M1662="ODU HS","TX ISSUE",
M1662="IP &amp; VLAN","TX ISSUE",
M1662="Warehouse HUAWEI","SPARE-ISSUE",
M1662="SPARE-HS","SPARE-ISSUE",
M1662="Power Telco","RAN ISSUE"
),"")</f>
        <v>No root cause</v>
      </c>
      <c r="M1662" s="28" t="s">
        <v>5403</v>
      </c>
      <c r="N1662" s="17" t="str" cm="1">
        <f t="array" ref="N1662">IFERROR(_xlfn.IFS(
M1662="MPR ISSUE","ACTIVE",
M1662="BSS Hardware Issue","ACTIVE",
M1662="Sites strategiques, MLL, Pylone, etc.","PASSIVE",
M1662="AKTIVCO DEFAUT GE &amp; POWER Cabinet","PASSIVE",
M1662="AKTIVCO Coupure ENEO &amp; Baisse de tension","PASSIVE",
M1662="Coupure ENEO &amp; Baisse de tension","PASSIVE",
M1662="Defaut GE &amp; POWER Cabinet","PASSIVE",
M1662="Sharing","PASSIVE",
M1662="Sites strategiques &amp; DataCenter","PASSIVE",
M1662="Exclu","Exclu",
M1662="SAT","ACTIVE",
M1662="SPARE-ISSUE","SPARE-ISSUE",
M1662="Fiber CAmtel","ACTIVE",
M1662="Fiber AOF","ACTIVE",
M1662="Projet OCM (HUAWEI)","PLANNED WORKS",
M1662="Projet OCM (NOKIA)","PLANNED WORKS",
M1662="ACCESS-ISSUE","ACCESS-ISSUE",
M1662="Projet OCM (ZTE, NOKIA, autres projets)","PLANNED WORKS",
M1662="No root CAuse","No root cause",
M1662="ODU HS","ACTIVE",
M1662="IP &amp; VLAN","ACTIVE",
M1662="Warehouse HUAWEI","SPARE-ISSUE",
M1662="SPARE-HS","SPARE-ISSUE",
M1662="Power Telco","ACTIVE"
),"")</f>
        <v>No root cause</v>
      </c>
      <c r="O1662" s="56">
        <v>0</v>
      </c>
      <c r="P1662" s="56">
        <v>0</v>
      </c>
      <c r="Q1662" s="56">
        <v>0</v>
      </c>
      <c r="R1662" s="56">
        <v>0</v>
      </c>
      <c r="S1662" s="56">
        <v>0</v>
      </c>
      <c r="T1662" s="56">
        <v>0</v>
      </c>
      <c r="U1662" s="56">
        <v>0</v>
      </c>
      <c r="V1662" s="14"/>
      <c r="W1662" s="14"/>
      <c r="X1662" s="14"/>
      <c r="Y1662" s="14"/>
      <c r="Z1662" s="14"/>
      <c r="AA1662" s="30" t="s">
        <v>16</v>
      </c>
      <c r="AB1662" s="7" t="s">
        <v>16</v>
      </c>
      <c r="AC1662" s="3"/>
      <c r="AD1662" s="3" t="s">
        <v>16</v>
      </c>
      <c r="AE1662" s="7"/>
      <c r="AF1662" s="31" t="s">
        <v>16</v>
      </c>
      <c r="AG1662" s="31" t="s">
        <v>16</v>
      </c>
      <c r="AH1662" s="31" t="s">
        <v>16</v>
      </c>
      <c r="AI1662" s="31" t="s">
        <v>16</v>
      </c>
      <c r="AJ1662" s="31" t="s">
        <v>16</v>
      </c>
      <c r="AK1662" s="31" t="s">
        <v>16</v>
      </c>
      <c r="AL1662" s="31" t="s">
        <v>16</v>
      </c>
      <c r="AM1662" s="31" t="s">
        <v>16</v>
      </c>
      <c r="AN1662" s="31" t="s">
        <v>16</v>
      </c>
      <c r="AO1662" s="31" t="s">
        <v>16</v>
      </c>
      <c r="AP1662" s="9" t="s">
        <v>16</v>
      </c>
      <c r="AQ1662" s="9" t="s">
        <v>16</v>
      </c>
      <c r="AR1662" s="9" t="s">
        <v>16</v>
      </c>
      <c r="AS1662" s="14"/>
      <c r="AT1662" s="14"/>
    </row>
    <row r="1663" spans="1:46" s="9" customFormat="1" hidden="1" x14ac:dyDescent="0.3">
      <c r="A1663" s="1" t="s">
        <v>3268</v>
      </c>
      <c r="B1663" s="48" t="s">
        <v>3269</v>
      </c>
      <c r="C1663" s="48" t="s">
        <v>11</v>
      </c>
      <c r="D1663" s="48" t="s">
        <v>12</v>
      </c>
      <c r="E1663" s="53" t="s">
        <v>32</v>
      </c>
      <c r="F1663" s="48" t="s">
        <v>355</v>
      </c>
      <c r="G1663" s="22" t="s">
        <v>5417</v>
      </c>
      <c r="H1663" s="66" t="s">
        <v>5452</v>
      </c>
      <c r="I1663" s="22" t="str">
        <f>_xlfn.XLOOKUP(B1663,[1]SITE!$B:$B,[1]SITE!$I:$I,"")</f>
        <v>No impact</v>
      </c>
      <c r="J1663" s="29"/>
      <c r="K1663" s="15" t="str" cm="1">
        <f t="array" ref="K1663">IFERROR(_xlfn.IFS(
M1663="MPR ISSUE","PDH",
M1663="BSS Hardware Issue","BSS",
M1663="Sites strategiques, MLL, Pylone, etc.","ENVTECH",
M1663="AKTIVCO DEFAUT GE &amp; POWER Cabinet","AKTIVCO",
M1663="AKTIVCO Coupure ENEO &amp; Baisse de tension","AKTIVCO GRID ONLY",
M1663="Coupure ENEO &amp; Baisse de tension","IHS GRID ONLY",
M1663="Defaut GE &amp; POWER Cabinet","IHS",
M1663="Sharing","Partners",
M1663="Sites strategiques &amp; DataCenter","SST &amp; DC",
M1663="Exclu","Exclu",
M1663="SAT","SAT",
M1663="SPARE-ISSUE","SPARE-ISSUE",
M1663="Fiber CAmtel","TRANS_FO_CAMTEL",
M1663="Fiber AOF","Fiber AOF",
M1663="Projet OCM (HUAWEI)","TRAVAUX-HUAWEI",
M1663="Projet OCM (NOKIA)","TRAVAUX-NOKIA",
M1663="ACCESS-ISSUE","ACCESS-ISSUE",
M1663="Projet OCM (ZTE, NOKIA, autres projets)","TRAVAUX OCM",
M1663="No root CAuse","No root cause",
M1663="ODU HS","PDH",
M1663="IP &amp; VLAN","PDH",
M1663="Warehouse HUAWEI","SPARE-ISSUE",
M1663="SPARE-HS","SPARE-ISSUE",
M1663="Power Telco","BSS"
),"")</f>
        <v>No root cause</v>
      </c>
      <c r="L1663" s="16" t="str" cm="1">
        <f t="array" ref="L1663">IFERROR(_xlfn.IFS(
M1663="MPR ISSUE","TX ISSUE",
M1663="BSS Hardware Issue","RAN ISSUE",
M1663="Sites strategiques, MLL, Pylone, etc.","ENVTECH",
M1663="AKTIVCO DEFAUT GE &amp; POWER Cabinet","POWER ISSUE",
M1663="AKTIVCO Coupure ENEO &amp; Baisse de tension","POWER ISSUE",
M1663="Coupure ENEO &amp; Baisse de tension","POWER ISSUE",
M1663="Defaut GE &amp; POWER Cabinet","POWER ISSUE",
M1663="Sharing","POWER ISSUE",
M1663="Sites strategiques &amp; DataCenter","POWER ISSUE",
M1663="Exclu","Exclu",
M1663="SAT","TX ISSUE",
M1663="SPARE-ISSUE","SPARE-ISSUE",
M1663="Fiber CAmtel","TX ISSUE",
M1663="Fiber AOF","TX ISSUE",
M1663="Projet OCM (HUAWEI)","TRAVAUX-HUAWEI",
M1663="Projet OCM (NOKIA)","TRAVAUX -NOKIA",
M1663="ACCESS-ISSUE","ACCESS-ISSUE",
M1663="Projet OCM (ZTE, NOKIA, autres projets)","TRAVAUX OCM",
M1663="No root CAuse","No root cause",
M1663="ODU HS","TX ISSUE",
M1663="IP &amp; VLAN","TX ISSUE",
M1663="Warehouse HUAWEI","SPARE-ISSUE",
M1663="SPARE-HS","SPARE-ISSUE",
M1663="Power Telco","RAN ISSUE"
),"")</f>
        <v>No root cause</v>
      </c>
      <c r="M1663" s="28" t="s">
        <v>5403</v>
      </c>
      <c r="N1663" s="17" t="str" cm="1">
        <f t="array" ref="N1663">IFERROR(_xlfn.IFS(
M1663="MPR ISSUE","ACTIVE",
M1663="BSS Hardware Issue","ACTIVE",
M1663="Sites strategiques, MLL, Pylone, etc.","PASSIVE",
M1663="AKTIVCO DEFAUT GE &amp; POWER Cabinet","PASSIVE",
M1663="AKTIVCO Coupure ENEO &amp; Baisse de tension","PASSIVE",
M1663="Coupure ENEO &amp; Baisse de tension","PASSIVE",
M1663="Defaut GE &amp; POWER Cabinet","PASSIVE",
M1663="Sharing","PASSIVE",
M1663="Sites strategiques &amp; DataCenter","PASSIVE",
M1663="Exclu","Exclu",
M1663="SAT","ACTIVE",
M1663="SPARE-ISSUE","SPARE-ISSUE",
M1663="Fiber CAmtel","ACTIVE",
M1663="Fiber AOF","ACTIVE",
M1663="Projet OCM (HUAWEI)","PLANNED WORKS",
M1663="Projet OCM (NOKIA)","PLANNED WORKS",
M1663="ACCESS-ISSUE","ACCESS-ISSUE",
M1663="Projet OCM (ZTE, NOKIA, autres projets)","PLANNED WORKS",
M1663="No root CAuse","No root cause",
M1663="ODU HS","ACTIVE",
M1663="IP &amp; VLAN","ACTIVE",
M1663="Warehouse HUAWEI","SPARE-ISSUE",
M1663="SPARE-HS","SPARE-ISSUE",
M1663="Power Telco","ACTIVE"
),"")</f>
        <v>No root cause</v>
      </c>
      <c r="O1663" s="56">
        <v>0</v>
      </c>
      <c r="P1663" s="56">
        <v>0</v>
      </c>
      <c r="Q1663" s="56">
        <v>0</v>
      </c>
      <c r="R1663" s="56">
        <v>0</v>
      </c>
      <c r="S1663" s="56">
        <v>0</v>
      </c>
      <c r="T1663" s="56">
        <v>0</v>
      </c>
      <c r="U1663" s="56">
        <v>0</v>
      </c>
      <c r="V1663" s="14"/>
      <c r="W1663" s="14"/>
      <c r="X1663" s="14"/>
      <c r="Y1663" s="14"/>
      <c r="Z1663" s="14"/>
      <c r="AA1663" s="30" t="s">
        <v>16</v>
      </c>
      <c r="AB1663" s="7" t="s">
        <v>16</v>
      </c>
      <c r="AC1663" s="3"/>
      <c r="AD1663" s="3" t="s">
        <v>16</v>
      </c>
      <c r="AE1663" s="7"/>
      <c r="AF1663" s="31" t="s">
        <v>16</v>
      </c>
      <c r="AG1663" s="31" t="s">
        <v>16</v>
      </c>
      <c r="AH1663" s="31" t="s">
        <v>16</v>
      </c>
      <c r="AI1663" s="31" t="s">
        <v>16</v>
      </c>
      <c r="AJ1663" s="31" t="s">
        <v>16</v>
      </c>
      <c r="AK1663" s="31" t="s">
        <v>16</v>
      </c>
      <c r="AL1663" s="31" t="s">
        <v>16</v>
      </c>
      <c r="AM1663" s="31" t="s">
        <v>16</v>
      </c>
      <c r="AN1663" s="31" t="s">
        <v>16</v>
      </c>
      <c r="AO1663" s="31" t="s">
        <v>16</v>
      </c>
      <c r="AP1663" s="9" t="s">
        <v>16</v>
      </c>
      <c r="AQ1663" s="9" t="s">
        <v>16</v>
      </c>
      <c r="AR1663" s="9" t="s">
        <v>16</v>
      </c>
      <c r="AS1663" s="14"/>
      <c r="AT1663" s="14"/>
    </row>
    <row r="1664" spans="1:46" s="9" customFormat="1" hidden="1" x14ac:dyDescent="0.3">
      <c r="A1664" s="1" t="s">
        <v>1913</v>
      </c>
      <c r="B1664" s="1" t="s">
        <v>1914</v>
      </c>
      <c r="C1664" s="48" t="s">
        <v>11</v>
      </c>
      <c r="D1664" s="48" t="s">
        <v>146</v>
      </c>
      <c r="E1664" s="53" t="s">
        <v>38</v>
      </c>
      <c r="F1664" s="48" t="s">
        <v>39</v>
      </c>
      <c r="G1664" s="22" t="s">
        <v>5417</v>
      </c>
      <c r="H1664" s="66" t="s">
        <v>5452</v>
      </c>
      <c r="I1664" s="22" t="str">
        <f>_xlfn.XLOOKUP(B1664,[1]SITE!$B:$B,[1]SITE!$I:$I,"")</f>
        <v>No impact</v>
      </c>
      <c r="J1664" s="29"/>
      <c r="K1664" s="15" t="str" cm="1">
        <f t="array" ref="K1664">IFERROR(_xlfn.IFS(
M1664="MPR ISSUE","PDH",
M1664="BSS Hardware Issue","BSS",
M1664="Sites strategiques, MLL, Pylone, etc.","ENVTECH",
M1664="AKTIVCO DEFAUT GE &amp; POWER Cabinet","AKTIVCO",
M1664="AKTIVCO Coupure ENEO &amp; Baisse de tension","AKTIVCO GRID ONLY",
M1664="Coupure ENEO &amp; Baisse de tension","IHS GRID ONLY",
M1664="Defaut GE &amp; POWER Cabinet","IHS",
M1664="Sharing","Partners",
M1664="Sites strategiques &amp; DataCenter","SST &amp; DC",
M1664="Exclu","Exclu",
M1664="SAT","SAT",
M1664="SPARE-ISSUE","SPARE-ISSUE",
M1664="Fiber CAmtel","TRANS_FO_CAMTEL",
M1664="Fiber AOF","Fiber AOF",
M1664="Projet OCM (HUAWEI)","TRAVAUX-HUAWEI",
M1664="Projet OCM (NOKIA)","TRAVAUX-NOKIA",
M1664="ACCESS-ISSUE","ACCESS-ISSUE",
M1664="Projet OCM (ZTE, NOKIA, autres projets)","TRAVAUX OCM",
M1664="No root CAuse","No root cause",
M1664="ODU HS","PDH",
M1664="IP &amp; VLAN","PDH",
M1664="Warehouse HUAWEI","SPARE-ISSUE",
M1664="SPARE-HS","SPARE-ISSUE",
M1664="Power Telco","BSS"
),"")</f>
        <v>No root cause</v>
      </c>
      <c r="L1664" s="16" t="str" cm="1">
        <f t="array" ref="L1664">IFERROR(_xlfn.IFS(
M1664="MPR ISSUE","TX ISSUE",
M1664="BSS Hardware Issue","RAN ISSUE",
M1664="Sites strategiques, MLL, Pylone, etc.","ENVTECH",
M1664="AKTIVCO DEFAUT GE &amp; POWER Cabinet","POWER ISSUE",
M1664="AKTIVCO Coupure ENEO &amp; Baisse de tension","POWER ISSUE",
M1664="Coupure ENEO &amp; Baisse de tension","POWER ISSUE",
M1664="Defaut GE &amp; POWER Cabinet","POWER ISSUE",
M1664="Sharing","POWER ISSUE",
M1664="Sites strategiques &amp; DataCenter","POWER ISSUE",
M1664="Exclu","Exclu",
M1664="SAT","TX ISSUE",
M1664="SPARE-ISSUE","SPARE-ISSUE",
M1664="Fiber CAmtel","TX ISSUE",
M1664="Fiber AOF","TX ISSUE",
M1664="Projet OCM (HUAWEI)","TRAVAUX-HUAWEI",
M1664="Projet OCM (NOKIA)","TRAVAUX -NOKIA",
M1664="ACCESS-ISSUE","ACCESS-ISSUE",
M1664="Projet OCM (ZTE, NOKIA, autres projets)","TRAVAUX OCM",
M1664="No root CAuse","No root cause",
M1664="ODU HS","TX ISSUE",
M1664="IP &amp; VLAN","TX ISSUE",
M1664="Warehouse HUAWEI","SPARE-ISSUE",
M1664="SPARE-HS","SPARE-ISSUE",
M1664="Power Telco","RAN ISSUE"
),"")</f>
        <v>No root cause</v>
      </c>
      <c r="M1664" s="28" t="s">
        <v>5403</v>
      </c>
      <c r="N1664" s="17" t="str" cm="1">
        <f t="array" ref="N1664">IFERROR(_xlfn.IFS(
M1664="MPR ISSUE","ACTIVE",
M1664="BSS Hardware Issue","ACTIVE",
M1664="Sites strategiques, MLL, Pylone, etc.","PASSIVE",
M1664="AKTIVCO DEFAUT GE &amp; POWER Cabinet","PASSIVE",
M1664="AKTIVCO Coupure ENEO &amp; Baisse de tension","PASSIVE",
M1664="Coupure ENEO &amp; Baisse de tension","PASSIVE",
M1664="Defaut GE &amp; POWER Cabinet","PASSIVE",
M1664="Sharing","PASSIVE",
M1664="Sites strategiques &amp; DataCenter","PASSIVE",
M1664="Exclu","Exclu",
M1664="SAT","ACTIVE",
M1664="SPARE-ISSUE","SPARE-ISSUE",
M1664="Fiber CAmtel","ACTIVE",
M1664="Fiber AOF","ACTIVE",
M1664="Projet OCM (HUAWEI)","PLANNED WORKS",
M1664="Projet OCM (NOKIA)","PLANNED WORKS",
M1664="ACCESS-ISSUE","ACCESS-ISSUE",
M1664="Projet OCM (ZTE, NOKIA, autres projets)","PLANNED WORKS",
M1664="No root CAuse","No root cause",
M1664="ODU HS","ACTIVE",
M1664="IP &amp; VLAN","ACTIVE",
M1664="Warehouse HUAWEI","SPARE-ISSUE",
M1664="SPARE-HS","SPARE-ISSUE",
M1664="Power Telco","ACTIVE"
),"")</f>
        <v>No root cause</v>
      </c>
      <c r="O1664" s="56">
        <v>0</v>
      </c>
      <c r="P1664" s="56">
        <v>0</v>
      </c>
      <c r="Q1664" s="56">
        <v>0</v>
      </c>
      <c r="R1664" s="56">
        <v>0</v>
      </c>
      <c r="S1664" s="56">
        <v>0</v>
      </c>
      <c r="T1664" s="56">
        <v>0</v>
      </c>
      <c r="U1664" s="56">
        <v>0</v>
      </c>
      <c r="V1664" s="14"/>
      <c r="W1664" s="14"/>
      <c r="X1664" s="14"/>
      <c r="Y1664" s="14"/>
      <c r="Z1664" s="14"/>
      <c r="AA1664" s="30" t="s">
        <v>16</v>
      </c>
      <c r="AB1664" s="7" t="s">
        <v>16</v>
      </c>
      <c r="AC1664" s="3"/>
      <c r="AD1664" s="3" t="s">
        <v>16</v>
      </c>
      <c r="AE1664" s="7"/>
      <c r="AF1664" s="31" t="s">
        <v>16</v>
      </c>
      <c r="AG1664" s="31" t="s">
        <v>16</v>
      </c>
      <c r="AH1664" s="31" t="s">
        <v>16</v>
      </c>
      <c r="AI1664" s="31" t="s">
        <v>16</v>
      </c>
      <c r="AJ1664" s="31" t="s">
        <v>16</v>
      </c>
      <c r="AK1664" s="31" t="s">
        <v>16</v>
      </c>
      <c r="AL1664" s="31" t="s">
        <v>16</v>
      </c>
      <c r="AM1664" s="31" t="s">
        <v>16</v>
      </c>
      <c r="AN1664" s="31" t="s">
        <v>16</v>
      </c>
      <c r="AO1664" s="31" t="s">
        <v>16</v>
      </c>
      <c r="AP1664" s="9" t="s">
        <v>16</v>
      </c>
      <c r="AQ1664" s="9" t="s">
        <v>16</v>
      </c>
      <c r="AR1664" s="9" t="s">
        <v>16</v>
      </c>
      <c r="AS1664" s="14"/>
      <c r="AT1664" s="14"/>
    </row>
    <row r="1665" spans="1:46" s="9" customFormat="1" hidden="1" x14ac:dyDescent="0.3">
      <c r="A1665" s="1" t="s">
        <v>3274</v>
      </c>
      <c r="B1665" s="48" t="s">
        <v>3275</v>
      </c>
      <c r="C1665" s="48" t="s">
        <v>11</v>
      </c>
      <c r="D1665" s="48" t="s">
        <v>12</v>
      </c>
      <c r="E1665" s="53" t="s">
        <v>32</v>
      </c>
      <c r="F1665" s="48" t="s">
        <v>355</v>
      </c>
      <c r="G1665" s="22" t="s">
        <v>5417</v>
      </c>
      <c r="H1665" s="66" t="s">
        <v>5452</v>
      </c>
      <c r="I1665" s="22" t="str">
        <f>_xlfn.XLOOKUP(B1665,[1]SITE!$B:$B,[1]SITE!$I:$I,"")</f>
        <v>No impact</v>
      </c>
      <c r="J1665" s="29"/>
      <c r="K1665" s="15" t="str" cm="1">
        <f t="array" ref="K1665">IFERROR(_xlfn.IFS(
M1665="MPR ISSUE","PDH",
M1665="BSS Hardware Issue","BSS",
M1665="Sites strategiques, MLL, Pylone, etc.","ENVTECH",
M1665="AKTIVCO DEFAUT GE &amp; POWER Cabinet","AKTIVCO",
M1665="AKTIVCO Coupure ENEO &amp; Baisse de tension","AKTIVCO GRID ONLY",
M1665="Coupure ENEO &amp; Baisse de tension","IHS GRID ONLY",
M1665="Defaut GE &amp; POWER Cabinet","IHS",
M1665="Sharing","Partners",
M1665="Sites strategiques &amp; DataCenter","SST &amp; DC",
M1665="Exclu","Exclu",
M1665="SAT","SAT",
M1665="SPARE-ISSUE","SPARE-ISSUE",
M1665="Fiber CAmtel","TRANS_FO_CAMTEL",
M1665="Fiber AOF","Fiber AOF",
M1665="Projet OCM (HUAWEI)","TRAVAUX-HUAWEI",
M1665="Projet OCM (NOKIA)","TRAVAUX-NOKIA",
M1665="ACCESS-ISSUE","ACCESS-ISSUE",
M1665="Projet OCM (ZTE, NOKIA, autres projets)","TRAVAUX OCM",
M1665="No root CAuse","No root cause",
M1665="ODU HS","PDH",
M1665="IP &amp; VLAN","PDH",
M1665="Warehouse HUAWEI","SPARE-ISSUE",
M1665="SPARE-HS","SPARE-ISSUE",
M1665="Power Telco","BSS"
),"")</f>
        <v>No root cause</v>
      </c>
      <c r="L1665" s="16" t="str" cm="1">
        <f t="array" ref="L1665">IFERROR(_xlfn.IFS(
M1665="MPR ISSUE","TX ISSUE",
M1665="BSS Hardware Issue","RAN ISSUE",
M1665="Sites strategiques, MLL, Pylone, etc.","ENVTECH",
M1665="AKTIVCO DEFAUT GE &amp; POWER Cabinet","POWER ISSUE",
M1665="AKTIVCO Coupure ENEO &amp; Baisse de tension","POWER ISSUE",
M1665="Coupure ENEO &amp; Baisse de tension","POWER ISSUE",
M1665="Defaut GE &amp; POWER Cabinet","POWER ISSUE",
M1665="Sharing","POWER ISSUE",
M1665="Sites strategiques &amp; DataCenter","POWER ISSUE",
M1665="Exclu","Exclu",
M1665="SAT","TX ISSUE",
M1665="SPARE-ISSUE","SPARE-ISSUE",
M1665="Fiber CAmtel","TX ISSUE",
M1665="Fiber AOF","TX ISSUE",
M1665="Projet OCM (HUAWEI)","TRAVAUX-HUAWEI",
M1665="Projet OCM (NOKIA)","TRAVAUX -NOKIA",
M1665="ACCESS-ISSUE","ACCESS-ISSUE",
M1665="Projet OCM (ZTE, NOKIA, autres projets)","TRAVAUX OCM",
M1665="No root CAuse","No root cause",
M1665="ODU HS","TX ISSUE",
M1665="IP &amp; VLAN","TX ISSUE",
M1665="Warehouse HUAWEI","SPARE-ISSUE",
M1665="SPARE-HS","SPARE-ISSUE",
M1665="Power Telco","RAN ISSUE"
),"")</f>
        <v>No root cause</v>
      </c>
      <c r="M1665" s="28" t="s">
        <v>5403</v>
      </c>
      <c r="N1665" s="17" t="str" cm="1">
        <f t="array" ref="N1665">IFERROR(_xlfn.IFS(
M1665="MPR ISSUE","ACTIVE",
M1665="BSS Hardware Issue","ACTIVE",
M1665="Sites strategiques, MLL, Pylone, etc.","PASSIVE",
M1665="AKTIVCO DEFAUT GE &amp; POWER Cabinet","PASSIVE",
M1665="AKTIVCO Coupure ENEO &amp; Baisse de tension","PASSIVE",
M1665="Coupure ENEO &amp; Baisse de tension","PASSIVE",
M1665="Defaut GE &amp; POWER Cabinet","PASSIVE",
M1665="Sharing","PASSIVE",
M1665="Sites strategiques &amp; DataCenter","PASSIVE",
M1665="Exclu","Exclu",
M1665="SAT","ACTIVE",
M1665="SPARE-ISSUE","SPARE-ISSUE",
M1665="Fiber CAmtel","ACTIVE",
M1665="Fiber AOF","ACTIVE",
M1665="Projet OCM (HUAWEI)","PLANNED WORKS",
M1665="Projet OCM (NOKIA)","PLANNED WORKS",
M1665="ACCESS-ISSUE","ACCESS-ISSUE",
M1665="Projet OCM (ZTE, NOKIA, autres projets)","PLANNED WORKS",
M1665="No root CAuse","No root cause",
M1665="ODU HS","ACTIVE",
M1665="IP &amp; VLAN","ACTIVE",
M1665="Warehouse HUAWEI","SPARE-ISSUE",
M1665="SPARE-HS","SPARE-ISSUE",
M1665="Power Telco","ACTIVE"
),"")</f>
        <v>No root cause</v>
      </c>
      <c r="O1665" s="56">
        <v>0</v>
      </c>
      <c r="P1665" s="56">
        <v>0</v>
      </c>
      <c r="Q1665" s="56">
        <v>0</v>
      </c>
      <c r="R1665" s="56">
        <v>0</v>
      </c>
      <c r="S1665" s="56">
        <v>0</v>
      </c>
      <c r="T1665" s="56">
        <v>0</v>
      </c>
      <c r="U1665" s="56">
        <v>0</v>
      </c>
      <c r="V1665" s="14"/>
      <c r="W1665" s="14"/>
      <c r="X1665" s="14"/>
      <c r="Y1665" s="14"/>
      <c r="Z1665" s="14"/>
      <c r="AA1665" s="30" t="s">
        <v>16</v>
      </c>
      <c r="AB1665" s="7" t="s">
        <v>16</v>
      </c>
      <c r="AC1665" s="3"/>
      <c r="AD1665" s="3" t="s">
        <v>16</v>
      </c>
      <c r="AE1665" s="7"/>
      <c r="AF1665" s="31" t="s">
        <v>16</v>
      </c>
      <c r="AG1665" s="31" t="s">
        <v>16</v>
      </c>
      <c r="AH1665" s="31" t="s">
        <v>16</v>
      </c>
      <c r="AI1665" s="31" t="s">
        <v>16</v>
      </c>
      <c r="AJ1665" s="31" t="s">
        <v>16</v>
      </c>
      <c r="AK1665" s="31" t="s">
        <v>16</v>
      </c>
      <c r="AL1665" s="31" t="s">
        <v>16</v>
      </c>
      <c r="AM1665" s="31" t="s">
        <v>16</v>
      </c>
      <c r="AN1665" s="31" t="s">
        <v>16</v>
      </c>
      <c r="AO1665" s="31" t="s">
        <v>16</v>
      </c>
      <c r="AP1665" s="9" t="s">
        <v>16</v>
      </c>
      <c r="AQ1665" s="9" t="s">
        <v>16</v>
      </c>
      <c r="AR1665" s="9" t="s">
        <v>16</v>
      </c>
      <c r="AS1665" s="14"/>
      <c r="AT1665" s="14"/>
    </row>
    <row r="1666" spans="1:46" s="9" customFormat="1" hidden="1" x14ac:dyDescent="0.3">
      <c r="A1666" s="1" t="s">
        <v>2714</v>
      </c>
      <c r="B1666" s="48" t="s">
        <v>2715</v>
      </c>
      <c r="C1666" s="1"/>
      <c r="D1666" s="48"/>
      <c r="E1666" s="53" t="s">
        <v>32</v>
      </c>
      <c r="F1666" s="48" t="s">
        <v>355</v>
      </c>
      <c r="G1666" s="22" t="s">
        <v>5417</v>
      </c>
      <c r="H1666" s="66" t="s">
        <v>5452</v>
      </c>
      <c r="I1666" s="22" t="str">
        <f>_xlfn.XLOOKUP(B1666,[1]SITE!$B:$B,[1]SITE!$I:$I,"")</f>
        <v>No impact</v>
      </c>
      <c r="J1666" s="29"/>
      <c r="K1666" s="15" t="str" cm="1">
        <f t="array" ref="K1666">IFERROR(_xlfn.IFS(
M1666="MPR ISSUE","PDH",
M1666="BSS Hardware Issue","BSS",
M1666="Sites strategiques, MLL, Pylone, etc.","ENVTECH",
M1666="AKTIVCO DEFAUT GE &amp; POWER Cabinet","AKTIVCO",
M1666="AKTIVCO Coupure ENEO &amp; Baisse de tension","AKTIVCO GRID ONLY",
M1666="Coupure ENEO &amp; Baisse de tension","IHS GRID ONLY",
M1666="Defaut GE &amp; POWER Cabinet","IHS",
M1666="Sharing","Partners",
M1666="Sites strategiques &amp; DataCenter","SST &amp; DC",
M1666="Exclu","Exclu",
M1666="SAT","SAT",
M1666="SPARE-ISSUE","SPARE-ISSUE",
M1666="Fiber CAmtel","TRANS_FO_CAMTEL",
M1666="Fiber AOF","Fiber AOF",
M1666="Projet OCM (HUAWEI)","TRAVAUX-HUAWEI",
M1666="Projet OCM (NOKIA)","TRAVAUX-NOKIA",
M1666="ACCESS-ISSUE","ACCESS-ISSUE",
M1666="Projet OCM (ZTE, NOKIA, autres projets)","TRAVAUX OCM",
M1666="No root CAuse","No root cause",
M1666="ODU HS","PDH",
M1666="IP &amp; VLAN","PDH",
M1666="Warehouse HUAWEI","SPARE-ISSUE",
M1666="SPARE-HS","SPARE-ISSUE",
M1666="Power Telco","BSS"
),"")</f>
        <v>No root cause</v>
      </c>
      <c r="L1666" s="16" t="str" cm="1">
        <f t="array" ref="L1666">IFERROR(_xlfn.IFS(
M1666="MPR ISSUE","TX ISSUE",
M1666="BSS Hardware Issue","RAN ISSUE",
M1666="Sites strategiques, MLL, Pylone, etc.","ENVTECH",
M1666="AKTIVCO DEFAUT GE &amp; POWER Cabinet","POWER ISSUE",
M1666="AKTIVCO Coupure ENEO &amp; Baisse de tension","POWER ISSUE",
M1666="Coupure ENEO &amp; Baisse de tension","POWER ISSUE",
M1666="Defaut GE &amp; POWER Cabinet","POWER ISSUE",
M1666="Sharing","POWER ISSUE",
M1666="Sites strategiques &amp; DataCenter","POWER ISSUE",
M1666="Exclu","Exclu",
M1666="SAT","TX ISSUE",
M1666="SPARE-ISSUE","SPARE-ISSUE",
M1666="Fiber CAmtel","TX ISSUE",
M1666="Fiber AOF","TX ISSUE",
M1666="Projet OCM (HUAWEI)","TRAVAUX-HUAWEI",
M1666="Projet OCM (NOKIA)","TRAVAUX -NOKIA",
M1666="ACCESS-ISSUE","ACCESS-ISSUE",
M1666="Projet OCM (ZTE, NOKIA, autres projets)","TRAVAUX OCM",
M1666="No root CAuse","No root cause",
M1666="ODU HS","TX ISSUE",
M1666="IP &amp; VLAN","TX ISSUE",
M1666="Warehouse HUAWEI","SPARE-ISSUE",
M1666="SPARE-HS","SPARE-ISSUE",
M1666="Power Telco","RAN ISSUE"
),"")</f>
        <v>No root cause</v>
      </c>
      <c r="M1666" s="28" t="s">
        <v>5403</v>
      </c>
      <c r="N1666" s="17" t="str" cm="1">
        <f t="array" ref="N1666">IFERROR(_xlfn.IFS(
M1666="MPR ISSUE","ACTIVE",
M1666="BSS Hardware Issue","ACTIVE",
M1666="Sites strategiques, MLL, Pylone, etc.","PASSIVE",
M1666="AKTIVCO DEFAUT GE &amp; POWER Cabinet","PASSIVE",
M1666="AKTIVCO Coupure ENEO &amp; Baisse de tension","PASSIVE",
M1666="Coupure ENEO &amp; Baisse de tension","PASSIVE",
M1666="Defaut GE &amp; POWER Cabinet","PASSIVE",
M1666="Sharing","PASSIVE",
M1666="Sites strategiques &amp; DataCenter","PASSIVE",
M1666="Exclu","Exclu",
M1666="SAT","ACTIVE",
M1666="SPARE-ISSUE","SPARE-ISSUE",
M1666="Fiber CAmtel","ACTIVE",
M1666="Fiber AOF","ACTIVE",
M1666="Projet OCM (HUAWEI)","PLANNED WORKS",
M1666="Projet OCM (NOKIA)","PLANNED WORKS",
M1666="ACCESS-ISSUE","ACCESS-ISSUE",
M1666="Projet OCM (ZTE, NOKIA, autres projets)","PLANNED WORKS",
M1666="No root CAuse","No root cause",
M1666="ODU HS","ACTIVE",
M1666="IP &amp; VLAN","ACTIVE",
M1666="Warehouse HUAWEI","SPARE-ISSUE",
M1666="SPARE-HS","SPARE-ISSUE",
M1666="Power Telco","ACTIVE"
),"")</f>
        <v>No root cause</v>
      </c>
      <c r="O1666" s="56">
        <v>0</v>
      </c>
      <c r="P1666" s="56">
        <v>0</v>
      </c>
      <c r="Q1666" s="56">
        <v>0</v>
      </c>
      <c r="R1666" s="56">
        <v>0</v>
      </c>
      <c r="S1666" s="56">
        <v>0</v>
      </c>
      <c r="T1666" s="56">
        <v>0</v>
      </c>
      <c r="U1666" s="56">
        <v>0</v>
      </c>
      <c r="V1666" s="14"/>
      <c r="W1666" s="14"/>
      <c r="X1666" s="14"/>
      <c r="Y1666" s="14"/>
      <c r="Z1666" s="14"/>
      <c r="AA1666" s="30" t="s">
        <v>16</v>
      </c>
      <c r="AB1666" s="7" t="s">
        <v>16</v>
      </c>
      <c r="AC1666" s="3"/>
      <c r="AD1666" s="3" t="s">
        <v>16</v>
      </c>
      <c r="AE1666" s="7"/>
      <c r="AF1666" s="31" t="s">
        <v>16</v>
      </c>
      <c r="AG1666" s="31" t="s">
        <v>16</v>
      </c>
      <c r="AH1666" s="31" t="s">
        <v>16</v>
      </c>
      <c r="AI1666" s="31" t="s">
        <v>16</v>
      </c>
      <c r="AJ1666" s="31" t="s">
        <v>16</v>
      </c>
      <c r="AK1666" s="31" t="s">
        <v>16</v>
      </c>
      <c r="AL1666" s="31" t="s">
        <v>16</v>
      </c>
      <c r="AM1666" s="31" t="s">
        <v>16</v>
      </c>
      <c r="AN1666" s="31" t="s">
        <v>16</v>
      </c>
      <c r="AO1666" s="31" t="s">
        <v>16</v>
      </c>
      <c r="AP1666" s="9" t="s">
        <v>16</v>
      </c>
      <c r="AQ1666" s="9" t="s">
        <v>16</v>
      </c>
      <c r="AR1666" s="9" t="s">
        <v>16</v>
      </c>
      <c r="AS1666" s="14"/>
      <c r="AT1666" s="14"/>
    </row>
    <row r="1667" spans="1:46" s="9" customFormat="1" hidden="1" x14ac:dyDescent="0.3">
      <c r="A1667" s="1" t="s">
        <v>1899</v>
      </c>
      <c r="B1667" s="48" t="s">
        <v>1900</v>
      </c>
      <c r="C1667" s="48" t="s">
        <v>11</v>
      </c>
      <c r="D1667" s="48" t="s">
        <v>12</v>
      </c>
      <c r="E1667" s="53" t="s">
        <v>38</v>
      </c>
      <c r="F1667" s="48" t="s">
        <v>39</v>
      </c>
      <c r="G1667" s="22" t="s">
        <v>5417</v>
      </c>
      <c r="H1667" s="66" t="s">
        <v>5452</v>
      </c>
      <c r="I1667" s="22" t="str">
        <f>_xlfn.XLOOKUP(B1667,[1]SITE!$B:$B,[1]SITE!$I:$I,"")</f>
        <v>No impact</v>
      </c>
      <c r="J1667" s="29"/>
      <c r="K1667" s="15" t="str" cm="1">
        <f t="array" ref="K1667">IFERROR(_xlfn.IFS(
M1667="MPR ISSUE","PDH",
M1667="BSS Hardware Issue","BSS",
M1667="Sites strategiques, MLL, Pylone, etc.","ENVTECH",
M1667="AKTIVCO DEFAUT GE &amp; POWER Cabinet","AKTIVCO",
M1667="AKTIVCO Coupure ENEO &amp; Baisse de tension","AKTIVCO GRID ONLY",
M1667="Coupure ENEO &amp; Baisse de tension","IHS GRID ONLY",
M1667="Defaut GE &amp; POWER Cabinet","IHS",
M1667="Sharing","Partners",
M1667="Sites strategiques &amp; DataCenter","SST &amp; DC",
M1667="Exclu","Exclu",
M1667="SAT","SAT",
M1667="SPARE-ISSUE","SPARE-ISSUE",
M1667="Fiber CAmtel","TRANS_FO_CAMTEL",
M1667="Fiber AOF","Fiber AOF",
M1667="Projet OCM (HUAWEI)","TRAVAUX-HUAWEI",
M1667="Projet OCM (NOKIA)","TRAVAUX-NOKIA",
M1667="ACCESS-ISSUE","ACCESS-ISSUE",
M1667="Projet OCM (ZTE, NOKIA, autres projets)","TRAVAUX OCM",
M1667="No root CAuse","No root cause",
M1667="ODU HS","PDH",
M1667="IP &amp; VLAN","PDH",
M1667="Warehouse HUAWEI","SPARE-ISSUE",
M1667="SPARE-HS","SPARE-ISSUE",
M1667="Power Telco","BSS"
),"")</f>
        <v>No root cause</v>
      </c>
      <c r="L1667" s="16" t="str" cm="1">
        <f t="array" ref="L1667">IFERROR(_xlfn.IFS(
M1667="MPR ISSUE","TX ISSUE",
M1667="BSS Hardware Issue","RAN ISSUE",
M1667="Sites strategiques, MLL, Pylone, etc.","ENVTECH",
M1667="AKTIVCO DEFAUT GE &amp; POWER Cabinet","POWER ISSUE",
M1667="AKTIVCO Coupure ENEO &amp; Baisse de tension","POWER ISSUE",
M1667="Coupure ENEO &amp; Baisse de tension","POWER ISSUE",
M1667="Defaut GE &amp; POWER Cabinet","POWER ISSUE",
M1667="Sharing","POWER ISSUE",
M1667="Sites strategiques &amp; DataCenter","POWER ISSUE",
M1667="Exclu","Exclu",
M1667="SAT","TX ISSUE",
M1667="SPARE-ISSUE","SPARE-ISSUE",
M1667="Fiber CAmtel","TX ISSUE",
M1667="Fiber AOF","TX ISSUE",
M1667="Projet OCM (HUAWEI)","TRAVAUX-HUAWEI",
M1667="Projet OCM (NOKIA)","TRAVAUX -NOKIA",
M1667="ACCESS-ISSUE","ACCESS-ISSUE",
M1667="Projet OCM (ZTE, NOKIA, autres projets)","TRAVAUX OCM",
M1667="No root CAuse","No root cause",
M1667="ODU HS","TX ISSUE",
M1667="IP &amp; VLAN","TX ISSUE",
M1667="Warehouse HUAWEI","SPARE-ISSUE",
M1667="SPARE-HS","SPARE-ISSUE",
M1667="Power Telco","RAN ISSUE"
),"")</f>
        <v>No root cause</v>
      </c>
      <c r="M1667" s="28" t="s">
        <v>5403</v>
      </c>
      <c r="N1667" s="17" t="str" cm="1">
        <f t="array" ref="N1667">IFERROR(_xlfn.IFS(
M1667="MPR ISSUE","ACTIVE",
M1667="BSS Hardware Issue","ACTIVE",
M1667="Sites strategiques, MLL, Pylone, etc.","PASSIVE",
M1667="AKTIVCO DEFAUT GE &amp; POWER Cabinet","PASSIVE",
M1667="AKTIVCO Coupure ENEO &amp; Baisse de tension","PASSIVE",
M1667="Coupure ENEO &amp; Baisse de tension","PASSIVE",
M1667="Defaut GE &amp; POWER Cabinet","PASSIVE",
M1667="Sharing","PASSIVE",
M1667="Sites strategiques &amp; DataCenter","PASSIVE",
M1667="Exclu","Exclu",
M1667="SAT","ACTIVE",
M1667="SPARE-ISSUE","SPARE-ISSUE",
M1667="Fiber CAmtel","ACTIVE",
M1667="Fiber AOF","ACTIVE",
M1667="Projet OCM (HUAWEI)","PLANNED WORKS",
M1667="Projet OCM (NOKIA)","PLANNED WORKS",
M1667="ACCESS-ISSUE","ACCESS-ISSUE",
M1667="Projet OCM (ZTE, NOKIA, autres projets)","PLANNED WORKS",
M1667="No root CAuse","No root cause",
M1667="ODU HS","ACTIVE",
M1667="IP &amp; VLAN","ACTIVE",
M1667="Warehouse HUAWEI","SPARE-ISSUE",
M1667="SPARE-HS","SPARE-ISSUE",
M1667="Power Telco","ACTIVE"
),"")</f>
        <v>No root cause</v>
      </c>
      <c r="O1667" s="56">
        <v>0</v>
      </c>
      <c r="P1667" s="56">
        <v>0</v>
      </c>
      <c r="Q1667" s="56">
        <v>0</v>
      </c>
      <c r="R1667" s="56">
        <v>0</v>
      </c>
      <c r="S1667" s="56">
        <v>0</v>
      </c>
      <c r="T1667" s="56">
        <v>0</v>
      </c>
      <c r="U1667" s="56">
        <v>0</v>
      </c>
      <c r="V1667" s="14"/>
      <c r="W1667" s="14"/>
      <c r="X1667" s="14"/>
      <c r="Y1667" s="14"/>
      <c r="Z1667" s="14"/>
      <c r="AA1667" s="30" t="s">
        <v>16</v>
      </c>
      <c r="AB1667" s="7" t="s">
        <v>16</v>
      </c>
      <c r="AC1667" s="3"/>
      <c r="AD1667" s="3" t="s">
        <v>16</v>
      </c>
      <c r="AE1667" s="7"/>
      <c r="AF1667" s="31" t="s">
        <v>16</v>
      </c>
      <c r="AG1667" s="31" t="s">
        <v>16</v>
      </c>
      <c r="AH1667" s="31" t="s">
        <v>16</v>
      </c>
      <c r="AI1667" s="31" t="s">
        <v>16</v>
      </c>
      <c r="AJ1667" s="31" t="s">
        <v>16</v>
      </c>
      <c r="AK1667" s="31" t="s">
        <v>16</v>
      </c>
      <c r="AL1667" s="31" t="s">
        <v>16</v>
      </c>
      <c r="AM1667" s="31" t="s">
        <v>16</v>
      </c>
      <c r="AN1667" s="31" t="s">
        <v>16</v>
      </c>
      <c r="AO1667" s="31" t="s">
        <v>16</v>
      </c>
      <c r="AP1667" s="9" t="s">
        <v>16</v>
      </c>
      <c r="AQ1667" s="9" t="s">
        <v>16</v>
      </c>
      <c r="AR1667" s="9" t="s">
        <v>16</v>
      </c>
      <c r="AS1667" s="14"/>
      <c r="AT1667" s="14"/>
    </row>
    <row r="1668" spans="1:46" s="9" customFormat="1" hidden="1" x14ac:dyDescent="0.3">
      <c r="A1668" s="1" t="s">
        <v>2987</v>
      </c>
      <c r="B1668" s="1" t="s">
        <v>2988</v>
      </c>
      <c r="C1668" s="1" t="s">
        <v>22</v>
      </c>
      <c r="D1668" s="1" t="s">
        <v>123</v>
      </c>
      <c r="E1668" s="53" t="s">
        <v>91</v>
      </c>
      <c r="F1668" s="1" t="s">
        <v>92</v>
      </c>
      <c r="G1668" s="46" t="s">
        <v>5418</v>
      </c>
      <c r="H1668" s="66" t="s">
        <v>5452</v>
      </c>
      <c r="I1668" s="22" t="str">
        <f>_xlfn.XLOOKUP(B1668,[1]SITE!$B:$B,[1]SITE!$I:$I,"")</f>
        <v>No impact</v>
      </c>
      <c r="J1668" s="29"/>
      <c r="K1668" s="15" t="str" cm="1">
        <f t="array" ref="K1668">IFERROR(_xlfn.IFS(
M1668="MPR ISSUE","PDH",
M1668="BSS Hardware Issue","BSS",
M1668="Sites strategiques, MLL, Pylone, etc.","ENVTECH",
M1668="AKTIVCO DEFAUT GE &amp; POWER Cabinet","AKTIVCO",
M1668="AKTIVCO Coupure ENEO &amp; Baisse de tension","AKTIVCO GRID ONLY",
M1668="Coupure ENEO &amp; Baisse de tension","IHS GRID ONLY",
M1668="Defaut GE &amp; POWER Cabinet","IHS",
M1668="Sharing","Partners",
M1668="Sites strategiques &amp; DataCenter","SST &amp; DC",
M1668="Exclu","Exclu",
M1668="SAT","SAT",
M1668="SPARE-ISSUE","SPARE-ISSUE",
M1668="Fiber CAmtel","TRANS_FO_CAMTEL",
M1668="Fiber AOF","Fiber AOF",
M1668="Projet OCM (HUAWEI)","TRAVAUX-HUAWEI",
M1668="Projet OCM (NOKIA)","TRAVAUX-NOKIA",
M1668="ACCESS-ISSUE","ACCESS-ISSUE",
M1668="Projet OCM (ZTE, NOKIA, autres projets)","TRAVAUX OCM",
M1668="No root CAuse","No root cause",
M1668="ODU HS","PDH",
M1668="IP &amp; VLAN","PDH",
M1668="Warehouse HUAWEI","SPARE-ISSUE",
M1668="SPARE-HS","SPARE-ISSUE",
M1668="Power Telco","BSS"
),"")</f>
        <v>No root cause</v>
      </c>
      <c r="L1668" s="16" t="str" cm="1">
        <f t="array" ref="L1668">IFERROR(_xlfn.IFS(
M1668="MPR ISSUE","TX ISSUE",
M1668="BSS Hardware Issue","RAN ISSUE",
M1668="Sites strategiques, MLL, Pylone, etc.","ENVTECH",
M1668="AKTIVCO DEFAUT GE &amp; POWER Cabinet","POWER ISSUE",
M1668="AKTIVCO Coupure ENEO &amp; Baisse de tension","POWER ISSUE",
M1668="Coupure ENEO &amp; Baisse de tension","POWER ISSUE",
M1668="Defaut GE &amp; POWER Cabinet","POWER ISSUE",
M1668="Sharing","POWER ISSUE",
M1668="Sites strategiques &amp; DataCenter","POWER ISSUE",
M1668="Exclu","Exclu",
M1668="SAT","TX ISSUE",
M1668="SPARE-ISSUE","SPARE-ISSUE",
M1668="Fiber CAmtel","TX ISSUE",
M1668="Fiber AOF","TX ISSUE",
M1668="Projet OCM (HUAWEI)","TRAVAUX-HUAWEI",
M1668="Projet OCM (NOKIA)","TRAVAUX -NOKIA",
M1668="ACCESS-ISSUE","ACCESS-ISSUE",
M1668="Projet OCM (ZTE, NOKIA, autres projets)","TRAVAUX OCM",
M1668="No root CAuse","No root cause",
M1668="ODU HS","TX ISSUE",
M1668="IP &amp; VLAN","TX ISSUE",
M1668="Warehouse HUAWEI","SPARE-ISSUE",
M1668="SPARE-HS","SPARE-ISSUE",
M1668="Power Telco","RAN ISSUE"
),"")</f>
        <v>No root cause</v>
      </c>
      <c r="M1668" s="28" t="s">
        <v>5403</v>
      </c>
      <c r="N1668" s="17" t="str" cm="1">
        <f t="array" ref="N1668">IFERROR(_xlfn.IFS(
M1668="MPR ISSUE","ACTIVE",
M1668="BSS Hardware Issue","ACTIVE",
M1668="Sites strategiques, MLL, Pylone, etc.","PASSIVE",
M1668="AKTIVCO DEFAUT GE &amp; POWER Cabinet","PASSIVE",
M1668="AKTIVCO Coupure ENEO &amp; Baisse de tension","PASSIVE",
M1668="Coupure ENEO &amp; Baisse de tension","PASSIVE",
M1668="Defaut GE &amp; POWER Cabinet","PASSIVE",
M1668="Sharing","PASSIVE",
M1668="Sites strategiques &amp; DataCenter","PASSIVE",
M1668="Exclu","Exclu",
M1668="SAT","ACTIVE",
M1668="SPARE-ISSUE","SPARE-ISSUE",
M1668="Fiber CAmtel","ACTIVE",
M1668="Fiber AOF","ACTIVE",
M1668="Projet OCM (HUAWEI)","PLANNED WORKS",
M1668="Projet OCM (NOKIA)","PLANNED WORKS",
M1668="ACCESS-ISSUE","ACCESS-ISSUE",
M1668="Projet OCM (ZTE, NOKIA, autres projets)","PLANNED WORKS",
M1668="No root CAuse","No root cause",
M1668="ODU HS","ACTIVE",
M1668="IP &amp; VLAN","ACTIVE",
M1668="Warehouse HUAWEI","SPARE-ISSUE",
M1668="SPARE-HS","SPARE-ISSUE",
M1668="Power Telco","ACTIVE"
),"")</f>
        <v>No root cause</v>
      </c>
      <c r="O1668" s="56">
        <v>0</v>
      </c>
      <c r="P1668" s="56">
        <v>0</v>
      </c>
      <c r="Q1668" s="56">
        <v>0.27278752286457031</v>
      </c>
      <c r="R1668" s="56">
        <v>0</v>
      </c>
      <c r="S1668" s="56">
        <v>0</v>
      </c>
      <c r="T1668" s="56">
        <v>0</v>
      </c>
      <c r="U1668" s="56">
        <v>0</v>
      </c>
      <c r="V1668" s="14"/>
      <c r="W1668" s="14"/>
      <c r="X1668" s="14"/>
      <c r="Y1668" s="14"/>
      <c r="Z1668" s="14"/>
      <c r="AA1668" s="30" t="s">
        <v>16</v>
      </c>
      <c r="AB1668" s="7" t="s">
        <v>16</v>
      </c>
      <c r="AC1668" s="3"/>
      <c r="AD1668" s="3" t="s">
        <v>16</v>
      </c>
      <c r="AE1668" s="7"/>
      <c r="AF1668" s="31" t="s">
        <v>16</v>
      </c>
      <c r="AG1668" s="31" t="s">
        <v>16</v>
      </c>
      <c r="AH1668" s="31" t="s">
        <v>16</v>
      </c>
      <c r="AI1668" s="31" t="s">
        <v>16</v>
      </c>
      <c r="AJ1668" s="31" t="s">
        <v>16</v>
      </c>
      <c r="AK1668" s="31" t="s">
        <v>16</v>
      </c>
      <c r="AL1668" s="31" t="s">
        <v>16</v>
      </c>
      <c r="AM1668" s="31" t="s">
        <v>16</v>
      </c>
      <c r="AN1668" s="31" t="s">
        <v>16</v>
      </c>
      <c r="AO1668" s="31" t="s">
        <v>16</v>
      </c>
      <c r="AP1668" s="9" t="s">
        <v>16</v>
      </c>
      <c r="AQ1668" s="9" t="s">
        <v>16</v>
      </c>
      <c r="AR1668" s="9" t="s">
        <v>16</v>
      </c>
      <c r="AS1668" s="14"/>
      <c r="AT1668" s="14"/>
    </row>
    <row r="1669" spans="1:46" s="9" customFormat="1" hidden="1" x14ac:dyDescent="0.3">
      <c r="A1669" s="1" t="s">
        <v>190</v>
      </c>
      <c r="B1669" s="48" t="s">
        <v>191</v>
      </c>
      <c r="C1669" s="1"/>
      <c r="D1669" s="48"/>
      <c r="E1669" s="53" t="s">
        <v>32</v>
      </c>
      <c r="F1669" s="48" t="s">
        <v>33</v>
      </c>
      <c r="G1669" s="22" t="s">
        <v>5417</v>
      </c>
      <c r="H1669" s="66" t="s">
        <v>5452</v>
      </c>
      <c r="I1669" s="22" t="str">
        <f>_xlfn.XLOOKUP(B1669,[1]SITE!$B:$B,[1]SITE!$I:$I,"")</f>
        <v>INCIDENT</v>
      </c>
      <c r="J1669" s="29"/>
      <c r="K1669" s="15" t="str" cm="1">
        <f t="array" ref="K1669">IFERROR(_xlfn.IFS(
M1669="MPR ISSUE","PDH",
M1669="BSS Hardware Issue","BSS",
M1669="Sites strategiques, MLL, Pylone, etc.","ENVTECH",
M1669="AKTIVCO DEFAUT GE &amp; POWER Cabinet","AKTIVCO",
M1669="AKTIVCO Coupure ENEO &amp; Baisse de tension","AKTIVCO GRID ONLY",
M1669="Coupure ENEO &amp; Baisse de tension","IHS GRID ONLY",
M1669="Defaut GE &amp; POWER Cabinet","IHS",
M1669="Sharing","Partners",
M1669="Sites strategiques &amp; DataCenter","SST &amp; DC",
M1669="Exclu","Exclu",
M1669="SAT","SAT",
M1669="SPARE-ISSUE","SPARE-ISSUE",
M1669="Fiber CAmtel","TRANS_FO_CAMTEL",
M1669="Fiber AOF","Fiber AOF",
M1669="Projet OCM (HUAWEI)","TRAVAUX-HUAWEI",
M1669="Projet OCM (NOKIA)","TRAVAUX-NOKIA",
M1669="ACCESS-ISSUE","ACCESS-ISSUE",
M1669="Projet OCM (ZTE, NOKIA, autres projets)","TRAVAUX OCM",
M1669="No root CAuse","No root cause",
M1669="ODU HS","PDH",
M1669="IP &amp; VLAN","PDH",
M1669="Warehouse HUAWEI","SPARE-ISSUE",
M1669="SPARE-HS","SPARE-ISSUE",
M1669="Power Telco","BSS"
),"")</f>
        <v>IHS</v>
      </c>
      <c r="L1669" s="16" t="str" cm="1">
        <f t="array" ref="L1669">IFERROR(_xlfn.IFS(
M1669="MPR ISSUE","TX ISSUE",
M1669="BSS Hardware Issue","RAN ISSUE",
M1669="Sites strategiques, MLL, Pylone, etc.","ENVTECH",
M1669="AKTIVCO DEFAUT GE &amp; POWER Cabinet","POWER ISSUE",
M1669="AKTIVCO Coupure ENEO &amp; Baisse de tension","POWER ISSUE",
M1669="Coupure ENEO &amp; Baisse de tension","POWER ISSUE",
M1669="Defaut GE &amp; POWER Cabinet","POWER ISSUE",
M1669="Sharing","POWER ISSUE",
M1669="Sites strategiques &amp; DataCenter","POWER ISSUE",
M1669="Exclu","Exclu",
M1669="SAT","TX ISSUE",
M1669="SPARE-ISSUE","SPARE-ISSUE",
M1669="Fiber CAmtel","TX ISSUE",
M1669="Fiber AOF","TX ISSUE",
M1669="Projet OCM (HUAWEI)","TRAVAUX-HUAWEI",
M1669="Projet OCM (NOKIA)","TRAVAUX -NOKIA",
M1669="ACCESS-ISSUE","ACCESS-ISSUE",
M1669="Projet OCM (ZTE, NOKIA, autres projets)","TRAVAUX OCM",
M1669="No root CAuse","No root cause",
M1669="ODU HS","TX ISSUE",
M1669="IP &amp; VLAN","TX ISSUE",
M1669="Warehouse HUAWEI","SPARE-ISSUE",
M1669="SPARE-HS","SPARE-ISSUE",
M1669="Power Telco","RAN ISSUE"
),"")</f>
        <v>POWER ISSUE</v>
      </c>
      <c r="M1669" s="35" t="s">
        <v>5336</v>
      </c>
      <c r="N1669" s="17" t="str" cm="1">
        <f t="array" ref="N1669">IFERROR(_xlfn.IFS(
M1669="MPR ISSUE","ACTIVE",
M1669="BSS Hardware Issue","ACTIVE",
M1669="Sites strategiques, MLL, Pylone, etc.","PASSIVE",
M1669="AKTIVCO DEFAUT GE &amp; POWER Cabinet","PASSIVE",
M1669="AKTIVCO Coupure ENEO &amp; Baisse de tension","PASSIVE",
M1669="Coupure ENEO &amp; Baisse de tension","PASSIVE",
M1669="Defaut GE &amp; POWER Cabinet","PASSIVE",
M1669="Sharing","PASSIVE",
M1669="Sites strategiques &amp; DataCenter","PASSIVE",
M1669="Exclu","Exclu",
M1669="SAT","ACTIVE",
M1669="SPARE-ISSUE","SPARE-ISSUE",
M1669="Fiber CAmtel","ACTIVE",
M1669="Fiber AOF","ACTIVE",
M1669="Projet OCM (HUAWEI)","PLANNED WORKS",
M1669="Projet OCM (NOKIA)","PLANNED WORKS",
M1669="ACCESS-ISSUE","ACCESS-ISSUE",
M1669="Projet OCM (ZTE, NOKIA, autres projets)","PLANNED WORKS",
M1669="No root CAuse","No root cause",
M1669="ODU HS","ACTIVE",
M1669="IP &amp; VLAN","ACTIVE",
M1669="Warehouse HUAWEI","SPARE-ISSUE",
M1669="SPARE-HS","SPARE-ISSUE",
M1669="Power Telco","ACTIVE"
),"")</f>
        <v>PASSIVE</v>
      </c>
      <c r="O1669" s="56">
        <v>0</v>
      </c>
      <c r="P1669" s="56">
        <v>0</v>
      </c>
      <c r="Q1669" s="56">
        <v>0</v>
      </c>
      <c r="R1669" s="56">
        <v>0</v>
      </c>
      <c r="S1669" s="56">
        <v>0</v>
      </c>
      <c r="T1669" s="56">
        <v>0</v>
      </c>
      <c r="U1669" s="56">
        <v>2.1254776233973405</v>
      </c>
      <c r="V1669" s="14"/>
      <c r="W1669" s="14"/>
      <c r="X1669" s="14"/>
      <c r="Y1669" s="14"/>
      <c r="Z1669" s="14"/>
      <c r="AA1669" s="30" t="s">
        <v>5838</v>
      </c>
      <c r="AB1669" s="7" t="s">
        <v>16</v>
      </c>
      <c r="AC1669" s="3"/>
      <c r="AD1669" s="3" t="s">
        <v>5791</v>
      </c>
      <c r="AE1669" s="7"/>
      <c r="AF1669" s="31" t="s">
        <v>16</v>
      </c>
      <c r="AG1669" s="31" t="s">
        <v>16</v>
      </c>
      <c r="AH1669" s="31" t="s">
        <v>16</v>
      </c>
      <c r="AI1669" s="31" t="s">
        <v>16</v>
      </c>
      <c r="AJ1669" s="31" t="s">
        <v>16</v>
      </c>
      <c r="AK1669" s="31" t="s">
        <v>16</v>
      </c>
      <c r="AL1669" s="31" t="s">
        <v>16</v>
      </c>
      <c r="AM1669" s="31" t="s">
        <v>16</v>
      </c>
      <c r="AN1669" s="31" t="s">
        <v>16</v>
      </c>
      <c r="AO1669" s="31" t="s">
        <v>16</v>
      </c>
      <c r="AP1669" s="9" t="s">
        <v>16</v>
      </c>
      <c r="AQ1669" s="9" t="s">
        <v>5396</v>
      </c>
      <c r="AR1669" s="9" t="s">
        <v>16</v>
      </c>
      <c r="AS1669" s="14"/>
      <c r="AT1669" s="14"/>
    </row>
    <row r="1670" spans="1:46" s="9" customFormat="1" hidden="1" x14ac:dyDescent="0.3">
      <c r="A1670" s="1" t="s">
        <v>1014</v>
      </c>
      <c r="B1670" s="48" t="s">
        <v>1015</v>
      </c>
      <c r="C1670" s="48" t="s">
        <v>11</v>
      </c>
      <c r="D1670" s="48" t="s">
        <v>12</v>
      </c>
      <c r="E1670" s="53" t="s">
        <v>32</v>
      </c>
      <c r="F1670" s="48" t="s">
        <v>33</v>
      </c>
      <c r="G1670" s="22" t="s">
        <v>5417</v>
      </c>
      <c r="H1670" s="66" t="s">
        <v>5452</v>
      </c>
      <c r="I1670" s="22" t="str">
        <f>_xlfn.XLOOKUP(B1670,[1]SITE!$B:$B,[1]SITE!$I:$I,"")</f>
        <v>No impact</v>
      </c>
      <c r="J1670" s="29"/>
      <c r="K1670" s="15" t="str" cm="1">
        <f t="array" ref="K1670">IFERROR(_xlfn.IFS(
M1670="MPR ISSUE","PDH",
M1670="BSS Hardware Issue","BSS",
M1670="Sites strategiques, MLL, Pylone, etc.","ENVTECH",
M1670="AKTIVCO DEFAUT GE &amp; POWER Cabinet","AKTIVCO",
M1670="AKTIVCO Coupure ENEO &amp; Baisse de tension","AKTIVCO GRID ONLY",
M1670="Coupure ENEO &amp; Baisse de tension","IHS GRID ONLY",
M1670="Defaut GE &amp; POWER Cabinet","IHS",
M1670="Sharing","Partners",
M1670="Sites strategiques &amp; DataCenter","SST &amp; DC",
M1670="Exclu","Exclu",
M1670="SAT","SAT",
M1670="SPARE-ISSUE","SPARE-ISSUE",
M1670="Fiber CAmtel","TRANS_FO_CAMTEL",
M1670="Fiber AOF","Fiber AOF",
M1670="Projet OCM (HUAWEI)","TRAVAUX-HUAWEI",
M1670="Projet OCM (NOKIA)","TRAVAUX-NOKIA",
M1670="ACCESS-ISSUE","ACCESS-ISSUE",
M1670="Projet OCM (ZTE, NOKIA, autres projets)","TRAVAUX OCM",
M1670="No root CAuse","No root cause",
M1670="ODU HS","PDH",
M1670="IP &amp; VLAN","PDH",
M1670="Warehouse HUAWEI","SPARE-ISSUE",
M1670="SPARE-HS","SPARE-ISSUE",
M1670="Power Telco","BSS"
),"")</f>
        <v>No root cause</v>
      </c>
      <c r="L1670" s="16" t="str" cm="1">
        <f t="array" ref="L1670">IFERROR(_xlfn.IFS(
M1670="MPR ISSUE","TX ISSUE",
M1670="BSS Hardware Issue","RAN ISSUE",
M1670="Sites strategiques, MLL, Pylone, etc.","ENVTECH",
M1670="AKTIVCO DEFAUT GE &amp; POWER Cabinet","POWER ISSUE",
M1670="AKTIVCO Coupure ENEO &amp; Baisse de tension","POWER ISSUE",
M1670="Coupure ENEO &amp; Baisse de tension","POWER ISSUE",
M1670="Defaut GE &amp; POWER Cabinet","POWER ISSUE",
M1670="Sharing","POWER ISSUE",
M1670="Sites strategiques &amp; DataCenter","POWER ISSUE",
M1670="Exclu","Exclu",
M1670="SAT","TX ISSUE",
M1670="SPARE-ISSUE","SPARE-ISSUE",
M1670="Fiber CAmtel","TX ISSUE",
M1670="Fiber AOF","TX ISSUE",
M1670="Projet OCM (HUAWEI)","TRAVAUX-HUAWEI",
M1670="Projet OCM (NOKIA)","TRAVAUX -NOKIA",
M1670="ACCESS-ISSUE","ACCESS-ISSUE",
M1670="Projet OCM (ZTE, NOKIA, autres projets)","TRAVAUX OCM",
M1670="No root CAuse","No root cause",
M1670="ODU HS","TX ISSUE",
M1670="IP &amp; VLAN","TX ISSUE",
M1670="Warehouse HUAWEI","SPARE-ISSUE",
M1670="SPARE-HS","SPARE-ISSUE",
M1670="Power Telco","RAN ISSUE"
),"")</f>
        <v>No root cause</v>
      </c>
      <c r="M1670" s="28" t="s">
        <v>5403</v>
      </c>
      <c r="N1670" s="17" t="str" cm="1">
        <f t="array" ref="N1670">IFERROR(_xlfn.IFS(
M1670="MPR ISSUE","ACTIVE",
M1670="BSS Hardware Issue","ACTIVE",
M1670="Sites strategiques, MLL, Pylone, etc.","PASSIVE",
M1670="AKTIVCO DEFAUT GE &amp; POWER Cabinet","PASSIVE",
M1670="AKTIVCO Coupure ENEO &amp; Baisse de tension","PASSIVE",
M1670="Coupure ENEO &amp; Baisse de tension","PASSIVE",
M1670="Defaut GE &amp; POWER Cabinet","PASSIVE",
M1670="Sharing","PASSIVE",
M1670="Sites strategiques &amp; DataCenter","PASSIVE",
M1670="Exclu","Exclu",
M1670="SAT","ACTIVE",
M1670="SPARE-ISSUE","SPARE-ISSUE",
M1670="Fiber CAmtel","ACTIVE",
M1670="Fiber AOF","ACTIVE",
M1670="Projet OCM (HUAWEI)","PLANNED WORKS",
M1670="Projet OCM (NOKIA)","PLANNED WORKS",
M1670="ACCESS-ISSUE","ACCESS-ISSUE",
M1670="Projet OCM (ZTE, NOKIA, autres projets)","PLANNED WORKS",
M1670="No root CAuse","No root cause",
M1670="ODU HS","ACTIVE",
M1670="IP &amp; VLAN","ACTIVE",
M1670="Warehouse HUAWEI","SPARE-ISSUE",
M1670="SPARE-HS","SPARE-ISSUE",
M1670="Power Telco","ACTIVE"
),"")</f>
        <v>No root cause</v>
      </c>
      <c r="O1670" s="56">
        <v>0.14228825481618385</v>
      </c>
      <c r="P1670" s="56">
        <v>0</v>
      </c>
      <c r="Q1670" s="56">
        <v>0.12577297229427536</v>
      </c>
      <c r="R1670" s="56">
        <v>0.26474390254342467</v>
      </c>
      <c r="S1670" s="56">
        <v>0</v>
      </c>
      <c r="T1670" s="56">
        <v>0</v>
      </c>
      <c r="U1670" s="56">
        <v>0</v>
      </c>
      <c r="V1670" s="14"/>
      <c r="W1670" s="14"/>
      <c r="X1670" s="14"/>
      <c r="Y1670" s="14"/>
      <c r="Z1670" s="14"/>
      <c r="AA1670" s="30" t="s">
        <v>16</v>
      </c>
      <c r="AB1670" s="7" t="s">
        <v>16</v>
      </c>
      <c r="AC1670" s="3"/>
      <c r="AD1670" s="3" t="s">
        <v>16</v>
      </c>
      <c r="AE1670" s="7"/>
      <c r="AF1670" s="31" t="s">
        <v>16</v>
      </c>
      <c r="AG1670" s="31" t="s">
        <v>16</v>
      </c>
      <c r="AH1670" s="31" t="s">
        <v>16</v>
      </c>
      <c r="AI1670" s="31" t="s">
        <v>16</v>
      </c>
      <c r="AJ1670" s="31" t="s">
        <v>16</v>
      </c>
      <c r="AK1670" s="31" t="s">
        <v>16</v>
      </c>
      <c r="AL1670" s="31" t="s">
        <v>16</v>
      </c>
      <c r="AM1670" s="31" t="s">
        <v>16</v>
      </c>
      <c r="AN1670" s="31" t="s">
        <v>16</v>
      </c>
      <c r="AO1670" s="31" t="s">
        <v>16</v>
      </c>
      <c r="AP1670" s="9" t="s">
        <v>16</v>
      </c>
      <c r="AQ1670" s="9" t="s">
        <v>16</v>
      </c>
      <c r="AR1670" s="9" t="s">
        <v>16</v>
      </c>
      <c r="AS1670" s="14"/>
      <c r="AT1670" s="14"/>
    </row>
    <row r="1671" spans="1:46" s="9" customFormat="1" hidden="1" x14ac:dyDescent="0.3">
      <c r="A1671" s="1" t="s">
        <v>1712</v>
      </c>
      <c r="B1671" s="1" t="s">
        <v>1713</v>
      </c>
      <c r="C1671" s="1" t="s">
        <v>11</v>
      </c>
      <c r="D1671" s="1" t="s">
        <v>12</v>
      </c>
      <c r="E1671" s="53" t="s">
        <v>91</v>
      </c>
      <c r="F1671" s="1" t="s">
        <v>92</v>
      </c>
      <c r="G1671" s="46" t="s">
        <v>5418</v>
      </c>
      <c r="H1671" s="66" t="s">
        <v>5452</v>
      </c>
      <c r="I1671" s="22" t="str">
        <f>_xlfn.XLOOKUP(B1671,[1]SITE!$B:$B,[1]SITE!$I:$I,"")</f>
        <v>No impact</v>
      </c>
      <c r="J1671" s="29"/>
      <c r="K1671" s="15" t="str" cm="1">
        <f t="array" ref="K1671">IFERROR(_xlfn.IFS(
M1671="MPR ISSUE","PDH",
M1671="BSS Hardware Issue","BSS",
M1671="Sites strategiques, MLL, Pylone, etc.","ENVTECH",
M1671="AKTIVCO DEFAUT GE &amp; POWER Cabinet","AKTIVCO",
M1671="AKTIVCO Coupure ENEO &amp; Baisse de tension","AKTIVCO GRID ONLY",
M1671="Coupure ENEO &amp; Baisse de tension","IHS GRID ONLY",
M1671="Defaut GE &amp; POWER Cabinet","IHS",
M1671="Sharing","Partners",
M1671="Sites strategiques &amp; DataCenter","SST &amp; DC",
M1671="Exclu","Exclu",
M1671="SAT","SAT",
M1671="SPARE-ISSUE","SPARE-ISSUE",
M1671="Fiber CAmtel","TRANS_FO_CAMTEL",
M1671="Fiber AOF","Fiber AOF",
M1671="Projet OCM (HUAWEI)","TRAVAUX-HUAWEI",
M1671="Projet OCM (NOKIA)","TRAVAUX-NOKIA",
M1671="ACCESS-ISSUE","ACCESS-ISSUE",
M1671="Projet OCM (ZTE, NOKIA, autres projets)","TRAVAUX OCM",
M1671="No root CAuse","No root cause",
M1671="ODU HS","PDH",
M1671="IP &amp; VLAN","PDH",
M1671="Warehouse HUAWEI","SPARE-ISSUE",
M1671="SPARE-HS","SPARE-ISSUE",
M1671="Power Telco","BSS"
),"")</f>
        <v>No root cause</v>
      </c>
      <c r="L1671" s="16" t="str" cm="1">
        <f t="array" ref="L1671">IFERROR(_xlfn.IFS(
M1671="MPR ISSUE","TX ISSUE",
M1671="BSS Hardware Issue","RAN ISSUE",
M1671="Sites strategiques, MLL, Pylone, etc.","ENVTECH",
M1671="AKTIVCO DEFAUT GE &amp; POWER Cabinet","POWER ISSUE",
M1671="AKTIVCO Coupure ENEO &amp; Baisse de tension","POWER ISSUE",
M1671="Coupure ENEO &amp; Baisse de tension","POWER ISSUE",
M1671="Defaut GE &amp; POWER Cabinet","POWER ISSUE",
M1671="Sharing","POWER ISSUE",
M1671="Sites strategiques &amp; DataCenter","POWER ISSUE",
M1671="Exclu","Exclu",
M1671="SAT","TX ISSUE",
M1671="SPARE-ISSUE","SPARE-ISSUE",
M1671="Fiber CAmtel","TX ISSUE",
M1671="Fiber AOF","TX ISSUE",
M1671="Projet OCM (HUAWEI)","TRAVAUX-HUAWEI",
M1671="Projet OCM (NOKIA)","TRAVAUX -NOKIA",
M1671="ACCESS-ISSUE","ACCESS-ISSUE",
M1671="Projet OCM (ZTE, NOKIA, autres projets)","TRAVAUX OCM",
M1671="No root CAuse","No root cause",
M1671="ODU HS","TX ISSUE",
M1671="IP &amp; VLAN","TX ISSUE",
M1671="Warehouse HUAWEI","SPARE-ISSUE",
M1671="SPARE-HS","SPARE-ISSUE",
M1671="Power Telco","RAN ISSUE"
),"")</f>
        <v>No root cause</v>
      </c>
      <c r="M1671" s="28" t="s">
        <v>5403</v>
      </c>
      <c r="N1671" s="17" t="str" cm="1">
        <f t="array" ref="N1671">IFERROR(_xlfn.IFS(
M1671="MPR ISSUE","ACTIVE",
M1671="BSS Hardware Issue","ACTIVE",
M1671="Sites strategiques, MLL, Pylone, etc.","PASSIVE",
M1671="AKTIVCO DEFAUT GE &amp; POWER Cabinet","PASSIVE",
M1671="AKTIVCO Coupure ENEO &amp; Baisse de tension","PASSIVE",
M1671="Coupure ENEO &amp; Baisse de tension","PASSIVE",
M1671="Defaut GE &amp; POWER Cabinet","PASSIVE",
M1671="Sharing","PASSIVE",
M1671="Sites strategiques &amp; DataCenter","PASSIVE",
M1671="Exclu","Exclu",
M1671="SAT","ACTIVE",
M1671="SPARE-ISSUE","SPARE-ISSUE",
M1671="Fiber CAmtel","ACTIVE",
M1671="Fiber AOF","ACTIVE",
M1671="Projet OCM (HUAWEI)","PLANNED WORKS",
M1671="Projet OCM (NOKIA)","PLANNED WORKS",
M1671="ACCESS-ISSUE","ACCESS-ISSUE",
M1671="Projet OCM (ZTE, NOKIA, autres projets)","PLANNED WORKS",
M1671="No root CAuse","No root cause",
M1671="ODU HS","ACTIVE",
M1671="IP &amp; VLAN","ACTIVE",
M1671="Warehouse HUAWEI","SPARE-ISSUE",
M1671="SPARE-HS","SPARE-ISSUE",
M1671="Power Telco","ACTIVE"
),"")</f>
        <v>No root cause</v>
      </c>
      <c r="O1671" s="56">
        <v>0</v>
      </c>
      <c r="P1671" s="56">
        <v>0</v>
      </c>
      <c r="Q1671" s="56">
        <v>0</v>
      </c>
      <c r="R1671" s="56">
        <v>1.5003046231376609</v>
      </c>
      <c r="S1671" s="56">
        <v>0</v>
      </c>
      <c r="T1671" s="56">
        <v>0</v>
      </c>
      <c r="U1671" s="56">
        <v>0</v>
      </c>
      <c r="V1671" s="14"/>
      <c r="W1671" s="14"/>
      <c r="X1671" s="14"/>
      <c r="Y1671" s="14"/>
      <c r="Z1671" s="14"/>
      <c r="AA1671" s="30" t="s">
        <v>16</v>
      </c>
      <c r="AB1671" s="7" t="s">
        <v>16</v>
      </c>
      <c r="AC1671" s="3"/>
      <c r="AD1671" s="3" t="s">
        <v>16</v>
      </c>
      <c r="AE1671" s="7"/>
      <c r="AF1671" s="31" t="s">
        <v>16</v>
      </c>
      <c r="AG1671" s="31" t="s">
        <v>16</v>
      </c>
      <c r="AH1671" s="31" t="s">
        <v>16</v>
      </c>
      <c r="AI1671" s="31" t="s">
        <v>16</v>
      </c>
      <c r="AJ1671" s="31" t="s">
        <v>16</v>
      </c>
      <c r="AK1671" s="31" t="s">
        <v>16</v>
      </c>
      <c r="AL1671" s="31" t="s">
        <v>16</v>
      </c>
      <c r="AM1671" s="31" t="s">
        <v>16</v>
      </c>
      <c r="AN1671" s="31" t="s">
        <v>16</v>
      </c>
      <c r="AO1671" s="31" t="s">
        <v>16</v>
      </c>
      <c r="AP1671" s="9" t="s">
        <v>16</v>
      </c>
      <c r="AQ1671" s="9" t="s">
        <v>16</v>
      </c>
      <c r="AR1671" s="9" t="s">
        <v>16</v>
      </c>
      <c r="AS1671" s="14"/>
      <c r="AT1671" s="14"/>
    </row>
    <row r="1672" spans="1:46" s="9" customFormat="1" hidden="1" x14ac:dyDescent="0.3">
      <c r="A1672" s="1" t="s">
        <v>331</v>
      </c>
      <c r="B1672" s="48" t="s">
        <v>332</v>
      </c>
      <c r="C1672" s="48" t="s">
        <v>22</v>
      </c>
      <c r="D1672" s="48" t="s">
        <v>31</v>
      </c>
      <c r="E1672" s="53" t="s">
        <v>32</v>
      </c>
      <c r="F1672" s="48" t="s">
        <v>33</v>
      </c>
      <c r="G1672" s="22" t="s">
        <v>5417</v>
      </c>
      <c r="H1672" s="66" t="s">
        <v>5452</v>
      </c>
      <c r="I1672" s="22" t="str">
        <f>_xlfn.XLOOKUP(B1672,[1]SITE!$B:$B,[1]SITE!$I:$I,"")</f>
        <v>No impact</v>
      </c>
      <c r="J1672" s="29"/>
      <c r="K1672" s="15" t="str" cm="1">
        <f t="array" ref="K1672">IFERROR(_xlfn.IFS(
M1672="MPR ISSUE","PDH",
M1672="BSS Hardware Issue","BSS",
M1672="Sites strategiques, MLL, Pylone, etc.","ENVTECH",
M1672="AKTIVCO DEFAUT GE &amp; POWER Cabinet","AKTIVCO",
M1672="AKTIVCO Coupure ENEO &amp; Baisse de tension","AKTIVCO GRID ONLY",
M1672="Coupure ENEO &amp; Baisse de tension","IHS GRID ONLY",
M1672="Defaut GE &amp; POWER Cabinet","IHS",
M1672="Sharing","Partners",
M1672="Sites strategiques &amp; DataCenter","SST &amp; DC",
M1672="Exclu","Exclu",
M1672="SAT","SAT",
M1672="SPARE-ISSUE","SPARE-ISSUE",
M1672="Fiber CAmtel","TRANS_FO_CAMTEL",
M1672="Fiber AOF","Fiber AOF",
M1672="Projet OCM (HUAWEI)","TRAVAUX-HUAWEI",
M1672="Projet OCM (NOKIA)","TRAVAUX-NOKIA",
M1672="ACCESS-ISSUE","ACCESS-ISSUE",
M1672="Projet OCM (ZTE, NOKIA, autres projets)","TRAVAUX OCM",
M1672="No root CAuse","No root cause",
M1672="ODU HS","PDH",
M1672="IP &amp; VLAN","PDH",
M1672="Warehouse HUAWEI","SPARE-ISSUE",
M1672="SPARE-HS","SPARE-ISSUE",
M1672="Power Telco","BSS"
),"")</f>
        <v>No root cause</v>
      </c>
      <c r="L1672" s="16" t="str" cm="1">
        <f t="array" ref="L1672">IFERROR(_xlfn.IFS(
M1672="MPR ISSUE","TX ISSUE",
M1672="BSS Hardware Issue","RAN ISSUE",
M1672="Sites strategiques, MLL, Pylone, etc.","ENVTECH",
M1672="AKTIVCO DEFAUT GE &amp; POWER Cabinet","POWER ISSUE",
M1672="AKTIVCO Coupure ENEO &amp; Baisse de tension","POWER ISSUE",
M1672="Coupure ENEO &amp; Baisse de tension","POWER ISSUE",
M1672="Defaut GE &amp; POWER Cabinet","POWER ISSUE",
M1672="Sharing","POWER ISSUE",
M1672="Sites strategiques &amp; DataCenter","POWER ISSUE",
M1672="Exclu","Exclu",
M1672="SAT","TX ISSUE",
M1672="SPARE-ISSUE","SPARE-ISSUE",
M1672="Fiber CAmtel","TX ISSUE",
M1672="Fiber AOF","TX ISSUE",
M1672="Projet OCM (HUAWEI)","TRAVAUX-HUAWEI",
M1672="Projet OCM (NOKIA)","TRAVAUX -NOKIA",
M1672="ACCESS-ISSUE","ACCESS-ISSUE",
M1672="Projet OCM (ZTE, NOKIA, autres projets)","TRAVAUX OCM",
M1672="No root CAuse","No root cause",
M1672="ODU HS","TX ISSUE",
M1672="IP &amp; VLAN","TX ISSUE",
M1672="Warehouse HUAWEI","SPARE-ISSUE",
M1672="SPARE-HS","SPARE-ISSUE",
M1672="Power Telco","RAN ISSUE"
),"")</f>
        <v>No root cause</v>
      </c>
      <c r="M1672" s="28" t="s">
        <v>5403</v>
      </c>
      <c r="N1672" s="17" t="str" cm="1">
        <f t="array" ref="N1672">IFERROR(_xlfn.IFS(
M1672="MPR ISSUE","ACTIVE",
M1672="BSS Hardware Issue","ACTIVE",
M1672="Sites strategiques, MLL, Pylone, etc.","PASSIVE",
M1672="AKTIVCO DEFAUT GE &amp; POWER Cabinet","PASSIVE",
M1672="AKTIVCO Coupure ENEO &amp; Baisse de tension","PASSIVE",
M1672="Coupure ENEO &amp; Baisse de tension","PASSIVE",
M1672="Defaut GE &amp; POWER Cabinet","PASSIVE",
M1672="Sharing","PASSIVE",
M1672="Sites strategiques &amp; DataCenter","PASSIVE",
M1672="Exclu","Exclu",
M1672="SAT","ACTIVE",
M1672="SPARE-ISSUE","SPARE-ISSUE",
M1672="Fiber CAmtel","ACTIVE",
M1672="Fiber AOF","ACTIVE",
M1672="Projet OCM (HUAWEI)","PLANNED WORKS",
M1672="Projet OCM (NOKIA)","PLANNED WORKS",
M1672="ACCESS-ISSUE","ACCESS-ISSUE",
M1672="Projet OCM (ZTE, NOKIA, autres projets)","PLANNED WORKS",
M1672="No root CAuse","No root cause",
M1672="ODU HS","ACTIVE",
M1672="IP &amp; VLAN","ACTIVE",
M1672="Warehouse HUAWEI","SPARE-ISSUE",
M1672="SPARE-HS","SPARE-ISSUE",
M1672="Power Telco","ACTIVE"
),"")</f>
        <v>No root cause</v>
      </c>
      <c r="O1672" s="56">
        <v>0</v>
      </c>
      <c r="P1672" s="56">
        <v>0</v>
      </c>
      <c r="Q1672" s="56">
        <v>0</v>
      </c>
      <c r="R1672" s="56">
        <v>0</v>
      </c>
      <c r="S1672" s="56">
        <v>0</v>
      </c>
      <c r="T1672" s="56">
        <v>0</v>
      </c>
      <c r="U1672" s="56">
        <v>0</v>
      </c>
      <c r="V1672" s="14"/>
      <c r="W1672" s="14"/>
      <c r="X1672" s="14"/>
      <c r="Y1672" s="14"/>
      <c r="Z1672" s="14"/>
      <c r="AA1672" s="30" t="s">
        <v>16</v>
      </c>
      <c r="AB1672" s="7" t="s">
        <v>16</v>
      </c>
      <c r="AC1672" s="3"/>
      <c r="AD1672" s="3" t="s">
        <v>16</v>
      </c>
      <c r="AE1672" s="7"/>
      <c r="AF1672" s="31" t="s">
        <v>16</v>
      </c>
      <c r="AG1672" s="31" t="s">
        <v>16</v>
      </c>
      <c r="AH1672" s="31" t="s">
        <v>16</v>
      </c>
      <c r="AI1672" s="31" t="s">
        <v>16</v>
      </c>
      <c r="AJ1672" s="31" t="s">
        <v>16</v>
      </c>
      <c r="AK1672" s="31" t="s">
        <v>16</v>
      </c>
      <c r="AL1672" s="31" t="s">
        <v>16</v>
      </c>
      <c r="AM1672" s="31" t="s">
        <v>16</v>
      </c>
      <c r="AN1672" s="31" t="s">
        <v>16</v>
      </c>
      <c r="AO1672" s="31" t="s">
        <v>16</v>
      </c>
      <c r="AP1672" s="9" t="s">
        <v>16</v>
      </c>
      <c r="AQ1672" s="9" t="s">
        <v>16</v>
      </c>
      <c r="AR1672" s="9" t="s">
        <v>16</v>
      </c>
      <c r="AS1672" s="14"/>
      <c r="AT1672" s="14"/>
    </row>
    <row r="1673" spans="1:46" s="9" customFormat="1" hidden="1" x14ac:dyDescent="0.3">
      <c r="A1673" s="1" t="s">
        <v>4525</v>
      </c>
      <c r="B1673" s="48" t="s">
        <v>4526</v>
      </c>
      <c r="C1673" s="48" t="s">
        <v>11</v>
      </c>
      <c r="D1673" s="48" t="s">
        <v>12</v>
      </c>
      <c r="E1673" s="53" t="s">
        <v>32</v>
      </c>
      <c r="F1673" s="48" t="s">
        <v>33</v>
      </c>
      <c r="G1673" s="22" t="s">
        <v>5417</v>
      </c>
      <c r="H1673" s="66" t="s">
        <v>5452</v>
      </c>
      <c r="I1673" s="22" t="str">
        <f>_xlfn.XLOOKUP(B1673,[1]SITE!$B:$B,[1]SITE!$I:$I,"")</f>
        <v>No impact</v>
      </c>
      <c r="J1673" s="29"/>
      <c r="K1673" s="15" t="str" cm="1">
        <f t="array" ref="K1673">IFERROR(_xlfn.IFS(
M1673="MPR ISSUE","PDH",
M1673="BSS Hardware Issue","BSS",
M1673="Sites strategiques, MLL, Pylone, etc.","ENVTECH",
M1673="AKTIVCO DEFAUT GE &amp; POWER Cabinet","AKTIVCO",
M1673="AKTIVCO Coupure ENEO &amp; Baisse de tension","AKTIVCO GRID ONLY",
M1673="Coupure ENEO &amp; Baisse de tension","IHS GRID ONLY",
M1673="Defaut GE &amp; POWER Cabinet","IHS",
M1673="Sharing","Partners",
M1673="Sites strategiques &amp; DataCenter","SST &amp; DC",
M1673="Exclu","Exclu",
M1673="SAT","SAT",
M1673="SPARE-ISSUE","SPARE-ISSUE",
M1673="Fiber CAmtel","TRANS_FO_CAMTEL",
M1673="Fiber AOF","Fiber AOF",
M1673="Projet OCM (HUAWEI)","TRAVAUX-HUAWEI",
M1673="Projet OCM (NOKIA)","TRAVAUX-NOKIA",
M1673="ACCESS-ISSUE","ACCESS-ISSUE",
M1673="Projet OCM (ZTE, NOKIA, autres projets)","TRAVAUX OCM",
M1673="No root CAuse","No root cause",
M1673="ODU HS","PDH",
M1673="IP &amp; VLAN","PDH",
M1673="Warehouse HUAWEI","SPARE-ISSUE",
M1673="SPARE-HS","SPARE-ISSUE",
M1673="Power Telco","BSS"
),"")</f>
        <v>No root cause</v>
      </c>
      <c r="L1673" s="16" t="str" cm="1">
        <f t="array" ref="L1673">IFERROR(_xlfn.IFS(
M1673="MPR ISSUE","TX ISSUE",
M1673="BSS Hardware Issue","RAN ISSUE",
M1673="Sites strategiques, MLL, Pylone, etc.","ENVTECH",
M1673="AKTIVCO DEFAUT GE &amp; POWER Cabinet","POWER ISSUE",
M1673="AKTIVCO Coupure ENEO &amp; Baisse de tension","POWER ISSUE",
M1673="Coupure ENEO &amp; Baisse de tension","POWER ISSUE",
M1673="Defaut GE &amp; POWER Cabinet","POWER ISSUE",
M1673="Sharing","POWER ISSUE",
M1673="Sites strategiques &amp; DataCenter","POWER ISSUE",
M1673="Exclu","Exclu",
M1673="SAT","TX ISSUE",
M1673="SPARE-ISSUE","SPARE-ISSUE",
M1673="Fiber CAmtel","TX ISSUE",
M1673="Fiber AOF","TX ISSUE",
M1673="Projet OCM (HUAWEI)","TRAVAUX-HUAWEI",
M1673="Projet OCM (NOKIA)","TRAVAUX -NOKIA",
M1673="ACCESS-ISSUE","ACCESS-ISSUE",
M1673="Projet OCM (ZTE, NOKIA, autres projets)","TRAVAUX OCM",
M1673="No root CAuse","No root cause",
M1673="ODU HS","TX ISSUE",
M1673="IP &amp; VLAN","TX ISSUE",
M1673="Warehouse HUAWEI","SPARE-ISSUE",
M1673="SPARE-HS","SPARE-ISSUE",
M1673="Power Telco","RAN ISSUE"
),"")</f>
        <v>No root cause</v>
      </c>
      <c r="M1673" s="28" t="s">
        <v>5403</v>
      </c>
      <c r="N1673" s="17" t="str" cm="1">
        <f t="array" ref="N1673">IFERROR(_xlfn.IFS(
M1673="MPR ISSUE","ACTIVE",
M1673="BSS Hardware Issue","ACTIVE",
M1673="Sites strategiques, MLL, Pylone, etc.","PASSIVE",
M1673="AKTIVCO DEFAUT GE &amp; POWER Cabinet","PASSIVE",
M1673="AKTIVCO Coupure ENEO &amp; Baisse de tension","PASSIVE",
M1673="Coupure ENEO &amp; Baisse de tension","PASSIVE",
M1673="Defaut GE &amp; POWER Cabinet","PASSIVE",
M1673="Sharing","PASSIVE",
M1673="Sites strategiques &amp; DataCenter","PASSIVE",
M1673="Exclu","Exclu",
M1673="SAT","ACTIVE",
M1673="SPARE-ISSUE","SPARE-ISSUE",
M1673="Fiber CAmtel","ACTIVE",
M1673="Fiber AOF","ACTIVE",
M1673="Projet OCM (HUAWEI)","PLANNED WORKS",
M1673="Projet OCM (NOKIA)","PLANNED WORKS",
M1673="ACCESS-ISSUE","ACCESS-ISSUE",
M1673="Projet OCM (ZTE, NOKIA, autres projets)","PLANNED WORKS",
M1673="No root CAuse","No root cause",
M1673="ODU HS","ACTIVE",
M1673="IP &amp; VLAN","ACTIVE",
M1673="Warehouse HUAWEI","SPARE-ISSUE",
M1673="SPARE-HS","SPARE-ISSUE",
M1673="Power Telco","ACTIVE"
),"")</f>
        <v>No root cause</v>
      </c>
      <c r="O1673" s="56">
        <v>0</v>
      </c>
      <c r="P1673" s="56">
        <v>0</v>
      </c>
      <c r="Q1673" s="56">
        <v>0.11289604574911642</v>
      </c>
      <c r="R1673" s="56">
        <v>0</v>
      </c>
      <c r="S1673" s="56">
        <v>0</v>
      </c>
      <c r="T1673" s="56">
        <v>0</v>
      </c>
      <c r="U1673" s="56">
        <v>0</v>
      </c>
      <c r="V1673" s="14"/>
      <c r="W1673" s="14"/>
      <c r="X1673" s="14"/>
      <c r="Y1673" s="14"/>
      <c r="Z1673" s="14"/>
      <c r="AA1673" s="30" t="s">
        <v>16</v>
      </c>
      <c r="AB1673" s="7" t="s">
        <v>16</v>
      </c>
      <c r="AC1673" s="3"/>
      <c r="AD1673" s="3" t="s">
        <v>16</v>
      </c>
      <c r="AE1673" s="7"/>
      <c r="AF1673" s="31" t="s">
        <v>16</v>
      </c>
      <c r="AG1673" s="31" t="s">
        <v>16</v>
      </c>
      <c r="AH1673" s="31" t="s">
        <v>16</v>
      </c>
      <c r="AI1673" s="31" t="s">
        <v>16</v>
      </c>
      <c r="AJ1673" s="31" t="s">
        <v>16</v>
      </c>
      <c r="AK1673" s="31" t="s">
        <v>16</v>
      </c>
      <c r="AL1673" s="31" t="s">
        <v>16</v>
      </c>
      <c r="AM1673" s="31" t="s">
        <v>16</v>
      </c>
      <c r="AN1673" s="31" t="s">
        <v>16</v>
      </c>
      <c r="AO1673" s="31" t="s">
        <v>16</v>
      </c>
      <c r="AP1673" s="9" t="s">
        <v>16</v>
      </c>
      <c r="AQ1673" s="9" t="s">
        <v>16</v>
      </c>
      <c r="AR1673" s="9" t="s">
        <v>16</v>
      </c>
      <c r="AS1673" s="14"/>
      <c r="AT1673" s="14"/>
    </row>
    <row r="1674" spans="1:46" s="9" customFormat="1" hidden="1" x14ac:dyDescent="0.3">
      <c r="A1674" s="1" t="s">
        <v>375</v>
      </c>
      <c r="B1674" s="48" t="s">
        <v>376</v>
      </c>
      <c r="C1674" s="48" t="s">
        <v>22</v>
      </c>
      <c r="D1674" s="48" t="s">
        <v>31</v>
      </c>
      <c r="E1674" s="53" t="s">
        <v>32</v>
      </c>
      <c r="F1674" s="48" t="s">
        <v>33</v>
      </c>
      <c r="G1674" s="22" t="s">
        <v>5417</v>
      </c>
      <c r="H1674" s="66" t="s">
        <v>5452</v>
      </c>
      <c r="I1674" s="22" t="str">
        <f>_xlfn.XLOOKUP(B1674,[1]SITE!$B:$B,[1]SITE!$I:$I,"")</f>
        <v>No impact</v>
      </c>
      <c r="J1674" s="29"/>
      <c r="K1674" s="15" t="str" cm="1">
        <f t="array" ref="K1674">IFERROR(_xlfn.IFS(
M1674="MPR ISSUE","PDH",
M1674="BSS Hardware Issue","BSS",
M1674="Sites strategiques, MLL, Pylone, etc.","ENVTECH",
M1674="AKTIVCO DEFAUT GE &amp; POWER Cabinet","AKTIVCO",
M1674="AKTIVCO Coupure ENEO &amp; Baisse de tension","AKTIVCO GRID ONLY",
M1674="Coupure ENEO &amp; Baisse de tension","IHS GRID ONLY",
M1674="Defaut GE &amp; POWER Cabinet","IHS",
M1674="Sharing","Partners",
M1674="Sites strategiques &amp; DataCenter","SST &amp; DC",
M1674="Exclu","Exclu",
M1674="SAT","SAT",
M1674="SPARE-ISSUE","SPARE-ISSUE",
M1674="Fiber CAmtel","TRANS_FO_CAMTEL",
M1674="Fiber AOF","Fiber AOF",
M1674="Projet OCM (HUAWEI)","TRAVAUX-HUAWEI",
M1674="Projet OCM (NOKIA)","TRAVAUX-NOKIA",
M1674="ACCESS-ISSUE","ACCESS-ISSUE",
M1674="Projet OCM (ZTE, NOKIA, autres projets)","TRAVAUX OCM",
M1674="No root CAuse","No root cause",
M1674="ODU HS","PDH",
M1674="IP &amp; VLAN","PDH",
M1674="Warehouse HUAWEI","SPARE-ISSUE",
M1674="SPARE-HS","SPARE-ISSUE",
M1674="Power Telco","BSS"
),"")</f>
        <v>No root cause</v>
      </c>
      <c r="L1674" s="16" t="str" cm="1">
        <f t="array" ref="L1674">IFERROR(_xlfn.IFS(
M1674="MPR ISSUE","TX ISSUE",
M1674="BSS Hardware Issue","RAN ISSUE",
M1674="Sites strategiques, MLL, Pylone, etc.","ENVTECH",
M1674="AKTIVCO DEFAUT GE &amp; POWER Cabinet","POWER ISSUE",
M1674="AKTIVCO Coupure ENEO &amp; Baisse de tension","POWER ISSUE",
M1674="Coupure ENEO &amp; Baisse de tension","POWER ISSUE",
M1674="Defaut GE &amp; POWER Cabinet","POWER ISSUE",
M1674="Sharing","POWER ISSUE",
M1674="Sites strategiques &amp; DataCenter","POWER ISSUE",
M1674="Exclu","Exclu",
M1674="SAT","TX ISSUE",
M1674="SPARE-ISSUE","SPARE-ISSUE",
M1674="Fiber CAmtel","TX ISSUE",
M1674="Fiber AOF","TX ISSUE",
M1674="Projet OCM (HUAWEI)","TRAVAUX-HUAWEI",
M1674="Projet OCM (NOKIA)","TRAVAUX -NOKIA",
M1674="ACCESS-ISSUE","ACCESS-ISSUE",
M1674="Projet OCM (ZTE, NOKIA, autres projets)","TRAVAUX OCM",
M1674="No root CAuse","No root cause",
M1674="ODU HS","TX ISSUE",
M1674="IP &amp; VLAN","TX ISSUE",
M1674="Warehouse HUAWEI","SPARE-ISSUE",
M1674="SPARE-HS","SPARE-ISSUE",
M1674="Power Telco","RAN ISSUE"
),"")</f>
        <v>No root cause</v>
      </c>
      <c r="M1674" s="28" t="s">
        <v>5403</v>
      </c>
      <c r="N1674" s="17" t="str" cm="1">
        <f t="array" ref="N1674">IFERROR(_xlfn.IFS(
M1674="MPR ISSUE","ACTIVE",
M1674="BSS Hardware Issue","ACTIVE",
M1674="Sites strategiques, MLL, Pylone, etc.","PASSIVE",
M1674="AKTIVCO DEFAUT GE &amp; POWER Cabinet","PASSIVE",
M1674="AKTIVCO Coupure ENEO &amp; Baisse de tension","PASSIVE",
M1674="Coupure ENEO &amp; Baisse de tension","PASSIVE",
M1674="Defaut GE &amp; POWER Cabinet","PASSIVE",
M1674="Sharing","PASSIVE",
M1674="Sites strategiques &amp; DataCenter","PASSIVE",
M1674="Exclu","Exclu",
M1674="SAT","ACTIVE",
M1674="SPARE-ISSUE","SPARE-ISSUE",
M1674="Fiber CAmtel","ACTIVE",
M1674="Fiber AOF","ACTIVE",
M1674="Projet OCM (HUAWEI)","PLANNED WORKS",
M1674="Projet OCM (NOKIA)","PLANNED WORKS",
M1674="ACCESS-ISSUE","ACCESS-ISSUE",
M1674="Projet OCM (ZTE, NOKIA, autres projets)","PLANNED WORKS",
M1674="No root CAuse","No root cause",
M1674="ODU HS","ACTIVE",
M1674="IP &amp; VLAN","ACTIVE",
M1674="Warehouse HUAWEI","SPARE-ISSUE",
M1674="SPARE-HS","SPARE-ISSUE",
M1674="Power Telco","ACTIVE"
),"")</f>
        <v>No root cause</v>
      </c>
      <c r="O1674" s="56">
        <v>0</v>
      </c>
      <c r="P1674" s="56">
        <v>0</v>
      </c>
      <c r="Q1674" s="56">
        <v>0</v>
      </c>
      <c r="R1674" s="56">
        <v>0</v>
      </c>
      <c r="S1674" s="56">
        <v>0</v>
      </c>
      <c r="T1674" s="56">
        <v>0</v>
      </c>
      <c r="U1674" s="56">
        <v>0</v>
      </c>
      <c r="V1674" s="14"/>
      <c r="W1674" s="14"/>
      <c r="X1674" s="14"/>
      <c r="Y1674" s="14"/>
      <c r="Z1674" s="14"/>
      <c r="AA1674" s="30" t="s">
        <v>16</v>
      </c>
      <c r="AB1674" s="7" t="s">
        <v>16</v>
      </c>
      <c r="AC1674" s="3"/>
      <c r="AD1674" s="3" t="s">
        <v>16</v>
      </c>
      <c r="AE1674" s="7"/>
      <c r="AF1674" s="31" t="s">
        <v>16</v>
      </c>
      <c r="AG1674" s="31" t="s">
        <v>16</v>
      </c>
      <c r="AH1674" s="31" t="s">
        <v>16</v>
      </c>
      <c r="AI1674" s="31" t="s">
        <v>16</v>
      </c>
      <c r="AJ1674" s="31" t="s">
        <v>16</v>
      </c>
      <c r="AK1674" s="31" t="s">
        <v>16</v>
      </c>
      <c r="AL1674" s="31" t="s">
        <v>16</v>
      </c>
      <c r="AM1674" s="31" t="s">
        <v>16</v>
      </c>
      <c r="AN1674" s="31" t="s">
        <v>16</v>
      </c>
      <c r="AO1674" s="31" t="s">
        <v>16</v>
      </c>
      <c r="AP1674" s="9" t="s">
        <v>16</v>
      </c>
      <c r="AQ1674" s="9" t="s">
        <v>16</v>
      </c>
      <c r="AR1674" s="9" t="s">
        <v>16</v>
      </c>
      <c r="AS1674" s="14"/>
      <c r="AT1674" s="14"/>
    </row>
    <row r="1675" spans="1:46" s="9" customFormat="1" hidden="1" x14ac:dyDescent="0.3">
      <c r="A1675" s="1" t="s">
        <v>642</v>
      </c>
      <c r="B1675" s="48" t="s">
        <v>643</v>
      </c>
      <c r="C1675" s="48" t="s">
        <v>11</v>
      </c>
      <c r="D1675" s="48" t="s">
        <v>12</v>
      </c>
      <c r="E1675" s="53" t="s">
        <v>32</v>
      </c>
      <c r="F1675" s="48" t="s">
        <v>642</v>
      </c>
      <c r="G1675" s="47" t="s">
        <v>5419</v>
      </c>
      <c r="H1675" s="66" t="s">
        <v>5452</v>
      </c>
      <c r="I1675" s="22" t="str">
        <f>_xlfn.XLOOKUP(B1675,[1]SITE!$B:$B,[1]SITE!$I:$I,"")</f>
        <v>No impact</v>
      </c>
      <c r="J1675" s="29"/>
      <c r="K1675" s="15" t="str" cm="1">
        <f t="array" ref="K1675">IFERROR(_xlfn.IFS(
M1675="MPR ISSUE","PDH",
M1675="BSS Hardware Issue","BSS",
M1675="Sites strategiques, MLL, Pylone, etc.","ENVTECH",
M1675="AKTIVCO DEFAUT GE &amp; POWER Cabinet","AKTIVCO",
M1675="AKTIVCO Coupure ENEO &amp; Baisse de tension","AKTIVCO GRID ONLY",
M1675="Coupure ENEO &amp; Baisse de tension","IHS GRID ONLY",
M1675="Defaut GE &amp; POWER Cabinet","IHS",
M1675="Sharing","Partners",
M1675="Sites strategiques &amp; DataCenter","SST &amp; DC",
M1675="Exclu","Exclu",
M1675="SAT","SAT",
M1675="SPARE-ISSUE","SPARE-ISSUE",
M1675="Fiber CAmtel","TRANS_FO_CAMTEL",
M1675="Fiber AOF","Fiber AOF",
M1675="Projet OCM (HUAWEI)","TRAVAUX-HUAWEI",
M1675="Projet OCM (NOKIA)","TRAVAUX-NOKIA",
M1675="ACCESS-ISSUE","ACCESS-ISSUE",
M1675="Projet OCM (ZTE, NOKIA, autres projets)","TRAVAUX OCM",
M1675="No root CAuse","No root cause",
M1675="ODU HS","PDH",
M1675="IP &amp; VLAN","PDH",
M1675="Warehouse HUAWEI","SPARE-ISSUE",
M1675="SPARE-HS","SPARE-ISSUE",
M1675="Power Telco","BSS"
),"")</f>
        <v>No root cause</v>
      </c>
      <c r="L1675" s="16" t="str" cm="1">
        <f t="array" ref="L1675">IFERROR(_xlfn.IFS(
M1675="MPR ISSUE","TX ISSUE",
M1675="BSS Hardware Issue","RAN ISSUE",
M1675="Sites strategiques, MLL, Pylone, etc.","ENVTECH",
M1675="AKTIVCO DEFAUT GE &amp; POWER Cabinet","POWER ISSUE",
M1675="AKTIVCO Coupure ENEO &amp; Baisse de tension","POWER ISSUE",
M1675="Coupure ENEO &amp; Baisse de tension","POWER ISSUE",
M1675="Defaut GE &amp; POWER Cabinet","POWER ISSUE",
M1675="Sharing","POWER ISSUE",
M1675="Sites strategiques &amp; DataCenter","POWER ISSUE",
M1675="Exclu","Exclu",
M1675="SAT","TX ISSUE",
M1675="SPARE-ISSUE","SPARE-ISSUE",
M1675="Fiber CAmtel","TX ISSUE",
M1675="Fiber AOF","TX ISSUE",
M1675="Projet OCM (HUAWEI)","TRAVAUX-HUAWEI",
M1675="Projet OCM (NOKIA)","TRAVAUX -NOKIA",
M1675="ACCESS-ISSUE","ACCESS-ISSUE",
M1675="Projet OCM (ZTE, NOKIA, autres projets)","TRAVAUX OCM",
M1675="No root CAuse","No root cause",
M1675="ODU HS","TX ISSUE",
M1675="IP &amp; VLAN","TX ISSUE",
M1675="Warehouse HUAWEI","SPARE-ISSUE",
M1675="SPARE-HS","SPARE-ISSUE",
M1675="Power Telco","RAN ISSUE"
),"")</f>
        <v>No root cause</v>
      </c>
      <c r="M1675" s="28" t="s">
        <v>5403</v>
      </c>
      <c r="N1675" s="17" t="str" cm="1">
        <f t="array" ref="N1675">IFERROR(_xlfn.IFS(
M1675="MPR ISSUE","ACTIVE",
M1675="BSS Hardware Issue","ACTIVE",
M1675="Sites strategiques, MLL, Pylone, etc.","PASSIVE",
M1675="AKTIVCO DEFAUT GE &amp; POWER Cabinet","PASSIVE",
M1675="AKTIVCO Coupure ENEO &amp; Baisse de tension","PASSIVE",
M1675="Coupure ENEO &amp; Baisse de tension","PASSIVE",
M1675="Defaut GE &amp; POWER Cabinet","PASSIVE",
M1675="Sharing","PASSIVE",
M1675="Sites strategiques &amp; DataCenter","PASSIVE",
M1675="Exclu","Exclu",
M1675="SAT","ACTIVE",
M1675="SPARE-ISSUE","SPARE-ISSUE",
M1675="Fiber CAmtel","ACTIVE",
M1675="Fiber AOF","ACTIVE",
M1675="Projet OCM (HUAWEI)","PLANNED WORKS",
M1675="Projet OCM (NOKIA)","PLANNED WORKS",
M1675="ACCESS-ISSUE","ACCESS-ISSUE",
M1675="Projet OCM (ZTE, NOKIA, autres projets)","PLANNED WORKS",
M1675="No root CAuse","No root cause",
M1675="ODU HS","ACTIVE",
M1675="IP &amp; VLAN","ACTIVE",
M1675="Warehouse HUAWEI","SPARE-ISSUE",
M1675="SPARE-HS","SPARE-ISSUE",
M1675="Power Telco","ACTIVE"
),"")</f>
        <v>No root cause</v>
      </c>
      <c r="O1675" s="56">
        <v>9.7290352221394844E-2</v>
      </c>
      <c r="P1675" s="56">
        <v>0</v>
      </c>
      <c r="Q1675" s="56">
        <v>0.16770324141847387</v>
      </c>
      <c r="R1675" s="56">
        <v>0</v>
      </c>
      <c r="S1675" s="56">
        <v>0</v>
      </c>
      <c r="T1675" s="56">
        <v>0</v>
      </c>
      <c r="U1675" s="56">
        <v>3.5705826791426677E-2</v>
      </c>
      <c r="V1675" s="14"/>
      <c r="W1675" s="14"/>
      <c r="X1675" s="14"/>
      <c r="Y1675" s="14"/>
      <c r="Z1675" s="14"/>
      <c r="AA1675" s="30" t="s">
        <v>5839</v>
      </c>
      <c r="AB1675" s="7" t="s">
        <v>16</v>
      </c>
      <c r="AC1675" s="3"/>
      <c r="AD1675" s="3" t="s">
        <v>16</v>
      </c>
      <c r="AE1675" s="7"/>
      <c r="AF1675" s="31" t="s">
        <v>16</v>
      </c>
      <c r="AG1675" s="31" t="s">
        <v>16</v>
      </c>
      <c r="AH1675" s="31" t="s">
        <v>16</v>
      </c>
      <c r="AI1675" s="31" t="s">
        <v>16</v>
      </c>
      <c r="AJ1675" s="31" t="s">
        <v>16</v>
      </c>
      <c r="AK1675" s="31" t="s">
        <v>16</v>
      </c>
      <c r="AL1675" s="31" t="s">
        <v>5714</v>
      </c>
      <c r="AM1675" s="31" t="s">
        <v>5714</v>
      </c>
      <c r="AN1675" s="31" t="s">
        <v>5715</v>
      </c>
      <c r="AO1675" s="31" t="s">
        <v>16</v>
      </c>
      <c r="AP1675" s="9" t="s">
        <v>16</v>
      </c>
      <c r="AQ1675" s="9" t="s">
        <v>16</v>
      </c>
      <c r="AR1675" s="9" t="s">
        <v>16</v>
      </c>
      <c r="AS1675" s="14"/>
      <c r="AT1675" s="14"/>
    </row>
    <row r="1676" spans="1:46" s="9" customFormat="1" hidden="1" x14ac:dyDescent="0.3">
      <c r="A1676" s="1" t="s">
        <v>4902</v>
      </c>
      <c r="B1676" s="48" t="s">
        <v>4903</v>
      </c>
      <c r="C1676" s="48" t="s">
        <v>11</v>
      </c>
      <c r="D1676" s="48" t="s">
        <v>12</v>
      </c>
      <c r="E1676" s="53" t="s">
        <v>32</v>
      </c>
      <c r="F1676" s="48" t="s">
        <v>33</v>
      </c>
      <c r="G1676" s="22" t="s">
        <v>5417</v>
      </c>
      <c r="H1676" s="66" t="s">
        <v>5452</v>
      </c>
      <c r="I1676" s="22" t="str">
        <f>_xlfn.XLOOKUP(B1676,[1]SITE!$B:$B,[1]SITE!$I:$I,"")</f>
        <v>No impact</v>
      </c>
      <c r="J1676" s="29"/>
      <c r="K1676" s="15" t="str" cm="1">
        <f t="array" ref="K1676">IFERROR(_xlfn.IFS(
M1676="MPR ISSUE","PDH",
M1676="BSS Hardware Issue","BSS",
M1676="Sites strategiques, MLL, Pylone, etc.","ENVTECH",
M1676="AKTIVCO DEFAUT GE &amp; POWER Cabinet","AKTIVCO",
M1676="AKTIVCO Coupure ENEO &amp; Baisse de tension","AKTIVCO GRID ONLY",
M1676="Coupure ENEO &amp; Baisse de tension","IHS GRID ONLY",
M1676="Defaut GE &amp; POWER Cabinet","IHS",
M1676="Sharing","Partners",
M1676="Sites strategiques &amp; DataCenter","SST &amp; DC",
M1676="Exclu","Exclu",
M1676="SAT","SAT",
M1676="SPARE-ISSUE","SPARE-ISSUE",
M1676="Fiber CAmtel","TRANS_FO_CAMTEL",
M1676="Fiber AOF","Fiber AOF",
M1676="Projet OCM (HUAWEI)","TRAVAUX-HUAWEI",
M1676="Projet OCM (NOKIA)","TRAVAUX-NOKIA",
M1676="ACCESS-ISSUE","ACCESS-ISSUE",
M1676="Projet OCM (ZTE, NOKIA, autres projets)","TRAVAUX OCM",
M1676="No root CAuse","No root cause",
M1676="ODU HS","PDH",
M1676="IP &amp; VLAN","PDH",
M1676="Warehouse HUAWEI","SPARE-ISSUE",
M1676="SPARE-HS","SPARE-ISSUE",
M1676="Power Telco","BSS"
),"")</f>
        <v>No root cause</v>
      </c>
      <c r="L1676" s="16" t="str" cm="1">
        <f t="array" ref="L1676">IFERROR(_xlfn.IFS(
M1676="MPR ISSUE","TX ISSUE",
M1676="BSS Hardware Issue","RAN ISSUE",
M1676="Sites strategiques, MLL, Pylone, etc.","ENVTECH",
M1676="AKTIVCO DEFAUT GE &amp; POWER Cabinet","POWER ISSUE",
M1676="AKTIVCO Coupure ENEO &amp; Baisse de tension","POWER ISSUE",
M1676="Coupure ENEO &amp; Baisse de tension","POWER ISSUE",
M1676="Defaut GE &amp; POWER Cabinet","POWER ISSUE",
M1676="Sharing","POWER ISSUE",
M1676="Sites strategiques &amp; DataCenter","POWER ISSUE",
M1676="Exclu","Exclu",
M1676="SAT","TX ISSUE",
M1676="SPARE-ISSUE","SPARE-ISSUE",
M1676="Fiber CAmtel","TX ISSUE",
M1676="Fiber AOF","TX ISSUE",
M1676="Projet OCM (HUAWEI)","TRAVAUX-HUAWEI",
M1676="Projet OCM (NOKIA)","TRAVAUX -NOKIA",
M1676="ACCESS-ISSUE","ACCESS-ISSUE",
M1676="Projet OCM (ZTE, NOKIA, autres projets)","TRAVAUX OCM",
M1676="No root CAuse","No root cause",
M1676="ODU HS","TX ISSUE",
M1676="IP &amp; VLAN","TX ISSUE",
M1676="Warehouse HUAWEI","SPARE-ISSUE",
M1676="SPARE-HS","SPARE-ISSUE",
M1676="Power Telco","RAN ISSUE"
),"")</f>
        <v>No root cause</v>
      </c>
      <c r="M1676" s="28" t="s">
        <v>5403</v>
      </c>
      <c r="N1676" s="17" t="str" cm="1">
        <f t="array" ref="N1676">IFERROR(_xlfn.IFS(
M1676="MPR ISSUE","ACTIVE",
M1676="BSS Hardware Issue","ACTIVE",
M1676="Sites strategiques, MLL, Pylone, etc.","PASSIVE",
M1676="AKTIVCO DEFAUT GE &amp; POWER Cabinet","PASSIVE",
M1676="AKTIVCO Coupure ENEO &amp; Baisse de tension","PASSIVE",
M1676="Coupure ENEO &amp; Baisse de tension","PASSIVE",
M1676="Defaut GE &amp; POWER Cabinet","PASSIVE",
M1676="Sharing","PASSIVE",
M1676="Sites strategiques &amp; DataCenter","PASSIVE",
M1676="Exclu","Exclu",
M1676="SAT","ACTIVE",
M1676="SPARE-ISSUE","SPARE-ISSUE",
M1676="Fiber CAmtel","ACTIVE",
M1676="Fiber AOF","ACTIVE",
M1676="Projet OCM (HUAWEI)","PLANNED WORKS",
M1676="Projet OCM (NOKIA)","PLANNED WORKS",
M1676="ACCESS-ISSUE","ACCESS-ISSUE",
M1676="Projet OCM (ZTE, NOKIA, autres projets)","PLANNED WORKS",
M1676="No root CAuse","No root cause",
M1676="ODU HS","ACTIVE",
M1676="IP &amp; VLAN","ACTIVE",
M1676="Warehouse HUAWEI","SPARE-ISSUE",
M1676="SPARE-HS","SPARE-ISSUE",
M1676="Power Telco","ACTIVE"
),"")</f>
        <v>No root cause</v>
      </c>
      <c r="O1676" s="56">
        <v>5.3505234952187534E-3</v>
      </c>
      <c r="P1676" s="56">
        <v>0</v>
      </c>
      <c r="Q1676" s="56">
        <v>0</v>
      </c>
      <c r="R1676" s="56">
        <v>0</v>
      </c>
      <c r="S1676" s="56">
        <v>0</v>
      </c>
      <c r="T1676" s="56">
        <v>0</v>
      </c>
      <c r="U1676" s="56">
        <v>0</v>
      </c>
      <c r="V1676" s="14"/>
      <c r="W1676" s="14"/>
      <c r="X1676" s="14"/>
      <c r="Y1676" s="14"/>
      <c r="Z1676" s="14"/>
      <c r="AA1676" s="30" t="s">
        <v>16</v>
      </c>
      <c r="AB1676" s="7" t="s">
        <v>16</v>
      </c>
      <c r="AC1676" s="3"/>
      <c r="AD1676" s="3" t="s">
        <v>16</v>
      </c>
      <c r="AE1676" s="7"/>
      <c r="AF1676" s="31" t="s">
        <v>16</v>
      </c>
      <c r="AG1676" s="31" t="s">
        <v>16</v>
      </c>
      <c r="AH1676" s="31" t="s">
        <v>16</v>
      </c>
      <c r="AI1676" s="31" t="s">
        <v>16</v>
      </c>
      <c r="AJ1676" s="31" t="s">
        <v>16</v>
      </c>
      <c r="AK1676" s="31" t="s">
        <v>16</v>
      </c>
      <c r="AL1676" s="31" t="s">
        <v>16</v>
      </c>
      <c r="AM1676" s="31" t="s">
        <v>16</v>
      </c>
      <c r="AN1676" s="31" t="s">
        <v>16</v>
      </c>
      <c r="AO1676" s="31" t="s">
        <v>16</v>
      </c>
      <c r="AP1676" s="9" t="s">
        <v>16</v>
      </c>
      <c r="AQ1676" s="9" t="s">
        <v>16</v>
      </c>
      <c r="AR1676" s="9" t="s">
        <v>16</v>
      </c>
      <c r="AS1676" s="14"/>
      <c r="AT1676" s="14"/>
    </row>
    <row r="1677" spans="1:46" s="9" customFormat="1" hidden="1" x14ac:dyDescent="0.3">
      <c r="A1677" s="1" t="s">
        <v>2341</v>
      </c>
      <c r="B1677" s="49" t="s">
        <v>2342</v>
      </c>
      <c r="C1677" s="48" t="s">
        <v>11</v>
      </c>
      <c r="D1677" s="48" t="s">
        <v>146</v>
      </c>
      <c r="E1677" s="53" t="s">
        <v>38</v>
      </c>
      <c r="F1677" s="48" t="s">
        <v>39</v>
      </c>
      <c r="G1677" s="22" t="s">
        <v>5417</v>
      </c>
      <c r="H1677" s="66" t="s">
        <v>5452</v>
      </c>
      <c r="I1677" s="22" t="str">
        <f>_xlfn.XLOOKUP(B1677,[1]SITE!$B:$B,[1]SITE!$I:$I,"")</f>
        <v>No impact</v>
      </c>
      <c r="J1677" s="29" t="s">
        <v>5389</v>
      </c>
      <c r="K1677" s="15" t="str" cm="1">
        <f t="array" ref="K1677">IFERROR(_xlfn.IFS(
M1677="MPR ISSUE","PDH",
M1677="BSS Hardware Issue","BSS",
M1677="Sites strategiques, MLL, Pylone, etc.","ENVTECH",
M1677="AKTIVCO DEFAUT GE &amp; POWER Cabinet","AKTIVCO",
M1677="AKTIVCO Coupure ENEO &amp; Baisse de tension","AKTIVCO GRID ONLY",
M1677="Coupure ENEO &amp; Baisse de tension","IHS GRID ONLY",
M1677="Defaut GE &amp; POWER Cabinet","IHS",
M1677="Sharing","Partners",
M1677="Sites strategiques &amp; DataCenter","SST &amp; DC",
M1677="Exclu","Exclu",
M1677="SAT","SAT",
M1677="SPARE-ISSUE","SPARE-ISSUE",
M1677="Fiber CAmtel","TRANS_FO_CAMTEL",
M1677="Fiber AOF","Fiber AOF",
M1677="Projet OCM (HUAWEI)","TRAVAUX-HUAWEI",
M1677="Projet OCM (NOKIA)","TRAVAUX-NOKIA",
M1677="ACCESS-ISSUE","ACCESS-ISSUE",
M1677="Projet OCM (ZTE, NOKIA, autres projets)","TRAVAUX OCM",
M1677="No root CAuse","No root cause",
M1677="ODU HS","PDH",
M1677="IP &amp; VLAN","PDH",
M1677="Warehouse HUAWEI","SPARE-ISSUE",
M1677="SPARE-HS","SPARE-ISSUE",
M1677="Power Telco","BSS"
),"")</f>
        <v>No root cause</v>
      </c>
      <c r="L1677" s="16" t="str" cm="1">
        <f t="array" ref="L1677">IFERROR(_xlfn.IFS(
M1677="MPR ISSUE","TX ISSUE",
M1677="BSS Hardware Issue","RAN ISSUE",
M1677="Sites strategiques, MLL, Pylone, etc.","ENVTECH",
M1677="AKTIVCO DEFAUT GE &amp; POWER Cabinet","POWER ISSUE",
M1677="AKTIVCO Coupure ENEO &amp; Baisse de tension","POWER ISSUE",
M1677="Coupure ENEO &amp; Baisse de tension","POWER ISSUE",
M1677="Defaut GE &amp; POWER Cabinet","POWER ISSUE",
M1677="Sharing","POWER ISSUE",
M1677="Sites strategiques &amp; DataCenter","POWER ISSUE",
M1677="Exclu","Exclu",
M1677="SAT","TX ISSUE",
M1677="SPARE-ISSUE","SPARE-ISSUE",
M1677="Fiber CAmtel","TX ISSUE",
M1677="Fiber AOF","TX ISSUE",
M1677="Projet OCM (HUAWEI)","TRAVAUX-HUAWEI",
M1677="Projet OCM (NOKIA)","TRAVAUX -NOKIA",
M1677="ACCESS-ISSUE","ACCESS-ISSUE",
M1677="Projet OCM (ZTE, NOKIA, autres projets)","TRAVAUX OCM",
M1677="No root CAuse","No root cause",
M1677="ODU HS","TX ISSUE",
M1677="IP &amp; VLAN","TX ISSUE",
M1677="Warehouse HUAWEI","SPARE-ISSUE",
M1677="SPARE-HS","SPARE-ISSUE",
M1677="Power Telco","RAN ISSUE"
),"")</f>
        <v>No root cause</v>
      </c>
      <c r="M1677" s="28" t="s">
        <v>5403</v>
      </c>
      <c r="N1677" s="17" t="str" cm="1">
        <f t="array" ref="N1677">IFERROR(_xlfn.IFS(
M1677="MPR ISSUE","ACTIVE",
M1677="BSS Hardware Issue","ACTIVE",
M1677="Sites strategiques, MLL, Pylone, etc.","PASSIVE",
M1677="AKTIVCO DEFAUT GE &amp; POWER Cabinet","PASSIVE",
M1677="AKTIVCO Coupure ENEO &amp; Baisse de tension","PASSIVE",
M1677="Coupure ENEO &amp; Baisse de tension","PASSIVE",
M1677="Defaut GE &amp; POWER Cabinet","PASSIVE",
M1677="Sharing","PASSIVE",
M1677="Sites strategiques &amp; DataCenter","PASSIVE",
M1677="Exclu","Exclu",
M1677="SAT","ACTIVE",
M1677="SPARE-ISSUE","SPARE-ISSUE",
M1677="Fiber CAmtel","ACTIVE",
M1677="Fiber AOF","ACTIVE",
M1677="Projet OCM (HUAWEI)","PLANNED WORKS",
M1677="Projet OCM (NOKIA)","PLANNED WORKS",
M1677="ACCESS-ISSUE","ACCESS-ISSUE",
M1677="Projet OCM (ZTE, NOKIA, autres projets)","PLANNED WORKS",
M1677="No root CAuse","No root cause",
M1677="ODU HS","ACTIVE",
M1677="IP &amp; VLAN","ACTIVE",
M1677="Warehouse HUAWEI","SPARE-ISSUE",
M1677="SPARE-HS","SPARE-ISSUE",
M1677="Power Telco","ACTIVE"
),"")</f>
        <v>No root cause</v>
      </c>
      <c r="O1677" s="56">
        <v>0</v>
      </c>
      <c r="P1677" s="56">
        <v>0</v>
      </c>
      <c r="Q1677" s="56">
        <v>0</v>
      </c>
      <c r="R1677" s="56">
        <v>0</v>
      </c>
      <c r="S1677" s="56">
        <v>0</v>
      </c>
      <c r="T1677" s="56">
        <v>0</v>
      </c>
      <c r="U1677" s="56">
        <v>0</v>
      </c>
      <c r="V1677" s="14"/>
      <c r="W1677" s="14"/>
      <c r="X1677" s="14"/>
      <c r="Y1677" s="14"/>
      <c r="Z1677" s="14"/>
      <c r="AA1677" s="30" t="s">
        <v>16</v>
      </c>
      <c r="AB1677" s="7" t="s">
        <v>16</v>
      </c>
      <c r="AC1677" s="3"/>
      <c r="AD1677" s="3" t="s">
        <v>16</v>
      </c>
      <c r="AE1677" s="7"/>
      <c r="AF1677" s="31" t="s">
        <v>16</v>
      </c>
      <c r="AG1677" s="31" t="s">
        <v>16</v>
      </c>
      <c r="AH1677" s="31" t="s">
        <v>16</v>
      </c>
      <c r="AI1677" s="31" t="s">
        <v>16</v>
      </c>
      <c r="AJ1677" s="31" t="s">
        <v>16</v>
      </c>
      <c r="AK1677" s="31" t="s">
        <v>16</v>
      </c>
      <c r="AL1677" s="31" t="s">
        <v>16</v>
      </c>
      <c r="AM1677" s="31" t="s">
        <v>16</v>
      </c>
      <c r="AN1677" s="31" t="s">
        <v>16</v>
      </c>
      <c r="AO1677" s="31" t="s">
        <v>16</v>
      </c>
      <c r="AP1677" s="9" t="s">
        <v>16</v>
      </c>
      <c r="AQ1677" s="9" t="s">
        <v>16</v>
      </c>
      <c r="AR1677" s="9" t="s">
        <v>16</v>
      </c>
      <c r="AS1677" s="14"/>
      <c r="AT1677" s="14"/>
    </row>
    <row r="1678" spans="1:46" s="9" customFormat="1" hidden="1" x14ac:dyDescent="0.3">
      <c r="A1678" s="1" t="s">
        <v>3050</v>
      </c>
      <c r="B1678" s="48" t="s">
        <v>3051</v>
      </c>
      <c r="C1678" s="1"/>
      <c r="D1678" s="48"/>
      <c r="E1678" s="53" t="s">
        <v>32</v>
      </c>
      <c r="F1678" s="48" t="s">
        <v>3050</v>
      </c>
      <c r="G1678" s="47" t="s">
        <v>5419</v>
      </c>
      <c r="H1678" s="66" t="s">
        <v>5452</v>
      </c>
      <c r="I1678" s="22" t="str">
        <f>_xlfn.XLOOKUP(B1678,[1]SITE!$B:$B,[1]SITE!$I:$I,"")</f>
        <v>No impact</v>
      </c>
      <c r="J1678" s="29"/>
      <c r="K1678" s="15" t="str" cm="1">
        <f t="array" ref="K1678">IFERROR(_xlfn.IFS(
M1678="MPR ISSUE","PDH",
M1678="BSS Hardware Issue","BSS",
M1678="Sites strategiques, MLL, Pylone, etc.","ENVTECH",
M1678="AKTIVCO DEFAUT GE &amp; POWER Cabinet","AKTIVCO",
M1678="AKTIVCO Coupure ENEO &amp; Baisse de tension","AKTIVCO GRID ONLY",
M1678="Coupure ENEO &amp; Baisse de tension","IHS GRID ONLY",
M1678="Defaut GE &amp; POWER Cabinet","IHS",
M1678="Sharing","Partners",
M1678="Sites strategiques &amp; DataCenter","SST &amp; DC",
M1678="Exclu","Exclu",
M1678="SAT","SAT",
M1678="SPARE-ISSUE","SPARE-ISSUE",
M1678="Fiber CAmtel","TRANS_FO_CAMTEL",
M1678="Fiber AOF","Fiber AOF",
M1678="Projet OCM (HUAWEI)","TRAVAUX-HUAWEI",
M1678="Projet OCM (NOKIA)","TRAVAUX-NOKIA",
M1678="ACCESS-ISSUE","ACCESS-ISSUE",
M1678="Projet OCM (ZTE, NOKIA, autres projets)","TRAVAUX OCM",
M1678="No root CAuse","No root cause",
M1678="ODU HS","PDH",
M1678="IP &amp; VLAN","PDH",
M1678="Warehouse HUAWEI","SPARE-ISSUE",
M1678="SPARE-HS","SPARE-ISSUE",
M1678="Power Telco","BSS"
),"")</f>
        <v>No root cause</v>
      </c>
      <c r="L1678" s="16" t="str" cm="1">
        <f t="array" ref="L1678">IFERROR(_xlfn.IFS(
M1678="MPR ISSUE","TX ISSUE",
M1678="BSS Hardware Issue","RAN ISSUE",
M1678="Sites strategiques, MLL, Pylone, etc.","ENVTECH",
M1678="AKTIVCO DEFAUT GE &amp; POWER Cabinet","POWER ISSUE",
M1678="AKTIVCO Coupure ENEO &amp; Baisse de tension","POWER ISSUE",
M1678="Coupure ENEO &amp; Baisse de tension","POWER ISSUE",
M1678="Defaut GE &amp; POWER Cabinet","POWER ISSUE",
M1678="Sharing","POWER ISSUE",
M1678="Sites strategiques &amp; DataCenter","POWER ISSUE",
M1678="Exclu","Exclu",
M1678="SAT","TX ISSUE",
M1678="SPARE-ISSUE","SPARE-ISSUE",
M1678="Fiber CAmtel","TX ISSUE",
M1678="Fiber AOF","TX ISSUE",
M1678="Projet OCM (HUAWEI)","TRAVAUX-HUAWEI",
M1678="Projet OCM (NOKIA)","TRAVAUX -NOKIA",
M1678="ACCESS-ISSUE","ACCESS-ISSUE",
M1678="Projet OCM (ZTE, NOKIA, autres projets)","TRAVAUX OCM",
M1678="No root CAuse","No root cause",
M1678="ODU HS","TX ISSUE",
M1678="IP &amp; VLAN","TX ISSUE",
M1678="Warehouse HUAWEI","SPARE-ISSUE",
M1678="SPARE-HS","SPARE-ISSUE",
M1678="Power Telco","RAN ISSUE"
),"")</f>
        <v>No root cause</v>
      </c>
      <c r="M1678" s="28" t="s">
        <v>5403</v>
      </c>
      <c r="N1678" s="17" t="str" cm="1">
        <f t="array" ref="N1678">IFERROR(_xlfn.IFS(
M1678="MPR ISSUE","ACTIVE",
M1678="BSS Hardware Issue","ACTIVE",
M1678="Sites strategiques, MLL, Pylone, etc.","PASSIVE",
M1678="AKTIVCO DEFAUT GE &amp; POWER Cabinet","PASSIVE",
M1678="AKTIVCO Coupure ENEO &amp; Baisse de tension","PASSIVE",
M1678="Coupure ENEO &amp; Baisse de tension","PASSIVE",
M1678="Defaut GE &amp; POWER Cabinet","PASSIVE",
M1678="Sharing","PASSIVE",
M1678="Sites strategiques &amp; DataCenter","PASSIVE",
M1678="Exclu","Exclu",
M1678="SAT","ACTIVE",
M1678="SPARE-ISSUE","SPARE-ISSUE",
M1678="Fiber CAmtel","ACTIVE",
M1678="Fiber AOF","ACTIVE",
M1678="Projet OCM (HUAWEI)","PLANNED WORKS",
M1678="Projet OCM (NOKIA)","PLANNED WORKS",
M1678="ACCESS-ISSUE","ACCESS-ISSUE",
M1678="Projet OCM (ZTE, NOKIA, autres projets)","PLANNED WORKS",
M1678="No root CAuse","No root cause",
M1678="ODU HS","ACTIVE",
M1678="IP &amp; VLAN","ACTIVE",
M1678="Warehouse HUAWEI","SPARE-ISSUE",
M1678="SPARE-HS","SPARE-ISSUE",
M1678="Power Telco","ACTIVE"
),"")</f>
        <v>No root cause</v>
      </c>
      <c r="O1678" s="56">
        <v>0</v>
      </c>
      <c r="P1678" s="56">
        <v>0</v>
      </c>
      <c r="Q1678" s="56">
        <v>0</v>
      </c>
      <c r="R1678" s="56">
        <v>0</v>
      </c>
      <c r="S1678" s="56">
        <v>0</v>
      </c>
      <c r="T1678" s="56">
        <v>0</v>
      </c>
      <c r="U1678" s="56">
        <v>0</v>
      </c>
      <c r="V1678" s="14"/>
      <c r="W1678" s="14"/>
      <c r="X1678" s="14"/>
      <c r="Y1678" s="14"/>
      <c r="Z1678" s="14"/>
      <c r="AA1678" s="30" t="s">
        <v>16</v>
      </c>
      <c r="AB1678" s="7" t="s">
        <v>16</v>
      </c>
      <c r="AC1678" s="3"/>
      <c r="AD1678" s="3" t="s">
        <v>16</v>
      </c>
      <c r="AE1678" s="7"/>
      <c r="AF1678" s="31" t="s">
        <v>16</v>
      </c>
      <c r="AG1678" s="31" t="s">
        <v>16</v>
      </c>
      <c r="AH1678" s="31" t="s">
        <v>16</v>
      </c>
      <c r="AI1678" s="31" t="s">
        <v>16</v>
      </c>
      <c r="AJ1678" s="31" t="s">
        <v>16</v>
      </c>
      <c r="AK1678" s="31" t="s">
        <v>16</v>
      </c>
      <c r="AL1678" s="31" t="s">
        <v>16</v>
      </c>
      <c r="AM1678" s="31" t="s">
        <v>16</v>
      </c>
      <c r="AN1678" s="31" t="s">
        <v>16</v>
      </c>
      <c r="AO1678" s="31" t="s">
        <v>16</v>
      </c>
      <c r="AP1678" s="9" t="s">
        <v>16</v>
      </c>
      <c r="AQ1678" s="9" t="s">
        <v>16</v>
      </c>
      <c r="AR1678" s="9" t="s">
        <v>16</v>
      </c>
      <c r="AS1678" s="14"/>
      <c r="AT1678" s="14"/>
    </row>
    <row r="1679" spans="1:46" s="9" customFormat="1" hidden="1" x14ac:dyDescent="0.3">
      <c r="A1679" s="3" t="s">
        <v>2087</v>
      </c>
      <c r="B1679" s="3" t="s">
        <v>2088</v>
      </c>
      <c r="C1679" s="1"/>
      <c r="D1679" s="53" t="e">
        <v>#N/A</v>
      </c>
      <c r="E1679" s="53" t="s">
        <v>38</v>
      </c>
      <c r="F1679" s="3" t="s">
        <v>2089</v>
      </c>
      <c r="G1679" s="22" t="s">
        <v>5417</v>
      </c>
      <c r="H1679" s="66" t="s">
        <v>5452</v>
      </c>
      <c r="I1679" s="22" t="str">
        <f>_xlfn.XLOOKUP(B1679,[1]SITE!$B:$B,[1]SITE!$I:$I,"")</f>
        <v>No impact</v>
      </c>
      <c r="J1679" s="29"/>
      <c r="K1679" s="15" t="str" cm="1">
        <f t="array" ref="K1679">IFERROR(_xlfn.IFS(
M1679="MPR ISSUE","PDH",
M1679="BSS Hardware Issue","BSS",
M1679="Sites strategiques, MLL, Pylone, etc.","ENVTECH",
M1679="AKTIVCO DEFAUT GE &amp; POWER Cabinet","AKTIVCO",
M1679="AKTIVCO Coupure ENEO &amp; Baisse de tension","AKTIVCO GRID ONLY",
M1679="Coupure ENEO &amp; Baisse de tension","IHS GRID ONLY",
M1679="Defaut GE &amp; POWER Cabinet","IHS",
M1679="Sharing","Partners",
M1679="Sites strategiques &amp; DataCenter","SST &amp; DC",
M1679="Exclu","Exclu",
M1679="SAT","SAT",
M1679="SPARE-ISSUE","SPARE-ISSUE",
M1679="Fiber CAmtel","TRANS_FO_CAMTEL",
M1679="Fiber AOF","Fiber AOF",
M1679="Projet OCM (HUAWEI)","TRAVAUX-HUAWEI",
M1679="Projet OCM (NOKIA)","TRAVAUX-NOKIA",
M1679="ACCESS-ISSUE","ACCESS-ISSUE",
M1679="Projet OCM (ZTE, NOKIA, autres projets)","TRAVAUX OCM",
M1679="No root CAuse","No root cause",
M1679="ODU HS","PDH",
M1679="IP &amp; VLAN","PDH",
M1679="Warehouse HUAWEI","SPARE-ISSUE",
M1679="SPARE-HS","SPARE-ISSUE",
M1679="Power Telco","BSS"
),"")</f>
        <v>No root cause</v>
      </c>
      <c r="L1679" s="16" t="str" cm="1">
        <f t="array" ref="L1679">IFERROR(_xlfn.IFS(
M1679="MPR ISSUE","TX ISSUE",
M1679="BSS Hardware Issue","RAN ISSUE",
M1679="Sites strategiques, MLL, Pylone, etc.","ENVTECH",
M1679="AKTIVCO DEFAUT GE &amp; POWER Cabinet","POWER ISSUE",
M1679="AKTIVCO Coupure ENEO &amp; Baisse de tension","POWER ISSUE",
M1679="Coupure ENEO &amp; Baisse de tension","POWER ISSUE",
M1679="Defaut GE &amp; POWER Cabinet","POWER ISSUE",
M1679="Sharing","POWER ISSUE",
M1679="Sites strategiques &amp; DataCenter","POWER ISSUE",
M1679="Exclu","Exclu",
M1679="SAT","TX ISSUE",
M1679="SPARE-ISSUE","SPARE-ISSUE",
M1679="Fiber CAmtel","TX ISSUE",
M1679="Fiber AOF","TX ISSUE",
M1679="Projet OCM (HUAWEI)","TRAVAUX-HUAWEI",
M1679="Projet OCM (NOKIA)","TRAVAUX -NOKIA",
M1679="ACCESS-ISSUE","ACCESS-ISSUE",
M1679="Projet OCM (ZTE, NOKIA, autres projets)","TRAVAUX OCM",
M1679="No root CAuse","No root cause",
M1679="ODU HS","TX ISSUE",
M1679="IP &amp; VLAN","TX ISSUE",
M1679="Warehouse HUAWEI","SPARE-ISSUE",
M1679="SPARE-HS","SPARE-ISSUE",
M1679="Power Telco","RAN ISSUE"
),"")</f>
        <v>No root cause</v>
      </c>
      <c r="M1679" s="28" t="s">
        <v>5403</v>
      </c>
      <c r="N1679" s="17" t="str" cm="1">
        <f t="array" ref="N1679">IFERROR(_xlfn.IFS(
M1679="MPR ISSUE","ACTIVE",
M1679="BSS Hardware Issue","ACTIVE",
M1679="Sites strategiques, MLL, Pylone, etc.","PASSIVE",
M1679="AKTIVCO DEFAUT GE &amp; POWER Cabinet","PASSIVE",
M1679="AKTIVCO Coupure ENEO &amp; Baisse de tension","PASSIVE",
M1679="Coupure ENEO &amp; Baisse de tension","PASSIVE",
M1679="Defaut GE &amp; POWER Cabinet","PASSIVE",
M1679="Sharing","PASSIVE",
M1679="Sites strategiques &amp; DataCenter","PASSIVE",
M1679="Exclu","Exclu",
M1679="SAT","ACTIVE",
M1679="SPARE-ISSUE","SPARE-ISSUE",
M1679="Fiber CAmtel","ACTIVE",
M1679="Fiber AOF","ACTIVE",
M1679="Projet OCM (HUAWEI)","PLANNED WORKS",
M1679="Projet OCM (NOKIA)","PLANNED WORKS",
M1679="ACCESS-ISSUE","ACCESS-ISSUE",
M1679="Projet OCM (ZTE, NOKIA, autres projets)","PLANNED WORKS",
M1679="No root CAuse","No root cause",
M1679="ODU HS","ACTIVE",
M1679="IP &amp; VLAN","ACTIVE",
M1679="Warehouse HUAWEI","SPARE-ISSUE",
M1679="SPARE-HS","SPARE-ISSUE",
M1679="Power Telco","ACTIVE"
),"")</f>
        <v>No root cause</v>
      </c>
      <c r="O1679" s="56">
        <v>0</v>
      </c>
      <c r="P1679" s="56">
        <v>0</v>
      </c>
      <c r="Q1679" s="56">
        <v>0</v>
      </c>
      <c r="R1679" s="56">
        <v>0</v>
      </c>
      <c r="S1679" s="56">
        <v>0</v>
      </c>
      <c r="T1679" s="56">
        <v>0</v>
      </c>
      <c r="U1679" s="56">
        <v>0</v>
      </c>
      <c r="V1679" s="14"/>
      <c r="W1679" s="14"/>
      <c r="X1679" s="14"/>
      <c r="Y1679" s="14"/>
      <c r="Z1679" s="14"/>
      <c r="AA1679" s="30" t="s">
        <v>16</v>
      </c>
      <c r="AB1679" s="7" t="s">
        <v>16</v>
      </c>
      <c r="AC1679" s="3"/>
      <c r="AD1679" s="3" t="s">
        <v>16</v>
      </c>
      <c r="AE1679" s="7"/>
      <c r="AF1679" s="31" t="s">
        <v>16</v>
      </c>
      <c r="AG1679" s="31" t="s">
        <v>16</v>
      </c>
      <c r="AH1679" s="31" t="s">
        <v>16</v>
      </c>
      <c r="AI1679" s="31" t="s">
        <v>16</v>
      </c>
      <c r="AJ1679" s="31" t="s">
        <v>16</v>
      </c>
      <c r="AK1679" s="31" t="s">
        <v>16</v>
      </c>
      <c r="AL1679" s="31" t="s">
        <v>16</v>
      </c>
      <c r="AM1679" s="31" t="s">
        <v>16</v>
      </c>
      <c r="AN1679" s="31" t="s">
        <v>16</v>
      </c>
      <c r="AO1679" s="31" t="s">
        <v>16</v>
      </c>
      <c r="AP1679" s="9" t="s">
        <v>16</v>
      </c>
      <c r="AQ1679" s="9" t="s">
        <v>16</v>
      </c>
      <c r="AR1679" s="9" t="s">
        <v>16</v>
      </c>
      <c r="AS1679" s="14"/>
      <c r="AT1679" s="14"/>
    </row>
    <row r="1680" spans="1:46" s="9" customFormat="1" hidden="1" x14ac:dyDescent="0.3">
      <c r="A1680" s="1" t="s">
        <v>4689</v>
      </c>
      <c r="B1680" s="1" t="s">
        <v>4690</v>
      </c>
      <c r="C1680" s="1" t="s">
        <v>11</v>
      </c>
      <c r="D1680" s="1" t="s">
        <v>12</v>
      </c>
      <c r="E1680" s="53" t="s">
        <v>103</v>
      </c>
      <c r="F1680" s="1" t="s">
        <v>300</v>
      </c>
      <c r="G1680" s="46" t="s">
        <v>5418</v>
      </c>
      <c r="H1680" s="66" t="s">
        <v>5452</v>
      </c>
      <c r="I1680" s="22" t="str">
        <f>_xlfn.XLOOKUP(B1680,[1]SITE!$B:$B,[1]SITE!$I:$I,"")</f>
        <v>No impact</v>
      </c>
      <c r="J1680" s="29"/>
      <c r="K1680" s="15" t="str" cm="1">
        <f t="array" ref="K1680">IFERROR(_xlfn.IFS(
M1680="MPR ISSUE","PDH",
M1680="BSS Hardware Issue","BSS",
M1680="Sites strategiques, MLL, Pylone, etc.","ENVTECH",
M1680="AKTIVCO DEFAUT GE &amp; POWER Cabinet","AKTIVCO",
M1680="AKTIVCO Coupure ENEO &amp; Baisse de tension","AKTIVCO GRID ONLY",
M1680="Coupure ENEO &amp; Baisse de tension","IHS GRID ONLY",
M1680="Defaut GE &amp; POWER Cabinet","IHS",
M1680="Sharing","Partners",
M1680="Sites strategiques &amp; DataCenter","SST &amp; DC",
M1680="Exclu","Exclu",
M1680="SAT","SAT",
M1680="SPARE-ISSUE","SPARE-ISSUE",
M1680="Fiber CAmtel","TRANS_FO_CAMTEL",
M1680="Fiber AOF","Fiber AOF",
M1680="Projet OCM (HUAWEI)","TRAVAUX-HUAWEI",
M1680="Projet OCM (NOKIA)","TRAVAUX-NOKIA",
M1680="ACCESS-ISSUE","ACCESS-ISSUE",
M1680="Projet OCM (ZTE, NOKIA, autres projets)","TRAVAUX OCM",
M1680="No root CAuse","No root cause",
M1680="ODU HS","PDH",
M1680="IP &amp; VLAN","PDH",
M1680="Warehouse HUAWEI","SPARE-ISSUE",
M1680="SPARE-HS","SPARE-ISSUE",
M1680="Power Telco","BSS"
),"")</f>
        <v>No root cause</v>
      </c>
      <c r="L1680" s="16" t="str" cm="1">
        <f t="array" ref="L1680">IFERROR(_xlfn.IFS(
M1680="MPR ISSUE","TX ISSUE",
M1680="BSS Hardware Issue","RAN ISSUE",
M1680="Sites strategiques, MLL, Pylone, etc.","ENVTECH",
M1680="AKTIVCO DEFAUT GE &amp; POWER Cabinet","POWER ISSUE",
M1680="AKTIVCO Coupure ENEO &amp; Baisse de tension","POWER ISSUE",
M1680="Coupure ENEO &amp; Baisse de tension","POWER ISSUE",
M1680="Defaut GE &amp; POWER Cabinet","POWER ISSUE",
M1680="Sharing","POWER ISSUE",
M1680="Sites strategiques &amp; DataCenter","POWER ISSUE",
M1680="Exclu","Exclu",
M1680="SAT","TX ISSUE",
M1680="SPARE-ISSUE","SPARE-ISSUE",
M1680="Fiber CAmtel","TX ISSUE",
M1680="Fiber AOF","TX ISSUE",
M1680="Projet OCM (HUAWEI)","TRAVAUX-HUAWEI",
M1680="Projet OCM (NOKIA)","TRAVAUX -NOKIA",
M1680="ACCESS-ISSUE","ACCESS-ISSUE",
M1680="Projet OCM (ZTE, NOKIA, autres projets)","TRAVAUX OCM",
M1680="No root CAuse","No root cause",
M1680="ODU HS","TX ISSUE",
M1680="IP &amp; VLAN","TX ISSUE",
M1680="Warehouse HUAWEI","SPARE-ISSUE",
M1680="SPARE-HS","SPARE-ISSUE",
M1680="Power Telco","RAN ISSUE"
),"")</f>
        <v>No root cause</v>
      </c>
      <c r="M1680" s="28" t="s">
        <v>5403</v>
      </c>
      <c r="N1680" s="17" t="str" cm="1">
        <f t="array" ref="N1680">IFERROR(_xlfn.IFS(
M1680="MPR ISSUE","ACTIVE",
M1680="BSS Hardware Issue","ACTIVE",
M1680="Sites strategiques, MLL, Pylone, etc.","PASSIVE",
M1680="AKTIVCO DEFAUT GE &amp; POWER Cabinet","PASSIVE",
M1680="AKTIVCO Coupure ENEO &amp; Baisse de tension","PASSIVE",
M1680="Coupure ENEO &amp; Baisse de tension","PASSIVE",
M1680="Defaut GE &amp; POWER Cabinet","PASSIVE",
M1680="Sharing","PASSIVE",
M1680="Sites strategiques &amp; DataCenter","PASSIVE",
M1680="Exclu","Exclu",
M1680="SAT","ACTIVE",
M1680="SPARE-ISSUE","SPARE-ISSUE",
M1680="Fiber CAmtel","ACTIVE",
M1680="Fiber AOF","ACTIVE",
M1680="Projet OCM (HUAWEI)","PLANNED WORKS",
M1680="Projet OCM (NOKIA)","PLANNED WORKS",
M1680="ACCESS-ISSUE","ACCESS-ISSUE",
M1680="Projet OCM (ZTE, NOKIA, autres projets)","PLANNED WORKS",
M1680="No root CAuse","No root cause",
M1680="ODU HS","ACTIVE",
M1680="IP &amp; VLAN","ACTIVE",
M1680="Warehouse HUAWEI","SPARE-ISSUE",
M1680="SPARE-HS","SPARE-ISSUE",
M1680="Power Telco","ACTIVE"
),"")</f>
        <v>No root cause</v>
      </c>
      <c r="O1680" s="56">
        <v>0</v>
      </c>
      <c r="P1680" s="56">
        <v>0</v>
      </c>
      <c r="Q1680" s="56">
        <v>0</v>
      </c>
      <c r="R1680" s="56">
        <v>0</v>
      </c>
      <c r="S1680" s="56">
        <v>0</v>
      </c>
      <c r="T1680" s="56">
        <v>0</v>
      </c>
      <c r="U1680" s="56">
        <v>0</v>
      </c>
      <c r="V1680" s="14"/>
      <c r="W1680" s="14"/>
      <c r="X1680" s="14"/>
      <c r="Y1680" s="14"/>
      <c r="Z1680" s="14"/>
      <c r="AA1680" s="30" t="s">
        <v>16</v>
      </c>
      <c r="AB1680" s="7" t="s">
        <v>16</v>
      </c>
      <c r="AC1680" s="3"/>
      <c r="AD1680" s="3" t="s">
        <v>16</v>
      </c>
      <c r="AE1680" s="7"/>
      <c r="AF1680" s="31" t="s">
        <v>16</v>
      </c>
      <c r="AG1680" s="31" t="s">
        <v>16</v>
      </c>
      <c r="AH1680" s="31" t="s">
        <v>16</v>
      </c>
      <c r="AI1680" s="31" t="s">
        <v>16</v>
      </c>
      <c r="AJ1680" s="31" t="s">
        <v>16</v>
      </c>
      <c r="AK1680" s="31" t="s">
        <v>16</v>
      </c>
      <c r="AL1680" s="31" t="s">
        <v>16</v>
      </c>
      <c r="AM1680" s="31" t="s">
        <v>16</v>
      </c>
      <c r="AN1680" s="31" t="s">
        <v>16</v>
      </c>
      <c r="AO1680" s="31" t="s">
        <v>16</v>
      </c>
      <c r="AP1680" s="9" t="s">
        <v>16</v>
      </c>
      <c r="AQ1680" s="9" t="s">
        <v>16</v>
      </c>
      <c r="AR1680" s="9" t="s">
        <v>16</v>
      </c>
      <c r="AS1680" s="14"/>
      <c r="AT1680" s="14"/>
    </row>
    <row r="1681" spans="1:46" s="9" customFormat="1" hidden="1" x14ac:dyDescent="0.3">
      <c r="A1681" s="1" t="s">
        <v>4683</v>
      </c>
      <c r="B1681" s="1" t="s">
        <v>4684</v>
      </c>
      <c r="C1681" s="1" t="s">
        <v>11</v>
      </c>
      <c r="D1681" s="1" t="s">
        <v>12</v>
      </c>
      <c r="E1681" s="53" t="s">
        <v>103</v>
      </c>
      <c r="F1681" s="1" t="s">
        <v>300</v>
      </c>
      <c r="G1681" s="46" t="s">
        <v>5418</v>
      </c>
      <c r="H1681" s="66" t="s">
        <v>5452</v>
      </c>
      <c r="I1681" s="22" t="str">
        <f>_xlfn.XLOOKUP(B1681,[1]SITE!$B:$B,[1]SITE!$I:$I,"")</f>
        <v>No impact</v>
      </c>
      <c r="J1681" s="29"/>
      <c r="K1681" s="15" t="str" cm="1">
        <f t="array" ref="K1681">IFERROR(_xlfn.IFS(
M1681="MPR ISSUE","PDH",
M1681="BSS Hardware Issue","BSS",
M1681="Sites strategiques, MLL, Pylone, etc.","ENVTECH",
M1681="AKTIVCO DEFAUT GE &amp; POWER Cabinet","AKTIVCO",
M1681="AKTIVCO Coupure ENEO &amp; Baisse de tension","AKTIVCO GRID ONLY",
M1681="Coupure ENEO &amp; Baisse de tension","IHS GRID ONLY",
M1681="Defaut GE &amp; POWER Cabinet","IHS",
M1681="Sharing","Partners",
M1681="Sites strategiques &amp; DataCenter","SST &amp; DC",
M1681="Exclu","Exclu",
M1681="SAT","SAT",
M1681="SPARE-ISSUE","SPARE-ISSUE",
M1681="Fiber CAmtel","TRANS_FO_CAMTEL",
M1681="Fiber AOF","Fiber AOF",
M1681="Projet OCM (HUAWEI)","TRAVAUX-HUAWEI",
M1681="Projet OCM (NOKIA)","TRAVAUX-NOKIA",
M1681="ACCESS-ISSUE","ACCESS-ISSUE",
M1681="Projet OCM (ZTE, NOKIA, autres projets)","TRAVAUX OCM",
M1681="No root CAuse","No root cause",
M1681="ODU HS","PDH",
M1681="IP &amp; VLAN","PDH",
M1681="Warehouse HUAWEI","SPARE-ISSUE",
M1681="SPARE-HS","SPARE-ISSUE",
M1681="Power Telco","BSS"
),"")</f>
        <v>No root cause</v>
      </c>
      <c r="L1681" s="16" t="str" cm="1">
        <f t="array" ref="L1681">IFERROR(_xlfn.IFS(
M1681="MPR ISSUE","TX ISSUE",
M1681="BSS Hardware Issue","RAN ISSUE",
M1681="Sites strategiques, MLL, Pylone, etc.","ENVTECH",
M1681="AKTIVCO DEFAUT GE &amp; POWER Cabinet","POWER ISSUE",
M1681="AKTIVCO Coupure ENEO &amp; Baisse de tension","POWER ISSUE",
M1681="Coupure ENEO &amp; Baisse de tension","POWER ISSUE",
M1681="Defaut GE &amp; POWER Cabinet","POWER ISSUE",
M1681="Sharing","POWER ISSUE",
M1681="Sites strategiques &amp; DataCenter","POWER ISSUE",
M1681="Exclu","Exclu",
M1681="SAT","TX ISSUE",
M1681="SPARE-ISSUE","SPARE-ISSUE",
M1681="Fiber CAmtel","TX ISSUE",
M1681="Fiber AOF","TX ISSUE",
M1681="Projet OCM (HUAWEI)","TRAVAUX-HUAWEI",
M1681="Projet OCM (NOKIA)","TRAVAUX -NOKIA",
M1681="ACCESS-ISSUE","ACCESS-ISSUE",
M1681="Projet OCM (ZTE, NOKIA, autres projets)","TRAVAUX OCM",
M1681="No root CAuse","No root cause",
M1681="ODU HS","TX ISSUE",
M1681="IP &amp; VLAN","TX ISSUE",
M1681="Warehouse HUAWEI","SPARE-ISSUE",
M1681="SPARE-HS","SPARE-ISSUE",
M1681="Power Telco","RAN ISSUE"
),"")</f>
        <v>No root cause</v>
      </c>
      <c r="M1681" s="28" t="s">
        <v>5403</v>
      </c>
      <c r="N1681" s="17" t="str" cm="1">
        <f t="array" ref="N1681">IFERROR(_xlfn.IFS(
M1681="MPR ISSUE","ACTIVE",
M1681="BSS Hardware Issue","ACTIVE",
M1681="Sites strategiques, MLL, Pylone, etc.","PASSIVE",
M1681="AKTIVCO DEFAUT GE &amp; POWER Cabinet","PASSIVE",
M1681="AKTIVCO Coupure ENEO &amp; Baisse de tension","PASSIVE",
M1681="Coupure ENEO &amp; Baisse de tension","PASSIVE",
M1681="Defaut GE &amp; POWER Cabinet","PASSIVE",
M1681="Sharing","PASSIVE",
M1681="Sites strategiques &amp; DataCenter","PASSIVE",
M1681="Exclu","Exclu",
M1681="SAT","ACTIVE",
M1681="SPARE-ISSUE","SPARE-ISSUE",
M1681="Fiber CAmtel","ACTIVE",
M1681="Fiber AOF","ACTIVE",
M1681="Projet OCM (HUAWEI)","PLANNED WORKS",
M1681="Projet OCM (NOKIA)","PLANNED WORKS",
M1681="ACCESS-ISSUE","ACCESS-ISSUE",
M1681="Projet OCM (ZTE, NOKIA, autres projets)","PLANNED WORKS",
M1681="No root CAuse","No root cause",
M1681="ODU HS","ACTIVE",
M1681="IP &amp; VLAN","ACTIVE",
M1681="Warehouse HUAWEI","SPARE-ISSUE",
M1681="SPARE-HS","SPARE-ISSUE",
M1681="Power Telco","ACTIVE"
),"")</f>
        <v>No root cause</v>
      </c>
      <c r="O1681" s="56">
        <v>0</v>
      </c>
      <c r="P1681" s="56">
        <v>0</v>
      </c>
      <c r="Q1681" s="56">
        <v>0</v>
      </c>
      <c r="R1681" s="56">
        <v>0</v>
      </c>
      <c r="S1681" s="56">
        <v>0</v>
      </c>
      <c r="T1681" s="56">
        <v>0</v>
      </c>
      <c r="U1681" s="56">
        <v>0</v>
      </c>
      <c r="V1681" s="14"/>
      <c r="W1681" s="14"/>
      <c r="X1681" s="14"/>
      <c r="Y1681" s="14"/>
      <c r="Z1681" s="14"/>
      <c r="AA1681" s="30" t="s">
        <v>16</v>
      </c>
      <c r="AB1681" s="7" t="s">
        <v>16</v>
      </c>
      <c r="AC1681" s="3"/>
      <c r="AD1681" s="3" t="s">
        <v>16</v>
      </c>
      <c r="AE1681" s="7"/>
      <c r="AF1681" s="31" t="s">
        <v>16</v>
      </c>
      <c r="AG1681" s="31" t="s">
        <v>16</v>
      </c>
      <c r="AH1681" s="31" t="s">
        <v>16</v>
      </c>
      <c r="AI1681" s="31" t="s">
        <v>16</v>
      </c>
      <c r="AJ1681" s="31" t="s">
        <v>16</v>
      </c>
      <c r="AK1681" s="31" t="s">
        <v>16</v>
      </c>
      <c r="AL1681" s="31" t="s">
        <v>16</v>
      </c>
      <c r="AM1681" s="31" t="s">
        <v>16</v>
      </c>
      <c r="AN1681" s="31" t="s">
        <v>16</v>
      </c>
      <c r="AO1681" s="31" t="s">
        <v>16</v>
      </c>
      <c r="AP1681" s="9" t="s">
        <v>16</v>
      </c>
      <c r="AQ1681" s="9" t="s">
        <v>16</v>
      </c>
      <c r="AR1681" s="9" t="s">
        <v>16</v>
      </c>
      <c r="AS1681" s="14"/>
      <c r="AT1681" s="14"/>
    </row>
    <row r="1682" spans="1:46" s="9" customFormat="1" hidden="1" x14ac:dyDescent="0.3">
      <c r="A1682" s="1" t="s">
        <v>4904</v>
      </c>
      <c r="B1682" s="48" t="s">
        <v>4905</v>
      </c>
      <c r="C1682" s="1"/>
      <c r="D1682" s="48"/>
      <c r="E1682" s="53" t="s">
        <v>32</v>
      </c>
      <c r="F1682" s="48" t="s">
        <v>33</v>
      </c>
      <c r="G1682" s="22" t="s">
        <v>5417</v>
      </c>
      <c r="H1682" s="66" t="s">
        <v>5340</v>
      </c>
      <c r="I1682" s="22" t="str">
        <f>_xlfn.XLOOKUP(B1682,[1]SITE!$B:$B,[1]SITE!$I:$I,"")</f>
        <v>No impact</v>
      </c>
      <c r="J1682" s="29"/>
      <c r="K1682" s="15" t="str" cm="1">
        <f t="array" ref="K1682">IFERROR(_xlfn.IFS(
M1682="MPR ISSUE","PDH",
M1682="BSS Hardware Issue","BSS",
M1682="Sites strategiques, MLL, Pylone, etc.","ENVTECH",
M1682="AKTIVCO DEFAUT GE &amp; POWER Cabinet","AKTIVCO",
M1682="AKTIVCO Coupure ENEO &amp; Baisse de tension","AKTIVCO GRID ONLY",
M1682="Coupure ENEO &amp; Baisse de tension","IHS GRID ONLY",
M1682="Defaut GE &amp; POWER Cabinet","IHS",
M1682="Sharing","Partners",
M1682="Sites strategiques &amp; DataCenter","SST &amp; DC",
M1682="Exclu","Exclu",
M1682="SAT","SAT",
M1682="SPARE-ISSUE","SPARE-ISSUE",
M1682="Fiber CAmtel","TRANS_FO_CAMTEL",
M1682="Fiber AOF","Fiber AOF",
M1682="Projet OCM (HUAWEI)","TRAVAUX-HUAWEI",
M1682="Projet OCM (NOKIA)","TRAVAUX-NOKIA",
M1682="ACCESS-ISSUE","ACCESS-ISSUE",
M1682="Projet OCM (ZTE, NOKIA, autres projets)","TRAVAUX OCM",
M1682="No root CAuse","No root cause",
M1682="ODU HS","PDH",
M1682="IP &amp; VLAN","PDH",
M1682="Warehouse HUAWEI","SPARE-ISSUE",
M1682="SPARE-HS","SPARE-ISSUE",
M1682="Power Telco","BSS"
),"")</f>
        <v>No root cause</v>
      </c>
      <c r="L1682" s="16" t="str" cm="1">
        <f t="array" ref="L1682">IFERROR(_xlfn.IFS(
M1682="MPR ISSUE","TX ISSUE",
M1682="BSS Hardware Issue","RAN ISSUE",
M1682="Sites strategiques, MLL, Pylone, etc.","ENVTECH",
M1682="AKTIVCO DEFAUT GE &amp; POWER Cabinet","POWER ISSUE",
M1682="AKTIVCO Coupure ENEO &amp; Baisse de tension","POWER ISSUE",
M1682="Coupure ENEO &amp; Baisse de tension","POWER ISSUE",
M1682="Defaut GE &amp; POWER Cabinet","POWER ISSUE",
M1682="Sharing","POWER ISSUE",
M1682="Sites strategiques &amp; DataCenter","POWER ISSUE",
M1682="Exclu","Exclu",
M1682="SAT","TX ISSUE",
M1682="SPARE-ISSUE","SPARE-ISSUE",
M1682="Fiber CAmtel","TX ISSUE",
M1682="Fiber AOF","TX ISSUE",
M1682="Projet OCM (HUAWEI)","TRAVAUX-HUAWEI",
M1682="Projet OCM (NOKIA)","TRAVAUX -NOKIA",
M1682="ACCESS-ISSUE","ACCESS-ISSUE",
M1682="Projet OCM (ZTE, NOKIA, autres projets)","TRAVAUX OCM",
M1682="No root CAuse","No root cause",
M1682="ODU HS","TX ISSUE",
M1682="IP &amp; VLAN","TX ISSUE",
M1682="Warehouse HUAWEI","SPARE-ISSUE",
M1682="SPARE-HS","SPARE-ISSUE",
M1682="Power Telco","RAN ISSUE"
),"")</f>
        <v>No root cause</v>
      </c>
      <c r="M1682" s="28" t="s">
        <v>5403</v>
      </c>
      <c r="N1682" s="17" t="str" cm="1">
        <f t="array" ref="N1682">IFERROR(_xlfn.IFS(
M1682="MPR ISSUE","ACTIVE",
M1682="BSS Hardware Issue","ACTIVE",
M1682="Sites strategiques, MLL, Pylone, etc.","PASSIVE",
M1682="AKTIVCO DEFAUT GE &amp; POWER Cabinet","PASSIVE",
M1682="AKTIVCO Coupure ENEO &amp; Baisse de tension","PASSIVE",
M1682="Coupure ENEO &amp; Baisse de tension","PASSIVE",
M1682="Defaut GE &amp; POWER Cabinet","PASSIVE",
M1682="Sharing","PASSIVE",
M1682="Sites strategiques &amp; DataCenter","PASSIVE",
M1682="Exclu","Exclu",
M1682="SAT","ACTIVE",
M1682="SPARE-ISSUE","SPARE-ISSUE",
M1682="Fiber CAmtel","ACTIVE",
M1682="Fiber AOF","ACTIVE",
M1682="Projet OCM (HUAWEI)","PLANNED WORKS",
M1682="Projet OCM (NOKIA)","PLANNED WORKS",
M1682="ACCESS-ISSUE","ACCESS-ISSUE",
M1682="Projet OCM (ZTE, NOKIA, autres projets)","PLANNED WORKS",
M1682="No root CAuse","No root cause",
M1682="ODU HS","ACTIVE",
M1682="IP &amp; VLAN","ACTIVE",
M1682="Warehouse HUAWEI","SPARE-ISSUE",
M1682="SPARE-HS","SPARE-ISSUE",
M1682="Power Telco","ACTIVE"
),"")</f>
        <v>No root cause</v>
      </c>
      <c r="O1682" s="56">
        <v>0</v>
      </c>
      <c r="P1682" s="56">
        <v>0</v>
      </c>
      <c r="Q1682" s="56">
        <v>0</v>
      </c>
      <c r="R1682" s="56">
        <v>0</v>
      </c>
      <c r="S1682" s="56">
        <v>0</v>
      </c>
      <c r="T1682" s="56">
        <v>0</v>
      </c>
      <c r="U1682" s="56">
        <v>0</v>
      </c>
      <c r="V1682" s="14"/>
      <c r="W1682" s="14"/>
      <c r="X1682" s="14"/>
      <c r="Y1682" s="14"/>
      <c r="Z1682" s="14"/>
      <c r="AA1682" s="30" t="s">
        <v>16</v>
      </c>
      <c r="AB1682" s="7" t="s">
        <v>16</v>
      </c>
      <c r="AC1682" s="3"/>
      <c r="AD1682" s="3" t="s">
        <v>16</v>
      </c>
      <c r="AE1682" s="7"/>
      <c r="AF1682" s="31" t="s">
        <v>16</v>
      </c>
      <c r="AG1682" s="31" t="s">
        <v>16</v>
      </c>
      <c r="AH1682" s="31" t="s">
        <v>16</v>
      </c>
      <c r="AI1682" s="31" t="s">
        <v>16</v>
      </c>
      <c r="AJ1682" s="31" t="s">
        <v>16</v>
      </c>
      <c r="AK1682" s="31" t="s">
        <v>16</v>
      </c>
      <c r="AL1682" s="31" t="s">
        <v>16</v>
      </c>
      <c r="AM1682" s="31" t="s">
        <v>16</v>
      </c>
      <c r="AN1682" s="31" t="s">
        <v>16</v>
      </c>
      <c r="AO1682" s="31" t="s">
        <v>16</v>
      </c>
      <c r="AP1682" s="9" t="s">
        <v>16</v>
      </c>
      <c r="AQ1682" s="9" t="s">
        <v>16</v>
      </c>
      <c r="AR1682" s="9" t="s">
        <v>16</v>
      </c>
      <c r="AS1682" s="14"/>
      <c r="AT1682" s="14"/>
    </row>
    <row r="1683" spans="1:46" s="9" customFormat="1" hidden="1" x14ac:dyDescent="0.3">
      <c r="A1683" s="1" t="s">
        <v>3232</v>
      </c>
      <c r="B1683" s="48" t="s">
        <v>3233</v>
      </c>
      <c r="C1683" s="48" t="s">
        <v>11</v>
      </c>
      <c r="D1683" s="48" t="s">
        <v>12</v>
      </c>
      <c r="E1683" s="53" t="s">
        <v>38</v>
      </c>
      <c r="F1683" s="48" t="s">
        <v>39</v>
      </c>
      <c r="G1683" s="22" t="s">
        <v>5417</v>
      </c>
      <c r="H1683" s="66" t="s">
        <v>5452</v>
      </c>
      <c r="I1683" s="22" t="str">
        <f>_xlfn.XLOOKUP(B1683,[1]SITE!$B:$B,[1]SITE!$I:$I,"")</f>
        <v>No impact</v>
      </c>
      <c r="J1683" s="29"/>
      <c r="K1683" s="15" t="str" cm="1">
        <f t="array" ref="K1683">IFERROR(_xlfn.IFS(
M1683="MPR ISSUE","PDH",
M1683="BSS Hardware Issue","BSS",
M1683="Sites strategiques, MLL, Pylone, etc.","ENVTECH",
M1683="AKTIVCO DEFAUT GE &amp; POWER Cabinet","AKTIVCO",
M1683="AKTIVCO Coupure ENEO &amp; Baisse de tension","AKTIVCO GRID ONLY",
M1683="Coupure ENEO &amp; Baisse de tension","IHS GRID ONLY",
M1683="Defaut GE &amp; POWER Cabinet","IHS",
M1683="Sharing","Partners",
M1683="Sites strategiques &amp; DataCenter","SST &amp; DC",
M1683="Exclu","Exclu",
M1683="SAT","SAT",
M1683="SPARE-ISSUE","SPARE-ISSUE",
M1683="Fiber CAmtel","TRANS_FO_CAMTEL",
M1683="Fiber AOF","Fiber AOF",
M1683="Projet OCM (HUAWEI)","TRAVAUX-HUAWEI",
M1683="Projet OCM (NOKIA)","TRAVAUX-NOKIA",
M1683="ACCESS-ISSUE","ACCESS-ISSUE",
M1683="Projet OCM (ZTE, NOKIA, autres projets)","TRAVAUX OCM",
M1683="No root CAuse","No root cause",
M1683="ODU HS","PDH",
M1683="IP &amp; VLAN","PDH",
M1683="Warehouse HUAWEI","SPARE-ISSUE",
M1683="SPARE-HS","SPARE-ISSUE",
M1683="Power Telco","BSS"
),"")</f>
        <v>No root cause</v>
      </c>
      <c r="L1683" s="16" t="str" cm="1">
        <f t="array" ref="L1683">IFERROR(_xlfn.IFS(
M1683="MPR ISSUE","TX ISSUE",
M1683="BSS Hardware Issue","RAN ISSUE",
M1683="Sites strategiques, MLL, Pylone, etc.","ENVTECH",
M1683="AKTIVCO DEFAUT GE &amp; POWER Cabinet","POWER ISSUE",
M1683="AKTIVCO Coupure ENEO &amp; Baisse de tension","POWER ISSUE",
M1683="Coupure ENEO &amp; Baisse de tension","POWER ISSUE",
M1683="Defaut GE &amp; POWER Cabinet","POWER ISSUE",
M1683="Sharing","POWER ISSUE",
M1683="Sites strategiques &amp; DataCenter","POWER ISSUE",
M1683="Exclu","Exclu",
M1683="SAT","TX ISSUE",
M1683="SPARE-ISSUE","SPARE-ISSUE",
M1683="Fiber CAmtel","TX ISSUE",
M1683="Fiber AOF","TX ISSUE",
M1683="Projet OCM (HUAWEI)","TRAVAUX-HUAWEI",
M1683="Projet OCM (NOKIA)","TRAVAUX -NOKIA",
M1683="ACCESS-ISSUE","ACCESS-ISSUE",
M1683="Projet OCM (ZTE, NOKIA, autres projets)","TRAVAUX OCM",
M1683="No root CAuse","No root cause",
M1683="ODU HS","TX ISSUE",
M1683="IP &amp; VLAN","TX ISSUE",
M1683="Warehouse HUAWEI","SPARE-ISSUE",
M1683="SPARE-HS","SPARE-ISSUE",
M1683="Power Telco","RAN ISSUE"
),"")</f>
        <v>No root cause</v>
      </c>
      <c r="M1683" s="28" t="s">
        <v>5403</v>
      </c>
      <c r="N1683" s="17" t="str" cm="1">
        <f t="array" ref="N1683">IFERROR(_xlfn.IFS(
M1683="MPR ISSUE","ACTIVE",
M1683="BSS Hardware Issue","ACTIVE",
M1683="Sites strategiques, MLL, Pylone, etc.","PASSIVE",
M1683="AKTIVCO DEFAUT GE &amp; POWER Cabinet","PASSIVE",
M1683="AKTIVCO Coupure ENEO &amp; Baisse de tension","PASSIVE",
M1683="Coupure ENEO &amp; Baisse de tension","PASSIVE",
M1683="Defaut GE &amp; POWER Cabinet","PASSIVE",
M1683="Sharing","PASSIVE",
M1683="Sites strategiques &amp; DataCenter","PASSIVE",
M1683="Exclu","Exclu",
M1683="SAT","ACTIVE",
M1683="SPARE-ISSUE","SPARE-ISSUE",
M1683="Fiber CAmtel","ACTIVE",
M1683="Fiber AOF","ACTIVE",
M1683="Projet OCM (HUAWEI)","PLANNED WORKS",
M1683="Projet OCM (NOKIA)","PLANNED WORKS",
M1683="ACCESS-ISSUE","ACCESS-ISSUE",
M1683="Projet OCM (ZTE, NOKIA, autres projets)","PLANNED WORKS",
M1683="No root CAuse","No root cause",
M1683="ODU HS","ACTIVE",
M1683="IP &amp; VLAN","ACTIVE",
M1683="Warehouse HUAWEI","SPARE-ISSUE",
M1683="SPARE-HS","SPARE-ISSUE",
M1683="Power Telco","ACTIVE"
),"")</f>
        <v>No root cause</v>
      </c>
      <c r="O1683" s="56">
        <v>0</v>
      </c>
      <c r="P1683" s="56">
        <v>0</v>
      </c>
      <c r="Q1683" s="56">
        <v>0</v>
      </c>
      <c r="R1683" s="56">
        <v>0</v>
      </c>
      <c r="S1683" s="56">
        <v>0</v>
      </c>
      <c r="T1683" s="56">
        <v>0</v>
      </c>
      <c r="U1683" s="56">
        <v>0</v>
      </c>
      <c r="V1683" s="14"/>
      <c r="W1683" s="14"/>
      <c r="X1683" s="14"/>
      <c r="Y1683" s="14"/>
      <c r="Z1683" s="14"/>
      <c r="AA1683" s="30" t="s">
        <v>16</v>
      </c>
      <c r="AB1683" s="7" t="s">
        <v>16</v>
      </c>
      <c r="AC1683" s="3"/>
      <c r="AD1683" s="3" t="s">
        <v>16</v>
      </c>
      <c r="AE1683" s="7"/>
      <c r="AF1683" s="31" t="s">
        <v>16</v>
      </c>
      <c r="AG1683" s="31" t="s">
        <v>16</v>
      </c>
      <c r="AH1683" s="31" t="s">
        <v>16</v>
      </c>
      <c r="AI1683" s="31" t="s">
        <v>16</v>
      </c>
      <c r="AJ1683" s="31" t="s">
        <v>16</v>
      </c>
      <c r="AK1683" s="31" t="s">
        <v>16</v>
      </c>
      <c r="AL1683" s="31" t="s">
        <v>16</v>
      </c>
      <c r="AM1683" s="31" t="s">
        <v>16</v>
      </c>
      <c r="AN1683" s="31" t="s">
        <v>16</v>
      </c>
      <c r="AO1683" s="31" t="s">
        <v>16</v>
      </c>
      <c r="AP1683" s="9" t="s">
        <v>16</v>
      </c>
      <c r="AQ1683" s="9" t="s">
        <v>16</v>
      </c>
      <c r="AR1683" s="9" t="s">
        <v>16</v>
      </c>
      <c r="AS1683" s="14"/>
      <c r="AT1683" s="14"/>
    </row>
    <row r="1684" spans="1:46" s="9" customFormat="1" hidden="1" x14ac:dyDescent="0.3">
      <c r="A1684" s="1" t="s">
        <v>4906</v>
      </c>
      <c r="B1684" s="48" t="s">
        <v>4907</v>
      </c>
      <c r="C1684" s="48" t="s">
        <v>11</v>
      </c>
      <c r="D1684" s="48" t="s">
        <v>12</v>
      </c>
      <c r="E1684" s="53" t="s">
        <v>32</v>
      </c>
      <c r="F1684" s="48" t="s">
        <v>33</v>
      </c>
      <c r="G1684" s="22" t="s">
        <v>5417</v>
      </c>
      <c r="H1684" s="66" t="s">
        <v>5452</v>
      </c>
      <c r="I1684" s="22" t="str">
        <f>_xlfn.XLOOKUP(B1684,[1]SITE!$B:$B,[1]SITE!$I:$I,"")</f>
        <v>No impact</v>
      </c>
      <c r="J1684" s="29"/>
      <c r="K1684" s="15" t="str" cm="1">
        <f t="array" ref="K1684">IFERROR(_xlfn.IFS(
M1684="MPR ISSUE","PDH",
M1684="BSS Hardware Issue","BSS",
M1684="Sites strategiques, MLL, Pylone, etc.","ENVTECH",
M1684="AKTIVCO DEFAUT GE &amp; POWER Cabinet","AKTIVCO",
M1684="AKTIVCO Coupure ENEO &amp; Baisse de tension","AKTIVCO GRID ONLY",
M1684="Coupure ENEO &amp; Baisse de tension","IHS GRID ONLY",
M1684="Defaut GE &amp; POWER Cabinet","IHS",
M1684="Sharing","Partners",
M1684="Sites strategiques &amp; DataCenter","SST &amp; DC",
M1684="Exclu","Exclu",
M1684="SAT","SAT",
M1684="SPARE-ISSUE","SPARE-ISSUE",
M1684="Fiber CAmtel","TRANS_FO_CAMTEL",
M1684="Fiber AOF","Fiber AOF",
M1684="Projet OCM (HUAWEI)","TRAVAUX-HUAWEI",
M1684="Projet OCM (NOKIA)","TRAVAUX-NOKIA",
M1684="ACCESS-ISSUE","ACCESS-ISSUE",
M1684="Projet OCM (ZTE, NOKIA, autres projets)","TRAVAUX OCM",
M1684="No root CAuse","No root cause",
M1684="ODU HS","PDH",
M1684="IP &amp; VLAN","PDH",
M1684="Warehouse HUAWEI","SPARE-ISSUE",
M1684="SPARE-HS","SPARE-ISSUE",
M1684="Power Telco","BSS"
),"")</f>
        <v>No root cause</v>
      </c>
      <c r="L1684" s="16" t="str" cm="1">
        <f t="array" ref="L1684">IFERROR(_xlfn.IFS(
M1684="MPR ISSUE","TX ISSUE",
M1684="BSS Hardware Issue","RAN ISSUE",
M1684="Sites strategiques, MLL, Pylone, etc.","ENVTECH",
M1684="AKTIVCO DEFAUT GE &amp; POWER Cabinet","POWER ISSUE",
M1684="AKTIVCO Coupure ENEO &amp; Baisse de tension","POWER ISSUE",
M1684="Coupure ENEO &amp; Baisse de tension","POWER ISSUE",
M1684="Defaut GE &amp; POWER Cabinet","POWER ISSUE",
M1684="Sharing","POWER ISSUE",
M1684="Sites strategiques &amp; DataCenter","POWER ISSUE",
M1684="Exclu","Exclu",
M1684="SAT","TX ISSUE",
M1684="SPARE-ISSUE","SPARE-ISSUE",
M1684="Fiber CAmtel","TX ISSUE",
M1684="Fiber AOF","TX ISSUE",
M1684="Projet OCM (HUAWEI)","TRAVAUX-HUAWEI",
M1684="Projet OCM (NOKIA)","TRAVAUX -NOKIA",
M1684="ACCESS-ISSUE","ACCESS-ISSUE",
M1684="Projet OCM (ZTE, NOKIA, autres projets)","TRAVAUX OCM",
M1684="No root CAuse","No root cause",
M1684="ODU HS","TX ISSUE",
M1684="IP &amp; VLAN","TX ISSUE",
M1684="Warehouse HUAWEI","SPARE-ISSUE",
M1684="SPARE-HS","SPARE-ISSUE",
M1684="Power Telco","RAN ISSUE"
),"")</f>
        <v>No root cause</v>
      </c>
      <c r="M1684" s="28" t="s">
        <v>5403</v>
      </c>
      <c r="N1684" s="17" t="str" cm="1">
        <f t="array" ref="N1684">IFERROR(_xlfn.IFS(
M1684="MPR ISSUE","ACTIVE",
M1684="BSS Hardware Issue","ACTIVE",
M1684="Sites strategiques, MLL, Pylone, etc.","PASSIVE",
M1684="AKTIVCO DEFAUT GE &amp; POWER Cabinet","PASSIVE",
M1684="AKTIVCO Coupure ENEO &amp; Baisse de tension","PASSIVE",
M1684="Coupure ENEO &amp; Baisse de tension","PASSIVE",
M1684="Defaut GE &amp; POWER Cabinet","PASSIVE",
M1684="Sharing","PASSIVE",
M1684="Sites strategiques &amp; DataCenter","PASSIVE",
M1684="Exclu","Exclu",
M1684="SAT","ACTIVE",
M1684="SPARE-ISSUE","SPARE-ISSUE",
M1684="Fiber CAmtel","ACTIVE",
M1684="Fiber AOF","ACTIVE",
M1684="Projet OCM (HUAWEI)","PLANNED WORKS",
M1684="Projet OCM (NOKIA)","PLANNED WORKS",
M1684="ACCESS-ISSUE","ACCESS-ISSUE",
M1684="Projet OCM (ZTE, NOKIA, autres projets)","PLANNED WORKS",
M1684="No root CAuse","No root cause",
M1684="ODU HS","ACTIVE",
M1684="IP &amp; VLAN","ACTIVE",
M1684="Warehouse HUAWEI","SPARE-ISSUE",
M1684="SPARE-HS","SPARE-ISSUE",
M1684="Power Telco","ACTIVE"
),"")</f>
        <v>No root cause</v>
      </c>
      <c r="O1684" s="56">
        <v>0</v>
      </c>
      <c r="P1684" s="56">
        <v>0</v>
      </c>
      <c r="Q1684" s="56">
        <v>0</v>
      </c>
      <c r="R1684" s="56">
        <v>0</v>
      </c>
      <c r="S1684" s="56">
        <v>0</v>
      </c>
      <c r="T1684" s="56">
        <v>0</v>
      </c>
      <c r="U1684" s="56">
        <v>0</v>
      </c>
      <c r="V1684" s="14"/>
      <c r="W1684" s="14"/>
      <c r="X1684" s="14"/>
      <c r="Y1684" s="14"/>
      <c r="Z1684" s="14"/>
      <c r="AA1684" s="30" t="s">
        <v>16</v>
      </c>
      <c r="AB1684" s="7" t="s">
        <v>16</v>
      </c>
      <c r="AC1684" s="3"/>
      <c r="AD1684" s="3" t="s">
        <v>16</v>
      </c>
      <c r="AE1684" s="7"/>
      <c r="AF1684" s="31" t="s">
        <v>16</v>
      </c>
      <c r="AG1684" s="31" t="s">
        <v>16</v>
      </c>
      <c r="AH1684" s="31" t="s">
        <v>16</v>
      </c>
      <c r="AI1684" s="31" t="s">
        <v>16</v>
      </c>
      <c r="AJ1684" s="31" t="s">
        <v>16</v>
      </c>
      <c r="AK1684" s="31" t="s">
        <v>16</v>
      </c>
      <c r="AL1684" s="31" t="s">
        <v>16</v>
      </c>
      <c r="AM1684" s="31" t="s">
        <v>16</v>
      </c>
      <c r="AN1684" s="31" t="s">
        <v>16</v>
      </c>
      <c r="AO1684" s="31" t="s">
        <v>16</v>
      </c>
      <c r="AP1684" s="9" t="s">
        <v>16</v>
      </c>
      <c r="AQ1684" s="9" t="s">
        <v>16</v>
      </c>
      <c r="AR1684" s="9" t="s">
        <v>16</v>
      </c>
      <c r="AS1684" s="14"/>
      <c r="AT1684" s="14"/>
    </row>
    <row r="1685" spans="1:46" s="9" customFormat="1" hidden="1" x14ac:dyDescent="0.3">
      <c r="A1685" s="1" t="s">
        <v>4220</v>
      </c>
      <c r="B1685" s="1" t="s">
        <v>4221</v>
      </c>
      <c r="C1685" s="1" t="s">
        <v>11</v>
      </c>
      <c r="D1685" s="1" t="s">
        <v>12</v>
      </c>
      <c r="E1685" s="53" t="s">
        <v>103</v>
      </c>
      <c r="F1685" s="1" t="s">
        <v>300</v>
      </c>
      <c r="G1685" s="46" t="s">
        <v>5418</v>
      </c>
      <c r="H1685" s="66" t="s">
        <v>5452</v>
      </c>
      <c r="I1685" s="22" t="str">
        <f>_xlfn.XLOOKUP(B1685,[1]SITE!$B:$B,[1]SITE!$I:$I,"")</f>
        <v>No impact</v>
      </c>
      <c r="J1685" s="29"/>
      <c r="K1685" s="15" t="str" cm="1">
        <f t="array" ref="K1685">IFERROR(_xlfn.IFS(
M1685="MPR ISSUE","PDH",
M1685="BSS Hardware Issue","BSS",
M1685="Sites strategiques, MLL, Pylone, etc.","ENVTECH",
M1685="AKTIVCO DEFAUT GE &amp; POWER Cabinet","AKTIVCO",
M1685="AKTIVCO Coupure ENEO &amp; Baisse de tension","AKTIVCO GRID ONLY",
M1685="Coupure ENEO &amp; Baisse de tension","IHS GRID ONLY",
M1685="Defaut GE &amp; POWER Cabinet","IHS",
M1685="Sharing","Partners",
M1685="Sites strategiques &amp; DataCenter","SST &amp; DC",
M1685="Exclu","Exclu",
M1685="SAT","SAT",
M1685="SPARE-ISSUE","SPARE-ISSUE",
M1685="Fiber CAmtel","TRANS_FO_CAMTEL",
M1685="Fiber AOF","Fiber AOF",
M1685="Projet OCM (HUAWEI)","TRAVAUX-HUAWEI",
M1685="Projet OCM (NOKIA)","TRAVAUX-NOKIA",
M1685="ACCESS-ISSUE","ACCESS-ISSUE",
M1685="Projet OCM (ZTE, NOKIA, autres projets)","TRAVAUX OCM",
M1685="No root CAuse","No root cause",
M1685="ODU HS","PDH",
M1685="IP &amp; VLAN","PDH",
M1685="Warehouse HUAWEI","SPARE-ISSUE",
M1685="SPARE-HS","SPARE-ISSUE",
M1685="Power Telco","BSS"
),"")</f>
        <v>No root cause</v>
      </c>
      <c r="L1685" s="16" t="str" cm="1">
        <f t="array" ref="L1685">IFERROR(_xlfn.IFS(
M1685="MPR ISSUE","TX ISSUE",
M1685="BSS Hardware Issue","RAN ISSUE",
M1685="Sites strategiques, MLL, Pylone, etc.","ENVTECH",
M1685="AKTIVCO DEFAUT GE &amp; POWER Cabinet","POWER ISSUE",
M1685="AKTIVCO Coupure ENEO &amp; Baisse de tension","POWER ISSUE",
M1685="Coupure ENEO &amp; Baisse de tension","POWER ISSUE",
M1685="Defaut GE &amp; POWER Cabinet","POWER ISSUE",
M1685="Sharing","POWER ISSUE",
M1685="Sites strategiques &amp; DataCenter","POWER ISSUE",
M1685="Exclu","Exclu",
M1685="SAT","TX ISSUE",
M1685="SPARE-ISSUE","SPARE-ISSUE",
M1685="Fiber CAmtel","TX ISSUE",
M1685="Fiber AOF","TX ISSUE",
M1685="Projet OCM (HUAWEI)","TRAVAUX-HUAWEI",
M1685="Projet OCM (NOKIA)","TRAVAUX -NOKIA",
M1685="ACCESS-ISSUE","ACCESS-ISSUE",
M1685="Projet OCM (ZTE, NOKIA, autres projets)","TRAVAUX OCM",
M1685="No root CAuse","No root cause",
M1685="ODU HS","TX ISSUE",
M1685="IP &amp; VLAN","TX ISSUE",
M1685="Warehouse HUAWEI","SPARE-ISSUE",
M1685="SPARE-HS","SPARE-ISSUE",
M1685="Power Telco","RAN ISSUE"
),"")</f>
        <v>No root cause</v>
      </c>
      <c r="M1685" s="28" t="s">
        <v>5403</v>
      </c>
      <c r="N1685" s="17" t="str" cm="1">
        <f t="array" ref="N1685">IFERROR(_xlfn.IFS(
M1685="MPR ISSUE","ACTIVE",
M1685="BSS Hardware Issue","ACTIVE",
M1685="Sites strategiques, MLL, Pylone, etc.","PASSIVE",
M1685="AKTIVCO DEFAUT GE &amp; POWER Cabinet","PASSIVE",
M1685="AKTIVCO Coupure ENEO &amp; Baisse de tension","PASSIVE",
M1685="Coupure ENEO &amp; Baisse de tension","PASSIVE",
M1685="Defaut GE &amp; POWER Cabinet","PASSIVE",
M1685="Sharing","PASSIVE",
M1685="Sites strategiques &amp; DataCenter","PASSIVE",
M1685="Exclu","Exclu",
M1685="SAT","ACTIVE",
M1685="SPARE-ISSUE","SPARE-ISSUE",
M1685="Fiber CAmtel","ACTIVE",
M1685="Fiber AOF","ACTIVE",
M1685="Projet OCM (HUAWEI)","PLANNED WORKS",
M1685="Projet OCM (NOKIA)","PLANNED WORKS",
M1685="ACCESS-ISSUE","ACCESS-ISSUE",
M1685="Projet OCM (ZTE, NOKIA, autres projets)","PLANNED WORKS",
M1685="No root CAuse","No root cause",
M1685="ODU HS","ACTIVE",
M1685="IP &amp; VLAN","ACTIVE",
M1685="Warehouse HUAWEI","SPARE-ISSUE",
M1685="SPARE-HS","SPARE-ISSUE",
M1685="Power Telco","ACTIVE"
),"")</f>
        <v>No root cause</v>
      </c>
      <c r="O1685" s="56">
        <v>0</v>
      </c>
      <c r="P1685" s="56">
        <v>0</v>
      </c>
      <c r="Q1685" s="56">
        <v>0</v>
      </c>
      <c r="R1685" s="56">
        <v>0</v>
      </c>
      <c r="S1685" s="56">
        <v>0</v>
      </c>
      <c r="T1685" s="56">
        <v>0</v>
      </c>
      <c r="U1685" s="56">
        <v>0</v>
      </c>
      <c r="V1685" s="14"/>
      <c r="W1685" s="14"/>
      <c r="X1685" s="14"/>
      <c r="Y1685" s="14"/>
      <c r="Z1685" s="14"/>
      <c r="AA1685" s="30" t="s">
        <v>16</v>
      </c>
      <c r="AB1685" s="7" t="s">
        <v>16</v>
      </c>
      <c r="AC1685" s="3"/>
      <c r="AD1685" s="3" t="s">
        <v>16</v>
      </c>
      <c r="AE1685" s="7"/>
      <c r="AF1685" s="31" t="s">
        <v>16</v>
      </c>
      <c r="AG1685" s="31" t="s">
        <v>16</v>
      </c>
      <c r="AH1685" s="31" t="s">
        <v>16</v>
      </c>
      <c r="AI1685" s="31" t="s">
        <v>16</v>
      </c>
      <c r="AJ1685" s="31" t="s">
        <v>16</v>
      </c>
      <c r="AK1685" s="31" t="s">
        <v>16</v>
      </c>
      <c r="AL1685" s="31" t="s">
        <v>16</v>
      </c>
      <c r="AM1685" s="31" t="s">
        <v>16</v>
      </c>
      <c r="AN1685" s="31" t="s">
        <v>16</v>
      </c>
      <c r="AO1685" s="31" t="s">
        <v>16</v>
      </c>
      <c r="AP1685" s="9" t="s">
        <v>16</v>
      </c>
      <c r="AQ1685" s="9" t="s">
        <v>16</v>
      </c>
      <c r="AR1685" s="9" t="s">
        <v>16</v>
      </c>
      <c r="AS1685" s="14"/>
      <c r="AT1685" s="14"/>
    </row>
    <row r="1686" spans="1:46" s="9" customFormat="1" hidden="1" x14ac:dyDescent="0.3">
      <c r="A1686" s="1" t="s">
        <v>2358</v>
      </c>
      <c r="B1686" s="48" t="s">
        <v>2359</v>
      </c>
      <c r="C1686" s="48" t="s">
        <v>11</v>
      </c>
      <c r="D1686" s="48" t="s">
        <v>12</v>
      </c>
      <c r="E1686" s="53" t="s">
        <v>38</v>
      </c>
      <c r="F1686" s="48" t="s">
        <v>39</v>
      </c>
      <c r="G1686" s="22" t="s">
        <v>5417</v>
      </c>
      <c r="H1686" s="66" t="s">
        <v>5452</v>
      </c>
      <c r="I1686" s="22" t="str">
        <f>_xlfn.XLOOKUP(B1686,[1]SITE!$B:$B,[1]SITE!$I:$I,"")</f>
        <v>No impact</v>
      </c>
      <c r="J1686" s="29"/>
      <c r="K1686" s="15" t="str" cm="1">
        <f t="array" ref="K1686">IFERROR(_xlfn.IFS(
M1686="MPR ISSUE","PDH",
M1686="BSS Hardware Issue","BSS",
M1686="Sites strategiques, MLL, Pylone, etc.","ENVTECH",
M1686="AKTIVCO DEFAUT GE &amp; POWER Cabinet","AKTIVCO",
M1686="AKTIVCO Coupure ENEO &amp; Baisse de tension","AKTIVCO GRID ONLY",
M1686="Coupure ENEO &amp; Baisse de tension","IHS GRID ONLY",
M1686="Defaut GE &amp; POWER Cabinet","IHS",
M1686="Sharing","Partners",
M1686="Sites strategiques &amp; DataCenter","SST &amp; DC",
M1686="Exclu","Exclu",
M1686="SAT","SAT",
M1686="SPARE-ISSUE","SPARE-ISSUE",
M1686="Fiber CAmtel","TRANS_FO_CAMTEL",
M1686="Fiber AOF","Fiber AOF",
M1686="Projet OCM (HUAWEI)","TRAVAUX-HUAWEI",
M1686="Projet OCM (NOKIA)","TRAVAUX-NOKIA",
M1686="ACCESS-ISSUE","ACCESS-ISSUE",
M1686="Projet OCM (ZTE, NOKIA, autres projets)","TRAVAUX OCM",
M1686="No root CAuse","No root cause",
M1686="ODU HS","PDH",
M1686="IP &amp; VLAN","PDH",
M1686="Warehouse HUAWEI","SPARE-ISSUE",
M1686="SPARE-HS","SPARE-ISSUE",
M1686="Power Telco","BSS"
),"")</f>
        <v>No root cause</v>
      </c>
      <c r="L1686" s="16" t="str" cm="1">
        <f t="array" ref="L1686">IFERROR(_xlfn.IFS(
M1686="MPR ISSUE","TX ISSUE",
M1686="BSS Hardware Issue","RAN ISSUE",
M1686="Sites strategiques, MLL, Pylone, etc.","ENVTECH",
M1686="AKTIVCO DEFAUT GE &amp; POWER Cabinet","POWER ISSUE",
M1686="AKTIVCO Coupure ENEO &amp; Baisse de tension","POWER ISSUE",
M1686="Coupure ENEO &amp; Baisse de tension","POWER ISSUE",
M1686="Defaut GE &amp; POWER Cabinet","POWER ISSUE",
M1686="Sharing","POWER ISSUE",
M1686="Sites strategiques &amp; DataCenter","POWER ISSUE",
M1686="Exclu","Exclu",
M1686="SAT","TX ISSUE",
M1686="SPARE-ISSUE","SPARE-ISSUE",
M1686="Fiber CAmtel","TX ISSUE",
M1686="Fiber AOF","TX ISSUE",
M1686="Projet OCM (HUAWEI)","TRAVAUX-HUAWEI",
M1686="Projet OCM (NOKIA)","TRAVAUX -NOKIA",
M1686="ACCESS-ISSUE","ACCESS-ISSUE",
M1686="Projet OCM (ZTE, NOKIA, autres projets)","TRAVAUX OCM",
M1686="No root CAuse","No root cause",
M1686="ODU HS","TX ISSUE",
M1686="IP &amp; VLAN","TX ISSUE",
M1686="Warehouse HUAWEI","SPARE-ISSUE",
M1686="SPARE-HS","SPARE-ISSUE",
M1686="Power Telco","RAN ISSUE"
),"")</f>
        <v>No root cause</v>
      </c>
      <c r="M1686" s="28" t="s">
        <v>5403</v>
      </c>
      <c r="N1686" s="17" t="str" cm="1">
        <f t="array" ref="N1686">IFERROR(_xlfn.IFS(
M1686="MPR ISSUE","ACTIVE",
M1686="BSS Hardware Issue","ACTIVE",
M1686="Sites strategiques, MLL, Pylone, etc.","PASSIVE",
M1686="AKTIVCO DEFAUT GE &amp; POWER Cabinet","PASSIVE",
M1686="AKTIVCO Coupure ENEO &amp; Baisse de tension","PASSIVE",
M1686="Coupure ENEO &amp; Baisse de tension","PASSIVE",
M1686="Defaut GE &amp; POWER Cabinet","PASSIVE",
M1686="Sharing","PASSIVE",
M1686="Sites strategiques &amp; DataCenter","PASSIVE",
M1686="Exclu","Exclu",
M1686="SAT","ACTIVE",
M1686="SPARE-ISSUE","SPARE-ISSUE",
M1686="Fiber CAmtel","ACTIVE",
M1686="Fiber AOF","ACTIVE",
M1686="Projet OCM (HUAWEI)","PLANNED WORKS",
M1686="Projet OCM (NOKIA)","PLANNED WORKS",
M1686="ACCESS-ISSUE","ACCESS-ISSUE",
M1686="Projet OCM (ZTE, NOKIA, autres projets)","PLANNED WORKS",
M1686="No root CAuse","No root cause",
M1686="ODU HS","ACTIVE",
M1686="IP &amp; VLAN","ACTIVE",
M1686="Warehouse HUAWEI","SPARE-ISSUE",
M1686="SPARE-HS","SPARE-ISSUE",
M1686="Power Telco","ACTIVE"
),"")</f>
        <v>No root cause</v>
      </c>
      <c r="O1686" s="56">
        <v>0</v>
      </c>
      <c r="P1686" s="56">
        <v>0</v>
      </c>
      <c r="Q1686" s="56">
        <v>0</v>
      </c>
      <c r="R1686" s="56">
        <v>0</v>
      </c>
      <c r="S1686" s="56">
        <v>0</v>
      </c>
      <c r="T1686" s="56">
        <v>0</v>
      </c>
      <c r="U1686" s="56">
        <v>0</v>
      </c>
      <c r="V1686" s="14"/>
      <c r="W1686" s="14"/>
      <c r="X1686" s="14"/>
      <c r="Y1686" s="14"/>
      <c r="Z1686" s="14"/>
      <c r="AA1686" s="30" t="s">
        <v>16</v>
      </c>
      <c r="AB1686" s="7" t="s">
        <v>16</v>
      </c>
      <c r="AC1686" s="3"/>
      <c r="AD1686" s="3" t="s">
        <v>16</v>
      </c>
      <c r="AE1686" s="7"/>
      <c r="AF1686" s="31" t="s">
        <v>16</v>
      </c>
      <c r="AG1686" s="31" t="s">
        <v>16</v>
      </c>
      <c r="AH1686" s="31" t="s">
        <v>16</v>
      </c>
      <c r="AI1686" s="31" t="s">
        <v>16</v>
      </c>
      <c r="AJ1686" s="31" t="s">
        <v>16</v>
      </c>
      <c r="AK1686" s="31" t="s">
        <v>16</v>
      </c>
      <c r="AL1686" s="31" t="s">
        <v>16</v>
      </c>
      <c r="AM1686" s="31" t="s">
        <v>16</v>
      </c>
      <c r="AN1686" s="31" t="s">
        <v>16</v>
      </c>
      <c r="AO1686" s="31" t="s">
        <v>16</v>
      </c>
      <c r="AP1686" s="9" t="s">
        <v>16</v>
      </c>
      <c r="AQ1686" s="9" t="s">
        <v>16</v>
      </c>
      <c r="AR1686" s="9" t="s">
        <v>16</v>
      </c>
      <c r="AS1686" s="14"/>
      <c r="AT1686" s="14"/>
    </row>
    <row r="1687" spans="1:46" s="9" customFormat="1" hidden="1" x14ac:dyDescent="0.3">
      <c r="A1687" s="1" t="s">
        <v>522</v>
      </c>
      <c r="B1687" s="1" t="s">
        <v>523</v>
      </c>
      <c r="C1687" s="1" t="s">
        <v>11</v>
      </c>
      <c r="D1687" s="1" t="s">
        <v>12</v>
      </c>
      <c r="E1687" s="53" t="s">
        <v>103</v>
      </c>
      <c r="F1687" s="1" t="s">
        <v>300</v>
      </c>
      <c r="G1687" s="46" t="s">
        <v>5418</v>
      </c>
      <c r="H1687" s="66" t="s">
        <v>5452</v>
      </c>
      <c r="I1687" s="22" t="str">
        <f>_xlfn.XLOOKUP(B1687,[1]SITE!$B:$B,[1]SITE!$I:$I,"")</f>
        <v>No impact</v>
      </c>
      <c r="J1687" s="29"/>
      <c r="K1687" s="15" t="str" cm="1">
        <f t="array" ref="K1687">IFERROR(_xlfn.IFS(
M1687="MPR ISSUE","PDH",
M1687="BSS Hardware Issue","BSS",
M1687="Sites strategiques, MLL, Pylone, etc.","ENVTECH",
M1687="AKTIVCO DEFAUT GE &amp; POWER Cabinet","AKTIVCO",
M1687="AKTIVCO Coupure ENEO &amp; Baisse de tension","AKTIVCO GRID ONLY",
M1687="Coupure ENEO &amp; Baisse de tension","IHS GRID ONLY",
M1687="Defaut GE &amp; POWER Cabinet","IHS",
M1687="Sharing","Partners",
M1687="Sites strategiques &amp; DataCenter","SST &amp; DC",
M1687="Exclu","Exclu",
M1687="SAT","SAT",
M1687="SPARE-ISSUE","SPARE-ISSUE",
M1687="Fiber CAmtel","TRANS_FO_CAMTEL",
M1687="Fiber AOF","Fiber AOF",
M1687="Projet OCM (HUAWEI)","TRAVAUX-HUAWEI",
M1687="Projet OCM (NOKIA)","TRAVAUX-NOKIA",
M1687="ACCESS-ISSUE","ACCESS-ISSUE",
M1687="Projet OCM (ZTE, NOKIA, autres projets)","TRAVAUX OCM",
M1687="No root CAuse","No root cause",
M1687="ODU HS","PDH",
M1687="IP &amp; VLAN","PDH",
M1687="Warehouse HUAWEI","SPARE-ISSUE",
M1687="SPARE-HS","SPARE-ISSUE",
M1687="Power Telco","BSS"
),"")</f>
        <v>No root cause</v>
      </c>
      <c r="L1687" s="16" t="str" cm="1">
        <f t="array" ref="L1687">IFERROR(_xlfn.IFS(
M1687="MPR ISSUE","TX ISSUE",
M1687="BSS Hardware Issue","RAN ISSUE",
M1687="Sites strategiques, MLL, Pylone, etc.","ENVTECH",
M1687="AKTIVCO DEFAUT GE &amp; POWER Cabinet","POWER ISSUE",
M1687="AKTIVCO Coupure ENEO &amp; Baisse de tension","POWER ISSUE",
M1687="Coupure ENEO &amp; Baisse de tension","POWER ISSUE",
M1687="Defaut GE &amp; POWER Cabinet","POWER ISSUE",
M1687="Sharing","POWER ISSUE",
M1687="Sites strategiques &amp; DataCenter","POWER ISSUE",
M1687="Exclu","Exclu",
M1687="SAT","TX ISSUE",
M1687="SPARE-ISSUE","SPARE-ISSUE",
M1687="Fiber CAmtel","TX ISSUE",
M1687="Fiber AOF","TX ISSUE",
M1687="Projet OCM (HUAWEI)","TRAVAUX-HUAWEI",
M1687="Projet OCM (NOKIA)","TRAVAUX -NOKIA",
M1687="ACCESS-ISSUE","ACCESS-ISSUE",
M1687="Projet OCM (ZTE, NOKIA, autres projets)","TRAVAUX OCM",
M1687="No root CAuse","No root cause",
M1687="ODU HS","TX ISSUE",
M1687="IP &amp; VLAN","TX ISSUE",
M1687="Warehouse HUAWEI","SPARE-ISSUE",
M1687="SPARE-HS","SPARE-ISSUE",
M1687="Power Telco","RAN ISSUE"
),"")</f>
        <v>No root cause</v>
      </c>
      <c r="M1687" s="28" t="s">
        <v>5403</v>
      </c>
      <c r="N1687" s="17" t="str" cm="1">
        <f t="array" ref="N1687">IFERROR(_xlfn.IFS(
M1687="MPR ISSUE","ACTIVE",
M1687="BSS Hardware Issue","ACTIVE",
M1687="Sites strategiques, MLL, Pylone, etc.","PASSIVE",
M1687="AKTIVCO DEFAUT GE &amp; POWER Cabinet","PASSIVE",
M1687="AKTIVCO Coupure ENEO &amp; Baisse de tension","PASSIVE",
M1687="Coupure ENEO &amp; Baisse de tension","PASSIVE",
M1687="Defaut GE &amp; POWER Cabinet","PASSIVE",
M1687="Sharing","PASSIVE",
M1687="Sites strategiques &amp; DataCenter","PASSIVE",
M1687="Exclu","Exclu",
M1687="SAT","ACTIVE",
M1687="SPARE-ISSUE","SPARE-ISSUE",
M1687="Fiber CAmtel","ACTIVE",
M1687="Fiber AOF","ACTIVE",
M1687="Projet OCM (HUAWEI)","PLANNED WORKS",
M1687="Projet OCM (NOKIA)","PLANNED WORKS",
M1687="ACCESS-ISSUE","ACCESS-ISSUE",
M1687="Projet OCM (ZTE, NOKIA, autres projets)","PLANNED WORKS",
M1687="No root CAuse","No root cause",
M1687="ODU HS","ACTIVE",
M1687="IP &amp; VLAN","ACTIVE",
M1687="Warehouse HUAWEI","SPARE-ISSUE",
M1687="SPARE-HS","SPARE-ISSUE",
M1687="Power Telco","ACTIVE"
),"")</f>
        <v>No root cause</v>
      </c>
      <c r="O1687" s="56">
        <v>0</v>
      </c>
      <c r="P1687" s="56">
        <v>0</v>
      </c>
      <c r="Q1687" s="56">
        <v>0</v>
      </c>
      <c r="R1687" s="56">
        <v>0</v>
      </c>
      <c r="S1687" s="56">
        <v>0</v>
      </c>
      <c r="T1687" s="56">
        <v>0</v>
      </c>
      <c r="U1687" s="56">
        <v>0</v>
      </c>
      <c r="V1687" s="14"/>
      <c r="W1687" s="14"/>
      <c r="X1687" s="14"/>
      <c r="Y1687" s="14"/>
      <c r="Z1687" s="14"/>
      <c r="AA1687" s="30" t="s">
        <v>16</v>
      </c>
      <c r="AB1687" s="7" t="s">
        <v>16</v>
      </c>
      <c r="AC1687" s="3"/>
      <c r="AD1687" s="3" t="s">
        <v>16</v>
      </c>
      <c r="AE1687" s="7"/>
      <c r="AF1687" s="31" t="s">
        <v>16</v>
      </c>
      <c r="AG1687" s="31" t="s">
        <v>16</v>
      </c>
      <c r="AH1687" s="31" t="s">
        <v>16</v>
      </c>
      <c r="AI1687" s="31" t="s">
        <v>16</v>
      </c>
      <c r="AJ1687" s="31" t="s">
        <v>16</v>
      </c>
      <c r="AK1687" s="31" t="s">
        <v>16</v>
      </c>
      <c r="AL1687" s="31" t="s">
        <v>16</v>
      </c>
      <c r="AM1687" s="31" t="s">
        <v>16</v>
      </c>
      <c r="AN1687" s="31" t="s">
        <v>16</v>
      </c>
      <c r="AO1687" s="31" t="s">
        <v>16</v>
      </c>
      <c r="AP1687" s="9" t="s">
        <v>16</v>
      </c>
      <c r="AQ1687" s="9" t="s">
        <v>16</v>
      </c>
      <c r="AR1687" s="9" t="s">
        <v>16</v>
      </c>
      <c r="AS1687" s="14"/>
      <c r="AT1687" s="14"/>
    </row>
    <row r="1688" spans="1:46" s="9" customFormat="1" hidden="1" x14ac:dyDescent="0.3">
      <c r="A1688" s="1" t="s">
        <v>2168</v>
      </c>
      <c r="B1688" s="48" t="s">
        <v>2169</v>
      </c>
      <c r="C1688" s="48" t="s">
        <v>11</v>
      </c>
      <c r="D1688" s="48" t="s">
        <v>12</v>
      </c>
      <c r="E1688" s="53" t="s">
        <v>32</v>
      </c>
      <c r="F1688" s="48" t="s">
        <v>33</v>
      </c>
      <c r="G1688" s="22" t="s">
        <v>5417</v>
      </c>
      <c r="H1688" s="66" t="s">
        <v>5452</v>
      </c>
      <c r="I1688" s="22" t="str">
        <f>_xlfn.XLOOKUP(B1688,[1]SITE!$B:$B,[1]SITE!$I:$I,"")</f>
        <v>No impact</v>
      </c>
      <c r="J1688" s="29"/>
      <c r="K1688" s="15" t="str" cm="1">
        <f t="array" ref="K1688">IFERROR(_xlfn.IFS(
M1688="MPR ISSUE","PDH",
M1688="BSS Hardware Issue","BSS",
M1688="Sites strategiques, MLL, Pylone, etc.","ENVTECH",
M1688="AKTIVCO DEFAUT GE &amp; POWER Cabinet","AKTIVCO",
M1688="AKTIVCO Coupure ENEO &amp; Baisse de tension","AKTIVCO GRID ONLY",
M1688="Coupure ENEO &amp; Baisse de tension","IHS GRID ONLY",
M1688="Defaut GE &amp; POWER Cabinet","IHS",
M1688="Sharing","Partners",
M1688="Sites strategiques &amp; DataCenter","SST &amp; DC",
M1688="Exclu","Exclu",
M1688="SAT","SAT",
M1688="SPARE-ISSUE","SPARE-ISSUE",
M1688="Fiber CAmtel","TRANS_FO_CAMTEL",
M1688="Fiber AOF","Fiber AOF",
M1688="Projet OCM (HUAWEI)","TRAVAUX-HUAWEI",
M1688="Projet OCM (NOKIA)","TRAVAUX-NOKIA",
M1688="ACCESS-ISSUE","ACCESS-ISSUE",
M1688="Projet OCM (ZTE, NOKIA, autres projets)","TRAVAUX OCM",
M1688="No root CAuse","No root cause",
M1688="ODU HS","PDH",
M1688="IP &amp; VLAN","PDH",
M1688="Warehouse HUAWEI","SPARE-ISSUE",
M1688="SPARE-HS","SPARE-ISSUE",
M1688="Power Telco","BSS"
),"")</f>
        <v>No root cause</v>
      </c>
      <c r="L1688" s="16" t="str" cm="1">
        <f t="array" ref="L1688">IFERROR(_xlfn.IFS(
M1688="MPR ISSUE","TX ISSUE",
M1688="BSS Hardware Issue","RAN ISSUE",
M1688="Sites strategiques, MLL, Pylone, etc.","ENVTECH",
M1688="AKTIVCO DEFAUT GE &amp; POWER Cabinet","POWER ISSUE",
M1688="AKTIVCO Coupure ENEO &amp; Baisse de tension","POWER ISSUE",
M1688="Coupure ENEO &amp; Baisse de tension","POWER ISSUE",
M1688="Defaut GE &amp; POWER Cabinet","POWER ISSUE",
M1688="Sharing","POWER ISSUE",
M1688="Sites strategiques &amp; DataCenter","POWER ISSUE",
M1688="Exclu","Exclu",
M1688="SAT","TX ISSUE",
M1688="SPARE-ISSUE","SPARE-ISSUE",
M1688="Fiber CAmtel","TX ISSUE",
M1688="Fiber AOF","TX ISSUE",
M1688="Projet OCM (HUAWEI)","TRAVAUX-HUAWEI",
M1688="Projet OCM (NOKIA)","TRAVAUX -NOKIA",
M1688="ACCESS-ISSUE","ACCESS-ISSUE",
M1688="Projet OCM (ZTE, NOKIA, autres projets)","TRAVAUX OCM",
M1688="No root CAuse","No root cause",
M1688="ODU HS","TX ISSUE",
M1688="IP &amp; VLAN","TX ISSUE",
M1688="Warehouse HUAWEI","SPARE-ISSUE",
M1688="SPARE-HS","SPARE-ISSUE",
M1688="Power Telco","RAN ISSUE"
),"")</f>
        <v>No root cause</v>
      </c>
      <c r="M1688" s="28" t="s">
        <v>5403</v>
      </c>
      <c r="N1688" s="17" t="str" cm="1">
        <f t="array" ref="N1688">IFERROR(_xlfn.IFS(
M1688="MPR ISSUE","ACTIVE",
M1688="BSS Hardware Issue","ACTIVE",
M1688="Sites strategiques, MLL, Pylone, etc.","PASSIVE",
M1688="AKTIVCO DEFAUT GE &amp; POWER Cabinet","PASSIVE",
M1688="AKTIVCO Coupure ENEO &amp; Baisse de tension","PASSIVE",
M1688="Coupure ENEO &amp; Baisse de tension","PASSIVE",
M1688="Defaut GE &amp; POWER Cabinet","PASSIVE",
M1688="Sharing","PASSIVE",
M1688="Sites strategiques &amp; DataCenter","PASSIVE",
M1688="Exclu","Exclu",
M1688="SAT","ACTIVE",
M1688="SPARE-ISSUE","SPARE-ISSUE",
M1688="Fiber CAmtel","ACTIVE",
M1688="Fiber AOF","ACTIVE",
M1688="Projet OCM (HUAWEI)","PLANNED WORKS",
M1688="Projet OCM (NOKIA)","PLANNED WORKS",
M1688="ACCESS-ISSUE","ACCESS-ISSUE",
M1688="Projet OCM (ZTE, NOKIA, autres projets)","PLANNED WORKS",
M1688="No root CAuse","No root cause",
M1688="ODU HS","ACTIVE",
M1688="IP &amp; VLAN","ACTIVE",
M1688="Warehouse HUAWEI","SPARE-ISSUE",
M1688="SPARE-HS","SPARE-ISSUE",
M1688="Power Telco","ACTIVE"
),"")</f>
        <v>No root cause</v>
      </c>
      <c r="O1688" s="56">
        <v>0</v>
      </c>
      <c r="P1688" s="56">
        <v>0</v>
      </c>
      <c r="Q1688" s="56">
        <v>0</v>
      </c>
      <c r="R1688" s="56">
        <v>0</v>
      </c>
      <c r="S1688" s="56">
        <v>0</v>
      </c>
      <c r="T1688" s="56">
        <v>0</v>
      </c>
      <c r="U1688" s="56">
        <v>0.92453478981716974</v>
      </c>
      <c r="V1688" s="14"/>
      <c r="W1688" s="14"/>
      <c r="X1688" s="14"/>
      <c r="Y1688" s="14"/>
      <c r="Z1688" s="14"/>
      <c r="AA1688" s="30" t="s">
        <v>16</v>
      </c>
      <c r="AB1688" s="7" t="s">
        <v>16</v>
      </c>
      <c r="AC1688" s="3"/>
      <c r="AD1688" s="3" t="s">
        <v>16</v>
      </c>
      <c r="AE1688" s="7"/>
      <c r="AF1688" s="31" t="s">
        <v>16</v>
      </c>
      <c r="AG1688" s="31" t="s">
        <v>16</v>
      </c>
      <c r="AH1688" s="31" t="s">
        <v>16</v>
      </c>
      <c r="AI1688" s="31" t="s">
        <v>16</v>
      </c>
      <c r="AJ1688" s="31" t="s">
        <v>16</v>
      </c>
      <c r="AK1688" s="31" t="s">
        <v>16</v>
      </c>
      <c r="AL1688" s="31" t="s">
        <v>16</v>
      </c>
      <c r="AM1688" s="31" t="s">
        <v>16</v>
      </c>
      <c r="AN1688" s="31" t="s">
        <v>16</v>
      </c>
      <c r="AO1688" s="31" t="s">
        <v>16</v>
      </c>
      <c r="AP1688" s="9" t="s">
        <v>16</v>
      </c>
      <c r="AQ1688" s="9" t="s">
        <v>16</v>
      </c>
      <c r="AR1688" s="9" t="s">
        <v>16</v>
      </c>
      <c r="AS1688" s="14"/>
      <c r="AT1688" s="14"/>
    </row>
    <row r="1689" spans="1:46" s="9" customFormat="1" hidden="1" x14ac:dyDescent="0.3">
      <c r="A1689" s="1" t="s">
        <v>548</v>
      </c>
      <c r="B1689" s="48" t="s">
        <v>549</v>
      </c>
      <c r="C1689" s="48" t="s">
        <v>11</v>
      </c>
      <c r="D1689" s="48" t="s">
        <v>12</v>
      </c>
      <c r="E1689" s="53" t="s">
        <v>32</v>
      </c>
      <c r="F1689" s="48" t="s">
        <v>33</v>
      </c>
      <c r="G1689" s="22" t="s">
        <v>5417</v>
      </c>
      <c r="H1689" s="66" t="s">
        <v>5452</v>
      </c>
      <c r="I1689" s="22" t="str">
        <f>_xlfn.XLOOKUP(B1689,[1]SITE!$B:$B,[1]SITE!$I:$I,"")</f>
        <v>No impact</v>
      </c>
      <c r="J1689" s="29"/>
      <c r="K1689" s="15" t="str" cm="1">
        <f t="array" ref="K1689">IFERROR(_xlfn.IFS(
M1689="MPR ISSUE","PDH",
M1689="BSS Hardware Issue","BSS",
M1689="Sites strategiques, MLL, Pylone, etc.","ENVTECH",
M1689="AKTIVCO DEFAUT GE &amp; POWER Cabinet","AKTIVCO",
M1689="AKTIVCO Coupure ENEO &amp; Baisse de tension","AKTIVCO GRID ONLY",
M1689="Coupure ENEO &amp; Baisse de tension","IHS GRID ONLY",
M1689="Defaut GE &amp; POWER Cabinet","IHS",
M1689="Sharing","Partners",
M1689="Sites strategiques &amp; DataCenter","SST &amp; DC",
M1689="Exclu","Exclu",
M1689="SAT","SAT",
M1689="SPARE-ISSUE","SPARE-ISSUE",
M1689="Fiber CAmtel","TRANS_FO_CAMTEL",
M1689="Fiber AOF","Fiber AOF",
M1689="Projet OCM (HUAWEI)","TRAVAUX-HUAWEI",
M1689="Projet OCM (NOKIA)","TRAVAUX-NOKIA",
M1689="ACCESS-ISSUE","ACCESS-ISSUE",
M1689="Projet OCM (ZTE, NOKIA, autres projets)","TRAVAUX OCM",
M1689="No root CAuse","No root cause",
M1689="ODU HS","PDH",
M1689="IP &amp; VLAN","PDH",
M1689="Warehouse HUAWEI","SPARE-ISSUE",
M1689="SPARE-HS","SPARE-ISSUE",
M1689="Power Telco","BSS"
),"")</f>
        <v>No root cause</v>
      </c>
      <c r="L1689" s="16" t="str" cm="1">
        <f t="array" ref="L1689">IFERROR(_xlfn.IFS(
M1689="MPR ISSUE","TX ISSUE",
M1689="BSS Hardware Issue","RAN ISSUE",
M1689="Sites strategiques, MLL, Pylone, etc.","ENVTECH",
M1689="AKTIVCO DEFAUT GE &amp; POWER Cabinet","POWER ISSUE",
M1689="AKTIVCO Coupure ENEO &amp; Baisse de tension","POWER ISSUE",
M1689="Coupure ENEO &amp; Baisse de tension","POWER ISSUE",
M1689="Defaut GE &amp; POWER Cabinet","POWER ISSUE",
M1689="Sharing","POWER ISSUE",
M1689="Sites strategiques &amp; DataCenter","POWER ISSUE",
M1689="Exclu","Exclu",
M1689="SAT","TX ISSUE",
M1689="SPARE-ISSUE","SPARE-ISSUE",
M1689="Fiber CAmtel","TX ISSUE",
M1689="Fiber AOF","TX ISSUE",
M1689="Projet OCM (HUAWEI)","TRAVAUX-HUAWEI",
M1689="Projet OCM (NOKIA)","TRAVAUX -NOKIA",
M1689="ACCESS-ISSUE","ACCESS-ISSUE",
M1689="Projet OCM (ZTE, NOKIA, autres projets)","TRAVAUX OCM",
M1689="No root CAuse","No root cause",
M1689="ODU HS","TX ISSUE",
M1689="IP &amp; VLAN","TX ISSUE",
M1689="Warehouse HUAWEI","SPARE-ISSUE",
M1689="SPARE-HS","SPARE-ISSUE",
M1689="Power Telco","RAN ISSUE"
),"")</f>
        <v>No root cause</v>
      </c>
      <c r="M1689" s="28" t="s">
        <v>5403</v>
      </c>
      <c r="N1689" s="17" t="str" cm="1">
        <f t="array" ref="N1689">IFERROR(_xlfn.IFS(
M1689="MPR ISSUE","ACTIVE",
M1689="BSS Hardware Issue","ACTIVE",
M1689="Sites strategiques, MLL, Pylone, etc.","PASSIVE",
M1689="AKTIVCO DEFAUT GE &amp; POWER Cabinet","PASSIVE",
M1689="AKTIVCO Coupure ENEO &amp; Baisse de tension","PASSIVE",
M1689="Coupure ENEO &amp; Baisse de tension","PASSIVE",
M1689="Defaut GE &amp; POWER Cabinet","PASSIVE",
M1689="Sharing","PASSIVE",
M1689="Sites strategiques &amp; DataCenter","PASSIVE",
M1689="Exclu","Exclu",
M1689="SAT","ACTIVE",
M1689="SPARE-ISSUE","SPARE-ISSUE",
M1689="Fiber CAmtel","ACTIVE",
M1689="Fiber AOF","ACTIVE",
M1689="Projet OCM (HUAWEI)","PLANNED WORKS",
M1689="Projet OCM (NOKIA)","PLANNED WORKS",
M1689="ACCESS-ISSUE","ACCESS-ISSUE",
M1689="Projet OCM (ZTE, NOKIA, autres projets)","PLANNED WORKS",
M1689="No root CAuse","No root cause",
M1689="ODU HS","ACTIVE",
M1689="IP &amp; VLAN","ACTIVE",
M1689="Warehouse HUAWEI","SPARE-ISSUE",
M1689="SPARE-HS","SPARE-ISSUE",
M1689="Power Telco","ACTIVE"
),"")</f>
        <v>No root cause</v>
      </c>
      <c r="O1689" s="56">
        <v>0</v>
      </c>
      <c r="P1689" s="56">
        <v>0</v>
      </c>
      <c r="Q1689" s="56">
        <v>0</v>
      </c>
      <c r="R1689" s="56">
        <v>0</v>
      </c>
      <c r="S1689" s="56">
        <v>0</v>
      </c>
      <c r="T1689" s="56">
        <v>5.7788150659327178</v>
      </c>
      <c r="U1689" s="56">
        <v>0</v>
      </c>
      <c r="V1689" s="14"/>
      <c r="W1689" s="14"/>
      <c r="X1689" s="14"/>
      <c r="Y1689" s="14"/>
      <c r="Z1689" s="14"/>
      <c r="AA1689" s="30" t="s">
        <v>16</v>
      </c>
      <c r="AB1689" s="7" t="s">
        <v>16</v>
      </c>
      <c r="AC1689" s="3"/>
      <c r="AD1689" s="3" t="s">
        <v>16</v>
      </c>
      <c r="AE1689" s="7"/>
      <c r="AF1689" s="31" t="s">
        <v>16</v>
      </c>
      <c r="AG1689" s="31" t="s">
        <v>16</v>
      </c>
      <c r="AH1689" s="31" t="s">
        <v>16</v>
      </c>
      <c r="AI1689" s="31" t="s">
        <v>16</v>
      </c>
      <c r="AJ1689" s="31" t="s">
        <v>16</v>
      </c>
      <c r="AK1689" s="31" t="s">
        <v>16</v>
      </c>
      <c r="AL1689" s="31" t="s">
        <v>16</v>
      </c>
      <c r="AM1689" s="31" t="s">
        <v>16</v>
      </c>
      <c r="AN1689" s="31" t="s">
        <v>16</v>
      </c>
      <c r="AO1689" s="31" t="s">
        <v>16</v>
      </c>
      <c r="AP1689" s="9" t="s">
        <v>16</v>
      </c>
      <c r="AQ1689" s="9" t="s">
        <v>16</v>
      </c>
      <c r="AR1689" s="9" t="s">
        <v>16</v>
      </c>
      <c r="AS1689" s="14"/>
      <c r="AT1689" s="14"/>
    </row>
    <row r="1690" spans="1:46" s="9" customFormat="1" hidden="1" x14ac:dyDescent="0.3">
      <c r="A1690" s="1" t="s">
        <v>4809</v>
      </c>
      <c r="B1690" s="48" t="s">
        <v>4810</v>
      </c>
      <c r="C1690" s="48" t="s">
        <v>11</v>
      </c>
      <c r="D1690" s="48" t="s">
        <v>12</v>
      </c>
      <c r="E1690" s="53" t="s">
        <v>32</v>
      </c>
      <c r="F1690" s="48" t="s">
        <v>33</v>
      </c>
      <c r="G1690" s="22" t="s">
        <v>5417</v>
      </c>
      <c r="H1690" s="66" t="s">
        <v>5452</v>
      </c>
      <c r="I1690" s="22" t="str">
        <f>_xlfn.XLOOKUP(B1690,[1]SITE!$B:$B,[1]SITE!$I:$I,"")</f>
        <v>No impact</v>
      </c>
      <c r="J1690" s="29"/>
      <c r="K1690" s="15" t="str" cm="1">
        <f t="array" ref="K1690">IFERROR(_xlfn.IFS(
M1690="MPR ISSUE","PDH",
M1690="BSS Hardware Issue","BSS",
M1690="Sites strategiques, MLL, Pylone, etc.","ENVTECH",
M1690="AKTIVCO DEFAUT GE &amp; POWER Cabinet","AKTIVCO",
M1690="AKTIVCO Coupure ENEO &amp; Baisse de tension","AKTIVCO GRID ONLY",
M1690="Coupure ENEO &amp; Baisse de tension","IHS GRID ONLY",
M1690="Defaut GE &amp; POWER Cabinet","IHS",
M1690="Sharing","Partners",
M1690="Sites strategiques &amp; DataCenter","SST &amp; DC",
M1690="Exclu","Exclu",
M1690="SAT","SAT",
M1690="SPARE-ISSUE","SPARE-ISSUE",
M1690="Fiber CAmtel","TRANS_FO_CAMTEL",
M1690="Fiber AOF","Fiber AOF",
M1690="Projet OCM (HUAWEI)","TRAVAUX-HUAWEI",
M1690="Projet OCM (NOKIA)","TRAVAUX-NOKIA",
M1690="ACCESS-ISSUE","ACCESS-ISSUE",
M1690="Projet OCM (ZTE, NOKIA, autres projets)","TRAVAUX OCM",
M1690="No root CAuse","No root cause",
M1690="ODU HS","PDH",
M1690="IP &amp; VLAN","PDH",
M1690="Warehouse HUAWEI","SPARE-ISSUE",
M1690="SPARE-HS","SPARE-ISSUE",
M1690="Power Telco","BSS"
),"")</f>
        <v>No root cause</v>
      </c>
      <c r="L1690" s="16" t="str" cm="1">
        <f t="array" ref="L1690">IFERROR(_xlfn.IFS(
M1690="MPR ISSUE","TX ISSUE",
M1690="BSS Hardware Issue","RAN ISSUE",
M1690="Sites strategiques, MLL, Pylone, etc.","ENVTECH",
M1690="AKTIVCO DEFAUT GE &amp; POWER Cabinet","POWER ISSUE",
M1690="AKTIVCO Coupure ENEO &amp; Baisse de tension","POWER ISSUE",
M1690="Coupure ENEO &amp; Baisse de tension","POWER ISSUE",
M1690="Defaut GE &amp; POWER Cabinet","POWER ISSUE",
M1690="Sharing","POWER ISSUE",
M1690="Sites strategiques &amp; DataCenter","POWER ISSUE",
M1690="Exclu","Exclu",
M1690="SAT","TX ISSUE",
M1690="SPARE-ISSUE","SPARE-ISSUE",
M1690="Fiber CAmtel","TX ISSUE",
M1690="Fiber AOF","TX ISSUE",
M1690="Projet OCM (HUAWEI)","TRAVAUX-HUAWEI",
M1690="Projet OCM (NOKIA)","TRAVAUX -NOKIA",
M1690="ACCESS-ISSUE","ACCESS-ISSUE",
M1690="Projet OCM (ZTE, NOKIA, autres projets)","TRAVAUX OCM",
M1690="No root CAuse","No root cause",
M1690="ODU HS","TX ISSUE",
M1690="IP &amp; VLAN","TX ISSUE",
M1690="Warehouse HUAWEI","SPARE-ISSUE",
M1690="SPARE-HS","SPARE-ISSUE",
M1690="Power Telco","RAN ISSUE"
),"")</f>
        <v>No root cause</v>
      </c>
      <c r="M1690" s="28" t="s">
        <v>5403</v>
      </c>
      <c r="N1690" s="17" t="str" cm="1">
        <f t="array" ref="N1690">IFERROR(_xlfn.IFS(
M1690="MPR ISSUE","ACTIVE",
M1690="BSS Hardware Issue","ACTIVE",
M1690="Sites strategiques, MLL, Pylone, etc.","PASSIVE",
M1690="AKTIVCO DEFAUT GE &amp; POWER Cabinet","PASSIVE",
M1690="AKTIVCO Coupure ENEO &amp; Baisse de tension","PASSIVE",
M1690="Coupure ENEO &amp; Baisse de tension","PASSIVE",
M1690="Defaut GE &amp; POWER Cabinet","PASSIVE",
M1690="Sharing","PASSIVE",
M1690="Sites strategiques &amp; DataCenter","PASSIVE",
M1690="Exclu","Exclu",
M1690="SAT","ACTIVE",
M1690="SPARE-ISSUE","SPARE-ISSUE",
M1690="Fiber CAmtel","ACTIVE",
M1690="Fiber AOF","ACTIVE",
M1690="Projet OCM (HUAWEI)","PLANNED WORKS",
M1690="Projet OCM (NOKIA)","PLANNED WORKS",
M1690="ACCESS-ISSUE","ACCESS-ISSUE",
M1690="Projet OCM (ZTE, NOKIA, autres projets)","PLANNED WORKS",
M1690="No root CAuse","No root cause",
M1690="ODU HS","ACTIVE",
M1690="IP &amp; VLAN","ACTIVE",
M1690="Warehouse HUAWEI","SPARE-ISSUE",
M1690="SPARE-HS","SPARE-ISSUE",
M1690="Power Telco","ACTIVE"
),"")</f>
        <v>No root cause</v>
      </c>
      <c r="O1690" s="56">
        <v>0</v>
      </c>
      <c r="P1690" s="56">
        <v>0</v>
      </c>
      <c r="Q1690" s="56">
        <v>0</v>
      </c>
      <c r="R1690" s="56">
        <v>0</v>
      </c>
      <c r="S1690" s="56">
        <v>0</v>
      </c>
      <c r="T1690" s="56">
        <v>0</v>
      </c>
      <c r="U1690" s="56">
        <v>0</v>
      </c>
      <c r="V1690" s="14"/>
      <c r="W1690" s="14"/>
      <c r="X1690" s="14"/>
      <c r="Y1690" s="14"/>
      <c r="Z1690" s="14"/>
      <c r="AA1690" s="30" t="s">
        <v>16</v>
      </c>
      <c r="AB1690" s="7" t="s">
        <v>16</v>
      </c>
      <c r="AC1690" s="3"/>
      <c r="AD1690" s="3" t="s">
        <v>16</v>
      </c>
      <c r="AE1690" s="7"/>
      <c r="AF1690" s="31" t="s">
        <v>16</v>
      </c>
      <c r="AG1690" s="31" t="s">
        <v>16</v>
      </c>
      <c r="AH1690" s="31" t="s">
        <v>16</v>
      </c>
      <c r="AI1690" s="31" t="s">
        <v>16</v>
      </c>
      <c r="AJ1690" s="31" t="s">
        <v>16</v>
      </c>
      <c r="AK1690" s="31" t="s">
        <v>16</v>
      </c>
      <c r="AL1690" s="31" t="s">
        <v>16</v>
      </c>
      <c r="AM1690" s="31" t="s">
        <v>16</v>
      </c>
      <c r="AN1690" s="31" t="s">
        <v>16</v>
      </c>
      <c r="AO1690" s="31" t="s">
        <v>16</v>
      </c>
      <c r="AP1690" s="9" t="s">
        <v>16</v>
      </c>
      <c r="AQ1690" s="9" t="s">
        <v>16</v>
      </c>
      <c r="AR1690" s="9" t="s">
        <v>16</v>
      </c>
      <c r="AS1690" s="14"/>
      <c r="AT1690" s="14"/>
    </row>
    <row r="1691" spans="1:46" s="9" customFormat="1" hidden="1" x14ac:dyDescent="0.3">
      <c r="A1691" s="1" t="s">
        <v>748</v>
      </c>
      <c r="B1691" s="48" t="s">
        <v>749</v>
      </c>
      <c r="C1691" s="48" t="s">
        <v>11</v>
      </c>
      <c r="D1691" s="48" t="s">
        <v>12</v>
      </c>
      <c r="E1691" s="53" t="s">
        <v>32</v>
      </c>
      <c r="F1691" s="48" t="s">
        <v>33</v>
      </c>
      <c r="G1691" s="22" t="s">
        <v>5417</v>
      </c>
      <c r="H1691" s="66" t="s">
        <v>5452</v>
      </c>
      <c r="I1691" s="22" t="str">
        <f>_xlfn.XLOOKUP(B1691,[1]SITE!$B:$B,[1]SITE!$I:$I,"")</f>
        <v>No impact</v>
      </c>
      <c r="J1691" s="29"/>
      <c r="K1691" s="15" t="str" cm="1">
        <f t="array" ref="K1691">IFERROR(_xlfn.IFS(
M1691="MPR ISSUE","PDH",
M1691="BSS Hardware Issue","BSS",
M1691="Sites strategiques, MLL, Pylone, etc.","ENVTECH",
M1691="AKTIVCO DEFAUT GE &amp; POWER Cabinet","AKTIVCO",
M1691="AKTIVCO Coupure ENEO &amp; Baisse de tension","AKTIVCO GRID ONLY",
M1691="Coupure ENEO &amp; Baisse de tension","IHS GRID ONLY",
M1691="Defaut GE &amp; POWER Cabinet","IHS",
M1691="Sharing","Partners",
M1691="Sites strategiques &amp; DataCenter","SST &amp; DC",
M1691="Exclu","Exclu",
M1691="SAT","SAT",
M1691="SPARE-ISSUE","SPARE-ISSUE",
M1691="Fiber CAmtel","TRANS_FO_CAMTEL",
M1691="Fiber AOF","Fiber AOF",
M1691="Projet OCM (HUAWEI)","TRAVAUX-HUAWEI",
M1691="Projet OCM (NOKIA)","TRAVAUX-NOKIA",
M1691="ACCESS-ISSUE","ACCESS-ISSUE",
M1691="Projet OCM (ZTE, NOKIA, autres projets)","TRAVAUX OCM",
M1691="No root CAuse","No root cause",
M1691="ODU HS","PDH",
M1691="IP &amp; VLAN","PDH",
M1691="Warehouse HUAWEI","SPARE-ISSUE",
M1691="SPARE-HS","SPARE-ISSUE",
M1691="Power Telco","BSS"
),"")</f>
        <v>No root cause</v>
      </c>
      <c r="L1691" s="16" t="str" cm="1">
        <f t="array" ref="L1691">IFERROR(_xlfn.IFS(
M1691="MPR ISSUE","TX ISSUE",
M1691="BSS Hardware Issue","RAN ISSUE",
M1691="Sites strategiques, MLL, Pylone, etc.","ENVTECH",
M1691="AKTIVCO DEFAUT GE &amp; POWER Cabinet","POWER ISSUE",
M1691="AKTIVCO Coupure ENEO &amp; Baisse de tension","POWER ISSUE",
M1691="Coupure ENEO &amp; Baisse de tension","POWER ISSUE",
M1691="Defaut GE &amp; POWER Cabinet","POWER ISSUE",
M1691="Sharing","POWER ISSUE",
M1691="Sites strategiques &amp; DataCenter","POWER ISSUE",
M1691="Exclu","Exclu",
M1691="SAT","TX ISSUE",
M1691="SPARE-ISSUE","SPARE-ISSUE",
M1691="Fiber CAmtel","TX ISSUE",
M1691="Fiber AOF","TX ISSUE",
M1691="Projet OCM (HUAWEI)","TRAVAUX-HUAWEI",
M1691="Projet OCM (NOKIA)","TRAVAUX -NOKIA",
M1691="ACCESS-ISSUE","ACCESS-ISSUE",
M1691="Projet OCM (ZTE, NOKIA, autres projets)","TRAVAUX OCM",
M1691="No root CAuse","No root cause",
M1691="ODU HS","TX ISSUE",
M1691="IP &amp; VLAN","TX ISSUE",
M1691="Warehouse HUAWEI","SPARE-ISSUE",
M1691="SPARE-HS","SPARE-ISSUE",
M1691="Power Telco","RAN ISSUE"
),"")</f>
        <v>No root cause</v>
      </c>
      <c r="M1691" s="45" t="s">
        <v>5403</v>
      </c>
      <c r="N1691" s="17" t="str" cm="1">
        <f t="array" ref="N1691">IFERROR(_xlfn.IFS(
M1691="MPR ISSUE","ACTIVE",
M1691="BSS Hardware Issue","ACTIVE",
M1691="Sites strategiques, MLL, Pylone, etc.","PASSIVE",
M1691="AKTIVCO DEFAUT GE &amp; POWER Cabinet","PASSIVE",
M1691="AKTIVCO Coupure ENEO &amp; Baisse de tension","PASSIVE",
M1691="Coupure ENEO &amp; Baisse de tension","PASSIVE",
M1691="Defaut GE &amp; POWER Cabinet","PASSIVE",
M1691="Sharing","PASSIVE",
M1691="Sites strategiques &amp; DataCenter","PASSIVE",
M1691="Exclu","Exclu",
M1691="SAT","ACTIVE",
M1691="SPARE-ISSUE","SPARE-ISSUE",
M1691="Fiber CAmtel","ACTIVE",
M1691="Fiber AOF","ACTIVE",
M1691="Projet OCM (HUAWEI)","PLANNED WORKS",
M1691="Projet OCM (NOKIA)","PLANNED WORKS",
M1691="ACCESS-ISSUE","ACCESS-ISSUE",
M1691="Projet OCM (ZTE, NOKIA, autres projets)","PLANNED WORKS",
M1691="No root CAuse","No root cause",
M1691="ODU HS","ACTIVE",
M1691="IP &amp; VLAN","ACTIVE",
M1691="Warehouse HUAWEI","SPARE-ISSUE",
M1691="SPARE-HS","SPARE-ISSUE",
M1691="Power Telco","ACTIVE"
),"")</f>
        <v>No root cause</v>
      </c>
      <c r="O1691" s="56">
        <v>0</v>
      </c>
      <c r="P1691" s="56">
        <v>0</v>
      </c>
      <c r="Q1691" s="56">
        <v>0</v>
      </c>
      <c r="R1691" s="56">
        <v>0</v>
      </c>
      <c r="S1691" s="56">
        <v>0</v>
      </c>
      <c r="T1691" s="56">
        <v>9.2935917850202454</v>
      </c>
      <c r="U1691" s="56">
        <v>0</v>
      </c>
      <c r="V1691" s="14"/>
      <c r="W1691" s="14"/>
      <c r="X1691" s="14"/>
      <c r="Y1691" s="14"/>
      <c r="Z1691" s="14"/>
      <c r="AA1691" s="30" t="s">
        <v>16</v>
      </c>
      <c r="AB1691" s="7" t="s">
        <v>16</v>
      </c>
      <c r="AC1691" s="3"/>
      <c r="AD1691" s="3" t="s">
        <v>16</v>
      </c>
      <c r="AE1691" s="7"/>
      <c r="AF1691" s="31" t="s">
        <v>16</v>
      </c>
      <c r="AG1691" s="31" t="s">
        <v>16</v>
      </c>
      <c r="AH1691" s="31" t="s">
        <v>16</v>
      </c>
      <c r="AI1691" s="31" t="s">
        <v>16</v>
      </c>
      <c r="AJ1691" s="31" t="s">
        <v>16</v>
      </c>
      <c r="AK1691" s="31" t="s">
        <v>16</v>
      </c>
      <c r="AL1691" s="31" t="s">
        <v>16</v>
      </c>
      <c r="AM1691" s="31" t="s">
        <v>16</v>
      </c>
      <c r="AN1691" s="31" t="s">
        <v>16</v>
      </c>
      <c r="AO1691" s="31" t="s">
        <v>16</v>
      </c>
      <c r="AP1691" s="9" t="s">
        <v>16</v>
      </c>
      <c r="AQ1691" s="9" t="s">
        <v>16</v>
      </c>
      <c r="AR1691" s="9" t="s">
        <v>16</v>
      </c>
      <c r="AS1691" s="14"/>
      <c r="AT1691" s="14"/>
    </row>
    <row r="1692" spans="1:46" s="9" customFormat="1" hidden="1" x14ac:dyDescent="0.3">
      <c r="A1692" s="1" t="s">
        <v>725</v>
      </c>
      <c r="B1692" s="48" t="s">
        <v>726</v>
      </c>
      <c r="C1692" s="48" t="s">
        <v>11</v>
      </c>
      <c r="D1692" s="48" t="s">
        <v>12</v>
      </c>
      <c r="E1692" s="53" t="s">
        <v>32</v>
      </c>
      <c r="F1692" s="48" t="s">
        <v>33</v>
      </c>
      <c r="G1692" s="22" t="s">
        <v>5417</v>
      </c>
      <c r="H1692" s="66" t="s">
        <v>5452</v>
      </c>
      <c r="I1692" s="22" t="str">
        <f>_xlfn.XLOOKUP(B1692,[1]SITE!$B:$B,[1]SITE!$I:$I,"")</f>
        <v>No impact</v>
      </c>
      <c r="J1692" s="29"/>
      <c r="K1692" s="15" t="str" cm="1">
        <f t="array" ref="K1692">IFERROR(_xlfn.IFS(
M1692="MPR ISSUE","PDH",
M1692="BSS Hardware Issue","BSS",
M1692="Sites strategiques, MLL, Pylone, etc.","ENVTECH",
M1692="AKTIVCO DEFAUT GE &amp; POWER Cabinet","AKTIVCO",
M1692="AKTIVCO Coupure ENEO &amp; Baisse de tension","AKTIVCO GRID ONLY",
M1692="Coupure ENEO &amp; Baisse de tension","IHS GRID ONLY",
M1692="Defaut GE &amp; POWER Cabinet","IHS",
M1692="Sharing","Partners",
M1692="Sites strategiques &amp; DataCenter","SST &amp; DC",
M1692="Exclu","Exclu",
M1692="SAT","SAT",
M1692="SPARE-ISSUE","SPARE-ISSUE",
M1692="Fiber CAmtel","TRANS_FO_CAMTEL",
M1692="Fiber AOF","Fiber AOF",
M1692="Projet OCM (HUAWEI)","TRAVAUX-HUAWEI",
M1692="Projet OCM (NOKIA)","TRAVAUX-NOKIA",
M1692="ACCESS-ISSUE","ACCESS-ISSUE",
M1692="Projet OCM (ZTE, NOKIA, autres projets)","TRAVAUX OCM",
M1692="No root CAuse","No root cause",
M1692="ODU HS","PDH",
M1692="IP &amp; VLAN","PDH",
M1692="Warehouse HUAWEI","SPARE-ISSUE",
M1692="SPARE-HS","SPARE-ISSUE",
M1692="Power Telco","BSS"
),"")</f>
        <v>No root cause</v>
      </c>
      <c r="L1692" s="16" t="str" cm="1">
        <f t="array" ref="L1692">IFERROR(_xlfn.IFS(
M1692="MPR ISSUE","TX ISSUE",
M1692="BSS Hardware Issue","RAN ISSUE",
M1692="Sites strategiques, MLL, Pylone, etc.","ENVTECH",
M1692="AKTIVCO DEFAUT GE &amp; POWER Cabinet","POWER ISSUE",
M1692="AKTIVCO Coupure ENEO &amp; Baisse de tension","POWER ISSUE",
M1692="Coupure ENEO &amp; Baisse de tension","POWER ISSUE",
M1692="Defaut GE &amp; POWER Cabinet","POWER ISSUE",
M1692="Sharing","POWER ISSUE",
M1692="Sites strategiques &amp; DataCenter","POWER ISSUE",
M1692="Exclu","Exclu",
M1692="SAT","TX ISSUE",
M1692="SPARE-ISSUE","SPARE-ISSUE",
M1692="Fiber CAmtel","TX ISSUE",
M1692="Fiber AOF","TX ISSUE",
M1692="Projet OCM (HUAWEI)","TRAVAUX-HUAWEI",
M1692="Projet OCM (NOKIA)","TRAVAUX -NOKIA",
M1692="ACCESS-ISSUE","ACCESS-ISSUE",
M1692="Projet OCM (ZTE, NOKIA, autres projets)","TRAVAUX OCM",
M1692="No root CAuse","No root cause",
M1692="ODU HS","TX ISSUE",
M1692="IP &amp; VLAN","TX ISSUE",
M1692="Warehouse HUAWEI","SPARE-ISSUE",
M1692="SPARE-HS","SPARE-ISSUE",
M1692="Power Telco","RAN ISSUE"
),"")</f>
        <v>No root cause</v>
      </c>
      <c r="M1692" s="45" t="s">
        <v>5403</v>
      </c>
      <c r="N1692" s="17" t="str" cm="1">
        <f t="array" ref="N1692">IFERROR(_xlfn.IFS(
M1692="MPR ISSUE","ACTIVE",
M1692="BSS Hardware Issue","ACTIVE",
M1692="Sites strategiques, MLL, Pylone, etc.","PASSIVE",
M1692="AKTIVCO DEFAUT GE &amp; POWER Cabinet","PASSIVE",
M1692="AKTIVCO Coupure ENEO &amp; Baisse de tension","PASSIVE",
M1692="Coupure ENEO &amp; Baisse de tension","PASSIVE",
M1692="Defaut GE &amp; POWER Cabinet","PASSIVE",
M1692="Sharing","PASSIVE",
M1692="Sites strategiques &amp; DataCenter","PASSIVE",
M1692="Exclu","Exclu",
M1692="SAT","ACTIVE",
M1692="SPARE-ISSUE","SPARE-ISSUE",
M1692="Fiber CAmtel","ACTIVE",
M1692="Fiber AOF","ACTIVE",
M1692="Projet OCM (HUAWEI)","PLANNED WORKS",
M1692="Projet OCM (NOKIA)","PLANNED WORKS",
M1692="ACCESS-ISSUE","ACCESS-ISSUE",
M1692="Projet OCM (ZTE, NOKIA, autres projets)","PLANNED WORKS",
M1692="No root CAuse","No root cause",
M1692="ODU HS","ACTIVE",
M1692="IP &amp; VLAN","ACTIVE",
M1692="Warehouse HUAWEI","SPARE-ISSUE",
M1692="SPARE-HS","SPARE-ISSUE",
M1692="Power Telco","ACTIVE"
),"")</f>
        <v>No root cause</v>
      </c>
      <c r="O1692" s="56">
        <v>0</v>
      </c>
      <c r="P1692" s="56">
        <v>0</v>
      </c>
      <c r="Q1692" s="56">
        <v>0</v>
      </c>
      <c r="R1692" s="56">
        <v>1.0344345424090672E-3</v>
      </c>
      <c r="S1692" s="56">
        <v>0</v>
      </c>
      <c r="T1692" s="56">
        <v>0</v>
      </c>
      <c r="U1692" s="56">
        <v>0</v>
      </c>
      <c r="V1692" s="14"/>
      <c r="W1692" s="14"/>
      <c r="X1692" s="14"/>
      <c r="Y1692" s="14"/>
      <c r="Z1692" s="14"/>
      <c r="AA1692" s="30" t="s">
        <v>16</v>
      </c>
      <c r="AB1692" s="7" t="s">
        <v>16</v>
      </c>
      <c r="AC1692" s="3"/>
      <c r="AD1692" s="3" t="s">
        <v>16</v>
      </c>
      <c r="AE1692" s="7"/>
      <c r="AF1692" s="31" t="s">
        <v>16</v>
      </c>
      <c r="AG1692" s="31" t="s">
        <v>16</v>
      </c>
      <c r="AH1692" s="31" t="s">
        <v>16</v>
      </c>
      <c r="AI1692" s="31" t="s">
        <v>16</v>
      </c>
      <c r="AJ1692" s="31" t="s">
        <v>16</v>
      </c>
      <c r="AK1692" s="31" t="s">
        <v>16</v>
      </c>
      <c r="AL1692" s="31" t="s">
        <v>16</v>
      </c>
      <c r="AM1692" s="31" t="s">
        <v>16</v>
      </c>
      <c r="AN1692" s="31" t="s">
        <v>16</v>
      </c>
      <c r="AO1692" s="31" t="s">
        <v>16</v>
      </c>
      <c r="AP1692" s="9" t="s">
        <v>16</v>
      </c>
      <c r="AQ1692" s="9" t="s">
        <v>16</v>
      </c>
      <c r="AR1692" s="9" t="s">
        <v>16</v>
      </c>
      <c r="AS1692" s="14"/>
      <c r="AT1692" s="14"/>
    </row>
    <row r="1693" spans="1:46" s="9" customFormat="1" hidden="1" x14ac:dyDescent="0.3">
      <c r="A1693" s="1" t="s">
        <v>650</v>
      </c>
      <c r="B1693" s="48" t="s">
        <v>651</v>
      </c>
      <c r="C1693" s="48" t="s">
        <v>11</v>
      </c>
      <c r="D1693" s="48" t="s">
        <v>12</v>
      </c>
      <c r="E1693" s="53" t="s">
        <v>32</v>
      </c>
      <c r="F1693" s="48" t="s">
        <v>33</v>
      </c>
      <c r="G1693" s="22" t="s">
        <v>5417</v>
      </c>
      <c r="H1693" s="66" t="s">
        <v>5452</v>
      </c>
      <c r="I1693" s="22" t="str">
        <f>_xlfn.XLOOKUP(B1693,[1]SITE!$B:$B,[1]SITE!$I:$I,"")</f>
        <v>No impact</v>
      </c>
      <c r="J1693" s="29"/>
      <c r="K1693" s="15" t="str" cm="1">
        <f t="array" ref="K1693">IFERROR(_xlfn.IFS(
M1693="MPR ISSUE","PDH",
M1693="BSS Hardware Issue","BSS",
M1693="Sites strategiques, MLL, Pylone, etc.","ENVTECH",
M1693="AKTIVCO DEFAUT GE &amp; POWER Cabinet","AKTIVCO",
M1693="AKTIVCO Coupure ENEO &amp; Baisse de tension","AKTIVCO GRID ONLY",
M1693="Coupure ENEO &amp; Baisse de tension","IHS GRID ONLY",
M1693="Defaut GE &amp; POWER Cabinet","IHS",
M1693="Sharing","Partners",
M1693="Sites strategiques &amp; DataCenter","SST &amp; DC",
M1693="Exclu","Exclu",
M1693="SAT","SAT",
M1693="SPARE-ISSUE","SPARE-ISSUE",
M1693="Fiber CAmtel","TRANS_FO_CAMTEL",
M1693="Fiber AOF","Fiber AOF",
M1693="Projet OCM (HUAWEI)","TRAVAUX-HUAWEI",
M1693="Projet OCM (NOKIA)","TRAVAUX-NOKIA",
M1693="ACCESS-ISSUE","ACCESS-ISSUE",
M1693="Projet OCM (ZTE, NOKIA, autres projets)","TRAVAUX OCM",
M1693="No root CAuse","No root cause",
M1693="ODU HS","PDH",
M1693="IP &amp; VLAN","PDH",
M1693="Warehouse HUAWEI","SPARE-ISSUE",
M1693="SPARE-HS","SPARE-ISSUE",
M1693="Power Telco","BSS"
),"")</f>
        <v>No root cause</v>
      </c>
      <c r="L1693" s="16" t="str" cm="1">
        <f t="array" ref="L1693">IFERROR(_xlfn.IFS(
M1693="MPR ISSUE","TX ISSUE",
M1693="BSS Hardware Issue","RAN ISSUE",
M1693="Sites strategiques, MLL, Pylone, etc.","ENVTECH",
M1693="AKTIVCO DEFAUT GE &amp; POWER Cabinet","POWER ISSUE",
M1693="AKTIVCO Coupure ENEO &amp; Baisse de tension","POWER ISSUE",
M1693="Coupure ENEO &amp; Baisse de tension","POWER ISSUE",
M1693="Defaut GE &amp; POWER Cabinet","POWER ISSUE",
M1693="Sharing","POWER ISSUE",
M1693="Sites strategiques &amp; DataCenter","POWER ISSUE",
M1693="Exclu","Exclu",
M1693="SAT","TX ISSUE",
M1693="SPARE-ISSUE","SPARE-ISSUE",
M1693="Fiber CAmtel","TX ISSUE",
M1693="Fiber AOF","TX ISSUE",
M1693="Projet OCM (HUAWEI)","TRAVAUX-HUAWEI",
M1693="Projet OCM (NOKIA)","TRAVAUX -NOKIA",
M1693="ACCESS-ISSUE","ACCESS-ISSUE",
M1693="Projet OCM (ZTE, NOKIA, autres projets)","TRAVAUX OCM",
M1693="No root CAuse","No root cause",
M1693="ODU HS","TX ISSUE",
M1693="IP &amp; VLAN","TX ISSUE",
M1693="Warehouse HUAWEI","SPARE-ISSUE",
M1693="SPARE-HS","SPARE-ISSUE",
M1693="Power Telco","RAN ISSUE"
),"")</f>
        <v>No root cause</v>
      </c>
      <c r="M1693" s="28" t="s">
        <v>5403</v>
      </c>
      <c r="N1693" s="17" t="str" cm="1">
        <f t="array" ref="N1693">IFERROR(_xlfn.IFS(
M1693="MPR ISSUE","ACTIVE",
M1693="BSS Hardware Issue","ACTIVE",
M1693="Sites strategiques, MLL, Pylone, etc.","PASSIVE",
M1693="AKTIVCO DEFAUT GE &amp; POWER Cabinet","PASSIVE",
M1693="AKTIVCO Coupure ENEO &amp; Baisse de tension","PASSIVE",
M1693="Coupure ENEO &amp; Baisse de tension","PASSIVE",
M1693="Defaut GE &amp; POWER Cabinet","PASSIVE",
M1693="Sharing","PASSIVE",
M1693="Sites strategiques &amp; DataCenter","PASSIVE",
M1693="Exclu","Exclu",
M1693="SAT","ACTIVE",
M1693="SPARE-ISSUE","SPARE-ISSUE",
M1693="Fiber CAmtel","ACTIVE",
M1693="Fiber AOF","ACTIVE",
M1693="Projet OCM (HUAWEI)","PLANNED WORKS",
M1693="Projet OCM (NOKIA)","PLANNED WORKS",
M1693="ACCESS-ISSUE","ACCESS-ISSUE",
M1693="Projet OCM (ZTE, NOKIA, autres projets)","PLANNED WORKS",
M1693="No root CAuse","No root cause",
M1693="ODU HS","ACTIVE",
M1693="IP &amp; VLAN","ACTIVE",
M1693="Warehouse HUAWEI","SPARE-ISSUE",
M1693="SPARE-HS","SPARE-ISSUE",
M1693="Power Telco","ACTIVE"
),"")</f>
        <v>No root cause</v>
      </c>
      <c r="O1693" s="56">
        <v>0</v>
      </c>
      <c r="P1693" s="56">
        <v>0</v>
      </c>
      <c r="Q1693" s="56">
        <v>0</v>
      </c>
      <c r="R1693" s="56">
        <v>0</v>
      </c>
      <c r="S1693" s="56">
        <v>0</v>
      </c>
      <c r="T1693" s="56">
        <v>4.6287557107920785</v>
      </c>
      <c r="U1693" s="56">
        <v>0</v>
      </c>
      <c r="V1693" s="14"/>
      <c r="W1693" s="14"/>
      <c r="X1693" s="14"/>
      <c r="Y1693" s="14"/>
      <c r="Z1693" s="14"/>
      <c r="AA1693" s="30" t="s">
        <v>16</v>
      </c>
      <c r="AB1693" s="7" t="s">
        <v>16</v>
      </c>
      <c r="AC1693" s="3"/>
      <c r="AD1693" s="3" t="s">
        <v>16</v>
      </c>
      <c r="AE1693" s="7"/>
      <c r="AF1693" s="31" t="s">
        <v>16</v>
      </c>
      <c r="AG1693" s="31" t="s">
        <v>16</v>
      </c>
      <c r="AH1693" s="31" t="s">
        <v>16</v>
      </c>
      <c r="AI1693" s="31" t="s">
        <v>16</v>
      </c>
      <c r="AJ1693" s="31" t="s">
        <v>16</v>
      </c>
      <c r="AK1693" s="31" t="s">
        <v>16</v>
      </c>
      <c r="AL1693" s="31" t="s">
        <v>16</v>
      </c>
      <c r="AM1693" s="31" t="s">
        <v>16</v>
      </c>
      <c r="AN1693" s="31" t="s">
        <v>16</v>
      </c>
      <c r="AO1693" s="31" t="s">
        <v>16</v>
      </c>
      <c r="AP1693" s="9" t="s">
        <v>16</v>
      </c>
      <c r="AQ1693" s="9" t="s">
        <v>16</v>
      </c>
      <c r="AR1693" s="9" t="s">
        <v>16</v>
      </c>
      <c r="AS1693" s="14"/>
      <c r="AT1693" s="14"/>
    </row>
    <row r="1694" spans="1:46" s="9" customFormat="1" hidden="1" x14ac:dyDescent="0.3">
      <c r="A1694" s="1" t="s">
        <v>790</v>
      </c>
      <c r="B1694" s="48" t="s">
        <v>791</v>
      </c>
      <c r="C1694" s="1"/>
      <c r="D1694" s="48"/>
      <c r="E1694" s="53" t="s">
        <v>32</v>
      </c>
      <c r="F1694" s="48" t="s">
        <v>33</v>
      </c>
      <c r="G1694" s="22" t="s">
        <v>5417</v>
      </c>
      <c r="H1694" s="66" t="s">
        <v>5452</v>
      </c>
      <c r="I1694" s="22" t="str">
        <f>_xlfn.XLOOKUP(B1694,[1]SITE!$B:$B,[1]SITE!$I:$I,"")</f>
        <v>No impact</v>
      </c>
      <c r="J1694" s="29"/>
      <c r="K1694" s="15" t="str" cm="1">
        <f t="array" ref="K1694">IFERROR(_xlfn.IFS(
M1694="MPR ISSUE","PDH",
M1694="BSS Hardware Issue","BSS",
M1694="Sites strategiques, MLL, Pylone, etc.","ENVTECH",
M1694="AKTIVCO DEFAUT GE &amp; POWER Cabinet","AKTIVCO",
M1694="AKTIVCO Coupure ENEO &amp; Baisse de tension","AKTIVCO GRID ONLY",
M1694="Coupure ENEO &amp; Baisse de tension","IHS GRID ONLY",
M1694="Defaut GE &amp; POWER Cabinet","IHS",
M1694="Sharing","Partners",
M1694="Sites strategiques &amp; DataCenter","SST &amp; DC",
M1694="Exclu","Exclu",
M1694="SAT","SAT",
M1694="SPARE-ISSUE","SPARE-ISSUE",
M1694="Fiber CAmtel","TRANS_FO_CAMTEL",
M1694="Fiber AOF","Fiber AOF",
M1694="Projet OCM (HUAWEI)","TRAVAUX-HUAWEI",
M1694="Projet OCM (NOKIA)","TRAVAUX-NOKIA",
M1694="ACCESS-ISSUE","ACCESS-ISSUE",
M1694="Projet OCM (ZTE, NOKIA, autres projets)","TRAVAUX OCM",
M1694="No root CAuse","No root cause",
M1694="ODU HS","PDH",
M1694="IP &amp; VLAN","PDH",
M1694="Warehouse HUAWEI","SPARE-ISSUE",
M1694="SPARE-HS","SPARE-ISSUE",
M1694="Power Telco","BSS"
),"")</f>
        <v>No root cause</v>
      </c>
      <c r="L1694" s="16" t="str" cm="1">
        <f t="array" ref="L1694">IFERROR(_xlfn.IFS(
M1694="MPR ISSUE","TX ISSUE",
M1694="BSS Hardware Issue","RAN ISSUE",
M1694="Sites strategiques, MLL, Pylone, etc.","ENVTECH",
M1694="AKTIVCO DEFAUT GE &amp; POWER Cabinet","POWER ISSUE",
M1694="AKTIVCO Coupure ENEO &amp; Baisse de tension","POWER ISSUE",
M1694="Coupure ENEO &amp; Baisse de tension","POWER ISSUE",
M1694="Defaut GE &amp; POWER Cabinet","POWER ISSUE",
M1694="Sharing","POWER ISSUE",
M1694="Sites strategiques &amp; DataCenter","POWER ISSUE",
M1694="Exclu","Exclu",
M1694="SAT","TX ISSUE",
M1694="SPARE-ISSUE","SPARE-ISSUE",
M1694="Fiber CAmtel","TX ISSUE",
M1694="Fiber AOF","TX ISSUE",
M1694="Projet OCM (HUAWEI)","TRAVAUX-HUAWEI",
M1694="Projet OCM (NOKIA)","TRAVAUX -NOKIA",
M1694="ACCESS-ISSUE","ACCESS-ISSUE",
M1694="Projet OCM (ZTE, NOKIA, autres projets)","TRAVAUX OCM",
M1694="No root CAuse","No root cause",
M1694="ODU HS","TX ISSUE",
M1694="IP &amp; VLAN","TX ISSUE",
M1694="Warehouse HUAWEI","SPARE-ISSUE",
M1694="SPARE-HS","SPARE-ISSUE",
M1694="Power Telco","RAN ISSUE"
),"")</f>
        <v>No root cause</v>
      </c>
      <c r="M1694" s="28" t="s">
        <v>5403</v>
      </c>
      <c r="N1694" s="17" t="str" cm="1">
        <f t="array" ref="N1694">IFERROR(_xlfn.IFS(
M1694="MPR ISSUE","ACTIVE",
M1694="BSS Hardware Issue","ACTIVE",
M1694="Sites strategiques, MLL, Pylone, etc.","PASSIVE",
M1694="AKTIVCO DEFAUT GE &amp; POWER Cabinet","PASSIVE",
M1694="AKTIVCO Coupure ENEO &amp; Baisse de tension","PASSIVE",
M1694="Coupure ENEO &amp; Baisse de tension","PASSIVE",
M1694="Defaut GE &amp; POWER Cabinet","PASSIVE",
M1694="Sharing","PASSIVE",
M1694="Sites strategiques &amp; DataCenter","PASSIVE",
M1694="Exclu","Exclu",
M1694="SAT","ACTIVE",
M1694="SPARE-ISSUE","SPARE-ISSUE",
M1694="Fiber CAmtel","ACTIVE",
M1694="Fiber AOF","ACTIVE",
M1694="Projet OCM (HUAWEI)","PLANNED WORKS",
M1694="Projet OCM (NOKIA)","PLANNED WORKS",
M1694="ACCESS-ISSUE","ACCESS-ISSUE",
M1694="Projet OCM (ZTE, NOKIA, autres projets)","PLANNED WORKS",
M1694="No root CAuse","No root cause",
M1694="ODU HS","ACTIVE",
M1694="IP &amp; VLAN","ACTIVE",
M1694="Warehouse HUAWEI","SPARE-ISSUE",
M1694="SPARE-HS","SPARE-ISSUE",
M1694="Power Telco","ACTIVE"
),"")</f>
        <v>No root cause</v>
      </c>
      <c r="O1694" s="56">
        <v>0</v>
      </c>
      <c r="P1694" s="56">
        <v>0</v>
      </c>
      <c r="Q1694" s="56">
        <v>0</v>
      </c>
      <c r="R1694" s="56">
        <v>0</v>
      </c>
      <c r="S1694" s="56">
        <v>0</v>
      </c>
      <c r="T1694" s="56">
        <v>0</v>
      </c>
      <c r="U1694" s="56">
        <v>0</v>
      </c>
      <c r="V1694" s="14"/>
      <c r="W1694" s="14"/>
      <c r="X1694" s="14"/>
      <c r="Y1694" s="14"/>
      <c r="Z1694" s="14"/>
      <c r="AA1694" s="30" t="s">
        <v>16</v>
      </c>
      <c r="AB1694" s="7" t="s">
        <v>16</v>
      </c>
      <c r="AC1694" s="3"/>
      <c r="AD1694" s="3" t="s">
        <v>16</v>
      </c>
      <c r="AE1694" s="7"/>
      <c r="AF1694" s="31" t="s">
        <v>16</v>
      </c>
      <c r="AG1694" s="31" t="s">
        <v>16</v>
      </c>
      <c r="AH1694" s="31" t="s">
        <v>16</v>
      </c>
      <c r="AI1694" s="31" t="s">
        <v>16</v>
      </c>
      <c r="AJ1694" s="31" t="s">
        <v>16</v>
      </c>
      <c r="AK1694" s="31" t="s">
        <v>16</v>
      </c>
      <c r="AL1694" s="31" t="s">
        <v>16</v>
      </c>
      <c r="AM1694" s="31" t="s">
        <v>16</v>
      </c>
      <c r="AN1694" s="31" t="s">
        <v>16</v>
      </c>
      <c r="AO1694" s="31" t="s">
        <v>16</v>
      </c>
      <c r="AP1694" s="9" t="s">
        <v>16</v>
      </c>
      <c r="AQ1694" s="9" t="s">
        <v>16</v>
      </c>
      <c r="AR1694" s="9" t="s">
        <v>16</v>
      </c>
      <c r="AS1694" s="14"/>
      <c r="AT1694" s="14"/>
    </row>
    <row r="1695" spans="1:46" s="9" customFormat="1" hidden="1" x14ac:dyDescent="0.3">
      <c r="A1695" s="1" t="s">
        <v>712</v>
      </c>
      <c r="B1695" s="48" t="s">
        <v>713</v>
      </c>
      <c r="C1695" s="48" t="s">
        <v>11</v>
      </c>
      <c r="D1695" s="48" t="s">
        <v>146</v>
      </c>
      <c r="E1695" s="53" t="s">
        <v>32</v>
      </c>
      <c r="F1695" s="48" t="s">
        <v>33</v>
      </c>
      <c r="G1695" s="22" t="s">
        <v>5417</v>
      </c>
      <c r="H1695" s="66" t="s">
        <v>5452</v>
      </c>
      <c r="I1695" s="22" t="str">
        <f>_xlfn.XLOOKUP(B1695,[1]SITE!$B:$B,[1]SITE!$I:$I,"")</f>
        <v>No impact</v>
      </c>
      <c r="J1695" s="29"/>
      <c r="K1695" s="15" t="str" cm="1">
        <f t="array" ref="K1695">IFERROR(_xlfn.IFS(
M1695="MPR ISSUE","PDH",
M1695="BSS Hardware Issue","BSS",
M1695="Sites strategiques, MLL, Pylone, etc.","ENVTECH",
M1695="AKTIVCO DEFAUT GE &amp; POWER Cabinet","AKTIVCO",
M1695="AKTIVCO Coupure ENEO &amp; Baisse de tension","AKTIVCO GRID ONLY",
M1695="Coupure ENEO &amp; Baisse de tension","IHS GRID ONLY",
M1695="Defaut GE &amp; POWER Cabinet","IHS",
M1695="Sharing","Partners",
M1695="Sites strategiques &amp; DataCenter","SST &amp; DC",
M1695="Exclu","Exclu",
M1695="SAT","SAT",
M1695="SPARE-ISSUE","SPARE-ISSUE",
M1695="Fiber CAmtel","TRANS_FO_CAMTEL",
M1695="Fiber AOF","Fiber AOF",
M1695="Projet OCM (HUAWEI)","TRAVAUX-HUAWEI",
M1695="Projet OCM (NOKIA)","TRAVAUX-NOKIA",
M1695="ACCESS-ISSUE","ACCESS-ISSUE",
M1695="Projet OCM (ZTE, NOKIA, autres projets)","TRAVAUX OCM",
M1695="No root CAuse","No root cause",
M1695="ODU HS","PDH",
M1695="IP &amp; VLAN","PDH",
M1695="Warehouse HUAWEI","SPARE-ISSUE",
M1695="SPARE-HS","SPARE-ISSUE",
M1695="Power Telco","BSS"
),"")</f>
        <v>No root cause</v>
      </c>
      <c r="L1695" s="16" t="str" cm="1">
        <f t="array" ref="L1695">IFERROR(_xlfn.IFS(
M1695="MPR ISSUE","TX ISSUE",
M1695="BSS Hardware Issue","RAN ISSUE",
M1695="Sites strategiques, MLL, Pylone, etc.","ENVTECH",
M1695="AKTIVCO DEFAUT GE &amp; POWER Cabinet","POWER ISSUE",
M1695="AKTIVCO Coupure ENEO &amp; Baisse de tension","POWER ISSUE",
M1695="Coupure ENEO &amp; Baisse de tension","POWER ISSUE",
M1695="Defaut GE &amp; POWER Cabinet","POWER ISSUE",
M1695="Sharing","POWER ISSUE",
M1695="Sites strategiques &amp; DataCenter","POWER ISSUE",
M1695="Exclu","Exclu",
M1695="SAT","TX ISSUE",
M1695="SPARE-ISSUE","SPARE-ISSUE",
M1695="Fiber CAmtel","TX ISSUE",
M1695="Fiber AOF","TX ISSUE",
M1695="Projet OCM (HUAWEI)","TRAVAUX-HUAWEI",
M1695="Projet OCM (NOKIA)","TRAVAUX -NOKIA",
M1695="ACCESS-ISSUE","ACCESS-ISSUE",
M1695="Projet OCM (ZTE, NOKIA, autres projets)","TRAVAUX OCM",
M1695="No root CAuse","No root cause",
M1695="ODU HS","TX ISSUE",
M1695="IP &amp; VLAN","TX ISSUE",
M1695="Warehouse HUAWEI","SPARE-ISSUE",
M1695="SPARE-HS","SPARE-ISSUE",
M1695="Power Telco","RAN ISSUE"
),"")</f>
        <v>No root cause</v>
      </c>
      <c r="M1695" s="28" t="s">
        <v>5403</v>
      </c>
      <c r="N1695" s="17" t="str" cm="1">
        <f t="array" ref="N1695">IFERROR(_xlfn.IFS(
M1695="MPR ISSUE","ACTIVE",
M1695="BSS Hardware Issue","ACTIVE",
M1695="Sites strategiques, MLL, Pylone, etc.","PASSIVE",
M1695="AKTIVCO DEFAUT GE &amp; POWER Cabinet","PASSIVE",
M1695="AKTIVCO Coupure ENEO &amp; Baisse de tension","PASSIVE",
M1695="Coupure ENEO &amp; Baisse de tension","PASSIVE",
M1695="Defaut GE &amp; POWER Cabinet","PASSIVE",
M1695="Sharing","PASSIVE",
M1695="Sites strategiques &amp; DataCenter","PASSIVE",
M1695="Exclu","Exclu",
M1695="SAT","ACTIVE",
M1695="SPARE-ISSUE","SPARE-ISSUE",
M1695="Fiber CAmtel","ACTIVE",
M1695="Fiber AOF","ACTIVE",
M1695="Projet OCM (HUAWEI)","PLANNED WORKS",
M1695="Projet OCM (NOKIA)","PLANNED WORKS",
M1695="ACCESS-ISSUE","ACCESS-ISSUE",
M1695="Projet OCM (ZTE, NOKIA, autres projets)","PLANNED WORKS",
M1695="No root CAuse","No root cause",
M1695="ODU HS","ACTIVE",
M1695="IP &amp; VLAN","ACTIVE",
M1695="Warehouse HUAWEI","SPARE-ISSUE",
M1695="SPARE-HS","SPARE-ISSUE",
M1695="Power Telco","ACTIVE"
),"")</f>
        <v>No root cause</v>
      </c>
      <c r="O1695" s="56">
        <v>0</v>
      </c>
      <c r="P1695" s="56">
        <v>0</v>
      </c>
      <c r="Q1695" s="56">
        <v>0</v>
      </c>
      <c r="R1695" s="56">
        <v>0</v>
      </c>
      <c r="S1695" s="56">
        <v>0</v>
      </c>
      <c r="T1695" s="56">
        <v>0</v>
      </c>
      <c r="U1695" s="56">
        <v>0</v>
      </c>
      <c r="V1695" s="14"/>
      <c r="W1695" s="14"/>
      <c r="X1695" s="14"/>
      <c r="Y1695" s="14"/>
      <c r="Z1695" s="14"/>
      <c r="AA1695" s="30" t="s">
        <v>16</v>
      </c>
      <c r="AB1695" s="7" t="s">
        <v>16</v>
      </c>
      <c r="AC1695" s="3"/>
      <c r="AD1695" s="3" t="s">
        <v>16</v>
      </c>
      <c r="AE1695" s="7"/>
      <c r="AF1695" s="31" t="s">
        <v>16</v>
      </c>
      <c r="AG1695" s="31" t="s">
        <v>16</v>
      </c>
      <c r="AH1695" s="31" t="s">
        <v>16</v>
      </c>
      <c r="AI1695" s="31" t="s">
        <v>16</v>
      </c>
      <c r="AJ1695" s="31" t="s">
        <v>16</v>
      </c>
      <c r="AK1695" s="31" t="s">
        <v>16</v>
      </c>
      <c r="AL1695" s="31" t="s">
        <v>16</v>
      </c>
      <c r="AM1695" s="31" t="s">
        <v>16</v>
      </c>
      <c r="AN1695" s="31" t="s">
        <v>16</v>
      </c>
      <c r="AO1695" s="31" t="s">
        <v>16</v>
      </c>
      <c r="AP1695" s="9" t="s">
        <v>16</v>
      </c>
      <c r="AQ1695" s="9" t="s">
        <v>16</v>
      </c>
      <c r="AR1695" s="9" t="s">
        <v>16</v>
      </c>
      <c r="AS1695" s="14"/>
      <c r="AT1695" s="14"/>
    </row>
    <row r="1696" spans="1:46" s="9" customFormat="1" hidden="1" x14ac:dyDescent="0.3">
      <c r="A1696" s="1" t="s">
        <v>768</v>
      </c>
      <c r="B1696" s="48" t="s">
        <v>769</v>
      </c>
      <c r="C1696" s="48" t="s">
        <v>11</v>
      </c>
      <c r="D1696" s="48" t="s">
        <v>12</v>
      </c>
      <c r="E1696" s="53" t="s">
        <v>32</v>
      </c>
      <c r="F1696" s="48" t="s">
        <v>33</v>
      </c>
      <c r="G1696" s="22" t="s">
        <v>5417</v>
      </c>
      <c r="H1696" s="66" t="s">
        <v>5452</v>
      </c>
      <c r="I1696" s="22" t="str">
        <f>_xlfn.XLOOKUP(B1696,[1]SITE!$B:$B,[1]SITE!$I:$I,"")</f>
        <v>No impact</v>
      </c>
      <c r="J1696" s="29"/>
      <c r="K1696" s="15" t="str" cm="1">
        <f t="array" ref="K1696">IFERROR(_xlfn.IFS(
M1696="MPR ISSUE","PDH",
M1696="BSS Hardware Issue","BSS",
M1696="Sites strategiques, MLL, Pylone, etc.","ENVTECH",
M1696="AKTIVCO DEFAUT GE &amp; POWER Cabinet","AKTIVCO",
M1696="AKTIVCO Coupure ENEO &amp; Baisse de tension","AKTIVCO GRID ONLY",
M1696="Coupure ENEO &amp; Baisse de tension","IHS GRID ONLY",
M1696="Defaut GE &amp; POWER Cabinet","IHS",
M1696="Sharing","Partners",
M1696="Sites strategiques &amp; DataCenter","SST &amp; DC",
M1696="Exclu","Exclu",
M1696="SAT","SAT",
M1696="SPARE-ISSUE","SPARE-ISSUE",
M1696="Fiber CAmtel","TRANS_FO_CAMTEL",
M1696="Fiber AOF","Fiber AOF",
M1696="Projet OCM (HUAWEI)","TRAVAUX-HUAWEI",
M1696="Projet OCM (NOKIA)","TRAVAUX-NOKIA",
M1696="ACCESS-ISSUE","ACCESS-ISSUE",
M1696="Projet OCM (ZTE, NOKIA, autres projets)","TRAVAUX OCM",
M1696="No root CAuse","No root cause",
M1696="ODU HS","PDH",
M1696="IP &amp; VLAN","PDH",
M1696="Warehouse HUAWEI","SPARE-ISSUE",
M1696="SPARE-HS","SPARE-ISSUE",
M1696="Power Telco","BSS"
),"")</f>
        <v>No root cause</v>
      </c>
      <c r="L1696" s="16" t="str" cm="1">
        <f t="array" ref="L1696">IFERROR(_xlfn.IFS(
M1696="MPR ISSUE","TX ISSUE",
M1696="BSS Hardware Issue","RAN ISSUE",
M1696="Sites strategiques, MLL, Pylone, etc.","ENVTECH",
M1696="AKTIVCO DEFAUT GE &amp; POWER Cabinet","POWER ISSUE",
M1696="AKTIVCO Coupure ENEO &amp; Baisse de tension","POWER ISSUE",
M1696="Coupure ENEO &amp; Baisse de tension","POWER ISSUE",
M1696="Defaut GE &amp; POWER Cabinet","POWER ISSUE",
M1696="Sharing","POWER ISSUE",
M1696="Sites strategiques &amp; DataCenter","POWER ISSUE",
M1696="Exclu","Exclu",
M1696="SAT","TX ISSUE",
M1696="SPARE-ISSUE","SPARE-ISSUE",
M1696="Fiber CAmtel","TX ISSUE",
M1696="Fiber AOF","TX ISSUE",
M1696="Projet OCM (HUAWEI)","TRAVAUX-HUAWEI",
M1696="Projet OCM (NOKIA)","TRAVAUX -NOKIA",
M1696="ACCESS-ISSUE","ACCESS-ISSUE",
M1696="Projet OCM (ZTE, NOKIA, autres projets)","TRAVAUX OCM",
M1696="No root CAuse","No root cause",
M1696="ODU HS","TX ISSUE",
M1696="IP &amp; VLAN","TX ISSUE",
M1696="Warehouse HUAWEI","SPARE-ISSUE",
M1696="SPARE-HS","SPARE-ISSUE",
M1696="Power Telco","RAN ISSUE"
),"")</f>
        <v>No root cause</v>
      </c>
      <c r="M1696" s="28" t="s">
        <v>5403</v>
      </c>
      <c r="N1696" s="17" t="str" cm="1">
        <f t="array" ref="N1696">IFERROR(_xlfn.IFS(
M1696="MPR ISSUE","ACTIVE",
M1696="BSS Hardware Issue","ACTIVE",
M1696="Sites strategiques, MLL, Pylone, etc.","PASSIVE",
M1696="AKTIVCO DEFAUT GE &amp; POWER Cabinet","PASSIVE",
M1696="AKTIVCO Coupure ENEO &amp; Baisse de tension","PASSIVE",
M1696="Coupure ENEO &amp; Baisse de tension","PASSIVE",
M1696="Defaut GE &amp; POWER Cabinet","PASSIVE",
M1696="Sharing","PASSIVE",
M1696="Sites strategiques &amp; DataCenter","PASSIVE",
M1696="Exclu","Exclu",
M1696="SAT","ACTIVE",
M1696="SPARE-ISSUE","SPARE-ISSUE",
M1696="Fiber CAmtel","ACTIVE",
M1696="Fiber AOF","ACTIVE",
M1696="Projet OCM (HUAWEI)","PLANNED WORKS",
M1696="Projet OCM (NOKIA)","PLANNED WORKS",
M1696="ACCESS-ISSUE","ACCESS-ISSUE",
M1696="Projet OCM (ZTE, NOKIA, autres projets)","PLANNED WORKS",
M1696="No root CAuse","No root cause",
M1696="ODU HS","ACTIVE",
M1696="IP &amp; VLAN","ACTIVE",
M1696="Warehouse HUAWEI","SPARE-ISSUE",
M1696="SPARE-HS","SPARE-ISSUE",
M1696="Power Telco","ACTIVE"
),"")</f>
        <v>No root cause</v>
      </c>
      <c r="O1696" s="56">
        <v>0</v>
      </c>
      <c r="P1696" s="56">
        <v>0</v>
      </c>
      <c r="Q1696" s="56">
        <v>0</v>
      </c>
      <c r="R1696" s="56">
        <v>0</v>
      </c>
      <c r="S1696" s="56">
        <v>0</v>
      </c>
      <c r="T1696" s="56">
        <v>0</v>
      </c>
      <c r="U1696" s="56">
        <v>0</v>
      </c>
      <c r="V1696" s="14"/>
      <c r="W1696" s="14"/>
      <c r="X1696" s="14"/>
      <c r="Y1696" s="14"/>
      <c r="Z1696" s="14"/>
      <c r="AA1696" s="30" t="s">
        <v>16</v>
      </c>
      <c r="AB1696" s="7" t="s">
        <v>16</v>
      </c>
      <c r="AC1696" s="3"/>
      <c r="AD1696" s="3" t="s">
        <v>16</v>
      </c>
      <c r="AE1696" s="7"/>
      <c r="AF1696" s="31" t="s">
        <v>16</v>
      </c>
      <c r="AG1696" s="31" t="s">
        <v>16</v>
      </c>
      <c r="AH1696" s="31" t="s">
        <v>16</v>
      </c>
      <c r="AI1696" s="31" t="s">
        <v>16</v>
      </c>
      <c r="AJ1696" s="31" t="s">
        <v>16</v>
      </c>
      <c r="AK1696" s="31" t="s">
        <v>16</v>
      </c>
      <c r="AL1696" s="31" t="s">
        <v>16</v>
      </c>
      <c r="AM1696" s="31" t="s">
        <v>16</v>
      </c>
      <c r="AN1696" s="31" t="s">
        <v>16</v>
      </c>
      <c r="AO1696" s="31" t="s">
        <v>16</v>
      </c>
      <c r="AP1696" s="9" t="s">
        <v>16</v>
      </c>
      <c r="AQ1696" s="9" t="s">
        <v>16</v>
      </c>
      <c r="AR1696" s="9" t="s">
        <v>16</v>
      </c>
      <c r="AS1696" s="14"/>
      <c r="AT1696" s="14"/>
    </row>
    <row r="1697" spans="1:46" s="9" customFormat="1" hidden="1" x14ac:dyDescent="0.3">
      <c r="A1697" s="1" t="s">
        <v>3334</v>
      </c>
      <c r="B1697" s="1" t="s">
        <v>3335</v>
      </c>
      <c r="C1697" s="1" t="s">
        <v>11</v>
      </c>
      <c r="D1697" s="1" t="s">
        <v>12</v>
      </c>
      <c r="E1697" s="53" t="s">
        <v>56</v>
      </c>
      <c r="F1697" s="1" t="s">
        <v>1627</v>
      </c>
      <c r="G1697" s="46" t="s">
        <v>5418</v>
      </c>
      <c r="H1697" s="66" t="s">
        <v>5454</v>
      </c>
      <c r="I1697" s="22" t="str">
        <f>_xlfn.XLOOKUP(B1697,[1]SITE!$B:$B,[1]SITE!$I:$I,"")</f>
        <v>No impact</v>
      </c>
      <c r="J1697" s="29"/>
      <c r="K1697" s="15" t="str" cm="1">
        <f t="array" ref="K1697">IFERROR(_xlfn.IFS(
M1697="MPR ISSUE","PDH",
M1697="BSS Hardware Issue","BSS",
M1697="Sites strategiques, MLL, Pylone, etc.","ENVTECH",
M1697="AKTIVCO DEFAUT GE &amp; POWER Cabinet","AKTIVCO",
M1697="AKTIVCO Coupure ENEO &amp; Baisse de tension","AKTIVCO GRID ONLY",
M1697="Coupure ENEO &amp; Baisse de tension","IHS GRID ONLY",
M1697="Defaut GE &amp; POWER Cabinet","IHS",
M1697="Sharing","Partners",
M1697="Sites strategiques &amp; DataCenter","SST &amp; DC",
M1697="Exclu","Exclu",
M1697="SAT","SAT",
M1697="SPARE-ISSUE","SPARE-ISSUE",
M1697="Fiber CAmtel","TRANS_FO_CAMTEL",
M1697="Fiber AOF","Fiber AOF",
M1697="Projet OCM (HUAWEI)","TRAVAUX-HUAWEI",
M1697="Projet OCM (NOKIA)","TRAVAUX-NOKIA",
M1697="ACCESS-ISSUE","ACCESS-ISSUE",
M1697="Projet OCM (ZTE, NOKIA, autres projets)","TRAVAUX OCM",
M1697="No root CAuse","No root cause",
M1697="ODU HS","PDH",
M1697="IP &amp; VLAN","PDH",
M1697="Warehouse HUAWEI","SPARE-ISSUE",
M1697="SPARE-HS","SPARE-ISSUE",
M1697="Power Telco","BSS"
),"")</f>
        <v>No root cause</v>
      </c>
      <c r="L1697" s="16" t="str" cm="1">
        <f t="array" ref="L1697">IFERROR(_xlfn.IFS(
M1697="MPR ISSUE","TX ISSUE",
M1697="BSS Hardware Issue","RAN ISSUE",
M1697="Sites strategiques, MLL, Pylone, etc.","ENVTECH",
M1697="AKTIVCO DEFAUT GE &amp; POWER Cabinet","POWER ISSUE",
M1697="AKTIVCO Coupure ENEO &amp; Baisse de tension","POWER ISSUE",
M1697="Coupure ENEO &amp; Baisse de tension","POWER ISSUE",
M1697="Defaut GE &amp; POWER Cabinet","POWER ISSUE",
M1697="Sharing","POWER ISSUE",
M1697="Sites strategiques &amp; DataCenter","POWER ISSUE",
M1697="Exclu","Exclu",
M1697="SAT","TX ISSUE",
M1697="SPARE-ISSUE","SPARE-ISSUE",
M1697="Fiber CAmtel","TX ISSUE",
M1697="Fiber AOF","TX ISSUE",
M1697="Projet OCM (HUAWEI)","TRAVAUX-HUAWEI",
M1697="Projet OCM (NOKIA)","TRAVAUX -NOKIA",
M1697="ACCESS-ISSUE","ACCESS-ISSUE",
M1697="Projet OCM (ZTE, NOKIA, autres projets)","TRAVAUX OCM",
M1697="No root CAuse","No root cause",
M1697="ODU HS","TX ISSUE",
M1697="IP &amp; VLAN","TX ISSUE",
M1697="Warehouse HUAWEI","SPARE-ISSUE",
M1697="SPARE-HS","SPARE-ISSUE",
M1697="Power Telco","RAN ISSUE"
),"")</f>
        <v>No root cause</v>
      </c>
      <c r="M1697" s="28" t="s">
        <v>5403</v>
      </c>
      <c r="N1697" s="17" t="str" cm="1">
        <f t="array" ref="N1697">IFERROR(_xlfn.IFS(
M1697="MPR ISSUE","ACTIVE",
M1697="BSS Hardware Issue","ACTIVE",
M1697="Sites strategiques, MLL, Pylone, etc.","PASSIVE",
M1697="AKTIVCO DEFAUT GE &amp; POWER Cabinet","PASSIVE",
M1697="AKTIVCO Coupure ENEO &amp; Baisse de tension","PASSIVE",
M1697="Coupure ENEO &amp; Baisse de tension","PASSIVE",
M1697="Defaut GE &amp; POWER Cabinet","PASSIVE",
M1697="Sharing","PASSIVE",
M1697="Sites strategiques &amp; DataCenter","PASSIVE",
M1697="Exclu","Exclu",
M1697="SAT","ACTIVE",
M1697="SPARE-ISSUE","SPARE-ISSUE",
M1697="Fiber CAmtel","ACTIVE",
M1697="Fiber AOF","ACTIVE",
M1697="Projet OCM (HUAWEI)","PLANNED WORKS",
M1697="Projet OCM (NOKIA)","PLANNED WORKS",
M1697="ACCESS-ISSUE","ACCESS-ISSUE",
M1697="Projet OCM (ZTE, NOKIA, autres projets)","PLANNED WORKS",
M1697="No root CAuse","No root cause",
M1697="ODU HS","ACTIVE",
M1697="IP &amp; VLAN","ACTIVE",
M1697="Warehouse HUAWEI","SPARE-ISSUE",
M1697="SPARE-HS","SPARE-ISSUE",
M1697="Power Telco","ACTIVE"
),"")</f>
        <v>No root cause</v>
      </c>
      <c r="O1697" s="56">
        <v>0</v>
      </c>
      <c r="P1697" s="56">
        <v>0</v>
      </c>
      <c r="Q1697" s="56">
        <v>0</v>
      </c>
      <c r="R1697" s="56">
        <v>0</v>
      </c>
      <c r="S1697" s="56">
        <v>0</v>
      </c>
      <c r="T1697" s="56">
        <v>0</v>
      </c>
      <c r="U1697" s="56">
        <v>0</v>
      </c>
      <c r="V1697" s="14"/>
      <c r="W1697" s="14"/>
      <c r="X1697" s="14"/>
      <c r="Y1697" s="14"/>
      <c r="Z1697" s="14"/>
      <c r="AA1697" s="30" t="s">
        <v>16</v>
      </c>
      <c r="AB1697" s="7" t="s">
        <v>16</v>
      </c>
      <c r="AC1697" s="3"/>
      <c r="AD1697" s="3" t="s">
        <v>16</v>
      </c>
      <c r="AE1697" s="7"/>
      <c r="AF1697" s="31" t="s">
        <v>16</v>
      </c>
      <c r="AG1697" s="31" t="s">
        <v>16</v>
      </c>
      <c r="AH1697" s="31" t="s">
        <v>16</v>
      </c>
      <c r="AI1697" s="31" t="s">
        <v>16</v>
      </c>
      <c r="AJ1697" s="31" t="s">
        <v>16</v>
      </c>
      <c r="AK1697" s="31" t="s">
        <v>16</v>
      </c>
      <c r="AL1697" s="31" t="s">
        <v>16</v>
      </c>
      <c r="AM1697" s="31" t="s">
        <v>16</v>
      </c>
      <c r="AN1697" s="31" t="s">
        <v>16</v>
      </c>
      <c r="AO1697" s="31" t="s">
        <v>16</v>
      </c>
      <c r="AP1697" s="9" t="s">
        <v>16</v>
      </c>
      <c r="AQ1697" s="9" t="s">
        <v>16</v>
      </c>
      <c r="AR1697" s="9" t="s">
        <v>16</v>
      </c>
      <c r="AS1697" s="14"/>
      <c r="AT1697" s="14"/>
    </row>
    <row r="1698" spans="1:46" s="9" customFormat="1" hidden="1" x14ac:dyDescent="0.3">
      <c r="A1698" s="1" t="s">
        <v>1623</v>
      </c>
      <c r="B1698" s="48" t="s">
        <v>1624</v>
      </c>
      <c r="C1698" s="48" t="s">
        <v>11</v>
      </c>
      <c r="D1698" s="48" t="s">
        <v>146</v>
      </c>
      <c r="E1698" s="53" t="s">
        <v>32</v>
      </c>
      <c r="F1698" s="48" t="s">
        <v>33</v>
      </c>
      <c r="G1698" s="22" t="s">
        <v>5417</v>
      </c>
      <c r="H1698" s="66" t="s">
        <v>5452</v>
      </c>
      <c r="I1698" s="22" t="str">
        <f>_xlfn.XLOOKUP(B1698,[1]SITE!$B:$B,[1]SITE!$I:$I,"")</f>
        <v>No impact</v>
      </c>
      <c r="J1698" s="29"/>
      <c r="K1698" s="15" t="str" cm="1">
        <f t="array" ref="K1698">IFERROR(_xlfn.IFS(
M1698="MPR ISSUE","PDH",
M1698="BSS Hardware Issue","BSS",
M1698="Sites strategiques, MLL, Pylone, etc.","ENVTECH",
M1698="AKTIVCO DEFAUT GE &amp; POWER Cabinet","AKTIVCO",
M1698="AKTIVCO Coupure ENEO &amp; Baisse de tension","AKTIVCO GRID ONLY",
M1698="Coupure ENEO &amp; Baisse de tension","IHS GRID ONLY",
M1698="Defaut GE &amp; POWER Cabinet","IHS",
M1698="Sharing","Partners",
M1698="Sites strategiques &amp; DataCenter","SST &amp; DC",
M1698="Exclu","Exclu",
M1698="SAT","SAT",
M1698="SPARE-ISSUE","SPARE-ISSUE",
M1698="Fiber CAmtel","TRANS_FO_CAMTEL",
M1698="Fiber AOF","Fiber AOF",
M1698="Projet OCM (HUAWEI)","TRAVAUX-HUAWEI",
M1698="Projet OCM (NOKIA)","TRAVAUX-NOKIA",
M1698="ACCESS-ISSUE","ACCESS-ISSUE",
M1698="Projet OCM (ZTE, NOKIA, autres projets)","TRAVAUX OCM",
M1698="No root CAuse","No root cause",
M1698="ODU HS","PDH",
M1698="IP &amp; VLAN","PDH",
M1698="Warehouse HUAWEI","SPARE-ISSUE",
M1698="SPARE-HS","SPARE-ISSUE",
M1698="Power Telco","BSS"
),"")</f>
        <v>No root cause</v>
      </c>
      <c r="L1698" s="16" t="str" cm="1">
        <f t="array" ref="L1698">IFERROR(_xlfn.IFS(
M1698="MPR ISSUE","TX ISSUE",
M1698="BSS Hardware Issue","RAN ISSUE",
M1698="Sites strategiques, MLL, Pylone, etc.","ENVTECH",
M1698="AKTIVCO DEFAUT GE &amp; POWER Cabinet","POWER ISSUE",
M1698="AKTIVCO Coupure ENEO &amp; Baisse de tension","POWER ISSUE",
M1698="Coupure ENEO &amp; Baisse de tension","POWER ISSUE",
M1698="Defaut GE &amp; POWER Cabinet","POWER ISSUE",
M1698="Sharing","POWER ISSUE",
M1698="Sites strategiques &amp; DataCenter","POWER ISSUE",
M1698="Exclu","Exclu",
M1698="SAT","TX ISSUE",
M1698="SPARE-ISSUE","SPARE-ISSUE",
M1698="Fiber CAmtel","TX ISSUE",
M1698="Fiber AOF","TX ISSUE",
M1698="Projet OCM (HUAWEI)","TRAVAUX-HUAWEI",
M1698="Projet OCM (NOKIA)","TRAVAUX -NOKIA",
M1698="ACCESS-ISSUE","ACCESS-ISSUE",
M1698="Projet OCM (ZTE, NOKIA, autres projets)","TRAVAUX OCM",
M1698="No root CAuse","No root cause",
M1698="ODU HS","TX ISSUE",
M1698="IP &amp; VLAN","TX ISSUE",
M1698="Warehouse HUAWEI","SPARE-ISSUE",
M1698="SPARE-HS","SPARE-ISSUE",
M1698="Power Telco","RAN ISSUE"
),"")</f>
        <v>No root cause</v>
      </c>
      <c r="M1698" s="28" t="s">
        <v>5403</v>
      </c>
      <c r="N1698" s="17" t="str" cm="1">
        <f t="array" ref="N1698">IFERROR(_xlfn.IFS(
M1698="MPR ISSUE","ACTIVE",
M1698="BSS Hardware Issue","ACTIVE",
M1698="Sites strategiques, MLL, Pylone, etc.","PASSIVE",
M1698="AKTIVCO DEFAUT GE &amp; POWER Cabinet","PASSIVE",
M1698="AKTIVCO Coupure ENEO &amp; Baisse de tension","PASSIVE",
M1698="Coupure ENEO &amp; Baisse de tension","PASSIVE",
M1698="Defaut GE &amp; POWER Cabinet","PASSIVE",
M1698="Sharing","PASSIVE",
M1698="Sites strategiques &amp; DataCenter","PASSIVE",
M1698="Exclu","Exclu",
M1698="SAT","ACTIVE",
M1698="SPARE-ISSUE","SPARE-ISSUE",
M1698="Fiber CAmtel","ACTIVE",
M1698="Fiber AOF","ACTIVE",
M1698="Projet OCM (HUAWEI)","PLANNED WORKS",
M1698="Projet OCM (NOKIA)","PLANNED WORKS",
M1698="ACCESS-ISSUE","ACCESS-ISSUE",
M1698="Projet OCM (ZTE, NOKIA, autres projets)","PLANNED WORKS",
M1698="No root CAuse","No root cause",
M1698="ODU HS","ACTIVE",
M1698="IP &amp; VLAN","ACTIVE",
M1698="Warehouse HUAWEI","SPARE-ISSUE",
M1698="SPARE-HS","SPARE-ISSUE",
M1698="Power Telco","ACTIVE"
),"")</f>
        <v>No root cause</v>
      </c>
      <c r="O1698" s="56">
        <v>0</v>
      </c>
      <c r="P1698" s="56">
        <v>0</v>
      </c>
      <c r="Q1698" s="56">
        <v>0</v>
      </c>
      <c r="R1698" s="56">
        <v>0</v>
      </c>
      <c r="S1698" s="56">
        <v>0</v>
      </c>
      <c r="T1698" s="56">
        <v>4.214464676557288</v>
      </c>
      <c r="U1698" s="56">
        <v>0</v>
      </c>
      <c r="V1698" s="14"/>
      <c r="W1698" s="14"/>
      <c r="X1698" s="14"/>
      <c r="Y1698" s="14"/>
      <c r="Z1698" s="14"/>
      <c r="AA1698" s="30" t="s">
        <v>16</v>
      </c>
      <c r="AB1698" s="7" t="s">
        <v>16</v>
      </c>
      <c r="AC1698" s="3"/>
      <c r="AD1698" s="3" t="s">
        <v>16</v>
      </c>
      <c r="AE1698" s="7"/>
      <c r="AF1698" s="31" t="s">
        <v>16</v>
      </c>
      <c r="AG1698" s="31" t="s">
        <v>16</v>
      </c>
      <c r="AH1698" s="31" t="s">
        <v>16</v>
      </c>
      <c r="AI1698" s="31" t="s">
        <v>16</v>
      </c>
      <c r="AJ1698" s="31" t="s">
        <v>16</v>
      </c>
      <c r="AK1698" s="31" t="s">
        <v>16</v>
      </c>
      <c r="AL1698" s="31" t="s">
        <v>16</v>
      </c>
      <c r="AM1698" s="31" t="s">
        <v>16</v>
      </c>
      <c r="AN1698" s="31" t="s">
        <v>16</v>
      </c>
      <c r="AO1698" s="31" t="s">
        <v>16</v>
      </c>
      <c r="AP1698" s="9" t="s">
        <v>16</v>
      </c>
      <c r="AQ1698" s="9" t="s">
        <v>16</v>
      </c>
      <c r="AR1698" s="9" t="s">
        <v>16</v>
      </c>
      <c r="AS1698" s="14"/>
      <c r="AT1698" s="14"/>
    </row>
    <row r="1699" spans="1:46" s="9" customFormat="1" hidden="1" x14ac:dyDescent="0.3">
      <c r="A1699" s="1" t="s">
        <v>849</v>
      </c>
      <c r="B1699" s="48" t="s">
        <v>850</v>
      </c>
      <c r="C1699" s="48" t="s">
        <v>11</v>
      </c>
      <c r="D1699" s="48" t="s">
        <v>12</v>
      </c>
      <c r="E1699" s="53" t="s">
        <v>32</v>
      </c>
      <c r="F1699" s="48" t="s">
        <v>33</v>
      </c>
      <c r="G1699" s="22" t="s">
        <v>5417</v>
      </c>
      <c r="H1699" s="66" t="s">
        <v>5452</v>
      </c>
      <c r="I1699" s="22" t="str">
        <f>_xlfn.XLOOKUP(B1699,[1]SITE!$B:$B,[1]SITE!$I:$I,"")</f>
        <v>No impact</v>
      </c>
      <c r="J1699" s="29"/>
      <c r="K1699" s="15" t="str" cm="1">
        <f t="array" ref="K1699">IFERROR(_xlfn.IFS(
M1699="MPR ISSUE","PDH",
M1699="BSS Hardware Issue","BSS",
M1699="Sites strategiques, MLL, Pylone, etc.","ENVTECH",
M1699="AKTIVCO DEFAUT GE &amp; POWER Cabinet","AKTIVCO",
M1699="AKTIVCO Coupure ENEO &amp; Baisse de tension","AKTIVCO GRID ONLY",
M1699="Coupure ENEO &amp; Baisse de tension","IHS GRID ONLY",
M1699="Defaut GE &amp; POWER Cabinet","IHS",
M1699="Sharing","Partners",
M1699="Sites strategiques &amp; DataCenter","SST &amp; DC",
M1699="Exclu","Exclu",
M1699="SAT","SAT",
M1699="SPARE-ISSUE","SPARE-ISSUE",
M1699="Fiber CAmtel","TRANS_FO_CAMTEL",
M1699="Fiber AOF","Fiber AOF",
M1699="Projet OCM (HUAWEI)","TRAVAUX-HUAWEI",
M1699="Projet OCM (NOKIA)","TRAVAUX-NOKIA",
M1699="ACCESS-ISSUE","ACCESS-ISSUE",
M1699="Projet OCM (ZTE, NOKIA, autres projets)","TRAVAUX OCM",
M1699="No root CAuse","No root cause",
M1699="ODU HS","PDH",
M1699="IP &amp; VLAN","PDH",
M1699="Warehouse HUAWEI","SPARE-ISSUE",
M1699="SPARE-HS","SPARE-ISSUE",
M1699="Power Telco","BSS"
),"")</f>
        <v>No root cause</v>
      </c>
      <c r="L1699" s="16" t="str" cm="1">
        <f t="array" ref="L1699">IFERROR(_xlfn.IFS(
M1699="MPR ISSUE","TX ISSUE",
M1699="BSS Hardware Issue","RAN ISSUE",
M1699="Sites strategiques, MLL, Pylone, etc.","ENVTECH",
M1699="AKTIVCO DEFAUT GE &amp; POWER Cabinet","POWER ISSUE",
M1699="AKTIVCO Coupure ENEO &amp; Baisse de tension","POWER ISSUE",
M1699="Coupure ENEO &amp; Baisse de tension","POWER ISSUE",
M1699="Defaut GE &amp; POWER Cabinet","POWER ISSUE",
M1699="Sharing","POWER ISSUE",
M1699="Sites strategiques &amp; DataCenter","POWER ISSUE",
M1699="Exclu","Exclu",
M1699="SAT","TX ISSUE",
M1699="SPARE-ISSUE","SPARE-ISSUE",
M1699="Fiber CAmtel","TX ISSUE",
M1699="Fiber AOF","TX ISSUE",
M1699="Projet OCM (HUAWEI)","TRAVAUX-HUAWEI",
M1699="Projet OCM (NOKIA)","TRAVAUX -NOKIA",
M1699="ACCESS-ISSUE","ACCESS-ISSUE",
M1699="Projet OCM (ZTE, NOKIA, autres projets)","TRAVAUX OCM",
M1699="No root CAuse","No root cause",
M1699="ODU HS","TX ISSUE",
M1699="IP &amp; VLAN","TX ISSUE",
M1699="Warehouse HUAWEI","SPARE-ISSUE",
M1699="SPARE-HS","SPARE-ISSUE",
M1699="Power Telco","RAN ISSUE"
),"")</f>
        <v>No root cause</v>
      </c>
      <c r="M1699" s="28" t="s">
        <v>5403</v>
      </c>
      <c r="N1699" s="17" t="str" cm="1">
        <f t="array" ref="N1699">IFERROR(_xlfn.IFS(
M1699="MPR ISSUE","ACTIVE",
M1699="BSS Hardware Issue","ACTIVE",
M1699="Sites strategiques, MLL, Pylone, etc.","PASSIVE",
M1699="AKTIVCO DEFAUT GE &amp; POWER Cabinet","PASSIVE",
M1699="AKTIVCO Coupure ENEO &amp; Baisse de tension","PASSIVE",
M1699="Coupure ENEO &amp; Baisse de tension","PASSIVE",
M1699="Defaut GE &amp; POWER Cabinet","PASSIVE",
M1699="Sharing","PASSIVE",
M1699="Sites strategiques &amp; DataCenter","PASSIVE",
M1699="Exclu","Exclu",
M1699="SAT","ACTIVE",
M1699="SPARE-ISSUE","SPARE-ISSUE",
M1699="Fiber CAmtel","ACTIVE",
M1699="Fiber AOF","ACTIVE",
M1699="Projet OCM (HUAWEI)","PLANNED WORKS",
M1699="Projet OCM (NOKIA)","PLANNED WORKS",
M1699="ACCESS-ISSUE","ACCESS-ISSUE",
M1699="Projet OCM (ZTE, NOKIA, autres projets)","PLANNED WORKS",
M1699="No root CAuse","No root cause",
M1699="ODU HS","ACTIVE",
M1699="IP &amp; VLAN","ACTIVE",
M1699="Warehouse HUAWEI","SPARE-ISSUE",
M1699="SPARE-HS","SPARE-ISSUE",
M1699="Power Telco","ACTIVE"
),"")</f>
        <v>No root cause</v>
      </c>
      <c r="O1699" s="56">
        <v>0</v>
      </c>
      <c r="P1699" s="56">
        <v>0</v>
      </c>
      <c r="Q1699" s="56">
        <v>0</v>
      </c>
      <c r="R1699" s="56">
        <v>0</v>
      </c>
      <c r="S1699" s="56">
        <v>0</v>
      </c>
      <c r="T1699" s="56">
        <v>0</v>
      </c>
      <c r="U1699" s="56">
        <v>0</v>
      </c>
      <c r="V1699" s="14"/>
      <c r="W1699" s="14"/>
      <c r="X1699" s="14"/>
      <c r="Y1699" s="14"/>
      <c r="Z1699" s="14"/>
      <c r="AA1699" s="30" t="s">
        <v>16</v>
      </c>
      <c r="AB1699" s="7" t="s">
        <v>16</v>
      </c>
      <c r="AC1699" s="3"/>
      <c r="AD1699" s="3" t="s">
        <v>16</v>
      </c>
      <c r="AE1699" s="7"/>
      <c r="AF1699" s="31" t="s">
        <v>16</v>
      </c>
      <c r="AG1699" s="31" t="s">
        <v>16</v>
      </c>
      <c r="AH1699" s="31" t="s">
        <v>16</v>
      </c>
      <c r="AI1699" s="31" t="s">
        <v>16</v>
      </c>
      <c r="AJ1699" s="31" t="s">
        <v>16</v>
      </c>
      <c r="AK1699" s="31" t="s">
        <v>16</v>
      </c>
      <c r="AL1699" s="31" t="s">
        <v>16</v>
      </c>
      <c r="AM1699" s="31" t="s">
        <v>16</v>
      </c>
      <c r="AN1699" s="31" t="s">
        <v>16</v>
      </c>
      <c r="AO1699" s="31" t="s">
        <v>16</v>
      </c>
      <c r="AP1699" s="9" t="s">
        <v>16</v>
      </c>
      <c r="AQ1699" s="9" t="s">
        <v>16</v>
      </c>
      <c r="AR1699" s="9" t="s">
        <v>16</v>
      </c>
      <c r="AS1699" s="14"/>
      <c r="AT1699" s="14"/>
    </row>
    <row r="1700" spans="1:46" s="9" customFormat="1" hidden="1" x14ac:dyDescent="0.3">
      <c r="A1700" s="1" t="s">
        <v>876</v>
      </c>
      <c r="B1700" s="48" t="s">
        <v>877</v>
      </c>
      <c r="C1700" s="48" t="s">
        <v>11</v>
      </c>
      <c r="D1700" s="48" t="s">
        <v>12</v>
      </c>
      <c r="E1700" s="53" t="s">
        <v>32</v>
      </c>
      <c r="F1700" s="48" t="s">
        <v>33</v>
      </c>
      <c r="G1700" s="22" t="s">
        <v>5417</v>
      </c>
      <c r="H1700" s="66" t="s">
        <v>5452</v>
      </c>
      <c r="I1700" s="22" t="str">
        <f>_xlfn.XLOOKUP(B1700,[1]SITE!$B:$B,[1]SITE!$I:$I,"")</f>
        <v>No impact</v>
      </c>
      <c r="J1700" s="29"/>
      <c r="K1700" s="15" t="str" cm="1">
        <f t="array" ref="K1700">IFERROR(_xlfn.IFS(
M1700="MPR ISSUE","PDH",
M1700="BSS Hardware Issue","BSS",
M1700="Sites strategiques, MLL, Pylone, etc.","ENVTECH",
M1700="AKTIVCO DEFAUT GE &amp; POWER Cabinet","AKTIVCO",
M1700="AKTIVCO Coupure ENEO &amp; Baisse de tension","AKTIVCO GRID ONLY",
M1700="Coupure ENEO &amp; Baisse de tension","IHS GRID ONLY",
M1700="Defaut GE &amp; POWER Cabinet","IHS",
M1700="Sharing","Partners",
M1700="Sites strategiques &amp; DataCenter","SST &amp; DC",
M1700="Exclu","Exclu",
M1700="SAT","SAT",
M1700="SPARE-ISSUE","SPARE-ISSUE",
M1700="Fiber CAmtel","TRANS_FO_CAMTEL",
M1700="Fiber AOF","Fiber AOF",
M1700="Projet OCM (HUAWEI)","TRAVAUX-HUAWEI",
M1700="Projet OCM (NOKIA)","TRAVAUX-NOKIA",
M1700="ACCESS-ISSUE","ACCESS-ISSUE",
M1700="Projet OCM (ZTE, NOKIA, autres projets)","TRAVAUX OCM",
M1700="No root CAuse","No root cause",
M1700="ODU HS","PDH",
M1700="IP &amp; VLAN","PDH",
M1700="Warehouse HUAWEI","SPARE-ISSUE",
M1700="SPARE-HS","SPARE-ISSUE",
M1700="Power Telco","BSS"
),"")</f>
        <v>No root cause</v>
      </c>
      <c r="L1700" s="16" t="str" cm="1">
        <f t="array" ref="L1700">IFERROR(_xlfn.IFS(
M1700="MPR ISSUE","TX ISSUE",
M1700="BSS Hardware Issue","RAN ISSUE",
M1700="Sites strategiques, MLL, Pylone, etc.","ENVTECH",
M1700="AKTIVCO DEFAUT GE &amp; POWER Cabinet","POWER ISSUE",
M1700="AKTIVCO Coupure ENEO &amp; Baisse de tension","POWER ISSUE",
M1700="Coupure ENEO &amp; Baisse de tension","POWER ISSUE",
M1700="Defaut GE &amp; POWER Cabinet","POWER ISSUE",
M1700="Sharing","POWER ISSUE",
M1700="Sites strategiques &amp; DataCenter","POWER ISSUE",
M1700="Exclu","Exclu",
M1700="SAT","TX ISSUE",
M1700="SPARE-ISSUE","SPARE-ISSUE",
M1700="Fiber CAmtel","TX ISSUE",
M1700="Fiber AOF","TX ISSUE",
M1700="Projet OCM (HUAWEI)","TRAVAUX-HUAWEI",
M1700="Projet OCM (NOKIA)","TRAVAUX -NOKIA",
M1700="ACCESS-ISSUE","ACCESS-ISSUE",
M1700="Projet OCM (ZTE, NOKIA, autres projets)","TRAVAUX OCM",
M1700="No root CAuse","No root cause",
M1700="ODU HS","TX ISSUE",
M1700="IP &amp; VLAN","TX ISSUE",
M1700="Warehouse HUAWEI","SPARE-ISSUE",
M1700="SPARE-HS","SPARE-ISSUE",
M1700="Power Telco","RAN ISSUE"
),"")</f>
        <v>No root cause</v>
      </c>
      <c r="M1700" s="28" t="s">
        <v>5403</v>
      </c>
      <c r="N1700" s="17" t="str" cm="1">
        <f t="array" ref="N1700">IFERROR(_xlfn.IFS(
M1700="MPR ISSUE","ACTIVE",
M1700="BSS Hardware Issue","ACTIVE",
M1700="Sites strategiques, MLL, Pylone, etc.","PASSIVE",
M1700="AKTIVCO DEFAUT GE &amp; POWER Cabinet","PASSIVE",
M1700="AKTIVCO Coupure ENEO &amp; Baisse de tension","PASSIVE",
M1700="Coupure ENEO &amp; Baisse de tension","PASSIVE",
M1700="Defaut GE &amp; POWER Cabinet","PASSIVE",
M1700="Sharing","PASSIVE",
M1700="Sites strategiques &amp; DataCenter","PASSIVE",
M1700="Exclu","Exclu",
M1700="SAT","ACTIVE",
M1700="SPARE-ISSUE","SPARE-ISSUE",
M1700="Fiber CAmtel","ACTIVE",
M1700="Fiber AOF","ACTIVE",
M1700="Projet OCM (HUAWEI)","PLANNED WORKS",
M1700="Projet OCM (NOKIA)","PLANNED WORKS",
M1700="ACCESS-ISSUE","ACCESS-ISSUE",
M1700="Projet OCM (ZTE, NOKIA, autres projets)","PLANNED WORKS",
M1700="No root CAuse","No root cause",
M1700="ODU HS","ACTIVE",
M1700="IP &amp; VLAN","ACTIVE",
M1700="Warehouse HUAWEI","SPARE-ISSUE",
M1700="SPARE-HS","SPARE-ISSUE",
M1700="Power Telco","ACTIVE"
),"")</f>
        <v>No root cause</v>
      </c>
      <c r="O1700" s="56">
        <v>0</v>
      </c>
      <c r="P1700" s="56">
        <v>0</v>
      </c>
      <c r="Q1700" s="56">
        <v>0</v>
      </c>
      <c r="R1700" s="56">
        <v>0.15958828078405904</v>
      </c>
      <c r="S1700" s="56">
        <v>0</v>
      </c>
      <c r="T1700" s="56">
        <v>0</v>
      </c>
      <c r="U1700" s="56">
        <v>0</v>
      </c>
      <c r="V1700" s="14"/>
      <c r="W1700" s="14"/>
      <c r="X1700" s="14"/>
      <c r="Y1700" s="14"/>
      <c r="Z1700" s="14"/>
      <c r="AA1700" s="30" t="s">
        <v>16</v>
      </c>
      <c r="AB1700" s="7" t="s">
        <v>16</v>
      </c>
      <c r="AC1700" s="3"/>
      <c r="AD1700" s="3" t="s">
        <v>16</v>
      </c>
      <c r="AE1700" s="7"/>
      <c r="AF1700" s="31" t="s">
        <v>16</v>
      </c>
      <c r="AG1700" s="31" t="s">
        <v>16</v>
      </c>
      <c r="AH1700" s="31" t="s">
        <v>16</v>
      </c>
      <c r="AI1700" s="31" t="s">
        <v>16</v>
      </c>
      <c r="AJ1700" s="31" t="s">
        <v>16</v>
      </c>
      <c r="AK1700" s="31" t="s">
        <v>16</v>
      </c>
      <c r="AL1700" s="31" t="s">
        <v>16</v>
      </c>
      <c r="AM1700" s="31" t="s">
        <v>16</v>
      </c>
      <c r="AN1700" s="31" t="s">
        <v>16</v>
      </c>
      <c r="AO1700" s="31" t="s">
        <v>16</v>
      </c>
      <c r="AP1700" s="9" t="s">
        <v>16</v>
      </c>
      <c r="AQ1700" s="9" t="s">
        <v>16</v>
      </c>
      <c r="AR1700" s="9" t="s">
        <v>16</v>
      </c>
      <c r="AS1700" s="14"/>
      <c r="AT1700" s="14"/>
    </row>
    <row r="1701" spans="1:46" s="9" customFormat="1" hidden="1" x14ac:dyDescent="0.3">
      <c r="A1701" s="1" t="s">
        <v>383</v>
      </c>
      <c r="B1701" s="48" t="s">
        <v>384</v>
      </c>
      <c r="C1701" s="48" t="s">
        <v>22</v>
      </c>
      <c r="D1701" s="48" t="s">
        <v>31</v>
      </c>
      <c r="E1701" s="53" t="s">
        <v>32</v>
      </c>
      <c r="F1701" s="48" t="s">
        <v>33</v>
      </c>
      <c r="G1701" s="22" t="s">
        <v>5417</v>
      </c>
      <c r="H1701" s="66" t="s">
        <v>5452</v>
      </c>
      <c r="I1701" s="22" t="str">
        <f>_xlfn.XLOOKUP(B1701,[1]SITE!$B:$B,[1]SITE!$I:$I,"")</f>
        <v>INCIDENT</v>
      </c>
      <c r="J1701" s="29"/>
      <c r="K1701" s="15" t="str" cm="1">
        <f t="array" ref="K1701">IFERROR(_xlfn.IFS(
M1701="MPR ISSUE","PDH",
M1701="BSS Hardware Issue","BSS",
M1701="Sites strategiques, MLL, Pylone, etc.","ENVTECH",
M1701="AKTIVCO DEFAUT GE &amp; POWER Cabinet","AKTIVCO",
M1701="AKTIVCO Coupure ENEO &amp; Baisse de tension","AKTIVCO GRID ONLY",
M1701="Coupure ENEO &amp; Baisse de tension","IHS GRID ONLY",
M1701="Defaut GE &amp; POWER Cabinet","IHS",
M1701="Sharing","Partners",
M1701="Sites strategiques &amp; DataCenter","SST &amp; DC",
M1701="Exclu","Exclu",
M1701="SAT","SAT",
M1701="SPARE-ISSUE","SPARE-ISSUE",
M1701="Fiber CAmtel","TRANS_FO_CAMTEL",
M1701="Fiber AOF","Fiber AOF",
M1701="Projet OCM (HUAWEI)","TRAVAUX-HUAWEI",
M1701="Projet OCM (NOKIA)","TRAVAUX-NOKIA",
M1701="ACCESS-ISSUE","ACCESS-ISSUE",
M1701="Projet OCM (ZTE, NOKIA, autres projets)","TRAVAUX OCM",
M1701="No root CAuse","No root cause",
M1701="ODU HS","PDH",
M1701="IP &amp; VLAN","PDH",
M1701="Warehouse HUAWEI","SPARE-ISSUE",
M1701="SPARE-HS","SPARE-ISSUE",
M1701="Power Telco","BSS"
),"")</f>
        <v>No root cause</v>
      </c>
      <c r="L1701" s="16" t="str" cm="1">
        <f t="array" ref="L1701">IFERROR(_xlfn.IFS(
M1701="MPR ISSUE","TX ISSUE",
M1701="BSS Hardware Issue","RAN ISSUE",
M1701="Sites strategiques, MLL, Pylone, etc.","ENVTECH",
M1701="AKTIVCO DEFAUT GE &amp; POWER Cabinet","POWER ISSUE",
M1701="AKTIVCO Coupure ENEO &amp; Baisse de tension","POWER ISSUE",
M1701="Coupure ENEO &amp; Baisse de tension","POWER ISSUE",
M1701="Defaut GE &amp; POWER Cabinet","POWER ISSUE",
M1701="Sharing","POWER ISSUE",
M1701="Sites strategiques &amp; DataCenter","POWER ISSUE",
M1701="Exclu","Exclu",
M1701="SAT","TX ISSUE",
M1701="SPARE-ISSUE","SPARE-ISSUE",
M1701="Fiber CAmtel","TX ISSUE",
M1701="Fiber AOF","TX ISSUE",
M1701="Projet OCM (HUAWEI)","TRAVAUX-HUAWEI",
M1701="Projet OCM (NOKIA)","TRAVAUX -NOKIA",
M1701="ACCESS-ISSUE","ACCESS-ISSUE",
M1701="Projet OCM (ZTE, NOKIA, autres projets)","TRAVAUX OCM",
M1701="No root CAuse","No root cause",
M1701="ODU HS","TX ISSUE",
M1701="IP &amp; VLAN","TX ISSUE",
M1701="Warehouse HUAWEI","SPARE-ISSUE",
M1701="SPARE-HS","SPARE-ISSUE",
M1701="Power Telco","RAN ISSUE"
),"")</f>
        <v>No root cause</v>
      </c>
      <c r="M1701" s="28" t="s">
        <v>5403</v>
      </c>
      <c r="N1701" s="17" t="str" cm="1">
        <f t="array" ref="N1701">IFERROR(_xlfn.IFS(
M1701="MPR ISSUE","ACTIVE",
M1701="BSS Hardware Issue","ACTIVE",
M1701="Sites strategiques, MLL, Pylone, etc.","PASSIVE",
M1701="AKTIVCO DEFAUT GE &amp; POWER Cabinet","PASSIVE",
M1701="AKTIVCO Coupure ENEO &amp; Baisse de tension","PASSIVE",
M1701="Coupure ENEO &amp; Baisse de tension","PASSIVE",
M1701="Defaut GE &amp; POWER Cabinet","PASSIVE",
M1701="Sharing","PASSIVE",
M1701="Sites strategiques &amp; DataCenter","PASSIVE",
M1701="Exclu","Exclu",
M1701="SAT","ACTIVE",
M1701="SPARE-ISSUE","SPARE-ISSUE",
M1701="Fiber CAmtel","ACTIVE",
M1701="Fiber AOF","ACTIVE",
M1701="Projet OCM (HUAWEI)","PLANNED WORKS",
M1701="Projet OCM (NOKIA)","PLANNED WORKS",
M1701="ACCESS-ISSUE","ACCESS-ISSUE",
M1701="Projet OCM (ZTE, NOKIA, autres projets)","PLANNED WORKS",
M1701="No root CAuse","No root cause",
M1701="ODU HS","ACTIVE",
M1701="IP &amp; VLAN","ACTIVE",
M1701="Warehouse HUAWEI","SPARE-ISSUE",
M1701="SPARE-HS","SPARE-ISSUE",
M1701="Power Telco","ACTIVE"
),"")</f>
        <v>No root cause</v>
      </c>
      <c r="O1701" s="56">
        <v>0</v>
      </c>
      <c r="P1701" s="56">
        <v>0</v>
      </c>
      <c r="Q1701" s="56">
        <v>8.4038889031569697E-2</v>
      </c>
      <c r="R1701" s="56">
        <v>0</v>
      </c>
      <c r="S1701" s="56">
        <v>0</v>
      </c>
      <c r="T1701" s="56">
        <v>0</v>
      </c>
      <c r="U1701" s="56">
        <v>2.1085521340741318</v>
      </c>
      <c r="V1701" s="14"/>
      <c r="W1701" s="14"/>
      <c r="X1701" s="14"/>
      <c r="Y1701" s="14"/>
      <c r="Z1701" s="14"/>
      <c r="AA1701" s="30" t="s">
        <v>5396</v>
      </c>
      <c r="AB1701" s="7" t="s">
        <v>16</v>
      </c>
      <c r="AC1701" s="3"/>
      <c r="AD1701" s="3" t="s">
        <v>16</v>
      </c>
      <c r="AE1701" s="7"/>
      <c r="AF1701" s="31" t="s">
        <v>16</v>
      </c>
      <c r="AG1701" s="31" t="s">
        <v>16</v>
      </c>
      <c r="AH1701" s="31" t="s">
        <v>16</v>
      </c>
      <c r="AI1701" s="31" t="s">
        <v>16</v>
      </c>
      <c r="AJ1701" s="31" t="s">
        <v>16</v>
      </c>
      <c r="AK1701" s="31" t="s">
        <v>16</v>
      </c>
      <c r="AL1701" s="31" t="s">
        <v>16</v>
      </c>
      <c r="AM1701" s="31" t="s">
        <v>16</v>
      </c>
      <c r="AN1701" s="31" t="s">
        <v>16</v>
      </c>
      <c r="AO1701" s="31" t="s">
        <v>16</v>
      </c>
      <c r="AP1701" s="9" t="s">
        <v>16</v>
      </c>
      <c r="AQ1701" s="9" t="s">
        <v>5396</v>
      </c>
      <c r="AR1701" s="9" t="s">
        <v>16</v>
      </c>
      <c r="AS1701" s="14"/>
      <c r="AT1701" s="14"/>
    </row>
    <row r="1702" spans="1:46" s="9" customFormat="1" hidden="1" x14ac:dyDescent="0.3">
      <c r="A1702" s="1" t="s">
        <v>2096</v>
      </c>
      <c r="B1702" s="1" t="s">
        <v>2097</v>
      </c>
      <c r="C1702" s="48" t="s">
        <v>11</v>
      </c>
      <c r="D1702" s="48" t="s">
        <v>12</v>
      </c>
      <c r="E1702" s="53" t="s">
        <v>32</v>
      </c>
      <c r="F1702" s="48" t="s">
        <v>33</v>
      </c>
      <c r="G1702" s="22" t="s">
        <v>5417</v>
      </c>
      <c r="H1702" s="66" t="s">
        <v>5452</v>
      </c>
      <c r="I1702" s="22" t="str">
        <f>_xlfn.XLOOKUP(B1702,[1]SITE!$B:$B,[1]SITE!$I:$I,"")</f>
        <v>No impact</v>
      </c>
      <c r="J1702" s="29"/>
      <c r="K1702" s="15" t="str" cm="1">
        <f t="array" ref="K1702">IFERROR(_xlfn.IFS(
M1702="MPR ISSUE","PDH",
M1702="BSS Hardware Issue","BSS",
M1702="Sites strategiques, MLL, Pylone, etc.","ENVTECH",
M1702="AKTIVCO DEFAUT GE &amp; POWER Cabinet","AKTIVCO",
M1702="AKTIVCO Coupure ENEO &amp; Baisse de tension","AKTIVCO GRID ONLY",
M1702="Coupure ENEO &amp; Baisse de tension","IHS GRID ONLY",
M1702="Defaut GE &amp; POWER Cabinet","IHS",
M1702="Sharing","Partners",
M1702="Sites strategiques &amp; DataCenter","SST &amp; DC",
M1702="Exclu","Exclu",
M1702="SAT","SAT",
M1702="SPARE-ISSUE","SPARE-ISSUE",
M1702="Fiber CAmtel","TRANS_FO_CAMTEL",
M1702="Fiber AOF","Fiber AOF",
M1702="Projet OCM (HUAWEI)","TRAVAUX-HUAWEI",
M1702="Projet OCM (NOKIA)","TRAVAUX-NOKIA",
M1702="ACCESS-ISSUE","ACCESS-ISSUE",
M1702="Projet OCM (ZTE, NOKIA, autres projets)","TRAVAUX OCM",
M1702="No root CAuse","No root cause",
M1702="ODU HS","PDH",
M1702="IP &amp; VLAN","PDH",
M1702="Warehouse HUAWEI","SPARE-ISSUE",
M1702="SPARE-HS","SPARE-ISSUE",
M1702="Power Telco","BSS"
),"")</f>
        <v>No root cause</v>
      </c>
      <c r="L1702" s="16" t="str" cm="1">
        <f t="array" ref="L1702">IFERROR(_xlfn.IFS(
M1702="MPR ISSUE","TX ISSUE",
M1702="BSS Hardware Issue","RAN ISSUE",
M1702="Sites strategiques, MLL, Pylone, etc.","ENVTECH",
M1702="AKTIVCO DEFAUT GE &amp; POWER Cabinet","POWER ISSUE",
M1702="AKTIVCO Coupure ENEO &amp; Baisse de tension","POWER ISSUE",
M1702="Coupure ENEO &amp; Baisse de tension","POWER ISSUE",
M1702="Defaut GE &amp; POWER Cabinet","POWER ISSUE",
M1702="Sharing","POWER ISSUE",
M1702="Sites strategiques &amp; DataCenter","POWER ISSUE",
M1702="Exclu","Exclu",
M1702="SAT","TX ISSUE",
M1702="SPARE-ISSUE","SPARE-ISSUE",
M1702="Fiber CAmtel","TX ISSUE",
M1702="Fiber AOF","TX ISSUE",
M1702="Projet OCM (HUAWEI)","TRAVAUX-HUAWEI",
M1702="Projet OCM (NOKIA)","TRAVAUX -NOKIA",
M1702="ACCESS-ISSUE","ACCESS-ISSUE",
M1702="Projet OCM (ZTE, NOKIA, autres projets)","TRAVAUX OCM",
M1702="No root CAuse","No root cause",
M1702="ODU HS","TX ISSUE",
M1702="IP &amp; VLAN","TX ISSUE",
M1702="Warehouse HUAWEI","SPARE-ISSUE",
M1702="SPARE-HS","SPARE-ISSUE",
M1702="Power Telco","RAN ISSUE"
),"")</f>
        <v>No root cause</v>
      </c>
      <c r="M1702" s="28" t="s">
        <v>5403</v>
      </c>
      <c r="N1702" s="17" t="str" cm="1">
        <f t="array" ref="N1702">IFERROR(_xlfn.IFS(
M1702="MPR ISSUE","ACTIVE",
M1702="BSS Hardware Issue","ACTIVE",
M1702="Sites strategiques, MLL, Pylone, etc.","PASSIVE",
M1702="AKTIVCO DEFAUT GE &amp; POWER Cabinet","PASSIVE",
M1702="AKTIVCO Coupure ENEO &amp; Baisse de tension","PASSIVE",
M1702="Coupure ENEO &amp; Baisse de tension","PASSIVE",
M1702="Defaut GE &amp; POWER Cabinet","PASSIVE",
M1702="Sharing","PASSIVE",
M1702="Sites strategiques &amp; DataCenter","PASSIVE",
M1702="Exclu","Exclu",
M1702="SAT","ACTIVE",
M1702="SPARE-ISSUE","SPARE-ISSUE",
M1702="Fiber CAmtel","ACTIVE",
M1702="Fiber AOF","ACTIVE",
M1702="Projet OCM (HUAWEI)","PLANNED WORKS",
M1702="Projet OCM (NOKIA)","PLANNED WORKS",
M1702="ACCESS-ISSUE","ACCESS-ISSUE",
M1702="Projet OCM (ZTE, NOKIA, autres projets)","PLANNED WORKS",
M1702="No root CAuse","No root cause",
M1702="ODU HS","ACTIVE",
M1702="IP &amp; VLAN","ACTIVE",
M1702="Warehouse HUAWEI","SPARE-ISSUE",
M1702="SPARE-HS","SPARE-ISSUE",
M1702="Power Telco","ACTIVE"
),"")</f>
        <v>No root cause</v>
      </c>
      <c r="O1702" s="56">
        <v>3.6185537791205553E-18</v>
      </c>
      <c r="P1702" s="56">
        <v>0</v>
      </c>
      <c r="Q1702" s="56">
        <v>0</v>
      </c>
      <c r="R1702" s="56">
        <v>0</v>
      </c>
      <c r="S1702" s="56">
        <v>0</v>
      </c>
      <c r="T1702" s="56">
        <v>0</v>
      </c>
      <c r="U1702" s="56">
        <v>0</v>
      </c>
      <c r="V1702" s="14"/>
      <c r="W1702" s="14"/>
      <c r="X1702" s="14"/>
      <c r="Y1702" s="14"/>
      <c r="Z1702" s="14"/>
      <c r="AA1702" s="30" t="s">
        <v>16</v>
      </c>
      <c r="AB1702" s="7" t="s">
        <v>16</v>
      </c>
      <c r="AC1702" s="3"/>
      <c r="AD1702" s="3" t="s">
        <v>16</v>
      </c>
      <c r="AE1702" s="7"/>
      <c r="AF1702" s="31" t="s">
        <v>16</v>
      </c>
      <c r="AG1702" s="31" t="s">
        <v>16</v>
      </c>
      <c r="AH1702" s="31" t="s">
        <v>16</v>
      </c>
      <c r="AI1702" s="31" t="s">
        <v>16</v>
      </c>
      <c r="AJ1702" s="31" t="s">
        <v>16</v>
      </c>
      <c r="AK1702" s="31" t="s">
        <v>16</v>
      </c>
      <c r="AL1702" s="31" t="s">
        <v>16</v>
      </c>
      <c r="AM1702" s="31" t="s">
        <v>16</v>
      </c>
      <c r="AN1702" s="31" t="s">
        <v>16</v>
      </c>
      <c r="AO1702" s="31" t="s">
        <v>16</v>
      </c>
      <c r="AP1702" s="9" t="s">
        <v>16</v>
      </c>
      <c r="AQ1702" s="9" t="s">
        <v>16</v>
      </c>
      <c r="AR1702" s="9" t="s">
        <v>16</v>
      </c>
      <c r="AS1702" s="14"/>
      <c r="AT1702" s="14"/>
    </row>
    <row r="1703" spans="1:46" s="9" customFormat="1" hidden="1" x14ac:dyDescent="0.3">
      <c r="A1703" s="1" t="s">
        <v>2012</v>
      </c>
      <c r="B1703" s="48" t="s">
        <v>2013</v>
      </c>
      <c r="C1703" s="1"/>
      <c r="D1703" s="48"/>
      <c r="E1703" s="53" t="s">
        <v>32</v>
      </c>
      <c r="F1703" s="48" t="s">
        <v>33</v>
      </c>
      <c r="G1703" s="22" t="s">
        <v>5417</v>
      </c>
      <c r="H1703" s="66" t="s">
        <v>5452</v>
      </c>
      <c r="I1703" s="22" t="str">
        <f>_xlfn.XLOOKUP(B1703,[1]SITE!$B:$B,[1]SITE!$I:$I,"")</f>
        <v>No impact</v>
      </c>
      <c r="J1703" s="29"/>
      <c r="K1703" s="15" t="str" cm="1">
        <f t="array" ref="K1703">IFERROR(_xlfn.IFS(
M1703="MPR ISSUE","PDH",
M1703="BSS Hardware Issue","BSS",
M1703="Sites strategiques, MLL, Pylone, etc.","ENVTECH",
M1703="AKTIVCO DEFAUT GE &amp; POWER Cabinet","AKTIVCO",
M1703="AKTIVCO Coupure ENEO &amp; Baisse de tension","AKTIVCO GRID ONLY",
M1703="Coupure ENEO &amp; Baisse de tension","IHS GRID ONLY",
M1703="Defaut GE &amp; POWER Cabinet","IHS",
M1703="Sharing","Partners",
M1703="Sites strategiques &amp; DataCenter","SST &amp; DC",
M1703="Exclu","Exclu",
M1703="SAT","SAT",
M1703="SPARE-ISSUE","SPARE-ISSUE",
M1703="Fiber CAmtel","TRANS_FO_CAMTEL",
M1703="Fiber AOF","Fiber AOF",
M1703="Projet OCM (HUAWEI)","TRAVAUX-HUAWEI",
M1703="Projet OCM (NOKIA)","TRAVAUX-NOKIA",
M1703="ACCESS-ISSUE","ACCESS-ISSUE",
M1703="Projet OCM (ZTE, NOKIA, autres projets)","TRAVAUX OCM",
M1703="No root CAuse","No root cause",
M1703="ODU HS","PDH",
M1703="IP &amp; VLAN","PDH",
M1703="Warehouse HUAWEI","SPARE-ISSUE",
M1703="SPARE-HS","SPARE-ISSUE",
M1703="Power Telco","BSS"
),"")</f>
        <v>IHS GRID ONLY</v>
      </c>
      <c r="L1703" s="16" t="str" cm="1">
        <f t="array" ref="L1703">IFERROR(_xlfn.IFS(
M1703="MPR ISSUE","TX ISSUE",
M1703="BSS Hardware Issue","RAN ISSUE",
M1703="Sites strategiques, MLL, Pylone, etc.","ENVTECH",
M1703="AKTIVCO DEFAUT GE &amp; POWER Cabinet","POWER ISSUE",
M1703="AKTIVCO Coupure ENEO &amp; Baisse de tension","POWER ISSUE",
M1703="Coupure ENEO &amp; Baisse de tension","POWER ISSUE",
M1703="Defaut GE &amp; POWER Cabinet","POWER ISSUE",
M1703="Sharing","POWER ISSUE",
M1703="Sites strategiques &amp; DataCenter","POWER ISSUE",
M1703="Exclu","Exclu",
M1703="SAT","TX ISSUE",
M1703="SPARE-ISSUE","SPARE-ISSUE",
M1703="Fiber CAmtel","TX ISSUE",
M1703="Fiber AOF","TX ISSUE",
M1703="Projet OCM (HUAWEI)","TRAVAUX-HUAWEI",
M1703="Projet OCM (NOKIA)","TRAVAUX -NOKIA",
M1703="ACCESS-ISSUE","ACCESS-ISSUE",
M1703="Projet OCM (ZTE, NOKIA, autres projets)","TRAVAUX OCM",
M1703="No root CAuse","No root cause",
M1703="ODU HS","TX ISSUE",
M1703="IP &amp; VLAN","TX ISSUE",
M1703="Warehouse HUAWEI","SPARE-ISSUE",
M1703="SPARE-HS","SPARE-ISSUE",
M1703="Power Telco","RAN ISSUE"
),"")</f>
        <v>POWER ISSUE</v>
      </c>
      <c r="M1703" s="28" t="s">
        <v>5335</v>
      </c>
      <c r="N1703" s="17" t="str" cm="1">
        <f t="array" ref="N1703">IFERROR(_xlfn.IFS(
M1703="MPR ISSUE","ACTIVE",
M1703="BSS Hardware Issue","ACTIVE",
M1703="Sites strategiques, MLL, Pylone, etc.","PASSIVE",
M1703="AKTIVCO DEFAUT GE &amp; POWER Cabinet","PASSIVE",
M1703="AKTIVCO Coupure ENEO &amp; Baisse de tension","PASSIVE",
M1703="Coupure ENEO &amp; Baisse de tension","PASSIVE",
M1703="Defaut GE &amp; POWER Cabinet","PASSIVE",
M1703="Sharing","PASSIVE",
M1703="Sites strategiques &amp; DataCenter","PASSIVE",
M1703="Exclu","Exclu",
M1703="SAT","ACTIVE",
M1703="SPARE-ISSUE","SPARE-ISSUE",
M1703="Fiber CAmtel","ACTIVE",
M1703="Fiber AOF","ACTIVE",
M1703="Projet OCM (HUAWEI)","PLANNED WORKS",
M1703="Projet OCM (NOKIA)","PLANNED WORKS",
M1703="ACCESS-ISSUE","ACCESS-ISSUE",
M1703="Projet OCM (ZTE, NOKIA, autres projets)","PLANNED WORKS",
M1703="No root CAuse","No root cause",
M1703="ODU HS","ACTIVE",
M1703="IP &amp; VLAN","ACTIVE",
M1703="Warehouse HUAWEI","SPARE-ISSUE",
M1703="SPARE-HS","SPARE-ISSUE",
M1703="Power Telco","ACTIVE"
),"")</f>
        <v>PASSIVE</v>
      </c>
      <c r="O1703" s="56">
        <v>0</v>
      </c>
      <c r="P1703" s="56">
        <v>0</v>
      </c>
      <c r="Q1703" s="56">
        <v>0</v>
      </c>
      <c r="R1703" s="56">
        <v>0</v>
      </c>
      <c r="S1703" s="56">
        <v>0</v>
      </c>
      <c r="T1703" s="56">
        <v>0</v>
      </c>
      <c r="U1703" s="56">
        <v>0</v>
      </c>
      <c r="V1703" s="14"/>
      <c r="W1703" s="14"/>
      <c r="X1703" s="14"/>
      <c r="Y1703" s="14"/>
      <c r="Z1703" s="14"/>
      <c r="AA1703" s="30" t="s">
        <v>16</v>
      </c>
      <c r="AB1703" s="7" t="s">
        <v>16</v>
      </c>
      <c r="AC1703" s="3"/>
      <c r="AD1703" s="3" t="s">
        <v>16</v>
      </c>
      <c r="AE1703" s="7"/>
      <c r="AF1703" s="31" t="s">
        <v>16</v>
      </c>
      <c r="AG1703" s="31" t="s">
        <v>16</v>
      </c>
      <c r="AH1703" s="31" t="s">
        <v>16</v>
      </c>
      <c r="AI1703" s="31" t="s">
        <v>16</v>
      </c>
      <c r="AJ1703" s="31" t="s">
        <v>16</v>
      </c>
      <c r="AK1703" s="31" t="s">
        <v>16</v>
      </c>
      <c r="AL1703" s="31" t="s">
        <v>16</v>
      </c>
      <c r="AM1703" s="31" t="s">
        <v>16</v>
      </c>
      <c r="AN1703" s="31" t="s">
        <v>16</v>
      </c>
      <c r="AO1703" s="31" t="s">
        <v>16</v>
      </c>
      <c r="AP1703" s="9" t="s">
        <v>16</v>
      </c>
      <c r="AQ1703" s="9" t="s">
        <v>16</v>
      </c>
      <c r="AR1703" s="9" t="s">
        <v>16</v>
      </c>
      <c r="AS1703" s="14"/>
      <c r="AT1703" s="14"/>
    </row>
    <row r="1704" spans="1:46" s="9" customFormat="1" hidden="1" x14ac:dyDescent="0.3">
      <c r="A1704" s="1" t="s">
        <v>648</v>
      </c>
      <c r="B1704" s="48" t="s">
        <v>649</v>
      </c>
      <c r="C1704" s="48" t="s">
        <v>11</v>
      </c>
      <c r="D1704" s="48" t="s">
        <v>146</v>
      </c>
      <c r="E1704" s="53" t="s">
        <v>32</v>
      </c>
      <c r="F1704" s="48" t="s">
        <v>33</v>
      </c>
      <c r="G1704" s="22" t="s">
        <v>5417</v>
      </c>
      <c r="H1704" s="66" t="s">
        <v>5452</v>
      </c>
      <c r="I1704" s="22" t="str">
        <f>_xlfn.XLOOKUP(B1704,[1]SITE!$B:$B,[1]SITE!$I:$I,"")</f>
        <v>INCIDENT</v>
      </c>
      <c r="J1704" s="29"/>
      <c r="K1704" s="15" t="str" cm="1">
        <f t="array" ref="K1704">IFERROR(_xlfn.IFS(
M1704="MPR ISSUE","PDH",
M1704="BSS Hardware Issue","BSS",
M1704="Sites strategiques, MLL, Pylone, etc.","ENVTECH",
M1704="AKTIVCO DEFAUT GE &amp; POWER Cabinet","AKTIVCO",
M1704="AKTIVCO Coupure ENEO &amp; Baisse de tension","AKTIVCO GRID ONLY",
M1704="Coupure ENEO &amp; Baisse de tension","IHS GRID ONLY",
M1704="Defaut GE &amp; POWER Cabinet","IHS",
M1704="Sharing","Partners",
M1704="Sites strategiques &amp; DataCenter","SST &amp; DC",
M1704="Exclu","Exclu",
M1704="SAT","SAT",
M1704="SPARE-ISSUE","SPARE-ISSUE",
M1704="Fiber CAmtel","TRANS_FO_CAMTEL",
M1704="Fiber AOF","Fiber AOF",
M1704="Projet OCM (HUAWEI)","TRAVAUX-HUAWEI",
M1704="Projet OCM (NOKIA)","TRAVAUX-NOKIA",
M1704="ACCESS-ISSUE","ACCESS-ISSUE",
M1704="Projet OCM (ZTE, NOKIA, autres projets)","TRAVAUX OCM",
M1704="No root CAuse","No root cause",
M1704="ODU HS","PDH",
M1704="IP &amp; VLAN","PDH",
M1704="Warehouse HUAWEI","SPARE-ISSUE",
M1704="SPARE-HS","SPARE-ISSUE",
M1704="Power Telco","BSS"
),"")</f>
        <v>No root cause</v>
      </c>
      <c r="L1704" s="16" t="str" cm="1">
        <f t="array" ref="L1704">IFERROR(_xlfn.IFS(
M1704="MPR ISSUE","TX ISSUE",
M1704="BSS Hardware Issue","RAN ISSUE",
M1704="Sites strategiques, MLL, Pylone, etc.","ENVTECH",
M1704="AKTIVCO DEFAUT GE &amp; POWER Cabinet","POWER ISSUE",
M1704="AKTIVCO Coupure ENEO &amp; Baisse de tension","POWER ISSUE",
M1704="Coupure ENEO &amp; Baisse de tension","POWER ISSUE",
M1704="Defaut GE &amp; POWER Cabinet","POWER ISSUE",
M1704="Sharing","POWER ISSUE",
M1704="Sites strategiques &amp; DataCenter","POWER ISSUE",
M1704="Exclu","Exclu",
M1704="SAT","TX ISSUE",
M1704="SPARE-ISSUE","SPARE-ISSUE",
M1704="Fiber CAmtel","TX ISSUE",
M1704="Fiber AOF","TX ISSUE",
M1704="Projet OCM (HUAWEI)","TRAVAUX-HUAWEI",
M1704="Projet OCM (NOKIA)","TRAVAUX -NOKIA",
M1704="ACCESS-ISSUE","ACCESS-ISSUE",
M1704="Projet OCM (ZTE, NOKIA, autres projets)","TRAVAUX OCM",
M1704="No root CAuse","No root cause",
M1704="ODU HS","TX ISSUE",
M1704="IP &amp; VLAN","TX ISSUE",
M1704="Warehouse HUAWEI","SPARE-ISSUE",
M1704="SPARE-HS","SPARE-ISSUE",
M1704="Power Telco","RAN ISSUE"
),"")</f>
        <v>No root cause</v>
      </c>
      <c r="M1704" s="28" t="s">
        <v>5403</v>
      </c>
      <c r="N1704" s="17" t="str" cm="1">
        <f t="array" ref="N1704">IFERROR(_xlfn.IFS(
M1704="MPR ISSUE","ACTIVE",
M1704="BSS Hardware Issue","ACTIVE",
M1704="Sites strategiques, MLL, Pylone, etc.","PASSIVE",
M1704="AKTIVCO DEFAUT GE &amp; POWER Cabinet","PASSIVE",
M1704="AKTIVCO Coupure ENEO &amp; Baisse de tension","PASSIVE",
M1704="Coupure ENEO &amp; Baisse de tension","PASSIVE",
M1704="Defaut GE &amp; POWER Cabinet","PASSIVE",
M1704="Sharing","PASSIVE",
M1704="Sites strategiques &amp; DataCenter","PASSIVE",
M1704="Exclu","Exclu",
M1704="SAT","ACTIVE",
M1704="SPARE-ISSUE","SPARE-ISSUE",
M1704="Fiber CAmtel","ACTIVE",
M1704="Fiber AOF","ACTIVE",
M1704="Projet OCM (HUAWEI)","PLANNED WORKS",
M1704="Projet OCM (NOKIA)","PLANNED WORKS",
M1704="ACCESS-ISSUE","ACCESS-ISSUE",
M1704="Projet OCM (ZTE, NOKIA, autres projets)","PLANNED WORKS",
M1704="No root CAuse","No root cause",
M1704="ODU HS","ACTIVE",
M1704="IP &amp; VLAN","ACTIVE",
M1704="Warehouse HUAWEI","SPARE-ISSUE",
M1704="SPARE-HS","SPARE-ISSUE",
M1704="Power Telco","ACTIVE"
),"")</f>
        <v>No root cause</v>
      </c>
      <c r="O1704" s="56">
        <v>0.17801191668592833</v>
      </c>
      <c r="P1704" s="56">
        <v>0</v>
      </c>
      <c r="Q1704" s="56">
        <v>0</v>
      </c>
      <c r="R1704" s="56">
        <v>0</v>
      </c>
      <c r="S1704" s="56">
        <v>0</v>
      </c>
      <c r="T1704" s="56">
        <v>0</v>
      </c>
      <c r="U1704" s="56">
        <v>1.3481714050902742</v>
      </c>
      <c r="V1704" s="14"/>
      <c r="W1704" s="14"/>
      <c r="X1704" s="14"/>
      <c r="Y1704" s="14"/>
      <c r="Z1704" s="14"/>
      <c r="AA1704" s="30" t="s">
        <v>16</v>
      </c>
      <c r="AB1704" s="7" t="s">
        <v>16</v>
      </c>
      <c r="AC1704" s="3"/>
      <c r="AD1704" s="3" t="s">
        <v>16</v>
      </c>
      <c r="AE1704" s="7"/>
      <c r="AF1704" s="31" t="s">
        <v>16</v>
      </c>
      <c r="AG1704" s="31" t="s">
        <v>16</v>
      </c>
      <c r="AH1704" s="31" t="s">
        <v>16</v>
      </c>
      <c r="AI1704" s="31" t="s">
        <v>16</v>
      </c>
      <c r="AJ1704" s="31" t="s">
        <v>16</v>
      </c>
      <c r="AK1704" s="31" t="s">
        <v>16</v>
      </c>
      <c r="AL1704" s="31" t="s">
        <v>16</v>
      </c>
      <c r="AM1704" s="31" t="s">
        <v>16</v>
      </c>
      <c r="AN1704" s="31" t="s">
        <v>16</v>
      </c>
      <c r="AO1704" s="31" t="s">
        <v>16</v>
      </c>
      <c r="AP1704" s="9" t="s">
        <v>16</v>
      </c>
      <c r="AQ1704" s="9" t="s">
        <v>16</v>
      </c>
      <c r="AR1704" s="9" t="s">
        <v>16</v>
      </c>
      <c r="AS1704" s="14"/>
      <c r="AT1704" s="14"/>
    </row>
    <row r="1705" spans="1:46" s="9" customFormat="1" hidden="1" x14ac:dyDescent="0.3">
      <c r="A1705" s="1" t="s">
        <v>3410</v>
      </c>
      <c r="B1705" s="48" t="s">
        <v>3411</v>
      </c>
      <c r="C1705" s="48" t="s">
        <v>11</v>
      </c>
      <c r="D1705" s="48" t="s">
        <v>758</v>
      </c>
      <c r="E1705" s="53" t="s">
        <v>32</v>
      </c>
      <c r="F1705" s="48" t="s">
        <v>33</v>
      </c>
      <c r="G1705" s="22" t="s">
        <v>5417</v>
      </c>
      <c r="H1705" s="66" t="s">
        <v>5452</v>
      </c>
      <c r="I1705" s="22" t="str">
        <f>_xlfn.XLOOKUP(B1705,[1]SITE!$B:$B,[1]SITE!$I:$I,"")</f>
        <v>No impact</v>
      </c>
      <c r="J1705" s="29"/>
      <c r="K1705" s="15" t="str" cm="1">
        <f t="array" ref="K1705">IFERROR(_xlfn.IFS(
M1705="MPR ISSUE","PDH",
M1705="BSS Hardware Issue","BSS",
M1705="Sites strategiques, MLL, Pylone, etc.","ENVTECH",
M1705="AKTIVCO DEFAUT GE &amp; POWER Cabinet","AKTIVCO",
M1705="AKTIVCO Coupure ENEO &amp; Baisse de tension","AKTIVCO GRID ONLY",
M1705="Coupure ENEO &amp; Baisse de tension","IHS GRID ONLY",
M1705="Defaut GE &amp; POWER Cabinet","IHS",
M1705="Sharing","Partners",
M1705="Sites strategiques &amp; DataCenter","SST &amp; DC",
M1705="Exclu","Exclu",
M1705="SAT","SAT",
M1705="SPARE-ISSUE","SPARE-ISSUE",
M1705="Fiber CAmtel","TRANS_FO_CAMTEL",
M1705="Fiber AOF","Fiber AOF",
M1705="Projet OCM (HUAWEI)","TRAVAUX-HUAWEI",
M1705="Projet OCM (NOKIA)","TRAVAUX-NOKIA",
M1705="ACCESS-ISSUE","ACCESS-ISSUE",
M1705="Projet OCM (ZTE, NOKIA, autres projets)","TRAVAUX OCM",
M1705="No root CAuse","No root cause",
M1705="ODU HS","PDH",
M1705="IP &amp; VLAN","PDH",
M1705="Warehouse HUAWEI","SPARE-ISSUE",
M1705="SPARE-HS","SPARE-ISSUE",
M1705="Power Telco","BSS"
),"")</f>
        <v>No root cause</v>
      </c>
      <c r="L1705" s="16" t="str" cm="1">
        <f t="array" ref="L1705">IFERROR(_xlfn.IFS(
M1705="MPR ISSUE","TX ISSUE",
M1705="BSS Hardware Issue","RAN ISSUE",
M1705="Sites strategiques, MLL, Pylone, etc.","ENVTECH",
M1705="AKTIVCO DEFAUT GE &amp; POWER Cabinet","POWER ISSUE",
M1705="AKTIVCO Coupure ENEO &amp; Baisse de tension","POWER ISSUE",
M1705="Coupure ENEO &amp; Baisse de tension","POWER ISSUE",
M1705="Defaut GE &amp; POWER Cabinet","POWER ISSUE",
M1705="Sharing","POWER ISSUE",
M1705="Sites strategiques &amp; DataCenter","POWER ISSUE",
M1705="Exclu","Exclu",
M1705="SAT","TX ISSUE",
M1705="SPARE-ISSUE","SPARE-ISSUE",
M1705="Fiber CAmtel","TX ISSUE",
M1705="Fiber AOF","TX ISSUE",
M1705="Projet OCM (HUAWEI)","TRAVAUX-HUAWEI",
M1705="Projet OCM (NOKIA)","TRAVAUX -NOKIA",
M1705="ACCESS-ISSUE","ACCESS-ISSUE",
M1705="Projet OCM (ZTE, NOKIA, autres projets)","TRAVAUX OCM",
M1705="No root CAuse","No root cause",
M1705="ODU HS","TX ISSUE",
M1705="IP &amp; VLAN","TX ISSUE",
M1705="Warehouse HUAWEI","SPARE-ISSUE",
M1705="SPARE-HS","SPARE-ISSUE",
M1705="Power Telco","RAN ISSUE"
),"")</f>
        <v>No root cause</v>
      </c>
      <c r="M1705" s="28" t="s">
        <v>5403</v>
      </c>
      <c r="N1705" s="17" t="str" cm="1">
        <f t="array" ref="N1705">IFERROR(_xlfn.IFS(
M1705="MPR ISSUE","ACTIVE",
M1705="BSS Hardware Issue","ACTIVE",
M1705="Sites strategiques, MLL, Pylone, etc.","PASSIVE",
M1705="AKTIVCO DEFAUT GE &amp; POWER Cabinet","PASSIVE",
M1705="AKTIVCO Coupure ENEO &amp; Baisse de tension","PASSIVE",
M1705="Coupure ENEO &amp; Baisse de tension","PASSIVE",
M1705="Defaut GE &amp; POWER Cabinet","PASSIVE",
M1705="Sharing","PASSIVE",
M1705="Sites strategiques &amp; DataCenter","PASSIVE",
M1705="Exclu","Exclu",
M1705="SAT","ACTIVE",
M1705="SPARE-ISSUE","SPARE-ISSUE",
M1705="Fiber CAmtel","ACTIVE",
M1705="Fiber AOF","ACTIVE",
M1705="Projet OCM (HUAWEI)","PLANNED WORKS",
M1705="Projet OCM (NOKIA)","PLANNED WORKS",
M1705="ACCESS-ISSUE","ACCESS-ISSUE",
M1705="Projet OCM (ZTE, NOKIA, autres projets)","PLANNED WORKS",
M1705="No root CAuse","No root cause",
M1705="ODU HS","ACTIVE",
M1705="IP &amp; VLAN","ACTIVE",
M1705="Warehouse HUAWEI","SPARE-ISSUE",
M1705="SPARE-HS","SPARE-ISSUE",
M1705="Power Telco","ACTIVE"
),"")</f>
        <v>No root cause</v>
      </c>
      <c r="O1705" s="56">
        <v>0</v>
      </c>
      <c r="P1705" s="56">
        <v>0</v>
      </c>
      <c r="Q1705" s="56">
        <v>0</v>
      </c>
      <c r="R1705" s="56">
        <v>0</v>
      </c>
      <c r="S1705" s="56">
        <v>0</v>
      </c>
      <c r="T1705" s="56">
        <v>0</v>
      </c>
      <c r="U1705" s="56">
        <v>0</v>
      </c>
      <c r="V1705" s="14"/>
      <c r="W1705" s="14"/>
      <c r="X1705" s="14"/>
      <c r="Y1705" s="14"/>
      <c r="Z1705" s="14"/>
      <c r="AA1705" s="30" t="s">
        <v>16</v>
      </c>
      <c r="AB1705" s="7" t="s">
        <v>16</v>
      </c>
      <c r="AC1705" s="3"/>
      <c r="AD1705" s="3" t="s">
        <v>16</v>
      </c>
      <c r="AE1705" s="7"/>
      <c r="AF1705" s="31" t="s">
        <v>16</v>
      </c>
      <c r="AG1705" s="31" t="s">
        <v>16</v>
      </c>
      <c r="AH1705" s="31" t="s">
        <v>16</v>
      </c>
      <c r="AI1705" s="31" t="s">
        <v>16</v>
      </c>
      <c r="AJ1705" s="31" t="s">
        <v>16</v>
      </c>
      <c r="AK1705" s="31" t="s">
        <v>16</v>
      </c>
      <c r="AL1705" s="31" t="s">
        <v>16</v>
      </c>
      <c r="AM1705" s="31" t="s">
        <v>16</v>
      </c>
      <c r="AN1705" s="31" t="s">
        <v>16</v>
      </c>
      <c r="AO1705" s="31" t="s">
        <v>16</v>
      </c>
      <c r="AP1705" s="9" t="s">
        <v>16</v>
      </c>
      <c r="AQ1705" s="9" t="s">
        <v>16</v>
      </c>
      <c r="AR1705" s="9" t="s">
        <v>16</v>
      </c>
      <c r="AS1705" s="14"/>
      <c r="AT1705" s="14"/>
    </row>
    <row r="1706" spans="1:46" s="9" customFormat="1" hidden="1" x14ac:dyDescent="0.3">
      <c r="A1706" s="1" t="s">
        <v>139</v>
      </c>
      <c r="B1706" s="48" t="s">
        <v>140</v>
      </c>
      <c r="C1706" s="1"/>
      <c r="D1706" s="48"/>
      <c r="E1706" s="53" t="s">
        <v>32</v>
      </c>
      <c r="F1706" s="48" t="s">
        <v>33</v>
      </c>
      <c r="G1706" s="22" t="s">
        <v>5417</v>
      </c>
      <c r="H1706" s="66" t="s">
        <v>5452</v>
      </c>
      <c r="I1706" s="22" t="str">
        <f>_xlfn.XLOOKUP(B1706,[1]SITE!$B:$B,[1]SITE!$I:$I,"")</f>
        <v>No impact</v>
      </c>
      <c r="J1706" s="29"/>
      <c r="K1706" s="15" t="str" cm="1">
        <f t="array" ref="K1706">IFERROR(_xlfn.IFS(
M1706="MPR ISSUE","PDH",
M1706="BSS Hardware Issue","BSS",
M1706="Sites strategiques, MLL, Pylone, etc.","ENVTECH",
M1706="AKTIVCO DEFAUT GE &amp; POWER Cabinet","AKTIVCO",
M1706="AKTIVCO Coupure ENEO &amp; Baisse de tension","AKTIVCO GRID ONLY",
M1706="Coupure ENEO &amp; Baisse de tension","IHS GRID ONLY",
M1706="Defaut GE &amp; POWER Cabinet","IHS",
M1706="Sharing","Partners",
M1706="Sites strategiques &amp; DataCenter","SST &amp; DC",
M1706="Exclu","Exclu",
M1706="SAT","SAT",
M1706="SPARE-ISSUE","SPARE-ISSUE",
M1706="Fiber CAmtel","TRANS_FO_CAMTEL",
M1706="Fiber AOF","Fiber AOF",
M1706="Projet OCM (HUAWEI)","TRAVAUX-HUAWEI",
M1706="Projet OCM (NOKIA)","TRAVAUX-NOKIA",
M1706="ACCESS-ISSUE","ACCESS-ISSUE",
M1706="Projet OCM (ZTE, NOKIA, autres projets)","TRAVAUX OCM",
M1706="No root CAuse","No root cause",
M1706="ODU HS","PDH",
M1706="IP &amp; VLAN","PDH",
M1706="Warehouse HUAWEI","SPARE-ISSUE",
M1706="SPARE-HS","SPARE-ISSUE",
M1706="Power Telco","BSS"
),"")</f>
        <v>No root cause</v>
      </c>
      <c r="L1706" s="16" t="str" cm="1">
        <f t="array" ref="L1706">IFERROR(_xlfn.IFS(
M1706="MPR ISSUE","TX ISSUE",
M1706="BSS Hardware Issue","RAN ISSUE",
M1706="Sites strategiques, MLL, Pylone, etc.","ENVTECH",
M1706="AKTIVCO DEFAUT GE &amp; POWER Cabinet","POWER ISSUE",
M1706="AKTIVCO Coupure ENEO &amp; Baisse de tension","POWER ISSUE",
M1706="Coupure ENEO &amp; Baisse de tension","POWER ISSUE",
M1706="Defaut GE &amp; POWER Cabinet","POWER ISSUE",
M1706="Sharing","POWER ISSUE",
M1706="Sites strategiques &amp; DataCenter","POWER ISSUE",
M1706="Exclu","Exclu",
M1706="SAT","TX ISSUE",
M1706="SPARE-ISSUE","SPARE-ISSUE",
M1706="Fiber CAmtel","TX ISSUE",
M1706="Fiber AOF","TX ISSUE",
M1706="Projet OCM (HUAWEI)","TRAVAUX-HUAWEI",
M1706="Projet OCM (NOKIA)","TRAVAUX -NOKIA",
M1706="ACCESS-ISSUE","ACCESS-ISSUE",
M1706="Projet OCM (ZTE, NOKIA, autres projets)","TRAVAUX OCM",
M1706="No root CAuse","No root cause",
M1706="ODU HS","TX ISSUE",
M1706="IP &amp; VLAN","TX ISSUE",
M1706="Warehouse HUAWEI","SPARE-ISSUE",
M1706="SPARE-HS","SPARE-ISSUE",
M1706="Power Telco","RAN ISSUE"
),"")</f>
        <v>No root cause</v>
      </c>
      <c r="M1706" s="28" t="s">
        <v>5403</v>
      </c>
      <c r="N1706" s="17" t="str" cm="1">
        <f t="array" ref="N1706">IFERROR(_xlfn.IFS(
M1706="MPR ISSUE","ACTIVE",
M1706="BSS Hardware Issue","ACTIVE",
M1706="Sites strategiques, MLL, Pylone, etc.","PASSIVE",
M1706="AKTIVCO DEFAUT GE &amp; POWER Cabinet","PASSIVE",
M1706="AKTIVCO Coupure ENEO &amp; Baisse de tension","PASSIVE",
M1706="Coupure ENEO &amp; Baisse de tension","PASSIVE",
M1706="Defaut GE &amp; POWER Cabinet","PASSIVE",
M1706="Sharing","PASSIVE",
M1706="Sites strategiques &amp; DataCenter","PASSIVE",
M1706="Exclu","Exclu",
M1706="SAT","ACTIVE",
M1706="SPARE-ISSUE","SPARE-ISSUE",
M1706="Fiber CAmtel","ACTIVE",
M1706="Fiber AOF","ACTIVE",
M1706="Projet OCM (HUAWEI)","PLANNED WORKS",
M1706="Projet OCM (NOKIA)","PLANNED WORKS",
M1706="ACCESS-ISSUE","ACCESS-ISSUE",
M1706="Projet OCM (ZTE, NOKIA, autres projets)","PLANNED WORKS",
M1706="No root CAuse","No root cause",
M1706="ODU HS","ACTIVE",
M1706="IP &amp; VLAN","ACTIVE",
M1706="Warehouse HUAWEI","SPARE-ISSUE",
M1706="SPARE-HS","SPARE-ISSUE",
M1706="Power Telco","ACTIVE"
),"")</f>
        <v>No root cause</v>
      </c>
      <c r="O1706" s="56">
        <v>0</v>
      </c>
      <c r="P1706" s="56">
        <v>0</v>
      </c>
      <c r="Q1706" s="56">
        <v>0</v>
      </c>
      <c r="R1706" s="56">
        <v>0</v>
      </c>
      <c r="S1706" s="56">
        <v>0</v>
      </c>
      <c r="T1706" s="56">
        <v>0</v>
      </c>
      <c r="U1706" s="56">
        <v>0</v>
      </c>
      <c r="V1706" s="14"/>
      <c r="W1706" s="14"/>
      <c r="X1706" s="14"/>
      <c r="Y1706" s="14"/>
      <c r="Z1706" s="14"/>
      <c r="AA1706" s="30" t="s">
        <v>16</v>
      </c>
      <c r="AB1706" s="7" t="s">
        <v>16</v>
      </c>
      <c r="AC1706" s="3"/>
      <c r="AD1706" s="3" t="s">
        <v>16</v>
      </c>
      <c r="AE1706" s="7"/>
      <c r="AF1706" s="31" t="s">
        <v>16</v>
      </c>
      <c r="AG1706" s="31" t="s">
        <v>16</v>
      </c>
      <c r="AH1706" s="31" t="s">
        <v>16</v>
      </c>
      <c r="AI1706" s="31" t="s">
        <v>16</v>
      </c>
      <c r="AJ1706" s="31" t="s">
        <v>16</v>
      </c>
      <c r="AK1706" s="31" t="s">
        <v>16</v>
      </c>
      <c r="AL1706" s="31" t="s">
        <v>16</v>
      </c>
      <c r="AM1706" s="31" t="s">
        <v>16</v>
      </c>
      <c r="AN1706" s="31" t="s">
        <v>16</v>
      </c>
      <c r="AO1706" s="31" t="s">
        <v>16</v>
      </c>
      <c r="AP1706" s="9" t="s">
        <v>16</v>
      </c>
      <c r="AQ1706" s="9" t="s">
        <v>16</v>
      </c>
      <c r="AR1706" s="9" t="s">
        <v>16</v>
      </c>
      <c r="AS1706" s="14"/>
      <c r="AT1706" s="14"/>
    </row>
    <row r="1707" spans="1:46" s="9" customFormat="1" hidden="1" x14ac:dyDescent="0.3">
      <c r="A1707" s="1" t="s">
        <v>3126</v>
      </c>
      <c r="B1707" s="48" t="s">
        <v>3127</v>
      </c>
      <c r="C1707" s="48" t="s">
        <v>11</v>
      </c>
      <c r="D1707" s="48" t="s">
        <v>303</v>
      </c>
      <c r="E1707" s="53" t="s">
        <v>32</v>
      </c>
      <c r="F1707" s="48" t="s">
        <v>33</v>
      </c>
      <c r="G1707" s="22" t="s">
        <v>5417</v>
      </c>
      <c r="H1707" s="66" t="s">
        <v>5452</v>
      </c>
      <c r="I1707" s="22" t="str">
        <f>_xlfn.XLOOKUP(B1707,[1]SITE!$B:$B,[1]SITE!$I:$I,"")</f>
        <v>No impact</v>
      </c>
      <c r="J1707" s="29"/>
      <c r="K1707" s="15" t="str" cm="1">
        <f t="array" ref="K1707">IFERROR(_xlfn.IFS(
M1707="MPR ISSUE","PDH",
M1707="BSS Hardware Issue","BSS",
M1707="Sites strategiques, MLL, Pylone, etc.","ENVTECH",
M1707="AKTIVCO DEFAUT GE &amp; POWER Cabinet","AKTIVCO",
M1707="AKTIVCO Coupure ENEO &amp; Baisse de tension","AKTIVCO GRID ONLY",
M1707="Coupure ENEO &amp; Baisse de tension","IHS GRID ONLY",
M1707="Defaut GE &amp; POWER Cabinet","IHS",
M1707="Sharing","Partners",
M1707="Sites strategiques &amp; DataCenter","SST &amp; DC",
M1707="Exclu","Exclu",
M1707="SAT","SAT",
M1707="SPARE-ISSUE","SPARE-ISSUE",
M1707="Fiber CAmtel","TRANS_FO_CAMTEL",
M1707="Fiber AOF","Fiber AOF",
M1707="Projet OCM (HUAWEI)","TRAVAUX-HUAWEI",
M1707="Projet OCM (NOKIA)","TRAVAUX-NOKIA",
M1707="ACCESS-ISSUE","ACCESS-ISSUE",
M1707="Projet OCM (ZTE, NOKIA, autres projets)","TRAVAUX OCM",
M1707="No root CAuse","No root cause",
M1707="ODU HS","PDH",
M1707="IP &amp; VLAN","PDH",
M1707="Warehouse HUAWEI","SPARE-ISSUE",
M1707="SPARE-HS","SPARE-ISSUE",
M1707="Power Telco","BSS"
),"")</f>
        <v>No root cause</v>
      </c>
      <c r="L1707" s="16" t="str" cm="1">
        <f t="array" ref="L1707">IFERROR(_xlfn.IFS(
M1707="MPR ISSUE","TX ISSUE",
M1707="BSS Hardware Issue","RAN ISSUE",
M1707="Sites strategiques, MLL, Pylone, etc.","ENVTECH",
M1707="AKTIVCO DEFAUT GE &amp; POWER Cabinet","POWER ISSUE",
M1707="AKTIVCO Coupure ENEO &amp; Baisse de tension","POWER ISSUE",
M1707="Coupure ENEO &amp; Baisse de tension","POWER ISSUE",
M1707="Defaut GE &amp; POWER Cabinet","POWER ISSUE",
M1707="Sharing","POWER ISSUE",
M1707="Sites strategiques &amp; DataCenter","POWER ISSUE",
M1707="Exclu","Exclu",
M1707="SAT","TX ISSUE",
M1707="SPARE-ISSUE","SPARE-ISSUE",
M1707="Fiber CAmtel","TX ISSUE",
M1707="Fiber AOF","TX ISSUE",
M1707="Projet OCM (HUAWEI)","TRAVAUX-HUAWEI",
M1707="Projet OCM (NOKIA)","TRAVAUX -NOKIA",
M1707="ACCESS-ISSUE","ACCESS-ISSUE",
M1707="Projet OCM (ZTE, NOKIA, autres projets)","TRAVAUX OCM",
M1707="No root CAuse","No root cause",
M1707="ODU HS","TX ISSUE",
M1707="IP &amp; VLAN","TX ISSUE",
M1707="Warehouse HUAWEI","SPARE-ISSUE",
M1707="SPARE-HS","SPARE-ISSUE",
M1707="Power Telco","RAN ISSUE"
),"")</f>
        <v>No root cause</v>
      </c>
      <c r="M1707" s="28" t="s">
        <v>5403</v>
      </c>
      <c r="N1707" s="17" t="str" cm="1">
        <f t="array" ref="N1707">IFERROR(_xlfn.IFS(
M1707="MPR ISSUE","ACTIVE",
M1707="BSS Hardware Issue","ACTIVE",
M1707="Sites strategiques, MLL, Pylone, etc.","PASSIVE",
M1707="AKTIVCO DEFAUT GE &amp; POWER Cabinet","PASSIVE",
M1707="AKTIVCO Coupure ENEO &amp; Baisse de tension","PASSIVE",
M1707="Coupure ENEO &amp; Baisse de tension","PASSIVE",
M1707="Defaut GE &amp; POWER Cabinet","PASSIVE",
M1707="Sharing","PASSIVE",
M1707="Sites strategiques &amp; DataCenter","PASSIVE",
M1707="Exclu","Exclu",
M1707="SAT","ACTIVE",
M1707="SPARE-ISSUE","SPARE-ISSUE",
M1707="Fiber CAmtel","ACTIVE",
M1707="Fiber AOF","ACTIVE",
M1707="Projet OCM (HUAWEI)","PLANNED WORKS",
M1707="Projet OCM (NOKIA)","PLANNED WORKS",
M1707="ACCESS-ISSUE","ACCESS-ISSUE",
M1707="Projet OCM (ZTE, NOKIA, autres projets)","PLANNED WORKS",
M1707="No root CAuse","No root cause",
M1707="ODU HS","ACTIVE",
M1707="IP &amp; VLAN","ACTIVE",
M1707="Warehouse HUAWEI","SPARE-ISSUE",
M1707="SPARE-HS","SPARE-ISSUE",
M1707="Power Telco","ACTIVE"
),"")</f>
        <v>No root cause</v>
      </c>
      <c r="O1707" s="56">
        <v>0</v>
      </c>
      <c r="P1707" s="56">
        <v>0</v>
      </c>
      <c r="Q1707" s="56">
        <v>0</v>
      </c>
      <c r="R1707" s="56">
        <v>0</v>
      </c>
      <c r="S1707" s="56">
        <v>0</v>
      </c>
      <c r="T1707" s="56">
        <v>0</v>
      </c>
      <c r="U1707" s="56">
        <v>0</v>
      </c>
      <c r="V1707" s="14"/>
      <c r="W1707" s="14"/>
      <c r="X1707" s="14"/>
      <c r="Y1707" s="14"/>
      <c r="Z1707" s="14"/>
      <c r="AA1707" s="30" t="s">
        <v>16</v>
      </c>
      <c r="AB1707" s="7" t="s">
        <v>16</v>
      </c>
      <c r="AC1707" s="3"/>
      <c r="AD1707" s="3" t="s">
        <v>16</v>
      </c>
      <c r="AE1707" s="7"/>
      <c r="AF1707" s="31" t="s">
        <v>16</v>
      </c>
      <c r="AG1707" s="31" t="s">
        <v>16</v>
      </c>
      <c r="AH1707" s="31" t="s">
        <v>16</v>
      </c>
      <c r="AI1707" s="31" t="s">
        <v>16</v>
      </c>
      <c r="AJ1707" s="31" t="s">
        <v>16</v>
      </c>
      <c r="AK1707" s="31" t="s">
        <v>16</v>
      </c>
      <c r="AL1707" s="31" t="s">
        <v>16</v>
      </c>
      <c r="AM1707" s="31" t="s">
        <v>16</v>
      </c>
      <c r="AN1707" s="31" t="s">
        <v>16</v>
      </c>
      <c r="AO1707" s="31" t="s">
        <v>16</v>
      </c>
      <c r="AP1707" s="9" t="s">
        <v>16</v>
      </c>
      <c r="AQ1707" s="9" t="s">
        <v>16</v>
      </c>
      <c r="AR1707" s="9" t="s">
        <v>16</v>
      </c>
      <c r="AS1707" s="14"/>
      <c r="AT1707" s="14"/>
    </row>
    <row r="1708" spans="1:46" s="9" customFormat="1" hidden="1" x14ac:dyDescent="0.3">
      <c r="A1708" s="1" t="s">
        <v>2496</v>
      </c>
      <c r="B1708" s="48" t="s">
        <v>2497</v>
      </c>
      <c r="C1708" s="1"/>
      <c r="D1708" s="48"/>
      <c r="E1708" s="53" t="s">
        <v>32</v>
      </c>
      <c r="F1708" s="48" t="s">
        <v>33</v>
      </c>
      <c r="G1708" s="22" t="s">
        <v>5417</v>
      </c>
      <c r="H1708" s="66" t="s">
        <v>5452</v>
      </c>
      <c r="I1708" s="22" t="str">
        <f>_xlfn.XLOOKUP(B1708,[1]SITE!$B:$B,[1]SITE!$I:$I,"")</f>
        <v>No impact</v>
      </c>
      <c r="J1708" s="29"/>
      <c r="K1708" s="15" t="str" cm="1">
        <f t="array" ref="K1708">IFERROR(_xlfn.IFS(
M1708="MPR ISSUE","PDH",
M1708="BSS Hardware Issue","BSS",
M1708="Sites strategiques, MLL, Pylone, etc.","ENVTECH",
M1708="AKTIVCO DEFAUT GE &amp; POWER Cabinet","AKTIVCO",
M1708="AKTIVCO Coupure ENEO &amp; Baisse de tension","AKTIVCO GRID ONLY",
M1708="Coupure ENEO &amp; Baisse de tension","IHS GRID ONLY",
M1708="Defaut GE &amp; POWER Cabinet","IHS",
M1708="Sharing","Partners",
M1708="Sites strategiques &amp; DataCenter","SST &amp; DC",
M1708="Exclu","Exclu",
M1708="SAT","SAT",
M1708="SPARE-ISSUE","SPARE-ISSUE",
M1708="Fiber CAmtel","TRANS_FO_CAMTEL",
M1708="Fiber AOF","Fiber AOF",
M1708="Projet OCM (HUAWEI)","TRAVAUX-HUAWEI",
M1708="Projet OCM (NOKIA)","TRAVAUX-NOKIA",
M1708="ACCESS-ISSUE","ACCESS-ISSUE",
M1708="Projet OCM (ZTE, NOKIA, autres projets)","TRAVAUX OCM",
M1708="No root CAuse","No root cause",
M1708="ODU HS","PDH",
M1708="IP &amp; VLAN","PDH",
M1708="Warehouse HUAWEI","SPARE-ISSUE",
M1708="SPARE-HS","SPARE-ISSUE",
M1708="Power Telco","BSS"
),"")</f>
        <v>No root cause</v>
      </c>
      <c r="L1708" s="16" t="str" cm="1">
        <f t="array" ref="L1708">IFERROR(_xlfn.IFS(
M1708="MPR ISSUE","TX ISSUE",
M1708="BSS Hardware Issue","RAN ISSUE",
M1708="Sites strategiques, MLL, Pylone, etc.","ENVTECH",
M1708="AKTIVCO DEFAUT GE &amp; POWER Cabinet","POWER ISSUE",
M1708="AKTIVCO Coupure ENEO &amp; Baisse de tension","POWER ISSUE",
M1708="Coupure ENEO &amp; Baisse de tension","POWER ISSUE",
M1708="Defaut GE &amp; POWER Cabinet","POWER ISSUE",
M1708="Sharing","POWER ISSUE",
M1708="Sites strategiques &amp; DataCenter","POWER ISSUE",
M1708="Exclu","Exclu",
M1708="SAT","TX ISSUE",
M1708="SPARE-ISSUE","SPARE-ISSUE",
M1708="Fiber CAmtel","TX ISSUE",
M1708="Fiber AOF","TX ISSUE",
M1708="Projet OCM (HUAWEI)","TRAVAUX-HUAWEI",
M1708="Projet OCM (NOKIA)","TRAVAUX -NOKIA",
M1708="ACCESS-ISSUE","ACCESS-ISSUE",
M1708="Projet OCM (ZTE, NOKIA, autres projets)","TRAVAUX OCM",
M1708="No root CAuse","No root cause",
M1708="ODU HS","TX ISSUE",
M1708="IP &amp; VLAN","TX ISSUE",
M1708="Warehouse HUAWEI","SPARE-ISSUE",
M1708="SPARE-HS","SPARE-ISSUE",
M1708="Power Telco","RAN ISSUE"
),"")</f>
        <v>No root cause</v>
      </c>
      <c r="M1708" s="28" t="s">
        <v>5403</v>
      </c>
      <c r="N1708" s="17" t="str" cm="1">
        <f t="array" ref="N1708">IFERROR(_xlfn.IFS(
M1708="MPR ISSUE","ACTIVE",
M1708="BSS Hardware Issue","ACTIVE",
M1708="Sites strategiques, MLL, Pylone, etc.","PASSIVE",
M1708="AKTIVCO DEFAUT GE &amp; POWER Cabinet","PASSIVE",
M1708="AKTIVCO Coupure ENEO &amp; Baisse de tension","PASSIVE",
M1708="Coupure ENEO &amp; Baisse de tension","PASSIVE",
M1708="Defaut GE &amp; POWER Cabinet","PASSIVE",
M1708="Sharing","PASSIVE",
M1708="Sites strategiques &amp; DataCenter","PASSIVE",
M1708="Exclu","Exclu",
M1708="SAT","ACTIVE",
M1708="SPARE-ISSUE","SPARE-ISSUE",
M1708="Fiber CAmtel","ACTIVE",
M1708="Fiber AOF","ACTIVE",
M1708="Projet OCM (HUAWEI)","PLANNED WORKS",
M1708="Projet OCM (NOKIA)","PLANNED WORKS",
M1708="ACCESS-ISSUE","ACCESS-ISSUE",
M1708="Projet OCM (ZTE, NOKIA, autres projets)","PLANNED WORKS",
M1708="No root CAuse","No root cause",
M1708="ODU HS","ACTIVE",
M1708="IP &amp; VLAN","ACTIVE",
M1708="Warehouse HUAWEI","SPARE-ISSUE",
M1708="SPARE-HS","SPARE-ISSUE",
M1708="Power Telco","ACTIVE"
),"")</f>
        <v>No root cause</v>
      </c>
      <c r="O1708" s="56">
        <v>0</v>
      </c>
      <c r="P1708" s="56">
        <v>0</v>
      </c>
      <c r="Q1708" s="56">
        <v>0</v>
      </c>
      <c r="R1708" s="56">
        <v>0</v>
      </c>
      <c r="S1708" s="56">
        <v>0</v>
      </c>
      <c r="T1708" s="56">
        <v>0</v>
      </c>
      <c r="U1708" s="56">
        <v>0</v>
      </c>
      <c r="V1708" s="14"/>
      <c r="W1708" s="14"/>
      <c r="X1708" s="14"/>
      <c r="Y1708" s="14"/>
      <c r="Z1708" s="14"/>
      <c r="AA1708" s="30" t="s">
        <v>16</v>
      </c>
      <c r="AB1708" s="7" t="s">
        <v>16</v>
      </c>
      <c r="AC1708" s="3"/>
      <c r="AD1708" s="3" t="s">
        <v>16</v>
      </c>
      <c r="AE1708" s="7"/>
      <c r="AF1708" s="31" t="s">
        <v>16</v>
      </c>
      <c r="AG1708" s="31" t="s">
        <v>16</v>
      </c>
      <c r="AH1708" s="31" t="s">
        <v>16</v>
      </c>
      <c r="AI1708" s="31" t="s">
        <v>16</v>
      </c>
      <c r="AJ1708" s="31" t="s">
        <v>16</v>
      </c>
      <c r="AK1708" s="31" t="s">
        <v>16</v>
      </c>
      <c r="AL1708" s="31" t="s">
        <v>16</v>
      </c>
      <c r="AM1708" s="31" t="s">
        <v>16</v>
      </c>
      <c r="AN1708" s="31" t="s">
        <v>16</v>
      </c>
      <c r="AO1708" s="31" t="s">
        <v>16</v>
      </c>
      <c r="AP1708" s="9" t="s">
        <v>16</v>
      </c>
      <c r="AQ1708" s="9" t="s">
        <v>16</v>
      </c>
      <c r="AR1708" s="9" t="s">
        <v>16</v>
      </c>
      <c r="AS1708" s="14"/>
      <c r="AT1708" s="14"/>
    </row>
    <row r="1709" spans="1:46" s="9" customFormat="1" hidden="1" x14ac:dyDescent="0.3">
      <c r="A1709" s="1" t="s">
        <v>1686</v>
      </c>
      <c r="B1709" s="48" t="s">
        <v>1687</v>
      </c>
      <c r="C1709" s="48" t="s">
        <v>22</v>
      </c>
      <c r="D1709" s="48" t="s">
        <v>31</v>
      </c>
      <c r="E1709" s="53" t="s">
        <v>32</v>
      </c>
      <c r="F1709" s="48" t="s">
        <v>33</v>
      </c>
      <c r="G1709" s="22" t="s">
        <v>5417</v>
      </c>
      <c r="H1709" s="66" t="s">
        <v>5452</v>
      </c>
      <c r="I1709" s="22" t="str">
        <f>_xlfn.XLOOKUP(B1709,[1]SITE!$B:$B,[1]SITE!$I:$I,"")</f>
        <v>No impact</v>
      </c>
      <c r="J1709" s="29"/>
      <c r="K1709" s="15" t="str" cm="1">
        <f t="array" ref="K1709">IFERROR(_xlfn.IFS(
M1709="MPR ISSUE","PDH",
M1709="BSS Hardware Issue","BSS",
M1709="Sites strategiques, MLL, Pylone, etc.","ENVTECH",
M1709="AKTIVCO DEFAUT GE &amp; POWER Cabinet","AKTIVCO",
M1709="AKTIVCO Coupure ENEO &amp; Baisse de tension","AKTIVCO GRID ONLY",
M1709="Coupure ENEO &amp; Baisse de tension","IHS GRID ONLY",
M1709="Defaut GE &amp; POWER Cabinet","IHS",
M1709="Sharing","Partners",
M1709="Sites strategiques &amp; DataCenter","SST &amp; DC",
M1709="Exclu","Exclu",
M1709="SAT","SAT",
M1709="SPARE-ISSUE","SPARE-ISSUE",
M1709="Fiber CAmtel","TRANS_FO_CAMTEL",
M1709="Fiber AOF","Fiber AOF",
M1709="Projet OCM (HUAWEI)","TRAVAUX-HUAWEI",
M1709="Projet OCM (NOKIA)","TRAVAUX-NOKIA",
M1709="ACCESS-ISSUE","ACCESS-ISSUE",
M1709="Projet OCM (ZTE, NOKIA, autres projets)","TRAVAUX OCM",
M1709="No root CAuse","No root cause",
M1709="ODU HS","PDH",
M1709="IP &amp; VLAN","PDH",
M1709="Warehouse HUAWEI","SPARE-ISSUE",
M1709="SPARE-HS","SPARE-ISSUE",
M1709="Power Telco","BSS"
),"")</f>
        <v>No root cause</v>
      </c>
      <c r="L1709" s="16" t="str" cm="1">
        <f t="array" ref="L1709">IFERROR(_xlfn.IFS(
M1709="MPR ISSUE","TX ISSUE",
M1709="BSS Hardware Issue","RAN ISSUE",
M1709="Sites strategiques, MLL, Pylone, etc.","ENVTECH",
M1709="AKTIVCO DEFAUT GE &amp; POWER Cabinet","POWER ISSUE",
M1709="AKTIVCO Coupure ENEO &amp; Baisse de tension","POWER ISSUE",
M1709="Coupure ENEO &amp; Baisse de tension","POWER ISSUE",
M1709="Defaut GE &amp; POWER Cabinet","POWER ISSUE",
M1709="Sharing","POWER ISSUE",
M1709="Sites strategiques &amp; DataCenter","POWER ISSUE",
M1709="Exclu","Exclu",
M1709="SAT","TX ISSUE",
M1709="SPARE-ISSUE","SPARE-ISSUE",
M1709="Fiber CAmtel","TX ISSUE",
M1709="Fiber AOF","TX ISSUE",
M1709="Projet OCM (HUAWEI)","TRAVAUX-HUAWEI",
M1709="Projet OCM (NOKIA)","TRAVAUX -NOKIA",
M1709="ACCESS-ISSUE","ACCESS-ISSUE",
M1709="Projet OCM (ZTE, NOKIA, autres projets)","TRAVAUX OCM",
M1709="No root CAuse","No root cause",
M1709="ODU HS","TX ISSUE",
M1709="IP &amp; VLAN","TX ISSUE",
M1709="Warehouse HUAWEI","SPARE-ISSUE",
M1709="SPARE-HS","SPARE-ISSUE",
M1709="Power Telco","RAN ISSUE"
),"")</f>
        <v>No root cause</v>
      </c>
      <c r="M1709" s="28" t="s">
        <v>5403</v>
      </c>
      <c r="N1709" s="17" t="str" cm="1">
        <f t="array" ref="N1709">IFERROR(_xlfn.IFS(
M1709="MPR ISSUE","ACTIVE",
M1709="BSS Hardware Issue","ACTIVE",
M1709="Sites strategiques, MLL, Pylone, etc.","PASSIVE",
M1709="AKTIVCO DEFAUT GE &amp; POWER Cabinet","PASSIVE",
M1709="AKTIVCO Coupure ENEO &amp; Baisse de tension","PASSIVE",
M1709="Coupure ENEO &amp; Baisse de tension","PASSIVE",
M1709="Defaut GE &amp; POWER Cabinet","PASSIVE",
M1709="Sharing","PASSIVE",
M1709="Sites strategiques &amp; DataCenter","PASSIVE",
M1709="Exclu","Exclu",
M1709="SAT","ACTIVE",
M1709="SPARE-ISSUE","SPARE-ISSUE",
M1709="Fiber CAmtel","ACTIVE",
M1709="Fiber AOF","ACTIVE",
M1709="Projet OCM (HUAWEI)","PLANNED WORKS",
M1709="Projet OCM (NOKIA)","PLANNED WORKS",
M1709="ACCESS-ISSUE","ACCESS-ISSUE",
M1709="Projet OCM (ZTE, NOKIA, autres projets)","PLANNED WORKS",
M1709="No root CAuse","No root cause",
M1709="ODU HS","ACTIVE",
M1709="IP &amp; VLAN","ACTIVE",
M1709="Warehouse HUAWEI","SPARE-ISSUE",
M1709="SPARE-HS","SPARE-ISSUE",
M1709="Power Telco","ACTIVE"
),"")</f>
        <v>No root cause</v>
      </c>
      <c r="O1709" s="56">
        <v>0</v>
      </c>
      <c r="P1709" s="56">
        <v>0</v>
      </c>
      <c r="Q1709" s="56">
        <v>0</v>
      </c>
      <c r="R1709" s="56">
        <v>0</v>
      </c>
      <c r="S1709" s="56">
        <v>0</v>
      </c>
      <c r="T1709" s="56">
        <v>0</v>
      </c>
      <c r="U1709" s="56">
        <v>0</v>
      </c>
      <c r="V1709" s="14"/>
      <c r="W1709" s="14"/>
      <c r="X1709" s="14"/>
      <c r="Y1709" s="14"/>
      <c r="Z1709" s="14"/>
      <c r="AA1709" s="30" t="s">
        <v>16</v>
      </c>
      <c r="AB1709" s="7" t="s">
        <v>16</v>
      </c>
      <c r="AC1709" s="3"/>
      <c r="AD1709" s="3" t="s">
        <v>16</v>
      </c>
      <c r="AE1709" s="7"/>
      <c r="AF1709" s="31" t="s">
        <v>16</v>
      </c>
      <c r="AG1709" s="31" t="s">
        <v>16</v>
      </c>
      <c r="AH1709" s="31" t="s">
        <v>16</v>
      </c>
      <c r="AI1709" s="31" t="s">
        <v>16</v>
      </c>
      <c r="AJ1709" s="31" t="s">
        <v>16</v>
      </c>
      <c r="AK1709" s="31" t="s">
        <v>16</v>
      </c>
      <c r="AL1709" s="31" t="s">
        <v>16</v>
      </c>
      <c r="AM1709" s="31" t="s">
        <v>16</v>
      </c>
      <c r="AN1709" s="31" t="s">
        <v>16</v>
      </c>
      <c r="AO1709" s="31" t="s">
        <v>16</v>
      </c>
      <c r="AP1709" s="9" t="s">
        <v>16</v>
      </c>
      <c r="AQ1709" s="9" t="s">
        <v>16</v>
      </c>
      <c r="AR1709" s="9" t="s">
        <v>16</v>
      </c>
      <c r="AS1709" s="14"/>
      <c r="AT1709" s="14"/>
    </row>
    <row r="1710" spans="1:46" s="9" customFormat="1" hidden="1" x14ac:dyDescent="0.3">
      <c r="A1710" s="1" t="s">
        <v>3200</v>
      </c>
      <c r="B1710" s="48" t="s">
        <v>3201</v>
      </c>
      <c r="C1710" s="48" t="s">
        <v>11</v>
      </c>
      <c r="D1710" s="48" t="s">
        <v>758</v>
      </c>
      <c r="E1710" s="53" t="s">
        <v>32</v>
      </c>
      <c r="F1710" s="48" t="s">
        <v>33</v>
      </c>
      <c r="G1710" s="22" t="s">
        <v>5417</v>
      </c>
      <c r="H1710" s="66" t="s">
        <v>5452</v>
      </c>
      <c r="I1710" s="22" t="str">
        <f>_xlfn.XLOOKUP(B1710,[1]SITE!$B:$B,[1]SITE!$I:$I,"")</f>
        <v>No impact</v>
      </c>
      <c r="J1710" s="29"/>
      <c r="K1710" s="15" t="str" cm="1">
        <f t="array" ref="K1710">IFERROR(_xlfn.IFS(
M1710="MPR ISSUE","PDH",
M1710="BSS Hardware Issue","BSS",
M1710="Sites strategiques, MLL, Pylone, etc.","ENVTECH",
M1710="AKTIVCO DEFAUT GE &amp; POWER Cabinet","AKTIVCO",
M1710="AKTIVCO Coupure ENEO &amp; Baisse de tension","AKTIVCO GRID ONLY",
M1710="Coupure ENEO &amp; Baisse de tension","IHS GRID ONLY",
M1710="Defaut GE &amp; POWER Cabinet","IHS",
M1710="Sharing","Partners",
M1710="Sites strategiques &amp; DataCenter","SST &amp; DC",
M1710="Exclu","Exclu",
M1710="SAT","SAT",
M1710="SPARE-ISSUE","SPARE-ISSUE",
M1710="Fiber CAmtel","TRANS_FO_CAMTEL",
M1710="Fiber AOF","Fiber AOF",
M1710="Projet OCM (HUAWEI)","TRAVAUX-HUAWEI",
M1710="Projet OCM (NOKIA)","TRAVAUX-NOKIA",
M1710="ACCESS-ISSUE","ACCESS-ISSUE",
M1710="Projet OCM (ZTE, NOKIA, autres projets)","TRAVAUX OCM",
M1710="No root CAuse","No root cause",
M1710="ODU HS","PDH",
M1710="IP &amp; VLAN","PDH",
M1710="Warehouse HUAWEI","SPARE-ISSUE",
M1710="SPARE-HS","SPARE-ISSUE",
M1710="Power Telco","BSS"
),"")</f>
        <v>No root cause</v>
      </c>
      <c r="L1710" s="16" t="str" cm="1">
        <f t="array" ref="L1710">IFERROR(_xlfn.IFS(
M1710="MPR ISSUE","TX ISSUE",
M1710="BSS Hardware Issue","RAN ISSUE",
M1710="Sites strategiques, MLL, Pylone, etc.","ENVTECH",
M1710="AKTIVCO DEFAUT GE &amp; POWER Cabinet","POWER ISSUE",
M1710="AKTIVCO Coupure ENEO &amp; Baisse de tension","POWER ISSUE",
M1710="Coupure ENEO &amp; Baisse de tension","POWER ISSUE",
M1710="Defaut GE &amp; POWER Cabinet","POWER ISSUE",
M1710="Sharing","POWER ISSUE",
M1710="Sites strategiques &amp; DataCenter","POWER ISSUE",
M1710="Exclu","Exclu",
M1710="SAT","TX ISSUE",
M1710="SPARE-ISSUE","SPARE-ISSUE",
M1710="Fiber CAmtel","TX ISSUE",
M1710="Fiber AOF","TX ISSUE",
M1710="Projet OCM (HUAWEI)","TRAVAUX-HUAWEI",
M1710="Projet OCM (NOKIA)","TRAVAUX -NOKIA",
M1710="ACCESS-ISSUE","ACCESS-ISSUE",
M1710="Projet OCM (ZTE, NOKIA, autres projets)","TRAVAUX OCM",
M1710="No root CAuse","No root cause",
M1710="ODU HS","TX ISSUE",
M1710="IP &amp; VLAN","TX ISSUE",
M1710="Warehouse HUAWEI","SPARE-ISSUE",
M1710="SPARE-HS","SPARE-ISSUE",
M1710="Power Telco","RAN ISSUE"
),"")</f>
        <v>No root cause</v>
      </c>
      <c r="M1710" s="28" t="s">
        <v>5403</v>
      </c>
      <c r="N1710" s="17" t="str" cm="1">
        <f t="array" ref="N1710">IFERROR(_xlfn.IFS(
M1710="MPR ISSUE","ACTIVE",
M1710="BSS Hardware Issue","ACTIVE",
M1710="Sites strategiques, MLL, Pylone, etc.","PASSIVE",
M1710="AKTIVCO DEFAUT GE &amp; POWER Cabinet","PASSIVE",
M1710="AKTIVCO Coupure ENEO &amp; Baisse de tension","PASSIVE",
M1710="Coupure ENEO &amp; Baisse de tension","PASSIVE",
M1710="Defaut GE &amp; POWER Cabinet","PASSIVE",
M1710="Sharing","PASSIVE",
M1710="Sites strategiques &amp; DataCenter","PASSIVE",
M1710="Exclu","Exclu",
M1710="SAT","ACTIVE",
M1710="SPARE-ISSUE","SPARE-ISSUE",
M1710="Fiber CAmtel","ACTIVE",
M1710="Fiber AOF","ACTIVE",
M1710="Projet OCM (HUAWEI)","PLANNED WORKS",
M1710="Projet OCM (NOKIA)","PLANNED WORKS",
M1710="ACCESS-ISSUE","ACCESS-ISSUE",
M1710="Projet OCM (ZTE, NOKIA, autres projets)","PLANNED WORKS",
M1710="No root CAuse","No root cause",
M1710="ODU HS","ACTIVE",
M1710="IP &amp; VLAN","ACTIVE",
M1710="Warehouse HUAWEI","SPARE-ISSUE",
M1710="SPARE-HS","SPARE-ISSUE",
M1710="Power Telco","ACTIVE"
),"")</f>
        <v>No root cause</v>
      </c>
      <c r="O1710" s="56">
        <v>0</v>
      </c>
      <c r="P1710" s="56">
        <v>0</v>
      </c>
      <c r="Q1710" s="56">
        <v>0</v>
      </c>
      <c r="R1710" s="56">
        <v>0</v>
      </c>
      <c r="S1710" s="56">
        <v>0</v>
      </c>
      <c r="T1710" s="56">
        <v>0</v>
      </c>
      <c r="U1710" s="56">
        <v>0</v>
      </c>
      <c r="V1710" s="14"/>
      <c r="W1710" s="14"/>
      <c r="X1710" s="14"/>
      <c r="Y1710" s="14"/>
      <c r="Z1710" s="14"/>
      <c r="AA1710" s="30" t="s">
        <v>16</v>
      </c>
      <c r="AB1710" s="7" t="s">
        <v>16</v>
      </c>
      <c r="AC1710" s="3"/>
      <c r="AD1710" s="3" t="s">
        <v>16</v>
      </c>
      <c r="AE1710" s="7"/>
      <c r="AF1710" s="31" t="s">
        <v>16</v>
      </c>
      <c r="AG1710" s="31" t="s">
        <v>16</v>
      </c>
      <c r="AH1710" s="31" t="s">
        <v>16</v>
      </c>
      <c r="AI1710" s="31" t="s">
        <v>16</v>
      </c>
      <c r="AJ1710" s="31" t="s">
        <v>16</v>
      </c>
      <c r="AK1710" s="31" t="s">
        <v>16</v>
      </c>
      <c r="AL1710" s="31" t="s">
        <v>16</v>
      </c>
      <c r="AM1710" s="31" t="s">
        <v>16</v>
      </c>
      <c r="AN1710" s="31" t="s">
        <v>16</v>
      </c>
      <c r="AO1710" s="31" t="s">
        <v>16</v>
      </c>
      <c r="AP1710" s="9" t="s">
        <v>16</v>
      </c>
      <c r="AQ1710" s="9" t="s">
        <v>16</v>
      </c>
      <c r="AR1710" s="9" t="s">
        <v>16</v>
      </c>
      <c r="AS1710" s="14"/>
      <c r="AT1710" s="14"/>
    </row>
    <row r="1711" spans="1:46" s="9" customFormat="1" hidden="1" x14ac:dyDescent="0.3">
      <c r="A1711" s="1" t="s">
        <v>2498</v>
      </c>
      <c r="B1711" s="48" t="s">
        <v>2499</v>
      </c>
      <c r="C1711" s="48" t="s">
        <v>22</v>
      </c>
      <c r="D1711" s="48" t="s">
        <v>31</v>
      </c>
      <c r="E1711" s="53" t="s">
        <v>32</v>
      </c>
      <c r="F1711" s="48" t="s">
        <v>33</v>
      </c>
      <c r="G1711" s="22" t="s">
        <v>5417</v>
      </c>
      <c r="H1711" s="66" t="s">
        <v>5452</v>
      </c>
      <c r="I1711" s="22" t="str">
        <f>_xlfn.XLOOKUP(B1711,[1]SITE!$B:$B,[1]SITE!$I:$I,"")</f>
        <v>No impact</v>
      </c>
      <c r="J1711" s="29"/>
      <c r="K1711" s="15" t="str" cm="1">
        <f t="array" ref="K1711">IFERROR(_xlfn.IFS(
M1711="MPR ISSUE","PDH",
M1711="BSS Hardware Issue","BSS",
M1711="Sites strategiques, MLL, Pylone, etc.","ENVTECH",
M1711="AKTIVCO DEFAUT GE &amp; POWER Cabinet","AKTIVCO",
M1711="AKTIVCO Coupure ENEO &amp; Baisse de tension","AKTIVCO GRID ONLY",
M1711="Coupure ENEO &amp; Baisse de tension","IHS GRID ONLY",
M1711="Defaut GE &amp; POWER Cabinet","IHS",
M1711="Sharing","Partners",
M1711="Sites strategiques &amp; DataCenter","SST &amp; DC",
M1711="Exclu","Exclu",
M1711="SAT","SAT",
M1711="SPARE-ISSUE","SPARE-ISSUE",
M1711="Fiber CAmtel","TRANS_FO_CAMTEL",
M1711="Fiber AOF","Fiber AOF",
M1711="Projet OCM (HUAWEI)","TRAVAUX-HUAWEI",
M1711="Projet OCM (NOKIA)","TRAVAUX-NOKIA",
M1711="ACCESS-ISSUE","ACCESS-ISSUE",
M1711="Projet OCM (ZTE, NOKIA, autres projets)","TRAVAUX OCM",
M1711="No root CAuse","No root cause",
M1711="ODU HS","PDH",
M1711="IP &amp; VLAN","PDH",
M1711="Warehouse HUAWEI","SPARE-ISSUE",
M1711="SPARE-HS","SPARE-ISSUE",
M1711="Power Telco","BSS"
),"")</f>
        <v>No root cause</v>
      </c>
      <c r="L1711" s="16" t="str" cm="1">
        <f t="array" ref="L1711">IFERROR(_xlfn.IFS(
M1711="MPR ISSUE","TX ISSUE",
M1711="BSS Hardware Issue","RAN ISSUE",
M1711="Sites strategiques, MLL, Pylone, etc.","ENVTECH",
M1711="AKTIVCO DEFAUT GE &amp; POWER Cabinet","POWER ISSUE",
M1711="AKTIVCO Coupure ENEO &amp; Baisse de tension","POWER ISSUE",
M1711="Coupure ENEO &amp; Baisse de tension","POWER ISSUE",
M1711="Defaut GE &amp; POWER Cabinet","POWER ISSUE",
M1711="Sharing","POWER ISSUE",
M1711="Sites strategiques &amp; DataCenter","POWER ISSUE",
M1711="Exclu","Exclu",
M1711="SAT","TX ISSUE",
M1711="SPARE-ISSUE","SPARE-ISSUE",
M1711="Fiber CAmtel","TX ISSUE",
M1711="Fiber AOF","TX ISSUE",
M1711="Projet OCM (HUAWEI)","TRAVAUX-HUAWEI",
M1711="Projet OCM (NOKIA)","TRAVAUX -NOKIA",
M1711="ACCESS-ISSUE","ACCESS-ISSUE",
M1711="Projet OCM (ZTE, NOKIA, autres projets)","TRAVAUX OCM",
M1711="No root CAuse","No root cause",
M1711="ODU HS","TX ISSUE",
M1711="IP &amp; VLAN","TX ISSUE",
M1711="Warehouse HUAWEI","SPARE-ISSUE",
M1711="SPARE-HS","SPARE-ISSUE",
M1711="Power Telco","RAN ISSUE"
),"")</f>
        <v>No root cause</v>
      </c>
      <c r="M1711" s="28" t="s">
        <v>5403</v>
      </c>
      <c r="N1711" s="17" t="str" cm="1">
        <f t="array" ref="N1711">IFERROR(_xlfn.IFS(
M1711="MPR ISSUE","ACTIVE",
M1711="BSS Hardware Issue","ACTIVE",
M1711="Sites strategiques, MLL, Pylone, etc.","PASSIVE",
M1711="AKTIVCO DEFAUT GE &amp; POWER Cabinet","PASSIVE",
M1711="AKTIVCO Coupure ENEO &amp; Baisse de tension","PASSIVE",
M1711="Coupure ENEO &amp; Baisse de tension","PASSIVE",
M1711="Defaut GE &amp; POWER Cabinet","PASSIVE",
M1711="Sharing","PASSIVE",
M1711="Sites strategiques &amp; DataCenter","PASSIVE",
M1711="Exclu","Exclu",
M1711="SAT","ACTIVE",
M1711="SPARE-ISSUE","SPARE-ISSUE",
M1711="Fiber CAmtel","ACTIVE",
M1711="Fiber AOF","ACTIVE",
M1711="Projet OCM (HUAWEI)","PLANNED WORKS",
M1711="Projet OCM (NOKIA)","PLANNED WORKS",
M1711="ACCESS-ISSUE","ACCESS-ISSUE",
M1711="Projet OCM (ZTE, NOKIA, autres projets)","PLANNED WORKS",
M1711="No root CAuse","No root cause",
M1711="ODU HS","ACTIVE",
M1711="IP &amp; VLAN","ACTIVE",
M1711="Warehouse HUAWEI","SPARE-ISSUE",
M1711="SPARE-HS","SPARE-ISSUE",
M1711="Power Telco","ACTIVE"
),"")</f>
        <v>No root cause</v>
      </c>
      <c r="O1711" s="56">
        <v>0</v>
      </c>
      <c r="P1711" s="56">
        <v>0</v>
      </c>
      <c r="Q1711" s="56">
        <v>0</v>
      </c>
      <c r="R1711" s="56">
        <v>0</v>
      </c>
      <c r="S1711" s="56">
        <v>0</v>
      </c>
      <c r="T1711" s="56">
        <v>0</v>
      </c>
      <c r="U1711" s="56">
        <v>0</v>
      </c>
      <c r="V1711" s="14"/>
      <c r="W1711" s="14"/>
      <c r="X1711" s="14"/>
      <c r="Y1711" s="14"/>
      <c r="Z1711" s="14"/>
      <c r="AA1711" s="30" t="s">
        <v>16</v>
      </c>
      <c r="AB1711" s="7" t="s">
        <v>16</v>
      </c>
      <c r="AC1711" s="3"/>
      <c r="AD1711" s="3" t="s">
        <v>16</v>
      </c>
      <c r="AE1711" s="7"/>
      <c r="AF1711" s="31" t="s">
        <v>16</v>
      </c>
      <c r="AG1711" s="31" t="s">
        <v>16</v>
      </c>
      <c r="AH1711" s="31" t="s">
        <v>16</v>
      </c>
      <c r="AI1711" s="31" t="s">
        <v>16</v>
      </c>
      <c r="AJ1711" s="31" t="s">
        <v>16</v>
      </c>
      <c r="AK1711" s="31" t="s">
        <v>16</v>
      </c>
      <c r="AL1711" s="31" t="s">
        <v>16</v>
      </c>
      <c r="AM1711" s="31" t="s">
        <v>16</v>
      </c>
      <c r="AN1711" s="31" t="s">
        <v>16</v>
      </c>
      <c r="AO1711" s="31" t="s">
        <v>16</v>
      </c>
      <c r="AP1711" s="9" t="s">
        <v>16</v>
      </c>
      <c r="AQ1711" s="9" t="s">
        <v>16</v>
      </c>
      <c r="AR1711" s="9" t="s">
        <v>16</v>
      </c>
      <c r="AS1711" s="14"/>
      <c r="AT1711" s="14"/>
    </row>
    <row r="1712" spans="1:46" s="9" customFormat="1" hidden="1" x14ac:dyDescent="0.3">
      <c r="A1712" s="1" t="s">
        <v>133</v>
      </c>
      <c r="B1712" s="48" t="s">
        <v>134</v>
      </c>
      <c r="C1712" s="48" t="s">
        <v>11</v>
      </c>
      <c r="D1712" s="48" t="s">
        <v>12</v>
      </c>
      <c r="E1712" s="53" t="s">
        <v>32</v>
      </c>
      <c r="F1712" s="48" t="s">
        <v>33</v>
      </c>
      <c r="G1712" s="22" t="s">
        <v>5417</v>
      </c>
      <c r="H1712" s="66" t="s">
        <v>5452</v>
      </c>
      <c r="I1712" s="22" t="str">
        <f>_xlfn.XLOOKUP(B1712,[1]SITE!$B:$B,[1]SITE!$I:$I,"")</f>
        <v>No impact</v>
      </c>
      <c r="J1712" s="29"/>
      <c r="K1712" s="15" t="str" cm="1">
        <f t="array" ref="K1712">IFERROR(_xlfn.IFS(
M1712="MPR ISSUE","PDH",
M1712="BSS Hardware Issue","BSS",
M1712="Sites strategiques, MLL, Pylone, etc.","ENVTECH",
M1712="AKTIVCO DEFAUT GE &amp; POWER Cabinet","AKTIVCO",
M1712="AKTIVCO Coupure ENEO &amp; Baisse de tension","AKTIVCO GRID ONLY",
M1712="Coupure ENEO &amp; Baisse de tension","IHS GRID ONLY",
M1712="Defaut GE &amp; POWER Cabinet","IHS",
M1712="Sharing","Partners",
M1712="Sites strategiques &amp; DataCenter","SST &amp; DC",
M1712="Exclu","Exclu",
M1712="SAT","SAT",
M1712="SPARE-ISSUE","SPARE-ISSUE",
M1712="Fiber CAmtel","TRANS_FO_CAMTEL",
M1712="Fiber AOF","Fiber AOF",
M1712="Projet OCM (HUAWEI)","TRAVAUX-HUAWEI",
M1712="Projet OCM (NOKIA)","TRAVAUX-NOKIA",
M1712="ACCESS-ISSUE","ACCESS-ISSUE",
M1712="Projet OCM (ZTE, NOKIA, autres projets)","TRAVAUX OCM",
M1712="No root CAuse","No root cause",
M1712="ODU HS","PDH",
M1712="IP &amp; VLAN","PDH",
M1712="Warehouse HUAWEI","SPARE-ISSUE",
M1712="SPARE-HS","SPARE-ISSUE",
M1712="Power Telco","BSS"
),"")</f>
        <v>No root cause</v>
      </c>
      <c r="L1712" s="16" t="str" cm="1">
        <f t="array" ref="L1712">IFERROR(_xlfn.IFS(
M1712="MPR ISSUE","TX ISSUE",
M1712="BSS Hardware Issue","RAN ISSUE",
M1712="Sites strategiques, MLL, Pylone, etc.","ENVTECH",
M1712="AKTIVCO DEFAUT GE &amp; POWER Cabinet","POWER ISSUE",
M1712="AKTIVCO Coupure ENEO &amp; Baisse de tension","POWER ISSUE",
M1712="Coupure ENEO &amp; Baisse de tension","POWER ISSUE",
M1712="Defaut GE &amp; POWER Cabinet","POWER ISSUE",
M1712="Sharing","POWER ISSUE",
M1712="Sites strategiques &amp; DataCenter","POWER ISSUE",
M1712="Exclu","Exclu",
M1712="SAT","TX ISSUE",
M1712="SPARE-ISSUE","SPARE-ISSUE",
M1712="Fiber CAmtel","TX ISSUE",
M1712="Fiber AOF","TX ISSUE",
M1712="Projet OCM (HUAWEI)","TRAVAUX-HUAWEI",
M1712="Projet OCM (NOKIA)","TRAVAUX -NOKIA",
M1712="ACCESS-ISSUE","ACCESS-ISSUE",
M1712="Projet OCM (ZTE, NOKIA, autres projets)","TRAVAUX OCM",
M1712="No root CAuse","No root cause",
M1712="ODU HS","TX ISSUE",
M1712="IP &amp; VLAN","TX ISSUE",
M1712="Warehouse HUAWEI","SPARE-ISSUE",
M1712="SPARE-HS","SPARE-ISSUE",
M1712="Power Telco","RAN ISSUE"
),"")</f>
        <v>No root cause</v>
      </c>
      <c r="M1712" s="28" t="s">
        <v>5403</v>
      </c>
      <c r="N1712" s="17" t="str" cm="1">
        <f t="array" ref="N1712">IFERROR(_xlfn.IFS(
M1712="MPR ISSUE","ACTIVE",
M1712="BSS Hardware Issue","ACTIVE",
M1712="Sites strategiques, MLL, Pylone, etc.","PASSIVE",
M1712="AKTIVCO DEFAUT GE &amp; POWER Cabinet","PASSIVE",
M1712="AKTIVCO Coupure ENEO &amp; Baisse de tension","PASSIVE",
M1712="Coupure ENEO &amp; Baisse de tension","PASSIVE",
M1712="Defaut GE &amp; POWER Cabinet","PASSIVE",
M1712="Sharing","PASSIVE",
M1712="Sites strategiques &amp; DataCenter","PASSIVE",
M1712="Exclu","Exclu",
M1712="SAT","ACTIVE",
M1712="SPARE-ISSUE","SPARE-ISSUE",
M1712="Fiber CAmtel","ACTIVE",
M1712="Fiber AOF","ACTIVE",
M1712="Projet OCM (HUAWEI)","PLANNED WORKS",
M1712="Projet OCM (NOKIA)","PLANNED WORKS",
M1712="ACCESS-ISSUE","ACCESS-ISSUE",
M1712="Projet OCM (ZTE, NOKIA, autres projets)","PLANNED WORKS",
M1712="No root CAuse","No root cause",
M1712="ODU HS","ACTIVE",
M1712="IP &amp; VLAN","ACTIVE",
M1712="Warehouse HUAWEI","SPARE-ISSUE",
M1712="SPARE-HS","SPARE-ISSUE",
M1712="Power Telco","ACTIVE"
),"")</f>
        <v>No root cause</v>
      </c>
      <c r="O1712" s="56">
        <v>0</v>
      </c>
      <c r="P1712" s="56">
        <v>0</v>
      </c>
      <c r="Q1712" s="56">
        <v>0</v>
      </c>
      <c r="R1712" s="56">
        <v>0</v>
      </c>
      <c r="S1712" s="56">
        <v>0</v>
      </c>
      <c r="T1712" s="56">
        <v>0</v>
      </c>
      <c r="U1712" s="56">
        <v>0</v>
      </c>
      <c r="V1712" s="14"/>
      <c r="W1712" s="14"/>
      <c r="X1712" s="14"/>
      <c r="Y1712" s="14"/>
      <c r="Z1712" s="14"/>
      <c r="AA1712" s="30" t="s">
        <v>16</v>
      </c>
      <c r="AB1712" s="7" t="s">
        <v>16</v>
      </c>
      <c r="AC1712" s="3"/>
      <c r="AD1712" s="3" t="s">
        <v>16</v>
      </c>
      <c r="AE1712" s="7"/>
      <c r="AF1712" s="31" t="s">
        <v>16</v>
      </c>
      <c r="AG1712" s="31" t="s">
        <v>16</v>
      </c>
      <c r="AH1712" s="31" t="s">
        <v>16</v>
      </c>
      <c r="AI1712" s="31" t="s">
        <v>16</v>
      </c>
      <c r="AJ1712" s="31" t="s">
        <v>16</v>
      </c>
      <c r="AK1712" s="31" t="s">
        <v>16</v>
      </c>
      <c r="AL1712" s="31" t="s">
        <v>16</v>
      </c>
      <c r="AM1712" s="31" t="s">
        <v>16</v>
      </c>
      <c r="AN1712" s="31" t="s">
        <v>16</v>
      </c>
      <c r="AO1712" s="31" t="s">
        <v>16</v>
      </c>
      <c r="AP1712" s="9" t="s">
        <v>16</v>
      </c>
      <c r="AQ1712" s="9" t="s">
        <v>16</v>
      </c>
      <c r="AR1712" s="9" t="s">
        <v>16</v>
      </c>
      <c r="AS1712" s="14"/>
      <c r="AT1712" s="14"/>
    </row>
    <row r="1713" spans="1:46" s="9" customFormat="1" hidden="1" x14ac:dyDescent="0.3">
      <c r="A1713" s="1" t="s">
        <v>44</v>
      </c>
      <c r="B1713" s="48" t="s">
        <v>45</v>
      </c>
      <c r="C1713" s="48" t="s">
        <v>11</v>
      </c>
      <c r="D1713" s="48" t="s">
        <v>12</v>
      </c>
      <c r="E1713" s="53" t="s">
        <v>38</v>
      </c>
      <c r="F1713" s="48" t="s">
        <v>39</v>
      </c>
      <c r="G1713" s="22" t="s">
        <v>5417</v>
      </c>
      <c r="H1713" s="66" t="s">
        <v>5452</v>
      </c>
      <c r="I1713" s="22" t="str">
        <f>_xlfn.XLOOKUP(B1713,[1]SITE!$B:$B,[1]SITE!$I:$I,"")</f>
        <v>No impact</v>
      </c>
      <c r="J1713" s="29"/>
      <c r="K1713" s="15" t="str" cm="1">
        <f t="array" ref="K1713">IFERROR(_xlfn.IFS(
M1713="MPR ISSUE","PDH",
M1713="BSS Hardware Issue","BSS",
M1713="Sites strategiques, MLL, Pylone, etc.","ENVTECH",
M1713="AKTIVCO DEFAUT GE &amp; POWER Cabinet","AKTIVCO",
M1713="AKTIVCO Coupure ENEO &amp; Baisse de tension","AKTIVCO GRID ONLY",
M1713="Coupure ENEO &amp; Baisse de tension","IHS GRID ONLY",
M1713="Defaut GE &amp; POWER Cabinet","IHS",
M1713="Sharing","Partners",
M1713="Sites strategiques &amp; DataCenter","SST &amp; DC",
M1713="Exclu","Exclu",
M1713="SAT","SAT",
M1713="SPARE-ISSUE","SPARE-ISSUE",
M1713="Fiber CAmtel","TRANS_FO_CAMTEL",
M1713="Fiber AOF","Fiber AOF",
M1713="Projet OCM (HUAWEI)","TRAVAUX-HUAWEI",
M1713="Projet OCM (NOKIA)","TRAVAUX-NOKIA",
M1713="ACCESS-ISSUE","ACCESS-ISSUE",
M1713="Projet OCM (ZTE, NOKIA, autres projets)","TRAVAUX OCM",
M1713="No root CAuse","No root cause",
M1713="ODU HS","PDH",
M1713="IP &amp; VLAN","PDH",
M1713="Warehouse HUAWEI","SPARE-ISSUE",
M1713="SPARE-HS","SPARE-ISSUE",
M1713="Power Telco","BSS"
),"")</f>
        <v>IHS</v>
      </c>
      <c r="L1713" s="16" t="str" cm="1">
        <f t="array" ref="L1713">IFERROR(_xlfn.IFS(
M1713="MPR ISSUE","TX ISSUE",
M1713="BSS Hardware Issue","RAN ISSUE",
M1713="Sites strategiques, MLL, Pylone, etc.","ENVTECH",
M1713="AKTIVCO DEFAUT GE &amp; POWER Cabinet","POWER ISSUE",
M1713="AKTIVCO Coupure ENEO &amp; Baisse de tension","POWER ISSUE",
M1713="Coupure ENEO &amp; Baisse de tension","POWER ISSUE",
M1713="Defaut GE &amp; POWER Cabinet","POWER ISSUE",
M1713="Sharing","POWER ISSUE",
M1713="Sites strategiques &amp; DataCenter","POWER ISSUE",
M1713="Exclu","Exclu",
M1713="SAT","TX ISSUE",
M1713="SPARE-ISSUE","SPARE-ISSUE",
M1713="Fiber CAmtel","TX ISSUE",
M1713="Fiber AOF","TX ISSUE",
M1713="Projet OCM (HUAWEI)","TRAVAUX-HUAWEI",
M1713="Projet OCM (NOKIA)","TRAVAUX -NOKIA",
M1713="ACCESS-ISSUE","ACCESS-ISSUE",
M1713="Projet OCM (ZTE, NOKIA, autres projets)","TRAVAUX OCM",
M1713="No root CAuse","No root cause",
M1713="ODU HS","TX ISSUE",
M1713="IP &amp; VLAN","TX ISSUE",
M1713="Warehouse HUAWEI","SPARE-ISSUE",
M1713="SPARE-HS","SPARE-ISSUE",
M1713="Power Telco","RAN ISSUE"
),"")</f>
        <v>POWER ISSUE</v>
      </c>
      <c r="M1713" s="28" t="s">
        <v>5336</v>
      </c>
      <c r="N1713" s="17" t="str" cm="1">
        <f t="array" ref="N1713">IFERROR(_xlfn.IFS(
M1713="MPR ISSUE","ACTIVE",
M1713="BSS Hardware Issue","ACTIVE",
M1713="Sites strategiques, MLL, Pylone, etc.","PASSIVE",
M1713="AKTIVCO DEFAUT GE &amp; POWER Cabinet","PASSIVE",
M1713="AKTIVCO Coupure ENEO &amp; Baisse de tension","PASSIVE",
M1713="Coupure ENEO &amp; Baisse de tension","PASSIVE",
M1713="Defaut GE &amp; POWER Cabinet","PASSIVE",
M1713="Sharing","PASSIVE",
M1713="Sites strategiques &amp; DataCenter","PASSIVE",
M1713="Exclu","Exclu",
M1713="SAT","ACTIVE",
M1713="SPARE-ISSUE","SPARE-ISSUE",
M1713="Fiber CAmtel","ACTIVE",
M1713="Fiber AOF","ACTIVE",
M1713="Projet OCM (HUAWEI)","PLANNED WORKS",
M1713="Projet OCM (NOKIA)","PLANNED WORKS",
M1713="ACCESS-ISSUE","ACCESS-ISSUE",
M1713="Projet OCM (ZTE, NOKIA, autres projets)","PLANNED WORKS",
M1713="No root CAuse","No root cause",
M1713="ODU HS","ACTIVE",
M1713="IP &amp; VLAN","ACTIVE",
M1713="Warehouse HUAWEI","SPARE-ISSUE",
M1713="SPARE-HS","SPARE-ISSUE",
M1713="Power Telco","ACTIVE"
),"")</f>
        <v>PASSIVE</v>
      </c>
      <c r="O1713" s="56">
        <v>0</v>
      </c>
      <c r="P1713" s="56">
        <v>0</v>
      </c>
      <c r="Q1713" s="56">
        <v>0</v>
      </c>
      <c r="R1713" s="56">
        <v>0</v>
      </c>
      <c r="S1713" s="56">
        <v>0</v>
      </c>
      <c r="T1713" s="56">
        <v>0</v>
      </c>
      <c r="U1713" s="56">
        <v>0</v>
      </c>
      <c r="V1713" s="14"/>
      <c r="W1713" s="14"/>
      <c r="X1713" s="14"/>
      <c r="Y1713" s="14"/>
      <c r="Z1713" s="14"/>
      <c r="AA1713" s="30" t="s">
        <v>16</v>
      </c>
      <c r="AB1713" s="7" t="s">
        <v>16</v>
      </c>
      <c r="AC1713" s="3"/>
      <c r="AD1713" s="3" t="s">
        <v>16</v>
      </c>
      <c r="AE1713" s="7"/>
      <c r="AF1713" s="31" t="s">
        <v>16</v>
      </c>
      <c r="AG1713" s="31" t="s">
        <v>16</v>
      </c>
      <c r="AH1713" s="31" t="s">
        <v>16</v>
      </c>
      <c r="AI1713" s="31" t="s">
        <v>16</v>
      </c>
      <c r="AJ1713" s="31" t="s">
        <v>16</v>
      </c>
      <c r="AK1713" s="31" t="s">
        <v>16</v>
      </c>
      <c r="AL1713" s="31" t="s">
        <v>16</v>
      </c>
      <c r="AM1713" s="31" t="s">
        <v>16</v>
      </c>
      <c r="AN1713" s="31" t="s">
        <v>16</v>
      </c>
      <c r="AO1713" s="31" t="s">
        <v>16</v>
      </c>
      <c r="AP1713" s="9" t="s">
        <v>16</v>
      </c>
      <c r="AQ1713" s="9" t="s">
        <v>16</v>
      </c>
      <c r="AR1713" s="9" t="s">
        <v>16</v>
      </c>
      <c r="AS1713" s="14"/>
      <c r="AT1713" s="14"/>
    </row>
    <row r="1714" spans="1:46" s="9" customFormat="1" hidden="1" x14ac:dyDescent="0.3">
      <c r="A1714" s="2" t="s">
        <v>108</v>
      </c>
      <c r="B1714" s="49" t="s">
        <v>109</v>
      </c>
      <c r="C1714" s="1"/>
      <c r="D1714" s="48"/>
      <c r="E1714" s="53" t="s">
        <v>32</v>
      </c>
      <c r="F1714" s="48" t="s">
        <v>33</v>
      </c>
      <c r="G1714" s="22" t="s">
        <v>5417</v>
      </c>
      <c r="H1714" s="66" t="s">
        <v>5452</v>
      </c>
      <c r="I1714" s="22" t="str">
        <f>_xlfn.XLOOKUP(B1714,[1]SITE!$B:$B,[1]SITE!$I:$I,"")</f>
        <v>No impact</v>
      </c>
      <c r="J1714" s="29" t="s">
        <v>5389</v>
      </c>
      <c r="K1714" s="15" t="str" cm="1">
        <f t="array" ref="K1714">IFERROR(_xlfn.IFS(
M1714="MPR ISSUE","PDH",
M1714="BSS Hardware Issue","BSS",
M1714="Sites strategiques, MLL, Pylone, etc.","ENVTECH",
M1714="AKTIVCO DEFAUT GE &amp; POWER Cabinet","AKTIVCO",
M1714="AKTIVCO Coupure ENEO &amp; Baisse de tension","AKTIVCO GRID ONLY",
M1714="Coupure ENEO &amp; Baisse de tension","IHS GRID ONLY",
M1714="Defaut GE &amp; POWER Cabinet","IHS",
M1714="Sharing","Partners",
M1714="Sites strategiques &amp; DataCenter","SST &amp; DC",
M1714="Exclu","Exclu",
M1714="SAT","SAT",
M1714="SPARE-ISSUE","SPARE-ISSUE",
M1714="Fiber CAmtel","TRANS_FO_CAMTEL",
M1714="Fiber AOF","Fiber AOF",
M1714="Projet OCM (HUAWEI)","TRAVAUX-HUAWEI",
M1714="Projet OCM (NOKIA)","TRAVAUX-NOKIA",
M1714="ACCESS-ISSUE","ACCESS-ISSUE",
M1714="Projet OCM (ZTE, NOKIA, autres projets)","TRAVAUX OCM",
M1714="No root CAuse","No root cause",
M1714="ODU HS","PDH",
M1714="IP &amp; VLAN","PDH",
M1714="Warehouse HUAWEI","SPARE-ISSUE",
M1714="SPARE-HS","SPARE-ISSUE",
M1714="Power Telco","BSS"
),"")</f>
        <v>No root cause</v>
      </c>
      <c r="L1714" s="16" t="str" cm="1">
        <f t="array" ref="L1714">IFERROR(_xlfn.IFS(
M1714="MPR ISSUE","TX ISSUE",
M1714="BSS Hardware Issue","RAN ISSUE",
M1714="Sites strategiques, MLL, Pylone, etc.","ENVTECH",
M1714="AKTIVCO DEFAUT GE &amp; POWER Cabinet","POWER ISSUE",
M1714="AKTIVCO Coupure ENEO &amp; Baisse de tension","POWER ISSUE",
M1714="Coupure ENEO &amp; Baisse de tension","POWER ISSUE",
M1714="Defaut GE &amp; POWER Cabinet","POWER ISSUE",
M1714="Sharing","POWER ISSUE",
M1714="Sites strategiques &amp; DataCenter","POWER ISSUE",
M1714="Exclu","Exclu",
M1714="SAT","TX ISSUE",
M1714="SPARE-ISSUE","SPARE-ISSUE",
M1714="Fiber CAmtel","TX ISSUE",
M1714="Fiber AOF","TX ISSUE",
M1714="Projet OCM (HUAWEI)","TRAVAUX-HUAWEI",
M1714="Projet OCM (NOKIA)","TRAVAUX -NOKIA",
M1714="ACCESS-ISSUE","ACCESS-ISSUE",
M1714="Projet OCM (ZTE, NOKIA, autres projets)","TRAVAUX OCM",
M1714="No root CAuse","No root cause",
M1714="ODU HS","TX ISSUE",
M1714="IP &amp; VLAN","TX ISSUE",
M1714="Warehouse HUAWEI","SPARE-ISSUE",
M1714="SPARE-HS","SPARE-ISSUE",
M1714="Power Telco","RAN ISSUE"
),"")</f>
        <v>No root cause</v>
      </c>
      <c r="M1714" s="28" t="s">
        <v>5403</v>
      </c>
      <c r="N1714" s="17" t="str" cm="1">
        <f t="array" ref="N1714">IFERROR(_xlfn.IFS(
M1714="MPR ISSUE","ACTIVE",
M1714="BSS Hardware Issue","ACTIVE",
M1714="Sites strategiques, MLL, Pylone, etc.","PASSIVE",
M1714="AKTIVCO DEFAUT GE &amp; POWER Cabinet","PASSIVE",
M1714="AKTIVCO Coupure ENEO &amp; Baisse de tension","PASSIVE",
M1714="Coupure ENEO &amp; Baisse de tension","PASSIVE",
M1714="Defaut GE &amp; POWER Cabinet","PASSIVE",
M1714="Sharing","PASSIVE",
M1714="Sites strategiques &amp; DataCenter","PASSIVE",
M1714="Exclu","Exclu",
M1714="SAT","ACTIVE",
M1714="SPARE-ISSUE","SPARE-ISSUE",
M1714="Fiber CAmtel","ACTIVE",
M1714="Fiber AOF","ACTIVE",
M1714="Projet OCM (HUAWEI)","PLANNED WORKS",
M1714="Projet OCM (NOKIA)","PLANNED WORKS",
M1714="ACCESS-ISSUE","ACCESS-ISSUE",
M1714="Projet OCM (ZTE, NOKIA, autres projets)","PLANNED WORKS",
M1714="No root CAuse","No root cause",
M1714="ODU HS","ACTIVE",
M1714="IP &amp; VLAN","ACTIVE",
M1714="Warehouse HUAWEI","SPARE-ISSUE",
M1714="SPARE-HS","SPARE-ISSUE",
M1714="Power Telco","ACTIVE"
),"")</f>
        <v>No root cause</v>
      </c>
      <c r="O1714" s="56">
        <v>0</v>
      </c>
      <c r="P1714" s="56">
        <v>0</v>
      </c>
      <c r="Q1714" s="56">
        <v>0</v>
      </c>
      <c r="R1714" s="56">
        <v>0</v>
      </c>
      <c r="S1714" s="56">
        <v>0</v>
      </c>
      <c r="T1714" s="56">
        <v>0</v>
      </c>
      <c r="U1714" s="56">
        <v>0</v>
      </c>
      <c r="V1714" s="14"/>
      <c r="W1714" s="14"/>
      <c r="X1714" s="14"/>
      <c r="Y1714" s="14"/>
      <c r="Z1714" s="14"/>
      <c r="AA1714" s="30" t="s">
        <v>16</v>
      </c>
      <c r="AB1714" s="7" t="s">
        <v>16</v>
      </c>
      <c r="AC1714" s="3"/>
      <c r="AD1714" s="3" t="s">
        <v>16</v>
      </c>
      <c r="AE1714" s="7"/>
      <c r="AF1714" s="31" t="s">
        <v>16</v>
      </c>
      <c r="AG1714" s="31" t="s">
        <v>16</v>
      </c>
      <c r="AH1714" s="31" t="s">
        <v>16</v>
      </c>
      <c r="AI1714" s="31" t="s">
        <v>16</v>
      </c>
      <c r="AJ1714" s="31" t="s">
        <v>16</v>
      </c>
      <c r="AK1714" s="31" t="s">
        <v>16</v>
      </c>
      <c r="AL1714" s="31" t="s">
        <v>16</v>
      </c>
      <c r="AM1714" s="31" t="s">
        <v>16</v>
      </c>
      <c r="AN1714" s="31" t="s">
        <v>16</v>
      </c>
      <c r="AO1714" s="31" t="s">
        <v>16</v>
      </c>
      <c r="AP1714" s="9" t="s">
        <v>16</v>
      </c>
      <c r="AQ1714" s="9" t="s">
        <v>16</v>
      </c>
      <c r="AR1714" s="9" t="s">
        <v>16</v>
      </c>
      <c r="AS1714" s="14"/>
      <c r="AT1714" s="14"/>
    </row>
    <row r="1715" spans="1:46" s="9" customFormat="1" hidden="1" x14ac:dyDescent="0.3">
      <c r="A1715" s="1" t="s">
        <v>4332</v>
      </c>
      <c r="B1715" s="48" t="s">
        <v>4333</v>
      </c>
      <c r="C1715" s="48" t="s">
        <v>22</v>
      </c>
      <c r="D1715" s="48" t="s">
        <v>37</v>
      </c>
      <c r="E1715" s="53" t="s">
        <v>38</v>
      </c>
      <c r="F1715" s="48" t="s">
        <v>39</v>
      </c>
      <c r="G1715" s="22" t="s">
        <v>5417</v>
      </c>
      <c r="H1715" s="66" t="s">
        <v>5452</v>
      </c>
      <c r="I1715" s="22" t="str">
        <f>_xlfn.XLOOKUP(B1715,[1]SITE!$B:$B,[1]SITE!$I:$I,"")</f>
        <v>No impact</v>
      </c>
      <c r="J1715" s="29"/>
      <c r="K1715" s="15" t="str" cm="1">
        <f t="array" ref="K1715">IFERROR(_xlfn.IFS(
M1715="MPR ISSUE","PDH",
M1715="BSS Hardware Issue","BSS",
M1715="Sites strategiques, MLL, Pylone, etc.","ENVTECH",
M1715="AKTIVCO DEFAUT GE &amp; POWER Cabinet","AKTIVCO",
M1715="AKTIVCO Coupure ENEO &amp; Baisse de tension","AKTIVCO GRID ONLY",
M1715="Coupure ENEO &amp; Baisse de tension","IHS GRID ONLY",
M1715="Defaut GE &amp; POWER Cabinet","IHS",
M1715="Sharing","Partners",
M1715="Sites strategiques &amp; DataCenter","SST &amp; DC",
M1715="Exclu","Exclu",
M1715="SAT","SAT",
M1715="SPARE-ISSUE","SPARE-ISSUE",
M1715="Fiber CAmtel","TRANS_FO_CAMTEL",
M1715="Fiber AOF","Fiber AOF",
M1715="Projet OCM (HUAWEI)","TRAVAUX-HUAWEI",
M1715="Projet OCM (NOKIA)","TRAVAUX-NOKIA",
M1715="ACCESS-ISSUE","ACCESS-ISSUE",
M1715="Projet OCM (ZTE, NOKIA, autres projets)","TRAVAUX OCM",
M1715="No root CAuse","No root cause",
M1715="ODU HS","PDH",
M1715="IP &amp; VLAN","PDH",
M1715="Warehouse HUAWEI","SPARE-ISSUE",
M1715="SPARE-HS","SPARE-ISSUE",
M1715="Power Telco","BSS"
),"")</f>
        <v>AKTIVCO</v>
      </c>
      <c r="L1715" s="16" t="str" cm="1">
        <f t="array" ref="L1715">IFERROR(_xlfn.IFS(
M1715="MPR ISSUE","TX ISSUE",
M1715="BSS Hardware Issue","RAN ISSUE",
M1715="Sites strategiques, MLL, Pylone, etc.","ENVTECH",
M1715="AKTIVCO DEFAUT GE &amp; POWER Cabinet","POWER ISSUE",
M1715="AKTIVCO Coupure ENEO &amp; Baisse de tension","POWER ISSUE",
M1715="Coupure ENEO &amp; Baisse de tension","POWER ISSUE",
M1715="Defaut GE &amp; POWER Cabinet","POWER ISSUE",
M1715="Sharing","POWER ISSUE",
M1715="Sites strategiques &amp; DataCenter","POWER ISSUE",
M1715="Exclu","Exclu",
M1715="SAT","TX ISSUE",
M1715="SPARE-ISSUE","SPARE-ISSUE",
M1715="Fiber CAmtel","TX ISSUE",
M1715="Fiber AOF","TX ISSUE",
M1715="Projet OCM (HUAWEI)","TRAVAUX-HUAWEI",
M1715="Projet OCM (NOKIA)","TRAVAUX -NOKIA",
M1715="ACCESS-ISSUE","ACCESS-ISSUE",
M1715="Projet OCM (ZTE, NOKIA, autres projets)","TRAVAUX OCM",
M1715="No root CAuse","No root cause",
M1715="ODU HS","TX ISSUE",
M1715="IP &amp; VLAN","TX ISSUE",
M1715="Warehouse HUAWEI","SPARE-ISSUE",
M1715="SPARE-HS","SPARE-ISSUE",
M1715="Power Telco","RAN ISSUE"
),"")</f>
        <v>POWER ISSUE</v>
      </c>
      <c r="M1715" s="35" t="s">
        <v>5331</v>
      </c>
      <c r="N1715" s="17" t="str" cm="1">
        <f t="array" ref="N1715">IFERROR(_xlfn.IFS(
M1715="MPR ISSUE","ACTIVE",
M1715="BSS Hardware Issue","ACTIVE",
M1715="Sites strategiques, MLL, Pylone, etc.","PASSIVE",
M1715="AKTIVCO DEFAUT GE &amp; POWER Cabinet","PASSIVE",
M1715="AKTIVCO Coupure ENEO &amp; Baisse de tension","PASSIVE",
M1715="Coupure ENEO &amp; Baisse de tension","PASSIVE",
M1715="Defaut GE &amp; POWER Cabinet","PASSIVE",
M1715="Sharing","PASSIVE",
M1715="Sites strategiques &amp; DataCenter","PASSIVE",
M1715="Exclu","Exclu",
M1715="SAT","ACTIVE",
M1715="SPARE-ISSUE","SPARE-ISSUE",
M1715="Fiber CAmtel","ACTIVE",
M1715="Fiber AOF","ACTIVE",
M1715="Projet OCM (HUAWEI)","PLANNED WORKS",
M1715="Projet OCM (NOKIA)","PLANNED WORKS",
M1715="ACCESS-ISSUE","ACCESS-ISSUE",
M1715="Projet OCM (ZTE, NOKIA, autres projets)","PLANNED WORKS",
M1715="No root CAuse","No root cause",
M1715="ODU HS","ACTIVE",
M1715="IP &amp; VLAN","ACTIVE",
M1715="Warehouse HUAWEI","SPARE-ISSUE",
M1715="SPARE-HS","SPARE-ISSUE",
M1715="Power Telco","ACTIVE"
),"")</f>
        <v>PASSIVE</v>
      </c>
      <c r="O1715" s="56">
        <v>6.4741334292147141E-3</v>
      </c>
      <c r="P1715" s="56">
        <v>0</v>
      </c>
      <c r="Q1715" s="56">
        <v>0</v>
      </c>
      <c r="R1715" s="56">
        <v>0</v>
      </c>
      <c r="S1715" s="56">
        <v>0</v>
      </c>
      <c r="T1715" s="56">
        <v>0</v>
      </c>
      <c r="U1715" s="56">
        <v>0</v>
      </c>
      <c r="V1715" s="14"/>
      <c r="W1715" s="14"/>
      <c r="X1715" s="14"/>
      <c r="Y1715" s="14"/>
      <c r="Z1715" s="14"/>
      <c r="AA1715" s="30" t="s">
        <v>16</v>
      </c>
      <c r="AB1715" s="7" t="s">
        <v>16</v>
      </c>
      <c r="AC1715" s="3"/>
      <c r="AD1715" s="3" t="s">
        <v>16</v>
      </c>
      <c r="AE1715" s="7"/>
      <c r="AF1715" s="31" t="s">
        <v>16</v>
      </c>
      <c r="AG1715" s="31" t="s">
        <v>16</v>
      </c>
      <c r="AH1715" s="31" t="s">
        <v>16</v>
      </c>
      <c r="AI1715" s="31" t="s">
        <v>16</v>
      </c>
      <c r="AJ1715" s="31" t="s">
        <v>16</v>
      </c>
      <c r="AK1715" s="31" t="s">
        <v>16</v>
      </c>
      <c r="AL1715" s="31" t="s">
        <v>16</v>
      </c>
      <c r="AM1715" s="31" t="s">
        <v>16</v>
      </c>
      <c r="AN1715" s="31" t="s">
        <v>16</v>
      </c>
      <c r="AO1715" s="31" t="s">
        <v>16</v>
      </c>
      <c r="AP1715" s="9" t="s">
        <v>16</v>
      </c>
      <c r="AQ1715" s="9" t="s">
        <v>16</v>
      </c>
      <c r="AR1715" s="9" t="s">
        <v>16</v>
      </c>
      <c r="AS1715" s="14"/>
      <c r="AT1715" s="14"/>
    </row>
    <row r="1716" spans="1:46" s="9" customFormat="1" hidden="1" x14ac:dyDescent="0.3">
      <c r="A1716" s="1" t="s">
        <v>1198</v>
      </c>
      <c r="B1716" s="1" t="s">
        <v>1199</v>
      </c>
      <c r="C1716" s="48" t="s">
        <v>11</v>
      </c>
      <c r="D1716" s="48" t="s">
        <v>146</v>
      </c>
      <c r="E1716" s="53" t="s">
        <v>38</v>
      </c>
      <c r="F1716" s="48" t="s">
        <v>39</v>
      </c>
      <c r="G1716" s="22" t="s">
        <v>5417</v>
      </c>
      <c r="H1716" s="66" t="s">
        <v>5452</v>
      </c>
      <c r="I1716" s="22" t="str">
        <f>_xlfn.XLOOKUP(B1716,[1]SITE!$B:$B,[1]SITE!$I:$I,"")</f>
        <v>No impact</v>
      </c>
      <c r="J1716" s="29"/>
      <c r="K1716" s="15" t="str" cm="1">
        <f t="array" ref="K1716">IFERROR(_xlfn.IFS(
M1716="MPR ISSUE","PDH",
M1716="BSS Hardware Issue","BSS",
M1716="Sites strategiques, MLL, Pylone, etc.","ENVTECH",
M1716="AKTIVCO DEFAUT GE &amp; POWER Cabinet","AKTIVCO",
M1716="AKTIVCO Coupure ENEO &amp; Baisse de tension","AKTIVCO GRID ONLY",
M1716="Coupure ENEO &amp; Baisse de tension","IHS GRID ONLY",
M1716="Defaut GE &amp; POWER Cabinet","IHS",
M1716="Sharing","Partners",
M1716="Sites strategiques &amp; DataCenter","SST &amp; DC",
M1716="Exclu","Exclu",
M1716="SAT","SAT",
M1716="SPARE-ISSUE","SPARE-ISSUE",
M1716="Fiber CAmtel","TRANS_FO_CAMTEL",
M1716="Fiber AOF","Fiber AOF",
M1716="Projet OCM (HUAWEI)","TRAVAUX-HUAWEI",
M1716="Projet OCM (NOKIA)","TRAVAUX-NOKIA",
M1716="ACCESS-ISSUE","ACCESS-ISSUE",
M1716="Projet OCM (ZTE, NOKIA, autres projets)","TRAVAUX OCM",
M1716="No root CAuse","No root cause",
M1716="ODU HS","PDH",
M1716="IP &amp; VLAN","PDH",
M1716="Warehouse HUAWEI","SPARE-ISSUE",
M1716="SPARE-HS","SPARE-ISSUE",
M1716="Power Telco","BSS"
),"")</f>
        <v>No root cause</v>
      </c>
      <c r="L1716" s="16" t="str" cm="1">
        <f t="array" ref="L1716">IFERROR(_xlfn.IFS(
M1716="MPR ISSUE","TX ISSUE",
M1716="BSS Hardware Issue","RAN ISSUE",
M1716="Sites strategiques, MLL, Pylone, etc.","ENVTECH",
M1716="AKTIVCO DEFAUT GE &amp; POWER Cabinet","POWER ISSUE",
M1716="AKTIVCO Coupure ENEO &amp; Baisse de tension","POWER ISSUE",
M1716="Coupure ENEO &amp; Baisse de tension","POWER ISSUE",
M1716="Defaut GE &amp; POWER Cabinet","POWER ISSUE",
M1716="Sharing","POWER ISSUE",
M1716="Sites strategiques &amp; DataCenter","POWER ISSUE",
M1716="Exclu","Exclu",
M1716="SAT","TX ISSUE",
M1716="SPARE-ISSUE","SPARE-ISSUE",
M1716="Fiber CAmtel","TX ISSUE",
M1716="Fiber AOF","TX ISSUE",
M1716="Projet OCM (HUAWEI)","TRAVAUX-HUAWEI",
M1716="Projet OCM (NOKIA)","TRAVAUX -NOKIA",
M1716="ACCESS-ISSUE","ACCESS-ISSUE",
M1716="Projet OCM (ZTE, NOKIA, autres projets)","TRAVAUX OCM",
M1716="No root CAuse","No root cause",
M1716="ODU HS","TX ISSUE",
M1716="IP &amp; VLAN","TX ISSUE",
M1716="Warehouse HUAWEI","SPARE-ISSUE",
M1716="SPARE-HS","SPARE-ISSUE",
M1716="Power Telco","RAN ISSUE"
),"")</f>
        <v>No root cause</v>
      </c>
      <c r="M1716" s="28" t="s">
        <v>5403</v>
      </c>
      <c r="N1716" s="17" t="str" cm="1">
        <f t="array" ref="N1716">IFERROR(_xlfn.IFS(
M1716="MPR ISSUE","ACTIVE",
M1716="BSS Hardware Issue","ACTIVE",
M1716="Sites strategiques, MLL, Pylone, etc.","PASSIVE",
M1716="AKTIVCO DEFAUT GE &amp; POWER Cabinet","PASSIVE",
M1716="AKTIVCO Coupure ENEO &amp; Baisse de tension","PASSIVE",
M1716="Coupure ENEO &amp; Baisse de tension","PASSIVE",
M1716="Defaut GE &amp; POWER Cabinet","PASSIVE",
M1716="Sharing","PASSIVE",
M1716="Sites strategiques &amp; DataCenter","PASSIVE",
M1716="Exclu","Exclu",
M1716="SAT","ACTIVE",
M1716="SPARE-ISSUE","SPARE-ISSUE",
M1716="Fiber CAmtel","ACTIVE",
M1716="Fiber AOF","ACTIVE",
M1716="Projet OCM (HUAWEI)","PLANNED WORKS",
M1716="Projet OCM (NOKIA)","PLANNED WORKS",
M1716="ACCESS-ISSUE","ACCESS-ISSUE",
M1716="Projet OCM (ZTE, NOKIA, autres projets)","PLANNED WORKS",
M1716="No root CAuse","No root cause",
M1716="ODU HS","ACTIVE",
M1716="IP &amp; VLAN","ACTIVE",
M1716="Warehouse HUAWEI","SPARE-ISSUE",
M1716="SPARE-HS","SPARE-ISSUE",
M1716="Power Telco","ACTIVE"
),"")</f>
        <v>No root cause</v>
      </c>
      <c r="O1716" s="56">
        <v>0</v>
      </c>
      <c r="P1716" s="56">
        <v>0</v>
      </c>
      <c r="Q1716" s="56">
        <v>0</v>
      </c>
      <c r="R1716" s="56">
        <v>0</v>
      </c>
      <c r="S1716" s="56">
        <v>0</v>
      </c>
      <c r="T1716" s="56">
        <v>0</v>
      </c>
      <c r="U1716" s="56">
        <v>0</v>
      </c>
      <c r="V1716" s="14"/>
      <c r="W1716" s="14"/>
      <c r="X1716" s="14"/>
      <c r="Y1716" s="14"/>
      <c r="Z1716" s="14"/>
      <c r="AA1716" s="30" t="s">
        <v>16</v>
      </c>
      <c r="AB1716" s="7" t="s">
        <v>16</v>
      </c>
      <c r="AC1716" s="3"/>
      <c r="AD1716" s="3" t="s">
        <v>16</v>
      </c>
      <c r="AE1716" s="7"/>
      <c r="AF1716" s="31" t="s">
        <v>16</v>
      </c>
      <c r="AG1716" s="31" t="s">
        <v>16</v>
      </c>
      <c r="AH1716" s="31" t="s">
        <v>16</v>
      </c>
      <c r="AI1716" s="31" t="s">
        <v>16</v>
      </c>
      <c r="AJ1716" s="31" t="s">
        <v>16</v>
      </c>
      <c r="AK1716" s="31" t="s">
        <v>16</v>
      </c>
      <c r="AL1716" s="31" t="s">
        <v>16</v>
      </c>
      <c r="AM1716" s="31" t="s">
        <v>16</v>
      </c>
      <c r="AN1716" s="31" t="s">
        <v>16</v>
      </c>
      <c r="AO1716" s="31" t="s">
        <v>16</v>
      </c>
      <c r="AP1716" s="9" t="s">
        <v>16</v>
      </c>
      <c r="AQ1716" s="9" t="s">
        <v>16</v>
      </c>
      <c r="AR1716" s="9" t="s">
        <v>16</v>
      </c>
      <c r="AS1716" s="14"/>
      <c r="AT1716" s="14"/>
    </row>
    <row r="1717" spans="1:46" s="9" customFormat="1" hidden="1" x14ac:dyDescent="0.3">
      <c r="A1717" s="1" t="s">
        <v>740</v>
      </c>
      <c r="B1717" s="1" t="s">
        <v>741</v>
      </c>
      <c r="C1717" s="1" t="s">
        <v>22</v>
      </c>
      <c r="D1717" s="1" t="s">
        <v>81</v>
      </c>
      <c r="E1717" s="53" t="s">
        <v>56</v>
      </c>
      <c r="F1717" s="1" t="s">
        <v>85</v>
      </c>
      <c r="G1717" s="46" t="s">
        <v>5418</v>
      </c>
      <c r="H1717" s="66" t="s">
        <v>5452</v>
      </c>
      <c r="I1717" s="22" t="str">
        <f>_xlfn.XLOOKUP(B1717,[1]SITE!$B:$B,[1]SITE!$I:$I,"")</f>
        <v>No impact</v>
      </c>
      <c r="J1717" s="29" t="s">
        <v>5389</v>
      </c>
      <c r="K1717" s="15" t="str" cm="1">
        <f t="array" ref="K1717">IFERROR(_xlfn.IFS(
M1717="MPR ISSUE","PDH",
M1717="BSS Hardware Issue","BSS",
M1717="Sites strategiques, MLL, Pylone, etc.","ENVTECH",
M1717="AKTIVCO DEFAUT GE &amp; POWER Cabinet","AKTIVCO",
M1717="AKTIVCO Coupure ENEO &amp; Baisse de tension","AKTIVCO GRID ONLY",
M1717="Coupure ENEO &amp; Baisse de tension","IHS GRID ONLY",
M1717="Defaut GE &amp; POWER Cabinet","IHS",
M1717="Sharing","Partners",
M1717="Sites strategiques &amp; DataCenter","SST &amp; DC",
M1717="Exclu","Exclu",
M1717="SAT","SAT",
M1717="SPARE-ISSUE","SPARE-ISSUE",
M1717="Fiber CAmtel","TRANS_FO_CAMTEL",
M1717="Fiber AOF","Fiber AOF",
M1717="Projet OCM (HUAWEI)","TRAVAUX-HUAWEI",
M1717="Projet OCM (NOKIA)","TRAVAUX-NOKIA",
M1717="ACCESS-ISSUE","ACCESS-ISSUE",
M1717="Projet OCM (ZTE, NOKIA, autres projets)","TRAVAUX OCM",
M1717="No root CAuse","No root cause",
M1717="ODU HS","PDH",
M1717="IP &amp; VLAN","PDH",
M1717="Warehouse HUAWEI","SPARE-ISSUE",
M1717="SPARE-HS","SPARE-ISSUE",
M1717="Power Telco","BSS"
),"")</f>
        <v>No root cause</v>
      </c>
      <c r="L1717" s="16" t="str" cm="1">
        <f t="array" ref="L1717">IFERROR(_xlfn.IFS(
M1717="MPR ISSUE","TX ISSUE",
M1717="BSS Hardware Issue","RAN ISSUE",
M1717="Sites strategiques, MLL, Pylone, etc.","ENVTECH",
M1717="AKTIVCO DEFAUT GE &amp; POWER Cabinet","POWER ISSUE",
M1717="AKTIVCO Coupure ENEO &amp; Baisse de tension","POWER ISSUE",
M1717="Coupure ENEO &amp; Baisse de tension","POWER ISSUE",
M1717="Defaut GE &amp; POWER Cabinet","POWER ISSUE",
M1717="Sharing","POWER ISSUE",
M1717="Sites strategiques &amp; DataCenter","POWER ISSUE",
M1717="Exclu","Exclu",
M1717="SAT","TX ISSUE",
M1717="SPARE-ISSUE","SPARE-ISSUE",
M1717="Fiber CAmtel","TX ISSUE",
M1717="Fiber AOF","TX ISSUE",
M1717="Projet OCM (HUAWEI)","TRAVAUX-HUAWEI",
M1717="Projet OCM (NOKIA)","TRAVAUX -NOKIA",
M1717="ACCESS-ISSUE","ACCESS-ISSUE",
M1717="Projet OCM (ZTE, NOKIA, autres projets)","TRAVAUX OCM",
M1717="No root CAuse","No root cause",
M1717="ODU HS","TX ISSUE",
M1717="IP &amp; VLAN","TX ISSUE",
M1717="Warehouse HUAWEI","SPARE-ISSUE",
M1717="SPARE-HS","SPARE-ISSUE",
M1717="Power Telco","RAN ISSUE"
),"")</f>
        <v>No root cause</v>
      </c>
      <c r="M1717" s="28" t="s">
        <v>5403</v>
      </c>
      <c r="N1717" s="17" t="str" cm="1">
        <f t="array" ref="N1717">IFERROR(_xlfn.IFS(
M1717="MPR ISSUE","ACTIVE",
M1717="BSS Hardware Issue","ACTIVE",
M1717="Sites strategiques, MLL, Pylone, etc.","PASSIVE",
M1717="AKTIVCO DEFAUT GE &amp; POWER Cabinet","PASSIVE",
M1717="AKTIVCO Coupure ENEO &amp; Baisse de tension","PASSIVE",
M1717="Coupure ENEO &amp; Baisse de tension","PASSIVE",
M1717="Defaut GE &amp; POWER Cabinet","PASSIVE",
M1717="Sharing","PASSIVE",
M1717="Sites strategiques &amp; DataCenter","PASSIVE",
M1717="Exclu","Exclu",
M1717="SAT","ACTIVE",
M1717="SPARE-ISSUE","SPARE-ISSUE",
M1717="Fiber CAmtel","ACTIVE",
M1717="Fiber AOF","ACTIVE",
M1717="Projet OCM (HUAWEI)","PLANNED WORKS",
M1717="Projet OCM (NOKIA)","PLANNED WORKS",
M1717="ACCESS-ISSUE","ACCESS-ISSUE",
M1717="Projet OCM (ZTE, NOKIA, autres projets)","PLANNED WORKS",
M1717="No root CAuse","No root cause",
M1717="ODU HS","ACTIVE",
M1717="IP &amp; VLAN","ACTIVE",
M1717="Warehouse HUAWEI","SPARE-ISSUE",
M1717="SPARE-HS","SPARE-ISSUE",
M1717="Power Telco","ACTIVE"
),"")</f>
        <v>No root cause</v>
      </c>
      <c r="O1717" s="56">
        <v>0</v>
      </c>
      <c r="P1717" s="56">
        <v>0</v>
      </c>
      <c r="Q1717" s="56">
        <v>0</v>
      </c>
      <c r="R1717" s="56">
        <v>0</v>
      </c>
      <c r="S1717" s="56">
        <v>0</v>
      </c>
      <c r="T1717" s="56">
        <v>0</v>
      </c>
      <c r="U1717" s="56">
        <v>0</v>
      </c>
      <c r="V1717" s="14"/>
      <c r="W1717" s="14"/>
      <c r="X1717" s="14"/>
      <c r="Y1717" s="14"/>
      <c r="Z1717" s="14"/>
      <c r="AA1717" s="30" t="s">
        <v>16</v>
      </c>
      <c r="AB1717" s="7" t="s">
        <v>16</v>
      </c>
      <c r="AC1717" s="3"/>
      <c r="AD1717" s="3" t="s">
        <v>16</v>
      </c>
      <c r="AE1717" s="7"/>
      <c r="AF1717" s="31" t="s">
        <v>16</v>
      </c>
      <c r="AG1717" s="31" t="s">
        <v>16</v>
      </c>
      <c r="AH1717" s="31" t="s">
        <v>16</v>
      </c>
      <c r="AI1717" s="31" t="s">
        <v>16</v>
      </c>
      <c r="AJ1717" s="31" t="s">
        <v>16</v>
      </c>
      <c r="AK1717" s="31" t="s">
        <v>16</v>
      </c>
      <c r="AL1717" s="31" t="s">
        <v>16</v>
      </c>
      <c r="AM1717" s="31" t="s">
        <v>16</v>
      </c>
      <c r="AN1717" s="31" t="s">
        <v>16</v>
      </c>
      <c r="AO1717" s="31" t="s">
        <v>16</v>
      </c>
      <c r="AP1717" s="9" t="s">
        <v>16</v>
      </c>
      <c r="AQ1717" s="9" t="s">
        <v>16</v>
      </c>
      <c r="AR1717" s="9" t="s">
        <v>16</v>
      </c>
      <c r="AS1717" s="14"/>
      <c r="AT1717" s="14"/>
    </row>
    <row r="1718" spans="1:46" s="9" customFormat="1" hidden="1" x14ac:dyDescent="0.3">
      <c r="A1718" s="1" t="s">
        <v>1016</v>
      </c>
      <c r="B1718" s="1" t="s">
        <v>1017</v>
      </c>
      <c r="C1718" s="1" t="s">
        <v>11</v>
      </c>
      <c r="D1718" s="1" t="s">
        <v>12</v>
      </c>
      <c r="E1718" s="53" t="s">
        <v>24</v>
      </c>
      <c r="F1718" s="1" t="s">
        <v>25</v>
      </c>
      <c r="G1718" s="46" t="s">
        <v>5418</v>
      </c>
      <c r="H1718" s="66" t="s">
        <v>5452</v>
      </c>
      <c r="I1718" s="22" t="str">
        <f>_xlfn.XLOOKUP(B1718,[1]SITE!$B:$B,[1]SITE!$I:$I,"")</f>
        <v>No impact</v>
      </c>
      <c r="J1718" s="29"/>
      <c r="K1718" s="15" t="str" cm="1">
        <f t="array" ref="K1718">IFERROR(_xlfn.IFS(
M1718="MPR ISSUE","PDH",
M1718="BSS Hardware Issue","BSS",
M1718="Sites strategiques, MLL, Pylone, etc.","ENVTECH",
M1718="AKTIVCO DEFAUT GE &amp; POWER Cabinet","AKTIVCO",
M1718="AKTIVCO Coupure ENEO &amp; Baisse de tension","AKTIVCO GRID ONLY",
M1718="Coupure ENEO &amp; Baisse de tension","IHS GRID ONLY",
M1718="Defaut GE &amp; POWER Cabinet","IHS",
M1718="Sharing","Partners",
M1718="Sites strategiques &amp; DataCenter","SST &amp; DC",
M1718="Exclu","Exclu",
M1718="SAT","SAT",
M1718="SPARE-ISSUE","SPARE-ISSUE",
M1718="Fiber CAmtel","TRANS_FO_CAMTEL",
M1718="Fiber AOF","Fiber AOF",
M1718="Projet OCM (HUAWEI)","TRAVAUX-HUAWEI",
M1718="Projet OCM (NOKIA)","TRAVAUX-NOKIA",
M1718="ACCESS-ISSUE","ACCESS-ISSUE",
M1718="Projet OCM (ZTE, NOKIA, autres projets)","TRAVAUX OCM",
M1718="No root CAuse","No root cause",
M1718="ODU HS","PDH",
M1718="IP &amp; VLAN","PDH",
M1718="Warehouse HUAWEI","SPARE-ISSUE",
M1718="SPARE-HS","SPARE-ISSUE",
M1718="Power Telco","BSS"
),"")</f>
        <v>No root cause</v>
      </c>
      <c r="L1718" s="16" t="str" cm="1">
        <f t="array" ref="L1718">IFERROR(_xlfn.IFS(
M1718="MPR ISSUE","TX ISSUE",
M1718="BSS Hardware Issue","RAN ISSUE",
M1718="Sites strategiques, MLL, Pylone, etc.","ENVTECH",
M1718="AKTIVCO DEFAUT GE &amp; POWER Cabinet","POWER ISSUE",
M1718="AKTIVCO Coupure ENEO &amp; Baisse de tension","POWER ISSUE",
M1718="Coupure ENEO &amp; Baisse de tension","POWER ISSUE",
M1718="Defaut GE &amp; POWER Cabinet","POWER ISSUE",
M1718="Sharing","POWER ISSUE",
M1718="Sites strategiques &amp; DataCenter","POWER ISSUE",
M1718="Exclu","Exclu",
M1718="SAT","TX ISSUE",
M1718="SPARE-ISSUE","SPARE-ISSUE",
M1718="Fiber CAmtel","TX ISSUE",
M1718="Fiber AOF","TX ISSUE",
M1718="Projet OCM (HUAWEI)","TRAVAUX-HUAWEI",
M1718="Projet OCM (NOKIA)","TRAVAUX -NOKIA",
M1718="ACCESS-ISSUE","ACCESS-ISSUE",
M1718="Projet OCM (ZTE, NOKIA, autres projets)","TRAVAUX OCM",
M1718="No root CAuse","No root cause",
M1718="ODU HS","TX ISSUE",
M1718="IP &amp; VLAN","TX ISSUE",
M1718="Warehouse HUAWEI","SPARE-ISSUE",
M1718="SPARE-HS","SPARE-ISSUE",
M1718="Power Telco","RAN ISSUE"
),"")</f>
        <v>No root cause</v>
      </c>
      <c r="M1718" s="28" t="s">
        <v>5403</v>
      </c>
      <c r="N1718" s="17" t="str" cm="1">
        <f t="array" ref="N1718">IFERROR(_xlfn.IFS(
M1718="MPR ISSUE","ACTIVE",
M1718="BSS Hardware Issue","ACTIVE",
M1718="Sites strategiques, MLL, Pylone, etc.","PASSIVE",
M1718="AKTIVCO DEFAUT GE &amp; POWER Cabinet","PASSIVE",
M1718="AKTIVCO Coupure ENEO &amp; Baisse de tension","PASSIVE",
M1718="Coupure ENEO &amp; Baisse de tension","PASSIVE",
M1718="Defaut GE &amp; POWER Cabinet","PASSIVE",
M1718="Sharing","PASSIVE",
M1718="Sites strategiques &amp; DataCenter","PASSIVE",
M1718="Exclu","Exclu",
M1718="SAT","ACTIVE",
M1718="SPARE-ISSUE","SPARE-ISSUE",
M1718="Fiber CAmtel","ACTIVE",
M1718="Fiber AOF","ACTIVE",
M1718="Projet OCM (HUAWEI)","PLANNED WORKS",
M1718="Projet OCM (NOKIA)","PLANNED WORKS",
M1718="ACCESS-ISSUE","ACCESS-ISSUE",
M1718="Projet OCM (ZTE, NOKIA, autres projets)","PLANNED WORKS",
M1718="No root CAuse","No root cause",
M1718="ODU HS","ACTIVE",
M1718="IP &amp; VLAN","ACTIVE",
M1718="Warehouse HUAWEI","SPARE-ISSUE",
M1718="SPARE-HS","SPARE-ISSUE",
M1718="Power Telco","ACTIVE"
),"")</f>
        <v>No root cause</v>
      </c>
      <c r="O1718" s="56">
        <v>0</v>
      </c>
      <c r="P1718" s="56">
        <v>0</v>
      </c>
      <c r="Q1718" s="56">
        <v>0</v>
      </c>
      <c r="R1718" s="56">
        <v>0</v>
      </c>
      <c r="S1718" s="56">
        <v>0</v>
      </c>
      <c r="T1718" s="56">
        <v>0</v>
      </c>
      <c r="U1718" s="56">
        <v>0</v>
      </c>
      <c r="V1718" s="14"/>
      <c r="W1718" s="14"/>
      <c r="X1718" s="14"/>
      <c r="Y1718" s="14"/>
      <c r="Z1718" s="14"/>
      <c r="AA1718" s="30" t="s">
        <v>16</v>
      </c>
      <c r="AB1718" s="7" t="s">
        <v>16</v>
      </c>
      <c r="AC1718" s="3"/>
      <c r="AD1718" s="3" t="s">
        <v>16</v>
      </c>
      <c r="AE1718" s="7"/>
      <c r="AF1718" s="31" t="s">
        <v>16</v>
      </c>
      <c r="AG1718" s="31" t="s">
        <v>16</v>
      </c>
      <c r="AH1718" s="31" t="s">
        <v>16</v>
      </c>
      <c r="AI1718" s="31" t="s">
        <v>16</v>
      </c>
      <c r="AJ1718" s="31" t="s">
        <v>16</v>
      </c>
      <c r="AK1718" s="31" t="s">
        <v>16</v>
      </c>
      <c r="AL1718" s="31" t="s">
        <v>16</v>
      </c>
      <c r="AM1718" s="31" t="s">
        <v>16</v>
      </c>
      <c r="AN1718" s="31" t="s">
        <v>16</v>
      </c>
      <c r="AO1718" s="31" t="s">
        <v>16</v>
      </c>
      <c r="AP1718" s="9" t="s">
        <v>16</v>
      </c>
      <c r="AQ1718" s="9" t="s">
        <v>16</v>
      </c>
      <c r="AR1718" s="9" t="s">
        <v>16</v>
      </c>
      <c r="AS1718" s="14"/>
      <c r="AT1718" s="14"/>
    </row>
    <row r="1719" spans="1:46" s="9" customFormat="1" hidden="1" x14ac:dyDescent="0.3">
      <c r="A1719" s="1" t="s">
        <v>1682</v>
      </c>
      <c r="B1719" s="1" t="s">
        <v>1683</v>
      </c>
      <c r="C1719" s="1" t="s">
        <v>11</v>
      </c>
      <c r="D1719" s="1" t="s">
        <v>12</v>
      </c>
      <c r="E1719" s="53" t="s">
        <v>56</v>
      </c>
      <c r="F1719" s="1" t="s">
        <v>85</v>
      </c>
      <c r="G1719" s="46" t="s">
        <v>5418</v>
      </c>
      <c r="H1719" s="66" t="s">
        <v>5452</v>
      </c>
      <c r="I1719" s="22" t="str">
        <f>_xlfn.XLOOKUP(B1719,[1]SITE!$B:$B,[1]SITE!$I:$I,"")</f>
        <v>No impact</v>
      </c>
      <c r="J1719" s="29"/>
      <c r="K1719" s="15" t="str" cm="1">
        <f t="array" ref="K1719">IFERROR(_xlfn.IFS(
M1719="MPR ISSUE","PDH",
M1719="BSS Hardware Issue","BSS",
M1719="Sites strategiques, MLL, Pylone, etc.","ENVTECH",
M1719="AKTIVCO DEFAUT GE &amp; POWER Cabinet","AKTIVCO",
M1719="AKTIVCO Coupure ENEO &amp; Baisse de tension","AKTIVCO GRID ONLY",
M1719="Coupure ENEO &amp; Baisse de tension","IHS GRID ONLY",
M1719="Defaut GE &amp; POWER Cabinet","IHS",
M1719="Sharing","Partners",
M1719="Sites strategiques &amp; DataCenter","SST &amp; DC",
M1719="Exclu","Exclu",
M1719="SAT","SAT",
M1719="SPARE-ISSUE","SPARE-ISSUE",
M1719="Fiber CAmtel","TRANS_FO_CAMTEL",
M1719="Fiber AOF","Fiber AOF",
M1719="Projet OCM (HUAWEI)","TRAVAUX-HUAWEI",
M1719="Projet OCM (NOKIA)","TRAVAUX-NOKIA",
M1719="ACCESS-ISSUE","ACCESS-ISSUE",
M1719="Projet OCM (ZTE, NOKIA, autres projets)","TRAVAUX OCM",
M1719="No root CAuse","No root cause",
M1719="ODU HS","PDH",
M1719="IP &amp; VLAN","PDH",
M1719="Warehouse HUAWEI","SPARE-ISSUE",
M1719="SPARE-HS","SPARE-ISSUE",
M1719="Power Telco","BSS"
),"")</f>
        <v>No root cause</v>
      </c>
      <c r="L1719" s="16" t="str" cm="1">
        <f t="array" ref="L1719">IFERROR(_xlfn.IFS(
M1719="MPR ISSUE","TX ISSUE",
M1719="BSS Hardware Issue","RAN ISSUE",
M1719="Sites strategiques, MLL, Pylone, etc.","ENVTECH",
M1719="AKTIVCO DEFAUT GE &amp; POWER Cabinet","POWER ISSUE",
M1719="AKTIVCO Coupure ENEO &amp; Baisse de tension","POWER ISSUE",
M1719="Coupure ENEO &amp; Baisse de tension","POWER ISSUE",
M1719="Defaut GE &amp; POWER Cabinet","POWER ISSUE",
M1719="Sharing","POWER ISSUE",
M1719="Sites strategiques &amp; DataCenter","POWER ISSUE",
M1719="Exclu","Exclu",
M1719="SAT","TX ISSUE",
M1719="SPARE-ISSUE","SPARE-ISSUE",
M1719="Fiber CAmtel","TX ISSUE",
M1719="Fiber AOF","TX ISSUE",
M1719="Projet OCM (HUAWEI)","TRAVAUX-HUAWEI",
M1719="Projet OCM (NOKIA)","TRAVAUX -NOKIA",
M1719="ACCESS-ISSUE","ACCESS-ISSUE",
M1719="Projet OCM (ZTE, NOKIA, autres projets)","TRAVAUX OCM",
M1719="No root CAuse","No root cause",
M1719="ODU HS","TX ISSUE",
M1719="IP &amp; VLAN","TX ISSUE",
M1719="Warehouse HUAWEI","SPARE-ISSUE",
M1719="SPARE-HS","SPARE-ISSUE",
M1719="Power Telco","RAN ISSUE"
),"")</f>
        <v>No root cause</v>
      </c>
      <c r="M1719" s="28" t="s">
        <v>5403</v>
      </c>
      <c r="N1719" s="17" t="str" cm="1">
        <f t="array" ref="N1719">IFERROR(_xlfn.IFS(
M1719="MPR ISSUE","ACTIVE",
M1719="BSS Hardware Issue","ACTIVE",
M1719="Sites strategiques, MLL, Pylone, etc.","PASSIVE",
M1719="AKTIVCO DEFAUT GE &amp; POWER Cabinet","PASSIVE",
M1719="AKTIVCO Coupure ENEO &amp; Baisse de tension","PASSIVE",
M1719="Coupure ENEO &amp; Baisse de tension","PASSIVE",
M1719="Defaut GE &amp; POWER Cabinet","PASSIVE",
M1719="Sharing","PASSIVE",
M1719="Sites strategiques &amp; DataCenter","PASSIVE",
M1719="Exclu","Exclu",
M1719="SAT","ACTIVE",
M1719="SPARE-ISSUE","SPARE-ISSUE",
M1719="Fiber CAmtel","ACTIVE",
M1719="Fiber AOF","ACTIVE",
M1719="Projet OCM (HUAWEI)","PLANNED WORKS",
M1719="Projet OCM (NOKIA)","PLANNED WORKS",
M1719="ACCESS-ISSUE","ACCESS-ISSUE",
M1719="Projet OCM (ZTE, NOKIA, autres projets)","PLANNED WORKS",
M1719="No root CAuse","No root cause",
M1719="ODU HS","ACTIVE",
M1719="IP &amp; VLAN","ACTIVE",
M1719="Warehouse HUAWEI","SPARE-ISSUE",
M1719="SPARE-HS","SPARE-ISSUE",
M1719="Power Telco","ACTIVE"
),"")</f>
        <v>No root cause</v>
      </c>
      <c r="O1719" s="56">
        <v>0</v>
      </c>
      <c r="P1719" s="56">
        <v>0</v>
      </c>
      <c r="Q1719" s="56">
        <v>0</v>
      </c>
      <c r="R1719" s="56">
        <v>0</v>
      </c>
      <c r="S1719" s="56">
        <v>0</v>
      </c>
      <c r="T1719" s="56">
        <v>0</v>
      </c>
      <c r="U1719" s="56">
        <v>0</v>
      </c>
      <c r="V1719" s="14"/>
      <c r="W1719" s="14"/>
      <c r="X1719" s="14"/>
      <c r="Y1719" s="14"/>
      <c r="Z1719" s="14"/>
      <c r="AA1719" s="30" t="s">
        <v>16</v>
      </c>
      <c r="AB1719" s="7" t="s">
        <v>16</v>
      </c>
      <c r="AC1719" s="3"/>
      <c r="AD1719" s="3" t="s">
        <v>16</v>
      </c>
      <c r="AE1719" s="7"/>
      <c r="AF1719" s="31" t="s">
        <v>16</v>
      </c>
      <c r="AG1719" s="31" t="s">
        <v>16</v>
      </c>
      <c r="AH1719" s="31" t="s">
        <v>16</v>
      </c>
      <c r="AI1719" s="31" t="s">
        <v>16</v>
      </c>
      <c r="AJ1719" s="31" t="s">
        <v>16</v>
      </c>
      <c r="AK1719" s="31" t="s">
        <v>16</v>
      </c>
      <c r="AL1719" s="31" t="s">
        <v>16</v>
      </c>
      <c r="AM1719" s="31" t="s">
        <v>16</v>
      </c>
      <c r="AN1719" s="31" t="s">
        <v>16</v>
      </c>
      <c r="AO1719" s="31" t="s">
        <v>16</v>
      </c>
      <c r="AP1719" s="9" t="s">
        <v>16</v>
      </c>
      <c r="AQ1719" s="9" t="s">
        <v>16</v>
      </c>
      <c r="AR1719" s="9" t="s">
        <v>16</v>
      </c>
      <c r="AS1719" s="14"/>
      <c r="AT1719" s="14"/>
    </row>
    <row r="1720" spans="1:46" s="9" customFormat="1" hidden="1" x14ac:dyDescent="0.3">
      <c r="A1720" s="1" t="s">
        <v>886</v>
      </c>
      <c r="B1720" s="48" t="s">
        <v>887</v>
      </c>
      <c r="C1720" s="48" t="s">
        <v>11</v>
      </c>
      <c r="D1720" s="48" t="s">
        <v>12</v>
      </c>
      <c r="E1720" s="53" t="s">
        <v>38</v>
      </c>
      <c r="F1720" s="48" t="s">
        <v>39</v>
      </c>
      <c r="G1720" s="22" t="s">
        <v>5417</v>
      </c>
      <c r="H1720" s="66" t="s">
        <v>5452</v>
      </c>
      <c r="I1720" s="22" t="str">
        <f>_xlfn.XLOOKUP(B1720,[1]SITE!$B:$B,[1]SITE!$I:$I,"")</f>
        <v>No impact</v>
      </c>
      <c r="J1720" s="29"/>
      <c r="K1720" s="15" t="str" cm="1">
        <f t="array" ref="K1720">IFERROR(_xlfn.IFS(
M1720="MPR ISSUE","PDH",
M1720="BSS Hardware Issue","BSS",
M1720="Sites strategiques, MLL, Pylone, etc.","ENVTECH",
M1720="AKTIVCO DEFAUT GE &amp; POWER Cabinet","AKTIVCO",
M1720="AKTIVCO Coupure ENEO &amp; Baisse de tension","AKTIVCO GRID ONLY",
M1720="Coupure ENEO &amp; Baisse de tension","IHS GRID ONLY",
M1720="Defaut GE &amp; POWER Cabinet","IHS",
M1720="Sharing","Partners",
M1720="Sites strategiques &amp; DataCenter","SST &amp; DC",
M1720="Exclu","Exclu",
M1720="SAT","SAT",
M1720="SPARE-ISSUE","SPARE-ISSUE",
M1720="Fiber CAmtel","TRANS_FO_CAMTEL",
M1720="Fiber AOF","Fiber AOF",
M1720="Projet OCM (HUAWEI)","TRAVAUX-HUAWEI",
M1720="Projet OCM (NOKIA)","TRAVAUX-NOKIA",
M1720="ACCESS-ISSUE","ACCESS-ISSUE",
M1720="Projet OCM (ZTE, NOKIA, autres projets)","TRAVAUX OCM",
M1720="No root CAuse","No root cause",
M1720="ODU HS","PDH",
M1720="IP &amp; VLAN","PDH",
M1720="Warehouse HUAWEI","SPARE-ISSUE",
M1720="SPARE-HS","SPARE-ISSUE",
M1720="Power Telco","BSS"
),"")</f>
        <v>No root cause</v>
      </c>
      <c r="L1720" s="16" t="str" cm="1">
        <f t="array" ref="L1720">IFERROR(_xlfn.IFS(
M1720="MPR ISSUE","TX ISSUE",
M1720="BSS Hardware Issue","RAN ISSUE",
M1720="Sites strategiques, MLL, Pylone, etc.","ENVTECH",
M1720="AKTIVCO DEFAUT GE &amp; POWER Cabinet","POWER ISSUE",
M1720="AKTIVCO Coupure ENEO &amp; Baisse de tension","POWER ISSUE",
M1720="Coupure ENEO &amp; Baisse de tension","POWER ISSUE",
M1720="Defaut GE &amp; POWER Cabinet","POWER ISSUE",
M1720="Sharing","POWER ISSUE",
M1720="Sites strategiques &amp; DataCenter","POWER ISSUE",
M1720="Exclu","Exclu",
M1720="SAT","TX ISSUE",
M1720="SPARE-ISSUE","SPARE-ISSUE",
M1720="Fiber CAmtel","TX ISSUE",
M1720="Fiber AOF","TX ISSUE",
M1720="Projet OCM (HUAWEI)","TRAVAUX-HUAWEI",
M1720="Projet OCM (NOKIA)","TRAVAUX -NOKIA",
M1720="ACCESS-ISSUE","ACCESS-ISSUE",
M1720="Projet OCM (ZTE, NOKIA, autres projets)","TRAVAUX OCM",
M1720="No root CAuse","No root cause",
M1720="ODU HS","TX ISSUE",
M1720="IP &amp; VLAN","TX ISSUE",
M1720="Warehouse HUAWEI","SPARE-ISSUE",
M1720="SPARE-HS","SPARE-ISSUE",
M1720="Power Telco","RAN ISSUE"
),"")</f>
        <v>No root cause</v>
      </c>
      <c r="M1720" s="28" t="s">
        <v>5403</v>
      </c>
      <c r="N1720" s="17" t="str" cm="1">
        <f t="array" ref="N1720">IFERROR(_xlfn.IFS(
M1720="MPR ISSUE","ACTIVE",
M1720="BSS Hardware Issue","ACTIVE",
M1720="Sites strategiques, MLL, Pylone, etc.","PASSIVE",
M1720="AKTIVCO DEFAUT GE &amp; POWER Cabinet","PASSIVE",
M1720="AKTIVCO Coupure ENEO &amp; Baisse de tension","PASSIVE",
M1720="Coupure ENEO &amp; Baisse de tension","PASSIVE",
M1720="Defaut GE &amp; POWER Cabinet","PASSIVE",
M1720="Sharing","PASSIVE",
M1720="Sites strategiques &amp; DataCenter","PASSIVE",
M1720="Exclu","Exclu",
M1720="SAT","ACTIVE",
M1720="SPARE-ISSUE","SPARE-ISSUE",
M1720="Fiber CAmtel","ACTIVE",
M1720="Fiber AOF","ACTIVE",
M1720="Projet OCM (HUAWEI)","PLANNED WORKS",
M1720="Projet OCM (NOKIA)","PLANNED WORKS",
M1720="ACCESS-ISSUE","ACCESS-ISSUE",
M1720="Projet OCM (ZTE, NOKIA, autres projets)","PLANNED WORKS",
M1720="No root CAuse","No root cause",
M1720="ODU HS","ACTIVE",
M1720="IP &amp; VLAN","ACTIVE",
M1720="Warehouse HUAWEI","SPARE-ISSUE",
M1720="SPARE-HS","SPARE-ISSUE",
M1720="Power Telco","ACTIVE"
),"")</f>
        <v>No root cause</v>
      </c>
      <c r="O1720" s="56">
        <v>0</v>
      </c>
      <c r="P1720" s="56">
        <v>0</v>
      </c>
      <c r="Q1720" s="56">
        <v>0</v>
      </c>
      <c r="R1720" s="56">
        <v>0</v>
      </c>
      <c r="S1720" s="56">
        <v>0</v>
      </c>
      <c r="T1720" s="56">
        <v>0</v>
      </c>
      <c r="U1720" s="56">
        <v>0</v>
      </c>
      <c r="V1720" s="14"/>
      <c r="W1720" s="14"/>
      <c r="X1720" s="14"/>
      <c r="Y1720" s="14"/>
      <c r="Z1720" s="14"/>
      <c r="AA1720" s="30" t="s">
        <v>16</v>
      </c>
      <c r="AB1720" s="7" t="s">
        <v>16</v>
      </c>
      <c r="AC1720" s="3"/>
      <c r="AD1720" s="3" t="s">
        <v>16</v>
      </c>
      <c r="AE1720" s="7"/>
      <c r="AF1720" s="31" t="s">
        <v>16</v>
      </c>
      <c r="AG1720" s="31" t="s">
        <v>16</v>
      </c>
      <c r="AH1720" s="31" t="s">
        <v>16</v>
      </c>
      <c r="AI1720" s="31" t="s">
        <v>16</v>
      </c>
      <c r="AJ1720" s="31" t="s">
        <v>16</v>
      </c>
      <c r="AK1720" s="31" t="s">
        <v>16</v>
      </c>
      <c r="AL1720" s="31" t="s">
        <v>16</v>
      </c>
      <c r="AM1720" s="31" t="s">
        <v>16</v>
      </c>
      <c r="AN1720" s="31" t="s">
        <v>16</v>
      </c>
      <c r="AO1720" s="31" t="s">
        <v>16</v>
      </c>
      <c r="AP1720" s="9" t="s">
        <v>16</v>
      </c>
      <c r="AQ1720" s="9" t="s">
        <v>16</v>
      </c>
      <c r="AR1720" s="9" t="s">
        <v>16</v>
      </c>
      <c r="AS1720" s="14"/>
      <c r="AT1720" s="14"/>
    </row>
    <row r="1721" spans="1:46" s="9" customFormat="1" hidden="1" x14ac:dyDescent="0.3">
      <c r="A1721" s="1" t="s">
        <v>4835</v>
      </c>
      <c r="B1721" s="1" t="s">
        <v>4836</v>
      </c>
      <c r="C1721" s="1" t="s">
        <v>11</v>
      </c>
      <c r="D1721" s="1" t="s">
        <v>12</v>
      </c>
      <c r="E1721" s="53" t="s">
        <v>24</v>
      </c>
      <c r="F1721" s="1" t="s">
        <v>25</v>
      </c>
      <c r="G1721" s="46" t="s">
        <v>5418</v>
      </c>
      <c r="H1721" s="66" t="s">
        <v>5452</v>
      </c>
      <c r="I1721" s="22" t="str">
        <f>_xlfn.XLOOKUP(B1721,[1]SITE!$B:$B,[1]SITE!$I:$I,"")</f>
        <v>No impact</v>
      </c>
      <c r="J1721" s="29"/>
      <c r="K1721" s="15" t="str" cm="1">
        <f t="array" ref="K1721">IFERROR(_xlfn.IFS(
M1721="MPR ISSUE","PDH",
M1721="BSS Hardware Issue","BSS",
M1721="Sites strategiques, MLL, Pylone, etc.","ENVTECH",
M1721="AKTIVCO DEFAUT GE &amp; POWER Cabinet","AKTIVCO",
M1721="AKTIVCO Coupure ENEO &amp; Baisse de tension","AKTIVCO GRID ONLY",
M1721="Coupure ENEO &amp; Baisse de tension","IHS GRID ONLY",
M1721="Defaut GE &amp; POWER Cabinet","IHS",
M1721="Sharing","Partners",
M1721="Sites strategiques &amp; DataCenter","SST &amp; DC",
M1721="Exclu","Exclu",
M1721="SAT","SAT",
M1721="SPARE-ISSUE","SPARE-ISSUE",
M1721="Fiber CAmtel","TRANS_FO_CAMTEL",
M1721="Fiber AOF","Fiber AOF",
M1721="Projet OCM (HUAWEI)","TRAVAUX-HUAWEI",
M1721="Projet OCM (NOKIA)","TRAVAUX-NOKIA",
M1721="ACCESS-ISSUE","ACCESS-ISSUE",
M1721="Projet OCM (ZTE, NOKIA, autres projets)","TRAVAUX OCM",
M1721="No root CAuse","No root cause",
M1721="ODU HS","PDH",
M1721="IP &amp; VLAN","PDH",
M1721="Warehouse HUAWEI","SPARE-ISSUE",
M1721="SPARE-HS","SPARE-ISSUE",
M1721="Power Telco","BSS"
),"")</f>
        <v>No root cause</v>
      </c>
      <c r="L1721" s="16" t="str" cm="1">
        <f t="array" ref="L1721">IFERROR(_xlfn.IFS(
M1721="MPR ISSUE","TX ISSUE",
M1721="BSS Hardware Issue","RAN ISSUE",
M1721="Sites strategiques, MLL, Pylone, etc.","ENVTECH",
M1721="AKTIVCO DEFAUT GE &amp; POWER Cabinet","POWER ISSUE",
M1721="AKTIVCO Coupure ENEO &amp; Baisse de tension","POWER ISSUE",
M1721="Coupure ENEO &amp; Baisse de tension","POWER ISSUE",
M1721="Defaut GE &amp; POWER Cabinet","POWER ISSUE",
M1721="Sharing","POWER ISSUE",
M1721="Sites strategiques &amp; DataCenter","POWER ISSUE",
M1721="Exclu","Exclu",
M1721="SAT","TX ISSUE",
M1721="SPARE-ISSUE","SPARE-ISSUE",
M1721="Fiber CAmtel","TX ISSUE",
M1721="Fiber AOF","TX ISSUE",
M1721="Projet OCM (HUAWEI)","TRAVAUX-HUAWEI",
M1721="Projet OCM (NOKIA)","TRAVAUX -NOKIA",
M1721="ACCESS-ISSUE","ACCESS-ISSUE",
M1721="Projet OCM (ZTE, NOKIA, autres projets)","TRAVAUX OCM",
M1721="No root CAuse","No root cause",
M1721="ODU HS","TX ISSUE",
M1721="IP &amp; VLAN","TX ISSUE",
M1721="Warehouse HUAWEI","SPARE-ISSUE",
M1721="SPARE-HS","SPARE-ISSUE",
M1721="Power Telco","RAN ISSUE"
),"")</f>
        <v>No root cause</v>
      </c>
      <c r="M1721" s="28" t="s">
        <v>5403</v>
      </c>
      <c r="N1721" s="17" t="str" cm="1">
        <f t="array" ref="N1721">IFERROR(_xlfn.IFS(
M1721="MPR ISSUE","ACTIVE",
M1721="BSS Hardware Issue","ACTIVE",
M1721="Sites strategiques, MLL, Pylone, etc.","PASSIVE",
M1721="AKTIVCO DEFAUT GE &amp; POWER Cabinet","PASSIVE",
M1721="AKTIVCO Coupure ENEO &amp; Baisse de tension","PASSIVE",
M1721="Coupure ENEO &amp; Baisse de tension","PASSIVE",
M1721="Defaut GE &amp; POWER Cabinet","PASSIVE",
M1721="Sharing","PASSIVE",
M1721="Sites strategiques &amp; DataCenter","PASSIVE",
M1721="Exclu","Exclu",
M1721="SAT","ACTIVE",
M1721="SPARE-ISSUE","SPARE-ISSUE",
M1721="Fiber CAmtel","ACTIVE",
M1721="Fiber AOF","ACTIVE",
M1721="Projet OCM (HUAWEI)","PLANNED WORKS",
M1721="Projet OCM (NOKIA)","PLANNED WORKS",
M1721="ACCESS-ISSUE","ACCESS-ISSUE",
M1721="Projet OCM (ZTE, NOKIA, autres projets)","PLANNED WORKS",
M1721="No root CAuse","No root cause",
M1721="ODU HS","ACTIVE",
M1721="IP &amp; VLAN","ACTIVE",
M1721="Warehouse HUAWEI","SPARE-ISSUE",
M1721="SPARE-HS","SPARE-ISSUE",
M1721="Power Telco","ACTIVE"
),"")</f>
        <v>No root cause</v>
      </c>
      <c r="O1721" s="56">
        <v>0</v>
      </c>
      <c r="P1721" s="56">
        <v>0</v>
      </c>
      <c r="Q1721" s="56">
        <v>0</v>
      </c>
      <c r="R1721" s="56">
        <v>0</v>
      </c>
      <c r="S1721" s="56">
        <v>0</v>
      </c>
      <c r="T1721" s="56">
        <v>0</v>
      </c>
      <c r="U1721" s="56">
        <v>0</v>
      </c>
      <c r="V1721" s="14"/>
      <c r="W1721" s="14"/>
      <c r="X1721" s="14"/>
      <c r="Y1721" s="14"/>
      <c r="Z1721" s="14"/>
      <c r="AA1721" s="30" t="s">
        <v>16</v>
      </c>
      <c r="AB1721" s="7" t="s">
        <v>16</v>
      </c>
      <c r="AC1721" s="3"/>
      <c r="AD1721" s="3" t="s">
        <v>16</v>
      </c>
      <c r="AE1721" s="7"/>
      <c r="AF1721" s="31" t="s">
        <v>16</v>
      </c>
      <c r="AG1721" s="31" t="s">
        <v>16</v>
      </c>
      <c r="AH1721" s="31" t="s">
        <v>16</v>
      </c>
      <c r="AI1721" s="31" t="s">
        <v>16</v>
      </c>
      <c r="AJ1721" s="31" t="s">
        <v>16</v>
      </c>
      <c r="AK1721" s="31" t="s">
        <v>16</v>
      </c>
      <c r="AL1721" s="31" t="s">
        <v>16</v>
      </c>
      <c r="AM1721" s="31" t="s">
        <v>16</v>
      </c>
      <c r="AN1721" s="31" t="s">
        <v>16</v>
      </c>
      <c r="AO1721" s="31" t="s">
        <v>16</v>
      </c>
      <c r="AP1721" s="9" t="s">
        <v>16</v>
      </c>
      <c r="AQ1721" s="9" t="s">
        <v>16</v>
      </c>
      <c r="AR1721" s="9" t="s">
        <v>16</v>
      </c>
      <c r="AS1721" s="14"/>
      <c r="AT1721" s="14"/>
    </row>
    <row r="1722" spans="1:46" s="9" customFormat="1" hidden="1" x14ac:dyDescent="0.3">
      <c r="A1722" s="1" t="s">
        <v>3284</v>
      </c>
      <c r="B1722" s="1" t="s">
        <v>3285</v>
      </c>
      <c r="C1722" s="1" t="s">
        <v>22</v>
      </c>
      <c r="D1722" s="1" t="s">
        <v>189</v>
      </c>
      <c r="E1722" s="53" t="s">
        <v>24</v>
      </c>
      <c r="F1722" s="1" t="s">
        <v>733</v>
      </c>
      <c r="G1722" s="46" t="s">
        <v>5418</v>
      </c>
      <c r="H1722" s="66" t="s">
        <v>5452</v>
      </c>
      <c r="I1722" s="22" t="str">
        <f>_xlfn.XLOOKUP(B1722,[1]SITE!$B:$B,[1]SITE!$I:$I,"")</f>
        <v>No impact</v>
      </c>
      <c r="J1722" s="29"/>
      <c r="K1722" s="15" t="str" cm="1">
        <f t="array" ref="K1722">IFERROR(_xlfn.IFS(
M1722="MPR ISSUE","PDH",
M1722="BSS Hardware Issue","BSS",
M1722="Sites strategiques, MLL, Pylone, etc.","ENVTECH",
M1722="AKTIVCO DEFAUT GE &amp; POWER Cabinet","AKTIVCO",
M1722="AKTIVCO Coupure ENEO &amp; Baisse de tension","AKTIVCO GRID ONLY",
M1722="Coupure ENEO &amp; Baisse de tension","IHS GRID ONLY",
M1722="Defaut GE &amp; POWER Cabinet","IHS",
M1722="Sharing","Partners",
M1722="Sites strategiques &amp; DataCenter","SST &amp; DC",
M1722="Exclu","Exclu",
M1722="SAT","SAT",
M1722="SPARE-ISSUE","SPARE-ISSUE",
M1722="Fiber CAmtel","TRANS_FO_CAMTEL",
M1722="Fiber AOF","Fiber AOF",
M1722="Projet OCM (HUAWEI)","TRAVAUX-HUAWEI",
M1722="Projet OCM (NOKIA)","TRAVAUX-NOKIA",
M1722="ACCESS-ISSUE","ACCESS-ISSUE",
M1722="Projet OCM (ZTE, NOKIA, autres projets)","TRAVAUX OCM",
M1722="No root CAuse","No root cause",
M1722="ODU HS","PDH",
M1722="IP &amp; VLAN","PDH",
M1722="Warehouse HUAWEI","SPARE-ISSUE",
M1722="SPARE-HS","SPARE-ISSUE",
M1722="Power Telco","BSS"
),"")</f>
        <v>No root cause</v>
      </c>
      <c r="L1722" s="16" t="str" cm="1">
        <f t="array" ref="L1722">IFERROR(_xlfn.IFS(
M1722="MPR ISSUE","TX ISSUE",
M1722="BSS Hardware Issue","RAN ISSUE",
M1722="Sites strategiques, MLL, Pylone, etc.","ENVTECH",
M1722="AKTIVCO DEFAUT GE &amp; POWER Cabinet","POWER ISSUE",
M1722="AKTIVCO Coupure ENEO &amp; Baisse de tension","POWER ISSUE",
M1722="Coupure ENEO &amp; Baisse de tension","POWER ISSUE",
M1722="Defaut GE &amp; POWER Cabinet","POWER ISSUE",
M1722="Sharing","POWER ISSUE",
M1722="Sites strategiques &amp; DataCenter","POWER ISSUE",
M1722="Exclu","Exclu",
M1722="SAT","TX ISSUE",
M1722="SPARE-ISSUE","SPARE-ISSUE",
M1722="Fiber CAmtel","TX ISSUE",
M1722="Fiber AOF","TX ISSUE",
M1722="Projet OCM (HUAWEI)","TRAVAUX-HUAWEI",
M1722="Projet OCM (NOKIA)","TRAVAUX -NOKIA",
M1722="ACCESS-ISSUE","ACCESS-ISSUE",
M1722="Projet OCM (ZTE, NOKIA, autres projets)","TRAVAUX OCM",
M1722="No root CAuse","No root cause",
M1722="ODU HS","TX ISSUE",
M1722="IP &amp; VLAN","TX ISSUE",
M1722="Warehouse HUAWEI","SPARE-ISSUE",
M1722="SPARE-HS","SPARE-ISSUE",
M1722="Power Telco","RAN ISSUE"
),"")</f>
        <v>No root cause</v>
      </c>
      <c r="M1722" s="28" t="s">
        <v>5403</v>
      </c>
      <c r="N1722" s="17" t="str" cm="1">
        <f t="array" ref="N1722">IFERROR(_xlfn.IFS(
M1722="MPR ISSUE","ACTIVE",
M1722="BSS Hardware Issue","ACTIVE",
M1722="Sites strategiques, MLL, Pylone, etc.","PASSIVE",
M1722="AKTIVCO DEFAUT GE &amp; POWER Cabinet","PASSIVE",
M1722="AKTIVCO Coupure ENEO &amp; Baisse de tension","PASSIVE",
M1722="Coupure ENEO &amp; Baisse de tension","PASSIVE",
M1722="Defaut GE &amp; POWER Cabinet","PASSIVE",
M1722="Sharing","PASSIVE",
M1722="Sites strategiques &amp; DataCenter","PASSIVE",
M1722="Exclu","Exclu",
M1722="SAT","ACTIVE",
M1722="SPARE-ISSUE","SPARE-ISSUE",
M1722="Fiber CAmtel","ACTIVE",
M1722="Fiber AOF","ACTIVE",
M1722="Projet OCM (HUAWEI)","PLANNED WORKS",
M1722="Projet OCM (NOKIA)","PLANNED WORKS",
M1722="ACCESS-ISSUE","ACCESS-ISSUE",
M1722="Projet OCM (ZTE, NOKIA, autres projets)","PLANNED WORKS",
M1722="No root CAuse","No root cause",
M1722="ODU HS","ACTIVE",
M1722="IP &amp; VLAN","ACTIVE",
M1722="Warehouse HUAWEI","SPARE-ISSUE",
M1722="SPARE-HS","SPARE-ISSUE",
M1722="Power Telco","ACTIVE"
),"")</f>
        <v>No root cause</v>
      </c>
      <c r="O1722" s="56">
        <v>1.5159816569786523E-3</v>
      </c>
      <c r="P1722" s="56">
        <v>0</v>
      </c>
      <c r="Q1722" s="56">
        <v>0</v>
      </c>
      <c r="R1722" s="56">
        <v>6.1966196105960343</v>
      </c>
      <c r="S1722" s="56">
        <v>0</v>
      </c>
      <c r="T1722" s="56">
        <v>0</v>
      </c>
      <c r="U1722" s="56">
        <v>0</v>
      </c>
      <c r="V1722" s="14"/>
      <c r="W1722" s="14"/>
      <c r="X1722" s="14"/>
      <c r="Y1722" s="14"/>
      <c r="Z1722" s="14"/>
      <c r="AA1722" s="30" t="s">
        <v>16</v>
      </c>
      <c r="AB1722" s="7" t="s">
        <v>16</v>
      </c>
      <c r="AC1722" s="3"/>
      <c r="AD1722" s="3" t="s">
        <v>16</v>
      </c>
      <c r="AE1722" s="7"/>
      <c r="AF1722" s="31" t="s">
        <v>16</v>
      </c>
      <c r="AG1722" s="31" t="s">
        <v>16</v>
      </c>
      <c r="AH1722" s="31" t="s">
        <v>16</v>
      </c>
      <c r="AI1722" s="31" t="s">
        <v>16</v>
      </c>
      <c r="AJ1722" s="31" t="s">
        <v>16</v>
      </c>
      <c r="AK1722" s="31" t="s">
        <v>16</v>
      </c>
      <c r="AL1722" s="31" t="s">
        <v>16</v>
      </c>
      <c r="AM1722" s="31" t="s">
        <v>16</v>
      </c>
      <c r="AN1722" s="31" t="s">
        <v>16</v>
      </c>
      <c r="AO1722" s="31" t="s">
        <v>16</v>
      </c>
      <c r="AP1722" s="9" t="s">
        <v>16</v>
      </c>
      <c r="AQ1722" s="9" t="s">
        <v>16</v>
      </c>
      <c r="AR1722" s="9" t="s">
        <v>16</v>
      </c>
      <c r="AS1722" s="14"/>
      <c r="AT1722" s="14"/>
    </row>
    <row r="1723" spans="1:46" s="9" customFormat="1" hidden="1" x14ac:dyDescent="0.3">
      <c r="A1723" s="1" t="s">
        <v>2316</v>
      </c>
      <c r="B1723" s="48" t="s">
        <v>2317</v>
      </c>
      <c r="C1723" s="48" t="s">
        <v>11</v>
      </c>
      <c r="D1723" s="48" t="s">
        <v>146</v>
      </c>
      <c r="E1723" s="53" t="s">
        <v>38</v>
      </c>
      <c r="F1723" s="48" t="s">
        <v>39</v>
      </c>
      <c r="G1723" s="22" t="s">
        <v>5417</v>
      </c>
      <c r="H1723" s="66" t="s">
        <v>5452</v>
      </c>
      <c r="I1723" s="22" t="str">
        <f>_xlfn.XLOOKUP(B1723,[1]SITE!$B:$B,[1]SITE!$I:$I,"")</f>
        <v>No impact</v>
      </c>
      <c r="J1723" s="29"/>
      <c r="K1723" s="15" t="str" cm="1">
        <f t="array" ref="K1723">IFERROR(_xlfn.IFS(
M1723="MPR ISSUE","PDH",
M1723="BSS Hardware Issue","BSS",
M1723="Sites strategiques, MLL, Pylone, etc.","ENVTECH",
M1723="AKTIVCO DEFAUT GE &amp; POWER Cabinet","AKTIVCO",
M1723="AKTIVCO Coupure ENEO &amp; Baisse de tension","AKTIVCO GRID ONLY",
M1723="Coupure ENEO &amp; Baisse de tension","IHS GRID ONLY",
M1723="Defaut GE &amp; POWER Cabinet","IHS",
M1723="Sharing","Partners",
M1723="Sites strategiques &amp; DataCenter","SST &amp; DC",
M1723="Exclu","Exclu",
M1723="SAT","SAT",
M1723="SPARE-ISSUE","SPARE-ISSUE",
M1723="Fiber CAmtel","TRANS_FO_CAMTEL",
M1723="Fiber AOF","Fiber AOF",
M1723="Projet OCM (HUAWEI)","TRAVAUX-HUAWEI",
M1723="Projet OCM (NOKIA)","TRAVAUX-NOKIA",
M1723="ACCESS-ISSUE","ACCESS-ISSUE",
M1723="Projet OCM (ZTE, NOKIA, autres projets)","TRAVAUX OCM",
M1723="No root CAuse","No root cause",
M1723="ODU HS","PDH",
M1723="IP &amp; VLAN","PDH",
M1723="Warehouse HUAWEI","SPARE-ISSUE",
M1723="SPARE-HS","SPARE-ISSUE",
M1723="Power Telco","BSS"
),"")</f>
        <v>No root cause</v>
      </c>
      <c r="L1723" s="16" t="str" cm="1">
        <f t="array" ref="L1723">IFERROR(_xlfn.IFS(
M1723="MPR ISSUE","TX ISSUE",
M1723="BSS Hardware Issue","RAN ISSUE",
M1723="Sites strategiques, MLL, Pylone, etc.","ENVTECH",
M1723="AKTIVCO DEFAUT GE &amp; POWER Cabinet","POWER ISSUE",
M1723="AKTIVCO Coupure ENEO &amp; Baisse de tension","POWER ISSUE",
M1723="Coupure ENEO &amp; Baisse de tension","POWER ISSUE",
M1723="Defaut GE &amp; POWER Cabinet","POWER ISSUE",
M1723="Sharing","POWER ISSUE",
M1723="Sites strategiques &amp; DataCenter","POWER ISSUE",
M1723="Exclu","Exclu",
M1723="SAT","TX ISSUE",
M1723="SPARE-ISSUE","SPARE-ISSUE",
M1723="Fiber CAmtel","TX ISSUE",
M1723="Fiber AOF","TX ISSUE",
M1723="Projet OCM (HUAWEI)","TRAVAUX-HUAWEI",
M1723="Projet OCM (NOKIA)","TRAVAUX -NOKIA",
M1723="ACCESS-ISSUE","ACCESS-ISSUE",
M1723="Projet OCM (ZTE, NOKIA, autres projets)","TRAVAUX OCM",
M1723="No root CAuse","No root cause",
M1723="ODU HS","TX ISSUE",
M1723="IP &amp; VLAN","TX ISSUE",
M1723="Warehouse HUAWEI","SPARE-ISSUE",
M1723="SPARE-HS","SPARE-ISSUE",
M1723="Power Telco","RAN ISSUE"
),"")</f>
        <v>No root cause</v>
      </c>
      <c r="M1723" s="28" t="s">
        <v>5403</v>
      </c>
      <c r="N1723" s="17" t="str" cm="1">
        <f t="array" ref="N1723">IFERROR(_xlfn.IFS(
M1723="MPR ISSUE","ACTIVE",
M1723="BSS Hardware Issue","ACTIVE",
M1723="Sites strategiques, MLL, Pylone, etc.","PASSIVE",
M1723="AKTIVCO DEFAUT GE &amp; POWER Cabinet","PASSIVE",
M1723="AKTIVCO Coupure ENEO &amp; Baisse de tension","PASSIVE",
M1723="Coupure ENEO &amp; Baisse de tension","PASSIVE",
M1723="Defaut GE &amp; POWER Cabinet","PASSIVE",
M1723="Sharing","PASSIVE",
M1723="Sites strategiques &amp; DataCenter","PASSIVE",
M1723="Exclu","Exclu",
M1723="SAT","ACTIVE",
M1723="SPARE-ISSUE","SPARE-ISSUE",
M1723="Fiber CAmtel","ACTIVE",
M1723="Fiber AOF","ACTIVE",
M1723="Projet OCM (HUAWEI)","PLANNED WORKS",
M1723="Projet OCM (NOKIA)","PLANNED WORKS",
M1723="ACCESS-ISSUE","ACCESS-ISSUE",
M1723="Projet OCM (ZTE, NOKIA, autres projets)","PLANNED WORKS",
M1723="No root CAuse","No root cause",
M1723="ODU HS","ACTIVE",
M1723="IP &amp; VLAN","ACTIVE",
M1723="Warehouse HUAWEI","SPARE-ISSUE",
M1723="SPARE-HS","SPARE-ISSUE",
M1723="Power Telco","ACTIVE"
),"")</f>
        <v>No root cause</v>
      </c>
      <c r="O1723" s="56">
        <v>0</v>
      </c>
      <c r="P1723" s="56">
        <v>0</v>
      </c>
      <c r="Q1723" s="56">
        <v>0</v>
      </c>
      <c r="R1723" s="56">
        <v>0</v>
      </c>
      <c r="S1723" s="56">
        <v>0</v>
      </c>
      <c r="T1723" s="56">
        <v>0</v>
      </c>
      <c r="U1723" s="56">
        <v>0</v>
      </c>
      <c r="V1723" s="14"/>
      <c r="W1723" s="14"/>
      <c r="X1723" s="14"/>
      <c r="Y1723" s="14"/>
      <c r="Z1723" s="14"/>
      <c r="AA1723" s="30" t="s">
        <v>16</v>
      </c>
      <c r="AB1723" s="7" t="s">
        <v>16</v>
      </c>
      <c r="AC1723" s="3"/>
      <c r="AD1723" s="3" t="s">
        <v>16</v>
      </c>
      <c r="AE1723" s="7"/>
      <c r="AF1723" s="31" t="s">
        <v>16</v>
      </c>
      <c r="AG1723" s="31" t="s">
        <v>16</v>
      </c>
      <c r="AH1723" s="31" t="s">
        <v>16</v>
      </c>
      <c r="AI1723" s="31" t="s">
        <v>16</v>
      </c>
      <c r="AJ1723" s="31" t="s">
        <v>16</v>
      </c>
      <c r="AK1723" s="31" t="s">
        <v>16</v>
      </c>
      <c r="AL1723" s="31" t="s">
        <v>16</v>
      </c>
      <c r="AM1723" s="31" t="s">
        <v>16</v>
      </c>
      <c r="AN1723" s="31" t="s">
        <v>16</v>
      </c>
      <c r="AO1723" s="31" t="s">
        <v>16</v>
      </c>
      <c r="AP1723" s="9" t="s">
        <v>16</v>
      </c>
      <c r="AQ1723" s="9" t="s">
        <v>16</v>
      </c>
      <c r="AR1723" s="9" t="s">
        <v>16</v>
      </c>
      <c r="AS1723" s="14"/>
      <c r="AT1723" s="14"/>
    </row>
    <row r="1724" spans="1:46" s="9" customFormat="1" hidden="1" x14ac:dyDescent="0.3">
      <c r="A1724" s="1" t="s">
        <v>733</v>
      </c>
      <c r="B1724" s="1" t="s">
        <v>3294</v>
      </c>
      <c r="C1724" s="1" t="s">
        <v>22</v>
      </c>
      <c r="D1724" s="1" t="s">
        <v>90</v>
      </c>
      <c r="E1724" s="53" t="s">
        <v>24</v>
      </c>
      <c r="F1724" s="1" t="s">
        <v>733</v>
      </c>
      <c r="G1724" s="46" t="s">
        <v>5418</v>
      </c>
      <c r="H1724" s="66" t="s">
        <v>5452</v>
      </c>
      <c r="I1724" s="22" t="str">
        <f>_xlfn.XLOOKUP(B1724,[1]SITE!$B:$B,[1]SITE!$I:$I,"")</f>
        <v>No impact</v>
      </c>
      <c r="J1724" s="29"/>
      <c r="K1724" s="15" t="str" cm="1">
        <f t="array" ref="K1724">IFERROR(_xlfn.IFS(
M1724="MPR ISSUE","PDH",
M1724="BSS Hardware Issue","BSS",
M1724="Sites strategiques, MLL, Pylone, etc.","ENVTECH",
M1724="AKTIVCO DEFAUT GE &amp; POWER Cabinet","AKTIVCO",
M1724="AKTIVCO Coupure ENEO &amp; Baisse de tension","AKTIVCO GRID ONLY",
M1724="Coupure ENEO &amp; Baisse de tension","IHS GRID ONLY",
M1724="Defaut GE &amp; POWER Cabinet","IHS",
M1724="Sharing","Partners",
M1724="Sites strategiques &amp; DataCenter","SST &amp; DC",
M1724="Exclu","Exclu",
M1724="SAT","SAT",
M1724="SPARE-ISSUE","SPARE-ISSUE",
M1724="Fiber CAmtel","TRANS_FO_CAMTEL",
M1724="Fiber AOF","Fiber AOF",
M1724="Projet OCM (HUAWEI)","TRAVAUX-HUAWEI",
M1724="Projet OCM (NOKIA)","TRAVAUX-NOKIA",
M1724="ACCESS-ISSUE","ACCESS-ISSUE",
M1724="Projet OCM (ZTE, NOKIA, autres projets)","TRAVAUX OCM",
M1724="No root CAuse","No root cause",
M1724="ODU HS","PDH",
M1724="IP &amp; VLAN","PDH",
M1724="Warehouse HUAWEI","SPARE-ISSUE",
M1724="SPARE-HS","SPARE-ISSUE",
M1724="Power Telco","BSS"
),"")</f>
        <v>No root cause</v>
      </c>
      <c r="L1724" s="16" t="str" cm="1">
        <f t="array" ref="L1724">IFERROR(_xlfn.IFS(
M1724="MPR ISSUE","TX ISSUE",
M1724="BSS Hardware Issue","RAN ISSUE",
M1724="Sites strategiques, MLL, Pylone, etc.","ENVTECH",
M1724="AKTIVCO DEFAUT GE &amp; POWER Cabinet","POWER ISSUE",
M1724="AKTIVCO Coupure ENEO &amp; Baisse de tension","POWER ISSUE",
M1724="Coupure ENEO &amp; Baisse de tension","POWER ISSUE",
M1724="Defaut GE &amp; POWER Cabinet","POWER ISSUE",
M1724="Sharing","POWER ISSUE",
M1724="Sites strategiques &amp; DataCenter","POWER ISSUE",
M1724="Exclu","Exclu",
M1724="SAT","TX ISSUE",
M1724="SPARE-ISSUE","SPARE-ISSUE",
M1724="Fiber CAmtel","TX ISSUE",
M1724="Fiber AOF","TX ISSUE",
M1724="Projet OCM (HUAWEI)","TRAVAUX-HUAWEI",
M1724="Projet OCM (NOKIA)","TRAVAUX -NOKIA",
M1724="ACCESS-ISSUE","ACCESS-ISSUE",
M1724="Projet OCM (ZTE, NOKIA, autres projets)","TRAVAUX OCM",
M1724="No root CAuse","No root cause",
M1724="ODU HS","TX ISSUE",
M1724="IP &amp; VLAN","TX ISSUE",
M1724="Warehouse HUAWEI","SPARE-ISSUE",
M1724="SPARE-HS","SPARE-ISSUE",
M1724="Power Telco","RAN ISSUE"
),"")</f>
        <v>No root cause</v>
      </c>
      <c r="M1724" s="28" t="s">
        <v>5403</v>
      </c>
      <c r="N1724" s="17" t="str" cm="1">
        <f t="array" ref="N1724">IFERROR(_xlfn.IFS(
M1724="MPR ISSUE","ACTIVE",
M1724="BSS Hardware Issue","ACTIVE",
M1724="Sites strategiques, MLL, Pylone, etc.","PASSIVE",
M1724="AKTIVCO DEFAUT GE &amp; POWER Cabinet","PASSIVE",
M1724="AKTIVCO Coupure ENEO &amp; Baisse de tension","PASSIVE",
M1724="Coupure ENEO &amp; Baisse de tension","PASSIVE",
M1724="Defaut GE &amp; POWER Cabinet","PASSIVE",
M1724="Sharing","PASSIVE",
M1724="Sites strategiques &amp; DataCenter","PASSIVE",
M1724="Exclu","Exclu",
M1724="SAT","ACTIVE",
M1724="SPARE-ISSUE","SPARE-ISSUE",
M1724="Fiber CAmtel","ACTIVE",
M1724="Fiber AOF","ACTIVE",
M1724="Projet OCM (HUAWEI)","PLANNED WORKS",
M1724="Projet OCM (NOKIA)","PLANNED WORKS",
M1724="ACCESS-ISSUE","ACCESS-ISSUE",
M1724="Projet OCM (ZTE, NOKIA, autres projets)","PLANNED WORKS",
M1724="No root CAuse","No root cause",
M1724="ODU HS","ACTIVE",
M1724="IP &amp; VLAN","ACTIVE",
M1724="Warehouse HUAWEI","SPARE-ISSUE",
M1724="SPARE-HS","SPARE-ISSUE",
M1724="Power Telco","ACTIVE"
),"")</f>
        <v>No root cause</v>
      </c>
      <c r="O1724" s="56">
        <v>1.8726832233265701E-3</v>
      </c>
      <c r="P1724" s="56">
        <v>0</v>
      </c>
      <c r="Q1724" s="56">
        <v>0</v>
      </c>
      <c r="R1724" s="56">
        <v>2.8504378868428484</v>
      </c>
      <c r="S1724" s="56">
        <v>0</v>
      </c>
      <c r="T1724" s="56">
        <v>0</v>
      </c>
      <c r="U1724" s="56">
        <v>0</v>
      </c>
      <c r="V1724" s="14"/>
      <c r="W1724" s="14"/>
      <c r="X1724" s="14"/>
      <c r="Y1724" s="14"/>
      <c r="Z1724" s="14"/>
      <c r="AA1724" s="30" t="s">
        <v>16</v>
      </c>
      <c r="AB1724" s="7" t="s">
        <v>16</v>
      </c>
      <c r="AC1724" s="3"/>
      <c r="AD1724" s="3" t="s">
        <v>16</v>
      </c>
      <c r="AE1724" s="7"/>
      <c r="AF1724" s="31" t="s">
        <v>16</v>
      </c>
      <c r="AG1724" s="31" t="s">
        <v>16</v>
      </c>
      <c r="AH1724" s="31" t="s">
        <v>16</v>
      </c>
      <c r="AI1724" s="31" t="s">
        <v>16</v>
      </c>
      <c r="AJ1724" s="31" t="s">
        <v>16</v>
      </c>
      <c r="AK1724" s="31" t="s">
        <v>16</v>
      </c>
      <c r="AL1724" s="31" t="s">
        <v>16</v>
      </c>
      <c r="AM1724" s="31" t="s">
        <v>16</v>
      </c>
      <c r="AN1724" s="31" t="s">
        <v>16</v>
      </c>
      <c r="AO1724" s="31" t="s">
        <v>16</v>
      </c>
      <c r="AP1724" s="9" t="s">
        <v>16</v>
      </c>
      <c r="AQ1724" s="9" t="s">
        <v>16</v>
      </c>
      <c r="AR1724" s="9" t="s">
        <v>16</v>
      </c>
      <c r="AS1724" s="14"/>
      <c r="AT1724" s="14"/>
    </row>
    <row r="1725" spans="1:46" s="9" customFormat="1" hidden="1" x14ac:dyDescent="0.3">
      <c r="A1725" s="1" t="s">
        <v>3455</v>
      </c>
      <c r="B1725" s="48" t="s">
        <v>3456</v>
      </c>
      <c r="C1725" s="48" t="s">
        <v>2753</v>
      </c>
      <c r="D1725" s="48" t="s">
        <v>12</v>
      </c>
      <c r="E1725" s="53" t="s">
        <v>38</v>
      </c>
      <c r="F1725" s="48" t="s">
        <v>39</v>
      </c>
      <c r="G1725" s="22" t="s">
        <v>5417</v>
      </c>
      <c r="H1725" s="66" t="s">
        <v>5452</v>
      </c>
      <c r="I1725" s="22" t="str">
        <f>_xlfn.XLOOKUP(B1725,[1]SITE!$B:$B,[1]SITE!$I:$I,"")</f>
        <v>No impact</v>
      </c>
      <c r="J1725" s="29"/>
      <c r="K1725" s="15" t="str" cm="1">
        <f t="array" ref="K1725">IFERROR(_xlfn.IFS(
M1725="MPR ISSUE","PDH",
M1725="BSS Hardware Issue","BSS",
M1725="Sites strategiques, MLL, Pylone, etc.","ENVTECH",
M1725="AKTIVCO DEFAUT GE &amp; POWER Cabinet","AKTIVCO",
M1725="AKTIVCO Coupure ENEO &amp; Baisse de tension","AKTIVCO GRID ONLY",
M1725="Coupure ENEO &amp; Baisse de tension","IHS GRID ONLY",
M1725="Defaut GE &amp; POWER Cabinet","IHS",
M1725="Sharing","Partners",
M1725="Sites strategiques &amp; DataCenter","SST &amp; DC",
M1725="Exclu","Exclu",
M1725="SAT","SAT",
M1725="SPARE-ISSUE","SPARE-ISSUE",
M1725="Fiber CAmtel","TRANS_FO_CAMTEL",
M1725="Fiber AOF","Fiber AOF",
M1725="Projet OCM (HUAWEI)","TRAVAUX-HUAWEI",
M1725="Projet OCM (NOKIA)","TRAVAUX-NOKIA",
M1725="ACCESS-ISSUE","ACCESS-ISSUE",
M1725="Projet OCM (ZTE, NOKIA, autres projets)","TRAVAUX OCM",
M1725="No root CAuse","No root cause",
M1725="ODU HS","PDH",
M1725="IP &amp; VLAN","PDH",
M1725="Warehouse HUAWEI","SPARE-ISSUE",
M1725="SPARE-HS","SPARE-ISSUE",
M1725="Power Telco","BSS"
),"")</f>
        <v>No root cause</v>
      </c>
      <c r="L1725" s="16" t="str" cm="1">
        <f t="array" ref="L1725">IFERROR(_xlfn.IFS(
M1725="MPR ISSUE","TX ISSUE",
M1725="BSS Hardware Issue","RAN ISSUE",
M1725="Sites strategiques, MLL, Pylone, etc.","ENVTECH",
M1725="AKTIVCO DEFAUT GE &amp; POWER Cabinet","POWER ISSUE",
M1725="AKTIVCO Coupure ENEO &amp; Baisse de tension","POWER ISSUE",
M1725="Coupure ENEO &amp; Baisse de tension","POWER ISSUE",
M1725="Defaut GE &amp; POWER Cabinet","POWER ISSUE",
M1725="Sharing","POWER ISSUE",
M1725="Sites strategiques &amp; DataCenter","POWER ISSUE",
M1725="Exclu","Exclu",
M1725="SAT","TX ISSUE",
M1725="SPARE-ISSUE","SPARE-ISSUE",
M1725="Fiber CAmtel","TX ISSUE",
M1725="Fiber AOF","TX ISSUE",
M1725="Projet OCM (HUAWEI)","TRAVAUX-HUAWEI",
M1725="Projet OCM (NOKIA)","TRAVAUX -NOKIA",
M1725="ACCESS-ISSUE","ACCESS-ISSUE",
M1725="Projet OCM (ZTE, NOKIA, autres projets)","TRAVAUX OCM",
M1725="No root CAuse","No root cause",
M1725="ODU HS","TX ISSUE",
M1725="IP &amp; VLAN","TX ISSUE",
M1725="Warehouse HUAWEI","SPARE-ISSUE",
M1725="SPARE-HS","SPARE-ISSUE",
M1725="Power Telco","RAN ISSUE"
),"")</f>
        <v>No root cause</v>
      </c>
      <c r="M1725" s="28" t="s">
        <v>5403</v>
      </c>
      <c r="N1725" s="17" t="str" cm="1">
        <f t="array" ref="N1725">IFERROR(_xlfn.IFS(
M1725="MPR ISSUE","ACTIVE",
M1725="BSS Hardware Issue","ACTIVE",
M1725="Sites strategiques, MLL, Pylone, etc.","PASSIVE",
M1725="AKTIVCO DEFAUT GE &amp; POWER Cabinet","PASSIVE",
M1725="AKTIVCO Coupure ENEO &amp; Baisse de tension","PASSIVE",
M1725="Coupure ENEO &amp; Baisse de tension","PASSIVE",
M1725="Defaut GE &amp; POWER Cabinet","PASSIVE",
M1725="Sharing","PASSIVE",
M1725="Sites strategiques &amp; DataCenter","PASSIVE",
M1725="Exclu","Exclu",
M1725="SAT","ACTIVE",
M1725="SPARE-ISSUE","SPARE-ISSUE",
M1725="Fiber CAmtel","ACTIVE",
M1725="Fiber AOF","ACTIVE",
M1725="Projet OCM (HUAWEI)","PLANNED WORKS",
M1725="Projet OCM (NOKIA)","PLANNED WORKS",
M1725="ACCESS-ISSUE","ACCESS-ISSUE",
M1725="Projet OCM (ZTE, NOKIA, autres projets)","PLANNED WORKS",
M1725="No root CAuse","No root cause",
M1725="ODU HS","ACTIVE",
M1725="IP &amp; VLAN","ACTIVE",
M1725="Warehouse HUAWEI","SPARE-ISSUE",
M1725="SPARE-HS","SPARE-ISSUE",
M1725="Power Telco","ACTIVE"
),"")</f>
        <v>No root cause</v>
      </c>
      <c r="O1725" s="56">
        <v>0</v>
      </c>
      <c r="P1725" s="56">
        <v>0</v>
      </c>
      <c r="Q1725" s="56">
        <v>0</v>
      </c>
      <c r="R1725" s="56">
        <v>0</v>
      </c>
      <c r="S1725" s="56">
        <v>0</v>
      </c>
      <c r="T1725" s="56">
        <v>0</v>
      </c>
      <c r="U1725" s="56">
        <v>0</v>
      </c>
      <c r="V1725" s="14"/>
      <c r="W1725" s="14"/>
      <c r="X1725" s="14"/>
      <c r="Y1725" s="14"/>
      <c r="Z1725" s="14"/>
      <c r="AA1725" s="30" t="s">
        <v>16</v>
      </c>
      <c r="AB1725" s="7" t="s">
        <v>16</v>
      </c>
      <c r="AC1725" s="3"/>
      <c r="AD1725" s="3" t="s">
        <v>16</v>
      </c>
      <c r="AE1725" s="7"/>
      <c r="AF1725" s="31" t="s">
        <v>16</v>
      </c>
      <c r="AG1725" s="31" t="s">
        <v>16</v>
      </c>
      <c r="AH1725" s="31" t="s">
        <v>16</v>
      </c>
      <c r="AI1725" s="31" t="s">
        <v>16</v>
      </c>
      <c r="AJ1725" s="31" t="s">
        <v>16</v>
      </c>
      <c r="AK1725" s="31" t="s">
        <v>16</v>
      </c>
      <c r="AL1725" s="31" t="s">
        <v>16</v>
      </c>
      <c r="AM1725" s="31" t="s">
        <v>16</v>
      </c>
      <c r="AN1725" s="31" t="s">
        <v>16</v>
      </c>
      <c r="AO1725" s="31" t="s">
        <v>16</v>
      </c>
      <c r="AP1725" s="9" t="s">
        <v>16</v>
      </c>
      <c r="AQ1725" s="9" t="s">
        <v>16</v>
      </c>
      <c r="AR1725" s="9" t="s">
        <v>16</v>
      </c>
      <c r="AS1725" s="14"/>
      <c r="AT1725" s="14"/>
    </row>
    <row r="1726" spans="1:46" s="9" customFormat="1" hidden="1" x14ac:dyDescent="0.3">
      <c r="A1726" s="1" t="s">
        <v>932</v>
      </c>
      <c r="B1726" s="1" t="s">
        <v>933</v>
      </c>
      <c r="C1726" s="1" t="s">
        <v>11</v>
      </c>
      <c r="D1726" s="1" t="s">
        <v>12</v>
      </c>
      <c r="E1726" s="53" t="s">
        <v>24</v>
      </c>
      <c r="F1726" s="1" t="s">
        <v>25</v>
      </c>
      <c r="G1726" s="46" t="s">
        <v>5418</v>
      </c>
      <c r="H1726" s="66" t="s">
        <v>5452</v>
      </c>
      <c r="I1726" s="22" t="str">
        <f>_xlfn.XLOOKUP(B1726,[1]SITE!$B:$B,[1]SITE!$I:$I,"")</f>
        <v>No impact</v>
      </c>
      <c r="J1726" s="29"/>
      <c r="K1726" s="15" t="str" cm="1">
        <f t="array" ref="K1726">IFERROR(_xlfn.IFS(
M1726="MPR ISSUE","PDH",
M1726="BSS Hardware Issue","BSS",
M1726="Sites strategiques, MLL, Pylone, etc.","ENVTECH",
M1726="AKTIVCO DEFAUT GE &amp; POWER Cabinet","AKTIVCO",
M1726="AKTIVCO Coupure ENEO &amp; Baisse de tension","AKTIVCO GRID ONLY",
M1726="Coupure ENEO &amp; Baisse de tension","IHS GRID ONLY",
M1726="Defaut GE &amp; POWER Cabinet","IHS",
M1726="Sharing","Partners",
M1726="Sites strategiques &amp; DataCenter","SST &amp; DC",
M1726="Exclu","Exclu",
M1726="SAT","SAT",
M1726="SPARE-ISSUE","SPARE-ISSUE",
M1726="Fiber CAmtel","TRANS_FO_CAMTEL",
M1726="Fiber AOF","Fiber AOF",
M1726="Projet OCM (HUAWEI)","TRAVAUX-HUAWEI",
M1726="Projet OCM (NOKIA)","TRAVAUX-NOKIA",
M1726="ACCESS-ISSUE","ACCESS-ISSUE",
M1726="Projet OCM (ZTE, NOKIA, autres projets)","TRAVAUX OCM",
M1726="No root CAuse","No root cause",
M1726="ODU HS","PDH",
M1726="IP &amp; VLAN","PDH",
M1726="Warehouse HUAWEI","SPARE-ISSUE",
M1726="SPARE-HS","SPARE-ISSUE",
M1726="Power Telco","BSS"
),"")</f>
        <v>No root cause</v>
      </c>
      <c r="L1726" s="16" t="str" cm="1">
        <f t="array" ref="L1726">IFERROR(_xlfn.IFS(
M1726="MPR ISSUE","TX ISSUE",
M1726="BSS Hardware Issue","RAN ISSUE",
M1726="Sites strategiques, MLL, Pylone, etc.","ENVTECH",
M1726="AKTIVCO DEFAUT GE &amp; POWER Cabinet","POWER ISSUE",
M1726="AKTIVCO Coupure ENEO &amp; Baisse de tension","POWER ISSUE",
M1726="Coupure ENEO &amp; Baisse de tension","POWER ISSUE",
M1726="Defaut GE &amp; POWER Cabinet","POWER ISSUE",
M1726="Sharing","POWER ISSUE",
M1726="Sites strategiques &amp; DataCenter","POWER ISSUE",
M1726="Exclu","Exclu",
M1726="SAT","TX ISSUE",
M1726="SPARE-ISSUE","SPARE-ISSUE",
M1726="Fiber CAmtel","TX ISSUE",
M1726="Fiber AOF","TX ISSUE",
M1726="Projet OCM (HUAWEI)","TRAVAUX-HUAWEI",
M1726="Projet OCM (NOKIA)","TRAVAUX -NOKIA",
M1726="ACCESS-ISSUE","ACCESS-ISSUE",
M1726="Projet OCM (ZTE, NOKIA, autres projets)","TRAVAUX OCM",
M1726="No root CAuse","No root cause",
M1726="ODU HS","TX ISSUE",
M1726="IP &amp; VLAN","TX ISSUE",
M1726="Warehouse HUAWEI","SPARE-ISSUE",
M1726="SPARE-HS","SPARE-ISSUE",
M1726="Power Telco","RAN ISSUE"
),"")</f>
        <v>No root cause</v>
      </c>
      <c r="M1726" s="28" t="s">
        <v>5403</v>
      </c>
      <c r="N1726" s="17" t="str" cm="1">
        <f t="array" ref="N1726">IFERROR(_xlfn.IFS(
M1726="MPR ISSUE","ACTIVE",
M1726="BSS Hardware Issue","ACTIVE",
M1726="Sites strategiques, MLL, Pylone, etc.","PASSIVE",
M1726="AKTIVCO DEFAUT GE &amp; POWER Cabinet","PASSIVE",
M1726="AKTIVCO Coupure ENEO &amp; Baisse de tension","PASSIVE",
M1726="Coupure ENEO &amp; Baisse de tension","PASSIVE",
M1726="Defaut GE &amp; POWER Cabinet","PASSIVE",
M1726="Sharing","PASSIVE",
M1726="Sites strategiques &amp; DataCenter","PASSIVE",
M1726="Exclu","Exclu",
M1726="SAT","ACTIVE",
M1726="SPARE-ISSUE","SPARE-ISSUE",
M1726="Fiber CAmtel","ACTIVE",
M1726="Fiber AOF","ACTIVE",
M1726="Projet OCM (HUAWEI)","PLANNED WORKS",
M1726="Projet OCM (NOKIA)","PLANNED WORKS",
M1726="ACCESS-ISSUE","ACCESS-ISSUE",
M1726="Projet OCM (ZTE, NOKIA, autres projets)","PLANNED WORKS",
M1726="No root CAuse","No root cause",
M1726="ODU HS","ACTIVE",
M1726="IP &amp; VLAN","ACTIVE",
M1726="Warehouse HUAWEI","SPARE-ISSUE",
M1726="SPARE-HS","SPARE-ISSUE",
M1726="Power Telco","ACTIVE"
),"")</f>
        <v>No root cause</v>
      </c>
      <c r="O1726" s="56">
        <v>0</v>
      </c>
      <c r="P1726" s="56">
        <v>0</v>
      </c>
      <c r="Q1726" s="56">
        <v>0</v>
      </c>
      <c r="R1726" s="56">
        <v>0</v>
      </c>
      <c r="S1726" s="56">
        <v>0</v>
      </c>
      <c r="T1726" s="56">
        <v>0</v>
      </c>
      <c r="U1726" s="56">
        <v>0</v>
      </c>
      <c r="V1726" s="14"/>
      <c r="W1726" s="14"/>
      <c r="X1726" s="14"/>
      <c r="Y1726" s="14"/>
      <c r="Z1726" s="14"/>
      <c r="AA1726" s="30" t="s">
        <v>16</v>
      </c>
      <c r="AB1726" s="7" t="s">
        <v>16</v>
      </c>
      <c r="AC1726" s="3"/>
      <c r="AD1726" s="3" t="s">
        <v>16</v>
      </c>
      <c r="AE1726" s="7"/>
      <c r="AF1726" s="31" t="s">
        <v>16</v>
      </c>
      <c r="AG1726" s="31" t="s">
        <v>16</v>
      </c>
      <c r="AH1726" s="31" t="s">
        <v>16</v>
      </c>
      <c r="AI1726" s="31" t="s">
        <v>16</v>
      </c>
      <c r="AJ1726" s="31" t="s">
        <v>16</v>
      </c>
      <c r="AK1726" s="31" t="s">
        <v>16</v>
      </c>
      <c r="AL1726" s="31" t="s">
        <v>16</v>
      </c>
      <c r="AM1726" s="31" t="s">
        <v>16</v>
      </c>
      <c r="AN1726" s="31" t="s">
        <v>16</v>
      </c>
      <c r="AO1726" s="31" t="s">
        <v>16</v>
      </c>
      <c r="AP1726" s="9" t="s">
        <v>16</v>
      </c>
      <c r="AQ1726" s="9" t="s">
        <v>16</v>
      </c>
      <c r="AR1726" s="9" t="s">
        <v>16</v>
      </c>
      <c r="AS1726" s="14"/>
      <c r="AT1726" s="14"/>
    </row>
    <row r="1727" spans="1:46" s="9" customFormat="1" hidden="1" x14ac:dyDescent="0.3">
      <c r="A1727" s="1" t="s">
        <v>187</v>
      </c>
      <c r="B1727" s="1" t="s">
        <v>188</v>
      </c>
      <c r="C1727" s="1" t="s">
        <v>22</v>
      </c>
      <c r="D1727" s="1" t="s">
        <v>189</v>
      </c>
      <c r="E1727" s="53" t="s">
        <v>24</v>
      </c>
      <c r="F1727" s="1" t="s">
        <v>25</v>
      </c>
      <c r="G1727" s="46" t="s">
        <v>5418</v>
      </c>
      <c r="H1727" s="66" t="s">
        <v>5452</v>
      </c>
      <c r="I1727" s="22" t="str">
        <f>_xlfn.XLOOKUP(B1727,[1]SITE!$B:$B,[1]SITE!$I:$I,"")</f>
        <v>No impact</v>
      </c>
      <c r="J1727" s="29"/>
      <c r="K1727" s="15" t="str" cm="1">
        <f t="array" ref="K1727">IFERROR(_xlfn.IFS(
M1727="MPR ISSUE","PDH",
M1727="BSS Hardware Issue","BSS",
M1727="Sites strategiques, MLL, Pylone, etc.","ENVTECH",
M1727="AKTIVCO DEFAUT GE &amp; POWER Cabinet","AKTIVCO",
M1727="AKTIVCO Coupure ENEO &amp; Baisse de tension","AKTIVCO GRID ONLY",
M1727="Coupure ENEO &amp; Baisse de tension","IHS GRID ONLY",
M1727="Defaut GE &amp; POWER Cabinet","IHS",
M1727="Sharing","Partners",
M1727="Sites strategiques &amp; DataCenter","SST &amp; DC",
M1727="Exclu","Exclu",
M1727="SAT","SAT",
M1727="SPARE-ISSUE","SPARE-ISSUE",
M1727="Fiber CAmtel","TRANS_FO_CAMTEL",
M1727="Fiber AOF","Fiber AOF",
M1727="Projet OCM (HUAWEI)","TRAVAUX-HUAWEI",
M1727="Projet OCM (NOKIA)","TRAVAUX-NOKIA",
M1727="ACCESS-ISSUE","ACCESS-ISSUE",
M1727="Projet OCM (ZTE, NOKIA, autres projets)","TRAVAUX OCM",
M1727="No root CAuse","No root cause",
M1727="ODU HS","PDH",
M1727="IP &amp; VLAN","PDH",
M1727="Warehouse HUAWEI","SPARE-ISSUE",
M1727="SPARE-HS","SPARE-ISSUE",
M1727="Power Telco","BSS"
),"")</f>
        <v>No root cause</v>
      </c>
      <c r="L1727" s="16" t="str" cm="1">
        <f t="array" ref="L1727">IFERROR(_xlfn.IFS(
M1727="MPR ISSUE","TX ISSUE",
M1727="BSS Hardware Issue","RAN ISSUE",
M1727="Sites strategiques, MLL, Pylone, etc.","ENVTECH",
M1727="AKTIVCO DEFAUT GE &amp; POWER Cabinet","POWER ISSUE",
M1727="AKTIVCO Coupure ENEO &amp; Baisse de tension","POWER ISSUE",
M1727="Coupure ENEO &amp; Baisse de tension","POWER ISSUE",
M1727="Defaut GE &amp; POWER Cabinet","POWER ISSUE",
M1727="Sharing","POWER ISSUE",
M1727="Sites strategiques &amp; DataCenter","POWER ISSUE",
M1727="Exclu","Exclu",
M1727="SAT","TX ISSUE",
M1727="SPARE-ISSUE","SPARE-ISSUE",
M1727="Fiber CAmtel","TX ISSUE",
M1727="Fiber AOF","TX ISSUE",
M1727="Projet OCM (HUAWEI)","TRAVAUX-HUAWEI",
M1727="Projet OCM (NOKIA)","TRAVAUX -NOKIA",
M1727="ACCESS-ISSUE","ACCESS-ISSUE",
M1727="Projet OCM (ZTE, NOKIA, autres projets)","TRAVAUX OCM",
M1727="No root CAuse","No root cause",
M1727="ODU HS","TX ISSUE",
M1727="IP &amp; VLAN","TX ISSUE",
M1727="Warehouse HUAWEI","SPARE-ISSUE",
M1727="SPARE-HS","SPARE-ISSUE",
M1727="Power Telco","RAN ISSUE"
),"")</f>
        <v>No root cause</v>
      </c>
      <c r="M1727" s="28" t="s">
        <v>5403</v>
      </c>
      <c r="N1727" s="17" t="str" cm="1">
        <f t="array" ref="N1727">IFERROR(_xlfn.IFS(
M1727="MPR ISSUE","ACTIVE",
M1727="BSS Hardware Issue","ACTIVE",
M1727="Sites strategiques, MLL, Pylone, etc.","PASSIVE",
M1727="AKTIVCO DEFAUT GE &amp; POWER Cabinet","PASSIVE",
M1727="AKTIVCO Coupure ENEO &amp; Baisse de tension","PASSIVE",
M1727="Coupure ENEO &amp; Baisse de tension","PASSIVE",
M1727="Defaut GE &amp; POWER Cabinet","PASSIVE",
M1727="Sharing","PASSIVE",
M1727="Sites strategiques &amp; DataCenter","PASSIVE",
M1727="Exclu","Exclu",
M1727="SAT","ACTIVE",
M1727="SPARE-ISSUE","SPARE-ISSUE",
M1727="Fiber CAmtel","ACTIVE",
M1727="Fiber AOF","ACTIVE",
M1727="Projet OCM (HUAWEI)","PLANNED WORKS",
M1727="Projet OCM (NOKIA)","PLANNED WORKS",
M1727="ACCESS-ISSUE","ACCESS-ISSUE",
M1727="Projet OCM (ZTE, NOKIA, autres projets)","PLANNED WORKS",
M1727="No root CAuse","No root cause",
M1727="ODU HS","ACTIVE",
M1727="IP &amp; VLAN","ACTIVE",
M1727="Warehouse HUAWEI","SPARE-ISSUE",
M1727="SPARE-HS","SPARE-ISSUE",
M1727="Power Telco","ACTIVE"
),"")</f>
        <v>No root cause</v>
      </c>
      <c r="O1727" s="56">
        <v>0</v>
      </c>
      <c r="P1727" s="56">
        <v>0</v>
      </c>
      <c r="Q1727" s="56">
        <v>0</v>
      </c>
      <c r="R1727" s="56">
        <v>0</v>
      </c>
      <c r="S1727" s="56">
        <v>0</v>
      </c>
      <c r="T1727" s="56">
        <v>0</v>
      </c>
      <c r="U1727" s="56">
        <v>0</v>
      </c>
      <c r="V1727" s="14"/>
      <c r="W1727" s="14"/>
      <c r="X1727" s="14"/>
      <c r="Y1727" s="14"/>
      <c r="Z1727" s="14"/>
      <c r="AA1727" s="30" t="s">
        <v>16</v>
      </c>
      <c r="AB1727" s="7" t="s">
        <v>16</v>
      </c>
      <c r="AC1727" s="3"/>
      <c r="AD1727" s="3" t="s">
        <v>16</v>
      </c>
      <c r="AE1727" s="7"/>
      <c r="AF1727" s="31" t="s">
        <v>16</v>
      </c>
      <c r="AG1727" s="31" t="s">
        <v>16</v>
      </c>
      <c r="AH1727" s="31" t="s">
        <v>16</v>
      </c>
      <c r="AI1727" s="31" t="s">
        <v>16</v>
      </c>
      <c r="AJ1727" s="31" t="s">
        <v>16</v>
      </c>
      <c r="AK1727" s="31" t="s">
        <v>16</v>
      </c>
      <c r="AL1727" s="31" t="s">
        <v>16</v>
      </c>
      <c r="AM1727" s="31" t="s">
        <v>16</v>
      </c>
      <c r="AN1727" s="31" t="s">
        <v>16</v>
      </c>
      <c r="AO1727" s="31" t="s">
        <v>16</v>
      </c>
      <c r="AP1727" s="9" t="s">
        <v>16</v>
      </c>
      <c r="AQ1727" s="9" t="s">
        <v>16</v>
      </c>
      <c r="AR1727" s="9" t="s">
        <v>16</v>
      </c>
      <c r="AS1727" s="14"/>
      <c r="AT1727" s="14"/>
    </row>
    <row r="1728" spans="1:46" s="9" customFormat="1" hidden="1" x14ac:dyDescent="0.3">
      <c r="A1728" s="1" t="s">
        <v>2124</v>
      </c>
      <c r="B1728" s="1" t="s">
        <v>2125</v>
      </c>
      <c r="C1728" s="1" t="s">
        <v>22</v>
      </c>
      <c r="D1728" s="1" t="s">
        <v>189</v>
      </c>
      <c r="E1728" s="53" t="s">
        <v>24</v>
      </c>
      <c r="F1728" s="1" t="s">
        <v>25</v>
      </c>
      <c r="G1728" s="46" t="s">
        <v>5418</v>
      </c>
      <c r="H1728" s="66" t="s">
        <v>5452</v>
      </c>
      <c r="I1728" s="22" t="str">
        <f>_xlfn.XLOOKUP(B1728,[1]SITE!$B:$B,[1]SITE!$I:$I,"")</f>
        <v>No impact</v>
      </c>
      <c r="J1728" s="29"/>
      <c r="K1728" s="15" t="str" cm="1">
        <f t="array" ref="K1728">IFERROR(_xlfn.IFS(
M1728="MPR ISSUE","PDH",
M1728="BSS Hardware Issue","BSS",
M1728="Sites strategiques, MLL, Pylone, etc.","ENVTECH",
M1728="AKTIVCO DEFAUT GE &amp; POWER Cabinet","AKTIVCO",
M1728="AKTIVCO Coupure ENEO &amp; Baisse de tension","AKTIVCO GRID ONLY",
M1728="Coupure ENEO &amp; Baisse de tension","IHS GRID ONLY",
M1728="Defaut GE &amp; POWER Cabinet","IHS",
M1728="Sharing","Partners",
M1728="Sites strategiques &amp; DataCenter","SST &amp; DC",
M1728="Exclu","Exclu",
M1728="SAT","SAT",
M1728="SPARE-ISSUE","SPARE-ISSUE",
M1728="Fiber CAmtel","TRANS_FO_CAMTEL",
M1728="Fiber AOF","Fiber AOF",
M1728="Projet OCM (HUAWEI)","TRAVAUX-HUAWEI",
M1728="Projet OCM (NOKIA)","TRAVAUX-NOKIA",
M1728="ACCESS-ISSUE","ACCESS-ISSUE",
M1728="Projet OCM (ZTE, NOKIA, autres projets)","TRAVAUX OCM",
M1728="No root CAuse","No root cause",
M1728="ODU HS","PDH",
M1728="IP &amp; VLAN","PDH",
M1728="Warehouse HUAWEI","SPARE-ISSUE",
M1728="SPARE-HS","SPARE-ISSUE",
M1728="Power Telco","BSS"
),"")</f>
        <v>No root cause</v>
      </c>
      <c r="L1728" s="16" t="str" cm="1">
        <f t="array" ref="L1728">IFERROR(_xlfn.IFS(
M1728="MPR ISSUE","TX ISSUE",
M1728="BSS Hardware Issue","RAN ISSUE",
M1728="Sites strategiques, MLL, Pylone, etc.","ENVTECH",
M1728="AKTIVCO DEFAUT GE &amp; POWER Cabinet","POWER ISSUE",
M1728="AKTIVCO Coupure ENEO &amp; Baisse de tension","POWER ISSUE",
M1728="Coupure ENEO &amp; Baisse de tension","POWER ISSUE",
M1728="Defaut GE &amp; POWER Cabinet","POWER ISSUE",
M1728="Sharing","POWER ISSUE",
M1728="Sites strategiques &amp; DataCenter","POWER ISSUE",
M1728="Exclu","Exclu",
M1728="SAT","TX ISSUE",
M1728="SPARE-ISSUE","SPARE-ISSUE",
M1728="Fiber CAmtel","TX ISSUE",
M1728="Fiber AOF","TX ISSUE",
M1728="Projet OCM (HUAWEI)","TRAVAUX-HUAWEI",
M1728="Projet OCM (NOKIA)","TRAVAUX -NOKIA",
M1728="ACCESS-ISSUE","ACCESS-ISSUE",
M1728="Projet OCM (ZTE, NOKIA, autres projets)","TRAVAUX OCM",
M1728="No root CAuse","No root cause",
M1728="ODU HS","TX ISSUE",
M1728="IP &amp; VLAN","TX ISSUE",
M1728="Warehouse HUAWEI","SPARE-ISSUE",
M1728="SPARE-HS","SPARE-ISSUE",
M1728="Power Telco","RAN ISSUE"
),"")</f>
        <v>No root cause</v>
      </c>
      <c r="M1728" s="28" t="s">
        <v>5403</v>
      </c>
      <c r="N1728" s="17" t="str" cm="1">
        <f t="array" ref="N1728">IFERROR(_xlfn.IFS(
M1728="MPR ISSUE","ACTIVE",
M1728="BSS Hardware Issue","ACTIVE",
M1728="Sites strategiques, MLL, Pylone, etc.","PASSIVE",
M1728="AKTIVCO DEFAUT GE &amp; POWER Cabinet","PASSIVE",
M1728="AKTIVCO Coupure ENEO &amp; Baisse de tension","PASSIVE",
M1728="Coupure ENEO &amp; Baisse de tension","PASSIVE",
M1728="Defaut GE &amp; POWER Cabinet","PASSIVE",
M1728="Sharing","PASSIVE",
M1728="Sites strategiques &amp; DataCenter","PASSIVE",
M1728="Exclu","Exclu",
M1728="SAT","ACTIVE",
M1728="SPARE-ISSUE","SPARE-ISSUE",
M1728="Fiber CAmtel","ACTIVE",
M1728="Fiber AOF","ACTIVE",
M1728="Projet OCM (HUAWEI)","PLANNED WORKS",
M1728="Projet OCM (NOKIA)","PLANNED WORKS",
M1728="ACCESS-ISSUE","ACCESS-ISSUE",
M1728="Projet OCM (ZTE, NOKIA, autres projets)","PLANNED WORKS",
M1728="No root CAuse","No root cause",
M1728="ODU HS","ACTIVE",
M1728="IP &amp; VLAN","ACTIVE",
M1728="Warehouse HUAWEI","SPARE-ISSUE",
M1728="SPARE-HS","SPARE-ISSUE",
M1728="Power Telco","ACTIVE"
),"")</f>
        <v>No root cause</v>
      </c>
      <c r="O1728" s="56">
        <v>0</v>
      </c>
      <c r="P1728" s="56">
        <v>0</v>
      </c>
      <c r="Q1728" s="56">
        <v>0</v>
      </c>
      <c r="R1728" s="56">
        <v>2.4077355728484465E-3</v>
      </c>
      <c r="S1728" s="56">
        <v>0</v>
      </c>
      <c r="T1728" s="56">
        <v>0</v>
      </c>
      <c r="U1728" s="56">
        <v>0</v>
      </c>
      <c r="V1728" s="14"/>
      <c r="W1728" s="14"/>
      <c r="X1728" s="14"/>
      <c r="Y1728" s="14"/>
      <c r="Z1728" s="14"/>
      <c r="AA1728" s="30" t="s">
        <v>16</v>
      </c>
      <c r="AB1728" s="7" t="s">
        <v>16</v>
      </c>
      <c r="AC1728" s="3"/>
      <c r="AD1728" s="3" t="s">
        <v>16</v>
      </c>
      <c r="AE1728" s="7"/>
      <c r="AF1728" s="31" t="s">
        <v>16</v>
      </c>
      <c r="AG1728" s="31" t="s">
        <v>16</v>
      </c>
      <c r="AH1728" s="31" t="s">
        <v>16</v>
      </c>
      <c r="AI1728" s="31" t="s">
        <v>16</v>
      </c>
      <c r="AJ1728" s="31" t="s">
        <v>16</v>
      </c>
      <c r="AK1728" s="31" t="s">
        <v>16</v>
      </c>
      <c r="AL1728" s="31" t="s">
        <v>16</v>
      </c>
      <c r="AM1728" s="31" t="s">
        <v>16</v>
      </c>
      <c r="AN1728" s="31" t="s">
        <v>16</v>
      </c>
      <c r="AO1728" s="31" t="s">
        <v>16</v>
      </c>
      <c r="AP1728" s="9" t="s">
        <v>16</v>
      </c>
      <c r="AQ1728" s="9" t="s">
        <v>16</v>
      </c>
      <c r="AR1728" s="9" t="s">
        <v>16</v>
      </c>
      <c r="AS1728" s="14"/>
      <c r="AT1728" s="14"/>
    </row>
    <row r="1729" spans="1:46" s="9" customFormat="1" hidden="1" x14ac:dyDescent="0.3">
      <c r="A1729" s="1" t="s">
        <v>928</v>
      </c>
      <c r="B1729" s="1" t="s">
        <v>929</v>
      </c>
      <c r="C1729" s="1" t="s">
        <v>11</v>
      </c>
      <c r="D1729" s="1" t="s">
        <v>12</v>
      </c>
      <c r="E1729" s="53" t="s">
        <v>24</v>
      </c>
      <c r="F1729" s="1" t="s">
        <v>25</v>
      </c>
      <c r="G1729" s="46" t="s">
        <v>5418</v>
      </c>
      <c r="H1729" s="66" t="s">
        <v>5452</v>
      </c>
      <c r="I1729" s="22" t="str">
        <f>_xlfn.XLOOKUP(B1729,[1]SITE!$B:$B,[1]SITE!$I:$I,"")</f>
        <v>No impact</v>
      </c>
      <c r="J1729" s="29"/>
      <c r="K1729" s="15" t="str" cm="1">
        <f t="array" ref="K1729">IFERROR(_xlfn.IFS(
M1729="MPR ISSUE","PDH",
M1729="BSS Hardware Issue","BSS",
M1729="Sites strategiques, MLL, Pylone, etc.","ENVTECH",
M1729="AKTIVCO DEFAUT GE &amp; POWER Cabinet","AKTIVCO",
M1729="AKTIVCO Coupure ENEO &amp; Baisse de tension","AKTIVCO GRID ONLY",
M1729="Coupure ENEO &amp; Baisse de tension","IHS GRID ONLY",
M1729="Defaut GE &amp; POWER Cabinet","IHS",
M1729="Sharing","Partners",
M1729="Sites strategiques &amp; DataCenter","SST &amp; DC",
M1729="Exclu","Exclu",
M1729="SAT","SAT",
M1729="SPARE-ISSUE","SPARE-ISSUE",
M1729="Fiber CAmtel","TRANS_FO_CAMTEL",
M1729="Fiber AOF","Fiber AOF",
M1729="Projet OCM (HUAWEI)","TRAVAUX-HUAWEI",
M1729="Projet OCM (NOKIA)","TRAVAUX-NOKIA",
M1729="ACCESS-ISSUE","ACCESS-ISSUE",
M1729="Projet OCM (ZTE, NOKIA, autres projets)","TRAVAUX OCM",
M1729="No root CAuse","No root cause",
M1729="ODU HS","PDH",
M1729="IP &amp; VLAN","PDH",
M1729="Warehouse HUAWEI","SPARE-ISSUE",
M1729="SPARE-HS","SPARE-ISSUE",
M1729="Power Telco","BSS"
),"")</f>
        <v>No root cause</v>
      </c>
      <c r="L1729" s="16" t="str" cm="1">
        <f t="array" ref="L1729">IFERROR(_xlfn.IFS(
M1729="MPR ISSUE","TX ISSUE",
M1729="BSS Hardware Issue","RAN ISSUE",
M1729="Sites strategiques, MLL, Pylone, etc.","ENVTECH",
M1729="AKTIVCO DEFAUT GE &amp; POWER Cabinet","POWER ISSUE",
M1729="AKTIVCO Coupure ENEO &amp; Baisse de tension","POWER ISSUE",
M1729="Coupure ENEO &amp; Baisse de tension","POWER ISSUE",
M1729="Defaut GE &amp; POWER Cabinet","POWER ISSUE",
M1729="Sharing","POWER ISSUE",
M1729="Sites strategiques &amp; DataCenter","POWER ISSUE",
M1729="Exclu","Exclu",
M1729="SAT","TX ISSUE",
M1729="SPARE-ISSUE","SPARE-ISSUE",
M1729="Fiber CAmtel","TX ISSUE",
M1729="Fiber AOF","TX ISSUE",
M1729="Projet OCM (HUAWEI)","TRAVAUX-HUAWEI",
M1729="Projet OCM (NOKIA)","TRAVAUX -NOKIA",
M1729="ACCESS-ISSUE","ACCESS-ISSUE",
M1729="Projet OCM (ZTE, NOKIA, autres projets)","TRAVAUX OCM",
M1729="No root CAuse","No root cause",
M1729="ODU HS","TX ISSUE",
M1729="IP &amp; VLAN","TX ISSUE",
M1729="Warehouse HUAWEI","SPARE-ISSUE",
M1729="SPARE-HS","SPARE-ISSUE",
M1729="Power Telco","RAN ISSUE"
),"")</f>
        <v>No root cause</v>
      </c>
      <c r="M1729" s="28" t="s">
        <v>5403</v>
      </c>
      <c r="N1729" s="17" t="str" cm="1">
        <f t="array" ref="N1729">IFERROR(_xlfn.IFS(
M1729="MPR ISSUE","ACTIVE",
M1729="BSS Hardware Issue","ACTIVE",
M1729="Sites strategiques, MLL, Pylone, etc.","PASSIVE",
M1729="AKTIVCO DEFAUT GE &amp; POWER Cabinet","PASSIVE",
M1729="AKTIVCO Coupure ENEO &amp; Baisse de tension","PASSIVE",
M1729="Coupure ENEO &amp; Baisse de tension","PASSIVE",
M1729="Defaut GE &amp; POWER Cabinet","PASSIVE",
M1729="Sharing","PASSIVE",
M1729="Sites strategiques &amp; DataCenter","PASSIVE",
M1729="Exclu","Exclu",
M1729="SAT","ACTIVE",
M1729="SPARE-ISSUE","SPARE-ISSUE",
M1729="Fiber CAmtel","ACTIVE",
M1729="Fiber AOF","ACTIVE",
M1729="Projet OCM (HUAWEI)","PLANNED WORKS",
M1729="Projet OCM (NOKIA)","PLANNED WORKS",
M1729="ACCESS-ISSUE","ACCESS-ISSUE",
M1729="Projet OCM (ZTE, NOKIA, autres projets)","PLANNED WORKS",
M1729="No root CAuse","No root cause",
M1729="ODU HS","ACTIVE",
M1729="IP &amp; VLAN","ACTIVE",
M1729="Warehouse HUAWEI","SPARE-ISSUE",
M1729="SPARE-HS","SPARE-ISSUE",
M1729="Power Telco","ACTIVE"
),"")</f>
        <v>No root cause</v>
      </c>
      <c r="O1729" s="56">
        <v>0</v>
      </c>
      <c r="P1729" s="56">
        <v>0</v>
      </c>
      <c r="Q1729" s="56">
        <v>0</v>
      </c>
      <c r="R1729" s="56">
        <v>0</v>
      </c>
      <c r="S1729" s="56">
        <v>0</v>
      </c>
      <c r="T1729" s="56">
        <v>0</v>
      </c>
      <c r="U1729" s="56">
        <v>0</v>
      </c>
      <c r="V1729" s="14"/>
      <c r="W1729" s="14"/>
      <c r="X1729" s="14"/>
      <c r="Y1729" s="14"/>
      <c r="Z1729" s="14"/>
      <c r="AA1729" s="30" t="s">
        <v>16</v>
      </c>
      <c r="AB1729" s="7" t="s">
        <v>16</v>
      </c>
      <c r="AC1729" s="3"/>
      <c r="AD1729" s="3" t="s">
        <v>16</v>
      </c>
      <c r="AE1729" s="7"/>
      <c r="AF1729" s="31" t="s">
        <v>16</v>
      </c>
      <c r="AG1729" s="31" t="s">
        <v>16</v>
      </c>
      <c r="AH1729" s="31" t="s">
        <v>16</v>
      </c>
      <c r="AI1729" s="31" t="s">
        <v>16</v>
      </c>
      <c r="AJ1729" s="31" t="s">
        <v>16</v>
      </c>
      <c r="AK1729" s="31" t="s">
        <v>16</v>
      </c>
      <c r="AL1729" s="31" t="s">
        <v>16</v>
      </c>
      <c r="AM1729" s="31" t="s">
        <v>16</v>
      </c>
      <c r="AN1729" s="31" t="s">
        <v>16</v>
      </c>
      <c r="AO1729" s="31" t="s">
        <v>16</v>
      </c>
      <c r="AP1729" s="9" t="s">
        <v>16</v>
      </c>
      <c r="AQ1729" s="9" t="s">
        <v>16</v>
      </c>
      <c r="AR1729" s="9" t="s">
        <v>16</v>
      </c>
      <c r="AS1729" s="14"/>
      <c r="AT1729" s="14"/>
    </row>
    <row r="1730" spans="1:46" s="9" customFormat="1" hidden="1" x14ac:dyDescent="0.3">
      <c r="A1730" s="1" t="s">
        <v>1155</v>
      </c>
      <c r="B1730" s="1" t="s">
        <v>1156</v>
      </c>
      <c r="C1730" s="1" t="s">
        <v>1024</v>
      </c>
      <c r="D1730" s="1"/>
      <c r="E1730" s="53" t="s">
        <v>24</v>
      </c>
      <c r="F1730" s="1" t="s">
        <v>25</v>
      </c>
      <c r="G1730" s="46" t="s">
        <v>5418</v>
      </c>
      <c r="H1730" s="66" t="s">
        <v>5452</v>
      </c>
      <c r="I1730" s="22" t="str">
        <f>_xlfn.XLOOKUP(B1730,[1]SITE!$B:$B,[1]SITE!$I:$I,"")</f>
        <v>No impact</v>
      </c>
      <c r="J1730" s="29"/>
      <c r="K1730" s="15" t="str" cm="1">
        <f t="array" ref="K1730">IFERROR(_xlfn.IFS(
M1730="MPR ISSUE","PDH",
M1730="BSS Hardware Issue","BSS",
M1730="Sites strategiques, MLL, Pylone, etc.","ENVTECH",
M1730="AKTIVCO DEFAUT GE &amp; POWER Cabinet","AKTIVCO",
M1730="AKTIVCO Coupure ENEO &amp; Baisse de tension","AKTIVCO GRID ONLY",
M1730="Coupure ENEO &amp; Baisse de tension","IHS GRID ONLY",
M1730="Defaut GE &amp; POWER Cabinet","IHS",
M1730="Sharing","Partners",
M1730="Sites strategiques &amp; DataCenter","SST &amp; DC",
M1730="Exclu","Exclu",
M1730="SAT","SAT",
M1730="SPARE-ISSUE","SPARE-ISSUE",
M1730="Fiber CAmtel","TRANS_FO_CAMTEL",
M1730="Fiber AOF","Fiber AOF",
M1730="Projet OCM (HUAWEI)","TRAVAUX-HUAWEI",
M1730="Projet OCM (NOKIA)","TRAVAUX-NOKIA",
M1730="ACCESS-ISSUE","ACCESS-ISSUE",
M1730="Projet OCM (ZTE, NOKIA, autres projets)","TRAVAUX OCM",
M1730="No root CAuse","No root cause",
M1730="ODU HS","PDH",
M1730="IP &amp; VLAN","PDH",
M1730="Warehouse HUAWEI","SPARE-ISSUE",
M1730="SPARE-HS","SPARE-ISSUE",
M1730="Power Telco","BSS"
),"")</f>
        <v>No root cause</v>
      </c>
      <c r="L1730" s="16" t="str" cm="1">
        <f t="array" ref="L1730">IFERROR(_xlfn.IFS(
M1730="MPR ISSUE","TX ISSUE",
M1730="BSS Hardware Issue","RAN ISSUE",
M1730="Sites strategiques, MLL, Pylone, etc.","ENVTECH",
M1730="AKTIVCO DEFAUT GE &amp; POWER Cabinet","POWER ISSUE",
M1730="AKTIVCO Coupure ENEO &amp; Baisse de tension","POWER ISSUE",
M1730="Coupure ENEO &amp; Baisse de tension","POWER ISSUE",
M1730="Defaut GE &amp; POWER Cabinet","POWER ISSUE",
M1730="Sharing","POWER ISSUE",
M1730="Sites strategiques &amp; DataCenter","POWER ISSUE",
M1730="Exclu","Exclu",
M1730="SAT","TX ISSUE",
M1730="SPARE-ISSUE","SPARE-ISSUE",
M1730="Fiber CAmtel","TX ISSUE",
M1730="Fiber AOF","TX ISSUE",
M1730="Projet OCM (HUAWEI)","TRAVAUX-HUAWEI",
M1730="Projet OCM (NOKIA)","TRAVAUX -NOKIA",
M1730="ACCESS-ISSUE","ACCESS-ISSUE",
M1730="Projet OCM (ZTE, NOKIA, autres projets)","TRAVAUX OCM",
M1730="No root CAuse","No root cause",
M1730="ODU HS","TX ISSUE",
M1730="IP &amp; VLAN","TX ISSUE",
M1730="Warehouse HUAWEI","SPARE-ISSUE",
M1730="SPARE-HS","SPARE-ISSUE",
M1730="Power Telco","RAN ISSUE"
),"")</f>
        <v>No root cause</v>
      </c>
      <c r="M1730" s="28" t="s">
        <v>5403</v>
      </c>
      <c r="N1730" s="17" t="str" cm="1">
        <f t="array" ref="N1730">IFERROR(_xlfn.IFS(
M1730="MPR ISSUE","ACTIVE",
M1730="BSS Hardware Issue","ACTIVE",
M1730="Sites strategiques, MLL, Pylone, etc.","PASSIVE",
M1730="AKTIVCO DEFAUT GE &amp; POWER Cabinet","PASSIVE",
M1730="AKTIVCO Coupure ENEO &amp; Baisse de tension","PASSIVE",
M1730="Coupure ENEO &amp; Baisse de tension","PASSIVE",
M1730="Defaut GE &amp; POWER Cabinet","PASSIVE",
M1730="Sharing","PASSIVE",
M1730="Sites strategiques &amp; DataCenter","PASSIVE",
M1730="Exclu","Exclu",
M1730="SAT","ACTIVE",
M1730="SPARE-ISSUE","SPARE-ISSUE",
M1730="Fiber CAmtel","ACTIVE",
M1730="Fiber AOF","ACTIVE",
M1730="Projet OCM (HUAWEI)","PLANNED WORKS",
M1730="Projet OCM (NOKIA)","PLANNED WORKS",
M1730="ACCESS-ISSUE","ACCESS-ISSUE",
M1730="Projet OCM (ZTE, NOKIA, autres projets)","PLANNED WORKS",
M1730="No root CAuse","No root cause",
M1730="ODU HS","ACTIVE",
M1730="IP &amp; VLAN","ACTIVE",
M1730="Warehouse HUAWEI","SPARE-ISSUE",
M1730="SPARE-HS","SPARE-ISSUE",
M1730="Power Telco","ACTIVE"
),"")</f>
        <v>No root cause</v>
      </c>
      <c r="O1730" s="56">
        <v>0</v>
      </c>
      <c r="P1730" s="56">
        <v>0</v>
      </c>
      <c r="Q1730" s="56">
        <v>0</v>
      </c>
      <c r="R1730" s="56">
        <v>0</v>
      </c>
      <c r="S1730" s="56">
        <v>0</v>
      </c>
      <c r="T1730" s="56">
        <v>0</v>
      </c>
      <c r="U1730" s="56">
        <v>0</v>
      </c>
      <c r="V1730" s="14"/>
      <c r="W1730" s="14"/>
      <c r="X1730" s="14"/>
      <c r="Y1730" s="14"/>
      <c r="Z1730" s="14"/>
      <c r="AA1730" s="30" t="s">
        <v>16</v>
      </c>
      <c r="AB1730" s="7" t="s">
        <v>16</v>
      </c>
      <c r="AC1730" s="3"/>
      <c r="AD1730" s="3" t="s">
        <v>16</v>
      </c>
      <c r="AE1730" s="7"/>
      <c r="AF1730" s="31" t="s">
        <v>16</v>
      </c>
      <c r="AG1730" s="31" t="s">
        <v>16</v>
      </c>
      <c r="AH1730" s="31" t="s">
        <v>16</v>
      </c>
      <c r="AI1730" s="31" t="s">
        <v>16</v>
      </c>
      <c r="AJ1730" s="31" t="s">
        <v>16</v>
      </c>
      <c r="AK1730" s="31" t="s">
        <v>16</v>
      </c>
      <c r="AL1730" s="31" t="s">
        <v>16</v>
      </c>
      <c r="AM1730" s="31" t="s">
        <v>16</v>
      </c>
      <c r="AN1730" s="31" t="s">
        <v>16</v>
      </c>
      <c r="AO1730" s="31" t="s">
        <v>16</v>
      </c>
      <c r="AP1730" s="9" t="s">
        <v>16</v>
      </c>
      <c r="AQ1730" s="9" t="s">
        <v>16</v>
      </c>
      <c r="AR1730" s="9" t="s">
        <v>16</v>
      </c>
      <c r="AS1730" s="14"/>
      <c r="AT1730" s="14"/>
    </row>
    <row r="1731" spans="1:46" s="9" customFormat="1" hidden="1" x14ac:dyDescent="0.3">
      <c r="A1731" s="1" t="s">
        <v>3753</v>
      </c>
      <c r="B1731" s="1" t="s">
        <v>3754</v>
      </c>
      <c r="C1731" s="1" t="s">
        <v>11</v>
      </c>
      <c r="D1731" s="1" t="s">
        <v>84</v>
      </c>
      <c r="E1731" s="53" t="s">
        <v>56</v>
      </c>
      <c r="F1731" s="1" t="s">
        <v>85</v>
      </c>
      <c r="G1731" s="46" t="s">
        <v>5418</v>
      </c>
      <c r="H1731" s="66" t="s">
        <v>5452</v>
      </c>
      <c r="I1731" s="22" t="str">
        <f>_xlfn.XLOOKUP(B1731,[1]SITE!$B:$B,[1]SITE!$I:$I,"")</f>
        <v>No impact</v>
      </c>
      <c r="J1731" s="29"/>
      <c r="K1731" s="15" t="str" cm="1">
        <f t="array" ref="K1731">IFERROR(_xlfn.IFS(
M1731="MPR ISSUE","PDH",
M1731="BSS Hardware Issue","BSS",
M1731="Sites strategiques, MLL, Pylone, etc.","ENVTECH",
M1731="AKTIVCO DEFAUT GE &amp; POWER Cabinet","AKTIVCO",
M1731="AKTIVCO Coupure ENEO &amp; Baisse de tension","AKTIVCO GRID ONLY",
M1731="Coupure ENEO &amp; Baisse de tension","IHS GRID ONLY",
M1731="Defaut GE &amp; POWER Cabinet","IHS",
M1731="Sharing","Partners",
M1731="Sites strategiques &amp; DataCenter","SST &amp; DC",
M1731="Exclu","Exclu",
M1731="SAT","SAT",
M1731="SPARE-ISSUE","SPARE-ISSUE",
M1731="Fiber CAmtel","TRANS_FO_CAMTEL",
M1731="Fiber AOF","Fiber AOF",
M1731="Projet OCM (HUAWEI)","TRAVAUX-HUAWEI",
M1731="Projet OCM (NOKIA)","TRAVAUX-NOKIA",
M1731="ACCESS-ISSUE","ACCESS-ISSUE",
M1731="Projet OCM (ZTE, NOKIA, autres projets)","TRAVAUX OCM",
M1731="No root CAuse","No root cause",
M1731="ODU HS","PDH",
M1731="IP &amp; VLAN","PDH",
M1731="Warehouse HUAWEI","SPARE-ISSUE",
M1731="SPARE-HS","SPARE-ISSUE",
M1731="Power Telco","BSS"
),"")</f>
        <v>No root cause</v>
      </c>
      <c r="L1731" s="16" t="str" cm="1">
        <f t="array" ref="L1731">IFERROR(_xlfn.IFS(
M1731="MPR ISSUE","TX ISSUE",
M1731="BSS Hardware Issue","RAN ISSUE",
M1731="Sites strategiques, MLL, Pylone, etc.","ENVTECH",
M1731="AKTIVCO DEFAUT GE &amp; POWER Cabinet","POWER ISSUE",
M1731="AKTIVCO Coupure ENEO &amp; Baisse de tension","POWER ISSUE",
M1731="Coupure ENEO &amp; Baisse de tension","POWER ISSUE",
M1731="Defaut GE &amp; POWER Cabinet","POWER ISSUE",
M1731="Sharing","POWER ISSUE",
M1731="Sites strategiques &amp; DataCenter","POWER ISSUE",
M1731="Exclu","Exclu",
M1731="SAT","TX ISSUE",
M1731="SPARE-ISSUE","SPARE-ISSUE",
M1731="Fiber CAmtel","TX ISSUE",
M1731="Fiber AOF","TX ISSUE",
M1731="Projet OCM (HUAWEI)","TRAVAUX-HUAWEI",
M1731="Projet OCM (NOKIA)","TRAVAUX -NOKIA",
M1731="ACCESS-ISSUE","ACCESS-ISSUE",
M1731="Projet OCM (ZTE, NOKIA, autres projets)","TRAVAUX OCM",
M1731="No root CAuse","No root cause",
M1731="ODU HS","TX ISSUE",
M1731="IP &amp; VLAN","TX ISSUE",
M1731="Warehouse HUAWEI","SPARE-ISSUE",
M1731="SPARE-HS","SPARE-ISSUE",
M1731="Power Telco","RAN ISSUE"
),"")</f>
        <v>No root cause</v>
      </c>
      <c r="M1731" s="28" t="s">
        <v>5403</v>
      </c>
      <c r="N1731" s="17" t="str" cm="1">
        <f t="array" ref="N1731">IFERROR(_xlfn.IFS(
M1731="MPR ISSUE","ACTIVE",
M1731="BSS Hardware Issue","ACTIVE",
M1731="Sites strategiques, MLL, Pylone, etc.","PASSIVE",
M1731="AKTIVCO DEFAUT GE &amp; POWER Cabinet","PASSIVE",
M1731="AKTIVCO Coupure ENEO &amp; Baisse de tension","PASSIVE",
M1731="Coupure ENEO &amp; Baisse de tension","PASSIVE",
M1731="Defaut GE &amp; POWER Cabinet","PASSIVE",
M1731="Sharing","PASSIVE",
M1731="Sites strategiques &amp; DataCenter","PASSIVE",
M1731="Exclu","Exclu",
M1731="SAT","ACTIVE",
M1731="SPARE-ISSUE","SPARE-ISSUE",
M1731="Fiber CAmtel","ACTIVE",
M1731="Fiber AOF","ACTIVE",
M1731="Projet OCM (HUAWEI)","PLANNED WORKS",
M1731="Projet OCM (NOKIA)","PLANNED WORKS",
M1731="ACCESS-ISSUE","ACCESS-ISSUE",
M1731="Projet OCM (ZTE, NOKIA, autres projets)","PLANNED WORKS",
M1731="No root CAuse","No root cause",
M1731="ODU HS","ACTIVE",
M1731="IP &amp; VLAN","ACTIVE",
M1731="Warehouse HUAWEI","SPARE-ISSUE",
M1731="SPARE-HS","SPARE-ISSUE",
M1731="Power Telco","ACTIVE"
),"")</f>
        <v>No root cause</v>
      </c>
      <c r="O1731" s="56">
        <v>0</v>
      </c>
      <c r="P1731" s="56">
        <v>0</v>
      </c>
      <c r="Q1731" s="56">
        <v>0</v>
      </c>
      <c r="R1731" s="56">
        <v>0</v>
      </c>
      <c r="S1731" s="56">
        <v>0</v>
      </c>
      <c r="T1731" s="56">
        <v>0</v>
      </c>
      <c r="U1731" s="56">
        <v>0</v>
      </c>
      <c r="V1731" s="14"/>
      <c r="W1731" s="14"/>
      <c r="X1731" s="14"/>
      <c r="Y1731" s="14"/>
      <c r="Z1731" s="14"/>
      <c r="AA1731" s="30" t="s">
        <v>16</v>
      </c>
      <c r="AB1731" s="7" t="s">
        <v>16</v>
      </c>
      <c r="AC1731" s="3"/>
      <c r="AD1731" s="3" t="s">
        <v>16</v>
      </c>
      <c r="AE1731" s="7"/>
      <c r="AF1731" s="31" t="s">
        <v>16</v>
      </c>
      <c r="AG1731" s="31" t="s">
        <v>16</v>
      </c>
      <c r="AH1731" s="31" t="s">
        <v>16</v>
      </c>
      <c r="AI1731" s="31" t="s">
        <v>16</v>
      </c>
      <c r="AJ1731" s="31" t="s">
        <v>16</v>
      </c>
      <c r="AK1731" s="31" t="s">
        <v>16</v>
      </c>
      <c r="AL1731" s="31" t="s">
        <v>16</v>
      </c>
      <c r="AM1731" s="31" t="s">
        <v>16</v>
      </c>
      <c r="AN1731" s="31" t="s">
        <v>16</v>
      </c>
      <c r="AO1731" s="31" t="s">
        <v>16</v>
      </c>
      <c r="AP1731" s="9" t="s">
        <v>16</v>
      </c>
      <c r="AQ1731" s="9" t="s">
        <v>16</v>
      </c>
      <c r="AR1731" s="9" t="s">
        <v>16</v>
      </c>
      <c r="AS1731" s="14"/>
      <c r="AT1731" s="14"/>
    </row>
    <row r="1732" spans="1:46" s="9" customFormat="1" hidden="1" x14ac:dyDescent="0.3">
      <c r="A1732" s="1" t="s">
        <v>3770</v>
      </c>
      <c r="B1732" s="1" t="s">
        <v>3771</v>
      </c>
      <c r="C1732" s="1" t="s">
        <v>22</v>
      </c>
      <c r="D1732" s="1" t="s">
        <v>23</v>
      </c>
      <c r="E1732" s="53" t="s">
        <v>24</v>
      </c>
      <c r="F1732" s="1" t="s">
        <v>25</v>
      </c>
      <c r="G1732" s="46" t="s">
        <v>5418</v>
      </c>
      <c r="H1732" s="66" t="s">
        <v>5452</v>
      </c>
      <c r="I1732" s="22" t="str">
        <f>_xlfn.XLOOKUP(B1732,[1]SITE!$B:$B,[1]SITE!$I:$I,"")</f>
        <v>INCIDENT</v>
      </c>
      <c r="J1732" s="29"/>
      <c r="K1732" s="15" t="str" cm="1">
        <f t="array" ref="K1732">IFERROR(_xlfn.IFS(
M1732="MPR ISSUE","PDH",
M1732="BSS Hardware Issue","BSS",
M1732="Sites strategiques, MLL, Pylone, etc.","ENVTECH",
M1732="AKTIVCO DEFAUT GE &amp; POWER Cabinet","AKTIVCO",
M1732="AKTIVCO Coupure ENEO &amp; Baisse de tension","AKTIVCO GRID ONLY",
M1732="Coupure ENEO &amp; Baisse de tension","IHS GRID ONLY",
M1732="Defaut GE &amp; POWER Cabinet","IHS",
M1732="Sharing","Partners",
M1732="Sites strategiques &amp; DataCenter","SST &amp; DC",
M1732="Exclu","Exclu",
M1732="SAT","SAT",
M1732="SPARE-ISSUE","SPARE-ISSUE",
M1732="Fiber CAmtel","TRANS_FO_CAMTEL",
M1732="Fiber AOF","Fiber AOF",
M1732="Projet OCM (HUAWEI)","TRAVAUX-HUAWEI",
M1732="Projet OCM (NOKIA)","TRAVAUX-NOKIA",
M1732="ACCESS-ISSUE","ACCESS-ISSUE",
M1732="Projet OCM (ZTE, NOKIA, autres projets)","TRAVAUX OCM",
M1732="No root CAuse","No root cause",
M1732="ODU HS","PDH",
M1732="IP &amp; VLAN","PDH",
M1732="Warehouse HUAWEI","SPARE-ISSUE",
M1732="SPARE-HS","SPARE-ISSUE",
M1732="Power Telco","BSS"
),"")</f>
        <v>No root cause</v>
      </c>
      <c r="L1732" s="16" t="str" cm="1">
        <f t="array" ref="L1732">IFERROR(_xlfn.IFS(
M1732="MPR ISSUE","TX ISSUE",
M1732="BSS Hardware Issue","RAN ISSUE",
M1732="Sites strategiques, MLL, Pylone, etc.","ENVTECH",
M1732="AKTIVCO DEFAUT GE &amp; POWER Cabinet","POWER ISSUE",
M1732="AKTIVCO Coupure ENEO &amp; Baisse de tension","POWER ISSUE",
M1732="Coupure ENEO &amp; Baisse de tension","POWER ISSUE",
M1732="Defaut GE &amp; POWER Cabinet","POWER ISSUE",
M1732="Sharing","POWER ISSUE",
M1732="Sites strategiques &amp; DataCenter","POWER ISSUE",
M1732="Exclu","Exclu",
M1732="SAT","TX ISSUE",
M1732="SPARE-ISSUE","SPARE-ISSUE",
M1732="Fiber CAmtel","TX ISSUE",
M1732="Fiber AOF","TX ISSUE",
M1732="Projet OCM (HUAWEI)","TRAVAUX-HUAWEI",
M1732="Projet OCM (NOKIA)","TRAVAUX -NOKIA",
M1732="ACCESS-ISSUE","ACCESS-ISSUE",
M1732="Projet OCM (ZTE, NOKIA, autres projets)","TRAVAUX OCM",
M1732="No root CAuse","No root cause",
M1732="ODU HS","TX ISSUE",
M1732="IP &amp; VLAN","TX ISSUE",
M1732="Warehouse HUAWEI","SPARE-ISSUE",
M1732="SPARE-HS","SPARE-ISSUE",
M1732="Power Telco","RAN ISSUE"
),"")</f>
        <v>No root cause</v>
      </c>
      <c r="M1732" s="28" t="s">
        <v>5403</v>
      </c>
      <c r="N1732" s="17" t="str" cm="1">
        <f t="array" ref="N1732">IFERROR(_xlfn.IFS(
M1732="MPR ISSUE","ACTIVE",
M1732="BSS Hardware Issue","ACTIVE",
M1732="Sites strategiques, MLL, Pylone, etc.","PASSIVE",
M1732="AKTIVCO DEFAUT GE &amp; POWER Cabinet","PASSIVE",
M1732="AKTIVCO Coupure ENEO &amp; Baisse de tension","PASSIVE",
M1732="Coupure ENEO &amp; Baisse de tension","PASSIVE",
M1732="Defaut GE &amp; POWER Cabinet","PASSIVE",
M1732="Sharing","PASSIVE",
M1732="Sites strategiques &amp; DataCenter","PASSIVE",
M1732="Exclu","Exclu",
M1732="SAT","ACTIVE",
M1732="SPARE-ISSUE","SPARE-ISSUE",
M1732="Fiber CAmtel","ACTIVE",
M1732="Fiber AOF","ACTIVE",
M1732="Projet OCM (HUAWEI)","PLANNED WORKS",
M1732="Projet OCM (NOKIA)","PLANNED WORKS",
M1732="ACCESS-ISSUE","ACCESS-ISSUE",
M1732="Projet OCM (ZTE, NOKIA, autres projets)","PLANNED WORKS",
M1732="No root CAuse","No root cause",
M1732="ODU HS","ACTIVE",
M1732="IP &amp; VLAN","ACTIVE",
M1732="Warehouse HUAWEI","SPARE-ISSUE",
M1732="SPARE-HS","SPARE-ISSUE",
M1732="Power Telco","ACTIVE"
),"")</f>
        <v>No root cause</v>
      </c>
      <c r="O1732" s="56">
        <v>0</v>
      </c>
      <c r="P1732" s="56">
        <v>0</v>
      </c>
      <c r="Q1732" s="56">
        <v>0</v>
      </c>
      <c r="R1732" s="56">
        <v>0</v>
      </c>
      <c r="S1732" s="56">
        <v>0</v>
      </c>
      <c r="T1732" s="56">
        <v>0</v>
      </c>
      <c r="U1732" s="56">
        <v>1.5567526460122192</v>
      </c>
      <c r="V1732" s="14"/>
      <c r="W1732" s="14"/>
      <c r="X1732" s="14"/>
      <c r="Y1732" s="14"/>
      <c r="Z1732" s="14"/>
      <c r="AA1732" s="30" t="s">
        <v>16</v>
      </c>
      <c r="AB1732" s="7" t="s">
        <v>16</v>
      </c>
      <c r="AC1732" s="3"/>
      <c r="AD1732" s="3" t="s">
        <v>16</v>
      </c>
      <c r="AE1732" s="7"/>
      <c r="AF1732" s="31" t="s">
        <v>16</v>
      </c>
      <c r="AG1732" s="31" t="s">
        <v>16</v>
      </c>
      <c r="AH1732" s="31" t="s">
        <v>16</v>
      </c>
      <c r="AI1732" s="31" t="s">
        <v>16</v>
      </c>
      <c r="AJ1732" s="31" t="s">
        <v>16</v>
      </c>
      <c r="AK1732" s="31" t="s">
        <v>16</v>
      </c>
      <c r="AL1732" s="31" t="s">
        <v>16</v>
      </c>
      <c r="AM1732" s="31" t="s">
        <v>16</v>
      </c>
      <c r="AN1732" s="31" t="s">
        <v>16</v>
      </c>
      <c r="AO1732" s="31" t="s">
        <v>16</v>
      </c>
      <c r="AP1732" s="9" t="s">
        <v>16</v>
      </c>
      <c r="AQ1732" s="9" t="s">
        <v>16</v>
      </c>
      <c r="AR1732" s="9" t="s">
        <v>16</v>
      </c>
      <c r="AS1732" s="14"/>
      <c r="AT1732" s="14"/>
    </row>
    <row r="1733" spans="1:46" s="9" customFormat="1" hidden="1" x14ac:dyDescent="0.3">
      <c r="A1733" s="1" t="s">
        <v>3078</v>
      </c>
      <c r="B1733" s="1" t="s">
        <v>3079</v>
      </c>
      <c r="C1733" s="1" t="s">
        <v>11</v>
      </c>
      <c r="D1733" s="1" t="s">
        <v>12</v>
      </c>
      <c r="E1733" s="53" t="s">
        <v>56</v>
      </c>
      <c r="F1733" s="1" t="s">
        <v>85</v>
      </c>
      <c r="G1733" s="46" t="s">
        <v>5418</v>
      </c>
      <c r="H1733" s="66" t="s">
        <v>5452</v>
      </c>
      <c r="I1733" s="22" t="str">
        <f>_xlfn.XLOOKUP(B1733,[1]SITE!$B:$B,[1]SITE!$I:$I,"")</f>
        <v>No impact</v>
      </c>
      <c r="J1733" s="29"/>
      <c r="K1733" s="15" t="str" cm="1">
        <f t="array" ref="K1733">IFERROR(_xlfn.IFS(
M1733="MPR ISSUE","PDH",
M1733="BSS Hardware Issue","BSS",
M1733="Sites strategiques, MLL, Pylone, etc.","ENVTECH",
M1733="AKTIVCO DEFAUT GE &amp; POWER Cabinet","AKTIVCO",
M1733="AKTIVCO Coupure ENEO &amp; Baisse de tension","AKTIVCO GRID ONLY",
M1733="Coupure ENEO &amp; Baisse de tension","IHS GRID ONLY",
M1733="Defaut GE &amp; POWER Cabinet","IHS",
M1733="Sharing","Partners",
M1733="Sites strategiques &amp; DataCenter","SST &amp; DC",
M1733="Exclu","Exclu",
M1733="SAT","SAT",
M1733="SPARE-ISSUE","SPARE-ISSUE",
M1733="Fiber CAmtel","TRANS_FO_CAMTEL",
M1733="Fiber AOF","Fiber AOF",
M1733="Projet OCM (HUAWEI)","TRAVAUX-HUAWEI",
M1733="Projet OCM (NOKIA)","TRAVAUX-NOKIA",
M1733="ACCESS-ISSUE","ACCESS-ISSUE",
M1733="Projet OCM (ZTE, NOKIA, autres projets)","TRAVAUX OCM",
M1733="No root CAuse","No root cause",
M1733="ODU HS","PDH",
M1733="IP &amp; VLAN","PDH",
M1733="Warehouse HUAWEI","SPARE-ISSUE",
M1733="SPARE-HS","SPARE-ISSUE",
M1733="Power Telco","BSS"
),"")</f>
        <v>No root cause</v>
      </c>
      <c r="L1733" s="16" t="str" cm="1">
        <f t="array" ref="L1733">IFERROR(_xlfn.IFS(
M1733="MPR ISSUE","TX ISSUE",
M1733="BSS Hardware Issue","RAN ISSUE",
M1733="Sites strategiques, MLL, Pylone, etc.","ENVTECH",
M1733="AKTIVCO DEFAUT GE &amp; POWER Cabinet","POWER ISSUE",
M1733="AKTIVCO Coupure ENEO &amp; Baisse de tension","POWER ISSUE",
M1733="Coupure ENEO &amp; Baisse de tension","POWER ISSUE",
M1733="Defaut GE &amp; POWER Cabinet","POWER ISSUE",
M1733="Sharing","POWER ISSUE",
M1733="Sites strategiques &amp; DataCenter","POWER ISSUE",
M1733="Exclu","Exclu",
M1733="SAT","TX ISSUE",
M1733="SPARE-ISSUE","SPARE-ISSUE",
M1733="Fiber CAmtel","TX ISSUE",
M1733="Fiber AOF","TX ISSUE",
M1733="Projet OCM (HUAWEI)","TRAVAUX-HUAWEI",
M1733="Projet OCM (NOKIA)","TRAVAUX -NOKIA",
M1733="ACCESS-ISSUE","ACCESS-ISSUE",
M1733="Projet OCM (ZTE, NOKIA, autres projets)","TRAVAUX OCM",
M1733="No root CAuse","No root cause",
M1733="ODU HS","TX ISSUE",
M1733="IP &amp; VLAN","TX ISSUE",
M1733="Warehouse HUAWEI","SPARE-ISSUE",
M1733="SPARE-HS","SPARE-ISSUE",
M1733="Power Telco","RAN ISSUE"
),"")</f>
        <v>No root cause</v>
      </c>
      <c r="M1733" s="28" t="s">
        <v>5403</v>
      </c>
      <c r="N1733" s="17" t="str" cm="1">
        <f t="array" ref="N1733">IFERROR(_xlfn.IFS(
M1733="MPR ISSUE","ACTIVE",
M1733="BSS Hardware Issue","ACTIVE",
M1733="Sites strategiques, MLL, Pylone, etc.","PASSIVE",
M1733="AKTIVCO DEFAUT GE &amp; POWER Cabinet","PASSIVE",
M1733="AKTIVCO Coupure ENEO &amp; Baisse de tension","PASSIVE",
M1733="Coupure ENEO &amp; Baisse de tension","PASSIVE",
M1733="Defaut GE &amp; POWER Cabinet","PASSIVE",
M1733="Sharing","PASSIVE",
M1733="Sites strategiques &amp; DataCenter","PASSIVE",
M1733="Exclu","Exclu",
M1733="SAT","ACTIVE",
M1733="SPARE-ISSUE","SPARE-ISSUE",
M1733="Fiber CAmtel","ACTIVE",
M1733="Fiber AOF","ACTIVE",
M1733="Projet OCM (HUAWEI)","PLANNED WORKS",
M1733="Projet OCM (NOKIA)","PLANNED WORKS",
M1733="ACCESS-ISSUE","ACCESS-ISSUE",
M1733="Projet OCM (ZTE, NOKIA, autres projets)","PLANNED WORKS",
M1733="No root CAuse","No root cause",
M1733="ODU HS","ACTIVE",
M1733="IP &amp; VLAN","ACTIVE",
M1733="Warehouse HUAWEI","SPARE-ISSUE",
M1733="SPARE-HS","SPARE-ISSUE",
M1733="Power Telco","ACTIVE"
),"")</f>
        <v>No root cause</v>
      </c>
      <c r="O1733" s="56">
        <v>0</v>
      </c>
      <c r="P1733" s="56">
        <v>0</v>
      </c>
      <c r="Q1733" s="56">
        <v>0</v>
      </c>
      <c r="R1733" s="56">
        <v>0</v>
      </c>
      <c r="S1733" s="56">
        <v>0</v>
      </c>
      <c r="T1733" s="56">
        <v>0</v>
      </c>
      <c r="U1733" s="56">
        <v>0</v>
      </c>
      <c r="V1733" s="14"/>
      <c r="W1733" s="14"/>
      <c r="X1733" s="14"/>
      <c r="Y1733" s="14"/>
      <c r="Z1733" s="14"/>
      <c r="AA1733" s="30" t="s">
        <v>16</v>
      </c>
      <c r="AB1733" s="7" t="s">
        <v>16</v>
      </c>
      <c r="AC1733" s="3"/>
      <c r="AD1733" s="3" t="s">
        <v>16</v>
      </c>
      <c r="AE1733" s="7"/>
      <c r="AF1733" s="31" t="s">
        <v>16</v>
      </c>
      <c r="AG1733" s="31" t="s">
        <v>16</v>
      </c>
      <c r="AH1733" s="31" t="s">
        <v>16</v>
      </c>
      <c r="AI1733" s="31" t="s">
        <v>16</v>
      </c>
      <c r="AJ1733" s="31" t="s">
        <v>16</v>
      </c>
      <c r="AK1733" s="31" t="s">
        <v>16</v>
      </c>
      <c r="AL1733" s="31" t="s">
        <v>16</v>
      </c>
      <c r="AM1733" s="31" t="s">
        <v>16</v>
      </c>
      <c r="AN1733" s="31" t="s">
        <v>16</v>
      </c>
      <c r="AO1733" s="31" t="s">
        <v>16</v>
      </c>
      <c r="AP1733" s="9" t="s">
        <v>16</v>
      </c>
      <c r="AQ1733" s="9" t="s">
        <v>16</v>
      </c>
      <c r="AR1733" s="9" t="s">
        <v>16</v>
      </c>
      <c r="AS1733" s="14"/>
      <c r="AT1733" s="14"/>
    </row>
    <row r="1734" spans="1:46" s="9" customFormat="1" hidden="1" x14ac:dyDescent="0.3">
      <c r="A1734" s="1" t="s">
        <v>3764</v>
      </c>
      <c r="B1734" s="1" t="s">
        <v>3765</v>
      </c>
      <c r="C1734" s="1" t="s">
        <v>11</v>
      </c>
      <c r="D1734" s="1" t="s">
        <v>12</v>
      </c>
      <c r="E1734" s="53" t="s">
        <v>24</v>
      </c>
      <c r="F1734" s="1" t="s">
        <v>25</v>
      </c>
      <c r="G1734" s="46" t="s">
        <v>5418</v>
      </c>
      <c r="H1734" s="66" t="s">
        <v>5452</v>
      </c>
      <c r="I1734" s="22" t="str">
        <f>_xlfn.XLOOKUP(B1734,[1]SITE!$B:$B,[1]SITE!$I:$I,"")</f>
        <v>No impact</v>
      </c>
      <c r="J1734" s="29"/>
      <c r="K1734" s="15" t="str" cm="1">
        <f t="array" ref="K1734">IFERROR(_xlfn.IFS(
M1734="MPR ISSUE","PDH",
M1734="BSS Hardware Issue","BSS",
M1734="Sites strategiques, MLL, Pylone, etc.","ENVTECH",
M1734="AKTIVCO DEFAUT GE &amp; POWER Cabinet","AKTIVCO",
M1734="AKTIVCO Coupure ENEO &amp; Baisse de tension","AKTIVCO GRID ONLY",
M1734="Coupure ENEO &amp; Baisse de tension","IHS GRID ONLY",
M1734="Defaut GE &amp; POWER Cabinet","IHS",
M1734="Sharing","Partners",
M1734="Sites strategiques &amp; DataCenter","SST &amp; DC",
M1734="Exclu","Exclu",
M1734="SAT","SAT",
M1734="SPARE-ISSUE","SPARE-ISSUE",
M1734="Fiber CAmtel","TRANS_FO_CAMTEL",
M1734="Fiber AOF","Fiber AOF",
M1734="Projet OCM (HUAWEI)","TRAVAUX-HUAWEI",
M1734="Projet OCM (NOKIA)","TRAVAUX-NOKIA",
M1734="ACCESS-ISSUE","ACCESS-ISSUE",
M1734="Projet OCM (ZTE, NOKIA, autres projets)","TRAVAUX OCM",
M1734="No root CAuse","No root cause",
M1734="ODU HS","PDH",
M1734="IP &amp; VLAN","PDH",
M1734="Warehouse HUAWEI","SPARE-ISSUE",
M1734="SPARE-HS","SPARE-ISSUE",
M1734="Power Telco","BSS"
),"")</f>
        <v>No root cause</v>
      </c>
      <c r="L1734" s="16" t="str" cm="1">
        <f t="array" ref="L1734">IFERROR(_xlfn.IFS(
M1734="MPR ISSUE","TX ISSUE",
M1734="BSS Hardware Issue","RAN ISSUE",
M1734="Sites strategiques, MLL, Pylone, etc.","ENVTECH",
M1734="AKTIVCO DEFAUT GE &amp; POWER Cabinet","POWER ISSUE",
M1734="AKTIVCO Coupure ENEO &amp; Baisse de tension","POWER ISSUE",
M1734="Coupure ENEO &amp; Baisse de tension","POWER ISSUE",
M1734="Defaut GE &amp; POWER Cabinet","POWER ISSUE",
M1734="Sharing","POWER ISSUE",
M1734="Sites strategiques &amp; DataCenter","POWER ISSUE",
M1734="Exclu","Exclu",
M1734="SAT","TX ISSUE",
M1734="SPARE-ISSUE","SPARE-ISSUE",
M1734="Fiber CAmtel","TX ISSUE",
M1734="Fiber AOF","TX ISSUE",
M1734="Projet OCM (HUAWEI)","TRAVAUX-HUAWEI",
M1734="Projet OCM (NOKIA)","TRAVAUX -NOKIA",
M1734="ACCESS-ISSUE","ACCESS-ISSUE",
M1734="Projet OCM (ZTE, NOKIA, autres projets)","TRAVAUX OCM",
M1734="No root CAuse","No root cause",
M1734="ODU HS","TX ISSUE",
M1734="IP &amp; VLAN","TX ISSUE",
M1734="Warehouse HUAWEI","SPARE-ISSUE",
M1734="SPARE-HS","SPARE-ISSUE",
M1734="Power Telco","RAN ISSUE"
),"")</f>
        <v>No root cause</v>
      </c>
      <c r="M1734" s="28" t="s">
        <v>5403</v>
      </c>
      <c r="N1734" s="17" t="str" cm="1">
        <f t="array" ref="N1734">IFERROR(_xlfn.IFS(
M1734="MPR ISSUE","ACTIVE",
M1734="BSS Hardware Issue","ACTIVE",
M1734="Sites strategiques, MLL, Pylone, etc.","PASSIVE",
M1734="AKTIVCO DEFAUT GE &amp; POWER Cabinet","PASSIVE",
M1734="AKTIVCO Coupure ENEO &amp; Baisse de tension","PASSIVE",
M1734="Coupure ENEO &amp; Baisse de tension","PASSIVE",
M1734="Defaut GE &amp; POWER Cabinet","PASSIVE",
M1734="Sharing","PASSIVE",
M1734="Sites strategiques &amp; DataCenter","PASSIVE",
M1734="Exclu","Exclu",
M1734="SAT","ACTIVE",
M1734="SPARE-ISSUE","SPARE-ISSUE",
M1734="Fiber CAmtel","ACTIVE",
M1734="Fiber AOF","ACTIVE",
M1734="Projet OCM (HUAWEI)","PLANNED WORKS",
M1734="Projet OCM (NOKIA)","PLANNED WORKS",
M1734="ACCESS-ISSUE","ACCESS-ISSUE",
M1734="Projet OCM (ZTE, NOKIA, autres projets)","PLANNED WORKS",
M1734="No root CAuse","No root cause",
M1734="ODU HS","ACTIVE",
M1734="IP &amp; VLAN","ACTIVE",
M1734="Warehouse HUAWEI","SPARE-ISSUE",
M1734="SPARE-HS","SPARE-ISSUE",
M1734="Power Telco","ACTIVE"
),"")</f>
        <v>No root cause</v>
      </c>
      <c r="O1734" s="56">
        <v>0</v>
      </c>
      <c r="P1734" s="56">
        <v>0</v>
      </c>
      <c r="Q1734" s="56">
        <v>0</v>
      </c>
      <c r="R1734" s="56">
        <v>0</v>
      </c>
      <c r="S1734" s="56">
        <v>0</v>
      </c>
      <c r="T1734" s="56">
        <v>0</v>
      </c>
      <c r="U1734" s="56">
        <v>0</v>
      </c>
      <c r="V1734" s="14"/>
      <c r="W1734" s="14"/>
      <c r="X1734" s="14"/>
      <c r="Y1734" s="14"/>
      <c r="Z1734" s="14"/>
      <c r="AA1734" s="30" t="s">
        <v>16</v>
      </c>
      <c r="AB1734" s="7" t="s">
        <v>16</v>
      </c>
      <c r="AC1734" s="3"/>
      <c r="AD1734" s="3" t="s">
        <v>16</v>
      </c>
      <c r="AE1734" s="7"/>
      <c r="AF1734" s="31" t="s">
        <v>16</v>
      </c>
      <c r="AG1734" s="31" t="s">
        <v>16</v>
      </c>
      <c r="AH1734" s="31" t="s">
        <v>16</v>
      </c>
      <c r="AI1734" s="31" t="s">
        <v>16</v>
      </c>
      <c r="AJ1734" s="31" t="s">
        <v>16</v>
      </c>
      <c r="AK1734" s="31" t="s">
        <v>16</v>
      </c>
      <c r="AL1734" s="31" t="s">
        <v>16</v>
      </c>
      <c r="AM1734" s="31" t="s">
        <v>16</v>
      </c>
      <c r="AN1734" s="31" t="s">
        <v>16</v>
      </c>
      <c r="AO1734" s="31" t="s">
        <v>16</v>
      </c>
      <c r="AP1734" s="9" t="s">
        <v>16</v>
      </c>
      <c r="AQ1734" s="9" t="s">
        <v>16</v>
      </c>
      <c r="AR1734" s="9" t="s">
        <v>16</v>
      </c>
      <c r="AS1734" s="14"/>
      <c r="AT1734" s="14"/>
    </row>
    <row r="1735" spans="1:46" s="9" customFormat="1" hidden="1" x14ac:dyDescent="0.3">
      <c r="A1735" s="1" t="s">
        <v>1034</v>
      </c>
      <c r="B1735" s="1" t="s">
        <v>1035</v>
      </c>
      <c r="C1735" s="1" t="s">
        <v>11</v>
      </c>
      <c r="D1735" s="1" t="s">
        <v>12</v>
      </c>
      <c r="E1735" s="53" t="s">
        <v>24</v>
      </c>
      <c r="F1735" s="1" t="s">
        <v>25</v>
      </c>
      <c r="G1735" s="46" t="s">
        <v>5418</v>
      </c>
      <c r="H1735" s="66" t="s">
        <v>5452</v>
      </c>
      <c r="I1735" s="22" t="str">
        <f>_xlfn.XLOOKUP(B1735,[1]SITE!$B:$B,[1]SITE!$I:$I,"")</f>
        <v>No impact</v>
      </c>
      <c r="J1735" s="29"/>
      <c r="K1735" s="15" t="str" cm="1">
        <f t="array" ref="K1735">IFERROR(_xlfn.IFS(
M1735="MPR ISSUE","PDH",
M1735="BSS Hardware Issue","BSS",
M1735="Sites strategiques, MLL, Pylone, etc.","ENVTECH",
M1735="AKTIVCO DEFAUT GE &amp; POWER Cabinet","AKTIVCO",
M1735="AKTIVCO Coupure ENEO &amp; Baisse de tension","AKTIVCO GRID ONLY",
M1735="Coupure ENEO &amp; Baisse de tension","IHS GRID ONLY",
M1735="Defaut GE &amp; POWER Cabinet","IHS",
M1735="Sharing","Partners",
M1735="Sites strategiques &amp; DataCenter","SST &amp; DC",
M1735="Exclu","Exclu",
M1735="SAT","SAT",
M1735="SPARE-ISSUE","SPARE-ISSUE",
M1735="Fiber CAmtel","TRANS_FO_CAMTEL",
M1735="Fiber AOF","Fiber AOF",
M1735="Projet OCM (HUAWEI)","TRAVAUX-HUAWEI",
M1735="Projet OCM (NOKIA)","TRAVAUX-NOKIA",
M1735="ACCESS-ISSUE","ACCESS-ISSUE",
M1735="Projet OCM (ZTE, NOKIA, autres projets)","TRAVAUX OCM",
M1735="No root CAuse","No root cause",
M1735="ODU HS","PDH",
M1735="IP &amp; VLAN","PDH",
M1735="Warehouse HUAWEI","SPARE-ISSUE",
M1735="SPARE-HS","SPARE-ISSUE",
M1735="Power Telco","BSS"
),"")</f>
        <v>No root cause</v>
      </c>
      <c r="L1735" s="16" t="str" cm="1">
        <f t="array" ref="L1735">IFERROR(_xlfn.IFS(
M1735="MPR ISSUE","TX ISSUE",
M1735="BSS Hardware Issue","RAN ISSUE",
M1735="Sites strategiques, MLL, Pylone, etc.","ENVTECH",
M1735="AKTIVCO DEFAUT GE &amp; POWER Cabinet","POWER ISSUE",
M1735="AKTIVCO Coupure ENEO &amp; Baisse de tension","POWER ISSUE",
M1735="Coupure ENEO &amp; Baisse de tension","POWER ISSUE",
M1735="Defaut GE &amp; POWER Cabinet","POWER ISSUE",
M1735="Sharing","POWER ISSUE",
M1735="Sites strategiques &amp; DataCenter","POWER ISSUE",
M1735="Exclu","Exclu",
M1735="SAT","TX ISSUE",
M1735="SPARE-ISSUE","SPARE-ISSUE",
M1735="Fiber CAmtel","TX ISSUE",
M1735="Fiber AOF","TX ISSUE",
M1735="Projet OCM (HUAWEI)","TRAVAUX-HUAWEI",
M1735="Projet OCM (NOKIA)","TRAVAUX -NOKIA",
M1735="ACCESS-ISSUE","ACCESS-ISSUE",
M1735="Projet OCM (ZTE, NOKIA, autres projets)","TRAVAUX OCM",
M1735="No root CAuse","No root cause",
M1735="ODU HS","TX ISSUE",
M1735="IP &amp; VLAN","TX ISSUE",
M1735="Warehouse HUAWEI","SPARE-ISSUE",
M1735="SPARE-HS","SPARE-ISSUE",
M1735="Power Telco","RAN ISSUE"
),"")</f>
        <v>No root cause</v>
      </c>
      <c r="M1735" s="28" t="s">
        <v>5403</v>
      </c>
      <c r="N1735" s="17" t="str" cm="1">
        <f t="array" ref="N1735">IFERROR(_xlfn.IFS(
M1735="MPR ISSUE","ACTIVE",
M1735="BSS Hardware Issue","ACTIVE",
M1735="Sites strategiques, MLL, Pylone, etc.","PASSIVE",
M1735="AKTIVCO DEFAUT GE &amp; POWER Cabinet","PASSIVE",
M1735="AKTIVCO Coupure ENEO &amp; Baisse de tension","PASSIVE",
M1735="Coupure ENEO &amp; Baisse de tension","PASSIVE",
M1735="Defaut GE &amp; POWER Cabinet","PASSIVE",
M1735="Sharing","PASSIVE",
M1735="Sites strategiques &amp; DataCenter","PASSIVE",
M1735="Exclu","Exclu",
M1735="SAT","ACTIVE",
M1735="SPARE-ISSUE","SPARE-ISSUE",
M1735="Fiber CAmtel","ACTIVE",
M1735="Fiber AOF","ACTIVE",
M1735="Projet OCM (HUAWEI)","PLANNED WORKS",
M1735="Projet OCM (NOKIA)","PLANNED WORKS",
M1735="ACCESS-ISSUE","ACCESS-ISSUE",
M1735="Projet OCM (ZTE, NOKIA, autres projets)","PLANNED WORKS",
M1735="No root CAuse","No root cause",
M1735="ODU HS","ACTIVE",
M1735="IP &amp; VLAN","ACTIVE",
M1735="Warehouse HUAWEI","SPARE-ISSUE",
M1735="SPARE-HS","SPARE-ISSUE",
M1735="Power Telco","ACTIVE"
),"")</f>
        <v>No root cause</v>
      </c>
      <c r="O1735" s="56">
        <v>0</v>
      </c>
      <c r="P1735" s="56">
        <v>0</v>
      </c>
      <c r="Q1735" s="56">
        <v>0</v>
      </c>
      <c r="R1735" s="56">
        <v>0</v>
      </c>
      <c r="S1735" s="56">
        <v>0</v>
      </c>
      <c r="T1735" s="56">
        <v>0</v>
      </c>
      <c r="U1735" s="56">
        <v>0</v>
      </c>
      <c r="V1735" s="14"/>
      <c r="W1735" s="14"/>
      <c r="X1735" s="14"/>
      <c r="Y1735" s="14"/>
      <c r="Z1735" s="14"/>
      <c r="AA1735" s="30" t="s">
        <v>16</v>
      </c>
      <c r="AB1735" s="7" t="s">
        <v>16</v>
      </c>
      <c r="AC1735" s="3"/>
      <c r="AD1735" s="3" t="s">
        <v>16</v>
      </c>
      <c r="AE1735" s="7"/>
      <c r="AF1735" s="31" t="s">
        <v>16</v>
      </c>
      <c r="AG1735" s="31" t="s">
        <v>16</v>
      </c>
      <c r="AH1735" s="31" t="s">
        <v>16</v>
      </c>
      <c r="AI1735" s="31" t="s">
        <v>16</v>
      </c>
      <c r="AJ1735" s="31" t="s">
        <v>16</v>
      </c>
      <c r="AK1735" s="31" t="s">
        <v>16</v>
      </c>
      <c r="AL1735" s="31" t="s">
        <v>16</v>
      </c>
      <c r="AM1735" s="31" t="s">
        <v>16</v>
      </c>
      <c r="AN1735" s="31" t="s">
        <v>16</v>
      </c>
      <c r="AO1735" s="31" t="s">
        <v>16</v>
      </c>
      <c r="AP1735" s="9" t="s">
        <v>16</v>
      </c>
      <c r="AQ1735" s="9" t="s">
        <v>16</v>
      </c>
      <c r="AR1735" s="9" t="s">
        <v>16</v>
      </c>
      <c r="AS1735" s="14"/>
      <c r="AT1735" s="14"/>
    </row>
    <row r="1736" spans="1:46" s="9" customFormat="1" hidden="1" x14ac:dyDescent="0.3">
      <c r="A1736" s="1" t="s">
        <v>3787</v>
      </c>
      <c r="B1736" s="1" t="s">
        <v>3788</v>
      </c>
      <c r="C1736" s="1" t="s">
        <v>22</v>
      </c>
      <c r="D1736" s="1" t="s">
        <v>81</v>
      </c>
      <c r="E1736" s="53" t="s">
        <v>56</v>
      </c>
      <c r="F1736" s="1" t="s">
        <v>85</v>
      </c>
      <c r="G1736" s="46" t="s">
        <v>5418</v>
      </c>
      <c r="H1736" s="66" t="s">
        <v>5452</v>
      </c>
      <c r="I1736" s="22" t="str">
        <f>_xlfn.XLOOKUP(B1736,[1]SITE!$B:$B,[1]SITE!$I:$I,"")</f>
        <v>No impact</v>
      </c>
      <c r="J1736" s="29"/>
      <c r="K1736" s="15" t="str" cm="1">
        <f t="array" ref="K1736">IFERROR(_xlfn.IFS(
M1736="MPR ISSUE","PDH",
M1736="BSS Hardware Issue","BSS",
M1736="Sites strategiques, MLL, Pylone, etc.","ENVTECH",
M1736="AKTIVCO DEFAUT GE &amp; POWER Cabinet","AKTIVCO",
M1736="AKTIVCO Coupure ENEO &amp; Baisse de tension","AKTIVCO GRID ONLY",
M1736="Coupure ENEO &amp; Baisse de tension","IHS GRID ONLY",
M1736="Defaut GE &amp; POWER Cabinet","IHS",
M1736="Sharing","Partners",
M1736="Sites strategiques &amp; DataCenter","SST &amp; DC",
M1736="Exclu","Exclu",
M1736="SAT","SAT",
M1736="SPARE-ISSUE","SPARE-ISSUE",
M1736="Fiber CAmtel","TRANS_FO_CAMTEL",
M1736="Fiber AOF","Fiber AOF",
M1736="Projet OCM (HUAWEI)","TRAVAUX-HUAWEI",
M1736="Projet OCM (NOKIA)","TRAVAUX-NOKIA",
M1736="ACCESS-ISSUE","ACCESS-ISSUE",
M1736="Projet OCM (ZTE, NOKIA, autres projets)","TRAVAUX OCM",
M1736="No root CAuse","No root cause",
M1736="ODU HS","PDH",
M1736="IP &amp; VLAN","PDH",
M1736="Warehouse HUAWEI","SPARE-ISSUE",
M1736="SPARE-HS","SPARE-ISSUE",
M1736="Power Telco","BSS"
),"")</f>
        <v>No root cause</v>
      </c>
      <c r="L1736" s="16" t="str" cm="1">
        <f t="array" ref="L1736">IFERROR(_xlfn.IFS(
M1736="MPR ISSUE","TX ISSUE",
M1736="BSS Hardware Issue","RAN ISSUE",
M1736="Sites strategiques, MLL, Pylone, etc.","ENVTECH",
M1736="AKTIVCO DEFAUT GE &amp; POWER Cabinet","POWER ISSUE",
M1736="AKTIVCO Coupure ENEO &amp; Baisse de tension","POWER ISSUE",
M1736="Coupure ENEO &amp; Baisse de tension","POWER ISSUE",
M1736="Defaut GE &amp; POWER Cabinet","POWER ISSUE",
M1736="Sharing","POWER ISSUE",
M1736="Sites strategiques &amp; DataCenter","POWER ISSUE",
M1736="Exclu","Exclu",
M1736="SAT","TX ISSUE",
M1736="SPARE-ISSUE","SPARE-ISSUE",
M1736="Fiber CAmtel","TX ISSUE",
M1736="Fiber AOF","TX ISSUE",
M1736="Projet OCM (HUAWEI)","TRAVAUX-HUAWEI",
M1736="Projet OCM (NOKIA)","TRAVAUX -NOKIA",
M1736="ACCESS-ISSUE","ACCESS-ISSUE",
M1736="Projet OCM (ZTE, NOKIA, autres projets)","TRAVAUX OCM",
M1736="No root CAuse","No root cause",
M1736="ODU HS","TX ISSUE",
M1736="IP &amp; VLAN","TX ISSUE",
M1736="Warehouse HUAWEI","SPARE-ISSUE",
M1736="SPARE-HS","SPARE-ISSUE",
M1736="Power Telco","RAN ISSUE"
),"")</f>
        <v>No root cause</v>
      </c>
      <c r="M1736" s="28" t="s">
        <v>5403</v>
      </c>
      <c r="N1736" s="17" t="str" cm="1">
        <f t="array" ref="N1736">IFERROR(_xlfn.IFS(
M1736="MPR ISSUE","ACTIVE",
M1736="BSS Hardware Issue","ACTIVE",
M1736="Sites strategiques, MLL, Pylone, etc.","PASSIVE",
M1736="AKTIVCO DEFAUT GE &amp; POWER Cabinet","PASSIVE",
M1736="AKTIVCO Coupure ENEO &amp; Baisse de tension","PASSIVE",
M1736="Coupure ENEO &amp; Baisse de tension","PASSIVE",
M1736="Defaut GE &amp; POWER Cabinet","PASSIVE",
M1736="Sharing","PASSIVE",
M1736="Sites strategiques &amp; DataCenter","PASSIVE",
M1736="Exclu","Exclu",
M1736="SAT","ACTIVE",
M1736="SPARE-ISSUE","SPARE-ISSUE",
M1736="Fiber CAmtel","ACTIVE",
M1736="Fiber AOF","ACTIVE",
M1736="Projet OCM (HUAWEI)","PLANNED WORKS",
M1736="Projet OCM (NOKIA)","PLANNED WORKS",
M1736="ACCESS-ISSUE","ACCESS-ISSUE",
M1736="Projet OCM (ZTE, NOKIA, autres projets)","PLANNED WORKS",
M1736="No root CAuse","No root cause",
M1736="ODU HS","ACTIVE",
M1736="IP &amp; VLAN","ACTIVE",
M1736="Warehouse HUAWEI","SPARE-ISSUE",
M1736="SPARE-HS","SPARE-ISSUE",
M1736="Power Telco","ACTIVE"
),"")</f>
        <v>No root cause</v>
      </c>
      <c r="O1736" s="56">
        <v>0</v>
      </c>
      <c r="P1736" s="56">
        <v>0</v>
      </c>
      <c r="Q1736" s="56">
        <v>0</v>
      </c>
      <c r="R1736" s="56">
        <v>0</v>
      </c>
      <c r="S1736" s="56">
        <v>0</v>
      </c>
      <c r="T1736" s="56">
        <v>0</v>
      </c>
      <c r="U1736" s="56">
        <v>0</v>
      </c>
      <c r="V1736" s="14"/>
      <c r="W1736" s="14"/>
      <c r="X1736" s="14"/>
      <c r="Y1736" s="14"/>
      <c r="Z1736" s="14"/>
      <c r="AA1736" s="30" t="s">
        <v>16</v>
      </c>
      <c r="AB1736" s="7" t="s">
        <v>16</v>
      </c>
      <c r="AC1736" s="3"/>
      <c r="AD1736" s="3" t="s">
        <v>16</v>
      </c>
      <c r="AE1736" s="7"/>
      <c r="AF1736" s="31" t="s">
        <v>16</v>
      </c>
      <c r="AG1736" s="31" t="s">
        <v>16</v>
      </c>
      <c r="AH1736" s="31" t="s">
        <v>16</v>
      </c>
      <c r="AI1736" s="31" t="s">
        <v>16</v>
      </c>
      <c r="AJ1736" s="31" t="s">
        <v>16</v>
      </c>
      <c r="AK1736" s="31" t="s">
        <v>16</v>
      </c>
      <c r="AL1736" s="31" t="s">
        <v>16</v>
      </c>
      <c r="AM1736" s="31" t="s">
        <v>16</v>
      </c>
      <c r="AN1736" s="31" t="s">
        <v>16</v>
      </c>
      <c r="AO1736" s="31" t="s">
        <v>16</v>
      </c>
      <c r="AP1736" s="9" t="s">
        <v>16</v>
      </c>
      <c r="AQ1736" s="9" t="s">
        <v>16</v>
      </c>
      <c r="AR1736" s="9" t="s">
        <v>16</v>
      </c>
      <c r="AS1736" s="14"/>
      <c r="AT1736" s="14"/>
    </row>
    <row r="1737" spans="1:46" s="9" customFormat="1" hidden="1" x14ac:dyDescent="0.3">
      <c r="A1737" s="1" t="s">
        <v>3794</v>
      </c>
      <c r="B1737" s="1" t="s">
        <v>3795</v>
      </c>
      <c r="C1737" s="1" t="s">
        <v>11</v>
      </c>
      <c r="D1737" s="1" t="s">
        <v>12</v>
      </c>
      <c r="E1737" s="53" t="s">
        <v>24</v>
      </c>
      <c r="F1737" s="1" t="s">
        <v>25</v>
      </c>
      <c r="G1737" s="46" t="s">
        <v>5418</v>
      </c>
      <c r="H1737" s="66" t="s">
        <v>5452</v>
      </c>
      <c r="I1737" s="22" t="str">
        <f>_xlfn.XLOOKUP(B1737,[1]SITE!$B:$B,[1]SITE!$I:$I,"")</f>
        <v>No impact</v>
      </c>
      <c r="J1737" s="29"/>
      <c r="K1737" s="15" t="str" cm="1">
        <f t="array" ref="K1737">IFERROR(_xlfn.IFS(
M1737="MPR ISSUE","PDH",
M1737="BSS Hardware Issue","BSS",
M1737="Sites strategiques, MLL, Pylone, etc.","ENVTECH",
M1737="AKTIVCO DEFAUT GE &amp; POWER Cabinet","AKTIVCO",
M1737="AKTIVCO Coupure ENEO &amp; Baisse de tension","AKTIVCO GRID ONLY",
M1737="Coupure ENEO &amp; Baisse de tension","IHS GRID ONLY",
M1737="Defaut GE &amp; POWER Cabinet","IHS",
M1737="Sharing","Partners",
M1737="Sites strategiques &amp; DataCenter","SST &amp; DC",
M1737="Exclu","Exclu",
M1737="SAT","SAT",
M1737="SPARE-ISSUE","SPARE-ISSUE",
M1737="Fiber CAmtel","TRANS_FO_CAMTEL",
M1737="Fiber AOF","Fiber AOF",
M1737="Projet OCM (HUAWEI)","TRAVAUX-HUAWEI",
M1737="Projet OCM (NOKIA)","TRAVAUX-NOKIA",
M1737="ACCESS-ISSUE","ACCESS-ISSUE",
M1737="Projet OCM (ZTE, NOKIA, autres projets)","TRAVAUX OCM",
M1737="No root CAuse","No root cause",
M1737="ODU HS","PDH",
M1737="IP &amp; VLAN","PDH",
M1737="Warehouse HUAWEI","SPARE-ISSUE",
M1737="SPARE-HS","SPARE-ISSUE",
M1737="Power Telco","BSS"
),"")</f>
        <v>No root cause</v>
      </c>
      <c r="L1737" s="16" t="str" cm="1">
        <f t="array" ref="L1737">IFERROR(_xlfn.IFS(
M1737="MPR ISSUE","TX ISSUE",
M1737="BSS Hardware Issue","RAN ISSUE",
M1737="Sites strategiques, MLL, Pylone, etc.","ENVTECH",
M1737="AKTIVCO DEFAUT GE &amp; POWER Cabinet","POWER ISSUE",
M1737="AKTIVCO Coupure ENEO &amp; Baisse de tension","POWER ISSUE",
M1737="Coupure ENEO &amp; Baisse de tension","POWER ISSUE",
M1737="Defaut GE &amp; POWER Cabinet","POWER ISSUE",
M1737="Sharing","POWER ISSUE",
M1737="Sites strategiques &amp; DataCenter","POWER ISSUE",
M1737="Exclu","Exclu",
M1737="SAT","TX ISSUE",
M1737="SPARE-ISSUE","SPARE-ISSUE",
M1737="Fiber CAmtel","TX ISSUE",
M1737="Fiber AOF","TX ISSUE",
M1737="Projet OCM (HUAWEI)","TRAVAUX-HUAWEI",
M1737="Projet OCM (NOKIA)","TRAVAUX -NOKIA",
M1737="ACCESS-ISSUE","ACCESS-ISSUE",
M1737="Projet OCM (ZTE, NOKIA, autres projets)","TRAVAUX OCM",
M1737="No root CAuse","No root cause",
M1737="ODU HS","TX ISSUE",
M1737="IP &amp; VLAN","TX ISSUE",
M1737="Warehouse HUAWEI","SPARE-ISSUE",
M1737="SPARE-HS","SPARE-ISSUE",
M1737="Power Telco","RAN ISSUE"
),"")</f>
        <v>No root cause</v>
      </c>
      <c r="M1737" s="28" t="s">
        <v>5403</v>
      </c>
      <c r="N1737" s="17" t="str" cm="1">
        <f t="array" ref="N1737">IFERROR(_xlfn.IFS(
M1737="MPR ISSUE","ACTIVE",
M1737="BSS Hardware Issue","ACTIVE",
M1737="Sites strategiques, MLL, Pylone, etc.","PASSIVE",
M1737="AKTIVCO DEFAUT GE &amp; POWER Cabinet","PASSIVE",
M1737="AKTIVCO Coupure ENEO &amp; Baisse de tension","PASSIVE",
M1737="Coupure ENEO &amp; Baisse de tension","PASSIVE",
M1737="Defaut GE &amp; POWER Cabinet","PASSIVE",
M1737="Sharing","PASSIVE",
M1737="Sites strategiques &amp; DataCenter","PASSIVE",
M1737="Exclu","Exclu",
M1737="SAT","ACTIVE",
M1737="SPARE-ISSUE","SPARE-ISSUE",
M1737="Fiber CAmtel","ACTIVE",
M1737="Fiber AOF","ACTIVE",
M1737="Projet OCM (HUAWEI)","PLANNED WORKS",
M1737="Projet OCM (NOKIA)","PLANNED WORKS",
M1737="ACCESS-ISSUE","ACCESS-ISSUE",
M1737="Projet OCM (ZTE, NOKIA, autres projets)","PLANNED WORKS",
M1737="No root CAuse","No root cause",
M1737="ODU HS","ACTIVE",
M1737="IP &amp; VLAN","ACTIVE",
M1737="Warehouse HUAWEI","SPARE-ISSUE",
M1737="SPARE-HS","SPARE-ISSUE",
M1737="Power Telco","ACTIVE"
),"")</f>
        <v>No root cause</v>
      </c>
      <c r="O1737" s="56">
        <v>0</v>
      </c>
      <c r="P1737" s="56">
        <v>0</v>
      </c>
      <c r="Q1737" s="56">
        <v>0</v>
      </c>
      <c r="R1737" s="56">
        <v>1.5203512511664143</v>
      </c>
      <c r="S1737" s="56">
        <v>0</v>
      </c>
      <c r="T1737" s="56">
        <v>0</v>
      </c>
      <c r="U1737" s="56">
        <v>0</v>
      </c>
      <c r="V1737" s="14"/>
      <c r="W1737" s="14"/>
      <c r="X1737" s="14"/>
      <c r="Y1737" s="14"/>
      <c r="Z1737" s="14"/>
      <c r="AA1737" s="30" t="s">
        <v>16</v>
      </c>
      <c r="AB1737" s="7" t="s">
        <v>16</v>
      </c>
      <c r="AC1737" s="3"/>
      <c r="AD1737" s="3" t="s">
        <v>16</v>
      </c>
      <c r="AE1737" s="7"/>
      <c r="AF1737" s="31" t="s">
        <v>16</v>
      </c>
      <c r="AG1737" s="31" t="s">
        <v>16</v>
      </c>
      <c r="AH1737" s="31" t="s">
        <v>16</v>
      </c>
      <c r="AI1737" s="31" t="s">
        <v>16</v>
      </c>
      <c r="AJ1737" s="31" t="s">
        <v>16</v>
      </c>
      <c r="AK1737" s="31" t="s">
        <v>16</v>
      </c>
      <c r="AL1737" s="31" t="s">
        <v>16</v>
      </c>
      <c r="AM1737" s="31" t="s">
        <v>16</v>
      </c>
      <c r="AN1737" s="31" t="s">
        <v>16</v>
      </c>
      <c r="AO1737" s="31" t="s">
        <v>16</v>
      </c>
      <c r="AP1737" s="9" t="s">
        <v>16</v>
      </c>
      <c r="AQ1737" s="9" t="s">
        <v>16</v>
      </c>
      <c r="AR1737" s="9" t="s">
        <v>16</v>
      </c>
      <c r="AS1737" s="14"/>
      <c r="AT1737" s="14"/>
    </row>
    <row r="1738" spans="1:46" s="9" customFormat="1" hidden="1" x14ac:dyDescent="0.3">
      <c r="A1738" s="1" t="s">
        <v>325</v>
      </c>
      <c r="B1738" s="48" t="s">
        <v>326</v>
      </c>
      <c r="C1738" s="48" t="s">
        <v>11</v>
      </c>
      <c r="D1738" s="48" t="s">
        <v>12</v>
      </c>
      <c r="E1738" s="53" t="s">
        <v>38</v>
      </c>
      <c r="F1738" s="48" t="s">
        <v>39</v>
      </c>
      <c r="G1738" s="22" t="s">
        <v>5417</v>
      </c>
      <c r="H1738" s="66" t="s">
        <v>5452</v>
      </c>
      <c r="I1738" s="22" t="str">
        <f>_xlfn.XLOOKUP(B1738,[1]SITE!$B:$B,[1]SITE!$I:$I,"")</f>
        <v>No impact</v>
      </c>
      <c r="J1738" s="29"/>
      <c r="K1738" s="15" t="str" cm="1">
        <f t="array" ref="K1738">IFERROR(_xlfn.IFS(
M1738="MPR ISSUE","PDH",
M1738="BSS Hardware Issue","BSS",
M1738="Sites strategiques, MLL, Pylone, etc.","ENVTECH",
M1738="AKTIVCO DEFAUT GE &amp; POWER Cabinet","AKTIVCO",
M1738="AKTIVCO Coupure ENEO &amp; Baisse de tension","AKTIVCO GRID ONLY",
M1738="Coupure ENEO &amp; Baisse de tension","IHS GRID ONLY",
M1738="Defaut GE &amp; POWER Cabinet","IHS",
M1738="Sharing","Partners",
M1738="Sites strategiques &amp; DataCenter","SST &amp; DC",
M1738="Exclu","Exclu",
M1738="SAT","SAT",
M1738="SPARE-ISSUE","SPARE-ISSUE",
M1738="Fiber CAmtel","TRANS_FO_CAMTEL",
M1738="Fiber AOF","Fiber AOF",
M1738="Projet OCM (HUAWEI)","TRAVAUX-HUAWEI",
M1738="Projet OCM (NOKIA)","TRAVAUX-NOKIA",
M1738="ACCESS-ISSUE","ACCESS-ISSUE",
M1738="Projet OCM (ZTE, NOKIA, autres projets)","TRAVAUX OCM",
M1738="No root CAuse","No root cause",
M1738="ODU HS","PDH",
M1738="IP &amp; VLAN","PDH",
M1738="Warehouse HUAWEI","SPARE-ISSUE",
M1738="SPARE-HS","SPARE-ISSUE",
M1738="Power Telco","BSS"
),"")</f>
        <v>No root cause</v>
      </c>
      <c r="L1738" s="16" t="str" cm="1">
        <f t="array" ref="L1738">IFERROR(_xlfn.IFS(
M1738="MPR ISSUE","TX ISSUE",
M1738="BSS Hardware Issue","RAN ISSUE",
M1738="Sites strategiques, MLL, Pylone, etc.","ENVTECH",
M1738="AKTIVCO DEFAUT GE &amp; POWER Cabinet","POWER ISSUE",
M1738="AKTIVCO Coupure ENEO &amp; Baisse de tension","POWER ISSUE",
M1738="Coupure ENEO &amp; Baisse de tension","POWER ISSUE",
M1738="Defaut GE &amp; POWER Cabinet","POWER ISSUE",
M1738="Sharing","POWER ISSUE",
M1738="Sites strategiques &amp; DataCenter","POWER ISSUE",
M1738="Exclu","Exclu",
M1738="SAT","TX ISSUE",
M1738="SPARE-ISSUE","SPARE-ISSUE",
M1738="Fiber CAmtel","TX ISSUE",
M1738="Fiber AOF","TX ISSUE",
M1738="Projet OCM (HUAWEI)","TRAVAUX-HUAWEI",
M1738="Projet OCM (NOKIA)","TRAVAUX -NOKIA",
M1738="ACCESS-ISSUE","ACCESS-ISSUE",
M1738="Projet OCM (ZTE, NOKIA, autres projets)","TRAVAUX OCM",
M1738="No root CAuse","No root cause",
M1738="ODU HS","TX ISSUE",
M1738="IP &amp; VLAN","TX ISSUE",
M1738="Warehouse HUAWEI","SPARE-ISSUE",
M1738="SPARE-HS","SPARE-ISSUE",
M1738="Power Telco","RAN ISSUE"
),"")</f>
        <v>No root cause</v>
      </c>
      <c r="M1738" s="28" t="s">
        <v>5403</v>
      </c>
      <c r="N1738" s="17" t="str" cm="1">
        <f t="array" ref="N1738">IFERROR(_xlfn.IFS(
M1738="MPR ISSUE","ACTIVE",
M1738="BSS Hardware Issue","ACTIVE",
M1738="Sites strategiques, MLL, Pylone, etc.","PASSIVE",
M1738="AKTIVCO DEFAUT GE &amp; POWER Cabinet","PASSIVE",
M1738="AKTIVCO Coupure ENEO &amp; Baisse de tension","PASSIVE",
M1738="Coupure ENEO &amp; Baisse de tension","PASSIVE",
M1738="Defaut GE &amp; POWER Cabinet","PASSIVE",
M1738="Sharing","PASSIVE",
M1738="Sites strategiques &amp; DataCenter","PASSIVE",
M1738="Exclu","Exclu",
M1738="SAT","ACTIVE",
M1738="SPARE-ISSUE","SPARE-ISSUE",
M1738="Fiber CAmtel","ACTIVE",
M1738="Fiber AOF","ACTIVE",
M1738="Projet OCM (HUAWEI)","PLANNED WORKS",
M1738="Projet OCM (NOKIA)","PLANNED WORKS",
M1738="ACCESS-ISSUE","ACCESS-ISSUE",
M1738="Projet OCM (ZTE, NOKIA, autres projets)","PLANNED WORKS",
M1738="No root CAuse","No root cause",
M1738="ODU HS","ACTIVE",
M1738="IP &amp; VLAN","ACTIVE",
M1738="Warehouse HUAWEI","SPARE-ISSUE",
M1738="SPARE-HS","SPARE-ISSUE",
M1738="Power Telco","ACTIVE"
),"")</f>
        <v>No root cause</v>
      </c>
      <c r="O1738" s="56">
        <v>0</v>
      </c>
      <c r="P1738" s="56">
        <v>0</v>
      </c>
      <c r="Q1738" s="56">
        <v>0</v>
      </c>
      <c r="R1738" s="56">
        <v>0</v>
      </c>
      <c r="S1738" s="56">
        <v>0</v>
      </c>
      <c r="T1738" s="56">
        <v>3.0910509284228387</v>
      </c>
      <c r="U1738" s="56">
        <v>18.092117466106217</v>
      </c>
      <c r="V1738" s="14"/>
      <c r="W1738" s="14"/>
      <c r="X1738" s="14"/>
      <c r="Y1738" s="14"/>
      <c r="Z1738" s="14"/>
      <c r="AA1738" s="30" t="s">
        <v>16</v>
      </c>
      <c r="AB1738" s="7"/>
      <c r="AC1738" s="3"/>
      <c r="AD1738" s="3" t="s">
        <v>16</v>
      </c>
      <c r="AE1738" s="7"/>
      <c r="AF1738" s="31" t="s">
        <v>16</v>
      </c>
      <c r="AG1738" s="31" t="s">
        <v>16</v>
      </c>
      <c r="AH1738" s="31" t="s">
        <v>16</v>
      </c>
      <c r="AI1738" s="31" t="s">
        <v>16</v>
      </c>
      <c r="AJ1738" s="31" t="s">
        <v>16</v>
      </c>
      <c r="AK1738" s="31" t="s">
        <v>16</v>
      </c>
      <c r="AL1738" s="31" t="s">
        <v>16</v>
      </c>
      <c r="AM1738" s="31" t="s">
        <v>16</v>
      </c>
      <c r="AN1738" s="31" t="s">
        <v>16</v>
      </c>
      <c r="AO1738" s="31" t="s">
        <v>16</v>
      </c>
      <c r="AP1738" s="9" t="s">
        <v>16</v>
      </c>
      <c r="AQ1738" s="9" t="s">
        <v>16</v>
      </c>
      <c r="AR1738" s="9" t="s">
        <v>16</v>
      </c>
      <c r="AS1738" s="14"/>
      <c r="AT1738" s="14"/>
    </row>
    <row r="1739" spans="1:46" s="9" customFormat="1" hidden="1" x14ac:dyDescent="0.3">
      <c r="A1739" s="1" t="s">
        <v>3798</v>
      </c>
      <c r="B1739" s="1" t="s">
        <v>3799</v>
      </c>
      <c r="C1739" s="1" t="s">
        <v>1024</v>
      </c>
      <c r="D1739" s="1"/>
      <c r="E1739" s="53" t="s">
        <v>56</v>
      </c>
      <c r="F1739" s="1" t="s">
        <v>85</v>
      </c>
      <c r="G1739" s="46" t="s">
        <v>5418</v>
      </c>
      <c r="H1739" s="66" t="s">
        <v>5452</v>
      </c>
      <c r="I1739" s="22" t="str">
        <f>_xlfn.XLOOKUP(B1739,[1]SITE!$B:$B,[1]SITE!$I:$I,"")</f>
        <v>No impact</v>
      </c>
      <c r="J1739" s="29"/>
      <c r="K1739" s="15" t="str" cm="1">
        <f t="array" ref="K1739">IFERROR(_xlfn.IFS(
M1739="MPR ISSUE","PDH",
M1739="BSS Hardware Issue","BSS",
M1739="Sites strategiques, MLL, Pylone, etc.","ENVTECH",
M1739="AKTIVCO DEFAUT GE &amp; POWER Cabinet","AKTIVCO",
M1739="AKTIVCO Coupure ENEO &amp; Baisse de tension","AKTIVCO GRID ONLY",
M1739="Coupure ENEO &amp; Baisse de tension","IHS GRID ONLY",
M1739="Defaut GE &amp; POWER Cabinet","IHS",
M1739="Sharing","Partners",
M1739="Sites strategiques &amp; DataCenter","SST &amp; DC",
M1739="Exclu","Exclu",
M1739="SAT","SAT",
M1739="SPARE-ISSUE","SPARE-ISSUE",
M1739="Fiber CAmtel","TRANS_FO_CAMTEL",
M1739="Fiber AOF","Fiber AOF",
M1739="Projet OCM (HUAWEI)","TRAVAUX-HUAWEI",
M1739="Projet OCM (NOKIA)","TRAVAUX-NOKIA",
M1739="ACCESS-ISSUE","ACCESS-ISSUE",
M1739="Projet OCM (ZTE, NOKIA, autres projets)","TRAVAUX OCM",
M1739="No root CAuse","No root cause",
M1739="ODU HS","PDH",
M1739="IP &amp; VLAN","PDH",
M1739="Warehouse HUAWEI","SPARE-ISSUE",
M1739="SPARE-HS","SPARE-ISSUE",
M1739="Power Telco","BSS"
),"")</f>
        <v>No root cause</v>
      </c>
      <c r="L1739" s="16" t="str" cm="1">
        <f t="array" ref="L1739">IFERROR(_xlfn.IFS(
M1739="MPR ISSUE","TX ISSUE",
M1739="BSS Hardware Issue","RAN ISSUE",
M1739="Sites strategiques, MLL, Pylone, etc.","ENVTECH",
M1739="AKTIVCO DEFAUT GE &amp; POWER Cabinet","POWER ISSUE",
M1739="AKTIVCO Coupure ENEO &amp; Baisse de tension","POWER ISSUE",
M1739="Coupure ENEO &amp; Baisse de tension","POWER ISSUE",
M1739="Defaut GE &amp; POWER Cabinet","POWER ISSUE",
M1739="Sharing","POWER ISSUE",
M1739="Sites strategiques &amp; DataCenter","POWER ISSUE",
M1739="Exclu","Exclu",
M1739="SAT","TX ISSUE",
M1739="SPARE-ISSUE","SPARE-ISSUE",
M1739="Fiber CAmtel","TX ISSUE",
M1739="Fiber AOF","TX ISSUE",
M1739="Projet OCM (HUAWEI)","TRAVAUX-HUAWEI",
M1739="Projet OCM (NOKIA)","TRAVAUX -NOKIA",
M1739="ACCESS-ISSUE","ACCESS-ISSUE",
M1739="Projet OCM (ZTE, NOKIA, autres projets)","TRAVAUX OCM",
M1739="No root CAuse","No root cause",
M1739="ODU HS","TX ISSUE",
M1739="IP &amp; VLAN","TX ISSUE",
M1739="Warehouse HUAWEI","SPARE-ISSUE",
M1739="SPARE-HS","SPARE-ISSUE",
M1739="Power Telco","RAN ISSUE"
),"")</f>
        <v>No root cause</v>
      </c>
      <c r="M1739" s="28" t="s">
        <v>5403</v>
      </c>
      <c r="N1739" s="17" t="str" cm="1">
        <f t="array" ref="N1739">IFERROR(_xlfn.IFS(
M1739="MPR ISSUE","ACTIVE",
M1739="BSS Hardware Issue","ACTIVE",
M1739="Sites strategiques, MLL, Pylone, etc.","PASSIVE",
M1739="AKTIVCO DEFAUT GE &amp; POWER Cabinet","PASSIVE",
M1739="AKTIVCO Coupure ENEO &amp; Baisse de tension","PASSIVE",
M1739="Coupure ENEO &amp; Baisse de tension","PASSIVE",
M1739="Defaut GE &amp; POWER Cabinet","PASSIVE",
M1739="Sharing","PASSIVE",
M1739="Sites strategiques &amp; DataCenter","PASSIVE",
M1739="Exclu","Exclu",
M1739="SAT","ACTIVE",
M1739="SPARE-ISSUE","SPARE-ISSUE",
M1739="Fiber CAmtel","ACTIVE",
M1739="Fiber AOF","ACTIVE",
M1739="Projet OCM (HUAWEI)","PLANNED WORKS",
M1739="Projet OCM (NOKIA)","PLANNED WORKS",
M1739="ACCESS-ISSUE","ACCESS-ISSUE",
M1739="Projet OCM (ZTE, NOKIA, autres projets)","PLANNED WORKS",
M1739="No root CAuse","No root cause",
M1739="ODU HS","ACTIVE",
M1739="IP &amp; VLAN","ACTIVE",
M1739="Warehouse HUAWEI","SPARE-ISSUE",
M1739="SPARE-HS","SPARE-ISSUE",
M1739="Power Telco","ACTIVE"
),"")</f>
        <v>No root cause</v>
      </c>
      <c r="O1739" s="56">
        <v>0</v>
      </c>
      <c r="P1739" s="56">
        <v>0</v>
      </c>
      <c r="Q1739" s="56">
        <v>0</v>
      </c>
      <c r="R1739" s="56">
        <v>0</v>
      </c>
      <c r="S1739" s="56">
        <v>0</v>
      </c>
      <c r="T1739" s="56">
        <v>0</v>
      </c>
      <c r="U1739" s="56">
        <v>0</v>
      </c>
      <c r="V1739" s="14"/>
      <c r="W1739" s="14"/>
      <c r="X1739" s="14"/>
      <c r="Y1739" s="14"/>
      <c r="Z1739" s="14"/>
      <c r="AA1739" s="30" t="s">
        <v>16</v>
      </c>
      <c r="AB1739" s="7" t="s">
        <v>16</v>
      </c>
      <c r="AC1739" s="3"/>
      <c r="AD1739" s="3" t="s">
        <v>16</v>
      </c>
      <c r="AE1739" s="7"/>
      <c r="AF1739" s="31" t="s">
        <v>16</v>
      </c>
      <c r="AG1739" s="31" t="s">
        <v>16</v>
      </c>
      <c r="AH1739" s="31" t="s">
        <v>16</v>
      </c>
      <c r="AI1739" s="31" t="s">
        <v>16</v>
      </c>
      <c r="AJ1739" s="31" t="s">
        <v>16</v>
      </c>
      <c r="AK1739" s="31" t="s">
        <v>16</v>
      </c>
      <c r="AL1739" s="31" t="s">
        <v>16</v>
      </c>
      <c r="AM1739" s="31" t="s">
        <v>16</v>
      </c>
      <c r="AN1739" s="31" t="s">
        <v>16</v>
      </c>
      <c r="AO1739" s="31" t="s">
        <v>16</v>
      </c>
      <c r="AP1739" s="9" t="s">
        <v>16</v>
      </c>
      <c r="AQ1739" s="9" t="s">
        <v>16</v>
      </c>
      <c r="AR1739" s="9" t="s">
        <v>16</v>
      </c>
      <c r="AS1739" s="14"/>
      <c r="AT1739" s="14"/>
    </row>
    <row r="1740" spans="1:46" s="9" customFormat="1" hidden="1" x14ac:dyDescent="0.3">
      <c r="A1740" s="1" t="s">
        <v>3745</v>
      </c>
      <c r="B1740" s="1" t="s">
        <v>3746</v>
      </c>
      <c r="C1740" s="1" t="s">
        <v>11</v>
      </c>
      <c r="D1740" s="1" t="s">
        <v>12</v>
      </c>
      <c r="E1740" s="53" t="s">
        <v>56</v>
      </c>
      <c r="F1740" s="1" t="s">
        <v>85</v>
      </c>
      <c r="G1740" s="46" t="s">
        <v>5418</v>
      </c>
      <c r="H1740" s="66" t="s">
        <v>5452</v>
      </c>
      <c r="I1740" s="22" t="str">
        <f>_xlfn.XLOOKUP(B1740,[1]SITE!$B:$B,[1]SITE!$I:$I,"")</f>
        <v>No impact</v>
      </c>
      <c r="J1740" s="29"/>
      <c r="K1740" s="15" t="str" cm="1">
        <f t="array" ref="K1740">IFERROR(_xlfn.IFS(
M1740="MPR ISSUE","PDH",
M1740="BSS Hardware Issue","BSS",
M1740="Sites strategiques, MLL, Pylone, etc.","ENVTECH",
M1740="AKTIVCO DEFAUT GE &amp; POWER Cabinet","AKTIVCO",
M1740="AKTIVCO Coupure ENEO &amp; Baisse de tension","AKTIVCO GRID ONLY",
M1740="Coupure ENEO &amp; Baisse de tension","IHS GRID ONLY",
M1740="Defaut GE &amp; POWER Cabinet","IHS",
M1740="Sharing","Partners",
M1740="Sites strategiques &amp; DataCenter","SST &amp; DC",
M1740="Exclu","Exclu",
M1740="SAT","SAT",
M1740="SPARE-ISSUE","SPARE-ISSUE",
M1740="Fiber CAmtel","TRANS_FO_CAMTEL",
M1740="Fiber AOF","Fiber AOF",
M1740="Projet OCM (HUAWEI)","TRAVAUX-HUAWEI",
M1740="Projet OCM (NOKIA)","TRAVAUX-NOKIA",
M1740="ACCESS-ISSUE","ACCESS-ISSUE",
M1740="Projet OCM (ZTE, NOKIA, autres projets)","TRAVAUX OCM",
M1740="No root CAuse","No root cause",
M1740="ODU HS","PDH",
M1740="IP &amp; VLAN","PDH",
M1740="Warehouse HUAWEI","SPARE-ISSUE",
M1740="SPARE-HS","SPARE-ISSUE",
M1740="Power Telco","BSS"
),"")</f>
        <v>No root cause</v>
      </c>
      <c r="L1740" s="16" t="str" cm="1">
        <f t="array" ref="L1740">IFERROR(_xlfn.IFS(
M1740="MPR ISSUE","TX ISSUE",
M1740="BSS Hardware Issue","RAN ISSUE",
M1740="Sites strategiques, MLL, Pylone, etc.","ENVTECH",
M1740="AKTIVCO DEFAUT GE &amp; POWER Cabinet","POWER ISSUE",
M1740="AKTIVCO Coupure ENEO &amp; Baisse de tension","POWER ISSUE",
M1740="Coupure ENEO &amp; Baisse de tension","POWER ISSUE",
M1740="Defaut GE &amp; POWER Cabinet","POWER ISSUE",
M1740="Sharing","POWER ISSUE",
M1740="Sites strategiques &amp; DataCenter","POWER ISSUE",
M1740="Exclu","Exclu",
M1740="SAT","TX ISSUE",
M1740="SPARE-ISSUE","SPARE-ISSUE",
M1740="Fiber CAmtel","TX ISSUE",
M1740="Fiber AOF","TX ISSUE",
M1740="Projet OCM (HUAWEI)","TRAVAUX-HUAWEI",
M1740="Projet OCM (NOKIA)","TRAVAUX -NOKIA",
M1740="ACCESS-ISSUE","ACCESS-ISSUE",
M1740="Projet OCM (ZTE, NOKIA, autres projets)","TRAVAUX OCM",
M1740="No root CAuse","No root cause",
M1740="ODU HS","TX ISSUE",
M1740="IP &amp; VLAN","TX ISSUE",
M1740="Warehouse HUAWEI","SPARE-ISSUE",
M1740="SPARE-HS","SPARE-ISSUE",
M1740="Power Telco","RAN ISSUE"
),"")</f>
        <v>No root cause</v>
      </c>
      <c r="M1740" s="28" t="s">
        <v>5403</v>
      </c>
      <c r="N1740" s="17" t="str" cm="1">
        <f t="array" ref="N1740">IFERROR(_xlfn.IFS(
M1740="MPR ISSUE","ACTIVE",
M1740="BSS Hardware Issue","ACTIVE",
M1740="Sites strategiques, MLL, Pylone, etc.","PASSIVE",
M1740="AKTIVCO DEFAUT GE &amp; POWER Cabinet","PASSIVE",
M1740="AKTIVCO Coupure ENEO &amp; Baisse de tension","PASSIVE",
M1740="Coupure ENEO &amp; Baisse de tension","PASSIVE",
M1740="Defaut GE &amp; POWER Cabinet","PASSIVE",
M1740="Sharing","PASSIVE",
M1740="Sites strategiques &amp; DataCenter","PASSIVE",
M1740="Exclu","Exclu",
M1740="SAT","ACTIVE",
M1740="SPARE-ISSUE","SPARE-ISSUE",
M1740="Fiber CAmtel","ACTIVE",
M1740="Fiber AOF","ACTIVE",
M1740="Projet OCM (HUAWEI)","PLANNED WORKS",
M1740="Projet OCM (NOKIA)","PLANNED WORKS",
M1740="ACCESS-ISSUE","ACCESS-ISSUE",
M1740="Projet OCM (ZTE, NOKIA, autres projets)","PLANNED WORKS",
M1740="No root CAuse","No root cause",
M1740="ODU HS","ACTIVE",
M1740="IP &amp; VLAN","ACTIVE",
M1740="Warehouse HUAWEI","SPARE-ISSUE",
M1740="SPARE-HS","SPARE-ISSUE",
M1740="Power Telco","ACTIVE"
),"")</f>
        <v>No root cause</v>
      </c>
      <c r="O1740" s="56">
        <v>0</v>
      </c>
      <c r="P1740" s="56">
        <v>0</v>
      </c>
      <c r="Q1740" s="56">
        <v>0.69449794967939649</v>
      </c>
      <c r="R1740" s="56">
        <v>0</v>
      </c>
      <c r="S1740" s="56">
        <v>0</v>
      </c>
      <c r="T1740" s="56">
        <v>0</v>
      </c>
      <c r="U1740" s="56">
        <v>0</v>
      </c>
      <c r="V1740" s="14"/>
      <c r="W1740" s="14"/>
      <c r="X1740" s="14"/>
      <c r="Y1740" s="14"/>
      <c r="Z1740" s="14"/>
      <c r="AA1740" s="30" t="s">
        <v>16</v>
      </c>
      <c r="AB1740" s="7" t="s">
        <v>16</v>
      </c>
      <c r="AC1740" s="3"/>
      <c r="AD1740" s="3" t="s">
        <v>16</v>
      </c>
      <c r="AE1740" s="7"/>
      <c r="AF1740" s="31" t="s">
        <v>16</v>
      </c>
      <c r="AG1740" s="31" t="s">
        <v>16</v>
      </c>
      <c r="AH1740" s="31" t="s">
        <v>16</v>
      </c>
      <c r="AI1740" s="31" t="s">
        <v>16</v>
      </c>
      <c r="AJ1740" s="31" t="s">
        <v>16</v>
      </c>
      <c r="AK1740" s="31" t="s">
        <v>16</v>
      </c>
      <c r="AL1740" s="31" t="s">
        <v>16</v>
      </c>
      <c r="AM1740" s="31" t="s">
        <v>16</v>
      </c>
      <c r="AN1740" s="31" t="s">
        <v>16</v>
      </c>
      <c r="AO1740" s="31" t="s">
        <v>16</v>
      </c>
      <c r="AP1740" s="9" t="s">
        <v>16</v>
      </c>
      <c r="AQ1740" s="9" t="s">
        <v>16</v>
      </c>
      <c r="AR1740" s="9" t="s">
        <v>16</v>
      </c>
      <c r="AS1740" s="14"/>
      <c r="AT1740" s="14"/>
    </row>
    <row r="1741" spans="1:46" s="9" customFormat="1" hidden="1" x14ac:dyDescent="0.3">
      <c r="A1741" s="1" t="s">
        <v>2921</v>
      </c>
      <c r="B1741" s="1" t="s">
        <v>2922</v>
      </c>
      <c r="C1741" s="1" t="s">
        <v>11</v>
      </c>
      <c r="D1741" s="1" t="s">
        <v>12</v>
      </c>
      <c r="E1741" s="53" t="s">
        <v>24</v>
      </c>
      <c r="F1741" s="1" t="s">
        <v>2923</v>
      </c>
      <c r="G1741" s="46" t="s">
        <v>5418</v>
      </c>
      <c r="H1741" s="66" t="s">
        <v>5452</v>
      </c>
      <c r="I1741" s="22" t="str">
        <f>_xlfn.XLOOKUP(B1741,[1]SITE!$B:$B,[1]SITE!$I:$I,"")</f>
        <v>No impact</v>
      </c>
      <c r="J1741" s="29"/>
      <c r="K1741" s="15" t="str" cm="1">
        <f t="array" ref="K1741">IFERROR(_xlfn.IFS(
M1741="MPR ISSUE","PDH",
M1741="BSS Hardware Issue","BSS",
M1741="Sites strategiques, MLL, Pylone, etc.","ENVTECH",
M1741="AKTIVCO DEFAUT GE &amp; POWER Cabinet","AKTIVCO",
M1741="AKTIVCO Coupure ENEO &amp; Baisse de tension","AKTIVCO GRID ONLY",
M1741="Coupure ENEO &amp; Baisse de tension","IHS GRID ONLY",
M1741="Defaut GE &amp; POWER Cabinet","IHS",
M1741="Sharing","Partners",
M1741="Sites strategiques &amp; DataCenter","SST &amp; DC",
M1741="Exclu","Exclu",
M1741="SAT","SAT",
M1741="SPARE-ISSUE","SPARE-ISSUE",
M1741="Fiber CAmtel","TRANS_FO_CAMTEL",
M1741="Fiber AOF","Fiber AOF",
M1741="Projet OCM (HUAWEI)","TRAVAUX-HUAWEI",
M1741="Projet OCM (NOKIA)","TRAVAUX-NOKIA",
M1741="ACCESS-ISSUE","ACCESS-ISSUE",
M1741="Projet OCM (ZTE, NOKIA, autres projets)","TRAVAUX OCM",
M1741="No root CAuse","No root cause",
M1741="ODU HS","PDH",
M1741="IP &amp; VLAN","PDH",
M1741="Warehouse HUAWEI","SPARE-ISSUE",
M1741="SPARE-HS","SPARE-ISSUE",
M1741="Power Telco","BSS"
),"")</f>
        <v>No root cause</v>
      </c>
      <c r="L1741" s="16" t="str" cm="1">
        <f t="array" ref="L1741">IFERROR(_xlfn.IFS(
M1741="MPR ISSUE","TX ISSUE",
M1741="BSS Hardware Issue","RAN ISSUE",
M1741="Sites strategiques, MLL, Pylone, etc.","ENVTECH",
M1741="AKTIVCO DEFAUT GE &amp; POWER Cabinet","POWER ISSUE",
M1741="AKTIVCO Coupure ENEO &amp; Baisse de tension","POWER ISSUE",
M1741="Coupure ENEO &amp; Baisse de tension","POWER ISSUE",
M1741="Defaut GE &amp; POWER Cabinet","POWER ISSUE",
M1741="Sharing","POWER ISSUE",
M1741="Sites strategiques &amp; DataCenter","POWER ISSUE",
M1741="Exclu","Exclu",
M1741="SAT","TX ISSUE",
M1741="SPARE-ISSUE","SPARE-ISSUE",
M1741="Fiber CAmtel","TX ISSUE",
M1741="Fiber AOF","TX ISSUE",
M1741="Projet OCM (HUAWEI)","TRAVAUX-HUAWEI",
M1741="Projet OCM (NOKIA)","TRAVAUX -NOKIA",
M1741="ACCESS-ISSUE","ACCESS-ISSUE",
M1741="Projet OCM (ZTE, NOKIA, autres projets)","TRAVAUX OCM",
M1741="No root CAuse","No root cause",
M1741="ODU HS","TX ISSUE",
M1741="IP &amp; VLAN","TX ISSUE",
M1741="Warehouse HUAWEI","SPARE-ISSUE",
M1741="SPARE-HS","SPARE-ISSUE",
M1741="Power Telco","RAN ISSUE"
),"")</f>
        <v>No root cause</v>
      </c>
      <c r="M1741" s="28" t="s">
        <v>5403</v>
      </c>
      <c r="N1741" s="17" t="str" cm="1">
        <f t="array" ref="N1741">IFERROR(_xlfn.IFS(
M1741="MPR ISSUE","ACTIVE",
M1741="BSS Hardware Issue","ACTIVE",
M1741="Sites strategiques, MLL, Pylone, etc.","PASSIVE",
M1741="AKTIVCO DEFAUT GE &amp; POWER Cabinet","PASSIVE",
M1741="AKTIVCO Coupure ENEO &amp; Baisse de tension","PASSIVE",
M1741="Coupure ENEO &amp; Baisse de tension","PASSIVE",
M1741="Defaut GE &amp; POWER Cabinet","PASSIVE",
M1741="Sharing","PASSIVE",
M1741="Sites strategiques &amp; DataCenter","PASSIVE",
M1741="Exclu","Exclu",
M1741="SAT","ACTIVE",
M1741="SPARE-ISSUE","SPARE-ISSUE",
M1741="Fiber CAmtel","ACTIVE",
M1741="Fiber AOF","ACTIVE",
M1741="Projet OCM (HUAWEI)","PLANNED WORKS",
M1741="Projet OCM (NOKIA)","PLANNED WORKS",
M1741="ACCESS-ISSUE","ACCESS-ISSUE",
M1741="Projet OCM (ZTE, NOKIA, autres projets)","PLANNED WORKS",
M1741="No root CAuse","No root cause",
M1741="ODU HS","ACTIVE",
M1741="IP &amp; VLAN","ACTIVE",
M1741="Warehouse HUAWEI","SPARE-ISSUE",
M1741="SPARE-HS","SPARE-ISSUE",
M1741="Power Telco","ACTIVE"
),"")</f>
        <v>No root cause</v>
      </c>
      <c r="O1741" s="56">
        <v>0</v>
      </c>
      <c r="P1741" s="56">
        <v>0</v>
      </c>
      <c r="Q1741" s="56">
        <v>0</v>
      </c>
      <c r="R1741" s="56">
        <v>0</v>
      </c>
      <c r="S1741" s="56">
        <v>0</v>
      </c>
      <c r="T1741" s="56">
        <v>0</v>
      </c>
      <c r="U1741" s="56">
        <v>0</v>
      </c>
      <c r="V1741" s="14"/>
      <c r="W1741" s="14"/>
      <c r="X1741" s="14"/>
      <c r="Y1741" s="14"/>
      <c r="Z1741" s="14"/>
      <c r="AA1741" s="30" t="s">
        <v>16</v>
      </c>
      <c r="AB1741" s="7" t="s">
        <v>16</v>
      </c>
      <c r="AC1741" s="3"/>
      <c r="AD1741" s="3" t="s">
        <v>16</v>
      </c>
      <c r="AE1741" s="7"/>
      <c r="AF1741" s="31" t="s">
        <v>16</v>
      </c>
      <c r="AG1741" s="31" t="s">
        <v>16</v>
      </c>
      <c r="AH1741" s="31" t="s">
        <v>16</v>
      </c>
      <c r="AI1741" s="31" t="s">
        <v>16</v>
      </c>
      <c r="AJ1741" s="31" t="s">
        <v>16</v>
      </c>
      <c r="AK1741" s="31" t="s">
        <v>16</v>
      </c>
      <c r="AL1741" s="31" t="s">
        <v>16</v>
      </c>
      <c r="AM1741" s="31" t="s">
        <v>16</v>
      </c>
      <c r="AN1741" s="31" t="s">
        <v>16</v>
      </c>
      <c r="AO1741" s="31" t="s">
        <v>16</v>
      </c>
      <c r="AP1741" s="9" t="s">
        <v>16</v>
      </c>
      <c r="AQ1741" s="9" t="s">
        <v>16</v>
      </c>
      <c r="AR1741" s="9" t="s">
        <v>16</v>
      </c>
      <c r="AS1741" s="14"/>
      <c r="AT1741" s="14"/>
    </row>
    <row r="1742" spans="1:46" s="9" customFormat="1" hidden="1" x14ac:dyDescent="0.3">
      <c r="A1742" s="1" t="s">
        <v>3412</v>
      </c>
      <c r="B1742" s="48" t="s">
        <v>3413</v>
      </c>
      <c r="C1742" s="48" t="s">
        <v>11</v>
      </c>
      <c r="D1742" s="48" t="s">
        <v>12</v>
      </c>
      <c r="E1742" s="53" t="s">
        <v>32</v>
      </c>
      <c r="F1742" s="48" t="s">
        <v>33</v>
      </c>
      <c r="G1742" s="22" t="s">
        <v>5417</v>
      </c>
      <c r="H1742" s="66" t="s">
        <v>5452</v>
      </c>
      <c r="I1742" s="22" t="str">
        <f>_xlfn.XLOOKUP(B1742,[1]SITE!$B:$B,[1]SITE!$I:$I,"")</f>
        <v>No impact</v>
      </c>
      <c r="J1742" s="29"/>
      <c r="K1742" s="15" t="str" cm="1">
        <f t="array" ref="K1742">IFERROR(_xlfn.IFS(
M1742="MPR ISSUE","PDH",
M1742="BSS Hardware Issue","BSS",
M1742="Sites strategiques, MLL, Pylone, etc.","ENVTECH",
M1742="AKTIVCO DEFAUT GE &amp; POWER Cabinet","AKTIVCO",
M1742="AKTIVCO Coupure ENEO &amp; Baisse de tension","AKTIVCO GRID ONLY",
M1742="Coupure ENEO &amp; Baisse de tension","IHS GRID ONLY",
M1742="Defaut GE &amp; POWER Cabinet","IHS",
M1742="Sharing","Partners",
M1742="Sites strategiques &amp; DataCenter","SST &amp; DC",
M1742="Exclu","Exclu",
M1742="SAT","SAT",
M1742="SPARE-ISSUE","SPARE-ISSUE",
M1742="Fiber CAmtel","TRANS_FO_CAMTEL",
M1742="Fiber AOF","Fiber AOF",
M1742="Projet OCM (HUAWEI)","TRAVAUX-HUAWEI",
M1742="Projet OCM (NOKIA)","TRAVAUX-NOKIA",
M1742="ACCESS-ISSUE","ACCESS-ISSUE",
M1742="Projet OCM (ZTE, NOKIA, autres projets)","TRAVAUX OCM",
M1742="No root CAuse","No root cause",
M1742="ODU HS","PDH",
M1742="IP &amp; VLAN","PDH",
M1742="Warehouse HUAWEI","SPARE-ISSUE",
M1742="SPARE-HS","SPARE-ISSUE",
M1742="Power Telco","BSS"
),"")</f>
        <v>No root cause</v>
      </c>
      <c r="L1742" s="16" t="str" cm="1">
        <f t="array" ref="L1742">IFERROR(_xlfn.IFS(
M1742="MPR ISSUE","TX ISSUE",
M1742="BSS Hardware Issue","RAN ISSUE",
M1742="Sites strategiques, MLL, Pylone, etc.","ENVTECH",
M1742="AKTIVCO DEFAUT GE &amp; POWER Cabinet","POWER ISSUE",
M1742="AKTIVCO Coupure ENEO &amp; Baisse de tension","POWER ISSUE",
M1742="Coupure ENEO &amp; Baisse de tension","POWER ISSUE",
M1742="Defaut GE &amp; POWER Cabinet","POWER ISSUE",
M1742="Sharing","POWER ISSUE",
M1742="Sites strategiques &amp; DataCenter","POWER ISSUE",
M1742="Exclu","Exclu",
M1742="SAT","TX ISSUE",
M1742="SPARE-ISSUE","SPARE-ISSUE",
M1742="Fiber CAmtel","TX ISSUE",
M1742="Fiber AOF","TX ISSUE",
M1742="Projet OCM (HUAWEI)","TRAVAUX-HUAWEI",
M1742="Projet OCM (NOKIA)","TRAVAUX -NOKIA",
M1742="ACCESS-ISSUE","ACCESS-ISSUE",
M1742="Projet OCM (ZTE, NOKIA, autres projets)","TRAVAUX OCM",
M1742="No root CAuse","No root cause",
M1742="ODU HS","TX ISSUE",
M1742="IP &amp; VLAN","TX ISSUE",
M1742="Warehouse HUAWEI","SPARE-ISSUE",
M1742="SPARE-HS","SPARE-ISSUE",
M1742="Power Telco","RAN ISSUE"
),"")</f>
        <v>No root cause</v>
      </c>
      <c r="M1742" s="28" t="s">
        <v>5403</v>
      </c>
      <c r="N1742" s="17" t="str" cm="1">
        <f t="array" ref="N1742">IFERROR(_xlfn.IFS(
M1742="MPR ISSUE","ACTIVE",
M1742="BSS Hardware Issue","ACTIVE",
M1742="Sites strategiques, MLL, Pylone, etc.","PASSIVE",
M1742="AKTIVCO DEFAUT GE &amp; POWER Cabinet","PASSIVE",
M1742="AKTIVCO Coupure ENEO &amp; Baisse de tension","PASSIVE",
M1742="Coupure ENEO &amp; Baisse de tension","PASSIVE",
M1742="Defaut GE &amp; POWER Cabinet","PASSIVE",
M1742="Sharing","PASSIVE",
M1742="Sites strategiques &amp; DataCenter","PASSIVE",
M1742="Exclu","Exclu",
M1742="SAT","ACTIVE",
M1742="SPARE-ISSUE","SPARE-ISSUE",
M1742="Fiber CAmtel","ACTIVE",
M1742="Fiber AOF","ACTIVE",
M1742="Projet OCM (HUAWEI)","PLANNED WORKS",
M1742="Projet OCM (NOKIA)","PLANNED WORKS",
M1742="ACCESS-ISSUE","ACCESS-ISSUE",
M1742="Projet OCM (ZTE, NOKIA, autres projets)","PLANNED WORKS",
M1742="No root CAuse","No root cause",
M1742="ODU HS","ACTIVE",
M1742="IP &amp; VLAN","ACTIVE",
M1742="Warehouse HUAWEI","SPARE-ISSUE",
M1742="SPARE-HS","SPARE-ISSUE",
M1742="Power Telco","ACTIVE"
),"")</f>
        <v>No root cause</v>
      </c>
      <c r="O1742" s="56">
        <v>0</v>
      </c>
      <c r="P1742" s="56">
        <v>0</v>
      </c>
      <c r="Q1742" s="56">
        <v>0</v>
      </c>
      <c r="R1742" s="56">
        <v>0</v>
      </c>
      <c r="S1742" s="56">
        <v>0</v>
      </c>
      <c r="T1742" s="56">
        <v>0.7789113753556326</v>
      </c>
      <c r="U1742" s="56">
        <v>0</v>
      </c>
      <c r="V1742" s="14"/>
      <c r="W1742" s="14"/>
      <c r="X1742" s="14"/>
      <c r="Y1742" s="14"/>
      <c r="Z1742" s="14"/>
      <c r="AA1742" s="30" t="s">
        <v>16</v>
      </c>
      <c r="AB1742" s="7" t="s">
        <v>16</v>
      </c>
      <c r="AC1742" s="3"/>
      <c r="AD1742" s="3" t="s">
        <v>16</v>
      </c>
      <c r="AE1742" s="7"/>
      <c r="AF1742" s="31" t="s">
        <v>16</v>
      </c>
      <c r="AG1742" s="31" t="s">
        <v>16</v>
      </c>
      <c r="AH1742" s="31" t="s">
        <v>16</v>
      </c>
      <c r="AI1742" s="31" t="s">
        <v>16</v>
      </c>
      <c r="AJ1742" s="31" t="s">
        <v>16</v>
      </c>
      <c r="AK1742" s="31" t="s">
        <v>16</v>
      </c>
      <c r="AL1742" s="31" t="s">
        <v>16</v>
      </c>
      <c r="AM1742" s="31" t="s">
        <v>16</v>
      </c>
      <c r="AN1742" s="31" t="s">
        <v>16</v>
      </c>
      <c r="AO1742" s="31" t="s">
        <v>16</v>
      </c>
      <c r="AP1742" s="9" t="s">
        <v>16</v>
      </c>
      <c r="AQ1742" s="9" t="s">
        <v>16</v>
      </c>
      <c r="AR1742" s="9" t="s">
        <v>16</v>
      </c>
      <c r="AS1742" s="14"/>
      <c r="AT1742" s="14"/>
    </row>
    <row r="1743" spans="1:46" s="9" customFormat="1" hidden="1" x14ac:dyDescent="0.3">
      <c r="A1743" s="1" t="s">
        <v>3832</v>
      </c>
      <c r="B1743" s="1" t="s">
        <v>3833</v>
      </c>
      <c r="C1743" s="1" t="s">
        <v>11</v>
      </c>
      <c r="D1743" s="1" t="s">
        <v>12</v>
      </c>
      <c r="E1743" s="53" t="s">
        <v>56</v>
      </c>
      <c r="F1743" s="1" t="s">
        <v>85</v>
      </c>
      <c r="G1743" s="46" t="s">
        <v>5418</v>
      </c>
      <c r="H1743" s="66" t="s">
        <v>5452</v>
      </c>
      <c r="I1743" s="22" t="str">
        <f>_xlfn.XLOOKUP(B1743,[1]SITE!$B:$B,[1]SITE!$I:$I,"")</f>
        <v>No impact</v>
      </c>
      <c r="J1743" s="29"/>
      <c r="K1743" s="15" t="str" cm="1">
        <f t="array" ref="K1743">IFERROR(_xlfn.IFS(
M1743="MPR ISSUE","PDH",
M1743="BSS Hardware Issue","BSS",
M1743="Sites strategiques, MLL, Pylone, etc.","ENVTECH",
M1743="AKTIVCO DEFAUT GE &amp; POWER Cabinet","AKTIVCO",
M1743="AKTIVCO Coupure ENEO &amp; Baisse de tension","AKTIVCO GRID ONLY",
M1743="Coupure ENEO &amp; Baisse de tension","IHS GRID ONLY",
M1743="Defaut GE &amp; POWER Cabinet","IHS",
M1743="Sharing","Partners",
M1743="Sites strategiques &amp; DataCenter","SST &amp; DC",
M1743="Exclu","Exclu",
M1743="SAT","SAT",
M1743="SPARE-ISSUE","SPARE-ISSUE",
M1743="Fiber CAmtel","TRANS_FO_CAMTEL",
M1743="Fiber AOF","Fiber AOF",
M1743="Projet OCM (HUAWEI)","TRAVAUX-HUAWEI",
M1743="Projet OCM (NOKIA)","TRAVAUX-NOKIA",
M1743="ACCESS-ISSUE","ACCESS-ISSUE",
M1743="Projet OCM (ZTE, NOKIA, autres projets)","TRAVAUX OCM",
M1743="No root CAuse","No root cause",
M1743="ODU HS","PDH",
M1743="IP &amp; VLAN","PDH",
M1743="Warehouse HUAWEI","SPARE-ISSUE",
M1743="SPARE-HS","SPARE-ISSUE",
M1743="Power Telco","BSS"
),"")</f>
        <v>No root cause</v>
      </c>
      <c r="L1743" s="16" t="str" cm="1">
        <f t="array" ref="L1743">IFERROR(_xlfn.IFS(
M1743="MPR ISSUE","TX ISSUE",
M1743="BSS Hardware Issue","RAN ISSUE",
M1743="Sites strategiques, MLL, Pylone, etc.","ENVTECH",
M1743="AKTIVCO DEFAUT GE &amp; POWER Cabinet","POWER ISSUE",
M1743="AKTIVCO Coupure ENEO &amp; Baisse de tension","POWER ISSUE",
M1743="Coupure ENEO &amp; Baisse de tension","POWER ISSUE",
M1743="Defaut GE &amp; POWER Cabinet","POWER ISSUE",
M1743="Sharing","POWER ISSUE",
M1743="Sites strategiques &amp; DataCenter","POWER ISSUE",
M1743="Exclu","Exclu",
M1743="SAT","TX ISSUE",
M1743="SPARE-ISSUE","SPARE-ISSUE",
M1743="Fiber CAmtel","TX ISSUE",
M1743="Fiber AOF","TX ISSUE",
M1743="Projet OCM (HUAWEI)","TRAVAUX-HUAWEI",
M1743="Projet OCM (NOKIA)","TRAVAUX -NOKIA",
M1743="ACCESS-ISSUE","ACCESS-ISSUE",
M1743="Projet OCM (ZTE, NOKIA, autres projets)","TRAVAUX OCM",
M1743="No root CAuse","No root cause",
M1743="ODU HS","TX ISSUE",
M1743="IP &amp; VLAN","TX ISSUE",
M1743="Warehouse HUAWEI","SPARE-ISSUE",
M1743="SPARE-HS","SPARE-ISSUE",
M1743="Power Telco","RAN ISSUE"
),"")</f>
        <v>No root cause</v>
      </c>
      <c r="M1743" s="28" t="s">
        <v>5403</v>
      </c>
      <c r="N1743" s="17" t="str" cm="1">
        <f t="array" ref="N1743">IFERROR(_xlfn.IFS(
M1743="MPR ISSUE","ACTIVE",
M1743="BSS Hardware Issue","ACTIVE",
M1743="Sites strategiques, MLL, Pylone, etc.","PASSIVE",
M1743="AKTIVCO DEFAUT GE &amp; POWER Cabinet","PASSIVE",
M1743="AKTIVCO Coupure ENEO &amp; Baisse de tension","PASSIVE",
M1743="Coupure ENEO &amp; Baisse de tension","PASSIVE",
M1743="Defaut GE &amp; POWER Cabinet","PASSIVE",
M1743="Sharing","PASSIVE",
M1743="Sites strategiques &amp; DataCenter","PASSIVE",
M1743="Exclu","Exclu",
M1743="SAT","ACTIVE",
M1743="SPARE-ISSUE","SPARE-ISSUE",
M1743="Fiber CAmtel","ACTIVE",
M1743="Fiber AOF","ACTIVE",
M1743="Projet OCM (HUAWEI)","PLANNED WORKS",
M1743="Projet OCM (NOKIA)","PLANNED WORKS",
M1743="ACCESS-ISSUE","ACCESS-ISSUE",
M1743="Projet OCM (ZTE, NOKIA, autres projets)","PLANNED WORKS",
M1743="No root CAuse","No root cause",
M1743="ODU HS","ACTIVE",
M1743="IP &amp; VLAN","ACTIVE",
M1743="Warehouse HUAWEI","SPARE-ISSUE",
M1743="SPARE-HS","SPARE-ISSUE",
M1743="Power Telco","ACTIVE"
),"")</f>
        <v>No root cause</v>
      </c>
      <c r="O1743" s="56">
        <v>0</v>
      </c>
      <c r="P1743" s="56">
        <v>0</v>
      </c>
      <c r="Q1743" s="56">
        <v>0</v>
      </c>
      <c r="R1743" s="56">
        <v>0</v>
      </c>
      <c r="S1743" s="56">
        <v>0</v>
      </c>
      <c r="T1743" s="56">
        <v>0</v>
      </c>
      <c r="U1743" s="56">
        <v>0</v>
      </c>
      <c r="V1743" s="14"/>
      <c r="W1743" s="14"/>
      <c r="X1743" s="14"/>
      <c r="Y1743" s="14"/>
      <c r="Z1743" s="14"/>
      <c r="AA1743" s="30" t="s">
        <v>16</v>
      </c>
      <c r="AB1743" s="7" t="s">
        <v>16</v>
      </c>
      <c r="AC1743" s="3"/>
      <c r="AD1743" s="3" t="s">
        <v>16</v>
      </c>
      <c r="AE1743" s="7"/>
      <c r="AF1743" s="31" t="s">
        <v>16</v>
      </c>
      <c r="AG1743" s="31" t="s">
        <v>16</v>
      </c>
      <c r="AH1743" s="31" t="s">
        <v>16</v>
      </c>
      <c r="AI1743" s="31" t="s">
        <v>16</v>
      </c>
      <c r="AJ1743" s="31" t="s">
        <v>16</v>
      </c>
      <c r="AK1743" s="31" t="s">
        <v>16</v>
      </c>
      <c r="AL1743" s="31" t="s">
        <v>16</v>
      </c>
      <c r="AM1743" s="31" t="s">
        <v>16</v>
      </c>
      <c r="AN1743" s="31" t="s">
        <v>16</v>
      </c>
      <c r="AO1743" s="31" t="s">
        <v>16</v>
      </c>
      <c r="AP1743" s="9" t="s">
        <v>16</v>
      </c>
      <c r="AQ1743" s="9" t="s">
        <v>16</v>
      </c>
      <c r="AR1743" s="9" t="s">
        <v>16</v>
      </c>
      <c r="AS1743" s="14"/>
      <c r="AT1743" s="14"/>
    </row>
    <row r="1744" spans="1:46" s="9" customFormat="1" hidden="1" x14ac:dyDescent="0.3">
      <c r="A1744" s="1" t="s">
        <v>3834</v>
      </c>
      <c r="B1744" s="1" t="s">
        <v>3835</v>
      </c>
      <c r="C1744" s="1" t="s">
        <v>22</v>
      </c>
      <c r="D1744" s="1" t="s">
        <v>37</v>
      </c>
      <c r="E1744" s="53" t="s">
        <v>56</v>
      </c>
      <c r="F1744" s="1" t="s">
        <v>85</v>
      </c>
      <c r="G1744" s="46" t="s">
        <v>5418</v>
      </c>
      <c r="H1744" s="66" t="s">
        <v>5452</v>
      </c>
      <c r="I1744" s="22" t="str">
        <f>_xlfn.XLOOKUP(B1744,[1]SITE!$B:$B,[1]SITE!$I:$I,"")</f>
        <v>No impact</v>
      </c>
      <c r="J1744" s="29"/>
      <c r="K1744" s="15" t="str" cm="1">
        <f t="array" ref="K1744">IFERROR(_xlfn.IFS(
M1744="MPR ISSUE","PDH",
M1744="BSS Hardware Issue","BSS",
M1744="Sites strategiques, MLL, Pylone, etc.","ENVTECH",
M1744="AKTIVCO DEFAUT GE &amp; POWER Cabinet","AKTIVCO",
M1744="AKTIVCO Coupure ENEO &amp; Baisse de tension","AKTIVCO GRID ONLY",
M1744="Coupure ENEO &amp; Baisse de tension","IHS GRID ONLY",
M1744="Defaut GE &amp; POWER Cabinet","IHS",
M1744="Sharing","Partners",
M1744="Sites strategiques &amp; DataCenter","SST &amp; DC",
M1744="Exclu","Exclu",
M1744="SAT","SAT",
M1744="SPARE-ISSUE","SPARE-ISSUE",
M1744="Fiber CAmtel","TRANS_FO_CAMTEL",
M1744="Fiber AOF","Fiber AOF",
M1744="Projet OCM (HUAWEI)","TRAVAUX-HUAWEI",
M1744="Projet OCM (NOKIA)","TRAVAUX-NOKIA",
M1744="ACCESS-ISSUE","ACCESS-ISSUE",
M1744="Projet OCM (ZTE, NOKIA, autres projets)","TRAVAUX OCM",
M1744="No root CAuse","No root cause",
M1744="ODU HS","PDH",
M1744="IP &amp; VLAN","PDH",
M1744="Warehouse HUAWEI","SPARE-ISSUE",
M1744="SPARE-HS","SPARE-ISSUE",
M1744="Power Telco","BSS"
),"")</f>
        <v>No root cause</v>
      </c>
      <c r="L1744" s="16" t="str" cm="1">
        <f t="array" ref="L1744">IFERROR(_xlfn.IFS(
M1744="MPR ISSUE","TX ISSUE",
M1744="BSS Hardware Issue","RAN ISSUE",
M1744="Sites strategiques, MLL, Pylone, etc.","ENVTECH",
M1744="AKTIVCO DEFAUT GE &amp; POWER Cabinet","POWER ISSUE",
M1744="AKTIVCO Coupure ENEO &amp; Baisse de tension","POWER ISSUE",
M1744="Coupure ENEO &amp; Baisse de tension","POWER ISSUE",
M1744="Defaut GE &amp; POWER Cabinet","POWER ISSUE",
M1744="Sharing","POWER ISSUE",
M1744="Sites strategiques &amp; DataCenter","POWER ISSUE",
M1744="Exclu","Exclu",
M1744="SAT","TX ISSUE",
M1744="SPARE-ISSUE","SPARE-ISSUE",
M1744="Fiber CAmtel","TX ISSUE",
M1744="Fiber AOF","TX ISSUE",
M1744="Projet OCM (HUAWEI)","TRAVAUX-HUAWEI",
M1744="Projet OCM (NOKIA)","TRAVAUX -NOKIA",
M1744="ACCESS-ISSUE","ACCESS-ISSUE",
M1744="Projet OCM (ZTE, NOKIA, autres projets)","TRAVAUX OCM",
M1744="No root CAuse","No root cause",
M1744="ODU HS","TX ISSUE",
M1744="IP &amp; VLAN","TX ISSUE",
M1744="Warehouse HUAWEI","SPARE-ISSUE",
M1744="SPARE-HS","SPARE-ISSUE",
M1744="Power Telco","RAN ISSUE"
),"")</f>
        <v>No root cause</v>
      </c>
      <c r="M1744" s="28" t="s">
        <v>5403</v>
      </c>
      <c r="N1744" s="17" t="str" cm="1">
        <f t="array" ref="N1744">IFERROR(_xlfn.IFS(
M1744="MPR ISSUE","ACTIVE",
M1744="BSS Hardware Issue","ACTIVE",
M1744="Sites strategiques, MLL, Pylone, etc.","PASSIVE",
M1744="AKTIVCO DEFAUT GE &amp; POWER Cabinet","PASSIVE",
M1744="AKTIVCO Coupure ENEO &amp; Baisse de tension","PASSIVE",
M1744="Coupure ENEO &amp; Baisse de tension","PASSIVE",
M1744="Defaut GE &amp; POWER Cabinet","PASSIVE",
M1744="Sharing","PASSIVE",
M1744="Sites strategiques &amp; DataCenter","PASSIVE",
M1744="Exclu","Exclu",
M1744="SAT","ACTIVE",
M1744="SPARE-ISSUE","SPARE-ISSUE",
M1744="Fiber CAmtel","ACTIVE",
M1744="Fiber AOF","ACTIVE",
M1744="Projet OCM (HUAWEI)","PLANNED WORKS",
M1744="Projet OCM (NOKIA)","PLANNED WORKS",
M1744="ACCESS-ISSUE","ACCESS-ISSUE",
M1744="Projet OCM (ZTE, NOKIA, autres projets)","PLANNED WORKS",
M1744="No root CAuse","No root cause",
M1744="ODU HS","ACTIVE",
M1744="IP &amp; VLAN","ACTIVE",
M1744="Warehouse HUAWEI","SPARE-ISSUE",
M1744="SPARE-HS","SPARE-ISSUE",
M1744="Power Telco","ACTIVE"
),"")</f>
        <v>No root cause</v>
      </c>
      <c r="O1744" s="56">
        <v>0</v>
      </c>
      <c r="P1744" s="56">
        <v>0</v>
      </c>
      <c r="Q1744" s="56">
        <v>0.57883746679108428</v>
      </c>
      <c r="R1744" s="56">
        <v>0</v>
      </c>
      <c r="S1744" s="56">
        <v>0</v>
      </c>
      <c r="T1744" s="56">
        <v>0</v>
      </c>
      <c r="U1744" s="56">
        <v>0</v>
      </c>
      <c r="V1744" s="14"/>
      <c r="W1744" s="14"/>
      <c r="X1744" s="14"/>
      <c r="Y1744" s="14"/>
      <c r="Z1744" s="14"/>
      <c r="AA1744" s="30" t="s">
        <v>16</v>
      </c>
      <c r="AB1744" s="7" t="s">
        <v>16</v>
      </c>
      <c r="AC1744" s="3"/>
      <c r="AD1744" s="3" t="s">
        <v>16</v>
      </c>
      <c r="AE1744" s="7"/>
      <c r="AF1744" s="31" t="s">
        <v>16</v>
      </c>
      <c r="AG1744" s="31" t="s">
        <v>16</v>
      </c>
      <c r="AH1744" s="31" t="s">
        <v>16</v>
      </c>
      <c r="AI1744" s="31" t="s">
        <v>16</v>
      </c>
      <c r="AJ1744" s="31" t="s">
        <v>16</v>
      </c>
      <c r="AK1744" s="31" t="s">
        <v>16</v>
      </c>
      <c r="AL1744" s="31" t="s">
        <v>16</v>
      </c>
      <c r="AM1744" s="31" t="s">
        <v>16</v>
      </c>
      <c r="AN1744" s="31" t="s">
        <v>16</v>
      </c>
      <c r="AO1744" s="31" t="s">
        <v>16</v>
      </c>
      <c r="AP1744" s="9" t="s">
        <v>16</v>
      </c>
      <c r="AQ1744" s="9" t="s">
        <v>16</v>
      </c>
      <c r="AR1744" s="9" t="s">
        <v>16</v>
      </c>
      <c r="AS1744" s="14"/>
      <c r="AT1744" s="14"/>
    </row>
    <row r="1745" spans="1:46" s="9" customFormat="1" hidden="1" x14ac:dyDescent="0.3">
      <c r="A1745" s="1" t="s">
        <v>2517</v>
      </c>
      <c r="B1745" s="48" t="s">
        <v>2518</v>
      </c>
      <c r="C1745" s="48" t="s">
        <v>11</v>
      </c>
      <c r="D1745" s="48" t="s">
        <v>12</v>
      </c>
      <c r="E1745" s="53" t="s">
        <v>38</v>
      </c>
      <c r="F1745" s="48" t="s">
        <v>39</v>
      </c>
      <c r="G1745" s="22" t="s">
        <v>5417</v>
      </c>
      <c r="H1745" s="66" t="s">
        <v>5371</v>
      </c>
      <c r="I1745" s="22" t="str">
        <f>_xlfn.XLOOKUP(B1745,[1]SITE!$B:$B,[1]SITE!$I:$I,"")</f>
        <v>No impact</v>
      </c>
      <c r="J1745" s="29"/>
      <c r="K1745" s="15" t="str" cm="1">
        <f t="array" ref="K1745">IFERROR(_xlfn.IFS(
M1745="MPR ISSUE","PDH",
M1745="BSS Hardware Issue","BSS",
M1745="Sites strategiques, MLL, Pylone, etc.","ENVTECH",
M1745="AKTIVCO DEFAUT GE &amp; POWER Cabinet","AKTIVCO",
M1745="AKTIVCO Coupure ENEO &amp; Baisse de tension","AKTIVCO GRID ONLY",
M1745="Coupure ENEO &amp; Baisse de tension","IHS GRID ONLY",
M1745="Defaut GE &amp; POWER Cabinet","IHS",
M1745="Sharing","Partners",
M1745="Sites strategiques &amp; DataCenter","SST &amp; DC",
M1745="Exclu","Exclu",
M1745="SAT","SAT",
M1745="SPARE-ISSUE","SPARE-ISSUE",
M1745="Fiber CAmtel","TRANS_FO_CAMTEL",
M1745="Fiber AOF","Fiber AOF",
M1745="Projet OCM (HUAWEI)","TRAVAUX-HUAWEI",
M1745="Projet OCM (NOKIA)","TRAVAUX-NOKIA",
M1745="ACCESS-ISSUE","ACCESS-ISSUE",
M1745="Projet OCM (ZTE, NOKIA, autres projets)","TRAVAUX OCM",
M1745="No root CAuse","No root cause",
M1745="ODU HS","PDH",
M1745="IP &amp; VLAN","PDH",
M1745="Warehouse HUAWEI","SPARE-ISSUE",
M1745="SPARE-HS","SPARE-ISSUE",
M1745="Power Telco","BSS"
),"")</f>
        <v>No root cause</v>
      </c>
      <c r="L1745" s="16" t="str" cm="1">
        <f t="array" ref="L1745">IFERROR(_xlfn.IFS(
M1745="MPR ISSUE","TX ISSUE",
M1745="BSS Hardware Issue","RAN ISSUE",
M1745="Sites strategiques, MLL, Pylone, etc.","ENVTECH",
M1745="AKTIVCO DEFAUT GE &amp; POWER Cabinet","POWER ISSUE",
M1745="AKTIVCO Coupure ENEO &amp; Baisse de tension","POWER ISSUE",
M1745="Coupure ENEO &amp; Baisse de tension","POWER ISSUE",
M1745="Defaut GE &amp; POWER Cabinet","POWER ISSUE",
M1745="Sharing","POWER ISSUE",
M1745="Sites strategiques &amp; DataCenter","POWER ISSUE",
M1745="Exclu","Exclu",
M1745="SAT","TX ISSUE",
M1745="SPARE-ISSUE","SPARE-ISSUE",
M1745="Fiber CAmtel","TX ISSUE",
M1745="Fiber AOF","TX ISSUE",
M1745="Projet OCM (HUAWEI)","TRAVAUX-HUAWEI",
M1745="Projet OCM (NOKIA)","TRAVAUX -NOKIA",
M1745="ACCESS-ISSUE","ACCESS-ISSUE",
M1745="Projet OCM (ZTE, NOKIA, autres projets)","TRAVAUX OCM",
M1745="No root CAuse","No root cause",
M1745="ODU HS","TX ISSUE",
M1745="IP &amp; VLAN","TX ISSUE",
M1745="Warehouse HUAWEI","SPARE-ISSUE",
M1745="SPARE-HS","SPARE-ISSUE",
M1745="Power Telco","RAN ISSUE"
),"")</f>
        <v>No root cause</v>
      </c>
      <c r="M1745" s="28" t="s">
        <v>5403</v>
      </c>
      <c r="N1745" s="17" t="str" cm="1">
        <f t="array" ref="N1745">IFERROR(_xlfn.IFS(
M1745="MPR ISSUE","ACTIVE",
M1745="BSS Hardware Issue","ACTIVE",
M1745="Sites strategiques, MLL, Pylone, etc.","PASSIVE",
M1745="AKTIVCO DEFAUT GE &amp; POWER Cabinet","PASSIVE",
M1745="AKTIVCO Coupure ENEO &amp; Baisse de tension","PASSIVE",
M1745="Coupure ENEO &amp; Baisse de tension","PASSIVE",
M1745="Defaut GE &amp; POWER Cabinet","PASSIVE",
M1745="Sharing","PASSIVE",
M1745="Sites strategiques &amp; DataCenter","PASSIVE",
M1745="Exclu","Exclu",
M1745="SAT","ACTIVE",
M1745="SPARE-ISSUE","SPARE-ISSUE",
M1745="Fiber CAmtel","ACTIVE",
M1745="Fiber AOF","ACTIVE",
M1745="Projet OCM (HUAWEI)","PLANNED WORKS",
M1745="Projet OCM (NOKIA)","PLANNED WORKS",
M1745="ACCESS-ISSUE","ACCESS-ISSUE",
M1745="Projet OCM (ZTE, NOKIA, autres projets)","PLANNED WORKS",
M1745="No root CAuse","No root cause",
M1745="ODU HS","ACTIVE",
M1745="IP &amp; VLAN","ACTIVE",
M1745="Warehouse HUAWEI","SPARE-ISSUE",
M1745="SPARE-HS","SPARE-ISSUE",
M1745="Power Telco","ACTIVE"
),"")</f>
        <v>No root cause</v>
      </c>
      <c r="O1745" s="56">
        <v>0</v>
      </c>
      <c r="P1745" s="56">
        <v>0</v>
      </c>
      <c r="Q1745" s="56">
        <v>0</v>
      </c>
      <c r="R1745" s="56">
        <v>0</v>
      </c>
      <c r="S1745" s="56">
        <v>0</v>
      </c>
      <c r="T1745" s="56">
        <v>0</v>
      </c>
      <c r="U1745" s="56">
        <v>0</v>
      </c>
      <c r="V1745" s="14"/>
      <c r="W1745" s="14"/>
      <c r="X1745" s="14"/>
      <c r="Y1745" s="14"/>
      <c r="Z1745" s="14"/>
      <c r="AA1745" s="30" t="s">
        <v>16</v>
      </c>
      <c r="AB1745" s="7" t="s">
        <v>16</v>
      </c>
      <c r="AC1745" s="3"/>
      <c r="AD1745" s="3" t="s">
        <v>16</v>
      </c>
      <c r="AE1745" s="7"/>
      <c r="AF1745" s="31" t="s">
        <v>16</v>
      </c>
      <c r="AG1745" s="31" t="s">
        <v>16</v>
      </c>
      <c r="AH1745" s="31" t="s">
        <v>16</v>
      </c>
      <c r="AI1745" s="31" t="s">
        <v>16</v>
      </c>
      <c r="AJ1745" s="31" t="s">
        <v>16</v>
      </c>
      <c r="AK1745" s="31" t="s">
        <v>16</v>
      </c>
      <c r="AL1745" s="31" t="s">
        <v>16</v>
      </c>
      <c r="AM1745" s="31" t="s">
        <v>16</v>
      </c>
      <c r="AN1745" s="31" t="s">
        <v>16</v>
      </c>
      <c r="AO1745" s="31" t="s">
        <v>16</v>
      </c>
      <c r="AP1745" s="9" t="s">
        <v>16</v>
      </c>
      <c r="AQ1745" s="9" t="s">
        <v>16</v>
      </c>
      <c r="AR1745" s="9" t="s">
        <v>16</v>
      </c>
      <c r="AS1745" s="14"/>
      <c r="AT1745" s="14"/>
    </row>
    <row r="1746" spans="1:46" s="9" customFormat="1" hidden="1" x14ac:dyDescent="0.3">
      <c r="A1746" s="1" t="s">
        <v>5073</v>
      </c>
      <c r="B1746" s="1" t="s">
        <v>5074</v>
      </c>
      <c r="C1746" s="48" t="s">
        <v>11</v>
      </c>
      <c r="D1746" s="48" t="s">
        <v>595</v>
      </c>
      <c r="E1746" s="53" t="s">
        <v>38</v>
      </c>
      <c r="F1746" s="48" t="s">
        <v>4811</v>
      </c>
      <c r="G1746" s="47" t="s">
        <v>5419</v>
      </c>
      <c r="H1746" s="66" t="s">
        <v>5452</v>
      </c>
      <c r="I1746" s="22" t="str">
        <f>_xlfn.XLOOKUP(B1746,[1]SITE!$B:$B,[1]SITE!$I:$I,"")</f>
        <v>No impact</v>
      </c>
      <c r="J1746" s="29"/>
      <c r="K1746" s="15" t="str" cm="1">
        <f t="array" ref="K1746">IFERROR(_xlfn.IFS(
M1746="MPR ISSUE","PDH",
M1746="BSS Hardware Issue","BSS",
M1746="Sites strategiques, MLL, Pylone, etc.","ENVTECH",
M1746="AKTIVCO DEFAUT GE &amp; POWER Cabinet","AKTIVCO",
M1746="AKTIVCO Coupure ENEO &amp; Baisse de tension","AKTIVCO GRID ONLY",
M1746="Coupure ENEO &amp; Baisse de tension","IHS GRID ONLY",
M1746="Defaut GE &amp; POWER Cabinet","IHS",
M1746="Sharing","Partners",
M1746="Sites strategiques &amp; DataCenter","SST &amp; DC",
M1746="Exclu","Exclu",
M1746="SAT","SAT",
M1746="SPARE-ISSUE","SPARE-ISSUE",
M1746="Fiber CAmtel","TRANS_FO_CAMTEL",
M1746="Fiber AOF","Fiber AOF",
M1746="Projet OCM (HUAWEI)","TRAVAUX-HUAWEI",
M1746="Projet OCM (NOKIA)","TRAVAUX-NOKIA",
M1746="ACCESS-ISSUE","ACCESS-ISSUE",
M1746="Projet OCM (ZTE, NOKIA, autres projets)","TRAVAUX OCM",
M1746="No root CAuse","No root cause",
M1746="ODU HS","PDH",
M1746="IP &amp; VLAN","PDH",
M1746="Warehouse HUAWEI","SPARE-ISSUE",
M1746="SPARE-HS","SPARE-ISSUE",
M1746="Power Telco","BSS"
),"")</f>
        <v>No root cause</v>
      </c>
      <c r="L1746" s="16" t="str" cm="1">
        <f t="array" ref="L1746">IFERROR(_xlfn.IFS(
M1746="MPR ISSUE","TX ISSUE",
M1746="BSS Hardware Issue","RAN ISSUE",
M1746="Sites strategiques, MLL, Pylone, etc.","ENVTECH",
M1746="AKTIVCO DEFAUT GE &amp; POWER Cabinet","POWER ISSUE",
M1746="AKTIVCO Coupure ENEO &amp; Baisse de tension","POWER ISSUE",
M1746="Coupure ENEO &amp; Baisse de tension","POWER ISSUE",
M1746="Defaut GE &amp; POWER Cabinet","POWER ISSUE",
M1746="Sharing","POWER ISSUE",
M1746="Sites strategiques &amp; DataCenter","POWER ISSUE",
M1746="Exclu","Exclu",
M1746="SAT","TX ISSUE",
M1746="SPARE-ISSUE","SPARE-ISSUE",
M1746="Fiber CAmtel","TX ISSUE",
M1746="Fiber AOF","TX ISSUE",
M1746="Projet OCM (HUAWEI)","TRAVAUX-HUAWEI",
M1746="Projet OCM (NOKIA)","TRAVAUX -NOKIA",
M1746="ACCESS-ISSUE","ACCESS-ISSUE",
M1746="Projet OCM (ZTE, NOKIA, autres projets)","TRAVAUX OCM",
M1746="No root CAuse","No root cause",
M1746="ODU HS","TX ISSUE",
M1746="IP &amp; VLAN","TX ISSUE",
M1746="Warehouse HUAWEI","SPARE-ISSUE",
M1746="SPARE-HS","SPARE-ISSUE",
M1746="Power Telco","RAN ISSUE"
),"")</f>
        <v>No root cause</v>
      </c>
      <c r="M1746" s="28" t="s">
        <v>5403</v>
      </c>
      <c r="N1746" s="17" t="str" cm="1">
        <f t="array" ref="N1746">IFERROR(_xlfn.IFS(
M1746="MPR ISSUE","ACTIVE",
M1746="BSS Hardware Issue","ACTIVE",
M1746="Sites strategiques, MLL, Pylone, etc.","PASSIVE",
M1746="AKTIVCO DEFAUT GE &amp; POWER Cabinet","PASSIVE",
M1746="AKTIVCO Coupure ENEO &amp; Baisse de tension","PASSIVE",
M1746="Coupure ENEO &amp; Baisse de tension","PASSIVE",
M1746="Defaut GE &amp; POWER Cabinet","PASSIVE",
M1746="Sharing","PASSIVE",
M1746="Sites strategiques &amp; DataCenter","PASSIVE",
M1746="Exclu","Exclu",
M1746="SAT","ACTIVE",
M1746="SPARE-ISSUE","SPARE-ISSUE",
M1746="Fiber CAmtel","ACTIVE",
M1746="Fiber AOF","ACTIVE",
M1746="Projet OCM (HUAWEI)","PLANNED WORKS",
M1746="Projet OCM (NOKIA)","PLANNED WORKS",
M1746="ACCESS-ISSUE","ACCESS-ISSUE",
M1746="Projet OCM (ZTE, NOKIA, autres projets)","PLANNED WORKS",
M1746="No root CAuse","No root cause",
M1746="ODU HS","ACTIVE",
M1746="IP &amp; VLAN","ACTIVE",
M1746="Warehouse HUAWEI","SPARE-ISSUE",
M1746="SPARE-HS","SPARE-ISSUE",
M1746="Power Telco","ACTIVE"
),"")</f>
        <v>No root cause</v>
      </c>
      <c r="O1746" s="56">
        <v>0</v>
      </c>
      <c r="P1746" s="56">
        <v>0</v>
      </c>
      <c r="Q1746" s="56">
        <v>0</v>
      </c>
      <c r="R1746" s="56">
        <v>0</v>
      </c>
      <c r="S1746" s="56">
        <v>0</v>
      </c>
      <c r="T1746" s="56">
        <v>0</v>
      </c>
      <c r="U1746" s="56">
        <v>0</v>
      </c>
      <c r="V1746" s="14"/>
      <c r="W1746" s="14"/>
      <c r="X1746" s="14"/>
      <c r="Y1746" s="14"/>
      <c r="Z1746" s="14"/>
      <c r="AA1746" s="30" t="s">
        <v>16</v>
      </c>
      <c r="AB1746" s="7" t="s">
        <v>16</v>
      </c>
      <c r="AC1746" s="3"/>
      <c r="AD1746" s="3" t="s">
        <v>16</v>
      </c>
      <c r="AE1746" s="7"/>
      <c r="AF1746" s="31" t="s">
        <v>16</v>
      </c>
      <c r="AG1746" s="31" t="s">
        <v>16</v>
      </c>
      <c r="AH1746" s="31" t="s">
        <v>16</v>
      </c>
      <c r="AI1746" s="31" t="s">
        <v>16</v>
      </c>
      <c r="AJ1746" s="31" t="s">
        <v>16</v>
      </c>
      <c r="AK1746" s="31" t="s">
        <v>16</v>
      </c>
      <c r="AL1746" s="31" t="s">
        <v>16</v>
      </c>
      <c r="AM1746" s="31" t="s">
        <v>16</v>
      </c>
      <c r="AN1746" s="31" t="s">
        <v>16</v>
      </c>
      <c r="AO1746" s="31" t="s">
        <v>16</v>
      </c>
      <c r="AP1746" s="9" t="s">
        <v>16</v>
      </c>
      <c r="AQ1746" s="9" t="s">
        <v>16</v>
      </c>
      <c r="AR1746" s="9" t="s">
        <v>16</v>
      </c>
      <c r="AS1746" s="14"/>
      <c r="AT1746" s="14"/>
    </row>
    <row r="1747" spans="1:46" s="9" customFormat="1" hidden="1" x14ac:dyDescent="0.3">
      <c r="A1747" s="1" t="s">
        <v>2979</v>
      </c>
      <c r="B1747" s="1" t="s">
        <v>2980</v>
      </c>
      <c r="C1747" s="1" t="s">
        <v>11</v>
      </c>
      <c r="D1747" s="1" t="s">
        <v>12</v>
      </c>
      <c r="E1747" s="53" t="s">
        <v>91</v>
      </c>
      <c r="F1747" s="1" t="s">
        <v>92</v>
      </c>
      <c r="G1747" s="46" t="s">
        <v>5418</v>
      </c>
      <c r="H1747" s="66" t="s">
        <v>5452</v>
      </c>
      <c r="I1747" s="22" t="str">
        <f>_xlfn.XLOOKUP(B1747,[1]SITE!$B:$B,[1]SITE!$I:$I,"")</f>
        <v>No impact</v>
      </c>
      <c r="J1747" s="29"/>
      <c r="K1747" s="15" t="str" cm="1">
        <f t="array" ref="K1747">IFERROR(_xlfn.IFS(
M1747="MPR ISSUE","PDH",
M1747="BSS Hardware Issue","BSS",
M1747="Sites strategiques, MLL, Pylone, etc.","ENVTECH",
M1747="AKTIVCO DEFAUT GE &amp; POWER Cabinet","AKTIVCO",
M1747="AKTIVCO Coupure ENEO &amp; Baisse de tension","AKTIVCO GRID ONLY",
M1747="Coupure ENEO &amp; Baisse de tension","IHS GRID ONLY",
M1747="Defaut GE &amp; POWER Cabinet","IHS",
M1747="Sharing","Partners",
M1747="Sites strategiques &amp; DataCenter","SST &amp; DC",
M1747="Exclu","Exclu",
M1747="SAT","SAT",
M1747="SPARE-ISSUE","SPARE-ISSUE",
M1747="Fiber CAmtel","TRANS_FO_CAMTEL",
M1747="Fiber AOF","Fiber AOF",
M1747="Projet OCM (HUAWEI)","TRAVAUX-HUAWEI",
M1747="Projet OCM (NOKIA)","TRAVAUX-NOKIA",
M1747="ACCESS-ISSUE","ACCESS-ISSUE",
M1747="Projet OCM (ZTE, NOKIA, autres projets)","TRAVAUX OCM",
M1747="No root CAuse","No root cause",
M1747="ODU HS","PDH",
M1747="IP &amp; VLAN","PDH",
M1747="Warehouse HUAWEI","SPARE-ISSUE",
M1747="SPARE-HS","SPARE-ISSUE",
M1747="Power Telco","BSS"
),"")</f>
        <v>No root cause</v>
      </c>
      <c r="L1747" s="16" t="str" cm="1">
        <f t="array" ref="L1747">IFERROR(_xlfn.IFS(
M1747="MPR ISSUE","TX ISSUE",
M1747="BSS Hardware Issue","RAN ISSUE",
M1747="Sites strategiques, MLL, Pylone, etc.","ENVTECH",
M1747="AKTIVCO DEFAUT GE &amp; POWER Cabinet","POWER ISSUE",
M1747="AKTIVCO Coupure ENEO &amp; Baisse de tension","POWER ISSUE",
M1747="Coupure ENEO &amp; Baisse de tension","POWER ISSUE",
M1747="Defaut GE &amp; POWER Cabinet","POWER ISSUE",
M1747="Sharing","POWER ISSUE",
M1747="Sites strategiques &amp; DataCenter","POWER ISSUE",
M1747="Exclu","Exclu",
M1747="SAT","TX ISSUE",
M1747="SPARE-ISSUE","SPARE-ISSUE",
M1747="Fiber CAmtel","TX ISSUE",
M1747="Fiber AOF","TX ISSUE",
M1747="Projet OCM (HUAWEI)","TRAVAUX-HUAWEI",
M1747="Projet OCM (NOKIA)","TRAVAUX -NOKIA",
M1747="ACCESS-ISSUE","ACCESS-ISSUE",
M1747="Projet OCM (ZTE, NOKIA, autres projets)","TRAVAUX OCM",
M1747="No root CAuse","No root cause",
M1747="ODU HS","TX ISSUE",
M1747="IP &amp; VLAN","TX ISSUE",
M1747="Warehouse HUAWEI","SPARE-ISSUE",
M1747="SPARE-HS","SPARE-ISSUE",
M1747="Power Telco","RAN ISSUE"
),"")</f>
        <v>No root cause</v>
      </c>
      <c r="M1747" s="28" t="s">
        <v>5403</v>
      </c>
      <c r="N1747" s="17" t="str" cm="1">
        <f t="array" ref="N1747">IFERROR(_xlfn.IFS(
M1747="MPR ISSUE","ACTIVE",
M1747="BSS Hardware Issue","ACTIVE",
M1747="Sites strategiques, MLL, Pylone, etc.","PASSIVE",
M1747="AKTIVCO DEFAUT GE &amp; POWER Cabinet","PASSIVE",
M1747="AKTIVCO Coupure ENEO &amp; Baisse de tension","PASSIVE",
M1747="Coupure ENEO &amp; Baisse de tension","PASSIVE",
M1747="Defaut GE &amp; POWER Cabinet","PASSIVE",
M1747="Sharing","PASSIVE",
M1747="Sites strategiques &amp; DataCenter","PASSIVE",
M1747="Exclu","Exclu",
M1747="SAT","ACTIVE",
M1747="SPARE-ISSUE","SPARE-ISSUE",
M1747="Fiber CAmtel","ACTIVE",
M1747="Fiber AOF","ACTIVE",
M1747="Projet OCM (HUAWEI)","PLANNED WORKS",
M1747="Projet OCM (NOKIA)","PLANNED WORKS",
M1747="ACCESS-ISSUE","ACCESS-ISSUE",
M1747="Projet OCM (ZTE, NOKIA, autres projets)","PLANNED WORKS",
M1747="No root CAuse","No root cause",
M1747="ODU HS","ACTIVE",
M1747="IP &amp; VLAN","ACTIVE",
M1747="Warehouse HUAWEI","SPARE-ISSUE",
M1747="SPARE-HS","SPARE-ISSUE",
M1747="Power Telco","ACTIVE"
),"")</f>
        <v>No root cause</v>
      </c>
      <c r="O1747" s="56">
        <v>0</v>
      </c>
      <c r="P1747" s="56">
        <v>0</v>
      </c>
      <c r="Q1747" s="56">
        <v>0</v>
      </c>
      <c r="R1747" s="56">
        <v>0</v>
      </c>
      <c r="S1747" s="56">
        <v>0</v>
      </c>
      <c r="T1747" s="56">
        <v>0</v>
      </c>
      <c r="U1747" s="56">
        <v>0</v>
      </c>
      <c r="V1747" s="14"/>
      <c r="W1747" s="14"/>
      <c r="X1747" s="14"/>
      <c r="Y1747" s="14"/>
      <c r="Z1747" s="14"/>
      <c r="AA1747" s="30" t="s">
        <v>16</v>
      </c>
      <c r="AB1747" s="7" t="s">
        <v>16</v>
      </c>
      <c r="AC1747" s="3"/>
      <c r="AD1747" s="3" t="s">
        <v>16</v>
      </c>
      <c r="AE1747" s="7"/>
      <c r="AF1747" s="31" t="s">
        <v>16</v>
      </c>
      <c r="AG1747" s="31" t="s">
        <v>16</v>
      </c>
      <c r="AH1747" s="31" t="s">
        <v>16</v>
      </c>
      <c r="AI1747" s="31" t="s">
        <v>16</v>
      </c>
      <c r="AJ1747" s="31" t="s">
        <v>16</v>
      </c>
      <c r="AK1747" s="31" t="s">
        <v>16</v>
      </c>
      <c r="AL1747" s="31" t="s">
        <v>16</v>
      </c>
      <c r="AM1747" s="31" t="s">
        <v>16</v>
      </c>
      <c r="AN1747" s="31" t="s">
        <v>16</v>
      </c>
      <c r="AO1747" s="31" t="s">
        <v>16</v>
      </c>
      <c r="AP1747" s="9" t="s">
        <v>16</v>
      </c>
      <c r="AQ1747" s="9" t="s">
        <v>16</v>
      </c>
      <c r="AR1747" s="9" t="s">
        <v>16</v>
      </c>
      <c r="AS1747" s="14"/>
      <c r="AT1747" s="14"/>
    </row>
    <row r="1748" spans="1:46" s="9" customFormat="1" hidden="1" x14ac:dyDescent="0.3">
      <c r="A1748" s="1" t="s">
        <v>2957</v>
      </c>
      <c r="B1748" s="1" t="s">
        <v>2958</v>
      </c>
      <c r="C1748" s="1" t="s">
        <v>11</v>
      </c>
      <c r="D1748" s="1" t="s">
        <v>12</v>
      </c>
      <c r="E1748" s="53" t="s">
        <v>91</v>
      </c>
      <c r="F1748" s="1" t="s">
        <v>92</v>
      </c>
      <c r="G1748" s="46" t="s">
        <v>5418</v>
      </c>
      <c r="H1748" s="66" t="s">
        <v>5452</v>
      </c>
      <c r="I1748" s="22" t="str">
        <f>_xlfn.XLOOKUP(B1748,[1]SITE!$B:$B,[1]SITE!$I:$I,"")</f>
        <v>No impact</v>
      </c>
      <c r="J1748" s="29"/>
      <c r="K1748" s="15" t="str" cm="1">
        <f t="array" ref="K1748">IFERROR(_xlfn.IFS(
M1748="MPR ISSUE","PDH",
M1748="BSS Hardware Issue","BSS",
M1748="Sites strategiques, MLL, Pylone, etc.","ENVTECH",
M1748="AKTIVCO DEFAUT GE &amp; POWER Cabinet","AKTIVCO",
M1748="AKTIVCO Coupure ENEO &amp; Baisse de tension","AKTIVCO GRID ONLY",
M1748="Coupure ENEO &amp; Baisse de tension","IHS GRID ONLY",
M1748="Defaut GE &amp; POWER Cabinet","IHS",
M1748="Sharing","Partners",
M1748="Sites strategiques &amp; DataCenter","SST &amp; DC",
M1748="Exclu","Exclu",
M1748="SAT","SAT",
M1748="SPARE-ISSUE","SPARE-ISSUE",
M1748="Fiber CAmtel","TRANS_FO_CAMTEL",
M1748="Fiber AOF","Fiber AOF",
M1748="Projet OCM (HUAWEI)","TRAVAUX-HUAWEI",
M1748="Projet OCM (NOKIA)","TRAVAUX-NOKIA",
M1748="ACCESS-ISSUE","ACCESS-ISSUE",
M1748="Projet OCM (ZTE, NOKIA, autres projets)","TRAVAUX OCM",
M1748="No root CAuse","No root cause",
M1748="ODU HS","PDH",
M1748="IP &amp; VLAN","PDH",
M1748="Warehouse HUAWEI","SPARE-ISSUE",
M1748="SPARE-HS","SPARE-ISSUE",
M1748="Power Telco","BSS"
),"")</f>
        <v>No root cause</v>
      </c>
      <c r="L1748" s="16" t="str" cm="1">
        <f t="array" ref="L1748">IFERROR(_xlfn.IFS(
M1748="MPR ISSUE","TX ISSUE",
M1748="BSS Hardware Issue","RAN ISSUE",
M1748="Sites strategiques, MLL, Pylone, etc.","ENVTECH",
M1748="AKTIVCO DEFAUT GE &amp; POWER Cabinet","POWER ISSUE",
M1748="AKTIVCO Coupure ENEO &amp; Baisse de tension","POWER ISSUE",
M1748="Coupure ENEO &amp; Baisse de tension","POWER ISSUE",
M1748="Defaut GE &amp; POWER Cabinet","POWER ISSUE",
M1748="Sharing","POWER ISSUE",
M1748="Sites strategiques &amp; DataCenter","POWER ISSUE",
M1748="Exclu","Exclu",
M1748="SAT","TX ISSUE",
M1748="SPARE-ISSUE","SPARE-ISSUE",
M1748="Fiber CAmtel","TX ISSUE",
M1748="Fiber AOF","TX ISSUE",
M1748="Projet OCM (HUAWEI)","TRAVAUX-HUAWEI",
M1748="Projet OCM (NOKIA)","TRAVAUX -NOKIA",
M1748="ACCESS-ISSUE","ACCESS-ISSUE",
M1748="Projet OCM (ZTE, NOKIA, autres projets)","TRAVAUX OCM",
M1748="No root CAuse","No root cause",
M1748="ODU HS","TX ISSUE",
M1748="IP &amp; VLAN","TX ISSUE",
M1748="Warehouse HUAWEI","SPARE-ISSUE",
M1748="SPARE-HS","SPARE-ISSUE",
M1748="Power Telco","RAN ISSUE"
),"")</f>
        <v>No root cause</v>
      </c>
      <c r="M1748" s="28" t="s">
        <v>5403</v>
      </c>
      <c r="N1748" s="17" t="str" cm="1">
        <f t="array" ref="N1748">IFERROR(_xlfn.IFS(
M1748="MPR ISSUE","ACTIVE",
M1748="BSS Hardware Issue","ACTIVE",
M1748="Sites strategiques, MLL, Pylone, etc.","PASSIVE",
M1748="AKTIVCO DEFAUT GE &amp; POWER Cabinet","PASSIVE",
M1748="AKTIVCO Coupure ENEO &amp; Baisse de tension","PASSIVE",
M1748="Coupure ENEO &amp; Baisse de tension","PASSIVE",
M1748="Defaut GE &amp; POWER Cabinet","PASSIVE",
M1748="Sharing","PASSIVE",
M1748="Sites strategiques &amp; DataCenter","PASSIVE",
M1748="Exclu","Exclu",
M1748="SAT","ACTIVE",
M1748="SPARE-ISSUE","SPARE-ISSUE",
M1748="Fiber CAmtel","ACTIVE",
M1748="Fiber AOF","ACTIVE",
M1748="Projet OCM (HUAWEI)","PLANNED WORKS",
M1748="Projet OCM (NOKIA)","PLANNED WORKS",
M1748="ACCESS-ISSUE","ACCESS-ISSUE",
M1748="Projet OCM (ZTE, NOKIA, autres projets)","PLANNED WORKS",
M1748="No root CAuse","No root cause",
M1748="ODU HS","ACTIVE",
M1748="IP &amp; VLAN","ACTIVE",
M1748="Warehouse HUAWEI","SPARE-ISSUE",
M1748="SPARE-HS","SPARE-ISSUE",
M1748="Power Telco","ACTIVE"
),"")</f>
        <v>No root cause</v>
      </c>
      <c r="O1748" s="56">
        <v>0</v>
      </c>
      <c r="P1748" s="56">
        <v>0</v>
      </c>
      <c r="Q1748" s="56">
        <v>0</v>
      </c>
      <c r="R1748" s="56">
        <v>1.4886583169964016</v>
      </c>
      <c r="S1748" s="56">
        <v>0</v>
      </c>
      <c r="T1748" s="56">
        <v>0</v>
      </c>
      <c r="U1748" s="56">
        <v>0</v>
      </c>
      <c r="V1748" s="14"/>
      <c r="W1748" s="14"/>
      <c r="X1748" s="14"/>
      <c r="Y1748" s="14"/>
      <c r="Z1748" s="14"/>
      <c r="AA1748" s="30" t="s">
        <v>16</v>
      </c>
      <c r="AB1748" s="7" t="s">
        <v>16</v>
      </c>
      <c r="AC1748" s="3"/>
      <c r="AD1748" s="3" t="s">
        <v>16</v>
      </c>
      <c r="AE1748" s="7"/>
      <c r="AF1748" s="31" t="s">
        <v>16</v>
      </c>
      <c r="AG1748" s="31" t="s">
        <v>16</v>
      </c>
      <c r="AH1748" s="31" t="s">
        <v>16</v>
      </c>
      <c r="AI1748" s="31" t="s">
        <v>16</v>
      </c>
      <c r="AJ1748" s="31" t="s">
        <v>16</v>
      </c>
      <c r="AK1748" s="31" t="s">
        <v>16</v>
      </c>
      <c r="AL1748" s="31" t="s">
        <v>16</v>
      </c>
      <c r="AM1748" s="31" t="s">
        <v>16</v>
      </c>
      <c r="AN1748" s="31" t="s">
        <v>16</v>
      </c>
      <c r="AO1748" s="31" t="s">
        <v>16</v>
      </c>
      <c r="AP1748" s="9" t="s">
        <v>16</v>
      </c>
      <c r="AQ1748" s="9" t="s">
        <v>16</v>
      </c>
      <c r="AR1748" s="9" t="s">
        <v>16</v>
      </c>
      <c r="AS1748" s="14"/>
      <c r="AT1748" s="14"/>
    </row>
    <row r="1749" spans="1:46" s="9" customFormat="1" hidden="1" x14ac:dyDescent="0.3">
      <c r="A1749" s="1" t="s">
        <v>1701</v>
      </c>
      <c r="B1749" s="1" t="s">
        <v>1702</v>
      </c>
      <c r="C1749" s="1" t="s">
        <v>11</v>
      </c>
      <c r="D1749" s="1" t="s">
        <v>12</v>
      </c>
      <c r="E1749" s="53" t="s">
        <v>91</v>
      </c>
      <c r="F1749" s="1" t="s">
        <v>92</v>
      </c>
      <c r="G1749" s="46" t="s">
        <v>5418</v>
      </c>
      <c r="H1749" s="66" t="s">
        <v>5452</v>
      </c>
      <c r="I1749" s="22" t="str">
        <f>_xlfn.XLOOKUP(B1749,[1]SITE!$B:$B,[1]SITE!$I:$I,"")</f>
        <v>No impact</v>
      </c>
      <c r="J1749" s="29"/>
      <c r="K1749" s="15" t="str" cm="1">
        <f t="array" ref="K1749">IFERROR(_xlfn.IFS(
M1749="MPR ISSUE","PDH",
M1749="BSS Hardware Issue","BSS",
M1749="Sites strategiques, MLL, Pylone, etc.","ENVTECH",
M1749="AKTIVCO DEFAUT GE &amp; POWER Cabinet","AKTIVCO",
M1749="AKTIVCO Coupure ENEO &amp; Baisse de tension","AKTIVCO GRID ONLY",
M1749="Coupure ENEO &amp; Baisse de tension","IHS GRID ONLY",
M1749="Defaut GE &amp; POWER Cabinet","IHS",
M1749="Sharing","Partners",
M1749="Sites strategiques &amp; DataCenter","SST &amp; DC",
M1749="Exclu","Exclu",
M1749="SAT","SAT",
M1749="SPARE-ISSUE","SPARE-ISSUE",
M1749="Fiber CAmtel","TRANS_FO_CAMTEL",
M1749="Fiber AOF","Fiber AOF",
M1749="Projet OCM (HUAWEI)","TRAVAUX-HUAWEI",
M1749="Projet OCM (NOKIA)","TRAVAUX-NOKIA",
M1749="ACCESS-ISSUE","ACCESS-ISSUE",
M1749="Projet OCM (ZTE, NOKIA, autres projets)","TRAVAUX OCM",
M1749="No root CAuse","No root cause",
M1749="ODU HS","PDH",
M1749="IP &amp; VLAN","PDH",
M1749="Warehouse HUAWEI","SPARE-ISSUE",
M1749="SPARE-HS","SPARE-ISSUE",
M1749="Power Telco","BSS"
),"")</f>
        <v>No root cause</v>
      </c>
      <c r="L1749" s="16" t="str" cm="1">
        <f t="array" ref="L1749">IFERROR(_xlfn.IFS(
M1749="MPR ISSUE","TX ISSUE",
M1749="BSS Hardware Issue","RAN ISSUE",
M1749="Sites strategiques, MLL, Pylone, etc.","ENVTECH",
M1749="AKTIVCO DEFAUT GE &amp; POWER Cabinet","POWER ISSUE",
M1749="AKTIVCO Coupure ENEO &amp; Baisse de tension","POWER ISSUE",
M1749="Coupure ENEO &amp; Baisse de tension","POWER ISSUE",
M1749="Defaut GE &amp; POWER Cabinet","POWER ISSUE",
M1749="Sharing","POWER ISSUE",
M1749="Sites strategiques &amp; DataCenter","POWER ISSUE",
M1749="Exclu","Exclu",
M1749="SAT","TX ISSUE",
M1749="SPARE-ISSUE","SPARE-ISSUE",
M1749="Fiber CAmtel","TX ISSUE",
M1749="Fiber AOF","TX ISSUE",
M1749="Projet OCM (HUAWEI)","TRAVAUX-HUAWEI",
M1749="Projet OCM (NOKIA)","TRAVAUX -NOKIA",
M1749="ACCESS-ISSUE","ACCESS-ISSUE",
M1749="Projet OCM (ZTE, NOKIA, autres projets)","TRAVAUX OCM",
M1749="No root CAuse","No root cause",
M1749="ODU HS","TX ISSUE",
M1749="IP &amp; VLAN","TX ISSUE",
M1749="Warehouse HUAWEI","SPARE-ISSUE",
M1749="SPARE-HS","SPARE-ISSUE",
M1749="Power Telco","RAN ISSUE"
),"")</f>
        <v>No root cause</v>
      </c>
      <c r="M1749" s="28" t="s">
        <v>5403</v>
      </c>
      <c r="N1749" s="17" t="str" cm="1">
        <f t="array" ref="N1749">IFERROR(_xlfn.IFS(
M1749="MPR ISSUE","ACTIVE",
M1749="BSS Hardware Issue","ACTIVE",
M1749="Sites strategiques, MLL, Pylone, etc.","PASSIVE",
M1749="AKTIVCO DEFAUT GE &amp; POWER Cabinet","PASSIVE",
M1749="AKTIVCO Coupure ENEO &amp; Baisse de tension","PASSIVE",
M1749="Coupure ENEO &amp; Baisse de tension","PASSIVE",
M1749="Defaut GE &amp; POWER Cabinet","PASSIVE",
M1749="Sharing","PASSIVE",
M1749="Sites strategiques &amp; DataCenter","PASSIVE",
M1749="Exclu","Exclu",
M1749="SAT","ACTIVE",
M1749="SPARE-ISSUE","SPARE-ISSUE",
M1749="Fiber CAmtel","ACTIVE",
M1749="Fiber AOF","ACTIVE",
M1749="Projet OCM (HUAWEI)","PLANNED WORKS",
M1749="Projet OCM (NOKIA)","PLANNED WORKS",
M1749="ACCESS-ISSUE","ACCESS-ISSUE",
M1749="Projet OCM (ZTE, NOKIA, autres projets)","PLANNED WORKS",
M1749="No root CAuse","No root cause",
M1749="ODU HS","ACTIVE",
M1749="IP &amp; VLAN","ACTIVE",
M1749="Warehouse HUAWEI","SPARE-ISSUE",
M1749="SPARE-HS","SPARE-ISSUE",
M1749="Power Telco","ACTIVE"
),"")</f>
        <v>No root cause</v>
      </c>
      <c r="O1749" s="56">
        <v>0</v>
      </c>
      <c r="P1749" s="56">
        <v>0</v>
      </c>
      <c r="Q1749" s="56">
        <v>0</v>
      </c>
      <c r="R1749" s="56">
        <v>1.4078832472969154</v>
      </c>
      <c r="S1749" s="56">
        <v>0</v>
      </c>
      <c r="T1749" s="56">
        <v>0</v>
      </c>
      <c r="U1749" s="56">
        <v>0</v>
      </c>
      <c r="V1749" s="14"/>
      <c r="W1749" s="14"/>
      <c r="X1749" s="14"/>
      <c r="Y1749" s="14"/>
      <c r="Z1749" s="14"/>
      <c r="AA1749" s="30" t="s">
        <v>16</v>
      </c>
      <c r="AB1749" s="7" t="s">
        <v>16</v>
      </c>
      <c r="AC1749" s="3"/>
      <c r="AD1749" s="3" t="s">
        <v>16</v>
      </c>
      <c r="AE1749" s="7"/>
      <c r="AF1749" s="31" t="s">
        <v>16</v>
      </c>
      <c r="AG1749" s="31" t="s">
        <v>16</v>
      </c>
      <c r="AH1749" s="31" t="s">
        <v>16</v>
      </c>
      <c r="AI1749" s="31" t="s">
        <v>16</v>
      </c>
      <c r="AJ1749" s="31" t="s">
        <v>16</v>
      </c>
      <c r="AK1749" s="31" t="s">
        <v>16</v>
      </c>
      <c r="AL1749" s="31" t="s">
        <v>16</v>
      </c>
      <c r="AM1749" s="31" t="s">
        <v>16</v>
      </c>
      <c r="AN1749" s="31" t="s">
        <v>16</v>
      </c>
      <c r="AO1749" s="31" t="s">
        <v>16</v>
      </c>
      <c r="AP1749" s="9" t="s">
        <v>16</v>
      </c>
      <c r="AQ1749" s="9" t="s">
        <v>16</v>
      </c>
      <c r="AR1749" s="9" t="s">
        <v>16</v>
      </c>
      <c r="AS1749" s="14"/>
      <c r="AT1749" s="14"/>
    </row>
    <row r="1750" spans="1:46" s="9" customFormat="1" hidden="1" x14ac:dyDescent="0.3">
      <c r="A1750" s="1" t="s">
        <v>2970</v>
      </c>
      <c r="B1750" s="1" t="s">
        <v>2971</v>
      </c>
      <c r="C1750" s="1" t="s">
        <v>22</v>
      </c>
      <c r="D1750" s="1" t="s">
        <v>123</v>
      </c>
      <c r="E1750" s="53" t="s">
        <v>91</v>
      </c>
      <c r="F1750" s="1" t="s">
        <v>92</v>
      </c>
      <c r="G1750" s="46" t="s">
        <v>5418</v>
      </c>
      <c r="H1750" s="66" t="s">
        <v>5452</v>
      </c>
      <c r="I1750" s="22" t="str">
        <f>_xlfn.XLOOKUP(B1750,[1]SITE!$B:$B,[1]SITE!$I:$I,"")</f>
        <v>No impact</v>
      </c>
      <c r="J1750" s="29"/>
      <c r="K1750" s="15" t="str" cm="1">
        <f t="array" ref="K1750">IFERROR(_xlfn.IFS(
M1750="MPR ISSUE","PDH",
M1750="BSS Hardware Issue","BSS",
M1750="Sites strategiques, MLL, Pylone, etc.","ENVTECH",
M1750="AKTIVCO DEFAUT GE &amp; POWER Cabinet","AKTIVCO",
M1750="AKTIVCO Coupure ENEO &amp; Baisse de tension","AKTIVCO GRID ONLY",
M1750="Coupure ENEO &amp; Baisse de tension","IHS GRID ONLY",
M1750="Defaut GE &amp; POWER Cabinet","IHS",
M1750="Sharing","Partners",
M1750="Sites strategiques &amp; DataCenter","SST &amp; DC",
M1750="Exclu","Exclu",
M1750="SAT","SAT",
M1750="SPARE-ISSUE","SPARE-ISSUE",
M1750="Fiber CAmtel","TRANS_FO_CAMTEL",
M1750="Fiber AOF","Fiber AOF",
M1750="Projet OCM (HUAWEI)","TRAVAUX-HUAWEI",
M1750="Projet OCM (NOKIA)","TRAVAUX-NOKIA",
M1750="ACCESS-ISSUE","ACCESS-ISSUE",
M1750="Projet OCM (ZTE, NOKIA, autres projets)","TRAVAUX OCM",
M1750="No root CAuse","No root cause",
M1750="ODU HS","PDH",
M1750="IP &amp; VLAN","PDH",
M1750="Warehouse HUAWEI","SPARE-ISSUE",
M1750="SPARE-HS","SPARE-ISSUE",
M1750="Power Telco","BSS"
),"")</f>
        <v>No root cause</v>
      </c>
      <c r="L1750" s="16" t="str" cm="1">
        <f t="array" ref="L1750">IFERROR(_xlfn.IFS(
M1750="MPR ISSUE","TX ISSUE",
M1750="BSS Hardware Issue","RAN ISSUE",
M1750="Sites strategiques, MLL, Pylone, etc.","ENVTECH",
M1750="AKTIVCO DEFAUT GE &amp; POWER Cabinet","POWER ISSUE",
M1750="AKTIVCO Coupure ENEO &amp; Baisse de tension","POWER ISSUE",
M1750="Coupure ENEO &amp; Baisse de tension","POWER ISSUE",
M1750="Defaut GE &amp; POWER Cabinet","POWER ISSUE",
M1750="Sharing","POWER ISSUE",
M1750="Sites strategiques &amp; DataCenter","POWER ISSUE",
M1750="Exclu","Exclu",
M1750="SAT","TX ISSUE",
M1750="SPARE-ISSUE","SPARE-ISSUE",
M1750="Fiber CAmtel","TX ISSUE",
M1750="Fiber AOF","TX ISSUE",
M1750="Projet OCM (HUAWEI)","TRAVAUX-HUAWEI",
M1750="Projet OCM (NOKIA)","TRAVAUX -NOKIA",
M1750="ACCESS-ISSUE","ACCESS-ISSUE",
M1750="Projet OCM (ZTE, NOKIA, autres projets)","TRAVAUX OCM",
M1750="No root CAuse","No root cause",
M1750="ODU HS","TX ISSUE",
M1750="IP &amp; VLAN","TX ISSUE",
M1750="Warehouse HUAWEI","SPARE-ISSUE",
M1750="SPARE-HS","SPARE-ISSUE",
M1750="Power Telco","RAN ISSUE"
),"")</f>
        <v>No root cause</v>
      </c>
      <c r="M1750" s="28" t="s">
        <v>5403</v>
      </c>
      <c r="N1750" s="17" t="str" cm="1">
        <f t="array" ref="N1750">IFERROR(_xlfn.IFS(
M1750="MPR ISSUE","ACTIVE",
M1750="BSS Hardware Issue","ACTIVE",
M1750="Sites strategiques, MLL, Pylone, etc.","PASSIVE",
M1750="AKTIVCO DEFAUT GE &amp; POWER Cabinet","PASSIVE",
M1750="AKTIVCO Coupure ENEO &amp; Baisse de tension","PASSIVE",
M1750="Coupure ENEO &amp; Baisse de tension","PASSIVE",
M1750="Defaut GE &amp; POWER Cabinet","PASSIVE",
M1750="Sharing","PASSIVE",
M1750="Sites strategiques &amp; DataCenter","PASSIVE",
M1750="Exclu","Exclu",
M1750="SAT","ACTIVE",
M1750="SPARE-ISSUE","SPARE-ISSUE",
M1750="Fiber CAmtel","ACTIVE",
M1750="Fiber AOF","ACTIVE",
M1750="Projet OCM (HUAWEI)","PLANNED WORKS",
M1750="Projet OCM (NOKIA)","PLANNED WORKS",
M1750="ACCESS-ISSUE","ACCESS-ISSUE",
M1750="Projet OCM (ZTE, NOKIA, autres projets)","PLANNED WORKS",
M1750="No root CAuse","No root cause",
M1750="ODU HS","ACTIVE",
M1750="IP &amp; VLAN","ACTIVE",
M1750="Warehouse HUAWEI","SPARE-ISSUE",
M1750="SPARE-HS","SPARE-ISSUE",
M1750="Power Telco","ACTIVE"
),"")</f>
        <v>No root cause</v>
      </c>
      <c r="O1750" s="56">
        <v>0</v>
      </c>
      <c r="P1750" s="56">
        <v>0</v>
      </c>
      <c r="Q1750" s="56">
        <v>0</v>
      </c>
      <c r="R1750" s="56">
        <v>0</v>
      </c>
      <c r="S1750" s="56">
        <v>0</v>
      </c>
      <c r="T1750" s="56">
        <v>0</v>
      </c>
      <c r="U1750" s="56">
        <v>0</v>
      </c>
      <c r="V1750" s="14"/>
      <c r="W1750" s="14"/>
      <c r="X1750" s="14"/>
      <c r="Y1750" s="14"/>
      <c r="Z1750" s="14"/>
      <c r="AA1750" s="30" t="s">
        <v>16</v>
      </c>
      <c r="AB1750" s="7" t="s">
        <v>16</v>
      </c>
      <c r="AC1750" s="3"/>
      <c r="AD1750" s="3" t="s">
        <v>16</v>
      </c>
      <c r="AE1750" s="7"/>
      <c r="AF1750" s="31" t="s">
        <v>16</v>
      </c>
      <c r="AG1750" s="31" t="s">
        <v>16</v>
      </c>
      <c r="AH1750" s="31" t="s">
        <v>16</v>
      </c>
      <c r="AI1750" s="31" t="s">
        <v>16</v>
      </c>
      <c r="AJ1750" s="31" t="s">
        <v>16</v>
      </c>
      <c r="AK1750" s="31" t="s">
        <v>16</v>
      </c>
      <c r="AL1750" s="31" t="s">
        <v>16</v>
      </c>
      <c r="AM1750" s="31" t="s">
        <v>16</v>
      </c>
      <c r="AN1750" s="31" t="s">
        <v>16</v>
      </c>
      <c r="AO1750" s="31" t="s">
        <v>16</v>
      </c>
      <c r="AP1750" s="9" t="s">
        <v>16</v>
      </c>
      <c r="AQ1750" s="9" t="s">
        <v>16</v>
      </c>
      <c r="AR1750" s="9" t="s">
        <v>16</v>
      </c>
      <c r="AS1750" s="14"/>
      <c r="AT1750" s="14"/>
    </row>
    <row r="1751" spans="1:46" s="9" customFormat="1" hidden="1" x14ac:dyDescent="0.3">
      <c r="A1751" s="1" t="s">
        <v>2985</v>
      </c>
      <c r="B1751" s="1" t="s">
        <v>2986</v>
      </c>
      <c r="C1751" s="1" t="s">
        <v>11</v>
      </c>
      <c r="D1751" s="1" t="s">
        <v>12</v>
      </c>
      <c r="E1751" s="53" t="s">
        <v>91</v>
      </c>
      <c r="F1751" s="1" t="s">
        <v>92</v>
      </c>
      <c r="G1751" s="46" t="s">
        <v>5418</v>
      </c>
      <c r="H1751" s="66" t="s">
        <v>5452</v>
      </c>
      <c r="I1751" s="22" t="str">
        <f>_xlfn.XLOOKUP(B1751,[1]SITE!$B:$B,[1]SITE!$I:$I,"")</f>
        <v>No impact</v>
      </c>
      <c r="J1751" s="29"/>
      <c r="K1751" s="15" t="str" cm="1">
        <f t="array" ref="K1751">IFERROR(_xlfn.IFS(
M1751="MPR ISSUE","PDH",
M1751="BSS Hardware Issue","BSS",
M1751="Sites strategiques, MLL, Pylone, etc.","ENVTECH",
M1751="AKTIVCO DEFAUT GE &amp; POWER Cabinet","AKTIVCO",
M1751="AKTIVCO Coupure ENEO &amp; Baisse de tension","AKTIVCO GRID ONLY",
M1751="Coupure ENEO &amp; Baisse de tension","IHS GRID ONLY",
M1751="Defaut GE &amp; POWER Cabinet","IHS",
M1751="Sharing","Partners",
M1751="Sites strategiques &amp; DataCenter","SST &amp; DC",
M1751="Exclu","Exclu",
M1751="SAT","SAT",
M1751="SPARE-ISSUE","SPARE-ISSUE",
M1751="Fiber CAmtel","TRANS_FO_CAMTEL",
M1751="Fiber AOF","Fiber AOF",
M1751="Projet OCM (HUAWEI)","TRAVAUX-HUAWEI",
M1751="Projet OCM (NOKIA)","TRAVAUX-NOKIA",
M1751="ACCESS-ISSUE","ACCESS-ISSUE",
M1751="Projet OCM (ZTE, NOKIA, autres projets)","TRAVAUX OCM",
M1751="No root CAuse","No root cause",
M1751="ODU HS","PDH",
M1751="IP &amp; VLAN","PDH",
M1751="Warehouse HUAWEI","SPARE-ISSUE",
M1751="SPARE-HS","SPARE-ISSUE",
M1751="Power Telco","BSS"
),"")</f>
        <v>No root cause</v>
      </c>
      <c r="L1751" s="16" t="str" cm="1">
        <f t="array" ref="L1751">IFERROR(_xlfn.IFS(
M1751="MPR ISSUE","TX ISSUE",
M1751="BSS Hardware Issue","RAN ISSUE",
M1751="Sites strategiques, MLL, Pylone, etc.","ENVTECH",
M1751="AKTIVCO DEFAUT GE &amp; POWER Cabinet","POWER ISSUE",
M1751="AKTIVCO Coupure ENEO &amp; Baisse de tension","POWER ISSUE",
M1751="Coupure ENEO &amp; Baisse de tension","POWER ISSUE",
M1751="Defaut GE &amp; POWER Cabinet","POWER ISSUE",
M1751="Sharing","POWER ISSUE",
M1751="Sites strategiques &amp; DataCenter","POWER ISSUE",
M1751="Exclu","Exclu",
M1751="SAT","TX ISSUE",
M1751="SPARE-ISSUE","SPARE-ISSUE",
M1751="Fiber CAmtel","TX ISSUE",
M1751="Fiber AOF","TX ISSUE",
M1751="Projet OCM (HUAWEI)","TRAVAUX-HUAWEI",
M1751="Projet OCM (NOKIA)","TRAVAUX -NOKIA",
M1751="ACCESS-ISSUE","ACCESS-ISSUE",
M1751="Projet OCM (ZTE, NOKIA, autres projets)","TRAVAUX OCM",
M1751="No root CAuse","No root cause",
M1751="ODU HS","TX ISSUE",
M1751="IP &amp; VLAN","TX ISSUE",
M1751="Warehouse HUAWEI","SPARE-ISSUE",
M1751="SPARE-HS","SPARE-ISSUE",
M1751="Power Telco","RAN ISSUE"
),"")</f>
        <v>No root cause</v>
      </c>
      <c r="M1751" s="28" t="s">
        <v>5403</v>
      </c>
      <c r="N1751" s="17" t="str" cm="1">
        <f t="array" ref="N1751">IFERROR(_xlfn.IFS(
M1751="MPR ISSUE","ACTIVE",
M1751="BSS Hardware Issue","ACTIVE",
M1751="Sites strategiques, MLL, Pylone, etc.","PASSIVE",
M1751="AKTIVCO DEFAUT GE &amp; POWER Cabinet","PASSIVE",
M1751="AKTIVCO Coupure ENEO &amp; Baisse de tension","PASSIVE",
M1751="Coupure ENEO &amp; Baisse de tension","PASSIVE",
M1751="Defaut GE &amp; POWER Cabinet","PASSIVE",
M1751="Sharing","PASSIVE",
M1751="Sites strategiques &amp; DataCenter","PASSIVE",
M1751="Exclu","Exclu",
M1751="SAT","ACTIVE",
M1751="SPARE-ISSUE","SPARE-ISSUE",
M1751="Fiber CAmtel","ACTIVE",
M1751="Fiber AOF","ACTIVE",
M1751="Projet OCM (HUAWEI)","PLANNED WORKS",
M1751="Projet OCM (NOKIA)","PLANNED WORKS",
M1751="ACCESS-ISSUE","ACCESS-ISSUE",
M1751="Projet OCM (ZTE, NOKIA, autres projets)","PLANNED WORKS",
M1751="No root CAuse","No root cause",
M1751="ODU HS","ACTIVE",
M1751="IP &amp; VLAN","ACTIVE",
M1751="Warehouse HUAWEI","SPARE-ISSUE",
M1751="SPARE-HS","SPARE-ISSUE",
M1751="Power Telco","ACTIVE"
),"")</f>
        <v>No root cause</v>
      </c>
      <c r="O1751" s="56">
        <v>0</v>
      </c>
      <c r="P1751" s="56">
        <v>0</v>
      </c>
      <c r="Q1751" s="56">
        <v>0</v>
      </c>
      <c r="R1751" s="56">
        <v>0</v>
      </c>
      <c r="S1751" s="56">
        <v>0</v>
      </c>
      <c r="T1751" s="56">
        <v>0</v>
      </c>
      <c r="U1751" s="56">
        <v>0</v>
      </c>
      <c r="V1751" s="14"/>
      <c r="W1751" s="14"/>
      <c r="X1751" s="14"/>
      <c r="Y1751" s="14"/>
      <c r="Z1751" s="14"/>
      <c r="AA1751" s="30" t="s">
        <v>16</v>
      </c>
      <c r="AB1751" s="7" t="s">
        <v>16</v>
      </c>
      <c r="AC1751" s="3"/>
      <c r="AD1751" s="3" t="s">
        <v>16</v>
      </c>
      <c r="AE1751" s="7"/>
      <c r="AF1751" s="31" t="s">
        <v>16</v>
      </c>
      <c r="AG1751" s="31" t="s">
        <v>16</v>
      </c>
      <c r="AH1751" s="31" t="s">
        <v>16</v>
      </c>
      <c r="AI1751" s="31" t="s">
        <v>16</v>
      </c>
      <c r="AJ1751" s="31" t="s">
        <v>16</v>
      </c>
      <c r="AK1751" s="31" t="s">
        <v>16</v>
      </c>
      <c r="AL1751" s="31" t="s">
        <v>16</v>
      </c>
      <c r="AM1751" s="31" t="s">
        <v>16</v>
      </c>
      <c r="AN1751" s="31" t="s">
        <v>16</v>
      </c>
      <c r="AO1751" s="31" t="s">
        <v>16</v>
      </c>
      <c r="AP1751" s="9" t="s">
        <v>16</v>
      </c>
      <c r="AQ1751" s="9" t="s">
        <v>16</v>
      </c>
      <c r="AR1751" s="9" t="s">
        <v>16</v>
      </c>
      <c r="AS1751" s="14"/>
      <c r="AT1751" s="14"/>
    </row>
    <row r="1752" spans="1:46" s="9" customFormat="1" hidden="1" x14ac:dyDescent="0.3">
      <c r="A1752" s="1" t="s">
        <v>2836</v>
      </c>
      <c r="B1752" s="1" t="s">
        <v>2837</v>
      </c>
      <c r="C1752" s="1" t="s">
        <v>19</v>
      </c>
      <c r="D1752" s="1"/>
      <c r="E1752" s="53" t="s">
        <v>91</v>
      </c>
      <c r="F1752" s="1" t="s">
        <v>92</v>
      </c>
      <c r="G1752" s="46" t="s">
        <v>5418</v>
      </c>
      <c r="H1752" s="66" t="s">
        <v>5452</v>
      </c>
      <c r="I1752" s="22" t="str">
        <f>_xlfn.XLOOKUP(B1752,[1]SITE!$B:$B,[1]SITE!$I:$I,"")</f>
        <v>No impact</v>
      </c>
      <c r="J1752" s="29"/>
      <c r="K1752" s="15" t="str" cm="1">
        <f t="array" ref="K1752">IFERROR(_xlfn.IFS(
M1752="MPR ISSUE","PDH",
M1752="BSS Hardware Issue","BSS",
M1752="Sites strategiques, MLL, Pylone, etc.","ENVTECH",
M1752="AKTIVCO DEFAUT GE &amp; POWER Cabinet","AKTIVCO",
M1752="AKTIVCO Coupure ENEO &amp; Baisse de tension","AKTIVCO GRID ONLY",
M1752="Coupure ENEO &amp; Baisse de tension","IHS GRID ONLY",
M1752="Defaut GE &amp; POWER Cabinet","IHS",
M1752="Sharing","Partners",
M1752="Sites strategiques &amp; DataCenter","SST &amp; DC",
M1752="Exclu","Exclu",
M1752="SAT","SAT",
M1752="SPARE-ISSUE","SPARE-ISSUE",
M1752="Fiber CAmtel","TRANS_FO_CAMTEL",
M1752="Fiber AOF","Fiber AOF",
M1752="Projet OCM (HUAWEI)","TRAVAUX-HUAWEI",
M1752="Projet OCM (NOKIA)","TRAVAUX-NOKIA",
M1752="ACCESS-ISSUE","ACCESS-ISSUE",
M1752="Projet OCM (ZTE, NOKIA, autres projets)","TRAVAUX OCM",
M1752="No root CAuse","No root cause",
M1752="ODU HS","PDH",
M1752="IP &amp; VLAN","PDH",
M1752="Warehouse HUAWEI","SPARE-ISSUE",
M1752="SPARE-HS","SPARE-ISSUE",
M1752="Power Telco","BSS"
),"")</f>
        <v>No root cause</v>
      </c>
      <c r="L1752" s="16" t="str" cm="1">
        <f t="array" ref="L1752">IFERROR(_xlfn.IFS(
M1752="MPR ISSUE","TX ISSUE",
M1752="BSS Hardware Issue","RAN ISSUE",
M1752="Sites strategiques, MLL, Pylone, etc.","ENVTECH",
M1752="AKTIVCO DEFAUT GE &amp; POWER Cabinet","POWER ISSUE",
M1752="AKTIVCO Coupure ENEO &amp; Baisse de tension","POWER ISSUE",
M1752="Coupure ENEO &amp; Baisse de tension","POWER ISSUE",
M1752="Defaut GE &amp; POWER Cabinet","POWER ISSUE",
M1752="Sharing","POWER ISSUE",
M1752="Sites strategiques &amp; DataCenter","POWER ISSUE",
M1752="Exclu","Exclu",
M1752="SAT","TX ISSUE",
M1752="SPARE-ISSUE","SPARE-ISSUE",
M1752="Fiber CAmtel","TX ISSUE",
M1752="Fiber AOF","TX ISSUE",
M1752="Projet OCM (HUAWEI)","TRAVAUX-HUAWEI",
M1752="Projet OCM (NOKIA)","TRAVAUX -NOKIA",
M1752="ACCESS-ISSUE","ACCESS-ISSUE",
M1752="Projet OCM (ZTE, NOKIA, autres projets)","TRAVAUX OCM",
M1752="No root CAuse","No root cause",
M1752="ODU HS","TX ISSUE",
M1752="IP &amp; VLAN","TX ISSUE",
M1752="Warehouse HUAWEI","SPARE-ISSUE",
M1752="SPARE-HS","SPARE-ISSUE",
M1752="Power Telco","RAN ISSUE"
),"")</f>
        <v>No root cause</v>
      </c>
      <c r="M1752" s="28" t="s">
        <v>5403</v>
      </c>
      <c r="N1752" s="17" t="str" cm="1">
        <f t="array" ref="N1752">IFERROR(_xlfn.IFS(
M1752="MPR ISSUE","ACTIVE",
M1752="BSS Hardware Issue","ACTIVE",
M1752="Sites strategiques, MLL, Pylone, etc.","PASSIVE",
M1752="AKTIVCO DEFAUT GE &amp; POWER Cabinet","PASSIVE",
M1752="AKTIVCO Coupure ENEO &amp; Baisse de tension","PASSIVE",
M1752="Coupure ENEO &amp; Baisse de tension","PASSIVE",
M1752="Defaut GE &amp; POWER Cabinet","PASSIVE",
M1752="Sharing","PASSIVE",
M1752="Sites strategiques &amp; DataCenter","PASSIVE",
M1752="Exclu","Exclu",
M1752="SAT","ACTIVE",
M1752="SPARE-ISSUE","SPARE-ISSUE",
M1752="Fiber CAmtel","ACTIVE",
M1752="Fiber AOF","ACTIVE",
M1752="Projet OCM (HUAWEI)","PLANNED WORKS",
M1752="Projet OCM (NOKIA)","PLANNED WORKS",
M1752="ACCESS-ISSUE","ACCESS-ISSUE",
M1752="Projet OCM (ZTE, NOKIA, autres projets)","PLANNED WORKS",
M1752="No root CAuse","No root cause",
M1752="ODU HS","ACTIVE",
M1752="IP &amp; VLAN","ACTIVE",
M1752="Warehouse HUAWEI","SPARE-ISSUE",
M1752="SPARE-HS","SPARE-ISSUE",
M1752="Power Telco","ACTIVE"
),"")</f>
        <v>No root cause</v>
      </c>
      <c r="O1752" s="56">
        <v>0</v>
      </c>
      <c r="P1752" s="56">
        <v>0</v>
      </c>
      <c r="Q1752" s="56">
        <v>0</v>
      </c>
      <c r="R1752" s="56">
        <v>0</v>
      </c>
      <c r="S1752" s="56">
        <v>0</v>
      </c>
      <c r="T1752" s="56">
        <v>0</v>
      </c>
      <c r="U1752" s="56">
        <v>0</v>
      </c>
      <c r="V1752" s="14"/>
      <c r="W1752" s="14"/>
      <c r="X1752" s="14"/>
      <c r="Y1752" s="14"/>
      <c r="Z1752" s="14"/>
      <c r="AA1752" s="30" t="s">
        <v>16</v>
      </c>
      <c r="AB1752" s="7" t="s">
        <v>16</v>
      </c>
      <c r="AC1752" s="3"/>
      <c r="AD1752" s="3" t="s">
        <v>16</v>
      </c>
      <c r="AE1752" s="7"/>
      <c r="AF1752" s="31" t="s">
        <v>16</v>
      </c>
      <c r="AG1752" s="31" t="s">
        <v>16</v>
      </c>
      <c r="AH1752" s="31" t="s">
        <v>16</v>
      </c>
      <c r="AI1752" s="31" t="s">
        <v>16</v>
      </c>
      <c r="AJ1752" s="31" t="s">
        <v>16</v>
      </c>
      <c r="AK1752" s="31" t="s">
        <v>16</v>
      </c>
      <c r="AL1752" s="31" t="s">
        <v>16</v>
      </c>
      <c r="AM1752" s="31" t="s">
        <v>16</v>
      </c>
      <c r="AN1752" s="31" t="s">
        <v>16</v>
      </c>
      <c r="AO1752" s="31" t="s">
        <v>16</v>
      </c>
      <c r="AP1752" s="9" t="s">
        <v>16</v>
      </c>
      <c r="AQ1752" s="9" t="s">
        <v>16</v>
      </c>
      <c r="AR1752" s="9" t="s">
        <v>16</v>
      </c>
      <c r="AS1752" s="14"/>
      <c r="AT1752" s="14"/>
    </row>
    <row r="1753" spans="1:46" s="9" customFormat="1" hidden="1" x14ac:dyDescent="0.3">
      <c r="A1753" s="1" t="s">
        <v>608</v>
      </c>
      <c r="B1753" s="1" t="s">
        <v>609</v>
      </c>
      <c r="C1753" s="1" t="s">
        <v>11</v>
      </c>
      <c r="D1753" s="1" t="s">
        <v>12</v>
      </c>
      <c r="E1753" s="53" t="s">
        <v>91</v>
      </c>
      <c r="F1753" s="1" t="s">
        <v>92</v>
      </c>
      <c r="G1753" s="46" t="s">
        <v>5418</v>
      </c>
      <c r="H1753" s="66" t="s">
        <v>5452</v>
      </c>
      <c r="I1753" s="22" t="str">
        <f>_xlfn.XLOOKUP(B1753,[1]SITE!$B:$B,[1]SITE!$I:$I,"")</f>
        <v>No impact</v>
      </c>
      <c r="J1753" s="29"/>
      <c r="K1753" s="15" t="str" cm="1">
        <f t="array" ref="K1753">IFERROR(_xlfn.IFS(
M1753="MPR ISSUE","PDH",
M1753="BSS Hardware Issue","BSS",
M1753="Sites strategiques, MLL, Pylone, etc.","ENVTECH",
M1753="AKTIVCO DEFAUT GE &amp; POWER Cabinet","AKTIVCO",
M1753="AKTIVCO Coupure ENEO &amp; Baisse de tension","AKTIVCO GRID ONLY",
M1753="Coupure ENEO &amp; Baisse de tension","IHS GRID ONLY",
M1753="Defaut GE &amp; POWER Cabinet","IHS",
M1753="Sharing","Partners",
M1753="Sites strategiques &amp; DataCenter","SST &amp; DC",
M1753="Exclu","Exclu",
M1753="SAT","SAT",
M1753="SPARE-ISSUE","SPARE-ISSUE",
M1753="Fiber CAmtel","TRANS_FO_CAMTEL",
M1753="Fiber AOF","Fiber AOF",
M1753="Projet OCM (HUAWEI)","TRAVAUX-HUAWEI",
M1753="Projet OCM (NOKIA)","TRAVAUX-NOKIA",
M1753="ACCESS-ISSUE","ACCESS-ISSUE",
M1753="Projet OCM (ZTE, NOKIA, autres projets)","TRAVAUX OCM",
M1753="No root CAuse","No root cause",
M1753="ODU HS","PDH",
M1753="IP &amp; VLAN","PDH",
M1753="Warehouse HUAWEI","SPARE-ISSUE",
M1753="SPARE-HS","SPARE-ISSUE",
M1753="Power Telco","BSS"
),"")</f>
        <v>No root cause</v>
      </c>
      <c r="L1753" s="16" t="str" cm="1">
        <f t="array" ref="L1753">IFERROR(_xlfn.IFS(
M1753="MPR ISSUE","TX ISSUE",
M1753="BSS Hardware Issue","RAN ISSUE",
M1753="Sites strategiques, MLL, Pylone, etc.","ENVTECH",
M1753="AKTIVCO DEFAUT GE &amp; POWER Cabinet","POWER ISSUE",
M1753="AKTIVCO Coupure ENEO &amp; Baisse de tension","POWER ISSUE",
M1753="Coupure ENEO &amp; Baisse de tension","POWER ISSUE",
M1753="Defaut GE &amp; POWER Cabinet","POWER ISSUE",
M1753="Sharing","POWER ISSUE",
M1753="Sites strategiques &amp; DataCenter","POWER ISSUE",
M1753="Exclu","Exclu",
M1753="SAT","TX ISSUE",
M1753="SPARE-ISSUE","SPARE-ISSUE",
M1753="Fiber CAmtel","TX ISSUE",
M1753="Fiber AOF","TX ISSUE",
M1753="Projet OCM (HUAWEI)","TRAVAUX-HUAWEI",
M1753="Projet OCM (NOKIA)","TRAVAUX -NOKIA",
M1753="ACCESS-ISSUE","ACCESS-ISSUE",
M1753="Projet OCM (ZTE, NOKIA, autres projets)","TRAVAUX OCM",
M1753="No root CAuse","No root cause",
M1753="ODU HS","TX ISSUE",
M1753="IP &amp; VLAN","TX ISSUE",
M1753="Warehouse HUAWEI","SPARE-ISSUE",
M1753="SPARE-HS","SPARE-ISSUE",
M1753="Power Telco","RAN ISSUE"
),"")</f>
        <v>No root cause</v>
      </c>
      <c r="M1753" s="28" t="s">
        <v>5403</v>
      </c>
      <c r="N1753" s="17" t="str" cm="1">
        <f t="array" ref="N1753">IFERROR(_xlfn.IFS(
M1753="MPR ISSUE","ACTIVE",
M1753="BSS Hardware Issue","ACTIVE",
M1753="Sites strategiques, MLL, Pylone, etc.","PASSIVE",
M1753="AKTIVCO DEFAUT GE &amp; POWER Cabinet","PASSIVE",
M1753="AKTIVCO Coupure ENEO &amp; Baisse de tension","PASSIVE",
M1753="Coupure ENEO &amp; Baisse de tension","PASSIVE",
M1753="Defaut GE &amp; POWER Cabinet","PASSIVE",
M1753="Sharing","PASSIVE",
M1753="Sites strategiques &amp; DataCenter","PASSIVE",
M1753="Exclu","Exclu",
M1753="SAT","ACTIVE",
M1753="SPARE-ISSUE","SPARE-ISSUE",
M1753="Fiber CAmtel","ACTIVE",
M1753="Fiber AOF","ACTIVE",
M1753="Projet OCM (HUAWEI)","PLANNED WORKS",
M1753="Projet OCM (NOKIA)","PLANNED WORKS",
M1753="ACCESS-ISSUE","ACCESS-ISSUE",
M1753="Projet OCM (ZTE, NOKIA, autres projets)","PLANNED WORKS",
M1753="No root CAuse","No root cause",
M1753="ODU HS","ACTIVE",
M1753="IP &amp; VLAN","ACTIVE",
M1753="Warehouse HUAWEI","SPARE-ISSUE",
M1753="SPARE-HS","SPARE-ISSUE",
M1753="Power Telco","ACTIVE"
),"")</f>
        <v>No root cause</v>
      </c>
      <c r="O1753" s="56">
        <v>0</v>
      </c>
      <c r="P1753" s="56">
        <v>0</v>
      </c>
      <c r="Q1753" s="56">
        <v>0</v>
      </c>
      <c r="R1753" s="56">
        <v>0</v>
      </c>
      <c r="S1753" s="56">
        <v>0</v>
      </c>
      <c r="T1753" s="56">
        <v>0</v>
      </c>
      <c r="U1753" s="56">
        <v>0</v>
      </c>
      <c r="V1753" s="14"/>
      <c r="W1753" s="14"/>
      <c r="X1753" s="14"/>
      <c r="Y1753" s="14"/>
      <c r="Z1753" s="14"/>
      <c r="AA1753" s="30" t="s">
        <v>16</v>
      </c>
      <c r="AB1753" s="7" t="s">
        <v>16</v>
      </c>
      <c r="AC1753" s="3"/>
      <c r="AD1753" s="3" t="s">
        <v>16</v>
      </c>
      <c r="AE1753" s="7"/>
      <c r="AF1753" s="31" t="s">
        <v>16</v>
      </c>
      <c r="AG1753" s="31" t="s">
        <v>16</v>
      </c>
      <c r="AH1753" s="31" t="s">
        <v>16</v>
      </c>
      <c r="AI1753" s="31" t="s">
        <v>16</v>
      </c>
      <c r="AJ1753" s="31" t="s">
        <v>16</v>
      </c>
      <c r="AK1753" s="31" t="s">
        <v>16</v>
      </c>
      <c r="AL1753" s="31" t="s">
        <v>16</v>
      </c>
      <c r="AM1753" s="31" t="s">
        <v>16</v>
      </c>
      <c r="AN1753" s="31" t="s">
        <v>16</v>
      </c>
      <c r="AO1753" s="31" t="s">
        <v>16</v>
      </c>
      <c r="AP1753" s="9" t="s">
        <v>16</v>
      </c>
      <c r="AQ1753" s="9" t="s">
        <v>16</v>
      </c>
      <c r="AR1753" s="9" t="s">
        <v>16</v>
      </c>
      <c r="AS1753" s="14"/>
      <c r="AT1753" s="14"/>
    </row>
    <row r="1754" spans="1:46" s="9" customFormat="1" hidden="1" x14ac:dyDescent="0.3">
      <c r="A1754" s="1" t="s">
        <v>1636</v>
      </c>
      <c r="B1754" s="1" t="s">
        <v>1637</v>
      </c>
      <c r="C1754" s="1" t="s">
        <v>22</v>
      </c>
      <c r="D1754" s="1" t="s">
        <v>989</v>
      </c>
      <c r="E1754" s="53" t="s">
        <v>91</v>
      </c>
      <c r="F1754" s="1" t="s">
        <v>92</v>
      </c>
      <c r="G1754" s="46" t="s">
        <v>5418</v>
      </c>
      <c r="H1754" s="66" t="s">
        <v>5452</v>
      </c>
      <c r="I1754" s="22" t="str">
        <f>_xlfn.XLOOKUP(B1754,[1]SITE!$B:$B,[1]SITE!$I:$I,"")</f>
        <v>No impact</v>
      </c>
      <c r="J1754" s="29"/>
      <c r="K1754" s="15" t="str" cm="1">
        <f t="array" ref="K1754">IFERROR(_xlfn.IFS(
M1754="MPR ISSUE","PDH",
M1754="BSS Hardware Issue","BSS",
M1754="Sites strategiques, MLL, Pylone, etc.","ENVTECH",
M1754="AKTIVCO DEFAUT GE &amp; POWER Cabinet","AKTIVCO",
M1754="AKTIVCO Coupure ENEO &amp; Baisse de tension","AKTIVCO GRID ONLY",
M1754="Coupure ENEO &amp; Baisse de tension","IHS GRID ONLY",
M1754="Defaut GE &amp; POWER Cabinet","IHS",
M1754="Sharing","Partners",
M1754="Sites strategiques &amp; DataCenter","SST &amp; DC",
M1754="Exclu","Exclu",
M1754="SAT","SAT",
M1754="SPARE-ISSUE","SPARE-ISSUE",
M1754="Fiber CAmtel","TRANS_FO_CAMTEL",
M1754="Fiber AOF","Fiber AOF",
M1754="Projet OCM (HUAWEI)","TRAVAUX-HUAWEI",
M1754="Projet OCM (NOKIA)","TRAVAUX-NOKIA",
M1754="ACCESS-ISSUE","ACCESS-ISSUE",
M1754="Projet OCM (ZTE, NOKIA, autres projets)","TRAVAUX OCM",
M1754="No root CAuse","No root cause",
M1754="ODU HS","PDH",
M1754="IP &amp; VLAN","PDH",
M1754="Warehouse HUAWEI","SPARE-ISSUE",
M1754="SPARE-HS","SPARE-ISSUE",
M1754="Power Telco","BSS"
),"")</f>
        <v>No root cause</v>
      </c>
      <c r="L1754" s="16" t="str" cm="1">
        <f t="array" ref="L1754">IFERROR(_xlfn.IFS(
M1754="MPR ISSUE","TX ISSUE",
M1754="BSS Hardware Issue","RAN ISSUE",
M1754="Sites strategiques, MLL, Pylone, etc.","ENVTECH",
M1754="AKTIVCO DEFAUT GE &amp; POWER Cabinet","POWER ISSUE",
M1754="AKTIVCO Coupure ENEO &amp; Baisse de tension","POWER ISSUE",
M1754="Coupure ENEO &amp; Baisse de tension","POWER ISSUE",
M1754="Defaut GE &amp; POWER Cabinet","POWER ISSUE",
M1754="Sharing","POWER ISSUE",
M1754="Sites strategiques &amp; DataCenter","POWER ISSUE",
M1754="Exclu","Exclu",
M1754="SAT","TX ISSUE",
M1754="SPARE-ISSUE","SPARE-ISSUE",
M1754="Fiber CAmtel","TX ISSUE",
M1754="Fiber AOF","TX ISSUE",
M1754="Projet OCM (HUAWEI)","TRAVAUX-HUAWEI",
M1754="Projet OCM (NOKIA)","TRAVAUX -NOKIA",
M1754="ACCESS-ISSUE","ACCESS-ISSUE",
M1754="Projet OCM (ZTE, NOKIA, autres projets)","TRAVAUX OCM",
M1754="No root CAuse","No root cause",
M1754="ODU HS","TX ISSUE",
M1754="IP &amp; VLAN","TX ISSUE",
M1754="Warehouse HUAWEI","SPARE-ISSUE",
M1754="SPARE-HS","SPARE-ISSUE",
M1754="Power Telco","RAN ISSUE"
),"")</f>
        <v>No root cause</v>
      </c>
      <c r="M1754" s="28" t="s">
        <v>5403</v>
      </c>
      <c r="N1754" s="17" t="str" cm="1">
        <f t="array" ref="N1754">IFERROR(_xlfn.IFS(
M1754="MPR ISSUE","ACTIVE",
M1754="BSS Hardware Issue","ACTIVE",
M1754="Sites strategiques, MLL, Pylone, etc.","PASSIVE",
M1754="AKTIVCO DEFAUT GE &amp; POWER Cabinet","PASSIVE",
M1754="AKTIVCO Coupure ENEO &amp; Baisse de tension","PASSIVE",
M1754="Coupure ENEO &amp; Baisse de tension","PASSIVE",
M1754="Defaut GE &amp; POWER Cabinet","PASSIVE",
M1754="Sharing","PASSIVE",
M1754="Sites strategiques &amp; DataCenter","PASSIVE",
M1754="Exclu","Exclu",
M1754="SAT","ACTIVE",
M1754="SPARE-ISSUE","SPARE-ISSUE",
M1754="Fiber CAmtel","ACTIVE",
M1754="Fiber AOF","ACTIVE",
M1754="Projet OCM (HUAWEI)","PLANNED WORKS",
M1754="Projet OCM (NOKIA)","PLANNED WORKS",
M1754="ACCESS-ISSUE","ACCESS-ISSUE",
M1754="Projet OCM (ZTE, NOKIA, autres projets)","PLANNED WORKS",
M1754="No root CAuse","No root cause",
M1754="ODU HS","ACTIVE",
M1754="IP &amp; VLAN","ACTIVE",
M1754="Warehouse HUAWEI","SPARE-ISSUE",
M1754="SPARE-HS","SPARE-ISSUE",
M1754="Power Telco","ACTIVE"
),"")</f>
        <v>No root cause</v>
      </c>
      <c r="O1754" s="56">
        <v>0</v>
      </c>
      <c r="P1754" s="56">
        <v>0</v>
      </c>
      <c r="Q1754" s="56">
        <v>5.1386605998864257</v>
      </c>
      <c r="R1754" s="56">
        <v>0</v>
      </c>
      <c r="S1754" s="56">
        <v>0</v>
      </c>
      <c r="T1754" s="56">
        <v>0</v>
      </c>
      <c r="U1754" s="56">
        <v>0</v>
      </c>
      <c r="V1754" s="14"/>
      <c r="W1754" s="14"/>
      <c r="X1754" s="14"/>
      <c r="Y1754" s="14"/>
      <c r="Z1754" s="14"/>
      <c r="AA1754" s="30" t="s">
        <v>16</v>
      </c>
      <c r="AB1754" s="7" t="s">
        <v>16</v>
      </c>
      <c r="AC1754" s="3"/>
      <c r="AD1754" s="3" t="s">
        <v>16</v>
      </c>
      <c r="AE1754" s="7"/>
      <c r="AF1754" s="31" t="s">
        <v>16</v>
      </c>
      <c r="AG1754" s="31" t="s">
        <v>16</v>
      </c>
      <c r="AH1754" s="31" t="s">
        <v>16</v>
      </c>
      <c r="AI1754" s="31" t="s">
        <v>16</v>
      </c>
      <c r="AJ1754" s="31" t="s">
        <v>16</v>
      </c>
      <c r="AK1754" s="31" t="s">
        <v>16</v>
      </c>
      <c r="AL1754" s="31" t="s">
        <v>16</v>
      </c>
      <c r="AM1754" s="31" t="s">
        <v>16</v>
      </c>
      <c r="AN1754" s="31" t="s">
        <v>16</v>
      </c>
      <c r="AO1754" s="31" t="s">
        <v>16</v>
      </c>
      <c r="AP1754" s="9" t="s">
        <v>16</v>
      </c>
      <c r="AQ1754" s="9" t="s">
        <v>16</v>
      </c>
      <c r="AR1754" s="9" t="s">
        <v>16</v>
      </c>
      <c r="AS1754" s="14"/>
      <c r="AT1754" s="14"/>
    </row>
    <row r="1755" spans="1:46" s="9" customFormat="1" hidden="1" x14ac:dyDescent="0.3">
      <c r="A1755" s="1" t="s">
        <v>1588</v>
      </c>
      <c r="B1755" s="1" t="s">
        <v>1589</v>
      </c>
      <c r="C1755" s="1" t="s">
        <v>1024</v>
      </c>
      <c r="D1755" s="1"/>
      <c r="E1755" s="53" t="s">
        <v>91</v>
      </c>
      <c r="F1755" s="1" t="s">
        <v>92</v>
      </c>
      <c r="G1755" s="46" t="s">
        <v>5418</v>
      </c>
      <c r="H1755" s="66" t="s">
        <v>5452</v>
      </c>
      <c r="I1755" s="22" t="str">
        <f>_xlfn.XLOOKUP(B1755,[1]SITE!$B:$B,[1]SITE!$I:$I,"")</f>
        <v>No impact</v>
      </c>
      <c r="J1755" s="29"/>
      <c r="K1755" s="15" t="str" cm="1">
        <f t="array" ref="K1755">IFERROR(_xlfn.IFS(
M1755="MPR ISSUE","PDH",
M1755="BSS Hardware Issue","BSS",
M1755="Sites strategiques, MLL, Pylone, etc.","ENVTECH",
M1755="AKTIVCO DEFAUT GE &amp; POWER Cabinet","AKTIVCO",
M1755="AKTIVCO Coupure ENEO &amp; Baisse de tension","AKTIVCO GRID ONLY",
M1755="Coupure ENEO &amp; Baisse de tension","IHS GRID ONLY",
M1755="Defaut GE &amp; POWER Cabinet","IHS",
M1755="Sharing","Partners",
M1755="Sites strategiques &amp; DataCenter","SST &amp; DC",
M1755="Exclu","Exclu",
M1755="SAT","SAT",
M1755="SPARE-ISSUE","SPARE-ISSUE",
M1755="Fiber CAmtel","TRANS_FO_CAMTEL",
M1755="Fiber AOF","Fiber AOF",
M1755="Projet OCM (HUAWEI)","TRAVAUX-HUAWEI",
M1755="Projet OCM (NOKIA)","TRAVAUX-NOKIA",
M1755="ACCESS-ISSUE","ACCESS-ISSUE",
M1755="Projet OCM (ZTE, NOKIA, autres projets)","TRAVAUX OCM",
M1755="No root CAuse","No root cause",
M1755="ODU HS","PDH",
M1755="IP &amp; VLAN","PDH",
M1755="Warehouse HUAWEI","SPARE-ISSUE",
M1755="SPARE-HS","SPARE-ISSUE",
M1755="Power Telco","BSS"
),"")</f>
        <v>No root cause</v>
      </c>
      <c r="L1755" s="16" t="str" cm="1">
        <f t="array" ref="L1755">IFERROR(_xlfn.IFS(
M1755="MPR ISSUE","TX ISSUE",
M1755="BSS Hardware Issue","RAN ISSUE",
M1755="Sites strategiques, MLL, Pylone, etc.","ENVTECH",
M1755="AKTIVCO DEFAUT GE &amp; POWER Cabinet","POWER ISSUE",
M1755="AKTIVCO Coupure ENEO &amp; Baisse de tension","POWER ISSUE",
M1755="Coupure ENEO &amp; Baisse de tension","POWER ISSUE",
M1755="Defaut GE &amp; POWER Cabinet","POWER ISSUE",
M1755="Sharing","POWER ISSUE",
M1755="Sites strategiques &amp; DataCenter","POWER ISSUE",
M1755="Exclu","Exclu",
M1755="SAT","TX ISSUE",
M1755="SPARE-ISSUE","SPARE-ISSUE",
M1755="Fiber CAmtel","TX ISSUE",
M1755="Fiber AOF","TX ISSUE",
M1755="Projet OCM (HUAWEI)","TRAVAUX-HUAWEI",
M1755="Projet OCM (NOKIA)","TRAVAUX -NOKIA",
M1755="ACCESS-ISSUE","ACCESS-ISSUE",
M1755="Projet OCM (ZTE, NOKIA, autres projets)","TRAVAUX OCM",
M1755="No root CAuse","No root cause",
M1755="ODU HS","TX ISSUE",
M1755="IP &amp; VLAN","TX ISSUE",
M1755="Warehouse HUAWEI","SPARE-ISSUE",
M1755="SPARE-HS","SPARE-ISSUE",
M1755="Power Telco","RAN ISSUE"
),"")</f>
        <v>No root cause</v>
      </c>
      <c r="M1755" s="28" t="s">
        <v>5403</v>
      </c>
      <c r="N1755" s="17" t="str" cm="1">
        <f t="array" ref="N1755">IFERROR(_xlfn.IFS(
M1755="MPR ISSUE","ACTIVE",
M1755="BSS Hardware Issue","ACTIVE",
M1755="Sites strategiques, MLL, Pylone, etc.","PASSIVE",
M1755="AKTIVCO DEFAUT GE &amp; POWER Cabinet","PASSIVE",
M1755="AKTIVCO Coupure ENEO &amp; Baisse de tension","PASSIVE",
M1755="Coupure ENEO &amp; Baisse de tension","PASSIVE",
M1755="Defaut GE &amp; POWER Cabinet","PASSIVE",
M1755="Sharing","PASSIVE",
M1755="Sites strategiques &amp; DataCenter","PASSIVE",
M1755="Exclu","Exclu",
M1755="SAT","ACTIVE",
M1755="SPARE-ISSUE","SPARE-ISSUE",
M1755="Fiber CAmtel","ACTIVE",
M1755="Fiber AOF","ACTIVE",
M1755="Projet OCM (HUAWEI)","PLANNED WORKS",
M1755="Projet OCM (NOKIA)","PLANNED WORKS",
M1755="ACCESS-ISSUE","ACCESS-ISSUE",
M1755="Projet OCM (ZTE, NOKIA, autres projets)","PLANNED WORKS",
M1755="No root CAuse","No root cause",
M1755="ODU HS","ACTIVE",
M1755="IP &amp; VLAN","ACTIVE",
M1755="Warehouse HUAWEI","SPARE-ISSUE",
M1755="SPARE-HS","SPARE-ISSUE",
M1755="Power Telco","ACTIVE"
),"")</f>
        <v>No root cause</v>
      </c>
      <c r="O1755" s="56">
        <v>0</v>
      </c>
      <c r="P1755" s="56">
        <v>0</v>
      </c>
      <c r="Q1755" s="56">
        <v>0</v>
      </c>
      <c r="R1755" s="56">
        <v>0</v>
      </c>
      <c r="S1755" s="56">
        <v>0</v>
      </c>
      <c r="T1755" s="56">
        <v>0</v>
      </c>
      <c r="U1755" s="56">
        <v>0</v>
      </c>
      <c r="V1755" s="14"/>
      <c r="W1755" s="14"/>
      <c r="X1755" s="14"/>
      <c r="Y1755" s="14"/>
      <c r="Z1755" s="14"/>
      <c r="AA1755" s="30" t="s">
        <v>16</v>
      </c>
      <c r="AB1755" s="7" t="s">
        <v>16</v>
      </c>
      <c r="AC1755" s="3"/>
      <c r="AD1755" s="3" t="s">
        <v>16</v>
      </c>
      <c r="AE1755" s="7"/>
      <c r="AF1755" s="31" t="s">
        <v>16</v>
      </c>
      <c r="AG1755" s="31" t="s">
        <v>16</v>
      </c>
      <c r="AH1755" s="31" t="s">
        <v>16</v>
      </c>
      <c r="AI1755" s="31" t="s">
        <v>16</v>
      </c>
      <c r="AJ1755" s="31" t="s">
        <v>16</v>
      </c>
      <c r="AK1755" s="31" t="s">
        <v>16</v>
      </c>
      <c r="AL1755" s="31" t="s">
        <v>16</v>
      </c>
      <c r="AM1755" s="31" t="s">
        <v>16</v>
      </c>
      <c r="AN1755" s="31" t="s">
        <v>16</v>
      </c>
      <c r="AO1755" s="31" t="s">
        <v>16</v>
      </c>
      <c r="AP1755" s="9" t="s">
        <v>16</v>
      </c>
      <c r="AQ1755" s="9" t="s">
        <v>16</v>
      </c>
      <c r="AR1755" s="9" t="s">
        <v>16</v>
      </c>
      <c r="AS1755" s="14"/>
      <c r="AT1755" s="14"/>
    </row>
    <row r="1756" spans="1:46" s="9" customFormat="1" hidden="1" x14ac:dyDescent="0.3">
      <c r="A1756" s="1" t="s">
        <v>3747</v>
      </c>
      <c r="B1756" s="1" t="s">
        <v>3748</v>
      </c>
      <c r="C1756" s="1" t="s">
        <v>11</v>
      </c>
      <c r="D1756" s="1" t="s">
        <v>12</v>
      </c>
      <c r="E1756" s="53" t="s">
        <v>24</v>
      </c>
      <c r="F1756" s="1" t="s">
        <v>2923</v>
      </c>
      <c r="G1756" s="46" t="s">
        <v>5418</v>
      </c>
      <c r="H1756" s="66" t="s">
        <v>5452</v>
      </c>
      <c r="I1756" s="22" t="str">
        <f>_xlfn.XLOOKUP(B1756,[1]SITE!$B:$B,[1]SITE!$I:$I,"")</f>
        <v>No impact</v>
      </c>
      <c r="J1756" s="29"/>
      <c r="K1756" s="15" t="str" cm="1">
        <f t="array" ref="K1756">IFERROR(_xlfn.IFS(
M1756="MPR ISSUE","PDH",
M1756="BSS Hardware Issue","BSS",
M1756="Sites strategiques, MLL, Pylone, etc.","ENVTECH",
M1756="AKTIVCO DEFAUT GE &amp; POWER Cabinet","AKTIVCO",
M1756="AKTIVCO Coupure ENEO &amp; Baisse de tension","AKTIVCO GRID ONLY",
M1756="Coupure ENEO &amp; Baisse de tension","IHS GRID ONLY",
M1756="Defaut GE &amp; POWER Cabinet","IHS",
M1756="Sharing","Partners",
M1756="Sites strategiques &amp; DataCenter","SST &amp; DC",
M1756="Exclu","Exclu",
M1756="SAT","SAT",
M1756="SPARE-ISSUE","SPARE-ISSUE",
M1756="Fiber CAmtel","TRANS_FO_CAMTEL",
M1756="Fiber AOF","Fiber AOF",
M1756="Projet OCM (HUAWEI)","TRAVAUX-HUAWEI",
M1756="Projet OCM (NOKIA)","TRAVAUX-NOKIA",
M1756="ACCESS-ISSUE","ACCESS-ISSUE",
M1756="Projet OCM (ZTE, NOKIA, autres projets)","TRAVAUX OCM",
M1756="No root CAuse","No root cause",
M1756="ODU HS","PDH",
M1756="IP &amp; VLAN","PDH",
M1756="Warehouse HUAWEI","SPARE-ISSUE",
M1756="SPARE-HS","SPARE-ISSUE",
M1756="Power Telco","BSS"
),"")</f>
        <v>No root cause</v>
      </c>
      <c r="L1756" s="16" t="str" cm="1">
        <f t="array" ref="L1756">IFERROR(_xlfn.IFS(
M1756="MPR ISSUE","TX ISSUE",
M1756="BSS Hardware Issue","RAN ISSUE",
M1756="Sites strategiques, MLL, Pylone, etc.","ENVTECH",
M1756="AKTIVCO DEFAUT GE &amp; POWER Cabinet","POWER ISSUE",
M1756="AKTIVCO Coupure ENEO &amp; Baisse de tension","POWER ISSUE",
M1756="Coupure ENEO &amp; Baisse de tension","POWER ISSUE",
M1756="Defaut GE &amp; POWER Cabinet","POWER ISSUE",
M1756="Sharing","POWER ISSUE",
M1756="Sites strategiques &amp; DataCenter","POWER ISSUE",
M1756="Exclu","Exclu",
M1756="SAT","TX ISSUE",
M1756="SPARE-ISSUE","SPARE-ISSUE",
M1756="Fiber CAmtel","TX ISSUE",
M1756="Fiber AOF","TX ISSUE",
M1756="Projet OCM (HUAWEI)","TRAVAUX-HUAWEI",
M1756="Projet OCM (NOKIA)","TRAVAUX -NOKIA",
M1756="ACCESS-ISSUE","ACCESS-ISSUE",
M1756="Projet OCM (ZTE, NOKIA, autres projets)","TRAVAUX OCM",
M1756="No root CAuse","No root cause",
M1756="ODU HS","TX ISSUE",
M1756="IP &amp; VLAN","TX ISSUE",
M1756="Warehouse HUAWEI","SPARE-ISSUE",
M1756="SPARE-HS","SPARE-ISSUE",
M1756="Power Telco","RAN ISSUE"
),"")</f>
        <v>No root cause</v>
      </c>
      <c r="M1756" s="28" t="s">
        <v>5403</v>
      </c>
      <c r="N1756" s="17" t="str" cm="1">
        <f t="array" ref="N1756">IFERROR(_xlfn.IFS(
M1756="MPR ISSUE","ACTIVE",
M1756="BSS Hardware Issue","ACTIVE",
M1756="Sites strategiques, MLL, Pylone, etc.","PASSIVE",
M1756="AKTIVCO DEFAUT GE &amp; POWER Cabinet","PASSIVE",
M1756="AKTIVCO Coupure ENEO &amp; Baisse de tension","PASSIVE",
M1756="Coupure ENEO &amp; Baisse de tension","PASSIVE",
M1756="Defaut GE &amp; POWER Cabinet","PASSIVE",
M1756="Sharing","PASSIVE",
M1756="Sites strategiques &amp; DataCenter","PASSIVE",
M1756="Exclu","Exclu",
M1756="SAT","ACTIVE",
M1756="SPARE-ISSUE","SPARE-ISSUE",
M1756="Fiber CAmtel","ACTIVE",
M1756="Fiber AOF","ACTIVE",
M1756="Projet OCM (HUAWEI)","PLANNED WORKS",
M1756="Projet OCM (NOKIA)","PLANNED WORKS",
M1756="ACCESS-ISSUE","ACCESS-ISSUE",
M1756="Projet OCM (ZTE, NOKIA, autres projets)","PLANNED WORKS",
M1756="No root CAuse","No root cause",
M1756="ODU HS","ACTIVE",
M1756="IP &amp; VLAN","ACTIVE",
M1756="Warehouse HUAWEI","SPARE-ISSUE",
M1756="SPARE-HS","SPARE-ISSUE",
M1756="Power Telco","ACTIVE"
),"")</f>
        <v>No root cause</v>
      </c>
      <c r="O1756" s="56">
        <v>3.9897070196014649E-2</v>
      </c>
      <c r="P1756" s="56">
        <v>0</v>
      </c>
      <c r="Q1756" s="56">
        <v>0</v>
      </c>
      <c r="R1756" s="56">
        <v>0</v>
      </c>
      <c r="S1756" s="56">
        <v>0</v>
      </c>
      <c r="T1756" s="56">
        <v>0</v>
      </c>
      <c r="U1756" s="56">
        <v>8.9175391586979543E-5</v>
      </c>
      <c r="V1756" s="14"/>
      <c r="W1756" s="14"/>
      <c r="X1756" s="14"/>
      <c r="Y1756" s="14"/>
      <c r="Z1756" s="14"/>
      <c r="AA1756" s="30" t="s">
        <v>16</v>
      </c>
      <c r="AB1756" s="7" t="s">
        <v>16</v>
      </c>
      <c r="AC1756" s="3"/>
      <c r="AD1756" s="3" t="s">
        <v>16</v>
      </c>
      <c r="AE1756" s="7"/>
      <c r="AF1756" s="31" t="s">
        <v>16</v>
      </c>
      <c r="AG1756" s="31" t="s">
        <v>16</v>
      </c>
      <c r="AH1756" s="31" t="s">
        <v>16</v>
      </c>
      <c r="AI1756" s="31" t="s">
        <v>16</v>
      </c>
      <c r="AJ1756" s="31" t="s">
        <v>16</v>
      </c>
      <c r="AK1756" s="31" t="s">
        <v>16</v>
      </c>
      <c r="AL1756" s="31" t="s">
        <v>16</v>
      </c>
      <c r="AM1756" s="31" t="s">
        <v>16</v>
      </c>
      <c r="AN1756" s="31" t="s">
        <v>16</v>
      </c>
      <c r="AO1756" s="31" t="s">
        <v>16</v>
      </c>
      <c r="AP1756" s="9" t="s">
        <v>16</v>
      </c>
      <c r="AQ1756" s="9" t="s">
        <v>16</v>
      </c>
      <c r="AR1756" s="9" t="s">
        <v>16</v>
      </c>
      <c r="AS1756" s="14"/>
      <c r="AT1756" s="14"/>
    </row>
    <row r="1757" spans="1:46" s="9" customFormat="1" hidden="1" x14ac:dyDescent="0.3">
      <c r="A1757" s="1" t="s">
        <v>2349</v>
      </c>
      <c r="B1757" s="1" t="s">
        <v>2350</v>
      </c>
      <c r="C1757" s="1" t="s">
        <v>11</v>
      </c>
      <c r="D1757" s="1" t="s">
        <v>12</v>
      </c>
      <c r="E1757" s="53" t="s">
        <v>91</v>
      </c>
      <c r="F1757" s="1" t="s">
        <v>92</v>
      </c>
      <c r="G1757" s="46" t="s">
        <v>5418</v>
      </c>
      <c r="H1757" s="66" t="s">
        <v>5452</v>
      </c>
      <c r="I1757" s="22" t="str">
        <f>_xlfn.XLOOKUP(B1757,[1]SITE!$B:$B,[1]SITE!$I:$I,"")</f>
        <v>No impact</v>
      </c>
      <c r="J1757" s="29"/>
      <c r="K1757" s="15" t="str" cm="1">
        <f t="array" ref="K1757">IFERROR(_xlfn.IFS(
M1757="MPR ISSUE","PDH",
M1757="BSS Hardware Issue","BSS",
M1757="Sites strategiques, MLL, Pylone, etc.","ENVTECH",
M1757="AKTIVCO DEFAUT GE &amp; POWER Cabinet","AKTIVCO",
M1757="AKTIVCO Coupure ENEO &amp; Baisse de tension","AKTIVCO GRID ONLY",
M1757="Coupure ENEO &amp; Baisse de tension","IHS GRID ONLY",
M1757="Defaut GE &amp; POWER Cabinet","IHS",
M1757="Sharing","Partners",
M1757="Sites strategiques &amp; DataCenter","SST &amp; DC",
M1757="Exclu","Exclu",
M1757="SAT","SAT",
M1757="SPARE-ISSUE","SPARE-ISSUE",
M1757="Fiber CAmtel","TRANS_FO_CAMTEL",
M1757="Fiber AOF","Fiber AOF",
M1757="Projet OCM (HUAWEI)","TRAVAUX-HUAWEI",
M1757="Projet OCM (NOKIA)","TRAVAUX-NOKIA",
M1757="ACCESS-ISSUE","ACCESS-ISSUE",
M1757="Projet OCM (ZTE, NOKIA, autres projets)","TRAVAUX OCM",
M1757="No root CAuse","No root cause",
M1757="ODU HS","PDH",
M1757="IP &amp; VLAN","PDH",
M1757="Warehouse HUAWEI","SPARE-ISSUE",
M1757="SPARE-HS","SPARE-ISSUE",
M1757="Power Telco","BSS"
),"")</f>
        <v>No root cause</v>
      </c>
      <c r="L1757" s="16" t="str" cm="1">
        <f t="array" ref="L1757">IFERROR(_xlfn.IFS(
M1757="MPR ISSUE","TX ISSUE",
M1757="BSS Hardware Issue","RAN ISSUE",
M1757="Sites strategiques, MLL, Pylone, etc.","ENVTECH",
M1757="AKTIVCO DEFAUT GE &amp; POWER Cabinet","POWER ISSUE",
M1757="AKTIVCO Coupure ENEO &amp; Baisse de tension","POWER ISSUE",
M1757="Coupure ENEO &amp; Baisse de tension","POWER ISSUE",
M1757="Defaut GE &amp; POWER Cabinet","POWER ISSUE",
M1757="Sharing","POWER ISSUE",
M1757="Sites strategiques &amp; DataCenter","POWER ISSUE",
M1757="Exclu","Exclu",
M1757="SAT","TX ISSUE",
M1757="SPARE-ISSUE","SPARE-ISSUE",
M1757="Fiber CAmtel","TX ISSUE",
M1757="Fiber AOF","TX ISSUE",
M1757="Projet OCM (HUAWEI)","TRAVAUX-HUAWEI",
M1757="Projet OCM (NOKIA)","TRAVAUX -NOKIA",
M1757="ACCESS-ISSUE","ACCESS-ISSUE",
M1757="Projet OCM (ZTE, NOKIA, autres projets)","TRAVAUX OCM",
M1757="No root CAuse","No root cause",
M1757="ODU HS","TX ISSUE",
M1757="IP &amp; VLAN","TX ISSUE",
M1757="Warehouse HUAWEI","SPARE-ISSUE",
M1757="SPARE-HS","SPARE-ISSUE",
M1757="Power Telco","RAN ISSUE"
),"")</f>
        <v>No root cause</v>
      </c>
      <c r="M1757" s="28" t="s">
        <v>5403</v>
      </c>
      <c r="N1757" s="17" t="str" cm="1">
        <f t="array" ref="N1757">IFERROR(_xlfn.IFS(
M1757="MPR ISSUE","ACTIVE",
M1757="BSS Hardware Issue","ACTIVE",
M1757="Sites strategiques, MLL, Pylone, etc.","PASSIVE",
M1757="AKTIVCO DEFAUT GE &amp; POWER Cabinet","PASSIVE",
M1757="AKTIVCO Coupure ENEO &amp; Baisse de tension","PASSIVE",
M1757="Coupure ENEO &amp; Baisse de tension","PASSIVE",
M1757="Defaut GE &amp; POWER Cabinet","PASSIVE",
M1757="Sharing","PASSIVE",
M1757="Sites strategiques &amp; DataCenter","PASSIVE",
M1757="Exclu","Exclu",
M1757="SAT","ACTIVE",
M1757="SPARE-ISSUE","SPARE-ISSUE",
M1757="Fiber CAmtel","ACTIVE",
M1757="Fiber AOF","ACTIVE",
M1757="Projet OCM (HUAWEI)","PLANNED WORKS",
M1757="Projet OCM (NOKIA)","PLANNED WORKS",
M1757="ACCESS-ISSUE","ACCESS-ISSUE",
M1757="Projet OCM (ZTE, NOKIA, autres projets)","PLANNED WORKS",
M1757="No root CAuse","No root cause",
M1757="ODU HS","ACTIVE",
M1757="IP &amp; VLAN","ACTIVE",
M1757="Warehouse HUAWEI","SPARE-ISSUE",
M1757="SPARE-HS","SPARE-ISSUE",
M1757="Power Telco","ACTIVE"
),"")</f>
        <v>No root cause</v>
      </c>
      <c r="O1757" s="56">
        <v>0</v>
      </c>
      <c r="P1757" s="56">
        <v>0</v>
      </c>
      <c r="Q1757" s="56">
        <v>0</v>
      </c>
      <c r="R1757" s="56">
        <v>0</v>
      </c>
      <c r="S1757" s="56">
        <v>0</v>
      </c>
      <c r="T1757" s="56">
        <v>0</v>
      </c>
      <c r="U1757" s="56">
        <v>0</v>
      </c>
      <c r="V1757" s="14"/>
      <c r="W1757" s="14"/>
      <c r="X1757" s="14"/>
      <c r="Y1757" s="14"/>
      <c r="Z1757" s="14"/>
      <c r="AA1757" s="30" t="s">
        <v>16</v>
      </c>
      <c r="AB1757" s="7" t="s">
        <v>16</v>
      </c>
      <c r="AC1757" s="3"/>
      <c r="AD1757" s="3" t="s">
        <v>16</v>
      </c>
      <c r="AE1757" s="7"/>
      <c r="AF1757" s="31" t="s">
        <v>16</v>
      </c>
      <c r="AG1757" s="31" t="s">
        <v>16</v>
      </c>
      <c r="AH1757" s="31" t="s">
        <v>16</v>
      </c>
      <c r="AI1757" s="31" t="s">
        <v>16</v>
      </c>
      <c r="AJ1757" s="31" t="s">
        <v>16</v>
      </c>
      <c r="AK1757" s="31" t="s">
        <v>16</v>
      </c>
      <c r="AL1757" s="31" t="s">
        <v>16</v>
      </c>
      <c r="AM1757" s="31" t="s">
        <v>16</v>
      </c>
      <c r="AN1757" s="31" t="s">
        <v>16</v>
      </c>
      <c r="AO1757" s="31" t="s">
        <v>16</v>
      </c>
      <c r="AP1757" s="9" t="s">
        <v>16</v>
      </c>
      <c r="AQ1757" s="9" t="s">
        <v>16</v>
      </c>
      <c r="AR1757" s="9" t="s">
        <v>16</v>
      </c>
      <c r="AS1757" s="14"/>
      <c r="AT1757" s="14"/>
    </row>
    <row r="1758" spans="1:46" s="9" customFormat="1" hidden="1" x14ac:dyDescent="0.3">
      <c r="A1758" s="1" t="s">
        <v>2977</v>
      </c>
      <c r="B1758" s="1" t="s">
        <v>2978</v>
      </c>
      <c r="C1758" s="1" t="s">
        <v>11</v>
      </c>
      <c r="D1758" s="1" t="s">
        <v>12</v>
      </c>
      <c r="E1758" s="53" t="s">
        <v>91</v>
      </c>
      <c r="F1758" s="1" t="s">
        <v>92</v>
      </c>
      <c r="G1758" s="46" t="s">
        <v>5418</v>
      </c>
      <c r="H1758" s="66" t="s">
        <v>5452</v>
      </c>
      <c r="I1758" s="22" t="str">
        <f>_xlfn.XLOOKUP(B1758,[1]SITE!$B:$B,[1]SITE!$I:$I,"")</f>
        <v>No impact</v>
      </c>
      <c r="J1758" s="29"/>
      <c r="K1758" s="15" t="str" cm="1">
        <f t="array" ref="K1758">IFERROR(_xlfn.IFS(
M1758="MPR ISSUE","PDH",
M1758="BSS Hardware Issue","BSS",
M1758="Sites strategiques, MLL, Pylone, etc.","ENVTECH",
M1758="AKTIVCO DEFAUT GE &amp; POWER Cabinet","AKTIVCO",
M1758="AKTIVCO Coupure ENEO &amp; Baisse de tension","AKTIVCO GRID ONLY",
M1758="Coupure ENEO &amp; Baisse de tension","IHS GRID ONLY",
M1758="Defaut GE &amp; POWER Cabinet","IHS",
M1758="Sharing","Partners",
M1758="Sites strategiques &amp; DataCenter","SST &amp; DC",
M1758="Exclu","Exclu",
M1758="SAT","SAT",
M1758="SPARE-ISSUE","SPARE-ISSUE",
M1758="Fiber CAmtel","TRANS_FO_CAMTEL",
M1758="Fiber AOF","Fiber AOF",
M1758="Projet OCM (HUAWEI)","TRAVAUX-HUAWEI",
M1758="Projet OCM (NOKIA)","TRAVAUX-NOKIA",
M1758="ACCESS-ISSUE","ACCESS-ISSUE",
M1758="Projet OCM (ZTE, NOKIA, autres projets)","TRAVAUX OCM",
M1758="No root CAuse","No root cause",
M1758="ODU HS","PDH",
M1758="IP &amp; VLAN","PDH",
M1758="Warehouse HUAWEI","SPARE-ISSUE",
M1758="SPARE-HS","SPARE-ISSUE",
M1758="Power Telco","BSS"
),"")</f>
        <v>No root cause</v>
      </c>
      <c r="L1758" s="16" t="str" cm="1">
        <f t="array" ref="L1758">IFERROR(_xlfn.IFS(
M1758="MPR ISSUE","TX ISSUE",
M1758="BSS Hardware Issue","RAN ISSUE",
M1758="Sites strategiques, MLL, Pylone, etc.","ENVTECH",
M1758="AKTIVCO DEFAUT GE &amp; POWER Cabinet","POWER ISSUE",
M1758="AKTIVCO Coupure ENEO &amp; Baisse de tension","POWER ISSUE",
M1758="Coupure ENEO &amp; Baisse de tension","POWER ISSUE",
M1758="Defaut GE &amp; POWER Cabinet","POWER ISSUE",
M1758="Sharing","POWER ISSUE",
M1758="Sites strategiques &amp; DataCenter","POWER ISSUE",
M1758="Exclu","Exclu",
M1758="SAT","TX ISSUE",
M1758="SPARE-ISSUE","SPARE-ISSUE",
M1758="Fiber CAmtel","TX ISSUE",
M1758="Fiber AOF","TX ISSUE",
M1758="Projet OCM (HUAWEI)","TRAVAUX-HUAWEI",
M1758="Projet OCM (NOKIA)","TRAVAUX -NOKIA",
M1758="ACCESS-ISSUE","ACCESS-ISSUE",
M1758="Projet OCM (ZTE, NOKIA, autres projets)","TRAVAUX OCM",
M1758="No root CAuse","No root cause",
M1758="ODU HS","TX ISSUE",
M1758="IP &amp; VLAN","TX ISSUE",
M1758="Warehouse HUAWEI","SPARE-ISSUE",
M1758="SPARE-HS","SPARE-ISSUE",
M1758="Power Telco","RAN ISSUE"
),"")</f>
        <v>No root cause</v>
      </c>
      <c r="M1758" s="28" t="s">
        <v>5403</v>
      </c>
      <c r="N1758" s="17" t="str" cm="1">
        <f t="array" ref="N1758">IFERROR(_xlfn.IFS(
M1758="MPR ISSUE","ACTIVE",
M1758="BSS Hardware Issue","ACTIVE",
M1758="Sites strategiques, MLL, Pylone, etc.","PASSIVE",
M1758="AKTIVCO DEFAUT GE &amp; POWER Cabinet","PASSIVE",
M1758="AKTIVCO Coupure ENEO &amp; Baisse de tension","PASSIVE",
M1758="Coupure ENEO &amp; Baisse de tension","PASSIVE",
M1758="Defaut GE &amp; POWER Cabinet","PASSIVE",
M1758="Sharing","PASSIVE",
M1758="Sites strategiques &amp; DataCenter","PASSIVE",
M1758="Exclu","Exclu",
M1758="SAT","ACTIVE",
M1758="SPARE-ISSUE","SPARE-ISSUE",
M1758="Fiber CAmtel","ACTIVE",
M1758="Fiber AOF","ACTIVE",
M1758="Projet OCM (HUAWEI)","PLANNED WORKS",
M1758="Projet OCM (NOKIA)","PLANNED WORKS",
M1758="ACCESS-ISSUE","ACCESS-ISSUE",
M1758="Projet OCM (ZTE, NOKIA, autres projets)","PLANNED WORKS",
M1758="No root CAuse","No root cause",
M1758="ODU HS","ACTIVE",
M1758="IP &amp; VLAN","ACTIVE",
M1758="Warehouse HUAWEI","SPARE-ISSUE",
M1758="SPARE-HS","SPARE-ISSUE",
M1758="Power Telco","ACTIVE"
),"")</f>
        <v>No root cause</v>
      </c>
      <c r="O1758" s="56">
        <v>0</v>
      </c>
      <c r="P1758" s="56">
        <v>0</v>
      </c>
      <c r="Q1758" s="56">
        <v>0</v>
      </c>
      <c r="R1758" s="56">
        <v>0</v>
      </c>
      <c r="S1758" s="56">
        <v>0</v>
      </c>
      <c r="T1758" s="56">
        <v>0</v>
      </c>
      <c r="U1758" s="56">
        <v>0</v>
      </c>
      <c r="V1758" s="14"/>
      <c r="W1758" s="14"/>
      <c r="X1758" s="14"/>
      <c r="Y1758" s="14"/>
      <c r="Z1758" s="14"/>
      <c r="AA1758" s="30" t="s">
        <v>16</v>
      </c>
      <c r="AB1758" s="7" t="s">
        <v>16</v>
      </c>
      <c r="AC1758" s="3"/>
      <c r="AD1758" s="3" t="s">
        <v>16</v>
      </c>
      <c r="AE1758" s="7"/>
      <c r="AF1758" s="31" t="s">
        <v>16</v>
      </c>
      <c r="AG1758" s="31" t="s">
        <v>16</v>
      </c>
      <c r="AH1758" s="31" t="s">
        <v>16</v>
      </c>
      <c r="AI1758" s="31" t="s">
        <v>16</v>
      </c>
      <c r="AJ1758" s="31" t="s">
        <v>16</v>
      </c>
      <c r="AK1758" s="31" t="s">
        <v>16</v>
      </c>
      <c r="AL1758" s="31" t="s">
        <v>16</v>
      </c>
      <c r="AM1758" s="31" t="s">
        <v>16</v>
      </c>
      <c r="AN1758" s="31" t="s">
        <v>16</v>
      </c>
      <c r="AO1758" s="31" t="s">
        <v>16</v>
      </c>
      <c r="AP1758" s="9" t="s">
        <v>16</v>
      </c>
      <c r="AQ1758" s="9" t="s">
        <v>16</v>
      </c>
      <c r="AR1758" s="9" t="s">
        <v>16</v>
      </c>
      <c r="AS1758" s="14"/>
      <c r="AT1758" s="14"/>
    </row>
    <row r="1759" spans="1:46" s="9" customFormat="1" hidden="1" x14ac:dyDescent="0.3">
      <c r="A1759" s="1" t="s">
        <v>1084</v>
      </c>
      <c r="B1759" s="48" t="s">
        <v>1085</v>
      </c>
      <c r="C1759" s="48" t="s">
        <v>11</v>
      </c>
      <c r="D1759" s="48" t="s">
        <v>67</v>
      </c>
      <c r="E1759" s="53" t="s">
        <v>24</v>
      </c>
      <c r="F1759" s="48" t="s">
        <v>1084</v>
      </c>
      <c r="G1759" s="47" t="s">
        <v>5419</v>
      </c>
      <c r="H1759" s="66" t="s">
        <v>5452</v>
      </c>
      <c r="I1759" s="22" t="str">
        <f>_xlfn.XLOOKUP(B1759,[1]SITE!$B:$B,[1]SITE!$I:$I,"")</f>
        <v>No impact</v>
      </c>
      <c r="J1759" s="29"/>
      <c r="K1759" s="15" t="str" cm="1">
        <f t="array" ref="K1759">IFERROR(_xlfn.IFS(
M1759="MPR ISSUE","PDH",
M1759="BSS Hardware Issue","BSS",
M1759="Sites strategiques, MLL, Pylone, etc.","ENVTECH",
M1759="AKTIVCO DEFAUT GE &amp; POWER Cabinet","AKTIVCO",
M1759="AKTIVCO Coupure ENEO &amp; Baisse de tension","AKTIVCO GRID ONLY",
M1759="Coupure ENEO &amp; Baisse de tension","IHS GRID ONLY",
M1759="Defaut GE &amp; POWER Cabinet","IHS",
M1759="Sharing","Partners",
M1759="Sites strategiques &amp; DataCenter","SST &amp; DC",
M1759="Exclu","Exclu",
M1759="SAT","SAT",
M1759="SPARE-ISSUE","SPARE-ISSUE",
M1759="Fiber CAmtel","TRANS_FO_CAMTEL",
M1759="Fiber AOF","Fiber AOF",
M1759="Projet OCM (HUAWEI)","TRAVAUX-HUAWEI",
M1759="Projet OCM (NOKIA)","TRAVAUX-NOKIA",
M1759="ACCESS-ISSUE","ACCESS-ISSUE",
M1759="Projet OCM (ZTE, NOKIA, autres projets)","TRAVAUX OCM",
M1759="No root CAuse","No root cause",
M1759="ODU HS","PDH",
M1759="IP &amp; VLAN","PDH",
M1759="Warehouse HUAWEI","SPARE-ISSUE",
M1759="SPARE-HS","SPARE-ISSUE",
M1759="Power Telco","BSS"
),"")</f>
        <v>No root cause</v>
      </c>
      <c r="L1759" s="16" t="str" cm="1">
        <f t="array" ref="L1759">IFERROR(_xlfn.IFS(
M1759="MPR ISSUE","TX ISSUE",
M1759="BSS Hardware Issue","RAN ISSUE",
M1759="Sites strategiques, MLL, Pylone, etc.","ENVTECH",
M1759="AKTIVCO DEFAUT GE &amp; POWER Cabinet","POWER ISSUE",
M1759="AKTIVCO Coupure ENEO &amp; Baisse de tension","POWER ISSUE",
M1759="Coupure ENEO &amp; Baisse de tension","POWER ISSUE",
M1759="Defaut GE &amp; POWER Cabinet","POWER ISSUE",
M1759="Sharing","POWER ISSUE",
M1759="Sites strategiques &amp; DataCenter","POWER ISSUE",
M1759="Exclu","Exclu",
M1759="SAT","TX ISSUE",
M1759="SPARE-ISSUE","SPARE-ISSUE",
M1759="Fiber CAmtel","TX ISSUE",
M1759="Fiber AOF","TX ISSUE",
M1759="Projet OCM (HUAWEI)","TRAVAUX-HUAWEI",
M1759="Projet OCM (NOKIA)","TRAVAUX -NOKIA",
M1759="ACCESS-ISSUE","ACCESS-ISSUE",
M1759="Projet OCM (ZTE, NOKIA, autres projets)","TRAVAUX OCM",
M1759="No root CAuse","No root cause",
M1759="ODU HS","TX ISSUE",
M1759="IP &amp; VLAN","TX ISSUE",
M1759="Warehouse HUAWEI","SPARE-ISSUE",
M1759="SPARE-HS","SPARE-ISSUE",
M1759="Power Telco","RAN ISSUE"
),"")</f>
        <v>No root cause</v>
      </c>
      <c r="M1759" s="28" t="s">
        <v>5403</v>
      </c>
      <c r="N1759" s="17" t="str" cm="1">
        <f t="array" ref="N1759">IFERROR(_xlfn.IFS(
M1759="MPR ISSUE","ACTIVE",
M1759="BSS Hardware Issue","ACTIVE",
M1759="Sites strategiques, MLL, Pylone, etc.","PASSIVE",
M1759="AKTIVCO DEFAUT GE &amp; POWER Cabinet","PASSIVE",
M1759="AKTIVCO Coupure ENEO &amp; Baisse de tension","PASSIVE",
M1759="Coupure ENEO &amp; Baisse de tension","PASSIVE",
M1759="Defaut GE &amp; POWER Cabinet","PASSIVE",
M1759="Sharing","PASSIVE",
M1759="Sites strategiques &amp; DataCenter","PASSIVE",
M1759="Exclu","Exclu",
M1759="SAT","ACTIVE",
M1759="SPARE-ISSUE","SPARE-ISSUE",
M1759="Fiber CAmtel","ACTIVE",
M1759="Fiber AOF","ACTIVE",
M1759="Projet OCM (HUAWEI)","PLANNED WORKS",
M1759="Projet OCM (NOKIA)","PLANNED WORKS",
M1759="ACCESS-ISSUE","ACCESS-ISSUE",
M1759="Projet OCM (ZTE, NOKIA, autres projets)","PLANNED WORKS",
M1759="No root CAuse","No root cause",
M1759="ODU HS","ACTIVE",
M1759="IP &amp; VLAN","ACTIVE",
M1759="Warehouse HUAWEI","SPARE-ISSUE",
M1759="SPARE-HS","SPARE-ISSUE",
M1759="Power Telco","ACTIVE"
),"")</f>
        <v>No root cause</v>
      </c>
      <c r="O1759" s="56">
        <v>0.2468244639649676</v>
      </c>
      <c r="P1759" s="56">
        <v>0</v>
      </c>
      <c r="Q1759" s="56">
        <v>0</v>
      </c>
      <c r="R1759" s="56">
        <v>0</v>
      </c>
      <c r="S1759" s="56">
        <v>0</v>
      </c>
      <c r="T1759" s="56">
        <v>0.46294512788464554</v>
      </c>
      <c r="U1759" s="56">
        <v>0</v>
      </c>
      <c r="V1759" s="14"/>
      <c r="W1759" s="14"/>
      <c r="X1759" s="14"/>
      <c r="Y1759" s="14"/>
      <c r="Z1759" s="14"/>
      <c r="AA1759" s="30" t="s">
        <v>16</v>
      </c>
      <c r="AB1759" s="7" t="s">
        <v>16</v>
      </c>
      <c r="AC1759" s="3"/>
      <c r="AD1759" s="3" t="s">
        <v>16</v>
      </c>
      <c r="AE1759" s="7"/>
      <c r="AF1759" s="31" t="s">
        <v>16</v>
      </c>
      <c r="AG1759" s="31" t="s">
        <v>16</v>
      </c>
      <c r="AH1759" s="31" t="s">
        <v>16</v>
      </c>
      <c r="AI1759" s="31" t="s">
        <v>16</v>
      </c>
      <c r="AJ1759" s="31" t="s">
        <v>16</v>
      </c>
      <c r="AK1759" s="31" t="s">
        <v>16</v>
      </c>
      <c r="AL1759" s="31" t="s">
        <v>16</v>
      </c>
      <c r="AM1759" s="31" t="s">
        <v>16</v>
      </c>
      <c r="AN1759" s="31" t="s">
        <v>16</v>
      </c>
      <c r="AO1759" s="31" t="s">
        <v>16</v>
      </c>
      <c r="AP1759" s="9" t="s">
        <v>16</v>
      </c>
      <c r="AQ1759" s="9" t="s">
        <v>16</v>
      </c>
      <c r="AR1759" s="9" t="s">
        <v>16</v>
      </c>
      <c r="AS1759" s="14"/>
      <c r="AT1759" s="14"/>
    </row>
    <row r="1760" spans="1:46" s="9" customFormat="1" hidden="1" x14ac:dyDescent="0.3">
      <c r="A1760" s="1" t="s">
        <v>3048</v>
      </c>
      <c r="B1760" s="48" t="s">
        <v>3049</v>
      </c>
      <c r="C1760" s="48" t="s">
        <v>22</v>
      </c>
      <c r="D1760" s="48" t="s">
        <v>123</v>
      </c>
      <c r="E1760" s="53" t="s">
        <v>24</v>
      </c>
      <c r="F1760" s="48" t="s">
        <v>733</v>
      </c>
      <c r="G1760" s="47" t="s">
        <v>5419</v>
      </c>
      <c r="H1760" s="66" t="s">
        <v>5452</v>
      </c>
      <c r="I1760" s="22" t="str">
        <f>_xlfn.XLOOKUP(B1760,[1]SITE!$B:$B,[1]SITE!$I:$I,"")</f>
        <v>No impact</v>
      </c>
      <c r="J1760" s="29"/>
      <c r="K1760" s="15" t="str" cm="1">
        <f t="array" ref="K1760">IFERROR(_xlfn.IFS(
M1760="MPR ISSUE","PDH",
M1760="BSS Hardware Issue","BSS",
M1760="Sites strategiques, MLL, Pylone, etc.","ENVTECH",
M1760="AKTIVCO DEFAUT GE &amp; POWER Cabinet","AKTIVCO",
M1760="AKTIVCO Coupure ENEO &amp; Baisse de tension","AKTIVCO GRID ONLY",
M1760="Coupure ENEO &amp; Baisse de tension","IHS GRID ONLY",
M1760="Defaut GE &amp; POWER Cabinet","IHS",
M1760="Sharing","Partners",
M1760="Sites strategiques &amp; DataCenter","SST &amp; DC",
M1760="Exclu","Exclu",
M1760="SAT","SAT",
M1760="SPARE-ISSUE","SPARE-ISSUE",
M1760="Fiber CAmtel","TRANS_FO_CAMTEL",
M1760="Fiber AOF","Fiber AOF",
M1760="Projet OCM (HUAWEI)","TRAVAUX-HUAWEI",
M1760="Projet OCM (NOKIA)","TRAVAUX-NOKIA",
M1760="ACCESS-ISSUE","ACCESS-ISSUE",
M1760="Projet OCM (ZTE, NOKIA, autres projets)","TRAVAUX OCM",
M1760="No root CAuse","No root cause",
M1760="ODU HS","PDH",
M1760="IP &amp; VLAN","PDH",
M1760="Warehouse HUAWEI","SPARE-ISSUE",
M1760="SPARE-HS","SPARE-ISSUE",
M1760="Power Telco","BSS"
),"")</f>
        <v>No root cause</v>
      </c>
      <c r="L1760" s="16" t="str" cm="1">
        <f t="array" ref="L1760">IFERROR(_xlfn.IFS(
M1760="MPR ISSUE","TX ISSUE",
M1760="BSS Hardware Issue","RAN ISSUE",
M1760="Sites strategiques, MLL, Pylone, etc.","ENVTECH",
M1760="AKTIVCO DEFAUT GE &amp; POWER Cabinet","POWER ISSUE",
M1760="AKTIVCO Coupure ENEO &amp; Baisse de tension","POWER ISSUE",
M1760="Coupure ENEO &amp; Baisse de tension","POWER ISSUE",
M1760="Defaut GE &amp; POWER Cabinet","POWER ISSUE",
M1760="Sharing","POWER ISSUE",
M1760="Sites strategiques &amp; DataCenter","POWER ISSUE",
M1760="Exclu","Exclu",
M1760="SAT","TX ISSUE",
M1760="SPARE-ISSUE","SPARE-ISSUE",
M1760="Fiber CAmtel","TX ISSUE",
M1760="Fiber AOF","TX ISSUE",
M1760="Projet OCM (HUAWEI)","TRAVAUX-HUAWEI",
M1760="Projet OCM (NOKIA)","TRAVAUX -NOKIA",
M1760="ACCESS-ISSUE","ACCESS-ISSUE",
M1760="Projet OCM (ZTE, NOKIA, autres projets)","TRAVAUX OCM",
M1760="No root CAuse","No root cause",
M1760="ODU HS","TX ISSUE",
M1760="IP &amp; VLAN","TX ISSUE",
M1760="Warehouse HUAWEI","SPARE-ISSUE",
M1760="SPARE-HS","SPARE-ISSUE",
M1760="Power Telco","RAN ISSUE"
),"")</f>
        <v>No root cause</v>
      </c>
      <c r="M1760" s="28" t="s">
        <v>5403</v>
      </c>
      <c r="N1760" s="17" t="str" cm="1">
        <f t="array" ref="N1760">IFERROR(_xlfn.IFS(
M1760="MPR ISSUE","ACTIVE",
M1760="BSS Hardware Issue","ACTIVE",
M1760="Sites strategiques, MLL, Pylone, etc.","PASSIVE",
M1760="AKTIVCO DEFAUT GE &amp; POWER Cabinet","PASSIVE",
M1760="AKTIVCO Coupure ENEO &amp; Baisse de tension","PASSIVE",
M1760="Coupure ENEO &amp; Baisse de tension","PASSIVE",
M1760="Defaut GE &amp; POWER Cabinet","PASSIVE",
M1760="Sharing","PASSIVE",
M1760="Sites strategiques &amp; DataCenter","PASSIVE",
M1760="Exclu","Exclu",
M1760="SAT","ACTIVE",
M1760="SPARE-ISSUE","SPARE-ISSUE",
M1760="Fiber CAmtel","ACTIVE",
M1760="Fiber AOF","ACTIVE",
M1760="Projet OCM (HUAWEI)","PLANNED WORKS",
M1760="Projet OCM (NOKIA)","PLANNED WORKS",
M1760="ACCESS-ISSUE","ACCESS-ISSUE",
M1760="Projet OCM (ZTE, NOKIA, autres projets)","PLANNED WORKS",
M1760="No root CAuse","No root cause",
M1760="ODU HS","ACTIVE",
M1760="IP &amp; VLAN","ACTIVE",
M1760="Warehouse HUAWEI","SPARE-ISSUE",
M1760="SPARE-HS","SPARE-ISSUE",
M1760="Power Telco","ACTIVE"
),"")</f>
        <v>No root cause</v>
      </c>
      <c r="O1760" s="56">
        <v>0</v>
      </c>
      <c r="P1760" s="56">
        <v>0</v>
      </c>
      <c r="Q1760" s="56">
        <v>0</v>
      </c>
      <c r="R1760" s="56">
        <v>1.7260409767905818</v>
      </c>
      <c r="S1760" s="56">
        <v>0</v>
      </c>
      <c r="T1760" s="56">
        <v>0</v>
      </c>
      <c r="U1760" s="56">
        <v>0</v>
      </c>
      <c r="V1760" s="14"/>
      <c r="W1760" s="14"/>
      <c r="X1760" s="14"/>
      <c r="Y1760" s="14"/>
      <c r="Z1760" s="14"/>
      <c r="AA1760" s="30" t="s">
        <v>16</v>
      </c>
      <c r="AB1760" s="7" t="s">
        <v>16</v>
      </c>
      <c r="AC1760" s="3"/>
      <c r="AD1760" s="3" t="s">
        <v>16</v>
      </c>
      <c r="AE1760" s="7"/>
      <c r="AF1760" s="31" t="s">
        <v>16</v>
      </c>
      <c r="AG1760" s="31" t="s">
        <v>16</v>
      </c>
      <c r="AH1760" s="31" t="s">
        <v>16</v>
      </c>
      <c r="AI1760" s="31" t="s">
        <v>16</v>
      </c>
      <c r="AJ1760" s="31" t="s">
        <v>16</v>
      </c>
      <c r="AK1760" s="31" t="s">
        <v>16</v>
      </c>
      <c r="AL1760" s="31" t="s">
        <v>16</v>
      </c>
      <c r="AM1760" s="31" t="s">
        <v>16</v>
      </c>
      <c r="AN1760" s="31" t="s">
        <v>16</v>
      </c>
      <c r="AO1760" s="31" t="s">
        <v>16</v>
      </c>
      <c r="AP1760" s="9" t="s">
        <v>16</v>
      </c>
      <c r="AQ1760" s="9" t="s">
        <v>16</v>
      </c>
      <c r="AR1760" s="9" t="s">
        <v>16</v>
      </c>
      <c r="AS1760" s="14"/>
      <c r="AT1760" s="14"/>
    </row>
    <row r="1761" spans="1:46" s="9" customFormat="1" hidden="1" x14ac:dyDescent="0.3">
      <c r="A1761" s="1" t="s">
        <v>3879</v>
      </c>
      <c r="B1761" s="1" t="s">
        <v>3880</v>
      </c>
      <c r="C1761" s="1" t="s">
        <v>11</v>
      </c>
      <c r="D1761" s="1" t="s">
        <v>12</v>
      </c>
      <c r="E1761" s="53" t="s">
        <v>56</v>
      </c>
      <c r="F1761" s="1" t="s">
        <v>85</v>
      </c>
      <c r="G1761" s="46" t="s">
        <v>5418</v>
      </c>
      <c r="H1761" s="66" t="s">
        <v>5452</v>
      </c>
      <c r="I1761" s="22" t="str">
        <f>_xlfn.XLOOKUP(B1761,[1]SITE!$B:$B,[1]SITE!$I:$I,"")</f>
        <v>No impact</v>
      </c>
      <c r="J1761" s="29"/>
      <c r="K1761" s="15" t="str" cm="1">
        <f t="array" ref="K1761">IFERROR(_xlfn.IFS(
M1761="MPR ISSUE","PDH",
M1761="BSS Hardware Issue","BSS",
M1761="Sites strategiques, MLL, Pylone, etc.","ENVTECH",
M1761="AKTIVCO DEFAUT GE &amp; POWER Cabinet","AKTIVCO",
M1761="AKTIVCO Coupure ENEO &amp; Baisse de tension","AKTIVCO GRID ONLY",
M1761="Coupure ENEO &amp; Baisse de tension","IHS GRID ONLY",
M1761="Defaut GE &amp; POWER Cabinet","IHS",
M1761="Sharing","Partners",
M1761="Sites strategiques &amp; DataCenter","SST &amp; DC",
M1761="Exclu","Exclu",
M1761="SAT","SAT",
M1761="SPARE-ISSUE","SPARE-ISSUE",
M1761="Fiber CAmtel","TRANS_FO_CAMTEL",
M1761="Fiber AOF","Fiber AOF",
M1761="Projet OCM (HUAWEI)","TRAVAUX-HUAWEI",
M1761="Projet OCM (NOKIA)","TRAVAUX-NOKIA",
M1761="ACCESS-ISSUE","ACCESS-ISSUE",
M1761="Projet OCM (ZTE, NOKIA, autres projets)","TRAVAUX OCM",
M1761="No root CAuse","No root cause",
M1761="ODU HS","PDH",
M1761="IP &amp; VLAN","PDH",
M1761="Warehouse HUAWEI","SPARE-ISSUE",
M1761="SPARE-HS","SPARE-ISSUE",
M1761="Power Telco","BSS"
),"")</f>
        <v>No root cause</v>
      </c>
      <c r="L1761" s="16" t="str" cm="1">
        <f t="array" ref="L1761">IFERROR(_xlfn.IFS(
M1761="MPR ISSUE","TX ISSUE",
M1761="BSS Hardware Issue","RAN ISSUE",
M1761="Sites strategiques, MLL, Pylone, etc.","ENVTECH",
M1761="AKTIVCO DEFAUT GE &amp; POWER Cabinet","POWER ISSUE",
M1761="AKTIVCO Coupure ENEO &amp; Baisse de tension","POWER ISSUE",
M1761="Coupure ENEO &amp; Baisse de tension","POWER ISSUE",
M1761="Defaut GE &amp; POWER Cabinet","POWER ISSUE",
M1761="Sharing","POWER ISSUE",
M1761="Sites strategiques &amp; DataCenter","POWER ISSUE",
M1761="Exclu","Exclu",
M1761="SAT","TX ISSUE",
M1761="SPARE-ISSUE","SPARE-ISSUE",
M1761="Fiber CAmtel","TX ISSUE",
M1761="Fiber AOF","TX ISSUE",
M1761="Projet OCM (HUAWEI)","TRAVAUX-HUAWEI",
M1761="Projet OCM (NOKIA)","TRAVAUX -NOKIA",
M1761="ACCESS-ISSUE","ACCESS-ISSUE",
M1761="Projet OCM (ZTE, NOKIA, autres projets)","TRAVAUX OCM",
M1761="No root CAuse","No root cause",
M1761="ODU HS","TX ISSUE",
M1761="IP &amp; VLAN","TX ISSUE",
M1761="Warehouse HUAWEI","SPARE-ISSUE",
M1761="SPARE-HS","SPARE-ISSUE",
M1761="Power Telco","RAN ISSUE"
),"")</f>
        <v>No root cause</v>
      </c>
      <c r="M1761" s="28" t="s">
        <v>5403</v>
      </c>
      <c r="N1761" s="17" t="str" cm="1">
        <f t="array" ref="N1761">IFERROR(_xlfn.IFS(
M1761="MPR ISSUE","ACTIVE",
M1761="BSS Hardware Issue","ACTIVE",
M1761="Sites strategiques, MLL, Pylone, etc.","PASSIVE",
M1761="AKTIVCO DEFAUT GE &amp; POWER Cabinet","PASSIVE",
M1761="AKTIVCO Coupure ENEO &amp; Baisse de tension","PASSIVE",
M1761="Coupure ENEO &amp; Baisse de tension","PASSIVE",
M1761="Defaut GE &amp; POWER Cabinet","PASSIVE",
M1761="Sharing","PASSIVE",
M1761="Sites strategiques &amp; DataCenter","PASSIVE",
M1761="Exclu","Exclu",
M1761="SAT","ACTIVE",
M1761="SPARE-ISSUE","SPARE-ISSUE",
M1761="Fiber CAmtel","ACTIVE",
M1761="Fiber AOF","ACTIVE",
M1761="Projet OCM (HUAWEI)","PLANNED WORKS",
M1761="Projet OCM (NOKIA)","PLANNED WORKS",
M1761="ACCESS-ISSUE","ACCESS-ISSUE",
M1761="Projet OCM (ZTE, NOKIA, autres projets)","PLANNED WORKS",
M1761="No root CAuse","No root cause",
M1761="ODU HS","ACTIVE",
M1761="IP &amp; VLAN","ACTIVE",
M1761="Warehouse HUAWEI","SPARE-ISSUE",
M1761="SPARE-HS","SPARE-ISSUE",
M1761="Power Telco","ACTIVE"
),"")</f>
        <v>No root cause</v>
      </c>
      <c r="O1761" s="56">
        <v>0</v>
      </c>
      <c r="P1761" s="56">
        <v>0</v>
      </c>
      <c r="Q1761" s="56">
        <v>0</v>
      </c>
      <c r="R1761" s="56">
        <v>0</v>
      </c>
      <c r="S1761" s="56">
        <v>0</v>
      </c>
      <c r="T1761" s="56">
        <v>0</v>
      </c>
      <c r="U1761" s="56">
        <v>0</v>
      </c>
      <c r="V1761" s="14"/>
      <c r="W1761" s="14"/>
      <c r="X1761" s="14"/>
      <c r="Y1761" s="14"/>
      <c r="Z1761" s="14"/>
      <c r="AA1761" s="30" t="s">
        <v>16</v>
      </c>
      <c r="AB1761" s="7" t="s">
        <v>16</v>
      </c>
      <c r="AC1761" s="3"/>
      <c r="AD1761" s="3" t="s">
        <v>16</v>
      </c>
      <c r="AE1761" s="7"/>
      <c r="AF1761" s="31" t="s">
        <v>16</v>
      </c>
      <c r="AG1761" s="31" t="s">
        <v>16</v>
      </c>
      <c r="AH1761" s="31" t="s">
        <v>16</v>
      </c>
      <c r="AI1761" s="31" t="s">
        <v>16</v>
      </c>
      <c r="AJ1761" s="31" t="s">
        <v>16</v>
      </c>
      <c r="AK1761" s="31" t="s">
        <v>16</v>
      </c>
      <c r="AL1761" s="31" t="s">
        <v>16</v>
      </c>
      <c r="AM1761" s="31" t="s">
        <v>16</v>
      </c>
      <c r="AN1761" s="31" t="s">
        <v>16</v>
      </c>
      <c r="AO1761" s="31" t="s">
        <v>16</v>
      </c>
      <c r="AP1761" s="9" t="s">
        <v>16</v>
      </c>
      <c r="AQ1761" s="9" t="s">
        <v>16</v>
      </c>
      <c r="AR1761" s="9" t="s">
        <v>16</v>
      </c>
      <c r="AS1761" s="14"/>
      <c r="AT1761" s="14"/>
    </row>
    <row r="1762" spans="1:46" s="9" customFormat="1" hidden="1" x14ac:dyDescent="0.3">
      <c r="A1762" s="1" t="s">
        <v>2615</v>
      </c>
      <c r="B1762" s="48" t="s">
        <v>2616</v>
      </c>
      <c r="C1762" s="48" t="s">
        <v>11</v>
      </c>
      <c r="D1762" s="48" t="s">
        <v>12</v>
      </c>
      <c r="E1762" s="53" t="s">
        <v>38</v>
      </c>
      <c r="F1762" s="48" t="s">
        <v>2617</v>
      </c>
      <c r="G1762" s="22" t="s">
        <v>5417</v>
      </c>
      <c r="H1762" s="66" t="s">
        <v>5452</v>
      </c>
      <c r="I1762" s="22" t="str">
        <f>_xlfn.XLOOKUP(B1762,[1]SITE!$B:$B,[1]SITE!$I:$I,"")</f>
        <v>No impact</v>
      </c>
      <c r="J1762" s="29"/>
      <c r="K1762" s="15" t="str" cm="1">
        <f t="array" ref="K1762">IFERROR(_xlfn.IFS(
M1762="MPR ISSUE","PDH",
M1762="BSS Hardware Issue","BSS",
M1762="Sites strategiques, MLL, Pylone, etc.","ENVTECH",
M1762="AKTIVCO DEFAUT GE &amp; POWER Cabinet","AKTIVCO",
M1762="AKTIVCO Coupure ENEO &amp; Baisse de tension","AKTIVCO GRID ONLY",
M1762="Coupure ENEO &amp; Baisse de tension","IHS GRID ONLY",
M1762="Defaut GE &amp; POWER Cabinet","IHS",
M1762="Sharing","Partners",
M1762="Sites strategiques &amp; DataCenter","SST &amp; DC",
M1762="Exclu","Exclu",
M1762="SAT","SAT",
M1762="SPARE-ISSUE","SPARE-ISSUE",
M1762="Fiber CAmtel","TRANS_FO_CAMTEL",
M1762="Fiber AOF","Fiber AOF",
M1762="Projet OCM (HUAWEI)","TRAVAUX-HUAWEI",
M1762="Projet OCM (NOKIA)","TRAVAUX-NOKIA",
M1762="ACCESS-ISSUE","ACCESS-ISSUE",
M1762="Projet OCM (ZTE, NOKIA, autres projets)","TRAVAUX OCM",
M1762="No root CAuse","No root cause",
M1762="ODU HS","PDH",
M1762="IP &amp; VLAN","PDH",
M1762="Warehouse HUAWEI","SPARE-ISSUE",
M1762="SPARE-HS","SPARE-ISSUE",
M1762="Power Telco","BSS"
),"")</f>
        <v>No root cause</v>
      </c>
      <c r="L1762" s="16" t="str" cm="1">
        <f t="array" ref="L1762">IFERROR(_xlfn.IFS(
M1762="MPR ISSUE","TX ISSUE",
M1762="BSS Hardware Issue","RAN ISSUE",
M1762="Sites strategiques, MLL, Pylone, etc.","ENVTECH",
M1762="AKTIVCO DEFAUT GE &amp; POWER Cabinet","POWER ISSUE",
M1762="AKTIVCO Coupure ENEO &amp; Baisse de tension","POWER ISSUE",
M1762="Coupure ENEO &amp; Baisse de tension","POWER ISSUE",
M1762="Defaut GE &amp; POWER Cabinet","POWER ISSUE",
M1762="Sharing","POWER ISSUE",
M1762="Sites strategiques &amp; DataCenter","POWER ISSUE",
M1762="Exclu","Exclu",
M1762="SAT","TX ISSUE",
M1762="SPARE-ISSUE","SPARE-ISSUE",
M1762="Fiber CAmtel","TX ISSUE",
M1762="Fiber AOF","TX ISSUE",
M1762="Projet OCM (HUAWEI)","TRAVAUX-HUAWEI",
M1762="Projet OCM (NOKIA)","TRAVAUX -NOKIA",
M1762="ACCESS-ISSUE","ACCESS-ISSUE",
M1762="Projet OCM (ZTE, NOKIA, autres projets)","TRAVAUX OCM",
M1762="No root CAuse","No root cause",
M1762="ODU HS","TX ISSUE",
M1762="IP &amp; VLAN","TX ISSUE",
M1762="Warehouse HUAWEI","SPARE-ISSUE",
M1762="SPARE-HS","SPARE-ISSUE",
M1762="Power Telco","RAN ISSUE"
),"")</f>
        <v>No root cause</v>
      </c>
      <c r="M1762" s="28" t="s">
        <v>5403</v>
      </c>
      <c r="N1762" s="17" t="str" cm="1">
        <f t="array" ref="N1762">IFERROR(_xlfn.IFS(
M1762="MPR ISSUE","ACTIVE",
M1762="BSS Hardware Issue","ACTIVE",
M1762="Sites strategiques, MLL, Pylone, etc.","PASSIVE",
M1762="AKTIVCO DEFAUT GE &amp; POWER Cabinet","PASSIVE",
M1762="AKTIVCO Coupure ENEO &amp; Baisse de tension","PASSIVE",
M1762="Coupure ENEO &amp; Baisse de tension","PASSIVE",
M1762="Defaut GE &amp; POWER Cabinet","PASSIVE",
M1762="Sharing","PASSIVE",
M1762="Sites strategiques &amp; DataCenter","PASSIVE",
M1762="Exclu","Exclu",
M1762="SAT","ACTIVE",
M1762="SPARE-ISSUE","SPARE-ISSUE",
M1762="Fiber CAmtel","ACTIVE",
M1762="Fiber AOF","ACTIVE",
M1762="Projet OCM (HUAWEI)","PLANNED WORKS",
M1762="Projet OCM (NOKIA)","PLANNED WORKS",
M1762="ACCESS-ISSUE","ACCESS-ISSUE",
M1762="Projet OCM (ZTE, NOKIA, autres projets)","PLANNED WORKS",
M1762="No root CAuse","No root cause",
M1762="ODU HS","ACTIVE",
M1762="IP &amp; VLAN","ACTIVE",
M1762="Warehouse HUAWEI","SPARE-ISSUE",
M1762="SPARE-HS","SPARE-ISSUE",
M1762="Power Telco","ACTIVE"
),"")</f>
        <v>No root cause</v>
      </c>
      <c r="O1762" s="56">
        <v>0</v>
      </c>
      <c r="P1762" s="56">
        <v>0</v>
      </c>
      <c r="Q1762" s="56">
        <v>0</v>
      </c>
      <c r="R1762" s="56">
        <v>0</v>
      </c>
      <c r="S1762" s="56">
        <v>0</v>
      </c>
      <c r="T1762" s="56">
        <v>0</v>
      </c>
      <c r="U1762" s="56">
        <v>0</v>
      </c>
      <c r="V1762" s="14"/>
      <c r="W1762" s="14"/>
      <c r="X1762" s="14"/>
      <c r="Y1762" s="14"/>
      <c r="Z1762" s="14"/>
      <c r="AA1762" s="30" t="s">
        <v>16</v>
      </c>
      <c r="AB1762" s="7" t="s">
        <v>16</v>
      </c>
      <c r="AC1762" s="3"/>
      <c r="AD1762" s="3" t="s">
        <v>16</v>
      </c>
      <c r="AE1762" s="7"/>
      <c r="AF1762" s="31" t="s">
        <v>16</v>
      </c>
      <c r="AG1762" s="31" t="s">
        <v>16</v>
      </c>
      <c r="AH1762" s="31" t="s">
        <v>16</v>
      </c>
      <c r="AI1762" s="31" t="s">
        <v>16</v>
      </c>
      <c r="AJ1762" s="31" t="s">
        <v>16</v>
      </c>
      <c r="AK1762" s="31" t="s">
        <v>16</v>
      </c>
      <c r="AL1762" s="31" t="s">
        <v>16</v>
      </c>
      <c r="AM1762" s="31" t="s">
        <v>16</v>
      </c>
      <c r="AN1762" s="31" t="s">
        <v>16</v>
      </c>
      <c r="AO1762" s="31" t="s">
        <v>16</v>
      </c>
      <c r="AP1762" s="9" t="s">
        <v>16</v>
      </c>
      <c r="AQ1762" s="9" t="s">
        <v>16</v>
      </c>
      <c r="AR1762" s="9" t="s">
        <v>16</v>
      </c>
      <c r="AS1762" s="14"/>
      <c r="AT1762" s="14"/>
    </row>
    <row r="1763" spans="1:46" s="9" customFormat="1" hidden="1" x14ac:dyDescent="0.3">
      <c r="A1763" s="1" t="s">
        <v>2814</v>
      </c>
      <c r="B1763" s="48" t="s">
        <v>2815</v>
      </c>
      <c r="C1763" s="48" t="s">
        <v>11</v>
      </c>
      <c r="D1763" s="48" t="s">
        <v>67</v>
      </c>
      <c r="E1763" s="53" t="s">
        <v>24</v>
      </c>
      <c r="F1763" s="48" t="s">
        <v>2816</v>
      </c>
      <c r="G1763" s="47" t="s">
        <v>5419</v>
      </c>
      <c r="H1763" s="66" t="s">
        <v>5452</v>
      </c>
      <c r="I1763" s="22" t="str">
        <f>_xlfn.XLOOKUP(B1763,[1]SITE!$B:$B,[1]SITE!$I:$I,"")</f>
        <v>No impact</v>
      </c>
      <c r="J1763" s="29"/>
      <c r="K1763" s="15" t="str" cm="1">
        <f t="array" ref="K1763">IFERROR(_xlfn.IFS(
M1763="MPR ISSUE","PDH",
M1763="BSS Hardware Issue","BSS",
M1763="Sites strategiques, MLL, Pylone, etc.","ENVTECH",
M1763="AKTIVCO DEFAUT GE &amp; POWER Cabinet","AKTIVCO",
M1763="AKTIVCO Coupure ENEO &amp; Baisse de tension","AKTIVCO GRID ONLY",
M1763="Coupure ENEO &amp; Baisse de tension","IHS GRID ONLY",
M1763="Defaut GE &amp; POWER Cabinet","IHS",
M1763="Sharing","Partners",
M1763="Sites strategiques &amp; DataCenter","SST &amp; DC",
M1763="Exclu","Exclu",
M1763="SAT","SAT",
M1763="SPARE-ISSUE","SPARE-ISSUE",
M1763="Fiber CAmtel","TRANS_FO_CAMTEL",
M1763="Fiber AOF","Fiber AOF",
M1763="Projet OCM (HUAWEI)","TRAVAUX-HUAWEI",
M1763="Projet OCM (NOKIA)","TRAVAUX-NOKIA",
M1763="ACCESS-ISSUE","ACCESS-ISSUE",
M1763="Projet OCM (ZTE, NOKIA, autres projets)","TRAVAUX OCM",
M1763="No root CAuse","No root cause",
M1763="ODU HS","PDH",
M1763="IP &amp; VLAN","PDH",
M1763="Warehouse HUAWEI","SPARE-ISSUE",
M1763="SPARE-HS","SPARE-ISSUE",
M1763="Power Telco","BSS"
),"")</f>
        <v>No root cause</v>
      </c>
      <c r="L1763" s="16" t="str" cm="1">
        <f t="array" ref="L1763">IFERROR(_xlfn.IFS(
M1763="MPR ISSUE","TX ISSUE",
M1763="BSS Hardware Issue","RAN ISSUE",
M1763="Sites strategiques, MLL, Pylone, etc.","ENVTECH",
M1763="AKTIVCO DEFAUT GE &amp; POWER Cabinet","POWER ISSUE",
M1763="AKTIVCO Coupure ENEO &amp; Baisse de tension","POWER ISSUE",
M1763="Coupure ENEO &amp; Baisse de tension","POWER ISSUE",
M1763="Defaut GE &amp; POWER Cabinet","POWER ISSUE",
M1763="Sharing","POWER ISSUE",
M1763="Sites strategiques &amp; DataCenter","POWER ISSUE",
M1763="Exclu","Exclu",
M1763="SAT","TX ISSUE",
M1763="SPARE-ISSUE","SPARE-ISSUE",
M1763="Fiber CAmtel","TX ISSUE",
M1763="Fiber AOF","TX ISSUE",
M1763="Projet OCM (HUAWEI)","TRAVAUX-HUAWEI",
M1763="Projet OCM (NOKIA)","TRAVAUX -NOKIA",
M1763="ACCESS-ISSUE","ACCESS-ISSUE",
M1763="Projet OCM (ZTE, NOKIA, autres projets)","TRAVAUX OCM",
M1763="No root CAuse","No root cause",
M1763="ODU HS","TX ISSUE",
M1763="IP &amp; VLAN","TX ISSUE",
M1763="Warehouse HUAWEI","SPARE-ISSUE",
M1763="SPARE-HS","SPARE-ISSUE",
M1763="Power Telco","RAN ISSUE"
),"")</f>
        <v>No root cause</v>
      </c>
      <c r="M1763" s="28" t="s">
        <v>5403</v>
      </c>
      <c r="N1763" s="17" t="str" cm="1">
        <f t="array" ref="N1763">IFERROR(_xlfn.IFS(
M1763="MPR ISSUE","ACTIVE",
M1763="BSS Hardware Issue","ACTIVE",
M1763="Sites strategiques, MLL, Pylone, etc.","PASSIVE",
M1763="AKTIVCO DEFAUT GE &amp; POWER Cabinet","PASSIVE",
M1763="AKTIVCO Coupure ENEO &amp; Baisse de tension","PASSIVE",
M1763="Coupure ENEO &amp; Baisse de tension","PASSIVE",
M1763="Defaut GE &amp; POWER Cabinet","PASSIVE",
M1763="Sharing","PASSIVE",
M1763="Sites strategiques &amp; DataCenter","PASSIVE",
M1763="Exclu","Exclu",
M1763="SAT","ACTIVE",
M1763="SPARE-ISSUE","SPARE-ISSUE",
M1763="Fiber CAmtel","ACTIVE",
M1763="Fiber AOF","ACTIVE",
M1763="Projet OCM (HUAWEI)","PLANNED WORKS",
M1763="Projet OCM (NOKIA)","PLANNED WORKS",
M1763="ACCESS-ISSUE","ACCESS-ISSUE",
M1763="Projet OCM (ZTE, NOKIA, autres projets)","PLANNED WORKS",
M1763="No root CAuse","No root cause",
M1763="ODU HS","ACTIVE",
M1763="IP &amp; VLAN","ACTIVE",
M1763="Warehouse HUAWEI","SPARE-ISSUE",
M1763="SPARE-HS","SPARE-ISSUE",
M1763="Power Telco","ACTIVE"
),"")</f>
        <v>No root cause</v>
      </c>
      <c r="O1763" s="56">
        <v>0</v>
      </c>
      <c r="P1763" s="56">
        <v>0</v>
      </c>
      <c r="Q1763" s="56">
        <v>0</v>
      </c>
      <c r="R1763" s="56">
        <v>0</v>
      </c>
      <c r="S1763" s="56">
        <v>0</v>
      </c>
      <c r="T1763" s="56">
        <v>0</v>
      </c>
      <c r="U1763" s="56">
        <v>0</v>
      </c>
      <c r="V1763" s="14"/>
      <c r="W1763" s="14"/>
      <c r="X1763" s="14"/>
      <c r="Y1763" s="14"/>
      <c r="Z1763" s="14"/>
      <c r="AA1763" s="30" t="s">
        <v>16</v>
      </c>
      <c r="AB1763" s="7" t="s">
        <v>16</v>
      </c>
      <c r="AC1763" s="3"/>
      <c r="AD1763" s="3" t="s">
        <v>16</v>
      </c>
      <c r="AE1763" s="7"/>
      <c r="AF1763" s="31" t="s">
        <v>16</v>
      </c>
      <c r="AG1763" s="31" t="s">
        <v>16</v>
      </c>
      <c r="AH1763" s="31" t="s">
        <v>16</v>
      </c>
      <c r="AI1763" s="31" t="s">
        <v>16</v>
      </c>
      <c r="AJ1763" s="31" t="s">
        <v>16</v>
      </c>
      <c r="AK1763" s="31" t="s">
        <v>16</v>
      </c>
      <c r="AL1763" s="31" t="s">
        <v>16</v>
      </c>
      <c r="AM1763" s="31" t="s">
        <v>16</v>
      </c>
      <c r="AN1763" s="31" t="s">
        <v>16</v>
      </c>
      <c r="AO1763" s="31" t="s">
        <v>16</v>
      </c>
      <c r="AP1763" s="9" t="s">
        <v>16</v>
      </c>
      <c r="AQ1763" s="9" t="s">
        <v>16</v>
      </c>
      <c r="AR1763" s="9" t="s">
        <v>16</v>
      </c>
      <c r="AS1763" s="14"/>
      <c r="AT1763" s="14"/>
    </row>
    <row r="1764" spans="1:46" s="9" customFormat="1" hidden="1" x14ac:dyDescent="0.3">
      <c r="A1764" s="1" t="s">
        <v>3899</v>
      </c>
      <c r="B1764" s="48" t="s">
        <v>3900</v>
      </c>
      <c r="C1764" s="48" t="s">
        <v>11</v>
      </c>
      <c r="D1764" s="48" t="s">
        <v>155</v>
      </c>
      <c r="E1764" s="53" t="s">
        <v>24</v>
      </c>
      <c r="F1764" s="48" t="s">
        <v>3901</v>
      </c>
      <c r="G1764" s="47" t="s">
        <v>5419</v>
      </c>
      <c r="H1764" s="66" t="s">
        <v>5452</v>
      </c>
      <c r="I1764" s="22" t="str">
        <f>_xlfn.XLOOKUP(B1764,[1]SITE!$B:$B,[1]SITE!$I:$I,"")</f>
        <v>No impact</v>
      </c>
      <c r="J1764" s="29"/>
      <c r="K1764" s="15" t="str" cm="1">
        <f t="array" ref="K1764">IFERROR(_xlfn.IFS(
M1764="MPR ISSUE","PDH",
M1764="BSS Hardware Issue","BSS",
M1764="Sites strategiques, MLL, Pylone, etc.","ENVTECH",
M1764="AKTIVCO DEFAUT GE &amp; POWER Cabinet","AKTIVCO",
M1764="AKTIVCO Coupure ENEO &amp; Baisse de tension","AKTIVCO GRID ONLY",
M1764="Coupure ENEO &amp; Baisse de tension","IHS GRID ONLY",
M1764="Defaut GE &amp; POWER Cabinet","IHS",
M1764="Sharing","Partners",
M1764="Sites strategiques &amp; DataCenter","SST &amp; DC",
M1764="Exclu","Exclu",
M1764="SAT","SAT",
M1764="SPARE-ISSUE","SPARE-ISSUE",
M1764="Fiber CAmtel","TRANS_FO_CAMTEL",
M1764="Fiber AOF","Fiber AOF",
M1764="Projet OCM (HUAWEI)","TRAVAUX-HUAWEI",
M1764="Projet OCM (NOKIA)","TRAVAUX-NOKIA",
M1764="ACCESS-ISSUE","ACCESS-ISSUE",
M1764="Projet OCM (ZTE, NOKIA, autres projets)","TRAVAUX OCM",
M1764="No root CAuse","No root cause",
M1764="ODU HS","PDH",
M1764="IP &amp; VLAN","PDH",
M1764="Warehouse HUAWEI","SPARE-ISSUE",
M1764="SPARE-HS","SPARE-ISSUE",
M1764="Power Telco","BSS"
),"")</f>
        <v>No root cause</v>
      </c>
      <c r="L1764" s="16" t="str" cm="1">
        <f t="array" ref="L1764">IFERROR(_xlfn.IFS(
M1764="MPR ISSUE","TX ISSUE",
M1764="BSS Hardware Issue","RAN ISSUE",
M1764="Sites strategiques, MLL, Pylone, etc.","ENVTECH",
M1764="AKTIVCO DEFAUT GE &amp; POWER Cabinet","POWER ISSUE",
M1764="AKTIVCO Coupure ENEO &amp; Baisse de tension","POWER ISSUE",
M1764="Coupure ENEO &amp; Baisse de tension","POWER ISSUE",
M1764="Defaut GE &amp; POWER Cabinet","POWER ISSUE",
M1764="Sharing","POWER ISSUE",
M1764="Sites strategiques &amp; DataCenter","POWER ISSUE",
M1764="Exclu","Exclu",
M1764="SAT","TX ISSUE",
M1764="SPARE-ISSUE","SPARE-ISSUE",
M1764="Fiber CAmtel","TX ISSUE",
M1764="Fiber AOF","TX ISSUE",
M1764="Projet OCM (HUAWEI)","TRAVAUX-HUAWEI",
M1764="Projet OCM (NOKIA)","TRAVAUX -NOKIA",
M1764="ACCESS-ISSUE","ACCESS-ISSUE",
M1764="Projet OCM (ZTE, NOKIA, autres projets)","TRAVAUX OCM",
M1764="No root CAuse","No root cause",
M1764="ODU HS","TX ISSUE",
M1764="IP &amp; VLAN","TX ISSUE",
M1764="Warehouse HUAWEI","SPARE-ISSUE",
M1764="SPARE-HS","SPARE-ISSUE",
M1764="Power Telco","RAN ISSUE"
),"")</f>
        <v>No root cause</v>
      </c>
      <c r="M1764" s="28" t="s">
        <v>5403</v>
      </c>
      <c r="N1764" s="17" t="str" cm="1">
        <f t="array" ref="N1764">IFERROR(_xlfn.IFS(
M1764="MPR ISSUE","ACTIVE",
M1764="BSS Hardware Issue","ACTIVE",
M1764="Sites strategiques, MLL, Pylone, etc.","PASSIVE",
M1764="AKTIVCO DEFAUT GE &amp; POWER Cabinet","PASSIVE",
M1764="AKTIVCO Coupure ENEO &amp; Baisse de tension","PASSIVE",
M1764="Coupure ENEO &amp; Baisse de tension","PASSIVE",
M1764="Defaut GE &amp; POWER Cabinet","PASSIVE",
M1764="Sharing","PASSIVE",
M1764="Sites strategiques &amp; DataCenter","PASSIVE",
M1764="Exclu","Exclu",
M1764="SAT","ACTIVE",
M1764="SPARE-ISSUE","SPARE-ISSUE",
M1764="Fiber CAmtel","ACTIVE",
M1764="Fiber AOF","ACTIVE",
M1764="Projet OCM (HUAWEI)","PLANNED WORKS",
M1764="Projet OCM (NOKIA)","PLANNED WORKS",
M1764="ACCESS-ISSUE","ACCESS-ISSUE",
M1764="Projet OCM (ZTE, NOKIA, autres projets)","PLANNED WORKS",
M1764="No root CAuse","No root cause",
M1764="ODU HS","ACTIVE",
M1764="IP &amp; VLAN","ACTIVE",
M1764="Warehouse HUAWEI","SPARE-ISSUE",
M1764="SPARE-HS","SPARE-ISSUE",
M1764="Power Telco","ACTIVE"
),"")</f>
        <v>No root cause</v>
      </c>
      <c r="O1764" s="56">
        <v>0</v>
      </c>
      <c r="P1764" s="56">
        <v>0</v>
      </c>
      <c r="Q1764" s="56">
        <v>0</v>
      </c>
      <c r="R1764" s="56">
        <v>0</v>
      </c>
      <c r="S1764" s="56">
        <v>0</v>
      </c>
      <c r="T1764" s="56">
        <v>0</v>
      </c>
      <c r="U1764" s="56">
        <v>0</v>
      </c>
      <c r="V1764" s="14"/>
      <c r="W1764" s="14"/>
      <c r="X1764" s="14"/>
      <c r="Y1764" s="14"/>
      <c r="Z1764" s="14"/>
      <c r="AA1764" s="30" t="s">
        <v>16</v>
      </c>
      <c r="AB1764" s="7" t="s">
        <v>16</v>
      </c>
      <c r="AC1764" s="3"/>
      <c r="AD1764" s="3" t="s">
        <v>16</v>
      </c>
      <c r="AE1764" s="7"/>
      <c r="AF1764" s="31" t="s">
        <v>16</v>
      </c>
      <c r="AG1764" s="31" t="s">
        <v>16</v>
      </c>
      <c r="AH1764" s="31" t="s">
        <v>16</v>
      </c>
      <c r="AI1764" s="31" t="s">
        <v>16</v>
      </c>
      <c r="AJ1764" s="31" t="s">
        <v>16</v>
      </c>
      <c r="AK1764" s="31" t="s">
        <v>16</v>
      </c>
      <c r="AL1764" s="31" t="s">
        <v>16</v>
      </c>
      <c r="AM1764" s="31" t="s">
        <v>16</v>
      </c>
      <c r="AN1764" s="31" t="s">
        <v>16</v>
      </c>
      <c r="AO1764" s="31" t="s">
        <v>16</v>
      </c>
      <c r="AP1764" s="9" t="s">
        <v>16</v>
      </c>
      <c r="AQ1764" s="9" t="s">
        <v>16</v>
      </c>
      <c r="AR1764" s="9" t="s">
        <v>16</v>
      </c>
      <c r="AS1764" s="14"/>
      <c r="AT1764" s="14"/>
    </row>
    <row r="1765" spans="1:46" s="9" customFormat="1" hidden="1" x14ac:dyDescent="0.3">
      <c r="A1765" s="1" t="s">
        <v>4943</v>
      </c>
      <c r="B1765" s="48" t="s">
        <v>4944</v>
      </c>
      <c r="C1765" s="1" t="s">
        <v>11</v>
      </c>
      <c r="D1765" s="48"/>
      <c r="E1765" s="53" t="s">
        <v>38</v>
      </c>
      <c r="F1765" s="48" t="s">
        <v>4945</v>
      </c>
      <c r="G1765" s="47" t="s">
        <v>5419</v>
      </c>
      <c r="H1765" s="66" t="s">
        <v>5452</v>
      </c>
      <c r="I1765" s="22" t="str">
        <f>_xlfn.XLOOKUP(B1765,[1]SITE!$B:$B,[1]SITE!$I:$I,"")</f>
        <v>No impact</v>
      </c>
      <c r="J1765" s="29"/>
      <c r="K1765" s="15" t="str" cm="1">
        <f t="array" ref="K1765">IFERROR(_xlfn.IFS(
M1765="MPR ISSUE","PDH",
M1765="BSS Hardware Issue","BSS",
M1765="Sites strategiques, MLL, Pylone, etc.","ENVTECH",
M1765="AKTIVCO DEFAUT GE &amp; POWER Cabinet","AKTIVCO",
M1765="AKTIVCO Coupure ENEO &amp; Baisse de tension","AKTIVCO GRID ONLY",
M1765="Coupure ENEO &amp; Baisse de tension","IHS GRID ONLY",
M1765="Defaut GE &amp; POWER Cabinet","IHS",
M1765="Sharing","Partners",
M1765="Sites strategiques &amp; DataCenter","SST &amp; DC",
M1765="Exclu","Exclu",
M1765="SAT","SAT",
M1765="SPARE-ISSUE","SPARE-ISSUE",
M1765="Fiber CAmtel","TRANS_FO_CAMTEL",
M1765="Fiber AOF","Fiber AOF",
M1765="Projet OCM (HUAWEI)","TRAVAUX-HUAWEI",
M1765="Projet OCM (NOKIA)","TRAVAUX-NOKIA",
M1765="ACCESS-ISSUE","ACCESS-ISSUE",
M1765="Projet OCM (ZTE, NOKIA, autres projets)","TRAVAUX OCM",
M1765="No root CAuse","No root cause",
M1765="ODU HS","PDH",
M1765="IP &amp; VLAN","PDH",
M1765="Warehouse HUAWEI","SPARE-ISSUE",
M1765="SPARE-HS","SPARE-ISSUE",
M1765="Power Telco","BSS"
),"")</f>
        <v>No root cause</v>
      </c>
      <c r="L1765" s="16" t="str" cm="1">
        <f t="array" ref="L1765">IFERROR(_xlfn.IFS(
M1765="MPR ISSUE","TX ISSUE",
M1765="BSS Hardware Issue","RAN ISSUE",
M1765="Sites strategiques, MLL, Pylone, etc.","ENVTECH",
M1765="AKTIVCO DEFAUT GE &amp; POWER Cabinet","POWER ISSUE",
M1765="AKTIVCO Coupure ENEO &amp; Baisse de tension","POWER ISSUE",
M1765="Coupure ENEO &amp; Baisse de tension","POWER ISSUE",
M1765="Defaut GE &amp; POWER Cabinet","POWER ISSUE",
M1765="Sharing","POWER ISSUE",
M1765="Sites strategiques &amp; DataCenter","POWER ISSUE",
M1765="Exclu","Exclu",
M1765="SAT","TX ISSUE",
M1765="SPARE-ISSUE","SPARE-ISSUE",
M1765="Fiber CAmtel","TX ISSUE",
M1765="Fiber AOF","TX ISSUE",
M1765="Projet OCM (HUAWEI)","TRAVAUX-HUAWEI",
M1765="Projet OCM (NOKIA)","TRAVAUX -NOKIA",
M1765="ACCESS-ISSUE","ACCESS-ISSUE",
M1765="Projet OCM (ZTE, NOKIA, autres projets)","TRAVAUX OCM",
M1765="No root CAuse","No root cause",
M1765="ODU HS","TX ISSUE",
M1765="IP &amp; VLAN","TX ISSUE",
M1765="Warehouse HUAWEI","SPARE-ISSUE",
M1765="SPARE-HS","SPARE-ISSUE",
M1765="Power Telco","RAN ISSUE"
),"")</f>
        <v>No root cause</v>
      </c>
      <c r="M1765" s="45" t="s">
        <v>5403</v>
      </c>
      <c r="N1765" s="17" t="str" cm="1">
        <f t="array" ref="N1765">IFERROR(_xlfn.IFS(
M1765="MPR ISSUE","ACTIVE",
M1765="BSS Hardware Issue","ACTIVE",
M1765="Sites strategiques, MLL, Pylone, etc.","PASSIVE",
M1765="AKTIVCO DEFAUT GE &amp; POWER Cabinet","PASSIVE",
M1765="AKTIVCO Coupure ENEO &amp; Baisse de tension","PASSIVE",
M1765="Coupure ENEO &amp; Baisse de tension","PASSIVE",
M1765="Defaut GE &amp; POWER Cabinet","PASSIVE",
M1765="Sharing","PASSIVE",
M1765="Sites strategiques &amp; DataCenter","PASSIVE",
M1765="Exclu","Exclu",
M1765="SAT","ACTIVE",
M1765="SPARE-ISSUE","SPARE-ISSUE",
M1765="Fiber CAmtel","ACTIVE",
M1765="Fiber AOF","ACTIVE",
M1765="Projet OCM (HUAWEI)","PLANNED WORKS",
M1765="Projet OCM (NOKIA)","PLANNED WORKS",
M1765="ACCESS-ISSUE","ACCESS-ISSUE",
M1765="Projet OCM (ZTE, NOKIA, autres projets)","PLANNED WORKS",
M1765="No root CAuse","No root cause",
M1765="ODU HS","ACTIVE",
M1765="IP &amp; VLAN","ACTIVE",
M1765="Warehouse HUAWEI","SPARE-ISSUE",
M1765="SPARE-HS","SPARE-ISSUE",
M1765="Power Telco","ACTIVE"
),"")</f>
        <v>No root cause</v>
      </c>
      <c r="O1765" s="56">
        <v>0</v>
      </c>
      <c r="P1765" s="56">
        <v>0</v>
      </c>
      <c r="Q1765" s="56">
        <v>0</v>
      </c>
      <c r="R1765" s="56">
        <v>0</v>
      </c>
      <c r="S1765" s="56">
        <v>0</v>
      </c>
      <c r="T1765" s="56">
        <v>0</v>
      </c>
      <c r="U1765" s="56">
        <v>0</v>
      </c>
      <c r="V1765" s="14"/>
      <c r="W1765" s="14"/>
      <c r="X1765" s="14"/>
      <c r="Y1765" s="14"/>
      <c r="Z1765" s="14"/>
      <c r="AA1765" s="30" t="s">
        <v>16</v>
      </c>
      <c r="AB1765" s="7" t="s">
        <v>16</v>
      </c>
      <c r="AC1765" s="3"/>
      <c r="AD1765" s="3" t="s">
        <v>16</v>
      </c>
      <c r="AE1765" s="7"/>
      <c r="AF1765" s="31" t="s">
        <v>16</v>
      </c>
      <c r="AG1765" s="31" t="s">
        <v>16</v>
      </c>
      <c r="AH1765" s="31" t="s">
        <v>16</v>
      </c>
      <c r="AI1765" s="31" t="s">
        <v>16</v>
      </c>
      <c r="AJ1765" s="31" t="s">
        <v>16</v>
      </c>
      <c r="AK1765" s="31" t="s">
        <v>16</v>
      </c>
      <c r="AL1765" s="31" t="s">
        <v>16</v>
      </c>
      <c r="AM1765" s="31" t="s">
        <v>16</v>
      </c>
      <c r="AN1765" s="31" t="s">
        <v>16</v>
      </c>
      <c r="AO1765" s="31" t="s">
        <v>16</v>
      </c>
      <c r="AP1765" s="9" t="s">
        <v>16</v>
      </c>
      <c r="AQ1765" s="9" t="s">
        <v>16</v>
      </c>
      <c r="AR1765" s="9" t="s">
        <v>16</v>
      </c>
      <c r="AS1765" s="14"/>
      <c r="AT1765" s="14"/>
    </row>
    <row r="1766" spans="1:46" s="9" customFormat="1" hidden="1" x14ac:dyDescent="0.3">
      <c r="A1766" s="1" t="s">
        <v>2525</v>
      </c>
      <c r="B1766" s="48" t="s">
        <v>2526</v>
      </c>
      <c r="C1766" s="1"/>
      <c r="D1766" s="48"/>
      <c r="E1766" s="53" t="s">
        <v>32</v>
      </c>
      <c r="F1766" s="48" t="s">
        <v>33</v>
      </c>
      <c r="G1766" s="22" t="s">
        <v>5417</v>
      </c>
      <c r="H1766" s="66" t="s">
        <v>5452</v>
      </c>
      <c r="I1766" s="22" t="str">
        <f>_xlfn.XLOOKUP(B1766,[1]SITE!$B:$B,[1]SITE!$I:$I,"")</f>
        <v>No impact</v>
      </c>
      <c r="J1766" s="29"/>
      <c r="K1766" s="15" t="str" cm="1">
        <f t="array" ref="K1766">IFERROR(_xlfn.IFS(
M1766="MPR ISSUE","PDH",
M1766="BSS Hardware Issue","BSS",
M1766="Sites strategiques, MLL, Pylone, etc.","ENVTECH",
M1766="AKTIVCO DEFAUT GE &amp; POWER Cabinet","AKTIVCO",
M1766="AKTIVCO Coupure ENEO &amp; Baisse de tension","AKTIVCO GRID ONLY",
M1766="Coupure ENEO &amp; Baisse de tension","IHS GRID ONLY",
M1766="Defaut GE &amp; POWER Cabinet","IHS",
M1766="Sharing","Partners",
M1766="Sites strategiques &amp; DataCenter","SST &amp; DC",
M1766="Exclu","Exclu",
M1766="SAT","SAT",
M1766="SPARE-ISSUE","SPARE-ISSUE",
M1766="Fiber CAmtel","TRANS_FO_CAMTEL",
M1766="Fiber AOF","Fiber AOF",
M1766="Projet OCM (HUAWEI)","TRAVAUX-HUAWEI",
M1766="Projet OCM (NOKIA)","TRAVAUX-NOKIA",
M1766="ACCESS-ISSUE","ACCESS-ISSUE",
M1766="Projet OCM (ZTE, NOKIA, autres projets)","TRAVAUX OCM",
M1766="No root CAuse","No root cause",
M1766="ODU HS","PDH",
M1766="IP &amp; VLAN","PDH",
M1766="Warehouse HUAWEI","SPARE-ISSUE",
M1766="SPARE-HS","SPARE-ISSUE",
M1766="Power Telco","BSS"
),"")</f>
        <v>No root cause</v>
      </c>
      <c r="L1766" s="16" t="str" cm="1">
        <f t="array" ref="L1766">IFERROR(_xlfn.IFS(
M1766="MPR ISSUE","TX ISSUE",
M1766="BSS Hardware Issue","RAN ISSUE",
M1766="Sites strategiques, MLL, Pylone, etc.","ENVTECH",
M1766="AKTIVCO DEFAUT GE &amp; POWER Cabinet","POWER ISSUE",
M1766="AKTIVCO Coupure ENEO &amp; Baisse de tension","POWER ISSUE",
M1766="Coupure ENEO &amp; Baisse de tension","POWER ISSUE",
M1766="Defaut GE &amp; POWER Cabinet","POWER ISSUE",
M1766="Sharing","POWER ISSUE",
M1766="Sites strategiques &amp; DataCenter","POWER ISSUE",
M1766="Exclu","Exclu",
M1766="SAT","TX ISSUE",
M1766="SPARE-ISSUE","SPARE-ISSUE",
M1766="Fiber CAmtel","TX ISSUE",
M1766="Fiber AOF","TX ISSUE",
M1766="Projet OCM (HUAWEI)","TRAVAUX-HUAWEI",
M1766="Projet OCM (NOKIA)","TRAVAUX -NOKIA",
M1766="ACCESS-ISSUE","ACCESS-ISSUE",
M1766="Projet OCM (ZTE, NOKIA, autres projets)","TRAVAUX OCM",
M1766="No root CAuse","No root cause",
M1766="ODU HS","TX ISSUE",
M1766="IP &amp; VLAN","TX ISSUE",
M1766="Warehouse HUAWEI","SPARE-ISSUE",
M1766="SPARE-HS","SPARE-ISSUE",
M1766="Power Telco","RAN ISSUE"
),"")</f>
        <v>No root cause</v>
      </c>
      <c r="M1766" s="28" t="s">
        <v>5403</v>
      </c>
      <c r="N1766" s="17" t="str" cm="1">
        <f t="array" ref="N1766">IFERROR(_xlfn.IFS(
M1766="MPR ISSUE","ACTIVE",
M1766="BSS Hardware Issue","ACTIVE",
M1766="Sites strategiques, MLL, Pylone, etc.","PASSIVE",
M1766="AKTIVCO DEFAUT GE &amp; POWER Cabinet","PASSIVE",
M1766="AKTIVCO Coupure ENEO &amp; Baisse de tension","PASSIVE",
M1766="Coupure ENEO &amp; Baisse de tension","PASSIVE",
M1766="Defaut GE &amp; POWER Cabinet","PASSIVE",
M1766="Sharing","PASSIVE",
M1766="Sites strategiques &amp; DataCenter","PASSIVE",
M1766="Exclu","Exclu",
M1766="SAT","ACTIVE",
M1766="SPARE-ISSUE","SPARE-ISSUE",
M1766="Fiber CAmtel","ACTIVE",
M1766="Fiber AOF","ACTIVE",
M1766="Projet OCM (HUAWEI)","PLANNED WORKS",
M1766="Projet OCM (NOKIA)","PLANNED WORKS",
M1766="ACCESS-ISSUE","ACCESS-ISSUE",
M1766="Projet OCM (ZTE, NOKIA, autres projets)","PLANNED WORKS",
M1766="No root CAuse","No root cause",
M1766="ODU HS","ACTIVE",
M1766="IP &amp; VLAN","ACTIVE",
M1766="Warehouse HUAWEI","SPARE-ISSUE",
M1766="SPARE-HS","SPARE-ISSUE",
M1766="Power Telco","ACTIVE"
),"")</f>
        <v>No root cause</v>
      </c>
      <c r="O1766" s="56">
        <v>0</v>
      </c>
      <c r="P1766" s="56">
        <v>0</v>
      </c>
      <c r="Q1766" s="56">
        <v>0</v>
      </c>
      <c r="R1766" s="56">
        <v>0</v>
      </c>
      <c r="S1766" s="56">
        <v>0</v>
      </c>
      <c r="T1766" s="56">
        <v>0</v>
      </c>
      <c r="U1766" s="56">
        <v>0</v>
      </c>
      <c r="V1766" s="14"/>
      <c r="W1766" s="14"/>
      <c r="X1766" s="14"/>
      <c r="Y1766" s="14"/>
      <c r="Z1766" s="14"/>
      <c r="AA1766" s="30" t="s">
        <v>16</v>
      </c>
      <c r="AB1766" s="7" t="s">
        <v>16</v>
      </c>
      <c r="AC1766" s="3"/>
      <c r="AD1766" s="3" t="s">
        <v>16</v>
      </c>
      <c r="AE1766" s="7"/>
      <c r="AF1766" s="31" t="s">
        <v>16</v>
      </c>
      <c r="AG1766" s="31" t="s">
        <v>16</v>
      </c>
      <c r="AH1766" s="31" t="s">
        <v>16</v>
      </c>
      <c r="AI1766" s="31" t="s">
        <v>16</v>
      </c>
      <c r="AJ1766" s="31" t="s">
        <v>16</v>
      </c>
      <c r="AK1766" s="31" t="s">
        <v>16</v>
      </c>
      <c r="AL1766" s="31" t="s">
        <v>16</v>
      </c>
      <c r="AM1766" s="31" t="s">
        <v>16</v>
      </c>
      <c r="AN1766" s="31" t="s">
        <v>16</v>
      </c>
      <c r="AO1766" s="31" t="s">
        <v>16</v>
      </c>
      <c r="AP1766" s="9" t="s">
        <v>16</v>
      </c>
      <c r="AQ1766" s="9" t="s">
        <v>16</v>
      </c>
      <c r="AR1766" s="9" t="s">
        <v>16</v>
      </c>
      <c r="AS1766" s="14"/>
      <c r="AT1766" s="14"/>
    </row>
    <row r="1767" spans="1:46" s="9" customFormat="1" hidden="1" x14ac:dyDescent="0.3">
      <c r="A1767" s="1" t="s">
        <v>2457</v>
      </c>
      <c r="B1767" s="48" t="s">
        <v>2458</v>
      </c>
      <c r="C1767" s="48" t="s">
        <v>11</v>
      </c>
      <c r="D1767" s="48" t="s">
        <v>12</v>
      </c>
      <c r="E1767" s="53" t="s">
        <v>32</v>
      </c>
      <c r="F1767" s="48" t="s">
        <v>33</v>
      </c>
      <c r="G1767" s="22" t="s">
        <v>5417</v>
      </c>
      <c r="H1767" s="66" t="s">
        <v>5452</v>
      </c>
      <c r="I1767" s="22" t="str">
        <f>_xlfn.XLOOKUP(B1767,[1]SITE!$B:$B,[1]SITE!$I:$I,"")</f>
        <v>No impact</v>
      </c>
      <c r="J1767" s="29"/>
      <c r="K1767" s="15" t="str" cm="1">
        <f t="array" ref="K1767">IFERROR(_xlfn.IFS(
M1767="MPR ISSUE","PDH",
M1767="BSS Hardware Issue","BSS",
M1767="Sites strategiques, MLL, Pylone, etc.","ENVTECH",
M1767="AKTIVCO DEFAUT GE &amp; POWER Cabinet","AKTIVCO",
M1767="AKTIVCO Coupure ENEO &amp; Baisse de tension","AKTIVCO GRID ONLY",
M1767="Coupure ENEO &amp; Baisse de tension","IHS GRID ONLY",
M1767="Defaut GE &amp; POWER Cabinet","IHS",
M1767="Sharing","Partners",
M1767="Sites strategiques &amp; DataCenter","SST &amp; DC",
M1767="Exclu","Exclu",
M1767="SAT","SAT",
M1767="SPARE-ISSUE","SPARE-ISSUE",
M1767="Fiber CAmtel","TRANS_FO_CAMTEL",
M1767="Fiber AOF","Fiber AOF",
M1767="Projet OCM (HUAWEI)","TRAVAUX-HUAWEI",
M1767="Projet OCM (NOKIA)","TRAVAUX-NOKIA",
M1767="ACCESS-ISSUE","ACCESS-ISSUE",
M1767="Projet OCM (ZTE, NOKIA, autres projets)","TRAVAUX OCM",
M1767="No root CAuse","No root cause",
M1767="ODU HS","PDH",
M1767="IP &amp; VLAN","PDH",
M1767="Warehouse HUAWEI","SPARE-ISSUE",
M1767="SPARE-HS","SPARE-ISSUE",
M1767="Power Telco","BSS"
),"")</f>
        <v>No root cause</v>
      </c>
      <c r="L1767" s="16" t="str" cm="1">
        <f t="array" ref="L1767">IFERROR(_xlfn.IFS(
M1767="MPR ISSUE","TX ISSUE",
M1767="BSS Hardware Issue","RAN ISSUE",
M1767="Sites strategiques, MLL, Pylone, etc.","ENVTECH",
M1767="AKTIVCO DEFAUT GE &amp; POWER Cabinet","POWER ISSUE",
M1767="AKTIVCO Coupure ENEO &amp; Baisse de tension","POWER ISSUE",
M1767="Coupure ENEO &amp; Baisse de tension","POWER ISSUE",
M1767="Defaut GE &amp; POWER Cabinet","POWER ISSUE",
M1767="Sharing","POWER ISSUE",
M1767="Sites strategiques &amp; DataCenter","POWER ISSUE",
M1767="Exclu","Exclu",
M1767="SAT","TX ISSUE",
M1767="SPARE-ISSUE","SPARE-ISSUE",
M1767="Fiber CAmtel","TX ISSUE",
M1767="Fiber AOF","TX ISSUE",
M1767="Projet OCM (HUAWEI)","TRAVAUX-HUAWEI",
M1767="Projet OCM (NOKIA)","TRAVAUX -NOKIA",
M1767="ACCESS-ISSUE","ACCESS-ISSUE",
M1767="Projet OCM (ZTE, NOKIA, autres projets)","TRAVAUX OCM",
M1767="No root CAuse","No root cause",
M1767="ODU HS","TX ISSUE",
M1767="IP &amp; VLAN","TX ISSUE",
M1767="Warehouse HUAWEI","SPARE-ISSUE",
M1767="SPARE-HS","SPARE-ISSUE",
M1767="Power Telco","RAN ISSUE"
),"")</f>
        <v>No root cause</v>
      </c>
      <c r="M1767" s="28" t="s">
        <v>5403</v>
      </c>
      <c r="N1767" s="17" t="str" cm="1">
        <f t="array" ref="N1767">IFERROR(_xlfn.IFS(
M1767="MPR ISSUE","ACTIVE",
M1767="BSS Hardware Issue","ACTIVE",
M1767="Sites strategiques, MLL, Pylone, etc.","PASSIVE",
M1767="AKTIVCO DEFAUT GE &amp; POWER Cabinet","PASSIVE",
M1767="AKTIVCO Coupure ENEO &amp; Baisse de tension","PASSIVE",
M1767="Coupure ENEO &amp; Baisse de tension","PASSIVE",
M1767="Defaut GE &amp; POWER Cabinet","PASSIVE",
M1767="Sharing","PASSIVE",
M1767="Sites strategiques &amp; DataCenter","PASSIVE",
M1767="Exclu","Exclu",
M1767="SAT","ACTIVE",
M1767="SPARE-ISSUE","SPARE-ISSUE",
M1767="Fiber CAmtel","ACTIVE",
M1767="Fiber AOF","ACTIVE",
M1767="Projet OCM (HUAWEI)","PLANNED WORKS",
M1767="Projet OCM (NOKIA)","PLANNED WORKS",
M1767="ACCESS-ISSUE","ACCESS-ISSUE",
M1767="Projet OCM (ZTE, NOKIA, autres projets)","PLANNED WORKS",
M1767="No root CAuse","No root cause",
M1767="ODU HS","ACTIVE",
M1767="IP &amp; VLAN","ACTIVE",
M1767="Warehouse HUAWEI","SPARE-ISSUE",
M1767="SPARE-HS","SPARE-ISSUE",
M1767="Power Telco","ACTIVE"
),"")</f>
        <v>No root cause</v>
      </c>
      <c r="O1767" s="56">
        <v>0.86339614134513631</v>
      </c>
      <c r="P1767" s="56">
        <v>0</v>
      </c>
      <c r="Q1767" s="56">
        <v>0</v>
      </c>
      <c r="R1767" s="56">
        <v>0</v>
      </c>
      <c r="S1767" s="56">
        <v>0</v>
      </c>
      <c r="T1767" s="56">
        <v>0</v>
      </c>
      <c r="U1767" s="56">
        <v>0</v>
      </c>
      <c r="V1767" s="14"/>
      <c r="W1767" s="14"/>
      <c r="X1767" s="14"/>
      <c r="Y1767" s="14"/>
      <c r="Z1767" s="14"/>
      <c r="AA1767" s="30" t="s">
        <v>16</v>
      </c>
      <c r="AB1767" s="7" t="s">
        <v>16</v>
      </c>
      <c r="AC1767" s="3"/>
      <c r="AD1767" s="3" t="s">
        <v>16</v>
      </c>
      <c r="AE1767" s="7"/>
      <c r="AF1767" s="31" t="s">
        <v>16</v>
      </c>
      <c r="AG1767" s="31" t="s">
        <v>16</v>
      </c>
      <c r="AH1767" s="31" t="s">
        <v>16</v>
      </c>
      <c r="AI1767" s="31" t="s">
        <v>16</v>
      </c>
      <c r="AJ1767" s="31" t="s">
        <v>16</v>
      </c>
      <c r="AK1767" s="31" t="s">
        <v>16</v>
      </c>
      <c r="AL1767" s="31" t="s">
        <v>16</v>
      </c>
      <c r="AM1767" s="31" t="s">
        <v>16</v>
      </c>
      <c r="AN1767" s="31" t="s">
        <v>16</v>
      </c>
      <c r="AO1767" s="31" t="s">
        <v>16</v>
      </c>
      <c r="AP1767" s="9" t="s">
        <v>16</v>
      </c>
      <c r="AQ1767" s="9" t="s">
        <v>16</v>
      </c>
      <c r="AR1767" s="9" t="s">
        <v>16</v>
      </c>
      <c r="AS1767" s="14"/>
      <c r="AT1767" s="14"/>
    </row>
    <row r="1768" spans="1:46" s="9" customFormat="1" hidden="1" x14ac:dyDescent="0.3">
      <c r="A1768" s="3" t="s">
        <v>2455</v>
      </c>
      <c r="B1768" s="3" t="s">
        <v>2456</v>
      </c>
      <c r="C1768" s="53" t="s">
        <v>358</v>
      </c>
      <c r="D1768" s="53" t="s">
        <v>12</v>
      </c>
      <c r="E1768" s="53" t="s">
        <v>32</v>
      </c>
      <c r="F1768" s="3" t="s">
        <v>33</v>
      </c>
      <c r="G1768" s="22" t="s">
        <v>5417</v>
      </c>
      <c r="H1768" s="66" t="s">
        <v>5452</v>
      </c>
      <c r="I1768" s="22" t="str">
        <f>_xlfn.XLOOKUP(B1768,[1]SITE!$B:$B,[1]SITE!$I:$I,"")</f>
        <v>No impact</v>
      </c>
      <c r="J1768" s="29"/>
      <c r="K1768" s="15" t="str" cm="1">
        <f t="array" ref="K1768">IFERROR(_xlfn.IFS(
M1768="MPR ISSUE","PDH",
M1768="BSS Hardware Issue","BSS",
M1768="Sites strategiques, MLL, Pylone, etc.","ENVTECH",
M1768="AKTIVCO DEFAUT GE &amp; POWER Cabinet","AKTIVCO",
M1768="AKTIVCO Coupure ENEO &amp; Baisse de tension","AKTIVCO GRID ONLY",
M1768="Coupure ENEO &amp; Baisse de tension","IHS GRID ONLY",
M1768="Defaut GE &amp; POWER Cabinet","IHS",
M1768="Sharing","Partners",
M1768="Sites strategiques &amp; DataCenter","SST &amp; DC",
M1768="Exclu","Exclu",
M1768="SAT","SAT",
M1768="SPARE-ISSUE","SPARE-ISSUE",
M1768="Fiber CAmtel","TRANS_FO_CAMTEL",
M1768="Fiber AOF","Fiber AOF",
M1768="Projet OCM (HUAWEI)","TRAVAUX-HUAWEI",
M1768="Projet OCM (NOKIA)","TRAVAUX-NOKIA",
M1768="ACCESS-ISSUE","ACCESS-ISSUE",
M1768="Projet OCM (ZTE, NOKIA, autres projets)","TRAVAUX OCM",
M1768="No root CAuse","No root cause",
M1768="ODU HS","PDH",
M1768="IP &amp; VLAN","PDH",
M1768="Warehouse HUAWEI","SPARE-ISSUE",
M1768="SPARE-HS","SPARE-ISSUE",
M1768="Power Telco","BSS"
),"")</f>
        <v>No root cause</v>
      </c>
      <c r="L1768" s="16" t="str" cm="1">
        <f t="array" ref="L1768">IFERROR(_xlfn.IFS(
M1768="MPR ISSUE","TX ISSUE",
M1768="BSS Hardware Issue","RAN ISSUE",
M1768="Sites strategiques, MLL, Pylone, etc.","ENVTECH",
M1768="AKTIVCO DEFAUT GE &amp; POWER Cabinet","POWER ISSUE",
M1768="AKTIVCO Coupure ENEO &amp; Baisse de tension","POWER ISSUE",
M1768="Coupure ENEO &amp; Baisse de tension","POWER ISSUE",
M1768="Defaut GE &amp; POWER Cabinet","POWER ISSUE",
M1768="Sharing","POWER ISSUE",
M1768="Sites strategiques &amp; DataCenter","POWER ISSUE",
M1768="Exclu","Exclu",
M1768="SAT","TX ISSUE",
M1768="SPARE-ISSUE","SPARE-ISSUE",
M1768="Fiber CAmtel","TX ISSUE",
M1768="Fiber AOF","TX ISSUE",
M1768="Projet OCM (HUAWEI)","TRAVAUX-HUAWEI",
M1768="Projet OCM (NOKIA)","TRAVAUX -NOKIA",
M1768="ACCESS-ISSUE","ACCESS-ISSUE",
M1768="Projet OCM (ZTE, NOKIA, autres projets)","TRAVAUX OCM",
M1768="No root CAuse","No root cause",
M1768="ODU HS","TX ISSUE",
M1768="IP &amp; VLAN","TX ISSUE",
M1768="Warehouse HUAWEI","SPARE-ISSUE",
M1768="SPARE-HS","SPARE-ISSUE",
M1768="Power Telco","RAN ISSUE"
),"")</f>
        <v>No root cause</v>
      </c>
      <c r="M1768" s="28" t="s">
        <v>5403</v>
      </c>
      <c r="N1768" s="17" t="str" cm="1">
        <f t="array" ref="N1768">IFERROR(_xlfn.IFS(
M1768="MPR ISSUE","ACTIVE",
M1768="BSS Hardware Issue","ACTIVE",
M1768="Sites strategiques, MLL, Pylone, etc.","PASSIVE",
M1768="AKTIVCO DEFAUT GE &amp; POWER Cabinet","PASSIVE",
M1768="AKTIVCO Coupure ENEO &amp; Baisse de tension","PASSIVE",
M1768="Coupure ENEO &amp; Baisse de tension","PASSIVE",
M1768="Defaut GE &amp; POWER Cabinet","PASSIVE",
M1768="Sharing","PASSIVE",
M1768="Sites strategiques &amp; DataCenter","PASSIVE",
M1768="Exclu","Exclu",
M1768="SAT","ACTIVE",
M1768="SPARE-ISSUE","SPARE-ISSUE",
M1768="Fiber CAmtel","ACTIVE",
M1768="Fiber AOF","ACTIVE",
M1768="Projet OCM (HUAWEI)","PLANNED WORKS",
M1768="Projet OCM (NOKIA)","PLANNED WORKS",
M1768="ACCESS-ISSUE","ACCESS-ISSUE",
M1768="Projet OCM (ZTE, NOKIA, autres projets)","PLANNED WORKS",
M1768="No root CAuse","No root cause",
M1768="ODU HS","ACTIVE",
M1768="IP &amp; VLAN","ACTIVE",
M1768="Warehouse HUAWEI","SPARE-ISSUE",
M1768="SPARE-HS","SPARE-ISSUE",
M1768="Power Telco","ACTIVE"
),"")</f>
        <v>No root cause</v>
      </c>
      <c r="O1768" s="56">
        <v>0</v>
      </c>
      <c r="P1768" s="56">
        <v>0</v>
      </c>
      <c r="Q1768" s="56">
        <v>0</v>
      </c>
      <c r="R1768" s="56">
        <v>0</v>
      </c>
      <c r="S1768" s="56">
        <v>0</v>
      </c>
      <c r="T1768" s="56">
        <v>0</v>
      </c>
      <c r="U1768" s="56">
        <v>0</v>
      </c>
      <c r="V1768" s="14"/>
      <c r="W1768" s="14"/>
      <c r="X1768" s="14"/>
      <c r="Y1768" s="14"/>
      <c r="Z1768" s="14"/>
      <c r="AA1768" s="30" t="s">
        <v>16</v>
      </c>
      <c r="AB1768" s="7" t="s">
        <v>16</v>
      </c>
      <c r="AC1768" s="3"/>
      <c r="AD1768" s="3" t="s">
        <v>16</v>
      </c>
      <c r="AE1768" s="7"/>
      <c r="AF1768" s="31" t="s">
        <v>16</v>
      </c>
      <c r="AG1768" s="31" t="s">
        <v>16</v>
      </c>
      <c r="AH1768" s="31" t="s">
        <v>16</v>
      </c>
      <c r="AI1768" s="31" t="s">
        <v>16</v>
      </c>
      <c r="AJ1768" s="31" t="s">
        <v>16</v>
      </c>
      <c r="AK1768" s="31" t="s">
        <v>16</v>
      </c>
      <c r="AL1768" s="31" t="s">
        <v>16</v>
      </c>
      <c r="AM1768" s="31" t="s">
        <v>16</v>
      </c>
      <c r="AN1768" s="31" t="s">
        <v>16</v>
      </c>
      <c r="AO1768" s="31" t="s">
        <v>16</v>
      </c>
      <c r="AP1768" s="9" t="s">
        <v>16</v>
      </c>
      <c r="AQ1768" s="9" t="s">
        <v>16</v>
      </c>
      <c r="AR1768" s="9" t="s">
        <v>16</v>
      </c>
      <c r="AS1768" s="14"/>
      <c r="AT1768" s="14"/>
    </row>
    <row r="1769" spans="1:46" s="9" customFormat="1" hidden="1" x14ac:dyDescent="0.3">
      <c r="A1769" s="1" t="s">
        <v>3449</v>
      </c>
      <c r="B1769" s="48" t="s">
        <v>3450</v>
      </c>
      <c r="C1769" s="48" t="s">
        <v>11</v>
      </c>
      <c r="D1769" s="48" t="s">
        <v>12</v>
      </c>
      <c r="E1769" s="53" t="s">
        <v>32</v>
      </c>
      <c r="F1769" s="48" t="s">
        <v>485</v>
      </c>
      <c r="G1769" s="22" t="s">
        <v>5417</v>
      </c>
      <c r="H1769" s="66" t="s">
        <v>5452</v>
      </c>
      <c r="I1769" s="22" t="str">
        <f>_xlfn.XLOOKUP(B1769,[1]SITE!$B:$B,[1]SITE!$I:$I,"")</f>
        <v>No impact</v>
      </c>
      <c r="J1769" s="29"/>
      <c r="K1769" s="15" t="str" cm="1">
        <f t="array" ref="K1769">IFERROR(_xlfn.IFS(
M1769="MPR ISSUE","PDH",
M1769="BSS Hardware Issue","BSS",
M1769="Sites strategiques, MLL, Pylone, etc.","ENVTECH",
M1769="AKTIVCO DEFAUT GE &amp; POWER Cabinet","AKTIVCO",
M1769="AKTIVCO Coupure ENEO &amp; Baisse de tension","AKTIVCO GRID ONLY",
M1769="Coupure ENEO &amp; Baisse de tension","IHS GRID ONLY",
M1769="Defaut GE &amp; POWER Cabinet","IHS",
M1769="Sharing","Partners",
M1769="Sites strategiques &amp; DataCenter","SST &amp; DC",
M1769="Exclu","Exclu",
M1769="SAT","SAT",
M1769="SPARE-ISSUE","SPARE-ISSUE",
M1769="Fiber CAmtel","TRANS_FO_CAMTEL",
M1769="Fiber AOF","Fiber AOF",
M1769="Projet OCM (HUAWEI)","TRAVAUX-HUAWEI",
M1769="Projet OCM (NOKIA)","TRAVAUX-NOKIA",
M1769="ACCESS-ISSUE","ACCESS-ISSUE",
M1769="Projet OCM (ZTE, NOKIA, autres projets)","TRAVAUX OCM",
M1769="No root CAuse","No root cause",
M1769="ODU HS","PDH",
M1769="IP &amp; VLAN","PDH",
M1769="Warehouse HUAWEI","SPARE-ISSUE",
M1769="SPARE-HS","SPARE-ISSUE",
M1769="Power Telco","BSS"
),"")</f>
        <v>No root cause</v>
      </c>
      <c r="L1769" s="16" t="str" cm="1">
        <f t="array" ref="L1769">IFERROR(_xlfn.IFS(
M1769="MPR ISSUE","TX ISSUE",
M1769="BSS Hardware Issue","RAN ISSUE",
M1769="Sites strategiques, MLL, Pylone, etc.","ENVTECH",
M1769="AKTIVCO DEFAUT GE &amp; POWER Cabinet","POWER ISSUE",
M1769="AKTIVCO Coupure ENEO &amp; Baisse de tension","POWER ISSUE",
M1769="Coupure ENEO &amp; Baisse de tension","POWER ISSUE",
M1769="Defaut GE &amp; POWER Cabinet","POWER ISSUE",
M1769="Sharing","POWER ISSUE",
M1769="Sites strategiques &amp; DataCenter","POWER ISSUE",
M1769="Exclu","Exclu",
M1769="SAT","TX ISSUE",
M1769="SPARE-ISSUE","SPARE-ISSUE",
M1769="Fiber CAmtel","TX ISSUE",
M1769="Fiber AOF","TX ISSUE",
M1769="Projet OCM (HUAWEI)","TRAVAUX-HUAWEI",
M1769="Projet OCM (NOKIA)","TRAVAUX -NOKIA",
M1769="ACCESS-ISSUE","ACCESS-ISSUE",
M1769="Projet OCM (ZTE, NOKIA, autres projets)","TRAVAUX OCM",
M1769="No root CAuse","No root cause",
M1769="ODU HS","TX ISSUE",
M1769="IP &amp; VLAN","TX ISSUE",
M1769="Warehouse HUAWEI","SPARE-ISSUE",
M1769="SPARE-HS","SPARE-ISSUE",
M1769="Power Telco","RAN ISSUE"
),"")</f>
        <v>No root cause</v>
      </c>
      <c r="M1769" s="28" t="s">
        <v>5403</v>
      </c>
      <c r="N1769" s="17" t="str" cm="1">
        <f t="array" ref="N1769">IFERROR(_xlfn.IFS(
M1769="MPR ISSUE","ACTIVE",
M1769="BSS Hardware Issue","ACTIVE",
M1769="Sites strategiques, MLL, Pylone, etc.","PASSIVE",
M1769="AKTIVCO DEFAUT GE &amp; POWER Cabinet","PASSIVE",
M1769="AKTIVCO Coupure ENEO &amp; Baisse de tension","PASSIVE",
M1769="Coupure ENEO &amp; Baisse de tension","PASSIVE",
M1769="Defaut GE &amp; POWER Cabinet","PASSIVE",
M1769="Sharing","PASSIVE",
M1769="Sites strategiques &amp; DataCenter","PASSIVE",
M1769="Exclu","Exclu",
M1769="SAT","ACTIVE",
M1769="SPARE-ISSUE","SPARE-ISSUE",
M1769="Fiber CAmtel","ACTIVE",
M1769="Fiber AOF","ACTIVE",
M1769="Projet OCM (HUAWEI)","PLANNED WORKS",
M1769="Projet OCM (NOKIA)","PLANNED WORKS",
M1769="ACCESS-ISSUE","ACCESS-ISSUE",
M1769="Projet OCM (ZTE, NOKIA, autres projets)","PLANNED WORKS",
M1769="No root CAuse","No root cause",
M1769="ODU HS","ACTIVE",
M1769="IP &amp; VLAN","ACTIVE",
M1769="Warehouse HUAWEI","SPARE-ISSUE",
M1769="SPARE-HS","SPARE-ISSUE",
M1769="Power Telco","ACTIVE"
),"")</f>
        <v>No root cause</v>
      </c>
      <c r="O1769" s="56">
        <v>0</v>
      </c>
      <c r="P1769" s="56">
        <v>0</v>
      </c>
      <c r="Q1769" s="56">
        <v>0</v>
      </c>
      <c r="R1769" s="56">
        <v>8.7499250926710666</v>
      </c>
      <c r="S1769" s="56">
        <v>0</v>
      </c>
      <c r="T1769" s="56">
        <v>0</v>
      </c>
      <c r="U1769" s="56">
        <v>0</v>
      </c>
      <c r="V1769" s="14"/>
      <c r="W1769" s="14"/>
      <c r="X1769" s="14"/>
      <c r="Y1769" s="14"/>
      <c r="Z1769" s="14"/>
      <c r="AA1769" s="30" t="s">
        <v>16</v>
      </c>
      <c r="AB1769" s="7" t="s">
        <v>16</v>
      </c>
      <c r="AC1769" s="3"/>
      <c r="AD1769" s="3" t="s">
        <v>16</v>
      </c>
      <c r="AE1769" s="7"/>
      <c r="AF1769" s="31" t="s">
        <v>16</v>
      </c>
      <c r="AG1769" s="31" t="s">
        <v>16</v>
      </c>
      <c r="AH1769" s="31" t="s">
        <v>16</v>
      </c>
      <c r="AI1769" s="31" t="s">
        <v>16</v>
      </c>
      <c r="AJ1769" s="31" t="s">
        <v>16</v>
      </c>
      <c r="AK1769" s="31" t="s">
        <v>16</v>
      </c>
      <c r="AL1769" s="31" t="s">
        <v>16</v>
      </c>
      <c r="AM1769" s="31" t="s">
        <v>16</v>
      </c>
      <c r="AN1769" s="31" t="s">
        <v>16</v>
      </c>
      <c r="AO1769" s="31" t="s">
        <v>16</v>
      </c>
      <c r="AP1769" s="9" t="s">
        <v>16</v>
      </c>
      <c r="AQ1769" s="9" t="s">
        <v>16</v>
      </c>
      <c r="AR1769" s="9" t="s">
        <v>16</v>
      </c>
      <c r="AS1769" s="14"/>
      <c r="AT1769" s="14"/>
    </row>
    <row r="1770" spans="1:46" s="9" customFormat="1" hidden="1" x14ac:dyDescent="0.3">
      <c r="A1770" s="1" t="s">
        <v>2997</v>
      </c>
      <c r="B1770" s="48" t="s">
        <v>2998</v>
      </c>
      <c r="C1770" s="48" t="s">
        <v>11</v>
      </c>
      <c r="D1770" s="48" t="s">
        <v>67</v>
      </c>
      <c r="E1770" s="53" t="s">
        <v>24</v>
      </c>
      <c r="F1770" s="48" t="s">
        <v>2997</v>
      </c>
      <c r="G1770" s="46" t="s">
        <v>5418</v>
      </c>
      <c r="H1770" s="66" t="s">
        <v>5452</v>
      </c>
      <c r="I1770" s="22" t="str">
        <f>_xlfn.XLOOKUP(B1770,[1]SITE!$B:$B,[1]SITE!$I:$I,"")</f>
        <v>No impact</v>
      </c>
      <c r="J1770" s="29"/>
      <c r="K1770" s="15" t="str" cm="1">
        <f t="array" ref="K1770">IFERROR(_xlfn.IFS(
M1770="MPR ISSUE","PDH",
M1770="BSS Hardware Issue","BSS",
M1770="Sites strategiques, MLL, Pylone, etc.","ENVTECH",
M1770="AKTIVCO DEFAUT GE &amp; POWER Cabinet","AKTIVCO",
M1770="AKTIVCO Coupure ENEO &amp; Baisse de tension","AKTIVCO GRID ONLY",
M1770="Coupure ENEO &amp; Baisse de tension","IHS GRID ONLY",
M1770="Defaut GE &amp; POWER Cabinet","IHS",
M1770="Sharing","Partners",
M1770="Sites strategiques &amp; DataCenter","SST &amp; DC",
M1770="Exclu","Exclu",
M1770="SAT","SAT",
M1770="SPARE-ISSUE","SPARE-ISSUE",
M1770="Fiber CAmtel","TRANS_FO_CAMTEL",
M1770="Fiber AOF","Fiber AOF",
M1770="Projet OCM (HUAWEI)","TRAVAUX-HUAWEI",
M1770="Projet OCM (NOKIA)","TRAVAUX-NOKIA",
M1770="ACCESS-ISSUE","ACCESS-ISSUE",
M1770="Projet OCM (ZTE, NOKIA, autres projets)","TRAVAUX OCM",
M1770="No root CAuse","No root cause",
M1770="ODU HS","PDH",
M1770="IP &amp; VLAN","PDH",
M1770="Warehouse HUAWEI","SPARE-ISSUE",
M1770="SPARE-HS","SPARE-ISSUE",
M1770="Power Telco","BSS"
),"")</f>
        <v>No root cause</v>
      </c>
      <c r="L1770" s="16" t="str" cm="1">
        <f t="array" ref="L1770">IFERROR(_xlfn.IFS(
M1770="MPR ISSUE","TX ISSUE",
M1770="BSS Hardware Issue","RAN ISSUE",
M1770="Sites strategiques, MLL, Pylone, etc.","ENVTECH",
M1770="AKTIVCO DEFAUT GE &amp; POWER Cabinet","POWER ISSUE",
M1770="AKTIVCO Coupure ENEO &amp; Baisse de tension","POWER ISSUE",
M1770="Coupure ENEO &amp; Baisse de tension","POWER ISSUE",
M1770="Defaut GE &amp; POWER Cabinet","POWER ISSUE",
M1770="Sharing","POWER ISSUE",
M1770="Sites strategiques &amp; DataCenter","POWER ISSUE",
M1770="Exclu","Exclu",
M1770="SAT","TX ISSUE",
M1770="SPARE-ISSUE","SPARE-ISSUE",
M1770="Fiber CAmtel","TX ISSUE",
M1770="Fiber AOF","TX ISSUE",
M1770="Projet OCM (HUAWEI)","TRAVAUX-HUAWEI",
M1770="Projet OCM (NOKIA)","TRAVAUX -NOKIA",
M1770="ACCESS-ISSUE","ACCESS-ISSUE",
M1770="Projet OCM (ZTE, NOKIA, autres projets)","TRAVAUX OCM",
M1770="No root CAuse","No root cause",
M1770="ODU HS","TX ISSUE",
M1770="IP &amp; VLAN","TX ISSUE",
M1770="Warehouse HUAWEI","SPARE-ISSUE",
M1770="SPARE-HS","SPARE-ISSUE",
M1770="Power Telco","RAN ISSUE"
),"")</f>
        <v>No root cause</v>
      </c>
      <c r="M1770" s="28" t="s">
        <v>5403</v>
      </c>
      <c r="N1770" s="17" t="str" cm="1">
        <f t="array" ref="N1770">IFERROR(_xlfn.IFS(
M1770="MPR ISSUE","ACTIVE",
M1770="BSS Hardware Issue","ACTIVE",
M1770="Sites strategiques, MLL, Pylone, etc.","PASSIVE",
M1770="AKTIVCO DEFAUT GE &amp; POWER Cabinet","PASSIVE",
M1770="AKTIVCO Coupure ENEO &amp; Baisse de tension","PASSIVE",
M1770="Coupure ENEO &amp; Baisse de tension","PASSIVE",
M1770="Defaut GE &amp; POWER Cabinet","PASSIVE",
M1770="Sharing","PASSIVE",
M1770="Sites strategiques &amp; DataCenter","PASSIVE",
M1770="Exclu","Exclu",
M1770="SAT","ACTIVE",
M1770="SPARE-ISSUE","SPARE-ISSUE",
M1770="Fiber CAmtel","ACTIVE",
M1770="Fiber AOF","ACTIVE",
M1770="Projet OCM (HUAWEI)","PLANNED WORKS",
M1770="Projet OCM (NOKIA)","PLANNED WORKS",
M1770="ACCESS-ISSUE","ACCESS-ISSUE",
M1770="Projet OCM (ZTE, NOKIA, autres projets)","PLANNED WORKS",
M1770="No root CAuse","No root cause",
M1770="ODU HS","ACTIVE",
M1770="IP &amp; VLAN","ACTIVE",
M1770="Warehouse HUAWEI","SPARE-ISSUE",
M1770="SPARE-HS","SPARE-ISSUE",
M1770="Power Telco","ACTIVE"
),"")</f>
        <v>No root cause</v>
      </c>
      <c r="O1770" s="56">
        <v>0</v>
      </c>
      <c r="P1770" s="56">
        <v>0</v>
      </c>
      <c r="Q1770" s="56">
        <v>0</v>
      </c>
      <c r="R1770" s="56">
        <v>0</v>
      </c>
      <c r="S1770" s="56">
        <v>0</v>
      </c>
      <c r="T1770" s="56">
        <v>0</v>
      </c>
      <c r="U1770" s="56">
        <v>0</v>
      </c>
      <c r="V1770" s="14"/>
      <c r="W1770" s="14"/>
      <c r="X1770" s="14"/>
      <c r="Y1770" s="14"/>
      <c r="Z1770" s="14"/>
      <c r="AA1770" s="30" t="s">
        <v>16</v>
      </c>
      <c r="AB1770" s="7" t="s">
        <v>16</v>
      </c>
      <c r="AC1770" s="3"/>
      <c r="AD1770" s="3" t="s">
        <v>16</v>
      </c>
      <c r="AE1770" s="7"/>
      <c r="AF1770" s="31" t="s">
        <v>16</v>
      </c>
      <c r="AG1770" s="31" t="s">
        <v>16</v>
      </c>
      <c r="AH1770" s="31" t="s">
        <v>16</v>
      </c>
      <c r="AI1770" s="31" t="s">
        <v>16</v>
      </c>
      <c r="AJ1770" s="31" t="s">
        <v>16</v>
      </c>
      <c r="AK1770" s="31" t="s">
        <v>16</v>
      </c>
      <c r="AL1770" s="31" t="s">
        <v>16</v>
      </c>
      <c r="AM1770" s="31" t="s">
        <v>16</v>
      </c>
      <c r="AN1770" s="31" t="s">
        <v>16</v>
      </c>
      <c r="AO1770" s="31" t="s">
        <v>16</v>
      </c>
      <c r="AP1770" s="9" t="s">
        <v>16</v>
      </c>
      <c r="AQ1770" s="9" t="s">
        <v>16</v>
      </c>
      <c r="AR1770" s="9" t="s">
        <v>16</v>
      </c>
      <c r="AS1770" s="14"/>
      <c r="AT1770" s="14"/>
    </row>
    <row r="1771" spans="1:46" s="9" customFormat="1" hidden="1" x14ac:dyDescent="0.3">
      <c r="A1771" s="1" t="s">
        <v>2875</v>
      </c>
      <c r="B1771" s="48" t="s">
        <v>2876</v>
      </c>
      <c r="C1771" s="48" t="s">
        <v>22</v>
      </c>
      <c r="D1771" s="48" t="s">
        <v>37</v>
      </c>
      <c r="E1771" s="53" t="s">
        <v>32</v>
      </c>
      <c r="F1771" s="48" t="s">
        <v>33</v>
      </c>
      <c r="G1771" s="22" t="s">
        <v>5417</v>
      </c>
      <c r="H1771" s="66" t="s">
        <v>5452</v>
      </c>
      <c r="I1771" s="22" t="str">
        <f>_xlfn.XLOOKUP(B1771,[1]SITE!$B:$B,[1]SITE!$I:$I,"")</f>
        <v>No impact</v>
      </c>
      <c r="J1771" s="29"/>
      <c r="K1771" s="15" t="str" cm="1">
        <f t="array" ref="K1771">IFERROR(_xlfn.IFS(
M1771="MPR ISSUE","PDH",
M1771="BSS Hardware Issue","BSS",
M1771="Sites strategiques, MLL, Pylone, etc.","ENVTECH",
M1771="AKTIVCO DEFAUT GE &amp; POWER Cabinet","AKTIVCO",
M1771="AKTIVCO Coupure ENEO &amp; Baisse de tension","AKTIVCO GRID ONLY",
M1771="Coupure ENEO &amp; Baisse de tension","IHS GRID ONLY",
M1771="Defaut GE &amp; POWER Cabinet","IHS",
M1771="Sharing","Partners",
M1771="Sites strategiques &amp; DataCenter","SST &amp; DC",
M1771="Exclu","Exclu",
M1771="SAT","SAT",
M1771="SPARE-ISSUE","SPARE-ISSUE",
M1771="Fiber CAmtel","TRANS_FO_CAMTEL",
M1771="Fiber AOF","Fiber AOF",
M1771="Projet OCM (HUAWEI)","TRAVAUX-HUAWEI",
M1771="Projet OCM (NOKIA)","TRAVAUX-NOKIA",
M1771="ACCESS-ISSUE","ACCESS-ISSUE",
M1771="Projet OCM (ZTE, NOKIA, autres projets)","TRAVAUX OCM",
M1771="No root CAuse","No root cause",
M1771="ODU HS","PDH",
M1771="IP &amp; VLAN","PDH",
M1771="Warehouse HUAWEI","SPARE-ISSUE",
M1771="SPARE-HS","SPARE-ISSUE",
M1771="Power Telco","BSS"
),"")</f>
        <v>No root cause</v>
      </c>
      <c r="L1771" s="16" t="str" cm="1">
        <f t="array" ref="L1771">IFERROR(_xlfn.IFS(
M1771="MPR ISSUE","TX ISSUE",
M1771="BSS Hardware Issue","RAN ISSUE",
M1771="Sites strategiques, MLL, Pylone, etc.","ENVTECH",
M1771="AKTIVCO DEFAUT GE &amp; POWER Cabinet","POWER ISSUE",
M1771="AKTIVCO Coupure ENEO &amp; Baisse de tension","POWER ISSUE",
M1771="Coupure ENEO &amp; Baisse de tension","POWER ISSUE",
M1771="Defaut GE &amp; POWER Cabinet","POWER ISSUE",
M1771="Sharing","POWER ISSUE",
M1771="Sites strategiques &amp; DataCenter","POWER ISSUE",
M1771="Exclu","Exclu",
M1771="SAT","TX ISSUE",
M1771="SPARE-ISSUE","SPARE-ISSUE",
M1771="Fiber CAmtel","TX ISSUE",
M1771="Fiber AOF","TX ISSUE",
M1771="Projet OCM (HUAWEI)","TRAVAUX-HUAWEI",
M1771="Projet OCM (NOKIA)","TRAVAUX -NOKIA",
M1771="ACCESS-ISSUE","ACCESS-ISSUE",
M1771="Projet OCM (ZTE, NOKIA, autres projets)","TRAVAUX OCM",
M1771="No root CAuse","No root cause",
M1771="ODU HS","TX ISSUE",
M1771="IP &amp; VLAN","TX ISSUE",
M1771="Warehouse HUAWEI","SPARE-ISSUE",
M1771="SPARE-HS","SPARE-ISSUE",
M1771="Power Telco","RAN ISSUE"
),"")</f>
        <v>No root cause</v>
      </c>
      <c r="M1771" s="28" t="s">
        <v>5403</v>
      </c>
      <c r="N1771" s="17" t="str" cm="1">
        <f t="array" ref="N1771">IFERROR(_xlfn.IFS(
M1771="MPR ISSUE","ACTIVE",
M1771="BSS Hardware Issue","ACTIVE",
M1771="Sites strategiques, MLL, Pylone, etc.","PASSIVE",
M1771="AKTIVCO DEFAUT GE &amp; POWER Cabinet","PASSIVE",
M1771="AKTIVCO Coupure ENEO &amp; Baisse de tension","PASSIVE",
M1771="Coupure ENEO &amp; Baisse de tension","PASSIVE",
M1771="Defaut GE &amp; POWER Cabinet","PASSIVE",
M1771="Sharing","PASSIVE",
M1771="Sites strategiques &amp; DataCenter","PASSIVE",
M1771="Exclu","Exclu",
M1771="SAT","ACTIVE",
M1771="SPARE-ISSUE","SPARE-ISSUE",
M1771="Fiber CAmtel","ACTIVE",
M1771="Fiber AOF","ACTIVE",
M1771="Projet OCM (HUAWEI)","PLANNED WORKS",
M1771="Projet OCM (NOKIA)","PLANNED WORKS",
M1771="ACCESS-ISSUE","ACCESS-ISSUE",
M1771="Projet OCM (ZTE, NOKIA, autres projets)","PLANNED WORKS",
M1771="No root CAuse","No root cause",
M1771="ODU HS","ACTIVE",
M1771="IP &amp; VLAN","ACTIVE",
M1771="Warehouse HUAWEI","SPARE-ISSUE",
M1771="SPARE-HS","SPARE-ISSUE",
M1771="Power Telco","ACTIVE"
),"")</f>
        <v>No root cause</v>
      </c>
      <c r="O1771" s="56">
        <v>0</v>
      </c>
      <c r="P1771" s="56">
        <v>0</v>
      </c>
      <c r="Q1771" s="56">
        <v>0</v>
      </c>
      <c r="R1771" s="56">
        <v>0</v>
      </c>
      <c r="S1771" s="56">
        <v>0</v>
      </c>
      <c r="T1771" s="56">
        <v>0</v>
      </c>
      <c r="U1771" s="56">
        <v>2.3167766734297483E-2</v>
      </c>
      <c r="V1771" s="14"/>
      <c r="W1771" s="14"/>
      <c r="X1771" s="14"/>
      <c r="Y1771" s="14"/>
      <c r="Z1771" s="14"/>
      <c r="AA1771" s="30" t="s">
        <v>16</v>
      </c>
      <c r="AB1771" s="7" t="s">
        <v>16</v>
      </c>
      <c r="AC1771" s="3"/>
      <c r="AD1771" s="3" t="s">
        <v>16</v>
      </c>
      <c r="AE1771" s="7"/>
      <c r="AF1771" s="31" t="s">
        <v>16</v>
      </c>
      <c r="AG1771" s="31" t="s">
        <v>16</v>
      </c>
      <c r="AH1771" s="31" t="s">
        <v>16</v>
      </c>
      <c r="AI1771" s="31" t="s">
        <v>16</v>
      </c>
      <c r="AJ1771" s="31" t="s">
        <v>16</v>
      </c>
      <c r="AK1771" s="31" t="s">
        <v>16</v>
      </c>
      <c r="AL1771" s="31" t="s">
        <v>16</v>
      </c>
      <c r="AM1771" s="31" t="s">
        <v>16</v>
      </c>
      <c r="AN1771" s="31" t="s">
        <v>16</v>
      </c>
      <c r="AO1771" s="31" t="s">
        <v>16</v>
      </c>
      <c r="AP1771" s="9" t="s">
        <v>16</v>
      </c>
      <c r="AQ1771" s="9" t="s">
        <v>16</v>
      </c>
      <c r="AR1771" s="9" t="s">
        <v>16</v>
      </c>
      <c r="AS1771" s="14"/>
      <c r="AT1771" s="14"/>
    </row>
    <row r="1772" spans="1:46" s="9" customFormat="1" hidden="1" x14ac:dyDescent="0.3">
      <c r="A1772" s="1" t="s">
        <v>2466</v>
      </c>
      <c r="B1772" s="48" t="s">
        <v>2467</v>
      </c>
      <c r="C1772" s="48" t="s">
        <v>22</v>
      </c>
      <c r="D1772" s="48" t="s">
        <v>37</v>
      </c>
      <c r="E1772" s="53" t="s">
        <v>32</v>
      </c>
      <c r="F1772" s="48" t="s">
        <v>33</v>
      </c>
      <c r="G1772" s="22" t="s">
        <v>5417</v>
      </c>
      <c r="H1772" s="66" t="s">
        <v>5452</v>
      </c>
      <c r="I1772" s="22" t="str">
        <f>_xlfn.XLOOKUP(B1772,[1]SITE!$B:$B,[1]SITE!$I:$I,"")</f>
        <v>No impact</v>
      </c>
      <c r="J1772" s="29"/>
      <c r="K1772" s="15" t="str" cm="1">
        <f t="array" ref="K1772">IFERROR(_xlfn.IFS(
M1772="MPR ISSUE","PDH",
M1772="BSS Hardware Issue","BSS",
M1772="Sites strategiques, MLL, Pylone, etc.","ENVTECH",
M1772="AKTIVCO DEFAUT GE &amp; POWER Cabinet","AKTIVCO",
M1772="AKTIVCO Coupure ENEO &amp; Baisse de tension","AKTIVCO GRID ONLY",
M1772="Coupure ENEO &amp; Baisse de tension","IHS GRID ONLY",
M1772="Defaut GE &amp; POWER Cabinet","IHS",
M1772="Sharing","Partners",
M1772="Sites strategiques &amp; DataCenter","SST &amp; DC",
M1772="Exclu","Exclu",
M1772="SAT","SAT",
M1772="SPARE-ISSUE","SPARE-ISSUE",
M1772="Fiber CAmtel","TRANS_FO_CAMTEL",
M1772="Fiber AOF","Fiber AOF",
M1772="Projet OCM (HUAWEI)","TRAVAUX-HUAWEI",
M1772="Projet OCM (NOKIA)","TRAVAUX-NOKIA",
M1772="ACCESS-ISSUE","ACCESS-ISSUE",
M1772="Projet OCM (ZTE, NOKIA, autres projets)","TRAVAUX OCM",
M1772="No root CAuse","No root cause",
M1772="ODU HS","PDH",
M1772="IP &amp; VLAN","PDH",
M1772="Warehouse HUAWEI","SPARE-ISSUE",
M1772="SPARE-HS","SPARE-ISSUE",
M1772="Power Telco","BSS"
),"")</f>
        <v>No root cause</v>
      </c>
      <c r="L1772" s="16" t="str" cm="1">
        <f t="array" ref="L1772">IFERROR(_xlfn.IFS(
M1772="MPR ISSUE","TX ISSUE",
M1772="BSS Hardware Issue","RAN ISSUE",
M1772="Sites strategiques, MLL, Pylone, etc.","ENVTECH",
M1772="AKTIVCO DEFAUT GE &amp; POWER Cabinet","POWER ISSUE",
M1772="AKTIVCO Coupure ENEO &amp; Baisse de tension","POWER ISSUE",
M1772="Coupure ENEO &amp; Baisse de tension","POWER ISSUE",
M1772="Defaut GE &amp; POWER Cabinet","POWER ISSUE",
M1772="Sharing","POWER ISSUE",
M1772="Sites strategiques &amp; DataCenter","POWER ISSUE",
M1772="Exclu","Exclu",
M1772="SAT","TX ISSUE",
M1772="SPARE-ISSUE","SPARE-ISSUE",
M1772="Fiber CAmtel","TX ISSUE",
M1772="Fiber AOF","TX ISSUE",
M1772="Projet OCM (HUAWEI)","TRAVAUX-HUAWEI",
M1772="Projet OCM (NOKIA)","TRAVAUX -NOKIA",
M1772="ACCESS-ISSUE","ACCESS-ISSUE",
M1772="Projet OCM (ZTE, NOKIA, autres projets)","TRAVAUX OCM",
M1772="No root CAuse","No root cause",
M1772="ODU HS","TX ISSUE",
M1772="IP &amp; VLAN","TX ISSUE",
M1772="Warehouse HUAWEI","SPARE-ISSUE",
M1772="SPARE-HS","SPARE-ISSUE",
M1772="Power Telco","RAN ISSUE"
),"")</f>
        <v>No root cause</v>
      </c>
      <c r="M1772" s="28" t="s">
        <v>5403</v>
      </c>
      <c r="N1772" s="17" t="str" cm="1">
        <f t="array" ref="N1772">IFERROR(_xlfn.IFS(
M1772="MPR ISSUE","ACTIVE",
M1772="BSS Hardware Issue","ACTIVE",
M1772="Sites strategiques, MLL, Pylone, etc.","PASSIVE",
M1772="AKTIVCO DEFAUT GE &amp; POWER Cabinet","PASSIVE",
M1772="AKTIVCO Coupure ENEO &amp; Baisse de tension","PASSIVE",
M1772="Coupure ENEO &amp; Baisse de tension","PASSIVE",
M1772="Defaut GE &amp; POWER Cabinet","PASSIVE",
M1772="Sharing","PASSIVE",
M1772="Sites strategiques &amp; DataCenter","PASSIVE",
M1772="Exclu","Exclu",
M1772="SAT","ACTIVE",
M1772="SPARE-ISSUE","SPARE-ISSUE",
M1772="Fiber CAmtel","ACTIVE",
M1772="Fiber AOF","ACTIVE",
M1772="Projet OCM (HUAWEI)","PLANNED WORKS",
M1772="Projet OCM (NOKIA)","PLANNED WORKS",
M1772="ACCESS-ISSUE","ACCESS-ISSUE",
M1772="Projet OCM (ZTE, NOKIA, autres projets)","PLANNED WORKS",
M1772="No root CAuse","No root cause",
M1772="ODU HS","ACTIVE",
M1772="IP &amp; VLAN","ACTIVE",
M1772="Warehouse HUAWEI","SPARE-ISSUE",
M1772="SPARE-HS","SPARE-ISSUE",
M1772="Power Telco","ACTIVE"
),"")</f>
        <v>No root cause</v>
      </c>
      <c r="O1772" s="56">
        <v>0</v>
      </c>
      <c r="P1772" s="56">
        <v>0</v>
      </c>
      <c r="Q1772" s="56">
        <v>0</v>
      </c>
      <c r="R1772" s="56">
        <v>0</v>
      </c>
      <c r="S1772" s="56">
        <v>0</v>
      </c>
      <c r="T1772" s="56">
        <v>0</v>
      </c>
      <c r="U1772" s="56">
        <v>0</v>
      </c>
      <c r="V1772" s="14"/>
      <c r="W1772" s="14"/>
      <c r="X1772" s="14"/>
      <c r="Y1772" s="14"/>
      <c r="Z1772" s="14"/>
      <c r="AA1772" s="30" t="s">
        <v>16</v>
      </c>
      <c r="AB1772" s="7" t="s">
        <v>16</v>
      </c>
      <c r="AC1772" s="3"/>
      <c r="AD1772" s="3" t="s">
        <v>16</v>
      </c>
      <c r="AE1772" s="7"/>
      <c r="AF1772" s="31" t="s">
        <v>16</v>
      </c>
      <c r="AG1772" s="31" t="s">
        <v>16</v>
      </c>
      <c r="AH1772" s="31" t="s">
        <v>16</v>
      </c>
      <c r="AI1772" s="31" t="s">
        <v>16</v>
      </c>
      <c r="AJ1772" s="31" t="s">
        <v>16</v>
      </c>
      <c r="AK1772" s="31" t="s">
        <v>16</v>
      </c>
      <c r="AL1772" s="31" t="s">
        <v>16</v>
      </c>
      <c r="AM1772" s="31" t="s">
        <v>16</v>
      </c>
      <c r="AN1772" s="31" t="s">
        <v>16</v>
      </c>
      <c r="AO1772" s="31" t="s">
        <v>16</v>
      </c>
      <c r="AP1772" s="9" t="s">
        <v>16</v>
      </c>
      <c r="AQ1772" s="9" t="s">
        <v>16</v>
      </c>
      <c r="AR1772" s="9" t="s">
        <v>16</v>
      </c>
      <c r="AS1772" s="14"/>
      <c r="AT1772" s="14"/>
    </row>
    <row r="1773" spans="1:46" s="9" customFormat="1" hidden="1" x14ac:dyDescent="0.3">
      <c r="A1773" s="1" t="s">
        <v>2468</v>
      </c>
      <c r="B1773" s="48" t="s">
        <v>2469</v>
      </c>
      <c r="C1773" s="48" t="s">
        <v>22</v>
      </c>
      <c r="D1773" s="48" t="s">
        <v>23</v>
      </c>
      <c r="E1773" s="53" t="s">
        <v>32</v>
      </c>
      <c r="F1773" s="48" t="s">
        <v>33</v>
      </c>
      <c r="G1773" s="22" t="s">
        <v>5417</v>
      </c>
      <c r="H1773" s="66" t="s">
        <v>5452</v>
      </c>
      <c r="I1773" s="22" t="str">
        <f>_xlfn.XLOOKUP(B1773,[1]SITE!$B:$B,[1]SITE!$I:$I,"")</f>
        <v>No impact</v>
      </c>
      <c r="J1773" s="29"/>
      <c r="K1773" s="15" t="str" cm="1">
        <f t="array" ref="K1773">IFERROR(_xlfn.IFS(
M1773="MPR ISSUE","PDH",
M1773="BSS Hardware Issue","BSS",
M1773="Sites strategiques, MLL, Pylone, etc.","ENVTECH",
M1773="AKTIVCO DEFAUT GE &amp; POWER Cabinet","AKTIVCO",
M1773="AKTIVCO Coupure ENEO &amp; Baisse de tension","AKTIVCO GRID ONLY",
M1773="Coupure ENEO &amp; Baisse de tension","IHS GRID ONLY",
M1773="Defaut GE &amp; POWER Cabinet","IHS",
M1773="Sharing","Partners",
M1773="Sites strategiques &amp; DataCenter","SST &amp; DC",
M1773="Exclu","Exclu",
M1773="SAT","SAT",
M1773="SPARE-ISSUE","SPARE-ISSUE",
M1773="Fiber CAmtel","TRANS_FO_CAMTEL",
M1773="Fiber AOF","Fiber AOF",
M1773="Projet OCM (HUAWEI)","TRAVAUX-HUAWEI",
M1773="Projet OCM (NOKIA)","TRAVAUX-NOKIA",
M1773="ACCESS-ISSUE","ACCESS-ISSUE",
M1773="Projet OCM (ZTE, NOKIA, autres projets)","TRAVAUX OCM",
M1773="No root CAuse","No root cause",
M1773="ODU HS","PDH",
M1773="IP &amp; VLAN","PDH",
M1773="Warehouse HUAWEI","SPARE-ISSUE",
M1773="SPARE-HS","SPARE-ISSUE",
M1773="Power Telco","BSS"
),"")</f>
        <v>No root cause</v>
      </c>
      <c r="L1773" s="16" t="str" cm="1">
        <f t="array" ref="L1773">IFERROR(_xlfn.IFS(
M1773="MPR ISSUE","TX ISSUE",
M1773="BSS Hardware Issue","RAN ISSUE",
M1773="Sites strategiques, MLL, Pylone, etc.","ENVTECH",
M1773="AKTIVCO DEFAUT GE &amp; POWER Cabinet","POWER ISSUE",
M1773="AKTIVCO Coupure ENEO &amp; Baisse de tension","POWER ISSUE",
M1773="Coupure ENEO &amp; Baisse de tension","POWER ISSUE",
M1773="Defaut GE &amp; POWER Cabinet","POWER ISSUE",
M1773="Sharing","POWER ISSUE",
M1773="Sites strategiques &amp; DataCenter","POWER ISSUE",
M1773="Exclu","Exclu",
M1773="SAT","TX ISSUE",
M1773="SPARE-ISSUE","SPARE-ISSUE",
M1773="Fiber CAmtel","TX ISSUE",
M1773="Fiber AOF","TX ISSUE",
M1773="Projet OCM (HUAWEI)","TRAVAUX-HUAWEI",
M1773="Projet OCM (NOKIA)","TRAVAUX -NOKIA",
M1773="ACCESS-ISSUE","ACCESS-ISSUE",
M1773="Projet OCM (ZTE, NOKIA, autres projets)","TRAVAUX OCM",
M1773="No root CAuse","No root cause",
M1773="ODU HS","TX ISSUE",
M1773="IP &amp; VLAN","TX ISSUE",
M1773="Warehouse HUAWEI","SPARE-ISSUE",
M1773="SPARE-HS","SPARE-ISSUE",
M1773="Power Telco","RAN ISSUE"
),"")</f>
        <v>No root cause</v>
      </c>
      <c r="M1773" s="28" t="s">
        <v>5403</v>
      </c>
      <c r="N1773" s="17" t="str" cm="1">
        <f t="array" ref="N1773">IFERROR(_xlfn.IFS(
M1773="MPR ISSUE","ACTIVE",
M1773="BSS Hardware Issue","ACTIVE",
M1773="Sites strategiques, MLL, Pylone, etc.","PASSIVE",
M1773="AKTIVCO DEFAUT GE &amp; POWER Cabinet","PASSIVE",
M1773="AKTIVCO Coupure ENEO &amp; Baisse de tension","PASSIVE",
M1773="Coupure ENEO &amp; Baisse de tension","PASSIVE",
M1773="Defaut GE &amp; POWER Cabinet","PASSIVE",
M1773="Sharing","PASSIVE",
M1773="Sites strategiques &amp; DataCenter","PASSIVE",
M1773="Exclu","Exclu",
M1773="SAT","ACTIVE",
M1773="SPARE-ISSUE","SPARE-ISSUE",
M1773="Fiber CAmtel","ACTIVE",
M1773="Fiber AOF","ACTIVE",
M1773="Projet OCM (HUAWEI)","PLANNED WORKS",
M1773="Projet OCM (NOKIA)","PLANNED WORKS",
M1773="ACCESS-ISSUE","ACCESS-ISSUE",
M1773="Projet OCM (ZTE, NOKIA, autres projets)","PLANNED WORKS",
M1773="No root CAuse","No root cause",
M1773="ODU HS","ACTIVE",
M1773="IP &amp; VLAN","ACTIVE",
M1773="Warehouse HUAWEI","SPARE-ISSUE",
M1773="SPARE-HS","SPARE-ISSUE",
M1773="Power Telco","ACTIVE"
),"")</f>
        <v>No root cause</v>
      </c>
      <c r="O1773" s="56">
        <v>0</v>
      </c>
      <c r="P1773" s="56">
        <v>0</v>
      </c>
      <c r="Q1773" s="56">
        <v>0</v>
      </c>
      <c r="R1773" s="56">
        <v>14.823232971780627</v>
      </c>
      <c r="S1773" s="56">
        <v>0</v>
      </c>
      <c r="T1773" s="56">
        <v>0</v>
      </c>
      <c r="U1773" s="56">
        <v>0</v>
      </c>
      <c r="V1773" s="14"/>
      <c r="W1773" s="14"/>
      <c r="X1773" s="14"/>
      <c r="Y1773" s="14"/>
      <c r="Z1773" s="14"/>
      <c r="AA1773" s="30" t="s">
        <v>16</v>
      </c>
      <c r="AB1773" s="7" t="s">
        <v>16</v>
      </c>
      <c r="AC1773" s="3"/>
      <c r="AD1773" s="3" t="s">
        <v>16</v>
      </c>
      <c r="AE1773" s="7"/>
      <c r="AF1773" s="31" t="s">
        <v>16</v>
      </c>
      <c r="AG1773" s="31" t="s">
        <v>16</v>
      </c>
      <c r="AH1773" s="31" t="s">
        <v>16</v>
      </c>
      <c r="AI1773" s="31" t="s">
        <v>16</v>
      </c>
      <c r="AJ1773" s="31" t="s">
        <v>16</v>
      </c>
      <c r="AK1773" s="31" t="s">
        <v>16</v>
      </c>
      <c r="AL1773" s="31" t="s">
        <v>16</v>
      </c>
      <c r="AM1773" s="31" t="s">
        <v>16</v>
      </c>
      <c r="AN1773" s="31" t="s">
        <v>16</v>
      </c>
      <c r="AO1773" s="31" t="s">
        <v>16</v>
      </c>
      <c r="AP1773" s="9" t="s">
        <v>16</v>
      </c>
      <c r="AQ1773" s="9" t="s">
        <v>16</v>
      </c>
      <c r="AR1773" s="9" t="s">
        <v>16</v>
      </c>
      <c r="AS1773" s="14"/>
      <c r="AT1773" s="14"/>
    </row>
    <row r="1774" spans="1:46" s="9" customFormat="1" hidden="1" x14ac:dyDescent="0.3">
      <c r="A1774" s="1" t="s">
        <v>3178</v>
      </c>
      <c r="B1774" s="48" t="s">
        <v>3179</v>
      </c>
      <c r="C1774" s="48" t="s">
        <v>11</v>
      </c>
      <c r="D1774" s="48" t="s">
        <v>758</v>
      </c>
      <c r="E1774" s="53" t="s">
        <v>38</v>
      </c>
      <c r="F1774" s="48" t="s">
        <v>39</v>
      </c>
      <c r="G1774" s="22" t="s">
        <v>5417</v>
      </c>
      <c r="H1774" s="66" t="s">
        <v>5452</v>
      </c>
      <c r="I1774" s="22" t="str">
        <f>_xlfn.XLOOKUP(B1774,[1]SITE!$B:$B,[1]SITE!$I:$I,"")</f>
        <v>No impact</v>
      </c>
      <c r="J1774" s="29"/>
      <c r="K1774" s="15" t="str" cm="1">
        <f t="array" ref="K1774">IFERROR(_xlfn.IFS(
M1774="MPR ISSUE","PDH",
M1774="BSS Hardware Issue","BSS",
M1774="Sites strategiques, MLL, Pylone, etc.","ENVTECH",
M1774="AKTIVCO DEFAUT GE &amp; POWER Cabinet","AKTIVCO",
M1774="AKTIVCO Coupure ENEO &amp; Baisse de tension","AKTIVCO GRID ONLY",
M1774="Coupure ENEO &amp; Baisse de tension","IHS GRID ONLY",
M1774="Defaut GE &amp; POWER Cabinet","IHS",
M1774="Sharing","Partners",
M1774="Sites strategiques &amp; DataCenter","SST &amp; DC",
M1774="Exclu","Exclu",
M1774="SAT","SAT",
M1774="SPARE-ISSUE","SPARE-ISSUE",
M1774="Fiber CAmtel","TRANS_FO_CAMTEL",
M1774="Fiber AOF","Fiber AOF",
M1774="Projet OCM (HUAWEI)","TRAVAUX-HUAWEI",
M1774="Projet OCM (NOKIA)","TRAVAUX-NOKIA",
M1774="ACCESS-ISSUE","ACCESS-ISSUE",
M1774="Projet OCM (ZTE, NOKIA, autres projets)","TRAVAUX OCM",
M1774="No root CAuse","No root cause",
M1774="ODU HS","PDH",
M1774="IP &amp; VLAN","PDH",
M1774="Warehouse HUAWEI","SPARE-ISSUE",
M1774="SPARE-HS","SPARE-ISSUE",
M1774="Power Telco","BSS"
),"")</f>
        <v>No root cause</v>
      </c>
      <c r="L1774" s="16" t="str" cm="1">
        <f t="array" ref="L1774">IFERROR(_xlfn.IFS(
M1774="MPR ISSUE","TX ISSUE",
M1774="BSS Hardware Issue","RAN ISSUE",
M1774="Sites strategiques, MLL, Pylone, etc.","ENVTECH",
M1774="AKTIVCO DEFAUT GE &amp; POWER Cabinet","POWER ISSUE",
M1774="AKTIVCO Coupure ENEO &amp; Baisse de tension","POWER ISSUE",
M1774="Coupure ENEO &amp; Baisse de tension","POWER ISSUE",
M1774="Defaut GE &amp; POWER Cabinet","POWER ISSUE",
M1774="Sharing","POWER ISSUE",
M1774="Sites strategiques &amp; DataCenter","POWER ISSUE",
M1774="Exclu","Exclu",
M1774="SAT","TX ISSUE",
M1774="SPARE-ISSUE","SPARE-ISSUE",
M1774="Fiber CAmtel","TX ISSUE",
M1774="Fiber AOF","TX ISSUE",
M1774="Projet OCM (HUAWEI)","TRAVAUX-HUAWEI",
M1774="Projet OCM (NOKIA)","TRAVAUX -NOKIA",
M1774="ACCESS-ISSUE","ACCESS-ISSUE",
M1774="Projet OCM (ZTE, NOKIA, autres projets)","TRAVAUX OCM",
M1774="No root CAuse","No root cause",
M1774="ODU HS","TX ISSUE",
M1774="IP &amp; VLAN","TX ISSUE",
M1774="Warehouse HUAWEI","SPARE-ISSUE",
M1774="SPARE-HS","SPARE-ISSUE",
M1774="Power Telco","RAN ISSUE"
),"")</f>
        <v>No root cause</v>
      </c>
      <c r="M1774" s="28" t="s">
        <v>5403</v>
      </c>
      <c r="N1774" s="17" t="str" cm="1">
        <f t="array" ref="N1774">IFERROR(_xlfn.IFS(
M1774="MPR ISSUE","ACTIVE",
M1774="BSS Hardware Issue","ACTIVE",
M1774="Sites strategiques, MLL, Pylone, etc.","PASSIVE",
M1774="AKTIVCO DEFAUT GE &amp; POWER Cabinet","PASSIVE",
M1774="AKTIVCO Coupure ENEO &amp; Baisse de tension","PASSIVE",
M1774="Coupure ENEO &amp; Baisse de tension","PASSIVE",
M1774="Defaut GE &amp; POWER Cabinet","PASSIVE",
M1774="Sharing","PASSIVE",
M1774="Sites strategiques &amp; DataCenter","PASSIVE",
M1774="Exclu","Exclu",
M1774="SAT","ACTIVE",
M1774="SPARE-ISSUE","SPARE-ISSUE",
M1774="Fiber CAmtel","ACTIVE",
M1774="Fiber AOF","ACTIVE",
M1774="Projet OCM (HUAWEI)","PLANNED WORKS",
M1774="Projet OCM (NOKIA)","PLANNED WORKS",
M1774="ACCESS-ISSUE","ACCESS-ISSUE",
M1774="Projet OCM (ZTE, NOKIA, autres projets)","PLANNED WORKS",
M1774="No root CAuse","No root cause",
M1774="ODU HS","ACTIVE",
M1774="IP &amp; VLAN","ACTIVE",
M1774="Warehouse HUAWEI","SPARE-ISSUE",
M1774="SPARE-HS","SPARE-ISSUE",
M1774="Power Telco","ACTIVE"
),"")</f>
        <v>No root cause</v>
      </c>
      <c r="O1774" s="56">
        <v>0</v>
      </c>
      <c r="P1774" s="56">
        <v>0</v>
      </c>
      <c r="Q1774" s="56">
        <v>10.826124394677441</v>
      </c>
      <c r="R1774" s="56">
        <v>0</v>
      </c>
      <c r="S1774" s="56">
        <v>0</v>
      </c>
      <c r="T1774" s="56">
        <v>0</v>
      </c>
      <c r="U1774" s="56">
        <v>0</v>
      </c>
      <c r="V1774" s="14"/>
      <c r="W1774" s="14"/>
      <c r="X1774" s="14"/>
      <c r="Y1774" s="14"/>
      <c r="Z1774" s="14"/>
      <c r="AA1774" s="30" t="s">
        <v>16</v>
      </c>
      <c r="AB1774" s="7" t="s">
        <v>16</v>
      </c>
      <c r="AC1774" s="3"/>
      <c r="AD1774" s="3" t="s">
        <v>16</v>
      </c>
      <c r="AE1774" s="7"/>
      <c r="AF1774" s="31" t="s">
        <v>16</v>
      </c>
      <c r="AG1774" s="31" t="s">
        <v>16</v>
      </c>
      <c r="AH1774" s="31" t="s">
        <v>16</v>
      </c>
      <c r="AI1774" s="31" t="s">
        <v>16</v>
      </c>
      <c r="AJ1774" s="31" t="s">
        <v>16</v>
      </c>
      <c r="AK1774" s="31" t="s">
        <v>16</v>
      </c>
      <c r="AL1774" s="31" t="s">
        <v>16</v>
      </c>
      <c r="AM1774" s="31" t="s">
        <v>16</v>
      </c>
      <c r="AN1774" s="31" t="s">
        <v>16</v>
      </c>
      <c r="AO1774" s="31" t="s">
        <v>16</v>
      </c>
      <c r="AP1774" s="9" t="s">
        <v>16</v>
      </c>
      <c r="AQ1774" s="9" t="s">
        <v>16</v>
      </c>
      <c r="AR1774" s="9" t="s">
        <v>16</v>
      </c>
      <c r="AS1774" s="14"/>
      <c r="AT1774" s="14"/>
    </row>
    <row r="1775" spans="1:46" s="9" customFormat="1" hidden="1" x14ac:dyDescent="0.3">
      <c r="A1775" s="1" t="s">
        <v>2451</v>
      </c>
      <c r="B1775" s="48" t="s">
        <v>2452</v>
      </c>
      <c r="C1775" s="48" t="s">
        <v>22</v>
      </c>
      <c r="D1775" s="48" t="s">
        <v>37</v>
      </c>
      <c r="E1775" s="53" t="s">
        <v>32</v>
      </c>
      <c r="F1775" s="48" t="s">
        <v>33</v>
      </c>
      <c r="G1775" s="22" t="s">
        <v>5417</v>
      </c>
      <c r="H1775" s="66" t="s">
        <v>5452</v>
      </c>
      <c r="I1775" s="22" t="str">
        <f>_xlfn.XLOOKUP(B1775,[1]SITE!$B:$B,[1]SITE!$I:$I,"")</f>
        <v>No impact</v>
      </c>
      <c r="J1775" s="29"/>
      <c r="K1775" s="15" t="str" cm="1">
        <f t="array" ref="K1775">IFERROR(_xlfn.IFS(
M1775="MPR ISSUE","PDH",
M1775="BSS Hardware Issue","BSS",
M1775="Sites strategiques, MLL, Pylone, etc.","ENVTECH",
M1775="AKTIVCO DEFAUT GE &amp; POWER Cabinet","AKTIVCO",
M1775="AKTIVCO Coupure ENEO &amp; Baisse de tension","AKTIVCO GRID ONLY",
M1775="Coupure ENEO &amp; Baisse de tension","IHS GRID ONLY",
M1775="Defaut GE &amp; POWER Cabinet","IHS",
M1775="Sharing","Partners",
M1775="Sites strategiques &amp; DataCenter","SST &amp; DC",
M1775="Exclu","Exclu",
M1775="SAT","SAT",
M1775="SPARE-ISSUE","SPARE-ISSUE",
M1775="Fiber CAmtel","TRANS_FO_CAMTEL",
M1775="Fiber AOF","Fiber AOF",
M1775="Projet OCM (HUAWEI)","TRAVAUX-HUAWEI",
M1775="Projet OCM (NOKIA)","TRAVAUX-NOKIA",
M1775="ACCESS-ISSUE","ACCESS-ISSUE",
M1775="Projet OCM (ZTE, NOKIA, autres projets)","TRAVAUX OCM",
M1775="No root CAuse","No root cause",
M1775="ODU HS","PDH",
M1775="IP &amp; VLAN","PDH",
M1775="Warehouse HUAWEI","SPARE-ISSUE",
M1775="SPARE-HS","SPARE-ISSUE",
M1775="Power Telco","BSS"
),"")</f>
        <v>No root cause</v>
      </c>
      <c r="L1775" s="16" t="str" cm="1">
        <f t="array" ref="L1775">IFERROR(_xlfn.IFS(
M1775="MPR ISSUE","TX ISSUE",
M1775="BSS Hardware Issue","RAN ISSUE",
M1775="Sites strategiques, MLL, Pylone, etc.","ENVTECH",
M1775="AKTIVCO DEFAUT GE &amp; POWER Cabinet","POWER ISSUE",
M1775="AKTIVCO Coupure ENEO &amp; Baisse de tension","POWER ISSUE",
M1775="Coupure ENEO &amp; Baisse de tension","POWER ISSUE",
M1775="Defaut GE &amp; POWER Cabinet","POWER ISSUE",
M1775="Sharing","POWER ISSUE",
M1775="Sites strategiques &amp; DataCenter","POWER ISSUE",
M1775="Exclu","Exclu",
M1775="SAT","TX ISSUE",
M1775="SPARE-ISSUE","SPARE-ISSUE",
M1775="Fiber CAmtel","TX ISSUE",
M1775="Fiber AOF","TX ISSUE",
M1775="Projet OCM (HUAWEI)","TRAVAUX-HUAWEI",
M1775="Projet OCM (NOKIA)","TRAVAUX -NOKIA",
M1775="ACCESS-ISSUE","ACCESS-ISSUE",
M1775="Projet OCM (ZTE, NOKIA, autres projets)","TRAVAUX OCM",
M1775="No root CAuse","No root cause",
M1775="ODU HS","TX ISSUE",
M1775="IP &amp; VLAN","TX ISSUE",
M1775="Warehouse HUAWEI","SPARE-ISSUE",
M1775="SPARE-HS","SPARE-ISSUE",
M1775="Power Telco","RAN ISSUE"
),"")</f>
        <v>No root cause</v>
      </c>
      <c r="M1775" s="28" t="s">
        <v>5403</v>
      </c>
      <c r="N1775" s="17" t="str" cm="1">
        <f t="array" ref="N1775">IFERROR(_xlfn.IFS(
M1775="MPR ISSUE","ACTIVE",
M1775="BSS Hardware Issue","ACTIVE",
M1775="Sites strategiques, MLL, Pylone, etc.","PASSIVE",
M1775="AKTIVCO DEFAUT GE &amp; POWER Cabinet","PASSIVE",
M1775="AKTIVCO Coupure ENEO &amp; Baisse de tension","PASSIVE",
M1775="Coupure ENEO &amp; Baisse de tension","PASSIVE",
M1775="Defaut GE &amp; POWER Cabinet","PASSIVE",
M1775="Sharing","PASSIVE",
M1775="Sites strategiques &amp; DataCenter","PASSIVE",
M1775="Exclu","Exclu",
M1775="SAT","ACTIVE",
M1775="SPARE-ISSUE","SPARE-ISSUE",
M1775="Fiber CAmtel","ACTIVE",
M1775="Fiber AOF","ACTIVE",
M1775="Projet OCM (HUAWEI)","PLANNED WORKS",
M1775="Projet OCM (NOKIA)","PLANNED WORKS",
M1775="ACCESS-ISSUE","ACCESS-ISSUE",
M1775="Projet OCM (ZTE, NOKIA, autres projets)","PLANNED WORKS",
M1775="No root CAuse","No root cause",
M1775="ODU HS","ACTIVE",
M1775="IP &amp; VLAN","ACTIVE",
M1775="Warehouse HUAWEI","SPARE-ISSUE",
M1775="SPARE-HS","SPARE-ISSUE",
M1775="Power Telco","ACTIVE"
),"")</f>
        <v>No root cause</v>
      </c>
      <c r="O1775" s="56">
        <v>0</v>
      </c>
      <c r="P1775" s="56">
        <v>0</v>
      </c>
      <c r="Q1775" s="56">
        <v>0</v>
      </c>
      <c r="R1775" s="56">
        <v>0</v>
      </c>
      <c r="S1775" s="56">
        <v>0</v>
      </c>
      <c r="T1775" s="56">
        <v>0</v>
      </c>
      <c r="U1775" s="56">
        <v>0</v>
      </c>
      <c r="V1775" s="14"/>
      <c r="W1775" s="14"/>
      <c r="X1775" s="14"/>
      <c r="Y1775" s="14"/>
      <c r="Z1775" s="14"/>
      <c r="AA1775" s="30" t="s">
        <v>16</v>
      </c>
      <c r="AB1775" s="7" t="s">
        <v>16</v>
      </c>
      <c r="AC1775" s="3"/>
      <c r="AD1775" s="3" t="s">
        <v>16</v>
      </c>
      <c r="AE1775" s="7"/>
      <c r="AF1775" s="31" t="s">
        <v>16</v>
      </c>
      <c r="AG1775" s="31" t="s">
        <v>16</v>
      </c>
      <c r="AH1775" s="31" t="s">
        <v>16</v>
      </c>
      <c r="AI1775" s="31" t="s">
        <v>16</v>
      </c>
      <c r="AJ1775" s="31" t="s">
        <v>16</v>
      </c>
      <c r="AK1775" s="31" t="s">
        <v>16</v>
      </c>
      <c r="AL1775" s="31" t="s">
        <v>16</v>
      </c>
      <c r="AM1775" s="31" t="s">
        <v>16</v>
      </c>
      <c r="AN1775" s="31" t="s">
        <v>16</v>
      </c>
      <c r="AO1775" s="31" t="s">
        <v>16</v>
      </c>
      <c r="AP1775" s="9" t="s">
        <v>16</v>
      </c>
      <c r="AQ1775" s="9" t="s">
        <v>16</v>
      </c>
      <c r="AR1775" s="9" t="s">
        <v>16</v>
      </c>
      <c r="AS1775" s="14"/>
      <c r="AT1775" s="14"/>
    </row>
    <row r="1776" spans="1:46" s="9" customFormat="1" hidden="1" x14ac:dyDescent="0.3">
      <c r="A1776" s="1" t="s">
        <v>4677</v>
      </c>
      <c r="B1776" s="1" t="s">
        <v>4678</v>
      </c>
      <c r="C1776" s="1" t="s">
        <v>22</v>
      </c>
      <c r="D1776" s="1" t="s">
        <v>37</v>
      </c>
      <c r="E1776" s="53" t="s">
        <v>103</v>
      </c>
      <c r="F1776" s="1" t="s">
        <v>300</v>
      </c>
      <c r="G1776" s="46" t="s">
        <v>5418</v>
      </c>
      <c r="H1776" s="66" t="s">
        <v>5452</v>
      </c>
      <c r="I1776" s="22" t="str">
        <f>_xlfn.XLOOKUP(B1776,[1]SITE!$B:$B,[1]SITE!$I:$I,"")</f>
        <v>No impact</v>
      </c>
      <c r="J1776" s="29"/>
      <c r="K1776" s="15" t="str" cm="1">
        <f t="array" ref="K1776">IFERROR(_xlfn.IFS(
M1776="MPR ISSUE","PDH",
M1776="BSS Hardware Issue","BSS",
M1776="Sites strategiques, MLL, Pylone, etc.","ENVTECH",
M1776="AKTIVCO DEFAUT GE &amp; POWER Cabinet","AKTIVCO",
M1776="AKTIVCO Coupure ENEO &amp; Baisse de tension","AKTIVCO GRID ONLY",
M1776="Coupure ENEO &amp; Baisse de tension","IHS GRID ONLY",
M1776="Defaut GE &amp; POWER Cabinet","IHS",
M1776="Sharing","Partners",
M1776="Sites strategiques &amp; DataCenter","SST &amp; DC",
M1776="Exclu","Exclu",
M1776="SAT","SAT",
M1776="SPARE-ISSUE","SPARE-ISSUE",
M1776="Fiber CAmtel","TRANS_FO_CAMTEL",
M1776="Fiber AOF","Fiber AOF",
M1776="Projet OCM (HUAWEI)","TRAVAUX-HUAWEI",
M1776="Projet OCM (NOKIA)","TRAVAUX-NOKIA",
M1776="ACCESS-ISSUE","ACCESS-ISSUE",
M1776="Projet OCM (ZTE, NOKIA, autres projets)","TRAVAUX OCM",
M1776="No root CAuse","No root cause",
M1776="ODU HS","PDH",
M1776="IP &amp; VLAN","PDH",
M1776="Warehouse HUAWEI","SPARE-ISSUE",
M1776="SPARE-HS","SPARE-ISSUE",
M1776="Power Telco","BSS"
),"")</f>
        <v>No root cause</v>
      </c>
      <c r="L1776" s="16" t="str" cm="1">
        <f t="array" ref="L1776">IFERROR(_xlfn.IFS(
M1776="MPR ISSUE","TX ISSUE",
M1776="BSS Hardware Issue","RAN ISSUE",
M1776="Sites strategiques, MLL, Pylone, etc.","ENVTECH",
M1776="AKTIVCO DEFAUT GE &amp; POWER Cabinet","POWER ISSUE",
M1776="AKTIVCO Coupure ENEO &amp; Baisse de tension","POWER ISSUE",
M1776="Coupure ENEO &amp; Baisse de tension","POWER ISSUE",
M1776="Defaut GE &amp; POWER Cabinet","POWER ISSUE",
M1776="Sharing","POWER ISSUE",
M1776="Sites strategiques &amp; DataCenter","POWER ISSUE",
M1776="Exclu","Exclu",
M1776="SAT","TX ISSUE",
M1776="SPARE-ISSUE","SPARE-ISSUE",
M1776="Fiber CAmtel","TX ISSUE",
M1776="Fiber AOF","TX ISSUE",
M1776="Projet OCM (HUAWEI)","TRAVAUX-HUAWEI",
M1776="Projet OCM (NOKIA)","TRAVAUX -NOKIA",
M1776="ACCESS-ISSUE","ACCESS-ISSUE",
M1776="Projet OCM (ZTE, NOKIA, autres projets)","TRAVAUX OCM",
M1776="No root CAuse","No root cause",
M1776="ODU HS","TX ISSUE",
M1776="IP &amp; VLAN","TX ISSUE",
M1776="Warehouse HUAWEI","SPARE-ISSUE",
M1776="SPARE-HS","SPARE-ISSUE",
M1776="Power Telco","RAN ISSUE"
),"")</f>
        <v>No root cause</v>
      </c>
      <c r="M1776" s="28" t="s">
        <v>5403</v>
      </c>
      <c r="N1776" s="17" t="str" cm="1">
        <f t="array" ref="N1776">IFERROR(_xlfn.IFS(
M1776="MPR ISSUE","ACTIVE",
M1776="BSS Hardware Issue","ACTIVE",
M1776="Sites strategiques, MLL, Pylone, etc.","PASSIVE",
M1776="AKTIVCO DEFAUT GE &amp; POWER Cabinet","PASSIVE",
M1776="AKTIVCO Coupure ENEO &amp; Baisse de tension","PASSIVE",
M1776="Coupure ENEO &amp; Baisse de tension","PASSIVE",
M1776="Defaut GE &amp; POWER Cabinet","PASSIVE",
M1776="Sharing","PASSIVE",
M1776="Sites strategiques &amp; DataCenter","PASSIVE",
M1776="Exclu","Exclu",
M1776="SAT","ACTIVE",
M1776="SPARE-ISSUE","SPARE-ISSUE",
M1776="Fiber CAmtel","ACTIVE",
M1776="Fiber AOF","ACTIVE",
M1776="Projet OCM (HUAWEI)","PLANNED WORKS",
M1776="Projet OCM (NOKIA)","PLANNED WORKS",
M1776="ACCESS-ISSUE","ACCESS-ISSUE",
M1776="Projet OCM (ZTE, NOKIA, autres projets)","PLANNED WORKS",
M1776="No root CAuse","No root cause",
M1776="ODU HS","ACTIVE",
M1776="IP &amp; VLAN","ACTIVE",
M1776="Warehouse HUAWEI","SPARE-ISSUE",
M1776="SPARE-HS","SPARE-ISSUE",
M1776="Power Telco","ACTIVE"
),"")</f>
        <v>No root cause</v>
      </c>
      <c r="O1776" s="56">
        <v>0</v>
      </c>
      <c r="P1776" s="56">
        <v>0</v>
      </c>
      <c r="Q1776" s="56">
        <v>0</v>
      </c>
      <c r="R1776" s="56">
        <v>0</v>
      </c>
      <c r="S1776" s="56">
        <v>0</v>
      </c>
      <c r="T1776" s="56">
        <v>0</v>
      </c>
      <c r="U1776" s="56">
        <v>0</v>
      </c>
      <c r="V1776" s="14"/>
      <c r="W1776" s="14"/>
      <c r="X1776" s="14"/>
      <c r="Y1776" s="14"/>
      <c r="Z1776" s="14"/>
      <c r="AA1776" s="30" t="s">
        <v>16</v>
      </c>
      <c r="AB1776" s="7" t="s">
        <v>16</v>
      </c>
      <c r="AC1776" s="3"/>
      <c r="AD1776" s="3" t="s">
        <v>16</v>
      </c>
      <c r="AE1776" s="7"/>
      <c r="AF1776" s="31" t="s">
        <v>16</v>
      </c>
      <c r="AG1776" s="31" t="s">
        <v>16</v>
      </c>
      <c r="AH1776" s="31" t="s">
        <v>16</v>
      </c>
      <c r="AI1776" s="31" t="s">
        <v>16</v>
      </c>
      <c r="AJ1776" s="31" t="s">
        <v>16</v>
      </c>
      <c r="AK1776" s="31" t="s">
        <v>16</v>
      </c>
      <c r="AL1776" s="31" t="s">
        <v>16</v>
      </c>
      <c r="AM1776" s="31" t="s">
        <v>16</v>
      </c>
      <c r="AN1776" s="31" t="s">
        <v>16</v>
      </c>
      <c r="AO1776" s="31" t="s">
        <v>16</v>
      </c>
      <c r="AP1776" s="9" t="s">
        <v>16</v>
      </c>
      <c r="AQ1776" s="9" t="s">
        <v>16</v>
      </c>
      <c r="AR1776" s="9" t="s">
        <v>16</v>
      </c>
      <c r="AS1776" s="14"/>
      <c r="AT1776" s="14"/>
    </row>
    <row r="1777" spans="1:46" s="9" customFormat="1" hidden="1" x14ac:dyDescent="0.3">
      <c r="A1777" s="1" t="s">
        <v>1895</v>
      </c>
      <c r="B1777" s="48" t="s">
        <v>1896</v>
      </c>
      <c r="C1777" s="1"/>
      <c r="D1777" s="48"/>
      <c r="E1777" s="53" t="s">
        <v>227</v>
      </c>
      <c r="F1777" s="48" t="s">
        <v>490</v>
      </c>
      <c r="G1777" s="22" t="s">
        <v>5417</v>
      </c>
      <c r="H1777" s="66" t="s">
        <v>5452</v>
      </c>
      <c r="I1777" s="22" t="str">
        <f>_xlfn.XLOOKUP(B1777,[1]SITE!$B:$B,[1]SITE!$I:$I,"")</f>
        <v>No impact</v>
      </c>
      <c r="J1777" s="29"/>
      <c r="K1777" s="15" t="str" cm="1">
        <f t="array" ref="K1777">IFERROR(_xlfn.IFS(
M1777="MPR ISSUE","PDH",
M1777="BSS Hardware Issue","BSS",
M1777="Sites strategiques, MLL, Pylone, etc.","ENVTECH",
M1777="AKTIVCO DEFAUT GE &amp; POWER Cabinet","AKTIVCO",
M1777="AKTIVCO Coupure ENEO &amp; Baisse de tension","AKTIVCO GRID ONLY",
M1777="Coupure ENEO &amp; Baisse de tension","IHS GRID ONLY",
M1777="Defaut GE &amp; POWER Cabinet","IHS",
M1777="Sharing","Partners",
M1777="Sites strategiques &amp; DataCenter","SST &amp; DC",
M1777="Exclu","Exclu",
M1777="SAT","SAT",
M1777="SPARE-ISSUE","SPARE-ISSUE",
M1777="Fiber CAmtel","TRANS_FO_CAMTEL",
M1777="Fiber AOF","Fiber AOF",
M1777="Projet OCM (HUAWEI)","TRAVAUX-HUAWEI",
M1777="Projet OCM (NOKIA)","TRAVAUX-NOKIA",
M1777="ACCESS-ISSUE","ACCESS-ISSUE",
M1777="Projet OCM (ZTE, NOKIA, autres projets)","TRAVAUX OCM",
M1777="No root CAuse","No root cause",
M1777="ODU HS","PDH",
M1777="IP &amp; VLAN","PDH",
M1777="Warehouse HUAWEI","SPARE-ISSUE",
M1777="SPARE-HS","SPARE-ISSUE",
M1777="Power Telco","BSS"
),"")</f>
        <v>No root cause</v>
      </c>
      <c r="L1777" s="16" t="str" cm="1">
        <f t="array" ref="L1777">IFERROR(_xlfn.IFS(
M1777="MPR ISSUE","TX ISSUE",
M1777="BSS Hardware Issue","RAN ISSUE",
M1777="Sites strategiques, MLL, Pylone, etc.","ENVTECH",
M1777="AKTIVCO DEFAUT GE &amp; POWER Cabinet","POWER ISSUE",
M1777="AKTIVCO Coupure ENEO &amp; Baisse de tension","POWER ISSUE",
M1777="Coupure ENEO &amp; Baisse de tension","POWER ISSUE",
M1777="Defaut GE &amp; POWER Cabinet","POWER ISSUE",
M1777="Sharing","POWER ISSUE",
M1777="Sites strategiques &amp; DataCenter","POWER ISSUE",
M1777="Exclu","Exclu",
M1777="SAT","TX ISSUE",
M1777="SPARE-ISSUE","SPARE-ISSUE",
M1777="Fiber CAmtel","TX ISSUE",
M1777="Fiber AOF","TX ISSUE",
M1777="Projet OCM (HUAWEI)","TRAVAUX-HUAWEI",
M1777="Projet OCM (NOKIA)","TRAVAUX -NOKIA",
M1777="ACCESS-ISSUE","ACCESS-ISSUE",
M1777="Projet OCM (ZTE, NOKIA, autres projets)","TRAVAUX OCM",
M1777="No root CAuse","No root cause",
M1777="ODU HS","TX ISSUE",
M1777="IP &amp; VLAN","TX ISSUE",
M1777="Warehouse HUAWEI","SPARE-ISSUE",
M1777="SPARE-HS","SPARE-ISSUE",
M1777="Power Telco","RAN ISSUE"
),"")</f>
        <v>No root cause</v>
      </c>
      <c r="M1777" s="28" t="s">
        <v>5403</v>
      </c>
      <c r="N1777" s="17" t="str" cm="1">
        <f t="array" ref="N1777">IFERROR(_xlfn.IFS(
M1777="MPR ISSUE","ACTIVE",
M1777="BSS Hardware Issue","ACTIVE",
M1777="Sites strategiques, MLL, Pylone, etc.","PASSIVE",
M1777="AKTIVCO DEFAUT GE &amp; POWER Cabinet","PASSIVE",
M1777="AKTIVCO Coupure ENEO &amp; Baisse de tension","PASSIVE",
M1777="Coupure ENEO &amp; Baisse de tension","PASSIVE",
M1777="Defaut GE &amp; POWER Cabinet","PASSIVE",
M1777="Sharing","PASSIVE",
M1777="Sites strategiques &amp; DataCenter","PASSIVE",
M1777="Exclu","Exclu",
M1777="SAT","ACTIVE",
M1777="SPARE-ISSUE","SPARE-ISSUE",
M1777="Fiber CAmtel","ACTIVE",
M1777="Fiber AOF","ACTIVE",
M1777="Projet OCM (HUAWEI)","PLANNED WORKS",
M1777="Projet OCM (NOKIA)","PLANNED WORKS",
M1777="ACCESS-ISSUE","ACCESS-ISSUE",
M1777="Projet OCM (ZTE, NOKIA, autres projets)","PLANNED WORKS",
M1777="No root CAuse","No root cause",
M1777="ODU HS","ACTIVE",
M1777="IP &amp; VLAN","ACTIVE",
M1777="Warehouse HUAWEI","SPARE-ISSUE",
M1777="SPARE-HS","SPARE-ISSUE",
M1777="Power Telco","ACTIVE"
),"")</f>
        <v>No root cause</v>
      </c>
      <c r="O1777" s="56">
        <v>0</v>
      </c>
      <c r="P1777" s="56">
        <v>0</v>
      </c>
      <c r="Q1777" s="56">
        <v>0</v>
      </c>
      <c r="R1777" s="56">
        <v>0</v>
      </c>
      <c r="S1777" s="56">
        <v>0</v>
      </c>
      <c r="T1777" s="56">
        <v>2.6057049421715398E-2</v>
      </c>
      <c r="U1777" s="56">
        <v>0</v>
      </c>
      <c r="V1777" s="14"/>
      <c r="W1777" s="14"/>
      <c r="X1777" s="14"/>
      <c r="Y1777" s="14"/>
      <c r="Z1777" s="14"/>
      <c r="AA1777" s="30" t="s">
        <v>16</v>
      </c>
      <c r="AB1777" s="7" t="s">
        <v>16</v>
      </c>
      <c r="AC1777" s="3"/>
      <c r="AD1777" s="3" t="s">
        <v>16</v>
      </c>
      <c r="AE1777" s="7"/>
      <c r="AF1777" s="31" t="s">
        <v>16</v>
      </c>
      <c r="AG1777" s="31" t="s">
        <v>16</v>
      </c>
      <c r="AH1777" s="31" t="s">
        <v>16</v>
      </c>
      <c r="AI1777" s="31" t="s">
        <v>16</v>
      </c>
      <c r="AJ1777" s="31" t="s">
        <v>16</v>
      </c>
      <c r="AK1777" s="31" t="s">
        <v>16</v>
      </c>
      <c r="AL1777" s="31" t="s">
        <v>16</v>
      </c>
      <c r="AM1777" s="31" t="s">
        <v>16</v>
      </c>
      <c r="AN1777" s="31" t="s">
        <v>16</v>
      </c>
      <c r="AO1777" s="31" t="s">
        <v>16</v>
      </c>
      <c r="AP1777" s="9" t="s">
        <v>16</v>
      </c>
      <c r="AQ1777" s="9" t="s">
        <v>16</v>
      </c>
      <c r="AR1777" s="9" t="s">
        <v>16</v>
      </c>
      <c r="AS1777" s="14"/>
      <c r="AT1777" s="14"/>
    </row>
    <row r="1778" spans="1:46" s="9" customFormat="1" hidden="1" x14ac:dyDescent="0.3">
      <c r="A1778" s="1" t="s">
        <v>4756</v>
      </c>
      <c r="B1778" s="48" t="s">
        <v>4757</v>
      </c>
      <c r="C1778" s="1"/>
      <c r="D1778" s="48"/>
      <c r="E1778" s="53" t="s">
        <v>32</v>
      </c>
      <c r="F1778" s="48" t="s">
        <v>33</v>
      </c>
      <c r="G1778" s="22" t="s">
        <v>5417</v>
      </c>
      <c r="H1778" s="66" t="s">
        <v>5452</v>
      </c>
      <c r="I1778" s="22" t="str">
        <f>_xlfn.XLOOKUP(B1778,[1]SITE!$B:$B,[1]SITE!$I:$I,"")</f>
        <v>No impact</v>
      </c>
      <c r="J1778" s="29"/>
      <c r="K1778" s="15" t="str" cm="1">
        <f t="array" ref="K1778">IFERROR(_xlfn.IFS(
M1778="MPR ISSUE","PDH",
M1778="BSS Hardware Issue","BSS",
M1778="Sites strategiques, MLL, Pylone, etc.","ENVTECH",
M1778="AKTIVCO DEFAUT GE &amp; POWER Cabinet","AKTIVCO",
M1778="AKTIVCO Coupure ENEO &amp; Baisse de tension","AKTIVCO GRID ONLY",
M1778="Coupure ENEO &amp; Baisse de tension","IHS GRID ONLY",
M1778="Defaut GE &amp; POWER Cabinet","IHS",
M1778="Sharing","Partners",
M1778="Sites strategiques &amp; DataCenter","SST &amp; DC",
M1778="Exclu","Exclu",
M1778="SAT","SAT",
M1778="SPARE-ISSUE","SPARE-ISSUE",
M1778="Fiber CAmtel","TRANS_FO_CAMTEL",
M1778="Fiber AOF","Fiber AOF",
M1778="Projet OCM (HUAWEI)","TRAVAUX-HUAWEI",
M1778="Projet OCM (NOKIA)","TRAVAUX-NOKIA",
M1778="ACCESS-ISSUE","ACCESS-ISSUE",
M1778="Projet OCM (ZTE, NOKIA, autres projets)","TRAVAUX OCM",
M1778="No root CAuse","No root cause",
M1778="ODU HS","PDH",
M1778="IP &amp; VLAN","PDH",
M1778="Warehouse HUAWEI","SPARE-ISSUE",
M1778="SPARE-HS","SPARE-ISSUE",
M1778="Power Telco","BSS"
),"")</f>
        <v>No root cause</v>
      </c>
      <c r="L1778" s="16" t="str" cm="1">
        <f t="array" ref="L1778">IFERROR(_xlfn.IFS(
M1778="MPR ISSUE","TX ISSUE",
M1778="BSS Hardware Issue","RAN ISSUE",
M1778="Sites strategiques, MLL, Pylone, etc.","ENVTECH",
M1778="AKTIVCO DEFAUT GE &amp; POWER Cabinet","POWER ISSUE",
M1778="AKTIVCO Coupure ENEO &amp; Baisse de tension","POWER ISSUE",
M1778="Coupure ENEO &amp; Baisse de tension","POWER ISSUE",
M1778="Defaut GE &amp; POWER Cabinet","POWER ISSUE",
M1778="Sharing","POWER ISSUE",
M1778="Sites strategiques &amp; DataCenter","POWER ISSUE",
M1778="Exclu","Exclu",
M1778="SAT","TX ISSUE",
M1778="SPARE-ISSUE","SPARE-ISSUE",
M1778="Fiber CAmtel","TX ISSUE",
M1778="Fiber AOF","TX ISSUE",
M1778="Projet OCM (HUAWEI)","TRAVAUX-HUAWEI",
M1778="Projet OCM (NOKIA)","TRAVAUX -NOKIA",
M1778="ACCESS-ISSUE","ACCESS-ISSUE",
M1778="Projet OCM (ZTE, NOKIA, autres projets)","TRAVAUX OCM",
M1778="No root CAuse","No root cause",
M1778="ODU HS","TX ISSUE",
M1778="IP &amp; VLAN","TX ISSUE",
M1778="Warehouse HUAWEI","SPARE-ISSUE",
M1778="SPARE-HS","SPARE-ISSUE",
M1778="Power Telco","RAN ISSUE"
),"")</f>
        <v>No root cause</v>
      </c>
      <c r="M1778" s="28" t="s">
        <v>5403</v>
      </c>
      <c r="N1778" s="17" t="str" cm="1">
        <f t="array" ref="N1778">IFERROR(_xlfn.IFS(
M1778="MPR ISSUE","ACTIVE",
M1778="BSS Hardware Issue","ACTIVE",
M1778="Sites strategiques, MLL, Pylone, etc.","PASSIVE",
M1778="AKTIVCO DEFAUT GE &amp; POWER Cabinet","PASSIVE",
M1778="AKTIVCO Coupure ENEO &amp; Baisse de tension","PASSIVE",
M1778="Coupure ENEO &amp; Baisse de tension","PASSIVE",
M1778="Defaut GE &amp; POWER Cabinet","PASSIVE",
M1778="Sharing","PASSIVE",
M1778="Sites strategiques &amp; DataCenter","PASSIVE",
M1778="Exclu","Exclu",
M1778="SAT","ACTIVE",
M1778="SPARE-ISSUE","SPARE-ISSUE",
M1778="Fiber CAmtel","ACTIVE",
M1778="Fiber AOF","ACTIVE",
M1778="Projet OCM (HUAWEI)","PLANNED WORKS",
M1778="Projet OCM (NOKIA)","PLANNED WORKS",
M1778="ACCESS-ISSUE","ACCESS-ISSUE",
M1778="Projet OCM (ZTE, NOKIA, autres projets)","PLANNED WORKS",
M1778="No root CAuse","No root cause",
M1778="ODU HS","ACTIVE",
M1778="IP &amp; VLAN","ACTIVE",
M1778="Warehouse HUAWEI","SPARE-ISSUE",
M1778="SPARE-HS","SPARE-ISSUE",
M1778="Power Telco","ACTIVE"
),"")</f>
        <v>No root cause</v>
      </c>
      <c r="O1778" s="56">
        <v>0</v>
      </c>
      <c r="P1778" s="56">
        <v>0</v>
      </c>
      <c r="Q1778" s="56">
        <v>0</v>
      </c>
      <c r="R1778" s="56">
        <v>0</v>
      </c>
      <c r="S1778" s="56">
        <v>0</v>
      </c>
      <c r="T1778" s="56">
        <v>0</v>
      </c>
      <c r="U1778" s="56">
        <v>0</v>
      </c>
      <c r="V1778" s="14"/>
      <c r="W1778" s="14"/>
      <c r="X1778" s="14"/>
      <c r="Y1778" s="14"/>
      <c r="Z1778" s="14"/>
      <c r="AA1778" s="30" t="s">
        <v>16</v>
      </c>
      <c r="AB1778" s="7" t="s">
        <v>16</v>
      </c>
      <c r="AC1778" s="3"/>
      <c r="AD1778" s="3" t="s">
        <v>16</v>
      </c>
      <c r="AE1778" s="7"/>
      <c r="AF1778" s="31" t="s">
        <v>16</v>
      </c>
      <c r="AG1778" s="31" t="s">
        <v>16</v>
      </c>
      <c r="AH1778" s="31" t="s">
        <v>16</v>
      </c>
      <c r="AI1778" s="31" t="s">
        <v>16</v>
      </c>
      <c r="AJ1778" s="31" t="s">
        <v>16</v>
      </c>
      <c r="AK1778" s="31" t="s">
        <v>16</v>
      </c>
      <c r="AL1778" s="31" t="s">
        <v>16</v>
      </c>
      <c r="AM1778" s="31" t="s">
        <v>16</v>
      </c>
      <c r="AN1778" s="31" t="s">
        <v>16</v>
      </c>
      <c r="AO1778" s="31" t="s">
        <v>16</v>
      </c>
      <c r="AP1778" s="9" t="s">
        <v>16</v>
      </c>
      <c r="AQ1778" s="9" t="s">
        <v>16</v>
      </c>
      <c r="AR1778" s="9" t="s">
        <v>16</v>
      </c>
      <c r="AS1778" s="14"/>
      <c r="AT1778" s="14"/>
    </row>
    <row r="1779" spans="1:46" s="9" customFormat="1" hidden="1" x14ac:dyDescent="0.3">
      <c r="A1779" s="1" t="s">
        <v>3318</v>
      </c>
      <c r="B1779" s="48" t="s">
        <v>3319</v>
      </c>
      <c r="C1779" s="48" t="s">
        <v>11</v>
      </c>
      <c r="D1779" s="48" t="s">
        <v>12</v>
      </c>
      <c r="E1779" s="53" t="s">
        <v>32</v>
      </c>
      <c r="F1779" s="48" t="s">
        <v>33</v>
      </c>
      <c r="G1779" s="22" t="s">
        <v>5417</v>
      </c>
      <c r="H1779" s="66" t="s">
        <v>5452</v>
      </c>
      <c r="I1779" s="22" t="str">
        <f>_xlfn.XLOOKUP(B1779,[1]SITE!$B:$B,[1]SITE!$I:$I,"")</f>
        <v>No impact</v>
      </c>
      <c r="J1779" s="29"/>
      <c r="K1779" s="15" t="str" cm="1">
        <f t="array" ref="K1779">IFERROR(_xlfn.IFS(
M1779="MPR ISSUE","PDH",
M1779="BSS Hardware Issue","BSS",
M1779="Sites strategiques, MLL, Pylone, etc.","ENVTECH",
M1779="AKTIVCO DEFAUT GE &amp; POWER Cabinet","AKTIVCO",
M1779="AKTIVCO Coupure ENEO &amp; Baisse de tension","AKTIVCO GRID ONLY",
M1779="Coupure ENEO &amp; Baisse de tension","IHS GRID ONLY",
M1779="Defaut GE &amp; POWER Cabinet","IHS",
M1779="Sharing","Partners",
M1779="Sites strategiques &amp; DataCenter","SST &amp; DC",
M1779="Exclu","Exclu",
M1779="SAT","SAT",
M1779="SPARE-ISSUE","SPARE-ISSUE",
M1779="Fiber CAmtel","TRANS_FO_CAMTEL",
M1779="Fiber AOF","Fiber AOF",
M1779="Projet OCM (HUAWEI)","TRAVAUX-HUAWEI",
M1779="Projet OCM (NOKIA)","TRAVAUX-NOKIA",
M1779="ACCESS-ISSUE","ACCESS-ISSUE",
M1779="Projet OCM (ZTE, NOKIA, autres projets)","TRAVAUX OCM",
M1779="No root CAuse","No root cause",
M1779="ODU HS","PDH",
M1779="IP &amp; VLAN","PDH",
M1779="Warehouse HUAWEI","SPARE-ISSUE",
M1779="SPARE-HS","SPARE-ISSUE",
M1779="Power Telco","BSS"
),"")</f>
        <v>No root cause</v>
      </c>
      <c r="L1779" s="16" t="str" cm="1">
        <f t="array" ref="L1779">IFERROR(_xlfn.IFS(
M1779="MPR ISSUE","TX ISSUE",
M1779="BSS Hardware Issue","RAN ISSUE",
M1779="Sites strategiques, MLL, Pylone, etc.","ENVTECH",
M1779="AKTIVCO DEFAUT GE &amp; POWER Cabinet","POWER ISSUE",
M1779="AKTIVCO Coupure ENEO &amp; Baisse de tension","POWER ISSUE",
M1779="Coupure ENEO &amp; Baisse de tension","POWER ISSUE",
M1779="Defaut GE &amp; POWER Cabinet","POWER ISSUE",
M1779="Sharing","POWER ISSUE",
M1779="Sites strategiques &amp; DataCenter","POWER ISSUE",
M1779="Exclu","Exclu",
M1779="SAT","TX ISSUE",
M1779="SPARE-ISSUE","SPARE-ISSUE",
M1779="Fiber CAmtel","TX ISSUE",
M1779="Fiber AOF","TX ISSUE",
M1779="Projet OCM (HUAWEI)","TRAVAUX-HUAWEI",
M1779="Projet OCM (NOKIA)","TRAVAUX -NOKIA",
M1779="ACCESS-ISSUE","ACCESS-ISSUE",
M1779="Projet OCM (ZTE, NOKIA, autres projets)","TRAVAUX OCM",
M1779="No root CAuse","No root cause",
M1779="ODU HS","TX ISSUE",
M1779="IP &amp; VLAN","TX ISSUE",
M1779="Warehouse HUAWEI","SPARE-ISSUE",
M1779="SPARE-HS","SPARE-ISSUE",
M1779="Power Telco","RAN ISSUE"
),"")</f>
        <v>No root cause</v>
      </c>
      <c r="M1779" s="28" t="s">
        <v>5403</v>
      </c>
      <c r="N1779" s="17" t="str" cm="1">
        <f t="array" ref="N1779">IFERROR(_xlfn.IFS(
M1779="MPR ISSUE","ACTIVE",
M1779="BSS Hardware Issue","ACTIVE",
M1779="Sites strategiques, MLL, Pylone, etc.","PASSIVE",
M1779="AKTIVCO DEFAUT GE &amp; POWER Cabinet","PASSIVE",
M1779="AKTIVCO Coupure ENEO &amp; Baisse de tension","PASSIVE",
M1779="Coupure ENEO &amp; Baisse de tension","PASSIVE",
M1779="Defaut GE &amp; POWER Cabinet","PASSIVE",
M1779="Sharing","PASSIVE",
M1779="Sites strategiques &amp; DataCenter","PASSIVE",
M1779="Exclu","Exclu",
M1779="SAT","ACTIVE",
M1779="SPARE-ISSUE","SPARE-ISSUE",
M1779="Fiber CAmtel","ACTIVE",
M1779="Fiber AOF","ACTIVE",
M1779="Projet OCM (HUAWEI)","PLANNED WORKS",
M1779="Projet OCM (NOKIA)","PLANNED WORKS",
M1779="ACCESS-ISSUE","ACCESS-ISSUE",
M1779="Projet OCM (ZTE, NOKIA, autres projets)","PLANNED WORKS",
M1779="No root CAuse","No root cause",
M1779="ODU HS","ACTIVE",
M1779="IP &amp; VLAN","ACTIVE",
M1779="Warehouse HUAWEI","SPARE-ISSUE",
M1779="SPARE-HS","SPARE-ISSUE",
M1779="Power Telco","ACTIVE"
),"")</f>
        <v>No root cause</v>
      </c>
      <c r="O1779" s="56">
        <v>0</v>
      </c>
      <c r="P1779" s="56">
        <v>0</v>
      </c>
      <c r="Q1779" s="56">
        <v>0</v>
      </c>
      <c r="R1779" s="56">
        <v>0</v>
      </c>
      <c r="S1779" s="56">
        <v>0</v>
      </c>
      <c r="T1779" s="56">
        <v>0.35877043543273729</v>
      </c>
      <c r="U1779" s="56">
        <v>0</v>
      </c>
      <c r="V1779" s="14"/>
      <c r="W1779" s="14"/>
      <c r="X1779" s="14"/>
      <c r="Y1779" s="14"/>
      <c r="Z1779" s="14"/>
      <c r="AA1779" s="30" t="s">
        <v>16</v>
      </c>
      <c r="AB1779" s="7" t="s">
        <v>16</v>
      </c>
      <c r="AC1779" s="3"/>
      <c r="AD1779" s="3" t="s">
        <v>16</v>
      </c>
      <c r="AE1779" s="7"/>
      <c r="AF1779" s="31" t="s">
        <v>16</v>
      </c>
      <c r="AG1779" s="31" t="s">
        <v>16</v>
      </c>
      <c r="AH1779" s="31" t="s">
        <v>16</v>
      </c>
      <c r="AI1779" s="31" t="s">
        <v>16</v>
      </c>
      <c r="AJ1779" s="31" t="s">
        <v>16</v>
      </c>
      <c r="AK1779" s="31" t="s">
        <v>16</v>
      </c>
      <c r="AL1779" s="31" t="s">
        <v>16</v>
      </c>
      <c r="AM1779" s="31" t="s">
        <v>16</v>
      </c>
      <c r="AN1779" s="31" t="s">
        <v>16</v>
      </c>
      <c r="AO1779" s="31" t="s">
        <v>16</v>
      </c>
      <c r="AP1779" s="9" t="s">
        <v>16</v>
      </c>
      <c r="AQ1779" s="9" t="s">
        <v>16</v>
      </c>
      <c r="AR1779" s="9" t="s">
        <v>16</v>
      </c>
      <c r="AS1779" s="14"/>
      <c r="AT1779" s="14"/>
    </row>
    <row r="1780" spans="1:46" s="9" customFormat="1" hidden="1" x14ac:dyDescent="0.3">
      <c r="A1780" s="1" t="s">
        <v>3170</v>
      </c>
      <c r="B1780" s="48" t="s">
        <v>3171</v>
      </c>
      <c r="C1780" s="48" t="s">
        <v>11</v>
      </c>
      <c r="D1780" s="48" t="s">
        <v>12</v>
      </c>
      <c r="E1780" s="53" t="s">
        <v>32</v>
      </c>
      <c r="F1780" s="48" t="s">
        <v>33</v>
      </c>
      <c r="G1780" s="22" t="s">
        <v>5417</v>
      </c>
      <c r="H1780" s="66" t="s">
        <v>5452</v>
      </c>
      <c r="I1780" s="22" t="str">
        <f>_xlfn.XLOOKUP(B1780,[1]SITE!$B:$B,[1]SITE!$I:$I,"")</f>
        <v>No impact</v>
      </c>
      <c r="J1780" s="29"/>
      <c r="K1780" s="15" t="str" cm="1">
        <f t="array" ref="K1780">IFERROR(_xlfn.IFS(
M1780="MPR ISSUE","PDH",
M1780="BSS Hardware Issue","BSS",
M1780="Sites strategiques, MLL, Pylone, etc.","ENVTECH",
M1780="AKTIVCO DEFAUT GE &amp; POWER Cabinet","AKTIVCO",
M1780="AKTIVCO Coupure ENEO &amp; Baisse de tension","AKTIVCO GRID ONLY",
M1780="Coupure ENEO &amp; Baisse de tension","IHS GRID ONLY",
M1780="Defaut GE &amp; POWER Cabinet","IHS",
M1780="Sharing","Partners",
M1780="Sites strategiques &amp; DataCenter","SST &amp; DC",
M1780="Exclu","Exclu",
M1780="SAT","SAT",
M1780="SPARE-ISSUE","SPARE-ISSUE",
M1780="Fiber CAmtel","TRANS_FO_CAMTEL",
M1780="Fiber AOF","Fiber AOF",
M1780="Projet OCM (HUAWEI)","TRAVAUX-HUAWEI",
M1780="Projet OCM (NOKIA)","TRAVAUX-NOKIA",
M1780="ACCESS-ISSUE","ACCESS-ISSUE",
M1780="Projet OCM (ZTE, NOKIA, autres projets)","TRAVAUX OCM",
M1780="No root CAuse","No root cause",
M1780="ODU HS","PDH",
M1780="IP &amp; VLAN","PDH",
M1780="Warehouse HUAWEI","SPARE-ISSUE",
M1780="SPARE-HS","SPARE-ISSUE",
M1780="Power Telco","BSS"
),"")</f>
        <v>No root cause</v>
      </c>
      <c r="L1780" s="16" t="str" cm="1">
        <f t="array" ref="L1780">IFERROR(_xlfn.IFS(
M1780="MPR ISSUE","TX ISSUE",
M1780="BSS Hardware Issue","RAN ISSUE",
M1780="Sites strategiques, MLL, Pylone, etc.","ENVTECH",
M1780="AKTIVCO DEFAUT GE &amp; POWER Cabinet","POWER ISSUE",
M1780="AKTIVCO Coupure ENEO &amp; Baisse de tension","POWER ISSUE",
M1780="Coupure ENEO &amp; Baisse de tension","POWER ISSUE",
M1780="Defaut GE &amp; POWER Cabinet","POWER ISSUE",
M1780="Sharing","POWER ISSUE",
M1780="Sites strategiques &amp; DataCenter","POWER ISSUE",
M1780="Exclu","Exclu",
M1780="SAT","TX ISSUE",
M1780="SPARE-ISSUE","SPARE-ISSUE",
M1780="Fiber CAmtel","TX ISSUE",
M1780="Fiber AOF","TX ISSUE",
M1780="Projet OCM (HUAWEI)","TRAVAUX-HUAWEI",
M1780="Projet OCM (NOKIA)","TRAVAUX -NOKIA",
M1780="ACCESS-ISSUE","ACCESS-ISSUE",
M1780="Projet OCM (ZTE, NOKIA, autres projets)","TRAVAUX OCM",
M1780="No root CAuse","No root cause",
M1780="ODU HS","TX ISSUE",
M1780="IP &amp; VLAN","TX ISSUE",
M1780="Warehouse HUAWEI","SPARE-ISSUE",
M1780="SPARE-HS","SPARE-ISSUE",
M1780="Power Telco","RAN ISSUE"
),"")</f>
        <v>No root cause</v>
      </c>
      <c r="M1780" s="28" t="s">
        <v>5403</v>
      </c>
      <c r="N1780" s="17" t="str" cm="1">
        <f t="array" ref="N1780">IFERROR(_xlfn.IFS(
M1780="MPR ISSUE","ACTIVE",
M1780="BSS Hardware Issue","ACTIVE",
M1780="Sites strategiques, MLL, Pylone, etc.","PASSIVE",
M1780="AKTIVCO DEFAUT GE &amp; POWER Cabinet","PASSIVE",
M1780="AKTIVCO Coupure ENEO &amp; Baisse de tension","PASSIVE",
M1780="Coupure ENEO &amp; Baisse de tension","PASSIVE",
M1780="Defaut GE &amp; POWER Cabinet","PASSIVE",
M1780="Sharing","PASSIVE",
M1780="Sites strategiques &amp; DataCenter","PASSIVE",
M1780="Exclu","Exclu",
M1780="SAT","ACTIVE",
M1780="SPARE-ISSUE","SPARE-ISSUE",
M1780="Fiber CAmtel","ACTIVE",
M1780="Fiber AOF","ACTIVE",
M1780="Projet OCM (HUAWEI)","PLANNED WORKS",
M1780="Projet OCM (NOKIA)","PLANNED WORKS",
M1780="ACCESS-ISSUE","ACCESS-ISSUE",
M1780="Projet OCM (ZTE, NOKIA, autres projets)","PLANNED WORKS",
M1780="No root CAuse","No root cause",
M1780="ODU HS","ACTIVE",
M1780="IP &amp; VLAN","ACTIVE",
M1780="Warehouse HUAWEI","SPARE-ISSUE",
M1780="SPARE-HS","SPARE-ISSUE",
M1780="Power Telco","ACTIVE"
),"")</f>
        <v>No root cause</v>
      </c>
      <c r="O1780" s="56">
        <v>0</v>
      </c>
      <c r="P1780" s="56">
        <v>0</v>
      </c>
      <c r="Q1780" s="56">
        <v>0</v>
      </c>
      <c r="R1780" s="56">
        <v>0</v>
      </c>
      <c r="S1780" s="56">
        <v>0</v>
      </c>
      <c r="T1780" s="56">
        <v>0</v>
      </c>
      <c r="U1780" s="56">
        <v>0</v>
      </c>
      <c r="V1780" s="14"/>
      <c r="W1780" s="14"/>
      <c r="X1780" s="14"/>
      <c r="Y1780" s="14"/>
      <c r="Z1780" s="14"/>
      <c r="AA1780" s="30" t="s">
        <v>16</v>
      </c>
      <c r="AB1780" s="7" t="s">
        <v>16</v>
      </c>
      <c r="AC1780" s="3"/>
      <c r="AD1780" s="3" t="s">
        <v>16</v>
      </c>
      <c r="AE1780" s="7"/>
      <c r="AF1780" s="31" t="s">
        <v>16</v>
      </c>
      <c r="AG1780" s="31" t="s">
        <v>16</v>
      </c>
      <c r="AH1780" s="31" t="s">
        <v>16</v>
      </c>
      <c r="AI1780" s="31" t="s">
        <v>16</v>
      </c>
      <c r="AJ1780" s="31" t="s">
        <v>16</v>
      </c>
      <c r="AK1780" s="31" t="s">
        <v>16</v>
      </c>
      <c r="AL1780" s="31" t="s">
        <v>16</v>
      </c>
      <c r="AM1780" s="31" t="s">
        <v>16</v>
      </c>
      <c r="AN1780" s="31" t="s">
        <v>16</v>
      </c>
      <c r="AO1780" s="31" t="s">
        <v>16</v>
      </c>
      <c r="AP1780" s="9" t="s">
        <v>16</v>
      </c>
      <c r="AQ1780" s="9" t="s">
        <v>16</v>
      </c>
      <c r="AR1780" s="9" t="s">
        <v>16</v>
      </c>
      <c r="AS1780" s="14"/>
      <c r="AT1780" s="14"/>
    </row>
    <row r="1781" spans="1:46" s="9" customFormat="1" hidden="1" x14ac:dyDescent="0.3">
      <c r="A1781" s="1" t="s">
        <v>4334</v>
      </c>
      <c r="B1781" s="48" t="s">
        <v>4335</v>
      </c>
      <c r="C1781" s="48" t="s">
        <v>11</v>
      </c>
      <c r="D1781" s="48" t="s">
        <v>12</v>
      </c>
      <c r="E1781" s="53" t="s">
        <v>32</v>
      </c>
      <c r="F1781" s="48" t="s">
        <v>33</v>
      </c>
      <c r="G1781" s="22" t="s">
        <v>5417</v>
      </c>
      <c r="H1781" s="66" t="s">
        <v>5452</v>
      </c>
      <c r="I1781" s="22" t="str">
        <f>_xlfn.XLOOKUP(B1781,[1]SITE!$B:$B,[1]SITE!$I:$I,"")</f>
        <v>No impact</v>
      </c>
      <c r="J1781" s="29"/>
      <c r="K1781" s="15" t="str" cm="1">
        <f t="array" ref="K1781">IFERROR(_xlfn.IFS(
M1781="MPR ISSUE","PDH",
M1781="BSS Hardware Issue","BSS",
M1781="Sites strategiques, MLL, Pylone, etc.","ENVTECH",
M1781="AKTIVCO DEFAUT GE &amp; POWER Cabinet","AKTIVCO",
M1781="AKTIVCO Coupure ENEO &amp; Baisse de tension","AKTIVCO GRID ONLY",
M1781="Coupure ENEO &amp; Baisse de tension","IHS GRID ONLY",
M1781="Defaut GE &amp; POWER Cabinet","IHS",
M1781="Sharing","Partners",
M1781="Sites strategiques &amp; DataCenter","SST &amp; DC",
M1781="Exclu","Exclu",
M1781="SAT","SAT",
M1781="SPARE-ISSUE","SPARE-ISSUE",
M1781="Fiber CAmtel","TRANS_FO_CAMTEL",
M1781="Fiber AOF","Fiber AOF",
M1781="Projet OCM (HUAWEI)","TRAVAUX-HUAWEI",
M1781="Projet OCM (NOKIA)","TRAVAUX-NOKIA",
M1781="ACCESS-ISSUE","ACCESS-ISSUE",
M1781="Projet OCM (ZTE, NOKIA, autres projets)","TRAVAUX OCM",
M1781="No root CAuse","No root cause",
M1781="ODU HS","PDH",
M1781="IP &amp; VLAN","PDH",
M1781="Warehouse HUAWEI","SPARE-ISSUE",
M1781="SPARE-HS","SPARE-ISSUE",
M1781="Power Telco","BSS"
),"")</f>
        <v>No root cause</v>
      </c>
      <c r="L1781" s="16" t="str" cm="1">
        <f t="array" ref="L1781">IFERROR(_xlfn.IFS(
M1781="MPR ISSUE","TX ISSUE",
M1781="BSS Hardware Issue","RAN ISSUE",
M1781="Sites strategiques, MLL, Pylone, etc.","ENVTECH",
M1781="AKTIVCO DEFAUT GE &amp; POWER Cabinet","POWER ISSUE",
M1781="AKTIVCO Coupure ENEO &amp; Baisse de tension","POWER ISSUE",
M1781="Coupure ENEO &amp; Baisse de tension","POWER ISSUE",
M1781="Defaut GE &amp; POWER Cabinet","POWER ISSUE",
M1781="Sharing","POWER ISSUE",
M1781="Sites strategiques &amp; DataCenter","POWER ISSUE",
M1781="Exclu","Exclu",
M1781="SAT","TX ISSUE",
M1781="SPARE-ISSUE","SPARE-ISSUE",
M1781="Fiber CAmtel","TX ISSUE",
M1781="Fiber AOF","TX ISSUE",
M1781="Projet OCM (HUAWEI)","TRAVAUX-HUAWEI",
M1781="Projet OCM (NOKIA)","TRAVAUX -NOKIA",
M1781="ACCESS-ISSUE","ACCESS-ISSUE",
M1781="Projet OCM (ZTE, NOKIA, autres projets)","TRAVAUX OCM",
M1781="No root CAuse","No root cause",
M1781="ODU HS","TX ISSUE",
M1781="IP &amp; VLAN","TX ISSUE",
M1781="Warehouse HUAWEI","SPARE-ISSUE",
M1781="SPARE-HS","SPARE-ISSUE",
M1781="Power Telco","RAN ISSUE"
),"")</f>
        <v>No root cause</v>
      </c>
      <c r="M1781" s="28" t="s">
        <v>5403</v>
      </c>
      <c r="N1781" s="17" t="str" cm="1">
        <f t="array" ref="N1781">IFERROR(_xlfn.IFS(
M1781="MPR ISSUE","ACTIVE",
M1781="BSS Hardware Issue","ACTIVE",
M1781="Sites strategiques, MLL, Pylone, etc.","PASSIVE",
M1781="AKTIVCO DEFAUT GE &amp; POWER Cabinet","PASSIVE",
M1781="AKTIVCO Coupure ENEO &amp; Baisse de tension","PASSIVE",
M1781="Coupure ENEO &amp; Baisse de tension","PASSIVE",
M1781="Defaut GE &amp; POWER Cabinet","PASSIVE",
M1781="Sharing","PASSIVE",
M1781="Sites strategiques &amp; DataCenter","PASSIVE",
M1781="Exclu","Exclu",
M1781="SAT","ACTIVE",
M1781="SPARE-ISSUE","SPARE-ISSUE",
M1781="Fiber CAmtel","ACTIVE",
M1781="Fiber AOF","ACTIVE",
M1781="Projet OCM (HUAWEI)","PLANNED WORKS",
M1781="Projet OCM (NOKIA)","PLANNED WORKS",
M1781="ACCESS-ISSUE","ACCESS-ISSUE",
M1781="Projet OCM (ZTE, NOKIA, autres projets)","PLANNED WORKS",
M1781="No root CAuse","No root cause",
M1781="ODU HS","ACTIVE",
M1781="IP &amp; VLAN","ACTIVE",
M1781="Warehouse HUAWEI","SPARE-ISSUE",
M1781="SPARE-HS","SPARE-ISSUE",
M1781="Power Telco","ACTIVE"
),"")</f>
        <v>No root cause</v>
      </c>
      <c r="O1781" s="56">
        <v>0</v>
      </c>
      <c r="P1781" s="56">
        <v>0</v>
      </c>
      <c r="Q1781" s="56">
        <v>0</v>
      </c>
      <c r="R1781" s="56">
        <v>0</v>
      </c>
      <c r="S1781" s="56">
        <v>0</v>
      </c>
      <c r="T1781" s="56">
        <v>0</v>
      </c>
      <c r="U1781" s="56">
        <v>0</v>
      </c>
      <c r="V1781" s="14"/>
      <c r="W1781" s="14"/>
      <c r="X1781" s="14"/>
      <c r="Y1781" s="14"/>
      <c r="Z1781" s="14"/>
      <c r="AA1781" s="30" t="s">
        <v>16</v>
      </c>
      <c r="AB1781" s="7" t="s">
        <v>16</v>
      </c>
      <c r="AC1781" s="3"/>
      <c r="AD1781" s="3" t="s">
        <v>16</v>
      </c>
      <c r="AE1781" s="7"/>
      <c r="AF1781" s="31" t="s">
        <v>16</v>
      </c>
      <c r="AG1781" s="31" t="s">
        <v>16</v>
      </c>
      <c r="AH1781" s="31" t="s">
        <v>16</v>
      </c>
      <c r="AI1781" s="31" t="s">
        <v>16</v>
      </c>
      <c r="AJ1781" s="31" t="s">
        <v>16</v>
      </c>
      <c r="AK1781" s="31" t="s">
        <v>16</v>
      </c>
      <c r="AL1781" s="31" t="s">
        <v>16</v>
      </c>
      <c r="AM1781" s="31" t="s">
        <v>16</v>
      </c>
      <c r="AN1781" s="31" t="s">
        <v>16</v>
      </c>
      <c r="AO1781" s="31" t="s">
        <v>16</v>
      </c>
      <c r="AP1781" s="9" t="s">
        <v>16</v>
      </c>
      <c r="AQ1781" s="9" t="s">
        <v>16</v>
      </c>
      <c r="AR1781" s="9" t="s">
        <v>16</v>
      </c>
      <c r="AS1781" s="14"/>
      <c r="AT1781" s="14"/>
    </row>
    <row r="1782" spans="1:46" s="9" customFormat="1" hidden="1" x14ac:dyDescent="0.3">
      <c r="A1782" s="1" t="s">
        <v>4764</v>
      </c>
      <c r="B1782" s="48" t="s">
        <v>4765</v>
      </c>
      <c r="C1782" s="48" t="s">
        <v>11</v>
      </c>
      <c r="D1782" s="48" t="s">
        <v>12</v>
      </c>
      <c r="E1782" s="53" t="s">
        <v>32</v>
      </c>
      <c r="F1782" s="48" t="s">
        <v>33</v>
      </c>
      <c r="G1782" s="22" t="s">
        <v>5417</v>
      </c>
      <c r="H1782" s="66" t="s">
        <v>5452</v>
      </c>
      <c r="I1782" s="22" t="str">
        <f>_xlfn.XLOOKUP(B1782,[1]SITE!$B:$B,[1]SITE!$I:$I,"")</f>
        <v>No impact</v>
      </c>
      <c r="J1782" s="29"/>
      <c r="K1782" s="15" t="str" cm="1">
        <f t="array" ref="K1782">IFERROR(_xlfn.IFS(
M1782="MPR ISSUE","PDH",
M1782="BSS Hardware Issue","BSS",
M1782="Sites strategiques, MLL, Pylone, etc.","ENVTECH",
M1782="AKTIVCO DEFAUT GE &amp; POWER Cabinet","AKTIVCO",
M1782="AKTIVCO Coupure ENEO &amp; Baisse de tension","AKTIVCO GRID ONLY",
M1782="Coupure ENEO &amp; Baisse de tension","IHS GRID ONLY",
M1782="Defaut GE &amp; POWER Cabinet","IHS",
M1782="Sharing","Partners",
M1782="Sites strategiques &amp; DataCenter","SST &amp; DC",
M1782="Exclu","Exclu",
M1782="SAT","SAT",
M1782="SPARE-ISSUE","SPARE-ISSUE",
M1782="Fiber CAmtel","TRANS_FO_CAMTEL",
M1782="Fiber AOF","Fiber AOF",
M1782="Projet OCM (HUAWEI)","TRAVAUX-HUAWEI",
M1782="Projet OCM (NOKIA)","TRAVAUX-NOKIA",
M1782="ACCESS-ISSUE","ACCESS-ISSUE",
M1782="Projet OCM (ZTE, NOKIA, autres projets)","TRAVAUX OCM",
M1782="No root CAuse","No root cause",
M1782="ODU HS","PDH",
M1782="IP &amp; VLAN","PDH",
M1782="Warehouse HUAWEI","SPARE-ISSUE",
M1782="SPARE-HS","SPARE-ISSUE",
M1782="Power Telco","BSS"
),"")</f>
        <v>No root cause</v>
      </c>
      <c r="L1782" s="16" t="str" cm="1">
        <f t="array" ref="L1782">IFERROR(_xlfn.IFS(
M1782="MPR ISSUE","TX ISSUE",
M1782="BSS Hardware Issue","RAN ISSUE",
M1782="Sites strategiques, MLL, Pylone, etc.","ENVTECH",
M1782="AKTIVCO DEFAUT GE &amp; POWER Cabinet","POWER ISSUE",
M1782="AKTIVCO Coupure ENEO &amp; Baisse de tension","POWER ISSUE",
M1782="Coupure ENEO &amp; Baisse de tension","POWER ISSUE",
M1782="Defaut GE &amp; POWER Cabinet","POWER ISSUE",
M1782="Sharing","POWER ISSUE",
M1782="Sites strategiques &amp; DataCenter","POWER ISSUE",
M1782="Exclu","Exclu",
M1782="SAT","TX ISSUE",
M1782="SPARE-ISSUE","SPARE-ISSUE",
M1782="Fiber CAmtel","TX ISSUE",
M1782="Fiber AOF","TX ISSUE",
M1782="Projet OCM (HUAWEI)","TRAVAUX-HUAWEI",
M1782="Projet OCM (NOKIA)","TRAVAUX -NOKIA",
M1782="ACCESS-ISSUE","ACCESS-ISSUE",
M1782="Projet OCM (ZTE, NOKIA, autres projets)","TRAVAUX OCM",
M1782="No root CAuse","No root cause",
M1782="ODU HS","TX ISSUE",
M1782="IP &amp; VLAN","TX ISSUE",
M1782="Warehouse HUAWEI","SPARE-ISSUE",
M1782="SPARE-HS","SPARE-ISSUE",
M1782="Power Telco","RAN ISSUE"
),"")</f>
        <v>No root cause</v>
      </c>
      <c r="M1782" s="28" t="s">
        <v>5403</v>
      </c>
      <c r="N1782" s="17" t="str" cm="1">
        <f t="array" ref="N1782">IFERROR(_xlfn.IFS(
M1782="MPR ISSUE","ACTIVE",
M1782="BSS Hardware Issue","ACTIVE",
M1782="Sites strategiques, MLL, Pylone, etc.","PASSIVE",
M1782="AKTIVCO DEFAUT GE &amp; POWER Cabinet","PASSIVE",
M1782="AKTIVCO Coupure ENEO &amp; Baisse de tension","PASSIVE",
M1782="Coupure ENEO &amp; Baisse de tension","PASSIVE",
M1782="Defaut GE &amp; POWER Cabinet","PASSIVE",
M1782="Sharing","PASSIVE",
M1782="Sites strategiques &amp; DataCenter","PASSIVE",
M1782="Exclu","Exclu",
M1782="SAT","ACTIVE",
M1782="SPARE-ISSUE","SPARE-ISSUE",
M1782="Fiber CAmtel","ACTIVE",
M1782="Fiber AOF","ACTIVE",
M1782="Projet OCM (HUAWEI)","PLANNED WORKS",
M1782="Projet OCM (NOKIA)","PLANNED WORKS",
M1782="ACCESS-ISSUE","ACCESS-ISSUE",
M1782="Projet OCM (ZTE, NOKIA, autres projets)","PLANNED WORKS",
M1782="No root CAuse","No root cause",
M1782="ODU HS","ACTIVE",
M1782="IP &amp; VLAN","ACTIVE",
M1782="Warehouse HUAWEI","SPARE-ISSUE",
M1782="SPARE-HS","SPARE-ISSUE",
M1782="Power Telco","ACTIVE"
),"")</f>
        <v>No root cause</v>
      </c>
      <c r="O1782" s="56">
        <v>0</v>
      </c>
      <c r="P1782" s="56">
        <v>0</v>
      </c>
      <c r="Q1782" s="56">
        <v>0</v>
      </c>
      <c r="R1782" s="56">
        <v>0</v>
      </c>
      <c r="S1782" s="56">
        <v>0</v>
      </c>
      <c r="T1782" s="56">
        <v>0</v>
      </c>
      <c r="U1782" s="56">
        <v>0</v>
      </c>
      <c r="V1782" s="14"/>
      <c r="W1782" s="14"/>
      <c r="X1782" s="14"/>
      <c r="Y1782" s="14"/>
      <c r="Z1782" s="14"/>
      <c r="AA1782" s="30" t="s">
        <v>16</v>
      </c>
      <c r="AB1782" s="7" t="s">
        <v>16</v>
      </c>
      <c r="AC1782" s="3"/>
      <c r="AD1782" s="3" t="s">
        <v>16</v>
      </c>
      <c r="AE1782" s="7"/>
      <c r="AF1782" s="31" t="s">
        <v>16</v>
      </c>
      <c r="AG1782" s="31" t="s">
        <v>16</v>
      </c>
      <c r="AH1782" s="31" t="s">
        <v>16</v>
      </c>
      <c r="AI1782" s="31" t="s">
        <v>16</v>
      </c>
      <c r="AJ1782" s="31" t="s">
        <v>16</v>
      </c>
      <c r="AK1782" s="31" t="s">
        <v>16</v>
      </c>
      <c r="AL1782" s="31" t="s">
        <v>16</v>
      </c>
      <c r="AM1782" s="31" t="s">
        <v>16</v>
      </c>
      <c r="AN1782" s="31" t="s">
        <v>16</v>
      </c>
      <c r="AO1782" s="31" t="s">
        <v>16</v>
      </c>
      <c r="AP1782" s="9" t="s">
        <v>16</v>
      </c>
      <c r="AQ1782" s="9" t="s">
        <v>16</v>
      </c>
      <c r="AR1782" s="9" t="s">
        <v>16</v>
      </c>
      <c r="AS1782" s="14"/>
      <c r="AT1782" s="14"/>
    </row>
    <row r="1783" spans="1:46" s="9" customFormat="1" hidden="1" x14ac:dyDescent="0.3">
      <c r="A1783" s="1" t="s">
        <v>1816</v>
      </c>
      <c r="B1783" s="48" t="s">
        <v>1817</v>
      </c>
      <c r="C1783" s="48" t="s">
        <v>11</v>
      </c>
      <c r="D1783" s="48" t="s">
        <v>12</v>
      </c>
      <c r="E1783" s="53" t="s">
        <v>103</v>
      </c>
      <c r="F1783" s="48" t="s">
        <v>1801</v>
      </c>
      <c r="G1783" s="46" t="s">
        <v>5418</v>
      </c>
      <c r="H1783" s="66" t="s">
        <v>5371</v>
      </c>
      <c r="I1783" s="22" t="str">
        <f>_xlfn.XLOOKUP(B1783,[1]SITE!$B:$B,[1]SITE!$I:$I,"")</f>
        <v>No impact</v>
      </c>
      <c r="J1783" s="29"/>
      <c r="K1783" s="15" t="str" cm="1">
        <f t="array" ref="K1783">IFERROR(_xlfn.IFS(
M1783="MPR ISSUE","PDH",
M1783="BSS Hardware Issue","BSS",
M1783="Sites strategiques, MLL, Pylone, etc.","ENVTECH",
M1783="AKTIVCO DEFAUT GE &amp; POWER Cabinet","AKTIVCO",
M1783="AKTIVCO Coupure ENEO &amp; Baisse de tension","AKTIVCO GRID ONLY",
M1783="Coupure ENEO &amp; Baisse de tension","IHS GRID ONLY",
M1783="Defaut GE &amp; POWER Cabinet","IHS",
M1783="Sharing","Partners",
M1783="Sites strategiques &amp; DataCenter","SST &amp; DC",
M1783="Exclu","Exclu",
M1783="SAT","SAT",
M1783="SPARE-ISSUE","SPARE-ISSUE",
M1783="Fiber CAmtel","TRANS_FO_CAMTEL",
M1783="Fiber AOF","Fiber AOF",
M1783="Projet OCM (HUAWEI)","TRAVAUX-HUAWEI",
M1783="Projet OCM (NOKIA)","TRAVAUX-NOKIA",
M1783="ACCESS-ISSUE","ACCESS-ISSUE",
M1783="Projet OCM (ZTE, NOKIA, autres projets)","TRAVAUX OCM",
M1783="No root CAuse","No root cause",
M1783="ODU HS","PDH",
M1783="IP &amp; VLAN","PDH",
M1783="Warehouse HUAWEI","SPARE-ISSUE",
M1783="SPARE-HS","SPARE-ISSUE",
M1783="Power Telco","BSS"
),"")</f>
        <v>No root cause</v>
      </c>
      <c r="L1783" s="16" t="str" cm="1">
        <f t="array" ref="L1783">IFERROR(_xlfn.IFS(
M1783="MPR ISSUE","TX ISSUE",
M1783="BSS Hardware Issue","RAN ISSUE",
M1783="Sites strategiques, MLL, Pylone, etc.","ENVTECH",
M1783="AKTIVCO DEFAUT GE &amp; POWER Cabinet","POWER ISSUE",
M1783="AKTIVCO Coupure ENEO &amp; Baisse de tension","POWER ISSUE",
M1783="Coupure ENEO &amp; Baisse de tension","POWER ISSUE",
M1783="Defaut GE &amp; POWER Cabinet","POWER ISSUE",
M1783="Sharing","POWER ISSUE",
M1783="Sites strategiques &amp; DataCenter","POWER ISSUE",
M1783="Exclu","Exclu",
M1783="SAT","TX ISSUE",
M1783="SPARE-ISSUE","SPARE-ISSUE",
M1783="Fiber CAmtel","TX ISSUE",
M1783="Fiber AOF","TX ISSUE",
M1783="Projet OCM (HUAWEI)","TRAVAUX-HUAWEI",
M1783="Projet OCM (NOKIA)","TRAVAUX -NOKIA",
M1783="ACCESS-ISSUE","ACCESS-ISSUE",
M1783="Projet OCM (ZTE, NOKIA, autres projets)","TRAVAUX OCM",
M1783="No root CAuse","No root cause",
M1783="ODU HS","TX ISSUE",
M1783="IP &amp; VLAN","TX ISSUE",
M1783="Warehouse HUAWEI","SPARE-ISSUE",
M1783="SPARE-HS","SPARE-ISSUE",
M1783="Power Telco","RAN ISSUE"
),"")</f>
        <v>No root cause</v>
      </c>
      <c r="M1783" s="28" t="s">
        <v>5403</v>
      </c>
      <c r="N1783" s="17" t="str" cm="1">
        <f t="array" ref="N1783">IFERROR(_xlfn.IFS(
M1783="MPR ISSUE","ACTIVE",
M1783="BSS Hardware Issue","ACTIVE",
M1783="Sites strategiques, MLL, Pylone, etc.","PASSIVE",
M1783="AKTIVCO DEFAUT GE &amp; POWER Cabinet","PASSIVE",
M1783="AKTIVCO Coupure ENEO &amp; Baisse de tension","PASSIVE",
M1783="Coupure ENEO &amp; Baisse de tension","PASSIVE",
M1783="Defaut GE &amp; POWER Cabinet","PASSIVE",
M1783="Sharing","PASSIVE",
M1783="Sites strategiques &amp; DataCenter","PASSIVE",
M1783="Exclu","Exclu",
M1783="SAT","ACTIVE",
M1783="SPARE-ISSUE","SPARE-ISSUE",
M1783="Fiber CAmtel","ACTIVE",
M1783="Fiber AOF","ACTIVE",
M1783="Projet OCM (HUAWEI)","PLANNED WORKS",
M1783="Projet OCM (NOKIA)","PLANNED WORKS",
M1783="ACCESS-ISSUE","ACCESS-ISSUE",
M1783="Projet OCM (ZTE, NOKIA, autres projets)","PLANNED WORKS",
M1783="No root CAuse","No root cause",
M1783="ODU HS","ACTIVE",
M1783="IP &amp; VLAN","ACTIVE",
M1783="Warehouse HUAWEI","SPARE-ISSUE",
M1783="SPARE-HS","SPARE-ISSUE",
M1783="Power Telco","ACTIVE"
),"")</f>
        <v>No root cause</v>
      </c>
      <c r="O1783" s="56">
        <v>0</v>
      </c>
      <c r="P1783" s="56">
        <v>9.8092930745677484E-4</v>
      </c>
      <c r="Q1783" s="56">
        <v>1.5323542588740215</v>
      </c>
      <c r="R1783" s="56">
        <v>0</v>
      </c>
      <c r="S1783" s="56">
        <v>0</v>
      </c>
      <c r="T1783" s="56">
        <v>0</v>
      </c>
      <c r="U1783" s="56">
        <v>0</v>
      </c>
      <c r="V1783" s="14"/>
      <c r="W1783" s="14"/>
      <c r="X1783" s="14"/>
      <c r="Y1783" s="14"/>
      <c r="Z1783" s="14"/>
      <c r="AA1783" s="30" t="s">
        <v>16</v>
      </c>
      <c r="AB1783" s="7" t="s">
        <v>16</v>
      </c>
      <c r="AC1783" s="3"/>
      <c r="AD1783" s="3" t="s">
        <v>16</v>
      </c>
      <c r="AE1783" s="7"/>
      <c r="AF1783" s="31" t="s">
        <v>16</v>
      </c>
      <c r="AG1783" s="31" t="s">
        <v>16</v>
      </c>
      <c r="AH1783" s="31" t="s">
        <v>16</v>
      </c>
      <c r="AI1783" s="31" t="s">
        <v>16</v>
      </c>
      <c r="AJ1783" s="31" t="s">
        <v>16</v>
      </c>
      <c r="AK1783" s="31" t="s">
        <v>16</v>
      </c>
      <c r="AL1783" s="31" t="s">
        <v>16</v>
      </c>
      <c r="AM1783" s="31" t="s">
        <v>16</v>
      </c>
      <c r="AN1783" s="31" t="s">
        <v>16</v>
      </c>
      <c r="AO1783" s="31" t="s">
        <v>16</v>
      </c>
      <c r="AP1783" s="9" t="s">
        <v>16</v>
      </c>
      <c r="AQ1783" s="9" t="s">
        <v>16</v>
      </c>
      <c r="AR1783" s="9" t="s">
        <v>16</v>
      </c>
      <c r="AS1783" s="14"/>
      <c r="AT1783" s="14"/>
    </row>
    <row r="1784" spans="1:46" s="9" customFormat="1" hidden="1" x14ac:dyDescent="0.3">
      <c r="A1784" s="1" t="s">
        <v>1818</v>
      </c>
      <c r="B1784" s="48" t="s">
        <v>1819</v>
      </c>
      <c r="C1784" s="48" t="s">
        <v>11</v>
      </c>
      <c r="D1784" s="48" t="s">
        <v>12</v>
      </c>
      <c r="E1784" s="53" t="s">
        <v>103</v>
      </c>
      <c r="F1784" s="48" t="s">
        <v>1801</v>
      </c>
      <c r="G1784" s="46" t="s">
        <v>5418</v>
      </c>
      <c r="H1784" s="66" t="s">
        <v>5371</v>
      </c>
      <c r="I1784" s="22" t="str">
        <f>_xlfn.XLOOKUP(B1784,[1]SITE!$B:$B,[1]SITE!$I:$I,"")</f>
        <v>No impact</v>
      </c>
      <c r="J1784" s="29"/>
      <c r="K1784" s="15" t="str" cm="1">
        <f t="array" ref="K1784">IFERROR(_xlfn.IFS(
M1784="MPR ISSUE","PDH",
M1784="BSS Hardware Issue","BSS",
M1784="Sites strategiques, MLL, Pylone, etc.","ENVTECH",
M1784="AKTIVCO DEFAUT GE &amp; POWER Cabinet","AKTIVCO",
M1784="AKTIVCO Coupure ENEO &amp; Baisse de tension","AKTIVCO GRID ONLY",
M1784="Coupure ENEO &amp; Baisse de tension","IHS GRID ONLY",
M1784="Defaut GE &amp; POWER Cabinet","IHS",
M1784="Sharing","Partners",
M1784="Sites strategiques &amp; DataCenter","SST &amp; DC",
M1784="Exclu","Exclu",
M1784="SAT","SAT",
M1784="SPARE-ISSUE","SPARE-ISSUE",
M1784="Fiber CAmtel","TRANS_FO_CAMTEL",
M1784="Fiber AOF","Fiber AOF",
M1784="Projet OCM (HUAWEI)","TRAVAUX-HUAWEI",
M1784="Projet OCM (NOKIA)","TRAVAUX-NOKIA",
M1784="ACCESS-ISSUE","ACCESS-ISSUE",
M1784="Projet OCM (ZTE, NOKIA, autres projets)","TRAVAUX OCM",
M1784="No root CAuse","No root cause",
M1784="ODU HS","PDH",
M1784="IP &amp; VLAN","PDH",
M1784="Warehouse HUAWEI","SPARE-ISSUE",
M1784="SPARE-HS","SPARE-ISSUE",
M1784="Power Telco","BSS"
),"")</f>
        <v>No root cause</v>
      </c>
      <c r="L1784" s="16" t="str" cm="1">
        <f t="array" ref="L1784">IFERROR(_xlfn.IFS(
M1784="MPR ISSUE","TX ISSUE",
M1784="BSS Hardware Issue","RAN ISSUE",
M1784="Sites strategiques, MLL, Pylone, etc.","ENVTECH",
M1784="AKTIVCO DEFAUT GE &amp; POWER Cabinet","POWER ISSUE",
M1784="AKTIVCO Coupure ENEO &amp; Baisse de tension","POWER ISSUE",
M1784="Coupure ENEO &amp; Baisse de tension","POWER ISSUE",
M1784="Defaut GE &amp; POWER Cabinet","POWER ISSUE",
M1784="Sharing","POWER ISSUE",
M1784="Sites strategiques &amp; DataCenter","POWER ISSUE",
M1784="Exclu","Exclu",
M1784="SAT","TX ISSUE",
M1784="SPARE-ISSUE","SPARE-ISSUE",
M1784="Fiber CAmtel","TX ISSUE",
M1784="Fiber AOF","TX ISSUE",
M1784="Projet OCM (HUAWEI)","TRAVAUX-HUAWEI",
M1784="Projet OCM (NOKIA)","TRAVAUX -NOKIA",
M1784="ACCESS-ISSUE","ACCESS-ISSUE",
M1784="Projet OCM (ZTE, NOKIA, autres projets)","TRAVAUX OCM",
M1784="No root CAuse","No root cause",
M1784="ODU HS","TX ISSUE",
M1784="IP &amp; VLAN","TX ISSUE",
M1784="Warehouse HUAWEI","SPARE-ISSUE",
M1784="SPARE-HS","SPARE-ISSUE",
M1784="Power Telco","RAN ISSUE"
),"")</f>
        <v>No root cause</v>
      </c>
      <c r="M1784" s="28" t="s">
        <v>5403</v>
      </c>
      <c r="N1784" s="17" t="str" cm="1">
        <f t="array" ref="N1784">IFERROR(_xlfn.IFS(
M1784="MPR ISSUE","ACTIVE",
M1784="BSS Hardware Issue","ACTIVE",
M1784="Sites strategiques, MLL, Pylone, etc.","PASSIVE",
M1784="AKTIVCO DEFAUT GE &amp; POWER Cabinet","PASSIVE",
M1784="AKTIVCO Coupure ENEO &amp; Baisse de tension","PASSIVE",
M1784="Coupure ENEO &amp; Baisse de tension","PASSIVE",
M1784="Defaut GE &amp; POWER Cabinet","PASSIVE",
M1784="Sharing","PASSIVE",
M1784="Sites strategiques &amp; DataCenter","PASSIVE",
M1784="Exclu","Exclu",
M1784="SAT","ACTIVE",
M1784="SPARE-ISSUE","SPARE-ISSUE",
M1784="Fiber CAmtel","ACTIVE",
M1784="Fiber AOF","ACTIVE",
M1784="Projet OCM (HUAWEI)","PLANNED WORKS",
M1784="Projet OCM (NOKIA)","PLANNED WORKS",
M1784="ACCESS-ISSUE","ACCESS-ISSUE",
M1784="Projet OCM (ZTE, NOKIA, autres projets)","PLANNED WORKS",
M1784="No root CAuse","No root cause",
M1784="ODU HS","ACTIVE",
M1784="IP &amp; VLAN","ACTIVE",
M1784="Warehouse HUAWEI","SPARE-ISSUE",
M1784="SPARE-HS","SPARE-ISSUE",
M1784="Power Telco","ACTIVE"
),"")</f>
        <v>No root cause</v>
      </c>
      <c r="O1784" s="56">
        <v>0</v>
      </c>
      <c r="P1784" s="56">
        <v>5.3505234952187721E-4</v>
      </c>
      <c r="Q1784" s="56">
        <v>0.65980872235206156</v>
      </c>
      <c r="R1784" s="56">
        <v>0</v>
      </c>
      <c r="S1784" s="56">
        <v>0</v>
      </c>
      <c r="T1784" s="56">
        <v>0</v>
      </c>
      <c r="U1784" s="56">
        <v>0</v>
      </c>
      <c r="V1784" s="14"/>
      <c r="W1784" s="14"/>
      <c r="X1784" s="14"/>
      <c r="Y1784" s="14"/>
      <c r="Z1784" s="14"/>
      <c r="AA1784" s="30" t="s">
        <v>16</v>
      </c>
      <c r="AB1784" s="7" t="s">
        <v>16</v>
      </c>
      <c r="AC1784" s="3"/>
      <c r="AD1784" s="3" t="s">
        <v>16</v>
      </c>
      <c r="AE1784" s="7"/>
      <c r="AF1784" s="31" t="s">
        <v>16</v>
      </c>
      <c r="AG1784" s="31" t="s">
        <v>16</v>
      </c>
      <c r="AH1784" s="31" t="s">
        <v>16</v>
      </c>
      <c r="AI1784" s="31" t="s">
        <v>16</v>
      </c>
      <c r="AJ1784" s="31" t="s">
        <v>16</v>
      </c>
      <c r="AK1784" s="31" t="s">
        <v>16</v>
      </c>
      <c r="AL1784" s="31" t="s">
        <v>16</v>
      </c>
      <c r="AM1784" s="31" t="s">
        <v>16</v>
      </c>
      <c r="AN1784" s="31" t="s">
        <v>16</v>
      </c>
      <c r="AO1784" s="31" t="s">
        <v>16</v>
      </c>
      <c r="AP1784" s="9" t="s">
        <v>16</v>
      </c>
      <c r="AQ1784" s="9" t="s">
        <v>16</v>
      </c>
      <c r="AR1784" s="9" t="s">
        <v>16</v>
      </c>
      <c r="AS1784" s="14"/>
      <c r="AT1784" s="14"/>
    </row>
    <row r="1785" spans="1:46" s="9" customFormat="1" hidden="1" x14ac:dyDescent="0.3">
      <c r="A1785" s="1" t="s">
        <v>2412</v>
      </c>
      <c r="B1785" s="48" t="s">
        <v>2413</v>
      </c>
      <c r="C1785" s="48" t="s">
        <v>22</v>
      </c>
      <c r="D1785" s="48" t="s">
        <v>37</v>
      </c>
      <c r="E1785" s="53" t="s">
        <v>32</v>
      </c>
      <c r="F1785" s="48" t="s">
        <v>33</v>
      </c>
      <c r="G1785" s="22" t="s">
        <v>5417</v>
      </c>
      <c r="H1785" s="66" t="s">
        <v>5452</v>
      </c>
      <c r="I1785" s="22" t="str">
        <f>_xlfn.XLOOKUP(B1785,[1]SITE!$B:$B,[1]SITE!$I:$I,"")</f>
        <v>No impact</v>
      </c>
      <c r="J1785" s="29"/>
      <c r="K1785" s="15" t="str" cm="1">
        <f t="array" ref="K1785">IFERROR(_xlfn.IFS(
M1785="MPR ISSUE","PDH",
M1785="BSS Hardware Issue","BSS",
M1785="Sites strategiques, MLL, Pylone, etc.","ENVTECH",
M1785="AKTIVCO DEFAUT GE &amp; POWER Cabinet","AKTIVCO",
M1785="AKTIVCO Coupure ENEO &amp; Baisse de tension","AKTIVCO GRID ONLY",
M1785="Coupure ENEO &amp; Baisse de tension","IHS GRID ONLY",
M1785="Defaut GE &amp; POWER Cabinet","IHS",
M1785="Sharing","Partners",
M1785="Sites strategiques &amp; DataCenter","SST &amp; DC",
M1785="Exclu","Exclu",
M1785="SAT","SAT",
M1785="SPARE-ISSUE","SPARE-ISSUE",
M1785="Fiber CAmtel","TRANS_FO_CAMTEL",
M1785="Fiber AOF","Fiber AOF",
M1785="Projet OCM (HUAWEI)","TRAVAUX-HUAWEI",
M1785="Projet OCM (NOKIA)","TRAVAUX-NOKIA",
M1785="ACCESS-ISSUE","ACCESS-ISSUE",
M1785="Projet OCM (ZTE, NOKIA, autres projets)","TRAVAUX OCM",
M1785="No root CAuse","No root cause",
M1785="ODU HS","PDH",
M1785="IP &amp; VLAN","PDH",
M1785="Warehouse HUAWEI","SPARE-ISSUE",
M1785="SPARE-HS","SPARE-ISSUE",
M1785="Power Telco","BSS"
),"")</f>
        <v>AKTIVCO GRID ONLY</v>
      </c>
      <c r="L1785" s="16" t="str" cm="1">
        <f t="array" ref="L1785">IFERROR(_xlfn.IFS(
M1785="MPR ISSUE","TX ISSUE",
M1785="BSS Hardware Issue","RAN ISSUE",
M1785="Sites strategiques, MLL, Pylone, etc.","ENVTECH",
M1785="AKTIVCO DEFAUT GE &amp; POWER Cabinet","POWER ISSUE",
M1785="AKTIVCO Coupure ENEO &amp; Baisse de tension","POWER ISSUE",
M1785="Coupure ENEO &amp; Baisse de tension","POWER ISSUE",
M1785="Defaut GE &amp; POWER Cabinet","POWER ISSUE",
M1785="Sharing","POWER ISSUE",
M1785="Sites strategiques &amp; DataCenter","POWER ISSUE",
M1785="Exclu","Exclu",
M1785="SAT","TX ISSUE",
M1785="SPARE-ISSUE","SPARE-ISSUE",
M1785="Fiber CAmtel","TX ISSUE",
M1785="Fiber AOF","TX ISSUE",
M1785="Projet OCM (HUAWEI)","TRAVAUX-HUAWEI",
M1785="Projet OCM (NOKIA)","TRAVAUX -NOKIA",
M1785="ACCESS-ISSUE","ACCESS-ISSUE",
M1785="Projet OCM (ZTE, NOKIA, autres projets)","TRAVAUX OCM",
M1785="No root CAuse","No root cause",
M1785="ODU HS","TX ISSUE",
M1785="IP &amp; VLAN","TX ISSUE",
M1785="Warehouse HUAWEI","SPARE-ISSUE",
M1785="SPARE-HS","SPARE-ISSUE",
M1785="Power Telco","RAN ISSUE"
),"")</f>
        <v>POWER ISSUE</v>
      </c>
      <c r="M1785" s="35" t="s">
        <v>5333</v>
      </c>
      <c r="N1785" s="17" t="str" cm="1">
        <f t="array" ref="N1785">IFERROR(_xlfn.IFS(
M1785="MPR ISSUE","ACTIVE",
M1785="BSS Hardware Issue","ACTIVE",
M1785="Sites strategiques, MLL, Pylone, etc.","PASSIVE",
M1785="AKTIVCO DEFAUT GE &amp; POWER Cabinet","PASSIVE",
M1785="AKTIVCO Coupure ENEO &amp; Baisse de tension","PASSIVE",
M1785="Coupure ENEO &amp; Baisse de tension","PASSIVE",
M1785="Defaut GE &amp; POWER Cabinet","PASSIVE",
M1785="Sharing","PASSIVE",
M1785="Sites strategiques &amp; DataCenter","PASSIVE",
M1785="Exclu","Exclu",
M1785="SAT","ACTIVE",
M1785="SPARE-ISSUE","SPARE-ISSUE",
M1785="Fiber CAmtel","ACTIVE",
M1785="Fiber AOF","ACTIVE",
M1785="Projet OCM (HUAWEI)","PLANNED WORKS",
M1785="Projet OCM (NOKIA)","PLANNED WORKS",
M1785="ACCESS-ISSUE","ACCESS-ISSUE",
M1785="Projet OCM (ZTE, NOKIA, autres projets)","PLANNED WORKS",
M1785="No root CAuse","No root cause",
M1785="ODU HS","ACTIVE",
M1785="IP &amp; VLAN","ACTIVE",
M1785="Warehouse HUAWEI","SPARE-ISSUE",
M1785="SPARE-HS","SPARE-ISSUE",
M1785="Power Telco","ACTIVE"
),"")</f>
        <v>PASSIVE</v>
      </c>
      <c r="O1785" s="56">
        <v>0</v>
      </c>
      <c r="P1785" s="56">
        <v>0</v>
      </c>
      <c r="Q1785" s="56">
        <v>0.23007251029440712</v>
      </c>
      <c r="R1785" s="56">
        <v>0</v>
      </c>
      <c r="S1785" s="56">
        <v>0</v>
      </c>
      <c r="T1785" s="56">
        <v>0</v>
      </c>
      <c r="U1785" s="56">
        <v>0</v>
      </c>
      <c r="V1785" s="14"/>
      <c r="W1785" s="14"/>
      <c r="X1785" s="14"/>
      <c r="Y1785" s="14"/>
      <c r="Z1785" s="14"/>
      <c r="AA1785" s="30" t="s">
        <v>16</v>
      </c>
      <c r="AB1785" s="7" t="s">
        <v>16</v>
      </c>
      <c r="AC1785" s="3"/>
      <c r="AD1785" s="3" t="s">
        <v>16</v>
      </c>
      <c r="AE1785" s="7"/>
      <c r="AF1785" s="31" t="s">
        <v>16</v>
      </c>
      <c r="AG1785" s="31" t="s">
        <v>16</v>
      </c>
      <c r="AH1785" s="31" t="s">
        <v>16</v>
      </c>
      <c r="AI1785" s="31" t="s">
        <v>16</v>
      </c>
      <c r="AJ1785" s="31" t="s">
        <v>16</v>
      </c>
      <c r="AK1785" s="31" t="s">
        <v>16</v>
      </c>
      <c r="AL1785" s="31" t="s">
        <v>16</v>
      </c>
      <c r="AM1785" s="31" t="s">
        <v>16</v>
      </c>
      <c r="AN1785" s="31" t="s">
        <v>16</v>
      </c>
      <c r="AO1785" s="31" t="s">
        <v>16</v>
      </c>
      <c r="AP1785" s="9" t="s">
        <v>16</v>
      </c>
      <c r="AQ1785" s="9" t="s">
        <v>16</v>
      </c>
      <c r="AR1785" s="9" t="s">
        <v>16</v>
      </c>
      <c r="AS1785" s="14"/>
      <c r="AT1785" s="14"/>
    </row>
    <row r="1786" spans="1:46" s="9" customFormat="1" hidden="1" x14ac:dyDescent="0.3">
      <c r="A1786" s="1" t="s">
        <v>3137</v>
      </c>
      <c r="B1786" s="48" t="s">
        <v>3138</v>
      </c>
      <c r="C1786" s="48" t="s">
        <v>11</v>
      </c>
      <c r="D1786" s="48" t="s">
        <v>12</v>
      </c>
      <c r="E1786" s="53" t="s">
        <v>32</v>
      </c>
      <c r="F1786" s="48" t="s">
        <v>33</v>
      </c>
      <c r="G1786" s="22" t="s">
        <v>5417</v>
      </c>
      <c r="H1786" s="66" t="s">
        <v>5452</v>
      </c>
      <c r="I1786" s="22" t="str">
        <f>_xlfn.XLOOKUP(B1786,[1]SITE!$B:$B,[1]SITE!$I:$I,"")</f>
        <v>No impact</v>
      </c>
      <c r="J1786" s="29"/>
      <c r="K1786" s="15" t="str" cm="1">
        <f t="array" ref="K1786">IFERROR(_xlfn.IFS(
M1786="MPR ISSUE","PDH",
M1786="BSS Hardware Issue","BSS",
M1786="Sites strategiques, MLL, Pylone, etc.","ENVTECH",
M1786="AKTIVCO DEFAUT GE &amp; POWER Cabinet","AKTIVCO",
M1786="AKTIVCO Coupure ENEO &amp; Baisse de tension","AKTIVCO GRID ONLY",
M1786="Coupure ENEO &amp; Baisse de tension","IHS GRID ONLY",
M1786="Defaut GE &amp; POWER Cabinet","IHS",
M1786="Sharing","Partners",
M1786="Sites strategiques &amp; DataCenter","SST &amp; DC",
M1786="Exclu","Exclu",
M1786="SAT","SAT",
M1786="SPARE-ISSUE","SPARE-ISSUE",
M1786="Fiber CAmtel","TRANS_FO_CAMTEL",
M1786="Fiber AOF","Fiber AOF",
M1786="Projet OCM (HUAWEI)","TRAVAUX-HUAWEI",
M1786="Projet OCM (NOKIA)","TRAVAUX-NOKIA",
M1786="ACCESS-ISSUE","ACCESS-ISSUE",
M1786="Projet OCM (ZTE, NOKIA, autres projets)","TRAVAUX OCM",
M1786="No root CAuse","No root cause",
M1786="ODU HS","PDH",
M1786="IP &amp; VLAN","PDH",
M1786="Warehouse HUAWEI","SPARE-ISSUE",
M1786="SPARE-HS","SPARE-ISSUE",
M1786="Power Telco","BSS"
),"")</f>
        <v>No root cause</v>
      </c>
      <c r="L1786" s="16" t="str" cm="1">
        <f t="array" ref="L1786">IFERROR(_xlfn.IFS(
M1786="MPR ISSUE","TX ISSUE",
M1786="BSS Hardware Issue","RAN ISSUE",
M1786="Sites strategiques, MLL, Pylone, etc.","ENVTECH",
M1786="AKTIVCO DEFAUT GE &amp; POWER Cabinet","POWER ISSUE",
M1786="AKTIVCO Coupure ENEO &amp; Baisse de tension","POWER ISSUE",
M1786="Coupure ENEO &amp; Baisse de tension","POWER ISSUE",
M1786="Defaut GE &amp; POWER Cabinet","POWER ISSUE",
M1786="Sharing","POWER ISSUE",
M1786="Sites strategiques &amp; DataCenter","POWER ISSUE",
M1786="Exclu","Exclu",
M1786="SAT","TX ISSUE",
M1786="SPARE-ISSUE","SPARE-ISSUE",
M1786="Fiber CAmtel","TX ISSUE",
M1786="Fiber AOF","TX ISSUE",
M1786="Projet OCM (HUAWEI)","TRAVAUX-HUAWEI",
M1786="Projet OCM (NOKIA)","TRAVAUX -NOKIA",
M1786="ACCESS-ISSUE","ACCESS-ISSUE",
M1786="Projet OCM (ZTE, NOKIA, autres projets)","TRAVAUX OCM",
M1786="No root CAuse","No root cause",
M1786="ODU HS","TX ISSUE",
M1786="IP &amp; VLAN","TX ISSUE",
M1786="Warehouse HUAWEI","SPARE-ISSUE",
M1786="SPARE-HS","SPARE-ISSUE",
M1786="Power Telco","RAN ISSUE"
),"")</f>
        <v>No root cause</v>
      </c>
      <c r="M1786" s="28" t="s">
        <v>5403</v>
      </c>
      <c r="N1786" s="17" t="str" cm="1">
        <f t="array" ref="N1786">IFERROR(_xlfn.IFS(
M1786="MPR ISSUE","ACTIVE",
M1786="BSS Hardware Issue","ACTIVE",
M1786="Sites strategiques, MLL, Pylone, etc.","PASSIVE",
M1786="AKTIVCO DEFAUT GE &amp; POWER Cabinet","PASSIVE",
M1786="AKTIVCO Coupure ENEO &amp; Baisse de tension","PASSIVE",
M1786="Coupure ENEO &amp; Baisse de tension","PASSIVE",
M1786="Defaut GE &amp; POWER Cabinet","PASSIVE",
M1786="Sharing","PASSIVE",
M1786="Sites strategiques &amp; DataCenter","PASSIVE",
M1786="Exclu","Exclu",
M1786="SAT","ACTIVE",
M1786="SPARE-ISSUE","SPARE-ISSUE",
M1786="Fiber CAmtel","ACTIVE",
M1786="Fiber AOF","ACTIVE",
M1786="Projet OCM (HUAWEI)","PLANNED WORKS",
M1786="Projet OCM (NOKIA)","PLANNED WORKS",
M1786="ACCESS-ISSUE","ACCESS-ISSUE",
M1786="Projet OCM (ZTE, NOKIA, autres projets)","PLANNED WORKS",
M1786="No root CAuse","No root cause",
M1786="ODU HS","ACTIVE",
M1786="IP &amp; VLAN","ACTIVE",
M1786="Warehouse HUAWEI","SPARE-ISSUE",
M1786="SPARE-HS","SPARE-ISSUE",
M1786="Power Telco","ACTIVE"
),"")</f>
        <v>No root cause</v>
      </c>
      <c r="O1786" s="56">
        <v>0</v>
      </c>
      <c r="P1786" s="56">
        <v>0</v>
      </c>
      <c r="Q1786" s="56">
        <v>0</v>
      </c>
      <c r="R1786" s="56">
        <v>0</v>
      </c>
      <c r="S1786" s="56">
        <v>0</v>
      </c>
      <c r="T1786" s="56">
        <v>0.13376308738046944</v>
      </c>
      <c r="U1786" s="56">
        <v>0</v>
      </c>
      <c r="V1786" s="14"/>
      <c r="W1786" s="14"/>
      <c r="X1786" s="14"/>
      <c r="Y1786" s="14"/>
      <c r="Z1786" s="14"/>
      <c r="AA1786" s="30" t="s">
        <v>16</v>
      </c>
      <c r="AB1786" s="7" t="s">
        <v>16</v>
      </c>
      <c r="AC1786" s="3"/>
      <c r="AD1786" s="3" t="s">
        <v>16</v>
      </c>
      <c r="AE1786" s="7"/>
      <c r="AF1786" s="31" t="s">
        <v>16</v>
      </c>
      <c r="AG1786" s="31" t="s">
        <v>16</v>
      </c>
      <c r="AH1786" s="31" t="s">
        <v>16</v>
      </c>
      <c r="AI1786" s="31" t="s">
        <v>16</v>
      </c>
      <c r="AJ1786" s="31" t="s">
        <v>16</v>
      </c>
      <c r="AK1786" s="31" t="s">
        <v>16</v>
      </c>
      <c r="AL1786" s="31" t="s">
        <v>16</v>
      </c>
      <c r="AM1786" s="31" t="s">
        <v>16</v>
      </c>
      <c r="AN1786" s="31" t="s">
        <v>16</v>
      </c>
      <c r="AO1786" s="31" t="s">
        <v>16</v>
      </c>
      <c r="AP1786" s="9" t="s">
        <v>16</v>
      </c>
      <c r="AQ1786" s="9" t="s">
        <v>16</v>
      </c>
      <c r="AR1786" s="9" t="s">
        <v>16</v>
      </c>
      <c r="AS1786" s="14"/>
      <c r="AT1786" s="14"/>
    </row>
    <row r="1787" spans="1:46" s="9" customFormat="1" hidden="1" x14ac:dyDescent="0.3">
      <c r="A1787" s="1" t="s">
        <v>2408</v>
      </c>
      <c r="B1787" s="48" t="s">
        <v>2409</v>
      </c>
      <c r="C1787" s="48" t="s">
        <v>11</v>
      </c>
      <c r="D1787" s="48" t="s">
        <v>12</v>
      </c>
      <c r="E1787" s="53" t="s">
        <v>32</v>
      </c>
      <c r="F1787" s="48" t="s">
        <v>33</v>
      </c>
      <c r="G1787" s="22" t="s">
        <v>5417</v>
      </c>
      <c r="H1787" s="66" t="s">
        <v>5452</v>
      </c>
      <c r="I1787" s="22" t="str">
        <f>_xlfn.XLOOKUP(B1787,[1]SITE!$B:$B,[1]SITE!$I:$I,"")</f>
        <v>No impact</v>
      </c>
      <c r="J1787" s="29"/>
      <c r="K1787" s="15" t="str" cm="1">
        <f t="array" ref="K1787">IFERROR(_xlfn.IFS(
M1787="MPR ISSUE","PDH",
M1787="BSS Hardware Issue","BSS",
M1787="Sites strategiques, MLL, Pylone, etc.","ENVTECH",
M1787="AKTIVCO DEFAUT GE &amp; POWER Cabinet","AKTIVCO",
M1787="AKTIVCO Coupure ENEO &amp; Baisse de tension","AKTIVCO GRID ONLY",
M1787="Coupure ENEO &amp; Baisse de tension","IHS GRID ONLY",
M1787="Defaut GE &amp; POWER Cabinet","IHS",
M1787="Sharing","Partners",
M1787="Sites strategiques &amp; DataCenter","SST &amp; DC",
M1787="Exclu","Exclu",
M1787="SAT","SAT",
M1787="SPARE-ISSUE","SPARE-ISSUE",
M1787="Fiber CAmtel","TRANS_FO_CAMTEL",
M1787="Fiber AOF","Fiber AOF",
M1787="Projet OCM (HUAWEI)","TRAVAUX-HUAWEI",
M1787="Projet OCM (NOKIA)","TRAVAUX-NOKIA",
M1787="ACCESS-ISSUE","ACCESS-ISSUE",
M1787="Projet OCM (ZTE, NOKIA, autres projets)","TRAVAUX OCM",
M1787="No root CAuse","No root cause",
M1787="ODU HS","PDH",
M1787="IP &amp; VLAN","PDH",
M1787="Warehouse HUAWEI","SPARE-ISSUE",
M1787="SPARE-HS","SPARE-ISSUE",
M1787="Power Telco","BSS"
),"")</f>
        <v>No root cause</v>
      </c>
      <c r="L1787" s="16" t="str" cm="1">
        <f t="array" ref="L1787">IFERROR(_xlfn.IFS(
M1787="MPR ISSUE","TX ISSUE",
M1787="BSS Hardware Issue","RAN ISSUE",
M1787="Sites strategiques, MLL, Pylone, etc.","ENVTECH",
M1787="AKTIVCO DEFAUT GE &amp; POWER Cabinet","POWER ISSUE",
M1787="AKTIVCO Coupure ENEO &amp; Baisse de tension","POWER ISSUE",
M1787="Coupure ENEO &amp; Baisse de tension","POWER ISSUE",
M1787="Defaut GE &amp; POWER Cabinet","POWER ISSUE",
M1787="Sharing","POWER ISSUE",
M1787="Sites strategiques &amp; DataCenter","POWER ISSUE",
M1787="Exclu","Exclu",
M1787="SAT","TX ISSUE",
M1787="SPARE-ISSUE","SPARE-ISSUE",
M1787="Fiber CAmtel","TX ISSUE",
M1787="Fiber AOF","TX ISSUE",
M1787="Projet OCM (HUAWEI)","TRAVAUX-HUAWEI",
M1787="Projet OCM (NOKIA)","TRAVAUX -NOKIA",
M1787="ACCESS-ISSUE","ACCESS-ISSUE",
M1787="Projet OCM (ZTE, NOKIA, autres projets)","TRAVAUX OCM",
M1787="No root CAuse","No root cause",
M1787="ODU HS","TX ISSUE",
M1787="IP &amp; VLAN","TX ISSUE",
M1787="Warehouse HUAWEI","SPARE-ISSUE",
M1787="SPARE-HS","SPARE-ISSUE",
M1787="Power Telco","RAN ISSUE"
),"")</f>
        <v>No root cause</v>
      </c>
      <c r="M1787" s="28" t="s">
        <v>5403</v>
      </c>
      <c r="N1787" s="17" t="str" cm="1">
        <f t="array" ref="N1787">IFERROR(_xlfn.IFS(
M1787="MPR ISSUE","ACTIVE",
M1787="BSS Hardware Issue","ACTIVE",
M1787="Sites strategiques, MLL, Pylone, etc.","PASSIVE",
M1787="AKTIVCO DEFAUT GE &amp; POWER Cabinet","PASSIVE",
M1787="AKTIVCO Coupure ENEO &amp; Baisse de tension","PASSIVE",
M1787="Coupure ENEO &amp; Baisse de tension","PASSIVE",
M1787="Defaut GE &amp; POWER Cabinet","PASSIVE",
M1787="Sharing","PASSIVE",
M1787="Sites strategiques &amp; DataCenter","PASSIVE",
M1787="Exclu","Exclu",
M1787="SAT","ACTIVE",
M1787="SPARE-ISSUE","SPARE-ISSUE",
M1787="Fiber CAmtel","ACTIVE",
M1787="Fiber AOF","ACTIVE",
M1787="Projet OCM (HUAWEI)","PLANNED WORKS",
M1787="Projet OCM (NOKIA)","PLANNED WORKS",
M1787="ACCESS-ISSUE","ACCESS-ISSUE",
M1787="Projet OCM (ZTE, NOKIA, autres projets)","PLANNED WORKS",
M1787="No root CAuse","No root cause",
M1787="ODU HS","ACTIVE",
M1787="IP &amp; VLAN","ACTIVE",
M1787="Warehouse HUAWEI","SPARE-ISSUE",
M1787="SPARE-HS","SPARE-ISSUE",
M1787="Power Telco","ACTIVE"
),"")</f>
        <v>No root cause</v>
      </c>
      <c r="O1787" s="56">
        <v>0</v>
      </c>
      <c r="P1787" s="56">
        <v>0</v>
      </c>
      <c r="Q1787" s="56">
        <v>0</v>
      </c>
      <c r="R1787" s="56">
        <v>0</v>
      </c>
      <c r="S1787" s="56">
        <v>0</v>
      </c>
      <c r="T1787" s="56">
        <v>0</v>
      </c>
      <c r="U1787" s="56">
        <v>0</v>
      </c>
      <c r="V1787" s="14"/>
      <c r="W1787" s="14"/>
      <c r="X1787" s="14"/>
      <c r="Y1787" s="14"/>
      <c r="Z1787" s="14"/>
      <c r="AA1787" s="30" t="s">
        <v>16</v>
      </c>
      <c r="AB1787" s="7" t="s">
        <v>16</v>
      </c>
      <c r="AC1787" s="3"/>
      <c r="AD1787" s="3" t="s">
        <v>16</v>
      </c>
      <c r="AE1787" s="7"/>
      <c r="AF1787" s="31" t="s">
        <v>16</v>
      </c>
      <c r="AG1787" s="31" t="s">
        <v>16</v>
      </c>
      <c r="AH1787" s="31" t="s">
        <v>16</v>
      </c>
      <c r="AI1787" s="31" t="s">
        <v>16</v>
      </c>
      <c r="AJ1787" s="31" t="s">
        <v>16</v>
      </c>
      <c r="AK1787" s="31" t="s">
        <v>16</v>
      </c>
      <c r="AL1787" s="31" t="s">
        <v>16</v>
      </c>
      <c r="AM1787" s="31" t="s">
        <v>16</v>
      </c>
      <c r="AN1787" s="31" t="s">
        <v>16</v>
      </c>
      <c r="AO1787" s="31" t="s">
        <v>16</v>
      </c>
      <c r="AP1787" s="9" t="s">
        <v>16</v>
      </c>
      <c r="AQ1787" s="9" t="s">
        <v>16</v>
      </c>
      <c r="AR1787" s="9" t="s">
        <v>16</v>
      </c>
      <c r="AS1787" s="14"/>
      <c r="AT1787" s="14"/>
    </row>
    <row r="1788" spans="1:46" s="9" customFormat="1" hidden="1" x14ac:dyDescent="0.3">
      <c r="A1788" s="1" t="s">
        <v>2784</v>
      </c>
      <c r="B1788" s="48" t="s">
        <v>2785</v>
      </c>
      <c r="C1788" s="48" t="s">
        <v>11</v>
      </c>
      <c r="D1788" s="48" t="s">
        <v>595</v>
      </c>
      <c r="E1788" s="53" t="s">
        <v>32</v>
      </c>
      <c r="F1788" s="48" t="s">
        <v>33</v>
      </c>
      <c r="G1788" s="22" t="s">
        <v>5417</v>
      </c>
      <c r="H1788" s="66" t="s">
        <v>5452</v>
      </c>
      <c r="I1788" s="22" t="str">
        <f>_xlfn.XLOOKUP(B1788,[1]SITE!$B:$B,[1]SITE!$I:$I,"")</f>
        <v>No impact</v>
      </c>
      <c r="J1788" s="29"/>
      <c r="K1788" s="15" t="str" cm="1">
        <f t="array" ref="K1788">IFERROR(_xlfn.IFS(
M1788="MPR ISSUE","PDH",
M1788="BSS Hardware Issue","BSS",
M1788="Sites strategiques, MLL, Pylone, etc.","ENVTECH",
M1788="AKTIVCO DEFAUT GE &amp; POWER Cabinet","AKTIVCO",
M1788="AKTIVCO Coupure ENEO &amp; Baisse de tension","AKTIVCO GRID ONLY",
M1788="Coupure ENEO &amp; Baisse de tension","IHS GRID ONLY",
M1788="Defaut GE &amp; POWER Cabinet","IHS",
M1788="Sharing","Partners",
M1788="Sites strategiques &amp; DataCenter","SST &amp; DC",
M1788="Exclu","Exclu",
M1788="SAT","SAT",
M1788="SPARE-ISSUE","SPARE-ISSUE",
M1788="Fiber CAmtel","TRANS_FO_CAMTEL",
M1788="Fiber AOF","Fiber AOF",
M1788="Projet OCM (HUAWEI)","TRAVAUX-HUAWEI",
M1788="Projet OCM (NOKIA)","TRAVAUX-NOKIA",
M1788="ACCESS-ISSUE","ACCESS-ISSUE",
M1788="Projet OCM (ZTE, NOKIA, autres projets)","TRAVAUX OCM",
M1788="No root CAuse","No root cause",
M1788="ODU HS","PDH",
M1788="IP &amp; VLAN","PDH",
M1788="Warehouse HUAWEI","SPARE-ISSUE",
M1788="SPARE-HS","SPARE-ISSUE",
M1788="Power Telco","BSS"
),"")</f>
        <v>No root cause</v>
      </c>
      <c r="L1788" s="16" t="str" cm="1">
        <f t="array" ref="L1788">IFERROR(_xlfn.IFS(
M1788="MPR ISSUE","TX ISSUE",
M1788="BSS Hardware Issue","RAN ISSUE",
M1788="Sites strategiques, MLL, Pylone, etc.","ENVTECH",
M1788="AKTIVCO DEFAUT GE &amp; POWER Cabinet","POWER ISSUE",
M1788="AKTIVCO Coupure ENEO &amp; Baisse de tension","POWER ISSUE",
M1788="Coupure ENEO &amp; Baisse de tension","POWER ISSUE",
M1788="Defaut GE &amp; POWER Cabinet","POWER ISSUE",
M1788="Sharing","POWER ISSUE",
M1788="Sites strategiques &amp; DataCenter","POWER ISSUE",
M1788="Exclu","Exclu",
M1788="SAT","TX ISSUE",
M1788="SPARE-ISSUE","SPARE-ISSUE",
M1788="Fiber CAmtel","TX ISSUE",
M1788="Fiber AOF","TX ISSUE",
M1788="Projet OCM (HUAWEI)","TRAVAUX-HUAWEI",
M1788="Projet OCM (NOKIA)","TRAVAUX -NOKIA",
M1788="ACCESS-ISSUE","ACCESS-ISSUE",
M1788="Projet OCM (ZTE, NOKIA, autres projets)","TRAVAUX OCM",
M1788="No root CAuse","No root cause",
M1788="ODU HS","TX ISSUE",
M1788="IP &amp; VLAN","TX ISSUE",
M1788="Warehouse HUAWEI","SPARE-ISSUE",
M1788="SPARE-HS","SPARE-ISSUE",
M1788="Power Telco","RAN ISSUE"
),"")</f>
        <v>No root cause</v>
      </c>
      <c r="M1788" s="28" t="s">
        <v>5403</v>
      </c>
      <c r="N1788" s="17" t="str" cm="1">
        <f t="array" ref="N1788">IFERROR(_xlfn.IFS(
M1788="MPR ISSUE","ACTIVE",
M1788="BSS Hardware Issue","ACTIVE",
M1788="Sites strategiques, MLL, Pylone, etc.","PASSIVE",
M1788="AKTIVCO DEFAUT GE &amp; POWER Cabinet","PASSIVE",
M1788="AKTIVCO Coupure ENEO &amp; Baisse de tension","PASSIVE",
M1788="Coupure ENEO &amp; Baisse de tension","PASSIVE",
M1788="Defaut GE &amp; POWER Cabinet","PASSIVE",
M1788="Sharing","PASSIVE",
M1788="Sites strategiques &amp; DataCenter","PASSIVE",
M1788="Exclu","Exclu",
M1788="SAT","ACTIVE",
M1788="SPARE-ISSUE","SPARE-ISSUE",
M1788="Fiber CAmtel","ACTIVE",
M1788="Fiber AOF","ACTIVE",
M1788="Projet OCM (HUAWEI)","PLANNED WORKS",
M1788="Projet OCM (NOKIA)","PLANNED WORKS",
M1788="ACCESS-ISSUE","ACCESS-ISSUE",
M1788="Projet OCM (ZTE, NOKIA, autres projets)","PLANNED WORKS",
M1788="No root CAuse","No root cause",
M1788="ODU HS","ACTIVE",
M1788="IP &amp; VLAN","ACTIVE",
M1788="Warehouse HUAWEI","SPARE-ISSUE",
M1788="SPARE-HS","SPARE-ISSUE",
M1788="Power Telco","ACTIVE"
),"")</f>
        <v>No root cause</v>
      </c>
      <c r="O1788" s="56">
        <v>0</v>
      </c>
      <c r="P1788" s="56">
        <v>0</v>
      </c>
      <c r="Q1788" s="56">
        <v>0</v>
      </c>
      <c r="R1788" s="56">
        <v>0</v>
      </c>
      <c r="S1788" s="56">
        <v>0</v>
      </c>
      <c r="T1788" s="56">
        <v>0</v>
      </c>
      <c r="U1788" s="56">
        <v>0.66799502329974636</v>
      </c>
      <c r="V1788" s="14"/>
      <c r="W1788" s="14"/>
      <c r="X1788" s="14"/>
      <c r="Y1788" s="14"/>
      <c r="Z1788" s="14"/>
      <c r="AA1788" s="30" t="s">
        <v>16</v>
      </c>
      <c r="AB1788" s="7" t="s">
        <v>16</v>
      </c>
      <c r="AC1788" s="3"/>
      <c r="AD1788" s="3" t="s">
        <v>16</v>
      </c>
      <c r="AE1788" s="7"/>
      <c r="AF1788" s="31" t="s">
        <v>16</v>
      </c>
      <c r="AG1788" s="31" t="s">
        <v>16</v>
      </c>
      <c r="AH1788" s="31" t="s">
        <v>16</v>
      </c>
      <c r="AI1788" s="31" t="s">
        <v>16</v>
      </c>
      <c r="AJ1788" s="31" t="s">
        <v>16</v>
      </c>
      <c r="AK1788" s="31" t="s">
        <v>16</v>
      </c>
      <c r="AL1788" s="31" t="s">
        <v>16</v>
      </c>
      <c r="AM1788" s="31" t="s">
        <v>16</v>
      </c>
      <c r="AN1788" s="31" t="s">
        <v>16</v>
      </c>
      <c r="AO1788" s="31" t="s">
        <v>16</v>
      </c>
      <c r="AP1788" s="9" t="s">
        <v>16</v>
      </c>
      <c r="AQ1788" s="9" t="s">
        <v>16</v>
      </c>
      <c r="AR1788" s="9" t="s">
        <v>16</v>
      </c>
      <c r="AS1788" s="14"/>
      <c r="AT1788" s="14"/>
    </row>
    <row r="1789" spans="1:46" s="9" customFormat="1" hidden="1" x14ac:dyDescent="0.3">
      <c r="A1789" s="1" t="s">
        <v>265</v>
      </c>
      <c r="B1789" s="48" t="s">
        <v>266</v>
      </c>
      <c r="C1789" s="48" t="s">
        <v>22</v>
      </c>
      <c r="D1789" s="48" t="s">
        <v>12</v>
      </c>
      <c r="E1789" s="53" t="s">
        <v>32</v>
      </c>
      <c r="F1789" s="48" t="s">
        <v>33</v>
      </c>
      <c r="G1789" s="22" t="s">
        <v>5417</v>
      </c>
      <c r="H1789" s="66" t="s">
        <v>5452</v>
      </c>
      <c r="I1789" s="22" t="str">
        <f>_xlfn.XLOOKUP(B1789,[1]SITE!$B:$B,[1]SITE!$I:$I,"")</f>
        <v>No impact</v>
      </c>
      <c r="J1789" s="29"/>
      <c r="K1789" s="15" t="str" cm="1">
        <f t="array" ref="K1789">IFERROR(_xlfn.IFS(
M1789="MPR ISSUE","PDH",
M1789="BSS Hardware Issue","BSS",
M1789="Sites strategiques, MLL, Pylone, etc.","ENVTECH",
M1789="AKTIVCO DEFAUT GE &amp; POWER Cabinet","AKTIVCO",
M1789="AKTIVCO Coupure ENEO &amp; Baisse de tension","AKTIVCO GRID ONLY",
M1789="Coupure ENEO &amp; Baisse de tension","IHS GRID ONLY",
M1789="Defaut GE &amp; POWER Cabinet","IHS",
M1789="Sharing","Partners",
M1789="Sites strategiques &amp; DataCenter","SST &amp; DC",
M1789="Exclu","Exclu",
M1789="SAT","SAT",
M1789="SPARE-ISSUE","SPARE-ISSUE",
M1789="Fiber CAmtel","TRANS_FO_CAMTEL",
M1789="Fiber AOF","Fiber AOF",
M1789="Projet OCM (HUAWEI)","TRAVAUX-HUAWEI",
M1789="Projet OCM (NOKIA)","TRAVAUX-NOKIA",
M1789="ACCESS-ISSUE","ACCESS-ISSUE",
M1789="Projet OCM (ZTE, NOKIA, autres projets)","TRAVAUX OCM",
M1789="No root CAuse","No root cause",
M1789="ODU HS","PDH",
M1789="IP &amp; VLAN","PDH",
M1789="Warehouse HUAWEI","SPARE-ISSUE",
M1789="SPARE-HS","SPARE-ISSUE",
M1789="Power Telco","BSS"
),"")</f>
        <v>No root cause</v>
      </c>
      <c r="L1789" s="16" t="str" cm="1">
        <f t="array" ref="L1789">IFERROR(_xlfn.IFS(
M1789="MPR ISSUE","TX ISSUE",
M1789="BSS Hardware Issue","RAN ISSUE",
M1789="Sites strategiques, MLL, Pylone, etc.","ENVTECH",
M1789="AKTIVCO DEFAUT GE &amp; POWER Cabinet","POWER ISSUE",
M1789="AKTIVCO Coupure ENEO &amp; Baisse de tension","POWER ISSUE",
M1789="Coupure ENEO &amp; Baisse de tension","POWER ISSUE",
M1789="Defaut GE &amp; POWER Cabinet","POWER ISSUE",
M1789="Sharing","POWER ISSUE",
M1789="Sites strategiques &amp; DataCenter","POWER ISSUE",
M1789="Exclu","Exclu",
M1789="SAT","TX ISSUE",
M1789="SPARE-ISSUE","SPARE-ISSUE",
M1789="Fiber CAmtel","TX ISSUE",
M1789="Fiber AOF","TX ISSUE",
M1789="Projet OCM (HUAWEI)","TRAVAUX-HUAWEI",
M1789="Projet OCM (NOKIA)","TRAVAUX -NOKIA",
M1789="ACCESS-ISSUE","ACCESS-ISSUE",
M1789="Projet OCM (ZTE, NOKIA, autres projets)","TRAVAUX OCM",
M1789="No root CAuse","No root cause",
M1789="ODU HS","TX ISSUE",
M1789="IP &amp; VLAN","TX ISSUE",
M1789="Warehouse HUAWEI","SPARE-ISSUE",
M1789="SPARE-HS","SPARE-ISSUE",
M1789="Power Telco","RAN ISSUE"
),"")</f>
        <v>No root cause</v>
      </c>
      <c r="M1789" s="28" t="s">
        <v>5403</v>
      </c>
      <c r="N1789" s="17" t="str" cm="1">
        <f t="array" ref="N1789">IFERROR(_xlfn.IFS(
M1789="MPR ISSUE","ACTIVE",
M1789="BSS Hardware Issue","ACTIVE",
M1789="Sites strategiques, MLL, Pylone, etc.","PASSIVE",
M1789="AKTIVCO DEFAUT GE &amp; POWER Cabinet","PASSIVE",
M1789="AKTIVCO Coupure ENEO &amp; Baisse de tension","PASSIVE",
M1789="Coupure ENEO &amp; Baisse de tension","PASSIVE",
M1789="Defaut GE &amp; POWER Cabinet","PASSIVE",
M1789="Sharing","PASSIVE",
M1789="Sites strategiques &amp; DataCenter","PASSIVE",
M1789="Exclu","Exclu",
M1789="SAT","ACTIVE",
M1789="SPARE-ISSUE","SPARE-ISSUE",
M1789="Fiber CAmtel","ACTIVE",
M1789="Fiber AOF","ACTIVE",
M1789="Projet OCM (HUAWEI)","PLANNED WORKS",
M1789="Projet OCM (NOKIA)","PLANNED WORKS",
M1789="ACCESS-ISSUE","ACCESS-ISSUE",
M1789="Projet OCM (ZTE, NOKIA, autres projets)","PLANNED WORKS",
M1789="No root CAuse","No root cause",
M1789="ODU HS","ACTIVE",
M1789="IP &amp; VLAN","ACTIVE",
M1789="Warehouse HUAWEI","SPARE-ISSUE",
M1789="SPARE-HS","SPARE-ISSUE",
M1789="Power Telco","ACTIVE"
),"")</f>
        <v>No root cause</v>
      </c>
      <c r="O1789" s="56">
        <v>0</v>
      </c>
      <c r="P1789" s="56">
        <v>0</v>
      </c>
      <c r="Q1789" s="56">
        <v>0</v>
      </c>
      <c r="R1789" s="56">
        <v>0</v>
      </c>
      <c r="S1789" s="56">
        <v>0</v>
      </c>
      <c r="T1789" s="56">
        <v>0</v>
      </c>
      <c r="U1789" s="56">
        <v>0</v>
      </c>
      <c r="V1789" s="14"/>
      <c r="W1789" s="14"/>
      <c r="X1789" s="14"/>
      <c r="Y1789" s="14"/>
      <c r="Z1789" s="14"/>
      <c r="AA1789" s="30" t="s">
        <v>16</v>
      </c>
      <c r="AB1789" s="7" t="s">
        <v>16</v>
      </c>
      <c r="AC1789" s="3"/>
      <c r="AD1789" s="3" t="s">
        <v>16</v>
      </c>
      <c r="AE1789" s="7"/>
      <c r="AF1789" s="31" t="s">
        <v>16</v>
      </c>
      <c r="AG1789" s="31" t="s">
        <v>16</v>
      </c>
      <c r="AH1789" s="31" t="s">
        <v>16</v>
      </c>
      <c r="AI1789" s="31" t="s">
        <v>16</v>
      </c>
      <c r="AJ1789" s="31" t="s">
        <v>16</v>
      </c>
      <c r="AK1789" s="31" t="s">
        <v>16</v>
      </c>
      <c r="AL1789" s="31" t="s">
        <v>16</v>
      </c>
      <c r="AM1789" s="31" t="s">
        <v>16</v>
      </c>
      <c r="AN1789" s="31" t="s">
        <v>16</v>
      </c>
      <c r="AO1789" s="31" t="s">
        <v>16</v>
      </c>
      <c r="AP1789" s="9" t="s">
        <v>16</v>
      </c>
      <c r="AQ1789" s="9" t="s">
        <v>16</v>
      </c>
      <c r="AR1789" s="9" t="s">
        <v>16</v>
      </c>
      <c r="AS1789" s="14"/>
      <c r="AT1789" s="14"/>
    </row>
    <row r="1790" spans="1:46" s="9" customFormat="1" hidden="1" x14ac:dyDescent="0.3">
      <c r="A1790" s="1" t="s">
        <v>257</v>
      </c>
      <c r="B1790" s="48" t="s">
        <v>258</v>
      </c>
      <c r="C1790" s="48" t="s">
        <v>11</v>
      </c>
      <c r="D1790" s="48" t="s">
        <v>12</v>
      </c>
      <c r="E1790" s="53" t="s">
        <v>32</v>
      </c>
      <c r="F1790" s="48" t="s">
        <v>33</v>
      </c>
      <c r="G1790" s="22" t="s">
        <v>5417</v>
      </c>
      <c r="H1790" s="66" t="s">
        <v>5452</v>
      </c>
      <c r="I1790" s="22" t="str">
        <f>_xlfn.XLOOKUP(B1790,[1]SITE!$B:$B,[1]SITE!$I:$I,"")</f>
        <v>No impact</v>
      </c>
      <c r="J1790" s="29"/>
      <c r="K1790" s="15" t="str" cm="1">
        <f t="array" ref="K1790">IFERROR(_xlfn.IFS(
M1790="MPR ISSUE","PDH",
M1790="BSS Hardware Issue","BSS",
M1790="Sites strategiques, MLL, Pylone, etc.","ENVTECH",
M1790="AKTIVCO DEFAUT GE &amp; POWER Cabinet","AKTIVCO",
M1790="AKTIVCO Coupure ENEO &amp; Baisse de tension","AKTIVCO GRID ONLY",
M1790="Coupure ENEO &amp; Baisse de tension","IHS GRID ONLY",
M1790="Defaut GE &amp; POWER Cabinet","IHS",
M1790="Sharing","Partners",
M1790="Sites strategiques &amp; DataCenter","SST &amp; DC",
M1790="Exclu","Exclu",
M1790="SAT","SAT",
M1790="SPARE-ISSUE","SPARE-ISSUE",
M1790="Fiber CAmtel","TRANS_FO_CAMTEL",
M1790="Fiber AOF","Fiber AOF",
M1790="Projet OCM (HUAWEI)","TRAVAUX-HUAWEI",
M1790="Projet OCM (NOKIA)","TRAVAUX-NOKIA",
M1790="ACCESS-ISSUE","ACCESS-ISSUE",
M1790="Projet OCM (ZTE, NOKIA, autres projets)","TRAVAUX OCM",
M1790="No root CAuse","No root cause",
M1790="ODU HS","PDH",
M1790="IP &amp; VLAN","PDH",
M1790="Warehouse HUAWEI","SPARE-ISSUE",
M1790="SPARE-HS","SPARE-ISSUE",
M1790="Power Telco","BSS"
),"")</f>
        <v>No root cause</v>
      </c>
      <c r="L1790" s="16" t="str" cm="1">
        <f t="array" ref="L1790">IFERROR(_xlfn.IFS(
M1790="MPR ISSUE","TX ISSUE",
M1790="BSS Hardware Issue","RAN ISSUE",
M1790="Sites strategiques, MLL, Pylone, etc.","ENVTECH",
M1790="AKTIVCO DEFAUT GE &amp; POWER Cabinet","POWER ISSUE",
M1790="AKTIVCO Coupure ENEO &amp; Baisse de tension","POWER ISSUE",
M1790="Coupure ENEO &amp; Baisse de tension","POWER ISSUE",
M1790="Defaut GE &amp; POWER Cabinet","POWER ISSUE",
M1790="Sharing","POWER ISSUE",
M1790="Sites strategiques &amp; DataCenter","POWER ISSUE",
M1790="Exclu","Exclu",
M1790="SAT","TX ISSUE",
M1790="SPARE-ISSUE","SPARE-ISSUE",
M1790="Fiber CAmtel","TX ISSUE",
M1790="Fiber AOF","TX ISSUE",
M1790="Projet OCM (HUAWEI)","TRAVAUX-HUAWEI",
M1790="Projet OCM (NOKIA)","TRAVAUX -NOKIA",
M1790="ACCESS-ISSUE","ACCESS-ISSUE",
M1790="Projet OCM (ZTE, NOKIA, autres projets)","TRAVAUX OCM",
M1790="No root CAuse","No root cause",
M1790="ODU HS","TX ISSUE",
M1790="IP &amp; VLAN","TX ISSUE",
M1790="Warehouse HUAWEI","SPARE-ISSUE",
M1790="SPARE-HS","SPARE-ISSUE",
M1790="Power Telco","RAN ISSUE"
),"")</f>
        <v>No root cause</v>
      </c>
      <c r="M1790" s="28" t="s">
        <v>5403</v>
      </c>
      <c r="N1790" s="17" t="str" cm="1">
        <f t="array" ref="N1790">IFERROR(_xlfn.IFS(
M1790="MPR ISSUE","ACTIVE",
M1790="BSS Hardware Issue","ACTIVE",
M1790="Sites strategiques, MLL, Pylone, etc.","PASSIVE",
M1790="AKTIVCO DEFAUT GE &amp; POWER Cabinet","PASSIVE",
M1790="AKTIVCO Coupure ENEO &amp; Baisse de tension","PASSIVE",
M1790="Coupure ENEO &amp; Baisse de tension","PASSIVE",
M1790="Defaut GE &amp; POWER Cabinet","PASSIVE",
M1790="Sharing","PASSIVE",
M1790="Sites strategiques &amp; DataCenter","PASSIVE",
M1790="Exclu","Exclu",
M1790="SAT","ACTIVE",
M1790="SPARE-ISSUE","SPARE-ISSUE",
M1790="Fiber CAmtel","ACTIVE",
M1790="Fiber AOF","ACTIVE",
M1790="Projet OCM (HUAWEI)","PLANNED WORKS",
M1790="Projet OCM (NOKIA)","PLANNED WORKS",
M1790="ACCESS-ISSUE","ACCESS-ISSUE",
M1790="Projet OCM (ZTE, NOKIA, autres projets)","PLANNED WORKS",
M1790="No root CAuse","No root cause",
M1790="ODU HS","ACTIVE",
M1790="IP &amp; VLAN","ACTIVE",
M1790="Warehouse HUAWEI","SPARE-ISSUE",
M1790="SPARE-HS","SPARE-ISSUE",
M1790="Power Telco","ACTIVE"
),"")</f>
        <v>No root cause</v>
      </c>
      <c r="O1790" s="56">
        <v>0</v>
      </c>
      <c r="P1790" s="56">
        <v>0</v>
      </c>
      <c r="Q1790" s="56">
        <v>0</v>
      </c>
      <c r="R1790" s="56">
        <v>0</v>
      </c>
      <c r="S1790" s="56">
        <v>0</v>
      </c>
      <c r="T1790" s="56">
        <v>0</v>
      </c>
      <c r="U1790" s="56">
        <v>1.7193015497969893E-2</v>
      </c>
      <c r="V1790" s="14"/>
      <c r="W1790" s="14"/>
      <c r="X1790" s="14"/>
      <c r="Y1790" s="14"/>
      <c r="Z1790" s="14"/>
      <c r="AA1790" s="30" t="s">
        <v>16</v>
      </c>
      <c r="AB1790" s="7" t="s">
        <v>16</v>
      </c>
      <c r="AC1790" s="3"/>
      <c r="AD1790" s="3" t="s">
        <v>16</v>
      </c>
      <c r="AE1790" s="7"/>
      <c r="AF1790" s="31" t="s">
        <v>16</v>
      </c>
      <c r="AG1790" s="31" t="s">
        <v>16</v>
      </c>
      <c r="AH1790" s="31" t="s">
        <v>16</v>
      </c>
      <c r="AI1790" s="31" t="s">
        <v>16</v>
      </c>
      <c r="AJ1790" s="31" t="s">
        <v>16</v>
      </c>
      <c r="AK1790" s="31" t="s">
        <v>16</v>
      </c>
      <c r="AL1790" s="31" t="s">
        <v>16</v>
      </c>
      <c r="AM1790" s="31" t="s">
        <v>16</v>
      </c>
      <c r="AN1790" s="31" t="s">
        <v>16</v>
      </c>
      <c r="AO1790" s="31" t="s">
        <v>16</v>
      </c>
      <c r="AP1790" s="9" t="s">
        <v>16</v>
      </c>
      <c r="AQ1790" s="9" t="s">
        <v>16</v>
      </c>
      <c r="AR1790" s="9" t="s">
        <v>16</v>
      </c>
      <c r="AS1790" s="14"/>
      <c r="AT1790" s="14"/>
    </row>
    <row r="1791" spans="1:46" s="9" customFormat="1" hidden="1" x14ac:dyDescent="0.3">
      <c r="A1791" s="1" t="s">
        <v>2745</v>
      </c>
      <c r="B1791" s="48" t="s">
        <v>2746</v>
      </c>
      <c r="C1791" s="48" t="s">
        <v>11</v>
      </c>
      <c r="D1791" s="48" t="s">
        <v>12</v>
      </c>
      <c r="E1791" s="53" t="s">
        <v>32</v>
      </c>
      <c r="F1791" s="48" t="s">
        <v>33</v>
      </c>
      <c r="G1791" s="22" t="s">
        <v>5417</v>
      </c>
      <c r="H1791" s="66" t="s">
        <v>5452</v>
      </c>
      <c r="I1791" s="22" t="str">
        <f>_xlfn.XLOOKUP(B1791,[1]SITE!$B:$B,[1]SITE!$I:$I,"")</f>
        <v>No impact</v>
      </c>
      <c r="J1791" s="29"/>
      <c r="K1791" s="15" t="str" cm="1">
        <f t="array" ref="K1791">IFERROR(_xlfn.IFS(
M1791="MPR ISSUE","PDH",
M1791="BSS Hardware Issue","BSS",
M1791="Sites strategiques, MLL, Pylone, etc.","ENVTECH",
M1791="AKTIVCO DEFAUT GE &amp; POWER Cabinet","AKTIVCO",
M1791="AKTIVCO Coupure ENEO &amp; Baisse de tension","AKTIVCO GRID ONLY",
M1791="Coupure ENEO &amp; Baisse de tension","IHS GRID ONLY",
M1791="Defaut GE &amp; POWER Cabinet","IHS",
M1791="Sharing","Partners",
M1791="Sites strategiques &amp; DataCenter","SST &amp; DC",
M1791="Exclu","Exclu",
M1791="SAT","SAT",
M1791="SPARE-ISSUE","SPARE-ISSUE",
M1791="Fiber CAmtel","TRANS_FO_CAMTEL",
M1791="Fiber AOF","Fiber AOF",
M1791="Projet OCM (HUAWEI)","TRAVAUX-HUAWEI",
M1791="Projet OCM (NOKIA)","TRAVAUX-NOKIA",
M1791="ACCESS-ISSUE","ACCESS-ISSUE",
M1791="Projet OCM (ZTE, NOKIA, autres projets)","TRAVAUX OCM",
M1791="No root CAuse","No root cause",
M1791="ODU HS","PDH",
M1791="IP &amp; VLAN","PDH",
M1791="Warehouse HUAWEI","SPARE-ISSUE",
M1791="SPARE-HS","SPARE-ISSUE",
M1791="Power Telco","BSS"
),"")</f>
        <v>No root cause</v>
      </c>
      <c r="L1791" s="16" t="str" cm="1">
        <f t="array" ref="L1791">IFERROR(_xlfn.IFS(
M1791="MPR ISSUE","TX ISSUE",
M1791="BSS Hardware Issue","RAN ISSUE",
M1791="Sites strategiques, MLL, Pylone, etc.","ENVTECH",
M1791="AKTIVCO DEFAUT GE &amp; POWER Cabinet","POWER ISSUE",
M1791="AKTIVCO Coupure ENEO &amp; Baisse de tension","POWER ISSUE",
M1791="Coupure ENEO &amp; Baisse de tension","POWER ISSUE",
M1791="Defaut GE &amp; POWER Cabinet","POWER ISSUE",
M1791="Sharing","POWER ISSUE",
M1791="Sites strategiques &amp; DataCenter","POWER ISSUE",
M1791="Exclu","Exclu",
M1791="SAT","TX ISSUE",
M1791="SPARE-ISSUE","SPARE-ISSUE",
M1791="Fiber CAmtel","TX ISSUE",
M1791="Fiber AOF","TX ISSUE",
M1791="Projet OCM (HUAWEI)","TRAVAUX-HUAWEI",
M1791="Projet OCM (NOKIA)","TRAVAUX -NOKIA",
M1791="ACCESS-ISSUE","ACCESS-ISSUE",
M1791="Projet OCM (ZTE, NOKIA, autres projets)","TRAVAUX OCM",
M1791="No root CAuse","No root cause",
M1791="ODU HS","TX ISSUE",
M1791="IP &amp; VLAN","TX ISSUE",
M1791="Warehouse HUAWEI","SPARE-ISSUE",
M1791="SPARE-HS","SPARE-ISSUE",
M1791="Power Telco","RAN ISSUE"
),"")</f>
        <v>No root cause</v>
      </c>
      <c r="M1791" s="28" t="s">
        <v>5403</v>
      </c>
      <c r="N1791" s="17" t="str" cm="1">
        <f t="array" ref="N1791">IFERROR(_xlfn.IFS(
M1791="MPR ISSUE","ACTIVE",
M1791="BSS Hardware Issue","ACTIVE",
M1791="Sites strategiques, MLL, Pylone, etc.","PASSIVE",
M1791="AKTIVCO DEFAUT GE &amp; POWER Cabinet","PASSIVE",
M1791="AKTIVCO Coupure ENEO &amp; Baisse de tension","PASSIVE",
M1791="Coupure ENEO &amp; Baisse de tension","PASSIVE",
M1791="Defaut GE &amp; POWER Cabinet","PASSIVE",
M1791="Sharing","PASSIVE",
M1791="Sites strategiques &amp; DataCenter","PASSIVE",
M1791="Exclu","Exclu",
M1791="SAT","ACTIVE",
M1791="SPARE-ISSUE","SPARE-ISSUE",
M1791="Fiber CAmtel","ACTIVE",
M1791="Fiber AOF","ACTIVE",
M1791="Projet OCM (HUAWEI)","PLANNED WORKS",
M1791="Projet OCM (NOKIA)","PLANNED WORKS",
M1791="ACCESS-ISSUE","ACCESS-ISSUE",
M1791="Projet OCM (ZTE, NOKIA, autres projets)","PLANNED WORKS",
M1791="No root CAuse","No root cause",
M1791="ODU HS","ACTIVE",
M1791="IP &amp; VLAN","ACTIVE",
M1791="Warehouse HUAWEI","SPARE-ISSUE",
M1791="SPARE-HS","SPARE-ISSUE",
M1791="Power Telco","ACTIVE"
),"")</f>
        <v>No root cause</v>
      </c>
      <c r="O1791" s="56">
        <v>0</v>
      </c>
      <c r="P1791" s="56">
        <v>0</v>
      </c>
      <c r="Q1791" s="56">
        <v>3.4663366463774818</v>
      </c>
      <c r="R1791" s="56">
        <v>0</v>
      </c>
      <c r="S1791" s="56">
        <v>0</v>
      </c>
      <c r="T1791" s="56">
        <v>0</v>
      </c>
      <c r="U1791" s="56">
        <v>0</v>
      </c>
      <c r="V1791" s="14"/>
      <c r="W1791" s="14"/>
      <c r="X1791" s="14"/>
      <c r="Y1791" s="14"/>
      <c r="Z1791" s="14"/>
      <c r="AA1791" s="30" t="s">
        <v>16</v>
      </c>
      <c r="AB1791" s="7" t="s">
        <v>16</v>
      </c>
      <c r="AC1791" s="3"/>
      <c r="AD1791" s="3" t="s">
        <v>16</v>
      </c>
      <c r="AE1791" s="7"/>
      <c r="AF1791" s="31" t="s">
        <v>16</v>
      </c>
      <c r="AG1791" s="31" t="s">
        <v>16</v>
      </c>
      <c r="AH1791" s="31" t="s">
        <v>16</v>
      </c>
      <c r="AI1791" s="31" t="s">
        <v>16</v>
      </c>
      <c r="AJ1791" s="31" t="s">
        <v>16</v>
      </c>
      <c r="AK1791" s="31" t="s">
        <v>16</v>
      </c>
      <c r="AL1791" s="31" t="s">
        <v>16</v>
      </c>
      <c r="AM1791" s="31" t="s">
        <v>16</v>
      </c>
      <c r="AN1791" s="31" t="s">
        <v>16</v>
      </c>
      <c r="AO1791" s="31" t="s">
        <v>16</v>
      </c>
      <c r="AP1791" s="9" t="s">
        <v>16</v>
      </c>
      <c r="AQ1791" s="9" t="s">
        <v>16</v>
      </c>
      <c r="AR1791" s="9" t="s">
        <v>16</v>
      </c>
      <c r="AS1791" s="14"/>
      <c r="AT1791" s="14"/>
    </row>
    <row r="1792" spans="1:46" s="9" customFormat="1" hidden="1" x14ac:dyDescent="0.3">
      <c r="A1792" s="1" t="s">
        <v>1652</v>
      </c>
      <c r="B1792" s="48" t="s">
        <v>1653</v>
      </c>
      <c r="C1792" s="48" t="s">
        <v>11</v>
      </c>
      <c r="D1792" s="48" t="s">
        <v>146</v>
      </c>
      <c r="E1792" s="53" t="s">
        <v>32</v>
      </c>
      <c r="F1792" s="48" t="s">
        <v>33</v>
      </c>
      <c r="G1792" s="22" t="s">
        <v>5417</v>
      </c>
      <c r="H1792" s="66" t="s">
        <v>5452</v>
      </c>
      <c r="I1792" s="22" t="str">
        <f>_xlfn.XLOOKUP(B1792,[1]SITE!$B:$B,[1]SITE!$I:$I,"")</f>
        <v>No impact</v>
      </c>
      <c r="J1792" s="29"/>
      <c r="K1792" s="15" t="str" cm="1">
        <f t="array" ref="K1792">IFERROR(_xlfn.IFS(
M1792="MPR ISSUE","PDH",
M1792="BSS Hardware Issue","BSS",
M1792="Sites strategiques, MLL, Pylone, etc.","ENVTECH",
M1792="AKTIVCO DEFAUT GE &amp; POWER Cabinet","AKTIVCO",
M1792="AKTIVCO Coupure ENEO &amp; Baisse de tension","AKTIVCO GRID ONLY",
M1792="Coupure ENEO &amp; Baisse de tension","IHS GRID ONLY",
M1792="Defaut GE &amp; POWER Cabinet","IHS",
M1792="Sharing","Partners",
M1792="Sites strategiques &amp; DataCenter","SST &amp; DC",
M1792="Exclu","Exclu",
M1792="SAT","SAT",
M1792="SPARE-ISSUE","SPARE-ISSUE",
M1792="Fiber CAmtel","TRANS_FO_CAMTEL",
M1792="Fiber AOF","Fiber AOF",
M1792="Projet OCM (HUAWEI)","TRAVAUX-HUAWEI",
M1792="Projet OCM (NOKIA)","TRAVAUX-NOKIA",
M1792="ACCESS-ISSUE","ACCESS-ISSUE",
M1792="Projet OCM (ZTE, NOKIA, autres projets)","TRAVAUX OCM",
M1792="No root CAuse","No root cause",
M1792="ODU HS","PDH",
M1792="IP &amp; VLAN","PDH",
M1792="Warehouse HUAWEI","SPARE-ISSUE",
M1792="SPARE-HS","SPARE-ISSUE",
M1792="Power Telco","BSS"
),"")</f>
        <v>No root cause</v>
      </c>
      <c r="L1792" s="16" t="str" cm="1">
        <f t="array" ref="L1792">IFERROR(_xlfn.IFS(
M1792="MPR ISSUE","TX ISSUE",
M1792="BSS Hardware Issue","RAN ISSUE",
M1792="Sites strategiques, MLL, Pylone, etc.","ENVTECH",
M1792="AKTIVCO DEFAUT GE &amp; POWER Cabinet","POWER ISSUE",
M1792="AKTIVCO Coupure ENEO &amp; Baisse de tension","POWER ISSUE",
M1792="Coupure ENEO &amp; Baisse de tension","POWER ISSUE",
M1792="Defaut GE &amp; POWER Cabinet","POWER ISSUE",
M1792="Sharing","POWER ISSUE",
M1792="Sites strategiques &amp; DataCenter","POWER ISSUE",
M1792="Exclu","Exclu",
M1792="SAT","TX ISSUE",
M1792="SPARE-ISSUE","SPARE-ISSUE",
M1792="Fiber CAmtel","TX ISSUE",
M1792="Fiber AOF","TX ISSUE",
M1792="Projet OCM (HUAWEI)","TRAVAUX-HUAWEI",
M1792="Projet OCM (NOKIA)","TRAVAUX -NOKIA",
M1792="ACCESS-ISSUE","ACCESS-ISSUE",
M1792="Projet OCM (ZTE, NOKIA, autres projets)","TRAVAUX OCM",
M1792="No root CAuse","No root cause",
M1792="ODU HS","TX ISSUE",
M1792="IP &amp; VLAN","TX ISSUE",
M1792="Warehouse HUAWEI","SPARE-ISSUE",
M1792="SPARE-HS","SPARE-ISSUE",
M1792="Power Telco","RAN ISSUE"
),"")</f>
        <v>No root cause</v>
      </c>
      <c r="M1792" s="28" t="s">
        <v>5403</v>
      </c>
      <c r="N1792" s="17" t="str" cm="1">
        <f t="array" ref="N1792">IFERROR(_xlfn.IFS(
M1792="MPR ISSUE","ACTIVE",
M1792="BSS Hardware Issue","ACTIVE",
M1792="Sites strategiques, MLL, Pylone, etc.","PASSIVE",
M1792="AKTIVCO DEFAUT GE &amp; POWER Cabinet","PASSIVE",
M1792="AKTIVCO Coupure ENEO &amp; Baisse de tension","PASSIVE",
M1792="Coupure ENEO &amp; Baisse de tension","PASSIVE",
M1792="Defaut GE &amp; POWER Cabinet","PASSIVE",
M1792="Sharing","PASSIVE",
M1792="Sites strategiques &amp; DataCenter","PASSIVE",
M1792="Exclu","Exclu",
M1792="SAT","ACTIVE",
M1792="SPARE-ISSUE","SPARE-ISSUE",
M1792="Fiber CAmtel","ACTIVE",
M1792="Fiber AOF","ACTIVE",
M1792="Projet OCM (HUAWEI)","PLANNED WORKS",
M1792="Projet OCM (NOKIA)","PLANNED WORKS",
M1792="ACCESS-ISSUE","ACCESS-ISSUE",
M1792="Projet OCM (ZTE, NOKIA, autres projets)","PLANNED WORKS",
M1792="No root CAuse","No root cause",
M1792="ODU HS","ACTIVE",
M1792="IP &amp; VLAN","ACTIVE",
M1792="Warehouse HUAWEI","SPARE-ISSUE",
M1792="SPARE-HS","SPARE-ISSUE",
M1792="Power Telco","ACTIVE"
),"")</f>
        <v>No root cause</v>
      </c>
      <c r="O1792" s="56">
        <v>0</v>
      </c>
      <c r="P1792" s="56">
        <v>0</v>
      </c>
      <c r="Q1792" s="56">
        <v>0</v>
      </c>
      <c r="R1792" s="56">
        <v>0</v>
      </c>
      <c r="S1792" s="56">
        <v>0</v>
      </c>
      <c r="T1792" s="56">
        <v>0</v>
      </c>
      <c r="U1792" s="56">
        <v>0</v>
      </c>
      <c r="V1792" s="14"/>
      <c r="W1792" s="14"/>
      <c r="X1792" s="14"/>
      <c r="Y1792" s="14"/>
      <c r="Z1792" s="14"/>
      <c r="AA1792" s="30" t="s">
        <v>16</v>
      </c>
      <c r="AB1792" s="7" t="s">
        <v>16</v>
      </c>
      <c r="AC1792" s="3"/>
      <c r="AD1792" s="3" t="s">
        <v>16</v>
      </c>
      <c r="AE1792" s="7"/>
      <c r="AF1792" s="31" t="s">
        <v>16</v>
      </c>
      <c r="AG1792" s="31" t="s">
        <v>16</v>
      </c>
      <c r="AH1792" s="31" t="s">
        <v>16</v>
      </c>
      <c r="AI1792" s="31" t="s">
        <v>16</v>
      </c>
      <c r="AJ1792" s="31" t="s">
        <v>16</v>
      </c>
      <c r="AK1792" s="31" t="s">
        <v>16</v>
      </c>
      <c r="AL1792" s="31" t="s">
        <v>16</v>
      </c>
      <c r="AM1792" s="31" t="s">
        <v>16</v>
      </c>
      <c r="AN1792" s="31" t="s">
        <v>16</v>
      </c>
      <c r="AO1792" s="31" t="s">
        <v>16</v>
      </c>
      <c r="AP1792" s="9" t="s">
        <v>16</v>
      </c>
      <c r="AQ1792" s="9" t="s">
        <v>16</v>
      </c>
      <c r="AR1792" s="9" t="s">
        <v>16</v>
      </c>
      <c r="AS1792" s="14"/>
      <c r="AT1792" s="14"/>
    </row>
    <row r="1793" spans="1:46" s="9" customFormat="1" hidden="1" x14ac:dyDescent="0.3">
      <c r="A1793" s="1" t="s">
        <v>4326</v>
      </c>
      <c r="B1793" s="48" t="s">
        <v>4327</v>
      </c>
      <c r="C1793" s="48" t="s">
        <v>11</v>
      </c>
      <c r="D1793" s="48" t="s">
        <v>12</v>
      </c>
      <c r="E1793" s="53" t="s">
        <v>32</v>
      </c>
      <c r="F1793" s="48" t="s">
        <v>33</v>
      </c>
      <c r="G1793" s="22" t="s">
        <v>5417</v>
      </c>
      <c r="H1793" s="66" t="s">
        <v>5452</v>
      </c>
      <c r="I1793" s="22" t="str">
        <f>_xlfn.XLOOKUP(B1793,[1]SITE!$B:$B,[1]SITE!$I:$I,"")</f>
        <v>No impact</v>
      </c>
      <c r="J1793" s="29"/>
      <c r="K1793" s="15" t="str" cm="1">
        <f t="array" ref="K1793">IFERROR(_xlfn.IFS(
M1793="MPR ISSUE","PDH",
M1793="BSS Hardware Issue","BSS",
M1793="Sites strategiques, MLL, Pylone, etc.","ENVTECH",
M1793="AKTIVCO DEFAUT GE &amp; POWER Cabinet","AKTIVCO",
M1793="AKTIVCO Coupure ENEO &amp; Baisse de tension","AKTIVCO GRID ONLY",
M1793="Coupure ENEO &amp; Baisse de tension","IHS GRID ONLY",
M1793="Defaut GE &amp; POWER Cabinet","IHS",
M1793="Sharing","Partners",
M1793="Sites strategiques &amp; DataCenter","SST &amp; DC",
M1793="Exclu","Exclu",
M1793="SAT","SAT",
M1793="SPARE-ISSUE","SPARE-ISSUE",
M1793="Fiber CAmtel","TRANS_FO_CAMTEL",
M1793="Fiber AOF","Fiber AOF",
M1793="Projet OCM (HUAWEI)","TRAVAUX-HUAWEI",
M1793="Projet OCM (NOKIA)","TRAVAUX-NOKIA",
M1793="ACCESS-ISSUE","ACCESS-ISSUE",
M1793="Projet OCM (ZTE, NOKIA, autres projets)","TRAVAUX OCM",
M1793="No root CAuse","No root cause",
M1793="ODU HS","PDH",
M1793="IP &amp; VLAN","PDH",
M1793="Warehouse HUAWEI","SPARE-ISSUE",
M1793="SPARE-HS","SPARE-ISSUE",
M1793="Power Telco","BSS"
),"")</f>
        <v>No root cause</v>
      </c>
      <c r="L1793" s="16" t="str" cm="1">
        <f t="array" ref="L1793">IFERROR(_xlfn.IFS(
M1793="MPR ISSUE","TX ISSUE",
M1793="BSS Hardware Issue","RAN ISSUE",
M1793="Sites strategiques, MLL, Pylone, etc.","ENVTECH",
M1793="AKTIVCO DEFAUT GE &amp; POWER Cabinet","POWER ISSUE",
M1793="AKTIVCO Coupure ENEO &amp; Baisse de tension","POWER ISSUE",
M1793="Coupure ENEO &amp; Baisse de tension","POWER ISSUE",
M1793="Defaut GE &amp; POWER Cabinet","POWER ISSUE",
M1793="Sharing","POWER ISSUE",
M1793="Sites strategiques &amp; DataCenter","POWER ISSUE",
M1793="Exclu","Exclu",
M1793="SAT","TX ISSUE",
M1793="SPARE-ISSUE","SPARE-ISSUE",
M1793="Fiber CAmtel","TX ISSUE",
M1793="Fiber AOF","TX ISSUE",
M1793="Projet OCM (HUAWEI)","TRAVAUX-HUAWEI",
M1793="Projet OCM (NOKIA)","TRAVAUX -NOKIA",
M1793="ACCESS-ISSUE","ACCESS-ISSUE",
M1793="Projet OCM (ZTE, NOKIA, autres projets)","TRAVAUX OCM",
M1793="No root CAuse","No root cause",
M1793="ODU HS","TX ISSUE",
M1793="IP &amp; VLAN","TX ISSUE",
M1793="Warehouse HUAWEI","SPARE-ISSUE",
M1793="SPARE-HS","SPARE-ISSUE",
M1793="Power Telco","RAN ISSUE"
),"")</f>
        <v>No root cause</v>
      </c>
      <c r="M1793" s="28" t="s">
        <v>5403</v>
      </c>
      <c r="N1793" s="17" t="str" cm="1">
        <f t="array" ref="N1793">IFERROR(_xlfn.IFS(
M1793="MPR ISSUE","ACTIVE",
M1793="BSS Hardware Issue","ACTIVE",
M1793="Sites strategiques, MLL, Pylone, etc.","PASSIVE",
M1793="AKTIVCO DEFAUT GE &amp; POWER Cabinet","PASSIVE",
M1793="AKTIVCO Coupure ENEO &amp; Baisse de tension","PASSIVE",
M1793="Coupure ENEO &amp; Baisse de tension","PASSIVE",
M1793="Defaut GE &amp; POWER Cabinet","PASSIVE",
M1793="Sharing","PASSIVE",
M1793="Sites strategiques &amp; DataCenter","PASSIVE",
M1793="Exclu","Exclu",
M1793="SAT","ACTIVE",
M1793="SPARE-ISSUE","SPARE-ISSUE",
M1793="Fiber CAmtel","ACTIVE",
M1793="Fiber AOF","ACTIVE",
M1793="Projet OCM (HUAWEI)","PLANNED WORKS",
M1793="Projet OCM (NOKIA)","PLANNED WORKS",
M1793="ACCESS-ISSUE","ACCESS-ISSUE",
M1793="Projet OCM (ZTE, NOKIA, autres projets)","PLANNED WORKS",
M1793="No root CAuse","No root cause",
M1793="ODU HS","ACTIVE",
M1793="IP &amp; VLAN","ACTIVE",
M1793="Warehouse HUAWEI","SPARE-ISSUE",
M1793="SPARE-HS","SPARE-ISSUE",
M1793="Power Telco","ACTIVE"
),"")</f>
        <v>No root cause</v>
      </c>
      <c r="O1793" s="56">
        <v>0</v>
      </c>
      <c r="P1793" s="56">
        <v>0</v>
      </c>
      <c r="Q1793" s="56">
        <v>0</v>
      </c>
      <c r="R1793" s="56">
        <v>0</v>
      </c>
      <c r="S1793" s="56">
        <v>0</v>
      </c>
      <c r="T1793" s="56">
        <v>0</v>
      </c>
      <c r="U1793" s="56">
        <v>0</v>
      </c>
      <c r="V1793" s="14"/>
      <c r="W1793" s="14"/>
      <c r="X1793" s="14"/>
      <c r="Y1793" s="14"/>
      <c r="Z1793" s="14"/>
      <c r="AA1793" s="30" t="s">
        <v>16</v>
      </c>
      <c r="AB1793" s="7" t="s">
        <v>16</v>
      </c>
      <c r="AC1793" s="3"/>
      <c r="AD1793" s="3" t="s">
        <v>16</v>
      </c>
      <c r="AE1793" s="7"/>
      <c r="AF1793" s="31" t="s">
        <v>16</v>
      </c>
      <c r="AG1793" s="31" t="s">
        <v>16</v>
      </c>
      <c r="AH1793" s="31" t="s">
        <v>16</v>
      </c>
      <c r="AI1793" s="31" t="s">
        <v>16</v>
      </c>
      <c r="AJ1793" s="31" t="s">
        <v>16</v>
      </c>
      <c r="AK1793" s="31" t="s">
        <v>16</v>
      </c>
      <c r="AL1793" s="31" t="s">
        <v>16</v>
      </c>
      <c r="AM1793" s="31" t="s">
        <v>16</v>
      </c>
      <c r="AN1793" s="31" t="s">
        <v>16</v>
      </c>
      <c r="AO1793" s="31" t="s">
        <v>16</v>
      </c>
      <c r="AP1793" s="9" t="s">
        <v>16</v>
      </c>
      <c r="AQ1793" s="9" t="s">
        <v>16</v>
      </c>
      <c r="AR1793" s="9" t="s">
        <v>16</v>
      </c>
      <c r="AS1793" s="14"/>
      <c r="AT1793" s="14"/>
    </row>
    <row r="1794" spans="1:46" s="9" customFormat="1" hidden="1" x14ac:dyDescent="0.3">
      <c r="A1794" s="1" t="s">
        <v>262</v>
      </c>
      <c r="B1794" s="48" t="s">
        <v>263</v>
      </c>
      <c r="C1794" s="48" t="s">
        <v>22</v>
      </c>
      <c r="D1794" s="48" t="s">
        <v>264</v>
      </c>
      <c r="E1794" s="53" t="s">
        <v>32</v>
      </c>
      <c r="F1794" s="48" t="s">
        <v>33</v>
      </c>
      <c r="G1794" s="22" t="s">
        <v>5417</v>
      </c>
      <c r="H1794" s="66" t="s">
        <v>5452</v>
      </c>
      <c r="I1794" s="22" t="str">
        <f>_xlfn.XLOOKUP(B1794,[1]SITE!$B:$B,[1]SITE!$I:$I,"")</f>
        <v>No impact</v>
      </c>
      <c r="J1794" s="29"/>
      <c r="K1794" s="15" t="str" cm="1">
        <f t="array" ref="K1794">IFERROR(_xlfn.IFS(
M1794="MPR ISSUE","PDH",
M1794="BSS Hardware Issue","BSS",
M1794="Sites strategiques, MLL, Pylone, etc.","ENVTECH",
M1794="AKTIVCO DEFAUT GE &amp; POWER Cabinet","AKTIVCO",
M1794="AKTIVCO Coupure ENEO &amp; Baisse de tension","AKTIVCO GRID ONLY",
M1794="Coupure ENEO &amp; Baisse de tension","IHS GRID ONLY",
M1794="Defaut GE &amp; POWER Cabinet","IHS",
M1794="Sharing","Partners",
M1794="Sites strategiques &amp; DataCenter","SST &amp; DC",
M1794="Exclu","Exclu",
M1794="SAT","SAT",
M1794="SPARE-ISSUE","SPARE-ISSUE",
M1794="Fiber CAmtel","TRANS_FO_CAMTEL",
M1794="Fiber AOF","Fiber AOF",
M1794="Projet OCM (HUAWEI)","TRAVAUX-HUAWEI",
M1794="Projet OCM (NOKIA)","TRAVAUX-NOKIA",
M1794="ACCESS-ISSUE","ACCESS-ISSUE",
M1794="Projet OCM (ZTE, NOKIA, autres projets)","TRAVAUX OCM",
M1794="No root CAuse","No root cause",
M1794="ODU HS","PDH",
M1794="IP &amp; VLAN","PDH",
M1794="Warehouse HUAWEI","SPARE-ISSUE",
M1794="SPARE-HS","SPARE-ISSUE",
M1794="Power Telco","BSS"
),"")</f>
        <v>No root cause</v>
      </c>
      <c r="L1794" s="16" t="str" cm="1">
        <f t="array" ref="L1794">IFERROR(_xlfn.IFS(
M1794="MPR ISSUE","TX ISSUE",
M1794="BSS Hardware Issue","RAN ISSUE",
M1794="Sites strategiques, MLL, Pylone, etc.","ENVTECH",
M1794="AKTIVCO DEFAUT GE &amp; POWER Cabinet","POWER ISSUE",
M1794="AKTIVCO Coupure ENEO &amp; Baisse de tension","POWER ISSUE",
M1794="Coupure ENEO &amp; Baisse de tension","POWER ISSUE",
M1794="Defaut GE &amp; POWER Cabinet","POWER ISSUE",
M1794="Sharing","POWER ISSUE",
M1794="Sites strategiques &amp; DataCenter","POWER ISSUE",
M1794="Exclu","Exclu",
M1794="SAT","TX ISSUE",
M1794="SPARE-ISSUE","SPARE-ISSUE",
M1794="Fiber CAmtel","TX ISSUE",
M1794="Fiber AOF","TX ISSUE",
M1794="Projet OCM (HUAWEI)","TRAVAUX-HUAWEI",
M1794="Projet OCM (NOKIA)","TRAVAUX -NOKIA",
M1794="ACCESS-ISSUE","ACCESS-ISSUE",
M1794="Projet OCM (ZTE, NOKIA, autres projets)","TRAVAUX OCM",
M1794="No root CAuse","No root cause",
M1794="ODU HS","TX ISSUE",
M1794="IP &amp; VLAN","TX ISSUE",
M1794="Warehouse HUAWEI","SPARE-ISSUE",
M1794="SPARE-HS","SPARE-ISSUE",
M1794="Power Telco","RAN ISSUE"
),"")</f>
        <v>No root cause</v>
      </c>
      <c r="M1794" s="28" t="s">
        <v>5403</v>
      </c>
      <c r="N1794" s="17" t="str" cm="1">
        <f t="array" ref="N1794">IFERROR(_xlfn.IFS(
M1794="MPR ISSUE","ACTIVE",
M1794="BSS Hardware Issue","ACTIVE",
M1794="Sites strategiques, MLL, Pylone, etc.","PASSIVE",
M1794="AKTIVCO DEFAUT GE &amp; POWER Cabinet","PASSIVE",
M1794="AKTIVCO Coupure ENEO &amp; Baisse de tension","PASSIVE",
M1794="Coupure ENEO &amp; Baisse de tension","PASSIVE",
M1794="Defaut GE &amp; POWER Cabinet","PASSIVE",
M1794="Sharing","PASSIVE",
M1794="Sites strategiques &amp; DataCenter","PASSIVE",
M1794="Exclu","Exclu",
M1794="SAT","ACTIVE",
M1794="SPARE-ISSUE","SPARE-ISSUE",
M1794="Fiber CAmtel","ACTIVE",
M1794="Fiber AOF","ACTIVE",
M1794="Projet OCM (HUAWEI)","PLANNED WORKS",
M1794="Projet OCM (NOKIA)","PLANNED WORKS",
M1794="ACCESS-ISSUE","ACCESS-ISSUE",
M1794="Projet OCM (ZTE, NOKIA, autres projets)","PLANNED WORKS",
M1794="No root CAuse","No root cause",
M1794="ODU HS","ACTIVE",
M1794="IP &amp; VLAN","ACTIVE",
M1794="Warehouse HUAWEI","SPARE-ISSUE",
M1794="SPARE-HS","SPARE-ISSUE",
M1794="Power Telco","ACTIVE"
),"")</f>
        <v>No root cause</v>
      </c>
      <c r="O1794" s="56">
        <v>0</v>
      </c>
      <c r="P1794" s="56">
        <v>0</v>
      </c>
      <c r="Q1794" s="56">
        <v>0</v>
      </c>
      <c r="R1794" s="56">
        <v>0</v>
      </c>
      <c r="S1794" s="56">
        <v>0</v>
      </c>
      <c r="T1794" s="56">
        <v>0</v>
      </c>
      <c r="U1794" s="56">
        <v>0</v>
      </c>
      <c r="V1794" s="14"/>
      <c r="W1794" s="14"/>
      <c r="X1794" s="14"/>
      <c r="Y1794" s="14"/>
      <c r="Z1794" s="14"/>
      <c r="AA1794" s="30" t="s">
        <v>16</v>
      </c>
      <c r="AB1794" s="7" t="s">
        <v>16</v>
      </c>
      <c r="AC1794" s="3"/>
      <c r="AD1794" s="3" t="s">
        <v>16</v>
      </c>
      <c r="AE1794" s="7"/>
      <c r="AF1794" s="31" t="s">
        <v>16</v>
      </c>
      <c r="AG1794" s="31" t="s">
        <v>16</v>
      </c>
      <c r="AH1794" s="31" t="s">
        <v>16</v>
      </c>
      <c r="AI1794" s="31" t="s">
        <v>16</v>
      </c>
      <c r="AJ1794" s="31" t="s">
        <v>16</v>
      </c>
      <c r="AK1794" s="31" t="s">
        <v>16</v>
      </c>
      <c r="AL1794" s="31" t="s">
        <v>16</v>
      </c>
      <c r="AM1794" s="31" t="s">
        <v>16</v>
      </c>
      <c r="AN1794" s="31" t="s">
        <v>16</v>
      </c>
      <c r="AO1794" s="31" t="s">
        <v>16</v>
      </c>
      <c r="AP1794" s="9" t="s">
        <v>16</v>
      </c>
      <c r="AQ1794" s="9" t="s">
        <v>16</v>
      </c>
      <c r="AR1794" s="9" t="s">
        <v>16</v>
      </c>
      <c r="AS1794" s="14"/>
      <c r="AT1794" s="14"/>
    </row>
    <row r="1795" spans="1:46" s="9" customFormat="1" hidden="1" x14ac:dyDescent="0.3">
      <c r="A1795" s="1" t="s">
        <v>681</v>
      </c>
      <c r="B1795" s="48" t="s">
        <v>682</v>
      </c>
      <c r="C1795" s="48" t="s">
        <v>22</v>
      </c>
      <c r="D1795" s="48" t="s">
        <v>31</v>
      </c>
      <c r="E1795" s="53" t="s">
        <v>38</v>
      </c>
      <c r="F1795" s="48" t="s">
        <v>39</v>
      </c>
      <c r="G1795" s="22" t="s">
        <v>5417</v>
      </c>
      <c r="H1795" s="66" t="s">
        <v>5452</v>
      </c>
      <c r="I1795" s="22" t="str">
        <f>_xlfn.XLOOKUP(B1795,[1]SITE!$B:$B,[1]SITE!$I:$I,"")</f>
        <v>No impact</v>
      </c>
      <c r="J1795" s="29"/>
      <c r="K1795" s="15" t="str" cm="1">
        <f t="array" ref="K1795">IFERROR(_xlfn.IFS(
M1795="MPR ISSUE","PDH",
M1795="BSS Hardware Issue","BSS",
M1795="Sites strategiques, MLL, Pylone, etc.","ENVTECH",
M1795="AKTIVCO DEFAUT GE &amp; POWER Cabinet","AKTIVCO",
M1795="AKTIVCO Coupure ENEO &amp; Baisse de tension","AKTIVCO GRID ONLY",
M1795="Coupure ENEO &amp; Baisse de tension","IHS GRID ONLY",
M1795="Defaut GE &amp; POWER Cabinet","IHS",
M1795="Sharing","Partners",
M1795="Sites strategiques &amp; DataCenter","SST &amp; DC",
M1795="Exclu","Exclu",
M1795="SAT","SAT",
M1795="SPARE-ISSUE","SPARE-ISSUE",
M1795="Fiber CAmtel","TRANS_FO_CAMTEL",
M1795="Fiber AOF","Fiber AOF",
M1795="Projet OCM (HUAWEI)","TRAVAUX-HUAWEI",
M1795="Projet OCM (NOKIA)","TRAVAUX-NOKIA",
M1795="ACCESS-ISSUE","ACCESS-ISSUE",
M1795="Projet OCM (ZTE, NOKIA, autres projets)","TRAVAUX OCM",
M1795="No root CAuse","No root cause",
M1795="ODU HS","PDH",
M1795="IP &amp; VLAN","PDH",
M1795="Warehouse HUAWEI","SPARE-ISSUE",
M1795="SPARE-HS","SPARE-ISSUE",
M1795="Power Telco","BSS"
),"")</f>
        <v>No root cause</v>
      </c>
      <c r="L1795" s="16" t="str" cm="1">
        <f t="array" ref="L1795">IFERROR(_xlfn.IFS(
M1795="MPR ISSUE","TX ISSUE",
M1795="BSS Hardware Issue","RAN ISSUE",
M1795="Sites strategiques, MLL, Pylone, etc.","ENVTECH",
M1795="AKTIVCO DEFAUT GE &amp; POWER Cabinet","POWER ISSUE",
M1795="AKTIVCO Coupure ENEO &amp; Baisse de tension","POWER ISSUE",
M1795="Coupure ENEO &amp; Baisse de tension","POWER ISSUE",
M1795="Defaut GE &amp; POWER Cabinet","POWER ISSUE",
M1795="Sharing","POWER ISSUE",
M1795="Sites strategiques &amp; DataCenter","POWER ISSUE",
M1795="Exclu","Exclu",
M1795="SAT","TX ISSUE",
M1795="SPARE-ISSUE","SPARE-ISSUE",
M1795="Fiber CAmtel","TX ISSUE",
M1795="Fiber AOF","TX ISSUE",
M1795="Projet OCM (HUAWEI)","TRAVAUX-HUAWEI",
M1795="Projet OCM (NOKIA)","TRAVAUX -NOKIA",
M1795="ACCESS-ISSUE","ACCESS-ISSUE",
M1795="Projet OCM (ZTE, NOKIA, autres projets)","TRAVAUX OCM",
M1795="No root CAuse","No root cause",
M1795="ODU HS","TX ISSUE",
M1795="IP &amp; VLAN","TX ISSUE",
M1795="Warehouse HUAWEI","SPARE-ISSUE",
M1795="SPARE-HS","SPARE-ISSUE",
M1795="Power Telco","RAN ISSUE"
),"")</f>
        <v>No root cause</v>
      </c>
      <c r="M1795" s="28" t="s">
        <v>5403</v>
      </c>
      <c r="N1795" s="17" t="str" cm="1">
        <f t="array" ref="N1795">IFERROR(_xlfn.IFS(
M1795="MPR ISSUE","ACTIVE",
M1795="BSS Hardware Issue","ACTIVE",
M1795="Sites strategiques, MLL, Pylone, etc.","PASSIVE",
M1795="AKTIVCO DEFAUT GE &amp; POWER Cabinet","PASSIVE",
M1795="AKTIVCO Coupure ENEO &amp; Baisse de tension","PASSIVE",
M1795="Coupure ENEO &amp; Baisse de tension","PASSIVE",
M1795="Defaut GE &amp; POWER Cabinet","PASSIVE",
M1795="Sharing","PASSIVE",
M1795="Sites strategiques &amp; DataCenter","PASSIVE",
M1795="Exclu","Exclu",
M1795="SAT","ACTIVE",
M1795="SPARE-ISSUE","SPARE-ISSUE",
M1795="Fiber CAmtel","ACTIVE",
M1795="Fiber AOF","ACTIVE",
M1795="Projet OCM (HUAWEI)","PLANNED WORKS",
M1795="Projet OCM (NOKIA)","PLANNED WORKS",
M1795="ACCESS-ISSUE","ACCESS-ISSUE",
M1795="Projet OCM (ZTE, NOKIA, autres projets)","PLANNED WORKS",
M1795="No root CAuse","No root cause",
M1795="ODU HS","ACTIVE",
M1795="IP &amp; VLAN","ACTIVE",
M1795="Warehouse HUAWEI","SPARE-ISSUE",
M1795="SPARE-HS","SPARE-ISSUE",
M1795="Power Telco","ACTIVE"
),"")</f>
        <v>No root cause</v>
      </c>
      <c r="O1795" s="56">
        <v>0</v>
      </c>
      <c r="P1795" s="56">
        <v>0</v>
      </c>
      <c r="Q1795" s="56">
        <v>0</v>
      </c>
      <c r="R1795" s="56">
        <v>0</v>
      </c>
      <c r="S1795" s="56">
        <v>0</v>
      </c>
      <c r="T1795" s="56">
        <v>0</v>
      </c>
      <c r="U1795" s="56">
        <v>0.33397967657155619</v>
      </c>
      <c r="V1795" s="14"/>
      <c r="W1795" s="14"/>
      <c r="X1795" s="14"/>
      <c r="Y1795" s="14"/>
      <c r="Z1795" s="14"/>
      <c r="AA1795" s="30" t="s">
        <v>16</v>
      </c>
      <c r="AB1795" s="7" t="s">
        <v>16</v>
      </c>
      <c r="AC1795" s="3"/>
      <c r="AD1795" s="3" t="s">
        <v>16</v>
      </c>
      <c r="AE1795" s="7"/>
      <c r="AF1795" s="31" t="s">
        <v>16</v>
      </c>
      <c r="AG1795" s="31" t="s">
        <v>16</v>
      </c>
      <c r="AH1795" s="31" t="s">
        <v>16</v>
      </c>
      <c r="AI1795" s="31" t="s">
        <v>16</v>
      </c>
      <c r="AJ1795" s="31" t="s">
        <v>16</v>
      </c>
      <c r="AK1795" s="31" t="s">
        <v>16</v>
      </c>
      <c r="AL1795" s="31" t="s">
        <v>16</v>
      </c>
      <c r="AM1795" s="31" t="s">
        <v>16</v>
      </c>
      <c r="AN1795" s="31" t="s">
        <v>16</v>
      </c>
      <c r="AO1795" s="31" t="s">
        <v>16</v>
      </c>
      <c r="AP1795" s="9" t="s">
        <v>16</v>
      </c>
      <c r="AQ1795" s="9" t="s">
        <v>16</v>
      </c>
      <c r="AR1795" s="9" t="s">
        <v>16</v>
      </c>
      <c r="AS1795" s="14"/>
      <c r="AT1795" s="14"/>
    </row>
    <row r="1796" spans="1:46" s="9" customFormat="1" hidden="1" x14ac:dyDescent="0.3">
      <c r="A1796" s="1" t="s">
        <v>135</v>
      </c>
      <c r="B1796" s="48" t="s">
        <v>136</v>
      </c>
      <c r="C1796" s="48" t="s">
        <v>11</v>
      </c>
      <c r="D1796" s="48" t="s">
        <v>12</v>
      </c>
      <c r="E1796" s="53" t="s">
        <v>32</v>
      </c>
      <c r="F1796" s="48" t="s">
        <v>33</v>
      </c>
      <c r="G1796" s="22" t="s">
        <v>5417</v>
      </c>
      <c r="H1796" s="66" t="s">
        <v>5452</v>
      </c>
      <c r="I1796" s="22" t="str">
        <f>_xlfn.XLOOKUP(B1796,[1]SITE!$B:$B,[1]SITE!$I:$I,"")</f>
        <v>No impact</v>
      </c>
      <c r="J1796" s="29"/>
      <c r="K1796" s="15" t="str" cm="1">
        <f t="array" ref="K1796">IFERROR(_xlfn.IFS(
M1796="MPR ISSUE","PDH",
M1796="BSS Hardware Issue","BSS",
M1796="Sites strategiques, MLL, Pylone, etc.","ENVTECH",
M1796="AKTIVCO DEFAUT GE &amp; POWER Cabinet","AKTIVCO",
M1796="AKTIVCO Coupure ENEO &amp; Baisse de tension","AKTIVCO GRID ONLY",
M1796="Coupure ENEO &amp; Baisse de tension","IHS GRID ONLY",
M1796="Defaut GE &amp; POWER Cabinet","IHS",
M1796="Sharing","Partners",
M1796="Sites strategiques &amp; DataCenter","SST &amp; DC",
M1796="Exclu","Exclu",
M1796="SAT","SAT",
M1796="SPARE-ISSUE","SPARE-ISSUE",
M1796="Fiber CAmtel","TRANS_FO_CAMTEL",
M1796="Fiber AOF","Fiber AOF",
M1796="Projet OCM (HUAWEI)","TRAVAUX-HUAWEI",
M1796="Projet OCM (NOKIA)","TRAVAUX-NOKIA",
M1796="ACCESS-ISSUE","ACCESS-ISSUE",
M1796="Projet OCM (ZTE, NOKIA, autres projets)","TRAVAUX OCM",
M1796="No root CAuse","No root cause",
M1796="ODU HS","PDH",
M1796="IP &amp; VLAN","PDH",
M1796="Warehouse HUAWEI","SPARE-ISSUE",
M1796="SPARE-HS","SPARE-ISSUE",
M1796="Power Telco","BSS"
),"")</f>
        <v>No root cause</v>
      </c>
      <c r="L1796" s="16" t="str" cm="1">
        <f t="array" ref="L1796">IFERROR(_xlfn.IFS(
M1796="MPR ISSUE","TX ISSUE",
M1796="BSS Hardware Issue","RAN ISSUE",
M1796="Sites strategiques, MLL, Pylone, etc.","ENVTECH",
M1796="AKTIVCO DEFAUT GE &amp; POWER Cabinet","POWER ISSUE",
M1796="AKTIVCO Coupure ENEO &amp; Baisse de tension","POWER ISSUE",
M1796="Coupure ENEO &amp; Baisse de tension","POWER ISSUE",
M1796="Defaut GE &amp; POWER Cabinet","POWER ISSUE",
M1796="Sharing","POWER ISSUE",
M1796="Sites strategiques &amp; DataCenter","POWER ISSUE",
M1796="Exclu","Exclu",
M1796="SAT","TX ISSUE",
M1796="SPARE-ISSUE","SPARE-ISSUE",
M1796="Fiber CAmtel","TX ISSUE",
M1796="Fiber AOF","TX ISSUE",
M1796="Projet OCM (HUAWEI)","TRAVAUX-HUAWEI",
M1796="Projet OCM (NOKIA)","TRAVAUX -NOKIA",
M1796="ACCESS-ISSUE","ACCESS-ISSUE",
M1796="Projet OCM (ZTE, NOKIA, autres projets)","TRAVAUX OCM",
M1796="No root CAuse","No root cause",
M1796="ODU HS","TX ISSUE",
M1796="IP &amp; VLAN","TX ISSUE",
M1796="Warehouse HUAWEI","SPARE-ISSUE",
M1796="SPARE-HS","SPARE-ISSUE",
M1796="Power Telco","RAN ISSUE"
),"")</f>
        <v>No root cause</v>
      </c>
      <c r="M1796" s="28" t="s">
        <v>5403</v>
      </c>
      <c r="N1796" s="17" t="str" cm="1">
        <f t="array" ref="N1796">IFERROR(_xlfn.IFS(
M1796="MPR ISSUE","ACTIVE",
M1796="BSS Hardware Issue","ACTIVE",
M1796="Sites strategiques, MLL, Pylone, etc.","PASSIVE",
M1796="AKTIVCO DEFAUT GE &amp; POWER Cabinet","PASSIVE",
M1796="AKTIVCO Coupure ENEO &amp; Baisse de tension","PASSIVE",
M1796="Coupure ENEO &amp; Baisse de tension","PASSIVE",
M1796="Defaut GE &amp; POWER Cabinet","PASSIVE",
M1796="Sharing","PASSIVE",
M1796="Sites strategiques &amp; DataCenter","PASSIVE",
M1796="Exclu","Exclu",
M1796="SAT","ACTIVE",
M1796="SPARE-ISSUE","SPARE-ISSUE",
M1796="Fiber CAmtel","ACTIVE",
M1796="Fiber AOF","ACTIVE",
M1796="Projet OCM (HUAWEI)","PLANNED WORKS",
M1796="Projet OCM (NOKIA)","PLANNED WORKS",
M1796="ACCESS-ISSUE","ACCESS-ISSUE",
M1796="Projet OCM (ZTE, NOKIA, autres projets)","PLANNED WORKS",
M1796="No root CAuse","No root cause",
M1796="ODU HS","ACTIVE",
M1796="IP &amp; VLAN","ACTIVE",
M1796="Warehouse HUAWEI","SPARE-ISSUE",
M1796="SPARE-HS","SPARE-ISSUE",
M1796="Power Telco","ACTIVE"
),"")</f>
        <v>No root cause</v>
      </c>
      <c r="O1796" s="56">
        <v>0</v>
      </c>
      <c r="P1796" s="56">
        <v>0</v>
      </c>
      <c r="Q1796" s="56">
        <v>0.32163780237591766</v>
      </c>
      <c r="R1796" s="56">
        <v>0</v>
      </c>
      <c r="S1796" s="56">
        <v>0</v>
      </c>
      <c r="T1796" s="56">
        <v>0</v>
      </c>
      <c r="U1796" s="56">
        <v>0</v>
      </c>
      <c r="V1796" s="14"/>
      <c r="W1796" s="14"/>
      <c r="X1796" s="14"/>
      <c r="Y1796" s="14"/>
      <c r="Z1796" s="14"/>
      <c r="AA1796" s="30" t="s">
        <v>16</v>
      </c>
      <c r="AB1796" s="7" t="s">
        <v>16</v>
      </c>
      <c r="AC1796" s="3"/>
      <c r="AD1796" s="3" t="s">
        <v>16</v>
      </c>
      <c r="AE1796" s="7"/>
      <c r="AF1796" s="31" t="s">
        <v>16</v>
      </c>
      <c r="AG1796" s="31" t="s">
        <v>16</v>
      </c>
      <c r="AH1796" s="31" t="s">
        <v>16</v>
      </c>
      <c r="AI1796" s="31" t="s">
        <v>16</v>
      </c>
      <c r="AJ1796" s="31" t="s">
        <v>16</v>
      </c>
      <c r="AK1796" s="31" t="s">
        <v>16</v>
      </c>
      <c r="AL1796" s="31" t="s">
        <v>16</v>
      </c>
      <c r="AM1796" s="31" t="s">
        <v>16</v>
      </c>
      <c r="AN1796" s="31" t="s">
        <v>16</v>
      </c>
      <c r="AO1796" s="31" t="s">
        <v>16</v>
      </c>
      <c r="AP1796" s="9" t="s">
        <v>16</v>
      </c>
      <c r="AQ1796" s="9" t="s">
        <v>16</v>
      </c>
      <c r="AR1796" s="9" t="s">
        <v>16</v>
      </c>
      <c r="AS1796" s="14"/>
      <c r="AT1796" s="14"/>
    </row>
    <row r="1797" spans="1:46" s="9" customFormat="1" hidden="1" x14ac:dyDescent="0.3">
      <c r="A1797" s="1" t="s">
        <v>1801</v>
      </c>
      <c r="B1797" s="48" t="s">
        <v>2093</v>
      </c>
      <c r="C1797" s="48" t="s">
        <v>11</v>
      </c>
      <c r="D1797" s="48" t="s">
        <v>12</v>
      </c>
      <c r="E1797" s="53" t="s">
        <v>103</v>
      </c>
      <c r="F1797" s="48" t="s">
        <v>1801</v>
      </c>
      <c r="G1797" s="46" t="s">
        <v>5418</v>
      </c>
      <c r="H1797" s="66" t="s">
        <v>5371</v>
      </c>
      <c r="I1797" s="22" t="str">
        <f>_xlfn.XLOOKUP(B1797,[1]SITE!$B:$B,[1]SITE!$I:$I,"")</f>
        <v>No impact</v>
      </c>
      <c r="J1797" s="29"/>
      <c r="K1797" s="15" t="str" cm="1">
        <f t="array" ref="K1797">IFERROR(_xlfn.IFS(
M1797="MPR ISSUE","PDH",
M1797="BSS Hardware Issue","BSS",
M1797="Sites strategiques, MLL, Pylone, etc.","ENVTECH",
M1797="AKTIVCO DEFAUT GE &amp; POWER Cabinet","AKTIVCO",
M1797="AKTIVCO Coupure ENEO &amp; Baisse de tension","AKTIVCO GRID ONLY",
M1797="Coupure ENEO &amp; Baisse de tension","IHS GRID ONLY",
M1797="Defaut GE &amp; POWER Cabinet","IHS",
M1797="Sharing","Partners",
M1797="Sites strategiques &amp; DataCenter","SST &amp; DC",
M1797="Exclu","Exclu",
M1797="SAT","SAT",
M1797="SPARE-ISSUE","SPARE-ISSUE",
M1797="Fiber CAmtel","TRANS_FO_CAMTEL",
M1797="Fiber AOF","Fiber AOF",
M1797="Projet OCM (HUAWEI)","TRAVAUX-HUAWEI",
M1797="Projet OCM (NOKIA)","TRAVAUX-NOKIA",
M1797="ACCESS-ISSUE","ACCESS-ISSUE",
M1797="Projet OCM (ZTE, NOKIA, autres projets)","TRAVAUX OCM",
M1797="No root CAuse","No root cause",
M1797="ODU HS","PDH",
M1797="IP &amp; VLAN","PDH",
M1797="Warehouse HUAWEI","SPARE-ISSUE",
M1797="SPARE-HS","SPARE-ISSUE",
M1797="Power Telco","BSS"
),"")</f>
        <v>No root cause</v>
      </c>
      <c r="L1797" s="16" t="str" cm="1">
        <f t="array" ref="L1797">IFERROR(_xlfn.IFS(
M1797="MPR ISSUE","TX ISSUE",
M1797="BSS Hardware Issue","RAN ISSUE",
M1797="Sites strategiques, MLL, Pylone, etc.","ENVTECH",
M1797="AKTIVCO DEFAUT GE &amp; POWER Cabinet","POWER ISSUE",
M1797="AKTIVCO Coupure ENEO &amp; Baisse de tension","POWER ISSUE",
M1797="Coupure ENEO &amp; Baisse de tension","POWER ISSUE",
M1797="Defaut GE &amp; POWER Cabinet","POWER ISSUE",
M1797="Sharing","POWER ISSUE",
M1797="Sites strategiques &amp; DataCenter","POWER ISSUE",
M1797="Exclu","Exclu",
M1797="SAT","TX ISSUE",
M1797="SPARE-ISSUE","SPARE-ISSUE",
M1797="Fiber CAmtel","TX ISSUE",
M1797="Fiber AOF","TX ISSUE",
M1797="Projet OCM (HUAWEI)","TRAVAUX-HUAWEI",
M1797="Projet OCM (NOKIA)","TRAVAUX -NOKIA",
M1797="ACCESS-ISSUE","ACCESS-ISSUE",
M1797="Projet OCM (ZTE, NOKIA, autres projets)","TRAVAUX OCM",
M1797="No root CAuse","No root cause",
M1797="ODU HS","TX ISSUE",
M1797="IP &amp; VLAN","TX ISSUE",
M1797="Warehouse HUAWEI","SPARE-ISSUE",
M1797="SPARE-HS","SPARE-ISSUE",
M1797="Power Telco","RAN ISSUE"
),"")</f>
        <v>No root cause</v>
      </c>
      <c r="M1797" s="28" t="s">
        <v>5403</v>
      </c>
      <c r="N1797" s="17" t="str" cm="1">
        <f t="array" ref="N1797">IFERROR(_xlfn.IFS(
M1797="MPR ISSUE","ACTIVE",
M1797="BSS Hardware Issue","ACTIVE",
M1797="Sites strategiques, MLL, Pylone, etc.","PASSIVE",
M1797="AKTIVCO DEFAUT GE &amp; POWER Cabinet","PASSIVE",
M1797="AKTIVCO Coupure ENEO &amp; Baisse de tension","PASSIVE",
M1797="Coupure ENEO &amp; Baisse de tension","PASSIVE",
M1797="Defaut GE &amp; POWER Cabinet","PASSIVE",
M1797="Sharing","PASSIVE",
M1797="Sites strategiques &amp; DataCenter","PASSIVE",
M1797="Exclu","Exclu",
M1797="SAT","ACTIVE",
M1797="SPARE-ISSUE","SPARE-ISSUE",
M1797="Fiber CAmtel","ACTIVE",
M1797="Fiber AOF","ACTIVE",
M1797="Projet OCM (HUAWEI)","PLANNED WORKS",
M1797="Projet OCM (NOKIA)","PLANNED WORKS",
M1797="ACCESS-ISSUE","ACCESS-ISSUE",
M1797="Projet OCM (ZTE, NOKIA, autres projets)","PLANNED WORKS",
M1797="No root CAuse","No root cause",
M1797="ODU HS","ACTIVE",
M1797="IP &amp; VLAN","ACTIVE",
M1797="Warehouse HUAWEI","SPARE-ISSUE",
M1797="SPARE-HS","SPARE-ISSUE",
M1797="Power Telco","ACTIVE"
),"")</f>
        <v>No root cause</v>
      </c>
      <c r="O1797" s="56">
        <v>0</v>
      </c>
      <c r="P1797" s="56">
        <v>0</v>
      </c>
      <c r="Q1797" s="56">
        <v>0.3721289090924656</v>
      </c>
      <c r="R1797" s="56">
        <v>0</v>
      </c>
      <c r="S1797" s="56">
        <v>0</v>
      </c>
      <c r="T1797" s="56">
        <v>0</v>
      </c>
      <c r="U1797" s="56">
        <v>0</v>
      </c>
      <c r="V1797" s="14"/>
      <c r="W1797" s="14"/>
      <c r="X1797" s="14"/>
      <c r="Y1797" s="14"/>
      <c r="Z1797" s="14"/>
      <c r="AA1797" s="30" t="s">
        <v>16</v>
      </c>
      <c r="AB1797" s="7" t="s">
        <v>16</v>
      </c>
      <c r="AC1797" s="3"/>
      <c r="AD1797" s="3" t="s">
        <v>16</v>
      </c>
      <c r="AE1797" s="7"/>
      <c r="AF1797" s="31" t="s">
        <v>16</v>
      </c>
      <c r="AG1797" s="31" t="s">
        <v>16</v>
      </c>
      <c r="AH1797" s="31" t="s">
        <v>16</v>
      </c>
      <c r="AI1797" s="31" t="s">
        <v>16</v>
      </c>
      <c r="AJ1797" s="31" t="s">
        <v>16</v>
      </c>
      <c r="AK1797" s="31" t="s">
        <v>16</v>
      </c>
      <c r="AL1797" s="31" t="s">
        <v>16</v>
      </c>
      <c r="AM1797" s="31" t="s">
        <v>16</v>
      </c>
      <c r="AN1797" s="31" t="s">
        <v>16</v>
      </c>
      <c r="AO1797" s="31" t="s">
        <v>16</v>
      </c>
      <c r="AP1797" s="9" t="s">
        <v>16</v>
      </c>
      <c r="AQ1797" s="9" t="s">
        <v>16</v>
      </c>
      <c r="AR1797" s="9" t="s">
        <v>16</v>
      </c>
      <c r="AS1797" s="14"/>
      <c r="AT1797" s="14"/>
    </row>
    <row r="1798" spans="1:46" s="9" customFormat="1" hidden="1" x14ac:dyDescent="0.3">
      <c r="A1798" s="1" t="s">
        <v>1614</v>
      </c>
      <c r="B1798" s="48" t="s">
        <v>1615</v>
      </c>
      <c r="C1798" s="48" t="s">
        <v>11</v>
      </c>
      <c r="D1798" s="48" t="s">
        <v>12</v>
      </c>
      <c r="E1798" s="53" t="s">
        <v>38</v>
      </c>
      <c r="F1798" s="48" t="s">
        <v>39</v>
      </c>
      <c r="G1798" s="22" t="s">
        <v>5417</v>
      </c>
      <c r="H1798" s="66" t="s">
        <v>5452</v>
      </c>
      <c r="I1798" s="22" t="str">
        <f>_xlfn.XLOOKUP(B1798,[1]SITE!$B:$B,[1]SITE!$I:$I,"")</f>
        <v>INCIDENT</v>
      </c>
      <c r="J1798" s="29"/>
      <c r="K1798" s="15" t="str" cm="1">
        <f t="array" ref="K1798">IFERROR(_xlfn.IFS(
M1798="MPR ISSUE","PDH",
M1798="BSS Hardware Issue","BSS",
M1798="Sites strategiques, MLL, Pylone, etc.","ENVTECH",
M1798="AKTIVCO DEFAUT GE &amp; POWER Cabinet","AKTIVCO",
M1798="AKTIVCO Coupure ENEO &amp; Baisse de tension","AKTIVCO GRID ONLY",
M1798="Coupure ENEO &amp; Baisse de tension","IHS GRID ONLY",
M1798="Defaut GE &amp; POWER Cabinet","IHS",
M1798="Sharing","Partners",
M1798="Sites strategiques &amp; DataCenter","SST &amp; DC",
M1798="Exclu","Exclu",
M1798="SAT","SAT",
M1798="SPARE-ISSUE","SPARE-ISSUE",
M1798="Fiber CAmtel","TRANS_FO_CAMTEL",
M1798="Fiber AOF","Fiber AOF",
M1798="Projet OCM (HUAWEI)","TRAVAUX-HUAWEI",
M1798="Projet OCM (NOKIA)","TRAVAUX-NOKIA",
M1798="ACCESS-ISSUE","ACCESS-ISSUE",
M1798="Projet OCM (ZTE, NOKIA, autres projets)","TRAVAUX OCM",
M1798="No root CAuse","No root cause",
M1798="ODU HS","PDH",
M1798="IP &amp; VLAN","PDH",
M1798="Warehouse HUAWEI","SPARE-ISSUE",
M1798="SPARE-HS","SPARE-ISSUE",
M1798="Power Telco","BSS"
),"")</f>
        <v>No root cause</v>
      </c>
      <c r="L1798" s="16" t="str" cm="1">
        <f t="array" ref="L1798">IFERROR(_xlfn.IFS(
M1798="MPR ISSUE","TX ISSUE",
M1798="BSS Hardware Issue","RAN ISSUE",
M1798="Sites strategiques, MLL, Pylone, etc.","ENVTECH",
M1798="AKTIVCO DEFAUT GE &amp; POWER Cabinet","POWER ISSUE",
M1798="AKTIVCO Coupure ENEO &amp; Baisse de tension","POWER ISSUE",
M1798="Coupure ENEO &amp; Baisse de tension","POWER ISSUE",
M1798="Defaut GE &amp; POWER Cabinet","POWER ISSUE",
M1798="Sharing","POWER ISSUE",
M1798="Sites strategiques &amp; DataCenter","POWER ISSUE",
M1798="Exclu","Exclu",
M1798="SAT","TX ISSUE",
M1798="SPARE-ISSUE","SPARE-ISSUE",
M1798="Fiber CAmtel","TX ISSUE",
M1798="Fiber AOF","TX ISSUE",
M1798="Projet OCM (HUAWEI)","TRAVAUX-HUAWEI",
M1798="Projet OCM (NOKIA)","TRAVAUX -NOKIA",
M1798="ACCESS-ISSUE","ACCESS-ISSUE",
M1798="Projet OCM (ZTE, NOKIA, autres projets)","TRAVAUX OCM",
M1798="No root CAuse","No root cause",
M1798="ODU HS","TX ISSUE",
M1798="IP &amp; VLAN","TX ISSUE",
M1798="Warehouse HUAWEI","SPARE-ISSUE",
M1798="SPARE-HS","SPARE-ISSUE",
M1798="Power Telco","RAN ISSUE"
),"")</f>
        <v>No root cause</v>
      </c>
      <c r="M1798" s="28" t="s">
        <v>5403</v>
      </c>
      <c r="N1798" s="17" t="str" cm="1">
        <f t="array" ref="N1798">IFERROR(_xlfn.IFS(
M1798="MPR ISSUE","ACTIVE",
M1798="BSS Hardware Issue","ACTIVE",
M1798="Sites strategiques, MLL, Pylone, etc.","PASSIVE",
M1798="AKTIVCO DEFAUT GE &amp; POWER Cabinet","PASSIVE",
M1798="AKTIVCO Coupure ENEO &amp; Baisse de tension","PASSIVE",
M1798="Coupure ENEO &amp; Baisse de tension","PASSIVE",
M1798="Defaut GE &amp; POWER Cabinet","PASSIVE",
M1798="Sharing","PASSIVE",
M1798="Sites strategiques &amp; DataCenter","PASSIVE",
M1798="Exclu","Exclu",
M1798="SAT","ACTIVE",
M1798="SPARE-ISSUE","SPARE-ISSUE",
M1798="Fiber CAmtel","ACTIVE",
M1798="Fiber AOF","ACTIVE",
M1798="Projet OCM (HUAWEI)","PLANNED WORKS",
M1798="Projet OCM (NOKIA)","PLANNED WORKS",
M1798="ACCESS-ISSUE","ACCESS-ISSUE",
M1798="Projet OCM (ZTE, NOKIA, autres projets)","PLANNED WORKS",
M1798="No root CAuse","No root cause",
M1798="ODU HS","ACTIVE",
M1798="IP &amp; VLAN","ACTIVE",
M1798="Warehouse HUAWEI","SPARE-ISSUE",
M1798="SPARE-HS","SPARE-ISSUE",
M1798="Power Telco","ACTIVE"
),"")</f>
        <v>No root cause</v>
      </c>
      <c r="O1798" s="56">
        <v>0</v>
      </c>
      <c r="P1798" s="56">
        <v>0</v>
      </c>
      <c r="Q1798" s="56">
        <v>0</v>
      </c>
      <c r="R1798" s="56">
        <v>9.1622542682909405</v>
      </c>
      <c r="S1798" s="56">
        <v>0</v>
      </c>
      <c r="T1798" s="56">
        <v>3.6733484004074977</v>
      </c>
      <c r="U1798" s="56">
        <v>28.701278133052543</v>
      </c>
      <c r="V1798" s="14"/>
      <c r="W1798" s="14"/>
      <c r="X1798" s="14"/>
      <c r="Y1798" s="14"/>
      <c r="Z1798" s="14"/>
      <c r="AA1798" s="30" t="s">
        <v>5989</v>
      </c>
      <c r="AB1798" s="7" t="s">
        <v>5716</v>
      </c>
      <c r="AC1798" s="3"/>
      <c r="AD1798" s="3" t="s">
        <v>16</v>
      </c>
      <c r="AE1798" s="7"/>
      <c r="AF1798" s="31" t="s">
        <v>16</v>
      </c>
      <c r="AG1798" s="31" t="s">
        <v>16</v>
      </c>
      <c r="AH1798" s="31" t="s">
        <v>16</v>
      </c>
      <c r="AI1798" s="31" t="s">
        <v>16</v>
      </c>
      <c r="AJ1798" s="31" t="s">
        <v>16</v>
      </c>
      <c r="AK1798" s="31" t="s">
        <v>16</v>
      </c>
      <c r="AL1798" s="31" t="s">
        <v>16</v>
      </c>
      <c r="AM1798" s="31" t="s">
        <v>16</v>
      </c>
      <c r="AN1798" s="31" t="s">
        <v>16</v>
      </c>
      <c r="AO1798" s="31" t="s">
        <v>5716</v>
      </c>
      <c r="AP1798" s="9" t="s">
        <v>16</v>
      </c>
      <c r="AQ1798" s="9" t="s">
        <v>16</v>
      </c>
      <c r="AR1798" s="9" t="s">
        <v>16</v>
      </c>
      <c r="AS1798" s="14"/>
      <c r="AT1798" s="14"/>
    </row>
    <row r="1799" spans="1:46" s="9" customFormat="1" hidden="1" x14ac:dyDescent="0.3">
      <c r="A1799" s="1" t="s">
        <v>1632</v>
      </c>
      <c r="B1799" s="48" t="s">
        <v>1633</v>
      </c>
      <c r="C1799" s="48" t="s">
        <v>11</v>
      </c>
      <c r="D1799" s="48" t="s">
        <v>12</v>
      </c>
      <c r="E1799" s="53" t="s">
        <v>38</v>
      </c>
      <c r="F1799" s="48" t="s">
        <v>39</v>
      </c>
      <c r="G1799" s="22" t="s">
        <v>5417</v>
      </c>
      <c r="H1799" s="66" t="s">
        <v>5452</v>
      </c>
      <c r="I1799" s="22" t="str">
        <f>_xlfn.XLOOKUP(B1799,[1]SITE!$B:$B,[1]SITE!$I:$I,"")</f>
        <v>No impact</v>
      </c>
      <c r="J1799" s="29"/>
      <c r="K1799" s="15" t="str" cm="1">
        <f t="array" ref="K1799">IFERROR(_xlfn.IFS(
M1799="MPR ISSUE","PDH",
M1799="BSS Hardware Issue","BSS",
M1799="Sites strategiques, MLL, Pylone, etc.","ENVTECH",
M1799="AKTIVCO DEFAUT GE &amp; POWER Cabinet","AKTIVCO",
M1799="AKTIVCO Coupure ENEO &amp; Baisse de tension","AKTIVCO GRID ONLY",
M1799="Coupure ENEO &amp; Baisse de tension","IHS GRID ONLY",
M1799="Defaut GE &amp; POWER Cabinet","IHS",
M1799="Sharing","Partners",
M1799="Sites strategiques &amp; DataCenter","SST &amp; DC",
M1799="Exclu","Exclu",
M1799="SAT","SAT",
M1799="SPARE-ISSUE","SPARE-ISSUE",
M1799="Fiber CAmtel","TRANS_FO_CAMTEL",
M1799="Fiber AOF","Fiber AOF",
M1799="Projet OCM (HUAWEI)","TRAVAUX-HUAWEI",
M1799="Projet OCM (NOKIA)","TRAVAUX-NOKIA",
M1799="ACCESS-ISSUE","ACCESS-ISSUE",
M1799="Projet OCM (ZTE, NOKIA, autres projets)","TRAVAUX OCM",
M1799="No root CAuse","No root cause",
M1799="ODU HS","PDH",
M1799="IP &amp; VLAN","PDH",
M1799="Warehouse HUAWEI","SPARE-ISSUE",
M1799="SPARE-HS","SPARE-ISSUE",
M1799="Power Telco","BSS"
),"")</f>
        <v>No root cause</v>
      </c>
      <c r="L1799" s="16" t="str" cm="1">
        <f t="array" ref="L1799">IFERROR(_xlfn.IFS(
M1799="MPR ISSUE","TX ISSUE",
M1799="BSS Hardware Issue","RAN ISSUE",
M1799="Sites strategiques, MLL, Pylone, etc.","ENVTECH",
M1799="AKTIVCO DEFAUT GE &amp; POWER Cabinet","POWER ISSUE",
M1799="AKTIVCO Coupure ENEO &amp; Baisse de tension","POWER ISSUE",
M1799="Coupure ENEO &amp; Baisse de tension","POWER ISSUE",
M1799="Defaut GE &amp; POWER Cabinet","POWER ISSUE",
M1799="Sharing","POWER ISSUE",
M1799="Sites strategiques &amp; DataCenter","POWER ISSUE",
M1799="Exclu","Exclu",
M1799="SAT","TX ISSUE",
M1799="SPARE-ISSUE","SPARE-ISSUE",
M1799="Fiber CAmtel","TX ISSUE",
M1799="Fiber AOF","TX ISSUE",
M1799="Projet OCM (HUAWEI)","TRAVAUX-HUAWEI",
M1799="Projet OCM (NOKIA)","TRAVAUX -NOKIA",
M1799="ACCESS-ISSUE","ACCESS-ISSUE",
M1799="Projet OCM (ZTE, NOKIA, autres projets)","TRAVAUX OCM",
M1799="No root CAuse","No root cause",
M1799="ODU HS","TX ISSUE",
M1799="IP &amp; VLAN","TX ISSUE",
M1799="Warehouse HUAWEI","SPARE-ISSUE",
M1799="SPARE-HS","SPARE-ISSUE",
M1799="Power Telco","RAN ISSUE"
),"")</f>
        <v>No root cause</v>
      </c>
      <c r="M1799" s="28" t="s">
        <v>5403</v>
      </c>
      <c r="N1799" s="17" t="str" cm="1">
        <f t="array" ref="N1799">IFERROR(_xlfn.IFS(
M1799="MPR ISSUE","ACTIVE",
M1799="BSS Hardware Issue","ACTIVE",
M1799="Sites strategiques, MLL, Pylone, etc.","PASSIVE",
M1799="AKTIVCO DEFAUT GE &amp; POWER Cabinet","PASSIVE",
M1799="AKTIVCO Coupure ENEO &amp; Baisse de tension","PASSIVE",
M1799="Coupure ENEO &amp; Baisse de tension","PASSIVE",
M1799="Defaut GE &amp; POWER Cabinet","PASSIVE",
M1799="Sharing","PASSIVE",
M1799="Sites strategiques &amp; DataCenter","PASSIVE",
M1799="Exclu","Exclu",
M1799="SAT","ACTIVE",
M1799="SPARE-ISSUE","SPARE-ISSUE",
M1799="Fiber CAmtel","ACTIVE",
M1799="Fiber AOF","ACTIVE",
M1799="Projet OCM (HUAWEI)","PLANNED WORKS",
M1799="Projet OCM (NOKIA)","PLANNED WORKS",
M1799="ACCESS-ISSUE","ACCESS-ISSUE",
M1799="Projet OCM (ZTE, NOKIA, autres projets)","PLANNED WORKS",
M1799="No root CAuse","No root cause",
M1799="ODU HS","ACTIVE",
M1799="IP &amp; VLAN","ACTIVE",
M1799="Warehouse HUAWEI","SPARE-ISSUE",
M1799="SPARE-HS","SPARE-ISSUE",
M1799="Power Telco","ACTIVE"
),"")</f>
        <v>No root cause</v>
      </c>
      <c r="O1799" s="56">
        <v>0</v>
      </c>
      <c r="P1799" s="56">
        <v>0</v>
      </c>
      <c r="Q1799" s="56">
        <v>0</v>
      </c>
      <c r="R1799" s="56">
        <v>0</v>
      </c>
      <c r="S1799" s="56">
        <v>0</v>
      </c>
      <c r="T1799" s="56">
        <v>0.17599655283606258</v>
      </c>
      <c r="U1799" s="56">
        <v>0</v>
      </c>
      <c r="V1799" s="14"/>
      <c r="W1799" s="14"/>
      <c r="X1799" s="14"/>
      <c r="Y1799" s="14"/>
      <c r="Z1799" s="14"/>
      <c r="AA1799" s="30" t="s">
        <v>16</v>
      </c>
      <c r="AB1799" s="7" t="s">
        <v>16</v>
      </c>
      <c r="AC1799" s="3"/>
      <c r="AD1799" s="3" t="s">
        <v>16</v>
      </c>
      <c r="AE1799" s="7"/>
      <c r="AF1799" s="31" t="s">
        <v>16</v>
      </c>
      <c r="AG1799" s="31" t="s">
        <v>16</v>
      </c>
      <c r="AH1799" s="31" t="s">
        <v>16</v>
      </c>
      <c r="AI1799" s="31" t="s">
        <v>16</v>
      </c>
      <c r="AJ1799" s="31" t="s">
        <v>16</v>
      </c>
      <c r="AK1799" s="31" t="s">
        <v>16</v>
      </c>
      <c r="AL1799" s="31" t="s">
        <v>16</v>
      </c>
      <c r="AM1799" s="31" t="s">
        <v>16</v>
      </c>
      <c r="AN1799" s="31" t="s">
        <v>16</v>
      </c>
      <c r="AO1799" s="31" t="s">
        <v>16</v>
      </c>
      <c r="AP1799" s="9" t="s">
        <v>16</v>
      </c>
      <c r="AQ1799" s="9" t="s">
        <v>16</v>
      </c>
      <c r="AR1799" s="9" t="s">
        <v>16</v>
      </c>
      <c r="AS1799" s="14"/>
      <c r="AT1799" s="14"/>
    </row>
    <row r="1800" spans="1:46" s="9" customFormat="1" hidden="1" x14ac:dyDescent="0.3">
      <c r="A1800" s="1" t="s">
        <v>1445</v>
      </c>
      <c r="B1800" s="48" t="s">
        <v>1446</v>
      </c>
      <c r="C1800" s="1"/>
      <c r="D1800" s="48"/>
      <c r="E1800" s="53" t="s">
        <v>70</v>
      </c>
      <c r="F1800" s="48" t="s">
        <v>1447</v>
      </c>
      <c r="G1800" s="47" t="s">
        <v>5419</v>
      </c>
      <c r="H1800" s="66" t="s">
        <v>5452</v>
      </c>
      <c r="I1800" s="22" t="str">
        <f>_xlfn.XLOOKUP(B1800,[1]SITE!$B:$B,[1]SITE!$I:$I,"")</f>
        <v>No impact</v>
      </c>
      <c r="J1800" s="29"/>
      <c r="K1800" s="15" t="str" cm="1">
        <f t="array" ref="K1800">IFERROR(_xlfn.IFS(
M1800="MPR ISSUE","PDH",
M1800="BSS Hardware Issue","BSS",
M1800="Sites strategiques, MLL, Pylone, etc.","ENVTECH",
M1800="AKTIVCO DEFAUT GE &amp; POWER Cabinet","AKTIVCO",
M1800="AKTIVCO Coupure ENEO &amp; Baisse de tension","AKTIVCO GRID ONLY",
M1800="Coupure ENEO &amp; Baisse de tension","IHS GRID ONLY",
M1800="Defaut GE &amp; POWER Cabinet","IHS",
M1800="Sharing","Partners",
M1800="Sites strategiques &amp; DataCenter","SST &amp; DC",
M1800="Exclu","Exclu",
M1800="SAT","SAT",
M1800="SPARE-ISSUE","SPARE-ISSUE",
M1800="Fiber CAmtel","TRANS_FO_CAMTEL",
M1800="Fiber AOF","Fiber AOF",
M1800="Projet OCM (HUAWEI)","TRAVAUX-HUAWEI",
M1800="Projet OCM (NOKIA)","TRAVAUX-NOKIA",
M1800="ACCESS-ISSUE","ACCESS-ISSUE",
M1800="Projet OCM (ZTE, NOKIA, autres projets)","TRAVAUX OCM",
M1800="No root CAuse","No root cause",
M1800="ODU HS","PDH",
M1800="IP &amp; VLAN","PDH",
M1800="Warehouse HUAWEI","SPARE-ISSUE",
M1800="SPARE-HS","SPARE-ISSUE",
M1800="Power Telco","BSS"
),"")</f>
        <v>No root cause</v>
      </c>
      <c r="L1800" s="16" t="str" cm="1">
        <f t="array" ref="L1800">IFERROR(_xlfn.IFS(
M1800="MPR ISSUE","TX ISSUE",
M1800="BSS Hardware Issue","RAN ISSUE",
M1800="Sites strategiques, MLL, Pylone, etc.","ENVTECH",
M1800="AKTIVCO DEFAUT GE &amp; POWER Cabinet","POWER ISSUE",
M1800="AKTIVCO Coupure ENEO &amp; Baisse de tension","POWER ISSUE",
M1800="Coupure ENEO &amp; Baisse de tension","POWER ISSUE",
M1800="Defaut GE &amp; POWER Cabinet","POWER ISSUE",
M1800="Sharing","POWER ISSUE",
M1800="Sites strategiques &amp; DataCenter","POWER ISSUE",
M1800="Exclu","Exclu",
M1800="SAT","TX ISSUE",
M1800="SPARE-ISSUE","SPARE-ISSUE",
M1800="Fiber CAmtel","TX ISSUE",
M1800="Fiber AOF","TX ISSUE",
M1800="Projet OCM (HUAWEI)","TRAVAUX-HUAWEI",
M1800="Projet OCM (NOKIA)","TRAVAUX -NOKIA",
M1800="ACCESS-ISSUE","ACCESS-ISSUE",
M1800="Projet OCM (ZTE, NOKIA, autres projets)","TRAVAUX OCM",
M1800="No root CAuse","No root cause",
M1800="ODU HS","TX ISSUE",
M1800="IP &amp; VLAN","TX ISSUE",
M1800="Warehouse HUAWEI","SPARE-ISSUE",
M1800="SPARE-HS","SPARE-ISSUE",
M1800="Power Telco","RAN ISSUE"
),"")</f>
        <v>No root cause</v>
      </c>
      <c r="M1800" s="28" t="s">
        <v>5403</v>
      </c>
      <c r="N1800" s="17" t="str" cm="1">
        <f t="array" ref="N1800">IFERROR(_xlfn.IFS(
M1800="MPR ISSUE","ACTIVE",
M1800="BSS Hardware Issue","ACTIVE",
M1800="Sites strategiques, MLL, Pylone, etc.","PASSIVE",
M1800="AKTIVCO DEFAUT GE &amp; POWER Cabinet","PASSIVE",
M1800="AKTIVCO Coupure ENEO &amp; Baisse de tension","PASSIVE",
M1800="Coupure ENEO &amp; Baisse de tension","PASSIVE",
M1800="Defaut GE &amp; POWER Cabinet","PASSIVE",
M1800="Sharing","PASSIVE",
M1800="Sites strategiques &amp; DataCenter","PASSIVE",
M1800="Exclu","Exclu",
M1800="SAT","ACTIVE",
M1800="SPARE-ISSUE","SPARE-ISSUE",
M1800="Fiber CAmtel","ACTIVE",
M1800="Fiber AOF","ACTIVE",
M1800="Projet OCM (HUAWEI)","PLANNED WORKS",
M1800="Projet OCM (NOKIA)","PLANNED WORKS",
M1800="ACCESS-ISSUE","ACCESS-ISSUE",
M1800="Projet OCM (ZTE, NOKIA, autres projets)","PLANNED WORKS",
M1800="No root CAuse","No root cause",
M1800="ODU HS","ACTIVE",
M1800="IP &amp; VLAN","ACTIVE",
M1800="Warehouse HUAWEI","SPARE-ISSUE",
M1800="SPARE-HS","SPARE-ISSUE",
M1800="Power Telco","ACTIVE"
),"")</f>
        <v>No root cause</v>
      </c>
      <c r="O1800" s="56">
        <v>0</v>
      </c>
      <c r="P1800" s="56">
        <v>0</v>
      </c>
      <c r="Q1800" s="56">
        <v>0</v>
      </c>
      <c r="R1800" s="56">
        <v>0</v>
      </c>
      <c r="S1800" s="56">
        <v>0</v>
      </c>
      <c r="T1800" s="56">
        <v>0</v>
      </c>
      <c r="U1800" s="56">
        <v>0</v>
      </c>
      <c r="V1800" s="14"/>
      <c r="W1800" s="14"/>
      <c r="X1800" s="14"/>
      <c r="Y1800" s="14"/>
      <c r="Z1800" s="14"/>
      <c r="AA1800" s="30" t="s">
        <v>16</v>
      </c>
      <c r="AB1800" s="7" t="s">
        <v>16</v>
      </c>
      <c r="AC1800" s="3"/>
      <c r="AD1800" s="3" t="s">
        <v>16</v>
      </c>
      <c r="AE1800" s="7"/>
      <c r="AF1800" s="31" t="s">
        <v>16</v>
      </c>
      <c r="AG1800" s="31" t="s">
        <v>16</v>
      </c>
      <c r="AH1800" s="31" t="s">
        <v>16</v>
      </c>
      <c r="AI1800" s="31" t="s">
        <v>16</v>
      </c>
      <c r="AJ1800" s="31" t="s">
        <v>16</v>
      </c>
      <c r="AK1800" s="31" t="s">
        <v>16</v>
      </c>
      <c r="AL1800" s="31" t="s">
        <v>16</v>
      </c>
      <c r="AM1800" s="31" t="s">
        <v>16</v>
      </c>
      <c r="AN1800" s="31" t="s">
        <v>16</v>
      </c>
      <c r="AO1800" s="31" t="s">
        <v>16</v>
      </c>
      <c r="AP1800" s="9" t="s">
        <v>16</v>
      </c>
      <c r="AQ1800" s="9" t="s">
        <v>16</v>
      </c>
      <c r="AR1800" s="9" t="s">
        <v>16</v>
      </c>
      <c r="AS1800" s="14"/>
      <c r="AT1800" s="14"/>
    </row>
    <row r="1801" spans="1:46" s="9" customFormat="1" hidden="1" x14ac:dyDescent="0.3">
      <c r="A1801" s="1" t="s">
        <v>1642</v>
      </c>
      <c r="B1801" s="48" t="s">
        <v>1643</v>
      </c>
      <c r="C1801" s="48" t="s">
        <v>22</v>
      </c>
      <c r="D1801" s="48" t="s">
        <v>37</v>
      </c>
      <c r="E1801" s="53" t="s">
        <v>32</v>
      </c>
      <c r="F1801" s="48" t="s">
        <v>33</v>
      </c>
      <c r="G1801" s="22" t="s">
        <v>5417</v>
      </c>
      <c r="H1801" s="66" t="s">
        <v>5452</v>
      </c>
      <c r="I1801" s="22" t="str">
        <f>_xlfn.XLOOKUP(B1801,[1]SITE!$B:$B,[1]SITE!$I:$I,"")</f>
        <v>No impact</v>
      </c>
      <c r="J1801" s="29"/>
      <c r="K1801" s="15" t="str" cm="1">
        <f t="array" ref="K1801">IFERROR(_xlfn.IFS(
M1801="MPR ISSUE","PDH",
M1801="BSS Hardware Issue","BSS",
M1801="Sites strategiques, MLL, Pylone, etc.","ENVTECH",
M1801="AKTIVCO DEFAUT GE &amp; POWER Cabinet","AKTIVCO",
M1801="AKTIVCO Coupure ENEO &amp; Baisse de tension","AKTIVCO GRID ONLY",
M1801="Coupure ENEO &amp; Baisse de tension","IHS GRID ONLY",
M1801="Defaut GE &amp; POWER Cabinet","IHS",
M1801="Sharing","Partners",
M1801="Sites strategiques &amp; DataCenter","SST &amp; DC",
M1801="Exclu","Exclu",
M1801="SAT","SAT",
M1801="SPARE-ISSUE","SPARE-ISSUE",
M1801="Fiber CAmtel","TRANS_FO_CAMTEL",
M1801="Fiber AOF","Fiber AOF",
M1801="Projet OCM (HUAWEI)","TRAVAUX-HUAWEI",
M1801="Projet OCM (NOKIA)","TRAVAUX-NOKIA",
M1801="ACCESS-ISSUE","ACCESS-ISSUE",
M1801="Projet OCM (ZTE, NOKIA, autres projets)","TRAVAUX OCM",
M1801="No root CAuse","No root cause",
M1801="ODU HS","PDH",
M1801="IP &amp; VLAN","PDH",
M1801="Warehouse HUAWEI","SPARE-ISSUE",
M1801="SPARE-HS","SPARE-ISSUE",
M1801="Power Telco","BSS"
),"")</f>
        <v>No root cause</v>
      </c>
      <c r="L1801" s="16" t="str" cm="1">
        <f t="array" ref="L1801">IFERROR(_xlfn.IFS(
M1801="MPR ISSUE","TX ISSUE",
M1801="BSS Hardware Issue","RAN ISSUE",
M1801="Sites strategiques, MLL, Pylone, etc.","ENVTECH",
M1801="AKTIVCO DEFAUT GE &amp; POWER Cabinet","POWER ISSUE",
M1801="AKTIVCO Coupure ENEO &amp; Baisse de tension","POWER ISSUE",
M1801="Coupure ENEO &amp; Baisse de tension","POWER ISSUE",
M1801="Defaut GE &amp; POWER Cabinet","POWER ISSUE",
M1801="Sharing","POWER ISSUE",
M1801="Sites strategiques &amp; DataCenter","POWER ISSUE",
M1801="Exclu","Exclu",
M1801="SAT","TX ISSUE",
M1801="SPARE-ISSUE","SPARE-ISSUE",
M1801="Fiber CAmtel","TX ISSUE",
M1801="Fiber AOF","TX ISSUE",
M1801="Projet OCM (HUAWEI)","TRAVAUX-HUAWEI",
M1801="Projet OCM (NOKIA)","TRAVAUX -NOKIA",
M1801="ACCESS-ISSUE","ACCESS-ISSUE",
M1801="Projet OCM (ZTE, NOKIA, autres projets)","TRAVAUX OCM",
M1801="No root CAuse","No root cause",
M1801="ODU HS","TX ISSUE",
M1801="IP &amp; VLAN","TX ISSUE",
M1801="Warehouse HUAWEI","SPARE-ISSUE",
M1801="SPARE-HS","SPARE-ISSUE",
M1801="Power Telco","RAN ISSUE"
),"")</f>
        <v>No root cause</v>
      </c>
      <c r="M1801" s="28" t="s">
        <v>5403</v>
      </c>
      <c r="N1801" s="17" t="str" cm="1">
        <f t="array" ref="N1801">IFERROR(_xlfn.IFS(
M1801="MPR ISSUE","ACTIVE",
M1801="BSS Hardware Issue","ACTIVE",
M1801="Sites strategiques, MLL, Pylone, etc.","PASSIVE",
M1801="AKTIVCO DEFAUT GE &amp; POWER Cabinet","PASSIVE",
M1801="AKTIVCO Coupure ENEO &amp; Baisse de tension","PASSIVE",
M1801="Coupure ENEO &amp; Baisse de tension","PASSIVE",
M1801="Defaut GE &amp; POWER Cabinet","PASSIVE",
M1801="Sharing","PASSIVE",
M1801="Sites strategiques &amp; DataCenter","PASSIVE",
M1801="Exclu","Exclu",
M1801="SAT","ACTIVE",
M1801="SPARE-ISSUE","SPARE-ISSUE",
M1801="Fiber CAmtel","ACTIVE",
M1801="Fiber AOF","ACTIVE",
M1801="Projet OCM (HUAWEI)","PLANNED WORKS",
M1801="Projet OCM (NOKIA)","PLANNED WORKS",
M1801="ACCESS-ISSUE","ACCESS-ISSUE",
M1801="Projet OCM (ZTE, NOKIA, autres projets)","PLANNED WORKS",
M1801="No root CAuse","No root cause",
M1801="ODU HS","ACTIVE",
M1801="IP &amp; VLAN","ACTIVE",
M1801="Warehouse HUAWEI","SPARE-ISSUE",
M1801="SPARE-HS","SPARE-ISSUE",
M1801="Power Telco","ACTIVE"
),"")</f>
        <v>No root cause</v>
      </c>
      <c r="O1801" s="56">
        <v>0</v>
      </c>
      <c r="P1801" s="56">
        <v>0</v>
      </c>
      <c r="Q1801" s="56">
        <v>0</v>
      </c>
      <c r="R1801" s="56">
        <v>1.7690079130675482</v>
      </c>
      <c r="S1801" s="56">
        <v>0</v>
      </c>
      <c r="T1801" s="56">
        <v>0</v>
      </c>
      <c r="U1801" s="56">
        <v>0</v>
      </c>
      <c r="V1801" s="14"/>
      <c r="W1801" s="14"/>
      <c r="X1801" s="14"/>
      <c r="Y1801" s="14"/>
      <c r="Z1801" s="14"/>
      <c r="AA1801" s="30" t="s">
        <v>16</v>
      </c>
      <c r="AB1801" s="7" t="s">
        <v>16</v>
      </c>
      <c r="AC1801" s="3"/>
      <c r="AD1801" s="3" t="s">
        <v>16</v>
      </c>
      <c r="AE1801" s="7"/>
      <c r="AF1801" s="31" t="s">
        <v>16</v>
      </c>
      <c r="AG1801" s="31" t="s">
        <v>16</v>
      </c>
      <c r="AH1801" s="31" t="s">
        <v>16</v>
      </c>
      <c r="AI1801" s="31" t="s">
        <v>16</v>
      </c>
      <c r="AJ1801" s="31" t="s">
        <v>16</v>
      </c>
      <c r="AK1801" s="31" t="s">
        <v>16</v>
      </c>
      <c r="AL1801" s="31" t="s">
        <v>16</v>
      </c>
      <c r="AM1801" s="31" t="s">
        <v>16</v>
      </c>
      <c r="AN1801" s="31" t="s">
        <v>16</v>
      </c>
      <c r="AO1801" s="31" t="s">
        <v>16</v>
      </c>
      <c r="AP1801" s="9" t="s">
        <v>16</v>
      </c>
      <c r="AQ1801" s="9" t="s">
        <v>16</v>
      </c>
      <c r="AR1801" s="9" t="s">
        <v>16</v>
      </c>
      <c r="AS1801" s="14"/>
      <c r="AT1801" s="14"/>
    </row>
    <row r="1802" spans="1:46" s="9" customFormat="1" hidden="1" x14ac:dyDescent="0.3">
      <c r="A1802" s="1" t="s">
        <v>1658</v>
      </c>
      <c r="B1802" s="48" t="s">
        <v>1659</v>
      </c>
      <c r="C1802" s="48" t="s">
        <v>11</v>
      </c>
      <c r="D1802" s="48" t="s">
        <v>146</v>
      </c>
      <c r="E1802" s="53" t="s">
        <v>38</v>
      </c>
      <c r="F1802" s="48" t="s">
        <v>39</v>
      </c>
      <c r="G1802" s="22" t="s">
        <v>5417</v>
      </c>
      <c r="H1802" s="66" t="s">
        <v>5452</v>
      </c>
      <c r="I1802" s="22" t="str">
        <f>_xlfn.XLOOKUP(B1802,[1]SITE!$B:$B,[1]SITE!$I:$I,"")</f>
        <v>No impact</v>
      </c>
      <c r="J1802" s="29"/>
      <c r="K1802" s="15" t="str" cm="1">
        <f t="array" ref="K1802">IFERROR(_xlfn.IFS(
M1802="MPR ISSUE","PDH",
M1802="BSS Hardware Issue","BSS",
M1802="Sites strategiques, MLL, Pylone, etc.","ENVTECH",
M1802="AKTIVCO DEFAUT GE &amp; POWER Cabinet","AKTIVCO",
M1802="AKTIVCO Coupure ENEO &amp; Baisse de tension","AKTIVCO GRID ONLY",
M1802="Coupure ENEO &amp; Baisse de tension","IHS GRID ONLY",
M1802="Defaut GE &amp; POWER Cabinet","IHS",
M1802="Sharing","Partners",
M1802="Sites strategiques &amp; DataCenter","SST &amp; DC",
M1802="Exclu","Exclu",
M1802="SAT","SAT",
M1802="SPARE-ISSUE","SPARE-ISSUE",
M1802="Fiber CAmtel","TRANS_FO_CAMTEL",
M1802="Fiber AOF","Fiber AOF",
M1802="Projet OCM (HUAWEI)","TRAVAUX-HUAWEI",
M1802="Projet OCM (NOKIA)","TRAVAUX-NOKIA",
M1802="ACCESS-ISSUE","ACCESS-ISSUE",
M1802="Projet OCM (ZTE, NOKIA, autres projets)","TRAVAUX OCM",
M1802="No root CAuse","No root cause",
M1802="ODU HS","PDH",
M1802="IP &amp; VLAN","PDH",
M1802="Warehouse HUAWEI","SPARE-ISSUE",
M1802="SPARE-HS","SPARE-ISSUE",
M1802="Power Telco","BSS"
),"")</f>
        <v>No root cause</v>
      </c>
      <c r="L1802" s="16" t="str" cm="1">
        <f t="array" ref="L1802">IFERROR(_xlfn.IFS(
M1802="MPR ISSUE","TX ISSUE",
M1802="BSS Hardware Issue","RAN ISSUE",
M1802="Sites strategiques, MLL, Pylone, etc.","ENVTECH",
M1802="AKTIVCO DEFAUT GE &amp; POWER Cabinet","POWER ISSUE",
M1802="AKTIVCO Coupure ENEO &amp; Baisse de tension","POWER ISSUE",
M1802="Coupure ENEO &amp; Baisse de tension","POWER ISSUE",
M1802="Defaut GE &amp; POWER Cabinet","POWER ISSUE",
M1802="Sharing","POWER ISSUE",
M1802="Sites strategiques &amp; DataCenter","POWER ISSUE",
M1802="Exclu","Exclu",
M1802="SAT","TX ISSUE",
M1802="SPARE-ISSUE","SPARE-ISSUE",
M1802="Fiber CAmtel","TX ISSUE",
M1802="Fiber AOF","TX ISSUE",
M1802="Projet OCM (HUAWEI)","TRAVAUX-HUAWEI",
M1802="Projet OCM (NOKIA)","TRAVAUX -NOKIA",
M1802="ACCESS-ISSUE","ACCESS-ISSUE",
M1802="Projet OCM (ZTE, NOKIA, autres projets)","TRAVAUX OCM",
M1802="No root CAuse","No root cause",
M1802="ODU HS","TX ISSUE",
M1802="IP &amp; VLAN","TX ISSUE",
M1802="Warehouse HUAWEI","SPARE-ISSUE",
M1802="SPARE-HS","SPARE-ISSUE",
M1802="Power Telco","RAN ISSUE"
),"")</f>
        <v>No root cause</v>
      </c>
      <c r="M1802" s="28" t="s">
        <v>5403</v>
      </c>
      <c r="N1802" s="17" t="str" cm="1">
        <f t="array" ref="N1802">IFERROR(_xlfn.IFS(
M1802="MPR ISSUE","ACTIVE",
M1802="BSS Hardware Issue","ACTIVE",
M1802="Sites strategiques, MLL, Pylone, etc.","PASSIVE",
M1802="AKTIVCO DEFAUT GE &amp; POWER Cabinet","PASSIVE",
M1802="AKTIVCO Coupure ENEO &amp; Baisse de tension","PASSIVE",
M1802="Coupure ENEO &amp; Baisse de tension","PASSIVE",
M1802="Defaut GE &amp; POWER Cabinet","PASSIVE",
M1802="Sharing","PASSIVE",
M1802="Sites strategiques &amp; DataCenter","PASSIVE",
M1802="Exclu","Exclu",
M1802="SAT","ACTIVE",
M1802="SPARE-ISSUE","SPARE-ISSUE",
M1802="Fiber CAmtel","ACTIVE",
M1802="Fiber AOF","ACTIVE",
M1802="Projet OCM (HUAWEI)","PLANNED WORKS",
M1802="Projet OCM (NOKIA)","PLANNED WORKS",
M1802="ACCESS-ISSUE","ACCESS-ISSUE",
M1802="Projet OCM (ZTE, NOKIA, autres projets)","PLANNED WORKS",
M1802="No root CAuse","No root cause",
M1802="ODU HS","ACTIVE",
M1802="IP &amp; VLAN","ACTIVE",
M1802="Warehouse HUAWEI","SPARE-ISSUE",
M1802="SPARE-HS","SPARE-ISSUE",
M1802="Power Telco","ACTIVE"
),"")</f>
        <v>No root cause</v>
      </c>
      <c r="O1802" s="56">
        <v>0.26570699677256415</v>
      </c>
      <c r="P1802" s="56">
        <v>0</v>
      </c>
      <c r="Q1802" s="56">
        <v>0</v>
      </c>
      <c r="R1802" s="56">
        <v>0</v>
      </c>
      <c r="S1802" s="56">
        <v>0</v>
      </c>
      <c r="T1802" s="56">
        <v>0</v>
      </c>
      <c r="U1802" s="56">
        <v>0</v>
      </c>
      <c r="V1802" s="14"/>
      <c r="W1802" s="14"/>
      <c r="X1802" s="14"/>
      <c r="Y1802" s="14"/>
      <c r="Z1802" s="14"/>
      <c r="AA1802" s="30" t="s">
        <v>16</v>
      </c>
      <c r="AB1802" s="7" t="s">
        <v>16</v>
      </c>
      <c r="AC1802" s="3"/>
      <c r="AD1802" s="3" t="s">
        <v>16</v>
      </c>
      <c r="AE1802" s="7"/>
      <c r="AF1802" s="31" t="s">
        <v>16</v>
      </c>
      <c r="AG1802" s="31" t="s">
        <v>16</v>
      </c>
      <c r="AH1802" s="31" t="s">
        <v>16</v>
      </c>
      <c r="AI1802" s="31" t="s">
        <v>16</v>
      </c>
      <c r="AJ1802" s="31" t="s">
        <v>16</v>
      </c>
      <c r="AK1802" s="31" t="s">
        <v>16</v>
      </c>
      <c r="AL1802" s="31" t="s">
        <v>16</v>
      </c>
      <c r="AM1802" s="31" t="s">
        <v>16</v>
      </c>
      <c r="AN1802" s="31" t="s">
        <v>16</v>
      </c>
      <c r="AO1802" s="31" t="s">
        <v>16</v>
      </c>
      <c r="AP1802" s="9" t="s">
        <v>16</v>
      </c>
      <c r="AQ1802" s="9" t="s">
        <v>16</v>
      </c>
      <c r="AR1802" s="9" t="s">
        <v>16</v>
      </c>
      <c r="AS1802" s="14"/>
      <c r="AT1802" s="14"/>
    </row>
    <row r="1803" spans="1:46" s="9" customFormat="1" hidden="1" x14ac:dyDescent="0.3">
      <c r="A1803" s="1" t="s">
        <v>1680</v>
      </c>
      <c r="B1803" s="48" t="s">
        <v>1681</v>
      </c>
      <c r="C1803" s="48" t="s">
        <v>11</v>
      </c>
      <c r="D1803" s="48" t="s">
        <v>12</v>
      </c>
      <c r="E1803" s="53" t="s">
        <v>32</v>
      </c>
      <c r="F1803" s="48" t="s">
        <v>33</v>
      </c>
      <c r="G1803" s="22" t="s">
        <v>5417</v>
      </c>
      <c r="H1803" s="66" t="s">
        <v>5452</v>
      </c>
      <c r="I1803" s="22" t="str">
        <f>_xlfn.XLOOKUP(B1803,[1]SITE!$B:$B,[1]SITE!$I:$I,"")</f>
        <v>No impact</v>
      </c>
      <c r="J1803" s="29"/>
      <c r="K1803" s="15" t="str" cm="1">
        <f t="array" ref="K1803">IFERROR(_xlfn.IFS(
M1803="MPR ISSUE","PDH",
M1803="BSS Hardware Issue","BSS",
M1803="Sites strategiques, MLL, Pylone, etc.","ENVTECH",
M1803="AKTIVCO DEFAUT GE &amp; POWER Cabinet","AKTIVCO",
M1803="AKTIVCO Coupure ENEO &amp; Baisse de tension","AKTIVCO GRID ONLY",
M1803="Coupure ENEO &amp; Baisse de tension","IHS GRID ONLY",
M1803="Defaut GE &amp; POWER Cabinet","IHS",
M1803="Sharing","Partners",
M1803="Sites strategiques &amp; DataCenter","SST &amp; DC",
M1803="Exclu","Exclu",
M1803="SAT","SAT",
M1803="SPARE-ISSUE","SPARE-ISSUE",
M1803="Fiber CAmtel","TRANS_FO_CAMTEL",
M1803="Fiber AOF","Fiber AOF",
M1803="Projet OCM (HUAWEI)","TRAVAUX-HUAWEI",
M1803="Projet OCM (NOKIA)","TRAVAUX-NOKIA",
M1803="ACCESS-ISSUE","ACCESS-ISSUE",
M1803="Projet OCM (ZTE, NOKIA, autres projets)","TRAVAUX OCM",
M1803="No root CAuse","No root cause",
M1803="ODU HS","PDH",
M1803="IP &amp; VLAN","PDH",
M1803="Warehouse HUAWEI","SPARE-ISSUE",
M1803="SPARE-HS","SPARE-ISSUE",
M1803="Power Telco","BSS"
),"")</f>
        <v>No root cause</v>
      </c>
      <c r="L1803" s="16" t="str" cm="1">
        <f t="array" ref="L1803">IFERROR(_xlfn.IFS(
M1803="MPR ISSUE","TX ISSUE",
M1803="BSS Hardware Issue","RAN ISSUE",
M1803="Sites strategiques, MLL, Pylone, etc.","ENVTECH",
M1803="AKTIVCO DEFAUT GE &amp; POWER Cabinet","POWER ISSUE",
M1803="AKTIVCO Coupure ENEO &amp; Baisse de tension","POWER ISSUE",
M1803="Coupure ENEO &amp; Baisse de tension","POWER ISSUE",
M1803="Defaut GE &amp; POWER Cabinet","POWER ISSUE",
M1803="Sharing","POWER ISSUE",
M1803="Sites strategiques &amp; DataCenter","POWER ISSUE",
M1803="Exclu","Exclu",
M1803="SAT","TX ISSUE",
M1803="SPARE-ISSUE","SPARE-ISSUE",
M1803="Fiber CAmtel","TX ISSUE",
M1803="Fiber AOF","TX ISSUE",
M1803="Projet OCM (HUAWEI)","TRAVAUX-HUAWEI",
M1803="Projet OCM (NOKIA)","TRAVAUX -NOKIA",
M1803="ACCESS-ISSUE","ACCESS-ISSUE",
M1803="Projet OCM (ZTE, NOKIA, autres projets)","TRAVAUX OCM",
M1803="No root CAuse","No root cause",
M1803="ODU HS","TX ISSUE",
M1803="IP &amp; VLAN","TX ISSUE",
M1803="Warehouse HUAWEI","SPARE-ISSUE",
M1803="SPARE-HS","SPARE-ISSUE",
M1803="Power Telco","RAN ISSUE"
),"")</f>
        <v>No root cause</v>
      </c>
      <c r="M1803" s="28" t="s">
        <v>5403</v>
      </c>
      <c r="N1803" s="17" t="str" cm="1">
        <f t="array" ref="N1803">IFERROR(_xlfn.IFS(
M1803="MPR ISSUE","ACTIVE",
M1803="BSS Hardware Issue","ACTIVE",
M1803="Sites strategiques, MLL, Pylone, etc.","PASSIVE",
M1803="AKTIVCO DEFAUT GE &amp; POWER Cabinet","PASSIVE",
M1803="AKTIVCO Coupure ENEO &amp; Baisse de tension","PASSIVE",
M1803="Coupure ENEO &amp; Baisse de tension","PASSIVE",
M1803="Defaut GE &amp; POWER Cabinet","PASSIVE",
M1803="Sharing","PASSIVE",
M1803="Sites strategiques &amp; DataCenter","PASSIVE",
M1803="Exclu","Exclu",
M1803="SAT","ACTIVE",
M1803="SPARE-ISSUE","SPARE-ISSUE",
M1803="Fiber CAmtel","ACTIVE",
M1803="Fiber AOF","ACTIVE",
M1803="Projet OCM (HUAWEI)","PLANNED WORKS",
M1803="Projet OCM (NOKIA)","PLANNED WORKS",
M1803="ACCESS-ISSUE","ACCESS-ISSUE",
M1803="Projet OCM (ZTE, NOKIA, autres projets)","PLANNED WORKS",
M1803="No root CAuse","No root cause",
M1803="ODU HS","ACTIVE",
M1803="IP &amp; VLAN","ACTIVE",
M1803="Warehouse HUAWEI","SPARE-ISSUE",
M1803="SPARE-HS","SPARE-ISSUE",
M1803="Power Telco","ACTIVE"
),"")</f>
        <v>No root cause</v>
      </c>
      <c r="O1803" s="56">
        <v>0</v>
      </c>
      <c r="P1803" s="56">
        <v>0</v>
      </c>
      <c r="Q1803" s="56">
        <v>0</v>
      </c>
      <c r="R1803" s="56">
        <v>0</v>
      </c>
      <c r="S1803" s="56">
        <v>0</v>
      </c>
      <c r="T1803" s="56">
        <v>0</v>
      </c>
      <c r="U1803" s="56">
        <v>0</v>
      </c>
      <c r="V1803" s="14"/>
      <c r="W1803" s="14"/>
      <c r="X1803" s="14"/>
      <c r="Y1803" s="14"/>
      <c r="Z1803" s="14"/>
      <c r="AA1803" s="30" t="s">
        <v>16</v>
      </c>
      <c r="AB1803" s="7" t="s">
        <v>16</v>
      </c>
      <c r="AC1803" s="3"/>
      <c r="AD1803" s="3" t="s">
        <v>16</v>
      </c>
      <c r="AE1803" s="7"/>
      <c r="AF1803" s="31" t="s">
        <v>16</v>
      </c>
      <c r="AG1803" s="31" t="s">
        <v>16</v>
      </c>
      <c r="AH1803" s="31" t="s">
        <v>16</v>
      </c>
      <c r="AI1803" s="31" t="s">
        <v>16</v>
      </c>
      <c r="AJ1803" s="31" t="s">
        <v>16</v>
      </c>
      <c r="AK1803" s="31" t="s">
        <v>16</v>
      </c>
      <c r="AL1803" s="31" t="s">
        <v>16</v>
      </c>
      <c r="AM1803" s="31" t="s">
        <v>16</v>
      </c>
      <c r="AN1803" s="31" t="s">
        <v>16</v>
      </c>
      <c r="AO1803" s="31" t="s">
        <v>16</v>
      </c>
      <c r="AP1803" s="9" t="s">
        <v>16</v>
      </c>
      <c r="AQ1803" s="9" t="s">
        <v>16</v>
      </c>
      <c r="AR1803" s="9" t="s">
        <v>16</v>
      </c>
      <c r="AS1803" s="14"/>
      <c r="AT1803" s="14"/>
    </row>
    <row r="1804" spans="1:46" s="9" customFormat="1" hidden="1" x14ac:dyDescent="0.3">
      <c r="A1804" s="1" t="s">
        <v>1684</v>
      </c>
      <c r="B1804" s="48" t="s">
        <v>1685</v>
      </c>
      <c r="C1804" s="48" t="s">
        <v>11</v>
      </c>
      <c r="D1804" s="48" t="s">
        <v>12</v>
      </c>
      <c r="E1804" s="53" t="s">
        <v>38</v>
      </c>
      <c r="F1804" s="48" t="s">
        <v>39</v>
      </c>
      <c r="G1804" s="22" t="s">
        <v>5417</v>
      </c>
      <c r="H1804" s="66" t="s">
        <v>5452</v>
      </c>
      <c r="I1804" s="22" t="str">
        <f>_xlfn.XLOOKUP(B1804,[1]SITE!$B:$B,[1]SITE!$I:$I,"")</f>
        <v>No impact</v>
      </c>
      <c r="J1804" s="29"/>
      <c r="K1804" s="15" t="str" cm="1">
        <f t="array" ref="K1804">IFERROR(_xlfn.IFS(
M1804="MPR ISSUE","PDH",
M1804="BSS Hardware Issue","BSS",
M1804="Sites strategiques, MLL, Pylone, etc.","ENVTECH",
M1804="AKTIVCO DEFAUT GE &amp; POWER Cabinet","AKTIVCO",
M1804="AKTIVCO Coupure ENEO &amp; Baisse de tension","AKTIVCO GRID ONLY",
M1804="Coupure ENEO &amp; Baisse de tension","IHS GRID ONLY",
M1804="Defaut GE &amp; POWER Cabinet","IHS",
M1804="Sharing","Partners",
M1804="Sites strategiques &amp; DataCenter","SST &amp; DC",
M1804="Exclu","Exclu",
M1804="SAT","SAT",
M1804="SPARE-ISSUE","SPARE-ISSUE",
M1804="Fiber CAmtel","TRANS_FO_CAMTEL",
M1804="Fiber AOF","Fiber AOF",
M1804="Projet OCM (HUAWEI)","TRAVAUX-HUAWEI",
M1804="Projet OCM (NOKIA)","TRAVAUX-NOKIA",
M1804="ACCESS-ISSUE","ACCESS-ISSUE",
M1804="Projet OCM (ZTE, NOKIA, autres projets)","TRAVAUX OCM",
M1804="No root CAuse","No root cause",
M1804="ODU HS","PDH",
M1804="IP &amp; VLAN","PDH",
M1804="Warehouse HUAWEI","SPARE-ISSUE",
M1804="SPARE-HS","SPARE-ISSUE",
M1804="Power Telco","BSS"
),"")</f>
        <v>No root cause</v>
      </c>
      <c r="L1804" s="16" t="str" cm="1">
        <f t="array" ref="L1804">IFERROR(_xlfn.IFS(
M1804="MPR ISSUE","TX ISSUE",
M1804="BSS Hardware Issue","RAN ISSUE",
M1804="Sites strategiques, MLL, Pylone, etc.","ENVTECH",
M1804="AKTIVCO DEFAUT GE &amp; POWER Cabinet","POWER ISSUE",
M1804="AKTIVCO Coupure ENEO &amp; Baisse de tension","POWER ISSUE",
M1804="Coupure ENEO &amp; Baisse de tension","POWER ISSUE",
M1804="Defaut GE &amp; POWER Cabinet","POWER ISSUE",
M1804="Sharing","POWER ISSUE",
M1804="Sites strategiques &amp; DataCenter","POWER ISSUE",
M1804="Exclu","Exclu",
M1804="SAT","TX ISSUE",
M1804="SPARE-ISSUE","SPARE-ISSUE",
M1804="Fiber CAmtel","TX ISSUE",
M1804="Fiber AOF","TX ISSUE",
M1804="Projet OCM (HUAWEI)","TRAVAUX-HUAWEI",
M1804="Projet OCM (NOKIA)","TRAVAUX -NOKIA",
M1804="ACCESS-ISSUE","ACCESS-ISSUE",
M1804="Projet OCM (ZTE, NOKIA, autres projets)","TRAVAUX OCM",
M1804="No root CAuse","No root cause",
M1804="ODU HS","TX ISSUE",
M1804="IP &amp; VLAN","TX ISSUE",
M1804="Warehouse HUAWEI","SPARE-ISSUE",
M1804="SPARE-HS","SPARE-ISSUE",
M1804="Power Telco","RAN ISSUE"
),"")</f>
        <v>No root cause</v>
      </c>
      <c r="M1804" s="28" t="s">
        <v>5403</v>
      </c>
      <c r="N1804" s="17" t="str" cm="1">
        <f t="array" ref="N1804">IFERROR(_xlfn.IFS(
M1804="MPR ISSUE","ACTIVE",
M1804="BSS Hardware Issue","ACTIVE",
M1804="Sites strategiques, MLL, Pylone, etc.","PASSIVE",
M1804="AKTIVCO DEFAUT GE &amp; POWER Cabinet","PASSIVE",
M1804="AKTIVCO Coupure ENEO &amp; Baisse de tension","PASSIVE",
M1804="Coupure ENEO &amp; Baisse de tension","PASSIVE",
M1804="Defaut GE &amp; POWER Cabinet","PASSIVE",
M1804="Sharing","PASSIVE",
M1804="Sites strategiques &amp; DataCenter","PASSIVE",
M1804="Exclu","Exclu",
M1804="SAT","ACTIVE",
M1804="SPARE-ISSUE","SPARE-ISSUE",
M1804="Fiber CAmtel","ACTIVE",
M1804="Fiber AOF","ACTIVE",
M1804="Projet OCM (HUAWEI)","PLANNED WORKS",
M1804="Projet OCM (NOKIA)","PLANNED WORKS",
M1804="ACCESS-ISSUE","ACCESS-ISSUE",
M1804="Projet OCM (ZTE, NOKIA, autres projets)","PLANNED WORKS",
M1804="No root CAuse","No root cause",
M1804="ODU HS","ACTIVE",
M1804="IP &amp; VLAN","ACTIVE",
M1804="Warehouse HUAWEI","SPARE-ISSUE",
M1804="SPARE-HS","SPARE-ISSUE",
M1804="Power Telco","ACTIVE"
),"")</f>
        <v>No root cause</v>
      </c>
      <c r="O1804" s="56">
        <v>0</v>
      </c>
      <c r="P1804" s="56">
        <v>0</v>
      </c>
      <c r="Q1804" s="56">
        <v>0</v>
      </c>
      <c r="R1804" s="56">
        <v>0</v>
      </c>
      <c r="S1804" s="56">
        <v>0</v>
      </c>
      <c r="T1804" s="56">
        <v>1.4535588828677941E-2</v>
      </c>
      <c r="U1804" s="56">
        <v>0</v>
      </c>
      <c r="V1804" s="14"/>
      <c r="W1804" s="14"/>
      <c r="X1804" s="14"/>
      <c r="Y1804" s="14"/>
      <c r="Z1804" s="14"/>
      <c r="AA1804" s="30" t="s">
        <v>16</v>
      </c>
      <c r="AB1804" s="7" t="s">
        <v>16</v>
      </c>
      <c r="AC1804" s="3"/>
      <c r="AD1804" s="3" t="s">
        <v>16</v>
      </c>
      <c r="AE1804" s="7"/>
      <c r="AF1804" s="31" t="s">
        <v>16</v>
      </c>
      <c r="AG1804" s="31" t="s">
        <v>16</v>
      </c>
      <c r="AH1804" s="31" t="s">
        <v>16</v>
      </c>
      <c r="AI1804" s="31" t="s">
        <v>16</v>
      </c>
      <c r="AJ1804" s="31" t="s">
        <v>16</v>
      </c>
      <c r="AK1804" s="31" t="s">
        <v>16</v>
      </c>
      <c r="AL1804" s="31" t="s">
        <v>16</v>
      </c>
      <c r="AM1804" s="31" t="s">
        <v>16</v>
      </c>
      <c r="AN1804" s="31" t="s">
        <v>16</v>
      </c>
      <c r="AO1804" s="31" t="s">
        <v>16</v>
      </c>
      <c r="AP1804" s="9" t="s">
        <v>16</v>
      </c>
      <c r="AQ1804" s="9" t="s">
        <v>16</v>
      </c>
      <c r="AR1804" s="9" t="s">
        <v>16</v>
      </c>
      <c r="AS1804" s="14"/>
      <c r="AT1804" s="14"/>
    </row>
    <row r="1805" spans="1:46" s="9" customFormat="1" hidden="1" x14ac:dyDescent="0.3">
      <c r="A1805" s="1" t="s">
        <v>1739</v>
      </c>
      <c r="B1805" s="48" t="s">
        <v>1740</v>
      </c>
      <c r="C1805" s="48" t="s">
        <v>11</v>
      </c>
      <c r="D1805" s="48" t="s">
        <v>12</v>
      </c>
      <c r="E1805" s="53" t="s">
        <v>38</v>
      </c>
      <c r="F1805" s="48" t="s">
        <v>39</v>
      </c>
      <c r="G1805" s="22" t="s">
        <v>5417</v>
      </c>
      <c r="H1805" s="66" t="s">
        <v>5452</v>
      </c>
      <c r="I1805" s="22" t="str">
        <f>_xlfn.XLOOKUP(B1805,[1]SITE!$B:$B,[1]SITE!$I:$I,"")</f>
        <v>INCIDENT</v>
      </c>
      <c r="J1805" s="29"/>
      <c r="K1805" s="15" t="str" cm="1">
        <f t="array" ref="K1805">IFERROR(_xlfn.IFS(
M1805="MPR ISSUE","PDH",
M1805="BSS Hardware Issue","BSS",
M1805="Sites strategiques, MLL, Pylone, etc.","ENVTECH",
M1805="AKTIVCO DEFAUT GE &amp; POWER Cabinet","AKTIVCO",
M1805="AKTIVCO Coupure ENEO &amp; Baisse de tension","AKTIVCO GRID ONLY",
M1805="Coupure ENEO &amp; Baisse de tension","IHS GRID ONLY",
M1805="Defaut GE &amp; POWER Cabinet","IHS",
M1805="Sharing","Partners",
M1805="Sites strategiques &amp; DataCenter","SST &amp; DC",
M1805="Exclu","Exclu",
M1805="SAT","SAT",
M1805="SPARE-ISSUE","SPARE-ISSUE",
M1805="Fiber CAmtel","TRANS_FO_CAMTEL",
M1805="Fiber AOF","Fiber AOF",
M1805="Projet OCM (HUAWEI)","TRAVAUX-HUAWEI",
M1805="Projet OCM (NOKIA)","TRAVAUX-NOKIA",
M1805="ACCESS-ISSUE","ACCESS-ISSUE",
M1805="Projet OCM (ZTE, NOKIA, autres projets)","TRAVAUX OCM",
M1805="No root CAuse","No root cause",
M1805="ODU HS","PDH",
M1805="IP &amp; VLAN","PDH",
M1805="Warehouse HUAWEI","SPARE-ISSUE",
M1805="SPARE-HS","SPARE-ISSUE",
M1805="Power Telco","BSS"
),"")</f>
        <v>No root cause</v>
      </c>
      <c r="L1805" s="16" t="str" cm="1">
        <f t="array" ref="L1805">IFERROR(_xlfn.IFS(
M1805="MPR ISSUE","TX ISSUE",
M1805="BSS Hardware Issue","RAN ISSUE",
M1805="Sites strategiques, MLL, Pylone, etc.","ENVTECH",
M1805="AKTIVCO DEFAUT GE &amp; POWER Cabinet","POWER ISSUE",
M1805="AKTIVCO Coupure ENEO &amp; Baisse de tension","POWER ISSUE",
M1805="Coupure ENEO &amp; Baisse de tension","POWER ISSUE",
M1805="Defaut GE &amp; POWER Cabinet","POWER ISSUE",
M1805="Sharing","POWER ISSUE",
M1805="Sites strategiques &amp; DataCenter","POWER ISSUE",
M1805="Exclu","Exclu",
M1805="SAT","TX ISSUE",
M1805="SPARE-ISSUE","SPARE-ISSUE",
M1805="Fiber CAmtel","TX ISSUE",
M1805="Fiber AOF","TX ISSUE",
M1805="Projet OCM (HUAWEI)","TRAVAUX-HUAWEI",
M1805="Projet OCM (NOKIA)","TRAVAUX -NOKIA",
M1805="ACCESS-ISSUE","ACCESS-ISSUE",
M1805="Projet OCM (ZTE, NOKIA, autres projets)","TRAVAUX OCM",
M1805="No root CAuse","No root cause",
M1805="ODU HS","TX ISSUE",
M1805="IP &amp; VLAN","TX ISSUE",
M1805="Warehouse HUAWEI","SPARE-ISSUE",
M1805="SPARE-HS","SPARE-ISSUE",
M1805="Power Telco","RAN ISSUE"
),"")</f>
        <v>No root cause</v>
      </c>
      <c r="M1805" s="28" t="s">
        <v>5403</v>
      </c>
      <c r="N1805" s="17" t="str" cm="1">
        <f t="array" ref="N1805">IFERROR(_xlfn.IFS(
M1805="MPR ISSUE","ACTIVE",
M1805="BSS Hardware Issue","ACTIVE",
M1805="Sites strategiques, MLL, Pylone, etc.","PASSIVE",
M1805="AKTIVCO DEFAUT GE &amp; POWER Cabinet","PASSIVE",
M1805="AKTIVCO Coupure ENEO &amp; Baisse de tension","PASSIVE",
M1805="Coupure ENEO &amp; Baisse de tension","PASSIVE",
M1805="Defaut GE &amp; POWER Cabinet","PASSIVE",
M1805="Sharing","PASSIVE",
M1805="Sites strategiques &amp; DataCenter","PASSIVE",
M1805="Exclu","Exclu",
M1805="SAT","ACTIVE",
M1805="SPARE-ISSUE","SPARE-ISSUE",
M1805="Fiber CAmtel","ACTIVE",
M1805="Fiber AOF","ACTIVE",
M1805="Projet OCM (HUAWEI)","PLANNED WORKS",
M1805="Projet OCM (NOKIA)","PLANNED WORKS",
M1805="ACCESS-ISSUE","ACCESS-ISSUE",
M1805="Projet OCM (ZTE, NOKIA, autres projets)","PLANNED WORKS",
M1805="No root CAuse","No root cause",
M1805="ODU HS","ACTIVE",
M1805="IP &amp; VLAN","ACTIVE",
M1805="Warehouse HUAWEI","SPARE-ISSUE",
M1805="SPARE-HS","SPARE-ISSUE",
M1805="Power Telco","ACTIVE"
),"")</f>
        <v>No root cause</v>
      </c>
      <c r="O1805" s="56">
        <v>0</v>
      </c>
      <c r="P1805" s="56">
        <v>0</v>
      </c>
      <c r="Q1805" s="56">
        <v>0</v>
      </c>
      <c r="R1805" s="56">
        <v>11.809871644508362</v>
      </c>
      <c r="S1805" s="56">
        <v>0</v>
      </c>
      <c r="T1805" s="56">
        <v>0</v>
      </c>
      <c r="U1805" s="56">
        <v>3.5492697605533707</v>
      </c>
      <c r="V1805" s="14"/>
      <c r="W1805" s="14"/>
      <c r="X1805" s="14"/>
      <c r="Y1805" s="14"/>
      <c r="Z1805" s="14"/>
      <c r="AA1805" s="30" t="s">
        <v>5990</v>
      </c>
      <c r="AB1805" s="7" t="s">
        <v>5396</v>
      </c>
      <c r="AC1805" s="3"/>
      <c r="AD1805" s="3" t="s">
        <v>5792</v>
      </c>
      <c r="AE1805" s="7"/>
      <c r="AF1805" s="31" t="s">
        <v>16</v>
      </c>
      <c r="AG1805" s="31" t="s">
        <v>16</v>
      </c>
      <c r="AH1805" s="31" t="s">
        <v>16</v>
      </c>
      <c r="AI1805" s="31" t="s">
        <v>16</v>
      </c>
      <c r="AJ1805" s="31" t="s">
        <v>16</v>
      </c>
      <c r="AK1805" s="31" t="s">
        <v>16</v>
      </c>
      <c r="AL1805" s="31" t="s">
        <v>16</v>
      </c>
      <c r="AM1805" s="31" t="s">
        <v>16</v>
      </c>
      <c r="AN1805" s="31" t="s">
        <v>16</v>
      </c>
      <c r="AO1805" s="31" t="s">
        <v>16</v>
      </c>
      <c r="AP1805" s="9" t="s">
        <v>5396</v>
      </c>
      <c r="AQ1805" s="9" t="s">
        <v>16</v>
      </c>
      <c r="AR1805" s="9" t="s">
        <v>16</v>
      </c>
      <c r="AS1805" s="14"/>
      <c r="AT1805" s="14"/>
    </row>
    <row r="1806" spans="1:46" s="9" customFormat="1" hidden="1" x14ac:dyDescent="0.3">
      <c r="A1806" s="1" t="s">
        <v>1771</v>
      </c>
      <c r="B1806" s="48" t="s">
        <v>1772</v>
      </c>
      <c r="C1806" s="48" t="s">
        <v>11</v>
      </c>
      <c r="D1806" s="48" t="s">
        <v>12</v>
      </c>
      <c r="E1806" s="53" t="s">
        <v>38</v>
      </c>
      <c r="F1806" s="48" t="s">
        <v>39</v>
      </c>
      <c r="G1806" s="22" t="s">
        <v>5417</v>
      </c>
      <c r="H1806" s="66" t="s">
        <v>5452</v>
      </c>
      <c r="I1806" s="22" t="str">
        <f>_xlfn.XLOOKUP(B1806,[1]SITE!$B:$B,[1]SITE!$I:$I,"")</f>
        <v>No impact</v>
      </c>
      <c r="J1806" s="29"/>
      <c r="K1806" s="15" t="str" cm="1">
        <f t="array" ref="K1806">IFERROR(_xlfn.IFS(
M1806="MPR ISSUE","PDH",
M1806="BSS Hardware Issue","BSS",
M1806="Sites strategiques, MLL, Pylone, etc.","ENVTECH",
M1806="AKTIVCO DEFAUT GE &amp; POWER Cabinet","AKTIVCO",
M1806="AKTIVCO Coupure ENEO &amp; Baisse de tension","AKTIVCO GRID ONLY",
M1806="Coupure ENEO &amp; Baisse de tension","IHS GRID ONLY",
M1806="Defaut GE &amp; POWER Cabinet","IHS",
M1806="Sharing","Partners",
M1806="Sites strategiques &amp; DataCenter","SST &amp; DC",
M1806="Exclu","Exclu",
M1806="SAT","SAT",
M1806="SPARE-ISSUE","SPARE-ISSUE",
M1806="Fiber CAmtel","TRANS_FO_CAMTEL",
M1806="Fiber AOF","Fiber AOF",
M1806="Projet OCM (HUAWEI)","TRAVAUX-HUAWEI",
M1806="Projet OCM (NOKIA)","TRAVAUX-NOKIA",
M1806="ACCESS-ISSUE","ACCESS-ISSUE",
M1806="Projet OCM (ZTE, NOKIA, autres projets)","TRAVAUX OCM",
M1806="No root CAuse","No root cause",
M1806="ODU HS","PDH",
M1806="IP &amp; VLAN","PDH",
M1806="Warehouse HUAWEI","SPARE-ISSUE",
M1806="SPARE-HS","SPARE-ISSUE",
M1806="Power Telco","BSS"
),"")</f>
        <v>No root cause</v>
      </c>
      <c r="L1806" s="16" t="str" cm="1">
        <f t="array" ref="L1806">IFERROR(_xlfn.IFS(
M1806="MPR ISSUE","TX ISSUE",
M1806="BSS Hardware Issue","RAN ISSUE",
M1806="Sites strategiques, MLL, Pylone, etc.","ENVTECH",
M1806="AKTIVCO DEFAUT GE &amp; POWER Cabinet","POWER ISSUE",
M1806="AKTIVCO Coupure ENEO &amp; Baisse de tension","POWER ISSUE",
M1806="Coupure ENEO &amp; Baisse de tension","POWER ISSUE",
M1806="Defaut GE &amp; POWER Cabinet","POWER ISSUE",
M1806="Sharing","POWER ISSUE",
M1806="Sites strategiques &amp; DataCenter","POWER ISSUE",
M1806="Exclu","Exclu",
M1806="SAT","TX ISSUE",
M1806="SPARE-ISSUE","SPARE-ISSUE",
M1806="Fiber CAmtel","TX ISSUE",
M1806="Fiber AOF","TX ISSUE",
M1806="Projet OCM (HUAWEI)","TRAVAUX-HUAWEI",
M1806="Projet OCM (NOKIA)","TRAVAUX -NOKIA",
M1806="ACCESS-ISSUE","ACCESS-ISSUE",
M1806="Projet OCM (ZTE, NOKIA, autres projets)","TRAVAUX OCM",
M1806="No root CAuse","No root cause",
M1806="ODU HS","TX ISSUE",
M1806="IP &amp; VLAN","TX ISSUE",
M1806="Warehouse HUAWEI","SPARE-ISSUE",
M1806="SPARE-HS","SPARE-ISSUE",
M1806="Power Telco","RAN ISSUE"
),"")</f>
        <v>No root cause</v>
      </c>
      <c r="M1806" s="28" t="s">
        <v>5403</v>
      </c>
      <c r="N1806" s="17" t="str" cm="1">
        <f t="array" ref="N1806">IFERROR(_xlfn.IFS(
M1806="MPR ISSUE","ACTIVE",
M1806="BSS Hardware Issue","ACTIVE",
M1806="Sites strategiques, MLL, Pylone, etc.","PASSIVE",
M1806="AKTIVCO DEFAUT GE &amp; POWER Cabinet","PASSIVE",
M1806="AKTIVCO Coupure ENEO &amp; Baisse de tension","PASSIVE",
M1806="Coupure ENEO &amp; Baisse de tension","PASSIVE",
M1806="Defaut GE &amp; POWER Cabinet","PASSIVE",
M1806="Sharing","PASSIVE",
M1806="Sites strategiques &amp; DataCenter","PASSIVE",
M1806="Exclu","Exclu",
M1806="SAT","ACTIVE",
M1806="SPARE-ISSUE","SPARE-ISSUE",
M1806="Fiber CAmtel","ACTIVE",
M1806="Fiber AOF","ACTIVE",
M1806="Projet OCM (HUAWEI)","PLANNED WORKS",
M1806="Projet OCM (NOKIA)","PLANNED WORKS",
M1806="ACCESS-ISSUE","ACCESS-ISSUE",
M1806="Projet OCM (ZTE, NOKIA, autres projets)","PLANNED WORKS",
M1806="No root CAuse","No root cause",
M1806="ODU HS","ACTIVE",
M1806="IP &amp; VLAN","ACTIVE",
M1806="Warehouse HUAWEI","SPARE-ISSUE",
M1806="SPARE-HS","SPARE-ISSUE",
M1806="Power Telco","ACTIVE"
),"")</f>
        <v>No root cause</v>
      </c>
      <c r="O1806" s="56">
        <v>0</v>
      </c>
      <c r="P1806" s="56">
        <v>0</v>
      </c>
      <c r="Q1806" s="56">
        <v>0</v>
      </c>
      <c r="R1806" s="56">
        <v>0</v>
      </c>
      <c r="S1806" s="56">
        <v>0</v>
      </c>
      <c r="T1806" s="56">
        <v>0</v>
      </c>
      <c r="U1806" s="56">
        <v>0</v>
      </c>
      <c r="V1806" s="14"/>
      <c r="W1806" s="14"/>
      <c r="X1806" s="14"/>
      <c r="Y1806" s="14"/>
      <c r="Z1806" s="14"/>
      <c r="AA1806" s="30" t="s">
        <v>16</v>
      </c>
      <c r="AB1806" s="7" t="s">
        <v>16</v>
      </c>
      <c r="AC1806" s="3"/>
      <c r="AD1806" s="3" t="s">
        <v>16</v>
      </c>
      <c r="AE1806" s="7"/>
      <c r="AF1806" s="31" t="s">
        <v>16</v>
      </c>
      <c r="AG1806" s="31" t="s">
        <v>16</v>
      </c>
      <c r="AH1806" s="31" t="s">
        <v>16</v>
      </c>
      <c r="AI1806" s="31" t="s">
        <v>16</v>
      </c>
      <c r="AJ1806" s="31" t="s">
        <v>16</v>
      </c>
      <c r="AK1806" s="31" t="s">
        <v>16</v>
      </c>
      <c r="AL1806" s="31" t="s">
        <v>16</v>
      </c>
      <c r="AM1806" s="31" t="s">
        <v>16</v>
      </c>
      <c r="AN1806" s="31" t="s">
        <v>16</v>
      </c>
      <c r="AO1806" s="31" t="s">
        <v>16</v>
      </c>
      <c r="AP1806" s="9" t="s">
        <v>16</v>
      </c>
      <c r="AQ1806" s="9" t="s">
        <v>16</v>
      </c>
      <c r="AR1806" s="9" t="s">
        <v>16</v>
      </c>
      <c r="AS1806" s="14"/>
      <c r="AT1806" s="14"/>
    </row>
    <row r="1807" spans="1:46" s="9" customFormat="1" hidden="1" x14ac:dyDescent="0.3">
      <c r="A1807" s="1" t="s">
        <v>1784</v>
      </c>
      <c r="B1807" s="1" t="s">
        <v>1785</v>
      </c>
      <c r="C1807" s="48" t="s">
        <v>11</v>
      </c>
      <c r="D1807" s="48" t="s">
        <v>12</v>
      </c>
      <c r="E1807" s="53" t="s">
        <v>70</v>
      </c>
      <c r="F1807" s="48" t="s">
        <v>503</v>
      </c>
      <c r="G1807" s="22" t="s">
        <v>5417</v>
      </c>
      <c r="H1807" s="66" t="s">
        <v>5452</v>
      </c>
      <c r="I1807" s="22" t="str">
        <f>_xlfn.XLOOKUP(B1807,[1]SITE!$B:$B,[1]SITE!$I:$I,"")</f>
        <v>No impact</v>
      </c>
      <c r="J1807" s="29"/>
      <c r="K1807" s="15" t="str" cm="1">
        <f t="array" ref="K1807">IFERROR(_xlfn.IFS(
M1807="MPR ISSUE","PDH",
M1807="BSS Hardware Issue","BSS",
M1807="Sites strategiques, MLL, Pylone, etc.","ENVTECH",
M1807="AKTIVCO DEFAUT GE &amp; POWER Cabinet","AKTIVCO",
M1807="AKTIVCO Coupure ENEO &amp; Baisse de tension","AKTIVCO GRID ONLY",
M1807="Coupure ENEO &amp; Baisse de tension","IHS GRID ONLY",
M1807="Defaut GE &amp; POWER Cabinet","IHS",
M1807="Sharing","Partners",
M1807="Sites strategiques &amp; DataCenter","SST &amp; DC",
M1807="Exclu","Exclu",
M1807="SAT","SAT",
M1807="SPARE-ISSUE","SPARE-ISSUE",
M1807="Fiber CAmtel","TRANS_FO_CAMTEL",
M1807="Fiber AOF","Fiber AOF",
M1807="Projet OCM (HUAWEI)","TRAVAUX-HUAWEI",
M1807="Projet OCM (NOKIA)","TRAVAUX-NOKIA",
M1807="ACCESS-ISSUE","ACCESS-ISSUE",
M1807="Projet OCM (ZTE, NOKIA, autres projets)","TRAVAUX OCM",
M1807="No root CAuse","No root cause",
M1807="ODU HS","PDH",
M1807="IP &amp; VLAN","PDH",
M1807="Warehouse HUAWEI","SPARE-ISSUE",
M1807="SPARE-HS","SPARE-ISSUE",
M1807="Power Telco","BSS"
),"")</f>
        <v>No root cause</v>
      </c>
      <c r="L1807" s="16" t="str" cm="1">
        <f t="array" ref="L1807">IFERROR(_xlfn.IFS(
M1807="MPR ISSUE","TX ISSUE",
M1807="BSS Hardware Issue","RAN ISSUE",
M1807="Sites strategiques, MLL, Pylone, etc.","ENVTECH",
M1807="AKTIVCO DEFAUT GE &amp; POWER Cabinet","POWER ISSUE",
M1807="AKTIVCO Coupure ENEO &amp; Baisse de tension","POWER ISSUE",
M1807="Coupure ENEO &amp; Baisse de tension","POWER ISSUE",
M1807="Defaut GE &amp; POWER Cabinet","POWER ISSUE",
M1807="Sharing","POWER ISSUE",
M1807="Sites strategiques &amp; DataCenter","POWER ISSUE",
M1807="Exclu","Exclu",
M1807="SAT","TX ISSUE",
M1807="SPARE-ISSUE","SPARE-ISSUE",
M1807="Fiber CAmtel","TX ISSUE",
M1807="Fiber AOF","TX ISSUE",
M1807="Projet OCM (HUAWEI)","TRAVAUX-HUAWEI",
M1807="Projet OCM (NOKIA)","TRAVAUX -NOKIA",
M1807="ACCESS-ISSUE","ACCESS-ISSUE",
M1807="Projet OCM (ZTE, NOKIA, autres projets)","TRAVAUX OCM",
M1807="No root CAuse","No root cause",
M1807="ODU HS","TX ISSUE",
M1807="IP &amp; VLAN","TX ISSUE",
M1807="Warehouse HUAWEI","SPARE-ISSUE",
M1807="SPARE-HS","SPARE-ISSUE",
M1807="Power Telco","RAN ISSUE"
),"")</f>
        <v>No root cause</v>
      </c>
      <c r="M1807" s="28" t="s">
        <v>5403</v>
      </c>
      <c r="N1807" s="17" t="str" cm="1">
        <f t="array" ref="N1807">IFERROR(_xlfn.IFS(
M1807="MPR ISSUE","ACTIVE",
M1807="BSS Hardware Issue","ACTIVE",
M1807="Sites strategiques, MLL, Pylone, etc.","PASSIVE",
M1807="AKTIVCO DEFAUT GE &amp; POWER Cabinet","PASSIVE",
M1807="AKTIVCO Coupure ENEO &amp; Baisse de tension","PASSIVE",
M1807="Coupure ENEO &amp; Baisse de tension","PASSIVE",
M1807="Defaut GE &amp; POWER Cabinet","PASSIVE",
M1807="Sharing","PASSIVE",
M1807="Sites strategiques &amp; DataCenter","PASSIVE",
M1807="Exclu","Exclu",
M1807="SAT","ACTIVE",
M1807="SPARE-ISSUE","SPARE-ISSUE",
M1807="Fiber CAmtel","ACTIVE",
M1807="Fiber AOF","ACTIVE",
M1807="Projet OCM (HUAWEI)","PLANNED WORKS",
M1807="Projet OCM (NOKIA)","PLANNED WORKS",
M1807="ACCESS-ISSUE","ACCESS-ISSUE",
M1807="Projet OCM (ZTE, NOKIA, autres projets)","PLANNED WORKS",
M1807="No root CAuse","No root cause",
M1807="ODU HS","ACTIVE",
M1807="IP &amp; VLAN","ACTIVE",
M1807="Warehouse HUAWEI","SPARE-ISSUE",
M1807="SPARE-HS","SPARE-ISSUE",
M1807="Power Telco","ACTIVE"
),"")</f>
        <v>No root cause</v>
      </c>
      <c r="O1807" s="56">
        <v>0</v>
      </c>
      <c r="P1807" s="56">
        <v>0</v>
      </c>
      <c r="Q1807" s="56">
        <v>0</v>
      </c>
      <c r="R1807" s="56">
        <v>0</v>
      </c>
      <c r="S1807" s="56">
        <v>0</v>
      </c>
      <c r="T1807" s="56">
        <v>0</v>
      </c>
      <c r="U1807" s="56">
        <v>0</v>
      </c>
      <c r="V1807" s="14"/>
      <c r="W1807" s="14"/>
      <c r="X1807" s="14"/>
      <c r="Y1807" s="14"/>
      <c r="Z1807" s="14"/>
      <c r="AA1807" s="30" t="s">
        <v>16</v>
      </c>
      <c r="AB1807" s="7" t="s">
        <v>16</v>
      </c>
      <c r="AC1807" s="3"/>
      <c r="AD1807" s="3" t="s">
        <v>16</v>
      </c>
      <c r="AE1807" s="7"/>
      <c r="AF1807" s="31" t="s">
        <v>16</v>
      </c>
      <c r="AG1807" s="31" t="s">
        <v>16</v>
      </c>
      <c r="AH1807" s="31" t="s">
        <v>16</v>
      </c>
      <c r="AI1807" s="31" t="s">
        <v>16</v>
      </c>
      <c r="AJ1807" s="31" t="s">
        <v>16</v>
      </c>
      <c r="AK1807" s="31" t="s">
        <v>16</v>
      </c>
      <c r="AL1807" s="31" t="s">
        <v>16</v>
      </c>
      <c r="AM1807" s="31" t="s">
        <v>16</v>
      </c>
      <c r="AN1807" s="31" t="s">
        <v>16</v>
      </c>
      <c r="AO1807" s="31" t="s">
        <v>16</v>
      </c>
      <c r="AP1807" s="9" t="s">
        <v>16</v>
      </c>
      <c r="AQ1807" s="9" t="s">
        <v>16</v>
      </c>
      <c r="AR1807" s="9" t="s">
        <v>16</v>
      </c>
      <c r="AS1807" s="14"/>
      <c r="AT1807" s="14"/>
    </row>
    <row r="1808" spans="1:46" s="9" customFormat="1" hidden="1" x14ac:dyDescent="0.3">
      <c r="A1808" s="1" t="s">
        <v>759</v>
      </c>
      <c r="B1808" s="48" t="s">
        <v>760</v>
      </c>
      <c r="C1808" s="48" t="s">
        <v>22</v>
      </c>
      <c r="D1808" s="48" t="s">
        <v>12</v>
      </c>
      <c r="E1808" s="53" t="s">
        <v>32</v>
      </c>
      <c r="F1808" s="48" t="s">
        <v>33</v>
      </c>
      <c r="G1808" s="22" t="s">
        <v>5417</v>
      </c>
      <c r="H1808" s="66" t="s">
        <v>5452</v>
      </c>
      <c r="I1808" s="22" t="str">
        <f>_xlfn.XLOOKUP(B1808,[1]SITE!$B:$B,[1]SITE!$I:$I,"")</f>
        <v>No impact</v>
      </c>
      <c r="J1808" s="29"/>
      <c r="K1808" s="15" t="str" cm="1">
        <f t="array" ref="K1808">IFERROR(_xlfn.IFS(
M1808="MPR ISSUE","PDH",
M1808="BSS Hardware Issue","BSS",
M1808="Sites strategiques, MLL, Pylone, etc.","ENVTECH",
M1808="AKTIVCO DEFAUT GE &amp; POWER Cabinet","AKTIVCO",
M1808="AKTIVCO Coupure ENEO &amp; Baisse de tension","AKTIVCO GRID ONLY",
M1808="Coupure ENEO &amp; Baisse de tension","IHS GRID ONLY",
M1808="Defaut GE &amp; POWER Cabinet","IHS",
M1808="Sharing","Partners",
M1808="Sites strategiques &amp; DataCenter","SST &amp; DC",
M1808="Exclu","Exclu",
M1808="SAT","SAT",
M1808="SPARE-ISSUE","SPARE-ISSUE",
M1808="Fiber CAmtel","TRANS_FO_CAMTEL",
M1808="Fiber AOF","Fiber AOF",
M1808="Projet OCM (HUAWEI)","TRAVAUX-HUAWEI",
M1808="Projet OCM (NOKIA)","TRAVAUX-NOKIA",
M1808="ACCESS-ISSUE","ACCESS-ISSUE",
M1808="Projet OCM (ZTE, NOKIA, autres projets)","TRAVAUX OCM",
M1808="No root CAuse","No root cause",
M1808="ODU HS","PDH",
M1808="IP &amp; VLAN","PDH",
M1808="Warehouse HUAWEI","SPARE-ISSUE",
M1808="SPARE-HS","SPARE-ISSUE",
M1808="Power Telco","BSS"
),"")</f>
        <v>No root cause</v>
      </c>
      <c r="L1808" s="16" t="str" cm="1">
        <f t="array" ref="L1808">IFERROR(_xlfn.IFS(
M1808="MPR ISSUE","TX ISSUE",
M1808="BSS Hardware Issue","RAN ISSUE",
M1808="Sites strategiques, MLL, Pylone, etc.","ENVTECH",
M1808="AKTIVCO DEFAUT GE &amp; POWER Cabinet","POWER ISSUE",
M1808="AKTIVCO Coupure ENEO &amp; Baisse de tension","POWER ISSUE",
M1808="Coupure ENEO &amp; Baisse de tension","POWER ISSUE",
M1808="Defaut GE &amp; POWER Cabinet","POWER ISSUE",
M1808="Sharing","POWER ISSUE",
M1808="Sites strategiques &amp; DataCenter","POWER ISSUE",
M1808="Exclu","Exclu",
M1808="SAT","TX ISSUE",
M1808="SPARE-ISSUE","SPARE-ISSUE",
M1808="Fiber CAmtel","TX ISSUE",
M1808="Fiber AOF","TX ISSUE",
M1808="Projet OCM (HUAWEI)","TRAVAUX-HUAWEI",
M1808="Projet OCM (NOKIA)","TRAVAUX -NOKIA",
M1808="ACCESS-ISSUE","ACCESS-ISSUE",
M1808="Projet OCM (ZTE, NOKIA, autres projets)","TRAVAUX OCM",
M1808="No root CAuse","No root cause",
M1808="ODU HS","TX ISSUE",
M1808="IP &amp; VLAN","TX ISSUE",
M1808="Warehouse HUAWEI","SPARE-ISSUE",
M1808="SPARE-HS","SPARE-ISSUE",
M1808="Power Telco","RAN ISSUE"
),"")</f>
        <v>No root cause</v>
      </c>
      <c r="M1808" s="28" t="s">
        <v>5403</v>
      </c>
      <c r="N1808" s="17" t="str" cm="1">
        <f t="array" ref="N1808">IFERROR(_xlfn.IFS(
M1808="MPR ISSUE","ACTIVE",
M1808="BSS Hardware Issue","ACTIVE",
M1808="Sites strategiques, MLL, Pylone, etc.","PASSIVE",
M1808="AKTIVCO DEFAUT GE &amp; POWER Cabinet","PASSIVE",
M1808="AKTIVCO Coupure ENEO &amp; Baisse de tension","PASSIVE",
M1808="Coupure ENEO &amp; Baisse de tension","PASSIVE",
M1808="Defaut GE &amp; POWER Cabinet","PASSIVE",
M1808="Sharing","PASSIVE",
M1808="Sites strategiques &amp; DataCenter","PASSIVE",
M1808="Exclu","Exclu",
M1808="SAT","ACTIVE",
M1808="SPARE-ISSUE","SPARE-ISSUE",
M1808="Fiber CAmtel","ACTIVE",
M1808="Fiber AOF","ACTIVE",
M1808="Projet OCM (HUAWEI)","PLANNED WORKS",
M1808="Projet OCM (NOKIA)","PLANNED WORKS",
M1808="ACCESS-ISSUE","ACCESS-ISSUE",
M1808="Projet OCM (ZTE, NOKIA, autres projets)","PLANNED WORKS",
M1808="No root CAuse","No root cause",
M1808="ODU HS","ACTIVE",
M1808="IP &amp; VLAN","ACTIVE",
M1808="Warehouse HUAWEI","SPARE-ISSUE",
M1808="SPARE-HS","SPARE-ISSUE",
M1808="Power Telco","ACTIVE"
),"")</f>
        <v>No root cause</v>
      </c>
      <c r="O1808" s="56">
        <v>0</v>
      </c>
      <c r="P1808" s="56">
        <v>0</v>
      </c>
      <c r="Q1808" s="56">
        <v>9.2230540502749445</v>
      </c>
      <c r="R1808" s="56">
        <v>23.180572320529166</v>
      </c>
      <c r="S1808" s="56">
        <v>0</v>
      </c>
      <c r="T1808" s="56">
        <v>0</v>
      </c>
      <c r="U1808" s="56">
        <v>2.1402093980875019E-3</v>
      </c>
      <c r="V1808" s="14"/>
      <c r="W1808" s="14"/>
      <c r="X1808" s="14"/>
      <c r="Y1808" s="14"/>
      <c r="Z1808" s="14"/>
      <c r="AA1808" s="30" t="s">
        <v>16</v>
      </c>
      <c r="AB1808" s="7" t="s">
        <v>16</v>
      </c>
      <c r="AC1808" s="3"/>
      <c r="AD1808" s="3" t="s">
        <v>16</v>
      </c>
      <c r="AE1808" s="7"/>
      <c r="AF1808" s="31" t="s">
        <v>16</v>
      </c>
      <c r="AG1808" s="31" t="s">
        <v>16</v>
      </c>
      <c r="AH1808" s="31" t="s">
        <v>16</v>
      </c>
      <c r="AI1808" s="31" t="s">
        <v>16</v>
      </c>
      <c r="AJ1808" s="31" t="s">
        <v>16</v>
      </c>
      <c r="AK1808" s="31" t="s">
        <v>16</v>
      </c>
      <c r="AL1808" s="31" t="s">
        <v>16</v>
      </c>
      <c r="AM1808" s="31" t="s">
        <v>16</v>
      </c>
      <c r="AN1808" s="31" t="s">
        <v>16</v>
      </c>
      <c r="AO1808" s="31" t="s">
        <v>16</v>
      </c>
      <c r="AP1808" s="9" t="s">
        <v>16</v>
      </c>
      <c r="AQ1808" s="9" t="s">
        <v>16</v>
      </c>
      <c r="AR1808" s="9" t="s">
        <v>16</v>
      </c>
      <c r="AS1808" s="14"/>
      <c r="AT1808" s="14"/>
    </row>
    <row r="1809" spans="1:46" s="9" customFormat="1" hidden="1" x14ac:dyDescent="0.3">
      <c r="A1809" s="1" t="s">
        <v>1786</v>
      </c>
      <c r="B1809" s="48" t="s">
        <v>1787</v>
      </c>
      <c r="C1809" s="48" t="s">
        <v>22</v>
      </c>
      <c r="D1809" s="48" t="s">
        <v>37</v>
      </c>
      <c r="E1809" s="53" t="s">
        <v>38</v>
      </c>
      <c r="F1809" s="48" t="s">
        <v>39</v>
      </c>
      <c r="G1809" s="22" t="s">
        <v>5417</v>
      </c>
      <c r="H1809" s="66" t="s">
        <v>5452</v>
      </c>
      <c r="I1809" s="22" t="str">
        <f>_xlfn.XLOOKUP(B1809,[1]SITE!$B:$B,[1]SITE!$I:$I,"")</f>
        <v>INCIDENT</v>
      </c>
      <c r="J1809" s="29"/>
      <c r="K1809" s="15" t="str" cm="1">
        <f t="array" ref="K1809">IFERROR(_xlfn.IFS(
M1809="MPR ISSUE","PDH",
M1809="BSS Hardware Issue","BSS",
M1809="Sites strategiques, MLL, Pylone, etc.","ENVTECH",
M1809="AKTIVCO DEFAUT GE &amp; POWER Cabinet","AKTIVCO",
M1809="AKTIVCO Coupure ENEO &amp; Baisse de tension","AKTIVCO GRID ONLY",
M1809="Coupure ENEO &amp; Baisse de tension","IHS GRID ONLY",
M1809="Defaut GE &amp; POWER Cabinet","IHS",
M1809="Sharing","Partners",
M1809="Sites strategiques &amp; DataCenter","SST &amp; DC",
M1809="Exclu","Exclu",
M1809="SAT","SAT",
M1809="SPARE-ISSUE","SPARE-ISSUE",
M1809="Fiber CAmtel","TRANS_FO_CAMTEL",
M1809="Fiber AOF","Fiber AOF",
M1809="Projet OCM (HUAWEI)","TRAVAUX-HUAWEI",
M1809="Projet OCM (NOKIA)","TRAVAUX-NOKIA",
M1809="ACCESS-ISSUE","ACCESS-ISSUE",
M1809="Projet OCM (ZTE, NOKIA, autres projets)","TRAVAUX OCM",
M1809="No root CAuse","No root cause",
M1809="ODU HS","PDH",
M1809="IP &amp; VLAN","PDH",
M1809="Warehouse HUAWEI","SPARE-ISSUE",
M1809="SPARE-HS","SPARE-ISSUE",
M1809="Power Telco","BSS"
),"")</f>
        <v>No root cause</v>
      </c>
      <c r="L1809" s="16" t="str" cm="1">
        <f t="array" ref="L1809">IFERROR(_xlfn.IFS(
M1809="MPR ISSUE","TX ISSUE",
M1809="BSS Hardware Issue","RAN ISSUE",
M1809="Sites strategiques, MLL, Pylone, etc.","ENVTECH",
M1809="AKTIVCO DEFAUT GE &amp; POWER Cabinet","POWER ISSUE",
M1809="AKTIVCO Coupure ENEO &amp; Baisse de tension","POWER ISSUE",
M1809="Coupure ENEO &amp; Baisse de tension","POWER ISSUE",
M1809="Defaut GE &amp; POWER Cabinet","POWER ISSUE",
M1809="Sharing","POWER ISSUE",
M1809="Sites strategiques &amp; DataCenter","POWER ISSUE",
M1809="Exclu","Exclu",
M1809="SAT","TX ISSUE",
M1809="SPARE-ISSUE","SPARE-ISSUE",
M1809="Fiber CAmtel","TX ISSUE",
M1809="Fiber AOF","TX ISSUE",
M1809="Projet OCM (HUAWEI)","TRAVAUX-HUAWEI",
M1809="Projet OCM (NOKIA)","TRAVAUX -NOKIA",
M1809="ACCESS-ISSUE","ACCESS-ISSUE",
M1809="Projet OCM (ZTE, NOKIA, autres projets)","TRAVAUX OCM",
M1809="No root CAuse","No root cause",
M1809="ODU HS","TX ISSUE",
M1809="IP &amp; VLAN","TX ISSUE",
M1809="Warehouse HUAWEI","SPARE-ISSUE",
M1809="SPARE-HS","SPARE-ISSUE",
M1809="Power Telco","RAN ISSUE"
),"")</f>
        <v>No root cause</v>
      </c>
      <c r="M1809" s="28" t="s">
        <v>5403</v>
      </c>
      <c r="N1809" s="17" t="str" cm="1">
        <f t="array" ref="N1809">IFERROR(_xlfn.IFS(
M1809="MPR ISSUE","ACTIVE",
M1809="BSS Hardware Issue","ACTIVE",
M1809="Sites strategiques, MLL, Pylone, etc.","PASSIVE",
M1809="AKTIVCO DEFAUT GE &amp; POWER Cabinet","PASSIVE",
M1809="AKTIVCO Coupure ENEO &amp; Baisse de tension","PASSIVE",
M1809="Coupure ENEO &amp; Baisse de tension","PASSIVE",
M1809="Defaut GE &amp; POWER Cabinet","PASSIVE",
M1809="Sharing","PASSIVE",
M1809="Sites strategiques &amp; DataCenter","PASSIVE",
M1809="Exclu","Exclu",
M1809="SAT","ACTIVE",
M1809="SPARE-ISSUE","SPARE-ISSUE",
M1809="Fiber CAmtel","ACTIVE",
M1809="Fiber AOF","ACTIVE",
M1809="Projet OCM (HUAWEI)","PLANNED WORKS",
M1809="Projet OCM (NOKIA)","PLANNED WORKS",
M1809="ACCESS-ISSUE","ACCESS-ISSUE",
M1809="Projet OCM (ZTE, NOKIA, autres projets)","PLANNED WORKS",
M1809="No root CAuse","No root cause",
M1809="ODU HS","ACTIVE",
M1809="IP &amp; VLAN","ACTIVE",
M1809="Warehouse HUAWEI","SPARE-ISSUE",
M1809="SPARE-HS","SPARE-ISSUE",
M1809="Power Telco","ACTIVE"
),"")</f>
        <v>No root cause</v>
      </c>
      <c r="O1809" s="56">
        <v>4.2325672810494464</v>
      </c>
      <c r="P1809" s="56">
        <v>0</v>
      </c>
      <c r="Q1809" s="56">
        <v>0</v>
      </c>
      <c r="R1809" s="56">
        <v>10.039900637211677</v>
      </c>
      <c r="S1809" s="56">
        <v>0</v>
      </c>
      <c r="T1809" s="56">
        <v>0</v>
      </c>
      <c r="U1809" s="56">
        <v>2.7124122157445223</v>
      </c>
      <c r="V1809" s="14"/>
      <c r="W1809" s="14"/>
      <c r="X1809" s="14"/>
      <c r="Y1809" s="14"/>
      <c r="Z1809" s="14"/>
      <c r="AA1809" s="30" t="s">
        <v>5396</v>
      </c>
      <c r="AB1809" s="7" t="s">
        <v>16</v>
      </c>
      <c r="AC1809" s="3"/>
      <c r="AD1809" s="3" t="s">
        <v>16</v>
      </c>
      <c r="AE1809" s="7"/>
      <c r="AF1809" s="31" t="s">
        <v>16</v>
      </c>
      <c r="AG1809" s="31" t="s">
        <v>16</v>
      </c>
      <c r="AH1809" s="31" t="s">
        <v>16</v>
      </c>
      <c r="AI1809" s="31" t="s">
        <v>16</v>
      </c>
      <c r="AJ1809" s="31" t="s">
        <v>16</v>
      </c>
      <c r="AK1809" s="31" t="s">
        <v>16</v>
      </c>
      <c r="AL1809" s="31" t="s">
        <v>16</v>
      </c>
      <c r="AM1809" s="31" t="s">
        <v>16</v>
      </c>
      <c r="AN1809" s="31" t="s">
        <v>16</v>
      </c>
      <c r="AO1809" s="31" t="s">
        <v>16</v>
      </c>
      <c r="AP1809" s="9" t="s">
        <v>5396</v>
      </c>
      <c r="AQ1809" s="9" t="s">
        <v>16</v>
      </c>
      <c r="AR1809" s="9" t="s">
        <v>16</v>
      </c>
      <c r="AS1809" s="14"/>
      <c r="AT1809" s="14"/>
    </row>
    <row r="1810" spans="1:46" s="9" customFormat="1" hidden="1" x14ac:dyDescent="0.3">
      <c r="A1810" s="1" t="s">
        <v>1413</v>
      </c>
      <c r="B1810" s="1" t="s">
        <v>1414</v>
      </c>
      <c r="C1810" s="1" t="s">
        <v>11</v>
      </c>
      <c r="D1810" s="1" t="s">
        <v>12</v>
      </c>
      <c r="E1810" s="53" t="s">
        <v>103</v>
      </c>
      <c r="F1810" s="1" t="s">
        <v>300</v>
      </c>
      <c r="G1810" s="46" t="s">
        <v>5418</v>
      </c>
      <c r="H1810" s="66" t="s">
        <v>5452</v>
      </c>
      <c r="I1810" s="22" t="str">
        <f>_xlfn.XLOOKUP(B1810,[1]SITE!$B:$B,[1]SITE!$I:$I,"")</f>
        <v>No impact</v>
      </c>
      <c r="J1810" s="29"/>
      <c r="K1810" s="15" t="str" cm="1">
        <f t="array" ref="K1810">IFERROR(_xlfn.IFS(
M1810="MPR ISSUE","PDH",
M1810="BSS Hardware Issue","BSS",
M1810="Sites strategiques, MLL, Pylone, etc.","ENVTECH",
M1810="AKTIVCO DEFAUT GE &amp; POWER Cabinet","AKTIVCO",
M1810="AKTIVCO Coupure ENEO &amp; Baisse de tension","AKTIVCO GRID ONLY",
M1810="Coupure ENEO &amp; Baisse de tension","IHS GRID ONLY",
M1810="Defaut GE &amp; POWER Cabinet","IHS",
M1810="Sharing","Partners",
M1810="Sites strategiques &amp; DataCenter","SST &amp; DC",
M1810="Exclu","Exclu",
M1810="SAT","SAT",
M1810="SPARE-ISSUE","SPARE-ISSUE",
M1810="Fiber CAmtel","TRANS_FO_CAMTEL",
M1810="Fiber AOF","Fiber AOF",
M1810="Projet OCM (HUAWEI)","TRAVAUX-HUAWEI",
M1810="Projet OCM (NOKIA)","TRAVAUX-NOKIA",
M1810="ACCESS-ISSUE","ACCESS-ISSUE",
M1810="Projet OCM (ZTE, NOKIA, autres projets)","TRAVAUX OCM",
M1810="No root CAuse","No root cause",
M1810="ODU HS","PDH",
M1810="IP &amp; VLAN","PDH",
M1810="Warehouse HUAWEI","SPARE-ISSUE",
M1810="SPARE-HS","SPARE-ISSUE",
M1810="Power Telco","BSS"
),"")</f>
        <v>No root cause</v>
      </c>
      <c r="L1810" s="16" t="str" cm="1">
        <f t="array" ref="L1810">IFERROR(_xlfn.IFS(
M1810="MPR ISSUE","TX ISSUE",
M1810="BSS Hardware Issue","RAN ISSUE",
M1810="Sites strategiques, MLL, Pylone, etc.","ENVTECH",
M1810="AKTIVCO DEFAUT GE &amp; POWER Cabinet","POWER ISSUE",
M1810="AKTIVCO Coupure ENEO &amp; Baisse de tension","POWER ISSUE",
M1810="Coupure ENEO &amp; Baisse de tension","POWER ISSUE",
M1810="Defaut GE &amp; POWER Cabinet","POWER ISSUE",
M1810="Sharing","POWER ISSUE",
M1810="Sites strategiques &amp; DataCenter","POWER ISSUE",
M1810="Exclu","Exclu",
M1810="SAT","TX ISSUE",
M1810="SPARE-ISSUE","SPARE-ISSUE",
M1810="Fiber CAmtel","TX ISSUE",
M1810="Fiber AOF","TX ISSUE",
M1810="Projet OCM (HUAWEI)","TRAVAUX-HUAWEI",
M1810="Projet OCM (NOKIA)","TRAVAUX -NOKIA",
M1810="ACCESS-ISSUE","ACCESS-ISSUE",
M1810="Projet OCM (ZTE, NOKIA, autres projets)","TRAVAUX OCM",
M1810="No root CAuse","No root cause",
M1810="ODU HS","TX ISSUE",
M1810="IP &amp; VLAN","TX ISSUE",
M1810="Warehouse HUAWEI","SPARE-ISSUE",
M1810="SPARE-HS","SPARE-ISSUE",
M1810="Power Telco","RAN ISSUE"
),"")</f>
        <v>No root cause</v>
      </c>
      <c r="M1810" s="28" t="s">
        <v>5403</v>
      </c>
      <c r="N1810" s="17" t="str" cm="1">
        <f t="array" ref="N1810">IFERROR(_xlfn.IFS(
M1810="MPR ISSUE","ACTIVE",
M1810="BSS Hardware Issue","ACTIVE",
M1810="Sites strategiques, MLL, Pylone, etc.","PASSIVE",
M1810="AKTIVCO DEFAUT GE &amp; POWER Cabinet","PASSIVE",
M1810="AKTIVCO Coupure ENEO &amp; Baisse de tension","PASSIVE",
M1810="Coupure ENEO &amp; Baisse de tension","PASSIVE",
M1810="Defaut GE &amp; POWER Cabinet","PASSIVE",
M1810="Sharing","PASSIVE",
M1810="Sites strategiques &amp; DataCenter","PASSIVE",
M1810="Exclu","Exclu",
M1810="SAT","ACTIVE",
M1810="SPARE-ISSUE","SPARE-ISSUE",
M1810="Fiber CAmtel","ACTIVE",
M1810="Fiber AOF","ACTIVE",
M1810="Projet OCM (HUAWEI)","PLANNED WORKS",
M1810="Projet OCM (NOKIA)","PLANNED WORKS",
M1810="ACCESS-ISSUE","ACCESS-ISSUE",
M1810="Projet OCM (ZTE, NOKIA, autres projets)","PLANNED WORKS",
M1810="No root CAuse","No root cause",
M1810="ODU HS","ACTIVE",
M1810="IP &amp; VLAN","ACTIVE",
M1810="Warehouse HUAWEI","SPARE-ISSUE",
M1810="SPARE-HS","SPARE-ISSUE",
M1810="Power Telco","ACTIVE"
),"")</f>
        <v>No root cause</v>
      </c>
      <c r="O1810" s="56">
        <v>0</v>
      </c>
      <c r="P1810" s="56">
        <v>0</v>
      </c>
      <c r="Q1810" s="56">
        <v>0</v>
      </c>
      <c r="R1810" s="56">
        <v>0</v>
      </c>
      <c r="S1810" s="56">
        <v>0</v>
      </c>
      <c r="T1810" s="56">
        <v>0</v>
      </c>
      <c r="U1810" s="56">
        <v>0</v>
      </c>
      <c r="V1810" s="14"/>
      <c r="W1810" s="14"/>
      <c r="X1810" s="14"/>
      <c r="Y1810" s="14"/>
      <c r="Z1810" s="14"/>
      <c r="AA1810" s="30" t="s">
        <v>16</v>
      </c>
      <c r="AB1810" s="7" t="s">
        <v>16</v>
      </c>
      <c r="AC1810" s="3"/>
      <c r="AD1810" s="3" t="s">
        <v>16</v>
      </c>
      <c r="AE1810" s="7"/>
      <c r="AF1810" s="31" t="s">
        <v>16</v>
      </c>
      <c r="AG1810" s="31" t="s">
        <v>16</v>
      </c>
      <c r="AH1810" s="31" t="s">
        <v>16</v>
      </c>
      <c r="AI1810" s="31" t="s">
        <v>16</v>
      </c>
      <c r="AJ1810" s="31" t="s">
        <v>16</v>
      </c>
      <c r="AK1810" s="31" t="s">
        <v>16</v>
      </c>
      <c r="AL1810" s="31" t="s">
        <v>16</v>
      </c>
      <c r="AM1810" s="31" t="s">
        <v>16</v>
      </c>
      <c r="AN1810" s="31" t="s">
        <v>16</v>
      </c>
      <c r="AO1810" s="31" t="s">
        <v>16</v>
      </c>
      <c r="AP1810" s="9" t="s">
        <v>16</v>
      </c>
      <c r="AQ1810" s="9" t="s">
        <v>16</v>
      </c>
      <c r="AR1810" s="9" t="s">
        <v>16</v>
      </c>
      <c r="AS1810" s="14"/>
      <c r="AT1810" s="14"/>
    </row>
    <row r="1811" spans="1:46" s="9" customFormat="1" hidden="1" x14ac:dyDescent="0.3">
      <c r="A1811" s="1" t="s">
        <v>1289</v>
      </c>
      <c r="B1811" s="48" t="s">
        <v>1290</v>
      </c>
      <c r="C1811" s="48" t="s">
        <v>11</v>
      </c>
      <c r="D1811" s="48" t="s">
        <v>155</v>
      </c>
      <c r="E1811" s="53" t="s">
        <v>103</v>
      </c>
      <c r="F1811" s="48" t="s">
        <v>1291</v>
      </c>
      <c r="G1811" s="47" t="s">
        <v>5419</v>
      </c>
      <c r="H1811" s="66" t="s">
        <v>5452</v>
      </c>
      <c r="I1811" s="22" t="str">
        <f>_xlfn.XLOOKUP(B1811,[1]SITE!$B:$B,[1]SITE!$I:$I,"")</f>
        <v>No impact</v>
      </c>
      <c r="J1811" s="29"/>
      <c r="K1811" s="15" t="str" cm="1">
        <f t="array" ref="K1811">IFERROR(_xlfn.IFS(
M1811="MPR ISSUE","PDH",
M1811="BSS Hardware Issue","BSS",
M1811="Sites strategiques, MLL, Pylone, etc.","ENVTECH",
M1811="AKTIVCO DEFAUT GE &amp; POWER Cabinet","AKTIVCO",
M1811="AKTIVCO Coupure ENEO &amp; Baisse de tension","AKTIVCO GRID ONLY",
M1811="Coupure ENEO &amp; Baisse de tension","IHS GRID ONLY",
M1811="Defaut GE &amp; POWER Cabinet","IHS",
M1811="Sharing","Partners",
M1811="Sites strategiques &amp; DataCenter","SST &amp; DC",
M1811="Exclu","Exclu",
M1811="SAT","SAT",
M1811="SPARE-ISSUE","SPARE-ISSUE",
M1811="Fiber CAmtel","TRANS_FO_CAMTEL",
M1811="Fiber AOF","Fiber AOF",
M1811="Projet OCM (HUAWEI)","TRAVAUX-HUAWEI",
M1811="Projet OCM (NOKIA)","TRAVAUX-NOKIA",
M1811="ACCESS-ISSUE","ACCESS-ISSUE",
M1811="Projet OCM (ZTE, NOKIA, autres projets)","TRAVAUX OCM",
M1811="No root CAuse","No root cause",
M1811="ODU HS","PDH",
M1811="IP &amp; VLAN","PDH",
M1811="Warehouse HUAWEI","SPARE-ISSUE",
M1811="SPARE-HS","SPARE-ISSUE",
M1811="Power Telco","BSS"
),"")</f>
        <v>No root cause</v>
      </c>
      <c r="L1811" s="16" t="str" cm="1">
        <f t="array" ref="L1811">IFERROR(_xlfn.IFS(
M1811="MPR ISSUE","TX ISSUE",
M1811="BSS Hardware Issue","RAN ISSUE",
M1811="Sites strategiques, MLL, Pylone, etc.","ENVTECH",
M1811="AKTIVCO DEFAUT GE &amp; POWER Cabinet","POWER ISSUE",
M1811="AKTIVCO Coupure ENEO &amp; Baisse de tension","POWER ISSUE",
M1811="Coupure ENEO &amp; Baisse de tension","POWER ISSUE",
M1811="Defaut GE &amp; POWER Cabinet","POWER ISSUE",
M1811="Sharing","POWER ISSUE",
M1811="Sites strategiques &amp; DataCenter","POWER ISSUE",
M1811="Exclu","Exclu",
M1811="SAT","TX ISSUE",
M1811="SPARE-ISSUE","SPARE-ISSUE",
M1811="Fiber CAmtel","TX ISSUE",
M1811="Fiber AOF","TX ISSUE",
M1811="Projet OCM (HUAWEI)","TRAVAUX-HUAWEI",
M1811="Projet OCM (NOKIA)","TRAVAUX -NOKIA",
M1811="ACCESS-ISSUE","ACCESS-ISSUE",
M1811="Projet OCM (ZTE, NOKIA, autres projets)","TRAVAUX OCM",
M1811="No root CAuse","No root cause",
M1811="ODU HS","TX ISSUE",
M1811="IP &amp; VLAN","TX ISSUE",
M1811="Warehouse HUAWEI","SPARE-ISSUE",
M1811="SPARE-HS","SPARE-ISSUE",
M1811="Power Telco","RAN ISSUE"
),"")</f>
        <v>No root cause</v>
      </c>
      <c r="M1811" s="28" t="s">
        <v>5403</v>
      </c>
      <c r="N1811" s="17" t="str" cm="1">
        <f t="array" ref="N1811">IFERROR(_xlfn.IFS(
M1811="MPR ISSUE","ACTIVE",
M1811="BSS Hardware Issue","ACTIVE",
M1811="Sites strategiques, MLL, Pylone, etc.","PASSIVE",
M1811="AKTIVCO DEFAUT GE &amp; POWER Cabinet","PASSIVE",
M1811="AKTIVCO Coupure ENEO &amp; Baisse de tension","PASSIVE",
M1811="Coupure ENEO &amp; Baisse de tension","PASSIVE",
M1811="Defaut GE &amp; POWER Cabinet","PASSIVE",
M1811="Sharing","PASSIVE",
M1811="Sites strategiques &amp; DataCenter","PASSIVE",
M1811="Exclu","Exclu",
M1811="SAT","ACTIVE",
M1811="SPARE-ISSUE","SPARE-ISSUE",
M1811="Fiber CAmtel","ACTIVE",
M1811="Fiber AOF","ACTIVE",
M1811="Projet OCM (HUAWEI)","PLANNED WORKS",
M1811="Projet OCM (NOKIA)","PLANNED WORKS",
M1811="ACCESS-ISSUE","ACCESS-ISSUE",
M1811="Projet OCM (ZTE, NOKIA, autres projets)","PLANNED WORKS",
M1811="No root CAuse","No root cause",
M1811="ODU HS","ACTIVE",
M1811="IP &amp; VLAN","ACTIVE",
M1811="Warehouse HUAWEI","SPARE-ISSUE",
M1811="SPARE-HS","SPARE-ISSUE",
M1811="Power Telco","ACTIVE"
),"")</f>
        <v>No root cause</v>
      </c>
      <c r="O1811" s="56">
        <v>0</v>
      </c>
      <c r="P1811" s="56">
        <v>0</v>
      </c>
      <c r="Q1811" s="56">
        <v>0</v>
      </c>
      <c r="R1811" s="56">
        <v>0</v>
      </c>
      <c r="S1811" s="56">
        <v>0</v>
      </c>
      <c r="T1811" s="56">
        <v>0</v>
      </c>
      <c r="U1811" s="56">
        <v>0.28354207508996015</v>
      </c>
      <c r="V1811" s="14"/>
      <c r="W1811" s="14"/>
      <c r="X1811" s="14"/>
      <c r="Y1811" s="14"/>
      <c r="Z1811" s="14"/>
      <c r="AA1811" s="30" t="s">
        <v>16</v>
      </c>
      <c r="AB1811" s="7" t="s">
        <v>16</v>
      </c>
      <c r="AC1811" s="3"/>
      <c r="AD1811" s="3" t="s">
        <v>16</v>
      </c>
      <c r="AE1811" s="7"/>
      <c r="AF1811" s="31" t="s">
        <v>16</v>
      </c>
      <c r="AG1811" s="31" t="s">
        <v>16</v>
      </c>
      <c r="AH1811" s="31" t="s">
        <v>16</v>
      </c>
      <c r="AI1811" s="31" t="s">
        <v>16</v>
      </c>
      <c r="AJ1811" s="31" t="s">
        <v>16</v>
      </c>
      <c r="AK1811" s="31" t="s">
        <v>16</v>
      </c>
      <c r="AL1811" s="31" t="s">
        <v>16</v>
      </c>
      <c r="AM1811" s="31" t="s">
        <v>16</v>
      </c>
      <c r="AN1811" s="31" t="s">
        <v>16</v>
      </c>
      <c r="AO1811" s="31" t="s">
        <v>16</v>
      </c>
      <c r="AP1811" s="9" t="s">
        <v>16</v>
      </c>
      <c r="AQ1811" s="9" t="s">
        <v>16</v>
      </c>
      <c r="AR1811" s="9" t="s">
        <v>16</v>
      </c>
      <c r="AS1811" s="14"/>
      <c r="AT1811" s="14"/>
    </row>
    <row r="1812" spans="1:46" s="9" customFormat="1" hidden="1" x14ac:dyDescent="0.3">
      <c r="A1812" s="1" t="s">
        <v>1915</v>
      </c>
      <c r="B1812" s="48" t="s">
        <v>1916</v>
      </c>
      <c r="C1812" s="48" t="s">
        <v>11</v>
      </c>
      <c r="D1812" s="48" t="s">
        <v>12</v>
      </c>
      <c r="E1812" s="53" t="s">
        <v>32</v>
      </c>
      <c r="F1812" s="48" t="s">
        <v>33</v>
      </c>
      <c r="G1812" s="22" t="s">
        <v>5417</v>
      </c>
      <c r="H1812" s="66" t="s">
        <v>5452</v>
      </c>
      <c r="I1812" s="22" t="str">
        <f>_xlfn.XLOOKUP(B1812,[1]SITE!$B:$B,[1]SITE!$I:$I,"")</f>
        <v>No impact</v>
      </c>
      <c r="J1812" s="29" t="s">
        <v>5389</v>
      </c>
      <c r="K1812" s="15" t="str" cm="1">
        <f t="array" ref="K1812">IFERROR(_xlfn.IFS(
M1812="MPR ISSUE","PDH",
M1812="BSS Hardware Issue","BSS",
M1812="Sites strategiques, MLL, Pylone, etc.","ENVTECH",
M1812="AKTIVCO DEFAUT GE &amp; POWER Cabinet","AKTIVCO",
M1812="AKTIVCO Coupure ENEO &amp; Baisse de tension","AKTIVCO GRID ONLY",
M1812="Coupure ENEO &amp; Baisse de tension","IHS GRID ONLY",
M1812="Defaut GE &amp; POWER Cabinet","IHS",
M1812="Sharing","Partners",
M1812="Sites strategiques &amp; DataCenter","SST &amp; DC",
M1812="Exclu","Exclu",
M1812="SAT","SAT",
M1812="SPARE-ISSUE","SPARE-ISSUE",
M1812="Fiber CAmtel","TRANS_FO_CAMTEL",
M1812="Fiber AOF","Fiber AOF",
M1812="Projet OCM (HUAWEI)","TRAVAUX-HUAWEI",
M1812="Projet OCM (NOKIA)","TRAVAUX-NOKIA",
M1812="ACCESS-ISSUE","ACCESS-ISSUE",
M1812="Projet OCM (ZTE, NOKIA, autres projets)","TRAVAUX OCM",
M1812="No root CAuse","No root cause",
M1812="ODU HS","PDH",
M1812="IP &amp; VLAN","PDH",
M1812="Warehouse HUAWEI","SPARE-ISSUE",
M1812="SPARE-HS","SPARE-ISSUE",
M1812="Power Telco","BSS"
),"")</f>
        <v>No root cause</v>
      </c>
      <c r="L1812" s="16" t="str" cm="1">
        <f t="array" ref="L1812">IFERROR(_xlfn.IFS(
M1812="MPR ISSUE","TX ISSUE",
M1812="BSS Hardware Issue","RAN ISSUE",
M1812="Sites strategiques, MLL, Pylone, etc.","ENVTECH",
M1812="AKTIVCO DEFAUT GE &amp; POWER Cabinet","POWER ISSUE",
M1812="AKTIVCO Coupure ENEO &amp; Baisse de tension","POWER ISSUE",
M1812="Coupure ENEO &amp; Baisse de tension","POWER ISSUE",
M1812="Defaut GE &amp; POWER Cabinet","POWER ISSUE",
M1812="Sharing","POWER ISSUE",
M1812="Sites strategiques &amp; DataCenter","POWER ISSUE",
M1812="Exclu","Exclu",
M1812="SAT","TX ISSUE",
M1812="SPARE-ISSUE","SPARE-ISSUE",
M1812="Fiber CAmtel","TX ISSUE",
M1812="Fiber AOF","TX ISSUE",
M1812="Projet OCM (HUAWEI)","TRAVAUX-HUAWEI",
M1812="Projet OCM (NOKIA)","TRAVAUX -NOKIA",
M1812="ACCESS-ISSUE","ACCESS-ISSUE",
M1812="Projet OCM (ZTE, NOKIA, autres projets)","TRAVAUX OCM",
M1812="No root CAuse","No root cause",
M1812="ODU HS","TX ISSUE",
M1812="IP &amp; VLAN","TX ISSUE",
M1812="Warehouse HUAWEI","SPARE-ISSUE",
M1812="SPARE-HS","SPARE-ISSUE",
M1812="Power Telco","RAN ISSUE"
),"")</f>
        <v>No root cause</v>
      </c>
      <c r="M1812" s="28" t="s">
        <v>5403</v>
      </c>
      <c r="N1812" s="17" t="str" cm="1">
        <f t="array" ref="N1812">IFERROR(_xlfn.IFS(
M1812="MPR ISSUE","ACTIVE",
M1812="BSS Hardware Issue","ACTIVE",
M1812="Sites strategiques, MLL, Pylone, etc.","PASSIVE",
M1812="AKTIVCO DEFAUT GE &amp; POWER Cabinet","PASSIVE",
M1812="AKTIVCO Coupure ENEO &amp; Baisse de tension","PASSIVE",
M1812="Coupure ENEO &amp; Baisse de tension","PASSIVE",
M1812="Defaut GE &amp; POWER Cabinet","PASSIVE",
M1812="Sharing","PASSIVE",
M1812="Sites strategiques &amp; DataCenter","PASSIVE",
M1812="Exclu","Exclu",
M1812="SAT","ACTIVE",
M1812="SPARE-ISSUE","SPARE-ISSUE",
M1812="Fiber CAmtel","ACTIVE",
M1812="Fiber AOF","ACTIVE",
M1812="Projet OCM (HUAWEI)","PLANNED WORKS",
M1812="Projet OCM (NOKIA)","PLANNED WORKS",
M1812="ACCESS-ISSUE","ACCESS-ISSUE",
M1812="Projet OCM (ZTE, NOKIA, autres projets)","PLANNED WORKS",
M1812="No root CAuse","No root cause",
M1812="ODU HS","ACTIVE",
M1812="IP &amp; VLAN","ACTIVE",
M1812="Warehouse HUAWEI","SPARE-ISSUE",
M1812="SPARE-HS","SPARE-ISSUE",
M1812="Power Telco","ACTIVE"
),"")</f>
        <v>No root cause</v>
      </c>
      <c r="O1812" s="56">
        <v>0</v>
      </c>
      <c r="P1812" s="56">
        <v>0</v>
      </c>
      <c r="Q1812" s="56">
        <v>0</v>
      </c>
      <c r="R1812" s="56">
        <v>0</v>
      </c>
      <c r="S1812" s="56">
        <v>0</v>
      </c>
      <c r="T1812" s="56">
        <v>0</v>
      </c>
      <c r="U1812" s="56">
        <v>0</v>
      </c>
      <c r="V1812" s="14"/>
      <c r="W1812" s="14"/>
      <c r="X1812" s="14"/>
      <c r="Y1812" s="14"/>
      <c r="Z1812" s="14"/>
      <c r="AA1812" s="30" t="s">
        <v>16</v>
      </c>
      <c r="AB1812" s="7" t="s">
        <v>16</v>
      </c>
      <c r="AC1812" s="3"/>
      <c r="AD1812" s="3" t="s">
        <v>16</v>
      </c>
      <c r="AE1812" s="7"/>
      <c r="AF1812" s="31" t="s">
        <v>16</v>
      </c>
      <c r="AG1812" s="31" t="s">
        <v>16</v>
      </c>
      <c r="AH1812" s="31" t="s">
        <v>16</v>
      </c>
      <c r="AI1812" s="31" t="s">
        <v>16</v>
      </c>
      <c r="AJ1812" s="31" t="s">
        <v>16</v>
      </c>
      <c r="AK1812" s="31" t="s">
        <v>16</v>
      </c>
      <c r="AL1812" s="31" t="s">
        <v>16</v>
      </c>
      <c r="AM1812" s="31" t="s">
        <v>16</v>
      </c>
      <c r="AN1812" s="31" t="s">
        <v>16</v>
      </c>
      <c r="AO1812" s="31" t="s">
        <v>16</v>
      </c>
      <c r="AP1812" s="9" t="s">
        <v>16</v>
      </c>
      <c r="AQ1812" s="9" t="s">
        <v>16</v>
      </c>
      <c r="AR1812" s="9" t="s">
        <v>16</v>
      </c>
      <c r="AS1812" s="14"/>
      <c r="AT1812" s="14"/>
    </row>
    <row r="1813" spans="1:46" s="9" customFormat="1" hidden="1" x14ac:dyDescent="0.3">
      <c r="A1813" s="1" t="s">
        <v>671</v>
      </c>
      <c r="B1813" s="48" t="s">
        <v>672</v>
      </c>
      <c r="C1813" s="48" t="s">
        <v>11</v>
      </c>
      <c r="D1813" s="48" t="s">
        <v>12</v>
      </c>
      <c r="E1813" s="53" t="s">
        <v>32</v>
      </c>
      <c r="F1813" s="48" t="s">
        <v>33</v>
      </c>
      <c r="G1813" s="22" t="s">
        <v>5417</v>
      </c>
      <c r="H1813" s="66" t="s">
        <v>5452</v>
      </c>
      <c r="I1813" s="22" t="str">
        <f>_xlfn.XLOOKUP(B1813,[1]SITE!$B:$B,[1]SITE!$I:$I,"")</f>
        <v>No impact</v>
      </c>
      <c r="J1813" s="29" t="s">
        <v>5389</v>
      </c>
      <c r="K1813" s="15" t="str" cm="1">
        <f t="array" ref="K1813">IFERROR(_xlfn.IFS(
M1813="MPR ISSUE","PDH",
M1813="BSS Hardware Issue","BSS",
M1813="Sites strategiques, MLL, Pylone, etc.","ENVTECH",
M1813="AKTIVCO DEFAUT GE &amp; POWER Cabinet","AKTIVCO",
M1813="AKTIVCO Coupure ENEO &amp; Baisse de tension","AKTIVCO GRID ONLY",
M1813="Coupure ENEO &amp; Baisse de tension","IHS GRID ONLY",
M1813="Defaut GE &amp; POWER Cabinet","IHS",
M1813="Sharing","Partners",
M1813="Sites strategiques &amp; DataCenter","SST &amp; DC",
M1813="Exclu","Exclu",
M1813="SAT","SAT",
M1813="SPARE-ISSUE","SPARE-ISSUE",
M1813="Fiber CAmtel","TRANS_FO_CAMTEL",
M1813="Fiber AOF","Fiber AOF",
M1813="Projet OCM (HUAWEI)","TRAVAUX-HUAWEI",
M1813="Projet OCM (NOKIA)","TRAVAUX-NOKIA",
M1813="ACCESS-ISSUE","ACCESS-ISSUE",
M1813="Projet OCM (ZTE, NOKIA, autres projets)","TRAVAUX OCM",
M1813="No root CAuse","No root cause",
M1813="ODU HS","PDH",
M1813="IP &amp; VLAN","PDH",
M1813="Warehouse HUAWEI","SPARE-ISSUE",
M1813="SPARE-HS","SPARE-ISSUE",
M1813="Power Telco","BSS"
),"")</f>
        <v>No root cause</v>
      </c>
      <c r="L1813" s="16" t="str" cm="1">
        <f t="array" ref="L1813">IFERROR(_xlfn.IFS(
M1813="MPR ISSUE","TX ISSUE",
M1813="BSS Hardware Issue","RAN ISSUE",
M1813="Sites strategiques, MLL, Pylone, etc.","ENVTECH",
M1813="AKTIVCO DEFAUT GE &amp; POWER Cabinet","POWER ISSUE",
M1813="AKTIVCO Coupure ENEO &amp; Baisse de tension","POWER ISSUE",
M1813="Coupure ENEO &amp; Baisse de tension","POWER ISSUE",
M1813="Defaut GE &amp; POWER Cabinet","POWER ISSUE",
M1813="Sharing","POWER ISSUE",
M1813="Sites strategiques &amp; DataCenter","POWER ISSUE",
M1813="Exclu","Exclu",
M1813="SAT","TX ISSUE",
M1813="SPARE-ISSUE","SPARE-ISSUE",
M1813="Fiber CAmtel","TX ISSUE",
M1813="Fiber AOF","TX ISSUE",
M1813="Projet OCM (HUAWEI)","TRAVAUX-HUAWEI",
M1813="Projet OCM (NOKIA)","TRAVAUX -NOKIA",
M1813="ACCESS-ISSUE","ACCESS-ISSUE",
M1813="Projet OCM (ZTE, NOKIA, autres projets)","TRAVAUX OCM",
M1813="No root CAuse","No root cause",
M1813="ODU HS","TX ISSUE",
M1813="IP &amp; VLAN","TX ISSUE",
M1813="Warehouse HUAWEI","SPARE-ISSUE",
M1813="SPARE-HS","SPARE-ISSUE",
M1813="Power Telco","RAN ISSUE"
),"")</f>
        <v>No root cause</v>
      </c>
      <c r="M1813" s="28" t="s">
        <v>5403</v>
      </c>
      <c r="N1813" s="17" t="str" cm="1">
        <f t="array" ref="N1813">IFERROR(_xlfn.IFS(
M1813="MPR ISSUE","ACTIVE",
M1813="BSS Hardware Issue","ACTIVE",
M1813="Sites strategiques, MLL, Pylone, etc.","PASSIVE",
M1813="AKTIVCO DEFAUT GE &amp; POWER Cabinet","PASSIVE",
M1813="AKTIVCO Coupure ENEO &amp; Baisse de tension","PASSIVE",
M1813="Coupure ENEO &amp; Baisse de tension","PASSIVE",
M1813="Defaut GE &amp; POWER Cabinet","PASSIVE",
M1813="Sharing","PASSIVE",
M1813="Sites strategiques &amp; DataCenter","PASSIVE",
M1813="Exclu","Exclu",
M1813="SAT","ACTIVE",
M1813="SPARE-ISSUE","SPARE-ISSUE",
M1813="Fiber CAmtel","ACTIVE",
M1813="Fiber AOF","ACTIVE",
M1813="Projet OCM (HUAWEI)","PLANNED WORKS",
M1813="Projet OCM (NOKIA)","PLANNED WORKS",
M1813="ACCESS-ISSUE","ACCESS-ISSUE",
M1813="Projet OCM (ZTE, NOKIA, autres projets)","PLANNED WORKS",
M1813="No root CAuse","No root cause",
M1813="ODU HS","ACTIVE",
M1813="IP &amp; VLAN","ACTIVE",
M1813="Warehouse HUAWEI","SPARE-ISSUE",
M1813="SPARE-HS","SPARE-ISSUE",
M1813="Power Telco","ACTIVE"
),"")</f>
        <v>No root cause</v>
      </c>
      <c r="O1813" s="56">
        <v>0</v>
      </c>
      <c r="P1813" s="56">
        <v>0</v>
      </c>
      <c r="Q1813" s="56">
        <v>0</v>
      </c>
      <c r="R1813" s="56">
        <v>0</v>
      </c>
      <c r="S1813" s="56">
        <v>0</v>
      </c>
      <c r="T1813" s="56">
        <v>0</v>
      </c>
      <c r="U1813" s="56">
        <v>0</v>
      </c>
      <c r="V1813" s="14"/>
      <c r="W1813" s="14"/>
      <c r="X1813" s="14"/>
      <c r="Y1813" s="14"/>
      <c r="Z1813" s="14"/>
      <c r="AA1813" s="30" t="s">
        <v>16</v>
      </c>
      <c r="AB1813" s="7" t="s">
        <v>16</v>
      </c>
      <c r="AC1813" s="3"/>
      <c r="AD1813" s="3" t="s">
        <v>16</v>
      </c>
      <c r="AE1813" s="7"/>
      <c r="AF1813" s="31" t="s">
        <v>16</v>
      </c>
      <c r="AG1813" s="31" t="s">
        <v>16</v>
      </c>
      <c r="AH1813" s="31" t="s">
        <v>16</v>
      </c>
      <c r="AI1813" s="31" t="s">
        <v>16</v>
      </c>
      <c r="AJ1813" s="31" t="s">
        <v>16</v>
      </c>
      <c r="AK1813" s="31" t="s">
        <v>16</v>
      </c>
      <c r="AL1813" s="31" t="s">
        <v>16</v>
      </c>
      <c r="AM1813" s="31" t="s">
        <v>16</v>
      </c>
      <c r="AN1813" s="31" t="s">
        <v>16</v>
      </c>
      <c r="AO1813" s="31" t="s">
        <v>16</v>
      </c>
      <c r="AP1813" s="9" t="s">
        <v>16</v>
      </c>
      <c r="AQ1813" s="9" t="s">
        <v>16</v>
      </c>
      <c r="AR1813" s="9" t="s">
        <v>16</v>
      </c>
      <c r="AS1813" s="14"/>
      <c r="AT1813" s="14"/>
    </row>
    <row r="1814" spans="1:46" s="9" customFormat="1" hidden="1" x14ac:dyDescent="0.3">
      <c r="A1814" s="1" t="s">
        <v>1953</v>
      </c>
      <c r="B1814" s="49" t="s">
        <v>1954</v>
      </c>
      <c r="C1814" s="48" t="s">
        <v>11</v>
      </c>
      <c r="D1814" s="48" t="s">
        <v>12</v>
      </c>
      <c r="E1814" s="53" t="s">
        <v>38</v>
      </c>
      <c r="F1814" s="48" t="s">
        <v>39</v>
      </c>
      <c r="G1814" s="22" t="s">
        <v>5417</v>
      </c>
      <c r="H1814" s="66" t="s">
        <v>5452</v>
      </c>
      <c r="I1814" s="22" t="str">
        <f>_xlfn.XLOOKUP(B1814,[1]SITE!$B:$B,[1]SITE!$I:$I,"")</f>
        <v>No impact</v>
      </c>
      <c r="J1814" s="29"/>
      <c r="K1814" s="15" t="str" cm="1">
        <f t="array" ref="K1814">IFERROR(_xlfn.IFS(
M1814="MPR ISSUE","PDH",
M1814="BSS Hardware Issue","BSS",
M1814="Sites strategiques, MLL, Pylone, etc.","ENVTECH",
M1814="AKTIVCO DEFAUT GE &amp; POWER Cabinet","AKTIVCO",
M1814="AKTIVCO Coupure ENEO &amp; Baisse de tension","AKTIVCO GRID ONLY",
M1814="Coupure ENEO &amp; Baisse de tension","IHS GRID ONLY",
M1814="Defaut GE &amp; POWER Cabinet","IHS",
M1814="Sharing","Partners",
M1814="Sites strategiques &amp; DataCenter","SST &amp; DC",
M1814="Exclu","Exclu",
M1814="SAT","SAT",
M1814="SPARE-ISSUE","SPARE-ISSUE",
M1814="Fiber CAmtel","TRANS_FO_CAMTEL",
M1814="Fiber AOF","Fiber AOF",
M1814="Projet OCM (HUAWEI)","TRAVAUX-HUAWEI",
M1814="Projet OCM (NOKIA)","TRAVAUX-NOKIA",
M1814="ACCESS-ISSUE","ACCESS-ISSUE",
M1814="Projet OCM (ZTE, NOKIA, autres projets)","TRAVAUX OCM",
M1814="No root CAuse","No root cause",
M1814="ODU HS","PDH",
M1814="IP &amp; VLAN","PDH",
M1814="Warehouse HUAWEI","SPARE-ISSUE",
M1814="SPARE-HS","SPARE-ISSUE",
M1814="Power Telco","BSS"
),"")</f>
        <v>No root cause</v>
      </c>
      <c r="L1814" s="16" t="str" cm="1">
        <f t="array" ref="L1814">IFERROR(_xlfn.IFS(
M1814="MPR ISSUE","TX ISSUE",
M1814="BSS Hardware Issue","RAN ISSUE",
M1814="Sites strategiques, MLL, Pylone, etc.","ENVTECH",
M1814="AKTIVCO DEFAUT GE &amp; POWER Cabinet","POWER ISSUE",
M1814="AKTIVCO Coupure ENEO &amp; Baisse de tension","POWER ISSUE",
M1814="Coupure ENEO &amp; Baisse de tension","POWER ISSUE",
M1814="Defaut GE &amp; POWER Cabinet","POWER ISSUE",
M1814="Sharing","POWER ISSUE",
M1814="Sites strategiques &amp; DataCenter","POWER ISSUE",
M1814="Exclu","Exclu",
M1814="SAT","TX ISSUE",
M1814="SPARE-ISSUE","SPARE-ISSUE",
M1814="Fiber CAmtel","TX ISSUE",
M1814="Fiber AOF","TX ISSUE",
M1814="Projet OCM (HUAWEI)","TRAVAUX-HUAWEI",
M1814="Projet OCM (NOKIA)","TRAVAUX -NOKIA",
M1814="ACCESS-ISSUE","ACCESS-ISSUE",
M1814="Projet OCM (ZTE, NOKIA, autres projets)","TRAVAUX OCM",
M1814="No root CAuse","No root cause",
M1814="ODU HS","TX ISSUE",
M1814="IP &amp; VLAN","TX ISSUE",
M1814="Warehouse HUAWEI","SPARE-ISSUE",
M1814="SPARE-HS","SPARE-ISSUE",
M1814="Power Telco","RAN ISSUE"
),"")</f>
        <v>No root cause</v>
      </c>
      <c r="M1814" s="28" t="s">
        <v>5403</v>
      </c>
      <c r="N1814" s="17" t="str" cm="1">
        <f t="array" ref="N1814">IFERROR(_xlfn.IFS(
M1814="MPR ISSUE","ACTIVE",
M1814="BSS Hardware Issue","ACTIVE",
M1814="Sites strategiques, MLL, Pylone, etc.","PASSIVE",
M1814="AKTIVCO DEFAUT GE &amp; POWER Cabinet","PASSIVE",
M1814="AKTIVCO Coupure ENEO &amp; Baisse de tension","PASSIVE",
M1814="Coupure ENEO &amp; Baisse de tension","PASSIVE",
M1814="Defaut GE &amp; POWER Cabinet","PASSIVE",
M1814="Sharing","PASSIVE",
M1814="Sites strategiques &amp; DataCenter","PASSIVE",
M1814="Exclu","Exclu",
M1814="SAT","ACTIVE",
M1814="SPARE-ISSUE","SPARE-ISSUE",
M1814="Fiber CAmtel","ACTIVE",
M1814="Fiber AOF","ACTIVE",
M1814="Projet OCM (HUAWEI)","PLANNED WORKS",
M1814="Projet OCM (NOKIA)","PLANNED WORKS",
M1814="ACCESS-ISSUE","ACCESS-ISSUE",
M1814="Projet OCM (ZTE, NOKIA, autres projets)","PLANNED WORKS",
M1814="No root CAuse","No root cause",
M1814="ODU HS","ACTIVE",
M1814="IP &amp; VLAN","ACTIVE",
M1814="Warehouse HUAWEI","SPARE-ISSUE",
M1814="SPARE-HS","SPARE-ISSUE",
M1814="Power Telco","ACTIVE"
),"")</f>
        <v>No root cause</v>
      </c>
      <c r="O1814" s="56">
        <v>0</v>
      </c>
      <c r="P1814" s="56">
        <v>0</v>
      </c>
      <c r="Q1814" s="56">
        <v>0</v>
      </c>
      <c r="R1814" s="56">
        <v>0</v>
      </c>
      <c r="S1814" s="56">
        <v>0</v>
      </c>
      <c r="T1814" s="56">
        <v>0</v>
      </c>
      <c r="U1814" s="56">
        <v>0.35680857681782274</v>
      </c>
      <c r="V1814" s="14"/>
      <c r="W1814" s="14"/>
      <c r="X1814" s="14"/>
      <c r="Y1814" s="14"/>
      <c r="Z1814" s="14"/>
      <c r="AA1814" s="30" t="s">
        <v>16</v>
      </c>
      <c r="AB1814" s="7" t="s">
        <v>16</v>
      </c>
      <c r="AC1814" s="3"/>
      <c r="AD1814" s="3" t="s">
        <v>16</v>
      </c>
      <c r="AE1814" s="7"/>
      <c r="AF1814" s="31" t="s">
        <v>16</v>
      </c>
      <c r="AG1814" s="31" t="s">
        <v>16</v>
      </c>
      <c r="AH1814" s="31" t="s">
        <v>16</v>
      </c>
      <c r="AI1814" s="31" t="s">
        <v>16</v>
      </c>
      <c r="AJ1814" s="31" t="s">
        <v>16</v>
      </c>
      <c r="AK1814" s="31" t="s">
        <v>16</v>
      </c>
      <c r="AL1814" s="31" t="s">
        <v>16</v>
      </c>
      <c r="AM1814" s="31" t="s">
        <v>16</v>
      </c>
      <c r="AN1814" s="31" t="s">
        <v>16</v>
      </c>
      <c r="AO1814" s="31" t="s">
        <v>16</v>
      </c>
      <c r="AP1814" s="9" t="s">
        <v>16</v>
      </c>
      <c r="AQ1814" s="9" t="s">
        <v>16</v>
      </c>
      <c r="AR1814" s="9" t="s">
        <v>16</v>
      </c>
      <c r="AS1814" s="14"/>
      <c r="AT1814" s="14"/>
    </row>
    <row r="1815" spans="1:46" s="9" customFormat="1" hidden="1" x14ac:dyDescent="0.3">
      <c r="A1815" s="1" t="s">
        <v>1969</v>
      </c>
      <c r="B1815" s="48" t="s">
        <v>1970</v>
      </c>
      <c r="C1815" s="48" t="s">
        <v>11</v>
      </c>
      <c r="D1815" s="48" t="s">
        <v>12</v>
      </c>
      <c r="E1815" s="53" t="s">
        <v>32</v>
      </c>
      <c r="F1815" s="48" t="s">
        <v>33</v>
      </c>
      <c r="G1815" s="22" t="s">
        <v>5417</v>
      </c>
      <c r="H1815" s="66" t="s">
        <v>5452</v>
      </c>
      <c r="I1815" s="22" t="str">
        <f>_xlfn.XLOOKUP(B1815,[1]SITE!$B:$B,[1]SITE!$I:$I,"")</f>
        <v>No impact</v>
      </c>
      <c r="J1815" s="29"/>
      <c r="K1815" s="15" t="str" cm="1">
        <f t="array" ref="K1815">IFERROR(_xlfn.IFS(
M1815="MPR ISSUE","PDH",
M1815="BSS Hardware Issue","BSS",
M1815="Sites strategiques, MLL, Pylone, etc.","ENVTECH",
M1815="AKTIVCO DEFAUT GE &amp; POWER Cabinet","AKTIVCO",
M1815="AKTIVCO Coupure ENEO &amp; Baisse de tension","AKTIVCO GRID ONLY",
M1815="Coupure ENEO &amp; Baisse de tension","IHS GRID ONLY",
M1815="Defaut GE &amp; POWER Cabinet","IHS",
M1815="Sharing","Partners",
M1815="Sites strategiques &amp; DataCenter","SST &amp; DC",
M1815="Exclu","Exclu",
M1815="SAT","SAT",
M1815="SPARE-ISSUE","SPARE-ISSUE",
M1815="Fiber CAmtel","TRANS_FO_CAMTEL",
M1815="Fiber AOF","Fiber AOF",
M1815="Projet OCM (HUAWEI)","TRAVAUX-HUAWEI",
M1815="Projet OCM (NOKIA)","TRAVAUX-NOKIA",
M1815="ACCESS-ISSUE","ACCESS-ISSUE",
M1815="Projet OCM (ZTE, NOKIA, autres projets)","TRAVAUX OCM",
M1815="No root CAuse","No root cause",
M1815="ODU HS","PDH",
M1815="IP &amp; VLAN","PDH",
M1815="Warehouse HUAWEI","SPARE-ISSUE",
M1815="SPARE-HS","SPARE-ISSUE",
M1815="Power Telco","BSS"
),"")</f>
        <v>No root cause</v>
      </c>
      <c r="L1815" s="16" t="str" cm="1">
        <f t="array" ref="L1815">IFERROR(_xlfn.IFS(
M1815="MPR ISSUE","TX ISSUE",
M1815="BSS Hardware Issue","RAN ISSUE",
M1815="Sites strategiques, MLL, Pylone, etc.","ENVTECH",
M1815="AKTIVCO DEFAUT GE &amp; POWER Cabinet","POWER ISSUE",
M1815="AKTIVCO Coupure ENEO &amp; Baisse de tension","POWER ISSUE",
M1815="Coupure ENEO &amp; Baisse de tension","POWER ISSUE",
M1815="Defaut GE &amp; POWER Cabinet","POWER ISSUE",
M1815="Sharing","POWER ISSUE",
M1815="Sites strategiques &amp; DataCenter","POWER ISSUE",
M1815="Exclu","Exclu",
M1815="SAT","TX ISSUE",
M1815="SPARE-ISSUE","SPARE-ISSUE",
M1815="Fiber CAmtel","TX ISSUE",
M1815="Fiber AOF","TX ISSUE",
M1815="Projet OCM (HUAWEI)","TRAVAUX-HUAWEI",
M1815="Projet OCM (NOKIA)","TRAVAUX -NOKIA",
M1815="ACCESS-ISSUE","ACCESS-ISSUE",
M1815="Projet OCM (ZTE, NOKIA, autres projets)","TRAVAUX OCM",
M1815="No root CAuse","No root cause",
M1815="ODU HS","TX ISSUE",
M1815="IP &amp; VLAN","TX ISSUE",
M1815="Warehouse HUAWEI","SPARE-ISSUE",
M1815="SPARE-HS","SPARE-ISSUE",
M1815="Power Telco","RAN ISSUE"
),"")</f>
        <v>No root cause</v>
      </c>
      <c r="M1815" s="28" t="s">
        <v>5403</v>
      </c>
      <c r="N1815" s="17" t="str" cm="1">
        <f t="array" ref="N1815">IFERROR(_xlfn.IFS(
M1815="MPR ISSUE","ACTIVE",
M1815="BSS Hardware Issue","ACTIVE",
M1815="Sites strategiques, MLL, Pylone, etc.","PASSIVE",
M1815="AKTIVCO DEFAUT GE &amp; POWER Cabinet","PASSIVE",
M1815="AKTIVCO Coupure ENEO &amp; Baisse de tension","PASSIVE",
M1815="Coupure ENEO &amp; Baisse de tension","PASSIVE",
M1815="Defaut GE &amp; POWER Cabinet","PASSIVE",
M1815="Sharing","PASSIVE",
M1815="Sites strategiques &amp; DataCenter","PASSIVE",
M1815="Exclu","Exclu",
M1815="SAT","ACTIVE",
M1815="SPARE-ISSUE","SPARE-ISSUE",
M1815="Fiber CAmtel","ACTIVE",
M1815="Fiber AOF","ACTIVE",
M1815="Projet OCM (HUAWEI)","PLANNED WORKS",
M1815="Projet OCM (NOKIA)","PLANNED WORKS",
M1815="ACCESS-ISSUE","ACCESS-ISSUE",
M1815="Projet OCM (ZTE, NOKIA, autres projets)","PLANNED WORKS",
M1815="No root CAuse","No root cause",
M1815="ODU HS","ACTIVE",
M1815="IP &amp; VLAN","ACTIVE",
M1815="Warehouse HUAWEI","SPARE-ISSUE",
M1815="SPARE-HS","SPARE-ISSUE",
M1815="Power Telco","ACTIVE"
),"")</f>
        <v>No root cause</v>
      </c>
      <c r="O1815" s="56">
        <v>0</v>
      </c>
      <c r="P1815" s="56">
        <v>0</v>
      </c>
      <c r="Q1815" s="56">
        <v>0</v>
      </c>
      <c r="R1815" s="56">
        <v>0</v>
      </c>
      <c r="S1815" s="56">
        <v>0</v>
      </c>
      <c r="T1815" s="56">
        <v>0</v>
      </c>
      <c r="U1815" s="56">
        <v>0</v>
      </c>
      <c r="V1815" s="14"/>
      <c r="W1815" s="14"/>
      <c r="X1815" s="14"/>
      <c r="Y1815" s="14"/>
      <c r="Z1815" s="14"/>
      <c r="AA1815" s="30" t="s">
        <v>16</v>
      </c>
      <c r="AB1815" s="7" t="s">
        <v>16</v>
      </c>
      <c r="AC1815" s="3"/>
      <c r="AD1815" s="3" t="s">
        <v>16</v>
      </c>
      <c r="AE1815" s="7"/>
      <c r="AF1815" s="31" t="s">
        <v>16</v>
      </c>
      <c r="AG1815" s="31" t="s">
        <v>16</v>
      </c>
      <c r="AH1815" s="31" t="s">
        <v>16</v>
      </c>
      <c r="AI1815" s="31" t="s">
        <v>16</v>
      </c>
      <c r="AJ1815" s="31" t="s">
        <v>16</v>
      </c>
      <c r="AK1815" s="31" t="s">
        <v>16</v>
      </c>
      <c r="AL1815" s="31" t="s">
        <v>16</v>
      </c>
      <c r="AM1815" s="31" t="s">
        <v>16</v>
      </c>
      <c r="AN1815" s="31" t="s">
        <v>16</v>
      </c>
      <c r="AO1815" s="31" t="s">
        <v>16</v>
      </c>
      <c r="AP1815" s="9" t="s">
        <v>16</v>
      </c>
      <c r="AQ1815" s="9" t="s">
        <v>16</v>
      </c>
      <c r="AR1815" s="9" t="s">
        <v>16</v>
      </c>
      <c r="AS1815" s="14"/>
      <c r="AT1815" s="14"/>
    </row>
    <row r="1816" spans="1:46" s="9" customFormat="1" hidden="1" x14ac:dyDescent="0.3">
      <c r="A1816" s="1" t="s">
        <v>612</v>
      </c>
      <c r="B1816" s="48" t="s">
        <v>613</v>
      </c>
      <c r="C1816" s="48" t="s">
        <v>22</v>
      </c>
      <c r="D1816" s="48" t="s">
        <v>31</v>
      </c>
      <c r="E1816" s="53" t="s">
        <v>32</v>
      </c>
      <c r="F1816" s="48" t="s">
        <v>33</v>
      </c>
      <c r="G1816" s="22" t="s">
        <v>5417</v>
      </c>
      <c r="H1816" s="66" t="s">
        <v>5452</v>
      </c>
      <c r="I1816" s="22" t="str">
        <f>_xlfn.XLOOKUP(B1816,[1]SITE!$B:$B,[1]SITE!$I:$I,"")</f>
        <v>No impact</v>
      </c>
      <c r="J1816" s="29"/>
      <c r="K1816" s="15" t="str" cm="1">
        <f t="array" ref="K1816">IFERROR(_xlfn.IFS(
M1816="MPR ISSUE","PDH",
M1816="BSS Hardware Issue","BSS",
M1816="Sites strategiques, MLL, Pylone, etc.","ENVTECH",
M1816="AKTIVCO DEFAUT GE &amp; POWER Cabinet","AKTIVCO",
M1816="AKTIVCO Coupure ENEO &amp; Baisse de tension","AKTIVCO GRID ONLY",
M1816="Coupure ENEO &amp; Baisse de tension","IHS GRID ONLY",
M1816="Defaut GE &amp; POWER Cabinet","IHS",
M1816="Sharing","Partners",
M1816="Sites strategiques &amp; DataCenter","SST &amp; DC",
M1816="Exclu","Exclu",
M1816="SAT","SAT",
M1816="SPARE-ISSUE","SPARE-ISSUE",
M1816="Fiber CAmtel","TRANS_FO_CAMTEL",
M1816="Fiber AOF","Fiber AOF",
M1816="Projet OCM (HUAWEI)","TRAVAUX-HUAWEI",
M1816="Projet OCM (NOKIA)","TRAVAUX-NOKIA",
M1816="ACCESS-ISSUE","ACCESS-ISSUE",
M1816="Projet OCM (ZTE, NOKIA, autres projets)","TRAVAUX OCM",
M1816="No root CAuse","No root cause",
M1816="ODU HS","PDH",
M1816="IP &amp; VLAN","PDH",
M1816="Warehouse HUAWEI","SPARE-ISSUE",
M1816="SPARE-HS","SPARE-ISSUE",
M1816="Power Telco","BSS"
),"")</f>
        <v>No root cause</v>
      </c>
      <c r="L1816" s="16" t="str" cm="1">
        <f t="array" ref="L1816">IFERROR(_xlfn.IFS(
M1816="MPR ISSUE","TX ISSUE",
M1816="BSS Hardware Issue","RAN ISSUE",
M1816="Sites strategiques, MLL, Pylone, etc.","ENVTECH",
M1816="AKTIVCO DEFAUT GE &amp; POWER Cabinet","POWER ISSUE",
M1816="AKTIVCO Coupure ENEO &amp; Baisse de tension","POWER ISSUE",
M1816="Coupure ENEO &amp; Baisse de tension","POWER ISSUE",
M1816="Defaut GE &amp; POWER Cabinet","POWER ISSUE",
M1816="Sharing","POWER ISSUE",
M1816="Sites strategiques &amp; DataCenter","POWER ISSUE",
M1816="Exclu","Exclu",
M1816="SAT","TX ISSUE",
M1816="SPARE-ISSUE","SPARE-ISSUE",
M1816="Fiber CAmtel","TX ISSUE",
M1816="Fiber AOF","TX ISSUE",
M1816="Projet OCM (HUAWEI)","TRAVAUX-HUAWEI",
M1816="Projet OCM (NOKIA)","TRAVAUX -NOKIA",
M1816="ACCESS-ISSUE","ACCESS-ISSUE",
M1816="Projet OCM (ZTE, NOKIA, autres projets)","TRAVAUX OCM",
M1816="No root CAuse","No root cause",
M1816="ODU HS","TX ISSUE",
M1816="IP &amp; VLAN","TX ISSUE",
M1816="Warehouse HUAWEI","SPARE-ISSUE",
M1816="SPARE-HS","SPARE-ISSUE",
M1816="Power Telco","RAN ISSUE"
),"")</f>
        <v>No root cause</v>
      </c>
      <c r="M1816" s="28" t="s">
        <v>5403</v>
      </c>
      <c r="N1816" s="17" t="str" cm="1">
        <f t="array" ref="N1816">IFERROR(_xlfn.IFS(
M1816="MPR ISSUE","ACTIVE",
M1816="BSS Hardware Issue","ACTIVE",
M1816="Sites strategiques, MLL, Pylone, etc.","PASSIVE",
M1816="AKTIVCO DEFAUT GE &amp; POWER Cabinet","PASSIVE",
M1816="AKTIVCO Coupure ENEO &amp; Baisse de tension","PASSIVE",
M1816="Coupure ENEO &amp; Baisse de tension","PASSIVE",
M1816="Defaut GE &amp; POWER Cabinet","PASSIVE",
M1816="Sharing","PASSIVE",
M1816="Sites strategiques &amp; DataCenter","PASSIVE",
M1816="Exclu","Exclu",
M1816="SAT","ACTIVE",
M1816="SPARE-ISSUE","SPARE-ISSUE",
M1816="Fiber CAmtel","ACTIVE",
M1816="Fiber AOF","ACTIVE",
M1816="Projet OCM (HUAWEI)","PLANNED WORKS",
M1816="Projet OCM (NOKIA)","PLANNED WORKS",
M1816="ACCESS-ISSUE","ACCESS-ISSUE",
M1816="Projet OCM (ZTE, NOKIA, autres projets)","PLANNED WORKS",
M1816="No root CAuse","No root cause",
M1816="ODU HS","ACTIVE",
M1816="IP &amp; VLAN","ACTIVE",
M1816="Warehouse HUAWEI","SPARE-ISSUE",
M1816="SPARE-HS","SPARE-ISSUE",
M1816="Power Telco","ACTIVE"
),"")</f>
        <v>No root cause</v>
      </c>
      <c r="O1816" s="56">
        <v>0</v>
      </c>
      <c r="P1816" s="56">
        <v>0</v>
      </c>
      <c r="Q1816" s="56">
        <v>0</v>
      </c>
      <c r="R1816" s="56">
        <v>0</v>
      </c>
      <c r="S1816" s="56">
        <v>0</v>
      </c>
      <c r="T1816" s="56">
        <v>0</v>
      </c>
      <c r="U1816" s="56">
        <v>0</v>
      </c>
      <c r="V1816" s="14"/>
      <c r="W1816" s="14"/>
      <c r="X1816" s="14"/>
      <c r="Y1816" s="14"/>
      <c r="Z1816" s="14"/>
      <c r="AA1816" s="30" t="s">
        <v>16</v>
      </c>
      <c r="AB1816" s="7" t="s">
        <v>16</v>
      </c>
      <c r="AC1816" s="3"/>
      <c r="AD1816" s="3" t="s">
        <v>16</v>
      </c>
      <c r="AE1816" s="7"/>
      <c r="AF1816" s="31" t="s">
        <v>16</v>
      </c>
      <c r="AG1816" s="31" t="s">
        <v>16</v>
      </c>
      <c r="AH1816" s="31" t="s">
        <v>16</v>
      </c>
      <c r="AI1816" s="31" t="s">
        <v>16</v>
      </c>
      <c r="AJ1816" s="31" t="s">
        <v>16</v>
      </c>
      <c r="AK1816" s="31" t="s">
        <v>16</v>
      </c>
      <c r="AL1816" s="31" t="s">
        <v>16</v>
      </c>
      <c r="AM1816" s="31" t="s">
        <v>16</v>
      </c>
      <c r="AN1816" s="31" t="s">
        <v>16</v>
      </c>
      <c r="AO1816" s="31" t="s">
        <v>16</v>
      </c>
      <c r="AP1816" s="9" t="s">
        <v>16</v>
      </c>
      <c r="AQ1816" s="9" t="s">
        <v>16</v>
      </c>
      <c r="AR1816" s="9" t="s">
        <v>16</v>
      </c>
      <c r="AS1816" s="14"/>
      <c r="AT1816" s="14"/>
    </row>
    <row r="1817" spans="1:46" s="9" customFormat="1" hidden="1" x14ac:dyDescent="0.3">
      <c r="A1817" s="1" t="s">
        <v>1995</v>
      </c>
      <c r="B1817" s="48" t="s">
        <v>1996</v>
      </c>
      <c r="C1817" s="48" t="s">
        <v>11</v>
      </c>
      <c r="D1817" s="48" t="s">
        <v>12</v>
      </c>
      <c r="E1817" s="53" t="s">
        <v>38</v>
      </c>
      <c r="F1817" s="48" t="s">
        <v>39</v>
      </c>
      <c r="G1817" s="22" t="s">
        <v>5417</v>
      </c>
      <c r="H1817" s="66" t="s">
        <v>5452</v>
      </c>
      <c r="I1817" s="22" t="str">
        <f>_xlfn.XLOOKUP(B1817,[1]SITE!$B:$B,[1]SITE!$I:$I,"")</f>
        <v>No impact</v>
      </c>
      <c r="J1817" s="29"/>
      <c r="K1817" s="15" t="str" cm="1">
        <f t="array" ref="K1817">IFERROR(_xlfn.IFS(
M1817="MPR ISSUE","PDH",
M1817="BSS Hardware Issue","BSS",
M1817="Sites strategiques, MLL, Pylone, etc.","ENVTECH",
M1817="AKTIVCO DEFAUT GE &amp; POWER Cabinet","AKTIVCO",
M1817="AKTIVCO Coupure ENEO &amp; Baisse de tension","AKTIVCO GRID ONLY",
M1817="Coupure ENEO &amp; Baisse de tension","IHS GRID ONLY",
M1817="Defaut GE &amp; POWER Cabinet","IHS",
M1817="Sharing","Partners",
M1817="Sites strategiques &amp; DataCenter","SST &amp; DC",
M1817="Exclu","Exclu",
M1817="SAT","SAT",
M1817="SPARE-ISSUE","SPARE-ISSUE",
M1817="Fiber CAmtel","TRANS_FO_CAMTEL",
M1817="Fiber AOF","Fiber AOF",
M1817="Projet OCM (HUAWEI)","TRAVAUX-HUAWEI",
M1817="Projet OCM (NOKIA)","TRAVAUX-NOKIA",
M1817="ACCESS-ISSUE","ACCESS-ISSUE",
M1817="Projet OCM (ZTE, NOKIA, autres projets)","TRAVAUX OCM",
M1817="No root CAuse","No root cause",
M1817="ODU HS","PDH",
M1817="IP &amp; VLAN","PDH",
M1817="Warehouse HUAWEI","SPARE-ISSUE",
M1817="SPARE-HS","SPARE-ISSUE",
M1817="Power Telco","BSS"
),"")</f>
        <v>No root cause</v>
      </c>
      <c r="L1817" s="16" t="str" cm="1">
        <f t="array" ref="L1817">IFERROR(_xlfn.IFS(
M1817="MPR ISSUE","TX ISSUE",
M1817="BSS Hardware Issue","RAN ISSUE",
M1817="Sites strategiques, MLL, Pylone, etc.","ENVTECH",
M1817="AKTIVCO DEFAUT GE &amp; POWER Cabinet","POWER ISSUE",
M1817="AKTIVCO Coupure ENEO &amp; Baisse de tension","POWER ISSUE",
M1817="Coupure ENEO &amp; Baisse de tension","POWER ISSUE",
M1817="Defaut GE &amp; POWER Cabinet","POWER ISSUE",
M1817="Sharing","POWER ISSUE",
M1817="Sites strategiques &amp; DataCenter","POWER ISSUE",
M1817="Exclu","Exclu",
M1817="SAT","TX ISSUE",
M1817="SPARE-ISSUE","SPARE-ISSUE",
M1817="Fiber CAmtel","TX ISSUE",
M1817="Fiber AOF","TX ISSUE",
M1817="Projet OCM (HUAWEI)","TRAVAUX-HUAWEI",
M1817="Projet OCM (NOKIA)","TRAVAUX -NOKIA",
M1817="ACCESS-ISSUE","ACCESS-ISSUE",
M1817="Projet OCM (ZTE, NOKIA, autres projets)","TRAVAUX OCM",
M1817="No root CAuse","No root cause",
M1817="ODU HS","TX ISSUE",
M1817="IP &amp; VLAN","TX ISSUE",
M1817="Warehouse HUAWEI","SPARE-ISSUE",
M1817="SPARE-HS","SPARE-ISSUE",
M1817="Power Telco","RAN ISSUE"
),"")</f>
        <v>No root cause</v>
      </c>
      <c r="M1817" s="28" t="s">
        <v>5403</v>
      </c>
      <c r="N1817" s="17" t="str" cm="1">
        <f t="array" ref="N1817">IFERROR(_xlfn.IFS(
M1817="MPR ISSUE","ACTIVE",
M1817="BSS Hardware Issue","ACTIVE",
M1817="Sites strategiques, MLL, Pylone, etc.","PASSIVE",
M1817="AKTIVCO DEFAUT GE &amp; POWER Cabinet","PASSIVE",
M1817="AKTIVCO Coupure ENEO &amp; Baisse de tension","PASSIVE",
M1817="Coupure ENEO &amp; Baisse de tension","PASSIVE",
M1817="Defaut GE &amp; POWER Cabinet","PASSIVE",
M1817="Sharing","PASSIVE",
M1817="Sites strategiques &amp; DataCenter","PASSIVE",
M1817="Exclu","Exclu",
M1817="SAT","ACTIVE",
M1817="SPARE-ISSUE","SPARE-ISSUE",
M1817="Fiber CAmtel","ACTIVE",
M1817="Fiber AOF","ACTIVE",
M1817="Projet OCM (HUAWEI)","PLANNED WORKS",
M1817="Projet OCM (NOKIA)","PLANNED WORKS",
M1817="ACCESS-ISSUE","ACCESS-ISSUE",
M1817="Projet OCM (ZTE, NOKIA, autres projets)","PLANNED WORKS",
M1817="No root CAuse","No root cause",
M1817="ODU HS","ACTIVE",
M1817="IP &amp; VLAN","ACTIVE",
M1817="Warehouse HUAWEI","SPARE-ISSUE",
M1817="SPARE-HS","SPARE-ISSUE",
M1817="Power Telco","ACTIVE"
),"")</f>
        <v>No root cause</v>
      </c>
      <c r="O1817" s="56">
        <v>0</v>
      </c>
      <c r="P1817" s="56">
        <v>0</v>
      </c>
      <c r="Q1817" s="56">
        <v>0</v>
      </c>
      <c r="R1817" s="56">
        <v>0</v>
      </c>
      <c r="S1817" s="56">
        <v>0</v>
      </c>
      <c r="T1817" s="56">
        <v>0</v>
      </c>
      <c r="U1817" s="56">
        <v>0</v>
      </c>
      <c r="V1817" s="14"/>
      <c r="W1817" s="14"/>
      <c r="X1817" s="14"/>
      <c r="Y1817" s="14"/>
      <c r="Z1817" s="14"/>
      <c r="AA1817" s="30" t="s">
        <v>16</v>
      </c>
      <c r="AB1817" s="7" t="s">
        <v>16</v>
      </c>
      <c r="AC1817" s="3"/>
      <c r="AD1817" s="3" t="s">
        <v>16</v>
      </c>
      <c r="AE1817" s="7"/>
      <c r="AF1817" s="31" t="s">
        <v>16</v>
      </c>
      <c r="AG1817" s="31" t="s">
        <v>16</v>
      </c>
      <c r="AH1817" s="31" t="s">
        <v>16</v>
      </c>
      <c r="AI1817" s="31" t="s">
        <v>16</v>
      </c>
      <c r="AJ1817" s="31" t="s">
        <v>16</v>
      </c>
      <c r="AK1817" s="31" t="s">
        <v>16</v>
      </c>
      <c r="AL1817" s="31" t="s">
        <v>16</v>
      </c>
      <c r="AM1817" s="31" t="s">
        <v>16</v>
      </c>
      <c r="AN1817" s="31" t="s">
        <v>16</v>
      </c>
      <c r="AO1817" s="31" t="s">
        <v>16</v>
      </c>
      <c r="AP1817" s="9" t="s">
        <v>16</v>
      </c>
      <c r="AQ1817" s="9" t="s">
        <v>16</v>
      </c>
      <c r="AR1817" s="9" t="s">
        <v>16</v>
      </c>
      <c r="AS1817" s="14"/>
      <c r="AT1817" s="14"/>
    </row>
    <row r="1818" spans="1:46" s="9" customFormat="1" hidden="1" x14ac:dyDescent="0.3">
      <c r="A1818" s="1" t="s">
        <v>2051</v>
      </c>
      <c r="B1818" s="48" t="s">
        <v>2052</v>
      </c>
      <c r="C1818" s="48" t="s">
        <v>11</v>
      </c>
      <c r="D1818" s="48" t="s">
        <v>12</v>
      </c>
      <c r="E1818" s="53" t="s">
        <v>91</v>
      </c>
      <c r="F1818" s="48" t="s">
        <v>2053</v>
      </c>
      <c r="G1818" s="47" t="s">
        <v>5419</v>
      </c>
      <c r="H1818" s="66" t="s">
        <v>5452</v>
      </c>
      <c r="I1818" s="22" t="str">
        <f>_xlfn.XLOOKUP(B1818,[1]SITE!$B:$B,[1]SITE!$I:$I,"")</f>
        <v>No impact</v>
      </c>
      <c r="J1818" s="29"/>
      <c r="K1818" s="15" t="str" cm="1">
        <f t="array" ref="K1818">IFERROR(_xlfn.IFS(
M1818="MPR ISSUE","PDH",
M1818="BSS Hardware Issue","BSS",
M1818="Sites strategiques, MLL, Pylone, etc.","ENVTECH",
M1818="AKTIVCO DEFAUT GE &amp; POWER Cabinet","AKTIVCO",
M1818="AKTIVCO Coupure ENEO &amp; Baisse de tension","AKTIVCO GRID ONLY",
M1818="Coupure ENEO &amp; Baisse de tension","IHS GRID ONLY",
M1818="Defaut GE &amp; POWER Cabinet","IHS",
M1818="Sharing","Partners",
M1818="Sites strategiques &amp; DataCenter","SST &amp; DC",
M1818="Exclu","Exclu",
M1818="SAT","SAT",
M1818="SPARE-ISSUE","SPARE-ISSUE",
M1818="Fiber CAmtel","TRANS_FO_CAMTEL",
M1818="Fiber AOF","Fiber AOF",
M1818="Projet OCM (HUAWEI)","TRAVAUX-HUAWEI",
M1818="Projet OCM (NOKIA)","TRAVAUX-NOKIA",
M1818="ACCESS-ISSUE","ACCESS-ISSUE",
M1818="Projet OCM (ZTE, NOKIA, autres projets)","TRAVAUX OCM",
M1818="No root CAuse","No root cause",
M1818="ODU HS","PDH",
M1818="IP &amp; VLAN","PDH",
M1818="Warehouse HUAWEI","SPARE-ISSUE",
M1818="SPARE-HS","SPARE-ISSUE",
M1818="Power Telco","BSS"
),"")</f>
        <v>No root cause</v>
      </c>
      <c r="L1818" s="16" t="str" cm="1">
        <f t="array" ref="L1818">IFERROR(_xlfn.IFS(
M1818="MPR ISSUE","TX ISSUE",
M1818="BSS Hardware Issue","RAN ISSUE",
M1818="Sites strategiques, MLL, Pylone, etc.","ENVTECH",
M1818="AKTIVCO DEFAUT GE &amp; POWER Cabinet","POWER ISSUE",
M1818="AKTIVCO Coupure ENEO &amp; Baisse de tension","POWER ISSUE",
M1818="Coupure ENEO &amp; Baisse de tension","POWER ISSUE",
M1818="Defaut GE &amp; POWER Cabinet","POWER ISSUE",
M1818="Sharing","POWER ISSUE",
M1818="Sites strategiques &amp; DataCenter","POWER ISSUE",
M1818="Exclu","Exclu",
M1818="SAT","TX ISSUE",
M1818="SPARE-ISSUE","SPARE-ISSUE",
M1818="Fiber CAmtel","TX ISSUE",
M1818="Fiber AOF","TX ISSUE",
M1818="Projet OCM (HUAWEI)","TRAVAUX-HUAWEI",
M1818="Projet OCM (NOKIA)","TRAVAUX -NOKIA",
M1818="ACCESS-ISSUE","ACCESS-ISSUE",
M1818="Projet OCM (ZTE, NOKIA, autres projets)","TRAVAUX OCM",
M1818="No root CAuse","No root cause",
M1818="ODU HS","TX ISSUE",
M1818="IP &amp; VLAN","TX ISSUE",
M1818="Warehouse HUAWEI","SPARE-ISSUE",
M1818="SPARE-HS","SPARE-ISSUE",
M1818="Power Telco","RAN ISSUE"
),"")</f>
        <v>No root cause</v>
      </c>
      <c r="M1818" s="28" t="s">
        <v>5403</v>
      </c>
      <c r="N1818" s="17" t="str" cm="1">
        <f t="array" ref="N1818">IFERROR(_xlfn.IFS(
M1818="MPR ISSUE","ACTIVE",
M1818="BSS Hardware Issue","ACTIVE",
M1818="Sites strategiques, MLL, Pylone, etc.","PASSIVE",
M1818="AKTIVCO DEFAUT GE &amp; POWER Cabinet","PASSIVE",
M1818="AKTIVCO Coupure ENEO &amp; Baisse de tension","PASSIVE",
M1818="Coupure ENEO &amp; Baisse de tension","PASSIVE",
M1818="Defaut GE &amp; POWER Cabinet","PASSIVE",
M1818="Sharing","PASSIVE",
M1818="Sites strategiques &amp; DataCenter","PASSIVE",
M1818="Exclu","Exclu",
M1818="SAT","ACTIVE",
M1818="SPARE-ISSUE","SPARE-ISSUE",
M1818="Fiber CAmtel","ACTIVE",
M1818="Fiber AOF","ACTIVE",
M1818="Projet OCM (HUAWEI)","PLANNED WORKS",
M1818="Projet OCM (NOKIA)","PLANNED WORKS",
M1818="ACCESS-ISSUE","ACCESS-ISSUE",
M1818="Projet OCM (ZTE, NOKIA, autres projets)","PLANNED WORKS",
M1818="No root CAuse","No root cause",
M1818="ODU HS","ACTIVE",
M1818="IP &amp; VLAN","ACTIVE",
M1818="Warehouse HUAWEI","SPARE-ISSUE",
M1818="SPARE-HS","SPARE-ISSUE",
M1818="Power Telco","ACTIVE"
),"")</f>
        <v>No root cause</v>
      </c>
      <c r="O1818" s="56">
        <v>0</v>
      </c>
      <c r="P1818" s="56">
        <v>0</v>
      </c>
      <c r="Q1818" s="56">
        <v>0</v>
      </c>
      <c r="R1818" s="56">
        <v>0</v>
      </c>
      <c r="S1818" s="56">
        <v>0</v>
      </c>
      <c r="T1818" s="56">
        <v>0</v>
      </c>
      <c r="U1818" s="56">
        <v>0</v>
      </c>
      <c r="V1818" s="14"/>
      <c r="W1818" s="14"/>
      <c r="X1818" s="14"/>
      <c r="Y1818" s="14"/>
      <c r="Z1818" s="14"/>
      <c r="AA1818" s="30" t="s">
        <v>16</v>
      </c>
      <c r="AB1818" s="7" t="s">
        <v>16</v>
      </c>
      <c r="AC1818" s="3"/>
      <c r="AD1818" s="3" t="s">
        <v>16</v>
      </c>
      <c r="AE1818" s="7"/>
      <c r="AF1818" s="31" t="s">
        <v>16</v>
      </c>
      <c r="AG1818" s="31" t="s">
        <v>16</v>
      </c>
      <c r="AH1818" s="31" t="s">
        <v>16</v>
      </c>
      <c r="AI1818" s="31" t="s">
        <v>16</v>
      </c>
      <c r="AJ1818" s="31" t="s">
        <v>16</v>
      </c>
      <c r="AK1818" s="31" t="s">
        <v>16</v>
      </c>
      <c r="AL1818" s="31" t="s">
        <v>16</v>
      </c>
      <c r="AM1818" s="31" t="s">
        <v>16</v>
      </c>
      <c r="AN1818" s="31" t="s">
        <v>16</v>
      </c>
      <c r="AO1818" s="31" t="s">
        <v>16</v>
      </c>
      <c r="AP1818" s="9" t="s">
        <v>16</v>
      </c>
      <c r="AQ1818" s="9" t="s">
        <v>16</v>
      </c>
      <c r="AR1818" s="9" t="s">
        <v>16</v>
      </c>
      <c r="AS1818" s="14"/>
      <c r="AT1818" s="14"/>
    </row>
    <row r="1819" spans="1:46" s="9" customFormat="1" hidden="1" x14ac:dyDescent="0.3">
      <c r="A1819" s="1" t="s">
        <v>1178</v>
      </c>
      <c r="B1819" s="1" t="s">
        <v>2058</v>
      </c>
      <c r="C1819" s="1" t="s">
        <v>11</v>
      </c>
      <c r="D1819" s="1" t="s">
        <v>12</v>
      </c>
      <c r="E1819" s="53" t="s">
        <v>103</v>
      </c>
      <c r="F1819" s="1" t="s">
        <v>1178</v>
      </c>
      <c r="G1819" s="46" t="s">
        <v>5418</v>
      </c>
      <c r="H1819" s="66" t="s">
        <v>5452</v>
      </c>
      <c r="I1819" s="22" t="str">
        <f>_xlfn.XLOOKUP(B1819,[1]SITE!$B:$B,[1]SITE!$I:$I,"")</f>
        <v>No impact</v>
      </c>
      <c r="J1819" s="29"/>
      <c r="K1819" s="15" t="str" cm="1">
        <f t="array" ref="K1819">IFERROR(_xlfn.IFS(
M1819="MPR ISSUE","PDH",
M1819="BSS Hardware Issue","BSS",
M1819="Sites strategiques, MLL, Pylone, etc.","ENVTECH",
M1819="AKTIVCO DEFAUT GE &amp; POWER Cabinet","AKTIVCO",
M1819="AKTIVCO Coupure ENEO &amp; Baisse de tension","AKTIVCO GRID ONLY",
M1819="Coupure ENEO &amp; Baisse de tension","IHS GRID ONLY",
M1819="Defaut GE &amp; POWER Cabinet","IHS",
M1819="Sharing","Partners",
M1819="Sites strategiques &amp; DataCenter","SST &amp; DC",
M1819="Exclu","Exclu",
M1819="SAT","SAT",
M1819="SPARE-ISSUE","SPARE-ISSUE",
M1819="Fiber CAmtel","TRANS_FO_CAMTEL",
M1819="Fiber AOF","Fiber AOF",
M1819="Projet OCM (HUAWEI)","TRAVAUX-HUAWEI",
M1819="Projet OCM (NOKIA)","TRAVAUX-NOKIA",
M1819="ACCESS-ISSUE","ACCESS-ISSUE",
M1819="Projet OCM (ZTE, NOKIA, autres projets)","TRAVAUX OCM",
M1819="No root CAuse","No root cause",
M1819="ODU HS","PDH",
M1819="IP &amp; VLAN","PDH",
M1819="Warehouse HUAWEI","SPARE-ISSUE",
M1819="SPARE-HS","SPARE-ISSUE",
M1819="Power Telco","BSS"
),"")</f>
        <v>No root cause</v>
      </c>
      <c r="L1819" s="16" t="str" cm="1">
        <f t="array" ref="L1819">IFERROR(_xlfn.IFS(
M1819="MPR ISSUE","TX ISSUE",
M1819="BSS Hardware Issue","RAN ISSUE",
M1819="Sites strategiques, MLL, Pylone, etc.","ENVTECH",
M1819="AKTIVCO DEFAUT GE &amp; POWER Cabinet","POWER ISSUE",
M1819="AKTIVCO Coupure ENEO &amp; Baisse de tension","POWER ISSUE",
M1819="Coupure ENEO &amp; Baisse de tension","POWER ISSUE",
M1819="Defaut GE &amp; POWER Cabinet","POWER ISSUE",
M1819="Sharing","POWER ISSUE",
M1819="Sites strategiques &amp; DataCenter","POWER ISSUE",
M1819="Exclu","Exclu",
M1819="SAT","TX ISSUE",
M1819="SPARE-ISSUE","SPARE-ISSUE",
M1819="Fiber CAmtel","TX ISSUE",
M1819="Fiber AOF","TX ISSUE",
M1819="Projet OCM (HUAWEI)","TRAVAUX-HUAWEI",
M1819="Projet OCM (NOKIA)","TRAVAUX -NOKIA",
M1819="ACCESS-ISSUE","ACCESS-ISSUE",
M1819="Projet OCM (ZTE, NOKIA, autres projets)","TRAVAUX OCM",
M1819="No root CAuse","No root cause",
M1819="ODU HS","TX ISSUE",
M1819="IP &amp; VLAN","TX ISSUE",
M1819="Warehouse HUAWEI","SPARE-ISSUE",
M1819="SPARE-HS","SPARE-ISSUE",
M1819="Power Telco","RAN ISSUE"
),"")</f>
        <v>No root cause</v>
      </c>
      <c r="M1819" s="28" t="s">
        <v>5403</v>
      </c>
      <c r="N1819" s="17" t="str" cm="1">
        <f t="array" ref="N1819">IFERROR(_xlfn.IFS(
M1819="MPR ISSUE","ACTIVE",
M1819="BSS Hardware Issue","ACTIVE",
M1819="Sites strategiques, MLL, Pylone, etc.","PASSIVE",
M1819="AKTIVCO DEFAUT GE &amp; POWER Cabinet","PASSIVE",
M1819="AKTIVCO Coupure ENEO &amp; Baisse de tension","PASSIVE",
M1819="Coupure ENEO &amp; Baisse de tension","PASSIVE",
M1819="Defaut GE &amp; POWER Cabinet","PASSIVE",
M1819="Sharing","PASSIVE",
M1819="Sites strategiques &amp; DataCenter","PASSIVE",
M1819="Exclu","Exclu",
M1819="SAT","ACTIVE",
M1819="SPARE-ISSUE","SPARE-ISSUE",
M1819="Fiber CAmtel","ACTIVE",
M1819="Fiber AOF","ACTIVE",
M1819="Projet OCM (HUAWEI)","PLANNED WORKS",
M1819="Projet OCM (NOKIA)","PLANNED WORKS",
M1819="ACCESS-ISSUE","ACCESS-ISSUE",
M1819="Projet OCM (ZTE, NOKIA, autres projets)","PLANNED WORKS",
M1819="No root CAuse","No root cause",
M1819="ODU HS","ACTIVE",
M1819="IP &amp; VLAN","ACTIVE",
M1819="Warehouse HUAWEI","SPARE-ISSUE",
M1819="SPARE-HS","SPARE-ISSUE",
M1819="Power Telco","ACTIVE"
),"")</f>
        <v>No root cause</v>
      </c>
      <c r="O1819" s="56">
        <v>0</v>
      </c>
      <c r="P1819" s="56">
        <v>0</v>
      </c>
      <c r="Q1819" s="56">
        <v>0.48290258052181151</v>
      </c>
      <c r="R1819" s="56">
        <v>2.1472007487879283</v>
      </c>
      <c r="S1819" s="56">
        <v>0</v>
      </c>
      <c r="T1819" s="56">
        <v>0</v>
      </c>
      <c r="U1819" s="56">
        <v>0</v>
      </c>
      <c r="V1819" s="14"/>
      <c r="W1819" s="14"/>
      <c r="X1819" s="14"/>
      <c r="Y1819" s="14"/>
      <c r="Z1819" s="14"/>
      <c r="AA1819" s="30" t="s">
        <v>16</v>
      </c>
      <c r="AB1819" s="7" t="s">
        <v>16</v>
      </c>
      <c r="AC1819" s="3"/>
      <c r="AD1819" s="3" t="s">
        <v>16</v>
      </c>
      <c r="AE1819" s="7"/>
      <c r="AF1819" s="31" t="s">
        <v>16</v>
      </c>
      <c r="AG1819" s="31" t="s">
        <v>16</v>
      </c>
      <c r="AH1819" s="31" t="s">
        <v>16</v>
      </c>
      <c r="AI1819" s="31" t="s">
        <v>16</v>
      </c>
      <c r="AJ1819" s="31" t="s">
        <v>16</v>
      </c>
      <c r="AK1819" s="31" t="s">
        <v>16</v>
      </c>
      <c r="AL1819" s="31" t="s">
        <v>16</v>
      </c>
      <c r="AM1819" s="31" t="s">
        <v>16</v>
      </c>
      <c r="AN1819" s="31" t="s">
        <v>16</v>
      </c>
      <c r="AO1819" s="31" t="s">
        <v>16</v>
      </c>
      <c r="AP1819" s="9" t="s">
        <v>16</v>
      </c>
      <c r="AQ1819" s="9" t="s">
        <v>16</v>
      </c>
      <c r="AR1819" s="9" t="s">
        <v>16</v>
      </c>
      <c r="AS1819" s="14"/>
      <c r="AT1819" s="14"/>
    </row>
    <row r="1820" spans="1:46" s="9" customFormat="1" hidden="1" x14ac:dyDescent="0.3">
      <c r="A1820" s="1" t="s">
        <v>2059</v>
      </c>
      <c r="B1820" s="48" t="s">
        <v>2060</v>
      </c>
      <c r="C1820" s="1"/>
      <c r="D1820" s="48"/>
      <c r="E1820" s="53" t="s">
        <v>227</v>
      </c>
      <c r="F1820" s="48" t="s">
        <v>2059</v>
      </c>
      <c r="G1820" s="47" t="s">
        <v>5419</v>
      </c>
      <c r="H1820" s="66" t="s">
        <v>5452</v>
      </c>
      <c r="I1820" s="22" t="str">
        <f>_xlfn.XLOOKUP(B1820,[1]SITE!$B:$B,[1]SITE!$I:$I,"")</f>
        <v>No impact</v>
      </c>
      <c r="J1820" s="29"/>
      <c r="K1820" s="15" t="str" cm="1">
        <f t="array" ref="K1820">IFERROR(_xlfn.IFS(
M1820="MPR ISSUE","PDH",
M1820="BSS Hardware Issue","BSS",
M1820="Sites strategiques, MLL, Pylone, etc.","ENVTECH",
M1820="AKTIVCO DEFAUT GE &amp; POWER Cabinet","AKTIVCO",
M1820="AKTIVCO Coupure ENEO &amp; Baisse de tension","AKTIVCO GRID ONLY",
M1820="Coupure ENEO &amp; Baisse de tension","IHS GRID ONLY",
M1820="Defaut GE &amp; POWER Cabinet","IHS",
M1820="Sharing","Partners",
M1820="Sites strategiques &amp; DataCenter","SST &amp; DC",
M1820="Exclu","Exclu",
M1820="SAT","SAT",
M1820="SPARE-ISSUE","SPARE-ISSUE",
M1820="Fiber CAmtel","TRANS_FO_CAMTEL",
M1820="Fiber AOF","Fiber AOF",
M1820="Projet OCM (HUAWEI)","TRAVAUX-HUAWEI",
M1820="Projet OCM (NOKIA)","TRAVAUX-NOKIA",
M1820="ACCESS-ISSUE","ACCESS-ISSUE",
M1820="Projet OCM (ZTE, NOKIA, autres projets)","TRAVAUX OCM",
M1820="No root CAuse","No root cause",
M1820="ODU HS","PDH",
M1820="IP &amp; VLAN","PDH",
M1820="Warehouse HUAWEI","SPARE-ISSUE",
M1820="SPARE-HS","SPARE-ISSUE",
M1820="Power Telco","BSS"
),"")</f>
        <v>No root cause</v>
      </c>
      <c r="L1820" s="16" t="str" cm="1">
        <f t="array" ref="L1820">IFERROR(_xlfn.IFS(
M1820="MPR ISSUE","TX ISSUE",
M1820="BSS Hardware Issue","RAN ISSUE",
M1820="Sites strategiques, MLL, Pylone, etc.","ENVTECH",
M1820="AKTIVCO DEFAUT GE &amp; POWER Cabinet","POWER ISSUE",
M1820="AKTIVCO Coupure ENEO &amp; Baisse de tension","POWER ISSUE",
M1820="Coupure ENEO &amp; Baisse de tension","POWER ISSUE",
M1820="Defaut GE &amp; POWER Cabinet","POWER ISSUE",
M1820="Sharing","POWER ISSUE",
M1820="Sites strategiques &amp; DataCenter","POWER ISSUE",
M1820="Exclu","Exclu",
M1820="SAT","TX ISSUE",
M1820="SPARE-ISSUE","SPARE-ISSUE",
M1820="Fiber CAmtel","TX ISSUE",
M1820="Fiber AOF","TX ISSUE",
M1820="Projet OCM (HUAWEI)","TRAVAUX-HUAWEI",
M1820="Projet OCM (NOKIA)","TRAVAUX -NOKIA",
M1820="ACCESS-ISSUE","ACCESS-ISSUE",
M1820="Projet OCM (ZTE, NOKIA, autres projets)","TRAVAUX OCM",
M1820="No root CAuse","No root cause",
M1820="ODU HS","TX ISSUE",
M1820="IP &amp; VLAN","TX ISSUE",
M1820="Warehouse HUAWEI","SPARE-ISSUE",
M1820="SPARE-HS","SPARE-ISSUE",
M1820="Power Telco","RAN ISSUE"
),"")</f>
        <v>No root cause</v>
      </c>
      <c r="M1820" s="28" t="s">
        <v>5403</v>
      </c>
      <c r="N1820" s="17" t="str" cm="1">
        <f t="array" ref="N1820">IFERROR(_xlfn.IFS(
M1820="MPR ISSUE","ACTIVE",
M1820="BSS Hardware Issue","ACTIVE",
M1820="Sites strategiques, MLL, Pylone, etc.","PASSIVE",
M1820="AKTIVCO DEFAUT GE &amp; POWER Cabinet","PASSIVE",
M1820="AKTIVCO Coupure ENEO &amp; Baisse de tension","PASSIVE",
M1820="Coupure ENEO &amp; Baisse de tension","PASSIVE",
M1820="Defaut GE &amp; POWER Cabinet","PASSIVE",
M1820="Sharing","PASSIVE",
M1820="Sites strategiques &amp; DataCenter","PASSIVE",
M1820="Exclu","Exclu",
M1820="SAT","ACTIVE",
M1820="SPARE-ISSUE","SPARE-ISSUE",
M1820="Fiber CAmtel","ACTIVE",
M1820="Fiber AOF","ACTIVE",
M1820="Projet OCM (HUAWEI)","PLANNED WORKS",
M1820="Projet OCM (NOKIA)","PLANNED WORKS",
M1820="ACCESS-ISSUE","ACCESS-ISSUE",
M1820="Projet OCM (ZTE, NOKIA, autres projets)","PLANNED WORKS",
M1820="No root CAuse","No root cause",
M1820="ODU HS","ACTIVE",
M1820="IP &amp; VLAN","ACTIVE",
M1820="Warehouse HUAWEI","SPARE-ISSUE",
M1820="SPARE-HS","SPARE-ISSUE",
M1820="Power Telco","ACTIVE"
),"")</f>
        <v>No root cause</v>
      </c>
      <c r="O1820" s="56">
        <v>5.4735402053093407E-2</v>
      </c>
      <c r="P1820" s="56">
        <v>0</v>
      </c>
      <c r="Q1820" s="56">
        <v>0</v>
      </c>
      <c r="R1820" s="56">
        <v>0</v>
      </c>
      <c r="S1820" s="56">
        <v>0</v>
      </c>
      <c r="T1820" s="56">
        <v>0</v>
      </c>
      <c r="U1820" s="56">
        <v>0</v>
      </c>
      <c r="V1820" s="14"/>
      <c r="W1820" s="14"/>
      <c r="X1820" s="14"/>
      <c r="Y1820" s="14"/>
      <c r="Z1820" s="14"/>
      <c r="AA1820" s="30" t="s">
        <v>16</v>
      </c>
      <c r="AB1820" s="7" t="s">
        <v>16</v>
      </c>
      <c r="AC1820" s="3"/>
      <c r="AD1820" s="3" t="s">
        <v>16</v>
      </c>
      <c r="AE1820" s="7"/>
      <c r="AF1820" s="31" t="s">
        <v>16</v>
      </c>
      <c r="AG1820" s="31" t="s">
        <v>16</v>
      </c>
      <c r="AH1820" s="31" t="s">
        <v>16</v>
      </c>
      <c r="AI1820" s="31" t="s">
        <v>16</v>
      </c>
      <c r="AJ1820" s="31" t="s">
        <v>16</v>
      </c>
      <c r="AK1820" s="31" t="s">
        <v>16</v>
      </c>
      <c r="AL1820" s="31" t="s">
        <v>16</v>
      </c>
      <c r="AM1820" s="31" t="s">
        <v>16</v>
      </c>
      <c r="AN1820" s="31" t="s">
        <v>16</v>
      </c>
      <c r="AO1820" s="31" t="s">
        <v>16</v>
      </c>
      <c r="AP1820" s="9" t="s">
        <v>16</v>
      </c>
      <c r="AQ1820" s="9" t="s">
        <v>16</v>
      </c>
      <c r="AR1820" s="9" t="s">
        <v>16</v>
      </c>
      <c r="AS1820" s="14"/>
      <c r="AT1820" s="14"/>
    </row>
    <row r="1821" spans="1:46" s="9" customFormat="1" hidden="1" x14ac:dyDescent="0.3">
      <c r="A1821" s="1" t="s">
        <v>2085</v>
      </c>
      <c r="B1821" s="48" t="s">
        <v>2086</v>
      </c>
      <c r="C1821" s="48" t="s">
        <v>11</v>
      </c>
      <c r="D1821" s="48" t="s">
        <v>12</v>
      </c>
      <c r="E1821" s="53" t="s">
        <v>32</v>
      </c>
      <c r="F1821" s="48" t="s">
        <v>33</v>
      </c>
      <c r="G1821" s="22" t="s">
        <v>5417</v>
      </c>
      <c r="H1821" s="66" t="s">
        <v>5452</v>
      </c>
      <c r="I1821" s="22" t="str">
        <f>_xlfn.XLOOKUP(B1821,[1]SITE!$B:$B,[1]SITE!$I:$I,"")</f>
        <v>No impact</v>
      </c>
      <c r="J1821" s="29"/>
      <c r="K1821" s="15" t="str" cm="1">
        <f t="array" ref="K1821">IFERROR(_xlfn.IFS(
M1821="MPR ISSUE","PDH",
M1821="BSS Hardware Issue","BSS",
M1821="Sites strategiques, MLL, Pylone, etc.","ENVTECH",
M1821="AKTIVCO DEFAUT GE &amp; POWER Cabinet","AKTIVCO",
M1821="AKTIVCO Coupure ENEO &amp; Baisse de tension","AKTIVCO GRID ONLY",
M1821="Coupure ENEO &amp; Baisse de tension","IHS GRID ONLY",
M1821="Defaut GE &amp; POWER Cabinet","IHS",
M1821="Sharing","Partners",
M1821="Sites strategiques &amp; DataCenter","SST &amp; DC",
M1821="Exclu","Exclu",
M1821="SAT","SAT",
M1821="SPARE-ISSUE","SPARE-ISSUE",
M1821="Fiber CAmtel","TRANS_FO_CAMTEL",
M1821="Fiber AOF","Fiber AOF",
M1821="Projet OCM (HUAWEI)","TRAVAUX-HUAWEI",
M1821="Projet OCM (NOKIA)","TRAVAUX-NOKIA",
M1821="ACCESS-ISSUE","ACCESS-ISSUE",
M1821="Projet OCM (ZTE, NOKIA, autres projets)","TRAVAUX OCM",
M1821="No root CAuse","No root cause",
M1821="ODU HS","PDH",
M1821="IP &amp; VLAN","PDH",
M1821="Warehouse HUAWEI","SPARE-ISSUE",
M1821="SPARE-HS","SPARE-ISSUE",
M1821="Power Telco","BSS"
),"")</f>
        <v>No root cause</v>
      </c>
      <c r="L1821" s="16" t="str" cm="1">
        <f t="array" ref="L1821">IFERROR(_xlfn.IFS(
M1821="MPR ISSUE","TX ISSUE",
M1821="BSS Hardware Issue","RAN ISSUE",
M1821="Sites strategiques, MLL, Pylone, etc.","ENVTECH",
M1821="AKTIVCO DEFAUT GE &amp; POWER Cabinet","POWER ISSUE",
M1821="AKTIVCO Coupure ENEO &amp; Baisse de tension","POWER ISSUE",
M1821="Coupure ENEO &amp; Baisse de tension","POWER ISSUE",
M1821="Defaut GE &amp; POWER Cabinet","POWER ISSUE",
M1821="Sharing","POWER ISSUE",
M1821="Sites strategiques &amp; DataCenter","POWER ISSUE",
M1821="Exclu","Exclu",
M1821="SAT","TX ISSUE",
M1821="SPARE-ISSUE","SPARE-ISSUE",
M1821="Fiber CAmtel","TX ISSUE",
M1821="Fiber AOF","TX ISSUE",
M1821="Projet OCM (HUAWEI)","TRAVAUX-HUAWEI",
M1821="Projet OCM (NOKIA)","TRAVAUX -NOKIA",
M1821="ACCESS-ISSUE","ACCESS-ISSUE",
M1821="Projet OCM (ZTE, NOKIA, autres projets)","TRAVAUX OCM",
M1821="No root CAuse","No root cause",
M1821="ODU HS","TX ISSUE",
M1821="IP &amp; VLAN","TX ISSUE",
M1821="Warehouse HUAWEI","SPARE-ISSUE",
M1821="SPARE-HS","SPARE-ISSUE",
M1821="Power Telco","RAN ISSUE"
),"")</f>
        <v>No root cause</v>
      </c>
      <c r="M1821" s="28" t="s">
        <v>5403</v>
      </c>
      <c r="N1821" s="17" t="str" cm="1">
        <f t="array" ref="N1821">IFERROR(_xlfn.IFS(
M1821="MPR ISSUE","ACTIVE",
M1821="BSS Hardware Issue","ACTIVE",
M1821="Sites strategiques, MLL, Pylone, etc.","PASSIVE",
M1821="AKTIVCO DEFAUT GE &amp; POWER Cabinet","PASSIVE",
M1821="AKTIVCO Coupure ENEO &amp; Baisse de tension","PASSIVE",
M1821="Coupure ENEO &amp; Baisse de tension","PASSIVE",
M1821="Defaut GE &amp; POWER Cabinet","PASSIVE",
M1821="Sharing","PASSIVE",
M1821="Sites strategiques &amp; DataCenter","PASSIVE",
M1821="Exclu","Exclu",
M1821="SAT","ACTIVE",
M1821="SPARE-ISSUE","SPARE-ISSUE",
M1821="Fiber CAmtel","ACTIVE",
M1821="Fiber AOF","ACTIVE",
M1821="Projet OCM (HUAWEI)","PLANNED WORKS",
M1821="Projet OCM (NOKIA)","PLANNED WORKS",
M1821="ACCESS-ISSUE","ACCESS-ISSUE",
M1821="Projet OCM (ZTE, NOKIA, autres projets)","PLANNED WORKS",
M1821="No root CAuse","No root cause",
M1821="ODU HS","ACTIVE",
M1821="IP &amp; VLAN","ACTIVE",
M1821="Warehouse HUAWEI","SPARE-ISSUE",
M1821="SPARE-HS","SPARE-ISSUE",
M1821="Power Telco","ACTIVE"
),"")</f>
        <v>No root cause</v>
      </c>
      <c r="O1821" s="56">
        <v>0</v>
      </c>
      <c r="P1821" s="56">
        <v>0</v>
      </c>
      <c r="Q1821" s="56">
        <v>0</v>
      </c>
      <c r="R1821" s="56">
        <v>0</v>
      </c>
      <c r="S1821" s="56">
        <v>0</v>
      </c>
      <c r="T1821" s="56">
        <v>0</v>
      </c>
      <c r="U1821" s="56">
        <v>0</v>
      </c>
      <c r="V1821" s="14"/>
      <c r="W1821" s="14"/>
      <c r="X1821" s="14"/>
      <c r="Y1821" s="14"/>
      <c r="Z1821" s="14"/>
      <c r="AA1821" s="30" t="s">
        <v>16</v>
      </c>
      <c r="AB1821" s="7" t="s">
        <v>16</v>
      </c>
      <c r="AC1821" s="3"/>
      <c r="AD1821" s="3" t="s">
        <v>16</v>
      </c>
      <c r="AE1821" s="7"/>
      <c r="AF1821" s="31" t="s">
        <v>16</v>
      </c>
      <c r="AG1821" s="31" t="s">
        <v>16</v>
      </c>
      <c r="AH1821" s="31" t="s">
        <v>16</v>
      </c>
      <c r="AI1821" s="31" t="s">
        <v>16</v>
      </c>
      <c r="AJ1821" s="31" t="s">
        <v>16</v>
      </c>
      <c r="AK1821" s="31" t="s">
        <v>16</v>
      </c>
      <c r="AL1821" s="31" t="s">
        <v>16</v>
      </c>
      <c r="AM1821" s="31" t="s">
        <v>16</v>
      </c>
      <c r="AN1821" s="31" t="s">
        <v>16</v>
      </c>
      <c r="AO1821" s="31" t="s">
        <v>16</v>
      </c>
      <c r="AP1821" s="9" t="s">
        <v>16</v>
      </c>
      <c r="AQ1821" s="9" t="s">
        <v>16</v>
      </c>
      <c r="AR1821" s="9" t="s">
        <v>16</v>
      </c>
      <c r="AS1821" s="14"/>
      <c r="AT1821" s="14"/>
    </row>
    <row r="1822" spans="1:46" s="9" customFormat="1" hidden="1" x14ac:dyDescent="0.3">
      <c r="A1822" s="1" t="s">
        <v>2144</v>
      </c>
      <c r="B1822" s="48" t="s">
        <v>2145</v>
      </c>
      <c r="C1822" s="48" t="s">
        <v>11</v>
      </c>
      <c r="D1822" s="48" t="s">
        <v>12</v>
      </c>
      <c r="E1822" s="53" t="s">
        <v>227</v>
      </c>
      <c r="F1822" s="48" t="s">
        <v>490</v>
      </c>
      <c r="G1822" s="22" t="s">
        <v>5417</v>
      </c>
      <c r="H1822" s="66" t="s">
        <v>5452</v>
      </c>
      <c r="I1822" s="22" t="str">
        <f>_xlfn.XLOOKUP(B1822,[1]SITE!$B:$B,[1]SITE!$I:$I,"")</f>
        <v>No impact</v>
      </c>
      <c r="J1822" s="29"/>
      <c r="K1822" s="15" t="str" cm="1">
        <f t="array" ref="K1822">IFERROR(_xlfn.IFS(
M1822="MPR ISSUE","PDH",
M1822="BSS Hardware Issue","BSS",
M1822="Sites strategiques, MLL, Pylone, etc.","ENVTECH",
M1822="AKTIVCO DEFAUT GE &amp; POWER Cabinet","AKTIVCO",
M1822="AKTIVCO Coupure ENEO &amp; Baisse de tension","AKTIVCO GRID ONLY",
M1822="Coupure ENEO &amp; Baisse de tension","IHS GRID ONLY",
M1822="Defaut GE &amp; POWER Cabinet","IHS",
M1822="Sharing","Partners",
M1822="Sites strategiques &amp; DataCenter","SST &amp; DC",
M1822="Exclu","Exclu",
M1822="SAT","SAT",
M1822="SPARE-ISSUE","SPARE-ISSUE",
M1822="Fiber CAmtel","TRANS_FO_CAMTEL",
M1822="Fiber AOF","Fiber AOF",
M1822="Projet OCM (HUAWEI)","TRAVAUX-HUAWEI",
M1822="Projet OCM (NOKIA)","TRAVAUX-NOKIA",
M1822="ACCESS-ISSUE","ACCESS-ISSUE",
M1822="Projet OCM (ZTE, NOKIA, autres projets)","TRAVAUX OCM",
M1822="No root CAuse","No root cause",
M1822="ODU HS","PDH",
M1822="IP &amp; VLAN","PDH",
M1822="Warehouse HUAWEI","SPARE-ISSUE",
M1822="SPARE-HS","SPARE-ISSUE",
M1822="Power Telco","BSS"
),"")</f>
        <v>No root cause</v>
      </c>
      <c r="L1822" s="16" t="str" cm="1">
        <f t="array" ref="L1822">IFERROR(_xlfn.IFS(
M1822="MPR ISSUE","TX ISSUE",
M1822="BSS Hardware Issue","RAN ISSUE",
M1822="Sites strategiques, MLL, Pylone, etc.","ENVTECH",
M1822="AKTIVCO DEFAUT GE &amp; POWER Cabinet","POWER ISSUE",
M1822="AKTIVCO Coupure ENEO &amp; Baisse de tension","POWER ISSUE",
M1822="Coupure ENEO &amp; Baisse de tension","POWER ISSUE",
M1822="Defaut GE &amp; POWER Cabinet","POWER ISSUE",
M1822="Sharing","POWER ISSUE",
M1822="Sites strategiques &amp; DataCenter","POWER ISSUE",
M1822="Exclu","Exclu",
M1822="SAT","TX ISSUE",
M1822="SPARE-ISSUE","SPARE-ISSUE",
M1822="Fiber CAmtel","TX ISSUE",
M1822="Fiber AOF","TX ISSUE",
M1822="Projet OCM (HUAWEI)","TRAVAUX-HUAWEI",
M1822="Projet OCM (NOKIA)","TRAVAUX -NOKIA",
M1822="ACCESS-ISSUE","ACCESS-ISSUE",
M1822="Projet OCM (ZTE, NOKIA, autres projets)","TRAVAUX OCM",
M1822="No root CAuse","No root cause",
M1822="ODU HS","TX ISSUE",
M1822="IP &amp; VLAN","TX ISSUE",
M1822="Warehouse HUAWEI","SPARE-ISSUE",
M1822="SPARE-HS","SPARE-ISSUE",
M1822="Power Telco","RAN ISSUE"
),"")</f>
        <v>No root cause</v>
      </c>
      <c r="M1822" s="28" t="s">
        <v>5403</v>
      </c>
      <c r="N1822" s="17" t="str" cm="1">
        <f t="array" ref="N1822">IFERROR(_xlfn.IFS(
M1822="MPR ISSUE","ACTIVE",
M1822="BSS Hardware Issue","ACTIVE",
M1822="Sites strategiques, MLL, Pylone, etc.","PASSIVE",
M1822="AKTIVCO DEFAUT GE &amp; POWER Cabinet","PASSIVE",
M1822="AKTIVCO Coupure ENEO &amp; Baisse de tension","PASSIVE",
M1822="Coupure ENEO &amp; Baisse de tension","PASSIVE",
M1822="Defaut GE &amp; POWER Cabinet","PASSIVE",
M1822="Sharing","PASSIVE",
M1822="Sites strategiques &amp; DataCenter","PASSIVE",
M1822="Exclu","Exclu",
M1822="SAT","ACTIVE",
M1822="SPARE-ISSUE","SPARE-ISSUE",
M1822="Fiber CAmtel","ACTIVE",
M1822="Fiber AOF","ACTIVE",
M1822="Projet OCM (HUAWEI)","PLANNED WORKS",
M1822="Projet OCM (NOKIA)","PLANNED WORKS",
M1822="ACCESS-ISSUE","ACCESS-ISSUE",
M1822="Projet OCM (ZTE, NOKIA, autres projets)","PLANNED WORKS",
M1822="No root CAuse","No root cause",
M1822="ODU HS","ACTIVE",
M1822="IP &amp; VLAN","ACTIVE",
M1822="Warehouse HUAWEI","SPARE-ISSUE",
M1822="SPARE-HS","SPARE-ISSUE",
M1822="Power Telco","ACTIVE"
),"")</f>
        <v>No root cause</v>
      </c>
      <c r="O1822" s="56">
        <v>0</v>
      </c>
      <c r="P1822" s="56">
        <v>0</v>
      </c>
      <c r="Q1822" s="56">
        <v>0</v>
      </c>
      <c r="R1822" s="56">
        <v>0</v>
      </c>
      <c r="S1822" s="56">
        <v>0</v>
      </c>
      <c r="T1822" s="56">
        <v>0</v>
      </c>
      <c r="U1822" s="56">
        <v>0</v>
      </c>
      <c r="V1822" s="14"/>
      <c r="W1822" s="14"/>
      <c r="X1822" s="14"/>
      <c r="Y1822" s="14"/>
      <c r="Z1822" s="14"/>
      <c r="AA1822" s="30" t="s">
        <v>16</v>
      </c>
      <c r="AB1822" s="7" t="s">
        <v>16</v>
      </c>
      <c r="AC1822" s="3"/>
      <c r="AD1822" s="3" t="s">
        <v>16</v>
      </c>
      <c r="AE1822" s="7"/>
      <c r="AF1822" s="31" t="s">
        <v>16</v>
      </c>
      <c r="AG1822" s="31" t="s">
        <v>16</v>
      </c>
      <c r="AH1822" s="31" t="s">
        <v>16</v>
      </c>
      <c r="AI1822" s="31" t="s">
        <v>16</v>
      </c>
      <c r="AJ1822" s="31" t="s">
        <v>16</v>
      </c>
      <c r="AK1822" s="31" t="s">
        <v>16</v>
      </c>
      <c r="AL1822" s="31" t="s">
        <v>16</v>
      </c>
      <c r="AM1822" s="31" t="s">
        <v>16</v>
      </c>
      <c r="AN1822" s="31" t="s">
        <v>16</v>
      </c>
      <c r="AO1822" s="31" t="s">
        <v>16</v>
      </c>
      <c r="AP1822" s="9" t="s">
        <v>16</v>
      </c>
      <c r="AQ1822" s="9" t="s">
        <v>16</v>
      </c>
      <c r="AR1822" s="9" t="s">
        <v>16</v>
      </c>
      <c r="AS1822" s="14"/>
      <c r="AT1822" s="14"/>
    </row>
    <row r="1823" spans="1:46" s="9" customFormat="1" hidden="1" x14ac:dyDescent="0.3">
      <c r="A1823" s="1" t="s">
        <v>2152</v>
      </c>
      <c r="B1823" s="48" t="s">
        <v>2153</v>
      </c>
      <c r="C1823" s="48" t="s">
        <v>11</v>
      </c>
      <c r="D1823" s="48" t="s">
        <v>12</v>
      </c>
      <c r="E1823" s="53" t="s">
        <v>227</v>
      </c>
      <c r="F1823" s="48" t="s">
        <v>490</v>
      </c>
      <c r="G1823" s="22" t="s">
        <v>5417</v>
      </c>
      <c r="H1823" s="66" t="s">
        <v>5452</v>
      </c>
      <c r="I1823" s="22" t="str">
        <f>_xlfn.XLOOKUP(B1823,[1]SITE!$B:$B,[1]SITE!$I:$I,"")</f>
        <v>No impact</v>
      </c>
      <c r="J1823" s="29"/>
      <c r="K1823" s="15" t="str" cm="1">
        <f t="array" ref="K1823">IFERROR(_xlfn.IFS(
M1823="MPR ISSUE","PDH",
M1823="BSS Hardware Issue","BSS",
M1823="Sites strategiques, MLL, Pylone, etc.","ENVTECH",
M1823="AKTIVCO DEFAUT GE &amp; POWER Cabinet","AKTIVCO",
M1823="AKTIVCO Coupure ENEO &amp; Baisse de tension","AKTIVCO GRID ONLY",
M1823="Coupure ENEO &amp; Baisse de tension","IHS GRID ONLY",
M1823="Defaut GE &amp; POWER Cabinet","IHS",
M1823="Sharing","Partners",
M1823="Sites strategiques &amp; DataCenter","SST &amp; DC",
M1823="Exclu","Exclu",
M1823="SAT","SAT",
M1823="SPARE-ISSUE","SPARE-ISSUE",
M1823="Fiber CAmtel","TRANS_FO_CAMTEL",
M1823="Fiber AOF","Fiber AOF",
M1823="Projet OCM (HUAWEI)","TRAVAUX-HUAWEI",
M1823="Projet OCM (NOKIA)","TRAVAUX-NOKIA",
M1823="ACCESS-ISSUE","ACCESS-ISSUE",
M1823="Projet OCM (ZTE, NOKIA, autres projets)","TRAVAUX OCM",
M1823="No root CAuse","No root cause",
M1823="ODU HS","PDH",
M1823="IP &amp; VLAN","PDH",
M1823="Warehouse HUAWEI","SPARE-ISSUE",
M1823="SPARE-HS","SPARE-ISSUE",
M1823="Power Telco","BSS"
),"")</f>
        <v>No root cause</v>
      </c>
      <c r="L1823" s="16" t="str" cm="1">
        <f t="array" ref="L1823">IFERROR(_xlfn.IFS(
M1823="MPR ISSUE","TX ISSUE",
M1823="BSS Hardware Issue","RAN ISSUE",
M1823="Sites strategiques, MLL, Pylone, etc.","ENVTECH",
M1823="AKTIVCO DEFAUT GE &amp; POWER Cabinet","POWER ISSUE",
M1823="AKTIVCO Coupure ENEO &amp; Baisse de tension","POWER ISSUE",
M1823="Coupure ENEO &amp; Baisse de tension","POWER ISSUE",
M1823="Defaut GE &amp; POWER Cabinet","POWER ISSUE",
M1823="Sharing","POWER ISSUE",
M1823="Sites strategiques &amp; DataCenter","POWER ISSUE",
M1823="Exclu","Exclu",
M1823="SAT","TX ISSUE",
M1823="SPARE-ISSUE","SPARE-ISSUE",
M1823="Fiber CAmtel","TX ISSUE",
M1823="Fiber AOF","TX ISSUE",
M1823="Projet OCM (HUAWEI)","TRAVAUX-HUAWEI",
M1823="Projet OCM (NOKIA)","TRAVAUX -NOKIA",
M1823="ACCESS-ISSUE","ACCESS-ISSUE",
M1823="Projet OCM (ZTE, NOKIA, autres projets)","TRAVAUX OCM",
M1823="No root CAuse","No root cause",
M1823="ODU HS","TX ISSUE",
M1823="IP &amp; VLAN","TX ISSUE",
M1823="Warehouse HUAWEI","SPARE-ISSUE",
M1823="SPARE-HS","SPARE-ISSUE",
M1823="Power Telco","RAN ISSUE"
),"")</f>
        <v>No root cause</v>
      </c>
      <c r="M1823" s="28" t="s">
        <v>5403</v>
      </c>
      <c r="N1823" s="17" t="str" cm="1">
        <f t="array" ref="N1823">IFERROR(_xlfn.IFS(
M1823="MPR ISSUE","ACTIVE",
M1823="BSS Hardware Issue","ACTIVE",
M1823="Sites strategiques, MLL, Pylone, etc.","PASSIVE",
M1823="AKTIVCO DEFAUT GE &amp; POWER Cabinet","PASSIVE",
M1823="AKTIVCO Coupure ENEO &amp; Baisse de tension","PASSIVE",
M1823="Coupure ENEO &amp; Baisse de tension","PASSIVE",
M1823="Defaut GE &amp; POWER Cabinet","PASSIVE",
M1823="Sharing","PASSIVE",
M1823="Sites strategiques &amp; DataCenter","PASSIVE",
M1823="Exclu","Exclu",
M1823="SAT","ACTIVE",
M1823="SPARE-ISSUE","SPARE-ISSUE",
M1823="Fiber CAmtel","ACTIVE",
M1823="Fiber AOF","ACTIVE",
M1823="Projet OCM (HUAWEI)","PLANNED WORKS",
M1823="Projet OCM (NOKIA)","PLANNED WORKS",
M1823="ACCESS-ISSUE","ACCESS-ISSUE",
M1823="Projet OCM (ZTE, NOKIA, autres projets)","PLANNED WORKS",
M1823="No root CAuse","No root cause",
M1823="ODU HS","ACTIVE",
M1823="IP &amp; VLAN","ACTIVE",
M1823="Warehouse HUAWEI","SPARE-ISSUE",
M1823="SPARE-HS","SPARE-ISSUE",
M1823="Power Telco","ACTIVE"
),"")</f>
        <v>No root cause</v>
      </c>
      <c r="O1823" s="56">
        <v>0</v>
      </c>
      <c r="P1823" s="56">
        <v>0</v>
      </c>
      <c r="Q1823" s="56">
        <v>0</v>
      </c>
      <c r="R1823" s="56">
        <v>0</v>
      </c>
      <c r="S1823" s="56">
        <v>0</v>
      </c>
      <c r="T1823" s="56">
        <v>0</v>
      </c>
      <c r="U1823" s="56">
        <v>0</v>
      </c>
      <c r="V1823" s="14"/>
      <c r="W1823" s="14"/>
      <c r="X1823" s="14"/>
      <c r="Y1823" s="14"/>
      <c r="Z1823" s="14"/>
      <c r="AA1823" s="30" t="s">
        <v>16</v>
      </c>
      <c r="AB1823" s="7" t="s">
        <v>16</v>
      </c>
      <c r="AC1823" s="3"/>
      <c r="AD1823" s="3" t="s">
        <v>16</v>
      </c>
      <c r="AE1823" s="7"/>
      <c r="AF1823" s="31" t="s">
        <v>16</v>
      </c>
      <c r="AG1823" s="31" t="s">
        <v>16</v>
      </c>
      <c r="AH1823" s="31" t="s">
        <v>16</v>
      </c>
      <c r="AI1823" s="31" t="s">
        <v>16</v>
      </c>
      <c r="AJ1823" s="31" t="s">
        <v>16</v>
      </c>
      <c r="AK1823" s="31" t="s">
        <v>16</v>
      </c>
      <c r="AL1823" s="31" t="s">
        <v>16</v>
      </c>
      <c r="AM1823" s="31" t="s">
        <v>16</v>
      </c>
      <c r="AN1823" s="31" t="s">
        <v>16</v>
      </c>
      <c r="AO1823" s="31" t="s">
        <v>16</v>
      </c>
      <c r="AP1823" s="9" t="s">
        <v>16</v>
      </c>
      <c r="AQ1823" s="9" t="s">
        <v>16</v>
      </c>
      <c r="AR1823" s="9" t="s">
        <v>16</v>
      </c>
      <c r="AS1823" s="14"/>
      <c r="AT1823" s="14"/>
    </row>
    <row r="1824" spans="1:46" s="9" customFormat="1" hidden="1" x14ac:dyDescent="0.3">
      <c r="A1824" s="1" t="s">
        <v>2156</v>
      </c>
      <c r="B1824" s="48" t="s">
        <v>2157</v>
      </c>
      <c r="C1824" s="48" t="s">
        <v>11</v>
      </c>
      <c r="D1824" s="48" t="s">
        <v>12</v>
      </c>
      <c r="E1824" s="53" t="s">
        <v>227</v>
      </c>
      <c r="F1824" s="48" t="s">
        <v>490</v>
      </c>
      <c r="G1824" s="22" t="s">
        <v>5417</v>
      </c>
      <c r="H1824" s="66" t="s">
        <v>5452</v>
      </c>
      <c r="I1824" s="22" t="str">
        <f>_xlfn.XLOOKUP(B1824,[1]SITE!$B:$B,[1]SITE!$I:$I,"")</f>
        <v>No impact</v>
      </c>
      <c r="J1824" s="29"/>
      <c r="K1824" s="15" t="str" cm="1">
        <f t="array" ref="K1824">IFERROR(_xlfn.IFS(
M1824="MPR ISSUE","PDH",
M1824="BSS Hardware Issue","BSS",
M1824="Sites strategiques, MLL, Pylone, etc.","ENVTECH",
M1824="AKTIVCO DEFAUT GE &amp; POWER Cabinet","AKTIVCO",
M1824="AKTIVCO Coupure ENEO &amp; Baisse de tension","AKTIVCO GRID ONLY",
M1824="Coupure ENEO &amp; Baisse de tension","IHS GRID ONLY",
M1824="Defaut GE &amp; POWER Cabinet","IHS",
M1824="Sharing","Partners",
M1824="Sites strategiques &amp; DataCenter","SST &amp; DC",
M1824="Exclu","Exclu",
M1824="SAT","SAT",
M1824="SPARE-ISSUE","SPARE-ISSUE",
M1824="Fiber CAmtel","TRANS_FO_CAMTEL",
M1824="Fiber AOF","Fiber AOF",
M1824="Projet OCM (HUAWEI)","TRAVAUX-HUAWEI",
M1824="Projet OCM (NOKIA)","TRAVAUX-NOKIA",
M1824="ACCESS-ISSUE","ACCESS-ISSUE",
M1824="Projet OCM (ZTE, NOKIA, autres projets)","TRAVAUX OCM",
M1824="No root CAuse","No root cause",
M1824="ODU HS","PDH",
M1824="IP &amp; VLAN","PDH",
M1824="Warehouse HUAWEI","SPARE-ISSUE",
M1824="SPARE-HS","SPARE-ISSUE",
M1824="Power Telco","BSS"
),"")</f>
        <v>No root cause</v>
      </c>
      <c r="L1824" s="16" t="str" cm="1">
        <f t="array" ref="L1824">IFERROR(_xlfn.IFS(
M1824="MPR ISSUE","TX ISSUE",
M1824="BSS Hardware Issue","RAN ISSUE",
M1824="Sites strategiques, MLL, Pylone, etc.","ENVTECH",
M1824="AKTIVCO DEFAUT GE &amp; POWER Cabinet","POWER ISSUE",
M1824="AKTIVCO Coupure ENEO &amp; Baisse de tension","POWER ISSUE",
M1824="Coupure ENEO &amp; Baisse de tension","POWER ISSUE",
M1824="Defaut GE &amp; POWER Cabinet","POWER ISSUE",
M1824="Sharing","POWER ISSUE",
M1824="Sites strategiques &amp; DataCenter","POWER ISSUE",
M1824="Exclu","Exclu",
M1824="SAT","TX ISSUE",
M1824="SPARE-ISSUE","SPARE-ISSUE",
M1824="Fiber CAmtel","TX ISSUE",
M1824="Fiber AOF","TX ISSUE",
M1824="Projet OCM (HUAWEI)","TRAVAUX-HUAWEI",
M1824="Projet OCM (NOKIA)","TRAVAUX -NOKIA",
M1824="ACCESS-ISSUE","ACCESS-ISSUE",
M1824="Projet OCM (ZTE, NOKIA, autres projets)","TRAVAUX OCM",
M1824="No root CAuse","No root cause",
M1824="ODU HS","TX ISSUE",
M1824="IP &amp; VLAN","TX ISSUE",
M1824="Warehouse HUAWEI","SPARE-ISSUE",
M1824="SPARE-HS","SPARE-ISSUE",
M1824="Power Telco","RAN ISSUE"
),"")</f>
        <v>No root cause</v>
      </c>
      <c r="M1824" s="28" t="s">
        <v>5403</v>
      </c>
      <c r="N1824" s="17" t="str" cm="1">
        <f t="array" ref="N1824">IFERROR(_xlfn.IFS(
M1824="MPR ISSUE","ACTIVE",
M1824="BSS Hardware Issue","ACTIVE",
M1824="Sites strategiques, MLL, Pylone, etc.","PASSIVE",
M1824="AKTIVCO DEFAUT GE &amp; POWER Cabinet","PASSIVE",
M1824="AKTIVCO Coupure ENEO &amp; Baisse de tension","PASSIVE",
M1824="Coupure ENEO &amp; Baisse de tension","PASSIVE",
M1824="Defaut GE &amp; POWER Cabinet","PASSIVE",
M1824="Sharing","PASSIVE",
M1824="Sites strategiques &amp; DataCenter","PASSIVE",
M1824="Exclu","Exclu",
M1824="SAT","ACTIVE",
M1824="SPARE-ISSUE","SPARE-ISSUE",
M1824="Fiber CAmtel","ACTIVE",
M1824="Fiber AOF","ACTIVE",
M1824="Projet OCM (HUAWEI)","PLANNED WORKS",
M1824="Projet OCM (NOKIA)","PLANNED WORKS",
M1824="ACCESS-ISSUE","ACCESS-ISSUE",
M1824="Projet OCM (ZTE, NOKIA, autres projets)","PLANNED WORKS",
M1824="No root CAuse","No root cause",
M1824="ODU HS","ACTIVE",
M1824="IP &amp; VLAN","ACTIVE",
M1824="Warehouse HUAWEI","SPARE-ISSUE",
M1824="SPARE-HS","SPARE-ISSUE",
M1824="Power Telco","ACTIVE"
),"")</f>
        <v>No root cause</v>
      </c>
      <c r="O1824" s="56">
        <v>0</v>
      </c>
      <c r="P1824" s="56">
        <v>0</v>
      </c>
      <c r="Q1824" s="56">
        <v>0</v>
      </c>
      <c r="R1824" s="56">
        <v>0</v>
      </c>
      <c r="S1824" s="56">
        <v>0</v>
      </c>
      <c r="T1824" s="56">
        <v>0</v>
      </c>
      <c r="U1824" s="56">
        <v>0</v>
      </c>
      <c r="V1824" s="14"/>
      <c r="W1824" s="14"/>
      <c r="X1824" s="14"/>
      <c r="Y1824" s="14"/>
      <c r="Z1824" s="14"/>
      <c r="AA1824" s="30" t="s">
        <v>16</v>
      </c>
      <c r="AB1824" s="7" t="s">
        <v>16</v>
      </c>
      <c r="AC1824" s="3"/>
      <c r="AD1824" s="3" t="s">
        <v>16</v>
      </c>
      <c r="AE1824" s="7"/>
      <c r="AF1824" s="31" t="s">
        <v>16</v>
      </c>
      <c r="AG1824" s="31" t="s">
        <v>16</v>
      </c>
      <c r="AH1824" s="31" t="s">
        <v>16</v>
      </c>
      <c r="AI1824" s="31" t="s">
        <v>16</v>
      </c>
      <c r="AJ1824" s="31" t="s">
        <v>16</v>
      </c>
      <c r="AK1824" s="31" t="s">
        <v>16</v>
      </c>
      <c r="AL1824" s="31" t="s">
        <v>16</v>
      </c>
      <c r="AM1824" s="31" t="s">
        <v>16</v>
      </c>
      <c r="AN1824" s="31" t="s">
        <v>16</v>
      </c>
      <c r="AO1824" s="31" t="s">
        <v>16</v>
      </c>
      <c r="AP1824" s="9" t="s">
        <v>16</v>
      </c>
      <c r="AQ1824" s="9" t="s">
        <v>16</v>
      </c>
      <c r="AR1824" s="9" t="s">
        <v>16</v>
      </c>
      <c r="AS1824" s="14"/>
      <c r="AT1824" s="14"/>
    </row>
    <row r="1825" spans="1:46" s="9" customFormat="1" hidden="1" x14ac:dyDescent="0.3">
      <c r="A1825" s="1" t="s">
        <v>2158</v>
      </c>
      <c r="B1825" s="48" t="s">
        <v>2159</v>
      </c>
      <c r="C1825" s="48" t="s">
        <v>11</v>
      </c>
      <c r="D1825" s="48" t="s">
        <v>12</v>
      </c>
      <c r="E1825" s="53" t="s">
        <v>227</v>
      </c>
      <c r="F1825" s="48" t="s">
        <v>490</v>
      </c>
      <c r="G1825" s="22" t="s">
        <v>5417</v>
      </c>
      <c r="H1825" s="66" t="s">
        <v>5452</v>
      </c>
      <c r="I1825" s="22" t="str">
        <f>_xlfn.XLOOKUP(B1825,[1]SITE!$B:$B,[1]SITE!$I:$I,"")</f>
        <v>No impact</v>
      </c>
      <c r="J1825" s="29"/>
      <c r="K1825" s="15" t="str" cm="1">
        <f t="array" ref="K1825">IFERROR(_xlfn.IFS(
M1825="MPR ISSUE","PDH",
M1825="BSS Hardware Issue","BSS",
M1825="Sites strategiques, MLL, Pylone, etc.","ENVTECH",
M1825="AKTIVCO DEFAUT GE &amp; POWER Cabinet","AKTIVCO",
M1825="AKTIVCO Coupure ENEO &amp; Baisse de tension","AKTIVCO GRID ONLY",
M1825="Coupure ENEO &amp; Baisse de tension","IHS GRID ONLY",
M1825="Defaut GE &amp; POWER Cabinet","IHS",
M1825="Sharing","Partners",
M1825="Sites strategiques &amp; DataCenter","SST &amp; DC",
M1825="Exclu","Exclu",
M1825="SAT","SAT",
M1825="SPARE-ISSUE","SPARE-ISSUE",
M1825="Fiber CAmtel","TRANS_FO_CAMTEL",
M1825="Fiber AOF","Fiber AOF",
M1825="Projet OCM (HUAWEI)","TRAVAUX-HUAWEI",
M1825="Projet OCM (NOKIA)","TRAVAUX-NOKIA",
M1825="ACCESS-ISSUE","ACCESS-ISSUE",
M1825="Projet OCM (ZTE, NOKIA, autres projets)","TRAVAUX OCM",
M1825="No root CAuse","No root cause",
M1825="ODU HS","PDH",
M1825="IP &amp; VLAN","PDH",
M1825="Warehouse HUAWEI","SPARE-ISSUE",
M1825="SPARE-HS","SPARE-ISSUE",
M1825="Power Telco","BSS"
),"")</f>
        <v>No root cause</v>
      </c>
      <c r="L1825" s="16" t="str" cm="1">
        <f t="array" ref="L1825">IFERROR(_xlfn.IFS(
M1825="MPR ISSUE","TX ISSUE",
M1825="BSS Hardware Issue","RAN ISSUE",
M1825="Sites strategiques, MLL, Pylone, etc.","ENVTECH",
M1825="AKTIVCO DEFAUT GE &amp; POWER Cabinet","POWER ISSUE",
M1825="AKTIVCO Coupure ENEO &amp; Baisse de tension","POWER ISSUE",
M1825="Coupure ENEO &amp; Baisse de tension","POWER ISSUE",
M1825="Defaut GE &amp; POWER Cabinet","POWER ISSUE",
M1825="Sharing","POWER ISSUE",
M1825="Sites strategiques &amp; DataCenter","POWER ISSUE",
M1825="Exclu","Exclu",
M1825="SAT","TX ISSUE",
M1825="SPARE-ISSUE","SPARE-ISSUE",
M1825="Fiber CAmtel","TX ISSUE",
M1825="Fiber AOF","TX ISSUE",
M1825="Projet OCM (HUAWEI)","TRAVAUX-HUAWEI",
M1825="Projet OCM (NOKIA)","TRAVAUX -NOKIA",
M1825="ACCESS-ISSUE","ACCESS-ISSUE",
M1825="Projet OCM (ZTE, NOKIA, autres projets)","TRAVAUX OCM",
M1825="No root CAuse","No root cause",
M1825="ODU HS","TX ISSUE",
M1825="IP &amp; VLAN","TX ISSUE",
M1825="Warehouse HUAWEI","SPARE-ISSUE",
M1825="SPARE-HS","SPARE-ISSUE",
M1825="Power Telco","RAN ISSUE"
),"")</f>
        <v>No root cause</v>
      </c>
      <c r="M1825" s="28" t="s">
        <v>5403</v>
      </c>
      <c r="N1825" s="17" t="str" cm="1">
        <f t="array" ref="N1825">IFERROR(_xlfn.IFS(
M1825="MPR ISSUE","ACTIVE",
M1825="BSS Hardware Issue","ACTIVE",
M1825="Sites strategiques, MLL, Pylone, etc.","PASSIVE",
M1825="AKTIVCO DEFAUT GE &amp; POWER Cabinet","PASSIVE",
M1825="AKTIVCO Coupure ENEO &amp; Baisse de tension","PASSIVE",
M1825="Coupure ENEO &amp; Baisse de tension","PASSIVE",
M1825="Defaut GE &amp; POWER Cabinet","PASSIVE",
M1825="Sharing","PASSIVE",
M1825="Sites strategiques &amp; DataCenter","PASSIVE",
M1825="Exclu","Exclu",
M1825="SAT","ACTIVE",
M1825="SPARE-ISSUE","SPARE-ISSUE",
M1825="Fiber CAmtel","ACTIVE",
M1825="Fiber AOF","ACTIVE",
M1825="Projet OCM (HUAWEI)","PLANNED WORKS",
M1825="Projet OCM (NOKIA)","PLANNED WORKS",
M1825="ACCESS-ISSUE","ACCESS-ISSUE",
M1825="Projet OCM (ZTE, NOKIA, autres projets)","PLANNED WORKS",
M1825="No root CAuse","No root cause",
M1825="ODU HS","ACTIVE",
M1825="IP &amp; VLAN","ACTIVE",
M1825="Warehouse HUAWEI","SPARE-ISSUE",
M1825="SPARE-HS","SPARE-ISSUE",
M1825="Power Telco","ACTIVE"
),"")</f>
        <v>No root cause</v>
      </c>
      <c r="O1825" s="56">
        <v>0</v>
      </c>
      <c r="P1825" s="56">
        <v>0</v>
      </c>
      <c r="Q1825" s="56">
        <v>0</v>
      </c>
      <c r="R1825" s="56">
        <v>0</v>
      </c>
      <c r="S1825" s="56">
        <v>0</v>
      </c>
      <c r="T1825" s="56">
        <v>0</v>
      </c>
      <c r="U1825" s="56">
        <v>0</v>
      </c>
      <c r="V1825" s="14"/>
      <c r="W1825" s="14"/>
      <c r="X1825" s="14"/>
      <c r="Y1825" s="14"/>
      <c r="Z1825" s="14"/>
      <c r="AA1825" s="30" t="s">
        <v>16</v>
      </c>
      <c r="AB1825" s="7" t="s">
        <v>16</v>
      </c>
      <c r="AC1825" s="3"/>
      <c r="AD1825" s="3" t="s">
        <v>16</v>
      </c>
      <c r="AE1825" s="7"/>
      <c r="AF1825" s="31" t="s">
        <v>16</v>
      </c>
      <c r="AG1825" s="31" t="s">
        <v>16</v>
      </c>
      <c r="AH1825" s="31" t="s">
        <v>16</v>
      </c>
      <c r="AI1825" s="31" t="s">
        <v>16</v>
      </c>
      <c r="AJ1825" s="31" t="s">
        <v>16</v>
      </c>
      <c r="AK1825" s="31" t="s">
        <v>16</v>
      </c>
      <c r="AL1825" s="31" t="s">
        <v>16</v>
      </c>
      <c r="AM1825" s="31" t="s">
        <v>16</v>
      </c>
      <c r="AN1825" s="31" t="s">
        <v>16</v>
      </c>
      <c r="AO1825" s="31" t="s">
        <v>16</v>
      </c>
      <c r="AP1825" s="9" t="s">
        <v>16</v>
      </c>
      <c r="AQ1825" s="9" t="s">
        <v>16</v>
      </c>
      <c r="AR1825" s="9" t="s">
        <v>16</v>
      </c>
      <c r="AS1825" s="14"/>
      <c r="AT1825" s="14"/>
    </row>
    <row r="1826" spans="1:46" s="9" customFormat="1" hidden="1" x14ac:dyDescent="0.3">
      <c r="A1826" s="3" t="s">
        <v>2133</v>
      </c>
      <c r="B1826" s="3" t="s">
        <v>2134</v>
      </c>
      <c r="C1826" s="1"/>
      <c r="D1826" s="53" t="e">
        <v>#N/A</v>
      </c>
      <c r="E1826" s="53" t="s">
        <v>227</v>
      </c>
      <c r="F1826" s="3" t="s">
        <v>490</v>
      </c>
      <c r="G1826" s="22" t="s">
        <v>5417</v>
      </c>
      <c r="H1826" s="66" t="s">
        <v>5452</v>
      </c>
      <c r="I1826" s="22" t="str">
        <f>_xlfn.XLOOKUP(B1826,[1]SITE!$B:$B,[1]SITE!$I:$I,"")</f>
        <v>No impact</v>
      </c>
      <c r="J1826" s="29"/>
      <c r="K1826" s="15" t="str" cm="1">
        <f t="array" ref="K1826">IFERROR(_xlfn.IFS(
M1826="MPR ISSUE","PDH",
M1826="BSS Hardware Issue","BSS",
M1826="Sites strategiques, MLL, Pylone, etc.","ENVTECH",
M1826="AKTIVCO DEFAUT GE &amp; POWER Cabinet","AKTIVCO",
M1826="AKTIVCO Coupure ENEO &amp; Baisse de tension","AKTIVCO GRID ONLY",
M1826="Coupure ENEO &amp; Baisse de tension","IHS GRID ONLY",
M1826="Defaut GE &amp; POWER Cabinet","IHS",
M1826="Sharing","Partners",
M1826="Sites strategiques &amp; DataCenter","SST &amp; DC",
M1826="Exclu","Exclu",
M1826="SAT","SAT",
M1826="SPARE-ISSUE","SPARE-ISSUE",
M1826="Fiber CAmtel","TRANS_FO_CAMTEL",
M1826="Fiber AOF","Fiber AOF",
M1826="Projet OCM (HUAWEI)","TRAVAUX-HUAWEI",
M1826="Projet OCM (NOKIA)","TRAVAUX-NOKIA",
M1826="ACCESS-ISSUE","ACCESS-ISSUE",
M1826="Projet OCM (ZTE, NOKIA, autres projets)","TRAVAUX OCM",
M1826="No root CAuse","No root cause",
M1826="ODU HS","PDH",
M1826="IP &amp; VLAN","PDH",
M1826="Warehouse HUAWEI","SPARE-ISSUE",
M1826="SPARE-HS","SPARE-ISSUE",
M1826="Power Telco","BSS"
),"")</f>
        <v>Partners</v>
      </c>
      <c r="L1826" s="16" t="str" cm="1">
        <f t="array" ref="L1826">IFERROR(_xlfn.IFS(
M1826="MPR ISSUE","TX ISSUE",
M1826="BSS Hardware Issue","RAN ISSUE",
M1826="Sites strategiques, MLL, Pylone, etc.","ENVTECH",
M1826="AKTIVCO DEFAUT GE &amp; POWER Cabinet","POWER ISSUE",
M1826="AKTIVCO Coupure ENEO &amp; Baisse de tension","POWER ISSUE",
M1826="Coupure ENEO &amp; Baisse de tension","POWER ISSUE",
M1826="Defaut GE &amp; POWER Cabinet","POWER ISSUE",
M1826="Sharing","POWER ISSUE",
M1826="Sites strategiques &amp; DataCenter","POWER ISSUE",
M1826="Exclu","Exclu",
M1826="SAT","TX ISSUE",
M1826="SPARE-ISSUE","SPARE-ISSUE",
M1826="Fiber CAmtel","TX ISSUE",
M1826="Fiber AOF","TX ISSUE",
M1826="Projet OCM (HUAWEI)","TRAVAUX-HUAWEI",
M1826="Projet OCM (NOKIA)","TRAVAUX -NOKIA",
M1826="ACCESS-ISSUE","ACCESS-ISSUE",
M1826="Projet OCM (ZTE, NOKIA, autres projets)","TRAVAUX OCM",
M1826="No root CAuse","No root cause",
M1826="ODU HS","TX ISSUE",
M1826="IP &amp; VLAN","TX ISSUE",
M1826="Warehouse HUAWEI","SPARE-ISSUE",
M1826="SPARE-HS","SPARE-ISSUE",
M1826="Power Telco","RAN ISSUE"
),"")</f>
        <v>POWER ISSUE</v>
      </c>
      <c r="M1826" s="28" t="s">
        <v>5337</v>
      </c>
      <c r="N1826" s="17" t="str" cm="1">
        <f t="array" ref="N1826">IFERROR(_xlfn.IFS(
M1826="MPR ISSUE","ACTIVE",
M1826="BSS Hardware Issue","ACTIVE",
M1826="Sites strategiques, MLL, Pylone, etc.","PASSIVE",
M1826="AKTIVCO DEFAUT GE &amp; POWER Cabinet","PASSIVE",
M1826="AKTIVCO Coupure ENEO &amp; Baisse de tension","PASSIVE",
M1826="Coupure ENEO &amp; Baisse de tension","PASSIVE",
M1826="Defaut GE &amp; POWER Cabinet","PASSIVE",
M1826="Sharing","PASSIVE",
M1826="Sites strategiques &amp; DataCenter","PASSIVE",
M1826="Exclu","Exclu",
M1826="SAT","ACTIVE",
M1826="SPARE-ISSUE","SPARE-ISSUE",
M1826="Fiber CAmtel","ACTIVE",
M1826="Fiber AOF","ACTIVE",
M1826="Projet OCM (HUAWEI)","PLANNED WORKS",
M1826="Projet OCM (NOKIA)","PLANNED WORKS",
M1826="ACCESS-ISSUE","ACCESS-ISSUE",
M1826="Projet OCM (ZTE, NOKIA, autres projets)","PLANNED WORKS",
M1826="No root CAuse","No root cause",
M1826="ODU HS","ACTIVE",
M1826="IP &amp; VLAN","ACTIVE",
M1826="Warehouse HUAWEI","SPARE-ISSUE",
M1826="SPARE-HS","SPARE-ISSUE",
M1826="Power Telco","ACTIVE"
),"")</f>
        <v>PASSIVE</v>
      </c>
      <c r="O1826" s="56">
        <v>0</v>
      </c>
      <c r="P1826" s="56">
        <v>0</v>
      </c>
      <c r="Q1826" s="56">
        <v>0</v>
      </c>
      <c r="R1826" s="56">
        <v>0</v>
      </c>
      <c r="S1826" s="56">
        <v>0</v>
      </c>
      <c r="T1826" s="56">
        <v>0</v>
      </c>
      <c r="U1826" s="56">
        <v>0</v>
      </c>
      <c r="V1826" s="14"/>
      <c r="W1826" s="14"/>
      <c r="X1826" s="14"/>
      <c r="Y1826" s="14"/>
      <c r="Z1826" s="14"/>
      <c r="AA1826" s="30" t="s">
        <v>16</v>
      </c>
      <c r="AB1826" s="7" t="s">
        <v>16</v>
      </c>
      <c r="AC1826" s="3"/>
      <c r="AD1826" s="3" t="s">
        <v>16</v>
      </c>
      <c r="AE1826" s="7"/>
      <c r="AF1826" s="31" t="s">
        <v>16</v>
      </c>
      <c r="AG1826" s="31" t="s">
        <v>16</v>
      </c>
      <c r="AH1826" s="31" t="s">
        <v>16</v>
      </c>
      <c r="AI1826" s="31" t="s">
        <v>16</v>
      </c>
      <c r="AJ1826" s="31" t="s">
        <v>16</v>
      </c>
      <c r="AK1826" s="31" t="s">
        <v>16</v>
      </c>
      <c r="AL1826" s="31" t="s">
        <v>16</v>
      </c>
      <c r="AM1826" s="31" t="s">
        <v>16</v>
      </c>
      <c r="AN1826" s="31" t="s">
        <v>16</v>
      </c>
      <c r="AO1826" s="31" t="s">
        <v>16</v>
      </c>
      <c r="AP1826" s="9" t="s">
        <v>16</v>
      </c>
      <c r="AQ1826" s="9" t="s">
        <v>16</v>
      </c>
      <c r="AR1826" s="9" t="s">
        <v>16</v>
      </c>
      <c r="AS1826" s="14"/>
      <c r="AT1826" s="14"/>
    </row>
    <row r="1827" spans="1:46" s="9" customFormat="1" hidden="1" x14ac:dyDescent="0.3">
      <c r="A1827" s="1" t="s">
        <v>2222</v>
      </c>
      <c r="B1827" s="48" t="s">
        <v>2223</v>
      </c>
      <c r="C1827" s="48" t="s">
        <v>11</v>
      </c>
      <c r="D1827" s="48" t="s">
        <v>12</v>
      </c>
      <c r="E1827" s="53" t="s">
        <v>32</v>
      </c>
      <c r="F1827" s="48" t="s">
        <v>485</v>
      </c>
      <c r="G1827" s="22" t="s">
        <v>5417</v>
      </c>
      <c r="H1827" s="66" t="s">
        <v>5452</v>
      </c>
      <c r="I1827" s="22" t="str">
        <f>_xlfn.XLOOKUP(B1827,[1]SITE!$B:$B,[1]SITE!$I:$I,"")</f>
        <v>No impact</v>
      </c>
      <c r="J1827" s="29"/>
      <c r="K1827" s="15" t="str" cm="1">
        <f t="array" ref="K1827">IFERROR(_xlfn.IFS(
M1827="MPR ISSUE","PDH",
M1827="BSS Hardware Issue","BSS",
M1827="Sites strategiques, MLL, Pylone, etc.","ENVTECH",
M1827="AKTIVCO DEFAUT GE &amp; POWER Cabinet","AKTIVCO",
M1827="AKTIVCO Coupure ENEO &amp; Baisse de tension","AKTIVCO GRID ONLY",
M1827="Coupure ENEO &amp; Baisse de tension","IHS GRID ONLY",
M1827="Defaut GE &amp; POWER Cabinet","IHS",
M1827="Sharing","Partners",
M1827="Sites strategiques &amp; DataCenter","SST &amp; DC",
M1827="Exclu","Exclu",
M1827="SAT","SAT",
M1827="SPARE-ISSUE","SPARE-ISSUE",
M1827="Fiber CAmtel","TRANS_FO_CAMTEL",
M1827="Fiber AOF","Fiber AOF",
M1827="Projet OCM (HUAWEI)","TRAVAUX-HUAWEI",
M1827="Projet OCM (NOKIA)","TRAVAUX-NOKIA",
M1827="ACCESS-ISSUE","ACCESS-ISSUE",
M1827="Projet OCM (ZTE, NOKIA, autres projets)","TRAVAUX OCM",
M1827="No root CAuse","No root cause",
M1827="ODU HS","PDH",
M1827="IP &amp; VLAN","PDH",
M1827="Warehouse HUAWEI","SPARE-ISSUE",
M1827="SPARE-HS","SPARE-ISSUE",
M1827="Power Telco","BSS"
),"")</f>
        <v>No root cause</v>
      </c>
      <c r="L1827" s="16" t="str" cm="1">
        <f t="array" ref="L1827">IFERROR(_xlfn.IFS(
M1827="MPR ISSUE","TX ISSUE",
M1827="BSS Hardware Issue","RAN ISSUE",
M1827="Sites strategiques, MLL, Pylone, etc.","ENVTECH",
M1827="AKTIVCO DEFAUT GE &amp; POWER Cabinet","POWER ISSUE",
M1827="AKTIVCO Coupure ENEO &amp; Baisse de tension","POWER ISSUE",
M1827="Coupure ENEO &amp; Baisse de tension","POWER ISSUE",
M1827="Defaut GE &amp; POWER Cabinet","POWER ISSUE",
M1827="Sharing","POWER ISSUE",
M1827="Sites strategiques &amp; DataCenter","POWER ISSUE",
M1827="Exclu","Exclu",
M1827="SAT","TX ISSUE",
M1827="SPARE-ISSUE","SPARE-ISSUE",
M1827="Fiber CAmtel","TX ISSUE",
M1827="Fiber AOF","TX ISSUE",
M1827="Projet OCM (HUAWEI)","TRAVAUX-HUAWEI",
M1827="Projet OCM (NOKIA)","TRAVAUX -NOKIA",
M1827="ACCESS-ISSUE","ACCESS-ISSUE",
M1827="Projet OCM (ZTE, NOKIA, autres projets)","TRAVAUX OCM",
M1827="No root CAuse","No root cause",
M1827="ODU HS","TX ISSUE",
M1827="IP &amp; VLAN","TX ISSUE",
M1827="Warehouse HUAWEI","SPARE-ISSUE",
M1827="SPARE-HS","SPARE-ISSUE",
M1827="Power Telco","RAN ISSUE"
),"")</f>
        <v>No root cause</v>
      </c>
      <c r="M1827" s="28" t="s">
        <v>5403</v>
      </c>
      <c r="N1827" s="17" t="str" cm="1">
        <f t="array" ref="N1827">IFERROR(_xlfn.IFS(
M1827="MPR ISSUE","ACTIVE",
M1827="BSS Hardware Issue","ACTIVE",
M1827="Sites strategiques, MLL, Pylone, etc.","PASSIVE",
M1827="AKTIVCO DEFAUT GE &amp; POWER Cabinet","PASSIVE",
M1827="AKTIVCO Coupure ENEO &amp; Baisse de tension","PASSIVE",
M1827="Coupure ENEO &amp; Baisse de tension","PASSIVE",
M1827="Defaut GE &amp; POWER Cabinet","PASSIVE",
M1827="Sharing","PASSIVE",
M1827="Sites strategiques &amp; DataCenter","PASSIVE",
M1827="Exclu","Exclu",
M1827="SAT","ACTIVE",
M1827="SPARE-ISSUE","SPARE-ISSUE",
M1827="Fiber CAmtel","ACTIVE",
M1827="Fiber AOF","ACTIVE",
M1827="Projet OCM (HUAWEI)","PLANNED WORKS",
M1827="Projet OCM (NOKIA)","PLANNED WORKS",
M1827="ACCESS-ISSUE","ACCESS-ISSUE",
M1827="Projet OCM (ZTE, NOKIA, autres projets)","PLANNED WORKS",
M1827="No root CAuse","No root cause",
M1827="ODU HS","ACTIVE",
M1827="IP &amp; VLAN","ACTIVE",
M1827="Warehouse HUAWEI","SPARE-ISSUE",
M1827="SPARE-HS","SPARE-ISSUE",
M1827="Power Telco","ACTIVE"
),"")</f>
        <v>No root cause</v>
      </c>
      <c r="O1827" s="56">
        <v>0</v>
      </c>
      <c r="P1827" s="56">
        <v>0</v>
      </c>
      <c r="Q1827" s="56">
        <v>0</v>
      </c>
      <c r="R1827" s="56">
        <v>0</v>
      </c>
      <c r="S1827" s="56">
        <v>0</v>
      </c>
      <c r="T1827" s="56">
        <v>0</v>
      </c>
      <c r="U1827" s="56">
        <v>0</v>
      </c>
      <c r="V1827" s="14"/>
      <c r="W1827" s="14"/>
      <c r="X1827" s="14"/>
      <c r="Y1827" s="14"/>
      <c r="Z1827" s="14"/>
      <c r="AA1827" s="30" t="s">
        <v>16</v>
      </c>
      <c r="AB1827" s="7" t="s">
        <v>16</v>
      </c>
      <c r="AC1827" s="3"/>
      <c r="AD1827" s="3" t="s">
        <v>16</v>
      </c>
      <c r="AE1827" s="7"/>
      <c r="AF1827" s="31" t="s">
        <v>16</v>
      </c>
      <c r="AG1827" s="31" t="s">
        <v>16</v>
      </c>
      <c r="AH1827" s="31" t="s">
        <v>16</v>
      </c>
      <c r="AI1827" s="31" t="s">
        <v>16</v>
      </c>
      <c r="AJ1827" s="31" t="s">
        <v>16</v>
      </c>
      <c r="AK1827" s="31" t="s">
        <v>16</v>
      </c>
      <c r="AL1827" s="31" t="s">
        <v>16</v>
      </c>
      <c r="AM1827" s="31" t="s">
        <v>16</v>
      </c>
      <c r="AN1827" s="31" t="s">
        <v>16</v>
      </c>
      <c r="AO1827" s="31" t="s">
        <v>16</v>
      </c>
      <c r="AP1827" s="9" t="s">
        <v>16</v>
      </c>
      <c r="AQ1827" s="9" t="s">
        <v>16</v>
      </c>
      <c r="AR1827" s="9" t="s">
        <v>16</v>
      </c>
      <c r="AS1827" s="14"/>
      <c r="AT1827" s="14"/>
    </row>
    <row r="1828" spans="1:46" s="9" customFormat="1" hidden="1" x14ac:dyDescent="0.3">
      <c r="A1828" s="1" t="s">
        <v>2240</v>
      </c>
      <c r="B1828" s="48" t="s">
        <v>2241</v>
      </c>
      <c r="C1828" s="48" t="s">
        <v>11</v>
      </c>
      <c r="D1828" s="48" t="s">
        <v>12</v>
      </c>
      <c r="E1828" s="53" t="s">
        <v>38</v>
      </c>
      <c r="F1828" s="48" t="s">
        <v>39</v>
      </c>
      <c r="G1828" s="22" t="s">
        <v>5417</v>
      </c>
      <c r="H1828" s="66" t="s">
        <v>5452</v>
      </c>
      <c r="I1828" s="22" t="str">
        <f>_xlfn.XLOOKUP(B1828,[1]SITE!$B:$B,[1]SITE!$I:$I,"")</f>
        <v>No impact</v>
      </c>
      <c r="J1828" s="29"/>
      <c r="K1828" s="15" t="str" cm="1">
        <f t="array" ref="K1828">IFERROR(_xlfn.IFS(
M1828="MPR ISSUE","PDH",
M1828="BSS Hardware Issue","BSS",
M1828="Sites strategiques, MLL, Pylone, etc.","ENVTECH",
M1828="AKTIVCO DEFAUT GE &amp; POWER Cabinet","AKTIVCO",
M1828="AKTIVCO Coupure ENEO &amp; Baisse de tension","AKTIVCO GRID ONLY",
M1828="Coupure ENEO &amp; Baisse de tension","IHS GRID ONLY",
M1828="Defaut GE &amp; POWER Cabinet","IHS",
M1828="Sharing","Partners",
M1828="Sites strategiques &amp; DataCenter","SST &amp; DC",
M1828="Exclu","Exclu",
M1828="SAT","SAT",
M1828="SPARE-ISSUE","SPARE-ISSUE",
M1828="Fiber CAmtel","TRANS_FO_CAMTEL",
M1828="Fiber AOF","Fiber AOF",
M1828="Projet OCM (HUAWEI)","TRAVAUX-HUAWEI",
M1828="Projet OCM (NOKIA)","TRAVAUX-NOKIA",
M1828="ACCESS-ISSUE","ACCESS-ISSUE",
M1828="Projet OCM (ZTE, NOKIA, autres projets)","TRAVAUX OCM",
M1828="No root CAuse","No root cause",
M1828="ODU HS","PDH",
M1828="IP &amp; VLAN","PDH",
M1828="Warehouse HUAWEI","SPARE-ISSUE",
M1828="SPARE-HS","SPARE-ISSUE",
M1828="Power Telco","BSS"
),"")</f>
        <v>No root cause</v>
      </c>
      <c r="L1828" s="16" t="str" cm="1">
        <f t="array" ref="L1828">IFERROR(_xlfn.IFS(
M1828="MPR ISSUE","TX ISSUE",
M1828="BSS Hardware Issue","RAN ISSUE",
M1828="Sites strategiques, MLL, Pylone, etc.","ENVTECH",
M1828="AKTIVCO DEFAUT GE &amp; POWER Cabinet","POWER ISSUE",
M1828="AKTIVCO Coupure ENEO &amp; Baisse de tension","POWER ISSUE",
M1828="Coupure ENEO &amp; Baisse de tension","POWER ISSUE",
M1828="Defaut GE &amp; POWER Cabinet","POWER ISSUE",
M1828="Sharing","POWER ISSUE",
M1828="Sites strategiques &amp; DataCenter","POWER ISSUE",
M1828="Exclu","Exclu",
M1828="SAT","TX ISSUE",
M1828="SPARE-ISSUE","SPARE-ISSUE",
M1828="Fiber CAmtel","TX ISSUE",
M1828="Fiber AOF","TX ISSUE",
M1828="Projet OCM (HUAWEI)","TRAVAUX-HUAWEI",
M1828="Projet OCM (NOKIA)","TRAVAUX -NOKIA",
M1828="ACCESS-ISSUE","ACCESS-ISSUE",
M1828="Projet OCM (ZTE, NOKIA, autres projets)","TRAVAUX OCM",
M1828="No root CAuse","No root cause",
M1828="ODU HS","TX ISSUE",
M1828="IP &amp; VLAN","TX ISSUE",
M1828="Warehouse HUAWEI","SPARE-ISSUE",
M1828="SPARE-HS","SPARE-ISSUE",
M1828="Power Telco","RAN ISSUE"
),"")</f>
        <v>No root cause</v>
      </c>
      <c r="M1828" s="28" t="s">
        <v>5403</v>
      </c>
      <c r="N1828" s="17" t="str" cm="1">
        <f t="array" ref="N1828">IFERROR(_xlfn.IFS(
M1828="MPR ISSUE","ACTIVE",
M1828="BSS Hardware Issue","ACTIVE",
M1828="Sites strategiques, MLL, Pylone, etc.","PASSIVE",
M1828="AKTIVCO DEFAUT GE &amp; POWER Cabinet","PASSIVE",
M1828="AKTIVCO Coupure ENEO &amp; Baisse de tension","PASSIVE",
M1828="Coupure ENEO &amp; Baisse de tension","PASSIVE",
M1828="Defaut GE &amp; POWER Cabinet","PASSIVE",
M1828="Sharing","PASSIVE",
M1828="Sites strategiques &amp; DataCenter","PASSIVE",
M1828="Exclu","Exclu",
M1828="SAT","ACTIVE",
M1828="SPARE-ISSUE","SPARE-ISSUE",
M1828="Fiber CAmtel","ACTIVE",
M1828="Fiber AOF","ACTIVE",
M1828="Projet OCM (HUAWEI)","PLANNED WORKS",
M1828="Projet OCM (NOKIA)","PLANNED WORKS",
M1828="ACCESS-ISSUE","ACCESS-ISSUE",
M1828="Projet OCM (ZTE, NOKIA, autres projets)","PLANNED WORKS",
M1828="No root CAuse","No root cause",
M1828="ODU HS","ACTIVE",
M1828="IP &amp; VLAN","ACTIVE",
M1828="Warehouse HUAWEI","SPARE-ISSUE",
M1828="SPARE-HS","SPARE-ISSUE",
M1828="Power Telco","ACTIVE"
),"")</f>
        <v>No root cause</v>
      </c>
      <c r="O1828" s="56">
        <v>0</v>
      </c>
      <c r="P1828" s="56">
        <v>0</v>
      </c>
      <c r="Q1828" s="56">
        <v>0</v>
      </c>
      <c r="R1828" s="56">
        <v>0</v>
      </c>
      <c r="S1828" s="56">
        <v>0</v>
      </c>
      <c r="T1828" s="56">
        <v>0</v>
      </c>
      <c r="U1828" s="56">
        <v>0</v>
      </c>
      <c r="V1828" s="14"/>
      <c r="W1828" s="14"/>
      <c r="X1828" s="14"/>
      <c r="Y1828" s="14"/>
      <c r="Z1828" s="14"/>
      <c r="AA1828" s="30" t="s">
        <v>16</v>
      </c>
      <c r="AB1828" s="7" t="s">
        <v>16</v>
      </c>
      <c r="AC1828" s="3"/>
      <c r="AD1828" s="3" t="s">
        <v>16</v>
      </c>
      <c r="AE1828" s="7"/>
      <c r="AF1828" s="31" t="s">
        <v>16</v>
      </c>
      <c r="AG1828" s="31" t="s">
        <v>16</v>
      </c>
      <c r="AH1828" s="31" t="s">
        <v>16</v>
      </c>
      <c r="AI1828" s="31" t="s">
        <v>16</v>
      </c>
      <c r="AJ1828" s="31" t="s">
        <v>16</v>
      </c>
      <c r="AK1828" s="31" t="s">
        <v>16</v>
      </c>
      <c r="AL1828" s="31" t="s">
        <v>16</v>
      </c>
      <c r="AM1828" s="31" t="s">
        <v>16</v>
      </c>
      <c r="AN1828" s="31" t="s">
        <v>16</v>
      </c>
      <c r="AO1828" s="31" t="s">
        <v>16</v>
      </c>
      <c r="AP1828" s="9" t="s">
        <v>16</v>
      </c>
      <c r="AQ1828" s="9" t="s">
        <v>16</v>
      </c>
      <c r="AR1828" s="9" t="s">
        <v>16</v>
      </c>
      <c r="AS1828" s="14"/>
      <c r="AT1828" s="14"/>
    </row>
    <row r="1829" spans="1:46" s="9" customFormat="1" hidden="1" x14ac:dyDescent="0.3">
      <c r="A1829" s="1" t="s">
        <v>2246</v>
      </c>
      <c r="B1829" s="48" t="s">
        <v>2247</v>
      </c>
      <c r="C1829" s="48" t="s">
        <v>11</v>
      </c>
      <c r="D1829" s="48" t="s">
        <v>12</v>
      </c>
      <c r="E1829" s="53" t="s">
        <v>38</v>
      </c>
      <c r="F1829" s="48" t="s">
        <v>39</v>
      </c>
      <c r="G1829" s="22" t="s">
        <v>5417</v>
      </c>
      <c r="H1829" s="66" t="s">
        <v>5452</v>
      </c>
      <c r="I1829" s="22" t="str">
        <f>_xlfn.XLOOKUP(B1829,[1]SITE!$B:$B,[1]SITE!$I:$I,"")</f>
        <v>No impact</v>
      </c>
      <c r="J1829" s="29"/>
      <c r="K1829" s="15" t="str" cm="1">
        <f t="array" ref="K1829">IFERROR(_xlfn.IFS(
M1829="MPR ISSUE","PDH",
M1829="BSS Hardware Issue","BSS",
M1829="Sites strategiques, MLL, Pylone, etc.","ENVTECH",
M1829="AKTIVCO DEFAUT GE &amp; POWER Cabinet","AKTIVCO",
M1829="AKTIVCO Coupure ENEO &amp; Baisse de tension","AKTIVCO GRID ONLY",
M1829="Coupure ENEO &amp; Baisse de tension","IHS GRID ONLY",
M1829="Defaut GE &amp; POWER Cabinet","IHS",
M1829="Sharing","Partners",
M1829="Sites strategiques &amp; DataCenter","SST &amp; DC",
M1829="Exclu","Exclu",
M1829="SAT","SAT",
M1829="SPARE-ISSUE","SPARE-ISSUE",
M1829="Fiber CAmtel","TRANS_FO_CAMTEL",
M1829="Fiber AOF","Fiber AOF",
M1829="Projet OCM (HUAWEI)","TRAVAUX-HUAWEI",
M1829="Projet OCM (NOKIA)","TRAVAUX-NOKIA",
M1829="ACCESS-ISSUE","ACCESS-ISSUE",
M1829="Projet OCM (ZTE, NOKIA, autres projets)","TRAVAUX OCM",
M1829="No root CAuse","No root cause",
M1829="ODU HS","PDH",
M1829="IP &amp; VLAN","PDH",
M1829="Warehouse HUAWEI","SPARE-ISSUE",
M1829="SPARE-HS","SPARE-ISSUE",
M1829="Power Telco","BSS"
),"")</f>
        <v>No root cause</v>
      </c>
      <c r="L1829" s="16" t="str" cm="1">
        <f t="array" ref="L1829">IFERROR(_xlfn.IFS(
M1829="MPR ISSUE","TX ISSUE",
M1829="BSS Hardware Issue","RAN ISSUE",
M1829="Sites strategiques, MLL, Pylone, etc.","ENVTECH",
M1829="AKTIVCO DEFAUT GE &amp; POWER Cabinet","POWER ISSUE",
M1829="AKTIVCO Coupure ENEO &amp; Baisse de tension","POWER ISSUE",
M1829="Coupure ENEO &amp; Baisse de tension","POWER ISSUE",
M1829="Defaut GE &amp; POWER Cabinet","POWER ISSUE",
M1829="Sharing","POWER ISSUE",
M1829="Sites strategiques &amp; DataCenter","POWER ISSUE",
M1829="Exclu","Exclu",
M1829="SAT","TX ISSUE",
M1829="SPARE-ISSUE","SPARE-ISSUE",
M1829="Fiber CAmtel","TX ISSUE",
M1829="Fiber AOF","TX ISSUE",
M1829="Projet OCM (HUAWEI)","TRAVAUX-HUAWEI",
M1829="Projet OCM (NOKIA)","TRAVAUX -NOKIA",
M1829="ACCESS-ISSUE","ACCESS-ISSUE",
M1829="Projet OCM (ZTE, NOKIA, autres projets)","TRAVAUX OCM",
M1829="No root CAuse","No root cause",
M1829="ODU HS","TX ISSUE",
M1829="IP &amp; VLAN","TX ISSUE",
M1829="Warehouse HUAWEI","SPARE-ISSUE",
M1829="SPARE-HS","SPARE-ISSUE",
M1829="Power Telco","RAN ISSUE"
),"")</f>
        <v>No root cause</v>
      </c>
      <c r="M1829" s="28" t="s">
        <v>5403</v>
      </c>
      <c r="N1829" s="17" t="str" cm="1">
        <f t="array" ref="N1829">IFERROR(_xlfn.IFS(
M1829="MPR ISSUE","ACTIVE",
M1829="BSS Hardware Issue","ACTIVE",
M1829="Sites strategiques, MLL, Pylone, etc.","PASSIVE",
M1829="AKTIVCO DEFAUT GE &amp; POWER Cabinet","PASSIVE",
M1829="AKTIVCO Coupure ENEO &amp; Baisse de tension","PASSIVE",
M1829="Coupure ENEO &amp; Baisse de tension","PASSIVE",
M1829="Defaut GE &amp; POWER Cabinet","PASSIVE",
M1829="Sharing","PASSIVE",
M1829="Sites strategiques &amp; DataCenter","PASSIVE",
M1829="Exclu","Exclu",
M1829="SAT","ACTIVE",
M1829="SPARE-ISSUE","SPARE-ISSUE",
M1829="Fiber CAmtel","ACTIVE",
M1829="Fiber AOF","ACTIVE",
M1829="Projet OCM (HUAWEI)","PLANNED WORKS",
M1829="Projet OCM (NOKIA)","PLANNED WORKS",
M1829="ACCESS-ISSUE","ACCESS-ISSUE",
M1829="Projet OCM (ZTE, NOKIA, autres projets)","PLANNED WORKS",
M1829="No root CAuse","No root cause",
M1829="ODU HS","ACTIVE",
M1829="IP &amp; VLAN","ACTIVE",
M1829="Warehouse HUAWEI","SPARE-ISSUE",
M1829="SPARE-HS","SPARE-ISSUE",
M1829="Power Telco","ACTIVE"
),"")</f>
        <v>No root cause</v>
      </c>
      <c r="O1829" s="56">
        <v>9.25640564672848E-2</v>
      </c>
      <c r="P1829" s="56">
        <v>0</v>
      </c>
      <c r="Q1829" s="56">
        <v>0</v>
      </c>
      <c r="R1829" s="56">
        <v>0</v>
      </c>
      <c r="S1829" s="56">
        <v>0</v>
      </c>
      <c r="T1829" s="56">
        <v>1.5275031175716889</v>
      </c>
      <c r="U1829" s="56">
        <v>1.5374015860378436</v>
      </c>
      <c r="V1829" s="14"/>
      <c r="W1829" s="14"/>
      <c r="X1829" s="14"/>
      <c r="Y1829" s="14"/>
      <c r="Z1829" s="14"/>
      <c r="AA1829" s="30" t="s">
        <v>16</v>
      </c>
      <c r="AB1829" s="7" t="s">
        <v>16</v>
      </c>
      <c r="AC1829" s="3"/>
      <c r="AD1829" s="3" t="s">
        <v>16</v>
      </c>
      <c r="AE1829" s="7"/>
      <c r="AF1829" s="31" t="s">
        <v>16</v>
      </c>
      <c r="AG1829" s="31" t="s">
        <v>16</v>
      </c>
      <c r="AH1829" s="31" t="s">
        <v>16</v>
      </c>
      <c r="AI1829" s="31" t="s">
        <v>16</v>
      </c>
      <c r="AJ1829" s="31" t="s">
        <v>16</v>
      </c>
      <c r="AK1829" s="31" t="s">
        <v>16</v>
      </c>
      <c r="AL1829" s="31" t="s">
        <v>16</v>
      </c>
      <c r="AM1829" s="31" t="s">
        <v>16</v>
      </c>
      <c r="AN1829" s="31" t="s">
        <v>16</v>
      </c>
      <c r="AO1829" s="31" t="s">
        <v>16</v>
      </c>
      <c r="AP1829" s="9" t="s">
        <v>16</v>
      </c>
      <c r="AQ1829" s="9" t="s">
        <v>16</v>
      </c>
      <c r="AR1829" s="9" t="s">
        <v>16</v>
      </c>
      <c r="AS1829" s="14"/>
      <c r="AT1829" s="14"/>
    </row>
    <row r="1830" spans="1:46" s="9" customFormat="1" hidden="1" x14ac:dyDescent="0.3">
      <c r="A1830" s="1" t="s">
        <v>2255</v>
      </c>
      <c r="B1830" s="48" t="s">
        <v>2256</v>
      </c>
      <c r="C1830" s="48" t="s">
        <v>22</v>
      </c>
      <c r="D1830" s="48" t="s">
        <v>37</v>
      </c>
      <c r="E1830" s="53" t="s">
        <v>38</v>
      </c>
      <c r="F1830" s="48" t="s">
        <v>39</v>
      </c>
      <c r="G1830" s="22" t="s">
        <v>5417</v>
      </c>
      <c r="H1830" s="66" t="s">
        <v>5452</v>
      </c>
      <c r="I1830" s="22" t="str">
        <f>_xlfn.XLOOKUP(B1830,[1]SITE!$B:$B,[1]SITE!$I:$I,"")</f>
        <v>No impact</v>
      </c>
      <c r="J1830" s="29"/>
      <c r="K1830" s="15" t="str" cm="1">
        <f t="array" ref="K1830">IFERROR(_xlfn.IFS(
M1830="MPR ISSUE","PDH",
M1830="BSS Hardware Issue","BSS",
M1830="Sites strategiques, MLL, Pylone, etc.","ENVTECH",
M1830="AKTIVCO DEFAUT GE &amp; POWER Cabinet","AKTIVCO",
M1830="AKTIVCO Coupure ENEO &amp; Baisse de tension","AKTIVCO GRID ONLY",
M1830="Coupure ENEO &amp; Baisse de tension","IHS GRID ONLY",
M1830="Defaut GE &amp; POWER Cabinet","IHS",
M1830="Sharing","Partners",
M1830="Sites strategiques &amp; DataCenter","SST &amp; DC",
M1830="Exclu","Exclu",
M1830="SAT","SAT",
M1830="SPARE-ISSUE","SPARE-ISSUE",
M1830="Fiber CAmtel","TRANS_FO_CAMTEL",
M1830="Fiber AOF","Fiber AOF",
M1830="Projet OCM (HUAWEI)","TRAVAUX-HUAWEI",
M1830="Projet OCM (NOKIA)","TRAVAUX-NOKIA",
M1830="ACCESS-ISSUE","ACCESS-ISSUE",
M1830="Projet OCM (ZTE, NOKIA, autres projets)","TRAVAUX OCM",
M1830="No root CAuse","No root cause",
M1830="ODU HS","PDH",
M1830="IP &amp; VLAN","PDH",
M1830="Warehouse HUAWEI","SPARE-ISSUE",
M1830="SPARE-HS","SPARE-ISSUE",
M1830="Power Telco","BSS"
),"")</f>
        <v>No root cause</v>
      </c>
      <c r="L1830" s="16" t="str" cm="1">
        <f t="array" ref="L1830">IFERROR(_xlfn.IFS(
M1830="MPR ISSUE","TX ISSUE",
M1830="BSS Hardware Issue","RAN ISSUE",
M1830="Sites strategiques, MLL, Pylone, etc.","ENVTECH",
M1830="AKTIVCO DEFAUT GE &amp; POWER Cabinet","POWER ISSUE",
M1830="AKTIVCO Coupure ENEO &amp; Baisse de tension","POWER ISSUE",
M1830="Coupure ENEO &amp; Baisse de tension","POWER ISSUE",
M1830="Defaut GE &amp; POWER Cabinet","POWER ISSUE",
M1830="Sharing","POWER ISSUE",
M1830="Sites strategiques &amp; DataCenter","POWER ISSUE",
M1830="Exclu","Exclu",
M1830="SAT","TX ISSUE",
M1830="SPARE-ISSUE","SPARE-ISSUE",
M1830="Fiber CAmtel","TX ISSUE",
M1830="Fiber AOF","TX ISSUE",
M1830="Projet OCM (HUAWEI)","TRAVAUX-HUAWEI",
M1830="Projet OCM (NOKIA)","TRAVAUX -NOKIA",
M1830="ACCESS-ISSUE","ACCESS-ISSUE",
M1830="Projet OCM (ZTE, NOKIA, autres projets)","TRAVAUX OCM",
M1830="No root CAuse","No root cause",
M1830="ODU HS","TX ISSUE",
M1830="IP &amp; VLAN","TX ISSUE",
M1830="Warehouse HUAWEI","SPARE-ISSUE",
M1830="SPARE-HS","SPARE-ISSUE",
M1830="Power Telco","RAN ISSUE"
),"")</f>
        <v>No root cause</v>
      </c>
      <c r="M1830" s="28" t="s">
        <v>5403</v>
      </c>
      <c r="N1830" s="17" t="str" cm="1">
        <f t="array" ref="N1830">IFERROR(_xlfn.IFS(
M1830="MPR ISSUE","ACTIVE",
M1830="BSS Hardware Issue","ACTIVE",
M1830="Sites strategiques, MLL, Pylone, etc.","PASSIVE",
M1830="AKTIVCO DEFAUT GE &amp; POWER Cabinet","PASSIVE",
M1830="AKTIVCO Coupure ENEO &amp; Baisse de tension","PASSIVE",
M1830="Coupure ENEO &amp; Baisse de tension","PASSIVE",
M1830="Defaut GE &amp; POWER Cabinet","PASSIVE",
M1830="Sharing","PASSIVE",
M1830="Sites strategiques &amp; DataCenter","PASSIVE",
M1830="Exclu","Exclu",
M1830="SAT","ACTIVE",
M1830="SPARE-ISSUE","SPARE-ISSUE",
M1830="Fiber CAmtel","ACTIVE",
M1830="Fiber AOF","ACTIVE",
M1830="Projet OCM (HUAWEI)","PLANNED WORKS",
M1830="Projet OCM (NOKIA)","PLANNED WORKS",
M1830="ACCESS-ISSUE","ACCESS-ISSUE",
M1830="Projet OCM (ZTE, NOKIA, autres projets)","PLANNED WORKS",
M1830="No root CAuse","No root cause",
M1830="ODU HS","ACTIVE",
M1830="IP &amp; VLAN","ACTIVE",
M1830="Warehouse HUAWEI","SPARE-ISSUE",
M1830="SPARE-HS","SPARE-ISSUE",
M1830="Power Telco","ACTIVE"
),"")</f>
        <v>No root cause</v>
      </c>
      <c r="O1830" s="56">
        <v>0</v>
      </c>
      <c r="P1830" s="56">
        <v>0</v>
      </c>
      <c r="Q1830" s="56">
        <v>0</v>
      </c>
      <c r="R1830" s="56">
        <v>0</v>
      </c>
      <c r="S1830" s="56">
        <v>0</v>
      </c>
      <c r="T1830" s="56">
        <v>0</v>
      </c>
      <c r="U1830" s="56">
        <v>0</v>
      </c>
      <c r="V1830" s="14"/>
      <c r="W1830" s="14"/>
      <c r="X1830" s="14"/>
      <c r="Y1830" s="14"/>
      <c r="Z1830" s="14"/>
      <c r="AA1830" s="30" t="s">
        <v>16</v>
      </c>
      <c r="AB1830" s="7" t="s">
        <v>16</v>
      </c>
      <c r="AC1830" s="3"/>
      <c r="AD1830" s="3" t="s">
        <v>16</v>
      </c>
      <c r="AE1830" s="7"/>
      <c r="AF1830" s="31" t="s">
        <v>16</v>
      </c>
      <c r="AG1830" s="31" t="s">
        <v>16</v>
      </c>
      <c r="AH1830" s="31" t="s">
        <v>16</v>
      </c>
      <c r="AI1830" s="31" t="s">
        <v>16</v>
      </c>
      <c r="AJ1830" s="31" t="s">
        <v>16</v>
      </c>
      <c r="AK1830" s="31" t="s">
        <v>16</v>
      </c>
      <c r="AL1830" s="31" t="s">
        <v>16</v>
      </c>
      <c r="AM1830" s="31" t="s">
        <v>16</v>
      </c>
      <c r="AN1830" s="31" t="s">
        <v>16</v>
      </c>
      <c r="AO1830" s="31" t="s">
        <v>16</v>
      </c>
      <c r="AP1830" s="9" t="s">
        <v>16</v>
      </c>
      <c r="AQ1830" s="9" t="s">
        <v>16</v>
      </c>
      <c r="AR1830" s="9" t="s">
        <v>16</v>
      </c>
      <c r="AS1830" s="14"/>
      <c r="AT1830" s="14"/>
    </row>
    <row r="1831" spans="1:46" s="9" customFormat="1" hidden="1" x14ac:dyDescent="0.3">
      <c r="A1831" s="1" t="s">
        <v>2271</v>
      </c>
      <c r="B1831" s="48" t="s">
        <v>2272</v>
      </c>
      <c r="C1831" s="48" t="s">
        <v>11</v>
      </c>
      <c r="D1831" s="48" t="s">
        <v>595</v>
      </c>
      <c r="E1831" s="53" t="s">
        <v>91</v>
      </c>
      <c r="F1831" s="48" t="s">
        <v>2273</v>
      </c>
      <c r="G1831" s="22" t="s">
        <v>5417</v>
      </c>
      <c r="H1831" s="66" t="s">
        <v>5452</v>
      </c>
      <c r="I1831" s="22" t="str">
        <f>_xlfn.XLOOKUP(B1831,[1]SITE!$B:$B,[1]SITE!$I:$I,"")</f>
        <v>No impact</v>
      </c>
      <c r="J1831" s="29"/>
      <c r="K1831" s="15" t="str" cm="1">
        <f t="array" ref="K1831">IFERROR(_xlfn.IFS(
M1831="MPR ISSUE","PDH",
M1831="BSS Hardware Issue","BSS",
M1831="Sites strategiques, MLL, Pylone, etc.","ENVTECH",
M1831="AKTIVCO DEFAUT GE &amp; POWER Cabinet","AKTIVCO",
M1831="AKTIVCO Coupure ENEO &amp; Baisse de tension","AKTIVCO GRID ONLY",
M1831="Coupure ENEO &amp; Baisse de tension","IHS GRID ONLY",
M1831="Defaut GE &amp; POWER Cabinet","IHS",
M1831="Sharing","Partners",
M1831="Sites strategiques &amp; DataCenter","SST &amp; DC",
M1831="Exclu","Exclu",
M1831="SAT","SAT",
M1831="SPARE-ISSUE","SPARE-ISSUE",
M1831="Fiber CAmtel","TRANS_FO_CAMTEL",
M1831="Fiber AOF","Fiber AOF",
M1831="Projet OCM (HUAWEI)","TRAVAUX-HUAWEI",
M1831="Projet OCM (NOKIA)","TRAVAUX-NOKIA",
M1831="ACCESS-ISSUE","ACCESS-ISSUE",
M1831="Projet OCM (ZTE, NOKIA, autres projets)","TRAVAUX OCM",
M1831="No root CAuse","No root cause",
M1831="ODU HS","PDH",
M1831="IP &amp; VLAN","PDH",
M1831="Warehouse HUAWEI","SPARE-ISSUE",
M1831="SPARE-HS","SPARE-ISSUE",
M1831="Power Telco","BSS"
),"")</f>
        <v>No root cause</v>
      </c>
      <c r="L1831" s="16" t="str" cm="1">
        <f t="array" ref="L1831">IFERROR(_xlfn.IFS(
M1831="MPR ISSUE","TX ISSUE",
M1831="BSS Hardware Issue","RAN ISSUE",
M1831="Sites strategiques, MLL, Pylone, etc.","ENVTECH",
M1831="AKTIVCO DEFAUT GE &amp; POWER Cabinet","POWER ISSUE",
M1831="AKTIVCO Coupure ENEO &amp; Baisse de tension","POWER ISSUE",
M1831="Coupure ENEO &amp; Baisse de tension","POWER ISSUE",
M1831="Defaut GE &amp; POWER Cabinet","POWER ISSUE",
M1831="Sharing","POWER ISSUE",
M1831="Sites strategiques &amp; DataCenter","POWER ISSUE",
M1831="Exclu","Exclu",
M1831="SAT","TX ISSUE",
M1831="SPARE-ISSUE","SPARE-ISSUE",
M1831="Fiber CAmtel","TX ISSUE",
M1831="Fiber AOF","TX ISSUE",
M1831="Projet OCM (HUAWEI)","TRAVAUX-HUAWEI",
M1831="Projet OCM (NOKIA)","TRAVAUX -NOKIA",
M1831="ACCESS-ISSUE","ACCESS-ISSUE",
M1831="Projet OCM (ZTE, NOKIA, autres projets)","TRAVAUX OCM",
M1831="No root CAuse","No root cause",
M1831="ODU HS","TX ISSUE",
M1831="IP &amp; VLAN","TX ISSUE",
M1831="Warehouse HUAWEI","SPARE-ISSUE",
M1831="SPARE-HS","SPARE-ISSUE",
M1831="Power Telco","RAN ISSUE"
),"")</f>
        <v>No root cause</v>
      </c>
      <c r="M1831" s="28" t="s">
        <v>5403</v>
      </c>
      <c r="N1831" s="17" t="str" cm="1">
        <f t="array" ref="N1831">IFERROR(_xlfn.IFS(
M1831="MPR ISSUE","ACTIVE",
M1831="BSS Hardware Issue","ACTIVE",
M1831="Sites strategiques, MLL, Pylone, etc.","PASSIVE",
M1831="AKTIVCO DEFAUT GE &amp; POWER Cabinet","PASSIVE",
M1831="AKTIVCO Coupure ENEO &amp; Baisse de tension","PASSIVE",
M1831="Coupure ENEO &amp; Baisse de tension","PASSIVE",
M1831="Defaut GE &amp; POWER Cabinet","PASSIVE",
M1831="Sharing","PASSIVE",
M1831="Sites strategiques &amp; DataCenter","PASSIVE",
M1831="Exclu","Exclu",
M1831="SAT","ACTIVE",
M1831="SPARE-ISSUE","SPARE-ISSUE",
M1831="Fiber CAmtel","ACTIVE",
M1831="Fiber AOF","ACTIVE",
M1831="Projet OCM (HUAWEI)","PLANNED WORKS",
M1831="Projet OCM (NOKIA)","PLANNED WORKS",
M1831="ACCESS-ISSUE","ACCESS-ISSUE",
M1831="Projet OCM (ZTE, NOKIA, autres projets)","PLANNED WORKS",
M1831="No root CAuse","No root cause",
M1831="ODU HS","ACTIVE",
M1831="IP &amp; VLAN","ACTIVE",
M1831="Warehouse HUAWEI","SPARE-ISSUE",
M1831="SPARE-HS","SPARE-ISSUE",
M1831="Power Telco","ACTIVE"
),"")</f>
        <v>No root cause</v>
      </c>
      <c r="O1831" s="56">
        <v>2.5944153375966295</v>
      </c>
      <c r="P1831" s="56">
        <v>0</v>
      </c>
      <c r="Q1831" s="56">
        <v>8.8229062331458508</v>
      </c>
      <c r="R1831" s="56">
        <v>2.7876405760872967</v>
      </c>
      <c r="S1831" s="56">
        <v>0</v>
      </c>
      <c r="T1831" s="56">
        <v>8.2070253086895359</v>
      </c>
      <c r="U1831" s="56">
        <v>0</v>
      </c>
      <c r="V1831" s="14"/>
      <c r="W1831" s="14"/>
      <c r="X1831" s="14"/>
      <c r="Y1831" s="14"/>
      <c r="Z1831" s="14"/>
      <c r="AA1831" s="30" t="s">
        <v>16</v>
      </c>
      <c r="AB1831" s="7" t="s">
        <v>16</v>
      </c>
      <c r="AC1831" s="3"/>
      <c r="AD1831" s="3" t="s">
        <v>16</v>
      </c>
      <c r="AE1831" s="7"/>
      <c r="AF1831" s="31" t="s">
        <v>16</v>
      </c>
      <c r="AG1831" s="31" t="s">
        <v>16</v>
      </c>
      <c r="AH1831" s="31" t="s">
        <v>16</v>
      </c>
      <c r="AI1831" s="31" t="s">
        <v>16</v>
      </c>
      <c r="AJ1831" s="31" t="s">
        <v>16</v>
      </c>
      <c r="AK1831" s="31" t="s">
        <v>16</v>
      </c>
      <c r="AL1831" s="31" t="s">
        <v>16</v>
      </c>
      <c r="AM1831" s="31" t="s">
        <v>16</v>
      </c>
      <c r="AN1831" s="31" t="s">
        <v>16</v>
      </c>
      <c r="AO1831" s="31" t="s">
        <v>16</v>
      </c>
      <c r="AP1831" s="9" t="s">
        <v>16</v>
      </c>
      <c r="AQ1831" s="9" t="s">
        <v>16</v>
      </c>
      <c r="AR1831" s="9" t="s">
        <v>16</v>
      </c>
      <c r="AS1831" s="14"/>
      <c r="AT1831" s="14"/>
    </row>
    <row r="1832" spans="1:46" s="9" customFormat="1" hidden="1" x14ac:dyDescent="0.3">
      <c r="A1832" s="1" t="s">
        <v>2282</v>
      </c>
      <c r="B1832" s="48" t="s">
        <v>2283</v>
      </c>
      <c r="C1832" s="48" t="s">
        <v>11</v>
      </c>
      <c r="D1832" s="48" t="s">
        <v>12</v>
      </c>
      <c r="E1832" s="53" t="s">
        <v>38</v>
      </c>
      <c r="F1832" s="48" t="s">
        <v>39</v>
      </c>
      <c r="G1832" s="22" t="s">
        <v>5417</v>
      </c>
      <c r="H1832" s="66" t="s">
        <v>5452</v>
      </c>
      <c r="I1832" s="22" t="str">
        <f>_xlfn.XLOOKUP(B1832,[1]SITE!$B:$B,[1]SITE!$I:$I,"")</f>
        <v>No impact</v>
      </c>
      <c r="J1832" s="29"/>
      <c r="K1832" s="15" t="str" cm="1">
        <f t="array" ref="K1832">IFERROR(_xlfn.IFS(
M1832="MPR ISSUE","PDH",
M1832="BSS Hardware Issue","BSS",
M1832="Sites strategiques, MLL, Pylone, etc.","ENVTECH",
M1832="AKTIVCO DEFAUT GE &amp; POWER Cabinet","AKTIVCO",
M1832="AKTIVCO Coupure ENEO &amp; Baisse de tension","AKTIVCO GRID ONLY",
M1832="Coupure ENEO &amp; Baisse de tension","IHS GRID ONLY",
M1832="Defaut GE &amp; POWER Cabinet","IHS",
M1832="Sharing","Partners",
M1832="Sites strategiques &amp; DataCenter","SST &amp; DC",
M1832="Exclu","Exclu",
M1832="SAT","SAT",
M1832="SPARE-ISSUE","SPARE-ISSUE",
M1832="Fiber CAmtel","TRANS_FO_CAMTEL",
M1832="Fiber AOF","Fiber AOF",
M1832="Projet OCM (HUAWEI)","TRAVAUX-HUAWEI",
M1832="Projet OCM (NOKIA)","TRAVAUX-NOKIA",
M1832="ACCESS-ISSUE","ACCESS-ISSUE",
M1832="Projet OCM (ZTE, NOKIA, autres projets)","TRAVAUX OCM",
M1832="No root CAuse","No root cause",
M1832="ODU HS","PDH",
M1832="IP &amp; VLAN","PDH",
M1832="Warehouse HUAWEI","SPARE-ISSUE",
M1832="SPARE-HS","SPARE-ISSUE",
M1832="Power Telco","BSS"
),"")</f>
        <v>No root cause</v>
      </c>
      <c r="L1832" s="16" t="str" cm="1">
        <f t="array" ref="L1832">IFERROR(_xlfn.IFS(
M1832="MPR ISSUE","TX ISSUE",
M1832="BSS Hardware Issue","RAN ISSUE",
M1832="Sites strategiques, MLL, Pylone, etc.","ENVTECH",
M1832="AKTIVCO DEFAUT GE &amp; POWER Cabinet","POWER ISSUE",
M1832="AKTIVCO Coupure ENEO &amp; Baisse de tension","POWER ISSUE",
M1832="Coupure ENEO &amp; Baisse de tension","POWER ISSUE",
M1832="Defaut GE &amp; POWER Cabinet","POWER ISSUE",
M1832="Sharing","POWER ISSUE",
M1832="Sites strategiques &amp; DataCenter","POWER ISSUE",
M1832="Exclu","Exclu",
M1832="SAT","TX ISSUE",
M1832="SPARE-ISSUE","SPARE-ISSUE",
M1832="Fiber CAmtel","TX ISSUE",
M1832="Fiber AOF","TX ISSUE",
M1832="Projet OCM (HUAWEI)","TRAVAUX-HUAWEI",
M1832="Projet OCM (NOKIA)","TRAVAUX -NOKIA",
M1832="ACCESS-ISSUE","ACCESS-ISSUE",
M1832="Projet OCM (ZTE, NOKIA, autres projets)","TRAVAUX OCM",
M1832="No root CAuse","No root cause",
M1832="ODU HS","TX ISSUE",
M1832="IP &amp; VLAN","TX ISSUE",
M1832="Warehouse HUAWEI","SPARE-ISSUE",
M1832="SPARE-HS","SPARE-ISSUE",
M1832="Power Telco","RAN ISSUE"
),"")</f>
        <v>No root cause</v>
      </c>
      <c r="M1832" s="28" t="s">
        <v>5403</v>
      </c>
      <c r="N1832" s="17" t="str" cm="1">
        <f t="array" ref="N1832">IFERROR(_xlfn.IFS(
M1832="MPR ISSUE","ACTIVE",
M1832="BSS Hardware Issue","ACTIVE",
M1832="Sites strategiques, MLL, Pylone, etc.","PASSIVE",
M1832="AKTIVCO DEFAUT GE &amp; POWER Cabinet","PASSIVE",
M1832="AKTIVCO Coupure ENEO &amp; Baisse de tension","PASSIVE",
M1832="Coupure ENEO &amp; Baisse de tension","PASSIVE",
M1832="Defaut GE &amp; POWER Cabinet","PASSIVE",
M1832="Sharing","PASSIVE",
M1832="Sites strategiques &amp; DataCenter","PASSIVE",
M1832="Exclu","Exclu",
M1832="SAT","ACTIVE",
M1832="SPARE-ISSUE","SPARE-ISSUE",
M1832="Fiber CAmtel","ACTIVE",
M1832="Fiber AOF","ACTIVE",
M1832="Projet OCM (HUAWEI)","PLANNED WORKS",
M1832="Projet OCM (NOKIA)","PLANNED WORKS",
M1832="ACCESS-ISSUE","ACCESS-ISSUE",
M1832="Projet OCM (ZTE, NOKIA, autres projets)","PLANNED WORKS",
M1832="No root CAuse","No root cause",
M1832="ODU HS","ACTIVE",
M1832="IP &amp; VLAN","ACTIVE",
M1832="Warehouse HUAWEI","SPARE-ISSUE",
M1832="SPARE-HS","SPARE-ISSUE",
M1832="Power Telco","ACTIVE"
),"")</f>
        <v>No root cause</v>
      </c>
      <c r="O1832" s="56">
        <v>0</v>
      </c>
      <c r="P1832" s="56">
        <v>0</v>
      </c>
      <c r="Q1832" s="56">
        <v>0</v>
      </c>
      <c r="R1832" s="56">
        <v>0</v>
      </c>
      <c r="S1832" s="56">
        <v>0</v>
      </c>
      <c r="T1832" s="56">
        <v>0</v>
      </c>
      <c r="U1832" s="56">
        <v>0</v>
      </c>
      <c r="V1832" s="14"/>
      <c r="W1832" s="14"/>
      <c r="X1832" s="14"/>
      <c r="Y1832" s="14"/>
      <c r="Z1832" s="14"/>
      <c r="AA1832" s="30" t="s">
        <v>16</v>
      </c>
      <c r="AB1832" s="7" t="s">
        <v>16</v>
      </c>
      <c r="AC1832" s="3"/>
      <c r="AD1832" s="3" t="s">
        <v>16</v>
      </c>
      <c r="AE1832" s="7"/>
      <c r="AF1832" s="31" t="s">
        <v>16</v>
      </c>
      <c r="AG1832" s="31" t="s">
        <v>16</v>
      </c>
      <c r="AH1832" s="31" t="s">
        <v>16</v>
      </c>
      <c r="AI1832" s="31" t="s">
        <v>16</v>
      </c>
      <c r="AJ1832" s="31" t="s">
        <v>16</v>
      </c>
      <c r="AK1832" s="31" t="s">
        <v>16</v>
      </c>
      <c r="AL1832" s="31" t="s">
        <v>16</v>
      </c>
      <c r="AM1832" s="31" t="s">
        <v>16</v>
      </c>
      <c r="AN1832" s="31" t="s">
        <v>16</v>
      </c>
      <c r="AO1832" s="31" t="s">
        <v>16</v>
      </c>
      <c r="AP1832" s="9" t="s">
        <v>16</v>
      </c>
      <c r="AQ1832" s="9" t="s">
        <v>16</v>
      </c>
      <c r="AR1832" s="9" t="s">
        <v>16</v>
      </c>
      <c r="AS1832" s="14"/>
      <c r="AT1832" s="14"/>
    </row>
    <row r="1833" spans="1:46" s="9" customFormat="1" hidden="1" x14ac:dyDescent="0.3">
      <c r="A1833" s="1" t="s">
        <v>2284</v>
      </c>
      <c r="B1833" s="48" t="s">
        <v>2285</v>
      </c>
      <c r="C1833" s="48" t="s">
        <v>11</v>
      </c>
      <c r="D1833" s="48" t="s">
        <v>12</v>
      </c>
      <c r="E1833" s="53" t="s">
        <v>38</v>
      </c>
      <c r="F1833" s="48" t="s">
        <v>39</v>
      </c>
      <c r="G1833" s="22" t="s">
        <v>5417</v>
      </c>
      <c r="H1833" s="66" t="s">
        <v>5452</v>
      </c>
      <c r="I1833" s="22" t="str">
        <f>_xlfn.XLOOKUP(B1833,[1]SITE!$B:$B,[1]SITE!$I:$I,"")</f>
        <v>No impact</v>
      </c>
      <c r="J1833" s="29"/>
      <c r="K1833" s="15" t="str" cm="1">
        <f t="array" ref="K1833">IFERROR(_xlfn.IFS(
M1833="MPR ISSUE","PDH",
M1833="BSS Hardware Issue","BSS",
M1833="Sites strategiques, MLL, Pylone, etc.","ENVTECH",
M1833="AKTIVCO DEFAUT GE &amp; POWER Cabinet","AKTIVCO",
M1833="AKTIVCO Coupure ENEO &amp; Baisse de tension","AKTIVCO GRID ONLY",
M1833="Coupure ENEO &amp; Baisse de tension","IHS GRID ONLY",
M1833="Defaut GE &amp; POWER Cabinet","IHS",
M1833="Sharing","Partners",
M1833="Sites strategiques &amp; DataCenter","SST &amp; DC",
M1833="Exclu","Exclu",
M1833="SAT","SAT",
M1833="SPARE-ISSUE","SPARE-ISSUE",
M1833="Fiber CAmtel","TRANS_FO_CAMTEL",
M1833="Fiber AOF","Fiber AOF",
M1833="Projet OCM (HUAWEI)","TRAVAUX-HUAWEI",
M1833="Projet OCM (NOKIA)","TRAVAUX-NOKIA",
M1833="ACCESS-ISSUE","ACCESS-ISSUE",
M1833="Projet OCM (ZTE, NOKIA, autres projets)","TRAVAUX OCM",
M1833="No root CAuse","No root cause",
M1833="ODU HS","PDH",
M1833="IP &amp; VLAN","PDH",
M1833="Warehouse HUAWEI","SPARE-ISSUE",
M1833="SPARE-HS","SPARE-ISSUE",
M1833="Power Telco","BSS"
),"")</f>
        <v>No root cause</v>
      </c>
      <c r="L1833" s="16" t="str" cm="1">
        <f t="array" ref="L1833">IFERROR(_xlfn.IFS(
M1833="MPR ISSUE","TX ISSUE",
M1833="BSS Hardware Issue","RAN ISSUE",
M1833="Sites strategiques, MLL, Pylone, etc.","ENVTECH",
M1833="AKTIVCO DEFAUT GE &amp; POWER Cabinet","POWER ISSUE",
M1833="AKTIVCO Coupure ENEO &amp; Baisse de tension","POWER ISSUE",
M1833="Coupure ENEO &amp; Baisse de tension","POWER ISSUE",
M1833="Defaut GE &amp; POWER Cabinet","POWER ISSUE",
M1833="Sharing","POWER ISSUE",
M1833="Sites strategiques &amp; DataCenter","POWER ISSUE",
M1833="Exclu","Exclu",
M1833="SAT","TX ISSUE",
M1833="SPARE-ISSUE","SPARE-ISSUE",
M1833="Fiber CAmtel","TX ISSUE",
M1833="Fiber AOF","TX ISSUE",
M1833="Projet OCM (HUAWEI)","TRAVAUX-HUAWEI",
M1833="Projet OCM (NOKIA)","TRAVAUX -NOKIA",
M1833="ACCESS-ISSUE","ACCESS-ISSUE",
M1833="Projet OCM (ZTE, NOKIA, autres projets)","TRAVAUX OCM",
M1833="No root CAuse","No root cause",
M1833="ODU HS","TX ISSUE",
M1833="IP &amp; VLAN","TX ISSUE",
M1833="Warehouse HUAWEI","SPARE-ISSUE",
M1833="SPARE-HS","SPARE-ISSUE",
M1833="Power Telco","RAN ISSUE"
),"")</f>
        <v>No root cause</v>
      </c>
      <c r="M1833" s="28" t="s">
        <v>5403</v>
      </c>
      <c r="N1833" s="17" t="str" cm="1">
        <f t="array" ref="N1833">IFERROR(_xlfn.IFS(
M1833="MPR ISSUE","ACTIVE",
M1833="BSS Hardware Issue","ACTIVE",
M1833="Sites strategiques, MLL, Pylone, etc.","PASSIVE",
M1833="AKTIVCO DEFAUT GE &amp; POWER Cabinet","PASSIVE",
M1833="AKTIVCO Coupure ENEO &amp; Baisse de tension","PASSIVE",
M1833="Coupure ENEO &amp; Baisse de tension","PASSIVE",
M1833="Defaut GE &amp; POWER Cabinet","PASSIVE",
M1833="Sharing","PASSIVE",
M1833="Sites strategiques &amp; DataCenter","PASSIVE",
M1833="Exclu","Exclu",
M1833="SAT","ACTIVE",
M1833="SPARE-ISSUE","SPARE-ISSUE",
M1833="Fiber CAmtel","ACTIVE",
M1833="Fiber AOF","ACTIVE",
M1833="Projet OCM (HUAWEI)","PLANNED WORKS",
M1833="Projet OCM (NOKIA)","PLANNED WORKS",
M1833="ACCESS-ISSUE","ACCESS-ISSUE",
M1833="Projet OCM (ZTE, NOKIA, autres projets)","PLANNED WORKS",
M1833="No root CAuse","No root cause",
M1833="ODU HS","ACTIVE",
M1833="IP &amp; VLAN","ACTIVE",
M1833="Warehouse HUAWEI","SPARE-ISSUE",
M1833="SPARE-HS","SPARE-ISSUE",
M1833="Power Telco","ACTIVE"
),"")</f>
        <v>No root cause</v>
      </c>
      <c r="O1833" s="56">
        <v>0</v>
      </c>
      <c r="P1833" s="56">
        <v>0</v>
      </c>
      <c r="Q1833" s="56">
        <v>0</v>
      </c>
      <c r="R1833" s="56">
        <v>0</v>
      </c>
      <c r="S1833" s="56">
        <v>0</v>
      </c>
      <c r="T1833" s="56">
        <v>0</v>
      </c>
      <c r="U1833" s="56">
        <v>0</v>
      </c>
      <c r="V1833" s="14"/>
      <c r="W1833" s="14"/>
      <c r="X1833" s="14"/>
      <c r="Y1833" s="14"/>
      <c r="Z1833" s="14"/>
      <c r="AA1833" s="30" t="s">
        <v>16</v>
      </c>
      <c r="AB1833" s="7" t="s">
        <v>16</v>
      </c>
      <c r="AC1833" s="3"/>
      <c r="AD1833" s="3" t="s">
        <v>16</v>
      </c>
      <c r="AE1833" s="7"/>
      <c r="AF1833" s="31" t="s">
        <v>16</v>
      </c>
      <c r="AG1833" s="31" t="s">
        <v>16</v>
      </c>
      <c r="AH1833" s="31" t="s">
        <v>16</v>
      </c>
      <c r="AI1833" s="31" t="s">
        <v>16</v>
      </c>
      <c r="AJ1833" s="31" t="s">
        <v>16</v>
      </c>
      <c r="AK1833" s="31" t="s">
        <v>16</v>
      </c>
      <c r="AL1833" s="31" t="s">
        <v>16</v>
      </c>
      <c r="AM1833" s="31" t="s">
        <v>16</v>
      </c>
      <c r="AN1833" s="31" t="s">
        <v>16</v>
      </c>
      <c r="AO1833" s="31" t="s">
        <v>16</v>
      </c>
      <c r="AP1833" s="9" t="s">
        <v>16</v>
      </c>
      <c r="AQ1833" s="9" t="s">
        <v>16</v>
      </c>
      <c r="AR1833" s="9" t="s">
        <v>16</v>
      </c>
      <c r="AS1833" s="14"/>
      <c r="AT1833" s="14"/>
    </row>
    <row r="1834" spans="1:46" s="9" customFormat="1" hidden="1" x14ac:dyDescent="0.3">
      <c r="A1834" s="1" t="s">
        <v>2312</v>
      </c>
      <c r="B1834" s="48" t="s">
        <v>2313</v>
      </c>
      <c r="C1834" s="48" t="s">
        <v>11</v>
      </c>
      <c r="D1834" s="48" t="s">
        <v>12</v>
      </c>
      <c r="E1834" s="53" t="s">
        <v>38</v>
      </c>
      <c r="F1834" s="48" t="s">
        <v>39</v>
      </c>
      <c r="G1834" s="22" t="s">
        <v>5417</v>
      </c>
      <c r="H1834" s="66" t="s">
        <v>5452</v>
      </c>
      <c r="I1834" s="22" t="str">
        <f>_xlfn.XLOOKUP(B1834,[1]SITE!$B:$B,[1]SITE!$I:$I,"")</f>
        <v>No impact</v>
      </c>
      <c r="J1834" s="29"/>
      <c r="K1834" s="15" t="str" cm="1">
        <f t="array" ref="K1834">IFERROR(_xlfn.IFS(
M1834="MPR ISSUE","PDH",
M1834="BSS Hardware Issue","BSS",
M1834="Sites strategiques, MLL, Pylone, etc.","ENVTECH",
M1834="AKTIVCO DEFAUT GE &amp; POWER Cabinet","AKTIVCO",
M1834="AKTIVCO Coupure ENEO &amp; Baisse de tension","AKTIVCO GRID ONLY",
M1834="Coupure ENEO &amp; Baisse de tension","IHS GRID ONLY",
M1834="Defaut GE &amp; POWER Cabinet","IHS",
M1834="Sharing","Partners",
M1834="Sites strategiques &amp; DataCenter","SST &amp; DC",
M1834="Exclu","Exclu",
M1834="SAT","SAT",
M1834="SPARE-ISSUE","SPARE-ISSUE",
M1834="Fiber CAmtel","TRANS_FO_CAMTEL",
M1834="Fiber AOF","Fiber AOF",
M1834="Projet OCM (HUAWEI)","TRAVAUX-HUAWEI",
M1834="Projet OCM (NOKIA)","TRAVAUX-NOKIA",
M1834="ACCESS-ISSUE","ACCESS-ISSUE",
M1834="Projet OCM (ZTE, NOKIA, autres projets)","TRAVAUX OCM",
M1834="No root CAuse","No root cause",
M1834="ODU HS","PDH",
M1834="IP &amp; VLAN","PDH",
M1834="Warehouse HUAWEI","SPARE-ISSUE",
M1834="SPARE-HS","SPARE-ISSUE",
M1834="Power Telco","BSS"
),"")</f>
        <v>No root cause</v>
      </c>
      <c r="L1834" s="16" t="str" cm="1">
        <f t="array" ref="L1834">IFERROR(_xlfn.IFS(
M1834="MPR ISSUE","TX ISSUE",
M1834="BSS Hardware Issue","RAN ISSUE",
M1834="Sites strategiques, MLL, Pylone, etc.","ENVTECH",
M1834="AKTIVCO DEFAUT GE &amp; POWER Cabinet","POWER ISSUE",
M1834="AKTIVCO Coupure ENEO &amp; Baisse de tension","POWER ISSUE",
M1834="Coupure ENEO &amp; Baisse de tension","POWER ISSUE",
M1834="Defaut GE &amp; POWER Cabinet","POWER ISSUE",
M1834="Sharing","POWER ISSUE",
M1834="Sites strategiques &amp; DataCenter","POWER ISSUE",
M1834="Exclu","Exclu",
M1834="SAT","TX ISSUE",
M1834="SPARE-ISSUE","SPARE-ISSUE",
M1834="Fiber CAmtel","TX ISSUE",
M1834="Fiber AOF","TX ISSUE",
M1834="Projet OCM (HUAWEI)","TRAVAUX-HUAWEI",
M1834="Projet OCM (NOKIA)","TRAVAUX -NOKIA",
M1834="ACCESS-ISSUE","ACCESS-ISSUE",
M1834="Projet OCM (ZTE, NOKIA, autres projets)","TRAVAUX OCM",
M1834="No root CAuse","No root cause",
M1834="ODU HS","TX ISSUE",
M1834="IP &amp; VLAN","TX ISSUE",
M1834="Warehouse HUAWEI","SPARE-ISSUE",
M1834="SPARE-HS","SPARE-ISSUE",
M1834="Power Telco","RAN ISSUE"
),"")</f>
        <v>No root cause</v>
      </c>
      <c r="M1834" s="28" t="s">
        <v>5403</v>
      </c>
      <c r="N1834" s="17" t="str" cm="1">
        <f t="array" ref="N1834">IFERROR(_xlfn.IFS(
M1834="MPR ISSUE","ACTIVE",
M1834="BSS Hardware Issue","ACTIVE",
M1834="Sites strategiques, MLL, Pylone, etc.","PASSIVE",
M1834="AKTIVCO DEFAUT GE &amp; POWER Cabinet","PASSIVE",
M1834="AKTIVCO Coupure ENEO &amp; Baisse de tension","PASSIVE",
M1834="Coupure ENEO &amp; Baisse de tension","PASSIVE",
M1834="Defaut GE &amp; POWER Cabinet","PASSIVE",
M1834="Sharing","PASSIVE",
M1834="Sites strategiques &amp; DataCenter","PASSIVE",
M1834="Exclu","Exclu",
M1834="SAT","ACTIVE",
M1834="SPARE-ISSUE","SPARE-ISSUE",
M1834="Fiber CAmtel","ACTIVE",
M1834="Fiber AOF","ACTIVE",
M1834="Projet OCM (HUAWEI)","PLANNED WORKS",
M1834="Projet OCM (NOKIA)","PLANNED WORKS",
M1834="ACCESS-ISSUE","ACCESS-ISSUE",
M1834="Projet OCM (ZTE, NOKIA, autres projets)","PLANNED WORKS",
M1834="No root CAuse","No root cause",
M1834="ODU HS","ACTIVE",
M1834="IP &amp; VLAN","ACTIVE",
M1834="Warehouse HUAWEI","SPARE-ISSUE",
M1834="SPARE-HS","SPARE-ISSUE",
M1834="Power Telco","ACTIVE"
),"")</f>
        <v>No root cause</v>
      </c>
      <c r="O1834" s="56">
        <v>0</v>
      </c>
      <c r="P1834" s="56">
        <v>0</v>
      </c>
      <c r="Q1834" s="56">
        <v>0</v>
      </c>
      <c r="R1834" s="56">
        <v>0</v>
      </c>
      <c r="S1834" s="56">
        <v>0</v>
      </c>
      <c r="T1834" s="56">
        <v>0</v>
      </c>
      <c r="U1834" s="56">
        <v>0</v>
      </c>
      <c r="V1834" s="14"/>
      <c r="W1834" s="14"/>
      <c r="X1834" s="14"/>
      <c r="Y1834" s="14"/>
      <c r="Z1834" s="14"/>
      <c r="AA1834" s="30" t="s">
        <v>16</v>
      </c>
      <c r="AB1834" s="7" t="s">
        <v>16</v>
      </c>
      <c r="AC1834" s="3"/>
      <c r="AD1834" s="3" t="s">
        <v>16</v>
      </c>
      <c r="AE1834" s="7"/>
      <c r="AF1834" s="31" t="s">
        <v>16</v>
      </c>
      <c r="AG1834" s="31" t="s">
        <v>16</v>
      </c>
      <c r="AH1834" s="31" t="s">
        <v>16</v>
      </c>
      <c r="AI1834" s="31" t="s">
        <v>16</v>
      </c>
      <c r="AJ1834" s="31" t="s">
        <v>16</v>
      </c>
      <c r="AK1834" s="31" t="s">
        <v>16</v>
      </c>
      <c r="AL1834" s="31" t="s">
        <v>16</v>
      </c>
      <c r="AM1834" s="31" t="s">
        <v>16</v>
      </c>
      <c r="AN1834" s="31" t="s">
        <v>16</v>
      </c>
      <c r="AO1834" s="31" t="s">
        <v>16</v>
      </c>
      <c r="AP1834" s="9" t="s">
        <v>16</v>
      </c>
      <c r="AQ1834" s="9" t="s">
        <v>16</v>
      </c>
      <c r="AR1834" s="9" t="s">
        <v>16</v>
      </c>
      <c r="AS1834" s="14"/>
      <c r="AT1834" s="14"/>
    </row>
    <row r="1835" spans="1:46" s="9" customFormat="1" hidden="1" x14ac:dyDescent="0.3">
      <c r="A1835" s="1" t="s">
        <v>2339</v>
      </c>
      <c r="B1835" s="48" t="s">
        <v>2340</v>
      </c>
      <c r="C1835" s="48" t="s">
        <v>22</v>
      </c>
      <c r="D1835" s="48" t="s">
        <v>37</v>
      </c>
      <c r="E1835" s="53" t="s">
        <v>32</v>
      </c>
      <c r="F1835" s="48" t="s">
        <v>33</v>
      </c>
      <c r="G1835" s="22" t="s">
        <v>5417</v>
      </c>
      <c r="H1835" s="66" t="s">
        <v>5452</v>
      </c>
      <c r="I1835" s="22" t="str">
        <f>_xlfn.XLOOKUP(B1835,[1]SITE!$B:$B,[1]SITE!$I:$I,"")</f>
        <v>No impact</v>
      </c>
      <c r="J1835" s="29"/>
      <c r="K1835" s="15" t="str" cm="1">
        <f t="array" ref="K1835">IFERROR(_xlfn.IFS(
M1835="MPR ISSUE","PDH",
M1835="BSS Hardware Issue","BSS",
M1835="Sites strategiques, MLL, Pylone, etc.","ENVTECH",
M1835="AKTIVCO DEFAUT GE &amp; POWER Cabinet","AKTIVCO",
M1835="AKTIVCO Coupure ENEO &amp; Baisse de tension","AKTIVCO GRID ONLY",
M1835="Coupure ENEO &amp; Baisse de tension","IHS GRID ONLY",
M1835="Defaut GE &amp; POWER Cabinet","IHS",
M1835="Sharing","Partners",
M1835="Sites strategiques &amp; DataCenter","SST &amp; DC",
M1835="Exclu","Exclu",
M1835="SAT","SAT",
M1835="SPARE-ISSUE","SPARE-ISSUE",
M1835="Fiber CAmtel","TRANS_FO_CAMTEL",
M1835="Fiber AOF","Fiber AOF",
M1835="Projet OCM (HUAWEI)","TRAVAUX-HUAWEI",
M1835="Projet OCM (NOKIA)","TRAVAUX-NOKIA",
M1835="ACCESS-ISSUE","ACCESS-ISSUE",
M1835="Projet OCM (ZTE, NOKIA, autres projets)","TRAVAUX OCM",
M1835="No root CAuse","No root cause",
M1835="ODU HS","PDH",
M1835="IP &amp; VLAN","PDH",
M1835="Warehouse HUAWEI","SPARE-ISSUE",
M1835="SPARE-HS","SPARE-ISSUE",
M1835="Power Telco","BSS"
),"")</f>
        <v>No root cause</v>
      </c>
      <c r="L1835" s="16" t="str" cm="1">
        <f t="array" ref="L1835">IFERROR(_xlfn.IFS(
M1835="MPR ISSUE","TX ISSUE",
M1835="BSS Hardware Issue","RAN ISSUE",
M1835="Sites strategiques, MLL, Pylone, etc.","ENVTECH",
M1835="AKTIVCO DEFAUT GE &amp; POWER Cabinet","POWER ISSUE",
M1835="AKTIVCO Coupure ENEO &amp; Baisse de tension","POWER ISSUE",
M1835="Coupure ENEO &amp; Baisse de tension","POWER ISSUE",
M1835="Defaut GE &amp; POWER Cabinet","POWER ISSUE",
M1835="Sharing","POWER ISSUE",
M1835="Sites strategiques &amp; DataCenter","POWER ISSUE",
M1835="Exclu","Exclu",
M1835="SAT","TX ISSUE",
M1835="SPARE-ISSUE","SPARE-ISSUE",
M1835="Fiber CAmtel","TX ISSUE",
M1835="Fiber AOF","TX ISSUE",
M1835="Projet OCM (HUAWEI)","TRAVAUX-HUAWEI",
M1835="Projet OCM (NOKIA)","TRAVAUX -NOKIA",
M1835="ACCESS-ISSUE","ACCESS-ISSUE",
M1835="Projet OCM (ZTE, NOKIA, autres projets)","TRAVAUX OCM",
M1835="No root CAuse","No root cause",
M1835="ODU HS","TX ISSUE",
M1835="IP &amp; VLAN","TX ISSUE",
M1835="Warehouse HUAWEI","SPARE-ISSUE",
M1835="SPARE-HS","SPARE-ISSUE",
M1835="Power Telco","RAN ISSUE"
),"")</f>
        <v>No root cause</v>
      </c>
      <c r="M1835" s="28" t="s">
        <v>5403</v>
      </c>
      <c r="N1835" s="17" t="str" cm="1">
        <f t="array" ref="N1835">IFERROR(_xlfn.IFS(
M1835="MPR ISSUE","ACTIVE",
M1835="BSS Hardware Issue","ACTIVE",
M1835="Sites strategiques, MLL, Pylone, etc.","PASSIVE",
M1835="AKTIVCO DEFAUT GE &amp; POWER Cabinet","PASSIVE",
M1835="AKTIVCO Coupure ENEO &amp; Baisse de tension","PASSIVE",
M1835="Coupure ENEO &amp; Baisse de tension","PASSIVE",
M1835="Defaut GE &amp; POWER Cabinet","PASSIVE",
M1835="Sharing","PASSIVE",
M1835="Sites strategiques &amp; DataCenter","PASSIVE",
M1835="Exclu","Exclu",
M1835="SAT","ACTIVE",
M1835="SPARE-ISSUE","SPARE-ISSUE",
M1835="Fiber CAmtel","ACTIVE",
M1835="Fiber AOF","ACTIVE",
M1835="Projet OCM (HUAWEI)","PLANNED WORKS",
M1835="Projet OCM (NOKIA)","PLANNED WORKS",
M1835="ACCESS-ISSUE","ACCESS-ISSUE",
M1835="Projet OCM (ZTE, NOKIA, autres projets)","PLANNED WORKS",
M1835="No root CAuse","No root cause",
M1835="ODU HS","ACTIVE",
M1835="IP &amp; VLAN","ACTIVE",
M1835="Warehouse HUAWEI","SPARE-ISSUE",
M1835="SPARE-HS","SPARE-ISSUE",
M1835="Power Telco","ACTIVE"
),"")</f>
        <v>No root cause</v>
      </c>
      <c r="O1835" s="56">
        <v>0</v>
      </c>
      <c r="P1835" s="56">
        <v>0</v>
      </c>
      <c r="Q1835" s="56">
        <v>0</v>
      </c>
      <c r="R1835" s="56">
        <v>0</v>
      </c>
      <c r="S1835" s="56">
        <v>0</v>
      </c>
      <c r="T1835" s="56">
        <v>0</v>
      </c>
      <c r="U1835" s="56">
        <v>0</v>
      </c>
      <c r="V1835" s="14"/>
      <c r="W1835" s="14"/>
      <c r="X1835" s="14"/>
      <c r="Y1835" s="14"/>
      <c r="Z1835" s="14"/>
      <c r="AA1835" s="30" t="s">
        <v>16</v>
      </c>
      <c r="AB1835" s="7" t="s">
        <v>16</v>
      </c>
      <c r="AC1835" s="3"/>
      <c r="AD1835" s="3" t="s">
        <v>16</v>
      </c>
      <c r="AE1835" s="7"/>
      <c r="AF1835" s="31" t="s">
        <v>16</v>
      </c>
      <c r="AG1835" s="31" t="s">
        <v>16</v>
      </c>
      <c r="AH1835" s="31" t="s">
        <v>16</v>
      </c>
      <c r="AI1835" s="31" t="s">
        <v>16</v>
      </c>
      <c r="AJ1835" s="31" t="s">
        <v>16</v>
      </c>
      <c r="AK1835" s="31" t="s">
        <v>16</v>
      </c>
      <c r="AL1835" s="31" t="s">
        <v>16</v>
      </c>
      <c r="AM1835" s="31" t="s">
        <v>16</v>
      </c>
      <c r="AN1835" s="31" t="s">
        <v>16</v>
      </c>
      <c r="AO1835" s="31" t="s">
        <v>16</v>
      </c>
      <c r="AP1835" s="9" t="s">
        <v>16</v>
      </c>
      <c r="AQ1835" s="9" t="s">
        <v>16</v>
      </c>
      <c r="AR1835" s="9" t="s">
        <v>16</v>
      </c>
      <c r="AS1835" s="14"/>
      <c r="AT1835" s="14"/>
    </row>
    <row r="1836" spans="1:46" s="9" customFormat="1" hidden="1" x14ac:dyDescent="0.3">
      <c r="A1836" s="3" t="s">
        <v>2345</v>
      </c>
      <c r="B1836" s="3" t="s">
        <v>2346</v>
      </c>
      <c r="C1836" s="1"/>
      <c r="D1836" s="53" t="e">
        <v>#N/A</v>
      </c>
      <c r="E1836" s="53" t="s">
        <v>38</v>
      </c>
      <c r="F1836" s="3" t="s">
        <v>116</v>
      </c>
      <c r="G1836" s="22" t="s">
        <v>5417</v>
      </c>
      <c r="H1836" s="66" t="s">
        <v>5452</v>
      </c>
      <c r="I1836" s="22" t="str">
        <f>_xlfn.XLOOKUP(B1836,[1]SITE!$B:$B,[1]SITE!$I:$I,"")</f>
        <v>No impact</v>
      </c>
      <c r="J1836" s="29"/>
      <c r="K1836" s="15" t="str" cm="1">
        <f t="array" ref="K1836">IFERROR(_xlfn.IFS(
M1836="MPR ISSUE","PDH",
M1836="BSS Hardware Issue","BSS",
M1836="Sites strategiques, MLL, Pylone, etc.","ENVTECH",
M1836="AKTIVCO DEFAUT GE &amp; POWER Cabinet","AKTIVCO",
M1836="AKTIVCO Coupure ENEO &amp; Baisse de tension","AKTIVCO GRID ONLY",
M1836="Coupure ENEO &amp; Baisse de tension","IHS GRID ONLY",
M1836="Defaut GE &amp; POWER Cabinet","IHS",
M1836="Sharing","Partners",
M1836="Sites strategiques &amp; DataCenter","SST &amp; DC",
M1836="Exclu","Exclu",
M1836="SAT","SAT",
M1836="SPARE-ISSUE","SPARE-ISSUE",
M1836="Fiber CAmtel","TRANS_FO_CAMTEL",
M1836="Fiber AOF","Fiber AOF",
M1836="Projet OCM (HUAWEI)","TRAVAUX-HUAWEI",
M1836="Projet OCM (NOKIA)","TRAVAUX-NOKIA",
M1836="ACCESS-ISSUE","ACCESS-ISSUE",
M1836="Projet OCM (ZTE, NOKIA, autres projets)","TRAVAUX OCM",
M1836="No root CAuse","No root cause",
M1836="ODU HS","PDH",
M1836="IP &amp; VLAN","PDH",
M1836="Warehouse HUAWEI","SPARE-ISSUE",
M1836="SPARE-HS","SPARE-ISSUE",
M1836="Power Telco","BSS"
),"")</f>
        <v>No root cause</v>
      </c>
      <c r="L1836" s="16" t="str" cm="1">
        <f t="array" ref="L1836">IFERROR(_xlfn.IFS(
M1836="MPR ISSUE","TX ISSUE",
M1836="BSS Hardware Issue","RAN ISSUE",
M1836="Sites strategiques, MLL, Pylone, etc.","ENVTECH",
M1836="AKTIVCO DEFAUT GE &amp; POWER Cabinet","POWER ISSUE",
M1836="AKTIVCO Coupure ENEO &amp; Baisse de tension","POWER ISSUE",
M1836="Coupure ENEO &amp; Baisse de tension","POWER ISSUE",
M1836="Defaut GE &amp; POWER Cabinet","POWER ISSUE",
M1836="Sharing","POWER ISSUE",
M1836="Sites strategiques &amp; DataCenter","POWER ISSUE",
M1836="Exclu","Exclu",
M1836="SAT","TX ISSUE",
M1836="SPARE-ISSUE","SPARE-ISSUE",
M1836="Fiber CAmtel","TX ISSUE",
M1836="Fiber AOF","TX ISSUE",
M1836="Projet OCM (HUAWEI)","TRAVAUX-HUAWEI",
M1836="Projet OCM (NOKIA)","TRAVAUX -NOKIA",
M1836="ACCESS-ISSUE","ACCESS-ISSUE",
M1836="Projet OCM (ZTE, NOKIA, autres projets)","TRAVAUX OCM",
M1836="No root CAuse","No root cause",
M1836="ODU HS","TX ISSUE",
M1836="IP &amp; VLAN","TX ISSUE",
M1836="Warehouse HUAWEI","SPARE-ISSUE",
M1836="SPARE-HS","SPARE-ISSUE",
M1836="Power Telco","RAN ISSUE"
),"")</f>
        <v>No root cause</v>
      </c>
      <c r="M1836" s="28" t="s">
        <v>5403</v>
      </c>
      <c r="N1836" s="17" t="str" cm="1">
        <f t="array" ref="N1836">IFERROR(_xlfn.IFS(
M1836="MPR ISSUE","ACTIVE",
M1836="BSS Hardware Issue","ACTIVE",
M1836="Sites strategiques, MLL, Pylone, etc.","PASSIVE",
M1836="AKTIVCO DEFAUT GE &amp; POWER Cabinet","PASSIVE",
M1836="AKTIVCO Coupure ENEO &amp; Baisse de tension","PASSIVE",
M1836="Coupure ENEO &amp; Baisse de tension","PASSIVE",
M1836="Defaut GE &amp; POWER Cabinet","PASSIVE",
M1836="Sharing","PASSIVE",
M1836="Sites strategiques &amp; DataCenter","PASSIVE",
M1836="Exclu","Exclu",
M1836="SAT","ACTIVE",
M1836="SPARE-ISSUE","SPARE-ISSUE",
M1836="Fiber CAmtel","ACTIVE",
M1836="Fiber AOF","ACTIVE",
M1836="Projet OCM (HUAWEI)","PLANNED WORKS",
M1836="Projet OCM (NOKIA)","PLANNED WORKS",
M1836="ACCESS-ISSUE","ACCESS-ISSUE",
M1836="Projet OCM (ZTE, NOKIA, autres projets)","PLANNED WORKS",
M1836="No root CAuse","No root cause",
M1836="ODU HS","ACTIVE",
M1836="IP &amp; VLAN","ACTIVE",
M1836="Warehouse HUAWEI","SPARE-ISSUE",
M1836="SPARE-HS","SPARE-ISSUE",
M1836="Power Telco","ACTIVE"
),"")</f>
        <v>No root cause</v>
      </c>
      <c r="O1836" s="56">
        <v>0</v>
      </c>
      <c r="P1836" s="56">
        <v>0</v>
      </c>
      <c r="Q1836" s="56">
        <v>8.5122905091700822</v>
      </c>
      <c r="R1836" s="56">
        <v>0</v>
      </c>
      <c r="S1836" s="56">
        <v>0</v>
      </c>
      <c r="T1836" s="56">
        <v>0</v>
      </c>
      <c r="U1836" s="56">
        <v>0</v>
      </c>
      <c r="V1836" s="14"/>
      <c r="W1836" s="14"/>
      <c r="X1836" s="14"/>
      <c r="Y1836" s="14"/>
      <c r="Z1836" s="14"/>
      <c r="AA1836" s="30" t="s">
        <v>16</v>
      </c>
      <c r="AB1836" s="7" t="s">
        <v>16</v>
      </c>
      <c r="AC1836" s="3"/>
      <c r="AD1836" s="3" t="s">
        <v>16</v>
      </c>
      <c r="AE1836" s="7"/>
      <c r="AF1836" s="31" t="s">
        <v>16</v>
      </c>
      <c r="AG1836" s="31" t="s">
        <v>16</v>
      </c>
      <c r="AH1836" s="31" t="s">
        <v>16</v>
      </c>
      <c r="AI1836" s="31" t="s">
        <v>16</v>
      </c>
      <c r="AJ1836" s="31" t="s">
        <v>16</v>
      </c>
      <c r="AK1836" s="31" t="s">
        <v>16</v>
      </c>
      <c r="AL1836" s="31" t="s">
        <v>16</v>
      </c>
      <c r="AM1836" s="31" t="s">
        <v>16</v>
      </c>
      <c r="AN1836" s="31" t="s">
        <v>16</v>
      </c>
      <c r="AO1836" s="31" t="s">
        <v>16</v>
      </c>
      <c r="AP1836" s="9" t="s">
        <v>16</v>
      </c>
      <c r="AQ1836" s="9" t="s">
        <v>16</v>
      </c>
      <c r="AR1836" s="9" t="s">
        <v>16</v>
      </c>
      <c r="AS1836" s="14"/>
      <c r="AT1836" s="14"/>
    </row>
    <row r="1837" spans="1:46" s="9" customFormat="1" hidden="1" x14ac:dyDescent="0.3">
      <c r="A1837" s="1" t="s">
        <v>2353</v>
      </c>
      <c r="B1837" s="48" t="s">
        <v>2354</v>
      </c>
      <c r="C1837" s="1"/>
      <c r="D1837" s="48"/>
      <c r="E1837" s="53" t="s">
        <v>38</v>
      </c>
      <c r="F1837" s="48" t="s">
        <v>2355</v>
      </c>
      <c r="G1837" s="47" t="s">
        <v>5419</v>
      </c>
      <c r="H1837" s="66" t="s">
        <v>5452</v>
      </c>
      <c r="I1837" s="22" t="str">
        <f>_xlfn.XLOOKUP(B1837,[1]SITE!$B:$B,[1]SITE!$I:$I,"")</f>
        <v>No impact</v>
      </c>
      <c r="J1837" s="29"/>
      <c r="K1837" s="15" t="str" cm="1">
        <f t="array" ref="K1837">IFERROR(_xlfn.IFS(
M1837="MPR ISSUE","PDH",
M1837="BSS Hardware Issue","BSS",
M1837="Sites strategiques, MLL, Pylone, etc.","ENVTECH",
M1837="AKTIVCO DEFAUT GE &amp; POWER Cabinet","AKTIVCO",
M1837="AKTIVCO Coupure ENEO &amp; Baisse de tension","AKTIVCO GRID ONLY",
M1837="Coupure ENEO &amp; Baisse de tension","IHS GRID ONLY",
M1837="Defaut GE &amp; POWER Cabinet","IHS",
M1837="Sharing","Partners",
M1837="Sites strategiques &amp; DataCenter","SST &amp; DC",
M1837="Exclu","Exclu",
M1837="SAT","SAT",
M1837="SPARE-ISSUE","SPARE-ISSUE",
M1837="Fiber CAmtel","TRANS_FO_CAMTEL",
M1837="Fiber AOF","Fiber AOF",
M1837="Projet OCM (HUAWEI)","TRAVAUX-HUAWEI",
M1837="Projet OCM (NOKIA)","TRAVAUX-NOKIA",
M1837="ACCESS-ISSUE","ACCESS-ISSUE",
M1837="Projet OCM (ZTE, NOKIA, autres projets)","TRAVAUX OCM",
M1837="No root CAuse","No root cause",
M1837="ODU HS","PDH",
M1837="IP &amp; VLAN","PDH",
M1837="Warehouse HUAWEI","SPARE-ISSUE",
M1837="SPARE-HS","SPARE-ISSUE",
M1837="Power Telco","BSS"
),"")</f>
        <v>No root cause</v>
      </c>
      <c r="L1837" s="16" t="str" cm="1">
        <f t="array" ref="L1837">IFERROR(_xlfn.IFS(
M1837="MPR ISSUE","TX ISSUE",
M1837="BSS Hardware Issue","RAN ISSUE",
M1837="Sites strategiques, MLL, Pylone, etc.","ENVTECH",
M1837="AKTIVCO DEFAUT GE &amp; POWER Cabinet","POWER ISSUE",
M1837="AKTIVCO Coupure ENEO &amp; Baisse de tension","POWER ISSUE",
M1837="Coupure ENEO &amp; Baisse de tension","POWER ISSUE",
M1837="Defaut GE &amp; POWER Cabinet","POWER ISSUE",
M1837="Sharing","POWER ISSUE",
M1837="Sites strategiques &amp; DataCenter","POWER ISSUE",
M1837="Exclu","Exclu",
M1837="SAT","TX ISSUE",
M1837="SPARE-ISSUE","SPARE-ISSUE",
M1837="Fiber CAmtel","TX ISSUE",
M1837="Fiber AOF","TX ISSUE",
M1837="Projet OCM (HUAWEI)","TRAVAUX-HUAWEI",
M1837="Projet OCM (NOKIA)","TRAVAUX -NOKIA",
M1837="ACCESS-ISSUE","ACCESS-ISSUE",
M1837="Projet OCM (ZTE, NOKIA, autres projets)","TRAVAUX OCM",
M1837="No root CAuse","No root cause",
M1837="ODU HS","TX ISSUE",
M1837="IP &amp; VLAN","TX ISSUE",
M1837="Warehouse HUAWEI","SPARE-ISSUE",
M1837="SPARE-HS","SPARE-ISSUE",
M1837="Power Telco","RAN ISSUE"
),"")</f>
        <v>No root cause</v>
      </c>
      <c r="M1837" s="28" t="s">
        <v>5403</v>
      </c>
      <c r="N1837" s="17" t="str" cm="1">
        <f t="array" ref="N1837">IFERROR(_xlfn.IFS(
M1837="MPR ISSUE","ACTIVE",
M1837="BSS Hardware Issue","ACTIVE",
M1837="Sites strategiques, MLL, Pylone, etc.","PASSIVE",
M1837="AKTIVCO DEFAUT GE &amp; POWER Cabinet","PASSIVE",
M1837="AKTIVCO Coupure ENEO &amp; Baisse de tension","PASSIVE",
M1837="Coupure ENEO &amp; Baisse de tension","PASSIVE",
M1837="Defaut GE &amp; POWER Cabinet","PASSIVE",
M1837="Sharing","PASSIVE",
M1837="Sites strategiques &amp; DataCenter","PASSIVE",
M1837="Exclu","Exclu",
M1837="SAT","ACTIVE",
M1837="SPARE-ISSUE","SPARE-ISSUE",
M1837="Fiber CAmtel","ACTIVE",
M1837="Fiber AOF","ACTIVE",
M1837="Projet OCM (HUAWEI)","PLANNED WORKS",
M1837="Projet OCM (NOKIA)","PLANNED WORKS",
M1837="ACCESS-ISSUE","ACCESS-ISSUE",
M1837="Projet OCM (ZTE, NOKIA, autres projets)","PLANNED WORKS",
M1837="No root CAuse","No root cause",
M1837="ODU HS","ACTIVE",
M1837="IP &amp; VLAN","ACTIVE",
M1837="Warehouse HUAWEI","SPARE-ISSUE",
M1837="SPARE-HS","SPARE-ISSUE",
M1837="Power Telco","ACTIVE"
),"")</f>
        <v>No root cause</v>
      </c>
      <c r="O1837" s="56">
        <v>0</v>
      </c>
      <c r="P1837" s="56">
        <v>0</v>
      </c>
      <c r="Q1837" s="56">
        <v>0</v>
      </c>
      <c r="R1837" s="56">
        <v>0</v>
      </c>
      <c r="S1837" s="56">
        <v>0</v>
      </c>
      <c r="T1837" s="56">
        <v>4.2162125142324015E-2</v>
      </c>
      <c r="U1837" s="56">
        <v>0</v>
      </c>
      <c r="V1837" s="14"/>
      <c r="W1837" s="14"/>
      <c r="X1837" s="14"/>
      <c r="Y1837" s="14"/>
      <c r="Z1837" s="14"/>
      <c r="AA1837" s="30" t="s">
        <v>16</v>
      </c>
      <c r="AB1837" s="7" t="s">
        <v>16</v>
      </c>
      <c r="AC1837" s="3"/>
      <c r="AD1837" s="3" t="s">
        <v>16</v>
      </c>
      <c r="AE1837" s="7"/>
      <c r="AF1837" s="31" t="s">
        <v>16</v>
      </c>
      <c r="AG1837" s="31" t="s">
        <v>16</v>
      </c>
      <c r="AH1837" s="31" t="s">
        <v>16</v>
      </c>
      <c r="AI1837" s="31" t="s">
        <v>16</v>
      </c>
      <c r="AJ1837" s="31" t="s">
        <v>16</v>
      </c>
      <c r="AK1837" s="31" t="s">
        <v>16</v>
      </c>
      <c r="AL1837" s="31" t="s">
        <v>16</v>
      </c>
      <c r="AM1837" s="31" t="s">
        <v>16</v>
      </c>
      <c r="AN1837" s="31" t="s">
        <v>16</v>
      </c>
      <c r="AO1837" s="31" t="s">
        <v>16</v>
      </c>
      <c r="AP1837" s="9" t="s">
        <v>16</v>
      </c>
      <c r="AQ1837" s="9" t="s">
        <v>16</v>
      </c>
      <c r="AR1837" s="9" t="s">
        <v>16</v>
      </c>
      <c r="AS1837" s="14"/>
      <c r="AT1837" s="14"/>
    </row>
    <row r="1838" spans="1:46" s="9" customFormat="1" hidden="1" x14ac:dyDescent="0.3">
      <c r="A1838" s="1" t="s">
        <v>2356</v>
      </c>
      <c r="B1838" s="48" t="s">
        <v>2357</v>
      </c>
      <c r="C1838" s="48" t="s">
        <v>11</v>
      </c>
      <c r="D1838" s="48" t="s">
        <v>146</v>
      </c>
      <c r="E1838" s="53" t="s">
        <v>38</v>
      </c>
      <c r="F1838" s="48" t="s">
        <v>39</v>
      </c>
      <c r="G1838" s="22" t="s">
        <v>5417</v>
      </c>
      <c r="H1838" s="66" t="s">
        <v>5452</v>
      </c>
      <c r="I1838" s="22" t="str">
        <f>_xlfn.XLOOKUP(B1838,[1]SITE!$B:$B,[1]SITE!$I:$I,"")</f>
        <v>No impact</v>
      </c>
      <c r="J1838" s="29"/>
      <c r="K1838" s="15" t="str" cm="1">
        <f t="array" ref="K1838">IFERROR(_xlfn.IFS(
M1838="MPR ISSUE","PDH",
M1838="BSS Hardware Issue","BSS",
M1838="Sites strategiques, MLL, Pylone, etc.","ENVTECH",
M1838="AKTIVCO DEFAUT GE &amp; POWER Cabinet","AKTIVCO",
M1838="AKTIVCO Coupure ENEO &amp; Baisse de tension","AKTIVCO GRID ONLY",
M1838="Coupure ENEO &amp; Baisse de tension","IHS GRID ONLY",
M1838="Defaut GE &amp; POWER Cabinet","IHS",
M1838="Sharing","Partners",
M1838="Sites strategiques &amp; DataCenter","SST &amp; DC",
M1838="Exclu","Exclu",
M1838="SAT","SAT",
M1838="SPARE-ISSUE","SPARE-ISSUE",
M1838="Fiber CAmtel","TRANS_FO_CAMTEL",
M1838="Fiber AOF","Fiber AOF",
M1838="Projet OCM (HUAWEI)","TRAVAUX-HUAWEI",
M1838="Projet OCM (NOKIA)","TRAVAUX-NOKIA",
M1838="ACCESS-ISSUE","ACCESS-ISSUE",
M1838="Projet OCM (ZTE, NOKIA, autres projets)","TRAVAUX OCM",
M1838="No root CAuse","No root cause",
M1838="ODU HS","PDH",
M1838="IP &amp; VLAN","PDH",
M1838="Warehouse HUAWEI","SPARE-ISSUE",
M1838="SPARE-HS","SPARE-ISSUE",
M1838="Power Telco","BSS"
),"")</f>
        <v>No root cause</v>
      </c>
      <c r="L1838" s="16" t="str" cm="1">
        <f t="array" ref="L1838">IFERROR(_xlfn.IFS(
M1838="MPR ISSUE","TX ISSUE",
M1838="BSS Hardware Issue","RAN ISSUE",
M1838="Sites strategiques, MLL, Pylone, etc.","ENVTECH",
M1838="AKTIVCO DEFAUT GE &amp; POWER Cabinet","POWER ISSUE",
M1838="AKTIVCO Coupure ENEO &amp; Baisse de tension","POWER ISSUE",
M1838="Coupure ENEO &amp; Baisse de tension","POWER ISSUE",
M1838="Defaut GE &amp; POWER Cabinet","POWER ISSUE",
M1838="Sharing","POWER ISSUE",
M1838="Sites strategiques &amp; DataCenter","POWER ISSUE",
M1838="Exclu","Exclu",
M1838="SAT","TX ISSUE",
M1838="SPARE-ISSUE","SPARE-ISSUE",
M1838="Fiber CAmtel","TX ISSUE",
M1838="Fiber AOF","TX ISSUE",
M1838="Projet OCM (HUAWEI)","TRAVAUX-HUAWEI",
M1838="Projet OCM (NOKIA)","TRAVAUX -NOKIA",
M1838="ACCESS-ISSUE","ACCESS-ISSUE",
M1838="Projet OCM (ZTE, NOKIA, autres projets)","TRAVAUX OCM",
M1838="No root CAuse","No root cause",
M1838="ODU HS","TX ISSUE",
M1838="IP &amp; VLAN","TX ISSUE",
M1838="Warehouse HUAWEI","SPARE-ISSUE",
M1838="SPARE-HS","SPARE-ISSUE",
M1838="Power Telco","RAN ISSUE"
),"")</f>
        <v>No root cause</v>
      </c>
      <c r="M1838" s="28" t="s">
        <v>5403</v>
      </c>
      <c r="N1838" s="17" t="str" cm="1">
        <f t="array" ref="N1838">IFERROR(_xlfn.IFS(
M1838="MPR ISSUE","ACTIVE",
M1838="BSS Hardware Issue","ACTIVE",
M1838="Sites strategiques, MLL, Pylone, etc.","PASSIVE",
M1838="AKTIVCO DEFAUT GE &amp; POWER Cabinet","PASSIVE",
M1838="AKTIVCO Coupure ENEO &amp; Baisse de tension","PASSIVE",
M1838="Coupure ENEO &amp; Baisse de tension","PASSIVE",
M1838="Defaut GE &amp; POWER Cabinet","PASSIVE",
M1838="Sharing","PASSIVE",
M1838="Sites strategiques &amp; DataCenter","PASSIVE",
M1838="Exclu","Exclu",
M1838="SAT","ACTIVE",
M1838="SPARE-ISSUE","SPARE-ISSUE",
M1838="Fiber CAmtel","ACTIVE",
M1838="Fiber AOF","ACTIVE",
M1838="Projet OCM (HUAWEI)","PLANNED WORKS",
M1838="Projet OCM (NOKIA)","PLANNED WORKS",
M1838="ACCESS-ISSUE","ACCESS-ISSUE",
M1838="Projet OCM (ZTE, NOKIA, autres projets)","PLANNED WORKS",
M1838="No root CAuse","No root cause",
M1838="ODU HS","ACTIVE",
M1838="IP &amp; VLAN","ACTIVE",
M1838="Warehouse HUAWEI","SPARE-ISSUE",
M1838="SPARE-HS","SPARE-ISSUE",
M1838="Power Telco","ACTIVE"
),"")</f>
        <v>No root cause</v>
      </c>
      <c r="O1838" s="56">
        <v>0</v>
      </c>
      <c r="P1838" s="56">
        <v>0</v>
      </c>
      <c r="Q1838" s="56">
        <v>0</v>
      </c>
      <c r="R1838" s="56">
        <v>0</v>
      </c>
      <c r="S1838" s="56">
        <v>0</v>
      </c>
      <c r="T1838" s="56">
        <v>0.35597032813690488</v>
      </c>
      <c r="U1838" s="56">
        <v>0</v>
      </c>
      <c r="V1838" s="14"/>
      <c r="W1838" s="14"/>
      <c r="X1838" s="14"/>
      <c r="Y1838" s="14"/>
      <c r="Z1838" s="14"/>
      <c r="AA1838" s="30" t="s">
        <v>16</v>
      </c>
      <c r="AB1838" s="7" t="s">
        <v>16</v>
      </c>
      <c r="AC1838" s="3"/>
      <c r="AD1838" s="3" t="s">
        <v>16</v>
      </c>
      <c r="AE1838" s="7"/>
      <c r="AF1838" s="31" t="s">
        <v>16</v>
      </c>
      <c r="AG1838" s="31" t="s">
        <v>16</v>
      </c>
      <c r="AH1838" s="31" t="s">
        <v>16</v>
      </c>
      <c r="AI1838" s="31" t="s">
        <v>16</v>
      </c>
      <c r="AJ1838" s="31" t="s">
        <v>16</v>
      </c>
      <c r="AK1838" s="31" t="s">
        <v>16</v>
      </c>
      <c r="AL1838" s="31" t="s">
        <v>16</v>
      </c>
      <c r="AM1838" s="31" t="s">
        <v>16</v>
      </c>
      <c r="AN1838" s="31" t="s">
        <v>16</v>
      </c>
      <c r="AO1838" s="31" t="s">
        <v>16</v>
      </c>
      <c r="AP1838" s="9" t="s">
        <v>16</v>
      </c>
      <c r="AQ1838" s="9" t="s">
        <v>16</v>
      </c>
      <c r="AR1838" s="9" t="s">
        <v>16</v>
      </c>
      <c r="AS1838" s="14"/>
      <c r="AT1838" s="14"/>
    </row>
    <row r="1839" spans="1:46" s="9" customFormat="1" hidden="1" x14ac:dyDescent="0.3">
      <c r="A1839" s="1" t="s">
        <v>2366</v>
      </c>
      <c r="B1839" s="48" t="s">
        <v>2367</v>
      </c>
      <c r="C1839" s="48" t="s">
        <v>22</v>
      </c>
      <c r="D1839" s="48" t="s">
        <v>37</v>
      </c>
      <c r="E1839" s="53" t="s">
        <v>38</v>
      </c>
      <c r="F1839" s="48" t="s">
        <v>39</v>
      </c>
      <c r="G1839" s="22" t="s">
        <v>5417</v>
      </c>
      <c r="H1839" s="66" t="s">
        <v>5452</v>
      </c>
      <c r="I1839" s="22" t="str">
        <f>_xlfn.XLOOKUP(B1839,[1]SITE!$B:$B,[1]SITE!$I:$I,"")</f>
        <v>No impact</v>
      </c>
      <c r="J1839" s="29"/>
      <c r="K1839" s="15" t="str" cm="1">
        <f t="array" ref="K1839">IFERROR(_xlfn.IFS(
M1839="MPR ISSUE","PDH",
M1839="BSS Hardware Issue","BSS",
M1839="Sites strategiques, MLL, Pylone, etc.","ENVTECH",
M1839="AKTIVCO DEFAUT GE &amp; POWER Cabinet","AKTIVCO",
M1839="AKTIVCO Coupure ENEO &amp; Baisse de tension","AKTIVCO GRID ONLY",
M1839="Coupure ENEO &amp; Baisse de tension","IHS GRID ONLY",
M1839="Defaut GE &amp; POWER Cabinet","IHS",
M1839="Sharing","Partners",
M1839="Sites strategiques &amp; DataCenter","SST &amp; DC",
M1839="Exclu","Exclu",
M1839="SAT","SAT",
M1839="SPARE-ISSUE","SPARE-ISSUE",
M1839="Fiber CAmtel","TRANS_FO_CAMTEL",
M1839="Fiber AOF","Fiber AOF",
M1839="Projet OCM (HUAWEI)","TRAVAUX-HUAWEI",
M1839="Projet OCM (NOKIA)","TRAVAUX-NOKIA",
M1839="ACCESS-ISSUE","ACCESS-ISSUE",
M1839="Projet OCM (ZTE, NOKIA, autres projets)","TRAVAUX OCM",
M1839="No root CAuse","No root cause",
M1839="ODU HS","PDH",
M1839="IP &amp; VLAN","PDH",
M1839="Warehouse HUAWEI","SPARE-ISSUE",
M1839="SPARE-HS","SPARE-ISSUE",
M1839="Power Telco","BSS"
),"")</f>
        <v>No root cause</v>
      </c>
      <c r="L1839" s="16" t="str" cm="1">
        <f t="array" ref="L1839">IFERROR(_xlfn.IFS(
M1839="MPR ISSUE","TX ISSUE",
M1839="BSS Hardware Issue","RAN ISSUE",
M1839="Sites strategiques, MLL, Pylone, etc.","ENVTECH",
M1839="AKTIVCO DEFAUT GE &amp; POWER Cabinet","POWER ISSUE",
M1839="AKTIVCO Coupure ENEO &amp; Baisse de tension","POWER ISSUE",
M1839="Coupure ENEO &amp; Baisse de tension","POWER ISSUE",
M1839="Defaut GE &amp; POWER Cabinet","POWER ISSUE",
M1839="Sharing","POWER ISSUE",
M1839="Sites strategiques &amp; DataCenter","POWER ISSUE",
M1839="Exclu","Exclu",
M1839="SAT","TX ISSUE",
M1839="SPARE-ISSUE","SPARE-ISSUE",
M1839="Fiber CAmtel","TX ISSUE",
M1839="Fiber AOF","TX ISSUE",
M1839="Projet OCM (HUAWEI)","TRAVAUX-HUAWEI",
M1839="Projet OCM (NOKIA)","TRAVAUX -NOKIA",
M1839="ACCESS-ISSUE","ACCESS-ISSUE",
M1839="Projet OCM (ZTE, NOKIA, autres projets)","TRAVAUX OCM",
M1839="No root CAuse","No root cause",
M1839="ODU HS","TX ISSUE",
M1839="IP &amp; VLAN","TX ISSUE",
M1839="Warehouse HUAWEI","SPARE-ISSUE",
M1839="SPARE-HS","SPARE-ISSUE",
M1839="Power Telco","RAN ISSUE"
),"")</f>
        <v>No root cause</v>
      </c>
      <c r="M1839" s="28" t="s">
        <v>5403</v>
      </c>
      <c r="N1839" s="17" t="str" cm="1">
        <f t="array" ref="N1839">IFERROR(_xlfn.IFS(
M1839="MPR ISSUE","ACTIVE",
M1839="BSS Hardware Issue","ACTIVE",
M1839="Sites strategiques, MLL, Pylone, etc.","PASSIVE",
M1839="AKTIVCO DEFAUT GE &amp; POWER Cabinet","PASSIVE",
M1839="AKTIVCO Coupure ENEO &amp; Baisse de tension","PASSIVE",
M1839="Coupure ENEO &amp; Baisse de tension","PASSIVE",
M1839="Defaut GE &amp; POWER Cabinet","PASSIVE",
M1839="Sharing","PASSIVE",
M1839="Sites strategiques &amp; DataCenter","PASSIVE",
M1839="Exclu","Exclu",
M1839="SAT","ACTIVE",
M1839="SPARE-ISSUE","SPARE-ISSUE",
M1839="Fiber CAmtel","ACTIVE",
M1839="Fiber AOF","ACTIVE",
M1839="Projet OCM (HUAWEI)","PLANNED WORKS",
M1839="Projet OCM (NOKIA)","PLANNED WORKS",
M1839="ACCESS-ISSUE","ACCESS-ISSUE",
M1839="Projet OCM (ZTE, NOKIA, autres projets)","PLANNED WORKS",
M1839="No root CAuse","No root cause",
M1839="ODU HS","ACTIVE",
M1839="IP &amp; VLAN","ACTIVE",
M1839="Warehouse HUAWEI","SPARE-ISSUE",
M1839="SPARE-HS","SPARE-ISSUE",
M1839="Power Telco","ACTIVE"
),"")</f>
        <v>No root cause</v>
      </c>
      <c r="O1839" s="56">
        <v>0</v>
      </c>
      <c r="P1839" s="56">
        <v>0</v>
      </c>
      <c r="Q1839" s="56">
        <v>0</v>
      </c>
      <c r="R1839" s="56">
        <v>0</v>
      </c>
      <c r="S1839" s="56">
        <v>0</v>
      </c>
      <c r="T1839" s="56">
        <v>0</v>
      </c>
      <c r="U1839" s="56">
        <v>0</v>
      </c>
      <c r="V1839" s="14"/>
      <c r="W1839" s="14"/>
      <c r="X1839" s="14"/>
      <c r="Y1839" s="14"/>
      <c r="Z1839" s="14"/>
      <c r="AA1839" s="30" t="s">
        <v>16</v>
      </c>
      <c r="AB1839" s="7" t="s">
        <v>16</v>
      </c>
      <c r="AC1839" s="3"/>
      <c r="AD1839" s="3" t="s">
        <v>16</v>
      </c>
      <c r="AE1839" s="7"/>
      <c r="AF1839" s="31" t="s">
        <v>16</v>
      </c>
      <c r="AG1839" s="31" t="s">
        <v>16</v>
      </c>
      <c r="AH1839" s="31" t="s">
        <v>16</v>
      </c>
      <c r="AI1839" s="31" t="s">
        <v>16</v>
      </c>
      <c r="AJ1839" s="31" t="s">
        <v>16</v>
      </c>
      <c r="AK1839" s="31" t="s">
        <v>16</v>
      </c>
      <c r="AL1839" s="31" t="s">
        <v>16</v>
      </c>
      <c r="AM1839" s="31" t="s">
        <v>16</v>
      </c>
      <c r="AN1839" s="31" t="s">
        <v>16</v>
      </c>
      <c r="AO1839" s="31" t="s">
        <v>16</v>
      </c>
      <c r="AP1839" s="9" t="s">
        <v>16</v>
      </c>
      <c r="AQ1839" s="9" t="s">
        <v>16</v>
      </c>
      <c r="AR1839" s="9" t="s">
        <v>16</v>
      </c>
      <c r="AS1839" s="14"/>
      <c r="AT1839" s="14"/>
    </row>
    <row r="1840" spans="1:46" s="9" customFormat="1" hidden="1" x14ac:dyDescent="0.3">
      <c r="A1840" s="1" t="s">
        <v>2378</v>
      </c>
      <c r="B1840" s="48" t="s">
        <v>2379</v>
      </c>
      <c r="C1840" s="48" t="s">
        <v>11</v>
      </c>
      <c r="D1840" s="48" t="s">
        <v>12</v>
      </c>
      <c r="E1840" s="53" t="s">
        <v>32</v>
      </c>
      <c r="F1840" s="48" t="s">
        <v>33</v>
      </c>
      <c r="G1840" s="22" t="s">
        <v>5417</v>
      </c>
      <c r="H1840" s="66" t="s">
        <v>5452</v>
      </c>
      <c r="I1840" s="22" t="str">
        <f>_xlfn.XLOOKUP(B1840,[1]SITE!$B:$B,[1]SITE!$I:$I,"")</f>
        <v>No impact</v>
      </c>
      <c r="J1840" s="29"/>
      <c r="K1840" s="15" t="str" cm="1">
        <f t="array" ref="K1840">IFERROR(_xlfn.IFS(
M1840="MPR ISSUE","PDH",
M1840="BSS Hardware Issue","BSS",
M1840="Sites strategiques, MLL, Pylone, etc.","ENVTECH",
M1840="AKTIVCO DEFAUT GE &amp; POWER Cabinet","AKTIVCO",
M1840="AKTIVCO Coupure ENEO &amp; Baisse de tension","AKTIVCO GRID ONLY",
M1840="Coupure ENEO &amp; Baisse de tension","IHS GRID ONLY",
M1840="Defaut GE &amp; POWER Cabinet","IHS",
M1840="Sharing","Partners",
M1840="Sites strategiques &amp; DataCenter","SST &amp; DC",
M1840="Exclu","Exclu",
M1840="SAT","SAT",
M1840="SPARE-ISSUE","SPARE-ISSUE",
M1840="Fiber CAmtel","TRANS_FO_CAMTEL",
M1840="Fiber AOF","Fiber AOF",
M1840="Projet OCM (HUAWEI)","TRAVAUX-HUAWEI",
M1840="Projet OCM (NOKIA)","TRAVAUX-NOKIA",
M1840="ACCESS-ISSUE","ACCESS-ISSUE",
M1840="Projet OCM (ZTE, NOKIA, autres projets)","TRAVAUX OCM",
M1840="No root CAuse","No root cause",
M1840="ODU HS","PDH",
M1840="IP &amp; VLAN","PDH",
M1840="Warehouse HUAWEI","SPARE-ISSUE",
M1840="SPARE-HS","SPARE-ISSUE",
M1840="Power Telco","BSS"
),"")</f>
        <v>No root cause</v>
      </c>
      <c r="L1840" s="16" t="str" cm="1">
        <f t="array" ref="L1840">IFERROR(_xlfn.IFS(
M1840="MPR ISSUE","TX ISSUE",
M1840="BSS Hardware Issue","RAN ISSUE",
M1840="Sites strategiques, MLL, Pylone, etc.","ENVTECH",
M1840="AKTIVCO DEFAUT GE &amp; POWER Cabinet","POWER ISSUE",
M1840="AKTIVCO Coupure ENEO &amp; Baisse de tension","POWER ISSUE",
M1840="Coupure ENEO &amp; Baisse de tension","POWER ISSUE",
M1840="Defaut GE &amp; POWER Cabinet","POWER ISSUE",
M1840="Sharing","POWER ISSUE",
M1840="Sites strategiques &amp; DataCenter","POWER ISSUE",
M1840="Exclu","Exclu",
M1840="SAT","TX ISSUE",
M1840="SPARE-ISSUE","SPARE-ISSUE",
M1840="Fiber CAmtel","TX ISSUE",
M1840="Fiber AOF","TX ISSUE",
M1840="Projet OCM (HUAWEI)","TRAVAUX-HUAWEI",
M1840="Projet OCM (NOKIA)","TRAVAUX -NOKIA",
M1840="ACCESS-ISSUE","ACCESS-ISSUE",
M1840="Projet OCM (ZTE, NOKIA, autres projets)","TRAVAUX OCM",
M1840="No root CAuse","No root cause",
M1840="ODU HS","TX ISSUE",
M1840="IP &amp; VLAN","TX ISSUE",
M1840="Warehouse HUAWEI","SPARE-ISSUE",
M1840="SPARE-HS","SPARE-ISSUE",
M1840="Power Telco","RAN ISSUE"
),"")</f>
        <v>No root cause</v>
      </c>
      <c r="M1840" s="28" t="s">
        <v>5403</v>
      </c>
      <c r="N1840" s="17" t="str" cm="1">
        <f t="array" ref="N1840">IFERROR(_xlfn.IFS(
M1840="MPR ISSUE","ACTIVE",
M1840="BSS Hardware Issue","ACTIVE",
M1840="Sites strategiques, MLL, Pylone, etc.","PASSIVE",
M1840="AKTIVCO DEFAUT GE &amp; POWER Cabinet","PASSIVE",
M1840="AKTIVCO Coupure ENEO &amp; Baisse de tension","PASSIVE",
M1840="Coupure ENEO &amp; Baisse de tension","PASSIVE",
M1840="Defaut GE &amp; POWER Cabinet","PASSIVE",
M1840="Sharing","PASSIVE",
M1840="Sites strategiques &amp; DataCenter","PASSIVE",
M1840="Exclu","Exclu",
M1840="SAT","ACTIVE",
M1840="SPARE-ISSUE","SPARE-ISSUE",
M1840="Fiber CAmtel","ACTIVE",
M1840="Fiber AOF","ACTIVE",
M1840="Projet OCM (HUAWEI)","PLANNED WORKS",
M1840="Projet OCM (NOKIA)","PLANNED WORKS",
M1840="ACCESS-ISSUE","ACCESS-ISSUE",
M1840="Projet OCM (ZTE, NOKIA, autres projets)","PLANNED WORKS",
M1840="No root CAuse","No root cause",
M1840="ODU HS","ACTIVE",
M1840="IP &amp; VLAN","ACTIVE",
M1840="Warehouse HUAWEI","SPARE-ISSUE",
M1840="SPARE-HS","SPARE-ISSUE",
M1840="Power Telco","ACTIVE"
),"")</f>
        <v>No root cause</v>
      </c>
      <c r="O1840" s="56">
        <v>0</v>
      </c>
      <c r="P1840" s="56">
        <v>0</v>
      </c>
      <c r="Q1840" s="56">
        <v>0</v>
      </c>
      <c r="R1840" s="56">
        <v>0</v>
      </c>
      <c r="S1840" s="56">
        <v>0</v>
      </c>
      <c r="T1840" s="56">
        <v>0</v>
      </c>
      <c r="U1840" s="56">
        <v>0</v>
      </c>
      <c r="V1840" s="14"/>
      <c r="W1840" s="14"/>
      <c r="X1840" s="14"/>
      <c r="Y1840" s="14"/>
      <c r="Z1840" s="14"/>
      <c r="AA1840" s="30" t="s">
        <v>16</v>
      </c>
      <c r="AB1840" s="7" t="s">
        <v>16</v>
      </c>
      <c r="AC1840" s="3"/>
      <c r="AD1840" s="3" t="s">
        <v>16</v>
      </c>
      <c r="AE1840" s="7"/>
      <c r="AF1840" s="31" t="s">
        <v>16</v>
      </c>
      <c r="AG1840" s="31" t="s">
        <v>16</v>
      </c>
      <c r="AH1840" s="31" t="s">
        <v>16</v>
      </c>
      <c r="AI1840" s="31" t="s">
        <v>16</v>
      </c>
      <c r="AJ1840" s="31" t="s">
        <v>16</v>
      </c>
      <c r="AK1840" s="31" t="s">
        <v>16</v>
      </c>
      <c r="AL1840" s="31" t="s">
        <v>16</v>
      </c>
      <c r="AM1840" s="31" t="s">
        <v>16</v>
      </c>
      <c r="AN1840" s="31" t="s">
        <v>16</v>
      </c>
      <c r="AO1840" s="31" t="s">
        <v>16</v>
      </c>
      <c r="AP1840" s="9" t="s">
        <v>16</v>
      </c>
      <c r="AQ1840" s="9" t="s">
        <v>16</v>
      </c>
      <c r="AR1840" s="9" t="s">
        <v>16</v>
      </c>
      <c r="AS1840" s="14"/>
      <c r="AT1840" s="14"/>
    </row>
    <row r="1841" spans="1:46" s="9" customFormat="1" hidden="1" x14ac:dyDescent="0.3">
      <c r="A1841" s="1" t="s">
        <v>2426</v>
      </c>
      <c r="B1841" s="48" t="s">
        <v>2427</v>
      </c>
      <c r="C1841" s="48" t="s">
        <v>22</v>
      </c>
      <c r="D1841" s="48" t="s">
        <v>31</v>
      </c>
      <c r="E1841" s="53" t="s">
        <v>70</v>
      </c>
      <c r="F1841" s="48" t="s">
        <v>503</v>
      </c>
      <c r="G1841" s="22" t="s">
        <v>5417</v>
      </c>
      <c r="H1841" s="66" t="s">
        <v>5452</v>
      </c>
      <c r="I1841" s="22" t="str">
        <f>_xlfn.XLOOKUP(B1841,[1]SITE!$B:$B,[1]SITE!$I:$I,"")</f>
        <v>No impact</v>
      </c>
      <c r="J1841" s="29"/>
      <c r="K1841" s="15" t="str" cm="1">
        <f t="array" ref="K1841">IFERROR(_xlfn.IFS(
M1841="MPR ISSUE","PDH",
M1841="BSS Hardware Issue","BSS",
M1841="Sites strategiques, MLL, Pylone, etc.","ENVTECH",
M1841="AKTIVCO DEFAUT GE &amp; POWER Cabinet","AKTIVCO",
M1841="AKTIVCO Coupure ENEO &amp; Baisse de tension","AKTIVCO GRID ONLY",
M1841="Coupure ENEO &amp; Baisse de tension","IHS GRID ONLY",
M1841="Defaut GE &amp; POWER Cabinet","IHS",
M1841="Sharing","Partners",
M1841="Sites strategiques &amp; DataCenter","SST &amp; DC",
M1841="Exclu","Exclu",
M1841="SAT","SAT",
M1841="SPARE-ISSUE","SPARE-ISSUE",
M1841="Fiber CAmtel","TRANS_FO_CAMTEL",
M1841="Fiber AOF","Fiber AOF",
M1841="Projet OCM (HUAWEI)","TRAVAUX-HUAWEI",
M1841="Projet OCM (NOKIA)","TRAVAUX-NOKIA",
M1841="ACCESS-ISSUE","ACCESS-ISSUE",
M1841="Projet OCM (ZTE, NOKIA, autres projets)","TRAVAUX OCM",
M1841="No root CAuse","No root cause",
M1841="ODU HS","PDH",
M1841="IP &amp; VLAN","PDH",
M1841="Warehouse HUAWEI","SPARE-ISSUE",
M1841="SPARE-HS","SPARE-ISSUE",
M1841="Power Telco","BSS"
),"")</f>
        <v>No root cause</v>
      </c>
      <c r="L1841" s="16" t="str" cm="1">
        <f t="array" ref="L1841">IFERROR(_xlfn.IFS(
M1841="MPR ISSUE","TX ISSUE",
M1841="BSS Hardware Issue","RAN ISSUE",
M1841="Sites strategiques, MLL, Pylone, etc.","ENVTECH",
M1841="AKTIVCO DEFAUT GE &amp; POWER Cabinet","POWER ISSUE",
M1841="AKTIVCO Coupure ENEO &amp; Baisse de tension","POWER ISSUE",
M1841="Coupure ENEO &amp; Baisse de tension","POWER ISSUE",
M1841="Defaut GE &amp; POWER Cabinet","POWER ISSUE",
M1841="Sharing","POWER ISSUE",
M1841="Sites strategiques &amp; DataCenter","POWER ISSUE",
M1841="Exclu","Exclu",
M1841="SAT","TX ISSUE",
M1841="SPARE-ISSUE","SPARE-ISSUE",
M1841="Fiber CAmtel","TX ISSUE",
M1841="Fiber AOF","TX ISSUE",
M1841="Projet OCM (HUAWEI)","TRAVAUX-HUAWEI",
M1841="Projet OCM (NOKIA)","TRAVAUX -NOKIA",
M1841="ACCESS-ISSUE","ACCESS-ISSUE",
M1841="Projet OCM (ZTE, NOKIA, autres projets)","TRAVAUX OCM",
M1841="No root CAuse","No root cause",
M1841="ODU HS","TX ISSUE",
M1841="IP &amp; VLAN","TX ISSUE",
M1841="Warehouse HUAWEI","SPARE-ISSUE",
M1841="SPARE-HS","SPARE-ISSUE",
M1841="Power Telco","RAN ISSUE"
),"")</f>
        <v>No root cause</v>
      </c>
      <c r="M1841" s="28" t="s">
        <v>5403</v>
      </c>
      <c r="N1841" s="17" t="str" cm="1">
        <f t="array" ref="N1841">IFERROR(_xlfn.IFS(
M1841="MPR ISSUE","ACTIVE",
M1841="BSS Hardware Issue","ACTIVE",
M1841="Sites strategiques, MLL, Pylone, etc.","PASSIVE",
M1841="AKTIVCO DEFAUT GE &amp; POWER Cabinet","PASSIVE",
M1841="AKTIVCO Coupure ENEO &amp; Baisse de tension","PASSIVE",
M1841="Coupure ENEO &amp; Baisse de tension","PASSIVE",
M1841="Defaut GE &amp; POWER Cabinet","PASSIVE",
M1841="Sharing","PASSIVE",
M1841="Sites strategiques &amp; DataCenter","PASSIVE",
M1841="Exclu","Exclu",
M1841="SAT","ACTIVE",
M1841="SPARE-ISSUE","SPARE-ISSUE",
M1841="Fiber CAmtel","ACTIVE",
M1841="Fiber AOF","ACTIVE",
M1841="Projet OCM (HUAWEI)","PLANNED WORKS",
M1841="Projet OCM (NOKIA)","PLANNED WORKS",
M1841="ACCESS-ISSUE","ACCESS-ISSUE",
M1841="Projet OCM (ZTE, NOKIA, autres projets)","PLANNED WORKS",
M1841="No root CAuse","No root cause",
M1841="ODU HS","ACTIVE",
M1841="IP &amp; VLAN","ACTIVE",
M1841="Warehouse HUAWEI","SPARE-ISSUE",
M1841="SPARE-HS","SPARE-ISSUE",
M1841="Power Telco","ACTIVE"
),"")</f>
        <v>No root cause</v>
      </c>
      <c r="O1841" s="56">
        <v>0</v>
      </c>
      <c r="P1841" s="56">
        <v>0</v>
      </c>
      <c r="Q1841" s="56">
        <v>0</v>
      </c>
      <c r="R1841" s="56">
        <v>0</v>
      </c>
      <c r="S1841" s="56">
        <v>0</v>
      </c>
      <c r="T1841" s="56">
        <v>0</v>
      </c>
      <c r="U1841" s="56">
        <v>0</v>
      </c>
      <c r="V1841" s="14"/>
      <c r="W1841" s="14"/>
      <c r="X1841" s="14"/>
      <c r="Y1841" s="14"/>
      <c r="Z1841" s="14"/>
      <c r="AA1841" s="30" t="s">
        <v>16</v>
      </c>
      <c r="AB1841" s="7" t="s">
        <v>16</v>
      </c>
      <c r="AC1841" s="3"/>
      <c r="AD1841" s="3" t="s">
        <v>16</v>
      </c>
      <c r="AE1841" s="7"/>
      <c r="AF1841" s="31" t="s">
        <v>16</v>
      </c>
      <c r="AG1841" s="31" t="s">
        <v>16</v>
      </c>
      <c r="AH1841" s="31" t="s">
        <v>16</v>
      </c>
      <c r="AI1841" s="31" t="s">
        <v>16</v>
      </c>
      <c r="AJ1841" s="31" t="s">
        <v>16</v>
      </c>
      <c r="AK1841" s="31" t="s">
        <v>16</v>
      </c>
      <c r="AL1841" s="31" t="s">
        <v>16</v>
      </c>
      <c r="AM1841" s="31" t="s">
        <v>16</v>
      </c>
      <c r="AN1841" s="31" t="s">
        <v>16</v>
      </c>
      <c r="AO1841" s="31" t="s">
        <v>16</v>
      </c>
      <c r="AP1841" s="9" t="s">
        <v>16</v>
      </c>
      <c r="AQ1841" s="9" t="s">
        <v>16</v>
      </c>
      <c r="AR1841" s="9" t="s">
        <v>16</v>
      </c>
      <c r="AS1841" s="14"/>
      <c r="AT1841" s="14"/>
    </row>
    <row r="1842" spans="1:46" s="9" customFormat="1" hidden="1" x14ac:dyDescent="0.3">
      <c r="A1842" s="1" t="s">
        <v>2432</v>
      </c>
      <c r="B1842" s="48" t="s">
        <v>2433</v>
      </c>
      <c r="C1842" s="48" t="s">
        <v>11</v>
      </c>
      <c r="D1842" s="48" t="s">
        <v>12</v>
      </c>
      <c r="E1842" s="53" t="s">
        <v>32</v>
      </c>
      <c r="F1842" s="48" t="s">
        <v>33</v>
      </c>
      <c r="G1842" s="22" t="s">
        <v>5417</v>
      </c>
      <c r="H1842" s="66" t="s">
        <v>5452</v>
      </c>
      <c r="I1842" s="22" t="str">
        <f>_xlfn.XLOOKUP(B1842,[1]SITE!$B:$B,[1]SITE!$I:$I,"")</f>
        <v>No impact</v>
      </c>
      <c r="J1842" s="29"/>
      <c r="K1842" s="15" t="str" cm="1">
        <f t="array" ref="K1842">IFERROR(_xlfn.IFS(
M1842="MPR ISSUE","PDH",
M1842="BSS Hardware Issue","BSS",
M1842="Sites strategiques, MLL, Pylone, etc.","ENVTECH",
M1842="AKTIVCO DEFAUT GE &amp; POWER Cabinet","AKTIVCO",
M1842="AKTIVCO Coupure ENEO &amp; Baisse de tension","AKTIVCO GRID ONLY",
M1842="Coupure ENEO &amp; Baisse de tension","IHS GRID ONLY",
M1842="Defaut GE &amp; POWER Cabinet","IHS",
M1842="Sharing","Partners",
M1842="Sites strategiques &amp; DataCenter","SST &amp; DC",
M1842="Exclu","Exclu",
M1842="SAT","SAT",
M1842="SPARE-ISSUE","SPARE-ISSUE",
M1842="Fiber CAmtel","TRANS_FO_CAMTEL",
M1842="Fiber AOF","Fiber AOF",
M1842="Projet OCM (HUAWEI)","TRAVAUX-HUAWEI",
M1842="Projet OCM (NOKIA)","TRAVAUX-NOKIA",
M1842="ACCESS-ISSUE","ACCESS-ISSUE",
M1842="Projet OCM (ZTE, NOKIA, autres projets)","TRAVAUX OCM",
M1842="No root CAuse","No root cause",
M1842="ODU HS","PDH",
M1842="IP &amp; VLAN","PDH",
M1842="Warehouse HUAWEI","SPARE-ISSUE",
M1842="SPARE-HS","SPARE-ISSUE",
M1842="Power Telco","BSS"
),"")</f>
        <v>No root cause</v>
      </c>
      <c r="L1842" s="16" t="str" cm="1">
        <f t="array" ref="L1842">IFERROR(_xlfn.IFS(
M1842="MPR ISSUE","TX ISSUE",
M1842="BSS Hardware Issue","RAN ISSUE",
M1842="Sites strategiques, MLL, Pylone, etc.","ENVTECH",
M1842="AKTIVCO DEFAUT GE &amp; POWER Cabinet","POWER ISSUE",
M1842="AKTIVCO Coupure ENEO &amp; Baisse de tension","POWER ISSUE",
M1842="Coupure ENEO &amp; Baisse de tension","POWER ISSUE",
M1842="Defaut GE &amp; POWER Cabinet","POWER ISSUE",
M1842="Sharing","POWER ISSUE",
M1842="Sites strategiques &amp; DataCenter","POWER ISSUE",
M1842="Exclu","Exclu",
M1842="SAT","TX ISSUE",
M1842="SPARE-ISSUE","SPARE-ISSUE",
M1842="Fiber CAmtel","TX ISSUE",
M1842="Fiber AOF","TX ISSUE",
M1842="Projet OCM (HUAWEI)","TRAVAUX-HUAWEI",
M1842="Projet OCM (NOKIA)","TRAVAUX -NOKIA",
M1842="ACCESS-ISSUE","ACCESS-ISSUE",
M1842="Projet OCM (ZTE, NOKIA, autres projets)","TRAVAUX OCM",
M1842="No root CAuse","No root cause",
M1842="ODU HS","TX ISSUE",
M1842="IP &amp; VLAN","TX ISSUE",
M1842="Warehouse HUAWEI","SPARE-ISSUE",
M1842="SPARE-HS","SPARE-ISSUE",
M1842="Power Telco","RAN ISSUE"
),"")</f>
        <v>No root cause</v>
      </c>
      <c r="M1842" s="28" t="s">
        <v>5403</v>
      </c>
      <c r="N1842" s="17" t="str" cm="1">
        <f t="array" ref="N1842">IFERROR(_xlfn.IFS(
M1842="MPR ISSUE","ACTIVE",
M1842="BSS Hardware Issue","ACTIVE",
M1842="Sites strategiques, MLL, Pylone, etc.","PASSIVE",
M1842="AKTIVCO DEFAUT GE &amp; POWER Cabinet","PASSIVE",
M1842="AKTIVCO Coupure ENEO &amp; Baisse de tension","PASSIVE",
M1842="Coupure ENEO &amp; Baisse de tension","PASSIVE",
M1842="Defaut GE &amp; POWER Cabinet","PASSIVE",
M1842="Sharing","PASSIVE",
M1842="Sites strategiques &amp; DataCenter","PASSIVE",
M1842="Exclu","Exclu",
M1842="SAT","ACTIVE",
M1842="SPARE-ISSUE","SPARE-ISSUE",
M1842="Fiber CAmtel","ACTIVE",
M1842="Fiber AOF","ACTIVE",
M1842="Projet OCM (HUAWEI)","PLANNED WORKS",
M1842="Projet OCM (NOKIA)","PLANNED WORKS",
M1842="ACCESS-ISSUE","ACCESS-ISSUE",
M1842="Projet OCM (ZTE, NOKIA, autres projets)","PLANNED WORKS",
M1842="No root CAuse","No root cause",
M1842="ODU HS","ACTIVE",
M1842="IP &amp; VLAN","ACTIVE",
M1842="Warehouse HUAWEI","SPARE-ISSUE",
M1842="SPARE-HS","SPARE-ISSUE",
M1842="Power Telco","ACTIVE"
),"")</f>
        <v>No root cause</v>
      </c>
      <c r="O1842" s="56">
        <v>0</v>
      </c>
      <c r="P1842" s="56">
        <v>0</v>
      </c>
      <c r="Q1842" s="56">
        <v>0</v>
      </c>
      <c r="R1842" s="56">
        <v>0</v>
      </c>
      <c r="S1842" s="56">
        <v>0</v>
      </c>
      <c r="T1842" s="56">
        <v>0</v>
      </c>
      <c r="U1842" s="56">
        <v>0</v>
      </c>
      <c r="V1842" s="14"/>
      <c r="W1842" s="14"/>
      <c r="X1842" s="14"/>
      <c r="Y1842" s="14"/>
      <c r="Z1842" s="14"/>
      <c r="AA1842" s="30" t="s">
        <v>16</v>
      </c>
      <c r="AB1842" s="7" t="s">
        <v>16</v>
      </c>
      <c r="AC1842" s="3"/>
      <c r="AD1842" s="3" t="s">
        <v>16</v>
      </c>
      <c r="AE1842" s="7"/>
      <c r="AF1842" s="31" t="s">
        <v>16</v>
      </c>
      <c r="AG1842" s="31" t="s">
        <v>16</v>
      </c>
      <c r="AH1842" s="31" t="s">
        <v>16</v>
      </c>
      <c r="AI1842" s="31" t="s">
        <v>16</v>
      </c>
      <c r="AJ1842" s="31" t="s">
        <v>16</v>
      </c>
      <c r="AK1842" s="31" t="s">
        <v>16</v>
      </c>
      <c r="AL1842" s="31" t="s">
        <v>16</v>
      </c>
      <c r="AM1842" s="31" t="s">
        <v>16</v>
      </c>
      <c r="AN1842" s="31" t="s">
        <v>16</v>
      </c>
      <c r="AO1842" s="31" t="s">
        <v>16</v>
      </c>
      <c r="AP1842" s="9" t="s">
        <v>16</v>
      </c>
      <c r="AQ1842" s="9" t="s">
        <v>16</v>
      </c>
      <c r="AR1842" s="9" t="s">
        <v>16</v>
      </c>
      <c r="AS1842" s="14"/>
      <c r="AT1842" s="14"/>
    </row>
    <row r="1843" spans="1:46" s="9" customFormat="1" hidden="1" x14ac:dyDescent="0.3">
      <c r="A1843" s="1" t="s">
        <v>2434</v>
      </c>
      <c r="B1843" s="48" t="s">
        <v>2435</v>
      </c>
      <c r="C1843" s="48" t="s">
        <v>11</v>
      </c>
      <c r="D1843" s="48" t="s">
        <v>84</v>
      </c>
      <c r="E1843" s="53" t="s">
        <v>91</v>
      </c>
      <c r="F1843" s="48" t="s">
        <v>2434</v>
      </c>
      <c r="G1843" s="47" t="s">
        <v>5419</v>
      </c>
      <c r="H1843" s="66" t="s">
        <v>5452</v>
      </c>
      <c r="I1843" s="22" t="str">
        <f>_xlfn.XLOOKUP(B1843,[1]SITE!$B:$B,[1]SITE!$I:$I,"")</f>
        <v>No impact</v>
      </c>
      <c r="J1843" s="29"/>
      <c r="K1843" s="15" t="str" cm="1">
        <f t="array" ref="K1843">IFERROR(_xlfn.IFS(
M1843="MPR ISSUE","PDH",
M1843="BSS Hardware Issue","BSS",
M1843="Sites strategiques, MLL, Pylone, etc.","ENVTECH",
M1843="AKTIVCO DEFAUT GE &amp; POWER Cabinet","AKTIVCO",
M1843="AKTIVCO Coupure ENEO &amp; Baisse de tension","AKTIVCO GRID ONLY",
M1843="Coupure ENEO &amp; Baisse de tension","IHS GRID ONLY",
M1843="Defaut GE &amp; POWER Cabinet","IHS",
M1843="Sharing","Partners",
M1843="Sites strategiques &amp; DataCenter","SST &amp; DC",
M1843="Exclu","Exclu",
M1843="SAT","SAT",
M1843="SPARE-ISSUE","SPARE-ISSUE",
M1843="Fiber CAmtel","TRANS_FO_CAMTEL",
M1843="Fiber AOF","Fiber AOF",
M1843="Projet OCM (HUAWEI)","TRAVAUX-HUAWEI",
M1843="Projet OCM (NOKIA)","TRAVAUX-NOKIA",
M1843="ACCESS-ISSUE","ACCESS-ISSUE",
M1843="Projet OCM (ZTE, NOKIA, autres projets)","TRAVAUX OCM",
M1843="No root CAuse","No root cause",
M1843="ODU HS","PDH",
M1843="IP &amp; VLAN","PDH",
M1843="Warehouse HUAWEI","SPARE-ISSUE",
M1843="SPARE-HS","SPARE-ISSUE",
M1843="Power Telco","BSS"
),"")</f>
        <v>No root cause</v>
      </c>
      <c r="L1843" s="16" t="str" cm="1">
        <f t="array" ref="L1843">IFERROR(_xlfn.IFS(
M1843="MPR ISSUE","TX ISSUE",
M1843="BSS Hardware Issue","RAN ISSUE",
M1843="Sites strategiques, MLL, Pylone, etc.","ENVTECH",
M1843="AKTIVCO DEFAUT GE &amp; POWER Cabinet","POWER ISSUE",
M1843="AKTIVCO Coupure ENEO &amp; Baisse de tension","POWER ISSUE",
M1843="Coupure ENEO &amp; Baisse de tension","POWER ISSUE",
M1843="Defaut GE &amp; POWER Cabinet","POWER ISSUE",
M1843="Sharing","POWER ISSUE",
M1843="Sites strategiques &amp; DataCenter","POWER ISSUE",
M1843="Exclu","Exclu",
M1843="SAT","TX ISSUE",
M1843="SPARE-ISSUE","SPARE-ISSUE",
M1843="Fiber CAmtel","TX ISSUE",
M1843="Fiber AOF","TX ISSUE",
M1843="Projet OCM (HUAWEI)","TRAVAUX-HUAWEI",
M1843="Projet OCM (NOKIA)","TRAVAUX -NOKIA",
M1843="ACCESS-ISSUE","ACCESS-ISSUE",
M1843="Projet OCM (ZTE, NOKIA, autres projets)","TRAVAUX OCM",
M1843="No root CAuse","No root cause",
M1843="ODU HS","TX ISSUE",
M1843="IP &amp; VLAN","TX ISSUE",
M1843="Warehouse HUAWEI","SPARE-ISSUE",
M1843="SPARE-HS","SPARE-ISSUE",
M1843="Power Telco","RAN ISSUE"
),"")</f>
        <v>No root cause</v>
      </c>
      <c r="M1843" s="28" t="s">
        <v>5403</v>
      </c>
      <c r="N1843" s="17" t="str" cm="1">
        <f t="array" ref="N1843">IFERROR(_xlfn.IFS(
M1843="MPR ISSUE","ACTIVE",
M1843="BSS Hardware Issue","ACTIVE",
M1843="Sites strategiques, MLL, Pylone, etc.","PASSIVE",
M1843="AKTIVCO DEFAUT GE &amp; POWER Cabinet","PASSIVE",
M1843="AKTIVCO Coupure ENEO &amp; Baisse de tension","PASSIVE",
M1843="Coupure ENEO &amp; Baisse de tension","PASSIVE",
M1843="Defaut GE &amp; POWER Cabinet","PASSIVE",
M1843="Sharing","PASSIVE",
M1843="Sites strategiques &amp; DataCenter","PASSIVE",
M1843="Exclu","Exclu",
M1843="SAT","ACTIVE",
M1843="SPARE-ISSUE","SPARE-ISSUE",
M1843="Fiber CAmtel","ACTIVE",
M1843="Fiber AOF","ACTIVE",
M1843="Projet OCM (HUAWEI)","PLANNED WORKS",
M1843="Projet OCM (NOKIA)","PLANNED WORKS",
M1843="ACCESS-ISSUE","ACCESS-ISSUE",
M1843="Projet OCM (ZTE, NOKIA, autres projets)","PLANNED WORKS",
M1843="No root CAuse","No root cause",
M1843="ODU HS","ACTIVE",
M1843="IP &amp; VLAN","ACTIVE",
M1843="Warehouse HUAWEI","SPARE-ISSUE",
M1843="SPARE-HS","SPARE-ISSUE",
M1843="Power Telco","ACTIVE"
),"")</f>
        <v>No root cause</v>
      </c>
      <c r="O1843" s="56">
        <v>0</v>
      </c>
      <c r="P1843" s="56">
        <v>0</v>
      </c>
      <c r="Q1843" s="56">
        <v>0</v>
      </c>
      <c r="R1843" s="56">
        <v>0</v>
      </c>
      <c r="S1843" s="56">
        <v>0</v>
      </c>
      <c r="T1843" s="56">
        <v>0</v>
      </c>
      <c r="U1843" s="56">
        <v>0</v>
      </c>
      <c r="V1843" s="14"/>
      <c r="W1843" s="14"/>
      <c r="X1843" s="14"/>
      <c r="Y1843" s="14"/>
      <c r="Z1843" s="14"/>
      <c r="AA1843" s="30" t="s">
        <v>16</v>
      </c>
      <c r="AB1843" s="7" t="s">
        <v>16</v>
      </c>
      <c r="AC1843" s="3"/>
      <c r="AD1843" s="3" t="s">
        <v>16</v>
      </c>
      <c r="AE1843" s="7"/>
      <c r="AF1843" s="31" t="s">
        <v>16</v>
      </c>
      <c r="AG1843" s="31" t="s">
        <v>16</v>
      </c>
      <c r="AH1843" s="31" t="s">
        <v>16</v>
      </c>
      <c r="AI1843" s="31" t="s">
        <v>16</v>
      </c>
      <c r="AJ1843" s="31" t="s">
        <v>16</v>
      </c>
      <c r="AK1843" s="31" t="s">
        <v>16</v>
      </c>
      <c r="AL1843" s="31" t="s">
        <v>16</v>
      </c>
      <c r="AM1843" s="31" t="s">
        <v>16</v>
      </c>
      <c r="AN1843" s="31" t="s">
        <v>16</v>
      </c>
      <c r="AO1843" s="31" t="s">
        <v>16</v>
      </c>
      <c r="AP1843" s="9" t="s">
        <v>16</v>
      </c>
      <c r="AQ1843" s="9" t="s">
        <v>16</v>
      </c>
      <c r="AR1843" s="9" t="s">
        <v>16</v>
      </c>
      <c r="AS1843" s="14"/>
      <c r="AT1843" s="14"/>
    </row>
    <row r="1844" spans="1:46" s="9" customFormat="1" hidden="1" x14ac:dyDescent="0.3">
      <c r="A1844" s="1" t="s">
        <v>2440</v>
      </c>
      <c r="B1844" s="1" t="s">
        <v>2441</v>
      </c>
      <c r="C1844" s="1"/>
      <c r="D1844" s="48"/>
      <c r="E1844" s="53" t="s">
        <v>38</v>
      </c>
      <c r="F1844" s="48" t="s">
        <v>39</v>
      </c>
      <c r="G1844" s="22" t="s">
        <v>5417</v>
      </c>
      <c r="H1844" s="66" t="s">
        <v>5452</v>
      </c>
      <c r="I1844" s="22" t="str">
        <f>_xlfn.XLOOKUP(B1844,[1]SITE!$B:$B,[1]SITE!$I:$I,"")</f>
        <v>No impact</v>
      </c>
      <c r="J1844" s="29"/>
      <c r="K1844" s="15" t="str" cm="1">
        <f t="array" ref="K1844">IFERROR(_xlfn.IFS(
M1844="MPR ISSUE","PDH",
M1844="BSS Hardware Issue","BSS",
M1844="Sites strategiques, MLL, Pylone, etc.","ENVTECH",
M1844="AKTIVCO DEFAUT GE &amp; POWER Cabinet","AKTIVCO",
M1844="AKTIVCO Coupure ENEO &amp; Baisse de tension","AKTIVCO GRID ONLY",
M1844="Coupure ENEO &amp; Baisse de tension","IHS GRID ONLY",
M1844="Defaut GE &amp; POWER Cabinet","IHS",
M1844="Sharing","Partners",
M1844="Sites strategiques &amp; DataCenter","SST &amp; DC",
M1844="Exclu","Exclu",
M1844="SAT","SAT",
M1844="SPARE-ISSUE","SPARE-ISSUE",
M1844="Fiber CAmtel","TRANS_FO_CAMTEL",
M1844="Fiber AOF","Fiber AOF",
M1844="Projet OCM (HUAWEI)","TRAVAUX-HUAWEI",
M1844="Projet OCM (NOKIA)","TRAVAUX-NOKIA",
M1844="ACCESS-ISSUE","ACCESS-ISSUE",
M1844="Projet OCM (ZTE, NOKIA, autres projets)","TRAVAUX OCM",
M1844="No root CAuse","No root cause",
M1844="ODU HS","PDH",
M1844="IP &amp; VLAN","PDH",
M1844="Warehouse HUAWEI","SPARE-ISSUE",
M1844="SPARE-HS","SPARE-ISSUE",
M1844="Power Telco","BSS"
),"")</f>
        <v>No root cause</v>
      </c>
      <c r="L1844" s="16" t="str" cm="1">
        <f t="array" ref="L1844">IFERROR(_xlfn.IFS(
M1844="MPR ISSUE","TX ISSUE",
M1844="BSS Hardware Issue","RAN ISSUE",
M1844="Sites strategiques, MLL, Pylone, etc.","ENVTECH",
M1844="AKTIVCO DEFAUT GE &amp; POWER Cabinet","POWER ISSUE",
M1844="AKTIVCO Coupure ENEO &amp; Baisse de tension","POWER ISSUE",
M1844="Coupure ENEO &amp; Baisse de tension","POWER ISSUE",
M1844="Defaut GE &amp; POWER Cabinet","POWER ISSUE",
M1844="Sharing","POWER ISSUE",
M1844="Sites strategiques &amp; DataCenter","POWER ISSUE",
M1844="Exclu","Exclu",
M1844="SAT","TX ISSUE",
M1844="SPARE-ISSUE","SPARE-ISSUE",
M1844="Fiber CAmtel","TX ISSUE",
M1844="Fiber AOF","TX ISSUE",
M1844="Projet OCM (HUAWEI)","TRAVAUX-HUAWEI",
M1844="Projet OCM (NOKIA)","TRAVAUX -NOKIA",
M1844="ACCESS-ISSUE","ACCESS-ISSUE",
M1844="Projet OCM (ZTE, NOKIA, autres projets)","TRAVAUX OCM",
M1844="No root CAuse","No root cause",
M1844="ODU HS","TX ISSUE",
M1844="IP &amp; VLAN","TX ISSUE",
M1844="Warehouse HUAWEI","SPARE-ISSUE",
M1844="SPARE-HS","SPARE-ISSUE",
M1844="Power Telco","RAN ISSUE"
),"")</f>
        <v>No root cause</v>
      </c>
      <c r="M1844" s="28" t="s">
        <v>5403</v>
      </c>
      <c r="N1844" s="17" t="str" cm="1">
        <f t="array" ref="N1844">IFERROR(_xlfn.IFS(
M1844="MPR ISSUE","ACTIVE",
M1844="BSS Hardware Issue","ACTIVE",
M1844="Sites strategiques, MLL, Pylone, etc.","PASSIVE",
M1844="AKTIVCO DEFAUT GE &amp; POWER Cabinet","PASSIVE",
M1844="AKTIVCO Coupure ENEO &amp; Baisse de tension","PASSIVE",
M1844="Coupure ENEO &amp; Baisse de tension","PASSIVE",
M1844="Defaut GE &amp; POWER Cabinet","PASSIVE",
M1844="Sharing","PASSIVE",
M1844="Sites strategiques &amp; DataCenter","PASSIVE",
M1844="Exclu","Exclu",
M1844="SAT","ACTIVE",
M1844="SPARE-ISSUE","SPARE-ISSUE",
M1844="Fiber CAmtel","ACTIVE",
M1844="Fiber AOF","ACTIVE",
M1844="Projet OCM (HUAWEI)","PLANNED WORKS",
M1844="Projet OCM (NOKIA)","PLANNED WORKS",
M1844="ACCESS-ISSUE","ACCESS-ISSUE",
M1844="Projet OCM (ZTE, NOKIA, autres projets)","PLANNED WORKS",
M1844="No root CAuse","No root cause",
M1844="ODU HS","ACTIVE",
M1844="IP &amp; VLAN","ACTIVE",
M1844="Warehouse HUAWEI","SPARE-ISSUE",
M1844="SPARE-HS","SPARE-ISSUE",
M1844="Power Telco","ACTIVE"
),"")</f>
        <v>No root cause</v>
      </c>
      <c r="O1844" s="56">
        <v>0</v>
      </c>
      <c r="P1844" s="56">
        <v>0</v>
      </c>
      <c r="Q1844" s="56">
        <v>0</v>
      </c>
      <c r="R1844" s="56">
        <v>0</v>
      </c>
      <c r="S1844" s="56">
        <v>0</v>
      </c>
      <c r="T1844" s="56">
        <v>0</v>
      </c>
      <c r="U1844" s="56">
        <v>0</v>
      </c>
      <c r="V1844" s="14"/>
      <c r="W1844" s="14"/>
      <c r="X1844" s="14"/>
      <c r="Y1844" s="14"/>
      <c r="Z1844" s="14"/>
      <c r="AA1844" s="30" t="s">
        <v>16</v>
      </c>
      <c r="AB1844" s="7" t="s">
        <v>16</v>
      </c>
      <c r="AC1844" s="3"/>
      <c r="AD1844" s="3" t="s">
        <v>16</v>
      </c>
      <c r="AE1844" s="7"/>
      <c r="AF1844" s="31" t="s">
        <v>16</v>
      </c>
      <c r="AG1844" s="31" t="s">
        <v>16</v>
      </c>
      <c r="AH1844" s="31" t="s">
        <v>16</v>
      </c>
      <c r="AI1844" s="31" t="s">
        <v>16</v>
      </c>
      <c r="AJ1844" s="31" t="s">
        <v>16</v>
      </c>
      <c r="AK1844" s="31" t="s">
        <v>16</v>
      </c>
      <c r="AL1844" s="31" t="s">
        <v>16</v>
      </c>
      <c r="AM1844" s="31" t="s">
        <v>16</v>
      </c>
      <c r="AN1844" s="31" t="s">
        <v>16</v>
      </c>
      <c r="AO1844" s="31" t="s">
        <v>16</v>
      </c>
      <c r="AP1844" s="9" t="s">
        <v>16</v>
      </c>
      <c r="AQ1844" s="9" t="s">
        <v>16</v>
      </c>
      <c r="AR1844" s="9" t="s">
        <v>16</v>
      </c>
      <c r="AS1844" s="14"/>
      <c r="AT1844" s="14"/>
    </row>
    <row r="1845" spans="1:46" s="9" customFormat="1" hidden="1" x14ac:dyDescent="0.3">
      <c r="A1845" s="1" t="s">
        <v>2453</v>
      </c>
      <c r="B1845" s="48" t="s">
        <v>2454</v>
      </c>
      <c r="C1845" s="48" t="s">
        <v>11</v>
      </c>
      <c r="D1845" s="48" t="s">
        <v>12</v>
      </c>
      <c r="E1845" s="53" t="s">
        <v>32</v>
      </c>
      <c r="F1845" s="48" t="s">
        <v>33</v>
      </c>
      <c r="G1845" s="22" t="s">
        <v>5417</v>
      </c>
      <c r="H1845" s="66" t="s">
        <v>5452</v>
      </c>
      <c r="I1845" s="22" t="str">
        <f>_xlfn.XLOOKUP(B1845,[1]SITE!$B:$B,[1]SITE!$I:$I,"")</f>
        <v>No impact</v>
      </c>
      <c r="J1845" s="29"/>
      <c r="K1845" s="15" t="str" cm="1">
        <f t="array" ref="K1845">IFERROR(_xlfn.IFS(
M1845="MPR ISSUE","PDH",
M1845="BSS Hardware Issue","BSS",
M1845="Sites strategiques, MLL, Pylone, etc.","ENVTECH",
M1845="AKTIVCO DEFAUT GE &amp; POWER Cabinet","AKTIVCO",
M1845="AKTIVCO Coupure ENEO &amp; Baisse de tension","AKTIVCO GRID ONLY",
M1845="Coupure ENEO &amp; Baisse de tension","IHS GRID ONLY",
M1845="Defaut GE &amp; POWER Cabinet","IHS",
M1845="Sharing","Partners",
M1845="Sites strategiques &amp; DataCenter","SST &amp; DC",
M1845="Exclu","Exclu",
M1845="SAT","SAT",
M1845="SPARE-ISSUE","SPARE-ISSUE",
M1845="Fiber CAmtel","TRANS_FO_CAMTEL",
M1845="Fiber AOF","Fiber AOF",
M1845="Projet OCM (HUAWEI)","TRAVAUX-HUAWEI",
M1845="Projet OCM (NOKIA)","TRAVAUX-NOKIA",
M1845="ACCESS-ISSUE","ACCESS-ISSUE",
M1845="Projet OCM (ZTE, NOKIA, autres projets)","TRAVAUX OCM",
M1845="No root CAuse","No root cause",
M1845="ODU HS","PDH",
M1845="IP &amp; VLAN","PDH",
M1845="Warehouse HUAWEI","SPARE-ISSUE",
M1845="SPARE-HS","SPARE-ISSUE",
M1845="Power Telco","BSS"
),"")</f>
        <v>No root cause</v>
      </c>
      <c r="L1845" s="16" t="str" cm="1">
        <f t="array" ref="L1845">IFERROR(_xlfn.IFS(
M1845="MPR ISSUE","TX ISSUE",
M1845="BSS Hardware Issue","RAN ISSUE",
M1845="Sites strategiques, MLL, Pylone, etc.","ENVTECH",
M1845="AKTIVCO DEFAUT GE &amp; POWER Cabinet","POWER ISSUE",
M1845="AKTIVCO Coupure ENEO &amp; Baisse de tension","POWER ISSUE",
M1845="Coupure ENEO &amp; Baisse de tension","POWER ISSUE",
M1845="Defaut GE &amp; POWER Cabinet","POWER ISSUE",
M1845="Sharing","POWER ISSUE",
M1845="Sites strategiques &amp; DataCenter","POWER ISSUE",
M1845="Exclu","Exclu",
M1845="SAT","TX ISSUE",
M1845="SPARE-ISSUE","SPARE-ISSUE",
M1845="Fiber CAmtel","TX ISSUE",
M1845="Fiber AOF","TX ISSUE",
M1845="Projet OCM (HUAWEI)","TRAVAUX-HUAWEI",
M1845="Projet OCM (NOKIA)","TRAVAUX -NOKIA",
M1845="ACCESS-ISSUE","ACCESS-ISSUE",
M1845="Projet OCM (ZTE, NOKIA, autres projets)","TRAVAUX OCM",
M1845="No root CAuse","No root cause",
M1845="ODU HS","TX ISSUE",
M1845="IP &amp; VLAN","TX ISSUE",
M1845="Warehouse HUAWEI","SPARE-ISSUE",
M1845="SPARE-HS","SPARE-ISSUE",
M1845="Power Telco","RAN ISSUE"
),"")</f>
        <v>No root cause</v>
      </c>
      <c r="M1845" s="28" t="s">
        <v>5403</v>
      </c>
      <c r="N1845" s="17" t="str" cm="1">
        <f t="array" ref="N1845">IFERROR(_xlfn.IFS(
M1845="MPR ISSUE","ACTIVE",
M1845="BSS Hardware Issue","ACTIVE",
M1845="Sites strategiques, MLL, Pylone, etc.","PASSIVE",
M1845="AKTIVCO DEFAUT GE &amp; POWER Cabinet","PASSIVE",
M1845="AKTIVCO Coupure ENEO &amp; Baisse de tension","PASSIVE",
M1845="Coupure ENEO &amp; Baisse de tension","PASSIVE",
M1845="Defaut GE &amp; POWER Cabinet","PASSIVE",
M1845="Sharing","PASSIVE",
M1845="Sites strategiques &amp; DataCenter","PASSIVE",
M1845="Exclu","Exclu",
M1845="SAT","ACTIVE",
M1845="SPARE-ISSUE","SPARE-ISSUE",
M1845="Fiber CAmtel","ACTIVE",
M1845="Fiber AOF","ACTIVE",
M1845="Projet OCM (HUAWEI)","PLANNED WORKS",
M1845="Projet OCM (NOKIA)","PLANNED WORKS",
M1845="ACCESS-ISSUE","ACCESS-ISSUE",
M1845="Projet OCM (ZTE, NOKIA, autres projets)","PLANNED WORKS",
M1845="No root CAuse","No root cause",
M1845="ODU HS","ACTIVE",
M1845="IP &amp; VLAN","ACTIVE",
M1845="Warehouse HUAWEI","SPARE-ISSUE",
M1845="SPARE-HS","SPARE-ISSUE",
M1845="Power Telco","ACTIVE"
),"")</f>
        <v>No root cause</v>
      </c>
      <c r="O1845" s="56">
        <v>0</v>
      </c>
      <c r="P1845" s="56">
        <v>0</v>
      </c>
      <c r="Q1845" s="56">
        <v>0</v>
      </c>
      <c r="R1845" s="56">
        <v>0</v>
      </c>
      <c r="S1845" s="56">
        <v>0</v>
      </c>
      <c r="T1845" s="56">
        <v>0</v>
      </c>
      <c r="U1845" s="56">
        <v>0</v>
      </c>
      <c r="V1845" s="14"/>
      <c r="W1845" s="14"/>
      <c r="X1845" s="14"/>
      <c r="Y1845" s="14"/>
      <c r="Z1845" s="14"/>
      <c r="AA1845" s="30" t="s">
        <v>16</v>
      </c>
      <c r="AB1845" s="7" t="s">
        <v>16</v>
      </c>
      <c r="AC1845" s="3"/>
      <c r="AD1845" s="3" t="s">
        <v>16</v>
      </c>
      <c r="AE1845" s="7"/>
      <c r="AF1845" s="31" t="s">
        <v>16</v>
      </c>
      <c r="AG1845" s="31" t="s">
        <v>16</v>
      </c>
      <c r="AH1845" s="31" t="s">
        <v>16</v>
      </c>
      <c r="AI1845" s="31" t="s">
        <v>16</v>
      </c>
      <c r="AJ1845" s="31" t="s">
        <v>16</v>
      </c>
      <c r="AK1845" s="31" t="s">
        <v>16</v>
      </c>
      <c r="AL1845" s="31" t="s">
        <v>16</v>
      </c>
      <c r="AM1845" s="31" t="s">
        <v>16</v>
      </c>
      <c r="AN1845" s="31" t="s">
        <v>16</v>
      </c>
      <c r="AO1845" s="31" t="s">
        <v>16</v>
      </c>
      <c r="AP1845" s="9" t="s">
        <v>16</v>
      </c>
      <c r="AQ1845" s="9" t="s">
        <v>16</v>
      </c>
      <c r="AR1845" s="9" t="s">
        <v>16</v>
      </c>
      <c r="AS1845" s="14"/>
      <c r="AT1845" s="14"/>
    </row>
    <row r="1846" spans="1:46" s="9" customFormat="1" hidden="1" x14ac:dyDescent="0.3">
      <c r="A1846" s="1" t="s">
        <v>2461</v>
      </c>
      <c r="B1846" s="48" t="s">
        <v>2462</v>
      </c>
      <c r="C1846" s="48" t="s">
        <v>11</v>
      </c>
      <c r="D1846" s="48" t="s">
        <v>12</v>
      </c>
      <c r="E1846" s="53" t="s">
        <v>32</v>
      </c>
      <c r="F1846" s="48" t="s">
        <v>33</v>
      </c>
      <c r="G1846" s="22" t="s">
        <v>5417</v>
      </c>
      <c r="H1846" s="66" t="s">
        <v>5452</v>
      </c>
      <c r="I1846" s="22" t="str">
        <f>_xlfn.XLOOKUP(B1846,[1]SITE!$B:$B,[1]SITE!$I:$I,"")</f>
        <v>No impact</v>
      </c>
      <c r="J1846" s="29"/>
      <c r="K1846" s="15" t="str" cm="1">
        <f t="array" ref="K1846">IFERROR(_xlfn.IFS(
M1846="MPR ISSUE","PDH",
M1846="BSS Hardware Issue","BSS",
M1846="Sites strategiques, MLL, Pylone, etc.","ENVTECH",
M1846="AKTIVCO DEFAUT GE &amp; POWER Cabinet","AKTIVCO",
M1846="AKTIVCO Coupure ENEO &amp; Baisse de tension","AKTIVCO GRID ONLY",
M1846="Coupure ENEO &amp; Baisse de tension","IHS GRID ONLY",
M1846="Defaut GE &amp; POWER Cabinet","IHS",
M1846="Sharing","Partners",
M1846="Sites strategiques &amp; DataCenter","SST &amp; DC",
M1846="Exclu","Exclu",
M1846="SAT","SAT",
M1846="SPARE-ISSUE","SPARE-ISSUE",
M1846="Fiber CAmtel","TRANS_FO_CAMTEL",
M1846="Fiber AOF","Fiber AOF",
M1846="Projet OCM (HUAWEI)","TRAVAUX-HUAWEI",
M1846="Projet OCM (NOKIA)","TRAVAUX-NOKIA",
M1846="ACCESS-ISSUE","ACCESS-ISSUE",
M1846="Projet OCM (ZTE, NOKIA, autres projets)","TRAVAUX OCM",
M1846="No root CAuse","No root cause",
M1846="ODU HS","PDH",
M1846="IP &amp; VLAN","PDH",
M1846="Warehouse HUAWEI","SPARE-ISSUE",
M1846="SPARE-HS","SPARE-ISSUE",
M1846="Power Telco","BSS"
),"")</f>
        <v>No root cause</v>
      </c>
      <c r="L1846" s="16" t="str" cm="1">
        <f t="array" ref="L1846">IFERROR(_xlfn.IFS(
M1846="MPR ISSUE","TX ISSUE",
M1846="BSS Hardware Issue","RAN ISSUE",
M1846="Sites strategiques, MLL, Pylone, etc.","ENVTECH",
M1846="AKTIVCO DEFAUT GE &amp; POWER Cabinet","POWER ISSUE",
M1846="AKTIVCO Coupure ENEO &amp; Baisse de tension","POWER ISSUE",
M1846="Coupure ENEO &amp; Baisse de tension","POWER ISSUE",
M1846="Defaut GE &amp; POWER Cabinet","POWER ISSUE",
M1846="Sharing","POWER ISSUE",
M1846="Sites strategiques &amp; DataCenter","POWER ISSUE",
M1846="Exclu","Exclu",
M1846="SAT","TX ISSUE",
M1846="SPARE-ISSUE","SPARE-ISSUE",
M1846="Fiber CAmtel","TX ISSUE",
M1846="Fiber AOF","TX ISSUE",
M1846="Projet OCM (HUAWEI)","TRAVAUX-HUAWEI",
M1846="Projet OCM (NOKIA)","TRAVAUX -NOKIA",
M1846="ACCESS-ISSUE","ACCESS-ISSUE",
M1846="Projet OCM (ZTE, NOKIA, autres projets)","TRAVAUX OCM",
M1846="No root CAuse","No root cause",
M1846="ODU HS","TX ISSUE",
M1846="IP &amp; VLAN","TX ISSUE",
M1846="Warehouse HUAWEI","SPARE-ISSUE",
M1846="SPARE-HS","SPARE-ISSUE",
M1846="Power Telco","RAN ISSUE"
),"")</f>
        <v>No root cause</v>
      </c>
      <c r="M1846" s="28" t="s">
        <v>5403</v>
      </c>
      <c r="N1846" s="17" t="str" cm="1">
        <f t="array" ref="N1846">IFERROR(_xlfn.IFS(
M1846="MPR ISSUE","ACTIVE",
M1846="BSS Hardware Issue","ACTIVE",
M1846="Sites strategiques, MLL, Pylone, etc.","PASSIVE",
M1846="AKTIVCO DEFAUT GE &amp; POWER Cabinet","PASSIVE",
M1846="AKTIVCO Coupure ENEO &amp; Baisse de tension","PASSIVE",
M1846="Coupure ENEO &amp; Baisse de tension","PASSIVE",
M1846="Defaut GE &amp; POWER Cabinet","PASSIVE",
M1846="Sharing","PASSIVE",
M1846="Sites strategiques &amp; DataCenter","PASSIVE",
M1846="Exclu","Exclu",
M1846="SAT","ACTIVE",
M1846="SPARE-ISSUE","SPARE-ISSUE",
M1846="Fiber CAmtel","ACTIVE",
M1846="Fiber AOF","ACTIVE",
M1846="Projet OCM (HUAWEI)","PLANNED WORKS",
M1846="Projet OCM (NOKIA)","PLANNED WORKS",
M1846="ACCESS-ISSUE","ACCESS-ISSUE",
M1846="Projet OCM (ZTE, NOKIA, autres projets)","PLANNED WORKS",
M1846="No root CAuse","No root cause",
M1846="ODU HS","ACTIVE",
M1846="IP &amp; VLAN","ACTIVE",
M1846="Warehouse HUAWEI","SPARE-ISSUE",
M1846="SPARE-HS","SPARE-ISSUE",
M1846="Power Telco","ACTIVE"
),"")</f>
        <v>No root cause</v>
      </c>
      <c r="O1846" s="56">
        <v>0</v>
      </c>
      <c r="P1846" s="56">
        <v>0</v>
      </c>
      <c r="Q1846" s="56">
        <v>0</v>
      </c>
      <c r="R1846" s="56">
        <v>0</v>
      </c>
      <c r="S1846" s="56">
        <v>0</v>
      </c>
      <c r="T1846" s="56">
        <v>0</v>
      </c>
      <c r="U1846" s="56">
        <v>0</v>
      </c>
      <c r="V1846" s="14"/>
      <c r="W1846" s="14"/>
      <c r="X1846" s="14"/>
      <c r="Y1846" s="14"/>
      <c r="Z1846" s="14"/>
      <c r="AA1846" s="30" t="s">
        <v>16</v>
      </c>
      <c r="AB1846" s="7" t="s">
        <v>16</v>
      </c>
      <c r="AC1846" s="3"/>
      <c r="AD1846" s="3" t="s">
        <v>16</v>
      </c>
      <c r="AE1846" s="7"/>
      <c r="AF1846" s="31" t="s">
        <v>16</v>
      </c>
      <c r="AG1846" s="31" t="s">
        <v>16</v>
      </c>
      <c r="AH1846" s="31" t="s">
        <v>16</v>
      </c>
      <c r="AI1846" s="31" t="s">
        <v>16</v>
      </c>
      <c r="AJ1846" s="31" t="s">
        <v>16</v>
      </c>
      <c r="AK1846" s="31" t="s">
        <v>16</v>
      </c>
      <c r="AL1846" s="31" t="s">
        <v>16</v>
      </c>
      <c r="AM1846" s="31" t="s">
        <v>16</v>
      </c>
      <c r="AN1846" s="31" t="s">
        <v>16</v>
      </c>
      <c r="AO1846" s="31" t="s">
        <v>16</v>
      </c>
      <c r="AP1846" s="9" t="s">
        <v>16</v>
      </c>
      <c r="AQ1846" s="9" t="s">
        <v>16</v>
      </c>
      <c r="AR1846" s="9" t="s">
        <v>16</v>
      </c>
      <c r="AS1846" s="14"/>
      <c r="AT1846" s="14"/>
    </row>
    <row r="1847" spans="1:46" s="9" customFormat="1" hidden="1" x14ac:dyDescent="0.3">
      <c r="A1847" s="1" t="s">
        <v>2476</v>
      </c>
      <c r="B1847" s="48" t="s">
        <v>2477</v>
      </c>
      <c r="C1847" s="48" t="s">
        <v>11</v>
      </c>
      <c r="D1847" s="48" t="s">
        <v>12</v>
      </c>
      <c r="E1847" s="53" t="s">
        <v>38</v>
      </c>
      <c r="F1847" s="48" t="s">
        <v>39</v>
      </c>
      <c r="G1847" s="22" t="s">
        <v>5417</v>
      </c>
      <c r="H1847" s="66" t="s">
        <v>5452</v>
      </c>
      <c r="I1847" s="22" t="str">
        <f>_xlfn.XLOOKUP(B1847,[1]SITE!$B:$B,[1]SITE!$I:$I,"")</f>
        <v>No impact</v>
      </c>
      <c r="J1847" s="29"/>
      <c r="K1847" s="15" t="str" cm="1">
        <f t="array" ref="K1847">IFERROR(_xlfn.IFS(
M1847="MPR ISSUE","PDH",
M1847="BSS Hardware Issue","BSS",
M1847="Sites strategiques, MLL, Pylone, etc.","ENVTECH",
M1847="AKTIVCO DEFAUT GE &amp; POWER Cabinet","AKTIVCO",
M1847="AKTIVCO Coupure ENEO &amp; Baisse de tension","AKTIVCO GRID ONLY",
M1847="Coupure ENEO &amp; Baisse de tension","IHS GRID ONLY",
M1847="Defaut GE &amp; POWER Cabinet","IHS",
M1847="Sharing","Partners",
M1847="Sites strategiques &amp; DataCenter","SST &amp; DC",
M1847="Exclu","Exclu",
M1847="SAT","SAT",
M1847="SPARE-ISSUE","SPARE-ISSUE",
M1847="Fiber CAmtel","TRANS_FO_CAMTEL",
M1847="Fiber AOF","Fiber AOF",
M1847="Projet OCM (HUAWEI)","TRAVAUX-HUAWEI",
M1847="Projet OCM (NOKIA)","TRAVAUX-NOKIA",
M1847="ACCESS-ISSUE","ACCESS-ISSUE",
M1847="Projet OCM (ZTE, NOKIA, autres projets)","TRAVAUX OCM",
M1847="No root CAuse","No root cause",
M1847="ODU HS","PDH",
M1847="IP &amp; VLAN","PDH",
M1847="Warehouse HUAWEI","SPARE-ISSUE",
M1847="SPARE-HS","SPARE-ISSUE",
M1847="Power Telco","BSS"
),"")</f>
        <v>No root cause</v>
      </c>
      <c r="L1847" s="16" t="str" cm="1">
        <f t="array" ref="L1847">IFERROR(_xlfn.IFS(
M1847="MPR ISSUE","TX ISSUE",
M1847="BSS Hardware Issue","RAN ISSUE",
M1847="Sites strategiques, MLL, Pylone, etc.","ENVTECH",
M1847="AKTIVCO DEFAUT GE &amp; POWER Cabinet","POWER ISSUE",
M1847="AKTIVCO Coupure ENEO &amp; Baisse de tension","POWER ISSUE",
M1847="Coupure ENEO &amp; Baisse de tension","POWER ISSUE",
M1847="Defaut GE &amp; POWER Cabinet","POWER ISSUE",
M1847="Sharing","POWER ISSUE",
M1847="Sites strategiques &amp; DataCenter","POWER ISSUE",
M1847="Exclu","Exclu",
M1847="SAT","TX ISSUE",
M1847="SPARE-ISSUE","SPARE-ISSUE",
M1847="Fiber CAmtel","TX ISSUE",
M1847="Fiber AOF","TX ISSUE",
M1847="Projet OCM (HUAWEI)","TRAVAUX-HUAWEI",
M1847="Projet OCM (NOKIA)","TRAVAUX -NOKIA",
M1847="ACCESS-ISSUE","ACCESS-ISSUE",
M1847="Projet OCM (ZTE, NOKIA, autres projets)","TRAVAUX OCM",
M1847="No root CAuse","No root cause",
M1847="ODU HS","TX ISSUE",
M1847="IP &amp; VLAN","TX ISSUE",
M1847="Warehouse HUAWEI","SPARE-ISSUE",
M1847="SPARE-HS","SPARE-ISSUE",
M1847="Power Telco","RAN ISSUE"
),"")</f>
        <v>No root cause</v>
      </c>
      <c r="M1847" s="28" t="s">
        <v>5403</v>
      </c>
      <c r="N1847" s="17" t="str" cm="1">
        <f t="array" ref="N1847">IFERROR(_xlfn.IFS(
M1847="MPR ISSUE","ACTIVE",
M1847="BSS Hardware Issue","ACTIVE",
M1847="Sites strategiques, MLL, Pylone, etc.","PASSIVE",
M1847="AKTIVCO DEFAUT GE &amp; POWER Cabinet","PASSIVE",
M1847="AKTIVCO Coupure ENEO &amp; Baisse de tension","PASSIVE",
M1847="Coupure ENEO &amp; Baisse de tension","PASSIVE",
M1847="Defaut GE &amp; POWER Cabinet","PASSIVE",
M1847="Sharing","PASSIVE",
M1847="Sites strategiques &amp; DataCenter","PASSIVE",
M1847="Exclu","Exclu",
M1847="SAT","ACTIVE",
M1847="SPARE-ISSUE","SPARE-ISSUE",
M1847="Fiber CAmtel","ACTIVE",
M1847="Fiber AOF","ACTIVE",
M1847="Projet OCM (HUAWEI)","PLANNED WORKS",
M1847="Projet OCM (NOKIA)","PLANNED WORKS",
M1847="ACCESS-ISSUE","ACCESS-ISSUE",
M1847="Projet OCM (ZTE, NOKIA, autres projets)","PLANNED WORKS",
M1847="No root CAuse","No root cause",
M1847="ODU HS","ACTIVE",
M1847="IP &amp; VLAN","ACTIVE",
M1847="Warehouse HUAWEI","SPARE-ISSUE",
M1847="SPARE-HS","SPARE-ISSUE",
M1847="Power Telco","ACTIVE"
),"")</f>
        <v>No root cause</v>
      </c>
      <c r="O1847" s="56">
        <v>0.10763469764548443</v>
      </c>
      <c r="P1847" s="56">
        <v>0</v>
      </c>
      <c r="Q1847" s="56">
        <v>0</v>
      </c>
      <c r="R1847" s="56">
        <v>0</v>
      </c>
      <c r="S1847" s="56">
        <v>0</v>
      </c>
      <c r="T1847" s="56">
        <v>0</v>
      </c>
      <c r="U1847" s="56">
        <v>0</v>
      </c>
      <c r="V1847" s="14"/>
      <c r="W1847" s="14"/>
      <c r="X1847" s="14"/>
      <c r="Y1847" s="14"/>
      <c r="Z1847" s="14"/>
      <c r="AA1847" s="30" t="s">
        <v>16</v>
      </c>
      <c r="AB1847" s="7" t="s">
        <v>16</v>
      </c>
      <c r="AC1847" s="3"/>
      <c r="AD1847" s="3" t="s">
        <v>16</v>
      </c>
      <c r="AE1847" s="7"/>
      <c r="AF1847" s="31" t="s">
        <v>16</v>
      </c>
      <c r="AG1847" s="31" t="s">
        <v>16</v>
      </c>
      <c r="AH1847" s="31" t="s">
        <v>16</v>
      </c>
      <c r="AI1847" s="31" t="s">
        <v>16</v>
      </c>
      <c r="AJ1847" s="31" t="s">
        <v>16</v>
      </c>
      <c r="AK1847" s="31" t="s">
        <v>16</v>
      </c>
      <c r="AL1847" s="31" t="s">
        <v>16</v>
      </c>
      <c r="AM1847" s="31" t="s">
        <v>16</v>
      </c>
      <c r="AN1847" s="31" t="s">
        <v>16</v>
      </c>
      <c r="AO1847" s="31" t="s">
        <v>16</v>
      </c>
      <c r="AP1847" s="9" t="s">
        <v>16</v>
      </c>
      <c r="AQ1847" s="9" t="s">
        <v>16</v>
      </c>
      <c r="AR1847" s="9" t="s">
        <v>16</v>
      </c>
      <c r="AS1847" s="14"/>
      <c r="AT1847" s="14"/>
    </row>
    <row r="1848" spans="1:46" s="9" customFormat="1" hidden="1" x14ac:dyDescent="0.3">
      <c r="A1848" s="1" t="s">
        <v>2089</v>
      </c>
      <c r="B1848" s="1" t="s">
        <v>2529</v>
      </c>
      <c r="C1848" s="48" t="s">
        <v>11</v>
      </c>
      <c r="D1848" s="48" t="s">
        <v>12</v>
      </c>
      <c r="E1848" s="53" t="s">
        <v>38</v>
      </c>
      <c r="F1848" s="48" t="s">
        <v>2089</v>
      </c>
      <c r="G1848" s="22" t="s">
        <v>5417</v>
      </c>
      <c r="H1848" s="66" t="s">
        <v>5452</v>
      </c>
      <c r="I1848" s="22" t="str">
        <f>_xlfn.XLOOKUP(B1848,[1]SITE!$B:$B,[1]SITE!$I:$I,"")</f>
        <v>No impact</v>
      </c>
      <c r="J1848" s="29"/>
      <c r="K1848" s="15" t="str" cm="1">
        <f t="array" ref="K1848">IFERROR(_xlfn.IFS(
M1848="MPR ISSUE","PDH",
M1848="BSS Hardware Issue","BSS",
M1848="Sites strategiques, MLL, Pylone, etc.","ENVTECH",
M1848="AKTIVCO DEFAUT GE &amp; POWER Cabinet","AKTIVCO",
M1848="AKTIVCO Coupure ENEO &amp; Baisse de tension","AKTIVCO GRID ONLY",
M1848="Coupure ENEO &amp; Baisse de tension","IHS GRID ONLY",
M1848="Defaut GE &amp; POWER Cabinet","IHS",
M1848="Sharing","Partners",
M1848="Sites strategiques &amp; DataCenter","SST &amp; DC",
M1848="Exclu","Exclu",
M1848="SAT","SAT",
M1848="SPARE-ISSUE","SPARE-ISSUE",
M1848="Fiber CAmtel","TRANS_FO_CAMTEL",
M1848="Fiber AOF","Fiber AOF",
M1848="Projet OCM (HUAWEI)","TRAVAUX-HUAWEI",
M1848="Projet OCM (NOKIA)","TRAVAUX-NOKIA",
M1848="ACCESS-ISSUE","ACCESS-ISSUE",
M1848="Projet OCM (ZTE, NOKIA, autres projets)","TRAVAUX OCM",
M1848="No root CAuse","No root cause",
M1848="ODU HS","PDH",
M1848="IP &amp; VLAN","PDH",
M1848="Warehouse HUAWEI","SPARE-ISSUE",
M1848="SPARE-HS","SPARE-ISSUE",
M1848="Power Telco","BSS"
),"")</f>
        <v>No root cause</v>
      </c>
      <c r="L1848" s="16" t="str" cm="1">
        <f t="array" ref="L1848">IFERROR(_xlfn.IFS(
M1848="MPR ISSUE","TX ISSUE",
M1848="BSS Hardware Issue","RAN ISSUE",
M1848="Sites strategiques, MLL, Pylone, etc.","ENVTECH",
M1848="AKTIVCO DEFAUT GE &amp; POWER Cabinet","POWER ISSUE",
M1848="AKTIVCO Coupure ENEO &amp; Baisse de tension","POWER ISSUE",
M1848="Coupure ENEO &amp; Baisse de tension","POWER ISSUE",
M1848="Defaut GE &amp; POWER Cabinet","POWER ISSUE",
M1848="Sharing","POWER ISSUE",
M1848="Sites strategiques &amp; DataCenter","POWER ISSUE",
M1848="Exclu","Exclu",
M1848="SAT","TX ISSUE",
M1848="SPARE-ISSUE","SPARE-ISSUE",
M1848="Fiber CAmtel","TX ISSUE",
M1848="Fiber AOF","TX ISSUE",
M1848="Projet OCM (HUAWEI)","TRAVAUX-HUAWEI",
M1848="Projet OCM (NOKIA)","TRAVAUX -NOKIA",
M1848="ACCESS-ISSUE","ACCESS-ISSUE",
M1848="Projet OCM (ZTE, NOKIA, autres projets)","TRAVAUX OCM",
M1848="No root CAuse","No root cause",
M1848="ODU HS","TX ISSUE",
M1848="IP &amp; VLAN","TX ISSUE",
M1848="Warehouse HUAWEI","SPARE-ISSUE",
M1848="SPARE-HS","SPARE-ISSUE",
M1848="Power Telco","RAN ISSUE"
),"")</f>
        <v>No root cause</v>
      </c>
      <c r="M1848" s="35" t="s">
        <v>5403</v>
      </c>
      <c r="N1848" s="17" t="str" cm="1">
        <f t="array" ref="N1848">IFERROR(_xlfn.IFS(
M1848="MPR ISSUE","ACTIVE",
M1848="BSS Hardware Issue","ACTIVE",
M1848="Sites strategiques, MLL, Pylone, etc.","PASSIVE",
M1848="AKTIVCO DEFAUT GE &amp; POWER Cabinet","PASSIVE",
M1848="AKTIVCO Coupure ENEO &amp; Baisse de tension","PASSIVE",
M1848="Coupure ENEO &amp; Baisse de tension","PASSIVE",
M1848="Defaut GE &amp; POWER Cabinet","PASSIVE",
M1848="Sharing","PASSIVE",
M1848="Sites strategiques &amp; DataCenter","PASSIVE",
M1848="Exclu","Exclu",
M1848="SAT","ACTIVE",
M1848="SPARE-ISSUE","SPARE-ISSUE",
M1848="Fiber CAmtel","ACTIVE",
M1848="Fiber AOF","ACTIVE",
M1848="Projet OCM (HUAWEI)","PLANNED WORKS",
M1848="Projet OCM (NOKIA)","PLANNED WORKS",
M1848="ACCESS-ISSUE","ACCESS-ISSUE",
M1848="Projet OCM (ZTE, NOKIA, autres projets)","PLANNED WORKS",
M1848="No root CAuse","No root cause",
M1848="ODU HS","ACTIVE",
M1848="IP &amp; VLAN","ACTIVE",
M1848="Warehouse HUAWEI","SPARE-ISSUE",
M1848="SPARE-HS","SPARE-ISSUE",
M1848="Power Telco","ACTIVE"
),"")</f>
        <v>No root cause</v>
      </c>
      <c r="O1848" s="56">
        <v>0</v>
      </c>
      <c r="P1848" s="56">
        <v>0</v>
      </c>
      <c r="Q1848" s="56">
        <v>0</v>
      </c>
      <c r="R1848" s="56">
        <v>0</v>
      </c>
      <c r="S1848" s="56">
        <v>0</v>
      </c>
      <c r="T1848" s="56">
        <v>0</v>
      </c>
      <c r="U1848" s="56">
        <v>0</v>
      </c>
      <c r="V1848" s="14"/>
      <c r="W1848" s="14"/>
      <c r="X1848" s="14"/>
      <c r="Y1848" s="14"/>
      <c r="Z1848" s="14"/>
      <c r="AA1848" s="30" t="s">
        <v>16</v>
      </c>
      <c r="AB1848" s="7" t="s">
        <v>16</v>
      </c>
      <c r="AC1848" s="3"/>
      <c r="AD1848" s="3" t="s">
        <v>16</v>
      </c>
      <c r="AE1848" s="7"/>
      <c r="AF1848" s="31" t="s">
        <v>16</v>
      </c>
      <c r="AG1848" s="31" t="s">
        <v>16</v>
      </c>
      <c r="AH1848" s="31" t="s">
        <v>16</v>
      </c>
      <c r="AI1848" s="31" t="s">
        <v>16</v>
      </c>
      <c r="AJ1848" s="31" t="s">
        <v>16</v>
      </c>
      <c r="AK1848" s="31" t="s">
        <v>16</v>
      </c>
      <c r="AL1848" s="31" t="s">
        <v>16</v>
      </c>
      <c r="AM1848" s="31" t="s">
        <v>16</v>
      </c>
      <c r="AN1848" s="31" t="s">
        <v>16</v>
      </c>
      <c r="AO1848" s="31" t="s">
        <v>16</v>
      </c>
      <c r="AP1848" s="9" t="s">
        <v>16</v>
      </c>
      <c r="AQ1848" s="9" t="s">
        <v>16</v>
      </c>
      <c r="AR1848" s="9" t="s">
        <v>16</v>
      </c>
      <c r="AS1848" s="14"/>
      <c r="AT1848" s="14"/>
    </row>
    <row r="1849" spans="1:46" s="9" customFormat="1" hidden="1" x14ac:dyDescent="0.3">
      <c r="A1849" s="1" t="s">
        <v>2574</v>
      </c>
      <c r="B1849" s="48" t="s">
        <v>2575</v>
      </c>
      <c r="C1849" s="48" t="s">
        <v>11</v>
      </c>
      <c r="D1849" s="48" t="s">
        <v>12</v>
      </c>
      <c r="E1849" s="53" t="s">
        <v>38</v>
      </c>
      <c r="F1849" s="48" t="s">
        <v>39</v>
      </c>
      <c r="G1849" s="22" t="s">
        <v>5417</v>
      </c>
      <c r="H1849" s="66" t="s">
        <v>5452</v>
      </c>
      <c r="I1849" s="22" t="str">
        <f>_xlfn.XLOOKUP(B1849,[1]SITE!$B:$B,[1]SITE!$I:$I,"")</f>
        <v>No impact</v>
      </c>
      <c r="J1849" s="29"/>
      <c r="K1849" s="15" t="str" cm="1">
        <f t="array" ref="K1849">IFERROR(_xlfn.IFS(
M1849="MPR ISSUE","PDH",
M1849="BSS Hardware Issue","BSS",
M1849="Sites strategiques, MLL, Pylone, etc.","ENVTECH",
M1849="AKTIVCO DEFAUT GE &amp; POWER Cabinet","AKTIVCO",
M1849="AKTIVCO Coupure ENEO &amp; Baisse de tension","AKTIVCO GRID ONLY",
M1849="Coupure ENEO &amp; Baisse de tension","IHS GRID ONLY",
M1849="Defaut GE &amp; POWER Cabinet","IHS",
M1849="Sharing","Partners",
M1849="Sites strategiques &amp; DataCenter","SST &amp; DC",
M1849="Exclu","Exclu",
M1849="SAT","SAT",
M1849="SPARE-ISSUE","SPARE-ISSUE",
M1849="Fiber CAmtel","TRANS_FO_CAMTEL",
M1849="Fiber AOF","Fiber AOF",
M1849="Projet OCM (HUAWEI)","TRAVAUX-HUAWEI",
M1849="Projet OCM (NOKIA)","TRAVAUX-NOKIA",
M1849="ACCESS-ISSUE","ACCESS-ISSUE",
M1849="Projet OCM (ZTE, NOKIA, autres projets)","TRAVAUX OCM",
M1849="No root CAuse","No root cause",
M1849="ODU HS","PDH",
M1849="IP &amp; VLAN","PDH",
M1849="Warehouse HUAWEI","SPARE-ISSUE",
M1849="SPARE-HS","SPARE-ISSUE",
M1849="Power Telco","BSS"
),"")</f>
        <v>No root cause</v>
      </c>
      <c r="L1849" s="16" t="str" cm="1">
        <f t="array" ref="L1849">IFERROR(_xlfn.IFS(
M1849="MPR ISSUE","TX ISSUE",
M1849="BSS Hardware Issue","RAN ISSUE",
M1849="Sites strategiques, MLL, Pylone, etc.","ENVTECH",
M1849="AKTIVCO DEFAUT GE &amp; POWER Cabinet","POWER ISSUE",
M1849="AKTIVCO Coupure ENEO &amp; Baisse de tension","POWER ISSUE",
M1849="Coupure ENEO &amp; Baisse de tension","POWER ISSUE",
M1849="Defaut GE &amp; POWER Cabinet","POWER ISSUE",
M1849="Sharing","POWER ISSUE",
M1849="Sites strategiques &amp; DataCenter","POWER ISSUE",
M1849="Exclu","Exclu",
M1849="SAT","TX ISSUE",
M1849="SPARE-ISSUE","SPARE-ISSUE",
M1849="Fiber CAmtel","TX ISSUE",
M1849="Fiber AOF","TX ISSUE",
M1849="Projet OCM (HUAWEI)","TRAVAUX-HUAWEI",
M1849="Projet OCM (NOKIA)","TRAVAUX -NOKIA",
M1849="ACCESS-ISSUE","ACCESS-ISSUE",
M1849="Projet OCM (ZTE, NOKIA, autres projets)","TRAVAUX OCM",
M1849="No root CAuse","No root cause",
M1849="ODU HS","TX ISSUE",
M1849="IP &amp; VLAN","TX ISSUE",
M1849="Warehouse HUAWEI","SPARE-ISSUE",
M1849="SPARE-HS","SPARE-ISSUE",
M1849="Power Telco","RAN ISSUE"
),"")</f>
        <v>No root cause</v>
      </c>
      <c r="M1849" s="28" t="s">
        <v>5403</v>
      </c>
      <c r="N1849" s="17" t="str" cm="1">
        <f t="array" ref="N1849">IFERROR(_xlfn.IFS(
M1849="MPR ISSUE","ACTIVE",
M1849="BSS Hardware Issue","ACTIVE",
M1849="Sites strategiques, MLL, Pylone, etc.","PASSIVE",
M1849="AKTIVCO DEFAUT GE &amp; POWER Cabinet","PASSIVE",
M1849="AKTIVCO Coupure ENEO &amp; Baisse de tension","PASSIVE",
M1849="Coupure ENEO &amp; Baisse de tension","PASSIVE",
M1849="Defaut GE &amp; POWER Cabinet","PASSIVE",
M1849="Sharing","PASSIVE",
M1849="Sites strategiques &amp; DataCenter","PASSIVE",
M1849="Exclu","Exclu",
M1849="SAT","ACTIVE",
M1849="SPARE-ISSUE","SPARE-ISSUE",
M1849="Fiber CAmtel","ACTIVE",
M1849="Fiber AOF","ACTIVE",
M1849="Projet OCM (HUAWEI)","PLANNED WORKS",
M1849="Projet OCM (NOKIA)","PLANNED WORKS",
M1849="ACCESS-ISSUE","ACCESS-ISSUE",
M1849="Projet OCM (ZTE, NOKIA, autres projets)","PLANNED WORKS",
M1849="No root CAuse","No root cause",
M1849="ODU HS","ACTIVE",
M1849="IP &amp; VLAN","ACTIVE",
M1849="Warehouse HUAWEI","SPARE-ISSUE",
M1849="SPARE-HS","SPARE-ISSUE",
M1849="Power Telco","ACTIVE"
),"")</f>
        <v>No root cause</v>
      </c>
      <c r="O1849" s="56">
        <v>0.34136339899495749</v>
      </c>
      <c r="P1849" s="56">
        <v>0</v>
      </c>
      <c r="Q1849" s="56">
        <v>0</v>
      </c>
      <c r="R1849" s="56">
        <v>0</v>
      </c>
      <c r="S1849" s="56">
        <v>0</v>
      </c>
      <c r="T1849" s="56">
        <v>0</v>
      </c>
      <c r="U1849" s="56">
        <v>0</v>
      </c>
      <c r="V1849" s="14"/>
      <c r="W1849" s="14"/>
      <c r="X1849" s="14"/>
      <c r="Y1849" s="14"/>
      <c r="Z1849" s="14"/>
      <c r="AA1849" s="30" t="s">
        <v>16</v>
      </c>
      <c r="AB1849" s="7" t="s">
        <v>16</v>
      </c>
      <c r="AC1849" s="3"/>
      <c r="AD1849" s="3" t="s">
        <v>16</v>
      </c>
      <c r="AE1849" s="7"/>
      <c r="AF1849" s="31" t="s">
        <v>16</v>
      </c>
      <c r="AG1849" s="31" t="s">
        <v>16</v>
      </c>
      <c r="AH1849" s="31" t="s">
        <v>16</v>
      </c>
      <c r="AI1849" s="31" t="s">
        <v>16</v>
      </c>
      <c r="AJ1849" s="31" t="s">
        <v>16</v>
      </c>
      <c r="AK1849" s="31" t="s">
        <v>16</v>
      </c>
      <c r="AL1849" s="31" t="s">
        <v>16</v>
      </c>
      <c r="AM1849" s="31" t="s">
        <v>16</v>
      </c>
      <c r="AN1849" s="31" t="s">
        <v>16</v>
      </c>
      <c r="AO1849" s="31" t="s">
        <v>16</v>
      </c>
      <c r="AP1849" s="9" t="s">
        <v>16</v>
      </c>
      <c r="AQ1849" s="9" t="s">
        <v>16</v>
      </c>
      <c r="AR1849" s="9" t="s">
        <v>16</v>
      </c>
      <c r="AS1849" s="14"/>
      <c r="AT1849" s="14"/>
    </row>
    <row r="1850" spans="1:46" s="9" customFormat="1" hidden="1" x14ac:dyDescent="0.3">
      <c r="A1850" s="1" t="s">
        <v>2580</v>
      </c>
      <c r="B1850" s="48" t="s">
        <v>2581</v>
      </c>
      <c r="C1850" s="48" t="s">
        <v>11</v>
      </c>
      <c r="D1850" s="48" t="s">
        <v>12</v>
      </c>
      <c r="E1850" s="53" t="s">
        <v>38</v>
      </c>
      <c r="F1850" s="48" t="s">
        <v>39</v>
      </c>
      <c r="G1850" s="22" t="s">
        <v>5417</v>
      </c>
      <c r="H1850" s="66" t="s">
        <v>5452</v>
      </c>
      <c r="I1850" s="22" t="str">
        <f>_xlfn.XLOOKUP(B1850,[1]SITE!$B:$B,[1]SITE!$I:$I,"")</f>
        <v>No impact</v>
      </c>
      <c r="J1850" s="29"/>
      <c r="K1850" s="15" t="str" cm="1">
        <f t="array" ref="K1850">IFERROR(_xlfn.IFS(
M1850="MPR ISSUE","PDH",
M1850="BSS Hardware Issue","BSS",
M1850="Sites strategiques, MLL, Pylone, etc.","ENVTECH",
M1850="AKTIVCO DEFAUT GE &amp; POWER Cabinet","AKTIVCO",
M1850="AKTIVCO Coupure ENEO &amp; Baisse de tension","AKTIVCO GRID ONLY",
M1850="Coupure ENEO &amp; Baisse de tension","IHS GRID ONLY",
M1850="Defaut GE &amp; POWER Cabinet","IHS",
M1850="Sharing","Partners",
M1850="Sites strategiques &amp; DataCenter","SST &amp; DC",
M1850="Exclu","Exclu",
M1850="SAT","SAT",
M1850="SPARE-ISSUE","SPARE-ISSUE",
M1850="Fiber CAmtel","TRANS_FO_CAMTEL",
M1850="Fiber AOF","Fiber AOF",
M1850="Projet OCM (HUAWEI)","TRAVAUX-HUAWEI",
M1850="Projet OCM (NOKIA)","TRAVAUX-NOKIA",
M1850="ACCESS-ISSUE","ACCESS-ISSUE",
M1850="Projet OCM (ZTE, NOKIA, autres projets)","TRAVAUX OCM",
M1850="No root CAuse","No root cause",
M1850="ODU HS","PDH",
M1850="IP &amp; VLAN","PDH",
M1850="Warehouse HUAWEI","SPARE-ISSUE",
M1850="SPARE-HS","SPARE-ISSUE",
M1850="Power Telco","BSS"
),"")</f>
        <v>No root cause</v>
      </c>
      <c r="L1850" s="16" t="str" cm="1">
        <f t="array" ref="L1850">IFERROR(_xlfn.IFS(
M1850="MPR ISSUE","TX ISSUE",
M1850="BSS Hardware Issue","RAN ISSUE",
M1850="Sites strategiques, MLL, Pylone, etc.","ENVTECH",
M1850="AKTIVCO DEFAUT GE &amp; POWER Cabinet","POWER ISSUE",
M1850="AKTIVCO Coupure ENEO &amp; Baisse de tension","POWER ISSUE",
M1850="Coupure ENEO &amp; Baisse de tension","POWER ISSUE",
M1850="Defaut GE &amp; POWER Cabinet","POWER ISSUE",
M1850="Sharing","POWER ISSUE",
M1850="Sites strategiques &amp; DataCenter","POWER ISSUE",
M1850="Exclu","Exclu",
M1850="SAT","TX ISSUE",
M1850="SPARE-ISSUE","SPARE-ISSUE",
M1850="Fiber CAmtel","TX ISSUE",
M1850="Fiber AOF","TX ISSUE",
M1850="Projet OCM (HUAWEI)","TRAVAUX-HUAWEI",
M1850="Projet OCM (NOKIA)","TRAVAUX -NOKIA",
M1850="ACCESS-ISSUE","ACCESS-ISSUE",
M1850="Projet OCM (ZTE, NOKIA, autres projets)","TRAVAUX OCM",
M1850="No root CAuse","No root cause",
M1850="ODU HS","TX ISSUE",
M1850="IP &amp; VLAN","TX ISSUE",
M1850="Warehouse HUAWEI","SPARE-ISSUE",
M1850="SPARE-HS","SPARE-ISSUE",
M1850="Power Telco","RAN ISSUE"
),"")</f>
        <v>No root cause</v>
      </c>
      <c r="M1850" s="28" t="s">
        <v>5403</v>
      </c>
      <c r="N1850" s="17" t="str" cm="1">
        <f t="array" ref="N1850">IFERROR(_xlfn.IFS(
M1850="MPR ISSUE","ACTIVE",
M1850="BSS Hardware Issue","ACTIVE",
M1850="Sites strategiques, MLL, Pylone, etc.","PASSIVE",
M1850="AKTIVCO DEFAUT GE &amp; POWER Cabinet","PASSIVE",
M1850="AKTIVCO Coupure ENEO &amp; Baisse de tension","PASSIVE",
M1850="Coupure ENEO &amp; Baisse de tension","PASSIVE",
M1850="Defaut GE &amp; POWER Cabinet","PASSIVE",
M1850="Sharing","PASSIVE",
M1850="Sites strategiques &amp; DataCenter","PASSIVE",
M1850="Exclu","Exclu",
M1850="SAT","ACTIVE",
M1850="SPARE-ISSUE","SPARE-ISSUE",
M1850="Fiber CAmtel","ACTIVE",
M1850="Fiber AOF","ACTIVE",
M1850="Projet OCM (HUAWEI)","PLANNED WORKS",
M1850="Projet OCM (NOKIA)","PLANNED WORKS",
M1850="ACCESS-ISSUE","ACCESS-ISSUE",
M1850="Projet OCM (ZTE, NOKIA, autres projets)","PLANNED WORKS",
M1850="No root CAuse","No root cause",
M1850="ODU HS","ACTIVE",
M1850="IP &amp; VLAN","ACTIVE",
M1850="Warehouse HUAWEI","SPARE-ISSUE",
M1850="SPARE-HS","SPARE-ISSUE",
M1850="Power Telco","ACTIVE"
),"")</f>
        <v>No root cause</v>
      </c>
      <c r="O1850" s="56">
        <v>0</v>
      </c>
      <c r="P1850" s="56">
        <v>0</v>
      </c>
      <c r="Q1850" s="56">
        <v>0</v>
      </c>
      <c r="R1850" s="56">
        <v>0</v>
      </c>
      <c r="S1850" s="56">
        <v>0</v>
      </c>
      <c r="T1850" s="56">
        <v>0</v>
      </c>
      <c r="U1850" s="56">
        <v>0</v>
      </c>
      <c r="V1850" s="14"/>
      <c r="W1850" s="14"/>
      <c r="X1850" s="14"/>
      <c r="Y1850" s="14"/>
      <c r="Z1850" s="14"/>
      <c r="AA1850" s="30" t="s">
        <v>16</v>
      </c>
      <c r="AB1850" s="7" t="s">
        <v>16</v>
      </c>
      <c r="AC1850" s="3"/>
      <c r="AD1850" s="3" t="s">
        <v>16</v>
      </c>
      <c r="AE1850" s="7"/>
      <c r="AF1850" s="31" t="s">
        <v>16</v>
      </c>
      <c r="AG1850" s="31" t="s">
        <v>16</v>
      </c>
      <c r="AH1850" s="31" t="s">
        <v>16</v>
      </c>
      <c r="AI1850" s="31" t="s">
        <v>16</v>
      </c>
      <c r="AJ1850" s="31" t="s">
        <v>16</v>
      </c>
      <c r="AK1850" s="31" t="s">
        <v>16</v>
      </c>
      <c r="AL1850" s="31" t="s">
        <v>16</v>
      </c>
      <c r="AM1850" s="31" t="s">
        <v>16</v>
      </c>
      <c r="AN1850" s="31" t="s">
        <v>16</v>
      </c>
      <c r="AO1850" s="31" t="s">
        <v>16</v>
      </c>
      <c r="AP1850" s="9" t="s">
        <v>16</v>
      </c>
      <c r="AQ1850" s="9" t="s">
        <v>16</v>
      </c>
      <c r="AR1850" s="9" t="s">
        <v>16</v>
      </c>
      <c r="AS1850" s="14"/>
      <c r="AT1850" s="14"/>
    </row>
    <row r="1851" spans="1:46" s="9" customFormat="1" hidden="1" x14ac:dyDescent="0.3">
      <c r="A1851" s="1" t="s">
        <v>2586</v>
      </c>
      <c r="B1851" s="48" t="s">
        <v>2589</v>
      </c>
      <c r="C1851" s="1"/>
      <c r="D1851" s="48"/>
      <c r="E1851" s="53" t="s">
        <v>38</v>
      </c>
      <c r="F1851" s="48" t="s">
        <v>39</v>
      </c>
      <c r="G1851" s="22" t="s">
        <v>5417</v>
      </c>
      <c r="H1851" s="66" t="s">
        <v>5452</v>
      </c>
      <c r="I1851" s="22" t="str">
        <f>_xlfn.XLOOKUP(B1851,[1]SITE!$B:$B,[1]SITE!$I:$I,"")</f>
        <v>No impact</v>
      </c>
      <c r="J1851" s="29"/>
      <c r="K1851" s="15" t="str" cm="1">
        <f t="array" ref="K1851">IFERROR(_xlfn.IFS(
M1851="MPR ISSUE","PDH",
M1851="BSS Hardware Issue","BSS",
M1851="Sites strategiques, MLL, Pylone, etc.","ENVTECH",
M1851="AKTIVCO DEFAUT GE &amp; POWER Cabinet","AKTIVCO",
M1851="AKTIVCO Coupure ENEO &amp; Baisse de tension","AKTIVCO GRID ONLY",
M1851="Coupure ENEO &amp; Baisse de tension","IHS GRID ONLY",
M1851="Defaut GE &amp; POWER Cabinet","IHS",
M1851="Sharing","Partners",
M1851="Sites strategiques &amp; DataCenter","SST &amp; DC",
M1851="Exclu","Exclu",
M1851="SAT","SAT",
M1851="SPARE-ISSUE","SPARE-ISSUE",
M1851="Fiber CAmtel","TRANS_FO_CAMTEL",
M1851="Fiber AOF","Fiber AOF",
M1851="Projet OCM (HUAWEI)","TRAVAUX-HUAWEI",
M1851="Projet OCM (NOKIA)","TRAVAUX-NOKIA",
M1851="ACCESS-ISSUE","ACCESS-ISSUE",
M1851="Projet OCM (ZTE, NOKIA, autres projets)","TRAVAUX OCM",
M1851="No root CAuse","No root cause",
M1851="ODU HS","PDH",
M1851="IP &amp; VLAN","PDH",
M1851="Warehouse HUAWEI","SPARE-ISSUE",
M1851="SPARE-HS","SPARE-ISSUE",
M1851="Power Telco","BSS"
),"")</f>
        <v>No root cause</v>
      </c>
      <c r="L1851" s="16" t="str" cm="1">
        <f t="array" ref="L1851">IFERROR(_xlfn.IFS(
M1851="MPR ISSUE","TX ISSUE",
M1851="BSS Hardware Issue","RAN ISSUE",
M1851="Sites strategiques, MLL, Pylone, etc.","ENVTECH",
M1851="AKTIVCO DEFAUT GE &amp; POWER Cabinet","POWER ISSUE",
M1851="AKTIVCO Coupure ENEO &amp; Baisse de tension","POWER ISSUE",
M1851="Coupure ENEO &amp; Baisse de tension","POWER ISSUE",
M1851="Defaut GE &amp; POWER Cabinet","POWER ISSUE",
M1851="Sharing","POWER ISSUE",
M1851="Sites strategiques &amp; DataCenter","POWER ISSUE",
M1851="Exclu","Exclu",
M1851="SAT","TX ISSUE",
M1851="SPARE-ISSUE","SPARE-ISSUE",
M1851="Fiber CAmtel","TX ISSUE",
M1851="Fiber AOF","TX ISSUE",
M1851="Projet OCM (HUAWEI)","TRAVAUX-HUAWEI",
M1851="Projet OCM (NOKIA)","TRAVAUX -NOKIA",
M1851="ACCESS-ISSUE","ACCESS-ISSUE",
M1851="Projet OCM (ZTE, NOKIA, autres projets)","TRAVAUX OCM",
M1851="No root CAuse","No root cause",
M1851="ODU HS","TX ISSUE",
M1851="IP &amp; VLAN","TX ISSUE",
M1851="Warehouse HUAWEI","SPARE-ISSUE",
M1851="SPARE-HS","SPARE-ISSUE",
M1851="Power Telco","RAN ISSUE"
),"")</f>
        <v>No root cause</v>
      </c>
      <c r="M1851" s="28" t="s">
        <v>5403</v>
      </c>
      <c r="N1851" s="17" t="str" cm="1">
        <f t="array" ref="N1851">IFERROR(_xlfn.IFS(
M1851="MPR ISSUE","ACTIVE",
M1851="BSS Hardware Issue","ACTIVE",
M1851="Sites strategiques, MLL, Pylone, etc.","PASSIVE",
M1851="AKTIVCO DEFAUT GE &amp; POWER Cabinet","PASSIVE",
M1851="AKTIVCO Coupure ENEO &amp; Baisse de tension","PASSIVE",
M1851="Coupure ENEO &amp; Baisse de tension","PASSIVE",
M1851="Defaut GE &amp; POWER Cabinet","PASSIVE",
M1851="Sharing","PASSIVE",
M1851="Sites strategiques &amp; DataCenter","PASSIVE",
M1851="Exclu","Exclu",
M1851="SAT","ACTIVE",
M1851="SPARE-ISSUE","SPARE-ISSUE",
M1851="Fiber CAmtel","ACTIVE",
M1851="Fiber AOF","ACTIVE",
M1851="Projet OCM (HUAWEI)","PLANNED WORKS",
M1851="Projet OCM (NOKIA)","PLANNED WORKS",
M1851="ACCESS-ISSUE","ACCESS-ISSUE",
M1851="Projet OCM (ZTE, NOKIA, autres projets)","PLANNED WORKS",
M1851="No root CAuse","No root cause",
M1851="ODU HS","ACTIVE",
M1851="IP &amp; VLAN","ACTIVE",
M1851="Warehouse HUAWEI","SPARE-ISSUE",
M1851="SPARE-HS","SPARE-ISSUE",
M1851="Power Telco","ACTIVE"
),"")</f>
        <v>No root cause</v>
      </c>
      <c r="O1851" s="56">
        <v>0</v>
      </c>
      <c r="P1851" s="56">
        <v>0</v>
      </c>
      <c r="Q1851" s="56">
        <v>0</v>
      </c>
      <c r="R1851" s="56">
        <v>0</v>
      </c>
      <c r="S1851" s="56">
        <v>0</v>
      </c>
      <c r="T1851" s="56">
        <v>0</v>
      </c>
      <c r="U1851" s="56">
        <v>0</v>
      </c>
      <c r="V1851" s="14"/>
      <c r="W1851" s="14"/>
      <c r="X1851" s="14"/>
      <c r="Y1851" s="14"/>
      <c r="Z1851" s="14"/>
      <c r="AA1851" s="30" t="s">
        <v>16</v>
      </c>
      <c r="AB1851" s="7" t="s">
        <v>16</v>
      </c>
      <c r="AC1851" s="3"/>
      <c r="AD1851" s="3" t="s">
        <v>16</v>
      </c>
      <c r="AE1851" s="7"/>
      <c r="AF1851" s="31" t="s">
        <v>16</v>
      </c>
      <c r="AG1851" s="31" t="s">
        <v>16</v>
      </c>
      <c r="AH1851" s="31" t="s">
        <v>16</v>
      </c>
      <c r="AI1851" s="31" t="s">
        <v>16</v>
      </c>
      <c r="AJ1851" s="31" t="s">
        <v>16</v>
      </c>
      <c r="AK1851" s="31" t="s">
        <v>16</v>
      </c>
      <c r="AL1851" s="31" t="s">
        <v>16</v>
      </c>
      <c r="AM1851" s="31" t="s">
        <v>16</v>
      </c>
      <c r="AN1851" s="31" t="s">
        <v>16</v>
      </c>
      <c r="AO1851" s="31" t="s">
        <v>16</v>
      </c>
      <c r="AP1851" s="9" t="s">
        <v>16</v>
      </c>
      <c r="AQ1851" s="9" t="s">
        <v>16</v>
      </c>
      <c r="AR1851" s="9" t="s">
        <v>16</v>
      </c>
      <c r="AS1851" s="14"/>
      <c r="AT1851" s="14"/>
    </row>
    <row r="1852" spans="1:46" s="9" customFormat="1" hidden="1" x14ac:dyDescent="0.3">
      <c r="A1852" s="1" t="s">
        <v>2606</v>
      </c>
      <c r="B1852" s="48" t="s">
        <v>2607</v>
      </c>
      <c r="C1852" s="48" t="s">
        <v>11</v>
      </c>
      <c r="D1852" s="48" t="s">
        <v>12</v>
      </c>
      <c r="E1852" s="53" t="s">
        <v>38</v>
      </c>
      <c r="F1852" s="48" t="s">
        <v>39</v>
      </c>
      <c r="G1852" s="22" t="s">
        <v>5417</v>
      </c>
      <c r="H1852" s="66" t="s">
        <v>5452</v>
      </c>
      <c r="I1852" s="22" t="str">
        <f>_xlfn.XLOOKUP(B1852,[1]SITE!$B:$B,[1]SITE!$I:$I,"")</f>
        <v>No impact</v>
      </c>
      <c r="J1852" s="29"/>
      <c r="K1852" s="15" t="str" cm="1">
        <f t="array" ref="K1852">IFERROR(_xlfn.IFS(
M1852="MPR ISSUE","PDH",
M1852="BSS Hardware Issue","BSS",
M1852="Sites strategiques, MLL, Pylone, etc.","ENVTECH",
M1852="AKTIVCO DEFAUT GE &amp; POWER Cabinet","AKTIVCO",
M1852="AKTIVCO Coupure ENEO &amp; Baisse de tension","AKTIVCO GRID ONLY",
M1852="Coupure ENEO &amp; Baisse de tension","IHS GRID ONLY",
M1852="Defaut GE &amp; POWER Cabinet","IHS",
M1852="Sharing","Partners",
M1852="Sites strategiques &amp; DataCenter","SST &amp; DC",
M1852="Exclu","Exclu",
M1852="SAT","SAT",
M1852="SPARE-ISSUE","SPARE-ISSUE",
M1852="Fiber CAmtel","TRANS_FO_CAMTEL",
M1852="Fiber AOF","Fiber AOF",
M1852="Projet OCM (HUAWEI)","TRAVAUX-HUAWEI",
M1852="Projet OCM (NOKIA)","TRAVAUX-NOKIA",
M1852="ACCESS-ISSUE","ACCESS-ISSUE",
M1852="Projet OCM (ZTE, NOKIA, autres projets)","TRAVAUX OCM",
M1852="No root CAuse","No root cause",
M1852="ODU HS","PDH",
M1852="IP &amp; VLAN","PDH",
M1852="Warehouse HUAWEI","SPARE-ISSUE",
M1852="SPARE-HS","SPARE-ISSUE",
M1852="Power Telco","BSS"
),"")</f>
        <v>No root cause</v>
      </c>
      <c r="L1852" s="16" t="str" cm="1">
        <f t="array" ref="L1852">IFERROR(_xlfn.IFS(
M1852="MPR ISSUE","TX ISSUE",
M1852="BSS Hardware Issue","RAN ISSUE",
M1852="Sites strategiques, MLL, Pylone, etc.","ENVTECH",
M1852="AKTIVCO DEFAUT GE &amp; POWER Cabinet","POWER ISSUE",
M1852="AKTIVCO Coupure ENEO &amp; Baisse de tension","POWER ISSUE",
M1852="Coupure ENEO &amp; Baisse de tension","POWER ISSUE",
M1852="Defaut GE &amp; POWER Cabinet","POWER ISSUE",
M1852="Sharing","POWER ISSUE",
M1852="Sites strategiques &amp; DataCenter","POWER ISSUE",
M1852="Exclu","Exclu",
M1852="SAT","TX ISSUE",
M1852="SPARE-ISSUE","SPARE-ISSUE",
M1852="Fiber CAmtel","TX ISSUE",
M1852="Fiber AOF","TX ISSUE",
M1852="Projet OCM (HUAWEI)","TRAVAUX-HUAWEI",
M1852="Projet OCM (NOKIA)","TRAVAUX -NOKIA",
M1852="ACCESS-ISSUE","ACCESS-ISSUE",
M1852="Projet OCM (ZTE, NOKIA, autres projets)","TRAVAUX OCM",
M1852="No root CAuse","No root cause",
M1852="ODU HS","TX ISSUE",
M1852="IP &amp; VLAN","TX ISSUE",
M1852="Warehouse HUAWEI","SPARE-ISSUE",
M1852="SPARE-HS","SPARE-ISSUE",
M1852="Power Telco","RAN ISSUE"
),"")</f>
        <v>No root cause</v>
      </c>
      <c r="M1852" s="28" t="s">
        <v>5403</v>
      </c>
      <c r="N1852" s="17" t="str" cm="1">
        <f t="array" ref="N1852">IFERROR(_xlfn.IFS(
M1852="MPR ISSUE","ACTIVE",
M1852="BSS Hardware Issue","ACTIVE",
M1852="Sites strategiques, MLL, Pylone, etc.","PASSIVE",
M1852="AKTIVCO DEFAUT GE &amp; POWER Cabinet","PASSIVE",
M1852="AKTIVCO Coupure ENEO &amp; Baisse de tension","PASSIVE",
M1852="Coupure ENEO &amp; Baisse de tension","PASSIVE",
M1852="Defaut GE &amp; POWER Cabinet","PASSIVE",
M1852="Sharing","PASSIVE",
M1852="Sites strategiques &amp; DataCenter","PASSIVE",
M1852="Exclu","Exclu",
M1852="SAT","ACTIVE",
M1852="SPARE-ISSUE","SPARE-ISSUE",
M1852="Fiber CAmtel","ACTIVE",
M1852="Fiber AOF","ACTIVE",
M1852="Projet OCM (HUAWEI)","PLANNED WORKS",
M1852="Projet OCM (NOKIA)","PLANNED WORKS",
M1852="ACCESS-ISSUE","ACCESS-ISSUE",
M1852="Projet OCM (ZTE, NOKIA, autres projets)","PLANNED WORKS",
M1852="No root CAuse","No root cause",
M1852="ODU HS","ACTIVE",
M1852="IP &amp; VLAN","ACTIVE",
M1852="Warehouse HUAWEI","SPARE-ISSUE",
M1852="SPARE-HS","SPARE-ISSUE",
M1852="Power Telco","ACTIVE"
),"")</f>
        <v>No root cause</v>
      </c>
      <c r="O1852" s="56">
        <v>0</v>
      </c>
      <c r="P1852" s="56">
        <v>0</v>
      </c>
      <c r="Q1852" s="56">
        <v>0</v>
      </c>
      <c r="R1852" s="56">
        <v>0</v>
      </c>
      <c r="S1852" s="56">
        <v>0</v>
      </c>
      <c r="T1852" s="56">
        <v>0</v>
      </c>
      <c r="U1852" s="56">
        <v>0</v>
      </c>
      <c r="V1852" s="14"/>
      <c r="W1852" s="14"/>
      <c r="X1852" s="14"/>
      <c r="Y1852" s="14"/>
      <c r="Z1852" s="14"/>
      <c r="AA1852" s="30" t="s">
        <v>16</v>
      </c>
      <c r="AB1852" s="7" t="s">
        <v>16</v>
      </c>
      <c r="AC1852" s="3"/>
      <c r="AD1852" s="3" t="s">
        <v>16</v>
      </c>
      <c r="AE1852" s="7"/>
      <c r="AF1852" s="31" t="s">
        <v>16</v>
      </c>
      <c r="AG1852" s="31" t="s">
        <v>16</v>
      </c>
      <c r="AH1852" s="31" t="s">
        <v>16</v>
      </c>
      <c r="AI1852" s="31" t="s">
        <v>16</v>
      </c>
      <c r="AJ1852" s="31" t="s">
        <v>16</v>
      </c>
      <c r="AK1852" s="31" t="s">
        <v>16</v>
      </c>
      <c r="AL1852" s="31" t="s">
        <v>16</v>
      </c>
      <c r="AM1852" s="31" t="s">
        <v>16</v>
      </c>
      <c r="AN1852" s="31" t="s">
        <v>16</v>
      </c>
      <c r="AO1852" s="31" t="s">
        <v>16</v>
      </c>
      <c r="AP1852" s="9" t="s">
        <v>16</v>
      </c>
      <c r="AQ1852" s="9" t="s">
        <v>16</v>
      </c>
      <c r="AR1852" s="9" t="s">
        <v>16</v>
      </c>
      <c r="AS1852" s="14"/>
      <c r="AT1852" s="14"/>
    </row>
    <row r="1853" spans="1:46" s="9" customFormat="1" hidden="1" x14ac:dyDescent="0.3">
      <c r="A1853" s="1" t="s">
        <v>2636</v>
      </c>
      <c r="B1853" s="48" t="s">
        <v>2637</v>
      </c>
      <c r="C1853" s="48" t="s">
        <v>11</v>
      </c>
      <c r="D1853" s="48" t="s">
        <v>12</v>
      </c>
      <c r="E1853" s="53" t="s">
        <v>32</v>
      </c>
      <c r="F1853" s="48" t="s">
        <v>33</v>
      </c>
      <c r="G1853" s="22" t="s">
        <v>5417</v>
      </c>
      <c r="H1853" s="66" t="s">
        <v>5452</v>
      </c>
      <c r="I1853" s="22" t="str">
        <f>_xlfn.XLOOKUP(B1853,[1]SITE!$B:$B,[1]SITE!$I:$I,"")</f>
        <v>No impact</v>
      </c>
      <c r="J1853" s="29"/>
      <c r="K1853" s="15" t="str" cm="1">
        <f t="array" ref="K1853">IFERROR(_xlfn.IFS(
M1853="MPR ISSUE","PDH",
M1853="BSS Hardware Issue","BSS",
M1853="Sites strategiques, MLL, Pylone, etc.","ENVTECH",
M1853="AKTIVCO DEFAUT GE &amp; POWER Cabinet","AKTIVCO",
M1853="AKTIVCO Coupure ENEO &amp; Baisse de tension","AKTIVCO GRID ONLY",
M1853="Coupure ENEO &amp; Baisse de tension","IHS GRID ONLY",
M1853="Defaut GE &amp; POWER Cabinet","IHS",
M1853="Sharing","Partners",
M1853="Sites strategiques &amp; DataCenter","SST &amp; DC",
M1853="Exclu","Exclu",
M1853="SAT","SAT",
M1853="SPARE-ISSUE","SPARE-ISSUE",
M1853="Fiber CAmtel","TRANS_FO_CAMTEL",
M1853="Fiber AOF","Fiber AOF",
M1853="Projet OCM (HUAWEI)","TRAVAUX-HUAWEI",
M1853="Projet OCM (NOKIA)","TRAVAUX-NOKIA",
M1853="ACCESS-ISSUE","ACCESS-ISSUE",
M1853="Projet OCM (ZTE, NOKIA, autres projets)","TRAVAUX OCM",
M1853="No root CAuse","No root cause",
M1853="ODU HS","PDH",
M1853="IP &amp; VLAN","PDH",
M1853="Warehouse HUAWEI","SPARE-ISSUE",
M1853="SPARE-HS","SPARE-ISSUE",
M1853="Power Telco","BSS"
),"")</f>
        <v>No root cause</v>
      </c>
      <c r="L1853" s="16" t="str" cm="1">
        <f t="array" ref="L1853">IFERROR(_xlfn.IFS(
M1853="MPR ISSUE","TX ISSUE",
M1853="BSS Hardware Issue","RAN ISSUE",
M1853="Sites strategiques, MLL, Pylone, etc.","ENVTECH",
M1853="AKTIVCO DEFAUT GE &amp; POWER Cabinet","POWER ISSUE",
M1853="AKTIVCO Coupure ENEO &amp; Baisse de tension","POWER ISSUE",
M1853="Coupure ENEO &amp; Baisse de tension","POWER ISSUE",
M1853="Defaut GE &amp; POWER Cabinet","POWER ISSUE",
M1853="Sharing","POWER ISSUE",
M1853="Sites strategiques &amp; DataCenter","POWER ISSUE",
M1853="Exclu","Exclu",
M1853="SAT","TX ISSUE",
M1853="SPARE-ISSUE","SPARE-ISSUE",
M1853="Fiber CAmtel","TX ISSUE",
M1853="Fiber AOF","TX ISSUE",
M1853="Projet OCM (HUAWEI)","TRAVAUX-HUAWEI",
M1853="Projet OCM (NOKIA)","TRAVAUX -NOKIA",
M1853="ACCESS-ISSUE","ACCESS-ISSUE",
M1853="Projet OCM (ZTE, NOKIA, autres projets)","TRAVAUX OCM",
M1853="No root CAuse","No root cause",
M1853="ODU HS","TX ISSUE",
M1853="IP &amp; VLAN","TX ISSUE",
M1853="Warehouse HUAWEI","SPARE-ISSUE",
M1853="SPARE-HS","SPARE-ISSUE",
M1853="Power Telco","RAN ISSUE"
),"")</f>
        <v>No root cause</v>
      </c>
      <c r="M1853" s="28" t="s">
        <v>5403</v>
      </c>
      <c r="N1853" s="17" t="str" cm="1">
        <f t="array" ref="N1853">IFERROR(_xlfn.IFS(
M1853="MPR ISSUE","ACTIVE",
M1853="BSS Hardware Issue","ACTIVE",
M1853="Sites strategiques, MLL, Pylone, etc.","PASSIVE",
M1853="AKTIVCO DEFAUT GE &amp; POWER Cabinet","PASSIVE",
M1853="AKTIVCO Coupure ENEO &amp; Baisse de tension","PASSIVE",
M1853="Coupure ENEO &amp; Baisse de tension","PASSIVE",
M1853="Defaut GE &amp; POWER Cabinet","PASSIVE",
M1853="Sharing","PASSIVE",
M1853="Sites strategiques &amp; DataCenter","PASSIVE",
M1853="Exclu","Exclu",
M1853="SAT","ACTIVE",
M1853="SPARE-ISSUE","SPARE-ISSUE",
M1853="Fiber CAmtel","ACTIVE",
M1853="Fiber AOF","ACTIVE",
M1853="Projet OCM (HUAWEI)","PLANNED WORKS",
M1853="Projet OCM (NOKIA)","PLANNED WORKS",
M1853="ACCESS-ISSUE","ACCESS-ISSUE",
M1853="Projet OCM (ZTE, NOKIA, autres projets)","PLANNED WORKS",
M1853="No root CAuse","No root cause",
M1853="ODU HS","ACTIVE",
M1853="IP &amp; VLAN","ACTIVE",
M1853="Warehouse HUAWEI","SPARE-ISSUE",
M1853="SPARE-HS","SPARE-ISSUE",
M1853="Power Telco","ACTIVE"
),"")</f>
        <v>No root cause</v>
      </c>
      <c r="O1853" s="56">
        <v>0</v>
      </c>
      <c r="P1853" s="56">
        <v>0</v>
      </c>
      <c r="Q1853" s="56">
        <v>0</v>
      </c>
      <c r="R1853" s="56">
        <v>0</v>
      </c>
      <c r="S1853" s="56">
        <v>0</v>
      </c>
      <c r="T1853" s="56">
        <v>0</v>
      </c>
      <c r="U1853" s="56">
        <v>2.4612408078006779E-3</v>
      </c>
      <c r="V1853" s="14"/>
      <c r="W1853" s="14"/>
      <c r="X1853" s="14"/>
      <c r="Y1853" s="14"/>
      <c r="Z1853" s="14"/>
      <c r="AA1853" s="30" t="s">
        <v>16</v>
      </c>
      <c r="AB1853" s="7" t="s">
        <v>16</v>
      </c>
      <c r="AC1853" s="3"/>
      <c r="AD1853" s="3" t="s">
        <v>16</v>
      </c>
      <c r="AE1853" s="7"/>
      <c r="AF1853" s="31" t="s">
        <v>16</v>
      </c>
      <c r="AG1853" s="31" t="s">
        <v>16</v>
      </c>
      <c r="AH1853" s="31" t="s">
        <v>16</v>
      </c>
      <c r="AI1853" s="31" t="s">
        <v>16</v>
      </c>
      <c r="AJ1853" s="31" t="s">
        <v>16</v>
      </c>
      <c r="AK1853" s="31" t="s">
        <v>16</v>
      </c>
      <c r="AL1853" s="31" t="s">
        <v>16</v>
      </c>
      <c r="AM1853" s="31" t="s">
        <v>16</v>
      </c>
      <c r="AN1853" s="31" t="s">
        <v>16</v>
      </c>
      <c r="AO1853" s="31" t="s">
        <v>16</v>
      </c>
      <c r="AP1853" s="9" t="s">
        <v>16</v>
      </c>
      <c r="AQ1853" s="9" t="s">
        <v>16</v>
      </c>
      <c r="AR1853" s="9" t="s">
        <v>16</v>
      </c>
      <c r="AS1853" s="14"/>
      <c r="AT1853" s="14"/>
    </row>
    <row r="1854" spans="1:46" s="9" customFormat="1" hidden="1" x14ac:dyDescent="0.3">
      <c r="A1854" s="1" t="s">
        <v>2638</v>
      </c>
      <c r="B1854" s="1" t="s">
        <v>2639</v>
      </c>
      <c r="C1854" s="1" t="s">
        <v>11</v>
      </c>
      <c r="D1854" s="1" t="s">
        <v>12</v>
      </c>
      <c r="E1854" s="53" t="s">
        <v>103</v>
      </c>
      <c r="F1854" s="1" t="s">
        <v>300</v>
      </c>
      <c r="G1854" s="46" t="s">
        <v>5418</v>
      </c>
      <c r="H1854" s="66" t="s">
        <v>5452</v>
      </c>
      <c r="I1854" s="22" t="str">
        <f>_xlfn.XLOOKUP(B1854,[1]SITE!$B:$B,[1]SITE!$I:$I,"")</f>
        <v>No impact</v>
      </c>
      <c r="J1854" s="29"/>
      <c r="K1854" s="15" t="str" cm="1">
        <f t="array" ref="K1854">IFERROR(_xlfn.IFS(
M1854="MPR ISSUE","PDH",
M1854="BSS Hardware Issue","BSS",
M1854="Sites strategiques, MLL, Pylone, etc.","ENVTECH",
M1854="AKTIVCO DEFAUT GE &amp; POWER Cabinet","AKTIVCO",
M1854="AKTIVCO Coupure ENEO &amp; Baisse de tension","AKTIVCO GRID ONLY",
M1854="Coupure ENEO &amp; Baisse de tension","IHS GRID ONLY",
M1854="Defaut GE &amp; POWER Cabinet","IHS",
M1854="Sharing","Partners",
M1854="Sites strategiques &amp; DataCenter","SST &amp; DC",
M1854="Exclu","Exclu",
M1854="SAT","SAT",
M1854="SPARE-ISSUE","SPARE-ISSUE",
M1854="Fiber CAmtel","TRANS_FO_CAMTEL",
M1854="Fiber AOF","Fiber AOF",
M1854="Projet OCM (HUAWEI)","TRAVAUX-HUAWEI",
M1854="Projet OCM (NOKIA)","TRAVAUX-NOKIA",
M1854="ACCESS-ISSUE","ACCESS-ISSUE",
M1854="Projet OCM (ZTE, NOKIA, autres projets)","TRAVAUX OCM",
M1854="No root CAuse","No root cause",
M1854="ODU HS","PDH",
M1854="IP &amp; VLAN","PDH",
M1854="Warehouse HUAWEI","SPARE-ISSUE",
M1854="SPARE-HS","SPARE-ISSUE",
M1854="Power Telco","BSS"
),"")</f>
        <v>No root cause</v>
      </c>
      <c r="L1854" s="16" t="str" cm="1">
        <f t="array" ref="L1854">IFERROR(_xlfn.IFS(
M1854="MPR ISSUE","TX ISSUE",
M1854="BSS Hardware Issue","RAN ISSUE",
M1854="Sites strategiques, MLL, Pylone, etc.","ENVTECH",
M1854="AKTIVCO DEFAUT GE &amp; POWER Cabinet","POWER ISSUE",
M1854="AKTIVCO Coupure ENEO &amp; Baisse de tension","POWER ISSUE",
M1854="Coupure ENEO &amp; Baisse de tension","POWER ISSUE",
M1854="Defaut GE &amp; POWER Cabinet","POWER ISSUE",
M1854="Sharing","POWER ISSUE",
M1854="Sites strategiques &amp; DataCenter","POWER ISSUE",
M1854="Exclu","Exclu",
M1854="SAT","TX ISSUE",
M1854="SPARE-ISSUE","SPARE-ISSUE",
M1854="Fiber CAmtel","TX ISSUE",
M1854="Fiber AOF","TX ISSUE",
M1854="Projet OCM (HUAWEI)","TRAVAUX-HUAWEI",
M1854="Projet OCM (NOKIA)","TRAVAUX -NOKIA",
M1854="ACCESS-ISSUE","ACCESS-ISSUE",
M1854="Projet OCM (ZTE, NOKIA, autres projets)","TRAVAUX OCM",
M1854="No root CAuse","No root cause",
M1854="ODU HS","TX ISSUE",
M1854="IP &amp; VLAN","TX ISSUE",
M1854="Warehouse HUAWEI","SPARE-ISSUE",
M1854="SPARE-HS","SPARE-ISSUE",
M1854="Power Telco","RAN ISSUE"
),"")</f>
        <v>No root cause</v>
      </c>
      <c r="M1854" s="28" t="s">
        <v>5403</v>
      </c>
      <c r="N1854" s="17" t="str" cm="1">
        <f t="array" ref="N1854">IFERROR(_xlfn.IFS(
M1854="MPR ISSUE","ACTIVE",
M1854="BSS Hardware Issue","ACTIVE",
M1854="Sites strategiques, MLL, Pylone, etc.","PASSIVE",
M1854="AKTIVCO DEFAUT GE &amp; POWER Cabinet","PASSIVE",
M1854="AKTIVCO Coupure ENEO &amp; Baisse de tension","PASSIVE",
M1854="Coupure ENEO &amp; Baisse de tension","PASSIVE",
M1854="Defaut GE &amp; POWER Cabinet","PASSIVE",
M1854="Sharing","PASSIVE",
M1854="Sites strategiques &amp; DataCenter","PASSIVE",
M1854="Exclu","Exclu",
M1854="SAT","ACTIVE",
M1854="SPARE-ISSUE","SPARE-ISSUE",
M1854="Fiber CAmtel","ACTIVE",
M1854="Fiber AOF","ACTIVE",
M1854="Projet OCM (HUAWEI)","PLANNED WORKS",
M1854="Projet OCM (NOKIA)","PLANNED WORKS",
M1854="ACCESS-ISSUE","ACCESS-ISSUE",
M1854="Projet OCM (ZTE, NOKIA, autres projets)","PLANNED WORKS",
M1854="No root CAuse","No root cause",
M1854="ODU HS","ACTIVE",
M1854="IP &amp; VLAN","ACTIVE",
M1854="Warehouse HUAWEI","SPARE-ISSUE",
M1854="SPARE-HS","SPARE-ISSUE",
M1854="Power Telco","ACTIVE"
),"")</f>
        <v>No root cause</v>
      </c>
      <c r="O1854" s="56">
        <v>0</v>
      </c>
      <c r="P1854" s="56">
        <v>0</v>
      </c>
      <c r="Q1854" s="56">
        <v>0</v>
      </c>
      <c r="R1854" s="56">
        <v>0</v>
      </c>
      <c r="S1854" s="56">
        <v>0</v>
      </c>
      <c r="T1854" s="56">
        <v>0</v>
      </c>
      <c r="U1854" s="56">
        <v>0</v>
      </c>
      <c r="V1854" s="14"/>
      <c r="W1854" s="14"/>
      <c r="X1854" s="14"/>
      <c r="Y1854" s="14"/>
      <c r="Z1854" s="14"/>
      <c r="AA1854" s="30" t="s">
        <v>16</v>
      </c>
      <c r="AB1854" s="7" t="s">
        <v>16</v>
      </c>
      <c r="AC1854" s="3"/>
      <c r="AD1854" s="3" t="s">
        <v>16</v>
      </c>
      <c r="AE1854" s="7"/>
      <c r="AF1854" s="31" t="s">
        <v>16</v>
      </c>
      <c r="AG1854" s="31" t="s">
        <v>16</v>
      </c>
      <c r="AH1854" s="31" t="s">
        <v>16</v>
      </c>
      <c r="AI1854" s="31" t="s">
        <v>16</v>
      </c>
      <c r="AJ1854" s="31" t="s">
        <v>16</v>
      </c>
      <c r="AK1854" s="31" t="s">
        <v>16</v>
      </c>
      <c r="AL1854" s="31" t="s">
        <v>16</v>
      </c>
      <c r="AM1854" s="31" t="s">
        <v>16</v>
      </c>
      <c r="AN1854" s="31" t="s">
        <v>16</v>
      </c>
      <c r="AO1854" s="31" t="s">
        <v>16</v>
      </c>
      <c r="AP1854" s="9" t="s">
        <v>16</v>
      </c>
      <c r="AQ1854" s="9" t="s">
        <v>16</v>
      </c>
      <c r="AR1854" s="9" t="s">
        <v>16</v>
      </c>
      <c r="AS1854" s="14"/>
      <c r="AT1854" s="14"/>
    </row>
    <row r="1855" spans="1:46" s="9" customFormat="1" hidden="1" x14ac:dyDescent="0.3">
      <c r="A1855" s="1" t="s">
        <v>2642</v>
      </c>
      <c r="B1855" s="48" t="s">
        <v>2643</v>
      </c>
      <c r="C1855" s="48" t="s">
        <v>11</v>
      </c>
      <c r="D1855" s="48" t="s">
        <v>12</v>
      </c>
      <c r="E1855" s="53" t="s">
        <v>38</v>
      </c>
      <c r="F1855" s="48" t="s">
        <v>2642</v>
      </c>
      <c r="G1855" s="47" t="s">
        <v>5419</v>
      </c>
      <c r="H1855" s="66" t="s">
        <v>5452</v>
      </c>
      <c r="I1855" s="22" t="str">
        <f>_xlfn.XLOOKUP(B1855,[1]SITE!$B:$B,[1]SITE!$I:$I,"")</f>
        <v>No impact</v>
      </c>
      <c r="J1855" s="29"/>
      <c r="K1855" s="15" t="str" cm="1">
        <f t="array" ref="K1855">IFERROR(_xlfn.IFS(
M1855="MPR ISSUE","PDH",
M1855="BSS Hardware Issue","BSS",
M1855="Sites strategiques, MLL, Pylone, etc.","ENVTECH",
M1855="AKTIVCO DEFAUT GE &amp; POWER Cabinet","AKTIVCO",
M1855="AKTIVCO Coupure ENEO &amp; Baisse de tension","AKTIVCO GRID ONLY",
M1855="Coupure ENEO &amp; Baisse de tension","IHS GRID ONLY",
M1855="Defaut GE &amp; POWER Cabinet","IHS",
M1855="Sharing","Partners",
M1855="Sites strategiques &amp; DataCenter","SST &amp; DC",
M1855="Exclu","Exclu",
M1855="SAT","SAT",
M1855="SPARE-ISSUE","SPARE-ISSUE",
M1855="Fiber CAmtel","TRANS_FO_CAMTEL",
M1855="Fiber AOF","Fiber AOF",
M1855="Projet OCM (HUAWEI)","TRAVAUX-HUAWEI",
M1855="Projet OCM (NOKIA)","TRAVAUX-NOKIA",
M1855="ACCESS-ISSUE","ACCESS-ISSUE",
M1855="Projet OCM (ZTE, NOKIA, autres projets)","TRAVAUX OCM",
M1855="No root CAuse","No root cause",
M1855="ODU HS","PDH",
M1855="IP &amp; VLAN","PDH",
M1855="Warehouse HUAWEI","SPARE-ISSUE",
M1855="SPARE-HS","SPARE-ISSUE",
M1855="Power Telco","BSS"
),"")</f>
        <v>No root cause</v>
      </c>
      <c r="L1855" s="16" t="str" cm="1">
        <f t="array" ref="L1855">IFERROR(_xlfn.IFS(
M1855="MPR ISSUE","TX ISSUE",
M1855="BSS Hardware Issue","RAN ISSUE",
M1855="Sites strategiques, MLL, Pylone, etc.","ENVTECH",
M1855="AKTIVCO DEFAUT GE &amp; POWER Cabinet","POWER ISSUE",
M1855="AKTIVCO Coupure ENEO &amp; Baisse de tension","POWER ISSUE",
M1855="Coupure ENEO &amp; Baisse de tension","POWER ISSUE",
M1855="Defaut GE &amp; POWER Cabinet","POWER ISSUE",
M1855="Sharing","POWER ISSUE",
M1855="Sites strategiques &amp; DataCenter","POWER ISSUE",
M1855="Exclu","Exclu",
M1855="SAT","TX ISSUE",
M1855="SPARE-ISSUE","SPARE-ISSUE",
M1855="Fiber CAmtel","TX ISSUE",
M1855="Fiber AOF","TX ISSUE",
M1855="Projet OCM (HUAWEI)","TRAVAUX-HUAWEI",
M1855="Projet OCM (NOKIA)","TRAVAUX -NOKIA",
M1855="ACCESS-ISSUE","ACCESS-ISSUE",
M1855="Projet OCM (ZTE, NOKIA, autres projets)","TRAVAUX OCM",
M1855="No root CAuse","No root cause",
M1855="ODU HS","TX ISSUE",
M1855="IP &amp; VLAN","TX ISSUE",
M1855="Warehouse HUAWEI","SPARE-ISSUE",
M1855="SPARE-HS","SPARE-ISSUE",
M1855="Power Telco","RAN ISSUE"
),"")</f>
        <v>No root cause</v>
      </c>
      <c r="M1855" s="28" t="s">
        <v>5403</v>
      </c>
      <c r="N1855" s="17" t="str" cm="1">
        <f t="array" ref="N1855">IFERROR(_xlfn.IFS(
M1855="MPR ISSUE","ACTIVE",
M1855="BSS Hardware Issue","ACTIVE",
M1855="Sites strategiques, MLL, Pylone, etc.","PASSIVE",
M1855="AKTIVCO DEFAUT GE &amp; POWER Cabinet","PASSIVE",
M1855="AKTIVCO Coupure ENEO &amp; Baisse de tension","PASSIVE",
M1855="Coupure ENEO &amp; Baisse de tension","PASSIVE",
M1855="Defaut GE &amp; POWER Cabinet","PASSIVE",
M1855="Sharing","PASSIVE",
M1855="Sites strategiques &amp; DataCenter","PASSIVE",
M1855="Exclu","Exclu",
M1855="SAT","ACTIVE",
M1855="SPARE-ISSUE","SPARE-ISSUE",
M1855="Fiber CAmtel","ACTIVE",
M1855="Fiber AOF","ACTIVE",
M1855="Projet OCM (HUAWEI)","PLANNED WORKS",
M1855="Projet OCM (NOKIA)","PLANNED WORKS",
M1855="ACCESS-ISSUE","ACCESS-ISSUE",
M1855="Projet OCM (ZTE, NOKIA, autres projets)","PLANNED WORKS",
M1855="No root CAuse","No root cause",
M1855="ODU HS","ACTIVE",
M1855="IP &amp; VLAN","ACTIVE",
M1855="Warehouse HUAWEI","SPARE-ISSUE",
M1855="SPARE-HS","SPARE-ISSUE",
M1855="Power Telco","ACTIVE"
),"")</f>
        <v>No root cause</v>
      </c>
      <c r="O1855" s="56">
        <v>0</v>
      </c>
      <c r="P1855" s="56">
        <v>0</v>
      </c>
      <c r="Q1855" s="56">
        <v>0</v>
      </c>
      <c r="R1855" s="56">
        <v>0</v>
      </c>
      <c r="S1855" s="56">
        <v>0</v>
      </c>
      <c r="T1855" s="56">
        <v>0</v>
      </c>
      <c r="U1855" s="56">
        <v>0</v>
      </c>
      <c r="V1855" s="14"/>
      <c r="W1855" s="14"/>
      <c r="X1855" s="14"/>
      <c r="Y1855" s="14"/>
      <c r="Z1855" s="14"/>
      <c r="AA1855" s="30" t="s">
        <v>16</v>
      </c>
      <c r="AB1855" s="7" t="s">
        <v>16</v>
      </c>
      <c r="AC1855" s="3"/>
      <c r="AD1855" s="3" t="s">
        <v>16</v>
      </c>
      <c r="AE1855" s="7"/>
      <c r="AF1855" s="31" t="s">
        <v>16</v>
      </c>
      <c r="AG1855" s="31" t="s">
        <v>16</v>
      </c>
      <c r="AH1855" s="31" t="s">
        <v>16</v>
      </c>
      <c r="AI1855" s="31" t="s">
        <v>16</v>
      </c>
      <c r="AJ1855" s="31" t="s">
        <v>16</v>
      </c>
      <c r="AK1855" s="31" t="s">
        <v>16</v>
      </c>
      <c r="AL1855" s="31" t="s">
        <v>16</v>
      </c>
      <c r="AM1855" s="31" t="s">
        <v>16</v>
      </c>
      <c r="AN1855" s="31" t="s">
        <v>16</v>
      </c>
      <c r="AO1855" s="31" t="s">
        <v>16</v>
      </c>
      <c r="AP1855" s="9" t="s">
        <v>16</v>
      </c>
      <c r="AQ1855" s="9" t="s">
        <v>16</v>
      </c>
      <c r="AR1855" s="9" t="s">
        <v>16</v>
      </c>
      <c r="AS1855" s="14"/>
      <c r="AT1855" s="14"/>
    </row>
    <row r="1856" spans="1:46" s="9" customFormat="1" hidden="1" x14ac:dyDescent="0.3">
      <c r="A1856" s="1" t="s">
        <v>2661</v>
      </c>
      <c r="B1856" s="1" t="s">
        <v>2662</v>
      </c>
      <c r="C1856" s="1" t="s">
        <v>11</v>
      </c>
      <c r="D1856" s="1" t="s">
        <v>12</v>
      </c>
      <c r="E1856" s="53" t="s">
        <v>103</v>
      </c>
      <c r="F1856" s="1" t="s">
        <v>300</v>
      </c>
      <c r="G1856" s="46" t="s">
        <v>5418</v>
      </c>
      <c r="H1856" s="66" t="s">
        <v>5452</v>
      </c>
      <c r="I1856" s="22" t="str">
        <f>_xlfn.XLOOKUP(B1856,[1]SITE!$B:$B,[1]SITE!$I:$I,"")</f>
        <v>INCIDENT</v>
      </c>
      <c r="J1856" s="29"/>
      <c r="K1856" s="15" t="str" cm="1">
        <f t="array" ref="K1856">IFERROR(_xlfn.IFS(
M1856="MPR ISSUE","PDH",
M1856="BSS Hardware Issue","BSS",
M1856="Sites strategiques, MLL, Pylone, etc.","ENVTECH",
M1856="AKTIVCO DEFAUT GE &amp; POWER Cabinet","AKTIVCO",
M1856="AKTIVCO Coupure ENEO &amp; Baisse de tension","AKTIVCO GRID ONLY",
M1856="Coupure ENEO &amp; Baisse de tension","IHS GRID ONLY",
M1856="Defaut GE &amp; POWER Cabinet","IHS",
M1856="Sharing","Partners",
M1856="Sites strategiques &amp; DataCenter","SST &amp; DC",
M1856="Exclu","Exclu",
M1856="SAT","SAT",
M1856="SPARE-ISSUE","SPARE-ISSUE",
M1856="Fiber CAmtel","TRANS_FO_CAMTEL",
M1856="Fiber AOF","Fiber AOF",
M1856="Projet OCM (HUAWEI)","TRAVAUX-HUAWEI",
M1856="Projet OCM (NOKIA)","TRAVAUX-NOKIA",
M1856="ACCESS-ISSUE","ACCESS-ISSUE",
M1856="Projet OCM (ZTE, NOKIA, autres projets)","TRAVAUX OCM",
M1856="No root CAuse","No root cause",
M1856="ODU HS","PDH",
M1856="IP &amp; VLAN","PDH",
M1856="Warehouse HUAWEI","SPARE-ISSUE",
M1856="SPARE-HS","SPARE-ISSUE",
M1856="Power Telco","BSS"
),"")</f>
        <v>No root cause</v>
      </c>
      <c r="L1856" s="16" t="str" cm="1">
        <f t="array" ref="L1856">IFERROR(_xlfn.IFS(
M1856="MPR ISSUE","TX ISSUE",
M1856="BSS Hardware Issue","RAN ISSUE",
M1856="Sites strategiques, MLL, Pylone, etc.","ENVTECH",
M1856="AKTIVCO DEFAUT GE &amp; POWER Cabinet","POWER ISSUE",
M1856="AKTIVCO Coupure ENEO &amp; Baisse de tension","POWER ISSUE",
M1856="Coupure ENEO &amp; Baisse de tension","POWER ISSUE",
M1856="Defaut GE &amp; POWER Cabinet","POWER ISSUE",
M1856="Sharing","POWER ISSUE",
M1856="Sites strategiques &amp; DataCenter","POWER ISSUE",
M1856="Exclu","Exclu",
M1856="SAT","TX ISSUE",
M1856="SPARE-ISSUE","SPARE-ISSUE",
M1856="Fiber CAmtel","TX ISSUE",
M1856="Fiber AOF","TX ISSUE",
M1856="Projet OCM (HUAWEI)","TRAVAUX-HUAWEI",
M1856="Projet OCM (NOKIA)","TRAVAUX -NOKIA",
M1856="ACCESS-ISSUE","ACCESS-ISSUE",
M1856="Projet OCM (ZTE, NOKIA, autres projets)","TRAVAUX OCM",
M1856="No root CAuse","No root cause",
M1856="ODU HS","TX ISSUE",
M1856="IP &amp; VLAN","TX ISSUE",
M1856="Warehouse HUAWEI","SPARE-ISSUE",
M1856="SPARE-HS","SPARE-ISSUE",
M1856="Power Telco","RAN ISSUE"
),"")</f>
        <v>No root cause</v>
      </c>
      <c r="M1856" s="28" t="s">
        <v>5403</v>
      </c>
      <c r="N1856" s="17" t="str" cm="1">
        <f t="array" ref="N1856">IFERROR(_xlfn.IFS(
M1856="MPR ISSUE","ACTIVE",
M1856="BSS Hardware Issue","ACTIVE",
M1856="Sites strategiques, MLL, Pylone, etc.","PASSIVE",
M1856="AKTIVCO DEFAUT GE &amp; POWER Cabinet","PASSIVE",
M1856="AKTIVCO Coupure ENEO &amp; Baisse de tension","PASSIVE",
M1856="Coupure ENEO &amp; Baisse de tension","PASSIVE",
M1856="Defaut GE &amp; POWER Cabinet","PASSIVE",
M1856="Sharing","PASSIVE",
M1856="Sites strategiques &amp; DataCenter","PASSIVE",
M1856="Exclu","Exclu",
M1856="SAT","ACTIVE",
M1856="SPARE-ISSUE","SPARE-ISSUE",
M1856="Fiber CAmtel","ACTIVE",
M1856="Fiber AOF","ACTIVE",
M1856="Projet OCM (HUAWEI)","PLANNED WORKS",
M1856="Projet OCM (NOKIA)","PLANNED WORKS",
M1856="ACCESS-ISSUE","ACCESS-ISSUE",
M1856="Projet OCM (ZTE, NOKIA, autres projets)","PLANNED WORKS",
M1856="No root CAuse","No root cause",
M1856="ODU HS","ACTIVE",
M1856="IP &amp; VLAN","ACTIVE",
M1856="Warehouse HUAWEI","SPARE-ISSUE",
M1856="SPARE-HS","SPARE-ISSUE",
M1856="Power Telco","ACTIVE"
),"")</f>
        <v>No root cause</v>
      </c>
      <c r="O1856" s="56">
        <v>0</v>
      </c>
      <c r="P1856" s="56">
        <v>0</v>
      </c>
      <c r="Q1856" s="56">
        <v>0</v>
      </c>
      <c r="R1856" s="56">
        <v>0</v>
      </c>
      <c r="S1856" s="56">
        <v>0</v>
      </c>
      <c r="T1856" s="56">
        <v>0</v>
      </c>
      <c r="U1856" s="56">
        <v>6.9384696932081207</v>
      </c>
      <c r="V1856" s="14"/>
      <c r="W1856" s="14"/>
      <c r="X1856" s="14"/>
      <c r="Y1856" s="14"/>
      <c r="Z1856" s="14"/>
      <c r="AA1856" s="30" t="s">
        <v>5913</v>
      </c>
      <c r="AB1856" s="7" t="s">
        <v>5508</v>
      </c>
      <c r="AC1856" s="3"/>
      <c r="AD1856" s="3" t="s">
        <v>16</v>
      </c>
      <c r="AE1856" s="7"/>
      <c r="AF1856" s="31" t="s">
        <v>16</v>
      </c>
      <c r="AG1856" s="31" t="s">
        <v>5508</v>
      </c>
      <c r="AH1856" s="31" t="s">
        <v>16</v>
      </c>
      <c r="AI1856" s="31" t="s">
        <v>16</v>
      </c>
      <c r="AJ1856" s="31" t="s">
        <v>16</v>
      </c>
      <c r="AK1856" s="31" t="s">
        <v>16</v>
      </c>
      <c r="AL1856" s="31" t="s">
        <v>16</v>
      </c>
      <c r="AM1856" s="31" t="s">
        <v>16</v>
      </c>
      <c r="AN1856" s="31" t="s">
        <v>16</v>
      </c>
      <c r="AO1856" s="31" t="s">
        <v>16</v>
      </c>
      <c r="AP1856" s="9" t="s">
        <v>16</v>
      </c>
      <c r="AQ1856" s="9" t="s">
        <v>16</v>
      </c>
      <c r="AR1856" s="9" t="s">
        <v>16</v>
      </c>
      <c r="AS1856" s="14"/>
      <c r="AT1856" s="14"/>
    </row>
    <row r="1857" spans="1:46" s="9" customFormat="1" hidden="1" x14ac:dyDescent="0.3">
      <c r="A1857" s="1" t="s">
        <v>2663</v>
      </c>
      <c r="B1857" s="1" t="s">
        <v>2664</v>
      </c>
      <c r="C1857" s="1" t="s">
        <v>11</v>
      </c>
      <c r="D1857" s="1" t="s">
        <v>12</v>
      </c>
      <c r="E1857" s="53" t="s">
        <v>103</v>
      </c>
      <c r="F1857" s="1" t="s">
        <v>300</v>
      </c>
      <c r="G1857" s="46" t="s">
        <v>5418</v>
      </c>
      <c r="H1857" s="66" t="s">
        <v>5452</v>
      </c>
      <c r="I1857" s="22" t="str">
        <f>_xlfn.XLOOKUP(B1857,[1]SITE!$B:$B,[1]SITE!$I:$I,"")</f>
        <v>No impact</v>
      </c>
      <c r="J1857" s="29"/>
      <c r="K1857" s="15" t="str" cm="1">
        <f t="array" ref="K1857">IFERROR(_xlfn.IFS(
M1857="MPR ISSUE","PDH",
M1857="BSS Hardware Issue","BSS",
M1857="Sites strategiques, MLL, Pylone, etc.","ENVTECH",
M1857="AKTIVCO DEFAUT GE &amp; POWER Cabinet","AKTIVCO",
M1857="AKTIVCO Coupure ENEO &amp; Baisse de tension","AKTIVCO GRID ONLY",
M1857="Coupure ENEO &amp; Baisse de tension","IHS GRID ONLY",
M1857="Defaut GE &amp; POWER Cabinet","IHS",
M1857="Sharing","Partners",
M1857="Sites strategiques &amp; DataCenter","SST &amp; DC",
M1857="Exclu","Exclu",
M1857="SAT","SAT",
M1857="SPARE-ISSUE","SPARE-ISSUE",
M1857="Fiber CAmtel","TRANS_FO_CAMTEL",
M1857="Fiber AOF","Fiber AOF",
M1857="Projet OCM (HUAWEI)","TRAVAUX-HUAWEI",
M1857="Projet OCM (NOKIA)","TRAVAUX-NOKIA",
M1857="ACCESS-ISSUE","ACCESS-ISSUE",
M1857="Projet OCM (ZTE, NOKIA, autres projets)","TRAVAUX OCM",
M1857="No root CAuse","No root cause",
M1857="ODU HS","PDH",
M1857="IP &amp; VLAN","PDH",
M1857="Warehouse HUAWEI","SPARE-ISSUE",
M1857="SPARE-HS","SPARE-ISSUE",
M1857="Power Telco","BSS"
),"")</f>
        <v>No root cause</v>
      </c>
      <c r="L1857" s="16" t="str" cm="1">
        <f t="array" ref="L1857">IFERROR(_xlfn.IFS(
M1857="MPR ISSUE","TX ISSUE",
M1857="BSS Hardware Issue","RAN ISSUE",
M1857="Sites strategiques, MLL, Pylone, etc.","ENVTECH",
M1857="AKTIVCO DEFAUT GE &amp; POWER Cabinet","POWER ISSUE",
M1857="AKTIVCO Coupure ENEO &amp; Baisse de tension","POWER ISSUE",
M1857="Coupure ENEO &amp; Baisse de tension","POWER ISSUE",
M1857="Defaut GE &amp; POWER Cabinet","POWER ISSUE",
M1857="Sharing","POWER ISSUE",
M1857="Sites strategiques &amp; DataCenter","POWER ISSUE",
M1857="Exclu","Exclu",
M1857="SAT","TX ISSUE",
M1857="SPARE-ISSUE","SPARE-ISSUE",
M1857="Fiber CAmtel","TX ISSUE",
M1857="Fiber AOF","TX ISSUE",
M1857="Projet OCM (HUAWEI)","TRAVAUX-HUAWEI",
M1857="Projet OCM (NOKIA)","TRAVAUX -NOKIA",
M1857="ACCESS-ISSUE","ACCESS-ISSUE",
M1857="Projet OCM (ZTE, NOKIA, autres projets)","TRAVAUX OCM",
M1857="No root CAuse","No root cause",
M1857="ODU HS","TX ISSUE",
M1857="IP &amp; VLAN","TX ISSUE",
M1857="Warehouse HUAWEI","SPARE-ISSUE",
M1857="SPARE-HS","SPARE-ISSUE",
M1857="Power Telco","RAN ISSUE"
),"")</f>
        <v>No root cause</v>
      </c>
      <c r="M1857" s="28" t="s">
        <v>5403</v>
      </c>
      <c r="N1857" s="17" t="str" cm="1">
        <f t="array" ref="N1857">IFERROR(_xlfn.IFS(
M1857="MPR ISSUE","ACTIVE",
M1857="BSS Hardware Issue","ACTIVE",
M1857="Sites strategiques, MLL, Pylone, etc.","PASSIVE",
M1857="AKTIVCO DEFAUT GE &amp; POWER Cabinet","PASSIVE",
M1857="AKTIVCO Coupure ENEO &amp; Baisse de tension","PASSIVE",
M1857="Coupure ENEO &amp; Baisse de tension","PASSIVE",
M1857="Defaut GE &amp; POWER Cabinet","PASSIVE",
M1857="Sharing","PASSIVE",
M1857="Sites strategiques &amp; DataCenter","PASSIVE",
M1857="Exclu","Exclu",
M1857="SAT","ACTIVE",
M1857="SPARE-ISSUE","SPARE-ISSUE",
M1857="Fiber CAmtel","ACTIVE",
M1857="Fiber AOF","ACTIVE",
M1857="Projet OCM (HUAWEI)","PLANNED WORKS",
M1857="Projet OCM (NOKIA)","PLANNED WORKS",
M1857="ACCESS-ISSUE","ACCESS-ISSUE",
M1857="Projet OCM (ZTE, NOKIA, autres projets)","PLANNED WORKS",
M1857="No root CAuse","No root cause",
M1857="ODU HS","ACTIVE",
M1857="IP &amp; VLAN","ACTIVE",
M1857="Warehouse HUAWEI","SPARE-ISSUE",
M1857="SPARE-HS","SPARE-ISSUE",
M1857="Power Telco","ACTIVE"
),"")</f>
        <v>No root cause</v>
      </c>
      <c r="O1857" s="56">
        <v>7.5174855107823735E-2</v>
      </c>
      <c r="P1857" s="56">
        <v>0</v>
      </c>
      <c r="Q1857" s="56">
        <v>0</v>
      </c>
      <c r="R1857" s="56">
        <v>0</v>
      </c>
      <c r="S1857" s="56">
        <v>0</v>
      </c>
      <c r="T1857" s="56">
        <v>0</v>
      </c>
      <c r="U1857" s="56">
        <v>0</v>
      </c>
      <c r="V1857" s="14"/>
      <c r="W1857" s="14"/>
      <c r="X1857" s="14"/>
      <c r="Y1857" s="14"/>
      <c r="Z1857" s="14"/>
      <c r="AA1857" s="30" t="s">
        <v>16</v>
      </c>
      <c r="AB1857" s="7" t="s">
        <v>16</v>
      </c>
      <c r="AC1857" s="3"/>
      <c r="AD1857" s="3" t="s">
        <v>16</v>
      </c>
      <c r="AE1857" s="7"/>
      <c r="AF1857" s="31" t="s">
        <v>16</v>
      </c>
      <c r="AG1857" s="31" t="s">
        <v>16</v>
      </c>
      <c r="AH1857" s="31" t="s">
        <v>16</v>
      </c>
      <c r="AI1857" s="31" t="s">
        <v>16</v>
      </c>
      <c r="AJ1857" s="31" t="s">
        <v>16</v>
      </c>
      <c r="AK1857" s="31" t="s">
        <v>16</v>
      </c>
      <c r="AL1857" s="31" t="s">
        <v>16</v>
      </c>
      <c r="AM1857" s="31" t="s">
        <v>16</v>
      </c>
      <c r="AN1857" s="31" t="s">
        <v>16</v>
      </c>
      <c r="AO1857" s="31" t="s">
        <v>16</v>
      </c>
      <c r="AP1857" s="9" t="s">
        <v>16</v>
      </c>
      <c r="AQ1857" s="9" t="s">
        <v>16</v>
      </c>
      <c r="AR1857" s="9" t="s">
        <v>16</v>
      </c>
      <c r="AS1857" s="14"/>
      <c r="AT1857" s="14"/>
    </row>
    <row r="1858" spans="1:46" s="9" customFormat="1" hidden="1" x14ac:dyDescent="0.3">
      <c r="A1858" s="1" t="s">
        <v>2690</v>
      </c>
      <c r="B1858" s="1" t="s">
        <v>2691</v>
      </c>
      <c r="C1858" s="48" t="s">
        <v>22</v>
      </c>
      <c r="D1858" s="48" t="s">
        <v>31</v>
      </c>
      <c r="E1858" s="53" t="s">
        <v>32</v>
      </c>
      <c r="F1858" s="48" t="s">
        <v>33</v>
      </c>
      <c r="G1858" s="22" t="s">
        <v>5417</v>
      </c>
      <c r="H1858" s="66" t="s">
        <v>5452</v>
      </c>
      <c r="I1858" s="22" t="str">
        <f>_xlfn.XLOOKUP(B1858,[1]SITE!$B:$B,[1]SITE!$I:$I,"")</f>
        <v>No impact</v>
      </c>
      <c r="J1858" s="29"/>
      <c r="K1858" s="15" t="str" cm="1">
        <f t="array" ref="K1858">IFERROR(_xlfn.IFS(
M1858="MPR ISSUE","PDH",
M1858="BSS Hardware Issue","BSS",
M1858="Sites strategiques, MLL, Pylone, etc.","ENVTECH",
M1858="AKTIVCO DEFAUT GE &amp; POWER Cabinet","AKTIVCO",
M1858="AKTIVCO Coupure ENEO &amp; Baisse de tension","AKTIVCO GRID ONLY",
M1858="Coupure ENEO &amp; Baisse de tension","IHS GRID ONLY",
M1858="Defaut GE &amp; POWER Cabinet","IHS",
M1858="Sharing","Partners",
M1858="Sites strategiques &amp; DataCenter","SST &amp; DC",
M1858="Exclu","Exclu",
M1858="SAT","SAT",
M1858="SPARE-ISSUE","SPARE-ISSUE",
M1858="Fiber CAmtel","TRANS_FO_CAMTEL",
M1858="Fiber AOF","Fiber AOF",
M1858="Projet OCM (HUAWEI)","TRAVAUX-HUAWEI",
M1858="Projet OCM (NOKIA)","TRAVAUX-NOKIA",
M1858="ACCESS-ISSUE","ACCESS-ISSUE",
M1858="Projet OCM (ZTE, NOKIA, autres projets)","TRAVAUX OCM",
M1858="No root CAuse","No root cause",
M1858="ODU HS","PDH",
M1858="IP &amp; VLAN","PDH",
M1858="Warehouse HUAWEI","SPARE-ISSUE",
M1858="SPARE-HS","SPARE-ISSUE",
M1858="Power Telco","BSS"
),"")</f>
        <v>No root cause</v>
      </c>
      <c r="L1858" s="16" t="str" cm="1">
        <f t="array" ref="L1858">IFERROR(_xlfn.IFS(
M1858="MPR ISSUE","TX ISSUE",
M1858="BSS Hardware Issue","RAN ISSUE",
M1858="Sites strategiques, MLL, Pylone, etc.","ENVTECH",
M1858="AKTIVCO DEFAUT GE &amp; POWER Cabinet","POWER ISSUE",
M1858="AKTIVCO Coupure ENEO &amp; Baisse de tension","POWER ISSUE",
M1858="Coupure ENEO &amp; Baisse de tension","POWER ISSUE",
M1858="Defaut GE &amp; POWER Cabinet","POWER ISSUE",
M1858="Sharing","POWER ISSUE",
M1858="Sites strategiques &amp; DataCenter","POWER ISSUE",
M1858="Exclu","Exclu",
M1858="SAT","TX ISSUE",
M1858="SPARE-ISSUE","SPARE-ISSUE",
M1858="Fiber CAmtel","TX ISSUE",
M1858="Fiber AOF","TX ISSUE",
M1858="Projet OCM (HUAWEI)","TRAVAUX-HUAWEI",
M1858="Projet OCM (NOKIA)","TRAVAUX -NOKIA",
M1858="ACCESS-ISSUE","ACCESS-ISSUE",
M1858="Projet OCM (ZTE, NOKIA, autres projets)","TRAVAUX OCM",
M1858="No root CAuse","No root cause",
M1858="ODU HS","TX ISSUE",
M1858="IP &amp; VLAN","TX ISSUE",
M1858="Warehouse HUAWEI","SPARE-ISSUE",
M1858="SPARE-HS","SPARE-ISSUE",
M1858="Power Telco","RAN ISSUE"
),"")</f>
        <v>No root cause</v>
      </c>
      <c r="M1858" s="28" t="s">
        <v>5403</v>
      </c>
      <c r="N1858" s="17" t="str" cm="1">
        <f t="array" ref="N1858">IFERROR(_xlfn.IFS(
M1858="MPR ISSUE","ACTIVE",
M1858="BSS Hardware Issue","ACTIVE",
M1858="Sites strategiques, MLL, Pylone, etc.","PASSIVE",
M1858="AKTIVCO DEFAUT GE &amp; POWER Cabinet","PASSIVE",
M1858="AKTIVCO Coupure ENEO &amp; Baisse de tension","PASSIVE",
M1858="Coupure ENEO &amp; Baisse de tension","PASSIVE",
M1858="Defaut GE &amp; POWER Cabinet","PASSIVE",
M1858="Sharing","PASSIVE",
M1858="Sites strategiques &amp; DataCenter","PASSIVE",
M1858="Exclu","Exclu",
M1858="SAT","ACTIVE",
M1858="SPARE-ISSUE","SPARE-ISSUE",
M1858="Fiber CAmtel","ACTIVE",
M1858="Fiber AOF","ACTIVE",
M1858="Projet OCM (HUAWEI)","PLANNED WORKS",
M1858="Projet OCM (NOKIA)","PLANNED WORKS",
M1858="ACCESS-ISSUE","ACCESS-ISSUE",
M1858="Projet OCM (ZTE, NOKIA, autres projets)","PLANNED WORKS",
M1858="No root CAuse","No root cause",
M1858="ODU HS","ACTIVE",
M1858="IP &amp; VLAN","ACTIVE",
M1858="Warehouse HUAWEI","SPARE-ISSUE",
M1858="SPARE-HS","SPARE-ISSUE",
M1858="Power Telco","ACTIVE"
),"")</f>
        <v>No root cause</v>
      </c>
      <c r="O1858" s="56">
        <v>0</v>
      </c>
      <c r="P1858" s="56">
        <v>0</v>
      </c>
      <c r="Q1858" s="56">
        <v>0</v>
      </c>
      <c r="R1858" s="56">
        <v>0</v>
      </c>
      <c r="S1858" s="56">
        <v>0</v>
      </c>
      <c r="T1858" s="56">
        <v>0</v>
      </c>
      <c r="U1858" s="56">
        <v>0</v>
      </c>
      <c r="V1858" s="14"/>
      <c r="W1858" s="14"/>
      <c r="X1858" s="14"/>
      <c r="Y1858" s="14"/>
      <c r="Z1858" s="14"/>
      <c r="AA1858" s="30" t="s">
        <v>16</v>
      </c>
      <c r="AB1858" s="7" t="s">
        <v>16</v>
      </c>
      <c r="AC1858" s="3"/>
      <c r="AD1858" s="3" t="s">
        <v>16</v>
      </c>
      <c r="AE1858" s="7"/>
      <c r="AF1858" s="31" t="s">
        <v>16</v>
      </c>
      <c r="AG1858" s="31" t="s">
        <v>16</v>
      </c>
      <c r="AH1858" s="31" t="s">
        <v>16</v>
      </c>
      <c r="AI1858" s="31" t="s">
        <v>16</v>
      </c>
      <c r="AJ1858" s="31" t="s">
        <v>16</v>
      </c>
      <c r="AK1858" s="31" t="s">
        <v>16</v>
      </c>
      <c r="AL1858" s="31" t="s">
        <v>16</v>
      </c>
      <c r="AM1858" s="31" t="s">
        <v>16</v>
      </c>
      <c r="AN1858" s="31" t="s">
        <v>16</v>
      </c>
      <c r="AO1858" s="31" t="s">
        <v>16</v>
      </c>
      <c r="AP1858" s="9" t="s">
        <v>16</v>
      </c>
      <c r="AQ1858" s="9" t="s">
        <v>16</v>
      </c>
      <c r="AR1858" s="9" t="s">
        <v>16</v>
      </c>
      <c r="AS1858" s="14"/>
      <c r="AT1858" s="14"/>
    </row>
    <row r="1859" spans="1:46" s="9" customFormat="1" hidden="1" x14ac:dyDescent="0.3">
      <c r="A1859" s="1" t="s">
        <v>2708</v>
      </c>
      <c r="B1859" s="48" t="s">
        <v>2709</v>
      </c>
      <c r="C1859" s="48" t="s">
        <v>11</v>
      </c>
      <c r="D1859" s="48" t="s">
        <v>12</v>
      </c>
      <c r="E1859" s="53" t="s">
        <v>38</v>
      </c>
      <c r="F1859" s="48" t="s">
        <v>39</v>
      </c>
      <c r="G1859" s="22" t="s">
        <v>5417</v>
      </c>
      <c r="H1859" s="66" t="s">
        <v>5452</v>
      </c>
      <c r="I1859" s="22" t="str">
        <f>_xlfn.XLOOKUP(B1859,[1]SITE!$B:$B,[1]SITE!$I:$I,"")</f>
        <v>No impact</v>
      </c>
      <c r="J1859" s="29"/>
      <c r="K1859" s="15" t="str" cm="1">
        <f t="array" ref="K1859">IFERROR(_xlfn.IFS(
M1859="MPR ISSUE","PDH",
M1859="BSS Hardware Issue","BSS",
M1859="Sites strategiques, MLL, Pylone, etc.","ENVTECH",
M1859="AKTIVCO DEFAUT GE &amp; POWER Cabinet","AKTIVCO",
M1859="AKTIVCO Coupure ENEO &amp; Baisse de tension","AKTIVCO GRID ONLY",
M1859="Coupure ENEO &amp; Baisse de tension","IHS GRID ONLY",
M1859="Defaut GE &amp; POWER Cabinet","IHS",
M1859="Sharing","Partners",
M1859="Sites strategiques &amp; DataCenter","SST &amp; DC",
M1859="Exclu","Exclu",
M1859="SAT","SAT",
M1859="SPARE-ISSUE","SPARE-ISSUE",
M1859="Fiber CAmtel","TRANS_FO_CAMTEL",
M1859="Fiber AOF","Fiber AOF",
M1859="Projet OCM (HUAWEI)","TRAVAUX-HUAWEI",
M1859="Projet OCM (NOKIA)","TRAVAUX-NOKIA",
M1859="ACCESS-ISSUE","ACCESS-ISSUE",
M1859="Projet OCM (ZTE, NOKIA, autres projets)","TRAVAUX OCM",
M1859="No root CAuse","No root cause",
M1859="ODU HS","PDH",
M1859="IP &amp; VLAN","PDH",
M1859="Warehouse HUAWEI","SPARE-ISSUE",
M1859="SPARE-HS","SPARE-ISSUE",
M1859="Power Telco","BSS"
),"")</f>
        <v>No root cause</v>
      </c>
      <c r="L1859" s="16" t="str" cm="1">
        <f t="array" ref="L1859">IFERROR(_xlfn.IFS(
M1859="MPR ISSUE","TX ISSUE",
M1859="BSS Hardware Issue","RAN ISSUE",
M1859="Sites strategiques, MLL, Pylone, etc.","ENVTECH",
M1859="AKTIVCO DEFAUT GE &amp; POWER Cabinet","POWER ISSUE",
M1859="AKTIVCO Coupure ENEO &amp; Baisse de tension","POWER ISSUE",
M1859="Coupure ENEO &amp; Baisse de tension","POWER ISSUE",
M1859="Defaut GE &amp; POWER Cabinet","POWER ISSUE",
M1859="Sharing","POWER ISSUE",
M1859="Sites strategiques &amp; DataCenter","POWER ISSUE",
M1859="Exclu","Exclu",
M1859="SAT","TX ISSUE",
M1859="SPARE-ISSUE","SPARE-ISSUE",
M1859="Fiber CAmtel","TX ISSUE",
M1859="Fiber AOF","TX ISSUE",
M1859="Projet OCM (HUAWEI)","TRAVAUX-HUAWEI",
M1859="Projet OCM (NOKIA)","TRAVAUX -NOKIA",
M1859="ACCESS-ISSUE","ACCESS-ISSUE",
M1859="Projet OCM (ZTE, NOKIA, autres projets)","TRAVAUX OCM",
M1859="No root CAuse","No root cause",
M1859="ODU HS","TX ISSUE",
M1859="IP &amp; VLAN","TX ISSUE",
M1859="Warehouse HUAWEI","SPARE-ISSUE",
M1859="SPARE-HS","SPARE-ISSUE",
M1859="Power Telco","RAN ISSUE"
),"")</f>
        <v>No root cause</v>
      </c>
      <c r="M1859" s="28" t="s">
        <v>5403</v>
      </c>
      <c r="N1859" s="17" t="str" cm="1">
        <f t="array" ref="N1859">IFERROR(_xlfn.IFS(
M1859="MPR ISSUE","ACTIVE",
M1859="BSS Hardware Issue","ACTIVE",
M1859="Sites strategiques, MLL, Pylone, etc.","PASSIVE",
M1859="AKTIVCO DEFAUT GE &amp; POWER Cabinet","PASSIVE",
M1859="AKTIVCO Coupure ENEO &amp; Baisse de tension","PASSIVE",
M1859="Coupure ENEO &amp; Baisse de tension","PASSIVE",
M1859="Defaut GE &amp; POWER Cabinet","PASSIVE",
M1859="Sharing","PASSIVE",
M1859="Sites strategiques &amp; DataCenter","PASSIVE",
M1859="Exclu","Exclu",
M1859="SAT","ACTIVE",
M1859="SPARE-ISSUE","SPARE-ISSUE",
M1859="Fiber CAmtel","ACTIVE",
M1859="Fiber AOF","ACTIVE",
M1859="Projet OCM (HUAWEI)","PLANNED WORKS",
M1859="Projet OCM (NOKIA)","PLANNED WORKS",
M1859="ACCESS-ISSUE","ACCESS-ISSUE",
M1859="Projet OCM (ZTE, NOKIA, autres projets)","PLANNED WORKS",
M1859="No root CAuse","No root cause",
M1859="ODU HS","ACTIVE",
M1859="IP &amp; VLAN","ACTIVE",
M1859="Warehouse HUAWEI","SPARE-ISSUE",
M1859="SPARE-HS","SPARE-ISSUE",
M1859="Power Telco","ACTIVE"
),"")</f>
        <v>No root cause</v>
      </c>
      <c r="O1859" s="56">
        <v>0</v>
      </c>
      <c r="P1859" s="56">
        <v>0</v>
      </c>
      <c r="Q1859" s="56">
        <v>0</v>
      </c>
      <c r="R1859" s="56">
        <v>0</v>
      </c>
      <c r="S1859" s="56">
        <v>0</v>
      </c>
      <c r="T1859" s="56">
        <v>0</v>
      </c>
      <c r="U1859" s="56">
        <v>0</v>
      </c>
      <c r="V1859" s="14"/>
      <c r="W1859" s="14"/>
      <c r="X1859" s="14"/>
      <c r="Y1859" s="14"/>
      <c r="Z1859" s="14"/>
      <c r="AA1859" s="30" t="s">
        <v>16</v>
      </c>
      <c r="AB1859" s="7" t="s">
        <v>16</v>
      </c>
      <c r="AC1859" s="3"/>
      <c r="AD1859" s="3" t="s">
        <v>16</v>
      </c>
      <c r="AE1859" s="7"/>
      <c r="AF1859" s="31" t="s">
        <v>16</v>
      </c>
      <c r="AG1859" s="31" t="s">
        <v>16</v>
      </c>
      <c r="AH1859" s="31" t="s">
        <v>16</v>
      </c>
      <c r="AI1859" s="31" t="s">
        <v>16</v>
      </c>
      <c r="AJ1859" s="31" t="s">
        <v>16</v>
      </c>
      <c r="AK1859" s="31" t="s">
        <v>16</v>
      </c>
      <c r="AL1859" s="31" t="s">
        <v>16</v>
      </c>
      <c r="AM1859" s="31" t="s">
        <v>16</v>
      </c>
      <c r="AN1859" s="31" t="s">
        <v>16</v>
      </c>
      <c r="AO1859" s="31" t="s">
        <v>16</v>
      </c>
      <c r="AP1859" s="9" t="s">
        <v>16</v>
      </c>
      <c r="AQ1859" s="9" t="s">
        <v>16</v>
      </c>
      <c r="AR1859" s="9" t="s">
        <v>16</v>
      </c>
      <c r="AS1859" s="14"/>
      <c r="AT1859" s="14"/>
    </row>
    <row r="1860" spans="1:46" s="9" customFormat="1" hidden="1" x14ac:dyDescent="0.3">
      <c r="A1860" s="1" t="s">
        <v>2716</v>
      </c>
      <c r="B1860" s="48" t="s">
        <v>2717</v>
      </c>
      <c r="C1860" s="48" t="s">
        <v>22</v>
      </c>
      <c r="D1860" s="48" t="s">
        <v>564</v>
      </c>
      <c r="E1860" s="53" t="s">
        <v>70</v>
      </c>
      <c r="F1860" s="48" t="s">
        <v>503</v>
      </c>
      <c r="G1860" s="22" t="s">
        <v>5417</v>
      </c>
      <c r="H1860" s="66" t="s">
        <v>5452</v>
      </c>
      <c r="I1860" s="22" t="str">
        <f>_xlfn.XLOOKUP(B1860,[1]SITE!$B:$B,[1]SITE!$I:$I,"")</f>
        <v>No impact</v>
      </c>
      <c r="J1860" s="29"/>
      <c r="K1860" s="15" t="str" cm="1">
        <f t="array" ref="K1860">IFERROR(_xlfn.IFS(
M1860="MPR ISSUE","PDH",
M1860="BSS Hardware Issue","BSS",
M1860="Sites strategiques, MLL, Pylone, etc.","ENVTECH",
M1860="AKTIVCO DEFAUT GE &amp; POWER Cabinet","AKTIVCO",
M1860="AKTIVCO Coupure ENEO &amp; Baisse de tension","AKTIVCO GRID ONLY",
M1860="Coupure ENEO &amp; Baisse de tension","IHS GRID ONLY",
M1860="Defaut GE &amp; POWER Cabinet","IHS",
M1860="Sharing","Partners",
M1860="Sites strategiques &amp; DataCenter","SST &amp; DC",
M1860="Exclu","Exclu",
M1860="SAT","SAT",
M1860="SPARE-ISSUE","SPARE-ISSUE",
M1860="Fiber CAmtel","TRANS_FO_CAMTEL",
M1860="Fiber AOF","Fiber AOF",
M1860="Projet OCM (HUAWEI)","TRAVAUX-HUAWEI",
M1860="Projet OCM (NOKIA)","TRAVAUX-NOKIA",
M1860="ACCESS-ISSUE","ACCESS-ISSUE",
M1860="Projet OCM (ZTE, NOKIA, autres projets)","TRAVAUX OCM",
M1860="No root CAuse","No root cause",
M1860="ODU HS","PDH",
M1860="IP &amp; VLAN","PDH",
M1860="Warehouse HUAWEI","SPARE-ISSUE",
M1860="SPARE-HS","SPARE-ISSUE",
M1860="Power Telco","BSS"
),"")</f>
        <v>No root cause</v>
      </c>
      <c r="L1860" s="16" t="str" cm="1">
        <f t="array" ref="L1860">IFERROR(_xlfn.IFS(
M1860="MPR ISSUE","TX ISSUE",
M1860="BSS Hardware Issue","RAN ISSUE",
M1860="Sites strategiques, MLL, Pylone, etc.","ENVTECH",
M1860="AKTIVCO DEFAUT GE &amp; POWER Cabinet","POWER ISSUE",
M1860="AKTIVCO Coupure ENEO &amp; Baisse de tension","POWER ISSUE",
M1860="Coupure ENEO &amp; Baisse de tension","POWER ISSUE",
M1860="Defaut GE &amp; POWER Cabinet","POWER ISSUE",
M1860="Sharing","POWER ISSUE",
M1860="Sites strategiques &amp; DataCenter","POWER ISSUE",
M1860="Exclu","Exclu",
M1860="SAT","TX ISSUE",
M1860="SPARE-ISSUE","SPARE-ISSUE",
M1860="Fiber CAmtel","TX ISSUE",
M1860="Fiber AOF","TX ISSUE",
M1860="Projet OCM (HUAWEI)","TRAVAUX-HUAWEI",
M1860="Projet OCM (NOKIA)","TRAVAUX -NOKIA",
M1860="ACCESS-ISSUE","ACCESS-ISSUE",
M1860="Projet OCM (ZTE, NOKIA, autres projets)","TRAVAUX OCM",
M1860="No root CAuse","No root cause",
M1860="ODU HS","TX ISSUE",
M1860="IP &amp; VLAN","TX ISSUE",
M1860="Warehouse HUAWEI","SPARE-ISSUE",
M1860="SPARE-HS","SPARE-ISSUE",
M1860="Power Telco","RAN ISSUE"
),"")</f>
        <v>No root cause</v>
      </c>
      <c r="M1860" s="28" t="s">
        <v>5403</v>
      </c>
      <c r="N1860" s="17" t="str" cm="1">
        <f t="array" ref="N1860">IFERROR(_xlfn.IFS(
M1860="MPR ISSUE","ACTIVE",
M1860="BSS Hardware Issue","ACTIVE",
M1860="Sites strategiques, MLL, Pylone, etc.","PASSIVE",
M1860="AKTIVCO DEFAUT GE &amp; POWER Cabinet","PASSIVE",
M1860="AKTIVCO Coupure ENEO &amp; Baisse de tension","PASSIVE",
M1860="Coupure ENEO &amp; Baisse de tension","PASSIVE",
M1860="Defaut GE &amp; POWER Cabinet","PASSIVE",
M1860="Sharing","PASSIVE",
M1860="Sites strategiques &amp; DataCenter","PASSIVE",
M1860="Exclu","Exclu",
M1860="SAT","ACTIVE",
M1860="SPARE-ISSUE","SPARE-ISSUE",
M1860="Fiber CAmtel","ACTIVE",
M1860="Fiber AOF","ACTIVE",
M1860="Projet OCM (HUAWEI)","PLANNED WORKS",
M1860="Projet OCM (NOKIA)","PLANNED WORKS",
M1860="ACCESS-ISSUE","ACCESS-ISSUE",
M1860="Projet OCM (ZTE, NOKIA, autres projets)","PLANNED WORKS",
M1860="No root CAuse","No root cause",
M1860="ODU HS","ACTIVE",
M1860="IP &amp; VLAN","ACTIVE",
M1860="Warehouse HUAWEI","SPARE-ISSUE",
M1860="SPARE-HS","SPARE-ISSUE",
M1860="Power Telco","ACTIVE"
),"")</f>
        <v>No root cause</v>
      </c>
      <c r="O1860" s="56">
        <v>0</v>
      </c>
      <c r="P1860" s="56">
        <v>0</v>
      </c>
      <c r="Q1860" s="56">
        <v>0</v>
      </c>
      <c r="R1860" s="56">
        <v>0</v>
      </c>
      <c r="S1860" s="56">
        <v>0</v>
      </c>
      <c r="T1860" s="56">
        <v>0</v>
      </c>
      <c r="U1860" s="56">
        <v>0</v>
      </c>
      <c r="V1860" s="14"/>
      <c r="W1860" s="14"/>
      <c r="X1860" s="14"/>
      <c r="Y1860" s="14"/>
      <c r="Z1860" s="14"/>
      <c r="AA1860" s="30" t="s">
        <v>16</v>
      </c>
      <c r="AB1860" s="7" t="s">
        <v>16</v>
      </c>
      <c r="AC1860" s="3"/>
      <c r="AD1860" s="3" t="s">
        <v>16</v>
      </c>
      <c r="AE1860" s="7"/>
      <c r="AF1860" s="31" t="s">
        <v>16</v>
      </c>
      <c r="AG1860" s="31" t="s">
        <v>16</v>
      </c>
      <c r="AH1860" s="31" t="s">
        <v>16</v>
      </c>
      <c r="AI1860" s="31" t="s">
        <v>16</v>
      </c>
      <c r="AJ1860" s="31" t="s">
        <v>16</v>
      </c>
      <c r="AK1860" s="31" t="s">
        <v>16</v>
      </c>
      <c r="AL1860" s="31" t="s">
        <v>16</v>
      </c>
      <c r="AM1860" s="31" t="s">
        <v>16</v>
      </c>
      <c r="AN1860" s="31" t="s">
        <v>16</v>
      </c>
      <c r="AO1860" s="31" t="s">
        <v>16</v>
      </c>
      <c r="AP1860" s="9" t="s">
        <v>16</v>
      </c>
      <c r="AQ1860" s="9" t="s">
        <v>16</v>
      </c>
      <c r="AR1860" s="9" t="s">
        <v>16</v>
      </c>
      <c r="AS1860" s="14"/>
      <c r="AT1860" s="14"/>
    </row>
    <row r="1861" spans="1:46" s="9" customFormat="1" hidden="1" x14ac:dyDescent="0.3">
      <c r="A1861" s="1" t="s">
        <v>2724</v>
      </c>
      <c r="B1861" s="48" t="s">
        <v>2725</v>
      </c>
      <c r="C1861" s="48" t="s">
        <v>11</v>
      </c>
      <c r="D1861" s="48" t="s">
        <v>12</v>
      </c>
      <c r="E1861" s="53" t="s">
        <v>32</v>
      </c>
      <c r="F1861" s="48" t="s">
        <v>33</v>
      </c>
      <c r="G1861" s="22" t="s">
        <v>5417</v>
      </c>
      <c r="H1861" s="66" t="s">
        <v>5452</v>
      </c>
      <c r="I1861" s="22" t="str">
        <f>_xlfn.XLOOKUP(B1861,[1]SITE!$B:$B,[1]SITE!$I:$I,"")</f>
        <v>No impact</v>
      </c>
      <c r="J1861" s="29"/>
      <c r="K1861" s="15" t="str" cm="1">
        <f t="array" ref="K1861">IFERROR(_xlfn.IFS(
M1861="MPR ISSUE","PDH",
M1861="BSS Hardware Issue","BSS",
M1861="Sites strategiques, MLL, Pylone, etc.","ENVTECH",
M1861="AKTIVCO DEFAUT GE &amp; POWER Cabinet","AKTIVCO",
M1861="AKTIVCO Coupure ENEO &amp; Baisse de tension","AKTIVCO GRID ONLY",
M1861="Coupure ENEO &amp; Baisse de tension","IHS GRID ONLY",
M1861="Defaut GE &amp; POWER Cabinet","IHS",
M1861="Sharing","Partners",
M1861="Sites strategiques &amp; DataCenter","SST &amp; DC",
M1861="Exclu","Exclu",
M1861="SAT","SAT",
M1861="SPARE-ISSUE","SPARE-ISSUE",
M1861="Fiber CAmtel","TRANS_FO_CAMTEL",
M1861="Fiber AOF","Fiber AOF",
M1861="Projet OCM (HUAWEI)","TRAVAUX-HUAWEI",
M1861="Projet OCM (NOKIA)","TRAVAUX-NOKIA",
M1861="ACCESS-ISSUE","ACCESS-ISSUE",
M1861="Projet OCM (ZTE, NOKIA, autres projets)","TRAVAUX OCM",
M1861="No root CAuse","No root cause",
M1861="ODU HS","PDH",
M1861="IP &amp; VLAN","PDH",
M1861="Warehouse HUAWEI","SPARE-ISSUE",
M1861="SPARE-HS","SPARE-ISSUE",
M1861="Power Telco","BSS"
),"")</f>
        <v>No root cause</v>
      </c>
      <c r="L1861" s="16" t="str" cm="1">
        <f t="array" ref="L1861">IFERROR(_xlfn.IFS(
M1861="MPR ISSUE","TX ISSUE",
M1861="BSS Hardware Issue","RAN ISSUE",
M1861="Sites strategiques, MLL, Pylone, etc.","ENVTECH",
M1861="AKTIVCO DEFAUT GE &amp; POWER Cabinet","POWER ISSUE",
M1861="AKTIVCO Coupure ENEO &amp; Baisse de tension","POWER ISSUE",
M1861="Coupure ENEO &amp; Baisse de tension","POWER ISSUE",
M1861="Defaut GE &amp; POWER Cabinet","POWER ISSUE",
M1861="Sharing","POWER ISSUE",
M1861="Sites strategiques &amp; DataCenter","POWER ISSUE",
M1861="Exclu","Exclu",
M1861="SAT","TX ISSUE",
M1861="SPARE-ISSUE","SPARE-ISSUE",
M1861="Fiber CAmtel","TX ISSUE",
M1861="Fiber AOF","TX ISSUE",
M1861="Projet OCM (HUAWEI)","TRAVAUX-HUAWEI",
M1861="Projet OCM (NOKIA)","TRAVAUX -NOKIA",
M1861="ACCESS-ISSUE","ACCESS-ISSUE",
M1861="Projet OCM (ZTE, NOKIA, autres projets)","TRAVAUX OCM",
M1861="No root CAuse","No root cause",
M1861="ODU HS","TX ISSUE",
M1861="IP &amp; VLAN","TX ISSUE",
M1861="Warehouse HUAWEI","SPARE-ISSUE",
M1861="SPARE-HS","SPARE-ISSUE",
M1861="Power Telco","RAN ISSUE"
),"")</f>
        <v>No root cause</v>
      </c>
      <c r="M1861" s="28" t="s">
        <v>5403</v>
      </c>
      <c r="N1861" s="17" t="str" cm="1">
        <f t="array" ref="N1861">IFERROR(_xlfn.IFS(
M1861="MPR ISSUE","ACTIVE",
M1861="BSS Hardware Issue","ACTIVE",
M1861="Sites strategiques, MLL, Pylone, etc.","PASSIVE",
M1861="AKTIVCO DEFAUT GE &amp; POWER Cabinet","PASSIVE",
M1861="AKTIVCO Coupure ENEO &amp; Baisse de tension","PASSIVE",
M1861="Coupure ENEO &amp; Baisse de tension","PASSIVE",
M1861="Defaut GE &amp; POWER Cabinet","PASSIVE",
M1861="Sharing","PASSIVE",
M1861="Sites strategiques &amp; DataCenter","PASSIVE",
M1861="Exclu","Exclu",
M1861="SAT","ACTIVE",
M1861="SPARE-ISSUE","SPARE-ISSUE",
M1861="Fiber CAmtel","ACTIVE",
M1861="Fiber AOF","ACTIVE",
M1861="Projet OCM (HUAWEI)","PLANNED WORKS",
M1861="Projet OCM (NOKIA)","PLANNED WORKS",
M1861="ACCESS-ISSUE","ACCESS-ISSUE",
M1861="Projet OCM (ZTE, NOKIA, autres projets)","PLANNED WORKS",
M1861="No root CAuse","No root cause",
M1861="ODU HS","ACTIVE",
M1861="IP &amp; VLAN","ACTIVE",
M1861="Warehouse HUAWEI","SPARE-ISSUE",
M1861="SPARE-HS","SPARE-ISSUE",
M1861="Power Telco","ACTIVE"
),"")</f>
        <v>No root cause</v>
      </c>
      <c r="O1861" s="56">
        <v>0</v>
      </c>
      <c r="P1861" s="56">
        <v>0</v>
      </c>
      <c r="Q1861" s="56">
        <v>0</v>
      </c>
      <c r="R1861" s="56">
        <v>0</v>
      </c>
      <c r="S1861" s="56">
        <v>0</v>
      </c>
      <c r="T1861" s="56">
        <v>0</v>
      </c>
      <c r="U1861" s="56">
        <v>0</v>
      </c>
      <c r="V1861" s="14"/>
      <c r="W1861" s="14"/>
      <c r="X1861" s="14"/>
      <c r="Y1861" s="14"/>
      <c r="Z1861" s="14"/>
      <c r="AA1861" s="30" t="s">
        <v>16</v>
      </c>
      <c r="AB1861" s="7" t="s">
        <v>16</v>
      </c>
      <c r="AC1861" s="3"/>
      <c r="AD1861" s="3" t="s">
        <v>16</v>
      </c>
      <c r="AE1861" s="7"/>
      <c r="AF1861" s="31" t="s">
        <v>16</v>
      </c>
      <c r="AG1861" s="31" t="s">
        <v>16</v>
      </c>
      <c r="AH1861" s="31" t="s">
        <v>16</v>
      </c>
      <c r="AI1861" s="31" t="s">
        <v>16</v>
      </c>
      <c r="AJ1861" s="31" t="s">
        <v>16</v>
      </c>
      <c r="AK1861" s="31" t="s">
        <v>16</v>
      </c>
      <c r="AL1861" s="31" t="s">
        <v>16</v>
      </c>
      <c r="AM1861" s="31" t="s">
        <v>16</v>
      </c>
      <c r="AN1861" s="31" t="s">
        <v>16</v>
      </c>
      <c r="AO1861" s="31" t="s">
        <v>16</v>
      </c>
      <c r="AP1861" s="9" t="s">
        <v>16</v>
      </c>
      <c r="AQ1861" s="9" t="s">
        <v>16</v>
      </c>
      <c r="AR1861" s="9" t="s">
        <v>16</v>
      </c>
      <c r="AS1861" s="14"/>
      <c r="AT1861" s="14"/>
    </row>
    <row r="1862" spans="1:46" s="9" customFormat="1" hidden="1" x14ac:dyDescent="0.3">
      <c r="A1862" s="1" t="s">
        <v>2728</v>
      </c>
      <c r="B1862" s="48" t="s">
        <v>2729</v>
      </c>
      <c r="C1862" s="48" t="s">
        <v>22</v>
      </c>
      <c r="D1862" s="48" t="s">
        <v>37</v>
      </c>
      <c r="E1862" s="53" t="s">
        <v>32</v>
      </c>
      <c r="F1862" s="48" t="s">
        <v>33</v>
      </c>
      <c r="G1862" s="22" t="s">
        <v>5417</v>
      </c>
      <c r="H1862" s="66" t="s">
        <v>5452</v>
      </c>
      <c r="I1862" s="22" t="str">
        <f>_xlfn.XLOOKUP(B1862,[1]SITE!$B:$B,[1]SITE!$I:$I,"")</f>
        <v>No impact</v>
      </c>
      <c r="J1862" s="29"/>
      <c r="K1862" s="15" t="str" cm="1">
        <f t="array" ref="K1862">IFERROR(_xlfn.IFS(
M1862="MPR ISSUE","PDH",
M1862="BSS Hardware Issue","BSS",
M1862="Sites strategiques, MLL, Pylone, etc.","ENVTECH",
M1862="AKTIVCO DEFAUT GE &amp; POWER Cabinet","AKTIVCO",
M1862="AKTIVCO Coupure ENEO &amp; Baisse de tension","AKTIVCO GRID ONLY",
M1862="Coupure ENEO &amp; Baisse de tension","IHS GRID ONLY",
M1862="Defaut GE &amp; POWER Cabinet","IHS",
M1862="Sharing","Partners",
M1862="Sites strategiques &amp; DataCenter","SST &amp; DC",
M1862="Exclu","Exclu",
M1862="SAT","SAT",
M1862="SPARE-ISSUE","SPARE-ISSUE",
M1862="Fiber CAmtel","TRANS_FO_CAMTEL",
M1862="Fiber AOF","Fiber AOF",
M1862="Projet OCM (HUAWEI)","TRAVAUX-HUAWEI",
M1862="Projet OCM (NOKIA)","TRAVAUX-NOKIA",
M1862="ACCESS-ISSUE","ACCESS-ISSUE",
M1862="Projet OCM (ZTE, NOKIA, autres projets)","TRAVAUX OCM",
M1862="No root CAuse","No root cause",
M1862="ODU HS","PDH",
M1862="IP &amp; VLAN","PDH",
M1862="Warehouse HUAWEI","SPARE-ISSUE",
M1862="SPARE-HS","SPARE-ISSUE",
M1862="Power Telco","BSS"
),"")</f>
        <v>No root cause</v>
      </c>
      <c r="L1862" s="16" t="str" cm="1">
        <f t="array" ref="L1862">IFERROR(_xlfn.IFS(
M1862="MPR ISSUE","TX ISSUE",
M1862="BSS Hardware Issue","RAN ISSUE",
M1862="Sites strategiques, MLL, Pylone, etc.","ENVTECH",
M1862="AKTIVCO DEFAUT GE &amp; POWER Cabinet","POWER ISSUE",
M1862="AKTIVCO Coupure ENEO &amp; Baisse de tension","POWER ISSUE",
M1862="Coupure ENEO &amp; Baisse de tension","POWER ISSUE",
M1862="Defaut GE &amp; POWER Cabinet","POWER ISSUE",
M1862="Sharing","POWER ISSUE",
M1862="Sites strategiques &amp; DataCenter","POWER ISSUE",
M1862="Exclu","Exclu",
M1862="SAT","TX ISSUE",
M1862="SPARE-ISSUE","SPARE-ISSUE",
M1862="Fiber CAmtel","TX ISSUE",
M1862="Fiber AOF","TX ISSUE",
M1862="Projet OCM (HUAWEI)","TRAVAUX-HUAWEI",
M1862="Projet OCM (NOKIA)","TRAVAUX -NOKIA",
M1862="ACCESS-ISSUE","ACCESS-ISSUE",
M1862="Projet OCM (ZTE, NOKIA, autres projets)","TRAVAUX OCM",
M1862="No root CAuse","No root cause",
M1862="ODU HS","TX ISSUE",
M1862="IP &amp; VLAN","TX ISSUE",
M1862="Warehouse HUAWEI","SPARE-ISSUE",
M1862="SPARE-HS","SPARE-ISSUE",
M1862="Power Telco","RAN ISSUE"
),"")</f>
        <v>No root cause</v>
      </c>
      <c r="M1862" s="28" t="s">
        <v>5403</v>
      </c>
      <c r="N1862" s="17" t="str" cm="1">
        <f t="array" ref="N1862">IFERROR(_xlfn.IFS(
M1862="MPR ISSUE","ACTIVE",
M1862="BSS Hardware Issue","ACTIVE",
M1862="Sites strategiques, MLL, Pylone, etc.","PASSIVE",
M1862="AKTIVCO DEFAUT GE &amp; POWER Cabinet","PASSIVE",
M1862="AKTIVCO Coupure ENEO &amp; Baisse de tension","PASSIVE",
M1862="Coupure ENEO &amp; Baisse de tension","PASSIVE",
M1862="Defaut GE &amp; POWER Cabinet","PASSIVE",
M1862="Sharing","PASSIVE",
M1862="Sites strategiques &amp; DataCenter","PASSIVE",
M1862="Exclu","Exclu",
M1862="SAT","ACTIVE",
M1862="SPARE-ISSUE","SPARE-ISSUE",
M1862="Fiber CAmtel","ACTIVE",
M1862="Fiber AOF","ACTIVE",
M1862="Projet OCM (HUAWEI)","PLANNED WORKS",
M1862="Projet OCM (NOKIA)","PLANNED WORKS",
M1862="ACCESS-ISSUE","ACCESS-ISSUE",
M1862="Projet OCM (ZTE, NOKIA, autres projets)","PLANNED WORKS",
M1862="No root CAuse","No root cause",
M1862="ODU HS","ACTIVE",
M1862="IP &amp; VLAN","ACTIVE",
M1862="Warehouse HUAWEI","SPARE-ISSUE",
M1862="SPARE-HS","SPARE-ISSUE",
M1862="Power Telco","ACTIVE"
),"")</f>
        <v>No root cause</v>
      </c>
      <c r="O1862" s="56">
        <v>0</v>
      </c>
      <c r="P1862" s="56">
        <v>0</v>
      </c>
      <c r="Q1862" s="56">
        <v>0</v>
      </c>
      <c r="R1862" s="56">
        <v>0</v>
      </c>
      <c r="S1862" s="56">
        <v>0</v>
      </c>
      <c r="T1862" s="56">
        <v>0</v>
      </c>
      <c r="U1862" s="56">
        <v>0</v>
      </c>
      <c r="V1862" s="14"/>
      <c r="W1862" s="14"/>
      <c r="X1862" s="14"/>
      <c r="Y1862" s="14"/>
      <c r="Z1862" s="14"/>
      <c r="AA1862" s="30" t="s">
        <v>16</v>
      </c>
      <c r="AB1862" s="7" t="s">
        <v>16</v>
      </c>
      <c r="AC1862" s="3"/>
      <c r="AD1862" s="3" t="s">
        <v>16</v>
      </c>
      <c r="AE1862" s="7"/>
      <c r="AF1862" s="31" t="s">
        <v>16</v>
      </c>
      <c r="AG1862" s="31" t="s">
        <v>16</v>
      </c>
      <c r="AH1862" s="31" t="s">
        <v>16</v>
      </c>
      <c r="AI1862" s="31" t="s">
        <v>16</v>
      </c>
      <c r="AJ1862" s="31" t="s">
        <v>16</v>
      </c>
      <c r="AK1862" s="31" t="s">
        <v>16</v>
      </c>
      <c r="AL1862" s="31" t="s">
        <v>16</v>
      </c>
      <c r="AM1862" s="31" t="s">
        <v>16</v>
      </c>
      <c r="AN1862" s="31" t="s">
        <v>16</v>
      </c>
      <c r="AO1862" s="31" t="s">
        <v>16</v>
      </c>
      <c r="AP1862" s="9" t="s">
        <v>16</v>
      </c>
      <c r="AQ1862" s="9" t="s">
        <v>16</v>
      </c>
      <c r="AR1862" s="9" t="s">
        <v>16</v>
      </c>
      <c r="AS1862" s="14"/>
      <c r="AT1862" s="14"/>
    </row>
    <row r="1863" spans="1:46" s="9" customFormat="1" hidden="1" x14ac:dyDescent="0.3">
      <c r="A1863" s="1" t="s">
        <v>2730</v>
      </c>
      <c r="B1863" s="48" t="s">
        <v>2731</v>
      </c>
      <c r="C1863" s="48" t="s">
        <v>11</v>
      </c>
      <c r="D1863" s="48" t="s">
        <v>12</v>
      </c>
      <c r="E1863" s="53" t="s">
        <v>32</v>
      </c>
      <c r="F1863" s="48" t="s">
        <v>33</v>
      </c>
      <c r="G1863" s="22" t="s">
        <v>5417</v>
      </c>
      <c r="H1863" s="66" t="s">
        <v>5452</v>
      </c>
      <c r="I1863" s="22" t="str">
        <f>_xlfn.XLOOKUP(B1863,[1]SITE!$B:$B,[1]SITE!$I:$I,"")</f>
        <v>No impact</v>
      </c>
      <c r="J1863" s="29"/>
      <c r="K1863" s="15" t="str" cm="1">
        <f t="array" ref="K1863">IFERROR(_xlfn.IFS(
M1863="MPR ISSUE","PDH",
M1863="BSS Hardware Issue","BSS",
M1863="Sites strategiques, MLL, Pylone, etc.","ENVTECH",
M1863="AKTIVCO DEFAUT GE &amp; POWER Cabinet","AKTIVCO",
M1863="AKTIVCO Coupure ENEO &amp; Baisse de tension","AKTIVCO GRID ONLY",
M1863="Coupure ENEO &amp; Baisse de tension","IHS GRID ONLY",
M1863="Defaut GE &amp; POWER Cabinet","IHS",
M1863="Sharing","Partners",
M1863="Sites strategiques &amp; DataCenter","SST &amp; DC",
M1863="Exclu","Exclu",
M1863="SAT","SAT",
M1863="SPARE-ISSUE","SPARE-ISSUE",
M1863="Fiber CAmtel","TRANS_FO_CAMTEL",
M1863="Fiber AOF","Fiber AOF",
M1863="Projet OCM (HUAWEI)","TRAVAUX-HUAWEI",
M1863="Projet OCM (NOKIA)","TRAVAUX-NOKIA",
M1863="ACCESS-ISSUE","ACCESS-ISSUE",
M1863="Projet OCM (ZTE, NOKIA, autres projets)","TRAVAUX OCM",
M1863="No root CAuse","No root cause",
M1863="ODU HS","PDH",
M1863="IP &amp; VLAN","PDH",
M1863="Warehouse HUAWEI","SPARE-ISSUE",
M1863="SPARE-HS","SPARE-ISSUE",
M1863="Power Telco","BSS"
),"")</f>
        <v>IHS</v>
      </c>
      <c r="L1863" s="16" t="str" cm="1">
        <f t="array" ref="L1863">IFERROR(_xlfn.IFS(
M1863="MPR ISSUE","TX ISSUE",
M1863="BSS Hardware Issue","RAN ISSUE",
M1863="Sites strategiques, MLL, Pylone, etc.","ENVTECH",
M1863="AKTIVCO DEFAUT GE &amp; POWER Cabinet","POWER ISSUE",
M1863="AKTIVCO Coupure ENEO &amp; Baisse de tension","POWER ISSUE",
M1863="Coupure ENEO &amp; Baisse de tension","POWER ISSUE",
M1863="Defaut GE &amp; POWER Cabinet","POWER ISSUE",
M1863="Sharing","POWER ISSUE",
M1863="Sites strategiques &amp; DataCenter","POWER ISSUE",
M1863="Exclu","Exclu",
M1863="SAT","TX ISSUE",
M1863="SPARE-ISSUE","SPARE-ISSUE",
M1863="Fiber CAmtel","TX ISSUE",
M1863="Fiber AOF","TX ISSUE",
M1863="Projet OCM (HUAWEI)","TRAVAUX-HUAWEI",
M1863="Projet OCM (NOKIA)","TRAVAUX -NOKIA",
M1863="ACCESS-ISSUE","ACCESS-ISSUE",
M1863="Projet OCM (ZTE, NOKIA, autres projets)","TRAVAUX OCM",
M1863="No root CAuse","No root cause",
M1863="ODU HS","TX ISSUE",
M1863="IP &amp; VLAN","TX ISSUE",
M1863="Warehouse HUAWEI","SPARE-ISSUE",
M1863="SPARE-HS","SPARE-ISSUE",
M1863="Power Telco","RAN ISSUE"
),"")</f>
        <v>POWER ISSUE</v>
      </c>
      <c r="M1863" s="28" t="s">
        <v>5336</v>
      </c>
      <c r="N1863" s="17" t="str" cm="1">
        <f t="array" ref="N1863">IFERROR(_xlfn.IFS(
M1863="MPR ISSUE","ACTIVE",
M1863="BSS Hardware Issue","ACTIVE",
M1863="Sites strategiques, MLL, Pylone, etc.","PASSIVE",
M1863="AKTIVCO DEFAUT GE &amp; POWER Cabinet","PASSIVE",
M1863="AKTIVCO Coupure ENEO &amp; Baisse de tension","PASSIVE",
M1863="Coupure ENEO &amp; Baisse de tension","PASSIVE",
M1863="Defaut GE &amp; POWER Cabinet","PASSIVE",
M1863="Sharing","PASSIVE",
M1863="Sites strategiques &amp; DataCenter","PASSIVE",
M1863="Exclu","Exclu",
M1863="SAT","ACTIVE",
M1863="SPARE-ISSUE","SPARE-ISSUE",
M1863="Fiber CAmtel","ACTIVE",
M1863="Fiber AOF","ACTIVE",
M1863="Projet OCM (HUAWEI)","PLANNED WORKS",
M1863="Projet OCM (NOKIA)","PLANNED WORKS",
M1863="ACCESS-ISSUE","ACCESS-ISSUE",
M1863="Projet OCM (ZTE, NOKIA, autres projets)","PLANNED WORKS",
M1863="No root CAuse","No root cause",
M1863="ODU HS","ACTIVE",
M1863="IP &amp; VLAN","ACTIVE",
M1863="Warehouse HUAWEI","SPARE-ISSUE",
M1863="SPARE-HS","SPARE-ISSUE",
M1863="Power Telco","ACTIVE"
),"")</f>
        <v>PASSIVE</v>
      </c>
      <c r="O1863" s="56">
        <v>0</v>
      </c>
      <c r="P1863" s="56">
        <v>0</v>
      </c>
      <c r="Q1863" s="56">
        <v>0</v>
      </c>
      <c r="R1863" s="56">
        <v>0</v>
      </c>
      <c r="S1863" s="56">
        <v>0</v>
      </c>
      <c r="T1863" s="56">
        <v>0</v>
      </c>
      <c r="U1863" s="56">
        <v>0</v>
      </c>
      <c r="V1863" s="14"/>
      <c r="W1863" s="14"/>
      <c r="X1863" s="14"/>
      <c r="Y1863" s="14"/>
      <c r="Z1863" s="14"/>
      <c r="AA1863" s="30" t="s">
        <v>16</v>
      </c>
      <c r="AB1863" s="7" t="s">
        <v>16</v>
      </c>
      <c r="AC1863" s="3"/>
      <c r="AD1863" s="3" t="s">
        <v>16</v>
      </c>
      <c r="AE1863" s="7"/>
      <c r="AF1863" s="31" t="s">
        <v>16</v>
      </c>
      <c r="AG1863" s="31" t="s">
        <v>16</v>
      </c>
      <c r="AH1863" s="31" t="s">
        <v>16</v>
      </c>
      <c r="AI1863" s="31" t="s">
        <v>16</v>
      </c>
      <c r="AJ1863" s="31" t="s">
        <v>16</v>
      </c>
      <c r="AK1863" s="31" t="s">
        <v>16</v>
      </c>
      <c r="AL1863" s="31" t="s">
        <v>16</v>
      </c>
      <c r="AM1863" s="31" t="s">
        <v>16</v>
      </c>
      <c r="AN1863" s="31" t="s">
        <v>16</v>
      </c>
      <c r="AO1863" s="31" t="s">
        <v>16</v>
      </c>
      <c r="AP1863" s="9" t="s">
        <v>16</v>
      </c>
      <c r="AQ1863" s="9" t="s">
        <v>16</v>
      </c>
      <c r="AR1863" s="9" t="s">
        <v>16</v>
      </c>
      <c r="AS1863" s="14"/>
      <c r="AT1863" s="14"/>
    </row>
    <row r="1864" spans="1:46" s="9" customFormat="1" hidden="1" x14ac:dyDescent="0.3">
      <c r="A1864" s="1" t="s">
        <v>2737</v>
      </c>
      <c r="B1864" s="48" t="s">
        <v>2738</v>
      </c>
      <c r="C1864" s="48" t="s">
        <v>11</v>
      </c>
      <c r="D1864" s="48" t="s">
        <v>12</v>
      </c>
      <c r="E1864" s="53" t="s">
        <v>38</v>
      </c>
      <c r="F1864" s="48" t="s">
        <v>39</v>
      </c>
      <c r="G1864" s="22" t="s">
        <v>5417</v>
      </c>
      <c r="H1864" s="66" t="s">
        <v>5452</v>
      </c>
      <c r="I1864" s="22" t="str">
        <f>_xlfn.XLOOKUP(B1864,[1]SITE!$B:$B,[1]SITE!$I:$I,"")</f>
        <v>No impact</v>
      </c>
      <c r="J1864" s="29"/>
      <c r="K1864" s="15" t="str" cm="1">
        <f t="array" ref="K1864">IFERROR(_xlfn.IFS(
M1864="MPR ISSUE","PDH",
M1864="BSS Hardware Issue","BSS",
M1864="Sites strategiques, MLL, Pylone, etc.","ENVTECH",
M1864="AKTIVCO DEFAUT GE &amp; POWER Cabinet","AKTIVCO",
M1864="AKTIVCO Coupure ENEO &amp; Baisse de tension","AKTIVCO GRID ONLY",
M1864="Coupure ENEO &amp; Baisse de tension","IHS GRID ONLY",
M1864="Defaut GE &amp; POWER Cabinet","IHS",
M1864="Sharing","Partners",
M1864="Sites strategiques &amp; DataCenter","SST &amp; DC",
M1864="Exclu","Exclu",
M1864="SAT","SAT",
M1864="SPARE-ISSUE","SPARE-ISSUE",
M1864="Fiber CAmtel","TRANS_FO_CAMTEL",
M1864="Fiber AOF","Fiber AOF",
M1864="Projet OCM (HUAWEI)","TRAVAUX-HUAWEI",
M1864="Projet OCM (NOKIA)","TRAVAUX-NOKIA",
M1864="ACCESS-ISSUE","ACCESS-ISSUE",
M1864="Projet OCM (ZTE, NOKIA, autres projets)","TRAVAUX OCM",
M1864="No root CAuse","No root cause",
M1864="ODU HS","PDH",
M1864="IP &amp; VLAN","PDH",
M1864="Warehouse HUAWEI","SPARE-ISSUE",
M1864="SPARE-HS","SPARE-ISSUE",
M1864="Power Telco","BSS"
),"")</f>
        <v>No root cause</v>
      </c>
      <c r="L1864" s="16" t="str" cm="1">
        <f t="array" ref="L1864">IFERROR(_xlfn.IFS(
M1864="MPR ISSUE","TX ISSUE",
M1864="BSS Hardware Issue","RAN ISSUE",
M1864="Sites strategiques, MLL, Pylone, etc.","ENVTECH",
M1864="AKTIVCO DEFAUT GE &amp; POWER Cabinet","POWER ISSUE",
M1864="AKTIVCO Coupure ENEO &amp; Baisse de tension","POWER ISSUE",
M1864="Coupure ENEO &amp; Baisse de tension","POWER ISSUE",
M1864="Defaut GE &amp; POWER Cabinet","POWER ISSUE",
M1864="Sharing","POWER ISSUE",
M1864="Sites strategiques &amp; DataCenter","POWER ISSUE",
M1864="Exclu","Exclu",
M1864="SAT","TX ISSUE",
M1864="SPARE-ISSUE","SPARE-ISSUE",
M1864="Fiber CAmtel","TX ISSUE",
M1864="Fiber AOF","TX ISSUE",
M1864="Projet OCM (HUAWEI)","TRAVAUX-HUAWEI",
M1864="Projet OCM (NOKIA)","TRAVAUX -NOKIA",
M1864="ACCESS-ISSUE","ACCESS-ISSUE",
M1864="Projet OCM (ZTE, NOKIA, autres projets)","TRAVAUX OCM",
M1864="No root CAuse","No root cause",
M1864="ODU HS","TX ISSUE",
M1864="IP &amp; VLAN","TX ISSUE",
M1864="Warehouse HUAWEI","SPARE-ISSUE",
M1864="SPARE-HS","SPARE-ISSUE",
M1864="Power Telco","RAN ISSUE"
),"")</f>
        <v>No root cause</v>
      </c>
      <c r="M1864" s="28" t="s">
        <v>5403</v>
      </c>
      <c r="N1864" s="17" t="str" cm="1">
        <f t="array" ref="N1864">IFERROR(_xlfn.IFS(
M1864="MPR ISSUE","ACTIVE",
M1864="BSS Hardware Issue","ACTIVE",
M1864="Sites strategiques, MLL, Pylone, etc.","PASSIVE",
M1864="AKTIVCO DEFAUT GE &amp; POWER Cabinet","PASSIVE",
M1864="AKTIVCO Coupure ENEO &amp; Baisse de tension","PASSIVE",
M1864="Coupure ENEO &amp; Baisse de tension","PASSIVE",
M1864="Defaut GE &amp; POWER Cabinet","PASSIVE",
M1864="Sharing","PASSIVE",
M1864="Sites strategiques &amp; DataCenter","PASSIVE",
M1864="Exclu","Exclu",
M1864="SAT","ACTIVE",
M1864="SPARE-ISSUE","SPARE-ISSUE",
M1864="Fiber CAmtel","ACTIVE",
M1864="Fiber AOF","ACTIVE",
M1864="Projet OCM (HUAWEI)","PLANNED WORKS",
M1864="Projet OCM (NOKIA)","PLANNED WORKS",
M1864="ACCESS-ISSUE","ACCESS-ISSUE",
M1864="Projet OCM (ZTE, NOKIA, autres projets)","PLANNED WORKS",
M1864="No root CAuse","No root cause",
M1864="ODU HS","ACTIVE",
M1864="IP &amp; VLAN","ACTIVE",
M1864="Warehouse HUAWEI","SPARE-ISSUE",
M1864="SPARE-HS","SPARE-ISSUE",
M1864="Power Telco","ACTIVE"
),"")</f>
        <v>No root cause</v>
      </c>
      <c r="O1864" s="56">
        <v>0.12227729694406639</v>
      </c>
      <c r="P1864" s="56">
        <v>0</v>
      </c>
      <c r="Q1864" s="56">
        <v>0</v>
      </c>
      <c r="R1864" s="56">
        <v>0</v>
      </c>
      <c r="S1864" s="56">
        <v>0</v>
      </c>
      <c r="T1864" s="56">
        <v>0</v>
      </c>
      <c r="U1864" s="56">
        <v>0</v>
      </c>
      <c r="V1864" s="14"/>
      <c r="W1864" s="14"/>
      <c r="X1864" s="14"/>
      <c r="Y1864" s="14"/>
      <c r="Z1864" s="14"/>
      <c r="AA1864" s="30" t="s">
        <v>16</v>
      </c>
      <c r="AB1864" s="7" t="s">
        <v>16</v>
      </c>
      <c r="AC1864" s="3"/>
      <c r="AD1864" s="3" t="s">
        <v>16</v>
      </c>
      <c r="AE1864" s="7"/>
      <c r="AF1864" s="31" t="s">
        <v>16</v>
      </c>
      <c r="AG1864" s="31" t="s">
        <v>16</v>
      </c>
      <c r="AH1864" s="31" t="s">
        <v>16</v>
      </c>
      <c r="AI1864" s="31" t="s">
        <v>16</v>
      </c>
      <c r="AJ1864" s="31" t="s">
        <v>16</v>
      </c>
      <c r="AK1864" s="31" t="s">
        <v>16</v>
      </c>
      <c r="AL1864" s="31" t="s">
        <v>16</v>
      </c>
      <c r="AM1864" s="31" t="s">
        <v>16</v>
      </c>
      <c r="AN1864" s="31" t="s">
        <v>16</v>
      </c>
      <c r="AO1864" s="31" t="s">
        <v>16</v>
      </c>
      <c r="AP1864" s="9" t="s">
        <v>16</v>
      </c>
      <c r="AQ1864" s="9" t="s">
        <v>16</v>
      </c>
      <c r="AR1864" s="9" t="s">
        <v>16</v>
      </c>
      <c r="AS1864" s="14"/>
      <c r="AT1864" s="14"/>
    </row>
    <row r="1865" spans="1:46" s="9" customFormat="1" hidden="1" x14ac:dyDescent="0.3">
      <c r="A1865" s="1" t="s">
        <v>2751</v>
      </c>
      <c r="B1865" s="48" t="s">
        <v>2752</v>
      </c>
      <c r="C1865" s="48" t="s">
        <v>2753</v>
      </c>
      <c r="D1865" s="48" t="s">
        <v>12</v>
      </c>
      <c r="E1865" s="53" t="s">
        <v>38</v>
      </c>
      <c r="F1865" s="48" t="s">
        <v>39</v>
      </c>
      <c r="G1865" s="22" t="s">
        <v>5417</v>
      </c>
      <c r="H1865" s="66" t="s">
        <v>5452</v>
      </c>
      <c r="I1865" s="22" t="str">
        <f>_xlfn.XLOOKUP(B1865,[1]SITE!$B:$B,[1]SITE!$I:$I,"")</f>
        <v>No impact</v>
      </c>
      <c r="J1865" s="29"/>
      <c r="K1865" s="15" t="str" cm="1">
        <f t="array" ref="K1865">IFERROR(_xlfn.IFS(
M1865="MPR ISSUE","PDH",
M1865="BSS Hardware Issue","BSS",
M1865="Sites strategiques, MLL, Pylone, etc.","ENVTECH",
M1865="AKTIVCO DEFAUT GE &amp; POWER Cabinet","AKTIVCO",
M1865="AKTIVCO Coupure ENEO &amp; Baisse de tension","AKTIVCO GRID ONLY",
M1865="Coupure ENEO &amp; Baisse de tension","IHS GRID ONLY",
M1865="Defaut GE &amp; POWER Cabinet","IHS",
M1865="Sharing","Partners",
M1865="Sites strategiques &amp; DataCenter","SST &amp; DC",
M1865="Exclu","Exclu",
M1865="SAT","SAT",
M1865="SPARE-ISSUE","SPARE-ISSUE",
M1865="Fiber CAmtel","TRANS_FO_CAMTEL",
M1865="Fiber AOF","Fiber AOF",
M1865="Projet OCM (HUAWEI)","TRAVAUX-HUAWEI",
M1865="Projet OCM (NOKIA)","TRAVAUX-NOKIA",
M1865="ACCESS-ISSUE","ACCESS-ISSUE",
M1865="Projet OCM (ZTE, NOKIA, autres projets)","TRAVAUX OCM",
M1865="No root CAuse","No root cause",
M1865="ODU HS","PDH",
M1865="IP &amp; VLAN","PDH",
M1865="Warehouse HUAWEI","SPARE-ISSUE",
M1865="SPARE-HS","SPARE-ISSUE",
M1865="Power Telco","BSS"
),"")</f>
        <v>No root cause</v>
      </c>
      <c r="L1865" s="16" t="str" cm="1">
        <f t="array" ref="L1865">IFERROR(_xlfn.IFS(
M1865="MPR ISSUE","TX ISSUE",
M1865="BSS Hardware Issue","RAN ISSUE",
M1865="Sites strategiques, MLL, Pylone, etc.","ENVTECH",
M1865="AKTIVCO DEFAUT GE &amp; POWER Cabinet","POWER ISSUE",
M1865="AKTIVCO Coupure ENEO &amp; Baisse de tension","POWER ISSUE",
M1865="Coupure ENEO &amp; Baisse de tension","POWER ISSUE",
M1865="Defaut GE &amp; POWER Cabinet","POWER ISSUE",
M1865="Sharing","POWER ISSUE",
M1865="Sites strategiques &amp; DataCenter","POWER ISSUE",
M1865="Exclu","Exclu",
M1865="SAT","TX ISSUE",
M1865="SPARE-ISSUE","SPARE-ISSUE",
M1865="Fiber CAmtel","TX ISSUE",
M1865="Fiber AOF","TX ISSUE",
M1865="Projet OCM (HUAWEI)","TRAVAUX-HUAWEI",
M1865="Projet OCM (NOKIA)","TRAVAUX -NOKIA",
M1865="ACCESS-ISSUE","ACCESS-ISSUE",
M1865="Projet OCM (ZTE, NOKIA, autres projets)","TRAVAUX OCM",
M1865="No root CAuse","No root cause",
M1865="ODU HS","TX ISSUE",
M1865="IP &amp; VLAN","TX ISSUE",
M1865="Warehouse HUAWEI","SPARE-ISSUE",
M1865="SPARE-HS","SPARE-ISSUE",
M1865="Power Telco","RAN ISSUE"
),"")</f>
        <v>No root cause</v>
      </c>
      <c r="M1865" s="28" t="s">
        <v>5403</v>
      </c>
      <c r="N1865" s="17" t="str" cm="1">
        <f t="array" ref="N1865">IFERROR(_xlfn.IFS(
M1865="MPR ISSUE","ACTIVE",
M1865="BSS Hardware Issue","ACTIVE",
M1865="Sites strategiques, MLL, Pylone, etc.","PASSIVE",
M1865="AKTIVCO DEFAUT GE &amp; POWER Cabinet","PASSIVE",
M1865="AKTIVCO Coupure ENEO &amp; Baisse de tension","PASSIVE",
M1865="Coupure ENEO &amp; Baisse de tension","PASSIVE",
M1865="Defaut GE &amp; POWER Cabinet","PASSIVE",
M1865="Sharing","PASSIVE",
M1865="Sites strategiques &amp; DataCenter","PASSIVE",
M1865="Exclu","Exclu",
M1865="SAT","ACTIVE",
M1865="SPARE-ISSUE","SPARE-ISSUE",
M1865="Fiber CAmtel","ACTIVE",
M1865="Fiber AOF","ACTIVE",
M1865="Projet OCM (HUAWEI)","PLANNED WORKS",
M1865="Projet OCM (NOKIA)","PLANNED WORKS",
M1865="ACCESS-ISSUE","ACCESS-ISSUE",
M1865="Projet OCM (ZTE, NOKIA, autres projets)","PLANNED WORKS",
M1865="No root CAuse","No root cause",
M1865="ODU HS","ACTIVE",
M1865="IP &amp; VLAN","ACTIVE",
M1865="Warehouse HUAWEI","SPARE-ISSUE",
M1865="SPARE-HS","SPARE-ISSUE",
M1865="Power Telco","ACTIVE"
),"")</f>
        <v>No root cause</v>
      </c>
      <c r="O1865" s="56">
        <v>0</v>
      </c>
      <c r="P1865" s="56">
        <v>0</v>
      </c>
      <c r="Q1865" s="56">
        <v>0</v>
      </c>
      <c r="R1865" s="56">
        <v>0</v>
      </c>
      <c r="S1865" s="56">
        <v>0</v>
      </c>
      <c r="T1865" s="56">
        <v>0</v>
      </c>
      <c r="U1865" s="56">
        <v>0</v>
      </c>
      <c r="V1865" s="14"/>
      <c r="W1865" s="14"/>
      <c r="X1865" s="14"/>
      <c r="Y1865" s="14"/>
      <c r="Z1865" s="14"/>
      <c r="AA1865" s="30" t="s">
        <v>16</v>
      </c>
      <c r="AB1865" s="7" t="s">
        <v>16</v>
      </c>
      <c r="AC1865" s="3"/>
      <c r="AD1865" s="3" t="s">
        <v>16</v>
      </c>
      <c r="AE1865" s="7"/>
      <c r="AF1865" s="31" t="s">
        <v>16</v>
      </c>
      <c r="AG1865" s="31" t="s">
        <v>16</v>
      </c>
      <c r="AH1865" s="31" t="s">
        <v>16</v>
      </c>
      <c r="AI1865" s="31" t="s">
        <v>16</v>
      </c>
      <c r="AJ1865" s="31" t="s">
        <v>16</v>
      </c>
      <c r="AK1865" s="31" t="s">
        <v>16</v>
      </c>
      <c r="AL1865" s="31" t="s">
        <v>16</v>
      </c>
      <c r="AM1865" s="31" t="s">
        <v>16</v>
      </c>
      <c r="AN1865" s="31" t="s">
        <v>16</v>
      </c>
      <c r="AO1865" s="31" t="s">
        <v>16</v>
      </c>
      <c r="AP1865" s="9" t="s">
        <v>16</v>
      </c>
      <c r="AQ1865" s="9" t="s">
        <v>16</v>
      </c>
      <c r="AR1865" s="9" t="s">
        <v>16</v>
      </c>
      <c r="AS1865" s="14"/>
      <c r="AT1865" s="14"/>
    </row>
    <row r="1866" spans="1:46" s="9" customFormat="1" hidden="1" x14ac:dyDescent="0.3">
      <c r="A1866" s="1" t="s">
        <v>2756</v>
      </c>
      <c r="B1866" s="48" t="s">
        <v>2757</v>
      </c>
      <c r="C1866" s="48" t="s">
        <v>11</v>
      </c>
      <c r="D1866" s="48" t="s">
        <v>12</v>
      </c>
      <c r="E1866" s="53" t="s">
        <v>38</v>
      </c>
      <c r="F1866" s="48" t="s">
        <v>39</v>
      </c>
      <c r="G1866" s="22" t="s">
        <v>5417</v>
      </c>
      <c r="H1866" s="66" t="s">
        <v>5452</v>
      </c>
      <c r="I1866" s="22" t="str">
        <f>_xlfn.XLOOKUP(B1866,[1]SITE!$B:$B,[1]SITE!$I:$I,"")</f>
        <v>No impact</v>
      </c>
      <c r="J1866" s="29"/>
      <c r="K1866" s="15" t="str" cm="1">
        <f t="array" ref="K1866">IFERROR(_xlfn.IFS(
M1866="MPR ISSUE","PDH",
M1866="BSS Hardware Issue","BSS",
M1866="Sites strategiques, MLL, Pylone, etc.","ENVTECH",
M1866="AKTIVCO DEFAUT GE &amp; POWER Cabinet","AKTIVCO",
M1866="AKTIVCO Coupure ENEO &amp; Baisse de tension","AKTIVCO GRID ONLY",
M1866="Coupure ENEO &amp; Baisse de tension","IHS GRID ONLY",
M1866="Defaut GE &amp; POWER Cabinet","IHS",
M1866="Sharing","Partners",
M1866="Sites strategiques &amp; DataCenter","SST &amp; DC",
M1866="Exclu","Exclu",
M1866="SAT","SAT",
M1866="SPARE-ISSUE","SPARE-ISSUE",
M1866="Fiber CAmtel","TRANS_FO_CAMTEL",
M1866="Fiber AOF","Fiber AOF",
M1866="Projet OCM (HUAWEI)","TRAVAUX-HUAWEI",
M1866="Projet OCM (NOKIA)","TRAVAUX-NOKIA",
M1866="ACCESS-ISSUE","ACCESS-ISSUE",
M1866="Projet OCM (ZTE, NOKIA, autres projets)","TRAVAUX OCM",
M1866="No root CAuse","No root cause",
M1866="ODU HS","PDH",
M1866="IP &amp; VLAN","PDH",
M1866="Warehouse HUAWEI","SPARE-ISSUE",
M1866="SPARE-HS","SPARE-ISSUE",
M1866="Power Telco","BSS"
),"")</f>
        <v>No root cause</v>
      </c>
      <c r="L1866" s="16" t="str" cm="1">
        <f t="array" ref="L1866">IFERROR(_xlfn.IFS(
M1866="MPR ISSUE","TX ISSUE",
M1866="BSS Hardware Issue","RAN ISSUE",
M1866="Sites strategiques, MLL, Pylone, etc.","ENVTECH",
M1866="AKTIVCO DEFAUT GE &amp; POWER Cabinet","POWER ISSUE",
M1866="AKTIVCO Coupure ENEO &amp; Baisse de tension","POWER ISSUE",
M1866="Coupure ENEO &amp; Baisse de tension","POWER ISSUE",
M1866="Defaut GE &amp; POWER Cabinet","POWER ISSUE",
M1866="Sharing","POWER ISSUE",
M1866="Sites strategiques &amp; DataCenter","POWER ISSUE",
M1866="Exclu","Exclu",
M1866="SAT","TX ISSUE",
M1866="SPARE-ISSUE","SPARE-ISSUE",
M1866="Fiber CAmtel","TX ISSUE",
M1866="Fiber AOF","TX ISSUE",
M1866="Projet OCM (HUAWEI)","TRAVAUX-HUAWEI",
M1866="Projet OCM (NOKIA)","TRAVAUX -NOKIA",
M1866="ACCESS-ISSUE","ACCESS-ISSUE",
M1866="Projet OCM (ZTE, NOKIA, autres projets)","TRAVAUX OCM",
M1866="No root CAuse","No root cause",
M1866="ODU HS","TX ISSUE",
M1866="IP &amp; VLAN","TX ISSUE",
M1866="Warehouse HUAWEI","SPARE-ISSUE",
M1866="SPARE-HS","SPARE-ISSUE",
M1866="Power Telco","RAN ISSUE"
),"")</f>
        <v>No root cause</v>
      </c>
      <c r="M1866" s="28" t="s">
        <v>5403</v>
      </c>
      <c r="N1866" s="17" t="str" cm="1">
        <f t="array" ref="N1866">IFERROR(_xlfn.IFS(
M1866="MPR ISSUE","ACTIVE",
M1866="BSS Hardware Issue","ACTIVE",
M1866="Sites strategiques, MLL, Pylone, etc.","PASSIVE",
M1866="AKTIVCO DEFAUT GE &amp; POWER Cabinet","PASSIVE",
M1866="AKTIVCO Coupure ENEO &amp; Baisse de tension","PASSIVE",
M1866="Coupure ENEO &amp; Baisse de tension","PASSIVE",
M1866="Defaut GE &amp; POWER Cabinet","PASSIVE",
M1866="Sharing","PASSIVE",
M1866="Sites strategiques &amp; DataCenter","PASSIVE",
M1866="Exclu","Exclu",
M1866="SAT","ACTIVE",
M1866="SPARE-ISSUE","SPARE-ISSUE",
M1866="Fiber CAmtel","ACTIVE",
M1866="Fiber AOF","ACTIVE",
M1866="Projet OCM (HUAWEI)","PLANNED WORKS",
M1866="Projet OCM (NOKIA)","PLANNED WORKS",
M1866="ACCESS-ISSUE","ACCESS-ISSUE",
M1866="Projet OCM (ZTE, NOKIA, autres projets)","PLANNED WORKS",
M1866="No root CAuse","No root cause",
M1866="ODU HS","ACTIVE",
M1866="IP &amp; VLAN","ACTIVE",
M1866="Warehouse HUAWEI","SPARE-ISSUE",
M1866="SPARE-HS","SPARE-ISSUE",
M1866="Power Telco","ACTIVE"
),"")</f>
        <v>No root cause</v>
      </c>
      <c r="O1866" s="56">
        <v>0.77382837803517346</v>
      </c>
      <c r="P1866" s="56">
        <v>0</v>
      </c>
      <c r="Q1866" s="56">
        <v>0</v>
      </c>
      <c r="R1866" s="56">
        <v>0.2307859134271032</v>
      </c>
      <c r="S1866" s="56">
        <v>0</v>
      </c>
      <c r="T1866" s="56">
        <v>0</v>
      </c>
      <c r="U1866" s="56">
        <v>0</v>
      </c>
      <c r="V1866" s="14"/>
      <c r="W1866" s="14"/>
      <c r="X1866" s="14"/>
      <c r="Y1866" s="14"/>
      <c r="Z1866" s="14"/>
      <c r="AA1866" s="30" t="s">
        <v>16</v>
      </c>
      <c r="AB1866" s="7" t="s">
        <v>16</v>
      </c>
      <c r="AC1866" s="3"/>
      <c r="AD1866" s="3" t="s">
        <v>16</v>
      </c>
      <c r="AE1866" s="7"/>
      <c r="AF1866" s="31" t="s">
        <v>16</v>
      </c>
      <c r="AG1866" s="31" t="s">
        <v>16</v>
      </c>
      <c r="AH1866" s="31" t="s">
        <v>16</v>
      </c>
      <c r="AI1866" s="31" t="s">
        <v>16</v>
      </c>
      <c r="AJ1866" s="31" t="s">
        <v>16</v>
      </c>
      <c r="AK1866" s="31" t="s">
        <v>16</v>
      </c>
      <c r="AL1866" s="31" t="s">
        <v>16</v>
      </c>
      <c r="AM1866" s="31" t="s">
        <v>16</v>
      </c>
      <c r="AN1866" s="31" t="s">
        <v>16</v>
      </c>
      <c r="AO1866" s="31" t="s">
        <v>16</v>
      </c>
      <c r="AP1866" s="9" t="s">
        <v>16</v>
      </c>
      <c r="AQ1866" s="9" t="s">
        <v>16</v>
      </c>
      <c r="AR1866" s="9" t="s">
        <v>16</v>
      </c>
      <c r="AS1866" s="14"/>
      <c r="AT1866" s="14"/>
    </row>
    <row r="1867" spans="1:46" s="9" customFormat="1" hidden="1" x14ac:dyDescent="0.3">
      <c r="A1867" s="1" t="s">
        <v>2766</v>
      </c>
      <c r="B1867" s="48" t="s">
        <v>2767</v>
      </c>
      <c r="C1867" s="1"/>
      <c r="D1867" s="48"/>
      <c r="E1867" s="53" t="s">
        <v>32</v>
      </c>
      <c r="F1867" s="48" t="s">
        <v>33</v>
      </c>
      <c r="G1867" s="22" t="s">
        <v>5417</v>
      </c>
      <c r="H1867" s="66" t="s">
        <v>5452</v>
      </c>
      <c r="I1867" s="22" t="str">
        <f>_xlfn.XLOOKUP(B1867,[1]SITE!$B:$B,[1]SITE!$I:$I,"")</f>
        <v>No impact</v>
      </c>
      <c r="J1867" s="29"/>
      <c r="K1867" s="15" t="str" cm="1">
        <f t="array" ref="K1867">IFERROR(_xlfn.IFS(
M1867="MPR ISSUE","PDH",
M1867="BSS Hardware Issue","BSS",
M1867="Sites strategiques, MLL, Pylone, etc.","ENVTECH",
M1867="AKTIVCO DEFAUT GE &amp; POWER Cabinet","AKTIVCO",
M1867="AKTIVCO Coupure ENEO &amp; Baisse de tension","AKTIVCO GRID ONLY",
M1867="Coupure ENEO &amp; Baisse de tension","IHS GRID ONLY",
M1867="Defaut GE &amp; POWER Cabinet","IHS",
M1867="Sharing","Partners",
M1867="Sites strategiques &amp; DataCenter","SST &amp; DC",
M1867="Exclu","Exclu",
M1867="SAT","SAT",
M1867="SPARE-ISSUE","SPARE-ISSUE",
M1867="Fiber CAmtel","TRANS_FO_CAMTEL",
M1867="Fiber AOF","Fiber AOF",
M1867="Projet OCM (HUAWEI)","TRAVAUX-HUAWEI",
M1867="Projet OCM (NOKIA)","TRAVAUX-NOKIA",
M1867="ACCESS-ISSUE","ACCESS-ISSUE",
M1867="Projet OCM (ZTE, NOKIA, autres projets)","TRAVAUX OCM",
M1867="No root CAuse","No root cause",
M1867="ODU HS","PDH",
M1867="IP &amp; VLAN","PDH",
M1867="Warehouse HUAWEI","SPARE-ISSUE",
M1867="SPARE-HS","SPARE-ISSUE",
M1867="Power Telco","BSS"
),"")</f>
        <v>No root cause</v>
      </c>
      <c r="L1867" s="16" t="str" cm="1">
        <f t="array" ref="L1867">IFERROR(_xlfn.IFS(
M1867="MPR ISSUE","TX ISSUE",
M1867="BSS Hardware Issue","RAN ISSUE",
M1867="Sites strategiques, MLL, Pylone, etc.","ENVTECH",
M1867="AKTIVCO DEFAUT GE &amp; POWER Cabinet","POWER ISSUE",
M1867="AKTIVCO Coupure ENEO &amp; Baisse de tension","POWER ISSUE",
M1867="Coupure ENEO &amp; Baisse de tension","POWER ISSUE",
M1867="Defaut GE &amp; POWER Cabinet","POWER ISSUE",
M1867="Sharing","POWER ISSUE",
M1867="Sites strategiques &amp; DataCenter","POWER ISSUE",
M1867="Exclu","Exclu",
M1867="SAT","TX ISSUE",
M1867="SPARE-ISSUE","SPARE-ISSUE",
M1867="Fiber CAmtel","TX ISSUE",
M1867="Fiber AOF","TX ISSUE",
M1867="Projet OCM (HUAWEI)","TRAVAUX-HUAWEI",
M1867="Projet OCM (NOKIA)","TRAVAUX -NOKIA",
M1867="ACCESS-ISSUE","ACCESS-ISSUE",
M1867="Projet OCM (ZTE, NOKIA, autres projets)","TRAVAUX OCM",
M1867="No root CAuse","No root cause",
M1867="ODU HS","TX ISSUE",
M1867="IP &amp; VLAN","TX ISSUE",
M1867="Warehouse HUAWEI","SPARE-ISSUE",
M1867="SPARE-HS","SPARE-ISSUE",
M1867="Power Telco","RAN ISSUE"
),"")</f>
        <v>No root cause</v>
      </c>
      <c r="M1867" s="28" t="s">
        <v>5403</v>
      </c>
      <c r="N1867" s="17" t="str" cm="1">
        <f t="array" ref="N1867">IFERROR(_xlfn.IFS(
M1867="MPR ISSUE","ACTIVE",
M1867="BSS Hardware Issue","ACTIVE",
M1867="Sites strategiques, MLL, Pylone, etc.","PASSIVE",
M1867="AKTIVCO DEFAUT GE &amp; POWER Cabinet","PASSIVE",
M1867="AKTIVCO Coupure ENEO &amp; Baisse de tension","PASSIVE",
M1867="Coupure ENEO &amp; Baisse de tension","PASSIVE",
M1867="Defaut GE &amp; POWER Cabinet","PASSIVE",
M1867="Sharing","PASSIVE",
M1867="Sites strategiques &amp; DataCenter","PASSIVE",
M1867="Exclu","Exclu",
M1867="SAT","ACTIVE",
M1867="SPARE-ISSUE","SPARE-ISSUE",
M1867="Fiber CAmtel","ACTIVE",
M1867="Fiber AOF","ACTIVE",
M1867="Projet OCM (HUAWEI)","PLANNED WORKS",
M1867="Projet OCM (NOKIA)","PLANNED WORKS",
M1867="ACCESS-ISSUE","ACCESS-ISSUE",
M1867="Projet OCM (ZTE, NOKIA, autres projets)","PLANNED WORKS",
M1867="No root CAuse","No root cause",
M1867="ODU HS","ACTIVE",
M1867="IP &amp; VLAN","ACTIVE",
M1867="Warehouse HUAWEI","SPARE-ISSUE",
M1867="SPARE-HS","SPARE-ISSUE",
M1867="Power Telco","ACTIVE"
),"")</f>
        <v>No root cause</v>
      </c>
      <c r="O1867" s="56">
        <v>0</v>
      </c>
      <c r="P1867" s="56">
        <v>0</v>
      </c>
      <c r="Q1867" s="56">
        <v>0</v>
      </c>
      <c r="R1867" s="56">
        <v>0</v>
      </c>
      <c r="S1867" s="56">
        <v>0</v>
      </c>
      <c r="T1867" s="56">
        <v>0</v>
      </c>
      <c r="U1867" s="56">
        <v>0</v>
      </c>
      <c r="V1867" s="14"/>
      <c r="W1867" s="14"/>
      <c r="X1867" s="14"/>
      <c r="Y1867" s="14"/>
      <c r="Z1867" s="14"/>
      <c r="AA1867" s="30" t="s">
        <v>16</v>
      </c>
      <c r="AB1867" s="7" t="s">
        <v>16</v>
      </c>
      <c r="AC1867" s="3"/>
      <c r="AD1867" s="3" t="s">
        <v>16</v>
      </c>
      <c r="AE1867" s="7"/>
      <c r="AF1867" s="31" t="s">
        <v>16</v>
      </c>
      <c r="AG1867" s="31" t="s">
        <v>16</v>
      </c>
      <c r="AH1867" s="31" t="s">
        <v>16</v>
      </c>
      <c r="AI1867" s="31" t="s">
        <v>16</v>
      </c>
      <c r="AJ1867" s="31" t="s">
        <v>16</v>
      </c>
      <c r="AK1867" s="31" t="s">
        <v>16</v>
      </c>
      <c r="AL1867" s="31" t="s">
        <v>16</v>
      </c>
      <c r="AM1867" s="31" t="s">
        <v>16</v>
      </c>
      <c r="AN1867" s="31" t="s">
        <v>16</v>
      </c>
      <c r="AO1867" s="31" t="s">
        <v>16</v>
      </c>
      <c r="AP1867" s="9" t="s">
        <v>16</v>
      </c>
      <c r="AQ1867" s="9" t="s">
        <v>16</v>
      </c>
      <c r="AR1867" s="9" t="s">
        <v>16</v>
      </c>
      <c r="AS1867" s="14"/>
      <c r="AT1867" s="14"/>
    </row>
    <row r="1868" spans="1:46" s="9" customFormat="1" hidden="1" x14ac:dyDescent="0.3">
      <c r="A1868" s="1" t="s">
        <v>2775</v>
      </c>
      <c r="B1868" s="48" t="s">
        <v>2776</v>
      </c>
      <c r="C1868" s="48" t="s">
        <v>11</v>
      </c>
      <c r="D1868" s="48" t="s">
        <v>12</v>
      </c>
      <c r="E1868" s="53" t="s">
        <v>32</v>
      </c>
      <c r="F1868" s="48" t="s">
        <v>33</v>
      </c>
      <c r="G1868" s="22" t="s">
        <v>5417</v>
      </c>
      <c r="H1868" s="66" t="s">
        <v>5452</v>
      </c>
      <c r="I1868" s="22" t="str">
        <f>_xlfn.XLOOKUP(B1868,[1]SITE!$B:$B,[1]SITE!$I:$I,"")</f>
        <v>No impact</v>
      </c>
      <c r="J1868" s="29"/>
      <c r="K1868" s="15" t="str" cm="1">
        <f t="array" ref="K1868">IFERROR(_xlfn.IFS(
M1868="MPR ISSUE","PDH",
M1868="BSS Hardware Issue","BSS",
M1868="Sites strategiques, MLL, Pylone, etc.","ENVTECH",
M1868="AKTIVCO DEFAUT GE &amp; POWER Cabinet","AKTIVCO",
M1868="AKTIVCO Coupure ENEO &amp; Baisse de tension","AKTIVCO GRID ONLY",
M1868="Coupure ENEO &amp; Baisse de tension","IHS GRID ONLY",
M1868="Defaut GE &amp; POWER Cabinet","IHS",
M1868="Sharing","Partners",
M1868="Sites strategiques &amp; DataCenter","SST &amp; DC",
M1868="Exclu","Exclu",
M1868="SAT","SAT",
M1868="SPARE-ISSUE","SPARE-ISSUE",
M1868="Fiber CAmtel","TRANS_FO_CAMTEL",
M1868="Fiber AOF","Fiber AOF",
M1868="Projet OCM (HUAWEI)","TRAVAUX-HUAWEI",
M1868="Projet OCM (NOKIA)","TRAVAUX-NOKIA",
M1868="ACCESS-ISSUE","ACCESS-ISSUE",
M1868="Projet OCM (ZTE, NOKIA, autres projets)","TRAVAUX OCM",
M1868="No root CAuse","No root cause",
M1868="ODU HS","PDH",
M1868="IP &amp; VLAN","PDH",
M1868="Warehouse HUAWEI","SPARE-ISSUE",
M1868="SPARE-HS","SPARE-ISSUE",
M1868="Power Telco","BSS"
),"")</f>
        <v>No root cause</v>
      </c>
      <c r="L1868" s="16" t="str" cm="1">
        <f t="array" ref="L1868">IFERROR(_xlfn.IFS(
M1868="MPR ISSUE","TX ISSUE",
M1868="BSS Hardware Issue","RAN ISSUE",
M1868="Sites strategiques, MLL, Pylone, etc.","ENVTECH",
M1868="AKTIVCO DEFAUT GE &amp; POWER Cabinet","POWER ISSUE",
M1868="AKTIVCO Coupure ENEO &amp; Baisse de tension","POWER ISSUE",
M1868="Coupure ENEO &amp; Baisse de tension","POWER ISSUE",
M1868="Defaut GE &amp; POWER Cabinet","POWER ISSUE",
M1868="Sharing","POWER ISSUE",
M1868="Sites strategiques &amp; DataCenter","POWER ISSUE",
M1868="Exclu","Exclu",
M1868="SAT","TX ISSUE",
M1868="SPARE-ISSUE","SPARE-ISSUE",
M1868="Fiber CAmtel","TX ISSUE",
M1868="Fiber AOF","TX ISSUE",
M1868="Projet OCM (HUAWEI)","TRAVAUX-HUAWEI",
M1868="Projet OCM (NOKIA)","TRAVAUX -NOKIA",
M1868="ACCESS-ISSUE","ACCESS-ISSUE",
M1868="Projet OCM (ZTE, NOKIA, autres projets)","TRAVAUX OCM",
M1868="No root CAuse","No root cause",
M1868="ODU HS","TX ISSUE",
M1868="IP &amp; VLAN","TX ISSUE",
M1868="Warehouse HUAWEI","SPARE-ISSUE",
M1868="SPARE-HS","SPARE-ISSUE",
M1868="Power Telco","RAN ISSUE"
),"")</f>
        <v>No root cause</v>
      </c>
      <c r="M1868" s="28" t="s">
        <v>5403</v>
      </c>
      <c r="N1868" s="17" t="str" cm="1">
        <f t="array" ref="N1868">IFERROR(_xlfn.IFS(
M1868="MPR ISSUE","ACTIVE",
M1868="BSS Hardware Issue","ACTIVE",
M1868="Sites strategiques, MLL, Pylone, etc.","PASSIVE",
M1868="AKTIVCO DEFAUT GE &amp; POWER Cabinet","PASSIVE",
M1868="AKTIVCO Coupure ENEO &amp; Baisse de tension","PASSIVE",
M1868="Coupure ENEO &amp; Baisse de tension","PASSIVE",
M1868="Defaut GE &amp; POWER Cabinet","PASSIVE",
M1868="Sharing","PASSIVE",
M1868="Sites strategiques &amp; DataCenter","PASSIVE",
M1868="Exclu","Exclu",
M1868="SAT","ACTIVE",
M1868="SPARE-ISSUE","SPARE-ISSUE",
M1868="Fiber CAmtel","ACTIVE",
M1868="Fiber AOF","ACTIVE",
M1868="Projet OCM (HUAWEI)","PLANNED WORKS",
M1868="Projet OCM (NOKIA)","PLANNED WORKS",
M1868="ACCESS-ISSUE","ACCESS-ISSUE",
M1868="Projet OCM (ZTE, NOKIA, autres projets)","PLANNED WORKS",
M1868="No root CAuse","No root cause",
M1868="ODU HS","ACTIVE",
M1868="IP &amp; VLAN","ACTIVE",
M1868="Warehouse HUAWEI","SPARE-ISSUE",
M1868="SPARE-HS","SPARE-ISSUE",
M1868="Power Telco","ACTIVE"
),"")</f>
        <v>No root cause</v>
      </c>
      <c r="O1868" s="56">
        <v>0</v>
      </c>
      <c r="P1868" s="56">
        <v>0</v>
      </c>
      <c r="Q1868" s="56">
        <v>0</v>
      </c>
      <c r="R1868" s="56">
        <v>0</v>
      </c>
      <c r="S1868" s="56">
        <v>0</v>
      </c>
      <c r="T1868" s="56">
        <v>0</v>
      </c>
      <c r="U1868" s="56">
        <v>0</v>
      </c>
      <c r="V1868" s="14"/>
      <c r="W1868" s="14"/>
      <c r="X1868" s="14"/>
      <c r="Y1868" s="14"/>
      <c r="Z1868" s="14"/>
      <c r="AA1868" s="30" t="s">
        <v>16</v>
      </c>
      <c r="AB1868" s="7" t="s">
        <v>16</v>
      </c>
      <c r="AC1868" s="3"/>
      <c r="AD1868" s="3" t="s">
        <v>16</v>
      </c>
      <c r="AE1868" s="7"/>
      <c r="AF1868" s="31" t="s">
        <v>16</v>
      </c>
      <c r="AG1868" s="31" t="s">
        <v>16</v>
      </c>
      <c r="AH1868" s="31" t="s">
        <v>16</v>
      </c>
      <c r="AI1868" s="31" t="s">
        <v>16</v>
      </c>
      <c r="AJ1868" s="31" t="s">
        <v>16</v>
      </c>
      <c r="AK1868" s="31" t="s">
        <v>16</v>
      </c>
      <c r="AL1868" s="31" t="s">
        <v>16</v>
      </c>
      <c r="AM1868" s="31" t="s">
        <v>16</v>
      </c>
      <c r="AN1868" s="31" t="s">
        <v>16</v>
      </c>
      <c r="AO1868" s="31" t="s">
        <v>16</v>
      </c>
      <c r="AP1868" s="9" t="s">
        <v>16</v>
      </c>
      <c r="AQ1868" s="9" t="s">
        <v>16</v>
      </c>
      <c r="AR1868" s="9" t="s">
        <v>16</v>
      </c>
      <c r="AS1868" s="14"/>
      <c r="AT1868" s="14"/>
    </row>
    <row r="1869" spans="1:46" s="9" customFormat="1" hidden="1" x14ac:dyDescent="0.3">
      <c r="A1869" s="1" t="s">
        <v>2779</v>
      </c>
      <c r="B1869" s="48" t="s">
        <v>2780</v>
      </c>
      <c r="C1869" s="48" t="s">
        <v>11</v>
      </c>
      <c r="D1869" s="48" t="s">
        <v>12</v>
      </c>
      <c r="E1869" s="53" t="s">
        <v>38</v>
      </c>
      <c r="F1869" s="48" t="s">
        <v>39</v>
      </c>
      <c r="G1869" s="22" t="s">
        <v>5417</v>
      </c>
      <c r="H1869" s="66" t="s">
        <v>5452</v>
      </c>
      <c r="I1869" s="22" t="str">
        <f>_xlfn.XLOOKUP(B1869,[1]SITE!$B:$B,[1]SITE!$I:$I,"")</f>
        <v>No impact</v>
      </c>
      <c r="J1869" s="29"/>
      <c r="K1869" s="15" t="str" cm="1">
        <f t="array" ref="K1869">IFERROR(_xlfn.IFS(
M1869="MPR ISSUE","PDH",
M1869="BSS Hardware Issue","BSS",
M1869="Sites strategiques, MLL, Pylone, etc.","ENVTECH",
M1869="AKTIVCO DEFAUT GE &amp; POWER Cabinet","AKTIVCO",
M1869="AKTIVCO Coupure ENEO &amp; Baisse de tension","AKTIVCO GRID ONLY",
M1869="Coupure ENEO &amp; Baisse de tension","IHS GRID ONLY",
M1869="Defaut GE &amp; POWER Cabinet","IHS",
M1869="Sharing","Partners",
M1869="Sites strategiques &amp; DataCenter","SST &amp; DC",
M1869="Exclu","Exclu",
M1869="SAT","SAT",
M1869="SPARE-ISSUE","SPARE-ISSUE",
M1869="Fiber CAmtel","TRANS_FO_CAMTEL",
M1869="Fiber AOF","Fiber AOF",
M1869="Projet OCM (HUAWEI)","TRAVAUX-HUAWEI",
M1869="Projet OCM (NOKIA)","TRAVAUX-NOKIA",
M1869="ACCESS-ISSUE","ACCESS-ISSUE",
M1869="Projet OCM (ZTE, NOKIA, autres projets)","TRAVAUX OCM",
M1869="No root CAuse","No root cause",
M1869="ODU HS","PDH",
M1869="IP &amp; VLAN","PDH",
M1869="Warehouse HUAWEI","SPARE-ISSUE",
M1869="SPARE-HS","SPARE-ISSUE",
M1869="Power Telco","BSS"
),"")</f>
        <v>No root cause</v>
      </c>
      <c r="L1869" s="16" t="str" cm="1">
        <f t="array" ref="L1869">IFERROR(_xlfn.IFS(
M1869="MPR ISSUE","TX ISSUE",
M1869="BSS Hardware Issue","RAN ISSUE",
M1869="Sites strategiques, MLL, Pylone, etc.","ENVTECH",
M1869="AKTIVCO DEFAUT GE &amp; POWER Cabinet","POWER ISSUE",
M1869="AKTIVCO Coupure ENEO &amp; Baisse de tension","POWER ISSUE",
M1869="Coupure ENEO &amp; Baisse de tension","POWER ISSUE",
M1869="Defaut GE &amp; POWER Cabinet","POWER ISSUE",
M1869="Sharing","POWER ISSUE",
M1869="Sites strategiques &amp; DataCenter","POWER ISSUE",
M1869="Exclu","Exclu",
M1869="SAT","TX ISSUE",
M1869="SPARE-ISSUE","SPARE-ISSUE",
M1869="Fiber CAmtel","TX ISSUE",
M1869="Fiber AOF","TX ISSUE",
M1869="Projet OCM (HUAWEI)","TRAVAUX-HUAWEI",
M1869="Projet OCM (NOKIA)","TRAVAUX -NOKIA",
M1869="ACCESS-ISSUE","ACCESS-ISSUE",
M1869="Projet OCM (ZTE, NOKIA, autres projets)","TRAVAUX OCM",
M1869="No root CAuse","No root cause",
M1869="ODU HS","TX ISSUE",
M1869="IP &amp; VLAN","TX ISSUE",
M1869="Warehouse HUAWEI","SPARE-ISSUE",
M1869="SPARE-HS","SPARE-ISSUE",
M1869="Power Telco","RAN ISSUE"
),"")</f>
        <v>No root cause</v>
      </c>
      <c r="M1869" s="28" t="s">
        <v>5403</v>
      </c>
      <c r="N1869" s="17" t="str" cm="1">
        <f t="array" ref="N1869">IFERROR(_xlfn.IFS(
M1869="MPR ISSUE","ACTIVE",
M1869="BSS Hardware Issue","ACTIVE",
M1869="Sites strategiques, MLL, Pylone, etc.","PASSIVE",
M1869="AKTIVCO DEFAUT GE &amp; POWER Cabinet","PASSIVE",
M1869="AKTIVCO Coupure ENEO &amp; Baisse de tension","PASSIVE",
M1869="Coupure ENEO &amp; Baisse de tension","PASSIVE",
M1869="Defaut GE &amp; POWER Cabinet","PASSIVE",
M1869="Sharing","PASSIVE",
M1869="Sites strategiques &amp; DataCenter","PASSIVE",
M1869="Exclu","Exclu",
M1869="SAT","ACTIVE",
M1869="SPARE-ISSUE","SPARE-ISSUE",
M1869="Fiber CAmtel","ACTIVE",
M1869="Fiber AOF","ACTIVE",
M1869="Projet OCM (HUAWEI)","PLANNED WORKS",
M1869="Projet OCM (NOKIA)","PLANNED WORKS",
M1869="ACCESS-ISSUE","ACCESS-ISSUE",
M1869="Projet OCM (ZTE, NOKIA, autres projets)","PLANNED WORKS",
M1869="No root CAuse","No root cause",
M1869="ODU HS","ACTIVE",
M1869="IP &amp; VLAN","ACTIVE",
M1869="Warehouse HUAWEI","SPARE-ISSUE",
M1869="SPARE-HS","SPARE-ISSUE",
M1869="Power Telco","ACTIVE"
),"")</f>
        <v>No root cause</v>
      </c>
      <c r="O1869" s="56">
        <v>0</v>
      </c>
      <c r="P1869" s="56">
        <v>0</v>
      </c>
      <c r="Q1869" s="56">
        <v>0</v>
      </c>
      <c r="R1869" s="56">
        <v>0</v>
      </c>
      <c r="S1869" s="56">
        <v>0</v>
      </c>
      <c r="T1869" s="56">
        <v>0</v>
      </c>
      <c r="U1869" s="56">
        <v>1.0041149092693982E-2</v>
      </c>
      <c r="V1869" s="14"/>
      <c r="W1869" s="14"/>
      <c r="X1869" s="14"/>
      <c r="Y1869" s="14"/>
      <c r="Z1869" s="14"/>
      <c r="AA1869" s="30" t="s">
        <v>16</v>
      </c>
      <c r="AB1869" s="7" t="s">
        <v>16</v>
      </c>
      <c r="AC1869" s="3"/>
      <c r="AD1869" s="3" t="s">
        <v>16</v>
      </c>
      <c r="AE1869" s="7"/>
      <c r="AF1869" s="31" t="s">
        <v>16</v>
      </c>
      <c r="AG1869" s="31" t="s">
        <v>16</v>
      </c>
      <c r="AH1869" s="31" t="s">
        <v>16</v>
      </c>
      <c r="AI1869" s="31" t="s">
        <v>16</v>
      </c>
      <c r="AJ1869" s="31" t="s">
        <v>16</v>
      </c>
      <c r="AK1869" s="31" t="s">
        <v>16</v>
      </c>
      <c r="AL1869" s="31" t="s">
        <v>16</v>
      </c>
      <c r="AM1869" s="31" t="s">
        <v>16</v>
      </c>
      <c r="AN1869" s="31" t="s">
        <v>16</v>
      </c>
      <c r="AO1869" s="31" t="s">
        <v>16</v>
      </c>
      <c r="AP1869" s="9" t="s">
        <v>16</v>
      </c>
      <c r="AQ1869" s="9" t="s">
        <v>16</v>
      </c>
      <c r="AR1869" s="9" t="s">
        <v>16</v>
      </c>
      <c r="AS1869" s="14"/>
      <c r="AT1869" s="14"/>
    </row>
    <row r="1870" spans="1:46" s="9" customFormat="1" hidden="1" x14ac:dyDescent="0.3">
      <c r="A1870" s="1" t="s">
        <v>2786</v>
      </c>
      <c r="B1870" s="48" t="s">
        <v>2787</v>
      </c>
      <c r="C1870" s="48" t="s">
        <v>11</v>
      </c>
      <c r="D1870" s="48" t="s">
        <v>12</v>
      </c>
      <c r="E1870" s="53" t="s">
        <v>38</v>
      </c>
      <c r="F1870" s="48" t="s">
        <v>39</v>
      </c>
      <c r="G1870" s="22" t="s">
        <v>5417</v>
      </c>
      <c r="H1870" s="66" t="s">
        <v>5452</v>
      </c>
      <c r="I1870" s="22" t="str">
        <f>_xlfn.XLOOKUP(B1870,[1]SITE!$B:$B,[1]SITE!$I:$I,"")</f>
        <v>No impact</v>
      </c>
      <c r="J1870" s="29"/>
      <c r="K1870" s="15" t="str" cm="1">
        <f t="array" ref="K1870">IFERROR(_xlfn.IFS(
M1870="MPR ISSUE","PDH",
M1870="BSS Hardware Issue","BSS",
M1870="Sites strategiques, MLL, Pylone, etc.","ENVTECH",
M1870="AKTIVCO DEFAUT GE &amp; POWER Cabinet","AKTIVCO",
M1870="AKTIVCO Coupure ENEO &amp; Baisse de tension","AKTIVCO GRID ONLY",
M1870="Coupure ENEO &amp; Baisse de tension","IHS GRID ONLY",
M1870="Defaut GE &amp; POWER Cabinet","IHS",
M1870="Sharing","Partners",
M1870="Sites strategiques &amp; DataCenter","SST &amp; DC",
M1870="Exclu","Exclu",
M1870="SAT","SAT",
M1870="SPARE-ISSUE","SPARE-ISSUE",
M1870="Fiber CAmtel","TRANS_FO_CAMTEL",
M1870="Fiber AOF","Fiber AOF",
M1870="Projet OCM (HUAWEI)","TRAVAUX-HUAWEI",
M1870="Projet OCM (NOKIA)","TRAVAUX-NOKIA",
M1870="ACCESS-ISSUE","ACCESS-ISSUE",
M1870="Projet OCM (ZTE, NOKIA, autres projets)","TRAVAUX OCM",
M1870="No root CAuse","No root cause",
M1870="ODU HS","PDH",
M1870="IP &amp; VLAN","PDH",
M1870="Warehouse HUAWEI","SPARE-ISSUE",
M1870="SPARE-HS","SPARE-ISSUE",
M1870="Power Telco","BSS"
),"")</f>
        <v>No root cause</v>
      </c>
      <c r="L1870" s="16" t="str" cm="1">
        <f t="array" ref="L1870">IFERROR(_xlfn.IFS(
M1870="MPR ISSUE","TX ISSUE",
M1870="BSS Hardware Issue","RAN ISSUE",
M1870="Sites strategiques, MLL, Pylone, etc.","ENVTECH",
M1870="AKTIVCO DEFAUT GE &amp; POWER Cabinet","POWER ISSUE",
M1870="AKTIVCO Coupure ENEO &amp; Baisse de tension","POWER ISSUE",
M1870="Coupure ENEO &amp; Baisse de tension","POWER ISSUE",
M1870="Defaut GE &amp; POWER Cabinet","POWER ISSUE",
M1870="Sharing","POWER ISSUE",
M1870="Sites strategiques &amp; DataCenter","POWER ISSUE",
M1870="Exclu","Exclu",
M1870="SAT","TX ISSUE",
M1870="SPARE-ISSUE","SPARE-ISSUE",
M1870="Fiber CAmtel","TX ISSUE",
M1870="Fiber AOF","TX ISSUE",
M1870="Projet OCM (HUAWEI)","TRAVAUX-HUAWEI",
M1870="Projet OCM (NOKIA)","TRAVAUX -NOKIA",
M1870="ACCESS-ISSUE","ACCESS-ISSUE",
M1870="Projet OCM (ZTE, NOKIA, autres projets)","TRAVAUX OCM",
M1870="No root CAuse","No root cause",
M1870="ODU HS","TX ISSUE",
M1870="IP &amp; VLAN","TX ISSUE",
M1870="Warehouse HUAWEI","SPARE-ISSUE",
M1870="SPARE-HS","SPARE-ISSUE",
M1870="Power Telco","RAN ISSUE"
),"")</f>
        <v>No root cause</v>
      </c>
      <c r="M1870" s="28" t="s">
        <v>5403</v>
      </c>
      <c r="N1870" s="17" t="str" cm="1">
        <f t="array" ref="N1870">IFERROR(_xlfn.IFS(
M1870="MPR ISSUE","ACTIVE",
M1870="BSS Hardware Issue","ACTIVE",
M1870="Sites strategiques, MLL, Pylone, etc.","PASSIVE",
M1870="AKTIVCO DEFAUT GE &amp; POWER Cabinet","PASSIVE",
M1870="AKTIVCO Coupure ENEO &amp; Baisse de tension","PASSIVE",
M1870="Coupure ENEO &amp; Baisse de tension","PASSIVE",
M1870="Defaut GE &amp; POWER Cabinet","PASSIVE",
M1870="Sharing","PASSIVE",
M1870="Sites strategiques &amp; DataCenter","PASSIVE",
M1870="Exclu","Exclu",
M1870="SAT","ACTIVE",
M1870="SPARE-ISSUE","SPARE-ISSUE",
M1870="Fiber CAmtel","ACTIVE",
M1870="Fiber AOF","ACTIVE",
M1870="Projet OCM (HUAWEI)","PLANNED WORKS",
M1870="Projet OCM (NOKIA)","PLANNED WORKS",
M1870="ACCESS-ISSUE","ACCESS-ISSUE",
M1870="Projet OCM (ZTE, NOKIA, autres projets)","PLANNED WORKS",
M1870="No root CAuse","No root cause",
M1870="ODU HS","ACTIVE",
M1870="IP &amp; VLAN","ACTIVE",
M1870="Warehouse HUAWEI","SPARE-ISSUE",
M1870="SPARE-HS","SPARE-ISSUE",
M1870="Power Telco","ACTIVE"
),"")</f>
        <v>No root cause</v>
      </c>
      <c r="O1870" s="56">
        <v>0</v>
      </c>
      <c r="P1870" s="56">
        <v>0</v>
      </c>
      <c r="Q1870" s="56">
        <v>0</v>
      </c>
      <c r="R1870" s="56">
        <v>0</v>
      </c>
      <c r="S1870" s="56">
        <v>0</v>
      </c>
      <c r="T1870" s="56">
        <v>0</v>
      </c>
      <c r="U1870" s="56">
        <v>0</v>
      </c>
      <c r="V1870" s="14"/>
      <c r="W1870" s="14"/>
      <c r="X1870" s="14"/>
      <c r="Y1870" s="14"/>
      <c r="Z1870" s="14"/>
      <c r="AA1870" s="30" t="s">
        <v>16</v>
      </c>
      <c r="AB1870" s="7" t="s">
        <v>16</v>
      </c>
      <c r="AC1870" s="3"/>
      <c r="AD1870" s="3" t="s">
        <v>16</v>
      </c>
      <c r="AE1870" s="7"/>
      <c r="AF1870" s="31" t="s">
        <v>16</v>
      </c>
      <c r="AG1870" s="31" t="s">
        <v>16</v>
      </c>
      <c r="AH1870" s="31" t="s">
        <v>16</v>
      </c>
      <c r="AI1870" s="31" t="s">
        <v>16</v>
      </c>
      <c r="AJ1870" s="31" t="s">
        <v>16</v>
      </c>
      <c r="AK1870" s="31" t="s">
        <v>16</v>
      </c>
      <c r="AL1870" s="31" t="s">
        <v>16</v>
      </c>
      <c r="AM1870" s="31" t="s">
        <v>16</v>
      </c>
      <c r="AN1870" s="31" t="s">
        <v>16</v>
      </c>
      <c r="AO1870" s="31" t="s">
        <v>16</v>
      </c>
      <c r="AP1870" s="9" t="s">
        <v>16</v>
      </c>
      <c r="AQ1870" s="9" t="s">
        <v>16</v>
      </c>
      <c r="AR1870" s="9" t="s">
        <v>16</v>
      </c>
      <c r="AS1870" s="14"/>
      <c r="AT1870" s="14"/>
    </row>
    <row r="1871" spans="1:46" s="9" customFormat="1" hidden="1" x14ac:dyDescent="0.3">
      <c r="A1871" s="1" t="s">
        <v>3059</v>
      </c>
      <c r="B1871" s="48" t="s">
        <v>3060</v>
      </c>
      <c r="C1871" s="48" t="s">
        <v>11</v>
      </c>
      <c r="D1871" s="48" t="s">
        <v>12</v>
      </c>
      <c r="E1871" s="53" t="s">
        <v>56</v>
      </c>
      <c r="F1871" s="48" t="s">
        <v>3059</v>
      </c>
      <c r="G1871" s="46" t="s">
        <v>5418</v>
      </c>
      <c r="H1871" s="66" t="s">
        <v>5453</v>
      </c>
      <c r="I1871" s="22" t="str">
        <f>_xlfn.XLOOKUP(B1871,[1]SITE!$B:$B,[1]SITE!$I:$I,"")</f>
        <v>No impact</v>
      </c>
      <c r="J1871" s="29"/>
      <c r="K1871" s="15" t="str" cm="1">
        <f t="array" ref="K1871">IFERROR(_xlfn.IFS(
M1871="MPR ISSUE","PDH",
M1871="BSS Hardware Issue","BSS",
M1871="Sites strategiques, MLL, Pylone, etc.","ENVTECH",
M1871="AKTIVCO DEFAUT GE &amp; POWER Cabinet","AKTIVCO",
M1871="AKTIVCO Coupure ENEO &amp; Baisse de tension","AKTIVCO GRID ONLY",
M1871="Coupure ENEO &amp; Baisse de tension","IHS GRID ONLY",
M1871="Defaut GE &amp; POWER Cabinet","IHS",
M1871="Sharing","Partners",
M1871="Sites strategiques &amp; DataCenter","SST &amp; DC",
M1871="Exclu","Exclu",
M1871="SAT","SAT",
M1871="SPARE-ISSUE","SPARE-ISSUE",
M1871="Fiber CAmtel","TRANS_FO_CAMTEL",
M1871="Fiber AOF","Fiber AOF",
M1871="Projet OCM (HUAWEI)","TRAVAUX-HUAWEI",
M1871="Projet OCM (NOKIA)","TRAVAUX-NOKIA",
M1871="ACCESS-ISSUE","ACCESS-ISSUE",
M1871="Projet OCM (ZTE, NOKIA, autres projets)","TRAVAUX OCM",
M1871="No root CAuse","No root cause",
M1871="ODU HS","PDH",
M1871="IP &amp; VLAN","PDH",
M1871="Warehouse HUAWEI","SPARE-ISSUE",
M1871="SPARE-HS","SPARE-ISSUE",
M1871="Power Telco","BSS"
),"")</f>
        <v>No root cause</v>
      </c>
      <c r="L1871" s="16" t="str" cm="1">
        <f t="array" ref="L1871">IFERROR(_xlfn.IFS(
M1871="MPR ISSUE","TX ISSUE",
M1871="BSS Hardware Issue","RAN ISSUE",
M1871="Sites strategiques, MLL, Pylone, etc.","ENVTECH",
M1871="AKTIVCO DEFAUT GE &amp; POWER Cabinet","POWER ISSUE",
M1871="AKTIVCO Coupure ENEO &amp; Baisse de tension","POWER ISSUE",
M1871="Coupure ENEO &amp; Baisse de tension","POWER ISSUE",
M1871="Defaut GE &amp; POWER Cabinet","POWER ISSUE",
M1871="Sharing","POWER ISSUE",
M1871="Sites strategiques &amp; DataCenter","POWER ISSUE",
M1871="Exclu","Exclu",
M1871="SAT","TX ISSUE",
M1871="SPARE-ISSUE","SPARE-ISSUE",
M1871="Fiber CAmtel","TX ISSUE",
M1871="Fiber AOF","TX ISSUE",
M1871="Projet OCM (HUAWEI)","TRAVAUX-HUAWEI",
M1871="Projet OCM (NOKIA)","TRAVAUX -NOKIA",
M1871="ACCESS-ISSUE","ACCESS-ISSUE",
M1871="Projet OCM (ZTE, NOKIA, autres projets)","TRAVAUX OCM",
M1871="No root CAuse","No root cause",
M1871="ODU HS","TX ISSUE",
M1871="IP &amp; VLAN","TX ISSUE",
M1871="Warehouse HUAWEI","SPARE-ISSUE",
M1871="SPARE-HS","SPARE-ISSUE",
M1871="Power Telco","RAN ISSUE"
),"")</f>
        <v>No root cause</v>
      </c>
      <c r="M1871" s="28" t="s">
        <v>5403</v>
      </c>
      <c r="N1871" s="17" t="str" cm="1">
        <f t="array" ref="N1871">IFERROR(_xlfn.IFS(
M1871="MPR ISSUE","ACTIVE",
M1871="BSS Hardware Issue","ACTIVE",
M1871="Sites strategiques, MLL, Pylone, etc.","PASSIVE",
M1871="AKTIVCO DEFAUT GE &amp; POWER Cabinet","PASSIVE",
M1871="AKTIVCO Coupure ENEO &amp; Baisse de tension","PASSIVE",
M1871="Coupure ENEO &amp; Baisse de tension","PASSIVE",
M1871="Defaut GE &amp; POWER Cabinet","PASSIVE",
M1871="Sharing","PASSIVE",
M1871="Sites strategiques &amp; DataCenter","PASSIVE",
M1871="Exclu","Exclu",
M1871="SAT","ACTIVE",
M1871="SPARE-ISSUE","SPARE-ISSUE",
M1871="Fiber CAmtel","ACTIVE",
M1871="Fiber AOF","ACTIVE",
M1871="Projet OCM (HUAWEI)","PLANNED WORKS",
M1871="Projet OCM (NOKIA)","PLANNED WORKS",
M1871="ACCESS-ISSUE","ACCESS-ISSUE",
M1871="Projet OCM (ZTE, NOKIA, autres projets)","PLANNED WORKS",
M1871="No root CAuse","No root cause",
M1871="ODU HS","ACTIVE",
M1871="IP &amp; VLAN","ACTIVE",
M1871="Warehouse HUAWEI","SPARE-ISSUE",
M1871="SPARE-HS","SPARE-ISSUE",
M1871="Power Telco","ACTIVE"
),"")</f>
        <v>No root cause</v>
      </c>
      <c r="O1871" s="56">
        <v>0.50286003315897765</v>
      </c>
      <c r="P1871" s="56">
        <v>8.9175391586979543E-5</v>
      </c>
      <c r="Q1871" s="56">
        <v>0.53674668196202968</v>
      </c>
      <c r="R1871" s="56">
        <v>0</v>
      </c>
      <c r="S1871" s="56">
        <v>0</v>
      </c>
      <c r="T1871" s="56">
        <v>0</v>
      </c>
      <c r="U1871" s="56">
        <v>0</v>
      </c>
      <c r="V1871" s="14"/>
      <c r="W1871" s="14"/>
      <c r="X1871" s="14"/>
      <c r="Y1871" s="14"/>
      <c r="Z1871" s="14"/>
      <c r="AA1871" s="30" t="s">
        <v>16</v>
      </c>
      <c r="AB1871" s="7" t="s">
        <v>16</v>
      </c>
      <c r="AC1871" s="3"/>
      <c r="AD1871" s="3" t="s">
        <v>16</v>
      </c>
      <c r="AE1871" s="7"/>
      <c r="AF1871" s="31" t="s">
        <v>16</v>
      </c>
      <c r="AG1871" s="31" t="s">
        <v>16</v>
      </c>
      <c r="AH1871" s="31" t="s">
        <v>16</v>
      </c>
      <c r="AI1871" s="31" t="s">
        <v>16</v>
      </c>
      <c r="AJ1871" s="31" t="s">
        <v>16</v>
      </c>
      <c r="AK1871" s="31" t="s">
        <v>16</v>
      </c>
      <c r="AL1871" s="31" t="s">
        <v>16</v>
      </c>
      <c r="AM1871" s="31" t="s">
        <v>16</v>
      </c>
      <c r="AN1871" s="31" t="s">
        <v>16</v>
      </c>
      <c r="AO1871" s="31" t="s">
        <v>16</v>
      </c>
      <c r="AP1871" s="9" t="s">
        <v>16</v>
      </c>
      <c r="AQ1871" s="9" t="s">
        <v>16</v>
      </c>
      <c r="AR1871" s="9" t="s">
        <v>16</v>
      </c>
      <c r="AS1871" s="14"/>
      <c r="AT1871" s="14"/>
    </row>
    <row r="1872" spans="1:46" s="9" customFormat="1" hidden="1" x14ac:dyDescent="0.3">
      <c r="A1872" s="1" t="s">
        <v>3097</v>
      </c>
      <c r="B1872" s="48" t="s">
        <v>3098</v>
      </c>
      <c r="C1872" s="48" t="s">
        <v>11</v>
      </c>
      <c r="D1872" s="48" t="s">
        <v>67</v>
      </c>
      <c r="E1872" s="53" t="s">
        <v>56</v>
      </c>
      <c r="F1872" s="48" t="s">
        <v>3099</v>
      </c>
      <c r="G1872" s="46" t="s">
        <v>5418</v>
      </c>
      <c r="H1872" s="66" t="s">
        <v>5453</v>
      </c>
      <c r="I1872" s="22" t="str">
        <f>_xlfn.XLOOKUP(B1872,[1]SITE!$B:$B,[1]SITE!$I:$I,"")</f>
        <v>No impact</v>
      </c>
      <c r="J1872" s="29"/>
      <c r="K1872" s="15" t="str" cm="1">
        <f t="array" ref="K1872">IFERROR(_xlfn.IFS(
M1872="MPR ISSUE","PDH",
M1872="BSS Hardware Issue","BSS",
M1872="Sites strategiques, MLL, Pylone, etc.","ENVTECH",
M1872="AKTIVCO DEFAUT GE &amp; POWER Cabinet","AKTIVCO",
M1872="AKTIVCO Coupure ENEO &amp; Baisse de tension","AKTIVCO GRID ONLY",
M1872="Coupure ENEO &amp; Baisse de tension","IHS GRID ONLY",
M1872="Defaut GE &amp; POWER Cabinet","IHS",
M1872="Sharing","Partners",
M1872="Sites strategiques &amp; DataCenter","SST &amp; DC",
M1872="Exclu","Exclu",
M1872="SAT","SAT",
M1872="SPARE-ISSUE","SPARE-ISSUE",
M1872="Fiber CAmtel","TRANS_FO_CAMTEL",
M1872="Fiber AOF","Fiber AOF",
M1872="Projet OCM (HUAWEI)","TRAVAUX-HUAWEI",
M1872="Projet OCM (NOKIA)","TRAVAUX-NOKIA",
M1872="ACCESS-ISSUE","ACCESS-ISSUE",
M1872="Projet OCM (ZTE, NOKIA, autres projets)","TRAVAUX OCM",
M1872="No root CAuse","No root cause",
M1872="ODU HS","PDH",
M1872="IP &amp; VLAN","PDH",
M1872="Warehouse HUAWEI","SPARE-ISSUE",
M1872="SPARE-HS","SPARE-ISSUE",
M1872="Power Telco","BSS"
),"")</f>
        <v>No root cause</v>
      </c>
      <c r="L1872" s="16" t="str" cm="1">
        <f t="array" ref="L1872">IFERROR(_xlfn.IFS(
M1872="MPR ISSUE","TX ISSUE",
M1872="BSS Hardware Issue","RAN ISSUE",
M1872="Sites strategiques, MLL, Pylone, etc.","ENVTECH",
M1872="AKTIVCO DEFAUT GE &amp; POWER Cabinet","POWER ISSUE",
M1872="AKTIVCO Coupure ENEO &amp; Baisse de tension","POWER ISSUE",
M1872="Coupure ENEO &amp; Baisse de tension","POWER ISSUE",
M1872="Defaut GE &amp; POWER Cabinet","POWER ISSUE",
M1872="Sharing","POWER ISSUE",
M1872="Sites strategiques &amp; DataCenter","POWER ISSUE",
M1872="Exclu","Exclu",
M1872="SAT","TX ISSUE",
M1872="SPARE-ISSUE","SPARE-ISSUE",
M1872="Fiber CAmtel","TX ISSUE",
M1872="Fiber AOF","TX ISSUE",
M1872="Projet OCM (HUAWEI)","TRAVAUX-HUAWEI",
M1872="Projet OCM (NOKIA)","TRAVAUX -NOKIA",
M1872="ACCESS-ISSUE","ACCESS-ISSUE",
M1872="Projet OCM (ZTE, NOKIA, autres projets)","TRAVAUX OCM",
M1872="No root CAuse","No root cause",
M1872="ODU HS","TX ISSUE",
M1872="IP &amp; VLAN","TX ISSUE",
M1872="Warehouse HUAWEI","SPARE-ISSUE",
M1872="SPARE-HS","SPARE-ISSUE",
M1872="Power Telco","RAN ISSUE"
),"")</f>
        <v>No root cause</v>
      </c>
      <c r="M1872" s="28" t="s">
        <v>5403</v>
      </c>
      <c r="N1872" s="17" t="str" cm="1">
        <f t="array" ref="N1872">IFERROR(_xlfn.IFS(
M1872="MPR ISSUE","ACTIVE",
M1872="BSS Hardware Issue","ACTIVE",
M1872="Sites strategiques, MLL, Pylone, etc.","PASSIVE",
M1872="AKTIVCO DEFAUT GE &amp; POWER Cabinet","PASSIVE",
M1872="AKTIVCO Coupure ENEO &amp; Baisse de tension","PASSIVE",
M1872="Coupure ENEO &amp; Baisse de tension","PASSIVE",
M1872="Defaut GE &amp; POWER Cabinet","PASSIVE",
M1872="Sharing","PASSIVE",
M1872="Sites strategiques &amp; DataCenter","PASSIVE",
M1872="Exclu","Exclu",
M1872="SAT","ACTIVE",
M1872="SPARE-ISSUE","SPARE-ISSUE",
M1872="Fiber CAmtel","ACTIVE",
M1872="Fiber AOF","ACTIVE",
M1872="Projet OCM (HUAWEI)","PLANNED WORKS",
M1872="Projet OCM (NOKIA)","PLANNED WORKS",
M1872="ACCESS-ISSUE","ACCESS-ISSUE",
M1872="Projet OCM (ZTE, NOKIA, autres projets)","PLANNED WORKS",
M1872="No root CAuse","No root cause",
M1872="ODU HS","ACTIVE",
M1872="IP &amp; VLAN","ACTIVE",
M1872="Warehouse HUAWEI","SPARE-ISSUE",
M1872="SPARE-HS","SPARE-ISSUE",
M1872="Power Telco","ACTIVE"
),"")</f>
        <v>No root cause</v>
      </c>
      <c r="O1872" s="56">
        <v>0</v>
      </c>
      <c r="P1872" s="56">
        <v>0</v>
      </c>
      <c r="Q1872" s="56">
        <v>0</v>
      </c>
      <c r="R1872" s="56">
        <v>0</v>
      </c>
      <c r="S1872" s="56">
        <v>0</v>
      </c>
      <c r="T1872" s="56">
        <v>0</v>
      </c>
      <c r="U1872" s="56">
        <v>0</v>
      </c>
      <c r="V1872" s="14"/>
      <c r="W1872" s="14"/>
      <c r="X1872" s="14"/>
      <c r="Y1872" s="14"/>
      <c r="Z1872" s="14"/>
      <c r="AA1872" s="30" t="s">
        <v>16</v>
      </c>
      <c r="AB1872" s="7" t="s">
        <v>16</v>
      </c>
      <c r="AC1872" s="3"/>
      <c r="AD1872" s="3" t="s">
        <v>16</v>
      </c>
      <c r="AE1872" s="7"/>
      <c r="AF1872" s="31" t="s">
        <v>16</v>
      </c>
      <c r="AG1872" s="31" t="s">
        <v>16</v>
      </c>
      <c r="AH1872" s="31" t="s">
        <v>16</v>
      </c>
      <c r="AI1872" s="31" t="s">
        <v>16</v>
      </c>
      <c r="AJ1872" s="31" t="s">
        <v>16</v>
      </c>
      <c r="AK1872" s="31" t="s">
        <v>16</v>
      </c>
      <c r="AL1872" s="31" t="s">
        <v>16</v>
      </c>
      <c r="AM1872" s="31" t="s">
        <v>16</v>
      </c>
      <c r="AN1872" s="31" t="s">
        <v>16</v>
      </c>
      <c r="AO1872" s="31" t="s">
        <v>16</v>
      </c>
      <c r="AP1872" s="9" t="s">
        <v>16</v>
      </c>
      <c r="AQ1872" s="9" t="s">
        <v>16</v>
      </c>
      <c r="AR1872" s="9" t="s">
        <v>16</v>
      </c>
      <c r="AS1872" s="14"/>
      <c r="AT1872" s="14"/>
    </row>
    <row r="1873" spans="1:46" s="9" customFormat="1" hidden="1" x14ac:dyDescent="0.3">
      <c r="A1873" s="1" t="s">
        <v>678</v>
      </c>
      <c r="B1873" s="48" t="s">
        <v>3119</v>
      </c>
      <c r="C1873" s="48" t="s">
        <v>11</v>
      </c>
      <c r="D1873" s="48" t="s">
        <v>238</v>
      </c>
      <c r="E1873" s="53" t="s">
        <v>56</v>
      </c>
      <c r="F1873" s="48" t="s">
        <v>678</v>
      </c>
      <c r="G1873" s="46" t="s">
        <v>5418</v>
      </c>
      <c r="H1873" s="66" t="s">
        <v>5453</v>
      </c>
      <c r="I1873" s="22" t="str">
        <f>_xlfn.XLOOKUP(B1873,[1]SITE!$B:$B,[1]SITE!$I:$I,"")</f>
        <v>No impact</v>
      </c>
      <c r="J1873" s="29"/>
      <c r="K1873" s="15" t="str" cm="1">
        <f t="array" ref="K1873">IFERROR(_xlfn.IFS(
M1873="MPR ISSUE","PDH",
M1873="BSS Hardware Issue","BSS",
M1873="Sites strategiques, MLL, Pylone, etc.","ENVTECH",
M1873="AKTIVCO DEFAUT GE &amp; POWER Cabinet","AKTIVCO",
M1873="AKTIVCO Coupure ENEO &amp; Baisse de tension","AKTIVCO GRID ONLY",
M1873="Coupure ENEO &amp; Baisse de tension","IHS GRID ONLY",
M1873="Defaut GE &amp; POWER Cabinet","IHS",
M1873="Sharing","Partners",
M1873="Sites strategiques &amp; DataCenter","SST &amp; DC",
M1873="Exclu","Exclu",
M1873="SAT","SAT",
M1873="SPARE-ISSUE","SPARE-ISSUE",
M1873="Fiber CAmtel","TRANS_FO_CAMTEL",
M1873="Fiber AOF","Fiber AOF",
M1873="Projet OCM (HUAWEI)","TRAVAUX-HUAWEI",
M1873="Projet OCM (NOKIA)","TRAVAUX-NOKIA",
M1873="ACCESS-ISSUE","ACCESS-ISSUE",
M1873="Projet OCM (ZTE, NOKIA, autres projets)","TRAVAUX OCM",
M1873="No root CAuse","No root cause",
M1873="ODU HS","PDH",
M1873="IP &amp; VLAN","PDH",
M1873="Warehouse HUAWEI","SPARE-ISSUE",
M1873="SPARE-HS","SPARE-ISSUE",
M1873="Power Telco","BSS"
),"")</f>
        <v>No root cause</v>
      </c>
      <c r="L1873" s="16" t="str" cm="1">
        <f t="array" ref="L1873">IFERROR(_xlfn.IFS(
M1873="MPR ISSUE","TX ISSUE",
M1873="BSS Hardware Issue","RAN ISSUE",
M1873="Sites strategiques, MLL, Pylone, etc.","ENVTECH",
M1873="AKTIVCO DEFAUT GE &amp; POWER Cabinet","POWER ISSUE",
M1873="AKTIVCO Coupure ENEO &amp; Baisse de tension","POWER ISSUE",
M1873="Coupure ENEO &amp; Baisse de tension","POWER ISSUE",
M1873="Defaut GE &amp; POWER Cabinet","POWER ISSUE",
M1873="Sharing","POWER ISSUE",
M1873="Sites strategiques &amp; DataCenter","POWER ISSUE",
M1873="Exclu","Exclu",
M1873="SAT","TX ISSUE",
M1873="SPARE-ISSUE","SPARE-ISSUE",
M1873="Fiber CAmtel","TX ISSUE",
M1873="Fiber AOF","TX ISSUE",
M1873="Projet OCM (HUAWEI)","TRAVAUX-HUAWEI",
M1873="Projet OCM (NOKIA)","TRAVAUX -NOKIA",
M1873="ACCESS-ISSUE","ACCESS-ISSUE",
M1873="Projet OCM (ZTE, NOKIA, autres projets)","TRAVAUX OCM",
M1873="No root CAuse","No root cause",
M1873="ODU HS","TX ISSUE",
M1873="IP &amp; VLAN","TX ISSUE",
M1873="Warehouse HUAWEI","SPARE-ISSUE",
M1873="SPARE-HS","SPARE-ISSUE",
M1873="Power Telco","RAN ISSUE"
),"")</f>
        <v>No root cause</v>
      </c>
      <c r="M1873" s="28" t="s">
        <v>5403</v>
      </c>
      <c r="N1873" s="17" t="str" cm="1">
        <f t="array" ref="N1873">IFERROR(_xlfn.IFS(
M1873="MPR ISSUE","ACTIVE",
M1873="BSS Hardware Issue","ACTIVE",
M1873="Sites strategiques, MLL, Pylone, etc.","PASSIVE",
M1873="AKTIVCO DEFAUT GE &amp; POWER Cabinet","PASSIVE",
M1873="AKTIVCO Coupure ENEO &amp; Baisse de tension","PASSIVE",
M1873="Coupure ENEO &amp; Baisse de tension","PASSIVE",
M1873="Defaut GE &amp; POWER Cabinet","PASSIVE",
M1873="Sharing","PASSIVE",
M1873="Sites strategiques &amp; DataCenter","PASSIVE",
M1873="Exclu","Exclu",
M1873="SAT","ACTIVE",
M1873="SPARE-ISSUE","SPARE-ISSUE",
M1873="Fiber CAmtel","ACTIVE",
M1873="Fiber AOF","ACTIVE",
M1873="Projet OCM (HUAWEI)","PLANNED WORKS",
M1873="Projet OCM (NOKIA)","PLANNED WORKS",
M1873="ACCESS-ISSUE","ACCESS-ISSUE",
M1873="Projet OCM (ZTE, NOKIA, autres projets)","PLANNED WORKS",
M1873="No root CAuse","No root cause",
M1873="ODU HS","ACTIVE",
M1873="IP &amp; VLAN","ACTIVE",
M1873="Warehouse HUAWEI","SPARE-ISSUE",
M1873="SPARE-HS","SPARE-ISSUE",
M1873="Power Telco","ACTIVE"
),"")</f>
        <v>No root cause</v>
      </c>
      <c r="O1873" s="56">
        <v>0</v>
      </c>
      <c r="P1873" s="56">
        <v>0</v>
      </c>
      <c r="Q1873" s="56">
        <v>5.3505234952187721E-4</v>
      </c>
      <c r="R1873" s="56">
        <v>1.3554659521220886E-2</v>
      </c>
      <c r="S1873" s="56">
        <v>0</v>
      </c>
      <c r="T1873" s="56">
        <v>0</v>
      </c>
      <c r="U1873" s="56">
        <v>0</v>
      </c>
      <c r="V1873" s="14"/>
      <c r="W1873" s="14"/>
      <c r="X1873" s="14"/>
      <c r="Y1873" s="14"/>
      <c r="Z1873" s="14"/>
      <c r="AA1873" s="30" t="s">
        <v>16</v>
      </c>
      <c r="AB1873" s="7" t="s">
        <v>16</v>
      </c>
      <c r="AC1873" s="3"/>
      <c r="AD1873" s="3" t="s">
        <v>16</v>
      </c>
      <c r="AE1873" s="7"/>
      <c r="AF1873" s="31" t="s">
        <v>16</v>
      </c>
      <c r="AG1873" s="31" t="s">
        <v>16</v>
      </c>
      <c r="AH1873" s="31" t="s">
        <v>16</v>
      </c>
      <c r="AI1873" s="31" t="s">
        <v>16</v>
      </c>
      <c r="AJ1873" s="31" t="s">
        <v>16</v>
      </c>
      <c r="AK1873" s="31" t="s">
        <v>16</v>
      </c>
      <c r="AL1873" s="31" t="s">
        <v>16</v>
      </c>
      <c r="AM1873" s="31" t="s">
        <v>16</v>
      </c>
      <c r="AN1873" s="31" t="s">
        <v>16</v>
      </c>
      <c r="AO1873" s="31" t="s">
        <v>16</v>
      </c>
      <c r="AP1873" s="9" t="s">
        <v>16</v>
      </c>
      <c r="AQ1873" s="9" t="s">
        <v>16</v>
      </c>
      <c r="AR1873" s="9" t="s">
        <v>16</v>
      </c>
      <c r="AS1873" s="14"/>
      <c r="AT1873" s="14"/>
    </row>
    <row r="1874" spans="1:46" s="9" customFormat="1" hidden="1" x14ac:dyDescent="0.3">
      <c r="A1874" s="1" t="s">
        <v>796</v>
      </c>
      <c r="B1874" s="48" t="s">
        <v>797</v>
      </c>
      <c r="C1874" s="48" t="s">
        <v>11</v>
      </c>
      <c r="D1874" s="48" t="s">
        <v>12</v>
      </c>
      <c r="E1874" s="53" t="s">
        <v>32</v>
      </c>
      <c r="F1874" s="48" t="s">
        <v>33</v>
      </c>
      <c r="G1874" s="22" t="s">
        <v>5417</v>
      </c>
      <c r="H1874" s="66" t="s">
        <v>5452</v>
      </c>
      <c r="I1874" s="22" t="str">
        <f>_xlfn.XLOOKUP(B1874,[1]SITE!$B:$B,[1]SITE!$I:$I,"")</f>
        <v>No impact</v>
      </c>
      <c r="J1874" s="29"/>
      <c r="K1874" s="15" t="str" cm="1">
        <f t="array" ref="K1874">IFERROR(_xlfn.IFS(
M1874="MPR ISSUE","PDH",
M1874="BSS Hardware Issue","BSS",
M1874="Sites strategiques, MLL, Pylone, etc.","ENVTECH",
M1874="AKTIVCO DEFAUT GE &amp; POWER Cabinet","AKTIVCO",
M1874="AKTIVCO Coupure ENEO &amp; Baisse de tension","AKTIVCO GRID ONLY",
M1874="Coupure ENEO &amp; Baisse de tension","IHS GRID ONLY",
M1874="Defaut GE &amp; POWER Cabinet","IHS",
M1874="Sharing","Partners",
M1874="Sites strategiques &amp; DataCenter","SST &amp; DC",
M1874="Exclu","Exclu",
M1874="SAT","SAT",
M1874="SPARE-ISSUE","SPARE-ISSUE",
M1874="Fiber CAmtel","TRANS_FO_CAMTEL",
M1874="Fiber AOF","Fiber AOF",
M1874="Projet OCM (HUAWEI)","TRAVAUX-HUAWEI",
M1874="Projet OCM (NOKIA)","TRAVAUX-NOKIA",
M1874="ACCESS-ISSUE","ACCESS-ISSUE",
M1874="Projet OCM (ZTE, NOKIA, autres projets)","TRAVAUX OCM",
M1874="No root CAuse","No root cause",
M1874="ODU HS","PDH",
M1874="IP &amp; VLAN","PDH",
M1874="Warehouse HUAWEI","SPARE-ISSUE",
M1874="SPARE-HS","SPARE-ISSUE",
M1874="Power Telco","BSS"
),"")</f>
        <v>No root cause</v>
      </c>
      <c r="L1874" s="16" t="str" cm="1">
        <f t="array" ref="L1874">IFERROR(_xlfn.IFS(
M1874="MPR ISSUE","TX ISSUE",
M1874="BSS Hardware Issue","RAN ISSUE",
M1874="Sites strategiques, MLL, Pylone, etc.","ENVTECH",
M1874="AKTIVCO DEFAUT GE &amp; POWER Cabinet","POWER ISSUE",
M1874="AKTIVCO Coupure ENEO &amp; Baisse de tension","POWER ISSUE",
M1874="Coupure ENEO &amp; Baisse de tension","POWER ISSUE",
M1874="Defaut GE &amp; POWER Cabinet","POWER ISSUE",
M1874="Sharing","POWER ISSUE",
M1874="Sites strategiques &amp; DataCenter","POWER ISSUE",
M1874="Exclu","Exclu",
M1874="SAT","TX ISSUE",
M1874="SPARE-ISSUE","SPARE-ISSUE",
M1874="Fiber CAmtel","TX ISSUE",
M1874="Fiber AOF","TX ISSUE",
M1874="Projet OCM (HUAWEI)","TRAVAUX-HUAWEI",
M1874="Projet OCM (NOKIA)","TRAVAUX -NOKIA",
M1874="ACCESS-ISSUE","ACCESS-ISSUE",
M1874="Projet OCM (ZTE, NOKIA, autres projets)","TRAVAUX OCM",
M1874="No root CAuse","No root cause",
M1874="ODU HS","TX ISSUE",
M1874="IP &amp; VLAN","TX ISSUE",
M1874="Warehouse HUAWEI","SPARE-ISSUE",
M1874="SPARE-HS","SPARE-ISSUE",
M1874="Power Telco","RAN ISSUE"
),"")</f>
        <v>No root cause</v>
      </c>
      <c r="M1874" s="28" t="s">
        <v>5403</v>
      </c>
      <c r="N1874" s="17" t="str" cm="1">
        <f t="array" ref="N1874">IFERROR(_xlfn.IFS(
M1874="MPR ISSUE","ACTIVE",
M1874="BSS Hardware Issue","ACTIVE",
M1874="Sites strategiques, MLL, Pylone, etc.","PASSIVE",
M1874="AKTIVCO DEFAUT GE &amp; POWER Cabinet","PASSIVE",
M1874="AKTIVCO Coupure ENEO &amp; Baisse de tension","PASSIVE",
M1874="Coupure ENEO &amp; Baisse de tension","PASSIVE",
M1874="Defaut GE &amp; POWER Cabinet","PASSIVE",
M1874="Sharing","PASSIVE",
M1874="Sites strategiques &amp; DataCenter","PASSIVE",
M1874="Exclu","Exclu",
M1874="SAT","ACTIVE",
M1874="SPARE-ISSUE","SPARE-ISSUE",
M1874="Fiber CAmtel","ACTIVE",
M1874="Fiber AOF","ACTIVE",
M1874="Projet OCM (HUAWEI)","PLANNED WORKS",
M1874="Projet OCM (NOKIA)","PLANNED WORKS",
M1874="ACCESS-ISSUE","ACCESS-ISSUE",
M1874="Projet OCM (ZTE, NOKIA, autres projets)","PLANNED WORKS",
M1874="No root CAuse","No root cause",
M1874="ODU HS","ACTIVE",
M1874="IP &amp; VLAN","ACTIVE",
M1874="Warehouse HUAWEI","SPARE-ISSUE",
M1874="SPARE-HS","SPARE-ISSUE",
M1874="Power Telco","ACTIVE"
),"")</f>
        <v>No root cause</v>
      </c>
      <c r="O1874" s="56">
        <v>0</v>
      </c>
      <c r="P1874" s="56">
        <v>0</v>
      </c>
      <c r="Q1874" s="56">
        <v>0</v>
      </c>
      <c r="R1874" s="56">
        <v>0</v>
      </c>
      <c r="S1874" s="56">
        <v>0</v>
      </c>
      <c r="T1874" s="56">
        <v>0</v>
      </c>
      <c r="U1874" s="56">
        <v>1.5694868919306861E-3</v>
      </c>
      <c r="V1874" s="14"/>
      <c r="W1874" s="14"/>
      <c r="X1874" s="14"/>
      <c r="Y1874" s="14"/>
      <c r="Z1874" s="14"/>
      <c r="AA1874" s="30" t="s">
        <v>16</v>
      </c>
      <c r="AB1874" s="7" t="s">
        <v>16</v>
      </c>
      <c r="AC1874" s="3"/>
      <c r="AD1874" s="3" t="s">
        <v>16</v>
      </c>
      <c r="AE1874" s="7"/>
      <c r="AF1874" s="31" t="s">
        <v>16</v>
      </c>
      <c r="AG1874" s="31" t="s">
        <v>16</v>
      </c>
      <c r="AH1874" s="31" t="s">
        <v>16</v>
      </c>
      <c r="AI1874" s="31" t="s">
        <v>16</v>
      </c>
      <c r="AJ1874" s="31" t="s">
        <v>16</v>
      </c>
      <c r="AK1874" s="31" t="s">
        <v>16</v>
      </c>
      <c r="AL1874" s="31" t="s">
        <v>16</v>
      </c>
      <c r="AM1874" s="31" t="s">
        <v>16</v>
      </c>
      <c r="AN1874" s="31" t="s">
        <v>16</v>
      </c>
      <c r="AO1874" s="31" t="s">
        <v>16</v>
      </c>
      <c r="AP1874" s="9" t="s">
        <v>16</v>
      </c>
      <c r="AQ1874" s="9" t="s">
        <v>16</v>
      </c>
      <c r="AR1874" s="9" t="s">
        <v>16</v>
      </c>
      <c r="AS1874" s="14"/>
      <c r="AT1874" s="14"/>
    </row>
    <row r="1875" spans="1:46" s="9" customFormat="1" hidden="1" x14ac:dyDescent="0.3">
      <c r="A1875" s="1" t="s">
        <v>2792</v>
      </c>
      <c r="B1875" s="48" t="s">
        <v>2793</v>
      </c>
      <c r="C1875" s="48" t="s">
        <v>22</v>
      </c>
      <c r="D1875" s="48" t="s">
        <v>37</v>
      </c>
      <c r="E1875" s="53" t="s">
        <v>38</v>
      </c>
      <c r="F1875" s="48" t="s">
        <v>39</v>
      </c>
      <c r="G1875" s="22" t="s">
        <v>5417</v>
      </c>
      <c r="H1875" s="66" t="s">
        <v>5452</v>
      </c>
      <c r="I1875" s="22" t="str">
        <f>_xlfn.XLOOKUP(B1875,[1]SITE!$B:$B,[1]SITE!$I:$I,"")</f>
        <v>No impact</v>
      </c>
      <c r="J1875" s="29"/>
      <c r="K1875" s="15" t="str" cm="1">
        <f t="array" ref="K1875">IFERROR(_xlfn.IFS(
M1875="MPR ISSUE","PDH",
M1875="BSS Hardware Issue","BSS",
M1875="Sites strategiques, MLL, Pylone, etc.","ENVTECH",
M1875="AKTIVCO DEFAUT GE &amp; POWER Cabinet","AKTIVCO",
M1875="AKTIVCO Coupure ENEO &amp; Baisse de tension","AKTIVCO GRID ONLY",
M1875="Coupure ENEO &amp; Baisse de tension","IHS GRID ONLY",
M1875="Defaut GE &amp; POWER Cabinet","IHS",
M1875="Sharing","Partners",
M1875="Sites strategiques &amp; DataCenter","SST &amp; DC",
M1875="Exclu","Exclu",
M1875="SAT","SAT",
M1875="SPARE-ISSUE","SPARE-ISSUE",
M1875="Fiber CAmtel","TRANS_FO_CAMTEL",
M1875="Fiber AOF","Fiber AOF",
M1875="Projet OCM (HUAWEI)","TRAVAUX-HUAWEI",
M1875="Projet OCM (NOKIA)","TRAVAUX-NOKIA",
M1875="ACCESS-ISSUE","ACCESS-ISSUE",
M1875="Projet OCM (ZTE, NOKIA, autres projets)","TRAVAUX OCM",
M1875="No root CAuse","No root cause",
M1875="ODU HS","PDH",
M1875="IP &amp; VLAN","PDH",
M1875="Warehouse HUAWEI","SPARE-ISSUE",
M1875="SPARE-HS","SPARE-ISSUE",
M1875="Power Telco","BSS"
),"")</f>
        <v>No root cause</v>
      </c>
      <c r="L1875" s="16" t="str" cm="1">
        <f t="array" ref="L1875">IFERROR(_xlfn.IFS(
M1875="MPR ISSUE","TX ISSUE",
M1875="BSS Hardware Issue","RAN ISSUE",
M1875="Sites strategiques, MLL, Pylone, etc.","ENVTECH",
M1875="AKTIVCO DEFAUT GE &amp; POWER Cabinet","POWER ISSUE",
M1875="AKTIVCO Coupure ENEO &amp; Baisse de tension","POWER ISSUE",
M1875="Coupure ENEO &amp; Baisse de tension","POWER ISSUE",
M1875="Defaut GE &amp; POWER Cabinet","POWER ISSUE",
M1875="Sharing","POWER ISSUE",
M1875="Sites strategiques &amp; DataCenter","POWER ISSUE",
M1875="Exclu","Exclu",
M1875="SAT","TX ISSUE",
M1875="SPARE-ISSUE","SPARE-ISSUE",
M1875="Fiber CAmtel","TX ISSUE",
M1875="Fiber AOF","TX ISSUE",
M1875="Projet OCM (HUAWEI)","TRAVAUX-HUAWEI",
M1875="Projet OCM (NOKIA)","TRAVAUX -NOKIA",
M1875="ACCESS-ISSUE","ACCESS-ISSUE",
M1875="Projet OCM (ZTE, NOKIA, autres projets)","TRAVAUX OCM",
M1875="No root CAuse","No root cause",
M1875="ODU HS","TX ISSUE",
M1875="IP &amp; VLAN","TX ISSUE",
M1875="Warehouse HUAWEI","SPARE-ISSUE",
M1875="SPARE-HS","SPARE-ISSUE",
M1875="Power Telco","RAN ISSUE"
),"")</f>
        <v>No root cause</v>
      </c>
      <c r="M1875" s="28" t="s">
        <v>5403</v>
      </c>
      <c r="N1875" s="17" t="str" cm="1">
        <f t="array" ref="N1875">IFERROR(_xlfn.IFS(
M1875="MPR ISSUE","ACTIVE",
M1875="BSS Hardware Issue","ACTIVE",
M1875="Sites strategiques, MLL, Pylone, etc.","PASSIVE",
M1875="AKTIVCO DEFAUT GE &amp; POWER Cabinet","PASSIVE",
M1875="AKTIVCO Coupure ENEO &amp; Baisse de tension","PASSIVE",
M1875="Coupure ENEO &amp; Baisse de tension","PASSIVE",
M1875="Defaut GE &amp; POWER Cabinet","PASSIVE",
M1875="Sharing","PASSIVE",
M1875="Sites strategiques &amp; DataCenter","PASSIVE",
M1875="Exclu","Exclu",
M1875="SAT","ACTIVE",
M1875="SPARE-ISSUE","SPARE-ISSUE",
M1875="Fiber CAmtel","ACTIVE",
M1875="Fiber AOF","ACTIVE",
M1875="Projet OCM (HUAWEI)","PLANNED WORKS",
M1875="Projet OCM (NOKIA)","PLANNED WORKS",
M1875="ACCESS-ISSUE","ACCESS-ISSUE",
M1875="Projet OCM (ZTE, NOKIA, autres projets)","PLANNED WORKS",
M1875="No root CAuse","No root cause",
M1875="ODU HS","ACTIVE",
M1875="IP &amp; VLAN","ACTIVE",
M1875="Warehouse HUAWEI","SPARE-ISSUE",
M1875="SPARE-HS","SPARE-ISSUE",
M1875="Power Telco","ACTIVE"
),"")</f>
        <v>No root cause</v>
      </c>
      <c r="O1875" s="56">
        <v>0</v>
      </c>
      <c r="P1875" s="56">
        <v>0</v>
      </c>
      <c r="Q1875" s="56">
        <v>0</v>
      </c>
      <c r="R1875" s="56">
        <v>0</v>
      </c>
      <c r="S1875" s="56">
        <v>0</v>
      </c>
      <c r="T1875" s="56">
        <v>0</v>
      </c>
      <c r="U1875" s="56">
        <v>0</v>
      </c>
      <c r="V1875" s="14"/>
      <c r="W1875" s="14"/>
      <c r="X1875" s="14"/>
      <c r="Y1875" s="14"/>
      <c r="Z1875" s="14"/>
      <c r="AA1875" s="30" t="s">
        <v>16</v>
      </c>
      <c r="AB1875" s="7" t="s">
        <v>16</v>
      </c>
      <c r="AC1875" s="3"/>
      <c r="AD1875" s="3" t="s">
        <v>16</v>
      </c>
      <c r="AE1875" s="7"/>
      <c r="AF1875" s="31" t="s">
        <v>16</v>
      </c>
      <c r="AG1875" s="31" t="s">
        <v>16</v>
      </c>
      <c r="AH1875" s="31" t="s">
        <v>16</v>
      </c>
      <c r="AI1875" s="31" t="s">
        <v>16</v>
      </c>
      <c r="AJ1875" s="31" t="s">
        <v>16</v>
      </c>
      <c r="AK1875" s="31" t="s">
        <v>16</v>
      </c>
      <c r="AL1875" s="31" t="s">
        <v>16</v>
      </c>
      <c r="AM1875" s="31" t="s">
        <v>16</v>
      </c>
      <c r="AN1875" s="31" t="s">
        <v>16</v>
      </c>
      <c r="AO1875" s="31" t="s">
        <v>16</v>
      </c>
      <c r="AP1875" s="9" t="s">
        <v>16</v>
      </c>
      <c r="AQ1875" s="9" t="s">
        <v>16</v>
      </c>
      <c r="AR1875" s="9" t="s">
        <v>16</v>
      </c>
      <c r="AS1875" s="14"/>
      <c r="AT1875" s="14"/>
    </row>
    <row r="1876" spans="1:46" s="9" customFormat="1" hidden="1" x14ac:dyDescent="0.3">
      <c r="A1876" s="1" t="s">
        <v>2804</v>
      </c>
      <c r="B1876" s="48" t="s">
        <v>2805</v>
      </c>
      <c r="C1876" s="48" t="s">
        <v>11</v>
      </c>
      <c r="D1876" s="48" t="s">
        <v>12</v>
      </c>
      <c r="E1876" s="53" t="s">
        <v>103</v>
      </c>
      <c r="F1876" s="48" t="s">
        <v>2804</v>
      </c>
      <c r="G1876" s="46" t="s">
        <v>5418</v>
      </c>
      <c r="H1876" s="66" t="s">
        <v>5452</v>
      </c>
      <c r="I1876" s="22" t="str">
        <f>_xlfn.XLOOKUP(B1876,[1]SITE!$B:$B,[1]SITE!$I:$I,"")</f>
        <v>No impact</v>
      </c>
      <c r="J1876" s="29"/>
      <c r="K1876" s="15" t="str" cm="1">
        <f t="array" ref="K1876">IFERROR(_xlfn.IFS(
M1876="MPR ISSUE","PDH",
M1876="BSS Hardware Issue","BSS",
M1876="Sites strategiques, MLL, Pylone, etc.","ENVTECH",
M1876="AKTIVCO DEFAUT GE &amp; POWER Cabinet","AKTIVCO",
M1876="AKTIVCO Coupure ENEO &amp; Baisse de tension","AKTIVCO GRID ONLY",
M1876="Coupure ENEO &amp; Baisse de tension","IHS GRID ONLY",
M1876="Defaut GE &amp; POWER Cabinet","IHS",
M1876="Sharing","Partners",
M1876="Sites strategiques &amp; DataCenter","SST &amp; DC",
M1876="Exclu","Exclu",
M1876="SAT","SAT",
M1876="SPARE-ISSUE","SPARE-ISSUE",
M1876="Fiber CAmtel","TRANS_FO_CAMTEL",
M1876="Fiber AOF","Fiber AOF",
M1876="Projet OCM (HUAWEI)","TRAVAUX-HUAWEI",
M1876="Projet OCM (NOKIA)","TRAVAUX-NOKIA",
M1876="ACCESS-ISSUE","ACCESS-ISSUE",
M1876="Projet OCM (ZTE, NOKIA, autres projets)","TRAVAUX OCM",
M1876="No root CAuse","No root cause",
M1876="ODU HS","PDH",
M1876="IP &amp; VLAN","PDH",
M1876="Warehouse HUAWEI","SPARE-ISSUE",
M1876="SPARE-HS","SPARE-ISSUE",
M1876="Power Telco","BSS"
),"")</f>
        <v>No root cause</v>
      </c>
      <c r="L1876" s="16" t="str" cm="1">
        <f t="array" ref="L1876">IFERROR(_xlfn.IFS(
M1876="MPR ISSUE","TX ISSUE",
M1876="BSS Hardware Issue","RAN ISSUE",
M1876="Sites strategiques, MLL, Pylone, etc.","ENVTECH",
M1876="AKTIVCO DEFAUT GE &amp; POWER Cabinet","POWER ISSUE",
M1876="AKTIVCO Coupure ENEO &amp; Baisse de tension","POWER ISSUE",
M1876="Coupure ENEO &amp; Baisse de tension","POWER ISSUE",
M1876="Defaut GE &amp; POWER Cabinet","POWER ISSUE",
M1876="Sharing","POWER ISSUE",
M1876="Sites strategiques &amp; DataCenter","POWER ISSUE",
M1876="Exclu","Exclu",
M1876="SAT","TX ISSUE",
M1876="SPARE-ISSUE","SPARE-ISSUE",
M1876="Fiber CAmtel","TX ISSUE",
M1876="Fiber AOF","TX ISSUE",
M1876="Projet OCM (HUAWEI)","TRAVAUX-HUAWEI",
M1876="Projet OCM (NOKIA)","TRAVAUX -NOKIA",
M1876="ACCESS-ISSUE","ACCESS-ISSUE",
M1876="Projet OCM (ZTE, NOKIA, autres projets)","TRAVAUX OCM",
M1876="No root CAuse","No root cause",
M1876="ODU HS","TX ISSUE",
M1876="IP &amp; VLAN","TX ISSUE",
M1876="Warehouse HUAWEI","SPARE-ISSUE",
M1876="SPARE-HS","SPARE-ISSUE",
M1876="Power Telco","RAN ISSUE"
),"")</f>
        <v>No root cause</v>
      </c>
      <c r="M1876" s="28" t="s">
        <v>5403</v>
      </c>
      <c r="N1876" s="17" t="str" cm="1">
        <f t="array" ref="N1876">IFERROR(_xlfn.IFS(
M1876="MPR ISSUE","ACTIVE",
M1876="BSS Hardware Issue","ACTIVE",
M1876="Sites strategiques, MLL, Pylone, etc.","PASSIVE",
M1876="AKTIVCO DEFAUT GE &amp; POWER Cabinet","PASSIVE",
M1876="AKTIVCO Coupure ENEO &amp; Baisse de tension","PASSIVE",
M1876="Coupure ENEO &amp; Baisse de tension","PASSIVE",
M1876="Defaut GE &amp; POWER Cabinet","PASSIVE",
M1876="Sharing","PASSIVE",
M1876="Sites strategiques &amp; DataCenter","PASSIVE",
M1876="Exclu","Exclu",
M1876="SAT","ACTIVE",
M1876="SPARE-ISSUE","SPARE-ISSUE",
M1876="Fiber CAmtel","ACTIVE",
M1876="Fiber AOF","ACTIVE",
M1876="Projet OCM (HUAWEI)","PLANNED WORKS",
M1876="Projet OCM (NOKIA)","PLANNED WORKS",
M1876="ACCESS-ISSUE","ACCESS-ISSUE",
M1876="Projet OCM (ZTE, NOKIA, autres projets)","PLANNED WORKS",
M1876="No root CAuse","No root cause",
M1876="ODU HS","ACTIVE",
M1876="IP &amp; VLAN","ACTIVE",
M1876="Warehouse HUAWEI","SPARE-ISSUE",
M1876="SPARE-HS","SPARE-ISSUE",
M1876="Power Telco","ACTIVE"
),"")</f>
        <v>No root cause</v>
      </c>
      <c r="O1876" s="56">
        <v>0</v>
      </c>
      <c r="P1876" s="56">
        <v>0</v>
      </c>
      <c r="Q1876" s="56">
        <v>0</v>
      </c>
      <c r="R1876" s="56">
        <v>0</v>
      </c>
      <c r="S1876" s="56">
        <v>0</v>
      </c>
      <c r="T1876" s="56">
        <v>0</v>
      </c>
      <c r="U1876" s="56">
        <v>0</v>
      </c>
      <c r="V1876" s="14"/>
      <c r="W1876" s="14"/>
      <c r="X1876" s="14"/>
      <c r="Y1876" s="14"/>
      <c r="Z1876" s="14"/>
      <c r="AA1876" s="30" t="s">
        <v>16</v>
      </c>
      <c r="AB1876" s="7" t="s">
        <v>16</v>
      </c>
      <c r="AC1876" s="3"/>
      <c r="AD1876" s="3" t="s">
        <v>16</v>
      </c>
      <c r="AE1876" s="7"/>
      <c r="AF1876" s="31" t="s">
        <v>16</v>
      </c>
      <c r="AG1876" s="31" t="s">
        <v>16</v>
      </c>
      <c r="AH1876" s="31" t="s">
        <v>16</v>
      </c>
      <c r="AI1876" s="31" t="s">
        <v>16</v>
      </c>
      <c r="AJ1876" s="31" t="s">
        <v>16</v>
      </c>
      <c r="AK1876" s="31" t="s">
        <v>16</v>
      </c>
      <c r="AL1876" s="31" t="s">
        <v>16</v>
      </c>
      <c r="AM1876" s="31" t="s">
        <v>16</v>
      </c>
      <c r="AN1876" s="31" t="s">
        <v>16</v>
      </c>
      <c r="AO1876" s="31" t="s">
        <v>16</v>
      </c>
      <c r="AP1876" s="9" t="s">
        <v>16</v>
      </c>
      <c r="AQ1876" s="9" t="s">
        <v>16</v>
      </c>
      <c r="AR1876" s="9" t="s">
        <v>16</v>
      </c>
      <c r="AS1876" s="14"/>
      <c r="AT1876" s="14"/>
    </row>
    <row r="1877" spans="1:46" s="9" customFormat="1" hidden="1" x14ac:dyDescent="0.3">
      <c r="A1877" s="1" t="s">
        <v>2817</v>
      </c>
      <c r="B1877" s="48" t="s">
        <v>2818</v>
      </c>
      <c r="C1877" s="48" t="s">
        <v>11</v>
      </c>
      <c r="D1877" s="48" t="s">
        <v>12</v>
      </c>
      <c r="E1877" s="53" t="s">
        <v>24</v>
      </c>
      <c r="F1877" s="48" t="s">
        <v>2819</v>
      </c>
      <c r="G1877" s="46" t="s">
        <v>5418</v>
      </c>
      <c r="H1877" s="66" t="s">
        <v>5452</v>
      </c>
      <c r="I1877" s="22" t="str">
        <f>_xlfn.XLOOKUP(B1877,[1]SITE!$B:$B,[1]SITE!$I:$I,"")</f>
        <v>No impact</v>
      </c>
      <c r="J1877" s="29"/>
      <c r="K1877" s="15" t="str" cm="1">
        <f t="array" ref="K1877">IFERROR(_xlfn.IFS(
M1877="MPR ISSUE","PDH",
M1877="BSS Hardware Issue","BSS",
M1877="Sites strategiques, MLL, Pylone, etc.","ENVTECH",
M1877="AKTIVCO DEFAUT GE &amp; POWER Cabinet","AKTIVCO",
M1877="AKTIVCO Coupure ENEO &amp; Baisse de tension","AKTIVCO GRID ONLY",
M1877="Coupure ENEO &amp; Baisse de tension","IHS GRID ONLY",
M1877="Defaut GE &amp; POWER Cabinet","IHS",
M1877="Sharing","Partners",
M1877="Sites strategiques &amp; DataCenter","SST &amp; DC",
M1877="Exclu","Exclu",
M1877="SAT","SAT",
M1877="SPARE-ISSUE","SPARE-ISSUE",
M1877="Fiber CAmtel","TRANS_FO_CAMTEL",
M1877="Fiber AOF","Fiber AOF",
M1877="Projet OCM (HUAWEI)","TRAVAUX-HUAWEI",
M1877="Projet OCM (NOKIA)","TRAVAUX-NOKIA",
M1877="ACCESS-ISSUE","ACCESS-ISSUE",
M1877="Projet OCM (ZTE, NOKIA, autres projets)","TRAVAUX OCM",
M1877="No root CAuse","No root cause",
M1877="ODU HS","PDH",
M1877="IP &amp; VLAN","PDH",
M1877="Warehouse HUAWEI","SPARE-ISSUE",
M1877="SPARE-HS","SPARE-ISSUE",
M1877="Power Telco","BSS"
),"")</f>
        <v>No root cause</v>
      </c>
      <c r="L1877" s="16" t="str" cm="1">
        <f t="array" ref="L1877">IFERROR(_xlfn.IFS(
M1877="MPR ISSUE","TX ISSUE",
M1877="BSS Hardware Issue","RAN ISSUE",
M1877="Sites strategiques, MLL, Pylone, etc.","ENVTECH",
M1877="AKTIVCO DEFAUT GE &amp; POWER Cabinet","POWER ISSUE",
M1877="AKTIVCO Coupure ENEO &amp; Baisse de tension","POWER ISSUE",
M1877="Coupure ENEO &amp; Baisse de tension","POWER ISSUE",
M1877="Defaut GE &amp; POWER Cabinet","POWER ISSUE",
M1877="Sharing","POWER ISSUE",
M1877="Sites strategiques &amp; DataCenter","POWER ISSUE",
M1877="Exclu","Exclu",
M1877="SAT","TX ISSUE",
M1877="SPARE-ISSUE","SPARE-ISSUE",
M1877="Fiber CAmtel","TX ISSUE",
M1877="Fiber AOF","TX ISSUE",
M1877="Projet OCM (HUAWEI)","TRAVAUX-HUAWEI",
M1877="Projet OCM (NOKIA)","TRAVAUX -NOKIA",
M1877="ACCESS-ISSUE","ACCESS-ISSUE",
M1877="Projet OCM (ZTE, NOKIA, autres projets)","TRAVAUX OCM",
M1877="No root CAuse","No root cause",
M1877="ODU HS","TX ISSUE",
M1877="IP &amp; VLAN","TX ISSUE",
M1877="Warehouse HUAWEI","SPARE-ISSUE",
M1877="SPARE-HS","SPARE-ISSUE",
M1877="Power Telco","RAN ISSUE"
),"")</f>
        <v>No root cause</v>
      </c>
      <c r="M1877" s="28" t="s">
        <v>5403</v>
      </c>
      <c r="N1877" s="17" t="str" cm="1">
        <f t="array" ref="N1877">IFERROR(_xlfn.IFS(
M1877="MPR ISSUE","ACTIVE",
M1877="BSS Hardware Issue","ACTIVE",
M1877="Sites strategiques, MLL, Pylone, etc.","PASSIVE",
M1877="AKTIVCO DEFAUT GE &amp; POWER Cabinet","PASSIVE",
M1877="AKTIVCO Coupure ENEO &amp; Baisse de tension","PASSIVE",
M1877="Coupure ENEO &amp; Baisse de tension","PASSIVE",
M1877="Defaut GE &amp; POWER Cabinet","PASSIVE",
M1877="Sharing","PASSIVE",
M1877="Sites strategiques &amp; DataCenter","PASSIVE",
M1877="Exclu","Exclu",
M1877="SAT","ACTIVE",
M1877="SPARE-ISSUE","SPARE-ISSUE",
M1877="Fiber CAmtel","ACTIVE",
M1877="Fiber AOF","ACTIVE",
M1877="Projet OCM (HUAWEI)","PLANNED WORKS",
M1877="Projet OCM (NOKIA)","PLANNED WORKS",
M1877="ACCESS-ISSUE","ACCESS-ISSUE",
M1877="Projet OCM (ZTE, NOKIA, autres projets)","PLANNED WORKS",
M1877="No root CAuse","No root cause",
M1877="ODU HS","ACTIVE",
M1877="IP &amp; VLAN","ACTIVE",
M1877="Warehouse HUAWEI","SPARE-ISSUE",
M1877="SPARE-HS","SPARE-ISSUE",
M1877="Power Telco","ACTIVE"
),"")</f>
        <v>No root cause</v>
      </c>
      <c r="O1877" s="56">
        <v>0</v>
      </c>
      <c r="P1877" s="56">
        <v>0</v>
      </c>
      <c r="Q1877" s="56">
        <v>0</v>
      </c>
      <c r="R1877" s="56">
        <v>0</v>
      </c>
      <c r="S1877" s="56">
        <v>0</v>
      </c>
      <c r="T1877" s="56">
        <v>0</v>
      </c>
      <c r="U1877" s="56">
        <v>0</v>
      </c>
      <c r="V1877" s="14"/>
      <c r="W1877" s="14"/>
      <c r="X1877" s="14"/>
      <c r="Y1877" s="14"/>
      <c r="Z1877" s="14"/>
      <c r="AA1877" s="30" t="s">
        <v>16</v>
      </c>
      <c r="AB1877" s="7" t="s">
        <v>16</v>
      </c>
      <c r="AC1877" s="3"/>
      <c r="AD1877" s="3" t="s">
        <v>16</v>
      </c>
      <c r="AE1877" s="7"/>
      <c r="AF1877" s="31" t="s">
        <v>16</v>
      </c>
      <c r="AG1877" s="31" t="s">
        <v>16</v>
      </c>
      <c r="AH1877" s="31" t="s">
        <v>16</v>
      </c>
      <c r="AI1877" s="31" t="s">
        <v>16</v>
      </c>
      <c r="AJ1877" s="31" t="s">
        <v>16</v>
      </c>
      <c r="AK1877" s="31" t="s">
        <v>16</v>
      </c>
      <c r="AL1877" s="31" t="s">
        <v>16</v>
      </c>
      <c r="AM1877" s="31" t="s">
        <v>16</v>
      </c>
      <c r="AN1877" s="31" t="s">
        <v>16</v>
      </c>
      <c r="AO1877" s="31" t="s">
        <v>16</v>
      </c>
      <c r="AP1877" s="9" t="s">
        <v>16</v>
      </c>
      <c r="AQ1877" s="9" t="s">
        <v>16</v>
      </c>
      <c r="AR1877" s="9" t="s">
        <v>16</v>
      </c>
      <c r="AS1877" s="14"/>
      <c r="AT1877" s="14"/>
    </row>
    <row r="1878" spans="1:46" s="9" customFormat="1" hidden="1" x14ac:dyDescent="0.3">
      <c r="A1878" s="1" t="s">
        <v>2840</v>
      </c>
      <c r="B1878" s="48" t="s">
        <v>2841</v>
      </c>
      <c r="C1878" s="48" t="s">
        <v>22</v>
      </c>
      <c r="D1878" s="48" t="s">
        <v>123</v>
      </c>
      <c r="E1878" s="53" t="s">
        <v>24</v>
      </c>
      <c r="F1878" s="48" t="s">
        <v>2842</v>
      </c>
      <c r="G1878" s="46" t="s">
        <v>5418</v>
      </c>
      <c r="H1878" s="66" t="s">
        <v>5452</v>
      </c>
      <c r="I1878" s="22" t="str">
        <f>_xlfn.XLOOKUP(B1878,[1]SITE!$B:$B,[1]SITE!$I:$I,"")</f>
        <v>No impact</v>
      </c>
      <c r="J1878" s="29"/>
      <c r="K1878" s="15" t="str" cm="1">
        <f t="array" ref="K1878">IFERROR(_xlfn.IFS(
M1878="MPR ISSUE","PDH",
M1878="BSS Hardware Issue","BSS",
M1878="Sites strategiques, MLL, Pylone, etc.","ENVTECH",
M1878="AKTIVCO DEFAUT GE &amp; POWER Cabinet","AKTIVCO",
M1878="AKTIVCO Coupure ENEO &amp; Baisse de tension","AKTIVCO GRID ONLY",
M1878="Coupure ENEO &amp; Baisse de tension","IHS GRID ONLY",
M1878="Defaut GE &amp; POWER Cabinet","IHS",
M1878="Sharing","Partners",
M1878="Sites strategiques &amp; DataCenter","SST &amp; DC",
M1878="Exclu","Exclu",
M1878="SAT","SAT",
M1878="SPARE-ISSUE","SPARE-ISSUE",
M1878="Fiber CAmtel","TRANS_FO_CAMTEL",
M1878="Fiber AOF","Fiber AOF",
M1878="Projet OCM (HUAWEI)","TRAVAUX-HUAWEI",
M1878="Projet OCM (NOKIA)","TRAVAUX-NOKIA",
M1878="ACCESS-ISSUE","ACCESS-ISSUE",
M1878="Projet OCM (ZTE, NOKIA, autres projets)","TRAVAUX OCM",
M1878="No root CAuse","No root cause",
M1878="ODU HS","PDH",
M1878="IP &amp; VLAN","PDH",
M1878="Warehouse HUAWEI","SPARE-ISSUE",
M1878="SPARE-HS","SPARE-ISSUE",
M1878="Power Telco","BSS"
),"")</f>
        <v>No root cause</v>
      </c>
      <c r="L1878" s="16" t="str" cm="1">
        <f t="array" ref="L1878">IFERROR(_xlfn.IFS(
M1878="MPR ISSUE","TX ISSUE",
M1878="BSS Hardware Issue","RAN ISSUE",
M1878="Sites strategiques, MLL, Pylone, etc.","ENVTECH",
M1878="AKTIVCO DEFAUT GE &amp; POWER Cabinet","POWER ISSUE",
M1878="AKTIVCO Coupure ENEO &amp; Baisse de tension","POWER ISSUE",
M1878="Coupure ENEO &amp; Baisse de tension","POWER ISSUE",
M1878="Defaut GE &amp; POWER Cabinet","POWER ISSUE",
M1878="Sharing","POWER ISSUE",
M1878="Sites strategiques &amp; DataCenter","POWER ISSUE",
M1878="Exclu","Exclu",
M1878="SAT","TX ISSUE",
M1878="SPARE-ISSUE","SPARE-ISSUE",
M1878="Fiber CAmtel","TX ISSUE",
M1878="Fiber AOF","TX ISSUE",
M1878="Projet OCM (HUAWEI)","TRAVAUX-HUAWEI",
M1878="Projet OCM (NOKIA)","TRAVAUX -NOKIA",
M1878="ACCESS-ISSUE","ACCESS-ISSUE",
M1878="Projet OCM (ZTE, NOKIA, autres projets)","TRAVAUX OCM",
M1878="No root CAuse","No root cause",
M1878="ODU HS","TX ISSUE",
M1878="IP &amp; VLAN","TX ISSUE",
M1878="Warehouse HUAWEI","SPARE-ISSUE",
M1878="SPARE-HS","SPARE-ISSUE",
M1878="Power Telco","RAN ISSUE"
),"")</f>
        <v>No root cause</v>
      </c>
      <c r="M1878" s="28" t="s">
        <v>5403</v>
      </c>
      <c r="N1878" s="17" t="str" cm="1">
        <f t="array" ref="N1878">IFERROR(_xlfn.IFS(
M1878="MPR ISSUE","ACTIVE",
M1878="BSS Hardware Issue","ACTIVE",
M1878="Sites strategiques, MLL, Pylone, etc.","PASSIVE",
M1878="AKTIVCO DEFAUT GE &amp; POWER Cabinet","PASSIVE",
M1878="AKTIVCO Coupure ENEO &amp; Baisse de tension","PASSIVE",
M1878="Coupure ENEO &amp; Baisse de tension","PASSIVE",
M1878="Defaut GE &amp; POWER Cabinet","PASSIVE",
M1878="Sharing","PASSIVE",
M1878="Sites strategiques &amp; DataCenter","PASSIVE",
M1878="Exclu","Exclu",
M1878="SAT","ACTIVE",
M1878="SPARE-ISSUE","SPARE-ISSUE",
M1878="Fiber CAmtel","ACTIVE",
M1878="Fiber AOF","ACTIVE",
M1878="Projet OCM (HUAWEI)","PLANNED WORKS",
M1878="Projet OCM (NOKIA)","PLANNED WORKS",
M1878="ACCESS-ISSUE","ACCESS-ISSUE",
M1878="Projet OCM (ZTE, NOKIA, autres projets)","PLANNED WORKS",
M1878="No root CAuse","No root cause",
M1878="ODU HS","ACTIVE",
M1878="IP &amp; VLAN","ACTIVE",
M1878="Warehouse HUAWEI","SPARE-ISSUE",
M1878="SPARE-HS","SPARE-ISSUE",
M1878="Power Telco","ACTIVE"
),"")</f>
        <v>No root cause</v>
      </c>
      <c r="O1878" s="56">
        <v>0</v>
      </c>
      <c r="P1878" s="56">
        <v>0</v>
      </c>
      <c r="Q1878" s="56">
        <v>0</v>
      </c>
      <c r="R1878" s="56">
        <v>0</v>
      </c>
      <c r="S1878" s="56">
        <v>0</v>
      </c>
      <c r="T1878" s="56">
        <v>0</v>
      </c>
      <c r="U1878" s="56">
        <v>0</v>
      </c>
      <c r="V1878" s="14"/>
      <c r="W1878" s="14"/>
      <c r="X1878" s="14"/>
      <c r="Y1878" s="14"/>
      <c r="Z1878" s="14"/>
      <c r="AA1878" s="30" t="s">
        <v>16</v>
      </c>
      <c r="AB1878" s="7" t="s">
        <v>16</v>
      </c>
      <c r="AC1878" s="3"/>
      <c r="AD1878" s="3" t="s">
        <v>16</v>
      </c>
      <c r="AE1878" s="7"/>
      <c r="AF1878" s="31" t="s">
        <v>16</v>
      </c>
      <c r="AG1878" s="31" t="s">
        <v>16</v>
      </c>
      <c r="AH1878" s="31" t="s">
        <v>16</v>
      </c>
      <c r="AI1878" s="31" t="s">
        <v>16</v>
      </c>
      <c r="AJ1878" s="31" t="s">
        <v>16</v>
      </c>
      <c r="AK1878" s="31" t="s">
        <v>16</v>
      </c>
      <c r="AL1878" s="31" t="s">
        <v>16</v>
      </c>
      <c r="AM1878" s="31" t="s">
        <v>16</v>
      </c>
      <c r="AN1878" s="31" t="s">
        <v>16</v>
      </c>
      <c r="AO1878" s="31" t="s">
        <v>16</v>
      </c>
      <c r="AP1878" s="9" t="s">
        <v>16</v>
      </c>
      <c r="AQ1878" s="9" t="s">
        <v>16</v>
      </c>
      <c r="AR1878" s="9" t="s">
        <v>16</v>
      </c>
      <c r="AS1878" s="14"/>
      <c r="AT1878" s="14"/>
    </row>
    <row r="1879" spans="1:46" s="9" customFormat="1" hidden="1" x14ac:dyDescent="0.3">
      <c r="A1879" s="1" t="s">
        <v>2845</v>
      </c>
      <c r="B1879" s="48" t="s">
        <v>2846</v>
      </c>
      <c r="C1879" s="48" t="s">
        <v>11</v>
      </c>
      <c r="D1879" s="48" t="s">
        <v>12</v>
      </c>
      <c r="E1879" s="53" t="s">
        <v>24</v>
      </c>
      <c r="F1879" s="48" t="s">
        <v>2847</v>
      </c>
      <c r="G1879" s="46" t="s">
        <v>5418</v>
      </c>
      <c r="H1879" s="66" t="s">
        <v>5452</v>
      </c>
      <c r="I1879" s="22" t="str">
        <f>_xlfn.XLOOKUP(B1879,[1]SITE!$B:$B,[1]SITE!$I:$I,"")</f>
        <v>INCIDENT</v>
      </c>
      <c r="J1879" s="29"/>
      <c r="K1879" s="15" t="str" cm="1">
        <f t="array" ref="K1879">IFERROR(_xlfn.IFS(
M1879="MPR ISSUE","PDH",
M1879="BSS Hardware Issue","BSS",
M1879="Sites strategiques, MLL, Pylone, etc.","ENVTECH",
M1879="AKTIVCO DEFAUT GE &amp; POWER Cabinet","AKTIVCO",
M1879="AKTIVCO Coupure ENEO &amp; Baisse de tension","AKTIVCO GRID ONLY",
M1879="Coupure ENEO &amp; Baisse de tension","IHS GRID ONLY",
M1879="Defaut GE &amp; POWER Cabinet","IHS",
M1879="Sharing","Partners",
M1879="Sites strategiques &amp; DataCenter","SST &amp; DC",
M1879="Exclu","Exclu",
M1879="SAT","SAT",
M1879="SPARE-ISSUE","SPARE-ISSUE",
M1879="Fiber CAmtel","TRANS_FO_CAMTEL",
M1879="Fiber AOF","Fiber AOF",
M1879="Projet OCM (HUAWEI)","TRAVAUX-HUAWEI",
M1879="Projet OCM (NOKIA)","TRAVAUX-NOKIA",
M1879="ACCESS-ISSUE","ACCESS-ISSUE",
M1879="Projet OCM (ZTE, NOKIA, autres projets)","TRAVAUX OCM",
M1879="No root CAuse","No root cause",
M1879="ODU HS","PDH",
M1879="IP &amp; VLAN","PDH",
M1879="Warehouse HUAWEI","SPARE-ISSUE",
M1879="SPARE-HS","SPARE-ISSUE",
M1879="Power Telco","BSS"
),"")</f>
        <v>No root cause</v>
      </c>
      <c r="L1879" s="16" t="str" cm="1">
        <f t="array" ref="L1879">IFERROR(_xlfn.IFS(
M1879="MPR ISSUE","TX ISSUE",
M1879="BSS Hardware Issue","RAN ISSUE",
M1879="Sites strategiques, MLL, Pylone, etc.","ENVTECH",
M1879="AKTIVCO DEFAUT GE &amp; POWER Cabinet","POWER ISSUE",
M1879="AKTIVCO Coupure ENEO &amp; Baisse de tension","POWER ISSUE",
M1879="Coupure ENEO &amp; Baisse de tension","POWER ISSUE",
M1879="Defaut GE &amp; POWER Cabinet","POWER ISSUE",
M1879="Sharing","POWER ISSUE",
M1879="Sites strategiques &amp; DataCenter","POWER ISSUE",
M1879="Exclu","Exclu",
M1879="SAT","TX ISSUE",
M1879="SPARE-ISSUE","SPARE-ISSUE",
M1879="Fiber CAmtel","TX ISSUE",
M1879="Fiber AOF","TX ISSUE",
M1879="Projet OCM (HUAWEI)","TRAVAUX-HUAWEI",
M1879="Projet OCM (NOKIA)","TRAVAUX -NOKIA",
M1879="ACCESS-ISSUE","ACCESS-ISSUE",
M1879="Projet OCM (ZTE, NOKIA, autres projets)","TRAVAUX OCM",
M1879="No root CAuse","No root cause",
M1879="ODU HS","TX ISSUE",
M1879="IP &amp; VLAN","TX ISSUE",
M1879="Warehouse HUAWEI","SPARE-ISSUE",
M1879="SPARE-HS","SPARE-ISSUE",
M1879="Power Telco","RAN ISSUE"
),"")</f>
        <v>No root cause</v>
      </c>
      <c r="M1879" s="28" t="s">
        <v>5403</v>
      </c>
      <c r="N1879" s="17" t="str" cm="1">
        <f t="array" ref="N1879">IFERROR(_xlfn.IFS(
M1879="MPR ISSUE","ACTIVE",
M1879="BSS Hardware Issue","ACTIVE",
M1879="Sites strategiques, MLL, Pylone, etc.","PASSIVE",
M1879="AKTIVCO DEFAUT GE &amp; POWER Cabinet","PASSIVE",
M1879="AKTIVCO Coupure ENEO &amp; Baisse de tension","PASSIVE",
M1879="Coupure ENEO &amp; Baisse de tension","PASSIVE",
M1879="Defaut GE &amp; POWER Cabinet","PASSIVE",
M1879="Sharing","PASSIVE",
M1879="Sites strategiques &amp; DataCenter","PASSIVE",
M1879="Exclu","Exclu",
M1879="SAT","ACTIVE",
M1879="SPARE-ISSUE","SPARE-ISSUE",
M1879="Fiber CAmtel","ACTIVE",
M1879="Fiber AOF","ACTIVE",
M1879="Projet OCM (HUAWEI)","PLANNED WORKS",
M1879="Projet OCM (NOKIA)","PLANNED WORKS",
M1879="ACCESS-ISSUE","ACCESS-ISSUE",
M1879="Projet OCM (ZTE, NOKIA, autres projets)","PLANNED WORKS",
M1879="No root CAuse","No root cause",
M1879="ODU HS","ACTIVE",
M1879="IP &amp; VLAN","ACTIVE",
M1879="Warehouse HUAWEI","SPARE-ISSUE",
M1879="SPARE-HS","SPARE-ISSUE",
M1879="Power Telco","ACTIVE"
),"")</f>
        <v>No root cause</v>
      </c>
      <c r="O1879" s="56">
        <v>0</v>
      </c>
      <c r="P1879" s="56">
        <v>0</v>
      </c>
      <c r="Q1879" s="56">
        <v>0</v>
      </c>
      <c r="R1879" s="56">
        <v>5.3505234952187721E-4</v>
      </c>
      <c r="S1879" s="56">
        <v>0</v>
      </c>
      <c r="T1879" s="56">
        <v>0</v>
      </c>
      <c r="U1879" s="56">
        <v>6.4082328148319361</v>
      </c>
      <c r="V1879" s="14"/>
      <c r="W1879" s="14"/>
      <c r="X1879" s="14"/>
      <c r="Y1879" s="14"/>
      <c r="Z1879" s="14"/>
      <c r="AA1879" s="30" t="s">
        <v>5840</v>
      </c>
      <c r="AB1879" s="7" t="s">
        <v>16</v>
      </c>
      <c r="AC1879" s="3"/>
      <c r="AD1879" s="3" t="s">
        <v>16</v>
      </c>
      <c r="AE1879" s="7"/>
      <c r="AF1879" s="31" t="s">
        <v>16</v>
      </c>
      <c r="AG1879" s="31" t="s">
        <v>16</v>
      </c>
      <c r="AH1879" s="31" t="s">
        <v>16</v>
      </c>
      <c r="AI1879" s="31" t="s">
        <v>16</v>
      </c>
      <c r="AJ1879" s="31" t="s">
        <v>16</v>
      </c>
      <c r="AK1879" s="31" t="s">
        <v>16</v>
      </c>
      <c r="AL1879" s="31" t="s">
        <v>16</v>
      </c>
      <c r="AM1879" s="31" t="s">
        <v>16</v>
      </c>
      <c r="AN1879" s="31" t="s">
        <v>16</v>
      </c>
      <c r="AO1879" s="31" t="s">
        <v>16</v>
      </c>
      <c r="AP1879" s="9" t="s">
        <v>5396</v>
      </c>
      <c r="AQ1879" s="9" t="s">
        <v>5717</v>
      </c>
      <c r="AR1879" s="9" t="s">
        <v>16</v>
      </c>
      <c r="AS1879" s="14"/>
      <c r="AT1879" s="14"/>
    </row>
    <row r="1880" spans="1:46" s="9" customFormat="1" hidden="1" x14ac:dyDescent="0.3">
      <c r="A1880" s="1" t="s">
        <v>2860</v>
      </c>
      <c r="B1880" s="48" t="s">
        <v>2861</v>
      </c>
      <c r="C1880" s="48" t="s">
        <v>11</v>
      </c>
      <c r="D1880" s="48" t="s">
        <v>12</v>
      </c>
      <c r="E1880" s="53" t="s">
        <v>32</v>
      </c>
      <c r="F1880" s="48" t="s">
        <v>33</v>
      </c>
      <c r="G1880" s="22" t="s">
        <v>5417</v>
      </c>
      <c r="H1880" s="66" t="s">
        <v>5452</v>
      </c>
      <c r="I1880" s="22" t="str">
        <f>_xlfn.XLOOKUP(B1880,[1]SITE!$B:$B,[1]SITE!$I:$I,"")</f>
        <v>No impact</v>
      </c>
      <c r="J1880" s="29"/>
      <c r="K1880" s="15" t="str" cm="1">
        <f t="array" ref="K1880">IFERROR(_xlfn.IFS(
M1880="MPR ISSUE","PDH",
M1880="BSS Hardware Issue","BSS",
M1880="Sites strategiques, MLL, Pylone, etc.","ENVTECH",
M1880="AKTIVCO DEFAUT GE &amp; POWER Cabinet","AKTIVCO",
M1880="AKTIVCO Coupure ENEO &amp; Baisse de tension","AKTIVCO GRID ONLY",
M1880="Coupure ENEO &amp; Baisse de tension","IHS GRID ONLY",
M1880="Defaut GE &amp; POWER Cabinet","IHS",
M1880="Sharing","Partners",
M1880="Sites strategiques &amp; DataCenter","SST &amp; DC",
M1880="Exclu","Exclu",
M1880="SAT","SAT",
M1880="SPARE-ISSUE","SPARE-ISSUE",
M1880="Fiber CAmtel","TRANS_FO_CAMTEL",
M1880="Fiber AOF","Fiber AOF",
M1880="Projet OCM (HUAWEI)","TRAVAUX-HUAWEI",
M1880="Projet OCM (NOKIA)","TRAVAUX-NOKIA",
M1880="ACCESS-ISSUE","ACCESS-ISSUE",
M1880="Projet OCM (ZTE, NOKIA, autres projets)","TRAVAUX OCM",
M1880="No root CAuse","No root cause",
M1880="ODU HS","PDH",
M1880="IP &amp; VLAN","PDH",
M1880="Warehouse HUAWEI","SPARE-ISSUE",
M1880="SPARE-HS","SPARE-ISSUE",
M1880="Power Telco","BSS"
),"")</f>
        <v>IHS</v>
      </c>
      <c r="L1880" s="16" t="str" cm="1">
        <f t="array" ref="L1880">IFERROR(_xlfn.IFS(
M1880="MPR ISSUE","TX ISSUE",
M1880="BSS Hardware Issue","RAN ISSUE",
M1880="Sites strategiques, MLL, Pylone, etc.","ENVTECH",
M1880="AKTIVCO DEFAUT GE &amp; POWER Cabinet","POWER ISSUE",
M1880="AKTIVCO Coupure ENEO &amp; Baisse de tension","POWER ISSUE",
M1880="Coupure ENEO &amp; Baisse de tension","POWER ISSUE",
M1880="Defaut GE &amp; POWER Cabinet","POWER ISSUE",
M1880="Sharing","POWER ISSUE",
M1880="Sites strategiques &amp; DataCenter","POWER ISSUE",
M1880="Exclu","Exclu",
M1880="SAT","TX ISSUE",
M1880="SPARE-ISSUE","SPARE-ISSUE",
M1880="Fiber CAmtel","TX ISSUE",
M1880="Fiber AOF","TX ISSUE",
M1880="Projet OCM (HUAWEI)","TRAVAUX-HUAWEI",
M1880="Projet OCM (NOKIA)","TRAVAUX -NOKIA",
M1880="ACCESS-ISSUE","ACCESS-ISSUE",
M1880="Projet OCM (ZTE, NOKIA, autres projets)","TRAVAUX OCM",
M1880="No root CAuse","No root cause",
M1880="ODU HS","TX ISSUE",
M1880="IP &amp; VLAN","TX ISSUE",
M1880="Warehouse HUAWEI","SPARE-ISSUE",
M1880="SPARE-HS","SPARE-ISSUE",
M1880="Power Telco","RAN ISSUE"
),"")</f>
        <v>POWER ISSUE</v>
      </c>
      <c r="M1880" s="35" t="s">
        <v>5336</v>
      </c>
      <c r="N1880" s="17" t="str" cm="1">
        <f t="array" ref="N1880">IFERROR(_xlfn.IFS(
M1880="MPR ISSUE","ACTIVE",
M1880="BSS Hardware Issue","ACTIVE",
M1880="Sites strategiques, MLL, Pylone, etc.","PASSIVE",
M1880="AKTIVCO DEFAUT GE &amp; POWER Cabinet","PASSIVE",
M1880="AKTIVCO Coupure ENEO &amp; Baisse de tension","PASSIVE",
M1880="Coupure ENEO &amp; Baisse de tension","PASSIVE",
M1880="Defaut GE &amp; POWER Cabinet","PASSIVE",
M1880="Sharing","PASSIVE",
M1880="Sites strategiques &amp; DataCenter","PASSIVE",
M1880="Exclu","Exclu",
M1880="SAT","ACTIVE",
M1880="SPARE-ISSUE","SPARE-ISSUE",
M1880="Fiber CAmtel","ACTIVE",
M1880="Fiber AOF","ACTIVE",
M1880="Projet OCM (HUAWEI)","PLANNED WORKS",
M1880="Projet OCM (NOKIA)","PLANNED WORKS",
M1880="ACCESS-ISSUE","ACCESS-ISSUE",
M1880="Projet OCM (ZTE, NOKIA, autres projets)","PLANNED WORKS",
M1880="No root CAuse","No root cause",
M1880="ODU HS","ACTIVE",
M1880="IP &amp; VLAN","ACTIVE",
M1880="Warehouse HUAWEI","SPARE-ISSUE",
M1880="SPARE-HS","SPARE-ISSUE",
M1880="Power Telco","ACTIVE"
),"")</f>
        <v>PASSIVE</v>
      </c>
      <c r="O1880" s="56">
        <v>0</v>
      </c>
      <c r="P1880" s="56">
        <v>0</v>
      </c>
      <c r="Q1880" s="56">
        <v>0</v>
      </c>
      <c r="R1880" s="56">
        <v>0</v>
      </c>
      <c r="S1880" s="56">
        <v>0</v>
      </c>
      <c r="T1880" s="56">
        <v>0</v>
      </c>
      <c r="U1880" s="56">
        <v>2.1937146330396977E-3</v>
      </c>
      <c r="V1880" s="14"/>
      <c r="W1880" s="14"/>
      <c r="X1880" s="14"/>
      <c r="Y1880" s="14"/>
      <c r="Z1880" s="14"/>
      <c r="AA1880" s="30" t="s">
        <v>16</v>
      </c>
      <c r="AB1880" s="7" t="s">
        <v>16</v>
      </c>
      <c r="AC1880" s="3"/>
      <c r="AD1880" s="3" t="s">
        <v>16</v>
      </c>
      <c r="AE1880" s="7"/>
      <c r="AF1880" s="31" t="s">
        <v>16</v>
      </c>
      <c r="AG1880" s="31" t="s">
        <v>16</v>
      </c>
      <c r="AH1880" s="31" t="s">
        <v>16</v>
      </c>
      <c r="AI1880" s="31" t="s">
        <v>16</v>
      </c>
      <c r="AJ1880" s="31" t="s">
        <v>16</v>
      </c>
      <c r="AK1880" s="31" t="s">
        <v>16</v>
      </c>
      <c r="AL1880" s="31" t="s">
        <v>16</v>
      </c>
      <c r="AM1880" s="31" t="s">
        <v>16</v>
      </c>
      <c r="AN1880" s="31" t="s">
        <v>16</v>
      </c>
      <c r="AO1880" s="31" t="s">
        <v>16</v>
      </c>
      <c r="AP1880" s="9" t="s">
        <v>16</v>
      </c>
      <c r="AQ1880" s="9" t="s">
        <v>16</v>
      </c>
      <c r="AR1880" s="9" t="s">
        <v>16</v>
      </c>
      <c r="AS1880" s="14"/>
      <c r="AT1880" s="14"/>
    </row>
    <row r="1881" spans="1:46" s="9" customFormat="1" hidden="1" x14ac:dyDescent="0.3">
      <c r="A1881" s="1" t="s">
        <v>2871</v>
      </c>
      <c r="B1881" s="48" t="s">
        <v>2872</v>
      </c>
      <c r="C1881" s="48" t="s">
        <v>11</v>
      </c>
      <c r="D1881" s="48" t="s">
        <v>12</v>
      </c>
      <c r="E1881" s="53" t="s">
        <v>38</v>
      </c>
      <c r="F1881" s="48" t="s">
        <v>39</v>
      </c>
      <c r="G1881" s="22" t="s">
        <v>5417</v>
      </c>
      <c r="H1881" s="66" t="s">
        <v>5452</v>
      </c>
      <c r="I1881" s="22" t="str">
        <f>_xlfn.XLOOKUP(B1881,[1]SITE!$B:$B,[1]SITE!$I:$I,"")</f>
        <v>No impact</v>
      </c>
      <c r="J1881" s="29"/>
      <c r="K1881" s="15" t="str" cm="1">
        <f t="array" ref="K1881">IFERROR(_xlfn.IFS(
M1881="MPR ISSUE","PDH",
M1881="BSS Hardware Issue","BSS",
M1881="Sites strategiques, MLL, Pylone, etc.","ENVTECH",
M1881="AKTIVCO DEFAUT GE &amp; POWER Cabinet","AKTIVCO",
M1881="AKTIVCO Coupure ENEO &amp; Baisse de tension","AKTIVCO GRID ONLY",
M1881="Coupure ENEO &amp; Baisse de tension","IHS GRID ONLY",
M1881="Defaut GE &amp; POWER Cabinet","IHS",
M1881="Sharing","Partners",
M1881="Sites strategiques &amp; DataCenter","SST &amp; DC",
M1881="Exclu","Exclu",
M1881="SAT","SAT",
M1881="SPARE-ISSUE","SPARE-ISSUE",
M1881="Fiber CAmtel","TRANS_FO_CAMTEL",
M1881="Fiber AOF","Fiber AOF",
M1881="Projet OCM (HUAWEI)","TRAVAUX-HUAWEI",
M1881="Projet OCM (NOKIA)","TRAVAUX-NOKIA",
M1881="ACCESS-ISSUE","ACCESS-ISSUE",
M1881="Projet OCM (ZTE, NOKIA, autres projets)","TRAVAUX OCM",
M1881="No root CAuse","No root cause",
M1881="ODU HS","PDH",
M1881="IP &amp; VLAN","PDH",
M1881="Warehouse HUAWEI","SPARE-ISSUE",
M1881="SPARE-HS","SPARE-ISSUE",
M1881="Power Telco","BSS"
),"")</f>
        <v>No root cause</v>
      </c>
      <c r="L1881" s="16" t="str" cm="1">
        <f t="array" ref="L1881">IFERROR(_xlfn.IFS(
M1881="MPR ISSUE","TX ISSUE",
M1881="BSS Hardware Issue","RAN ISSUE",
M1881="Sites strategiques, MLL, Pylone, etc.","ENVTECH",
M1881="AKTIVCO DEFAUT GE &amp; POWER Cabinet","POWER ISSUE",
M1881="AKTIVCO Coupure ENEO &amp; Baisse de tension","POWER ISSUE",
M1881="Coupure ENEO &amp; Baisse de tension","POWER ISSUE",
M1881="Defaut GE &amp; POWER Cabinet","POWER ISSUE",
M1881="Sharing","POWER ISSUE",
M1881="Sites strategiques &amp; DataCenter","POWER ISSUE",
M1881="Exclu","Exclu",
M1881="SAT","TX ISSUE",
M1881="SPARE-ISSUE","SPARE-ISSUE",
M1881="Fiber CAmtel","TX ISSUE",
M1881="Fiber AOF","TX ISSUE",
M1881="Projet OCM (HUAWEI)","TRAVAUX-HUAWEI",
M1881="Projet OCM (NOKIA)","TRAVAUX -NOKIA",
M1881="ACCESS-ISSUE","ACCESS-ISSUE",
M1881="Projet OCM (ZTE, NOKIA, autres projets)","TRAVAUX OCM",
M1881="No root CAuse","No root cause",
M1881="ODU HS","TX ISSUE",
M1881="IP &amp; VLAN","TX ISSUE",
M1881="Warehouse HUAWEI","SPARE-ISSUE",
M1881="SPARE-HS","SPARE-ISSUE",
M1881="Power Telco","RAN ISSUE"
),"")</f>
        <v>No root cause</v>
      </c>
      <c r="M1881" s="28" t="s">
        <v>5403</v>
      </c>
      <c r="N1881" s="17" t="str" cm="1">
        <f t="array" ref="N1881">IFERROR(_xlfn.IFS(
M1881="MPR ISSUE","ACTIVE",
M1881="BSS Hardware Issue","ACTIVE",
M1881="Sites strategiques, MLL, Pylone, etc.","PASSIVE",
M1881="AKTIVCO DEFAUT GE &amp; POWER Cabinet","PASSIVE",
M1881="AKTIVCO Coupure ENEO &amp; Baisse de tension","PASSIVE",
M1881="Coupure ENEO &amp; Baisse de tension","PASSIVE",
M1881="Defaut GE &amp; POWER Cabinet","PASSIVE",
M1881="Sharing","PASSIVE",
M1881="Sites strategiques &amp; DataCenter","PASSIVE",
M1881="Exclu","Exclu",
M1881="SAT","ACTIVE",
M1881="SPARE-ISSUE","SPARE-ISSUE",
M1881="Fiber CAmtel","ACTIVE",
M1881="Fiber AOF","ACTIVE",
M1881="Projet OCM (HUAWEI)","PLANNED WORKS",
M1881="Projet OCM (NOKIA)","PLANNED WORKS",
M1881="ACCESS-ISSUE","ACCESS-ISSUE",
M1881="Projet OCM (ZTE, NOKIA, autres projets)","PLANNED WORKS",
M1881="No root CAuse","No root cause",
M1881="ODU HS","ACTIVE",
M1881="IP &amp; VLAN","ACTIVE",
M1881="Warehouse HUAWEI","SPARE-ISSUE",
M1881="SPARE-HS","SPARE-ISSUE",
M1881="Power Telco","ACTIVE"
),"")</f>
        <v>No root cause</v>
      </c>
      <c r="O1881" s="56">
        <v>3.9736554491158274E-2</v>
      </c>
      <c r="P1881" s="56">
        <v>0</v>
      </c>
      <c r="Q1881" s="56">
        <v>0</v>
      </c>
      <c r="R1881" s="56">
        <v>0</v>
      </c>
      <c r="S1881" s="56">
        <v>0</v>
      </c>
      <c r="T1881" s="56">
        <v>0</v>
      </c>
      <c r="U1881" s="56">
        <v>0</v>
      </c>
      <c r="V1881" s="14"/>
      <c r="W1881" s="14"/>
      <c r="X1881" s="14"/>
      <c r="Y1881" s="14"/>
      <c r="Z1881" s="14"/>
      <c r="AA1881" s="30" t="s">
        <v>16</v>
      </c>
      <c r="AB1881" s="7" t="s">
        <v>16</v>
      </c>
      <c r="AC1881" s="3"/>
      <c r="AD1881" s="3" t="s">
        <v>16</v>
      </c>
      <c r="AE1881" s="7"/>
      <c r="AF1881" s="31" t="s">
        <v>16</v>
      </c>
      <c r="AG1881" s="31" t="s">
        <v>16</v>
      </c>
      <c r="AH1881" s="31" t="s">
        <v>16</v>
      </c>
      <c r="AI1881" s="31" t="s">
        <v>16</v>
      </c>
      <c r="AJ1881" s="31" t="s">
        <v>16</v>
      </c>
      <c r="AK1881" s="31" t="s">
        <v>16</v>
      </c>
      <c r="AL1881" s="31" t="s">
        <v>16</v>
      </c>
      <c r="AM1881" s="31" t="s">
        <v>16</v>
      </c>
      <c r="AN1881" s="31" t="s">
        <v>16</v>
      </c>
      <c r="AO1881" s="31" t="s">
        <v>16</v>
      </c>
      <c r="AP1881" s="9" t="s">
        <v>16</v>
      </c>
      <c r="AQ1881" s="9" t="s">
        <v>16</v>
      </c>
      <c r="AR1881" s="9" t="s">
        <v>16</v>
      </c>
      <c r="AS1881" s="14"/>
      <c r="AT1881" s="14"/>
    </row>
    <row r="1882" spans="1:46" s="9" customFormat="1" hidden="1" x14ac:dyDescent="0.3">
      <c r="A1882" s="1" t="s">
        <v>2873</v>
      </c>
      <c r="B1882" s="48" t="s">
        <v>2874</v>
      </c>
      <c r="C1882" s="1"/>
      <c r="D1882" s="48"/>
      <c r="E1882" s="53" t="s">
        <v>32</v>
      </c>
      <c r="F1882" s="48" t="s">
        <v>33</v>
      </c>
      <c r="G1882" s="22" t="s">
        <v>5417</v>
      </c>
      <c r="H1882" s="66" t="s">
        <v>5452</v>
      </c>
      <c r="I1882" s="22" t="str">
        <f>_xlfn.XLOOKUP(B1882,[1]SITE!$B:$B,[1]SITE!$I:$I,"")</f>
        <v>No impact</v>
      </c>
      <c r="J1882" s="29"/>
      <c r="K1882" s="15" t="str" cm="1">
        <f t="array" ref="K1882">IFERROR(_xlfn.IFS(
M1882="MPR ISSUE","PDH",
M1882="BSS Hardware Issue","BSS",
M1882="Sites strategiques, MLL, Pylone, etc.","ENVTECH",
M1882="AKTIVCO DEFAUT GE &amp; POWER Cabinet","AKTIVCO",
M1882="AKTIVCO Coupure ENEO &amp; Baisse de tension","AKTIVCO GRID ONLY",
M1882="Coupure ENEO &amp; Baisse de tension","IHS GRID ONLY",
M1882="Defaut GE &amp; POWER Cabinet","IHS",
M1882="Sharing","Partners",
M1882="Sites strategiques &amp; DataCenter","SST &amp; DC",
M1882="Exclu","Exclu",
M1882="SAT","SAT",
M1882="SPARE-ISSUE","SPARE-ISSUE",
M1882="Fiber CAmtel","TRANS_FO_CAMTEL",
M1882="Fiber AOF","Fiber AOF",
M1882="Projet OCM (HUAWEI)","TRAVAUX-HUAWEI",
M1882="Projet OCM (NOKIA)","TRAVAUX-NOKIA",
M1882="ACCESS-ISSUE","ACCESS-ISSUE",
M1882="Projet OCM (ZTE, NOKIA, autres projets)","TRAVAUX OCM",
M1882="No root CAuse","No root cause",
M1882="ODU HS","PDH",
M1882="IP &amp; VLAN","PDH",
M1882="Warehouse HUAWEI","SPARE-ISSUE",
M1882="SPARE-HS","SPARE-ISSUE",
M1882="Power Telco","BSS"
),"")</f>
        <v>No root cause</v>
      </c>
      <c r="L1882" s="16" t="str" cm="1">
        <f t="array" ref="L1882">IFERROR(_xlfn.IFS(
M1882="MPR ISSUE","TX ISSUE",
M1882="BSS Hardware Issue","RAN ISSUE",
M1882="Sites strategiques, MLL, Pylone, etc.","ENVTECH",
M1882="AKTIVCO DEFAUT GE &amp; POWER Cabinet","POWER ISSUE",
M1882="AKTIVCO Coupure ENEO &amp; Baisse de tension","POWER ISSUE",
M1882="Coupure ENEO &amp; Baisse de tension","POWER ISSUE",
M1882="Defaut GE &amp; POWER Cabinet","POWER ISSUE",
M1882="Sharing","POWER ISSUE",
M1882="Sites strategiques &amp; DataCenter","POWER ISSUE",
M1882="Exclu","Exclu",
M1882="SAT","TX ISSUE",
M1882="SPARE-ISSUE","SPARE-ISSUE",
M1882="Fiber CAmtel","TX ISSUE",
M1882="Fiber AOF","TX ISSUE",
M1882="Projet OCM (HUAWEI)","TRAVAUX-HUAWEI",
M1882="Projet OCM (NOKIA)","TRAVAUX -NOKIA",
M1882="ACCESS-ISSUE","ACCESS-ISSUE",
M1882="Projet OCM (ZTE, NOKIA, autres projets)","TRAVAUX OCM",
M1882="No root CAuse","No root cause",
M1882="ODU HS","TX ISSUE",
M1882="IP &amp; VLAN","TX ISSUE",
M1882="Warehouse HUAWEI","SPARE-ISSUE",
M1882="SPARE-HS","SPARE-ISSUE",
M1882="Power Telco","RAN ISSUE"
),"")</f>
        <v>No root cause</v>
      </c>
      <c r="M1882" s="28" t="s">
        <v>5403</v>
      </c>
      <c r="N1882" s="17" t="str" cm="1">
        <f t="array" ref="N1882">IFERROR(_xlfn.IFS(
M1882="MPR ISSUE","ACTIVE",
M1882="BSS Hardware Issue","ACTIVE",
M1882="Sites strategiques, MLL, Pylone, etc.","PASSIVE",
M1882="AKTIVCO DEFAUT GE &amp; POWER Cabinet","PASSIVE",
M1882="AKTIVCO Coupure ENEO &amp; Baisse de tension","PASSIVE",
M1882="Coupure ENEO &amp; Baisse de tension","PASSIVE",
M1882="Defaut GE &amp; POWER Cabinet","PASSIVE",
M1882="Sharing","PASSIVE",
M1882="Sites strategiques &amp; DataCenter","PASSIVE",
M1882="Exclu","Exclu",
M1882="SAT","ACTIVE",
M1882="SPARE-ISSUE","SPARE-ISSUE",
M1882="Fiber CAmtel","ACTIVE",
M1882="Fiber AOF","ACTIVE",
M1882="Projet OCM (HUAWEI)","PLANNED WORKS",
M1882="Projet OCM (NOKIA)","PLANNED WORKS",
M1882="ACCESS-ISSUE","ACCESS-ISSUE",
M1882="Projet OCM (ZTE, NOKIA, autres projets)","PLANNED WORKS",
M1882="No root CAuse","No root cause",
M1882="ODU HS","ACTIVE",
M1882="IP &amp; VLAN","ACTIVE",
M1882="Warehouse HUAWEI","SPARE-ISSUE",
M1882="SPARE-HS","SPARE-ISSUE",
M1882="Power Telco","ACTIVE"
),"")</f>
        <v>No root cause</v>
      </c>
      <c r="O1882" s="56">
        <v>0</v>
      </c>
      <c r="P1882" s="56">
        <v>0</v>
      </c>
      <c r="Q1882" s="56">
        <v>0</v>
      </c>
      <c r="R1882" s="56">
        <v>0</v>
      </c>
      <c r="S1882" s="56">
        <v>0</v>
      </c>
      <c r="T1882" s="56">
        <v>0</v>
      </c>
      <c r="U1882" s="56">
        <v>0</v>
      </c>
      <c r="V1882" s="14"/>
      <c r="W1882" s="14"/>
      <c r="X1882" s="14"/>
      <c r="Y1882" s="14"/>
      <c r="Z1882" s="14"/>
      <c r="AA1882" s="30" t="s">
        <v>16</v>
      </c>
      <c r="AB1882" s="7" t="s">
        <v>16</v>
      </c>
      <c r="AC1882" s="3"/>
      <c r="AD1882" s="3" t="s">
        <v>16</v>
      </c>
      <c r="AE1882" s="7"/>
      <c r="AF1882" s="31" t="s">
        <v>16</v>
      </c>
      <c r="AG1882" s="31" t="s">
        <v>16</v>
      </c>
      <c r="AH1882" s="31" t="s">
        <v>16</v>
      </c>
      <c r="AI1882" s="31" t="s">
        <v>16</v>
      </c>
      <c r="AJ1882" s="31" t="s">
        <v>16</v>
      </c>
      <c r="AK1882" s="31" t="s">
        <v>16</v>
      </c>
      <c r="AL1882" s="31" t="s">
        <v>16</v>
      </c>
      <c r="AM1882" s="31" t="s">
        <v>16</v>
      </c>
      <c r="AN1882" s="31" t="s">
        <v>16</v>
      </c>
      <c r="AO1882" s="31" t="s">
        <v>16</v>
      </c>
      <c r="AP1882" s="9" t="s">
        <v>16</v>
      </c>
      <c r="AQ1882" s="9" t="s">
        <v>16</v>
      </c>
      <c r="AR1882" s="9" t="s">
        <v>16</v>
      </c>
      <c r="AS1882" s="14"/>
      <c r="AT1882" s="14"/>
    </row>
    <row r="1883" spans="1:46" s="9" customFormat="1" hidden="1" x14ac:dyDescent="0.3">
      <c r="A1883" s="1" t="s">
        <v>2884</v>
      </c>
      <c r="B1883" s="48" t="s">
        <v>2885</v>
      </c>
      <c r="C1883" s="48" t="s">
        <v>11</v>
      </c>
      <c r="D1883" s="48" t="s">
        <v>67</v>
      </c>
      <c r="E1883" s="53" t="s">
        <v>24</v>
      </c>
      <c r="F1883" s="48" t="s">
        <v>2884</v>
      </c>
      <c r="G1883" s="46" t="s">
        <v>5418</v>
      </c>
      <c r="H1883" s="66" t="s">
        <v>5452</v>
      </c>
      <c r="I1883" s="22" t="str">
        <f>_xlfn.XLOOKUP(B1883,[1]SITE!$B:$B,[1]SITE!$I:$I,"")</f>
        <v>No impact</v>
      </c>
      <c r="J1883" s="29"/>
      <c r="K1883" s="15" t="str" cm="1">
        <f t="array" ref="K1883">IFERROR(_xlfn.IFS(
M1883="MPR ISSUE","PDH",
M1883="BSS Hardware Issue","BSS",
M1883="Sites strategiques, MLL, Pylone, etc.","ENVTECH",
M1883="AKTIVCO DEFAUT GE &amp; POWER Cabinet","AKTIVCO",
M1883="AKTIVCO Coupure ENEO &amp; Baisse de tension","AKTIVCO GRID ONLY",
M1883="Coupure ENEO &amp; Baisse de tension","IHS GRID ONLY",
M1883="Defaut GE &amp; POWER Cabinet","IHS",
M1883="Sharing","Partners",
M1883="Sites strategiques &amp; DataCenter","SST &amp; DC",
M1883="Exclu","Exclu",
M1883="SAT","SAT",
M1883="SPARE-ISSUE","SPARE-ISSUE",
M1883="Fiber CAmtel","TRANS_FO_CAMTEL",
M1883="Fiber AOF","Fiber AOF",
M1883="Projet OCM (HUAWEI)","TRAVAUX-HUAWEI",
M1883="Projet OCM (NOKIA)","TRAVAUX-NOKIA",
M1883="ACCESS-ISSUE","ACCESS-ISSUE",
M1883="Projet OCM (ZTE, NOKIA, autres projets)","TRAVAUX OCM",
M1883="No root CAuse","No root cause",
M1883="ODU HS","PDH",
M1883="IP &amp; VLAN","PDH",
M1883="Warehouse HUAWEI","SPARE-ISSUE",
M1883="SPARE-HS","SPARE-ISSUE",
M1883="Power Telco","BSS"
),"")</f>
        <v>No root cause</v>
      </c>
      <c r="L1883" s="16" t="str" cm="1">
        <f t="array" ref="L1883">IFERROR(_xlfn.IFS(
M1883="MPR ISSUE","TX ISSUE",
M1883="BSS Hardware Issue","RAN ISSUE",
M1883="Sites strategiques, MLL, Pylone, etc.","ENVTECH",
M1883="AKTIVCO DEFAUT GE &amp; POWER Cabinet","POWER ISSUE",
M1883="AKTIVCO Coupure ENEO &amp; Baisse de tension","POWER ISSUE",
M1883="Coupure ENEO &amp; Baisse de tension","POWER ISSUE",
M1883="Defaut GE &amp; POWER Cabinet","POWER ISSUE",
M1883="Sharing","POWER ISSUE",
M1883="Sites strategiques &amp; DataCenter","POWER ISSUE",
M1883="Exclu","Exclu",
M1883="SAT","TX ISSUE",
M1883="SPARE-ISSUE","SPARE-ISSUE",
M1883="Fiber CAmtel","TX ISSUE",
M1883="Fiber AOF","TX ISSUE",
M1883="Projet OCM (HUAWEI)","TRAVAUX-HUAWEI",
M1883="Projet OCM (NOKIA)","TRAVAUX -NOKIA",
M1883="ACCESS-ISSUE","ACCESS-ISSUE",
M1883="Projet OCM (ZTE, NOKIA, autres projets)","TRAVAUX OCM",
M1883="No root CAuse","No root cause",
M1883="ODU HS","TX ISSUE",
M1883="IP &amp; VLAN","TX ISSUE",
M1883="Warehouse HUAWEI","SPARE-ISSUE",
M1883="SPARE-HS","SPARE-ISSUE",
M1883="Power Telco","RAN ISSUE"
),"")</f>
        <v>No root cause</v>
      </c>
      <c r="M1883" s="28" t="s">
        <v>5403</v>
      </c>
      <c r="N1883" s="17" t="str" cm="1">
        <f t="array" ref="N1883">IFERROR(_xlfn.IFS(
M1883="MPR ISSUE","ACTIVE",
M1883="BSS Hardware Issue","ACTIVE",
M1883="Sites strategiques, MLL, Pylone, etc.","PASSIVE",
M1883="AKTIVCO DEFAUT GE &amp; POWER Cabinet","PASSIVE",
M1883="AKTIVCO Coupure ENEO &amp; Baisse de tension","PASSIVE",
M1883="Coupure ENEO &amp; Baisse de tension","PASSIVE",
M1883="Defaut GE &amp; POWER Cabinet","PASSIVE",
M1883="Sharing","PASSIVE",
M1883="Sites strategiques &amp; DataCenter","PASSIVE",
M1883="Exclu","Exclu",
M1883="SAT","ACTIVE",
M1883="SPARE-ISSUE","SPARE-ISSUE",
M1883="Fiber CAmtel","ACTIVE",
M1883="Fiber AOF","ACTIVE",
M1883="Projet OCM (HUAWEI)","PLANNED WORKS",
M1883="Projet OCM (NOKIA)","PLANNED WORKS",
M1883="ACCESS-ISSUE","ACCESS-ISSUE",
M1883="Projet OCM (ZTE, NOKIA, autres projets)","PLANNED WORKS",
M1883="No root CAuse","No root cause",
M1883="ODU HS","ACTIVE",
M1883="IP &amp; VLAN","ACTIVE",
M1883="Warehouse HUAWEI","SPARE-ISSUE",
M1883="SPARE-HS","SPARE-ISSUE",
M1883="Power Telco","ACTIVE"
),"")</f>
        <v>No root cause</v>
      </c>
      <c r="O1883" s="56">
        <v>0</v>
      </c>
      <c r="P1883" s="56">
        <v>0</v>
      </c>
      <c r="Q1883" s="56">
        <v>0</v>
      </c>
      <c r="R1883" s="56">
        <v>2.675261747609386E-4</v>
      </c>
      <c r="S1883" s="56">
        <v>0</v>
      </c>
      <c r="T1883" s="56">
        <v>0</v>
      </c>
      <c r="U1883" s="56">
        <v>0</v>
      </c>
      <c r="V1883" s="14"/>
      <c r="W1883" s="14"/>
      <c r="X1883" s="14"/>
      <c r="Y1883" s="14"/>
      <c r="Z1883" s="14"/>
      <c r="AA1883" s="30" t="s">
        <v>16</v>
      </c>
      <c r="AB1883" s="7" t="s">
        <v>16</v>
      </c>
      <c r="AC1883" s="3"/>
      <c r="AD1883" s="3" t="s">
        <v>16</v>
      </c>
      <c r="AE1883" s="7"/>
      <c r="AF1883" s="31" t="s">
        <v>16</v>
      </c>
      <c r="AG1883" s="31" t="s">
        <v>16</v>
      </c>
      <c r="AH1883" s="31" t="s">
        <v>16</v>
      </c>
      <c r="AI1883" s="31" t="s">
        <v>16</v>
      </c>
      <c r="AJ1883" s="31" t="s">
        <v>16</v>
      </c>
      <c r="AK1883" s="31" t="s">
        <v>16</v>
      </c>
      <c r="AL1883" s="31" t="s">
        <v>16</v>
      </c>
      <c r="AM1883" s="31" t="s">
        <v>16</v>
      </c>
      <c r="AN1883" s="31" t="s">
        <v>16</v>
      </c>
      <c r="AO1883" s="31" t="s">
        <v>16</v>
      </c>
      <c r="AP1883" s="9" t="s">
        <v>16</v>
      </c>
      <c r="AQ1883" s="9" t="s">
        <v>16</v>
      </c>
      <c r="AR1883" s="9" t="s">
        <v>16</v>
      </c>
      <c r="AS1883" s="14"/>
      <c r="AT1883" s="14"/>
    </row>
    <row r="1884" spans="1:46" s="9" customFormat="1" hidden="1" x14ac:dyDescent="0.3">
      <c r="A1884" s="1" t="s">
        <v>2936</v>
      </c>
      <c r="B1884" s="48" t="s">
        <v>2937</v>
      </c>
      <c r="C1884" s="48" t="s">
        <v>11</v>
      </c>
      <c r="D1884" s="48" t="s">
        <v>12</v>
      </c>
      <c r="E1884" s="53" t="s">
        <v>103</v>
      </c>
      <c r="F1884" s="48" t="s">
        <v>2936</v>
      </c>
      <c r="G1884" s="46" t="s">
        <v>5418</v>
      </c>
      <c r="H1884" s="66" t="s">
        <v>5452</v>
      </c>
      <c r="I1884" s="22" t="str">
        <f>_xlfn.XLOOKUP(B1884,[1]SITE!$B:$B,[1]SITE!$I:$I,"")</f>
        <v>No impact</v>
      </c>
      <c r="J1884" s="29"/>
      <c r="K1884" s="15" t="str" cm="1">
        <f t="array" ref="K1884">IFERROR(_xlfn.IFS(
M1884="MPR ISSUE","PDH",
M1884="BSS Hardware Issue","BSS",
M1884="Sites strategiques, MLL, Pylone, etc.","ENVTECH",
M1884="AKTIVCO DEFAUT GE &amp; POWER Cabinet","AKTIVCO",
M1884="AKTIVCO Coupure ENEO &amp; Baisse de tension","AKTIVCO GRID ONLY",
M1884="Coupure ENEO &amp; Baisse de tension","IHS GRID ONLY",
M1884="Defaut GE &amp; POWER Cabinet","IHS",
M1884="Sharing","Partners",
M1884="Sites strategiques &amp; DataCenter","SST &amp; DC",
M1884="Exclu","Exclu",
M1884="SAT","SAT",
M1884="SPARE-ISSUE","SPARE-ISSUE",
M1884="Fiber CAmtel","TRANS_FO_CAMTEL",
M1884="Fiber AOF","Fiber AOF",
M1884="Projet OCM (HUAWEI)","TRAVAUX-HUAWEI",
M1884="Projet OCM (NOKIA)","TRAVAUX-NOKIA",
M1884="ACCESS-ISSUE","ACCESS-ISSUE",
M1884="Projet OCM (ZTE, NOKIA, autres projets)","TRAVAUX OCM",
M1884="No root CAuse","No root cause",
M1884="ODU HS","PDH",
M1884="IP &amp; VLAN","PDH",
M1884="Warehouse HUAWEI","SPARE-ISSUE",
M1884="SPARE-HS","SPARE-ISSUE",
M1884="Power Telco","BSS"
),"")</f>
        <v>No root cause</v>
      </c>
      <c r="L1884" s="16" t="str" cm="1">
        <f t="array" ref="L1884">IFERROR(_xlfn.IFS(
M1884="MPR ISSUE","TX ISSUE",
M1884="BSS Hardware Issue","RAN ISSUE",
M1884="Sites strategiques, MLL, Pylone, etc.","ENVTECH",
M1884="AKTIVCO DEFAUT GE &amp; POWER Cabinet","POWER ISSUE",
M1884="AKTIVCO Coupure ENEO &amp; Baisse de tension","POWER ISSUE",
M1884="Coupure ENEO &amp; Baisse de tension","POWER ISSUE",
M1884="Defaut GE &amp; POWER Cabinet","POWER ISSUE",
M1884="Sharing","POWER ISSUE",
M1884="Sites strategiques &amp; DataCenter","POWER ISSUE",
M1884="Exclu","Exclu",
M1884="SAT","TX ISSUE",
M1884="SPARE-ISSUE","SPARE-ISSUE",
M1884="Fiber CAmtel","TX ISSUE",
M1884="Fiber AOF","TX ISSUE",
M1884="Projet OCM (HUAWEI)","TRAVAUX-HUAWEI",
M1884="Projet OCM (NOKIA)","TRAVAUX -NOKIA",
M1884="ACCESS-ISSUE","ACCESS-ISSUE",
M1884="Projet OCM (ZTE, NOKIA, autres projets)","TRAVAUX OCM",
M1884="No root CAuse","No root cause",
M1884="ODU HS","TX ISSUE",
M1884="IP &amp; VLAN","TX ISSUE",
M1884="Warehouse HUAWEI","SPARE-ISSUE",
M1884="SPARE-HS","SPARE-ISSUE",
M1884="Power Telco","RAN ISSUE"
),"")</f>
        <v>No root cause</v>
      </c>
      <c r="M1884" s="28" t="s">
        <v>5403</v>
      </c>
      <c r="N1884" s="17" t="str" cm="1">
        <f t="array" ref="N1884">IFERROR(_xlfn.IFS(
M1884="MPR ISSUE","ACTIVE",
M1884="BSS Hardware Issue","ACTIVE",
M1884="Sites strategiques, MLL, Pylone, etc.","PASSIVE",
M1884="AKTIVCO DEFAUT GE &amp; POWER Cabinet","PASSIVE",
M1884="AKTIVCO Coupure ENEO &amp; Baisse de tension","PASSIVE",
M1884="Coupure ENEO &amp; Baisse de tension","PASSIVE",
M1884="Defaut GE &amp; POWER Cabinet","PASSIVE",
M1884="Sharing","PASSIVE",
M1884="Sites strategiques &amp; DataCenter","PASSIVE",
M1884="Exclu","Exclu",
M1884="SAT","ACTIVE",
M1884="SPARE-ISSUE","SPARE-ISSUE",
M1884="Fiber CAmtel","ACTIVE",
M1884="Fiber AOF","ACTIVE",
M1884="Projet OCM (HUAWEI)","PLANNED WORKS",
M1884="Projet OCM (NOKIA)","PLANNED WORKS",
M1884="ACCESS-ISSUE","ACCESS-ISSUE",
M1884="Projet OCM (ZTE, NOKIA, autres projets)","PLANNED WORKS",
M1884="No root CAuse","No root cause",
M1884="ODU HS","ACTIVE",
M1884="IP &amp; VLAN","ACTIVE",
M1884="Warehouse HUAWEI","SPARE-ISSUE",
M1884="SPARE-HS","SPARE-ISSUE",
M1884="Power Telco","ACTIVE"
),"")</f>
        <v>No root cause</v>
      </c>
      <c r="O1884" s="56">
        <v>0</v>
      </c>
      <c r="P1884" s="56">
        <v>0</v>
      </c>
      <c r="Q1884" s="56">
        <v>0</v>
      </c>
      <c r="R1884" s="56">
        <v>0</v>
      </c>
      <c r="S1884" s="56">
        <v>0</v>
      </c>
      <c r="T1884" s="56">
        <v>0</v>
      </c>
      <c r="U1884" s="56">
        <v>0</v>
      </c>
      <c r="V1884" s="14"/>
      <c r="W1884" s="14"/>
      <c r="X1884" s="14"/>
      <c r="Y1884" s="14"/>
      <c r="Z1884" s="14"/>
      <c r="AA1884" s="30" t="s">
        <v>16</v>
      </c>
      <c r="AB1884" s="7" t="s">
        <v>16</v>
      </c>
      <c r="AC1884" s="3"/>
      <c r="AD1884" s="3" t="s">
        <v>16</v>
      </c>
      <c r="AE1884" s="7"/>
      <c r="AF1884" s="31" t="s">
        <v>16</v>
      </c>
      <c r="AG1884" s="31" t="s">
        <v>16</v>
      </c>
      <c r="AH1884" s="31" t="s">
        <v>16</v>
      </c>
      <c r="AI1884" s="31" t="s">
        <v>16</v>
      </c>
      <c r="AJ1884" s="31" t="s">
        <v>16</v>
      </c>
      <c r="AK1884" s="31" t="s">
        <v>16</v>
      </c>
      <c r="AL1884" s="31" t="s">
        <v>16</v>
      </c>
      <c r="AM1884" s="31" t="s">
        <v>16</v>
      </c>
      <c r="AN1884" s="31" t="s">
        <v>16</v>
      </c>
      <c r="AO1884" s="31" t="s">
        <v>16</v>
      </c>
      <c r="AP1884" s="9" t="s">
        <v>16</v>
      </c>
      <c r="AQ1884" s="9" t="s">
        <v>16</v>
      </c>
      <c r="AR1884" s="9" t="s">
        <v>16</v>
      </c>
      <c r="AS1884" s="14"/>
      <c r="AT1884" s="14"/>
    </row>
    <row r="1885" spans="1:46" s="9" customFormat="1" hidden="1" x14ac:dyDescent="0.3">
      <c r="A1885" s="1" t="s">
        <v>2981</v>
      </c>
      <c r="B1885" s="48" t="s">
        <v>2982</v>
      </c>
      <c r="C1885" s="48" t="s">
        <v>22</v>
      </c>
      <c r="D1885" s="48" t="s">
        <v>123</v>
      </c>
      <c r="E1885" s="53" t="s">
        <v>24</v>
      </c>
      <c r="F1885" s="48" t="s">
        <v>2981</v>
      </c>
      <c r="G1885" s="46" t="s">
        <v>5418</v>
      </c>
      <c r="H1885" s="66" t="s">
        <v>5452</v>
      </c>
      <c r="I1885" s="22" t="str">
        <f>_xlfn.XLOOKUP(B1885,[1]SITE!$B:$B,[1]SITE!$I:$I,"")</f>
        <v>No impact</v>
      </c>
      <c r="J1885" s="29"/>
      <c r="K1885" s="15" t="str" cm="1">
        <f t="array" ref="K1885">IFERROR(_xlfn.IFS(
M1885="MPR ISSUE","PDH",
M1885="BSS Hardware Issue","BSS",
M1885="Sites strategiques, MLL, Pylone, etc.","ENVTECH",
M1885="AKTIVCO DEFAUT GE &amp; POWER Cabinet","AKTIVCO",
M1885="AKTIVCO Coupure ENEO &amp; Baisse de tension","AKTIVCO GRID ONLY",
M1885="Coupure ENEO &amp; Baisse de tension","IHS GRID ONLY",
M1885="Defaut GE &amp; POWER Cabinet","IHS",
M1885="Sharing","Partners",
M1885="Sites strategiques &amp; DataCenter","SST &amp; DC",
M1885="Exclu","Exclu",
M1885="SAT","SAT",
M1885="SPARE-ISSUE","SPARE-ISSUE",
M1885="Fiber CAmtel","TRANS_FO_CAMTEL",
M1885="Fiber AOF","Fiber AOF",
M1885="Projet OCM (HUAWEI)","TRAVAUX-HUAWEI",
M1885="Projet OCM (NOKIA)","TRAVAUX-NOKIA",
M1885="ACCESS-ISSUE","ACCESS-ISSUE",
M1885="Projet OCM (ZTE, NOKIA, autres projets)","TRAVAUX OCM",
M1885="No root CAuse","No root cause",
M1885="ODU HS","PDH",
M1885="IP &amp; VLAN","PDH",
M1885="Warehouse HUAWEI","SPARE-ISSUE",
M1885="SPARE-HS","SPARE-ISSUE",
M1885="Power Telco","BSS"
),"")</f>
        <v>No root cause</v>
      </c>
      <c r="L1885" s="16" t="str" cm="1">
        <f t="array" ref="L1885">IFERROR(_xlfn.IFS(
M1885="MPR ISSUE","TX ISSUE",
M1885="BSS Hardware Issue","RAN ISSUE",
M1885="Sites strategiques, MLL, Pylone, etc.","ENVTECH",
M1885="AKTIVCO DEFAUT GE &amp; POWER Cabinet","POWER ISSUE",
M1885="AKTIVCO Coupure ENEO &amp; Baisse de tension","POWER ISSUE",
M1885="Coupure ENEO &amp; Baisse de tension","POWER ISSUE",
M1885="Defaut GE &amp; POWER Cabinet","POWER ISSUE",
M1885="Sharing","POWER ISSUE",
M1885="Sites strategiques &amp; DataCenter","POWER ISSUE",
M1885="Exclu","Exclu",
M1885="SAT","TX ISSUE",
M1885="SPARE-ISSUE","SPARE-ISSUE",
M1885="Fiber CAmtel","TX ISSUE",
M1885="Fiber AOF","TX ISSUE",
M1885="Projet OCM (HUAWEI)","TRAVAUX-HUAWEI",
M1885="Projet OCM (NOKIA)","TRAVAUX -NOKIA",
M1885="ACCESS-ISSUE","ACCESS-ISSUE",
M1885="Projet OCM (ZTE, NOKIA, autres projets)","TRAVAUX OCM",
M1885="No root CAuse","No root cause",
M1885="ODU HS","TX ISSUE",
M1885="IP &amp; VLAN","TX ISSUE",
M1885="Warehouse HUAWEI","SPARE-ISSUE",
M1885="SPARE-HS","SPARE-ISSUE",
M1885="Power Telco","RAN ISSUE"
),"")</f>
        <v>No root cause</v>
      </c>
      <c r="M1885" s="28" t="s">
        <v>5403</v>
      </c>
      <c r="N1885" s="17" t="str" cm="1">
        <f t="array" ref="N1885">IFERROR(_xlfn.IFS(
M1885="MPR ISSUE","ACTIVE",
M1885="BSS Hardware Issue","ACTIVE",
M1885="Sites strategiques, MLL, Pylone, etc.","PASSIVE",
M1885="AKTIVCO DEFAUT GE &amp; POWER Cabinet","PASSIVE",
M1885="AKTIVCO Coupure ENEO &amp; Baisse de tension","PASSIVE",
M1885="Coupure ENEO &amp; Baisse de tension","PASSIVE",
M1885="Defaut GE &amp; POWER Cabinet","PASSIVE",
M1885="Sharing","PASSIVE",
M1885="Sites strategiques &amp; DataCenter","PASSIVE",
M1885="Exclu","Exclu",
M1885="SAT","ACTIVE",
M1885="SPARE-ISSUE","SPARE-ISSUE",
M1885="Fiber CAmtel","ACTIVE",
M1885="Fiber AOF","ACTIVE",
M1885="Projet OCM (HUAWEI)","PLANNED WORKS",
M1885="Projet OCM (NOKIA)","PLANNED WORKS",
M1885="ACCESS-ISSUE","ACCESS-ISSUE",
M1885="Projet OCM (ZTE, NOKIA, autres projets)","PLANNED WORKS",
M1885="No root CAuse","No root cause",
M1885="ODU HS","ACTIVE",
M1885="IP &amp; VLAN","ACTIVE",
M1885="Warehouse HUAWEI","SPARE-ISSUE",
M1885="SPARE-HS","SPARE-ISSUE",
M1885="Power Telco","ACTIVE"
),"")</f>
        <v>No root cause</v>
      </c>
      <c r="O1885" s="56">
        <v>0</v>
      </c>
      <c r="P1885" s="56">
        <v>0</v>
      </c>
      <c r="Q1885" s="56">
        <v>0</v>
      </c>
      <c r="R1885" s="56">
        <v>0</v>
      </c>
      <c r="S1885" s="56">
        <v>0</v>
      </c>
      <c r="T1885" s="56">
        <v>0.63346631167726797</v>
      </c>
      <c r="U1885" s="56">
        <v>0</v>
      </c>
      <c r="V1885" s="14"/>
      <c r="W1885" s="14"/>
      <c r="X1885" s="14"/>
      <c r="Y1885" s="14"/>
      <c r="Z1885" s="14"/>
      <c r="AA1885" s="30" t="s">
        <v>16</v>
      </c>
      <c r="AB1885" s="7" t="s">
        <v>16</v>
      </c>
      <c r="AC1885" s="3"/>
      <c r="AD1885" s="3" t="s">
        <v>16</v>
      </c>
      <c r="AE1885" s="7"/>
      <c r="AF1885" s="31" t="s">
        <v>16</v>
      </c>
      <c r="AG1885" s="31" t="s">
        <v>16</v>
      </c>
      <c r="AH1885" s="31" t="s">
        <v>16</v>
      </c>
      <c r="AI1885" s="31" t="s">
        <v>16</v>
      </c>
      <c r="AJ1885" s="31" t="s">
        <v>16</v>
      </c>
      <c r="AK1885" s="31" t="s">
        <v>16</v>
      </c>
      <c r="AL1885" s="31" t="s">
        <v>16</v>
      </c>
      <c r="AM1885" s="31" t="s">
        <v>16</v>
      </c>
      <c r="AN1885" s="31" t="s">
        <v>16</v>
      </c>
      <c r="AO1885" s="31" t="s">
        <v>16</v>
      </c>
      <c r="AP1885" s="9" t="s">
        <v>16</v>
      </c>
      <c r="AQ1885" s="9" t="s">
        <v>16</v>
      </c>
      <c r="AR1885" s="9" t="s">
        <v>16</v>
      </c>
      <c r="AS1885" s="14"/>
      <c r="AT1885" s="14"/>
    </row>
    <row r="1886" spans="1:46" s="9" customFormat="1" hidden="1" x14ac:dyDescent="0.3">
      <c r="A1886" s="1" t="s">
        <v>2992</v>
      </c>
      <c r="B1886" s="48" t="s">
        <v>2993</v>
      </c>
      <c r="C1886" s="48" t="s">
        <v>22</v>
      </c>
      <c r="D1886" s="48" t="s">
        <v>123</v>
      </c>
      <c r="E1886" s="53" t="s">
        <v>24</v>
      </c>
      <c r="F1886" s="48" t="s">
        <v>2994</v>
      </c>
      <c r="G1886" s="46" t="s">
        <v>5418</v>
      </c>
      <c r="H1886" s="66" t="s">
        <v>5452</v>
      </c>
      <c r="I1886" s="22" t="str">
        <f>_xlfn.XLOOKUP(B1886,[1]SITE!$B:$B,[1]SITE!$I:$I,"")</f>
        <v>No impact</v>
      </c>
      <c r="J1886" s="29"/>
      <c r="K1886" s="15" t="str" cm="1">
        <f t="array" ref="K1886">IFERROR(_xlfn.IFS(
M1886="MPR ISSUE","PDH",
M1886="BSS Hardware Issue","BSS",
M1886="Sites strategiques, MLL, Pylone, etc.","ENVTECH",
M1886="AKTIVCO DEFAUT GE &amp; POWER Cabinet","AKTIVCO",
M1886="AKTIVCO Coupure ENEO &amp; Baisse de tension","AKTIVCO GRID ONLY",
M1886="Coupure ENEO &amp; Baisse de tension","IHS GRID ONLY",
M1886="Defaut GE &amp; POWER Cabinet","IHS",
M1886="Sharing","Partners",
M1886="Sites strategiques &amp; DataCenter","SST &amp; DC",
M1886="Exclu","Exclu",
M1886="SAT","SAT",
M1886="SPARE-ISSUE","SPARE-ISSUE",
M1886="Fiber CAmtel","TRANS_FO_CAMTEL",
M1886="Fiber AOF","Fiber AOF",
M1886="Projet OCM (HUAWEI)","TRAVAUX-HUAWEI",
M1886="Projet OCM (NOKIA)","TRAVAUX-NOKIA",
M1886="ACCESS-ISSUE","ACCESS-ISSUE",
M1886="Projet OCM (ZTE, NOKIA, autres projets)","TRAVAUX OCM",
M1886="No root CAuse","No root cause",
M1886="ODU HS","PDH",
M1886="IP &amp; VLAN","PDH",
M1886="Warehouse HUAWEI","SPARE-ISSUE",
M1886="SPARE-HS","SPARE-ISSUE",
M1886="Power Telco","BSS"
),"")</f>
        <v>No root cause</v>
      </c>
      <c r="L1886" s="16" t="str" cm="1">
        <f t="array" ref="L1886">IFERROR(_xlfn.IFS(
M1886="MPR ISSUE","TX ISSUE",
M1886="BSS Hardware Issue","RAN ISSUE",
M1886="Sites strategiques, MLL, Pylone, etc.","ENVTECH",
M1886="AKTIVCO DEFAUT GE &amp; POWER Cabinet","POWER ISSUE",
M1886="AKTIVCO Coupure ENEO &amp; Baisse de tension","POWER ISSUE",
M1886="Coupure ENEO &amp; Baisse de tension","POWER ISSUE",
M1886="Defaut GE &amp; POWER Cabinet","POWER ISSUE",
M1886="Sharing","POWER ISSUE",
M1886="Sites strategiques &amp; DataCenter","POWER ISSUE",
M1886="Exclu","Exclu",
M1886="SAT","TX ISSUE",
M1886="SPARE-ISSUE","SPARE-ISSUE",
M1886="Fiber CAmtel","TX ISSUE",
M1886="Fiber AOF","TX ISSUE",
M1886="Projet OCM (HUAWEI)","TRAVAUX-HUAWEI",
M1886="Projet OCM (NOKIA)","TRAVAUX -NOKIA",
M1886="ACCESS-ISSUE","ACCESS-ISSUE",
M1886="Projet OCM (ZTE, NOKIA, autres projets)","TRAVAUX OCM",
M1886="No root CAuse","No root cause",
M1886="ODU HS","TX ISSUE",
M1886="IP &amp; VLAN","TX ISSUE",
M1886="Warehouse HUAWEI","SPARE-ISSUE",
M1886="SPARE-HS","SPARE-ISSUE",
M1886="Power Telco","RAN ISSUE"
),"")</f>
        <v>No root cause</v>
      </c>
      <c r="M1886" s="28" t="s">
        <v>5403</v>
      </c>
      <c r="N1886" s="17" t="str" cm="1">
        <f t="array" ref="N1886">IFERROR(_xlfn.IFS(
M1886="MPR ISSUE","ACTIVE",
M1886="BSS Hardware Issue","ACTIVE",
M1886="Sites strategiques, MLL, Pylone, etc.","PASSIVE",
M1886="AKTIVCO DEFAUT GE &amp; POWER Cabinet","PASSIVE",
M1886="AKTIVCO Coupure ENEO &amp; Baisse de tension","PASSIVE",
M1886="Coupure ENEO &amp; Baisse de tension","PASSIVE",
M1886="Defaut GE &amp; POWER Cabinet","PASSIVE",
M1886="Sharing","PASSIVE",
M1886="Sites strategiques &amp; DataCenter","PASSIVE",
M1886="Exclu","Exclu",
M1886="SAT","ACTIVE",
M1886="SPARE-ISSUE","SPARE-ISSUE",
M1886="Fiber CAmtel","ACTIVE",
M1886="Fiber AOF","ACTIVE",
M1886="Projet OCM (HUAWEI)","PLANNED WORKS",
M1886="Projet OCM (NOKIA)","PLANNED WORKS",
M1886="ACCESS-ISSUE","ACCESS-ISSUE",
M1886="Projet OCM (ZTE, NOKIA, autres projets)","PLANNED WORKS",
M1886="No root CAuse","No root cause",
M1886="ODU HS","ACTIVE",
M1886="IP &amp; VLAN","ACTIVE",
M1886="Warehouse HUAWEI","SPARE-ISSUE",
M1886="SPARE-HS","SPARE-ISSUE",
M1886="Power Telco","ACTIVE"
),"")</f>
        <v>No root cause</v>
      </c>
      <c r="O1886" s="56">
        <v>0</v>
      </c>
      <c r="P1886" s="56">
        <v>0</v>
      </c>
      <c r="Q1886" s="56">
        <v>0</v>
      </c>
      <c r="R1886" s="56">
        <v>0</v>
      </c>
      <c r="S1886" s="56">
        <v>0</v>
      </c>
      <c r="T1886" s="56">
        <v>0</v>
      </c>
      <c r="U1886" s="56">
        <v>0</v>
      </c>
      <c r="V1886" s="14"/>
      <c r="W1886" s="14"/>
      <c r="X1886" s="14"/>
      <c r="Y1886" s="14"/>
      <c r="Z1886" s="14"/>
      <c r="AA1886" s="30" t="s">
        <v>16</v>
      </c>
      <c r="AB1886" s="7" t="s">
        <v>16</v>
      </c>
      <c r="AC1886" s="3"/>
      <c r="AD1886" s="3" t="s">
        <v>16</v>
      </c>
      <c r="AE1886" s="7"/>
      <c r="AF1886" s="31" t="s">
        <v>16</v>
      </c>
      <c r="AG1886" s="31" t="s">
        <v>16</v>
      </c>
      <c r="AH1886" s="31" t="s">
        <v>16</v>
      </c>
      <c r="AI1886" s="31" t="s">
        <v>16</v>
      </c>
      <c r="AJ1886" s="31" t="s">
        <v>16</v>
      </c>
      <c r="AK1886" s="31" t="s">
        <v>16</v>
      </c>
      <c r="AL1886" s="31" t="s">
        <v>16</v>
      </c>
      <c r="AM1886" s="31" t="s">
        <v>16</v>
      </c>
      <c r="AN1886" s="31" t="s">
        <v>16</v>
      </c>
      <c r="AO1886" s="31" t="s">
        <v>16</v>
      </c>
      <c r="AP1886" s="9" t="s">
        <v>16</v>
      </c>
      <c r="AQ1886" s="9" t="s">
        <v>16</v>
      </c>
      <c r="AR1886" s="9" t="s">
        <v>16</v>
      </c>
      <c r="AS1886" s="14"/>
      <c r="AT1886" s="14"/>
    </row>
    <row r="1887" spans="1:46" s="9" customFormat="1" hidden="1" x14ac:dyDescent="0.3">
      <c r="A1887" s="1" t="s">
        <v>3009</v>
      </c>
      <c r="B1887" s="48" t="s">
        <v>3012</v>
      </c>
      <c r="C1887" s="48" t="s">
        <v>11</v>
      </c>
      <c r="D1887" s="48" t="s">
        <v>12</v>
      </c>
      <c r="E1887" s="53" t="s">
        <v>24</v>
      </c>
      <c r="F1887" s="48" t="s">
        <v>3009</v>
      </c>
      <c r="G1887" s="46" t="s">
        <v>5418</v>
      </c>
      <c r="H1887" s="66" t="s">
        <v>5452</v>
      </c>
      <c r="I1887" s="22" t="str">
        <f>_xlfn.XLOOKUP(B1887,[1]SITE!$B:$B,[1]SITE!$I:$I,"")</f>
        <v>No impact</v>
      </c>
      <c r="J1887" s="29"/>
      <c r="K1887" s="15" t="str" cm="1">
        <f t="array" ref="K1887">IFERROR(_xlfn.IFS(
M1887="MPR ISSUE","PDH",
M1887="BSS Hardware Issue","BSS",
M1887="Sites strategiques, MLL, Pylone, etc.","ENVTECH",
M1887="AKTIVCO DEFAUT GE &amp; POWER Cabinet","AKTIVCO",
M1887="AKTIVCO Coupure ENEO &amp; Baisse de tension","AKTIVCO GRID ONLY",
M1887="Coupure ENEO &amp; Baisse de tension","IHS GRID ONLY",
M1887="Defaut GE &amp; POWER Cabinet","IHS",
M1887="Sharing","Partners",
M1887="Sites strategiques &amp; DataCenter","SST &amp; DC",
M1887="Exclu","Exclu",
M1887="SAT","SAT",
M1887="SPARE-ISSUE","SPARE-ISSUE",
M1887="Fiber CAmtel","TRANS_FO_CAMTEL",
M1887="Fiber AOF","Fiber AOF",
M1887="Projet OCM (HUAWEI)","TRAVAUX-HUAWEI",
M1887="Projet OCM (NOKIA)","TRAVAUX-NOKIA",
M1887="ACCESS-ISSUE","ACCESS-ISSUE",
M1887="Projet OCM (ZTE, NOKIA, autres projets)","TRAVAUX OCM",
M1887="No root CAuse","No root cause",
M1887="ODU HS","PDH",
M1887="IP &amp; VLAN","PDH",
M1887="Warehouse HUAWEI","SPARE-ISSUE",
M1887="SPARE-HS","SPARE-ISSUE",
M1887="Power Telco","BSS"
),"")</f>
        <v>No root cause</v>
      </c>
      <c r="L1887" s="16" t="str" cm="1">
        <f t="array" ref="L1887">IFERROR(_xlfn.IFS(
M1887="MPR ISSUE","TX ISSUE",
M1887="BSS Hardware Issue","RAN ISSUE",
M1887="Sites strategiques, MLL, Pylone, etc.","ENVTECH",
M1887="AKTIVCO DEFAUT GE &amp; POWER Cabinet","POWER ISSUE",
M1887="AKTIVCO Coupure ENEO &amp; Baisse de tension","POWER ISSUE",
M1887="Coupure ENEO &amp; Baisse de tension","POWER ISSUE",
M1887="Defaut GE &amp; POWER Cabinet","POWER ISSUE",
M1887="Sharing","POWER ISSUE",
M1887="Sites strategiques &amp; DataCenter","POWER ISSUE",
M1887="Exclu","Exclu",
M1887="SAT","TX ISSUE",
M1887="SPARE-ISSUE","SPARE-ISSUE",
M1887="Fiber CAmtel","TX ISSUE",
M1887="Fiber AOF","TX ISSUE",
M1887="Projet OCM (HUAWEI)","TRAVAUX-HUAWEI",
M1887="Projet OCM (NOKIA)","TRAVAUX -NOKIA",
M1887="ACCESS-ISSUE","ACCESS-ISSUE",
M1887="Projet OCM (ZTE, NOKIA, autres projets)","TRAVAUX OCM",
M1887="No root CAuse","No root cause",
M1887="ODU HS","TX ISSUE",
M1887="IP &amp; VLAN","TX ISSUE",
M1887="Warehouse HUAWEI","SPARE-ISSUE",
M1887="SPARE-HS","SPARE-ISSUE",
M1887="Power Telco","RAN ISSUE"
),"")</f>
        <v>No root cause</v>
      </c>
      <c r="M1887" s="28" t="s">
        <v>5403</v>
      </c>
      <c r="N1887" s="17" t="str" cm="1">
        <f t="array" ref="N1887">IFERROR(_xlfn.IFS(
M1887="MPR ISSUE","ACTIVE",
M1887="BSS Hardware Issue","ACTIVE",
M1887="Sites strategiques, MLL, Pylone, etc.","PASSIVE",
M1887="AKTIVCO DEFAUT GE &amp; POWER Cabinet","PASSIVE",
M1887="AKTIVCO Coupure ENEO &amp; Baisse de tension","PASSIVE",
M1887="Coupure ENEO &amp; Baisse de tension","PASSIVE",
M1887="Defaut GE &amp; POWER Cabinet","PASSIVE",
M1887="Sharing","PASSIVE",
M1887="Sites strategiques &amp; DataCenter","PASSIVE",
M1887="Exclu","Exclu",
M1887="SAT","ACTIVE",
M1887="SPARE-ISSUE","SPARE-ISSUE",
M1887="Fiber CAmtel","ACTIVE",
M1887="Fiber AOF","ACTIVE",
M1887="Projet OCM (HUAWEI)","PLANNED WORKS",
M1887="Projet OCM (NOKIA)","PLANNED WORKS",
M1887="ACCESS-ISSUE","ACCESS-ISSUE",
M1887="Projet OCM (ZTE, NOKIA, autres projets)","PLANNED WORKS",
M1887="No root CAuse","No root cause",
M1887="ODU HS","ACTIVE",
M1887="IP &amp; VLAN","ACTIVE",
M1887="Warehouse HUAWEI","SPARE-ISSUE",
M1887="SPARE-HS","SPARE-ISSUE",
M1887="Power Telco","ACTIVE"
),"")</f>
        <v>No root cause</v>
      </c>
      <c r="O1887" s="56">
        <v>0</v>
      </c>
      <c r="P1887" s="56">
        <v>0</v>
      </c>
      <c r="Q1887" s="56">
        <v>0</v>
      </c>
      <c r="R1887" s="56">
        <v>0</v>
      </c>
      <c r="S1887" s="56">
        <v>0</v>
      </c>
      <c r="T1887" s="56">
        <v>0</v>
      </c>
      <c r="U1887" s="56">
        <v>0</v>
      </c>
      <c r="V1887" s="14"/>
      <c r="W1887" s="14"/>
      <c r="X1887" s="14"/>
      <c r="Y1887" s="14"/>
      <c r="Z1887" s="14"/>
      <c r="AA1887" s="30" t="s">
        <v>16</v>
      </c>
      <c r="AB1887" s="7" t="s">
        <v>16</v>
      </c>
      <c r="AC1887" s="3"/>
      <c r="AD1887" s="3" t="s">
        <v>16</v>
      </c>
      <c r="AE1887" s="7"/>
      <c r="AF1887" s="31" t="s">
        <v>16</v>
      </c>
      <c r="AG1887" s="31" t="s">
        <v>16</v>
      </c>
      <c r="AH1887" s="31" t="s">
        <v>16</v>
      </c>
      <c r="AI1887" s="31" t="s">
        <v>16</v>
      </c>
      <c r="AJ1887" s="31" t="s">
        <v>16</v>
      </c>
      <c r="AK1887" s="31" t="s">
        <v>16</v>
      </c>
      <c r="AL1887" s="31" t="s">
        <v>16</v>
      </c>
      <c r="AM1887" s="31" t="s">
        <v>16</v>
      </c>
      <c r="AN1887" s="31" t="s">
        <v>16</v>
      </c>
      <c r="AO1887" s="31" t="s">
        <v>16</v>
      </c>
      <c r="AP1887" s="9" t="s">
        <v>16</v>
      </c>
      <c r="AQ1887" s="9" t="s">
        <v>16</v>
      </c>
      <c r="AR1887" s="9" t="s">
        <v>16</v>
      </c>
      <c r="AS1887" s="14"/>
      <c r="AT1887" s="14"/>
    </row>
    <row r="1888" spans="1:46" s="9" customFormat="1" hidden="1" x14ac:dyDescent="0.3">
      <c r="A1888" s="1" t="s">
        <v>3013</v>
      </c>
      <c r="B1888" s="48" t="s">
        <v>3014</v>
      </c>
      <c r="C1888" s="48" t="s">
        <v>22</v>
      </c>
      <c r="D1888" s="48" t="s">
        <v>31</v>
      </c>
      <c r="E1888" s="53" t="s">
        <v>32</v>
      </c>
      <c r="F1888" s="48" t="s">
        <v>33</v>
      </c>
      <c r="G1888" s="22" t="s">
        <v>5417</v>
      </c>
      <c r="H1888" s="66" t="s">
        <v>5452</v>
      </c>
      <c r="I1888" s="22" t="str">
        <f>_xlfn.XLOOKUP(B1888,[1]SITE!$B:$B,[1]SITE!$I:$I,"")</f>
        <v>INCIDENT</v>
      </c>
      <c r="J1888" s="29"/>
      <c r="K1888" s="15" t="str" cm="1">
        <f t="array" ref="K1888">IFERROR(_xlfn.IFS(
M1888="MPR ISSUE","PDH",
M1888="BSS Hardware Issue","BSS",
M1888="Sites strategiques, MLL, Pylone, etc.","ENVTECH",
M1888="AKTIVCO DEFAUT GE &amp; POWER Cabinet","AKTIVCO",
M1888="AKTIVCO Coupure ENEO &amp; Baisse de tension","AKTIVCO GRID ONLY",
M1888="Coupure ENEO &amp; Baisse de tension","IHS GRID ONLY",
M1888="Defaut GE &amp; POWER Cabinet","IHS",
M1888="Sharing","Partners",
M1888="Sites strategiques &amp; DataCenter","SST &amp; DC",
M1888="Exclu","Exclu",
M1888="SAT","SAT",
M1888="SPARE-ISSUE","SPARE-ISSUE",
M1888="Fiber CAmtel","TRANS_FO_CAMTEL",
M1888="Fiber AOF","Fiber AOF",
M1888="Projet OCM (HUAWEI)","TRAVAUX-HUAWEI",
M1888="Projet OCM (NOKIA)","TRAVAUX-NOKIA",
M1888="ACCESS-ISSUE","ACCESS-ISSUE",
M1888="Projet OCM (ZTE, NOKIA, autres projets)","TRAVAUX OCM",
M1888="No root CAuse","No root cause",
M1888="ODU HS","PDH",
M1888="IP &amp; VLAN","PDH",
M1888="Warehouse HUAWEI","SPARE-ISSUE",
M1888="SPARE-HS","SPARE-ISSUE",
M1888="Power Telco","BSS"
),"")</f>
        <v>No root cause</v>
      </c>
      <c r="L1888" s="16" t="str" cm="1">
        <f t="array" ref="L1888">IFERROR(_xlfn.IFS(
M1888="MPR ISSUE","TX ISSUE",
M1888="BSS Hardware Issue","RAN ISSUE",
M1888="Sites strategiques, MLL, Pylone, etc.","ENVTECH",
M1888="AKTIVCO DEFAUT GE &amp; POWER Cabinet","POWER ISSUE",
M1888="AKTIVCO Coupure ENEO &amp; Baisse de tension","POWER ISSUE",
M1888="Coupure ENEO &amp; Baisse de tension","POWER ISSUE",
M1888="Defaut GE &amp; POWER Cabinet","POWER ISSUE",
M1888="Sharing","POWER ISSUE",
M1888="Sites strategiques &amp; DataCenter","POWER ISSUE",
M1888="Exclu","Exclu",
M1888="SAT","TX ISSUE",
M1888="SPARE-ISSUE","SPARE-ISSUE",
M1888="Fiber CAmtel","TX ISSUE",
M1888="Fiber AOF","TX ISSUE",
M1888="Projet OCM (HUAWEI)","TRAVAUX-HUAWEI",
M1888="Projet OCM (NOKIA)","TRAVAUX -NOKIA",
M1888="ACCESS-ISSUE","ACCESS-ISSUE",
M1888="Projet OCM (ZTE, NOKIA, autres projets)","TRAVAUX OCM",
M1888="No root CAuse","No root cause",
M1888="ODU HS","TX ISSUE",
M1888="IP &amp; VLAN","TX ISSUE",
M1888="Warehouse HUAWEI","SPARE-ISSUE",
M1888="SPARE-HS","SPARE-ISSUE",
M1888="Power Telco","RAN ISSUE"
),"")</f>
        <v>No root cause</v>
      </c>
      <c r="M1888" s="28" t="s">
        <v>5403</v>
      </c>
      <c r="N1888" s="17" t="str" cm="1">
        <f t="array" ref="N1888">IFERROR(_xlfn.IFS(
M1888="MPR ISSUE","ACTIVE",
M1888="BSS Hardware Issue","ACTIVE",
M1888="Sites strategiques, MLL, Pylone, etc.","PASSIVE",
M1888="AKTIVCO DEFAUT GE &amp; POWER Cabinet","PASSIVE",
M1888="AKTIVCO Coupure ENEO &amp; Baisse de tension","PASSIVE",
M1888="Coupure ENEO &amp; Baisse de tension","PASSIVE",
M1888="Defaut GE &amp; POWER Cabinet","PASSIVE",
M1888="Sharing","PASSIVE",
M1888="Sites strategiques &amp; DataCenter","PASSIVE",
M1888="Exclu","Exclu",
M1888="SAT","ACTIVE",
M1888="SPARE-ISSUE","SPARE-ISSUE",
M1888="Fiber CAmtel","ACTIVE",
M1888="Fiber AOF","ACTIVE",
M1888="Projet OCM (HUAWEI)","PLANNED WORKS",
M1888="Projet OCM (NOKIA)","PLANNED WORKS",
M1888="ACCESS-ISSUE","ACCESS-ISSUE",
M1888="Projet OCM (ZTE, NOKIA, autres projets)","PLANNED WORKS",
M1888="No root CAuse","No root cause",
M1888="ODU HS","ACTIVE",
M1888="IP &amp; VLAN","ACTIVE",
M1888="Warehouse HUAWEI","SPARE-ISSUE",
M1888="SPARE-HS","SPARE-ISSUE",
M1888="Power Telco","ACTIVE"
),"")</f>
        <v>No root cause</v>
      </c>
      <c r="O1888" s="56">
        <v>0</v>
      </c>
      <c r="P1888" s="56">
        <v>0</v>
      </c>
      <c r="Q1888" s="56">
        <v>0</v>
      </c>
      <c r="R1888" s="56">
        <v>0</v>
      </c>
      <c r="S1888" s="56">
        <v>0</v>
      </c>
      <c r="T1888" s="56">
        <v>0</v>
      </c>
      <c r="U1888" s="56">
        <v>16.766846301575477</v>
      </c>
      <c r="V1888" s="14" t="s">
        <v>6013</v>
      </c>
      <c r="W1888" s="14" t="s">
        <v>5433</v>
      </c>
      <c r="X1888" s="14"/>
      <c r="Y1888" s="14" t="s">
        <v>22</v>
      </c>
      <c r="Z1888" s="14" t="s">
        <v>5427</v>
      </c>
      <c r="AA1888" s="30" t="s">
        <v>5991</v>
      </c>
      <c r="AB1888" s="7" t="s">
        <v>5718</v>
      </c>
      <c r="AC1888" s="3"/>
      <c r="AD1888" s="3" t="s">
        <v>16</v>
      </c>
      <c r="AE1888" s="7"/>
      <c r="AF1888" s="31" t="s">
        <v>16</v>
      </c>
      <c r="AG1888" s="31" t="s">
        <v>16</v>
      </c>
      <c r="AH1888" s="31" t="s">
        <v>16</v>
      </c>
      <c r="AI1888" s="31" t="s">
        <v>16</v>
      </c>
      <c r="AJ1888" s="31" t="s">
        <v>16</v>
      </c>
      <c r="AK1888" s="31" t="s">
        <v>16</v>
      </c>
      <c r="AL1888" s="31" t="s">
        <v>16</v>
      </c>
      <c r="AM1888" s="31" t="s">
        <v>16</v>
      </c>
      <c r="AN1888" s="31" t="s">
        <v>16</v>
      </c>
      <c r="AO1888" s="31" t="s">
        <v>5718</v>
      </c>
      <c r="AP1888" s="9" t="s">
        <v>16</v>
      </c>
      <c r="AQ1888" s="9" t="s">
        <v>16</v>
      </c>
      <c r="AR1888" s="9" t="s">
        <v>16</v>
      </c>
      <c r="AS1888" s="14"/>
      <c r="AT1888" s="14"/>
    </row>
    <row r="1889" spans="1:46" s="9" customFormat="1" hidden="1" x14ac:dyDescent="0.3">
      <c r="A1889" s="1" t="s">
        <v>3019</v>
      </c>
      <c r="B1889" s="48" t="s">
        <v>3020</v>
      </c>
      <c r="C1889" s="48" t="s">
        <v>11</v>
      </c>
      <c r="D1889" s="48" t="s">
        <v>155</v>
      </c>
      <c r="E1889" s="53" t="s">
        <v>24</v>
      </c>
      <c r="F1889" s="48" t="s">
        <v>3019</v>
      </c>
      <c r="G1889" s="46" t="s">
        <v>5418</v>
      </c>
      <c r="H1889" s="66" t="s">
        <v>5452</v>
      </c>
      <c r="I1889" s="22" t="str">
        <f>_xlfn.XLOOKUP(B1889,[1]SITE!$B:$B,[1]SITE!$I:$I,"")</f>
        <v>No impact</v>
      </c>
      <c r="J1889" s="29"/>
      <c r="K1889" s="15" t="str" cm="1">
        <f t="array" ref="K1889">IFERROR(_xlfn.IFS(
M1889="MPR ISSUE","PDH",
M1889="BSS Hardware Issue","BSS",
M1889="Sites strategiques, MLL, Pylone, etc.","ENVTECH",
M1889="AKTIVCO DEFAUT GE &amp; POWER Cabinet","AKTIVCO",
M1889="AKTIVCO Coupure ENEO &amp; Baisse de tension","AKTIVCO GRID ONLY",
M1889="Coupure ENEO &amp; Baisse de tension","IHS GRID ONLY",
M1889="Defaut GE &amp; POWER Cabinet","IHS",
M1889="Sharing","Partners",
M1889="Sites strategiques &amp; DataCenter","SST &amp; DC",
M1889="Exclu","Exclu",
M1889="SAT","SAT",
M1889="SPARE-ISSUE","SPARE-ISSUE",
M1889="Fiber CAmtel","TRANS_FO_CAMTEL",
M1889="Fiber AOF","Fiber AOF",
M1889="Projet OCM (HUAWEI)","TRAVAUX-HUAWEI",
M1889="Projet OCM (NOKIA)","TRAVAUX-NOKIA",
M1889="ACCESS-ISSUE","ACCESS-ISSUE",
M1889="Projet OCM (ZTE, NOKIA, autres projets)","TRAVAUX OCM",
M1889="No root CAuse","No root cause",
M1889="ODU HS","PDH",
M1889="IP &amp; VLAN","PDH",
M1889="Warehouse HUAWEI","SPARE-ISSUE",
M1889="SPARE-HS","SPARE-ISSUE",
M1889="Power Telco","BSS"
),"")</f>
        <v>No root cause</v>
      </c>
      <c r="L1889" s="16" t="str" cm="1">
        <f t="array" ref="L1889">IFERROR(_xlfn.IFS(
M1889="MPR ISSUE","TX ISSUE",
M1889="BSS Hardware Issue","RAN ISSUE",
M1889="Sites strategiques, MLL, Pylone, etc.","ENVTECH",
M1889="AKTIVCO DEFAUT GE &amp; POWER Cabinet","POWER ISSUE",
M1889="AKTIVCO Coupure ENEO &amp; Baisse de tension","POWER ISSUE",
M1889="Coupure ENEO &amp; Baisse de tension","POWER ISSUE",
M1889="Defaut GE &amp; POWER Cabinet","POWER ISSUE",
M1889="Sharing","POWER ISSUE",
M1889="Sites strategiques &amp; DataCenter","POWER ISSUE",
M1889="Exclu","Exclu",
M1889="SAT","TX ISSUE",
M1889="SPARE-ISSUE","SPARE-ISSUE",
M1889="Fiber CAmtel","TX ISSUE",
M1889="Fiber AOF","TX ISSUE",
M1889="Projet OCM (HUAWEI)","TRAVAUX-HUAWEI",
M1889="Projet OCM (NOKIA)","TRAVAUX -NOKIA",
M1889="ACCESS-ISSUE","ACCESS-ISSUE",
M1889="Projet OCM (ZTE, NOKIA, autres projets)","TRAVAUX OCM",
M1889="No root CAuse","No root cause",
M1889="ODU HS","TX ISSUE",
M1889="IP &amp; VLAN","TX ISSUE",
M1889="Warehouse HUAWEI","SPARE-ISSUE",
M1889="SPARE-HS","SPARE-ISSUE",
M1889="Power Telco","RAN ISSUE"
),"")</f>
        <v>No root cause</v>
      </c>
      <c r="M1889" s="28" t="s">
        <v>5403</v>
      </c>
      <c r="N1889" s="17" t="str" cm="1">
        <f t="array" ref="N1889">IFERROR(_xlfn.IFS(
M1889="MPR ISSUE","ACTIVE",
M1889="BSS Hardware Issue","ACTIVE",
M1889="Sites strategiques, MLL, Pylone, etc.","PASSIVE",
M1889="AKTIVCO DEFAUT GE &amp; POWER Cabinet","PASSIVE",
M1889="AKTIVCO Coupure ENEO &amp; Baisse de tension","PASSIVE",
M1889="Coupure ENEO &amp; Baisse de tension","PASSIVE",
M1889="Defaut GE &amp; POWER Cabinet","PASSIVE",
M1889="Sharing","PASSIVE",
M1889="Sites strategiques &amp; DataCenter","PASSIVE",
M1889="Exclu","Exclu",
M1889="SAT","ACTIVE",
M1889="SPARE-ISSUE","SPARE-ISSUE",
M1889="Fiber CAmtel","ACTIVE",
M1889="Fiber AOF","ACTIVE",
M1889="Projet OCM (HUAWEI)","PLANNED WORKS",
M1889="Projet OCM (NOKIA)","PLANNED WORKS",
M1889="ACCESS-ISSUE","ACCESS-ISSUE",
M1889="Projet OCM (ZTE, NOKIA, autres projets)","PLANNED WORKS",
M1889="No root CAuse","No root cause",
M1889="ODU HS","ACTIVE",
M1889="IP &amp; VLAN","ACTIVE",
M1889="Warehouse HUAWEI","SPARE-ISSUE",
M1889="SPARE-HS","SPARE-ISSUE",
M1889="Power Telco","ACTIVE"
),"")</f>
        <v>No root cause</v>
      </c>
      <c r="O1889" s="56">
        <v>0</v>
      </c>
      <c r="P1889" s="56">
        <v>0</v>
      </c>
      <c r="Q1889" s="56">
        <v>0</v>
      </c>
      <c r="R1889" s="56">
        <v>2.675261747609386E-4</v>
      </c>
      <c r="S1889" s="56">
        <v>0</v>
      </c>
      <c r="T1889" s="56">
        <v>0</v>
      </c>
      <c r="U1889" s="56">
        <v>0</v>
      </c>
      <c r="V1889" s="14"/>
      <c r="W1889" s="14"/>
      <c r="X1889" s="14"/>
      <c r="Y1889" s="14"/>
      <c r="Z1889" s="14"/>
      <c r="AA1889" s="30" t="s">
        <v>16</v>
      </c>
      <c r="AB1889" s="7" t="s">
        <v>16</v>
      </c>
      <c r="AC1889" s="3"/>
      <c r="AD1889" s="3" t="s">
        <v>16</v>
      </c>
      <c r="AE1889" s="7"/>
      <c r="AF1889" s="31" t="s">
        <v>16</v>
      </c>
      <c r="AG1889" s="31" t="s">
        <v>16</v>
      </c>
      <c r="AH1889" s="31" t="s">
        <v>16</v>
      </c>
      <c r="AI1889" s="31" t="s">
        <v>16</v>
      </c>
      <c r="AJ1889" s="31" t="s">
        <v>16</v>
      </c>
      <c r="AK1889" s="31" t="s">
        <v>16</v>
      </c>
      <c r="AL1889" s="31" t="s">
        <v>16</v>
      </c>
      <c r="AM1889" s="31" t="s">
        <v>16</v>
      </c>
      <c r="AN1889" s="31" t="s">
        <v>16</v>
      </c>
      <c r="AO1889" s="31" t="s">
        <v>16</v>
      </c>
      <c r="AP1889" s="9" t="s">
        <v>16</v>
      </c>
      <c r="AQ1889" s="9" t="s">
        <v>16</v>
      </c>
      <c r="AR1889" s="9" t="s">
        <v>16</v>
      </c>
      <c r="AS1889" s="14"/>
      <c r="AT1889" s="14"/>
    </row>
    <row r="1890" spans="1:46" s="9" customFormat="1" hidden="1" x14ac:dyDescent="0.3">
      <c r="A1890" s="1" t="s">
        <v>3044</v>
      </c>
      <c r="B1890" s="1" t="s">
        <v>3045</v>
      </c>
      <c r="C1890" s="1"/>
      <c r="D1890" s="48"/>
      <c r="E1890" s="53" t="s">
        <v>32</v>
      </c>
      <c r="F1890" s="48" t="s">
        <v>3044</v>
      </c>
      <c r="G1890" s="22" t="s">
        <v>5417</v>
      </c>
      <c r="H1890" s="66" t="s">
        <v>5452</v>
      </c>
      <c r="I1890" s="22" t="str">
        <f>_xlfn.XLOOKUP(B1890,[1]SITE!$B:$B,[1]SITE!$I:$I,"")</f>
        <v>No impact</v>
      </c>
      <c r="J1890" s="29"/>
      <c r="K1890" s="15" t="str" cm="1">
        <f t="array" ref="K1890">IFERROR(_xlfn.IFS(
M1890="MPR ISSUE","PDH",
M1890="BSS Hardware Issue","BSS",
M1890="Sites strategiques, MLL, Pylone, etc.","ENVTECH",
M1890="AKTIVCO DEFAUT GE &amp; POWER Cabinet","AKTIVCO",
M1890="AKTIVCO Coupure ENEO &amp; Baisse de tension","AKTIVCO GRID ONLY",
M1890="Coupure ENEO &amp; Baisse de tension","IHS GRID ONLY",
M1890="Defaut GE &amp; POWER Cabinet","IHS",
M1890="Sharing","Partners",
M1890="Sites strategiques &amp; DataCenter","SST &amp; DC",
M1890="Exclu","Exclu",
M1890="SAT","SAT",
M1890="SPARE-ISSUE","SPARE-ISSUE",
M1890="Fiber CAmtel","TRANS_FO_CAMTEL",
M1890="Fiber AOF","Fiber AOF",
M1890="Projet OCM (HUAWEI)","TRAVAUX-HUAWEI",
M1890="Projet OCM (NOKIA)","TRAVAUX-NOKIA",
M1890="ACCESS-ISSUE","ACCESS-ISSUE",
M1890="Projet OCM (ZTE, NOKIA, autres projets)","TRAVAUX OCM",
M1890="No root CAuse","No root cause",
M1890="ODU HS","PDH",
M1890="IP &amp; VLAN","PDH",
M1890="Warehouse HUAWEI","SPARE-ISSUE",
M1890="SPARE-HS","SPARE-ISSUE",
M1890="Power Telco","BSS"
),"")</f>
        <v>No root cause</v>
      </c>
      <c r="L1890" s="16" t="str" cm="1">
        <f t="array" ref="L1890">IFERROR(_xlfn.IFS(
M1890="MPR ISSUE","TX ISSUE",
M1890="BSS Hardware Issue","RAN ISSUE",
M1890="Sites strategiques, MLL, Pylone, etc.","ENVTECH",
M1890="AKTIVCO DEFAUT GE &amp; POWER Cabinet","POWER ISSUE",
M1890="AKTIVCO Coupure ENEO &amp; Baisse de tension","POWER ISSUE",
M1890="Coupure ENEO &amp; Baisse de tension","POWER ISSUE",
M1890="Defaut GE &amp; POWER Cabinet","POWER ISSUE",
M1890="Sharing","POWER ISSUE",
M1890="Sites strategiques &amp; DataCenter","POWER ISSUE",
M1890="Exclu","Exclu",
M1890="SAT","TX ISSUE",
M1890="SPARE-ISSUE","SPARE-ISSUE",
M1890="Fiber CAmtel","TX ISSUE",
M1890="Fiber AOF","TX ISSUE",
M1890="Projet OCM (HUAWEI)","TRAVAUX-HUAWEI",
M1890="Projet OCM (NOKIA)","TRAVAUX -NOKIA",
M1890="ACCESS-ISSUE","ACCESS-ISSUE",
M1890="Projet OCM (ZTE, NOKIA, autres projets)","TRAVAUX OCM",
M1890="No root CAuse","No root cause",
M1890="ODU HS","TX ISSUE",
M1890="IP &amp; VLAN","TX ISSUE",
M1890="Warehouse HUAWEI","SPARE-ISSUE",
M1890="SPARE-HS","SPARE-ISSUE",
M1890="Power Telco","RAN ISSUE"
),"")</f>
        <v>No root cause</v>
      </c>
      <c r="M1890" s="28" t="s">
        <v>5403</v>
      </c>
      <c r="N1890" s="17" t="str" cm="1">
        <f t="array" ref="N1890">IFERROR(_xlfn.IFS(
M1890="MPR ISSUE","ACTIVE",
M1890="BSS Hardware Issue","ACTIVE",
M1890="Sites strategiques, MLL, Pylone, etc.","PASSIVE",
M1890="AKTIVCO DEFAUT GE &amp; POWER Cabinet","PASSIVE",
M1890="AKTIVCO Coupure ENEO &amp; Baisse de tension","PASSIVE",
M1890="Coupure ENEO &amp; Baisse de tension","PASSIVE",
M1890="Defaut GE &amp; POWER Cabinet","PASSIVE",
M1890="Sharing","PASSIVE",
M1890="Sites strategiques &amp; DataCenter","PASSIVE",
M1890="Exclu","Exclu",
M1890="SAT","ACTIVE",
M1890="SPARE-ISSUE","SPARE-ISSUE",
M1890="Fiber CAmtel","ACTIVE",
M1890="Fiber AOF","ACTIVE",
M1890="Projet OCM (HUAWEI)","PLANNED WORKS",
M1890="Projet OCM (NOKIA)","PLANNED WORKS",
M1890="ACCESS-ISSUE","ACCESS-ISSUE",
M1890="Projet OCM (ZTE, NOKIA, autres projets)","PLANNED WORKS",
M1890="No root CAuse","No root cause",
M1890="ODU HS","ACTIVE",
M1890="IP &amp; VLAN","ACTIVE",
M1890="Warehouse HUAWEI","SPARE-ISSUE",
M1890="SPARE-HS","SPARE-ISSUE",
M1890="Power Telco","ACTIVE"
),"")</f>
        <v>No root cause</v>
      </c>
      <c r="O1890" s="56">
        <v>0</v>
      </c>
      <c r="P1890" s="56">
        <v>0</v>
      </c>
      <c r="Q1890" s="56">
        <v>0</v>
      </c>
      <c r="R1890" s="56">
        <v>0</v>
      </c>
      <c r="S1890" s="56">
        <v>0</v>
      </c>
      <c r="T1890" s="56">
        <v>0</v>
      </c>
      <c r="U1890" s="56">
        <v>0</v>
      </c>
      <c r="V1890" s="14"/>
      <c r="W1890" s="14"/>
      <c r="X1890" s="14"/>
      <c r="Y1890" s="14"/>
      <c r="Z1890" s="14"/>
      <c r="AA1890" s="30" t="s">
        <v>16</v>
      </c>
      <c r="AB1890" s="7" t="s">
        <v>16</v>
      </c>
      <c r="AC1890" s="3"/>
      <c r="AD1890" s="3" t="s">
        <v>16</v>
      </c>
      <c r="AE1890" s="7"/>
      <c r="AF1890" s="31" t="s">
        <v>16</v>
      </c>
      <c r="AG1890" s="31" t="s">
        <v>16</v>
      </c>
      <c r="AH1890" s="31" t="s">
        <v>16</v>
      </c>
      <c r="AI1890" s="31" t="s">
        <v>16</v>
      </c>
      <c r="AJ1890" s="31" t="s">
        <v>16</v>
      </c>
      <c r="AK1890" s="31" t="s">
        <v>16</v>
      </c>
      <c r="AL1890" s="31" t="s">
        <v>16</v>
      </c>
      <c r="AM1890" s="31" t="s">
        <v>16</v>
      </c>
      <c r="AN1890" s="31" t="s">
        <v>16</v>
      </c>
      <c r="AO1890" s="31" t="s">
        <v>16</v>
      </c>
      <c r="AP1890" s="9" t="s">
        <v>16</v>
      </c>
      <c r="AQ1890" s="9" t="s">
        <v>16</v>
      </c>
      <c r="AR1890" s="9" t="s">
        <v>16</v>
      </c>
      <c r="AS1890" s="14"/>
      <c r="AT1890" s="14"/>
    </row>
    <row r="1891" spans="1:46" s="9" customFormat="1" hidden="1" x14ac:dyDescent="0.3">
      <c r="A1891" s="1" t="s">
        <v>3148</v>
      </c>
      <c r="B1891" s="48" t="s">
        <v>3149</v>
      </c>
      <c r="C1891" s="48" t="s">
        <v>11</v>
      </c>
      <c r="D1891" s="48" t="s">
        <v>12</v>
      </c>
      <c r="E1891" s="53" t="s">
        <v>32</v>
      </c>
      <c r="F1891" s="48" t="s">
        <v>33</v>
      </c>
      <c r="G1891" s="22" t="s">
        <v>5417</v>
      </c>
      <c r="H1891" s="66" t="s">
        <v>5452</v>
      </c>
      <c r="I1891" s="22" t="str">
        <f>_xlfn.XLOOKUP(B1891,[1]SITE!$B:$B,[1]SITE!$I:$I,"")</f>
        <v>No impact</v>
      </c>
      <c r="J1891" s="29" t="s">
        <v>5389</v>
      </c>
      <c r="K1891" s="15" t="str" cm="1">
        <f t="array" ref="K1891">IFERROR(_xlfn.IFS(
M1891="MPR ISSUE","PDH",
M1891="BSS Hardware Issue","BSS",
M1891="Sites strategiques, MLL, Pylone, etc.","ENVTECH",
M1891="AKTIVCO DEFAUT GE &amp; POWER Cabinet","AKTIVCO",
M1891="AKTIVCO Coupure ENEO &amp; Baisse de tension","AKTIVCO GRID ONLY",
M1891="Coupure ENEO &amp; Baisse de tension","IHS GRID ONLY",
M1891="Defaut GE &amp; POWER Cabinet","IHS",
M1891="Sharing","Partners",
M1891="Sites strategiques &amp; DataCenter","SST &amp; DC",
M1891="Exclu","Exclu",
M1891="SAT","SAT",
M1891="SPARE-ISSUE","SPARE-ISSUE",
M1891="Fiber CAmtel","TRANS_FO_CAMTEL",
M1891="Fiber AOF","Fiber AOF",
M1891="Projet OCM (HUAWEI)","TRAVAUX-HUAWEI",
M1891="Projet OCM (NOKIA)","TRAVAUX-NOKIA",
M1891="ACCESS-ISSUE","ACCESS-ISSUE",
M1891="Projet OCM (ZTE, NOKIA, autres projets)","TRAVAUX OCM",
M1891="No root CAuse","No root cause",
M1891="ODU HS","PDH",
M1891="IP &amp; VLAN","PDH",
M1891="Warehouse HUAWEI","SPARE-ISSUE",
M1891="SPARE-HS","SPARE-ISSUE",
M1891="Power Telco","BSS"
),"")</f>
        <v>No root cause</v>
      </c>
      <c r="L1891" s="16" t="str" cm="1">
        <f t="array" ref="L1891">IFERROR(_xlfn.IFS(
M1891="MPR ISSUE","TX ISSUE",
M1891="BSS Hardware Issue","RAN ISSUE",
M1891="Sites strategiques, MLL, Pylone, etc.","ENVTECH",
M1891="AKTIVCO DEFAUT GE &amp; POWER Cabinet","POWER ISSUE",
M1891="AKTIVCO Coupure ENEO &amp; Baisse de tension","POWER ISSUE",
M1891="Coupure ENEO &amp; Baisse de tension","POWER ISSUE",
M1891="Defaut GE &amp; POWER Cabinet","POWER ISSUE",
M1891="Sharing","POWER ISSUE",
M1891="Sites strategiques &amp; DataCenter","POWER ISSUE",
M1891="Exclu","Exclu",
M1891="SAT","TX ISSUE",
M1891="SPARE-ISSUE","SPARE-ISSUE",
M1891="Fiber CAmtel","TX ISSUE",
M1891="Fiber AOF","TX ISSUE",
M1891="Projet OCM (HUAWEI)","TRAVAUX-HUAWEI",
M1891="Projet OCM (NOKIA)","TRAVAUX -NOKIA",
M1891="ACCESS-ISSUE","ACCESS-ISSUE",
M1891="Projet OCM (ZTE, NOKIA, autres projets)","TRAVAUX OCM",
M1891="No root CAuse","No root cause",
M1891="ODU HS","TX ISSUE",
M1891="IP &amp; VLAN","TX ISSUE",
M1891="Warehouse HUAWEI","SPARE-ISSUE",
M1891="SPARE-HS","SPARE-ISSUE",
M1891="Power Telco","RAN ISSUE"
),"")</f>
        <v>No root cause</v>
      </c>
      <c r="M1891" s="35" t="s">
        <v>5403</v>
      </c>
      <c r="N1891" s="17" t="str" cm="1">
        <f t="array" ref="N1891">IFERROR(_xlfn.IFS(
M1891="MPR ISSUE","ACTIVE",
M1891="BSS Hardware Issue","ACTIVE",
M1891="Sites strategiques, MLL, Pylone, etc.","PASSIVE",
M1891="AKTIVCO DEFAUT GE &amp; POWER Cabinet","PASSIVE",
M1891="AKTIVCO Coupure ENEO &amp; Baisse de tension","PASSIVE",
M1891="Coupure ENEO &amp; Baisse de tension","PASSIVE",
M1891="Defaut GE &amp; POWER Cabinet","PASSIVE",
M1891="Sharing","PASSIVE",
M1891="Sites strategiques &amp; DataCenter","PASSIVE",
M1891="Exclu","Exclu",
M1891="SAT","ACTIVE",
M1891="SPARE-ISSUE","SPARE-ISSUE",
M1891="Fiber CAmtel","ACTIVE",
M1891="Fiber AOF","ACTIVE",
M1891="Projet OCM (HUAWEI)","PLANNED WORKS",
M1891="Projet OCM (NOKIA)","PLANNED WORKS",
M1891="ACCESS-ISSUE","ACCESS-ISSUE",
M1891="Projet OCM (ZTE, NOKIA, autres projets)","PLANNED WORKS",
M1891="No root CAuse","No root cause",
M1891="ODU HS","ACTIVE",
M1891="IP &amp; VLAN","ACTIVE",
M1891="Warehouse HUAWEI","SPARE-ISSUE",
M1891="SPARE-HS","SPARE-ISSUE",
M1891="Power Telco","ACTIVE"
),"")</f>
        <v>No root cause</v>
      </c>
      <c r="O1891" s="56">
        <v>0</v>
      </c>
      <c r="P1891" s="56">
        <v>0</v>
      </c>
      <c r="Q1891" s="56">
        <v>0</v>
      </c>
      <c r="R1891" s="56">
        <v>0</v>
      </c>
      <c r="S1891" s="56">
        <v>0</v>
      </c>
      <c r="T1891" s="56">
        <v>0</v>
      </c>
      <c r="U1891" s="56">
        <v>0</v>
      </c>
      <c r="V1891" s="14"/>
      <c r="W1891" s="14"/>
      <c r="X1891" s="14"/>
      <c r="Y1891" s="14"/>
      <c r="Z1891" s="14"/>
      <c r="AA1891" s="30" t="s">
        <v>16</v>
      </c>
      <c r="AB1891" s="7" t="s">
        <v>16</v>
      </c>
      <c r="AC1891" s="3"/>
      <c r="AD1891" s="3" t="s">
        <v>16</v>
      </c>
      <c r="AE1891" s="7"/>
      <c r="AF1891" s="31" t="s">
        <v>16</v>
      </c>
      <c r="AG1891" s="31" t="s">
        <v>16</v>
      </c>
      <c r="AH1891" s="31" t="s">
        <v>16</v>
      </c>
      <c r="AI1891" s="31" t="s">
        <v>16</v>
      </c>
      <c r="AJ1891" s="31" t="s">
        <v>16</v>
      </c>
      <c r="AK1891" s="31" t="s">
        <v>16</v>
      </c>
      <c r="AL1891" s="31" t="s">
        <v>16</v>
      </c>
      <c r="AM1891" s="31" t="s">
        <v>16</v>
      </c>
      <c r="AN1891" s="31" t="s">
        <v>16</v>
      </c>
      <c r="AO1891" s="31" t="s">
        <v>16</v>
      </c>
      <c r="AP1891" s="9" t="s">
        <v>16</v>
      </c>
      <c r="AQ1891" s="9" t="s">
        <v>16</v>
      </c>
      <c r="AR1891" s="9" t="s">
        <v>16</v>
      </c>
      <c r="AS1891" s="14"/>
      <c r="AT1891" s="14"/>
    </row>
    <row r="1892" spans="1:46" s="9" customFormat="1" hidden="1" x14ac:dyDescent="0.3">
      <c r="A1892" s="1" t="s">
        <v>3150</v>
      </c>
      <c r="B1892" s="48" t="s">
        <v>3151</v>
      </c>
      <c r="C1892" s="48" t="s">
        <v>11</v>
      </c>
      <c r="D1892" s="48" t="s">
        <v>12</v>
      </c>
      <c r="E1892" s="53" t="s">
        <v>38</v>
      </c>
      <c r="F1892" s="48" t="s">
        <v>39</v>
      </c>
      <c r="G1892" s="22" t="s">
        <v>5417</v>
      </c>
      <c r="H1892" s="66" t="s">
        <v>5452</v>
      </c>
      <c r="I1892" s="22" t="str">
        <f>_xlfn.XLOOKUP(B1892,[1]SITE!$B:$B,[1]SITE!$I:$I,"")</f>
        <v>No impact</v>
      </c>
      <c r="J1892" s="29"/>
      <c r="K1892" s="15" t="str" cm="1">
        <f t="array" ref="K1892">IFERROR(_xlfn.IFS(
M1892="MPR ISSUE","PDH",
M1892="BSS Hardware Issue","BSS",
M1892="Sites strategiques, MLL, Pylone, etc.","ENVTECH",
M1892="AKTIVCO DEFAUT GE &amp; POWER Cabinet","AKTIVCO",
M1892="AKTIVCO Coupure ENEO &amp; Baisse de tension","AKTIVCO GRID ONLY",
M1892="Coupure ENEO &amp; Baisse de tension","IHS GRID ONLY",
M1892="Defaut GE &amp; POWER Cabinet","IHS",
M1892="Sharing","Partners",
M1892="Sites strategiques &amp; DataCenter","SST &amp; DC",
M1892="Exclu","Exclu",
M1892="SAT","SAT",
M1892="SPARE-ISSUE","SPARE-ISSUE",
M1892="Fiber CAmtel","TRANS_FO_CAMTEL",
M1892="Fiber AOF","Fiber AOF",
M1892="Projet OCM (HUAWEI)","TRAVAUX-HUAWEI",
M1892="Projet OCM (NOKIA)","TRAVAUX-NOKIA",
M1892="ACCESS-ISSUE","ACCESS-ISSUE",
M1892="Projet OCM (ZTE, NOKIA, autres projets)","TRAVAUX OCM",
M1892="No root CAuse","No root cause",
M1892="ODU HS","PDH",
M1892="IP &amp; VLAN","PDH",
M1892="Warehouse HUAWEI","SPARE-ISSUE",
M1892="SPARE-HS","SPARE-ISSUE",
M1892="Power Telco","BSS"
),"")</f>
        <v>No root cause</v>
      </c>
      <c r="L1892" s="16" t="str" cm="1">
        <f t="array" ref="L1892">IFERROR(_xlfn.IFS(
M1892="MPR ISSUE","TX ISSUE",
M1892="BSS Hardware Issue","RAN ISSUE",
M1892="Sites strategiques, MLL, Pylone, etc.","ENVTECH",
M1892="AKTIVCO DEFAUT GE &amp; POWER Cabinet","POWER ISSUE",
M1892="AKTIVCO Coupure ENEO &amp; Baisse de tension","POWER ISSUE",
M1892="Coupure ENEO &amp; Baisse de tension","POWER ISSUE",
M1892="Defaut GE &amp; POWER Cabinet","POWER ISSUE",
M1892="Sharing","POWER ISSUE",
M1892="Sites strategiques &amp; DataCenter","POWER ISSUE",
M1892="Exclu","Exclu",
M1892="SAT","TX ISSUE",
M1892="SPARE-ISSUE","SPARE-ISSUE",
M1892="Fiber CAmtel","TX ISSUE",
M1892="Fiber AOF","TX ISSUE",
M1892="Projet OCM (HUAWEI)","TRAVAUX-HUAWEI",
M1892="Projet OCM (NOKIA)","TRAVAUX -NOKIA",
M1892="ACCESS-ISSUE","ACCESS-ISSUE",
M1892="Projet OCM (ZTE, NOKIA, autres projets)","TRAVAUX OCM",
M1892="No root CAuse","No root cause",
M1892="ODU HS","TX ISSUE",
M1892="IP &amp; VLAN","TX ISSUE",
M1892="Warehouse HUAWEI","SPARE-ISSUE",
M1892="SPARE-HS","SPARE-ISSUE",
M1892="Power Telco","RAN ISSUE"
),"")</f>
        <v>No root cause</v>
      </c>
      <c r="M1892" s="28" t="s">
        <v>5403</v>
      </c>
      <c r="N1892" s="17" t="str" cm="1">
        <f t="array" ref="N1892">IFERROR(_xlfn.IFS(
M1892="MPR ISSUE","ACTIVE",
M1892="BSS Hardware Issue","ACTIVE",
M1892="Sites strategiques, MLL, Pylone, etc.","PASSIVE",
M1892="AKTIVCO DEFAUT GE &amp; POWER Cabinet","PASSIVE",
M1892="AKTIVCO Coupure ENEO &amp; Baisse de tension","PASSIVE",
M1892="Coupure ENEO &amp; Baisse de tension","PASSIVE",
M1892="Defaut GE &amp; POWER Cabinet","PASSIVE",
M1892="Sharing","PASSIVE",
M1892="Sites strategiques &amp; DataCenter","PASSIVE",
M1892="Exclu","Exclu",
M1892="SAT","ACTIVE",
M1892="SPARE-ISSUE","SPARE-ISSUE",
M1892="Fiber CAmtel","ACTIVE",
M1892="Fiber AOF","ACTIVE",
M1892="Projet OCM (HUAWEI)","PLANNED WORKS",
M1892="Projet OCM (NOKIA)","PLANNED WORKS",
M1892="ACCESS-ISSUE","ACCESS-ISSUE",
M1892="Projet OCM (ZTE, NOKIA, autres projets)","PLANNED WORKS",
M1892="No root CAuse","No root cause",
M1892="ODU HS","ACTIVE",
M1892="IP &amp; VLAN","ACTIVE",
M1892="Warehouse HUAWEI","SPARE-ISSUE",
M1892="SPARE-HS","SPARE-ISSUE",
M1892="Power Telco","ACTIVE"
),"")</f>
        <v>No root cause</v>
      </c>
      <c r="O1892" s="56">
        <v>0</v>
      </c>
      <c r="P1892" s="56">
        <v>0</v>
      </c>
      <c r="Q1892" s="56">
        <v>0</v>
      </c>
      <c r="R1892" s="56">
        <v>3.8505934087257318E-2</v>
      </c>
      <c r="S1892" s="56">
        <v>0</v>
      </c>
      <c r="T1892" s="56">
        <v>0</v>
      </c>
      <c r="U1892" s="56">
        <v>2.5860863560224118E-2</v>
      </c>
      <c r="V1892" s="14"/>
      <c r="W1892" s="14"/>
      <c r="X1892" s="14"/>
      <c r="Y1892" s="14"/>
      <c r="Z1892" s="14"/>
      <c r="AA1892" s="30" t="s">
        <v>16</v>
      </c>
      <c r="AB1892" s="7" t="s">
        <v>16</v>
      </c>
      <c r="AC1892" s="3"/>
      <c r="AD1892" s="3" t="s">
        <v>16</v>
      </c>
      <c r="AE1892" s="7"/>
      <c r="AF1892" s="31" t="s">
        <v>16</v>
      </c>
      <c r="AG1892" s="31" t="s">
        <v>16</v>
      </c>
      <c r="AH1892" s="31" t="s">
        <v>16</v>
      </c>
      <c r="AI1892" s="31" t="s">
        <v>16</v>
      </c>
      <c r="AJ1892" s="31" t="s">
        <v>16</v>
      </c>
      <c r="AK1892" s="31" t="s">
        <v>16</v>
      </c>
      <c r="AL1892" s="31" t="s">
        <v>16</v>
      </c>
      <c r="AM1892" s="31" t="s">
        <v>16</v>
      </c>
      <c r="AN1892" s="31" t="s">
        <v>16</v>
      </c>
      <c r="AO1892" s="31" t="s">
        <v>16</v>
      </c>
      <c r="AP1892" s="9" t="s">
        <v>16</v>
      </c>
      <c r="AQ1892" s="9" t="s">
        <v>16</v>
      </c>
      <c r="AR1892" s="9" t="s">
        <v>16</v>
      </c>
      <c r="AS1892" s="14"/>
      <c r="AT1892" s="14"/>
    </row>
    <row r="1893" spans="1:46" s="9" customFormat="1" hidden="1" x14ac:dyDescent="0.3">
      <c r="A1893" s="1" t="s">
        <v>3158</v>
      </c>
      <c r="B1893" s="48" t="s">
        <v>3159</v>
      </c>
      <c r="C1893" s="48" t="s">
        <v>11</v>
      </c>
      <c r="D1893" s="48" t="s">
        <v>12</v>
      </c>
      <c r="E1893" s="53" t="s">
        <v>38</v>
      </c>
      <c r="F1893" s="48" t="s">
        <v>39</v>
      </c>
      <c r="G1893" s="22" t="s">
        <v>5417</v>
      </c>
      <c r="H1893" s="66" t="s">
        <v>5452</v>
      </c>
      <c r="I1893" s="22" t="str">
        <f>_xlfn.XLOOKUP(B1893,[1]SITE!$B:$B,[1]SITE!$I:$I,"")</f>
        <v>No impact</v>
      </c>
      <c r="J1893" s="29"/>
      <c r="K1893" s="15" t="str" cm="1">
        <f t="array" ref="K1893">IFERROR(_xlfn.IFS(
M1893="MPR ISSUE","PDH",
M1893="BSS Hardware Issue","BSS",
M1893="Sites strategiques, MLL, Pylone, etc.","ENVTECH",
M1893="AKTIVCO DEFAUT GE &amp; POWER Cabinet","AKTIVCO",
M1893="AKTIVCO Coupure ENEO &amp; Baisse de tension","AKTIVCO GRID ONLY",
M1893="Coupure ENEO &amp; Baisse de tension","IHS GRID ONLY",
M1893="Defaut GE &amp; POWER Cabinet","IHS",
M1893="Sharing","Partners",
M1893="Sites strategiques &amp; DataCenter","SST &amp; DC",
M1893="Exclu","Exclu",
M1893="SAT","SAT",
M1893="SPARE-ISSUE","SPARE-ISSUE",
M1893="Fiber CAmtel","TRANS_FO_CAMTEL",
M1893="Fiber AOF","Fiber AOF",
M1893="Projet OCM (HUAWEI)","TRAVAUX-HUAWEI",
M1893="Projet OCM (NOKIA)","TRAVAUX-NOKIA",
M1893="ACCESS-ISSUE","ACCESS-ISSUE",
M1893="Projet OCM (ZTE, NOKIA, autres projets)","TRAVAUX OCM",
M1893="No root CAuse","No root cause",
M1893="ODU HS","PDH",
M1893="IP &amp; VLAN","PDH",
M1893="Warehouse HUAWEI","SPARE-ISSUE",
M1893="SPARE-HS","SPARE-ISSUE",
M1893="Power Telco","BSS"
),"")</f>
        <v>No root cause</v>
      </c>
      <c r="L1893" s="16" t="str" cm="1">
        <f t="array" ref="L1893">IFERROR(_xlfn.IFS(
M1893="MPR ISSUE","TX ISSUE",
M1893="BSS Hardware Issue","RAN ISSUE",
M1893="Sites strategiques, MLL, Pylone, etc.","ENVTECH",
M1893="AKTIVCO DEFAUT GE &amp; POWER Cabinet","POWER ISSUE",
M1893="AKTIVCO Coupure ENEO &amp; Baisse de tension","POWER ISSUE",
M1893="Coupure ENEO &amp; Baisse de tension","POWER ISSUE",
M1893="Defaut GE &amp; POWER Cabinet","POWER ISSUE",
M1893="Sharing","POWER ISSUE",
M1893="Sites strategiques &amp; DataCenter","POWER ISSUE",
M1893="Exclu","Exclu",
M1893="SAT","TX ISSUE",
M1893="SPARE-ISSUE","SPARE-ISSUE",
M1893="Fiber CAmtel","TX ISSUE",
M1893="Fiber AOF","TX ISSUE",
M1893="Projet OCM (HUAWEI)","TRAVAUX-HUAWEI",
M1893="Projet OCM (NOKIA)","TRAVAUX -NOKIA",
M1893="ACCESS-ISSUE","ACCESS-ISSUE",
M1893="Projet OCM (ZTE, NOKIA, autres projets)","TRAVAUX OCM",
M1893="No root CAuse","No root cause",
M1893="ODU HS","TX ISSUE",
M1893="IP &amp; VLAN","TX ISSUE",
M1893="Warehouse HUAWEI","SPARE-ISSUE",
M1893="SPARE-HS","SPARE-ISSUE",
M1893="Power Telco","RAN ISSUE"
),"")</f>
        <v>No root cause</v>
      </c>
      <c r="M1893" s="28" t="s">
        <v>5403</v>
      </c>
      <c r="N1893" s="17" t="str" cm="1">
        <f t="array" ref="N1893">IFERROR(_xlfn.IFS(
M1893="MPR ISSUE","ACTIVE",
M1893="BSS Hardware Issue","ACTIVE",
M1893="Sites strategiques, MLL, Pylone, etc.","PASSIVE",
M1893="AKTIVCO DEFAUT GE &amp; POWER Cabinet","PASSIVE",
M1893="AKTIVCO Coupure ENEO &amp; Baisse de tension","PASSIVE",
M1893="Coupure ENEO &amp; Baisse de tension","PASSIVE",
M1893="Defaut GE &amp; POWER Cabinet","PASSIVE",
M1893="Sharing","PASSIVE",
M1893="Sites strategiques &amp; DataCenter","PASSIVE",
M1893="Exclu","Exclu",
M1893="SAT","ACTIVE",
M1893="SPARE-ISSUE","SPARE-ISSUE",
M1893="Fiber CAmtel","ACTIVE",
M1893="Fiber AOF","ACTIVE",
M1893="Projet OCM (HUAWEI)","PLANNED WORKS",
M1893="Projet OCM (NOKIA)","PLANNED WORKS",
M1893="ACCESS-ISSUE","ACCESS-ISSUE",
M1893="Projet OCM (ZTE, NOKIA, autres projets)","PLANNED WORKS",
M1893="No root CAuse","No root cause",
M1893="ODU HS","ACTIVE",
M1893="IP &amp; VLAN","ACTIVE",
M1893="Warehouse HUAWEI","SPARE-ISSUE",
M1893="SPARE-HS","SPARE-ISSUE",
M1893="Power Telco","ACTIVE"
),"")</f>
        <v>No root cause</v>
      </c>
      <c r="O1893" s="56">
        <v>0.27034411713508705</v>
      </c>
      <c r="P1893" s="56">
        <v>0</v>
      </c>
      <c r="Q1893" s="56">
        <v>0</v>
      </c>
      <c r="R1893" s="56">
        <v>0</v>
      </c>
      <c r="S1893" s="56">
        <v>0</v>
      </c>
      <c r="T1893" s="56">
        <v>0</v>
      </c>
      <c r="U1893" s="56">
        <v>0</v>
      </c>
      <c r="V1893" s="14"/>
      <c r="W1893" s="14"/>
      <c r="X1893" s="14"/>
      <c r="Y1893" s="14"/>
      <c r="Z1893" s="14"/>
      <c r="AA1893" s="30" t="s">
        <v>16</v>
      </c>
      <c r="AB1893" s="7" t="s">
        <v>16</v>
      </c>
      <c r="AC1893" s="3"/>
      <c r="AD1893" s="3" t="s">
        <v>16</v>
      </c>
      <c r="AE1893" s="7"/>
      <c r="AF1893" s="31" t="s">
        <v>16</v>
      </c>
      <c r="AG1893" s="31" t="s">
        <v>16</v>
      </c>
      <c r="AH1893" s="31" t="s">
        <v>16</v>
      </c>
      <c r="AI1893" s="31" t="s">
        <v>16</v>
      </c>
      <c r="AJ1893" s="31" t="s">
        <v>16</v>
      </c>
      <c r="AK1893" s="31" t="s">
        <v>16</v>
      </c>
      <c r="AL1893" s="31" t="s">
        <v>16</v>
      </c>
      <c r="AM1893" s="31" t="s">
        <v>16</v>
      </c>
      <c r="AN1893" s="31" t="s">
        <v>16</v>
      </c>
      <c r="AO1893" s="31" t="s">
        <v>16</v>
      </c>
      <c r="AP1893" s="9" t="s">
        <v>16</v>
      </c>
      <c r="AQ1893" s="9" t="s">
        <v>16</v>
      </c>
      <c r="AR1893" s="9" t="s">
        <v>16</v>
      </c>
      <c r="AS1893" s="14"/>
      <c r="AT1893" s="14"/>
    </row>
    <row r="1894" spans="1:46" s="9" customFormat="1" hidden="1" x14ac:dyDescent="0.3">
      <c r="A1894" s="1" t="s">
        <v>3168</v>
      </c>
      <c r="B1894" s="48" t="s">
        <v>3169</v>
      </c>
      <c r="C1894" s="48" t="s">
        <v>11</v>
      </c>
      <c r="D1894" s="48" t="s">
        <v>12</v>
      </c>
      <c r="E1894" s="53" t="s">
        <v>32</v>
      </c>
      <c r="F1894" s="48" t="s">
        <v>33</v>
      </c>
      <c r="G1894" s="22" t="s">
        <v>5417</v>
      </c>
      <c r="H1894" s="66" t="s">
        <v>5452</v>
      </c>
      <c r="I1894" s="22" t="str">
        <f>_xlfn.XLOOKUP(B1894,[1]SITE!$B:$B,[1]SITE!$I:$I,"")</f>
        <v>No impact</v>
      </c>
      <c r="J1894" s="29"/>
      <c r="K1894" s="15" t="str" cm="1">
        <f t="array" ref="K1894">IFERROR(_xlfn.IFS(
M1894="MPR ISSUE","PDH",
M1894="BSS Hardware Issue","BSS",
M1894="Sites strategiques, MLL, Pylone, etc.","ENVTECH",
M1894="AKTIVCO DEFAUT GE &amp; POWER Cabinet","AKTIVCO",
M1894="AKTIVCO Coupure ENEO &amp; Baisse de tension","AKTIVCO GRID ONLY",
M1894="Coupure ENEO &amp; Baisse de tension","IHS GRID ONLY",
M1894="Defaut GE &amp; POWER Cabinet","IHS",
M1894="Sharing","Partners",
M1894="Sites strategiques &amp; DataCenter","SST &amp; DC",
M1894="Exclu","Exclu",
M1894="SAT","SAT",
M1894="SPARE-ISSUE","SPARE-ISSUE",
M1894="Fiber CAmtel","TRANS_FO_CAMTEL",
M1894="Fiber AOF","Fiber AOF",
M1894="Projet OCM (HUAWEI)","TRAVAUX-HUAWEI",
M1894="Projet OCM (NOKIA)","TRAVAUX-NOKIA",
M1894="ACCESS-ISSUE","ACCESS-ISSUE",
M1894="Projet OCM (ZTE, NOKIA, autres projets)","TRAVAUX OCM",
M1894="No root CAuse","No root cause",
M1894="ODU HS","PDH",
M1894="IP &amp; VLAN","PDH",
M1894="Warehouse HUAWEI","SPARE-ISSUE",
M1894="SPARE-HS","SPARE-ISSUE",
M1894="Power Telco","BSS"
),"")</f>
        <v>No root cause</v>
      </c>
      <c r="L1894" s="16" t="str" cm="1">
        <f t="array" ref="L1894">IFERROR(_xlfn.IFS(
M1894="MPR ISSUE","TX ISSUE",
M1894="BSS Hardware Issue","RAN ISSUE",
M1894="Sites strategiques, MLL, Pylone, etc.","ENVTECH",
M1894="AKTIVCO DEFAUT GE &amp; POWER Cabinet","POWER ISSUE",
M1894="AKTIVCO Coupure ENEO &amp; Baisse de tension","POWER ISSUE",
M1894="Coupure ENEO &amp; Baisse de tension","POWER ISSUE",
M1894="Defaut GE &amp; POWER Cabinet","POWER ISSUE",
M1894="Sharing","POWER ISSUE",
M1894="Sites strategiques &amp; DataCenter","POWER ISSUE",
M1894="Exclu","Exclu",
M1894="SAT","TX ISSUE",
M1894="SPARE-ISSUE","SPARE-ISSUE",
M1894="Fiber CAmtel","TX ISSUE",
M1894="Fiber AOF","TX ISSUE",
M1894="Projet OCM (HUAWEI)","TRAVAUX-HUAWEI",
M1894="Projet OCM (NOKIA)","TRAVAUX -NOKIA",
M1894="ACCESS-ISSUE","ACCESS-ISSUE",
M1894="Projet OCM (ZTE, NOKIA, autres projets)","TRAVAUX OCM",
M1894="No root CAuse","No root cause",
M1894="ODU HS","TX ISSUE",
M1894="IP &amp; VLAN","TX ISSUE",
M1894="Warehouse HUAWEI","SPARE-ISSUE",
M1894="SPARE-HS","SPARE-ISSUE",
M1894="Power Telco","RAN ISSUE"
),"")</f>
        <v>No root cause</v>
      </c>
      <c r="M1894" s="28" t="s">
        <v>5403</v>
      </c>
      <c r="N1894" s="17" t="str" cm="1">
        <f t="array" ref="N1894">IFERROR(_xlfn.IFS(
M1894="MPR ISSUE","ACTIVE",
M1894="BSS Hardware Issue","ACTIVE",
M1894="Sites strategiques, MLL, Pylone, etc.","PASSIVE",
M1894="AKTIVCO DEFAUT GE &amp; POWER Cabinet","PASSIVE",
M1894="AKTIVCO Coupure ENEO &amp; Baisse de tension","PASSIVE",
M1894="Coupure ENEO &amp; Baisse de tension","PASSIVE",
M1894="Defaut GE &amp; POWER Cabinet","PASSIVE",
M1894="Sharing","PASSIVE",
M1894="Sites strategiques &amp; DataCenter","PASSIVE",
M1894="Exclu","Exclu",
M1894="SAT","ACTIVE",
M1894="SPARE-ISSUE","SPARE-ISSUE",
M1894="Fiber CAmtel","ACTIVE",
M1894="Fiber AOF","ACTIVE",
M1894="Projet OCM (HUAWEI)","PLANNED WORKS",
M1894="Projet OCM (NOKIA)","PLANNED WORKS",
M1894="ACCESS-ISSUE","ACCESS-ISSUE",
M1894="Projet OCM (ZTE, NOKIA, autres projets)","PLANNED WORKS",
M1894="No root CAuse","No root cause",
M1894="ODU HS","ACTIVE",
M1894="IP &amp; VLAN","ACTIVE",
M1894="Warehouse HUAWEI","SPARE-ISSUE",
M1894="SPARE-HS","SPARE-ISSUE",
M1894="Power Telco","ACTIVE"
),"")</f>
        <v>No root cause</v>
      </c>
      <c r="O1894" s="56">
        <v>0</v>
      </c>
      <c r="P1894" s="56">
        <v>0</v>
      </c>
      <c r="Q1894" s="56">
        <v>0</v>
      </c>
      <c r="R1894" s="56">
        <v>0</v>
      </c>
      <c r="S1894" s="56">
        <v>0</v>
      </c>
      <c r="T1894" s="56">
        <v>0</v>
      </c>
      <c r="U1894" s="56">
        <v>0</v>
      </c>
      <c r="V1894" s="14"/>
      <c r="W1894" s="14"/>
      <c r="X1894" s="14"/>
      <c r="Y1894" s="14"/>
      <c r="Z1894" s="14"/>
      <c r="AA1894" s="30" t="s">
        <v>16</v>
      </c>
      <c r="AB1894" s="7" t="s">
        <v>16</v>
      </c>
      <c r="AC1894" s="3"/>
      <c r="AD1894" s="3" t="s">
        <v>16</v>
      </c>
      <c r="AE1894" s="7"/>
      <c r="AF1894" s="31" t="s">
        <v>16</v>
      </c>
      <c r="AG1894" s="31" t="s">
        <v>16</v>
      </c>
      <c r="AH1894" s="31" t="s">
        <v>16</v>
      </c>
      <c r="AI1894" s="31" t="s">
        <v>16</v>
      </c>
      <c r="AJ1894" s="31" t="s">
        <v>16</v>
      </c>
      <c r="AK1894" s="31" t="s">
        <v>16</v>
      </c>
      <c r="AL1894" s="31" t="s">
        <v>16</v>
      </c>
      <c r="AM1894" s="31" t="s">
        <v>16</v>
      </c>
      <c r="AN1894" s="31" t="s">
        <v>16</v>
      </c>
      <c r="AO1894" s="31" t="s">
        <v>16</v>
      </c>
      <c r="AP1894" s="9" t="s">
        <v>16</v>
      </c>
      <c r="AQ1894" s="9" t="s">
        <v>16</v>
      </c>
      <c r="AR1894" s="9" t="s">
        <v>16</v>
      </c>
      <c r="AS1894" s="14"/>
      <c r="AT1894" s="14"/>
    </row>
    <row r="1895" spans="1:46" s="9" customFormat="1" hidden="1" x14ac:dyDescent="0.3">
      <c r="A1895" s="1" t="s">
        <v>3299</v>
      </c>
      <c r="B1895" s="48" t="s">
        <v>3300</v>
      </c>
      <c r="C1895" s="48" t="s">
        <v>11</v>
      </c>
      <c r="D1895" s="48" t="s">
        <v>97</v>
      </c>
      <c r="E1895" s="53" t="s">
        <v>56</v>
      </c>
      <c r="F1895" s="48" t="s">
        <v>3301</v>
      </c>
      <c r="G1895" s="46" t="s">
        <v>5418</v>
      </c>
      <c r="H1895" s="66" t="s">
        <v>5453</v>
      </c>
      <c r="I1895" s="22" t="str">
        <f>_xlfn.XLOOKUP(B1895,[1]SITE!$B:$B,[1]SITE!$I:$I,"")</f>
        <v>No impact</v>
      </c>
      <c r="J1895" s="29"/>
      <c r="K1895" s="15" t="str" cm="1">
        <f t="array" ref="K1895">IFERROR(_xlfn.IFS(
M1895="MPR ISSUE","PDH",
M1895="BSS Hardware Issue","BSS",
M1895="Sites strategiques, MLL, Pylone, etc.","ENVTECH",
M1895="AKTIVCO DEFAUT GE &amp; POWER Cabinet","AKTIVCO",
M1895="AKTIVCO Coupure ENEO &amp; Baisse de tension","AKTIVCO GRID ONLY",
M1895="Coupure ENEO &amp; Baisse de tension","IHS GRID ONLY",
M1895="Defaut GE &amp; POWER Cabinet","IHS",
M1895="Sharing","Partners",
M1895="Sites strategiques &amp; DataCenter","SST &amp; DC",
M1895="Exclu","Exclu",
M1895="SAT","SAT",
M1895="SPARE-ISSUE","SPARE-ISSUE",
M1895="Fiber CAmtel","TRANS_FO_CAMTEL",
M1895="Fiber AOF","Fiber AOF",
M1895="Projet OCM (HUAWEI)","TRAVAUX-HUAWEI",
M1895="Projet OCM (NOKIA)","TRAVAUX-NOKIA",
M1895="ACCESS-ISSUE","ACCESS-ISSUE",
M1895="Projet OCM (ZTE, NOKIA, autres projets)","TRAVAUX OCM",
M1895="No root CAuse","No root cause",
M1895="ODU HS","PDH",
M1895="IP &amp; VLAN","PDH",
M1895="Warehouse HUAWEI","SPARE-ISSUE",
M1895="SPARE-HS","SPARE-ISSUE",
M1895="Power Telco","BSS"
),"")</f>
        <v>No root cause</v>
      </c>
      <c r="L1895" s="16" t="str" cm="1">
        <f t="array" ref="L1895">IFERROR(_xlfn.IFS(
M1895="MPR ISSUE","TX ISSUE",
M1895="BSS Hardware Issue","RAN ISSUE",
M1895="Sites strategiques, MLL, Pylone, etc.","ENVTECH",
M1895="AKTIVCO DEFAUT GE &amp; POWER Cabinet","POWER ISSUE",
M1895="AKTIVCO Coupure ENEO &amp; Baisse de tension","POWER ISSUE",
M1895="Coupure ENEO &amp; Baisse de tension","POWER ISSUE",
M1895="Defaut GE &amp; POWER Cabinet","POWER ISSUE",
M1895="Sharing","POWER ISSUE",
M1895="Sites strategiques &amp; DataCenter","POWER ISSUE",
M1895="Exclu","Exclu",
M1895="SAT","TX ISSUE",
M1895="SPARE-ISSUE","SPARE-ISSUE",
M1895="Fiber CAmtel","TX ISSUE",
M1895="Fiber AOF","TX ISSUE",
M1895="Projet OCM (HUAWEI)","TRAVAUX-HUAWEI",
M1895="Projet OCM (NOKIA)","TRAVAUX -NOKIA",
M1895="ACCESS-ISSUE","ACCESS-ISSUE",
M1895="Projet OCM (ZTE, NOKIA, autres projets)","TRAVAUX OCM",
M1895="No root CAuse","No root cause",
M1895="ODU HS","TX ISSUE",
M1895="IP &amp; VLAN","TX ISSUE",
M1895="Warehouse HUAWEI","SPARE-ISSUE",
M1895="SPARE-HS","SPARE-ISSUE",
M1895="Power Telco","RAN ISSUE"
),"")</f>
        <v>No root cause</v>
      </c>
      <c r="M1895" s="28" t="s">
        <v>5403</v>
      </c>
      <c r="N1895" s="17" t="str" cm="1">
        <f t="array" ref="N1895">IFERROR(_xlfn.IFS(
M1895="MPR ISSUE","ACTIVE",
M1895="BSS Hardware Issue","ACTIVE",
M1895="Sites strategiques, MLL, Pylone, etc.","PASSIVE",
M1895="AKTIVCO DEFAUT GE &amp; POWER Cabinet","PASSIVE",
M1895="AKTIVCO Coupure ENEO &amp; Baisse de tension","PASSIVE",
M1895="Coupure ENEO &amp; Baisse de tension","PASSIVE",
M1895="Defaut GE &amp; POWER Cabinet","PASSIVE",
M1895="Sharing","PASSIVE",
M1895="Sites strategiques &amp; DataCenter","PASSIVE",
M1895="Exclu","Exclu",
M1895="SAT","ACTIVE",
M1895="SPARE-ISSUE","SPARE-ISSUE",
M1895="Fiber CAmtel","ACTIVE",
M1895="Fiber AOF","ACTIVE",
M1895="Projet OCM (HUAWEI)","PLANNED WORKS",
M1895="Projet OCM (NOKIA)","PLANNED WORKS",
M1895="ACCESS-ISSUE","ACCESS-ISSUE",
M1895="Projet OCM (ZTE, NOKIA, autres projets)","PLANNED WORKS",
M1895="No root CAuse","No root cause",
M1895="ODU HS","ACTIVE",
M1895="IP &amp; VLAN","ACTIVE",
M1895="Warehouse HUAWEI","SPARE-ISSUE",
M1895="SPARE-HS","SPARE-ISSUE",
M1895="Power Telco","ACTIVE"
),"")</f>
        <v>No root cause</v>
      </c>
      <c r="O1895" s="56">
        <v>0</v>
      </c>
      <c r="P1895" s="56">
        <v>0</v>
      </c>
      <c r="Q1895" s="56">
        <v>8.9175391586979543E-5</v>
      </c>
      <c r="R1895" s="56">
        <v>0</v>
      </c>
      <c r="S1895" s="56">
        <v>0</v>
      </c>
      <c r="T1895" s="56">
        <v>0</v>
      </c>
      <c r="U1895" s="56">
        <v>0</v>
      </c>
      <c r="V1895" s="14"/>
      <c r="W1895" s="14"/>
      <c r="X1895" s="14"/>
      <c r="Y1895" s="14"/>
      <c r="Z1895" s="14"/>
      <c r="AA1895" s="30" t="s">
        <v>16</v>
      </c>
      <c r="AB1895" s="7" t="s">
        <v>16</v>
      </c>
      <c r="AC1895" s="3"/>
      <c r="AD1895" s="3" t="s">
        <v>16</v>
      </c>
      <c r="AE1895" s="7"/>
      <c r="AF1895" s="31" t="s">
        <v>16</v>
      </c>
      <c r="AG1895" s="31" t="s">
        <v>16</v>
      </c>
      <c r="AH1895" s="31" t="s">
        <v>16</v>
      </c>
      <c r="AI1895" s="31" t="s">
        <v>16</v>
      </c>
      <c r="AJ1895" s="31" t="s">
        <v>16</v>
      </c>
      <c r="AK1895" s="31" t="s">
        <v>16</v>
      </c>
      <c r="AL1895" s="31" t="s">
        <v>16</v>
      </c>
      <c r="AM1895" s="31" t="s">
        <v>16</v>
      </c>
      <c r="AN1895" s="31" t="s">
        <v>16</v>
      </c>
      <c r="AO1895" s="31" t="s">
        <v>16</v>
      </c>
      <c r="AP1895" s="9" t="s">
        <v>16</v>
      </c>
      <c r="AQ1895" s="9" t="s">
        <v>16</v>
      </c>
      <c r="AR1895" s="9" t="s">
        <v>16</v>
      </c>
      <c r="AS1895" s="14"/>
      <c r="AT1895" s="14"/>
    </row>
    <row r="1896" spans="1:46" s="9" customFormat="1" hidden="1" x14ac:dyDescent="0.3">
      <c r="A1896" s="1" t="s">
        <v>3308</v>
      </c>
      <c r="B1896" s="48" t="s">
        <v>3309</v>
      </c>
      <c r="C1896" s="48" t="s">
        <v>11</v>
      </c>
      <c r="D1896" s="48" t="s">
        <v>97</v>
      </c>
      <c r="E1896" s="53" t="s">
        <v>56</v>
      </c>
      <c r="F1896" s="48" t="s">
        <v>3074</v>
      </c>
      <c r="G1896" s="46" t="s">
        <v>5418</v>
      </c>
      <c r="H1896" s="66" t="s">
        <v>5453</v>
      </c>
      <c r="I1896" s="22" t="str">
        <f>_xlfn.XLOOKUP(B1896,[1]SITE!$B:$B,[1]SITE!$I:$I,"")</f>
        <v>No impact</v>
      </c>
      <c r="J1896" s="29"/>
      <c r="K1896" s="15" t="str" cm="1">
        <f t="array" ref="K1896">IFERROR(_xlfn.IFS(
M1896="MPR ISSUE","PDH",
M1896="BSS Hardware Issue","BSS",
M1896="Sites strategiques, MLL, Pylone, etc.","ENVTECH",
M1896="AKTIVCO DEFAUT GE &amp; POWER Cabinet","AKTIVCO",
M1896="AKTIVCO Coupure ENEO &amp; Baisse de tension","AKTIVCO GRID ONLY",
M1896="Coupure ENEO &amp; Baisse de tension","IHS GRID ONLY",
M1896="Defaut GE &amp; POWER Cabinet","IHS",
M1896="Sharing","Partners",
M1896="Sites strategiques &amp; DataCenter","SST &amp; DC",
M1896="Exclu","Exclu",
M1896="SAT","SAT",
M1896="SPARE-ISSUE","SPARE-ISSUE",
M1896="Fiber CAmtel","TRANS_FO_CAMTEL",
M1896="Fiber AOF","Fiber AOF",
M1896="Projet OCM (HUAWEI)","TRAVAUX-HUAWEI",
M1896="Projet OCM (NOKIA)","TRAVAUX-NOKIA",
M1896="ACCESS-ISSUE","ACCESS-ISSUE",
M1896="Projet OCM (ZTE, NOKIA, autres projets)","TRAVAUX OCM",
M1896="No root CAuse","No root cause",
M1896="ODU HS","PDH",
M1896="IP &amp; VLAN","PDH",
M1896="Warehouse HUAWEI","SPARE-ISSUE",
M1896="SPARE-HS","SPARE-ISSUE",
M1896="Power Telco","BSS"
),"")</f>
        <v>No root cause</v>
      </c>
      <c r="L1896" s="16" t="str" cm="1">
        <f t="array" ref="L1896">IFERROR(_xlfn.IFS(
M1896="MPR ISSUE","TX ISSUE",
M1896="BSS Hardware Issue","RAN ISSUE",
M1896="Sites strategiques, MLL, Pylone, etc.","ENVTECH",
M1896="AKTIVCO DEFAUT GE &amp; POWER Cabinet","POWER ISSUE",
M1896="AKTIVCO Coupure ENEO &amp; Baisse de tension","POWER ISSUE",
M1896="Coupure ENEO &amp; Baisse de tension","POWER ISSUE",
M1896="Defaut GE &amp; POWER Cabinet","POWER ISSUE",
M1896="Sharing","POWER ISSUE",
M1896="Sites strategiques &amp; DataCenter","POWER ISSUE",
M1896="Exclu","Exclu",
M1896="SAT","TX ISSUE",
M1896="SPARE-ISSUE","SPARE-ISSUE",
M1896="Fiber CAmtel","TX ISSUE",
M1896="Fiber AOF","TX ISSUE",
M1896="Projet OCM (HUAWEI)","TRAVAUX-HUAWEI",
M1896="Projet OCM (NOKIA)","TRAVAUX -NOKIA",
M1896="ACCESS-ISSUE","ACCESS-ISSUE",
M1896="Projet OCM (ZTE, NOKIA, autres projets)","TRAVAUX OCM",
M1896="No root CAuse","No root cause",
M1896="ODU HS","TX ISSUE",
M1896="IP &amp; VLAN","TX ISSUE",
M1896="Warehouse HUAWEI","SPARE-ISSUE",
M1896="SPARE-HS","SPARE-ISSUE",
M1896="Power Telco","RAN ISSUE"
),"")</f>
        <v>No root cause</v>
      </c>
      <c r="M1896" s="28" t="s">
        <v>5403</v>
      </c>
      <c r="N1896" s="17" t="str" cm="1">
        <f t="array" ref="N1896">IFERROR(_xlfn.IFS(
M1896="MPR ISSUE","ACTIVE",
M1896="BSS Hardware Issue","ACTIVE",
M1896="Sites strategiques, MLL, Pylone, etc.","PASSIVE",
M1896="AKTIVCO DEFAUT GE &amp; POWER Cabinet","PASSIVE",
M1896="AKTIVCO Coupure ENEO &amp; Baisse de tension","PASSIVE",
M1896="Coupure ENEO &amp; Baisse de tension","PASSIVE",
M1896="Defaut GE &amp; POWER Cabinet","PASSIVE",
M1896="Sharing","PASSIVE",
M1896="Sites strategiques &amp; DataCenter","PASSIVE",
M1896="Exclu","Exclu",
M1896="SAT","ACTIVE",
M1896="SPARE-ISSUE","SPARE-ISSUE",
M1896="Fiber CAmtel","ACTIVE",
M1896="Fiber AOF","ACTIVE",
M1896="Projet OCM (HUAWEI)","PLANNED WORKS",
M1896="Projet OCM (NOKIA)","PLANNED WORKS",
M1896="ACCESS-ISSUE","ACCESS-ISSUE",
M1896="Projet OCM (ZTE, NOKIA, autres projets)","PLANNED WORKS",
M1896="No root CAuse","No root cause",
M1896="ODU HS","ACTIVE",
M1896="IP &amp; VLAN","ACTIVE",
M1896="Warehouse HUAWEI","SPARE-ISSUE",
M1896="SPARE-HS","SPARE-ISSUE",
M1896="Power Telco","ACTIVE"
),"")</f>
        <v>No root cause</v>
      </c>
      <c r="O1896" s="56">
        <v>0</v>
      </c>
      <c r="P1896" s="56">
        <v>0</v>
      </c>
      <c r="Q1896" s="56">
        <v>0</v>
      </c>
      <c r="R1896" s="56">
        <v>0</v>
      </c>
      <c r="S1896" s="56">
        <v>0</v>
      </c>
      <c r="T1896" s="56">
        <v>0</v>
      </c>
      <c r="U1896" s="56">
        <v>0</v>
      </c>
      <c r="V1896" s="14"/>
      <c r="W1896" s="14"/>
      <c r="X1896" s="14"/>
      <c r="Y1896" s="14"/>
      <c r="Z1896" s="14"/>
      <c r="AA1896" s="30" t="s">
        <v>16</v>
      </c>
      <c r="AB1896" s="7" t="s">
        <v>16</v>
      </c>
      <c r="AC1896" s="3"/>
      <c r="AD1896" s="3" t="s">
        <v>16</v>
      </c>
      <c r="AE1896" s="7"/>
      <c r="AF1896" s="31" t="s">
        <v>16</v>
      </c>
      <c r="AG1896" s="31" t="s">
        <v>16</v>
      </c>
      <c r="AH1896" s="31" t="s">
        <v>16</v>
      </c>
      <c r="AI1896" s="31" t="s">
        <v>16</v>
      </c>
      <c r="AJ1896" s="31" t="s">
        <v>16</v>
      </c>
      <c r="AK1896" s="31" t="s">
        <v>16</v>
      </c>
      <c r="AL1896" s="31" t="s">
        <v>16</v>
      </c>
      <c r="AM1896" s="31" t="s">
        <v>16</v>
      </c>
      <c r="AN1896" s="31" t="s">
        <v>16</v>
      </c>
      <c r="AO1896" s="31" t="s">
        <v>16</v>
      </c>
      <c r="AP1896" s="9" t="s">
        <v>16</v>
      </c>
      <c r="AQ1896" s="9" t="s">
        <v>16</v>
      </c>
      <c r="AR1896" s="9" t="s">
        <v>16</v>
      </c>
      <c r="AS1896" s="14"/>
      <c r="AT1896" s="14"/>
    </row>
    <row r="1897" spans="1:46" s="9" customFormat="1" hidden="1" x14ac:dyDescent="0.3">
      <c r="A1897" s="1" t="s">
        <v>3174</v>
      </c>
      <c r="B1897" s="48" t="s">
        <v>3175</v>
      </c>
      <c r="C1897" s="48" t="s">
        <v>11</v>
      </c>
      <c r="D1897" s="48" t="s">
        <v>12</v>
      </c>
      <c r="E1897" s="53" t="s">
        <v>38</v>
      </c>
      <c r="F1897" s="48" t="s">
        <v>39</v>
      </c>
      <c r="G1897" s="22" t="s">
        <v>5417</v>
      </c>
      <c r="H1897" s="66" t="s">
        <v>5452</v>
      </c>
      <c r="I1897" s="22" t="str">
        <f>_xlfn.XLOOKUP(B1897,[1]SITE!$B:$B,[1]SITE!$I:$I,"")</f>
        <v>INCIDENT</v>
      </c>
      <c r="J1897" s="29"/>
      <c r="K1897" s="15" t="str" cm="1">
        <f t="array" ref="K1897">IFERROR(_xlfn.IFS(
M1897="MPR ISSUE","PDH",
M1897="BSS Hardware Issue","BSS",
M1897="Sites strategiques, MLL, Pylone, etc.","ENVTECH",
M1897="AKTIVCO DEFAUT GE &amp; POWER Cabinet","AKTIVCO",
M1897="AKTIVCO Coupure ENEO &amp; Baisse de tension","AKTIVCO GRID ONLY",
M1897="Coupure ENEO &amp; Baisse de tension","IHS GRID ONLY",
M1897="Defaut GE &amp; POWER Cabinet","IHS",
M1897="Sharing","Partners",
M1897="Sites strategiques &amp; DataCenter","SST &amp; DC",
M1897="Exclu","Exclu",
M1897="SAT","SAT",
M1897="SPARE-ISSUE","SPARE-ISSUE",
M1897="Fiber CAmtel","TRANS_FO_CAMTEL",
M1897="Fiber AOF","Fiber AOF",
M1897="Projet OCM (HUAWEI)","TRAVAUX-HUAWEI",
M1897="Projet OCM (NOKIA)","TRAVAUX-NOKIA",
M1897="ACCESS-ISSUE","ACCESS-ISSUE",
M1897="Projet OCM (ZTE, NOKIA, autres projets)","TRAVAUX OCM",
M1897="No root CAuse","No root cause",
M1897="ODU HS","PDH",
M1897="IP &amp; VLAN","PDH",
M1897="Warehouse HUAWEI","SPARE-ISSUE",
M1897="SPARE-HS","SPARE-ISSUE",
M1897="Power Telco","BSS"
),"")</f>
        <v>No root cause</v>
      </c>
      <c r="L1897" s="16" t="str" cm="1">
        <f t="array" ref="L1897">IFERROR(_xlfn.IFS(
M1897="MPR ISSUE","TX ISSUE",
M1897="BSS Hardware Issue","RAN ISSUE",
M1897="Sites strategiques, MLL, Pylone, etc.","ENVTECH",
M1897="AKTIVCO DEFAUT GE &amp; POWER Cabinet","POWER ISSUE",
M1897="AKTIVCO Coupure ENEO &amp; Baisse de tension","POWER ISSUE",
M1897="Coupure ENEO &amp; Baisse de tension","POWER ISSUE",
M1897="Defaut GE &amp; POWER Cabinet","POWER ISSUE",
M1897="Sharing","POWER ISSUE",
M1897="Sites strategiques &amp; DataCenter","POWER ISSUE",
M1897="Exclu","Exclu",
M1897="SAT","TX ISSUE",
M1897="SPARE-ISSUE","SPARE-ISSUE",
M1897="Fiber CAmtel","TX ISSUE",
M1897="Fiber AOF","TX ISSUE",
M1897="Projet OCM (HUAWEI)","TRAVAUX-HUAWEI",
M1897="Projet OCM (NOKIA)","TRAVAUX -NOKIA",
M1897="ACCESS-ISSUE","ACCESS-ISSUE",
M1897="Projet OCM (ZTE, NOKIA, autres projets)","TRAVAUX OCM",
M1897="No root CAuse","No root cause",
M1897="ODU HS","TX ISSUE",
M1897="IP &amp; VLAN","TX ISSUE",
M1897="Warehouse HUAWEI","SPARE-ISSUE",
M1897="SPARE-HS","SPARE-ISSUE",
M1897="Power Telco","RAN ISSUE"
),"")</f>
        <v>No root cause</v>
      </c>
      <c r="M1897" s="28" t="s">
        <v>5403</v>
      </c>
      <c r="N1897" s="17" t="str" cm="1">
        <f t="array" ref="N1897">IFERROR(_xlfn.IFS(
M1897="MPR ISSUE","ACTIVE",
M1897="BSS Hardware Issue","ACTIVE",
M1897="Sites strategiques, MLL, Pylone, etc.","PASSIVE",
M1897="AKTIVCO DEFAUT GE &amp; POWER Cabinet","PASSIVE",
M1897="AKTIVCO Coupure ENEO &amp; Baisse de tension","PASSIVE",
M1897="Coupure ENEO &amp; Baisse de tension","PASSIVE",
M1897="Defaut GE &amp; POWER Cabinet","PASSIVE",
M1897="Sharing","PASSIVE",
M1897="Sites strategiques &amp; DataCenter","PASSIVE",
M1897="Exclu","Exclu",
M1897="SAT","ACTIVE",
M1897="SPARE-ISSUE","SPARE-ISSUE",
M1897="Fiber CAmtel","ACTIVE",
M1897="Fiber AOF","ACTIVE",
M1897="Projet OCM (HUAWEI)","PLANNED WORKS",
M1897="Projet OCM (NOKIA)","PLANNED WORKS",
M1897="ACCESS-ISSUE","ACCESS-ISSUE",
M1897="Projet OCM (ZTE, NOKIA, autres projets)","PLANNED WORKS",
M1897="No root CAuse","No root cause",
M1897="ODU HS","ACTIVE",
M1897="IP &amp; VLAN","ACTIVE",
M1897="Warehouse HUAWEI","SPARE-ISSUE",
M1897="SPARE-HS","SPARE-ISSUE",
M1897="Power Telco","ACTIVE"
),"")</f>
        <v>No root cause</v>
      </c>
      <c r="O1897" s="56">
        <v>0</v>
      </c>
      <c r="P1897" s="56">
        <v>0</v>
      </c>
      <c r="Q1897" s="56">
        <v>0</v>
      </c>
      <c r="R1897" s="56">
        <v>0</v>
      </c>
      <c r="S1897" s="56">
        <v>0</v>
      </c>
      <c r="T1897" s="56">
        <v>0</v>
      </c>
      <c r="U1897" s="56">
        <v>1.3353301487017506</v>
      </c>
      <c r="V1897" s="14"/>
      <c r="W1897" s="14"/>
      <c r="X1897" s="14"/>
      <c r="Y1897" s="14"/>
      <c r="Z1897" s="14"/>
      <c r="AA1897" s="30" t="s">
        <v>16</v>
      </c>
      <c r="AB1897" s="7" t="s">
        <v>16</v>
      </c>
      <c r="AC1897" s="3"/>
      <c r="AD1897" s="3" t="s">
        <v>16</v>
      </c>
      <c r="AE1897" s="7"/>
      <c r="AF1897" s="31" t="s">
        <v>16</v>
      </c>
      <c r="AG1897" s="31" t="s">
        <v>16</v>
      </c>
      <c r="AH1897" s="31" t="s">
        <v>16</v>
      </c>
      <c r="AI1897" s="31" t="s">
        <v>16</v>
      </c>
      <c r="AJ1897" s="31" t="s">
        <v>16</v>
      </c>
      <c r="AK1897" s="31" t="s">
        <v>16</v>
      </c>
      <c r="AL1897" s="31" t="s">
        <v>16</v>
      </c>
      <c r="AM1897" s="31" t="s">
        <v>16</v>
      </c>
      <c r="AN1897" s="31" t="s">
        <v>16</v>
      </c>
      <c r="AO1897" s="31" t="s">
        <v>16</v>
      </c>
      <c r="AP1897" s="9" t="s">
        <v>16</v>
      </c>
      <c r="AQ1897" s="9" t="s">
        <v>16</v>
      </c>
      <c r="AR1897" s="9" t="s">
        <v>16</v>
      </c>
      <c r="AS1897" s="14"/>
      <c r="AT1897" s="14"/>
    </row>
    <row r="1898" spans="1:46" s="9" customFormat="1" hidden="1" x14ac:dyDescent="0.3">
      <c r="A1898" s="1" t="s">
        <v>3186</v>
      </c>
      <c r="B1898" s="48" t="s">
        <v>3187</v>
      </c>
      <c r="C1898" s="48" t="s">
        <v>11</v>
      </c>
      <c r="D1898" s="48" t="s">
        <v>12</v>
      </c>
      <c r="E1898" s="53" t="s">
        <v>38</v>
      </c>
      <c r="F1898" s="48" t="s">
        <v>39</v>
      </c>
      <c r="G1898" s="22" t="s">
        <v>5417</v>
      </c>
      <c r="H1898" s="66" t="s">
        <v>5452</v>
      </c>
      <c r="I1898" s="22" t="str">
        <f>_xlfn.XLOOKUP(B1898,[1]SITE!$B:$B,[1]SITE!$I:$I,"")</f>
        <v>No impact</v>
      </c>
      <c r="J1898" s="29"/>
      <c r="K1898" s="15" t="str" cm="1">
        <f t="array" ref="K1898">IFERROR(_xlfn.IFS(
M1898="MPR ISSUE","PDH",
M1898="BSS Hardware Issue","BSS",
M1898="Sites strategiques, MLL, Pylone, etc.","ENVTECH",
M1898="AKTIVCO DEFAUT GE &amp; POWER Cabinet","AKTIVCO",
M1898="AKTIVCO Coupure ENEO &amp; Baisse de tension","AKTIVCO GRID ONLY",
M1898="Coupure ENEO &amp; Baisse de tension","IHS GRID ONLY",
M1898="Defaut GE &amp; POWER Cabinet","IHS",
M1898="Sharing","Partners",
M1898="Sites strategiques &amp; DataCenter","SST &amp; DC",
M1898="Exclu","Exclu",
M1898="SAT","SAT",
M1898="SPARE-ISSUE","SPARE-ISSUE",
M1898="Fiber CAmtel","TRANS_FO_CAMTEL",
M1898="Fiber AOF","Fiber AOF",
M1898="Projet OCM (HUAWEI)","TRAVAUX-HUAWEI",
M1898="Projet OCM (NOKIA)","TRAVAUX-NOKIA",
M1898="ACCESS-ISSUE","ACCESS-ISSUE",
M1898="Projet OCM (ZTE, NOKIA, autres projets)","TRAVAUX OCM",
M1898="No root CAuse","No root cause",
M1898="ODU HS","PDH",
M1898="IP &amp; VLAN","PDH",
M1898="Warehouse HUAWEI","SPARE-ISSUE",
M1898="SPARE-HS","SPARE-ISSUE",
M1898="Power Telco","BSS"
),"")</f>
        <v>No root cause</v>
      </c>
      <c r="L1898" s="16" t="str" cm="1">
        <f t="array" ref="L1898">IFERROR(_xlfn.IFS(
M1898="MPR ISSUE","TX ISSUE",
M1898="BSS Hardware Issue","RAN ISSUE",
M1898="Sites strategiques, MLL, Pylone, etc.","ENVTECH",
M1898="AKTIVCO DEFAUT GE &amp; POWER Cabinet","POWER ISSUE",
M1898="AKTIVCO Coupure ENEO &amp; Baisse de tension","POWER ISSUE",
M1898="Coupure ENEO &amp; Baisse de tension","POWER ISSUE",
M1898="Defaut GE &amp; POWER Cabinet","POWER ISSUE",
M1898="Sharing","POWER ISSUE",
M1898="Sites strategiques &amp; DataCenter","POWER ISSUE",
M1898="Exclu","Exclu",
M1898="SAT","TX ISSUE",
M1898="SPARE-ISSUE","SPARE-ISSUE",
M1898="Fiber CAmtel","TX ISSUE",
M1898="Fiber AOF","TX ISSUE",
M1898="Projet OCM (HUAWEI)","TRAVAUX-HUAWEI",
M1898="Projet OCM (NOKIA)","TRAVAUX -NOKIA",
M1898="ACCESS-ISSUE","ACCESS-ISSUE",
M1898="Projet OCM (ZTE, NOKIA, autres projets)","TRAVAUX OCM",
M1898="No root CAuse","No root cause",
M1898="ODU HS","TX ISSUE",
M1898="IP &amp; VLAN","TX ISSUE",
M1898="Warehouse HUAWEI","SPARE-ISSUE",
M1898="SPARE-HS","SPARE-ISSUE",
M1898="Power Telco","RAN ISSUE"
),"")</f>
        <v>No root cause</v>
      </c>
      <c r="M1898" s="28" t="s">
        <v>5403</v>
      </c>
      <c r="N1898" s="17" t="str" cm="1">
        <f t="array" ref="N1898">IFERROR(_xlfn.IFS(
M1898="MPR ISSUE","ACTIVE",
M1898="BSS Hardware Issue","ACTIVE",
M1898="Sites strategiques, MLL, Pylone, etc.","PASSIVE",
M1898="AKTIVCO DEFAUT GE &amp; POWER Cabinet","PASSIVE",
M1898="AKTIVCO Coupure ENEO &amp; Baisse de tension","PASSIVE",
M1898="Coupure ENEO &amp; Baisse de tension","PASSIVE",
M1898="Defaut GE &amp; POWER Cabinet","PASSIVE",
M1898="Sharing","PASSIVE",
M1898="Sites strategiques &amp; DataCenter","PASSIVE",
M1898="Exclu","Exclu",
M1898="SAT","ACTIVE",
M1898="SPARE-ISSUE","SPARE-ISSUE",
M1898="Fiber CAmtel","ACTIVE",
M1898="Fiber AOF","ACTIVE",
M1898="Projet OCM (HUAWEI)","PLANNED WORKS",
M1898="Projet OCM (NOKIA)","PLANNED WORKS",
M1898="ACCESS-ISSUE","ACCESS-ISSUE",
M1898="Projet OCM (ZTE, NOKIA, autres projets)","PLANNED WORKS",
M1898="No root CAuse","No root cause",
M1898="ODU HS","ACTIVE",
M1898="IP &amp; VLAN","ACTIVE",
M1898="Warehouse HUAWEI","SPARE-ISSUE",
M1898="SPARE-HS","SPARE-ISSUE",
M1898="Power Telco","ACTIVE"
),"")</f>
        <v>No root cause</v>
      </c>
      <c r="O1898" s="56">
        <v>0</v>
      </c>
      <c r="P1898" s="56">
        <v>0</v>
      </c>
      <c r="Q1898" s="56">
        <v>0</v>
      </c>
      <c r="R1898" s="56">
        <v>0</v>
      </c>
      <c r="S1898" s="56">
        <v>0</v>
      </c>
      <c r="T1898" s="56">
        <v>0</v>
      </c>
      <c r="U1898" s="56">
        <v>0</v>
      </c>
      <c r="V1898" s="14"/>
      <c r="W1898" s="14"/>
      <c r="X1898" s="14"/>
      <c r="Y1898" s="14"/>
      <c r="Z1898" s="14"/>
      <c r="AA1898" s="30" t="s">
        <v>16</v>
      </c>
      <c r="AB1898" s="7" t="s">
        <v>16</v>
      </c>
      <c r="AC1898" s="3"/>
      <c r="AD1898" s="3" t="s">
        <v>16</v>
      </c>
      <c r="AE1898" s="7"/>
      <c r="AF1898" s="31" t="s">
        <v>16</v>
      </c>
      <c r="AG1898" s="31" t="s">
        <v>16</v>
      </c>
      <c r="AH1898" s="31" t="s">
        <v>16</v>
      </c>
      <c r="AI1898" s="31" t="s">
        <v>16</v>
      </c>
      <c r="AJ1898" s="31" t="s">
        <v>16</v>
      </c>
      <c r="AK1898" s="31" t="s">
        <v>16</v>
      </c>
      <c r="AL1898" s="31" t="s">
        <v>16</v>
      </c>
      <c r="AM1898" s="31" t="s">
        <v>16</v>
      </c>
      <c r="AN1898" s="31" t="s">
        <v>16</v>
      </c>
      <c r="AO1898" s="31" t="s">
        <v>16</v>
      </c>
      <c r="AP1898" s="9" t="s">
        <v>16</v>
      </c>
      <c r="AQ1898" s="9" t="s">
        <v>16</v>
      </c>
      <c r="AR1898" s="9" t="s">
        <v>16</v>
      </c>
      <c r="AS1898" s="14"/>
      <c r="AT1898" s="14"/>
    </row>
    <row r="1899" spans="1:46" s="9" customFormat="1" hidden="1" x14ac:dyDescent="0.3">
      <c r="A1899" s="1" t="s">
        <v>3190</v>
      </c>
      <c r="B1899" s="48" t="s">
        <v>3191</v>
      </c>
      <c r="C1899" s="48" t="s">
        <v>11</v>
      </c>
      <c r="D1899" s="48" t="s">
        <v>12</v>
      </c>
      <c r="E1899" s="53" t="s">
        <v>32</v>
      </c>
      <c r="F1899" s="48" t="s">
        <v>485</v>
      </c>
      <c r="G1899" s="22" t="s">
        <v>5417</v>
      </c>
      <c r="H1899" s="66" t="s">
        <v>5452</v>
      </c>
      <c r="I1899" s="22" t="str">
        <f>_xlfn.XLOOKUP(B1899,[1]SITE!$B:$B,[1]SITE!$I:$I,"")</f>
        <v>No impact</v>
      </c>
      <c r="J1899" s="29"/>
      <c r="K1899" s="15" t="str" cm="1">
        <f t="array" ref="K1899">IFERROR(_xlfn.IFS(
M1899="MPR ISSUE","PDH",
M1899="BSS Hardware Issue","BSS",
M1899="Sites strategiques, MLL, Pylone, etc.","ENVTECH",
M1899="AKTIVCO DEFAUT GE &amp; POWER Cabinet","AKTIVCO",
M1899="AKTIVCO Coupure ENEO &amp; Baisse de tension","AKTIVCO GRID ONLY",
M1899="Coupure ENEO &amp; Baisse de tension","IHS GRID ONLY",
M1899="Defaut GE &amp; POWER Cabinet","IHS",
M1899="Sharing","Partners",
M1899="Sites strategiques &amp; DataCenter","SST &amp; DC",
M1899="Exclu","Exclu",
M1899="SAT","SAT",
M1899="SPARE-ISSUE","SPARE-ISSUE",
M1899="Fiber CAmtel","TRANS_FO_CAMTEL",
M1899="Fiber AOF","Fiber AOF",
M1899="Projet OCM (HUAWEI)","TRAVAUX-HUAWEI",
M1899="Projet OCM (NOKIA)","TRAVAUX-NOKIA",
M1899="ACCESS-ISSUE","ACCESS-ISSUE",
M1899="Projet OCM (ZTE, NOKIA, autres projets)","TRAVAUX OCM",
M1899="No root CAuse","No root cause",
M1899="ODU HS","PDH",
M1899="IP &amp; VLAN","PDH",
M1899="Warehouse HUAWEI","SPARE-ISSUE",
M1899="SPARE-HS","SPARE-ISSUE",
M1899="Power Telco","BSS"
),"")</f>
        <v>No root cause</v>
      </c>
      <c r="L1899" s="16" t="str" cm="1">
        <f t="array" ref="L1899">IFERROR(_xlfn.IFS(
M1899="MPR ISSUE","TX ISSUE",
M1899="BSS Hardware Issue","RAN ISSUE",
M1899="Sites strategiques, MLL, Pylone, etc.","ENVTECH",
M1899="AKTIVCO DEFAUT GE &amp; POWER Cabinet","POWER ISSUE",
M1899="AKTIVCO Coupure ENEO &amp; Baisse de tension","POWER ISSUE",
M1899="Coupure ENEO &amp; Baisse de tension","POWER ISSUE",
M1899="Defaut GE &amp; POWER Cabinet","POWER ISSUE",
M1899="Sharing","POWER ISSUE",
M1899="Sites strategiques &amp; DataCenter","POWER ISSUE",
M1899="Exclu","Exclu",
M1899="SAT","TX ISSUE",
M1899="SPARE-ISSUE","SPARE-ISSUE",
M1899="Fiber CAmtel","TX ISSUE",
M1899="Fiber AOF","TX ISSUE",
M1899="Projet OCM (HUAWEI)","TRAVAUX-HUAWEI",
M1899="Projet OCM (NOKIA)","TRAVAUX -NOKIA",
M1899="ACCESS-ISSUE","ACCESS-ISSUE",
M1899="Projet OCM (ZTE, NOKIA, autres projets)","TRAVAUX OCM",
M1899="No root CAuse","No root cause",
M1899="ODU HS","TX ISSUE",
M1899="IP &amp; VLAN","TX ISSUE",
M1899="Warehouse HUAWEI","SPARE-ISSUE",
M1899="SPARE-HS","SPARE-ISSUE",
M1899="Power Telco","RAN ISSUE"
),"")</f>
        <v>No root cause</v>
      </c>
      <c r="M1899" s="28" t="s">
        <v>5403</v>
      </c>
      <c r="N1899" s="17" t="str" cm="1">
        <f t="array" ref="N1899">IFERROR(_xlfn.IFS(
M1899="MPR ISSUE","ACTIVE",
M1899="BSS Hardware Issue","ACTIVE",
M1899="Sites strategiques, MLL, Pylone, etc.","PASSIVE",
M1899="AKTIVCO DEFAUT GE &amp; POWER Cabinet","PASSIVE",
M1899="AKTIVCO Coupure ENEO &amp; Baisse de tension","PASSIVE",
M1899="Coupure ENEO &amp; Baisse de tension","PASSIVE",
M1899="Defaut GE &amp; POWER Cabinet","PASSIVE",
M1899="Sharing","PASSIVE",
M1899="Sites strategiques &amp; DataCenter","PASSIVE",
M1899="Exclu","Exclu",
M1899="SAT","ACTIVE",
M1899="SPARE-ISSUE","SPARE-ISSUE",
M1899="Fiber CAmtel","ACTIVE",
M1899="Fiber AOF","ACTIVE",
M1899="Projet OCM (HUAWEI)","PLANNED WORKS",
M1899="Projet OCM (NOKIA)","PLANNED WORKS",
M1899="ACCESS-ISSUE","ACCESS-ISSUE",
M1899="Projet OCM (ZTE, NOKIA, autres projets)","PLANNED WORKS",
M1899="No root CAuse","No root cause",
M1899="ODU HS","ACTIVE",
M1899="IP &amp; VLAN","ACTIVE",
M1899="Warehouse HUAWEI","SPARE-ISSUE",
M1899="SPARE-HS","SPARE-ISSUE",
M1899="Power Telco","ACTIVE"
),"")</f>
        <v>No root cause</v>
      </c>
      <c r="O1899" s="56">
        <v>0</v>
      </c>
      <c r="P1899" s="56">
        <v>0</v>
      </c>
      <c r="Q1899" s="56">
        <v>4.115515662052375</v>
      </c>
      <c r="R1899" s="56">
        <v>0</v>
      </c>
      <c r="S1899" s="56">
        <v>0</v>
      </c>
      <c r="T1899" s="56">
        <v>0</v>
      </c>
      <c r="U1899" s="56">
        <v>0</v>
      </c>
      <c r="V1899" s="14"/>
      <c r="W1899" s="14"/>
      <c r="X1899" s="14"/>
      <c r="Y1899" s="14"/>
      <c r="Z1899" s="14"/>
      <c r="AA1899" s="30" t="s">
        <v>16</v>
      </c>
      <c r="AB1899" s="7" t="s">
        <v>16</v>
      </c>
      <c r="AC1899" s="3"/>
      <c r="AD1899" s="3" t="s">
        <v>16</v>
      </c>
      <c r="AE1899" s="7"/>
      <c r="AF1899" s="31" t="s">
        <v>16</v>
      </c>
      <c r="AG1899" s="31" t="s">
        <v>16</v>
      </c>
      <c r="AH1899" s="31" t="s">
        <v>16</v>
      </c>
      <c r="AI1899" s="31" t="s">
        <v>16</v>
      </c>
      <c r="AJ1899" s="31" t="s">
        <v>16</v>
      </c>
      <c r="AK1899" s="31" t="s">
        <v>16</v>
      </c>
      <c r="AL1899" s="31" t="s">
        <v>16</v>
      </c>
      <c r="AM1899" s="31" t="s">
        <v>16</v>
      </c>
      <c r="AN1899" s="31" t="s">
        <v>16</v>
      </c>
      <c r="AO1899" s="31" t="s">
        <v>16</v>
      </c>
      <c r="AP1899" s="9" t="s">
        <v>16</v>
      </c>
      <c r="AQ1899" s="9" t="s">
        <v>16</v>
      </c>
      <c r="AR1899" s="9" t="s">
        <v>16</v>
      </c>
      <c r="AS1899" s="14"/>
      <c r="AT1899" s="14"/>
    </row>
    <row r="1900" spans="1:46" s="9" customFormat="1" hidden="1" x14ac:dyDescent="0.3">
      <c r="A1900" s="1" t="s">
        <v>3202</v>
      </c>
      <c r="B1900" s="48" t="s">
        <v>3203</v>
      </c>
      <c r="C1900" s="48" t="s">
        <v>11</v>
      </c>
      <c r="D1900" s="48" t="s">
        <v>12</v>
      </c>
      <c r="E1900" s="53" t="s">
        <v>38</v>
      </c>
      <c r="F1900" s="48" t="s">
        <v>39</v>
      </c>
      <c r="G1900" s="22" t="s">
        <v>5417</v>
      </c>
      <c r="H1900" s="66" t="s">
        <v>5452</v>
      </c>
      <c r="I1900" s="22" t="str">
        <f>_xlfn.XLOOKUP(B1900,[1]SITE!$B:$B,[1]SITE!$I:$I,"")</f>
        <v>No impact</v>
      </c>
      <c r="J1900" s="29"/>
      <c r="K1900" s="15" t="str" cm="1">
        <f t="array" ref="K1900">IFERROR(_xlfn.IFS(
M1900="MPR ISSUE","PDH",
M1900="BSS Hardware Issue","BSS",
M1900="Sites strategiques, MLL, Pylone, etc.","ENVTECH",
M1900="AKTIVCO DEFAUT GE &amp; POWER Cabinet","AKTIVCO",
M1900="AKTIVCO Coupure ENEO &amp; Baisse de tension","AKTIVCO GRID ONLY",
M1900="Coupure ENEO &amp; Baisse de tension","IHS GRID ONLY",
M1900="Defaut GE &amp; POWER Cabinet","IHS",
M1900="Sharing","Partners",
M1900="Sites strategiques &amp; DataCenter","SST &amp; DC",
M1900="Exclu","Exclu",
M1900="SAT","SAT",
M1900="SPARE-ISSUE","SPARE-ISSUE",
M1900="Fiber CAmtel","TRANS_FO_CAMTEL",
M1900="Fiber AOF","Fiber AOF",
M1900="Projet OCM (HUAWEI)","TRAVAUX-HUAWEI",
M1900="Projet OCM (NOKIA)","TRAVAUX-NOKIA",
M1900="ACCESS-ISSUE","ACCESS-ISSUE",
M1900="Projet OCM (ZTE, NOKIA, autres projets)","TRAVAUX OCM",
M1900="No root CAuse","No root cause",
M1900="ODU HS","PDH",
M1900="IP &amp; VLAN","PDH",
M1900="Warehouse HUAWEI","SPARE-ISSUE",
M1900="SPARE-HS","SPARE-ISSUE",
M1900="Power Telco","BSS"
),"")</f>
        <v>No root cause</v>
      </c>
      <c r="L1900" s="16" t="str" cm="1">
        <f t="array" ref="L1900">IFERROR(_xlfn.IFS(
M1900="MPR ISSUE","TX ISSUE",
M1900="BSS Hardware Issue","RAN ISSUE",
M1900="Sites strategiques, MLL, Pylone, etc.","ENVTECH",
M1900="AKTIVCO DEFAUT GE &amp; POWER Cabinet","POWER ISSUE",
M1900="AKTIVCO Coupure ENEO &amp; Baisse de tension","POWER ISSUE",
M1900="Coupure ENEO &amp; Baisse de tension","POWER ISSUE",
M1900="Defaut GE &amp; POWER Cabinet","POWER ISSUE",
M1900="Sharing","POWER ISSUE",
M1900="Sites strategiques &amp; DataCenter","POWER ISSUE",
M1900="Exclu","Exclu",
M1900="SAT","TX ISSUE",
M1900="SPARE-ISSUE","SPARE-ISSUE",
M1900="Fiber CAmtel","TX ISSUE",
M1900="Fiber AOF","TX ISSUE",
M1900="Projet OCM (HUAWEI)","TRAVAUX-HUAWEI",
M1900="Projet OCM (NOKIA)","TRAVAUX -NOKIA",
M1900="ACCESS-ISSUE","ACCESS-ISSUE",
M1900="Projet OCM (ZTE, NOKIA, autres projets)","TRAVAUX OCM",
M1900="No root CAuse","No root cause",
M1900="ODU HS","TX ISSUE",
M1900="IP &amp; VLAN","TX ISSUE",
M1900="Warehouse HUAWEI","SPARE-ISSUE",
M1900="SPARE-HS","SPARE-ISSUE",
M1900="Power Telco","RAN ISSUE"
),"")</f>
        <v>No root cause</v>
      </c>
      <c r="M1900" s="28" t="s">
        <v>5403</v>
      </c>
      <c r="N1900" s="17" t="str" cm="1">
        <f t="array" ref="N1900">IFERROR(_xlfn.IFS(
M1900="MPR ISSUE","ACTIVE",
M1900="BSS Hardware Issue","ACTIVE",
M1900="Sites strategiques, MLL, Pylone, etc.","PASSIVE",
M1900="AKTIVCO DEFAUT GE &amp; POWER Cabinet","PASSIVE",
M1900="AKTIVCO Coupure ENEO &amp; Baisse de tension","PASSIVE",
M1900="Coupure ENEO &amp; Baisse de tension","PASSIVE",
M1900="Defaut GE &amp; POWER Cabinet","PASSIVE",
M1900="Sharing","PASSIVE",
M1900="Sites strategiques &amp; DataCenter","PASSIVE",
M1900="Exclu","Exclu",
M1900="SAT","ACTIVE",
M1900="SPARE-ISSUE","SPARE-ISSUE",
M1900="Fiber CAmtel","ACTIVE",
M1900="Fiber AOF","ACTIVE",
M1900="Projet OCM (HUAWEI)","PLANNED WORKS",
M1900="Projet OCM (NOKIA)","PLANNED WORKS",
M1900="ACCESS-ISSUE","ACCESS-ISSUE",
M1900="Projet OCM (ZTE, NOKIA, autres projets)","PLANNED WORKS",
M1900="No root CAuse","No root cause",
M1900="ODU HS","ACTIVE",
M1900="IP &amp; VLAN","ACTIVE",
M1900="Warehouse HUAWEI","SPARE-ISSUE",
M1900="SPARE-HS","SPARE-ISSUE",
M1900="Power Telco","ACTIVE"
),"")</f>
        <v>No root cause</v>
      </c>
      <c r="O1900" s="56">
        <v>0</v>
      </c>
      <c r="P1900" s="56">
        <v>0</v>
      </c>
      <c r="Q1900" s="56">
        <v>0</v>
      </c>
      <c r="R1900" s="56">
        <v>0</v>
      </c>
      <c r="S1900" s="56">
        <v>0</v>
      </c>
      <c r="T1900" s="56">
        <v>0</v>
      </c>
      <c r="U1900" s="56">
        <v>0</v>
      </c>
      <c r="V1900" s="14"/>
      <c r="W1900" s="14"/>
      <c r="X1900" s="14"/>
      <c r="Y1900" s="14"/>
      <c r="Z1900" s="14"/>
      <c r="AA1900" s="30" t="s">
        <v>16</v>
      </c>
      <c r="AB1900" s="7" t="s">
        <v>16</v>
      </c>
      <c r="AC1900" s="3"/>
      <c r="AD1900" s="3" t="s">
        <v>16</v>
      </c>
      <c r="AE1900" s="7"/>
      <c r="AF1900" s="31" t="s">
        <v>16</v>
      </c>
      <c r="AG1900" s="31" t="s">
        <v>16</v>
      </c>
      <c r="AH1900" s="31" t="s">
        <v>16</v>
      </c>
      <c r="AI1900" s="31" t="s">
        <v>16</v>
      </c>
      <c r="AJ1900" s="31" t="s">
        <v>16</v>
      </c>
      <c r="AK1900" s="31" t="s">
        <v>16</v>
      </c>
      <c r="AL1900" s="31" t="s">
        <v>16</v>
      </c>
      <c r="AM1900" s="31" t="s">
        <v>16</v>
      </c>
      <c r="AN1900" s="31" t="s">
        <v>16</v>
      </c>
      <c r="AO1900" s="31" t="s">
        <v>16</v>
      </c>
      <c r="AP1900" s="9" t="s">
        <v>16</v>
      </c>
      <c r="AQ1900" s="9" t="s">
        <v>16</v>
      </c>
      <c r="AR1900" s="9" t="s">
        <v>16</v>
      </c>
      <c r="AS1900" s="14"/>
      <c r="AT1900" s="14"/>
    </row>
    <row r="1901" spans="1:46" s="9" customFormat="1" hidden="1" x14ac:dyDescent="0.3">
      <c r="A1901" s="1" t="s">
        <v>3206</v>
      </c>
      <c r="B1901" s="48" t="s">
        <v>3207</v>
      </c>
      <c r="C1901" s="48" t="s">
        <v>11</v>
      </c>
      <c r="D1901" s="48" t="s">
        <v>12</v>
      </c>
      <c r="E1901" s="53" t="s">
        <v>32</v>
      </c>
      <c r="F1901" s="48" t="s">
        <v>33</v>
      </c>
      <c r="G1901" s="22" t="s">
        <v>5417</v>
      </c>
      <c r="H1901" s="66" t="s">
        <v>5452</v>
      </c>
      <c r="I1901" s="22" t="str">
        <f>_xlfn.XLOOKUP(B1901,[1]SITE!$B:$B,[1]SITE!$I:$I,"")</f>
        <v>No impact</v>
      </c>
      <c r="J1901" s="29"/>
      <c r="K1901" s="15" t="str" cm="1">
        <f t="array" ref="K1901">IFERROR(_xlfn.IFS(
M1901="MPR ISSUE","PDH",
M1901="BSS Hardware Issue","BSS",
M1901="Sites strategiques, MLL, Pylone, etc.","ENVTECH",
M1901="AKTIVCO DEFAUT GE &amp; POWER Cabinet","AKTIVCO",
M1901="AKTIVCO Coupure ENEO &amp; Baisse de tension","AKTIVCO GRID ONLY",
M1901="Coupure ENEO &amp; Baisse de tension","IHS GRID ONLY",
M1901="Defaut GE &amp; POWER Cabinet","IHS",
M1901="Sharing","Partners",
M1901="Sites strategiques &amp; DataCenter","SST &amp; DC",
M1901="Exclu","Exclu",
M1901="SAT","SAT",
M1901="SPARE-ISSUE","SPARE-ISSUE",
M1901="Fiber CAmtel","TRANS_FO_CAMTEL",
M1901="Fiber AOF","Fiber AOF",
M1901="Projet OCM (HUAWEI)","TRAVAUX-HUAWEI",
M1901="Projet OCM (NOKIA)","TRAVAUX-NOKIA",
M1901="ACCESS-ISSUE","ACCESS-ISSUE",
M1901="Projet OCM (ZTE, NOKIA, autres projets)","TRAVAUX OCM",
M1901="No root CAuse","No root cause",
M1901="ODU HS","PDH",
M1901="IP &amp; VLAN","PDH",
M1901="Warehouse HUAWEI","SPARE-ISSUE",
M1901="SPARE-HS","SPARE-ISSUE",
M1901="Power Telco","BSS"
),"")</f>
        <v>No root cause</v>
      </c>
      <c r="L1901" s="16" t="str" cm="1">
        <f t="array" ref="L1901">IFERROR(_xlfn.IFS(
M1901="MPR ISSUE","TX ISSUE",
M1901="BSS Hardware Issue","RAN ISSUE",
M1901="Sites strategiques, MLL, Pylone, etc.","ENVTECH",
M1901="AKTIVCO DEFAUT GE &amp; POWER Cabinet","POWER ISSUE",
M1901="AKTIVCO Coupure ENEO &amp; Baisse de tension","POWER ISSUE",
M1901="Coupure ENEO &amp; Baisse de tension","POWER ISSUE",
M1901="Defaut GE &amp; POWER Cabinet","POWER ISSUE",
M1901="Sharing","POWER ISSUE",
M1901="Sites strategiques &amp; DataCenter","POWER ISSUE",
M1901="Exclu","Exclu",
M1901="SAT","TX ISSUE",
M1901="SPARE-ISSUE","SPARE-ISSUE",
M1901="Fiber CAmtel","TX ISSUE",
M1901="Fiber AOF","TX ISSUE",
M1901="Projet OCM (HUAWEI)","TRAVAUX-HUAWEI",
M1901="Projet OCM (NOKIA)","TRAVAUX -NOKIA",
M1901="ACCESS-ISSUE","ACCESS-ISSUE",
M1901="Projet OCM (ZTE, NOKIA, autres projets)","TRAVAUX OCM",
M1901="No root CAuse","No root cause",
M1901="ODU HS","TX ISSUE",
M1901="IP &amp; VLAN","TX ISSUE",
M1901="Warehouse HUAWEI","SPARE-ISSUE",
M1901="SPARE-HS","SPARE-ISSUE",
M1901="Power Telco","RAN ISSUE"
),"")</f>
        <v>No root cause</v>
      </c>
      <c r="M1901" s="28" t="s">
        <v>5403</v>
      </c>
      <c r="N1901" s="17" t="str" cm="1">
        <f t="array" ref="N1901">IFERROR(_xlfn.IFS(
M1901="MPR ISSUE","ACTIVE",
M1901="BSS Hardware Issue","ACTIVE",
M1901="Sites strategiques, MLL, Pylone, etc.","PASSIVE",
M1901="AKTIVCO DEFAUT GE &amp; POWER Cabinet","PASSIVE",
M1901="AKTIVCO Coupure ENEO &amp; Baisse de tension","PASSIVE",
M1901="Coupure ENEO &amp; Baisse de tension","PASSIVE",
M1901="Defaut GE &amp; POWER Cabinet","PASSIVE",
M1901="Sharing","PASSIVE",
M1901="Sites strategiques &amp; DataCenter","PASSIVE",
M1901="Exclu","Exclu",
M1901="SAT","ACTIVE",
M1901="SPARE-ISSUE","SPARE-ISSUE",
M1901="Fiber CAmtel","ACTIVE",
M1901="Fiber AOF","ACTIVE",
M1901="Projet OCM (HUAWEI)","PLANNED WORKS",
M1901="Projet OCM (NOKIA)","PLANNED WORKS",
M1901="ACCESS-ISSUE","ACCESS-ISSUE",
M1901="Projet OCM (ZTE, NOKIA, autres projets)","PLANNED WORKS",
M1901="No root CAuse","No root cause",
M1901="ODU HS","ACTIVE",
M1901="IP &amp; VLAN","ACTIVE",
M1901="Warehouse HUAWEI","SPARE-ISSUE",
M1901="SPARE-HS","SPARE-ISSUE",
M1901="Power Telco","ACTIVE"
),"")</f>
        <v>No root cause</v>
      </c>
      <c r="O1901" s="56">
        <v>0.33055534153461502</v>
      </c>
      <c r="P1901" s="56">
        <v>0</v>
      </c>
      <c r="Q1901" s="56">
        <v>0</v>
      </c>
      <c r="R1901" s="56">
        <v>0</v>
      </c>
      <c r="S1901" s="56">
        <v>0</v>
      </c>
      <c r="T1901" s="56">
        <v>0</v>
      </c>
      <c r="U1901" s="56">
        <v>0</v>
      </c>
      <c r="V1901" s="14"/>
      <c r="W1901" s="14"/>
      <c r="X1901" s="14"/>
      <c r="Y1901" s="14"/>
      <c r="Z1901" s="14"/>
      <c r="AA1901" s="30" t="s">
        <v>16</v>
      </c>
      <c r="AB1901" s="7" t="s">
        <v>16</v>
      </c>
      <c r="AC1901" s="3"/>
      <c r="AD1901" s="3" t="s">
        <v>16</v>
      </c>
      <c r="AE1901" s="7"/>
      <c r="AF1901" s="31" t="s">
        <v>16</v>
      </c>
      <c r="AG1901" s="31" t="s">
        <v>16</v>
      </c>
      <c r="AH1901" s="31" t="s">
        <v>16</v>
      </c>
      <c r="AI1901" s="31" t="s">
        <v>16</v>
      </c>
      <c r="AJ1901" s="31" t="s">
        <v>16</v>
      </c>
      <c r="AK1901" s="31" t="s">
        <v>16</v>
      </c>
      <c r="AL1901" s="31" t="s">
        <v>16</v>
      </c>
      <c r="AM1901" s="31" t="s">
        <v>16</v>
      </c>
      <c r="AN1901" s="31" t="s">
        <v>16</v>
      </c>
      <c r="AO1901" s="31" t="s">
        <v>16</v>
      </c>
      <c r="AP1901" s="9" t="s">
        <v>16</v>
      </c>
      <c r="AQ1901" s="9" t="s">
        <v>16</v>
      </c>
      <c r="AR1901" s="9" t="s">
        <v>16</v>
      </c>
      <c r="AS1901" s="14"/>
      <c r="AT1901" s="14"/>
    </row>
    <row r="1902" spans="1:46" s="9" customFormat="1" hidden="1" x14ac:dyDescent="0.3">
      <c r="A1902" s="1" t="s">
        <v>3363</v>
      </c>
      <c r="B1902" s="48" t="s">
        <v>3364</v>
      </c>
      <c r="C1902" s="48" t="s">
        <v>11</v>
      </c>
      <c r="D1902" s="48" t="s">
        <v>67</v>
      </c>
      <c r="E1902" s="53" t="s">
        <v>56</v>
      </c>
      <c r="F1902" s="48" t="s">
        <v>3363</v>
      </c>
      <c r="G1902" s="46" t="s">
        <v>5418</v>
      </c>
      <c r="H1902" s="66" t="s">
        <v>5453</v>
      </c>
      <c r="I1902" s="22" t="str">
        <f>_xlfn.XLOOKUP(B1902,[1]SITE!$B:$B,[1]SITE!$I:$I,"")</f>
        <v>No impact</v>
      </c>
      <c r="J1902" s="29"/>
      <c r="K1902" s="15" t="str" cm="1">
        <f t="array" ref="K1902">IFERROR(_xlfn.IFS(
M1902="MPR ISSUE","PDH",
M1902="BSS Hardware Issue","BSS",
M1902="Sites strategiques, MLL, Pylone, etc.","ENVTECH",
M1902="AKTIVCO DEFAUT GE &amp; POWER Cabinet","AKTIVCO",
M1902="AKTIVCO Coupure ENEO &amp; Baisse de tension","AKTIVCO GRID ONLY",
M1902="Coupure ENEO &amp; Baisse de tension","IHS GRID ONLY",
M1902="Defaut GE &amp; POWER Cabinet","IHS",
M1902="Sharing","Partners",
M1902="Sites strategiques &amp; DataCenter","SST &amp; DC",
M1902="Exclu","Exclu",
M1902="SAT","SAT",
M1902="SPARE-ISSUE","SPARE-ISSUE",
M1902="Fiber CAmtel","TRANS_FO_CAMTEL",
M1902="Fiber AOF","Fiber AOF",
M1902="Projet OCM (HUAWEI)","TRAVAUX-HUAWEI",
M1902="Projet OCM (NOKIA)","TRAVAUX-NOKIA",
M1902="ACCESS-ISSUE","ACCESS-ISSUE",
M1902="Projet OCM (ZTE, NOKIA, autres projets)","TRAVAUX OCM",
M1902="No root CAuse","No root cause",
M1902="ODU HS","PDH",
M1902="IP &amp; VLAN","PDH",
M1902="Warehouse HUAWEI","SPARE-ISSUE",
M1902="SPARE-HS","SPARE-ISSUE",
M1902="Power Telco","BSS"
),"")</f>
        <v>No root cause</v>
      </c>
      <c r="L1902" s="16" t="str" cm="1">
        <f t="array" ref="L1902">IFERROR(_xlfn.IFS(
M1902="MPR ISSUE","TX ISSUE",
M1902="BSS Hardware Issue","RAN ISSUE",
M1902="Sites strategiques, MLL, Pylone, etc.","ENVTECH",
M1902="AKTIVCO DEFAUT GE &amp; POWER Cabinet","POWER ISSUE",
M1902="AKTIVCO Coupure ENEO &amp; Baisse de tension","POWER ISSUE",
M1902="Coupure ENEO &amp; Baisse de tension","POWER ISSUE",
M1902="Defaut GE &amp; POWER Cabinet","POWER ISSUE",
M1902="Sharing","POWER ISSUE",
M1902="Sites strategiques &amp; DataCenter","POWER ISSUE",
M1902="Exclu","Exclu",
M1902="SAT","TX ISSUE",
M1902="SPARE-ISSUE","SPARE-ISSUE",
M1902="Fiber CAmtel","TX ISSUE",
M1902="Fiber AOF","TX ISSUE",
M1902="Projet OCM (HUAWEI)","TRAVAUX-HUAWEI",
M1902="Projet OCM (NOKIA)","TRAVAUX -NOKIA",
M1902="ACCESS-ISSUE","ACCESS-ISSUE",
M1902="Projet OCM (ZTE, NOKIA, autres projets)","TRAVAUX OCM",
M1902="No root CAuse","No root cause",
M1902="ODU HS","TX ISSUE",
M1902="IP &amp; VLAN","TX ISSUE",
M1902="Warehouse HUAWEI","SPARE-ISSUE",
M1902="SPARE-HS","SPARE-ISSUE",
M1902="Power Telco","RAN ISSUE"
),"")</f>
        <v>No root cause</v>
      </c>
      <c r="M1902" s="28" t="s">
        <v>5403</v>
      </c>
      <c r="N1902" s="17" t="str" cm="1">
        <f t="array" ref="N1902">IFERROR(_xlfn.IFS(
M1902="MPR ISSUE","ACTIVE",
M1902="BSS Hardware Issue","ACTIVE",
M1902="Sites strategiques, MLL, Pylone, etc.","PASSIVE",
M1902="AKTIVCO DEFAUT GE &amp; POWER Cabinet","PASSIVE",
M1902="AKTIVCO Coupure ENEO &amp; Baisse de tension","PASSIVE",
M1902="Coupure ENEO &amp; Baisse de tension","PASSIVE",
M1902="Defaut GE &amp; POWER Cabinet","PASSIVE",
M1902="Sharing","PASSIVE",
M1902="Sites strategiques &amp; DataCenter","PASSIVE",
M1902="Exclu","Exclu",
M1902="SAT","ACTIVE",
M1902="SPARE-ISSUE","SPARE-ISSUE",
M1902="Fiber CAmtel","ACTIVE",
M1902="Fiber AOF","ACTIVE",
M1902="Projet OCM (HUAWEI)","PLANNED WORKS",
M1902="Projet OCM (NOKIA)","PLANNED WORKS",
M1902="ACCESS-ISSUE","ACCESS-ISSUE",
M1902="Projet OCM (ZTE, NOKIA, autres projets)","PLANNED WORKS",
M1902="No root CAuse","No root cause",
M1902="ODU HS","ACTIVE",
M1902="IP &amp; VLAN","ACTIVE",
M1902="Warehouse HUAWEI","SPARE-ISSUE",
M1902="SPARE-HS","SPARE-ISSUE",
M1902="Power Telco","ACTIVE"
),"")</f>
        <v>No root cause</v>
      </c>
      <c r="O1902" s="56">
        <v>0</v>
      </c>
      <c r="P1902" s="56">
        <v>0</v>
      </c>
      <c r="Q1902" s="56">
        <v>0</v>
      </c>
      <c r="R1902" s="56">
        <v>0</v>
      </c>
      <c r="S1902" s="56">
        <v>0</v>
      </c>
      <c r="T1902" s="56">
        <v>0</v>
      </c>
      <c r="U1902" s="56">
        <v>0</v>
      </c>
      <c r="V1902" s="14"/>
      <c r="W1902" s="14"/>
      <c r="X1902" s="14"/>
      <c r="Y1902" s="14"/>
      <c r="Z1902" s="14"/>
      <c r="AA1902" s="30" t="s">
        <v>16</v>
      </c>
      <c r="AB1902" s="7" t="s">
        <v>16</v>
      </c>
      <c r="AC1902" s="3"/>
      <c r="AD1902" s="3" t="s">
        <v>16</v>
      </c>
      <c r="AE1902" s="7"/>
      <c r="AF1902" s="31" t="s">
        <v>16</v>
      </c>
      <c r="AG1902" s="31" t="s">
        <v>16</v>
      </c>
      <c r="AH1902" s="31" t="s">
        <v>16</v>
      </c>
      <c r="AI1902" s="31" t="s">
        <v>16</v>
      </c>
      <c r="AJ1902" s="31" t="s">
        <v>16</v>
      </c>
      <c r="AK1902" s="31" t="s">
        <v>16</v>
      </c>
      <c r="AL1902" s="31" t="s">
        <v>16</v>
      </c>
      <c r="AM1902" s="31" t="s">
        <v>16</v>
      </c>
      <c r="AN1902" s="31" t="s">
        <v>16</v>
      </c>
      <c r="AO1902" s="31" t="s">
        <v>16</v>
      </c>
      <c r="AP1902" s="9" t="s">
        <v>16</v>
      </c>
      <c r="AQ1902" s="9" t="s">
        <v>16</v>
      </c>
      <c r="AR1902" s="9" t="s">
        <v>16</v>
      </c>
      <c r="AS1902" s="14"/>
      <c r="AT1902" s="14"/>
    </row>
    <row r="1903" spans="1:46" s="9" customFormat="1" hidden="1" x14ac:dyDescent="0.3">
      <c r="A1903" s="1" t="s">
        <v>3217</v>
      </c>
      <c r="B1903" s="48" t="s">
        <v>3218</v>
      </c>
      <c r="C1903" s="48" t="s">
        <v>11</v>
      </c>
      <c r="D1903" s="48" t="s">
        <v>84</v>
      </c>
      <c r="E1903" s="53" t="s">
        <v>103</v>
      </c>
      <c r="F1903" s="48" t="s">
        <v>3217</v>
      </c>
      <c r="G1903" s="46" t="s">
        <v>5418</v>
      </c>
      <c r="H1903" s="66" t="s">
        <v>5452</v>
      </c>
      <c r="I1903" s="22" t="str">
        <f>_xlfn.XLOOKUP(B1903,[1]SITE!$B:$B,[1]SITE!$I:$I,"")</f>
        <v>No impact</v>
      </c>
      <c r="J1903" s="29"/>
      <c r="K1903" s="15" t="str" cm="1">
        <f t="array" ref="K1903">IFERROR(_xlfn.IFS(
M1903="MPR ISSUE","PDH",
M1903="BSS Hardware Issue","BSS",
M1903="Sites strategiques, MLL, Pylone, etc.","ENVTECH",
M1903="AKTIVCO DEFAUT GE &amp; POWER Cabinet","AKTIVCO",
M1903="AKTIVCO Coupure ENEO &amp; Baisse de tension","AKTIVCO GRID ONLY",
M1903="Coupure ENEO &amp; Baisse de tension","IHS GRID ONLY",
M1903="Defaut GE &amp; POWER Cabinet","IHS",
M1903="Sharing","Partners",
M1903="Sites strategiques &amp; DataCenter","SST &amp; DC",
M1903="Exclu","Exclu",
M1903="SAT","SAT",
M1903="SPARE-ISSUE","SPARE-ISSUE",
M1903="Fiber CAmtel","TRANS_FO_CAMTEL",
M1903="Fiber AOF","Fiber AOF",
M1903="Projet OCM (HUAWEI)","TRAVAUX-HUAWEI",
M1903="Projet OCM (NOKIA)","TRAVAUX-NOKIA",
M1903="ACCESS-ISSUE","ACCESS-ISSUE",
M1903="Projet OCM (ZTE, NOKIA, autres projets)","TRAVAUX OCM",
M1903="No root CAuse","No root cause",
M1903="ODU HS","PDH",
M1903="IP &amp; VLAN","PDH",
M1903="Warehouse HUAWEI","SPARE-ISSUE",
M1903="SPARE-HS","SPARE-ISSUE",
M1903="Power Telco","BSS"
),"")</f>
        <v>No root cause</v>
      </c>
      <c r="L1903" s="16" t="str" cm="1">
        <f t="array" ref="L1903">IFERROR(_xlfn.IFS(
M1903="MPR ISSUE","TX ISSUE",
M1903="BSS Hardware Issue","RAN ISSUE",
M1903="Sites strategiques, MLL, Pylone, etc.","ENVTECH",
M1903="AKTIVCO DEFAUT GE &amp; POWER Cabinet","POWER ISSUE",
M1903="AKTIVCO Coupure ENEO &amp; Baisse de tension","POWER ISSUE",
M1903="Coupure ENEO &amp; Baisse de tension","POWER ISSUE",
M1903="Defaut GE &amp; POWER Cabinet","POWER ISSUE",
M1903="Sharing","POWER ISSUE",
M1903="Sites strategiques &amp; DataCenter","POWER ISSUE",
M1903="Exclu","Exclu",
M1903="SAT","TX ISSUE",
M1903="SPARE-ISSUE","SPARE-ISSUE",
M1903="Fiber CAmtel","TX ISSUE",
M1903="Fiber AOF","TX ISSUE",
M1903="Projet OCM (HUAWEI)","TRAVAUX-HUAWEI",
M1903="Projet OCM (NOKIA)","TRAVAUX -NOKIA",
M1903="ACCESS-ISSUE","ACCESS-ISSUE",
M1903="Projet OCM (ZTE, NOKIA, autres projets)","TRAVAUX OCM",
M1903="No root CAuse","No root cause",
M1903="ODU HS","TX ISSUE",
M1903="IP &amp; VLAN","TX ISSUE",
M1903="Warehouse HUAWEI","SPARE-ISSUE",
M1903="SPARE-HS","SPARE-ISSUE",
M1903="Power Telco","RAN ISSUE"
),"")</f>
        <v>No root cause</v>
      </c>
      <c r="M1903" s="28" t="s">
        <v>5403</v>
      </c>
      <c r="N1903" s="17" t="str" cm="1">
        <f t="array" ref="N1903">IFERROR(_xlfn.IFS(
M1903="MPR ISSUE","ACTIVE",
M1903="BSS Hardware Issue","ACTIVE",
M1903="Sites strategiques, MLL, Pylone, etc.","PASSIVE",
M1903="AKTIVCO DEFAUT GE &amp; POWER Cabinet","PASSIVE",
M1903="AKTIVCO Coupure ENEO &amp; Baisse de tension","PASSIVE",
M1903="Coupure ENEO &amp; Baisse de tension","PASSIVE",
M1903="Defaut GE &amp; POWER Cabinet","PASSIVE",
M1903="Sharing","PASSIVE",
M1903="Sites strategiques &amp; DataCenter","PASSIVE",
M1903="Exclu","Exclu",
M1903="SAT","ACTIVE",
M1903="SPARE-ISSUE","SPARE-ISSUE",
M1903="Fiber CAmtel","ACTIVE",
M1903="Fiber AOF","ACTIVE",
M1903="Projet OCM (HUAWEI)","PLANNED WORKS",
M1903="Projet OCM (NOKIA)","PLANNED WORKS",
M1903="ACCESS-ISSUE","ACCESS-ISSUE",
M1903="Projet OCM (ZTE, NOKIA, autres projets)","PLANNED WORKS",
M1903="No root CAuse","No root cause",
M1903="ODU HS","ACTIVE",
M1903="IP &amp; VLAN","ACTIVE",
M1903="Warehouse HUAWEI","SPARE-ISSUE",
M1903="SPARE-HS","SPARE-ISSUE",
M1903="Power Telco","ACTIVE"
),"")</f>
        <v>No root cause</v>
      </c>
      <c r="O1903" s="56">
        <v>0</v>
      </c>
      <c r="P1903" s="56">
        <v>0</v>
      </c>
      <c r="Q1903" s="56">
        <v>0</v>
      </c>
      <c r="R1903" s="56">
        <v>0</v>
      </c>
      <c r="S1903" s="56">
        <v>0</v>
      </c>
      <c r="T1903" s="56">
        <v>0</v>
      </c>
      <c r="U1903" s="56">
        <v>0</v>
      </c>
      <c r="V1903" s="14"/>
      <c r="W1903" s="14"/>
      <c r="X1903" s="14"/>
      <c r="Y1903" s="14"/>
      <c r="Z1903" s="14"/>
      <c r="AA1903" s="30" t="s">
        <v>16</v>
      </c>
      <c r="AB1903" s="7" t="s">
        <v>16</v>
      </c>
      <c r="AC1903" s="3"/>
      <c r="AD1903" s="3" t="s">
        <v>16</v>
      </c>
      <c r="AE1903" s="7"/>
      <c r="AF1903" s="31" t="s">
        <v>16</v>
      </c>
      <c r="AG1903" s="31" t="s">
        <v>16</v>
      </c>
      <c r="AH1903" s="31" t="s">
        <v>16</v>
      </c>
      <c r="AI1903" s="31" t="s">
        <v>16</v>
      </c>
      <c r="AJ1903" s="31" t="s">
        <v>16</v>
      </c>
      <c r="AK1903" s="31" t="s">
        <v>16</v>
      </c>
      <c r="AL1903" s="31" t="s">
        <v>16</v>
      </c>
      <c r="AM1903" s="31" t="s">
        <v>16</v>
      </c>
      <c r="AN1903" s="31" t="s">
        <v>16</v>
      </c>
      <c r="AO1903" s="31" t="s">
        <v>16</v>
      </c>
      <c r="AP1903" s="9" t="s">
        <v>16</v>
      </c>
      <c r="AQ1903" s="9" t="s">
        <v>16</v>
      </c>
      <c r="AR1903" s="9" t="s">
        <v>16</v>
      </c>
      <c r="AS1903" s="14"/>
      <c r="AT1903" s="14"/>
    </row>
    <row r="1904" spans="1:46" s="9" customFormat="1" hidden="1" x14ac:dyDescent="0.3">
      <c r="A1904" s="1" t="s">
        <v>3230</v>
      </c>
      <c r="B1904" s="48" t="s">
        <v>3231</v>
      </c>
      <c r="C1904" s="48" t="s">
        <v>11</v>
      </c>
      <c r="D1904" s="48" t="s">
        <v>12</v>
      </c>
      <c r="E1904" s="53" t="s">
        <v>38</v>
      </c>
      <c r="F1904" s="48" t="s">
        <v>39</v>
      </c>
      <c r="G1904" s="22" t="s">
        <v>5417</v>
      </c>
      <c r="H1904" s="66" t="s">
        <v>5452</v>
      </c>
      <c r="I1904" s="22" t="str">
        <f>_xlfn.XLOOKUP(B1904,[1]SITE!$B:$B,[1]SITE!$I:$I,"")</f>
        <v>No impact</v>
      </c>
      <c r="J1904" s="29"/>
      <c r="K1904" s="15" t="str" cm="1">
        <f t="array" ref="K1904">IFERROR(_xlfn.IFS(
M1904="MPR ISSUE","PDH",
M1904="BSS Hardware Issue","BSS",
M1904="Sites strategiques, MLL, Pylone, etc.","ENVTECH",
M1904="AKTIVCO DEFAUT GE &amp; POWER Cabinet","AKTIVCO",
M1904="AKTIVCO Coupure ENEO &amp; Baisse de tension","AKTIVCO GRID ONLY",
M1904="Coupure ENEO &amp; Baisse de tension","IHS GRID ONLY",
M1904="Defaut GE &amp; POWER Cabinet","IHS",
M1904="Sharing","Partners",
M1904="Sites strategiques &amp; DataCenter","SST &amp; DC",
M1904="Exclu","Exclu",
M1904="SAT","SAT",
M1904="SPARE-ISSUE","SPARE-ISSUE",
M1904="Fiber CAmtel","TRANS_FO_CAMTEL",
M1904="Fiber AOF","Fiber AOF",
M1904="Projet OCM (HUAWEI)","TRAVAUX-HUAWEI",
M1904="Projet OCM (NOKIA)","TRAVAUX-NOKIA",
M1904="ACCESS-ISSUE","ACCESS-ISSUE",
M1904="Projet OCM (ZTE, NOKIA, autres projets)","TRAVAUX OCM",
M1904="No root CAuse","No root cause",
M1904="ODU HS","PDH",
M1904="IP &amp; VLAN","PDH",
M1904="Warehouse HUAWEI","SPARE-ISSUE",
M1904="SPARE-HS","SPARE-ISSUE",
M1904="Power Telco","BSS"
),"")</f>
        <v>No root cause</v>
      </c>
      <c r="L1904" s="16" t="str" cm="1">
        <f t="array" ref="L1904">IFERROR(_xlfn.IFS(
M1904="MPR ISSUE","TX ISSUE",
M1904="BSS Hardware Issue","RAN ISSUE",
M1904="Sites strategiques, MLL, Pylone, etc.","ENVTECH",
M1904="AKTIVCO DEFAUT GE &amp; POWER Cabinet","POWER ISSUE",
M1904="AKTIVCO Coupure ENEO &amp; Baisse de tension","POWER ISSUE",
M1904="Coupure ENEO &amp; Baisse de tension","POWER ISSUE",
M1904="Defaut GE &amp; POWER Cabinet","POWER ISSUE",
M1904="Sharing","POWER ISSUE",
M1904="Sites strategiques &amp; DataCenter","POWER ISSUE",
M1904="Exclu","Exclu",
M1904="SAT","TX ISSUE",
M1904="SPARE-ISSUE","SPARE-ISSUE",
M1904="Fiber CAmtel","TX ISSUE",
M1904="Fiber AOF","TX ISSUE",
M1904="Projet OCM (HUAWEI)","TRAVAUX-HUAWEI",
M1904="Projet OCM (NOKIA)","TRAVAUX -NOKIA",
M1904="ACCESS-ISSUE","ACCESS-ISSUE",
M1904="Projet OCM (ZTE, NOKIA, autres projets)","TRAVAUX OCM",
M1904="No root CAuse","No root cause",
M1904="ODU HS","TX ISSUE",
M1904="IP &amp; VLAN","TX ISSUE",
M1904="Warehouse HUAWEI","SPARE-ISSUE",
M1904="SPARE-HS","SPARE-ISSUE",
M1904="Power Telco","RAN ISSUE"
),"")</f>
        <v>No root cause</v>
      </c>
      <c r="M1904" s="28" t="s">
        <v>5403</v>
      </c>
      <c r="N1904" s="17" t="str" cm="1">
        <f t="array" ref="N1904">IFERROR(_xlfn.IFS(
M1904="MPR ISSUE","ACTIVE",
M1904="BSS Hardware Issue","ACTIVE",
M1904="Sites strategiques, MLL, Pylone, etc.","PASSIVE",
M1904="AKTIVCO DEFAUT GE &amp; POWER Cabinet","PASSIVE",
M1904="AKTIVCO Coupure ENEO &amp; Baisse de tension","PASSIVE",
M1904="Coupure ENEO &amp; Baisse de tension","PASSIVE",
M1904="Defaut GE &amp; POWER Cabinet","PASSIVE",
M1904="Sharing","PASSIVE",
M1904="Sites strategiques &amp; DataCenter","PASSIVE",
M1904="Exclu","Exclu",
M1904="SAT","ACTIVE",
M1904="SPARE-ISSUE","SPARE-ISSUE",
M1904="Fiber CAmtel","ACTIVE",
M1904="Fiber AOF","ACTIVE",
M1904="Projet OCM (HUAWEI)","PLANNED WORKS",
M1904="Projet OCM (NOKIA)","PLANNED WORKS",
M1904="ACCESS-ISSUE","ACCESS-ISSUE",
M1904="Projet OCM (ZTE, NOKIA, autres projets)","PLANNED WORKS",
M1904="No root CAuse","No root cause",
M1904="ODU HS","ACTIVE",
M1904="IP &amp; VLAN","ACTIVE",
M1904="Warehouse HUAWEI","SPARE-ISSUE",
M1904="SPARE-HS","SPARE-ISSUE",
M1904="Power Telco","ACTIVE"
),"")</f>
        <v>No root cause</v>
      </c>
      <c r="O1904" s="56">
        <v>3.7239643526722654E-2</v>
      </c>
      <c r="P1904" s="56">
        <v>0</v>
      </c>
      <c r="Q1904" s="56">
        <v>0</v>
      </c>
      <c r="R1904" s="56">
        <v>0</v>
      </c>
      <c r="S1904" s="56">
        <v>0</v>
      </c>
      <c r="T1904" s="56">
        <v>0.24598140015352482</v>
      </c>
      <c r="U1904" s="56">
        <v>0</v>
      </c>
      <c r="V1904" s="14"/>
      <c r="W1904" s="14"/>
      <c r="X1904" s="14"/>
      <c r="Y1904" s="14"/>
      <c r="Z1904" s="14"/>
      <c r="AA1904" s="30" t="s">
        <v>16</v>
      </c>
      <c r="AB1904" s="7" t="s">
        <v>16</v>
      </c>
      <c r="AC1904" s="3"/>
      <c r="AD1904" s="3" t="s">
        <v>16</v>
      </c>
      <c r="AE1904" s="7"/>
      <c r="AF1904" s="31" t="s">
        <v>16</v>
      </c>
      <c r="AG1904" s="31" t="s">
        <v>16</v>
      </c>
      <c r="AH1904" s="31" t="s">
        <v>16</v>
      </c>
      <c r="AI1904" s="31" t="s">
        <v>16</v>
      </c>
      <c r="AJ1904" s="31" t="s">
        <v>16</v>
      </c>
      <c r="AK1904" s="31" t="s">
        <v>16</v>
      </c>
      <c r="AL1904" s="31" t="s">
        <v>16</v>
      </c>
      <c r="AM1904" s="31" t="s">
        <v>16</v>
      </c>
      <c r="AN1904" s="31" t="s">
        <v>16</v>
      </c>
      <c r="AO1904" s="31" t="s">
        <v>16</v>
      </c>
      <c r="AP1904" s="9" t="s">
        <v>16</v>
      </c>
      <c r="AQ1904" s="9" t="s">
        <v>16</v>
      </c>
      <c r="AR1904" s="9" t="s">
        <v>16</v>
      </c>
      <c r="AS1904" s="14"/>
      <c r="AT1904" s="14"/>
    </row>
    <row r="1905" spans="1:46" s="9" customFormat="1" hidden="1" x14ac:dyDescent="0.3">
      <c r="A1905" s="1" t="s">
        <v>3238</v>
      </c>
      <c r="B1905" s="48" t="s">
        <v>3239</v>
      </c>
      <c r="C1905" s="48" t="s">
        <v>11</v>
      </c>
      <c r="D1905" s="48" t="s">
        <v>12</v>
      </c>
      <c r="E1905" s="53" t="s">
        <v>32</v>
      </c>
      <c r="F1905" s="48" t="s">
        <v>33</v>
      </c>
      <c r="G1905" s="22" t="s">
        <v>5417</v>
      </c>
      <c r="H1905" s="66" t="s">
        <v>5452</v>
      </c>
      <c r="I1905" s="22" t="str">
        <f>_xlfn.XLOOKUP(B1905,[1]SITE!$B:$B,[1]SITE!$I:$I,"")</f>
        <v>No impact</v>
      </c>
      <c r="J1905" s="29"/>
      <c r="K1905" s="15" t="str" cm="1">
        <f t="array" ref="K1905">IFERROR(_xlfn.IFS(
M1905="MPR ISSUE","PDH",
M1905="BSS Hardware Issue","BSS",
M1905="Sites strategiques, MLL, Pylone, etc.","ENVTECH",
M1905="AKTIVCO DEFAUT GE &amp; POWER Cabinet","AKTIVCO",
M1905="AKTIVCO Coupure ENEO &amp; Baisse de tension","AKTIVCO GRID ONLY",
M1905="Coupure ENEO &amp; Baisse de tension","IHS GRID ONLY",
M1905="Defaut GE &amp; POWER Cabinet","IHS",
M1905="Sharing","Partners",
M1905="Sites strategiques &amp; DataCenter","SST &amp; DC",
M1905="Exclu","Exclu",
M1905="SAT","SAT",
M1905="SPARE-ISSUE","SPARE-ISSUE",
M1905="Fiber CAmtel","TRANS_FO_CAMTEL",
M1905="Fiber AOF","Fiber AOF",
M1905="Projet OCM (HUAWEI)","TRAVAUX-HUAWEI",
M1905="Projet OCM (NOKIA)","TRAVAUX-NOKIA",
M1905="ACCESS-ISSUE","ACCESS-ISSUE",
M1905="Projet OCM (ZTE, NOKIA, autres projets)","TRAVAUX OCM",
M1905="No root CAuse","No root cause",
M1905="ODU HS","PDH",
M1905="IP &amp; VLAN","PDH",
M1905="Warehouse HUAWEI","SPARE-ISSUE",
M1905="SPARE-HS","SPARE-ISSUE",
M1905="Power Telco","BSS"
),"")</f>
        <v>No root cause</v>
      </c>
      <c r="L1905" s="16" t="str" cm="1">
        <f t="array" ref="L1905">IFERROR(_xlfn.IFS(
M1905="MPR ISSUE","TX ISSUE",
M1905="BSS Hardware Issue","RAN ISSUE",
M1905="Sites strategiques, MLL, Pylone, etc.","ENVTECH",
M1905="AKTIVCO DEFAUT GE &amp; POWER Cabinet","POWER ISSUE",
M1905="AKTIVCO Coupure ENEO &amp; Baisse de tension","POWER ISSUE",
M1905="Coupure ENEO &amp; Baisse de tension","POWER ISSUE",
M1905="Defaut GE &amp; POWER Cabinet","POWER ISSUE",
M1905="Sharing","POWER ISSUE",
M1905="Sites strategiques &amp; DataCenter","POWER ISSUE",
M1905="Exclu","Exclu",
M1905="SAT","TX ISSUE",
M1905="SPARE-ISSUE","SPARE-ISSUE",
M1905="Fiber CAmtel","TX ISSUE",
M1905="Fiber AOF","TX ISSUE",
M1905="Projet OCM (HUAWEI)","TRAVAUX-HUAWEI",
M1905="Projet OCM (NOKIA)","TRAVAUX -NOKIA",
M1905="ACCESS-ISSUE","ACCESS-ISSUE",
M1905="Projet OCM (ZTE, NOKIA, autres projets)","TRAVAUX OCM",
M1905="No root CAuse","No root cause",
M1905="ODU HS","TX ISSUE",
M1905="IP &amp; VLAN","TX ISSUE",
M1905="Warehouse HUAWEI","SPARE-ISSUE",
M1905="SPARE-HS","SPARE-ISSUE",
M1905="Power Telco","RAN ISSUE"
),"")</f>
        <v>No root cause</v>
      </c>
      <c r="M1905" s="28" t="s">
        <v>5403</v>
      </c>
      <c r="N1905" s="17" t="str" cm="1">
        <f t="array" ref="N1905">IFERROR(_xlfn.IFS(
M1905="MPR ISSUE","ACTIVE",
M1905="BSS Hardware Issue","ACTIVE",
M1905="Sites strategiques, MLL, Pylone, etc.","PASSIVE",
M1905="AKTIVCO DEFAUT GE &amp; POWER Cabinet","PASSIVE",
M1905="AKTIVCO Coupure ENEO &amp; Baisse de tension","PASSIVE",
M1905="Coupure ENEO &amp; Baisse de tension","PASSIVE",
M1905="Defaut GE &amp; POWER Cabinet","PASSIVE",
M1905="Sharing","PASSIVE",
M1905="Sites strategiques &amp; DataCenter","PASSIVE",
M1905="Exclu","Exclu",
M1905="SAT","ACTIVE",
M1905="SPARE-ISSUE","SPARE-ISSUE",
M1905="Fiber CAmtel","ACTIVE",
M1905="Fiber AOF","ACTIVE",
M1905="Projet OCM (HUAWEI)","PLANNED WORKS",
M1905="Projet OCM (NOKIA)","PLANNED WORKS",
M1905="ACCESS-ISSUE","ACCESS-ISSUE",
M1905="Projet OCM (ZTE, NOKIA, autres projets)","PLANNED WORKS",
M1905="No root CAuse","No root cause",
M1905="ODU HS","ACTIVE",
M1905="IP &amp; VLAN","ACTIVE",
M1905="Warehouse HUAWEI","SPARE-ISSUE",
M1905="SPARE-HS","SPARE-ISSUE",
M1905="Power Telco","ACTIVE"
),"")</f>
        <v>No root cause</v>
      </c>
      <c r="O1905" s="56">
        <v>0</v>
      </c>
      <c r="P1905" s="56">
        <v>0</v>
      </c>
      <c r="Q1905" s="56">
        <v>0</v>
      </c>
      <c r="R1905" s="56">
        <v>0</v>
      </c>
      <c r="S1905" s="56">
        <v>0</v>
      </c>
      <c r="T1905" s="56">
        <v>0</v>
      </c>
      <c r="U1905" s="56">
        <v>0</v>
      </c>
      <c r="V1905" s="14"/>
      <c r="W1905" s="14"/>
      <c r="X1905" s="14"/>
      <c r="Y1905" s="14"/>
      <c r="Z1905" s="14"/>
      <c r="AA1905" s="30" t="s">
        <v>16</v>
      </c>
      <c r="AB1905" s="7" t="s">
        <v>16</v>
      </c>
      <c r="AC1905" s="3"/>
      <c r="AD1905" s="3" t="s">
        <v>16</v>
      </c>
      <c r="AE1905" s="7"/>
      <c r="AF1905" s="31" t="s">
        <v>16</v>
      </c>
      <c r="AG1905" s="31" t="s">
        <v>16</v>
      </c>
      <c r="AH1905" s="31" t="s">
        <v>16</v>
      </c>
      <c r="AI1905" s="31" t="s">
        <v>16</v>
      </c>
      <c r="AJ1905" s="31" t="s">
        <v>16</v>
      </c>
      <c r="AK1905" s="31" t="s">
        <v>16</v>
      </c>
      <c r="AL1905" s="31" t="s">
        <v>16</v>
      </c>
      <c r="AM1905" s="31" t="s">
        <v>16</v>
      </c>
      <c r="AN1905" s="31" t="s">
        <v>16</v>
      </c>
      <c r="AO1905" s="31" t="s">
        <v>16</v>
      </c>
      <c r="AP1905" s="9" t="s">
        <v>16</v>
      </c>
      <c r="AQ1905" s="9" t="s">
        <v>16</v>
      </c>
      <c r="AR1905" s="9" t="s">
        <v>16</v>
      </c>
      <c r="AS1905" s="14"/>
      <c r="AT1905" s="14"/>
    </row>
    <row r="1906" spans="1:46" s="9" customFormat="1" hidden="1" x14ac:dyDescent="0.3">
      <c r="A1906" s="1" t="s">
        <v>3242</v>
      </c>
      <c r="B1906" s="48" t="s">
        <v>3243</v>
      </c>
      <c r="C1906" s="48" t="s">
        <v>11</v>
      </c>
      <c r="D1906" s="48" t="s">
        <v>12</v>
      </c>
      <c r="E1906" s="53" t="s">
        <v>38</v>
      </c>
      <c r="F1906" s="48" t="s">
        <v>39</v>
      </c>
      <c r="G1906" s="22" t="s">
        <v>5417</v>
      </c>
      <c r="H1906" s="66" t="s">
        <v>5452</v>
      </c>
      <c r="I1906" s="22" t="str">
        <f>_xlfn.XLOOKUP(B1906,[1]SITE!$B:$B,[1]SITE!$I:$I,"")</f>
        <v>No impact</v>
      </c>
      <c r="J1906" s="29"/>
      <c r="K1906" s="15" t="str" cm="1">
        <f t="array" ref="K1906">IFERROR(_xlfn.IFS(
M1906="MPR ISSUE","PDH",
M1906="BSS Hardware Issue","BSS",
M1906="Sites strategiques, MLL, Pylone, etc.","ENVTECH",
M1906="AKTIVCO DEFAUT GE &amp; POWER Cabinet","AKTIVCO",
M1906="AKTIVCO Coupure ENEO &amp; Baisse de tension","AKTIVCO GRID ONLY",
M1906="Coupure ENEO &amp; Baisse de tension","IHS GRID ONLY",
M1906="Defaut GE &amp; POWER Cabinet","IHS",
M1906="Sharing","Partners",
M1906="Sites strategiques &amp; DataCenter","SST &amp; DC",
M1906="Exclu","Exclu",
M1906="SAT","SAT",
M1906="SPARE-ISSUE","SPARE-ISSUE",
M1906="Fiber CAmtel","TRANS_FO_CAMTEL",
M1906="Fiber AOF","Fiber AOF",
M1906="Projet OCM (HUAWEI)","TRAVAUX-HUAWEI",
M1906="Projet OCM (NOKIA)","TRAVAUX-NOKIA",
M1906="ACCESS-ISSUE","ACCESS-ISSUE",
M1906="Projet OCM (ZTE, NOKIA, autres projets)","TRAVAUX OCM",
M1906="No root CAuse","No root cause",
M1906="ODU HS","PDH",
M1906="IP &amp; VLAN","PDH",
M1906="Warehouse HUAWEI","SPARE-ISSUE",
M1906="SPARE-HS","SPARE-ISSUE",
M1906="Power Telco","BSS"
),"")</f>
        <v>No root cause</v>
      </c>
      <c r="L1906" s="16" t="str" cm="1">
        <f t="array" ref="L1906">IFERROR(_xlfn.IFS(
M1906="MPR ISSUE","TX ISSUE",
M1906="BSS Hardware Issue","RAN ISSUE",
M1906="Sites strategiques, MLL, Pylone, etc.","ENVTECH",
M1906="AKTIVCO DEFAUT GE &amp; POWER Cabinet","POWER ISSUE",
M1906="AKTIVCO Coupure ENEO &amp; Baisse de tension","POWER ISSUE",
M1906="Coupure ENEO &amp; Baisse de tension","POWER ISSUE",
M1906="Defaut GE &amp; POWER Cabinet","POWER ISSUE",
M1906="Sharing","POWER ISSUE",
M1906="Sites strategiques &amp; DataCenter","POWER ISSUE",
M1906="Exclu","Exclu",
M1906="SAT","TX ISSUE",
M1906="SPARE-ISSUE","SPARE-ISSUE",
M1906="Fiber CAmtel","TX ISSUE",
M1906="Fiber AOF","TX ISSUE",
M1906="Projet OCM (HUAWEI)","TRAVAUX-HUAWEI",
M1906="Projet OCM (NOKIA)","TRAVAUX -NOKIA",
M1906="ACCESS-ISSUE","ACCESS-ISSUE",
M1906="Projet OCM (ZTE, NOKIA, autres projets)","TRAVAUX OCM",
M1906="No root CAuse","No root cause",
M1906="ODU HS","TX ISSUE",
M1906="IP &amp; VLAN","TX ISSUE",
M1906="Warehouse HUAWEI","SPARE-ISSUE",
M1906="SPARE-HS","SPARE-ISSUE",
M1906="Power Telco","RAN ISSUE"
),"")</f>
        <v>No root cause</v>
      </c>
      <c r="M1906" s="28" t="s">
        <v>5403</v>
      </c>
      <c r="N1906" s="17" t="str" cm="1">
        <f t="array" ref="N1906">IFERROR(_xlfn.IFS(
M1906="MPR ISSUE","ACTIVE",
M1906="BSS Hardware Issue","ACTIVE",
M1906="Sites strategiques, MLL, Pylone, etc.","PASSIVE",
M1906="AKTIVCO DEFAUT GE &amp; POWER Cabinet","PASSIVE",
M1906="AKTIVCO Coupure ENEO &amp; Baisse de tension","PASSIVE",
M1906="Coupure ENEO &amp; Baisse de tension","PASSIVE",
M1906="Defaut GE &amp; POWER Cabinet","PASSIVE",
M1906="Sharing","PASSIVE",
M1906="Sites strategiques &amp; DataCenter","PASSIVE",
M1906="Exclu","Exclu",
M1906="SAT","ACTIVE",
M1906="SPARE-ISSUE","SPARE-ISSUE",
M1906="Fiber CAmtel","ACTIVE",
M1906="Fiber AOF","ACTIVE",
M1906="Projet OCM (HUAWEI)","PLANNED WORKS",
M1906="Projet OCM (NOKIA)","PLANNED WORKS",
M1906="ACCESS-ISSUE","ACCESS-ISSUE",
M1906="Projet OCM (ZTE, NOKIA, autres projets)","PLANNED WORKS",
M1906="No root CAuse","No root cause",
M1906="ODU HS","ACTIVE",
M1906="IP &amp; VLAN","ACTIVE",
M1906="Warehouse HUAWEI","SPARE-ISSUE",
M1906="SPARE-HS","SPARE-ISSUE",
M1906="Power Telco","ACTIVE"
),"")</f>
        <v>No root cause</v>
      </c>
      <c r="O1906" s="56">
        <v>0</v>
      </c>
      <c r="P1906" s="56">
        <v>0</v>
      </c>
      <c r="Q1906" s="56">
        <v>0</v>
      </c>
      <c r="R1906" s="56">
        <v>0</v>
      </c>
      <c r="S1906" s="56">
        <v>0</v>
      </c>
      <c r="T1906" s="56">
        <v>0</v>
      </c>
      <c r="U1906" s="56">
        <v>0</v>
      </c>
      <c r="V1906" s="14"/>
      <c r="W1906" s="14"/>
      <c r="X1906" s="14"/>
      <c r="Y1906" s="14"/>
      <c r="Z1906" s="14"/>
      <c r="AA1906" s="30" t="s">
        <v>16</v>
      </c>
      <c r="AB1906" s="7" t="s">
        <v>16</v>
      </c>
      <c r="AC1906" s="3"/>
      <c r="AD1906" s="3" t="s">
        <v>16</v>
      </c>
      <c r="AE1906" s="7"/>
      <c r="AF1906" s="31" t="s">
        <v>16</v>
      </c>
      <c r="AG1906" s="31" t="s">
        <v>16</v>
      </c>
      <c r="AH1906" s="31" t="s">
        <v>16</v>
      </c>
      <c r="AI1906" s="31" t="s">
        <v>16</v>
      </c>
      <c r="AJ1906" s="31" t="s">
        <v>16</v>
      </c>
      <c r="AK1906" s="31" t="s">
        <v>16</v>
      </c>
      <c r="AL1906" s="31" t="s">
        <v>16</v>
      </c>
      <c r="AM1906" s="31" t="s">
        <v>16</v>
      </c>
      <c r="AN1906" s="31" t="s">
        <v>16</v>
      </c>
      <c r="AO1906" s="31" t="s">
        <v>16</v>
      </c>
      <c r="AP1906" s="9" t="s">
        <v>16</v>
      </c>
      <c r="AQ1906" s="9" t="s">
        <v>16</v>
      </c>
      <c r="AR1906" s="9" t="s">
        <v>16</v>
      </c>
      <c r="AS1906" s="14"/>
      <c r="AT1906" s="14"/>
    </row>
    <row r="1907" spans="1:46" s="9" customFormat="1" hidden="1" x14ac:dyDescent="0.3">
      <c r="A1907" s="1" t="s">
        <v>3250</v>
      </c>
      <c r="B1907" s="48" t="s">
        <v>3251</v>
      </c>
      <c r="C1907" s="48" t="s">
        <v>11</v>
      </c>
      <c r="D1907" s="48" t="s">
        <v>12</v>
      </c>
      <c r="E1907" s="53" t="s">
        <v>38</v>
      </c>
      <c r="F1907" s="48" t="s">
        <v>39</v>
      </c>
      <c r="G1907" s="22" t="s">
        <v>5417</v>
      </c>
      <c r="H1907" s="66" t="s">
        <v>5452</v>
      </c>
      <c r="I1907" s="22" t="str">
        <f>_xlfn.XLOOKUP(B1907,[1]SITE!$B:$B,[1]SITE!$I:$I,"")</f>
        <v>No impact</v>
      </c>
      <c r="J1907" s="29"/>
      <c r="K1907" s="15" t="str" cm="1">
        <f t="array" ref="K1907">IFERROR(_xlfn.IFS(
M1907="MPR ISSUE","PDH",
M1907="BSS Hardware Issue","BSS",
M1907="Sites strategiques, MLL, Pylone, etc.","ENVTECH",
M1907="AKTIVCO DEFAUT GE &amp; POWER Cabinet","AKTIVCO",
M1907="AKTIVCO Coupure ENEO &amp; Baisse de tension","AKTIVCO GRID ONLY",
M1907="Coupure ENEO &amp; Baisse de tension","IHS GRID ONLY",
M1907="Defaut GE &amp; POWER Cabinet","IHS",
M1907="Sharing","Partners",
M1907="Sites strategiques &amp; DataCenter","SST &amp; DC",
M1907="Exclu","Exclu",
M1907="SAT","SAT",
M1907="SPARE-ISSUE","SPARE-ISSUE",
M1907="Fiber CAmtel","TRANS_FO_CAMTEL",
M1907="Fiber AOF","Fiber AOF",
M1907="Projet OCM (HUAWEI)","TRAVAUX-HUAWEI",
M1907="Projet OCM (NOKIA)","TRAVAUX-NOKIA",
M1907="ACCESS-ISSUE","ACCESS-ISSUE",
M1907="Projet OCM (ZTE, NOKIA, autres projets)","TRAVAUX OCM",
M1907="No root CAuse","No root cause",
M1907="ODU HS","PDH",
M1907="IP &amp; VLAN","PDH",
M1907="Warehouse HUAWEI","SPARE-ISSUE",
M1907="SPARE-HS","SPARE-ISSUE",
M1907="Power Telco","BSS"
),"")</f>
        <v>No root cause</v>
      </c>
      <c r="L1907" s="16" t="str" cm="1">
        <f t="array" ref="L1907">IFERROR(_xlfn.IFS(
M1907="MPR ISSUE","TX ISSUE",
M1907="BSS Hardware Issue","RAN ISSUE",
M1907="Sites strategiques, MLL, Pylone, etc.","ENVTECH",
M1907="AKTIVCO DEFAUT GE &amp; POWER Cabinet","POWER ISSUE",
M1907="AKTIVCO Coupure ENEO &amp; Baisse de tension","POWER ISSUE",
M1907="Coupure ENEO &amp; Baisse de tension","POWER ISSUE",
M1907="Defaut GE &amp; POWER Cabinet","POWER ISSUE",
M1907="Sharing","POWER ISSUE",
M1907="Sites strategiques &amp; DataCenter","POWER ISSUE",
M1907="Exclu","Exclu",
M1907="SAT","TX ISSUE",
M1907="SPARE-ISSUE","SPARE-ISSUE",
M1907="Fiber CAmtel","TX ISSUE",
M1907="Fiber AOF","TX ISSUE",
M1907="Projet OCM (HUAWEI)","TRAVAUX-HUAWEI",
M1907="Projet OCM (NOKIA)","TRAVAUX -NOKIA",
M1907="ACCESS-ISSUE","ACCESS-ISSUE",
M1907="Projet OCM (ZTE, NOKIA, autres projets)","TRAVAUX OCM",
M1907="No root CAuse","No root cause",
M1907="ODU HS","TX ISSUE",
M1907="IP &amp; VLAN","TX ISSUE",
M1907="Warehouse HUAWEI","SPARE-ISSUE",
M1907="SPARE-HS","SPARE-ISSUE",
M1907="Power Telco","RAN ISSUE"
),"")</f>
        <v>No root cause</v>
      </c>
      <c r="M1907" s="28" t="s">
        <v>5403</v>
      </c>
      <c r="N1907" s="17" t="str" cm="1">
        <f t="array" ref="N1907">IFERROR(_xlfn.IFS(
M1907="MPR ISSUE","ACTIVE",
M1907="BSS Hardware Issue","ACTIVE",
M1907="Sites strategiques, MLL, Pylone, etc.","PASSIVE",
M1907="AKTIVCO DEFAUT GE &amp; POWER Cabinet","PASSIVE",
M1907="AKTIVCO Coupure ENEO &amp; Baisse de tension","PASSIVE",
M1907="Coupure ENEO &amp; Baisse de tension","PASSIVE",
M1907="Defaut GE &amp; POWER Cabinet","PASSIVE",
M1907="Sharing","PASSIVE",
M1907="Sites strategiques &amp; DataCenter","PASSIVE",
M1907="Exclu","Exclu",
M1907="SAT","ACTIVE",
M1907="SPARE-ISSUE","SPARE-ISSUE",
M1907="Fiber CAmtel","ACTIVE",
M1907="Fiber AOF","ACTIVE",
M1907="Projet OCM (HUAWEI)","PLANNED WORKS",
M1907="Projet OCM (NOKIA)","PLANNED WORKS",
M1907="ACCESS-ISSUE","ACCESS-ISSUE",
M1907="Projet OCM (ZTE, NOKIA, autres projets)","PLANNED WORKS",
M1907="No root CAuse","No root cause",
M1907="ODU HS","ACTIVE",
M1907="IP &amp; VLAN","ACTIVE",
M1907="Warehouse HUAWEI","SPARE-ISSUE",
M1907="SPARE-HS","SPARE-ISSUE",
M1907="Power Telco","ACTIVE"
),"")</f>
        <v>No root cause</v>
      </c>
      <c r="O1907" s="56">
        <v>0</v>
      </c>
      <c r="P1907" s="56">
        <v>0</v>
      </c>
      <c r="Q1907" s="56">
        <v>0</v>
      </c>
      <c r="R1907" s="56">
        <v>2.0295427371280677</v>
      </c>
      <c r="S1907" s="56">
        <v>0</v>
      </c>
      <c r="T1907" s="56">
        <v>0</v>
      </c>
      <c r="U1907" s="56">
        <v>0</v>
      </c>
      <c r="V1907" s="14"/>
      <c r="W1907" s="14"/>
      <c r="X1907" s="14"/>
      <c r="Y1907" s="14"/>
      <c r="Z1907" s="14"/>
      <c r="AA1907" s="30" t="s">
        <v>16</v>
      </c>
      <c r="AB1907" s="7" t="s">
        <v>16</v>
      </c>
      <c r="AC1907" s="3"/>
      <c r="AD1907" s="3" t="s">
        <v>16</v>
      </c>
      <c r="AE1907" s="7"/>
      <c r="AF1907" s="31" t="s">
        <v>16</v>
      </c>
      <c r="AG1907" s="31" t="s">
        <v>16</v>
      </c>
      <c r="AH1907" s="31" t="s">
        <v>16</v>
      </c>
      <c r="AI1907" s="31" t="s">
        <v>16</v>
      </c>
      <c r="AJ1907" s="31" t="s">
        <v>16</v>
      </c>
      <c r="AK1907" s="31" t="s">
        <v>16</v>
      </c>
      <c r="AL1907" s="31" t="s">
        <v>16</v>
      </c>
      <c r="AM1907" s="31" t="s">
        <v>16</v>
      </c>
      <c r="AN1907" s="31" t="s">
        <v>16</v>
      </c>
      <c r="AO1907" s="31" t="s">
        <v>16</v>
      </c>
      <c r="AP1907" s="9" t="s">
        <v>16</v>
      </c>
      <c r="AQ1907" s="9" t="s">
        <v>16</v>
      </c>
      <c r="AR1907" s="9" t="s">
        <v>16</v>
      </c>
      <c r="AS1907" s="14"/>
      <c r="AT1907" s="14"/>
    </row>
    <row r="1908" spans="1:46" s="9" customFormat="1" hidden="1" x14ac:dyDescent="0.3">
      <c r="A1908" s="1" t="s">
        <v>3252</v>
      </c>
      <c r="B1908" s="48" t="s">
        <v>3253</v>
      </c>
      <c r="C1908" s="48" t="s">
        <v>11</v>
      </c>
      <c r="D1908" s="48" t="s">
        <v>12</v>
      </c>
      <c r="E1908" s="53" t="s">
        <v>38</v>
      </c>
      <c r="F1908" s="48" t="s">
        <v>39</v>
      </c>
      <c r="G1908" s="22" t="s">
        <v>5417</v>
      </c>
      <c r="H1908" s="66" t="s">
        <v>5452</v>
      </c>
      <c r="I1908" s="22" t="str">
        <f>_xlfn.XLOOKUP(B1908,[1]SITE!$B:$B,[1]SITE!$I:$I,"")</f>
        <v>No impact</v>
      </c>
      <c r="J1908" s="29"/>
      <c r="K1908" s="15" t="str" cm="1">
        <f t="array" ref="K1908">IFERROR(_xlfn.IFS(
M1908="MPR ISSUE","PDH",
M1908="BSS Hardware Issue","BSS",
M1908="Sites strategiques, MLL, Pylone, etc.","ENVTECH",
M1908="AKTIVCO DEFAUT GE &amp; POWER Cabinet","AKTIVCO",
M1908="AKTIVCO Coupure ENEO &amp; Baisse de tension","AKTIVCO GRID ONLY",
M1908="Coupure ENEO &amp; Baisse de tension","IHS GRID ONLY",
M1908="Defaut GE &amp; POWER Cabinet","IHS",
M1908="Sharing","Partners",
M1908="Sites strategiques &amp; DataCenter","SST &amp; DC",
M1908="Exclu","Exclu",
M1908="SAT","SAT",
M1908="SPARE-ISSUE","SPARE-ISSUE",
M1908="Fiber CAmtel","TRANS_FO_CAMTEL",
M1908="Fiber AOF","Fiber AOF",
M1908="Projet OCM (HUAWEI)","TRAVAUX-HUAWEI",
M1908="Projet OCM (NOKIA)","TRAVAUX-NOKIA",
M1908="ACCESS-ISSUE","ACCESS-ISSUE",
M1908="Projet OCM (ZTE, NOKIA, autres projets)","TRAVAUX OCM",
M1908="No root CAuse","No root cause",
M1908="ODU HS","PDH",
M1908="IP &amp; VLAN","PDH",
M1908="Warehouse HUAWEI","SPARE-ISSUE",
M1908="SPARE-HS","SPARE-ISSUE",
M1908="Power Telco","BSS"
),"")</f>
        <v>No root cause</v>
      </c>
      <c r="L1908" s="16" t="str" cm="1">
        <f t="array" ref="L1908">IFERROR(_xlfn.IFS(
M1908="MPR ISSUE","TX ISSUE",
M1908="BSS Hardware Issue","RAN ISSUE",
M1908="Sites strategiques, MLL, Pylone, etc.","ENVTECH",
M1908="AKTIVCO DEFAUT GE &amp; POWER Cabinet","POWER ISSUE",
M1908="AKTIVCO Coupure ENEO &amp; Baisse de tension","POWER ISSUE",
M1908="Coupure ENEO &amp; Baisse de tension","POWER ISSUE",
M1908="Defaut GE &amp; POWER Cabinet","POWER ISSUE",
M1908="Sharing","POWER ISSUE",
M1908="Sites strategiques &amp; DataCenter","POWER ISSUE",
M1908="Exclu","Exclu",
M1908="SAT","TX ISSUE",
M1908="SPARE-ISSUE","SPARE-ISSUE",
M1908="Fiber CAmtel","TX ISSUE",
M1908="Fiber AOF","TX ISSUE",
M1908="Projet OCM (HUAWEI)","TRAVAUX-HUAWEI",
M1908="Projet OCM (NOKIA)","TRAVAUX -NOKIA",
M1908="ACCESS-ISSUE","ACCESS-ISSUE",
M1908="Projet OCM (ZTE, NOKIA, autres projets)","TRAVAUX OCM",
M1908="No root CAuse","No root cause",
M1908="ODU HS","TX ISSUE",
M1908="IP &amp; VLAN","TX ISSUE",
M1908="Warehouse HUAWEI","SPARE-ISSUE",
M1908="SPARE-HS","SPARE-ISSUE",
M1908="Power Telco","RAN ISSUE"
),"")</f>
        <v>No root cause</v>
      </c>
      <c r="M1908" s="28" t="s">
        <v>5403</v>
      </c>
      <c r="N1908" s="17" t="str" cm="1">
        <f t="array" ref="N1908">IFERROR(_xlfn.IFS(
M1908="MPR ISSUE","ACTIVE",
M1908="BSS Hardware Issue","ACTIVE",
M1908="Sites strategiques, MLL, Pylone, etc.","PASSIVE",
M1908="AKTIVCO DEFAUT GE &amp; POWER Cabinet","PASSIVE",
M1908="AKTIVCO Coupure ENEO &amp; Baisse de tension","PASSIVE",
M1908="Coupure ENEO &amp; Baisse de tension","PASSIVE",
M1908="Defaut GE &amp; POWER Cabinet","PASSIVE",
M1908="Sharing","PASSIVE",
M1908="Sites strategiques &amp; DataCenter","PASSIVE",
M1908="Exclu","Exclu",
M1908="SAT","ACTIVE",
M1908="SPARE-ISSUE","SPARE-ISSUE",
M1908="Fiber CAmtel","ACTIVE",
M1908="Fiber AOF","ACTIVE",
M1908="Projet OCM (HUAWEI)","PLANNED WORKS",
M1908="Projet OCM (NOKIA)","PLANNED WORKS",
M1908="ACCESS-ISSUE","ACCESS-ISSUE",
M1908="Projet OCM (ZTE, NOKIA, autres projets)","PLANNED WORKS",
M1908="No root CAuse","No root cause",
M1908="ODU HS","ACTIVE",
M1908="IP &amp; VLAN","ACTIVE",
M1908="Warehouse HUAWEI","SPARE-ISSUE",
M1908="SPARE-HS","SPARE-ISSUE",
M1908="Power Telco","ACTIVE"
),"")</f>
        <v>No root cause</v>
      </c>
      <c r="O1908" s="56">
        <v>0</v>
      </c>
      <c r="P1908" s="56">
        <v>0</v>
      </c>
      <c r="Q1908" s="56">
        <v>0</v>
      </c>
      <c r="R1908" s="56">
        <v>0</v>
      </c>
      <c r="S1908" s="56">
        <v>0</v>
      </c>
      <c r="T1908" s="56">
        <v>0</v>
      </c>
      <c r="U1908" s="56">
        <v>0</v>
      </c>
      <c r="V1908" s="14"/>
      <c r="W1908" s="14"/>
      <c r="X1908" s="14"/>
      <c r="Y1908" s="14"/>
      <c r="Z1908" s="14"/>
      <c r="AA1908" s="30" t="s">
        <v>16</v>
      </c>
      <c r="AB1908" s="7" t="s">
        <v>16</v>
      </c>
      <c r="AC1908" s="3"/>
      <c r="AD1908" s="3" t="s">
        <v>16</v>
      </c>
      <c r="AE1908" s="7"/>
      <c r="AF1908" s="31" t="s">
        <v>16</v>
      </c>
      <c r="AG1908" s="31" t="s">
        <v>16</v>
      </c>
      <c r="AH1908" s="31" t="s">
        <v>16</v>
      </c>
      <c r="AI1908" s="31" t="s">
        <v>16</v>
      </c>
      <c r="AJ1908" s="31" t="s">
        <v>16</v>
      </c>
      <c r="AK1908" s="31" t="s">
        <v>16</v>
      </c>
      <c r="AL1908" s="31" t="s">
        <v>16</v>
      </c>
      <c r="AM1908" s="31" t="s">
        <v>16</v>
      </c>
      <c r="AN1908" s="31" t="s">
        <v>16</v>
      </c>
      <c r="AO1908" s="31" t="s">
        <v>16</v>
      </c>
      <c r="AP1908" s="9" t="s">
        <v>16</v>
      </c>
      <c r="AQ1908" s="9" t="s">
        <v>16</v>
      </c>
      <c r="AR1908" s="9" t="s">
        <v>16</v>
      </c>
      <c r="AS1908" s="14"/>
      <c r="AT1908" s="14"/>
    </row>
    <row r="1909" spans="1:46" s="9" customFormat="1" hidden="1" x14ac:dyDescent="0.3">
      <c r="A1909" s="1" t="s">
        <v>3254</v>
      </c>
      <c r="B1909" s="48" t="s">
        <v>3255</v>
      </c>
      <c r="C1909" s="48" t="s">
        <v>11</v>
      </c>
      <c r="D1909" s="48" t="s">
        <v>12</v>
      </c>
      <c r="E1909" s="53" t="s">
        <v>32</v>
      </c>
      <c r="F1909" s="48" t="s">
        <v>33</v>
      </c>
      <c r="G1909" s="22" t="s">
        <v>5417</v>
      </c>
      <c r="H1909" s="66" t="s">
        <v>5452</v>
      </c>
      <c r="I1909" s="22" t="str">
        <f>_xlfn.XLOOKUP(B1909,[1]SITE!$B:$B,[1]SITE!$I:$I,"")</f>
        <v>No impact</v>
      </c>
      <c r="J1909" s="29"/>
      <c r="K1909" s="15" t="str" cm="1">
        <f t="array" ref="K1909">IFERROR(_xlfn.IFS(
M1909="MPR ISSUE","PDH",
M1909="BSS Hardware Issue","BSS",
M1909="Sites strategiques, MLL, Pylone, etc.","ENVTECH",
M1909="AKTIVCO DEFAUT GE &amp; POWER Cabinet","AKTIVCO",
M1909="AKTIVCO Coupure ENEO &amp; Baisse de tension","AKTIVCO GRID ONLY",
M1909="Coupure ENEO &amp; Baisse de tension","IHS GRID ONLY",
M1909="Defaut GE &amp; POWER Cabinet","IHS",
M1909="Sharing","Partners",
M1909="Sites strategiques &amp; DataCenter","SST &amp; DC",
M1909="Exclu","Exclu",
M1909="SAT","SAT",
M1909="SPARE-ISSUE","SPARE-ISSUE",
M1909="Fiber CAmtel","TRANS_FO_CAMTEL",
M1909="Fiber AOF","Fiber AOF",
M1909="Projet OCM (HUAWEI)","TRAVAUX-HUAWEI",
M1909="Projet OCM (NOKIA)","TRAVAUX-NOKIA",
M1909="ACCESS-ISSUE","ACCESS-ISSUE",
M1909="Projet OCM (ZTE, NOKIA, autres projets)","TRAVAUX OCM",
M1909="No root CAuse","No root cause",
M1909="ODU HS","PDH",
M1909="IP &amp; VLAN","PDH",
M1909="Warehouse HUAWEI","SPARE-ISSUE",
M1909="SPARE-HS","SPARE-ISSUE",
M1909="Power Telco","BSS"
),"")</f>
        <v>No root cause</v>
      </c>
      <c r="L1909" s="16" t="str" cm="1">
        <f t="array" ref="L1909">IFERROR(_xlfn.IFS(
M1909="MPR ISSUE","TX ISSUE",
M1909="BSS Hardware Issue","RAN ISSUE",
M1909="Sites strategiques, MLL, Pylone, etc.","ENVTECH",
M1909="AKTIVCO DEFAUT GE &amp; POWER Cabinet","POWER ISSUE",
M1909="AKTIVCO Coupure ENEO &amp; Baisse de tension","POWER ISSUE",
M1909="Coupure ENEO &amp; Baisse de tension","POWER ISSUE",
M1909="Defaut GE &amp; POWER Cabinet","POWER ISSUE",
M1909="Sharing","POWER ISSUE",
M1909="Sites strategiques &amp; DataCenter","POWER ISSUE",
M1909="Exclu","Exclu",
M1909="SAT","TX ISSUE",
M1909="SPARE-ISSUE","SPARE-ISSUE",
M1909="Fiber CAmtel","TX ISSUE",
M1909="Fiber AOF","TX ISSUE",
M1909="Projet OCM (HUAWEI)","TRAVAUX-HUAWEI",
M1909="Projet OCM (NOKIA)","TRAVAUX -NOKIA",
M1909="ACCESS-ISSUE","ACCESS-ISSUE",
M1909="Projet OCM (ZTE, NOKIA, autres projets)","TRAVAUX OCM",
M1909="No root CAuse","No root cause",
M1909="ODU HS","TX ISSUE",
M1909="IP &amp; VLAN","TX ISSUE",
M1909="Warehouse HUAWEI","SPARE-ISSUE",
M1909="SPARE-HS","SPARE-ISSUE",
M1909="Power Telco","RAN ISSUE"
),"")</f>
        <v>No root cause</v>
      </c>
      <c r="M1909" s="28" t="s">
        <v>5403</v>
      </c>
      <c r="N1909" s="17" t="str" cm="1">
        <f t="array" ref="N1909">IFERROR(_xlfn.IFS(
M1909="MPR ISSUE","ACTIVE",
M1909="BSS Hardware Issue","ACTIVE",
M1909="Sites strategiques, MLL, Pylone, etc.","PASSIVE",
M1909="AKTIVCO DEFAUT GE &amp; POWER Cabinet","PASSIVE",
M1909="AKTIVCO Coupure ENEO &amp; Baisse de tension","PASSIVE",
M1909="Coupure ENEO &amp; Baisse de tension","PASSIVE",
M1909="Defaut GE &amp; POWER Cabinet","PASSIVE",
M1909="Sharing","PASSIVE",
M1909="Sites strategiques &amp; DataCenter","PASSIVE",
M1909="Exclu","Exclu",
M1909="SAT","ACTIVE",
M1909="SPARE-ISSUE","SPARE-ISSUE",
M1909="Fiber CAmtel","ACTIVE",
M1909="Fiber AOF","ACTIVE",
M1909="Projet OCM (HUAWEI)","PLANNED WORKS",
M1909="Projet OCM (NOKIA)","PLANNED WORKS",
M1909="ACCESS-ISSUE","ACCESS-ISSUE",
M1909="Projet OCM (ZTE, NOKIA, autres projets)","PLANNED WORKS",
M1909="No root CAuse","No root cause",
M1909="ODU HS","ACTIVE",
M1909="IP &amp; VLAN","ACTIVE",
M1909="Warehouse HUAWEI","SPARE-ISSUE",
M1909="SPARE-HS","SPARE-ISSUE",
M1909="Power Telco","ACTIVE"
),"")</f>
        <v>No root cause</v>
      </c>
      <c r="O1909" s="56">
        <v>0</v>
      </c>
      <c r="P1909" s="56">
        <v>0</v>
      </c>
      <c r="Q1909" s="56">
        <v>0</v>
      </c>
      <c r="R1909" s="56">
        <v>0</v>
      </c>
      <c r="S1909" s="56">
        <v>0</v>
      </c>
      <c r="T1909" s="56">
        <v>0</v>
      </c>
      <c r="U1909" s="56">
        <v>0</v>
      </c>
      <c r="V1909" s="14"/>
      <c r="W1909" s="14"/>
      <c r="X1909" s="14"/>
      <c r="Y1909" s="14"/>
      <c r="Z1909" s="14"/>
      <c r="AA1909" s="30" t="s">
        <v>16</v>
      </c>
      <c r="AB1909" s="7" t="s">
        <v>16</v>
      </c>
      <c r="AC1909" s="3"/>
      <c r="AD1909" s="3" t="s">
        <v>16</v>
      </c>
      <c r="AE1909" s="7"/>
      <c r="AF1909" s="31" t="s">
        <v>16</v>
      </c>
      <c r="AG1909" s="31" t="s">
        <v>16</v>
      </c>
      <c r="AH1909" s="31" t="s">
        <v>16</v>
      </c>
      <c r="AI1909" s="31" t="s">
        <v>16</v>
      </c>
      <c r="AJ1909" s="31" t="s">
        <v>16</v>
      </c>
      <c r="AK1909" s="31" t="s">
        <v>16</v>
      </c>
      <c r="AL1909" s="31" t="s">
        <v>16</v>
      </c>
      <c r="AM1909" s="31" t="s">
        <v>16</v>
      </c>
      <c r="AN1909" s="31" t="s">
        <v>16</v>
      </c>
      <c r="AO1909" s="31" t="s">
        <v>16</v>
      </c>
      <c r="AP1909" s="9" t="s">
        <v>16</v>
      </c>
      <c r="AQ1909" s="9" t="s">
        <v>16</v>
      </c>
      <c r="AR1909" s="9" t="s">
        <v>16</v>
      </c>
      <c r="AS1909" s="14"/>
      <c r="AT1909" s="14"/>
    </row>
    <row r="1910" spans="1:46" s="9" customFormat="1" hidden="1" x14ac:dyDescent="0.3">
      <c r="A1910" s="1" t="s">
        <v>3258</v>
      </c>
      <c r="B1910" s="48" t="s">
        <v>3259</v>
      </c>
      <c r="C1910" s="1"/>
      <c r="D1910" s="48"/>
      <c r="E1910" s="53" t="s">
        <v>38</v>
      </c>
      <c r="F1910" s="48" t="s">
        <v>39</v>
      </c>
      <c r="G1910" s="22" t="s">
        <v>5417</v>
      </c>
      <c r="H1910" s="66" t="s">
        <v>5452</v>
      </c>
      <c r="I1910" s="22" t="str">
        <f>_xlfn.XLOOKUP(B1910,[1]SITE!$B:$B,[1]SITE!$I:$I,"")</f>
        <v>No impact</v>
      </c>
      <c r="J1910" s="29"/>
      <c r="K1910" s="15" t="str" cm="1">
        <f t="array" ref="K1910">IFERROR(_xlfn.IFS(
M1910="MPR ISSUE","PDH",
M1910="BSS Hardware Issue","BSS",
M1910="Sites strategiques, MLL, Pylone, etc.","ENVTECH",
M1910="AKTIVCO DEFAUT GE &amp; POWER Cabinet","AKTIVCO",
M1910="AKTIVCO Coupure ENEO &amp; Baisse de tension","AKTIVCO GRID ONLY",
M1910="Coupure ENEO &amp; Baisse de tension","IHS GRID ONLY",
M1910="Defaut GE &amp; POWER Cabinet","IHS",
M1910="Sharing","Partners",
M1910="Sites strategiques &amp; DataCenter","SST &amp; DC",
M1910="Exclu","Exclu",
M1910="SAT","SAT",
M1910="SPARE-ISSUE","SPARE-ISSUE",
M1910="Fiber CAmtel","TRANS_FO_CAMTEL",
M1910="Fiber AOF","Fiber AOF",
M1910="Projet OCM (HUAWEI)","TRAVAUX-HUAWEI",
M1910="Projet OCM (NOKIA)","TRAVAUX-NOKIA",
M1910="ACCESS-ISSUE","ACCESS-ISSUE",
M1910="Projet OCM (ZTE, NOKIA, autres projets)","TRAVAUX OCM",
M1910="No root CAuse","No root cause",
M1910="ODU HS","PDH",
M1910="IP &amp; VLAN","PDH",
M1910="Warehouse HUAWEI","SPARE-ISSUE",
M1910="SPARE-HS","SPARE-ISSUE",
M1910="Power Telco","BSS"
),"")</f>
        <v>No root cause</v>
      </c>
      <c r="L1910" s="16" t="str" cm="1">
        <f t="array" ref="L1910">IFERROR(_xlfn.IFS(
M1910="MPR ISSUE","TX ISSUE",
M1910="BSS Hardware Issue","RAN ISSUE",
M1910="Sites strategiques, MLL, Pylone, etc.","ENVTECH",
M1910="AKTIVCO DEFAUT GE &amp; POWER Cabinet","POWER ISSUE",
M1910="AKTIVCO Coupure ENEO &amp; Baisse de tension","POWER ISSUE",
M1910="Coupure ENEO &amp; Baisse de tension","POWER ISSUE",
M1910="Defaut GE &amp; POWER Cabinet","POWER ISSUE",
M1910="Sharing","POWER ISSUE",
M1910="Sites strategiques &amp; DataCenter","POWER ISSUE",
M1910="Exclu","Exclu",
M1910="SAT","TX ISSUE",
M1910="SPARE-ISSUE","SPARE-ISSUE",
M1910="Fiber CAmtel","TX ISSUE",
M1910="Fiber AOF","TX ISSUE",
M1910="Projet OCM (HUAWEI)","TRAVAUX-HUAWEI",
M1910="Projet OCM (NOKIA)","TRAVAUX -NOKIA",
M1910="ACCESS-ISSUE","ACCESS-ISSUE",
M1910="Projet OCM (ZTE, NOKIA, autres projets)","TRAVAUX OCM",
M1910="No root CAuse","No root cause",
M1910="ODU HS","TX ISSUE",
M1910="IP &amp; VLAN","TX ISSUE",
M1910="Warehouse HUAWEI","SPARE-ISSUE",
M1910="SPARE-HS","SPARE-ISSUE",
M1910="Power Telco","RAN ISSUE"
),"")</f>
        <v>No root cause</v>
      </c>
      <c r="M1910" s="28" t="s">
        <v>5403</v>
      </c>
      <c r="N1910" s="17" t="str" cm="1">
        <f t="array" ref="N1910">IFERROR(_xlfn.IFS(
M1910="MPR ISSUE","ACTIVE",
M1910="BSS Hardware Issue","ACTIVE",
M1910="Sites strategiques, MLL, Pylone, etc.","PASSIVE",
M1910="AKTIVCO DEFAUT GE &amp; POWER Cabinet","PASSIVE",
M1910="AKTIVCO Coupure ENEO &amp; Baisse de tension","PASSIVE",
M1910="Coupure ENEO &amp; Baisse de tension","PASSIVE",
M1910="Defaut GE &amp; POWER Cabinet","PASSIVE",
M1910="Sharing","PASSIVE",
M1910="Sites strategiques &amp; DataCenter","PASSIVE",
M1910="Exclu","Exclu",
M1910="SAT","ACTIVE",
M1910="SPARE-ISSUE","SPARE-ISSUE",
M1910="Fiber CAmtel","ACTIVE",
M1910="Fiber AOF","ACTIVE",
M1910="Projet OCM (HUAWEI)","PLANNED WORKS",
M1910="Projet OCM (NOKIA)","PLANNED WORKS",
M1910="ACCESS-ISSUE","ACCESS-ISSUE",
M1910="Projet OCM (ZTE, NOKIA, autres projets)","PLANNED WORKS",
M1910="No root CAuse","No root cause",
M1910="ODU HS","ACTIVE",
M1910="IP &amp; VLAN","ACTIVE",
M1910="Warehouse HUAWEI","SPARE-ISSUE",
M1910="SPARE-HS","SPARE-ISSUE",
M1910="Power Telco","ACTIVE"
),"")</f>
        <v>No root cause</v>
      </c>
      <c r="O1910" s="56">
        <v>0</v>
      </c>
      <c r="P1910" s="56">
        <v>0</v>
      </c>
      <c r="Q1910" s="56">
        <v>0</v>
      </c>
      <c r="R1910" s="56">
        <v>1.2876926545160032E-2</v>
      </c>
      <c r="S1910" s="56">
        <v>0</v>
      </c>
      <c r="T1910" s="56">
        <v>0</v>
      </c>
      <c r="U1910" s="56">
        <v>0</v>
      </c>
      <c r="V1910" s="14"/>
      <c r="W1910" s="14"/>
      <c r="X1910" s="14"/>
      <c r="Y1910" s="14"/>
      <c r="Z1910" s="14"/>
      <c r="AA1910" s="30" t="s">
        <v>16</v>
      </c>
      <c r="AB1910" s="7" t="s">
        <v>16</v>
      </c>
      <c r="AC1910" s="3"/>
      <c r="AD1910" s="3" t="s">
        <v>16</v>
      </c>
      <c r="AE1910" s="7"/>
      <c r="AF1910" s="31" t="s">
        <v>16</v>
      </c>
      <c r="AG1910" s="31" t="s">
        <v>16</v>
      </c>
      <c r="AH1910" s="31" t="s">
        <v>16</v>
      </c>
      <c r="AI1910" s="31" t="s">
        <v>16</v>
      </c>
      <c r="AJ1910" s="31" t="s">
        <v>16</v>
      </c>
      <c r="AK1910" s="31" t="s">
        <v>16</v>
      </c>
      <c r="AL1910" s="31" t="s">
        <v>16</v>
      </c>
      <c r="AM1910" s="31" t="s">
        <v>16</v>
      </c>
      <c r="AN1910" s="31" t="s">
        <v>16</v>
      </c>
      <c r="AO1910" s="31" t="s">
        <v>16</v>
      </c>
      <c r="AP1910" s="9" t="s">
        <v>16</v>
      </c>
      <c r="AQ1910" s="9" t="s">
        <v>16</v>
      </c>
      <c r="AR1910" s="9" t="s">
        <v>16</v>
      </c>
      <c r="AS1910" s="14"/>
      <c r="AT1910" s="14"/>
    </row>
    <row r="1911" spans="1:46" s="9" customFormat="1" hidden="1" x14ac:dyDescent="0.3">
      <c r="A1911" s="1" t="s">
        <v>3264</v>
      </c>
      <c r="B1911" s="48" t="s">
        <v>3265</v>
      </c>
      <c r="C1911" s="48" t="s">
        <v>11</v>
      </c>
      <c r="D1911" s="48" t="s">
        <v>12</v>
      </c>
      <c r="E1911" s="53" t="s">
        <v>38</v>
      </c>
      <c r="F1911" s="48" t="s">
        <v>39</v>
      </c>
      <c r="G1911" s="22" t="s">
        <v>5417</v>
      </c>
      <c r="H1911" s="66" t="s">
        <v>5452</v>
      </c>
      <c r="I1911" s="22" t="str">
        <f>_xlfn.XLOOKUP(B1911,[1]SITE!$B:$B,[1]SITE!$I:$I,"")</f>
        <v>No impact</v>
      </c>
      <c r="J1911" s="29"/>
      <c r="K1911" s="15" t="str" cm="1">
        <f t="array" ref="K1911">IFERROR(_xlfn.IFS(
M1911="MPR ISSUE","PDH",
M1911="BSS Hardware Issue","BSS",
M1911="Sites strategiques, MLL, Pylone, etc.","ENVTECH",
M1911="AKTIVCO DEFAUT GE &amp; POWER Cabinet","AKTIVCO",
M1911="AKTIVCO Coupure ENEO &amp; Baisse de tension","AKTIVCO GRID ONLY",
M1911="Coupure ENEO &amp; Baisse de tension","IHS GRID ONLY",
M1911="Defaut GE &amp; POWER Cabinet","IHS",
M1911="Sharing","Partners",
M1911="Sites strategiques &amp; DataCenter","SST &amp; DC",
M1911="Exclu","Exclu",
M1911="SAT","SAT",
M1911="SPARE-ISSUE","SPARE-ISSUE",
M1911="Fiber CAmtel","TRANS_FO_CAMTEL",
M1911="Fiber AOF","Fiber AOF",
M1911="Projet OCM (HUAWEI)","TRAVAUX-HUAWEI",
M1911="Projet OCM (NOKIA)","TRAVAUX-NOKIA",
M1911="ACCESS-ISSUE","ACCESS-ISSUE",
M1911="Projet OCM (ZTE, NOKIA, autres projets)","TRAVAUX OCM",
M1911="No root CAuse","No root cause",
M1911="ODU HS","PDH",
M1911="IP &amp; VLAN","PDH",
M1911="Warehouse HUAWEI","SPARE-ISSUE",
M1911="SPARE-HS","SPARE-ISSUE",
M1911="Power Telco","BSS"
),"")</f>
        <v>No root cause</v>
      </c>
      <c r="L1911" s="16" t="str" cm="1">
        <f t="array" ref="L1911">IFERROR(_xlfn.IFS(
M1911="MPR ISSUE","TX ISSUE",
M1911="BSS Hardware Issue","RAN ISSUE",
M1911="Sites strategiques, MLL, Pylone, etc.","ENVTECH",
M1911="AKTIVCO DEFAUT GE &amp; POWER Cabinet","POWER ISSUE",
M1911="AKTIVCO Coupure ENEO &amp; Baisse de tension","POWER ISSUE",
M1911="Coupure ENEO &amp; Baisse de tension","POWER ISSUE",
M1911="Defaut GE &amp; POWER Cabinet","POWER ISSUE",
M1911="Sharing","POWER ISSUE",
M1911="Sites strategiques &amp; DataCenter","POWER ISSUE",
M1911="Exclu","Exclu",
M1911="SAT","TX ISSUE",
M1911="SPARE-ISSUE","SPARE-ISSUE",
M1911="Fiber CAmtel","TX ISSUE",
M1911="Fiber AOF","TX ISSUE",
M1911="Projet OCM (HUAWEI)","TRAVAUX-HUAWEI",
M1911="Projet OCM (NOKIA)","TRAVAUX -NOKIA",
M1911="ACCESS-ISSUE","ACCESS-ISSUE",
M1911="Projet OCM (ZTE, NOKIA, autres projets)","TRAVAUX OCM",
M1911="No root CAuse","No root cause",
M1911="ODU HS","TX ISSUE",
M1911="IP &amp; VLAN","TX ISSUE",
M1911="Warehouse HUAWEI","SPARE-ISSUE",
M1911="SPARE-HS","SPARE-ISSUE",
M1911="Power Telco","RAN ISSUE"
),"")</f>
        <v>No root cause</v>
      </c>
      <c r="M1911" s="28" t="s">
        <v>5403</v>
      </c>
      <c r="N1911" s="17" t="str" cm="1">
        <f t="array" ref="N1911">IFERROR(_xlfn.IFS(
M1911="MPR ISSUE","ACTIVE",
M1911="BSS Hardware Issue","ACTIVE",
M1911="Sites strategiques, MLL, Pylone, etc.","PASSIVE",
M1911="AKTIVCO DEFAUT GE &amp; POWER Cabinet","PASSIVE",
M1911="AKTIVCO Coupure ENEO &amp; Baisse de tension","PASSIVE",
M1911="Coupure ENEO &amp; Baisse de tension","PASSIVE",
M1911="Defaut GE &amp; POWER Cabinet","PASSIVE",
M1911="Sharing","PASSIVE",
M1911="Sites strategiques &amp; DataCenter","PASSIVE",
M1911="Exclu","Exclu",
M1911="SAT","ACTIVE",
M1911="SPARE-ISSUE","SPARE-ISSUE",
M1911="Fiber CAmtel","ACTIVE",
M1911="Fiber AOF","ACTIVE",
M1911="Projet OCM (HUAWEI)","PLANNED WORKS",
M1911="Projet OCM (NOKIA)","PLANNED WORKS",
M1911="ACCESS-ISSUE","ACCESS-ISSUE",
M1911="Projet OCM (ZTE, NOKIA, autres projets)","PLANNED WORKS",
M1911="No root CAuse","No root cause",
M1911="ODU HS","ACTIVE",
M1911="IP &amp; VLAN","ACTIVE",
M1911="Warehouse HUAWEI","SPARE-ISSUE",
M1911="SPARE-HS","SPARE-ISSUE",
M1911="Power Telco","ACTIVE"
),"")</f>
        <v>No root cause</v>
      </c>
      <c r="O1911" s="56">
        <v>0</v>
      </c>
      <c r="P1911" s="56">
        <v>0</v>
      </c>
      <c r="Q1911" s="56">
        <v>0</v>
      </c>
      <c r="R1911" s="56">
        <v>0</v>
      </c>
      <c r="S1911" s="56">
        <v>0</v>
      </c>
      <c r="T1911" s="56">
        <v>0</v>
      </c>
      <c r="U1911" s="56">
        <v>0</v>
      </c>
      <c r="V1911" s="14"/>
      <c r="W1911" s="14"/>
      <c r="X1911" s="14"/>
      <c r="Y1911" s="14"/>
      <c r="Z1911" s="14"/>
      <c r="AA1911" s="30" t="s">
        <v>16</v>
      </c>
      <c r="AB1911" s="7" t="s">
        <v>16</v>
      </c>
      <c r="AC1911" s="3"/>
      <c r="AD1911" s="3" t="s">
        <v>16</v>
      </c>
      <c r="AE1911" s="7"/>
      <c r="AF1911" s="31" t="s">
        <v>16</v>
      </c>
      <c r="AG1911" s="31" t="s">
        <v>16</v>
      </c>
      <c r="AH1911" s="31" t="s">
        <v>16</v>
      </c>
      <c r="AI1911" s="31" t="s">
        <v>16</v>
      </c>
      <c r="AJ1911" s="31" t="s">
        <v>16</v>
      </c>
      <c r="AK1911" s="31" t="s">
        <v>16</v>
      </c>
      <c r="AL1911" s="31" t="s">
        <v>16</v>
      </c>
      <c r="AM1911" s="31" t="s">
        <v>16</v>
      </c>
      <c r="AN1911" s="31" t="s">
        <v>16</v>
      </c>
      <c r="AO1911" s="31" t="s">
        <v>16</v>
      </c>
      <c r="AP1911" s="9" t="s">
        <v>16</v>
      </c>
      <c r="AQ1911" s="9" t="s">
        <v>16</v>
      </c>
      <c r="AR1911" s="9" t="s">
        <v>16</v>
      </c>
      <c r="AS1911" s="14"/>
      <c r="AT1911" s="14"/>
    </row>
    <row r="1912" spans="1:46" s="9" customFormat="1" hidden="1" x14ac:dyDescent="0.3">
      <c r="A1912" s="1" t="s">
        <v>3282</v>
      </c>
      <c r="B1912" s="48" t="s">
        <v>3283</v>
      </c>
      <c r="C1912" s="48" t="s">
        <v>11</v>
      </c>
      <c r="D1912" s="48" t="s">
        <v>12</v>
      </c>
      <c r="E1912" s="53" t="s">
        <v>32</v>
      </c>
      <c r="F1912" s="48" t="s">
        <v>33</v>
      </c>
      <c r="G1912" s="22" t="s">
        <v>5417</v>
      </c>
      <c r="H1912" s="66" t="s">
        <v>5452</v>
      </c>
      <c r="I1912" s="22" t="str">
        <f>_xlfn.XLOOKUP(B1912,[1]SITE!$B:$B,[1]SITE!$I:$I,"")</f>
        <v>No impact</v>
      </c>
      <c r="J1912" s="29"/>
      <c r="K1912" s="15" t="str" cm="1">
        <f t="array" ref="K1912">IFERROR(_xlfn.IFS(
M1912="MPR ISSUE","PDH",
M1912="BSS Hardware Issue","BSS",
M1912="Sites strategiques, MLL, Pylone, etc.","ENVTECH",
M1912="AKTIVCO DEFAUT GE &amp; POWER Cabinet","AKTIVCO",
M1912="AKTIVCO Coupure ENEO &amp; Baisse de tension","AKTIVCO GRID ONLY",
M1912="Coupure ENEO &amp; Baisse de tension","IHS GRID ONLY",
M1912="Defaut GE &amp; POWER Cabinet","IHS",
M1912="Sharing","Partners",
M1912="Sites strategiques &amp; DataCenter","SST &amp; DC",
M1912="Exclu","Exclu",
M1912="SAT","SAT",
M1912="SPARE-ISSUE","SPARE-ISSUE",
M1912="Fiber CAmtel","TRANS_FO_CAMTEL",
M1912="Fiber AOF","Fiber AOF",
M1912="Projet OCM (HUAWEI)","TRAVAUX-HUAWEI",
M1912="Projet OCM (NOKIA)","TRAVAUX-NOKIA",
M1912="ACCESS-ISSUE","ACCESS-ISSUE",
M1912="Projet OCM (ZTE, NOKIA, autres projets)","TRAVAUX OCM",
M1912="No root CAuse","No root cause",
M1912="ODU HS","PDH",
M1912="IP &amp; VLAN","PDH",
M1912="Warehouse HUAWEI","SPARE-ISSUE",
M1912="SPARE-HS","SPARE-ISSUE",
M1912="Power Telco","BSS"
),"")</f>
        <v>No root cause</v>
      </c>
      <c r="L1912" s="16" t="str" cm="1">
        <f t="array" ref="L1912">IFERROR(_xlfn.IFS(
M1912="MPR ISSUE","TX ISSUE",
M1912="BSS Hardware Issue","RAN ISSUE",
M1912="Sites strategiques, MLL, Pylone, etc.","ENVTECH",
M1912="AKTIVCO DEFAUT GE &amp; POWER Cabinet","POWER ISSUE",
M1912="AKTIVCO Coupure ENEO &amp; Baisse de tension","POWER ISSUE",
M1912="Coupure ENEO &amp; Baisse de tension","POWER ISSUE",
M1912="Defaut GE &amp; POWER Cabinet","POWER ISSUE",
M1912="Sharing","POWER ISSUE",
M1912="Sites strategiques &amp; DataCenter","POWER ISSUE",
M1912="Exclu","Exclu",
M1912="SAT","TX ISSUE",
M1912="SPARE-ISSUE","SPARE-ISSUE",
M1912="Fiber CAmtel","TX ISSUE",
M1912="Fiber AOF","TX ISSUE",
M1912="Projet OCM (HUAWEI)","TRAVAUX-HUAWEI",
M1912="Projet OCM (NOKIA)","TRAVAUX -NOKIA",
M1912="ACCESS-ISSUE","ACCESS-ISSUE",
M1912="Projet OCM (ZTE, NOKIA, autres projets)","TRAVAUX OCM",
M1912="No root CAuse","No root cause",
M1912="ODU HS","TX ISSUE",
M1912="IP &amp; VLAN","TX ISSUE",
M1912="Warehouse HUAWEI","SPARE-ISSUE",
M1912="SPARE-HS","SPARE-ISSUE",
M1912="Power Telco","RAN ISSUE"
),"")</f>
        <v>No root cause</v>
      </c>
      <c r="M1912" s="28" t="s">
        <v>5403</v>
      </c>
      <c r="N1912" s="17" t="str" cm="1">
        <f t="array" ref="N1912">IFERROR(_xlfn.IFS(
M1912="MPR ISSUE","ACTIVE",
M1912="BSS Hardware Issue","ACTIVE",
M1912="Sites strategiques, MLL, Pylone, etc.","PASSIVE",
M1912="AKTIVCO DEFAUT GE &amp; POWER Cabinet","PASSIVE",
M1912="AKTIVCO Coupure ENEO &amp; Baisse de tension","PASSIVE",
M1912="Coupure ENEO &amp; Baisse de tension","PASSIVE",
M1912="Defaut GE &amp; POWER Cabinet","PASSIVE",
M1912="Sharing","PASSIVE",
M1912="Sites strategiques &amp; DataCenter","PASSIVE",
M1912="Exclu","Exclu",
M1912="SAT","ACTIVE",
M1912="SPARE-ISSUE","SPARE-ISSUE",
M1912="Fiber CAmtel","ACTIVE",
M1912="Fiber AOF","ACTIVE",
M1912="Projet OCM (HUAWEI)","PLANNED WORKS",
M1912="Projet OCM (NOKIA)","PLANNED WORKS",
M1912="ACCESS-ISSUE","ACCESS-ISSUE",
M1912="Projet OCM (ZTE, NOKIA, autres projets)","PLANNED WORKS",
M1912="No root CAuse","No root cause",
M1912="ODU HS","ACTIVE",
M1912="IP &amp; VLAN","ACTIVE",
M1912="Warehouse HUAWEI","SPARE-ISSUE",
M1912="SPARE-HS","SPARE-ISSUE",
M1912="Power Telco","ACTIVE"
),"")</f>
        <v>No root cause</v>
      </c>
      <c r="O1912" s="56">
        <v>0</v>
      </c>
      <c r="P1912" s="56">
        <v>0</v>
      </c>
      <c r="Q1912" s="56">
        <v>0</v>
      </c>
      <c r="R1912" s="56">
        <v>0</v>
      </c>
      <c r="S1912" s="56">
        <v>0</v>
      </c>
      <c r="T1912" s="56">
        <v>0</v>
      </c>
      <c r="U1912" s="56">
        <v>0</v>
      </c>
      <c r="V1912" s="14"/>
      <c r="W1912" s="14"/>
      <c r="X1912" s="14"/>
      <c r="Y1912" s="14"/>
      <c r="Z1912" s="14"/>
      <c r="AA1912" s="30" t="s">
        <v>16</v>
      </c>
      <c r="AB1912" s="7" t="s">
        <v>16</v>
      </c>
      <c r="AC1912" s="3"/>
      <c r="AD1912" s="3" t="s">
        <v>16</v>
      </c>
      <c r="AE1912" s="7"/>
      <c r="AF1912" s="31" t="s">
        <v>16</v>
      </c>
      <c r="AG1912" s="31" t="s">
        <v>16</v>
      </c>
      <c r="AH1912" s="31" t="s">
        <v>16</v>
      </c>
      <c r="AI1912" s="31" t="s">
        <v>16</v>
      </c>
      <c r="AJ1912" s="31" t="s">
        <v>16</v>
      </c>
      <c r="AK1912" s="31" t="s">
        <v>16</v>
      </c>
      <c r="AL1912" s="31" t="s">
        <v>16</v>
      </c>
      <c r="AM1912" s="31" t="s">
        <v>16</v>
      </c>
      <c r="AN1912" s="31" t="s">
        <v>16</v>
      </c>
      <c r="AO1912" s="31" t="s">
        <v>16</v>
      </c>
      <c r="AP1912" s="9" t="s">
        <v>16</v>
      </c>
      <c r="AQ1912" s="9" t="s">
        <v>16</v>
      </c>
      <c r="AR1912" s="9" t="s">
        <v>16</v>
      </c>
      <c r="AS1912" s="14"/>
      <c r="AT1912" s="14"/>
    </row>
    <row r="1913" spans="1:46" s="9" customFormat="1" hidden="1" x14ac:dyDescent="0.3">
      <c r="A1913" s="1" t="s">
        <v>3314</v>
      </c>
      <c r="B1913" s="48" t="s">
        <v>3315</v>
      </c>
      <c r="C1913" s="1"/>
      <c r="D1913" s="48"/>
      <c r="E1913" s="53" t="s">
        <v>32</v>
      </c>
      <c r="F1913" s="48" t="s">
        <v>33</v>
      </c>
      <c r="G1913" s="22" t="s">
        <v>5417</v>
      </c>
      <c r="H1913" s="66" t="s">
        <v>5452</v>
      </c>
      <c r="I1913" s="22" t="str">
        <f>_xlfn.XLOOKUP(B1913,[1]SITE!$B:$B,[1]SITE!$I:$I,"")</f>
        <v>No impact</v>
      </c>
      <c r="J1913" s="29"/>
      <c r="K1913" s="15" t="str" cm="1">
        <f t="array" ref="K1913">IFERROR(_xlfn.IFS(
M1913="MPR ISSUE","PDH",
M1913="BSS Hardware Issue","BSS",
M1913="Sites strategiques, MLL, Pylone, etc.","ENVTECH",
M1913="AKTIVCO DEFAUT GE &amp; POWER Cabinet","AKTIVCO",
M1913="AKTIVCO Coupure ENEO &amp; Baisse de tension","AKTIVCO GRID ONLY",
M1913="Coupure ENEO &amp; Baisse de tension","IHS GRID ONLY",
M1913="Defaut GE &amp; POWER Cabinet","IHS",
M1913="Sharing","Partners",
M1913="Sites strategiques &amp; DataCenter","SST &amp; DC",
M1913="Exclu","Exclu",
M1913="SAT","SAT",
M1913="SPARE-ISSUE","SPARE-ISSUE",
M1913="Fiber CAmtel","TRANS_FO_CAMTEL",
M1913="Fiber AOF","Fiber AOF",
M1913="Projet OCM (HUAWEI)","TRAVAUX-HUAWEI",
M1913="Projet OCM (NOKIA)","TRAVAUX-NOKIA",
M1913="ACCESS-ISSUE","ACCESS-ISSUE",
M1913="Projet OCM (ZTE, NOKIA, autres projets)","TRAVAUX OCM",
M1913="No root CAuse","No root cause",
M1913="ODU HS","PDH",
M1913="IP &amp; VLAN","PDH",
M1913="Warehouse HUAWEI","SPARE-ISSUE",
M1913="SPARE-HS","SPARE-ISSUE",
M1913="Power Telco","BSS"
),"")</f>
        <v>No root cause</v>
      </c>
      <c r="L1913" s="16" t="str" cm="1">
        <f t="array" ref="L1913">IFERROR(_xlfn.IFS(
M1913="MPR ISSUE","TX ISSUE",
M1913="BSS Hardware Issue","RAN ISSUE",
M1913="Sites strategiques, MLL, Pylone, etc.","ENVTECH",
M1913="AKTIVCO DEFAUT GE &amp; POWER Cabinet","POWER ISSUE",
M1913="AKTIVCO Coupure ENEO &amp; Baisse de tension","POWER ISSUE",
M1913="Coupure ENEO &amp; Baisse de tension","POWER ISSUE",
M1913="Defaut GE &amp; POWER Cabinet","POWER ISSUE",
M1913="Sharing","POWER ISSUE",
M1913="Sites strategiques &amp; DataCenter","POWER ISSUE",
M1913="Exclu","Exclu",
M1913="SAT","TX ISSUE",
M1913="SPARE-ISSUE","SPARE-ISSUE",
M1913="Fiber CAmtel","TX ISSUE",
M1913="Fiber AOF","TX ISSUE",
M1913="Projet OCM (HUAWEI)","TRAVAUX-HUAWEI",
M1913="Projet OCM (NOKIA)","TRAVAUX -NOKIA",
M1913="ACCESS-ISSUE","ACCESS-ISSUE",
M1913="Projet OCM (ZTE, NOKIA, autres projets)","TRAVAUX OCM",
M1913="No root CAuse","No root cause",
M1913="ODU HS","TX ISSUE",
M1913="IP &amp; VLAN","TX ISSUE",
M1913="Warehouse HUAWEI","SPARE-ISSUE",
M1913="SPARE-HS","SPARE-ISSUE",
M1913="Power Telco","RAN ISSUE"
),"")</f>
        <v>No root cause</v>
      </c>
      <c r="M1913" s="28" t="s">
        <v>5403</v>
      </c>
      <c r="N1913" s="17" t="str" cm="1">
        <f t="array" ref="N1913">IFERROR(_xlfn.IFS(
M1913="MPR ISSUE","ACTIVE",
M1913="BSS Hardware Issue","ACTIVE",
M1913="Sites strategiques, MLL, Pylone, etc.","PASSIVE",
M1913="AKTIVCO DEFAUT GE &amp; POWER Cabinet","PASSIVE",
M1913="AKTIVCO Coupure ENEO &amp; Baisse de tension","PASSIVE",
M1913="Coupure ENEO &amp; Baisse de tension","PASSIVE",
M1913="Defaut GE &amp; POWER Cabinet","PASSIVE",
M1913="Sharing","PASSIVE",
M1913="Sites strategiques &amp; DataCenter","PASSIVE",
M1913="Exclu","Exclu",
M1913="SAT","ACTIVE",
M1913="SPARE-ISSUE","SPARE-ISSUE",
M1913="Fiber CAmtel","ACTIVE",
M1913="Fiber AOF","ACTIVE",
M1913="Projet OCM (HUAWEI)","PLANNED WORKS",
M1913="Projet OCM (NOKIA)","PLANNED WORKS",
M1913="ACCESS-ISSUE","ACCESS-ISSUE",
M1913="Projet OCM (ZTE, NOKIA, autres projets)","PLANNED WORKS",
M1913="No root CAuse","No root cause",
M1913="ODU HS","ACTIVE",
M1913="IP &amp; VLAN","ACTIVE",
M1913="Warehouse HUAWEI","SPARE-ISSUE",
M1913="SPARE-HS","SPARE-ISSUE",
M1913="Power Telco","ACTIVE"
),"")</f>
        <v>No root cause</v>
      </c>
      <c r="O1913" s="56">
        <v>0</v>
      </c>
      <c r="P1913" s="56">
        <v>0</v>
      </c>
      <c r="Q1913" s="56">
        <v>0</v>
      </c>
      <c r="R1913" s="56">
        <v>0</v>
      </c>
      <c r="S1913" s="56">
        <v>0</v>
      </c>
      <c r="T1913" s="56">
        <v>0</v>
      </c>
      <c r="U1913" s="56">
        <v>0.79417820239532244</v>
      </c>
      <c r="V1913" s="14"/>
      <c r="W1913" s="14"/>
      <c r="X1913" s="14"/>
      <c r="Y1913" s="14"/>
      <c r="Z1913" s="14"/>
      <c r="AA1913" s="30" t="s">
        <v>16</v>
      </c>
      <c r="AB1913" s="7" t="s">
        <v>16</v>
      </c>
      <c r="AC1913" s="3"/>
      <c r="AD1913" s="3" t="s">
        <v>16</v>
      </c>
      <c r="AE1913" s="7"/>
      <c r="AF1913" s="31" t="s">
        <v>16</v>
      </c>
      <c r="AG1913" s="31" t="s">
        <v>16</v>
      </c>
      <c r="AH1913" s="31" t="s">
        <v>16</v>
      </c>
      <c r="AI1913" s="31" t="s">
        <v>16</v>
      </c>
      <c r="AJ1913" s="31" t="s">
        <v>16</v>
      </c>
      <c r="AK1913" s="31" t="s">
        <v>16</v>
      </c>
      <c r="AL1913" s="31" t="s">
        <v>16</v>
      </c>
      <c r="AM1913" s="31" t="s">
        <v>16</v>
      </c>
      <c r="AN1913" s="31" t="s">
        <v>16</v>
      </c>
      <c r="AO1913" s="31" t="s">
        <v>16</v>
      </c>
      <c r="AP1913" s="9" t="s">
        <v>16</v>
      </c>
      <c r="AQ1913" s="9" t="s">
        <v>16</v>
      </c>
      <c r="AR1913" s="9" t="s">
        <v>16</v>
      </c>
      <c r="AS1913" s="14"/>
      <c r="AT1913" s="14"/>
    </row>
    <row r="1914" spans="1:46" s="9" customFormat="1" hidden="1" x14ac:dyDescent="0.3">
      <c r="A1914" s="1" t="s">
        <v>3464</v>
      </c>
      <c r="B1914" s="48" t="s">
        <v>3465</v>
      </c>
      <c r="C1914" s="48" t="s">
        <v>11</v>
      </c>
      <c r="D1914" s="48" t="s">
        <v>12</v>
      </c>
      <c r="E1914" s="53" t="s">
        <v>13</v>
      </c>
      <c r="F1914" s="48" t="s">
        <v>3464</v>
      </c>
      <c r="G1914" s="46" t="s">
        <v>5418</v>
      </c>
      <c r="H1914" s="66" t="s">
        <v>5453</v>
      </c>
      <c r="I1914" s="22" t="str">
        <f>_xlfn.XLOOKUP(B1914,[1]SITE!$B:$B,[1]SITE!$I:$I,"")</f>
        <v>No impact</v>
      </c>
      <c r="J1914" s="29"/>
      <c r="K1914" s="15" t="str" cm="1">
        <f t="array" ref="K1914">IFERROR(_xlfn.IFS(
M1914="MPR ISSUE","PDH",
M1914="BSS Hardware Issue","BSS",
M1914="Sites strategiques, MLL, Pylone, etc.","ENVTECH",
M1914="AKTIVCO DEFAUT GE &amp; POWER Cabinet","AKTIVCO",
M1914="AKTIVCO Coupure ENEO &amp; Baisse de tension","AKTIVCO GRID ONLY",
M1914="Coupure ENEO &amp; Baisse de tension","IHS GRID ONLY",
M1914="Defaut GE &amp; POWER Cabinet","IHS",
M1914="Sharing","Partners",
M1914="Sites strategiques &amp; DataCenter","SST &amp; DC",
M1914="Exclu","Exclu",
M1914="SAT","SAT",
M1914="SPARE-ISSUE","SPARE-ISSUE",
M1914="Fiber CAmtel","TRANS_FO_CAMTEL",
M1914="Fiber AOF","Fiber AOF",
M1914="Projet OCM (HUAWEI)","TRAVAUX-HUAWEI",
M1914="Projet OCM (NOKIA)","TRAVAUX-NOKIA",
M1914="ACCESS-ISSUE","ACCESS-ISSUE",
M1914="Projet OCM (ZTE, NOKIA, autres projets)","TRAVAUX OCM",
M1914="No root CAuse","No root cause",
M1914="ODU HS","PDH",
M1914="IP &amp; VLAN","PDH",
M1914="Warehouse HUAWEI","SPARE-ISSUE",
M1914="SPARE-HS","SPARE-ISSUE",
M1914="Power Telco","BSS"
),"")</f>
        <v>IHS</v>
      </c>
      <c r="L1914" s="16" t="str" cm="1">
        <f t="array" ref="L1914">IFERROR(_xlfn.IFS(
M1914="MPR ISSUE","TX ISSUE",
M1914="BSS Hardware Issue","RAN ISSUE",
M1914="Sites strategiques, MLL, Pylone, etc.","ENVTECH",
M1914="AKTIVCO DEFAUT GE &amp; POWER Cabinet","POWER ISSUE",
M1914="AKTIVCO Coupure ENEO &amp; Baisse de tension","POWER ISSUE",
M1914="Coupure ENEO &amp; Baisse de tension","POWER ISSUE",
M1914="Defaut GE &amp; POWER Cabinet","POWER ISSUE",
M1914="Sharing","POWER ISSUE",
M1914="Sites strategiques &amp; DataCenter","POWER ISSUE",
M1914="Exclu","Exclu",
M1914="SAT","TX ISSUE",
M1914="SPARE-ISSUE","SPARE-ISSUE",
M1914="Fiber CAmtel","TX ISSUE",
M1914="Fiber AOF","TX ISSUE",
M1914="Projet OCM (HUAWEI)","TRAVAUX-HUAWEI",
M1914="Projet OCM (NOKIA)","TRAVAUX -NOKIA",
M1914="ACCESS-ISSUE","ACCESS-ISSUE",
M1914="Projet OCM (ZTE, NOKIA, autres projets)","TRAVAUX OCM",
M1914="No root CAuse","No root cause",
M1914="ODU HS","TX ISSUE",
M1914="IP &amp; VLAN","TX ISSUE",
M1914="Warehouse HUAWEI","SPARE-ISSUE",
M1914="SPARE-HS","SPARE-ISSUE",
M1914="Power Telco","RAN ISSUE"
),"")</f>
        <v>POWER ISSUE</v>
      </c>
      <c r="M1914" s="35" t="s">
        <v>5336</v>
      </c>
      <c r="N1914" s="17" t="str" cm="1">
        <f t="array" ref="N1914">IFERROR(_xlfn.IFS(
M1914="MPR ISSUE","ACTIVE",
M1914="BSS Hardware Issue","ACTIVE",
M1914="Sites strategiques, MLL, Pylone, etc.","PASSIVE",
M1914="AKTIVCO DEFAUT GE &amp; POWER Cabinet","PASSIVE",
M1914="AKTIVCO Coupure ENEO &amp; Baisse de tension","PASSIVE",
M1914="Coupure ENEO &amp; Baisse de tension","PASSIVE",
M1914="Defaut GE &amp; POWER Cabinet","PASSIVE",
M1914="Sharing","PASSIVE",
M1914="Sites strategiques &amp; DataCenter","PASSIVE",
M1914="Exclu","Exclu",
M1914="SAT","ACTIVE",
M1914="SPARE-ISSUE","SPARE-ISSUE",
M1914="Fiber CAmtel","ACTIVE",
M1914="Fiber AOF","ACTIVE",
M1914="Projet OCM (HUAWEI)","PLANNED WORKS",
M1914="Projet OCM (NOKIA)","PLANNED WORKS",
M1914="ACCESS-ISSUE","ACCESS-ISSUE",
M1914="Projet OCM (ZTE, NOKIA, autres projets)","PLANNED WORKS",
M1914="No root CAuse","No root cause",
M1914="ODU HS","ACTIVE",
M1914="IP &amp; VLAN","ACTIVE",
M1914="Warehouse HUAWEI","SPARE-ISSUE",
M1914="SPARE-HS","SPARE-ISSUE",
M1914="Power Telco","ACTIVE"
),"")</f>
        <v>PASSIVE</v>
      </c>
      <c r="O1914" s="56">
        <v>0</v>
      </c>
      <c r="P1914" s="56">
        <v>0</v>
      </c>
      <c r="Q1914" s="56">
        <v>0</v>
      </c>
      <c r="R1914" s="56">
        <v>0</v>
      </c>
      <c r="S1914" s="56">
        <v>0</v>
      </c>
      <c r="T1914" s="56">
        <v>0</v>
      </c>
      <c r="U1914" s="56">
        <v>0</v>
      </c>
      <c r="V1914" s="14"/>
      <c r="W1914" s="14"/>
      <c r="X1914" s="14"/>
      <c r="Y1914" s="14"/>
      <c r="Z1914" s="14"/>
      <c r="AA1914" s="30" t="s">
        <v>16</v>
      </c>
      <c r="AB1914" s="7" t="s">
        <v>16</v>
      </c>
      <c r="AC1914" s="3"/>
      <c r="AD1914" s="3" t="s">
        <v>16</v>
      </c>
      <c r="AE1914" s="7"/>
      <c r="AF1914" s="31" t="s">
        <v>16</v>
      </c>
      <c r="AG1914" s="31" t="s">
        <v>16</v>
      </c>
      <c r="AH1914" s="31" t="s">
        <v>16</v>
      </c>
      <c r="AI1914" s="31" t="s">
        <v>16</v>
      </c>
      <c r="AJ1914" s="31" t="s">
        <v>16</v>
      </c>
      <c r="AK1914" s="31" t="s">
        <v>16</v>
      </c>
      <c r="AL1914" s="31" t="s">
        <v>16</v>
      </c>
      <c r="AM1914" s="31" t="s">
        <v>16</v>
      </c>
      <c r="AN1914" s="31" t="s">
        <v>16</v>
      </c>
      <c r="AO1914" s="31" t="s">
        <v>16</v>
      </c>
      <c r="AP1914" s="9" t="s">
        <v>16</v>
      </c>
      <c r="AQ1914" s="9" t="s">
        <v>16</v>
      </c>
      <c r="AR1914" s="9" t="s">
        <v>16</v>
      </c>
      <c r="AS1914" s="14"/>
      <c r="AT1914" s="14"/>
    </row>
    <row r="1915" spans="1:46" s="9" customFormat="1" hidden="1" x14ac:dyDescent="0.3">
      <c r="A1915" s="1" t="s">
        <v>3323</v>
      </c>
      <c r="B1915" s="48" t="s">
        <v>3324</v>
      </c>
      <c r="C1915" s="48" t="s">
        <v>11</v>
      </c>
      <c r="D1915" s="48" t="s">
        <v>12</v>
      </c>
      <c r="E1915" s="53" t="s">
        <v>32</v>
      </c>
      <c r="F1915" s="48" t="s">
        <v>33</v>
      </c>
      <c r="G1915" s="22" t="s">
        <v>5417</v>
      </c>
      <c r="H1915" s="66" t="s">
        <v>5452</v>
      </c>
      <c r="I1915" s="22" t="str">
        <f>_xlfn.XLOOKUP(B1915,[1]SITE!$B:$B,[1]SITE!$I:$I,"")</f>
        <v>No impact</v>
      </c>
      <c r="J1915" s="29"/>
      <c r="K1915" s="15" t="str" cm="1">
        <f t="array" ref="K1915">IFERROR(_xlfn.IFS(
M1915="MPR ISSUE","PDH",
M1915="BSS Hardware Issue","BSS",
M1915="Sites strategiques, MLL, Pylone, etc.","ENVTECH",
M1915="AKTIVCO DEFAUT GE &amp; POWER Cabinet","AKTIVCO",
M1915="AKTIVCO Coupure ENEO &amp; Baisse de tension","AKTIVCO GRID ONLY",
M1915="Coupure ENEO &amp; Baisse de tension","IHS GRID ONLY",
M1915="Defaut GE &amp; POWER Cabinet","IHS",
M1915="Sharing","Partners",
M1915="Sites strategiques &amp; DataCenter","SST &amp; DC",
M1915="Exclu","Exclu",
M1915="SAT","SAT",
M1915="SPARE-ISSUE","SPARE-ISSUE",
M1915="Fiber CAmtel","TRANS_FO_CAMTEL",
M1915="Fiber AOF","Fiber AOF",
M1915="Projet OCM (HUAWEI)","TRAVAUX-HUAWEI",
M1915="Projet OCM (NOKIA)","TRAVAUX-NOKIA",
M1915="ACCESS-ISSUE","ACCESS-ISSUE",
M1915="Projet OCM (ZTE, NOKIA, autres projets)","TRAVAUX OCM",
M1915="No root CAuse","No root cause",
M1915="ODU HS","PDH",
M1915="IP &amp; VLAN","PDH",
M1915="Warehouse HUAWEI","SPARE-ISSUE",
M1915="SPARE-HS","SPARE-ISSUE",
M1915="Power Telco","BSS"
),"")</f>
        <v>No root cause</v>
      </c>
      <c r="L1915" s="16" t="str" cm="1">
        <f t="array" ref="L1915">IFERROR(_xlfn.IFS(
M1915="MPR ISSUE","TX ISSUE",
M1915="BSS Hardware Issue","RAN ISSUE",
M1915="Sites strategiques, MLL, Pylone, etc.","ENVTECH",
M1915="AKTIVCO DEFAUT GE &amp; POWER Cabinet","POWER ISSUE",
M1915="AKTIVCO Coupure ENEO &amp; Baisse de tension","POWER ISSUE",
M1915="Coupure ENEO &amp; Baisse de tension","POWER ISSUE",
M1915="Defaut GE &amp; POWER Cabinet","POWER ISSUE",
M1915="Sharing","POWER ISSUE",
M1915="Sites strategiques &amp; DataCenter","POWER ISSUE",
M1915="Exclu","Exclu",
M1915="SAT","TX ISSUE",
M1915="SPARE-ISSUE","SPARE-ISSUE",
M1915="Fiber CAmtel","TX ISSUE",
M1915="Fiber AOF","TX ISSUE",
M1915="Projet OCM (HUAWEI)","TRAVAUX-HUAWEI",
M1915="Projet OCM (NOKIA)","TRAVAUX -NOKIA",
M1915="ACCESS-ISSUE","ACCESS-ISSUE",
M1915="Projet OCM (ZTE, NOKIA, autres projets)","TRAVAUX OCM",
M1915="No root CAuse","No root cause",
M1915="ODU HS","TX ISSUE",
M1915="IP &amp; VLAN","TX ISSUE",
M1915="Warehouse HUAWEI","SPARE-ISSUE",
M1915="SPARE-HS","SPARE-ISSUE",
M1915="Power Telco","RAN ISSUE"
),"")</f>
        <v>No root cause</v>
      </c>
      <c r="M1915" s="28" t="s">
        <v>5403</v>
      </c>
      <c r="N1915" s="17" t="str" cm="1">
        <f t="array" ref="N1915">IFERROR(_xlfn.IFS(
M1915="MPR ISSUE","ACTIVE",
M1915="BSS Hardware Issue","ACTIVE",
M1915="Sites strategiques, MLL, Pylone, etc.","PASSIVE",
M1915="AKTIVCO DEFAUT GE &amp; POWER Cabinet","PASSIVE",
M1915="AKTIVCO Coupure ENEO &amp; Baisse de tension","PASSIVE",
M1915="Coupure ENEO &amp; Baisse de tension","PASSIVE",
M1915="Defaut GE &amp; POWER Cabinet","PASSIVE",
M1915="Sharing","PASSIVE",
M1915="Sites strategiques &amp; DataCenter","PASSIVE",
M1915="Exclu","Exclu",
M1915="SAT","ACTIVE",
M1915="SPARE-ISSUE","SPARE-ISSUE",
M1915="Fiber CAmtel","ACTIVE",
M1915="Fiber AOF","ACTIVE",
M1915="Projet OCM (HUAWEI)","PLANNED WORKS",
M1915="Projet OCM (NOKIA)","PLANNED WORKS",
M1915="ACCESS-ISSUE","ACCESS-ISSUE",
M1915="Projet OCM (ZTE, NOKIA, autres projets)","PLANNED WORKS",
M1915="No root CAuse","No root cause",
M1915="ODU HS","ACTIVE",
M1915="IP &amp; VLAN","ACTIVE",
M1915="Warehouse HUAWEI","SPARE-ISSUE",
M1915="SPARE-HS","SPARE-ISSUE",
M1915="Power Telco","ACTIVE"
),"")</f>
        <v>No root cause</v>
      </c>
      <c r="O1915" s="56">
        <v>0</v>
      </c>
      <c r="P1915" s="56">
        <v>0</v>
      </c>
      <c r="Q1915" s="56">
        <v>0</v>
      </c>
      <c r="R1915" s="56">
        <v>0</v>
      </c>
      <c r="S1915" s="56">
        <v>0</v>
      </c>
      <c r="T1915" s="56">
        <v>0</v>
      </c>
      <c r="U1915" s="56">
        <v>0</v>
      </c>
      <c r="V1915" s="14"/>
      <c r="W1915" s="14"/>
      <c r="X1915" s="14"/>
      <c r="Y1915" s="14"/>
      <c r="Z1915" s="14"/>
      <c r="AA1915" s="30" t="s">
        <v>16</v>
      </c>
      <c r="AB1915" s="7" t="s">
        <v>16</v>
      </c>
      <c r="AC1915" s="3"/>
      <c r="AD1915" s="3" t="s">
        <v>16</v>
      </c>
      <c r="AE1915" s="7"/>
      <c r="AF1915" s="31" t="s">
        <v>16</v>
      </c>
      <c r="AG1915" s="31" t="s">
        <v>16</v>
      </c>
      <c r="AH1915" s="31" t="s">
        <v>16</v>
      </c>
      <c r="AI1915" s="31" t="s">
        <v>16</v>
      </c>
      <c r="AJ1915" s="31" t="s">
        <v>16</v>
      </c>
      <c r="AK1915" s="31" t="s">
        <v>16</v>
      </c>
      <c r="AL1915" s="31" t="s">
        <v>16</v>
      </c>
      <c r="AM1915" s="31" t="s">
        <v>16</v>
      </c>
      <c r="AN1915" s="31" t="s">
        <v>16</v>
      </c>
      <c r="AO1915" s="31" t="s">
        <v>16</v>
      </c>
      <c r="AP1915" s="9" t="s">
        <v>16</v>
      </c>
      <c r="AQ1915" s="9" t="s">
        <v>16</v>
      </c>
      <c r="AR1915" s="9" t="s">
        <v>16</v>
      </c>
      <c r="AS1915" s="14"/>
      <c r="AT1915" s="14"/>
    </row>
    <row r="1916" spans="1:46" s="9" customFormat="1" hidden="1" x14ac:dyDescent="0.3">
      <c r="A1916" s="1" t="s">
        <v>3342</v>
      </c>
      <c r="B1916" s="48" t="s">
        <v>3343</v>
      </c>
      <c r="C1916" s="48" t="s">
        <v>11</v>
      </c>
      <c r="D1916" s="48" t="s">
        <v>12</v>
      </c>
      <c r="E1916" s="53" t="s">
        <v>38</v>
      </c>
      <c r="F1916" s="48" t="s">
        <v>39</v>
      </c>
      <c r="G1916" s="22" t="s">
        <v>5417</v>
      </c>
      <c r="H1916" s="66" t="s">
        <v>5452</v>
      </c>
      <c r="I1916" s="22" t="str">
        <f>_xlfn.XLOOKUP(B1916,[1]SITE!$B:$B,[1]SITE!$I:$I,"")</f>
        <v>No impact</v>
      </c>
      <c r="J1916" s="29"/>
      <c r="K1916" s="15" t="str" cm="1">
        <f t="array" ref="K1916">IFERROR(_xlfn.IFS(
M1916="MPR ISSUE","PDH",
M1916="BSS Hardware Issue","BSS",
M1916="Sites strategiques, MLL, Pylone, etc.","ENVTECH",
M1916="AKTIVCO DEFAUT GE &amp; POWER Cabinet","AKTIVCO",
M1916="AKTIVCO Coupure ENEO &amp; Baisse de tension","AKTIVCO GRID ONLY",
M1916="Coupure ENEO &amp; Baisse de tension","IHS GRID ONLY",
M1916="Defaut GE &amp; POWER Cabinet","IHS",
M1916="Sharing","Partners",
M1916="Sites strategiques &amp; DataCenter","SST &amp; DC",
M1916="Exclu","Exclu",
M1916="SAT","SAT",
M1916="SPARE-ISSUE","SPARE-ISSUE",
M1916="Fiber CAmtel","TRANS_FO_CAMTEL",
M1916="Fiber AOF","Fiber AOF",
M1916="Projet OCM (HUAWEI)","TRAVAUX-HUAWEI",
M1916="Projet OCM (NOKIA)","TRAVAUX-NOKIA",
M1916="ACCESS-ISSUE","ACCESS-ISSUE",
M1916="Projet OCM (ZTE, NOKIA, autres projets)","TRAVAUX OCM",
M1916="No root CAuse","No root cause",
M1916="ODU HS","PDH",
M1916="IP &amp; VLAN","PDH",
M1916="Warehouse HUAWEI","SPARE-ISSUE",
M1916="SPARE-HS","SPARE-ISSUE",
M1916="Power Telco","BSS"
),"")</f>
        <v>No root cause</v>
      </c>
      <c r="L1916" s="16" t="str" cm="1">
        <f t="array" ref="L1916">IFERROR(_xlfn.IFS(
M1916="MPR ISSUE","TX ISSUE",
M1916="BSS Hardware Issue","RAN ISSUE",
M1916="Sites strategiques, MLL, Pylone, etc.","ENVTECH",
M1916="AKTIVCO DEFAUT GE &amp; POWER Cabinet","POWER ISSUE",
M1916="AKTIVCO Coupure ENEO &amp; Baisse de tension","POWER ISSUE",
M1916="Coupure ENEO &amp; Baisse de tension","POWER ISSUE",
M1916="Defaut GE &amp; POWER Cabinet","POWER ISSUE",
M1916="Sharing","POWER ISSUE",
M1916="Sites strategiques &amp; DataCenter","POWER ISSUE",
M1916="Exclu","Exclu",
M1916="SAT","TX ISSUE",
M1916="SPARE-ISSUE","SPARE-ISSUE",
M1916="Fiber CAmtel","TX ISSUE",
M1916="Fiber AOF","TX ISSUE",
M1916="Projet OCM (HUAWEI)","TRAVAUX-HUAWEI",
M1916="Projet OCM (NOKIA)","TRAVAUX -NOKIA",
M1916="ACCESS-ISSUE","ACCESS-ISSUE",
M1916="Projet OCM (ZTE, NOKIA, autres projets)","TRAVAUX OCM",
M1916="No root CAuse","No root cause",
M1916="ODU HS","TX ISSUE",
M1916="IP &amp; VLAN","TX ISSUE",
M1916="Warehouse HUAWEI","SPARE-ISSUE",
M1916="SPARE-HS","SPARE-ISSUE",
M1916="Power Telco","RAN ISSUE"
),"")</f>
        <v>No root cause</v>
      </c>
      <c r="M1916" s="28" t="s">
        <v>5403</v>
      </c>
      <c r="N1916" s="17" t="str" cm="1">
        <f t="array" ref="N1916">IFERROR(_xlfn.IFS(
M1916="MPR ISSUE","ACTIVE",
M1916="BSS Hardware Issue","ACTIVE",
M1916="Sites strategiques, MLL, Pylone, etc.","PASSIVE",
M1916="AKTIVCO DEFAUT GE &amp; POWER Cabinet","PASSIVE",
M1916="AKTIVCO Coupure ENEO &amp; Baisse de tension","PASSIVE",
M1916="Coupure ENEO &amp; Baisse de tension","PASSIVE",
M1916="Defaut GE &amp; POWER Cabinet","PASSIVE",
M1916="Sharing","PASSIVE",
M1916="Sites strategiques &amp; DataCenter","PASSIVE",
M1916="Exclu","Exclu",
M1916="SAT","ACTIVE",
M1916="SPARE-ISSUE","SPARE-ISSUE",
M1916="Fiber CAmtel","ACTIVE",
M1916="Fiber AOF","ACTIVE",
M1916="Projet OCM (HUAWEI)","PLANNED WORKS",
M1916="Projet OCM (NOKIA)","PLANNED WORKS",
M1916="ACCESS-ISSUE","ACCESS-ISSUE",
M1916="Projet OCM (ZTE, NOKIA, autres projets)","PLANNED WORKS",
M1916="No root CAuse","No root cause",
M1916="ODU HS","ACTIVE",
M1916="IP &amp; VLAN","ACTIVE",
M1916="Warehouse HUAWEI","SPARE-ISSUE",
M1916="SPARE-HS","SPARE-ISSUE",
M1916="Power Telco","ACTIVE"
),"")</f>
        <v>No root cause</v>
      </c>
      <c r="O1916" s="56">
        <v>0.20617350534909618</v>
      </c>
      <c r="P1916" s="56">
        <v>0</v>
      </c>
      <c r="Q1916" s="56">
        <v>0</v>
      </c>
      <c r="R1916" s="56">
        <v>0</v>
      </c>
      <c r="S1916" s="56">
        <v>0</v>
      </c>
      <c r="T1916" s="56">
        <v>0</v>
      </c>
      <c r="U1916" s="56">
        <v>0</v>
      </c>
      <c r="V1916" s="14"/>
      <c r="W1916" s="14"/>
      <c r="X1916" s="14"/>
      <c r="Y1916" s="14"/>
      <c r="Z1916" s="14"/>
      <c r="AA1916" s="30" t="s">
        <v>16</v>
      </c>
      <c r="AB1916" s="7" t="s">
        <v>16</v>
      </c>
      <c r="AC1916" s="3"/>
      <c r="AD1916" s="3" t="s">
        <v>16</v>
      </c>
      <c r="AE1916" s="7"/>
      <c r="AF1916" s="31" t="s">
        <v>16</v>
      </c>
      <c r="AG1916" s="31" t="s">
        <v>16</v>
      </c>
      <c r="AH1916" s="31" t="s">
        <v>16</v>
      </c>
      <c r="AI1916" s="31" t="s">
        <v>16</v>
      </c>
      <c r="AJ1916" s="31" t="s">
        <v>16</v>
      </c>
      <c r="AK1916" s="31" t="s">
        <v>16</v>
      </c>
      <c r="AL1916" s="31" t="s">
        <v>16</v>
      </c>
      <c r="AM1916" s="31" t="s">
        <v>16</v>
      </c>
      <c r="AN1916" s="31" t="s">
        <v>16</v>
      </c>
      <c r="AO1916" s="31" t="s">
        <v>16</v>
      </c>
      <c r="AP1916" s="9" t="s">
        <v>16</v>
      </c>
      <c r="AQ1916" s="9" t="s">
        <v>16</v>
      </c>
      <c r="AR1916" s="9" t="s">
        <v>16</v>
      </c>
      <c r="AS1916" s="14"/>
      <c r="AT1916" s="14"/>
    </row>
    <row r="1917" spans="1:46" s="9" customFormat="1" hidden="1" x14ac:dyDescent="0.3">
      <c r="A1917" s="1" t="s">
        <v>2108</v>
      </c>
      <c r="B1917" s="48" t="s">
        <v>2109</v>
      </c>
      <c r="C1917" s="48" t="s">
        <v>11</v>
      </c>
      <c r="D1917" s="48" t="s">
        <v>12</v>
      </c>
      <c r="E1917" s="53" t="s">
        <v>32</v>
      </c>
      <c r="F1917" s="48" t="s">
        <v>33</v>
      </c>
      <c r="G1917" s="22" t="s">
        <v>5417</v>
      </c>
      <c r="H1917" s="66" t="s">
        <v>5452</v>
      </c>
      <c r="I1917" s="22" t="str">
        <f>_xlfn.XLOOKUP(B1917,[1]SITE!$B:$B,[1]SITE!$I:$I,"")</f>
        <v>No impact</v>
      </c>
      <c r="J1917" s="29"/>
      <c r="K1917" s="15" t="str" cm="1">
        <f t="array" ref="K1917">IFERROR(_xlfn.IFS(
M1917="MPR ISSUE","PDH",
M1917="BSS Hardware Issue","BSS",
M1917="Sites strategiques, MLL, Pylone, etc.","ENVTECH",
M1917="AKTIVCO DEFAUT GE &amp; POWER Cabinet","AKTIVCO",
M1917="AKTIVCO Coupure ENEO &amp; Baisse de tension","AKTIVCO GRID ONLY",
M1917="Coupure ENEO &amp; Baisse de tension","IHS GRID ONLY",
M1917="Defaut GE &amp; POWER Cabinet","IHS",
M1917="Sharing","Partners",
M1917="Sites strategiques &amp; DataCenter","SST &amp; DC",
M1917="Exclu","Exclu",
M1917="SAT","SAT",
M1917="SPARE-ISSUE","SPARE-ISSUE",
M1917="Fiber CAmtel","TRANS_FO_CAMTEL",
M1917="Fiber AOF","Fiber AOF",
M1917="Projet OCM (HUAWEI)","TRAVAUX-HUAWEI",
M1917="Projet OCM (NOKIA)","TRAVAUX-NOKIA",
M1917="ACCESS-ISSUE","ACCESS-ISSUE",
M1917="Projet OCM (ZTE, NOKIA, autres projets)","TRAVAUX OCM",
M1917="No root CAuse","No root cause",
M1917="ODU HS","PDH",
M1917="IP &amp; VLAN","PDH",
M1917="Warehouse HUAWEI","SPARE-ISSUE",
M1917="SPARE-HS","SPARE-ISSUE",
M1917="Power Telco","BSS"
),"")</f>
        <v>No root cause</v>
      </c>
      <c r="L1917" s="16" t="str" cm="1">
        <f t="array" ref="L1917">IFERROR(_xlfn.IFS(
M1917="MPR ISSUE","TX ISSUE",
M1917="BSS Hardware Issue","RAN ISSUE",
M1917="Sites strategiques, MLL, Pylone, etc.","ENVTECH",
M1917="AKTIVCO DEFAUT GE &amp; POWER Cabinet","POWER ISSUE",
M1917="AKTIVCO Coupure ENEO &amp; Baisse de tension","POWER ISSUE",
M1917="Coupure ENEO &amp; Baisse de tension","POWER ISSUE",
M1917="Defaut GE &amp; POWER Cabinet","POWER ISSUE",
M1917="Sharing","POWER ISSUE",
M1917="Sites strategiques &amp; DataCenter","POWER ISSUE",
M1917="Exclu","Exclu",
M1917="SAT","TX ISSUE",
M1917="SPARE-ISSUE","SPARE-ISSUE",
M1917="Fiber CAmtel","TX ISSUE",
M1917="Fiber AOF","TX ISSUE",
M1917="Projet OCM (HUAWEI)","TRAVAUX-HUAWEI",
M1917="Projet OCM (NOKIA)","TRAVAUX -NOKIA",
M1917="ACCESS-ISSUE","ACCESS-ISSUE",
M1917="Projet OCM (ZTE, NOKIA, autres projets)","TRAVAUX OCM",
M1917="No root CAuse","No root cause",
M1917="ODU HS","TX ISSUE",
M1917="IP &amp; VLAN","TX ISSUE",
M1917="Warehouse HUAWEI","SPARE-ISSUE",
M1917="SPARE-HS","SPARE-ISSUE",
M1917="Power Telco","RAN ISSUE"
),"")</f>
        <v>No root cause</v>
      </c>
      <c r="M1917" s="28" t="s">
        <v>5403</v>
      </c>
      <c r="N1917" s="17" t="str" cm="1">
        <f t="array" ref="N1917">IFERROR(_xlfn.IFS(
M1917="MPR ISSUE","ACTIVE",
M1917="BSS Hardware Issue","ACTIVE",
M1917="Sites strategiques, MLL, Pylone, etc.","PASSIVE",
M1917="AKTIVCO DEFAUT GE &amp; POWER Cabinet","PASSIVE",
M1917="AKTIVCO Coupure ENEO &amp; Baisse de tension","PASSIVE",
M1917="Coupure ENEO &amp; Baisse de tension","PASSIVE",
M1917="Defaut GE &amp; POWER Cabinet","PASSIVE",
M1917="Sharing","PASSIVE",
M1917="Sites strategiques &amp; DataCenter","PASSIVE",
M1917="Exclu","Exclu",
M1917="SAT","ACTIVE",
M1917="SPARE-ISSUE","SPARE-ISSUE",
M1917="Fiber CAmtel","ACTIVE",
M1917="Fiber AOF","ACTIVE",
M1917="Projet OCM (HUAWEI)","PLANNED WORKS",
M1917="Projet OCM (NOKIA)","PLANNED WORKS",
M1917="ACCESS-ISSUE","ACCESS-ISSUE",
M1917="Projet OCM (ZTE, NOKIA, autres projets)","PLANNED WORKS",
M1917="No root CAuse","No root cause",
M1917="ODU HS","ACTIVE",
M1917="IP &amp; VLAN","ACTIVE",
M1917="Warehouse HUAWEI","SPARE-ISSUE",
M1917="SPARE-HS","SPARE-ISSUE",
M1917="Power Telco","ACTIVE"
),"")</f>
        <v>No root cause</v>
      </c>
      <c r="O1917" s="56">
        <v>0</v>
      </c>
      <c r="P1917" s="56">
        <v>0</v>
      </c>
      <c r="Q1917" s="56">
        <v>0</v>
      </c>
      <c r="R1917" s="56">
        <v>0</v>
      </c>
      <c r="S1917" s="56">
        <v>0</v>
      </c>
      <c r="T1917" s="56">
        <v>0</v>
      </c>
      <c r="U1917" s="56">
        <v>2.0153638498657677E-3</v>
      </c>
      <c r="V1917" s="14"/>
      <c r="W1917" s="14"/>
      <c r="X1917" s="14"/>
      <c r="Y1917" s="14"/>
      <c r="Z1917" s="14"/>
      <c r="AA1917" s="30" t="s">
        <v>16</v>
      </c>
      <c r="AB1917" s="7" t="s">
        <v>16</v>
      </c>
      <c r="AC1917" s="3"/>
      <c r="AD1917" s="3" t="s">
        <v>16</v>
      </c>
      <c r="AE1917" s="7"/>
      <c r="AF1917" s="31" t="s">
        <v>16</v>
      </c>
      <c r="AG1917" s="31" t="s">
        <v>16</v>
      </c>
      <c r="AH1917" s="31" t="s">
        <v>16</v>
      </c>
      <c r="AI1917" s="31" t="s">
        <v>16</v>
      </c>
      <c r="AJ1917" s="31" t="s">
        <v>16</v>
      </c>
      <c r="AK1917" s="31" t="s">
        <v>16</v>
      </c>
      <c r="AL1917" s="31" t="s">
        <v>16</v>
      </c>
      <c r="AM1917" s="31" t="s">
        <v>16</v>
      </c>
      <c r="AN1917" s="31" t="s">
        <v>16</v>
      </c>
      <c r="AO1917" s="31" t="s">
        <v>16</v>
      </c>
      <c r="AP1917" s="9" t="s">
        <v>16</v>
      </c>
      <c r="AQ1917" s="9" t="s">
        <v>16</v>
      </c>
      <c r="AR1917" s="9" t="s">
        <v>16</v>
      </c>
      <c r="AS1917" s="14"/>
      <c r="AT1917" s="14"/>
    </row>
    <row r="1918" spans="1:46" s="9" customFormat="1" hidden="1" x14ac:dyDescent="0.3">
      <c r="A1918" s="1" t="s">
        <v>410</v>
      </c>
      <c r="B1918" s="48" t="s">
        <v>411</v>
      </c>
      <c r="C1918" s="48" t="s">
        <v>11</v>
      </c>
      <c r="D1918" s="48" t="s">
        <v>12</v>
      </c>
      <c r="E1918" s="53" t="s">
        <v>38</v>
      </c>
      <c r="F1918" s="48" t="s">
        <v>39</v>
      </c>
      <c r="G1918" s="22" t="s">
        <v>5417</v>
      </c>
      <c r="H1918" s="66" t="s">
        <v>5452</v>
      </c>
      <c r="I1918" s="22" t="str">
        <f>_xlfn.XLOOKUP(B1918,[1]SITE!$B:$B,[1]SITE!$I:$I,"")</f>
        <v>No impact</v>
      </c>
      <c r="J1918" s="29"/>
      <c r="K1918" s="15" t="str" cm="1">
        <f t="array" ref="K1918">IFERROR(_xlfn.IFS(
M1918="MPR ISSUE","PDH",
M1918="BSS Hardware Issue","BSS",
M1918="Sites strategiques, MLL, Pylone, etc.","ENVTECH",
M1918="AKTIVCO DEFAUT GE &amp; POWER Cabinet","AKTIVCO",
M1918="AKTIVCO Coupure ENEO &amp; Baisse de tension","AKTIVCO GRID ONLY",
M1918="Coupure ENEO &amp; Baisse de tension","IHS GRID ONLY",
M1918="Defaut GE &amp; POWER Cabinet","IHS",
M1918="Sharing","Partners",
M1918="Sites strategiques &amp; DataCenter","SST &amp; DC",
M1918="Exclu","Exclu",
M1918="SAT","SAT",
M1918="SPARE-ISSUE","SPARE-ISSUE",
M1918="Fiber CAmtel","TRANS_FO_CAMTEL",
M1918="Fiber AOF","Fiber AOF",
M1918="Projet OCM (HUAWEI)","TRAVAUX-HUAWEI",
M1918="Projet OCM (NOKIA)","TRAVAUX-NOKIA",
M1918="ACCESS-ISSUE","ACCESS-ISSUE",
M1918="Projet OCM (ZTE, NOKIA, autres projets)","TRAVAUX OCM",
M1918="No root CAuse","No root cause",
M1918="ODU HS","PDH",
M1918="IP &amp; VLAN","PDH",
M1918="Warehouse HUAWEI","SPARE-ISSUE",
M1918="SPARE-HS","SPARE-ISSUE",
M1918="Power Telco","BSS"
),"")</f>
        <v>No root cause</v>
      </c>
      <c r="L1918" s="16" t="str" cm="1">
        <f t="array" ref="L1918">IFERROR(_xlfn.IFS(
M1918="MPR ISSUE","TX ISSUE",
M1918="BSS Hardware Issue","RAN ISSUE",
M1918="Sites strategiques, MLL, Pylone, etc.","ENVTECH",
M1918="AKTIVCO DEFAUT GE &amp; POWER Cabinet","POWER ISSUE",
M1918="AKTIVCO Coupure ENEO &amp; Baisse de tension","POWER ISSUE",
M1918="Coupure ENEO &amp; Baisse de tension","POWER ISSUE",
M1918="Defaut GE &amp; POWER Cabinet","POWER ISSUE",
M1918="Sharing","POWER ISSUE",
M1918="Sites strategiques &amp; DataCenter","POWER ISSUE",
M1918="Exclu","Exclu",
M1918="SAT","TX ISSUE",
M1918="SPARE-ISSUE","SPARE-ISSUE",
M1918="Fiber CAmtel","TX ISSUE",
M1918="Fiber AOF","TX ISSUE",
M1918="Projet OCM (HUAWEI)","TRAVAUX-HUAWEI",
M1918="Projet OCM (NOKIA)","TRAVAUX -NOKIA",
M1918="ACCESS-ISSUE","ACCESS-ISSUE",
M1918="Projet OCM (ZTE, NOKIA, autres projets)","TRAVAUX OCM",
M1918="No root CAuse","No root cause",
M1918="ODU HS","TX ISSUE",
M1918="IP &amp; VLAN","TX ISSUE",
M1918="Warehouse HUAWEI","SPARE-ISSUE",
M1918="SPARE-HS","SPARE-ISSUE",
M1918="Power Telco","RAN ISSUE"
),"")</f>
        <v>No root cause</v>
      </c>
      <c r="M1918" s="28" t="s">
        <v>5403</v>
      </c>
      <c r="N1918" s="17" t="str" cm="1">
        <f t="array" ref="N1918">IFERROR(_xlfn.IFS(
M1918="MPR ISSUE","ACTIVE",
M1918="BSS Hardware Issue","ACTIVE",
M1918="Sites strategiques, MLL, Pylone, etc.","PASSIVE",
M1918="AKTIVCO DEFAUT GE &amp; POWER Cabinet","PASSIVE",
M1918="AKTIVCO Coupure ENEO &amp; Baisse de tension","PASSIVE",
M1918="Coupure ENEO &amp; Baisse de tension","PASSIVE",
M1918="Defaut GE &amp; POWER Cabinet","PASSIVE",
M1918="Sharing","PASSIVE",
M1918="Sites strategiques &amp; DataCenter","PASSIVE",
M1918="Exclu","Exclu",
M1918="SAT","ACTIVE",
M1918="SPARE-ISSUE","SPARE-ISSUE",
M1918="Fiber CAmtel","ACTIVE",
M1918="Fiber AOF","ACTIVE",
M1918="Projet OCM (HUAWEI)","PLANNED WORKS",
M1918="Projet OCM (NOKIA)","PLANNED WORKS",
M1918="ACCESS-ISSUE","ACCESS-ISSUE",
M1918="Projet OCM (ZTE, NOKIA, autres projets)","PLANNED WORKS",
M1918="No root CAuse","No root cause",
M1918="ODU HS","ACTIVE",
M1918="IP &amp; VLAN","ACTIVE",
M1918="Warehouse HUAWEI","SPARE-ISSUE",
M1918="SPARE-HS","SPARE-ISSUE",
M1918="Power Telco","ACTIVE"
),"")</f>
        <v>No root cause</v>
      </c>
      <c r="O1918" s="56">
        <v>0</v>
      </c>
      <c r="P1918" s="56">
        <v>0</v>
      </c>
      <c r="Q1918" s="56">
        <v>1.1508619336649237</v>
      </c>
      <c r="R1918" s="56">
        <v>0.4617501776373798</v>
      </c>
      <c r="S1918" s="56">
        <v>0</v>
      </c>
      <c r="T1918" s="56">
        <v>0</v>
      </c>
      <c r="U1918" s="56">
        <v>0</v>
      </c>
      <c r="V1918" s="14"/>
      <c r="W1918" s="14"/>
      <c r="X1918" s="14"/>
      <c r="Y1918" s="14"/>
      <c r="Z1918" s="14"/>
      <c r="AA1918" s="30" t="s">
        <v>16</v>
      </c>
      <c r="AB1918" s="7" t="s">
        <v>16</v>
      </c>
      <c r="AC1918" s="3"/>
      <c r="AD1918" s="3" t="s">
        <v>16</v>
      </c>
      <c r="AE1918" s="7"/>
      <c r="AF1918" s="31" t="s">
        <v>16</v>
      </c>
      <c r="AG1918" s="31" t="s">
        <v>16</v>
      </c>
      <c r="AH1918" s="31" t="s">
        <v>16</v>
      </c>
      <c r="AI1918" s="31" t="s">
        <v>16</v>
      </c>
      <c r="AJ1918" s="31" t="s">
        <v>16</v>
      </c>
      <c r="AK1918" s="31" t="s">
        <v>16</v>
      </c>
      <c r="AL1918" s="31" t="s">
        <v>16</v>
      </c>
      <c r="AM1918" s="31" t="s">
        <v>16</v>
      </c>
      <c r="AN1918" s="31" t="s">
        <v>16</v>
      </c>
      <c r="AO1918" s="31" t="s">
        <v>16</v>
      </c>
      <c r="AP1918" s="9" t="s">
        <v>16</v>
      </c>
      <c r="AQ1918" s="9" t="s">
        <v>16</v>
      </c>
      <c r="AR1918" s="9" t="s">
        <v>16</v>
      </c>
      <c r="AS1918" s="14"/>
      <c r="AT1918" s="14"/>
    </row>
    <row r="1919" spans="1:46" s="9" customFormat="1" hidden="1" x14ac:dyDescent="0.3">
      <c r="A1919" s="1" t="s">
        <v>2126</v>
      </c>
      <c r="B1919" s="48" t="s">
        <v>2127</v>
      </c>
      <c r="C1919" s="48" t="s">
        <v>11</v>
      </c>
      <c r="D1919" s="48" t="s">
        <v>303</v>
      </c>
      <c r="E1919" s="53" t="s">
        <v>32</v>
      </c>
      <c r="F1919" s="48" t="s">
        <v>33</v>
      </c>
      <c r="G1919" s="22" t="s">
        <v>5417</v>
      </c>
      <c r="H1919" s="66" t="s">
        <v>5452</v>
      </c>
      <c r="I1919" s="22" t="str">
        <f>_xlfn.XLOOKUP(B1919,[1]SITE!$B:$B,[1]SITE!$I:$I,"")</f>
        <v>No impact</v>
      </c>
      <c r="J1919" s="29"/>
      <c r="K1919" s="15" t="str" cm="1">
        <f t="array" ref="K1919">IFERROR(_xlfn.IFS(
M1919="MPR ISSUE","PDH",
M1919="BSS Hardware Issue","BSS",
M1919="Sites strategiques, MLL, Pylone, etc.","ENVTECH",
M1919="AKTIVCO DEFAUT GE &amp; POWER Cabinet","AKTIVCO",
M1919="AKTIVCO Coupure ENEO &amp; Baisse de tension","AKTIVCO GRID ONLY",
M1919="Coupure ENEO &amp; Baisse de tension","IHS GRID ONLY",
M1919="Defaut GE &amp; POWER Cabinet","IHS",
M1919="Sharing","Partners",
M1919="Sites strategiques &amp; DataCenter","SST &amp; DC",
M1919="Exclu","Exclu",
M1919="SAT","SAT",
M1919="SPARE-ISSUE","SPARE-ISSUE",
M1919="Fiber CAmtel","TRANS_FO_CAMTEL",
M1919="Fiber AOF","Fiber AOF",
M1919="Projet OCM (HUAWEI)","TRAVAUX-HUAWEI",
M1919="Projet OCM (NOKIA)","TRAVAUX-NOKIA",
M1919="ACCESS-ISSUE","ACCESS-ISSUE",
M1919="Projet OCM (ZTE, NOKIA, autres projets)","TRAVAUX OCM",
M1919="No root CAuse","No root cause",
M1919="ODU HS","PDH",
M1919="IP &amp; VLAN","PDH",
M1919="Warehouse HUAWEI","SPARE-ISSUE",
M1919="SPARE-HS","SPARE-ISSUE",
M1919="Power Telco","BSS"
),"")</f>
        <v>No root cause</v>
      </c>
      <c r="L1919" s="16" t="str" cm="1">
        <f t="array" ref="L1919">IFERROR(_xlfn.IFS(
M1919="MPR ISSUE","TX ISSUE",
M1919="BSS Hardware Issue","RAN ISSUE",
M1919="Sites strategiques, MLL, Pylone, etc.","ENVTECH",
M1919="AKTIVCO DEFAUT GE &amp; POWER Cabinet","POWER ISSUE",
M1919="AKTIVCO Coupure ENEO &amp; Baisse de tension","POWER ISSUE",
M1919="Coupure ENEO &amp; Baisse de tension","POWER ISSUE",
M1919="Defaut GE &amp; POWER Cabinet","POWER ISSUE",
M1919="Sharing","POWER ISSUE",
M1919="Sites strategiques &amp; DataCenter","POWER ISSUE",
M1919="Exclu","Exclu",
M1919="SAT","TX ISSUE",
M1919="SPARE-ISSUE","SPARE-ISSUE",
M1919="Fiber CAmtel","TX ISSUE",
M1919="Fiber AOF","TX ISSUE",
M1919="Projet OCM (HUAWEI)","TRAVAUX-HUAWEI",
M1919="Projet OCM (NOKIA)","TRAVAUX -NOKIA",
M1919="ACCESS-ISSUE","ACCESS-ISSUE",
M1919="Projet OCM (ZTE, NOKIA, autres projets)","TRAVAUX OCM",
M1919="No root CAuse","No root cause",
M1919="ODU HS","TX ISSUE",
M1919="IP &amp; VLAN","TX ISSUE",
M1919="Warehouse HUAWEI","SPARE-ISSUE",
M1919="SPARE-HS","SPARE-ISSUE",
M1919="Power Telco","RAN ISSUE"
),"")</f>
        <v>No root cause</v>
      </c>
      <c r="M1919" s="28" t="s">
        <v>5403</v>
      </c>
      <c r="N1919" s="17" t="str" cm="1">
        <f t="array" ref="N1919">IFERROR(_xlfn.IFS(
M1919="MPR ISSUE","ACTIVE",
M1919="BSS Hardware Issue","ACTIVE",
M1919="Sites strategiques, MLL, Pylone, etc.","PASSIVE",
M1919="AKTIVCO DEFAUT GE &amp; POWER Cabinet","PASSIVE",
M1919="AKTIVCO Coupure ENEO &amp; Baisse de tension","PASSIVE",
M1919="Coupure ENEO &amp; Baisse de tension","PASSIVE",
M1919="Defaut GE &amp; POWER Cabinet","PASSIVE",
M1919="Sharing","PASSIVE",
M1919="Sites strategiques &amp; DataCenter","PASSIVE",
M1919="Exclu","Exclu",
M1919="SAT","ACTIVE",
M1919="SPARE-ISSUE","SPARE-ISSUE",
M1919="Fiber CAmtel","ACTIVE",
M1919="Fiber AOF","ACTIVE",
M1919="Projet OCM (HUAWEI)","PLANNED WORKS",
M1919="Projet OCM (NOKIA)","PLANNED WORKS",
M1919="ACCESS-ISSUE","ACCESS-ISSUE",
M1919="Projet OCM (ZTE, NOKIA, autres projets)","PLANNED WORKS",
M1919="No root CAuse","No root cause",
M1919="ODU HS","ACTIVE",
M1919="IP &amp; VLAN","ACTIVE",
M1919="Warehouse HUAWEI","SPARE-ISSUE",
M1919="SPARE-HS","SPARE-ISSUE",
M1919="Power Telco","ACTIVE"
),"")</f>
        <v>No root cause</v>
      </c>
      <c r="O1919" s="56">
        <v>0</v>
      </c>
      <c r="P1919" s="56">
        <v>0</v>
      </c>
      <c r="Q1919" s="56">
        <v>0</v>
      </c>
      <c r="R1919" s="56">
        <v>0</v>
      </c>
      <c r="S1919" s="56">
        <v>0</v>
      </c>
      <c r="T1919" s="56">
        <v>0</v>
      </c>
      <c r="U1919" s="56">
        <v>2.3542303378962857E-3</v>
      </c>
      <c r="V1919" s="14"/>
      <c r="W1919" s="14"/>
      <c r="X1919" s="14"/>
      <c r="Y1919" s="14"/>
      <c r="Z1919" s="14"/>
      <c r="AA1919" s="30" t="s">
        <v>16</v>
      </c>
      <c r="AB1919" s="7" t="s">
        <v>16</v>
      </c>
      <c r="AC1919" s="3"/>
      <c r="AD1919" s="3" t="s">
        <v>16</v>
      </c>
      <c r="AE1919" s="7"/>
      <c r="AF1919" s="31" t="s">
        <v>16</v>
      </c>
      <c r="AG1919" s="31" t="s">
        <v>16</v>
      </c>
      <c r="AH1919" s="31" t="s">
        <v>16</v>
      </c>
      <c r="AI1919" s="31" t="s">
        <v>16</v>
      </c>
      <c r="AJ1919" s="31" t="s">
        <v>16</v>
      </c>
      <c r="AK1919" s="31" t="s">
        <v>16</v>
      </c>
      <c r="AL1919" s="31" t="s">
        <v>16</v>
      </c>
      <c r="AM1919" s="31" t="s">
        <v>16</v>
      </c>
      <c r="AN1919" s="31" t="s">
        <v>16</v>
      </c>
      <c r="AO1919" s="31" t="s">
        <v>16</v>
      </c>
      <c r="AP1919" s="9" t="s">
        <v>16</v>
      </c>
      <c r="AQ1919" s="9" t="s">
        <v>16</v>
      </c>
      <c r="AR1919" s="9" t="s">
        <v>16</v>
      </c>
      <c r="AS1919" s="14"/>
      <c r="AT1919" s="14"/>
    </row>
    <row r="1920" spans="1:46" s="9" customFormat="1" hidden="1" x14ac:dyDescent="0.3">
      <c r="A1920" s="1" t="s">
        <v>3377</v>
      </c>
      <c r="B1920" s="48" t="s">
        <v>3378</v>
      </c>
      <c r="C1920" s="48" t="s">
        <v>11</v>
      </c>
      <c r="D1920" s="48" t="s">
        <v>12</v>
      </c>
      <c r="E1920" s="53" t="s">
        <v>38</v>
      </c>
      <c r="F1920" s="48" t="s">
        <v>39</v>
      </c>
      <c r="G1920" s="22" t="s">
        <v>5417</v>
      </c>
      <c r="H1920" s="66" t="s">
        <v>5452</v>
      </c>
      <c r="I1920" s="22" t="str">
        <f>_xlfn.XLOOKUP(B1920,[1]SITE!$B:$B,[1]SITE!$I:$I,"")</f>
        <v>No impact</v>
      </c>
      <c r="J1920" s="29"/>
      <c r="K1920" s="15" t="str" cm="1">
        <f t="array" ref="K1920">IFERROR(_xlfn.IFS(
M1920="MPR ISSUE","PDH",
M1920="BSS Hardware Issue","BSS",
M1920="Sites strategiques, MLL, Pylone, etc.","ENVTECH",
M1920="AKTIVCO DEFAUT GE &amp; POWER Cabinet","AKTIVCO",
M1920="AKTIVCO Coupure ENEO &amp; Baisse de tension","AKTIVCO GRID ONLY",
M1920="Coupure ENEO &amp; Baisse de tension","IHS GRID ONLY",
M1920="Defaut GE &amp; POWER Cabinet","IHS",
M1920="Sharing","Partners",
M1920="Sites strategiques &amp; DataCenter","SST &amp; DC",
M1920="Exclu","Exclu",
M1920="SAT","SAT",
M1920="SPARE-ISSUE","SPARE-ISSUE",
M1920="Fiber CAmtel","TRANS_FO_CAMTEL",
M1920="Fiber AOF","Fiber AOF",
M1920="Projet OCM (HUAWEI)","TRAVAUX-HUAWEI",
M1920="Projet OCM (NOKIA)","TRAVAUX-NOKIA",
M1920="ACCESS-ISSUE","ACCESS-ISSUE",
M1920="Projet OCM (ZTE, NOKIA, autres projets)","TRAVAUX OCM",
M1920="No root CAuse","No root cause",
M1920="ODU HS","PDH",
M1920="IP &amp; VLAN","PDH",
M1920="Warehouse HUAWEI","SPARE-ISSUE",
M1920="SPARE-HS","SPARE-ISSUE",
M1920="Power Telco","BSS"
),"")</f>
        <v>No root cause</v>
      </c>
      <c r="L1920" s="16" t="str" cm="1">
        <f t="array" ref="L1920">IFERROR(_xlfn.IFS(
M1920="MPR ISSUE","TX ISSUE",
M1920="BSS Hardware Issue","RAN ISSUE",
M1920="Sites strategiques, MLL, Pylone, etc.","ENVTECH",
M1920="AKTIVCO DEFAUT GE &amp; POWER Cabinet","POWER ISSUE",
M1920="AKTIVCO Coupure ENEO &amp; Baisse de tension","POWER ISSUE",
M1920="Coupure ENEO &amp; Baisse de tension","POWER ISSUE",
M1920="Defaut GE &amp; POWER Cabinet","POWER ISSUE",
M1920="Sharing","POWER ISSUE",
M1920="Sites strategiques &amp; DataCenter","POWER ISSUE",
M1920="Exclu","Exclu",
M1920="SAT","TX ISSUE",
M1920="SPARE-ISSUE","SPARE-ISSUE",
M1920="Fiber CAmtel","TX ISSUE",
M1920="Fiber AOF","TX ISSUE",
M1920="Projet OCM (HUAWEI)","TRAVAUX-HUAWEI",
M1920="Projet OCM (NOKIA)","TRAVAUX -NOKIA",
M1920="ACCESS-ISSUE","ACCESS-ISSUE",
M1920="Projet OCM (ZTE, NOKIA, autres projets)","TRAVAUX OCM",
M1920="No root CAuse","No root cause",
M1920="ODU HS","TX ISSUE",
M1920="IP &amp; VLAN","TX ISSUE",
M1920="Warehouse HUAWEI","SPARE-ISSUE",
M1920="SPARE-HS","SPARE-ISSUE",
M1920="Power Telco","RAN ISSUE"
),"")</f>
        <v>No root cause</v>
      </c>
      <c r="M1920" s="28" t="s">
        <v>5403</v>
      </c>
      <c r="N1920" s="17" t="str" cm="1">
        <f t="array" ref="N1920">IFERROR(_xlfn.IFS(
M1920="MPR ISSUE","ACTIVE",
M1920="BSS Hardware Issue","ACTIVE",
M1920="Sites strategiques, MLL, Pylone, etc.","PASSIVE",
M1920="AKTIVCO DEFAUT GE &amp; POWER Cabinet","PASSIVE",
M1920="AKTIVCO Coupure ENEO &amp; Baisse de tension","PASSIVE",
M1920="Coupure ENEO &amp; Baisse de tension","PASSIVE",
M1920="Defaut GE &amp; POWER Cabinet","PASSIVE",
M1920="Sharing","PASSIVE",
M1920="Sites strategiques &amp; DataCenter","PASSIVE",
M1920="Exclu","Exclu",
M1920="SAT","ACTIVE",
M1920="SPARE-ISSUE","SPARE-ISSUE",
M1920="Fiber CAmtel","ACTIVE",
M1920="Fiber AOF","ACTIVE",
M1920="Projet OCM (HUAWEI)","PLANNED WORKS",
M1920="Projet OCM (NOKIA)","PLANNED WORKS",
M1920="ACCESS-ISSUE","ACCESS-ISSUE",
M1920="Projet OCM (ZTE, NOKIA, autres projets)","PLANNED WORKS",
M1920="No root CAuse","No root cause",
M1920="ODU HS","ACTIVE",
M1920="IP &amp; VLAN","ACTIVE",
M1920="Warehouse HUAWEI","SPARE-ISSUE",
M1920="SPARE-HS","SPARE-ISSUE",
M1920="Power Telco","ACTIVE"
),"")</f>
        <v>No root cause</v>
      </c>
      <c r="O1920" s="56">
        <v>0</v>
      </c>
      <c r="P1920" s="56">
        <v>0</v>
      </c>
      <c r="Q1920" s="56">
        <v>0</v>
      </c>
      <c r="R1920" s="56">
        <v>0.16584839327346426</v>
      </c>
      <c r="S1920" s="56">
        <v>0</v>
      </c>
      <c r="T1920" s="56">
        <v>0</v>
      </c>
      <c r="U1920" s="56">
        <v>0</v>
      </c>
      <c r="V1920" s="14"/>
      <c r="W1920" s="14"/>
      <c r="X1920" s="14"/>
      <c r="Y1920" s="14"/>
      <c r="Z1920" s="14"/>
      <c r="AA1920" s="30" t="s">
        <v>16</v>
      </c>
      <c r="AB1920" s="7" t="s">
        <v>16</v>
      </c>
      <c r="AC1920" s="3"/>
      <c r="AD1920" s="3" t="s">
        <v>16</v>
      </c>
      <c r="AE1920" s="7"/>
      <c r="AF1920" s="31" t="s">
        <v>16</v>
      </c>
      <c r="AG1920" s="31" t="s">
        <v>16</v>
      </c>
      <c r="AH1920" s="31" t="s">
        <v>16</v>
      </c>
      <c r="AI1920" s="31" t="s">
        <v>16</v>
      </c>
      <c r="AJ1920" s="31" t="s">
        <v>16</v>
      </c>
      <c r="AK1920" s="31" t="s">
        <v>16</v>
      </c>
      <c r="AL1920" s="31" t="s">
        <v>16</v>
      </c>
      <c r="AM1920" s="31" t="s">
        <v>16</v>
      </c>
      <c r="AN1920" s="31" t="s">
        <v>16</v>
      </c>
      <c r="AO1920" s="31" t="s">
        <v>16</v>
      </c>
      <c r="AP1920" s="9" t="s">
        <v>16</v>
      </c>
      <c r="AQ1920" s="9" t="s">
        <v>16</v>
      </c>
      <c r="AR1920" s="9" t="s">
        <v>16</v>
      </c>
      <c r="AS1920" s="14"/>
      <c r="AT1920" s="14"/>
    </row>
    <row r="1921" spans="1:46" s="9" customFormat="1" hidden="1" x14ac:dyDescent="0.3">
      <c r="A1921" s="1" t="s">
        <v>3402</v>
      </c>
      <c r="B1921" s="48" t="s">
        <v>3403</v>
      </c>
      <c r="C1921" s="48" t="s">
        <v>11</v>
      </c>
      <c r="D1921" s="48" t="s">
        <v>12</v>
      </c>
      <c r="E1921" s="53" t="s">
        <v>32</v>
      </c>
      <c r="F1921" s="48" t="s">
        <v>33</v>
      </c>
      <c r="G1921" s="22" t="s">
        <v>5417</v>
      </c>
      <c r="H1921" s="66" t="s">
        <v>5452</v>
      </c>
      <c r="I1921" s="22" t="str">
        <f>_xlfn.XLOOKUP(B1921,[1]SITE!$B:$B,[1]SITE!$I:$I,"")</f>
        <v>No impact</v>
      </c>
      <c r="J1921" s="29"/>
      <c r="K1921" s="15" t="str" cm="1">
        <f t="array" ref="K1921">IFERROR(_xlfn.IFS(
M1921="MPR ISSUE","PDH",
M1921="BSS Hardware Issue","BSS",
M1921="Sites strategiques, MLL, Pylone, etc.","ENVTECH",
M1921="AKTIVCO DEFAUT GE &amp; POWER Cabinet","AKTIVCO",
M1921="AKTIVCO Coupure ENEO &amp; Baisse de tension","AKTIVCO GRID ONLY",
M1921="Coupure ENEO &amp; Baisse de tension","IHS GRID ONLY",
M1921="Defaut GE &amp; POWER Cabinet","IHS",
M1921="Sharing","Partners",
M1921="Sites strategiques &amp; DataCenter","SST &amp; DC",
M1921="Exclu","Exclu",
M1921="SAT","SAT",
M1921="SPARE-ISSUE","SPARE-ISSUE",
M1921="Fiber CAmtel","TRANS_FO_CAMTEL",
M1921="Fiber AOF","Fiber AOF",
M1921="Projet OCM (HUAWEI)","TRAVAUX-HUAWEI",
M1921="Projet OCM (NOKIA)","TRAVAUX-NOKIA",
M1921="ACCESS-ISSUE","ACCESS-ISSUE",
M1921="Projet OCM (ZTE, NOKIA, autres projets)","TRAVAUX OCM",
M1921="No root CAuse","No root cause",
M1921="ODU HS","PDH",
M1921="IP &amp; VLAN","PDH",
M1921="Warehouse HUAWEI","SPARE-ISSUE",
M1921="SPARE-HS","SPARE-ISSUE",
M1921="Power Telco","BSS"
),"")</f>
        <v>No root cause</v>
      </c>
      <c r="L1921" s="16" t="str" cm="1">
        <f t="array" ref="L1921">IFERROR(_xlfn.IFS(
M1921="MPR ISSUE","TX ISSUE",
M1921="BSS Hardware Issue","RAN ISSUE",
M1921="Sites strategiques, MLL, Pylone, etc.","ENVTECH",
M1921="AKTIVCO DEFAUT GE &amp; POWER Cabinet","POWER ISSUE",
M1921="AKTIVCO Coupure ENEO &amp; Baisse de tension","POWER ISSUE",
M1921="Coupure ENEO &amp; Baisse de tension","POWER ISSUE",
M1921="Defaut GE &amp; POWER Cabinet","POWER ISSUE",
M1921="Sharing","POWER ISSUE",
M1921="Sites strategiques &amp; DataCenter","POWER ISSUE",
M1921="Exclu","Exclu",
M1921="SAT","TX ISSUE",
M1921="SPARE-ISSUE","SPARE-ISSUE",
M1921="Fiber CAmtel","TX ISSUE",
M1921="Fiber AOF","TX ISSUE",
M1921="Projet OCM (HUAWEI)","TRAVAUX-HUAWEI",
M1921="Projet OCM (NOKIA)","TRAVAUX -NOKIA",
M1921="ACCESS-ISSUE","ACCESS-ISSUE",
M1921="Projet OCM (ZTE, NOKIA, autres projets)","TRAVAUX OCM",
M1921="No root CAuse","No root cause",
M1921="ODU HS","TX ISSUE",
M1921="IP &amp; VLAN","TX ISSUE",
M1921="Warehouse HUAWEI","SPARE-ISSUE",
M1921="SPARE-HS","SPARE-ISSUE",
M1921="Power Telco","RAN ISSUE"
),"")</f>
        <v>No root cause</v>
      </c>
      <c r="M1921" s="28" t="s">
        <v>5403</v>
      </c>
      <c r="N1921" s="17" t="str" cm="1">
        <f t="array" ref="N1921">IFERROR(_xlfn.IFS(
M1921="MPR ISSUE","ACTIVE",
M1921="BSS Hardware Issue","ACTIVE",
M1921="Sites strategiques, MLL, Pylone, etc.","PASSIVE",
M1921="AKTIVCO DEFAUT GE &amp; POWER Cabinet","PASSIVE",
M1921="AKTIVCO Coupure ENEO &amp; Baisse de tension","PASSIVE",
M1921="Coupure ENEO &amp; Baisse de tension","PASSIVE",
M1921="Defaut GE &amp; POWER Cabinet","PASSIVE",
M1921="Sharing","PASSIVE",
M1921="Sites strategiques &amp; DataCenter","PASSIVE",
M1921="Exclu","Exclu",
M1921="SAT","ACTIVE",
M1921="SPARE-ISSUE","SPARE-ISSUE",
M1921="Fiber CAmtel","ACTIVE",
M1921="Fiber AOF","ACTIVE",
M1921="Projet OCM (HUAWEI)","PLANNED WORKS",
M1921="Projet OCM (NOKIA)","PLANNED WORKS",
M1921="ACCESS-ISSUE","ACCESS-ISSUE",
M1921="Projet OCM (ZTE, NOKIA, autres projets)","PLANNED WORKS",
M1921="No root CAuse","No root cause",
M1921="ODU HS","ACTIVE",
M1921="IP &amp; VLAN","ACTIVE",
M1921="Warehouse HUAWEI","SPARE-ISSUE",
M1921="SPARE-HS","SPARE-ISSUE",
M1921="Power Telco","ACTIVE"
),"")</f>
        <v>No root cause</v>
      </c>
      <c r="O1921" s="56">
        <v>0</v>
      </c>
      <c r="P1921" s="56">
        <v>0</v>
      </c>
      <c r="Q1921" s="56">
        <v>0.13483319207951328</v>
      </c>
      <c r="R1921" s="56">
        <v>0</v>
      </c>
      <c r="S1921" s="56">
        <v>0</v>
      </c>
      <c r="T1921" s="56">
        <v>0</v>
      </c>
      <c r="U1921" s="56">
        <v>0</v>
      </c>
      <c r="V1921" s="14"/>
      <c r="W1921" s="14"/>
      <c r="X1921" s="14"/>
      <c r="Y1921" s="14"/>
      <c r="Z1921" s="14"/>
      <c r="AA1921" s="30" t="s">
        <v>16</v>
      </c>
      <c r="AB1921" s="7" t="s">
        <v>16</v>
      </c>
      <c r="AC1921" s="3"/>
      <c r="AD1921" s="3" t="s">
        <v>16</v>
      </c>
      <c r="AE1921" s="7"/>
      <c r="AF1921" s="31" t="s">
        <v>16</v>
      </c>
      <c r="AG1921" s="31" t="s">
        <v>16</v>
      </c>
      <c r="AH1921" s="31" t="s">
        <v>16</v>
      </c>
      <c r="AI1921" s="31" t="s">
        <v>16</v>
      </c>
      <c r="AJ1921" s="31" t="s">
        <v>16</v>
      </c>
      <c r="AK1921" s="31" t="s">
        <v>16</v>
      </c>
      <c r="AL1921" s="31" t="s">
        <v>16</v>
      </c>
      <c r="AM1921" s="31" t="s">
        <v>16</v>
      </c>
      <c r="AN1921" s="31" t="s">
        <v>16</v>
      </c>
      <c r="AO1921" s="31" t="s">
        <v>16</v>
      </c>
      <c r="AP1921" s="9" t="s">
        <v>16</v>
      </c>
      <c r="AQ1921" s="9" t="s">
        <v>16</v>
      </c>
      <c r="AR1921" s="9" t="s">
        <v>16</v>
      </c>
      <c r="AS1921" s="14"/>
      <c r="AT1921" s="14"/>
    </row>
    <row r="1922" spans="1:46" s="9" customFormat="1" hidden="1" x14ac:dyDescent="0.3">
      <c r="A1922" s="1" t="s">
        <v>3406</v>
      </c>
      <c r="B1922" s="48" t="s">
        <v>3407</v>
      </c>
      <c r="C1922" s="48" t="s">
        <v>11</v>
      </c>
      <c r="D1922" s="48" t="s">
        <v>146</v>
      </c>
      <c r="E1922" s="53" t="s">
        <v>32</v>
      </c>
      <c r="F1922" s="48" t="s">
        <v>33</v>
      </c>
      <c r="G1922" s="22" t="s">
        <v>5417</v>
      </c>
      <c r="H1922" s="66" t="s">
        <v>5452</v>
      </c>
      <c r="I1922" s="22" t="str">
        <f>_xlfn.XLOOKUP(B1922,[1]SITE!$B:$B,[1]SITE!$I:$I,"")</f>
        <v>No impact</v>
      </c>
      <c r="J1922" s="29"/>
      <c r="K1922" s="15" t="str" cm="1">
        <f t="array" ref="K1922">IFERROR(_xlfn.IFS(
M1922="MPR ISSUE","PDH",
M1922="BSS Hardware Issue","BSS",
M1922="Sites strategiques, MLL, Pylone, etc.","ENVTECH",
M1922="AKTIVCO DEFAUT GE &amp; POWER Cabinet","AKTIVCO",
M1922="AKTIVCO Coupure ENEO &amp; Baisse de tension","AKTIVCO GRID ONLY",
M1922="Coupure ENEO &amp; Baisse de tension","IHS GRID ONLY",
M1922="Defaut GE &amp; POWER Cabinet","IHS",
M1922="Sharing","Partners",
M1922="Sites strategiques &amp; DataCenter","SST &amp; DC",
M1922="Exclu","Exclu",
M1922="SAT","SAT",
M1922="SPARE-ISSUE","SPARE-ISSUE",
M1922="Fiber CAmtel","TRANS_FO_CAMTEL",
M1922="Fiber AOF","Fiber AOF",
M1922="Projet OCM (HUAWEI)","TRAVAUX-HUAWEI",
M1922="Projet OCM (NOKIA)","TRAVAUX-NOKIA",
M1922="ACCESS-ISSUE","ACCESS-ISSUE",
M1922="Projet OCM (ZTE, NOKIA, autres projets)","TRAVAUX OCM",
M1922="No root CAuse","No root cause",
M1922="ODU HS","PDH",
M1922="IP &amp; VLAN","PDH",
M1922="Warehouse HUAWEI","SPARE-ISSUE",
M1922="SPARE-HS","SPARE-ISSUE",
M1922="Power Telco","BSS"
),"")</f>
        <v>No root cause</v>
      </c>
      <c r="L1922" s="16" t="str" cm="1">
        <f t="array" ref="L1922">IFERROR(_xlfn.IFS(
M1922="MPR ISSUE","TX ISSUE",
M1922="BSS Hardware Issue","RAN ISSUE",
M1922="Sites strategiques, MLL, Pylone, etc.","ENVTECH",
M1922="AKTIVCO DEFAUT GE &amp; POWER Cabinet","POWER ISSUE",
M1922="AKTIVCO Coupure ENEO &amp; Baisse de tension","POWER ISSUE",
M1922="Coupure ENEO &amp; Baisse de tension","POWER ISSUE",
M1922="Defaut GE &amp; POWER Cabinet","POWER ISSUE",
M1922="Sharing","POWER ISSUE",
M1922="Sites strategiques &amp; DataCenter","POWER ISSUE",
M1922="Exclu","Exclu",
M1922="SAT","TX ISSUE",
M1922="SPARE-ISSUE","SPARE-ISSUE",
M1922="Fiber CAmtel","TX ISSUE",
M1922="Fiber AOF","TX ISSUE",
M1922="Projet OCM (HUAWEI)","TRAVAUX-HUAWEI",
M1922="Projet OCM (NOKIA)","TRAVAUX -NOKIA",
M1922="ACCESS-ISSUE","ACCESS-ISSUE",
M1922="Projet OCM (ZTE, NOKIA, autres projets)","TRAVAUX OCM",
M1922="No root CAuse","No root cause",
M1922="ODU HS","TX ISSUE",
M1922="IP &amp; VLAN","TX ISSUE",
M1922="Warehouse HUAWEI","SPARE-ISSUE",
M1922="SPARE-HS","SPARE-ISSUE",
M1922="Power Telco","RAN ISSUE"
),"")</f>
        <v>No root cause</v>
      </c>
      <c r="M1922" s="28" t="s">
        <v>5403</v>
      </c>
      <c r="N1922" s="17" t="str" cm="1">
        <f t="array" ref="N1922">IFERROR(_xlfn.IFS(
M1922="MPR ISSUE","ACTIVE",
M1922="BSS Hardware Issue","ACTIVE",
M1922="Sites strategiques, MLL, Pylone, etc.","PASSIVE",
M1922="AKTIVCO DEFAUT GE &amp; POWER Cabinet","PASSIVE",
M1922="AKTIVCO Coupure ENEO &amp; Baisse de tension","PASSIVE",
M1922="Coupure ENEO &amp; Baisse de tension","PASSIVE",
M1922="Defaut GE &amp; POWER Cabinet","PASSIVE",
M1922="Sharing","PASSIVE",
M1922="Sites strategiques &amp; DataCenter","PASSIVE",
M1922="Exclu","Exclu",
M1922="SAT","ACTIVE",
M1922="SPARE-ISSUE","SPARE-ISSUE",
M1922="Fiber CAmtel","ACTIVE",
M1922="Fiber AOF","ACTIVE",
M1922="Projet OCM (HUAWEI)","PLANNED WORKS",
M1922="Projet OCM (NOKIA)","PLANNED WORKS",
M1922="ACCESS-ISSUE","ACCESS-ISSUE",
M1922="Projet OCM (ZTE, NOKIA, autres projets)","PLANNED WORKS",
M1922="No root CAuse","No root cause",
M1922="ODU HS","ACTIVE",
M1922="IP &amp; VLAN","ACTIVE",
M1922="Warehouse HUAWEI","SPARE-ISSUE",
M1922="SPARE-HS","SPARE-ISSUE",
M1922="Power Telco","ACTIVE"
),"")</f>
        <v>No root cause</v>
      </c>
      <c r="O1922" s="56">
        <v>0</v>
      </c>
      <c r="P1922" s="56">
        <v>0</v>
      </c>
      <c r="Q1922" s="56">
        <v>9.8538807703612355E-2</v>
      </c>
      <c r="R1922" s="56">
        <v>0</v>
      </c>
      <c r="S1922" s="56">
        <v>0</v>
      </c>
      <c r="T1922" s="56">
        <v>0</v>
      </c>
      <c r="U1922" s="56">
        <v>0</v>
      </c>
      <c r="V1922" s="14"/>
      <c r="W1922" s="14"/>
      <c r="X1922" s="14"/>
      <c r="Y1922" s="14"/>
      <c r="Z1922" s="14"/>
      <c r="AA1922" s="30" t="s">
        <v>16</v>
      </c>
      <c r="AB1922" s="7" t="s">
        <v>16</v>
      </c>
      <c r="AC1922" s="3"/>
      <c r="AD1922" s="3" t="s">
        <v>16</v>
      </c>
      <c r="AE1922" s="7"/>
      <c r="AF1922" s="31" t="s">
        <v>16</v>
      </c>
      <c r="AG1922" s="31" t="s">
        <v>16</v>
      </c>
      <c r="AH1922" s="31" t="s">
        <v>16</v>
      </c>
      <c r="AI1922" s="31" t="s">
        <v>16</v>
      </c>
      <c r="AJ1922" s="31" t="s">
        <v>16</v>
      </c>
      <c r="AK1922" s="31" t="s">
        <v>16</v>
      </c>
      <c r="AL1922" s="31" t="s">
        <v>16</v>
      </c>
      <c r="AM1922" s="31" t="s">
        <v>16</v>
      </c>
      <c r="AN1922" s="31" t="s">
        <v>16</v>
      </c>
      <c r="AO1922" s="31" t="s">
        <v>16</v>
      </c>
      <c r="AP1922" s="9" t="s">
        <v>16</v>
      </c>
      <c r="AQ1922" s="9" t="s">
        <v>16</v>
      </c>
      <c r="AR1922" s="9" t="s">
        <v>16</v>
      </c>
      <c r="AS1922" s="14"/>
      <c r="AT1922" s="14"/>
    </row>
    <row r="1923" spans="1:46" s="9" customFormat="1" hidden="1" x14ac:dyDescent="0.3">
      <c r="A1923" s="1" t="s">
        <v>3416</v>
      </c>
      <c r="B1923" s="48" t="s">
        <v>3417</v>
      </c>
      <c r="C1923" s="48" t="s">
        <v>11</v>
      </c>
      <c r="D1923" s="48" t="s">
        <v>146</v>
      </c>
      <c r="E1923" s="53" t="s">
        <v>38</v>
      </c>
      <c r="F1923" s="48" t="s">
        <v>39</v>
      </c>
      <c r="G1923" s="22" t="s">
        <v>5417</v>
      </c>
      <c r="H1923" s="66" t="s">
        <v>5452</v>
      </c>
      <c r="I1923" s="22" t="str">
        <f>_xlfn.XLOOKUP(B1923,[1]SITE!$B:$B,[1]SITE!$I:$I,"")</f>
        <v>No impact</v>
      </c>
      <c r="J1923" s="29"/>
      <c r="K1923" s="15" t="str" cm="1">
        <f t="array" ref="K1923">IFERROR(_xlfn.IFS(
M1923="MPR ISSUE","PDH",
M1923="BSS Hardware Issue","BSS",
M1923="Sites strategiques, MLL, Pylone, etc.","ENVTECH",
M1923="AKTIVCO DEFAUT GE &amp; POWER Cabinet","AKTIVCO",
M1923="AKTIVCO Coupure ENEO &amp; Baisse de tension","AKTIVCO GRID ONLY",
M1923="Coupure ENEO &amp; Baisse de tension","IHS GRID ONLY",
M1923="Defaut GE &amp; POWER Cabinet","IHS",
M1923="Sharing","Partners",
M1923="Sites strategiques &amp; DataCenter","SST &amp; DC",
M1923="Exclu","Exclu",
M1923="SAT","SAT",
M1923="SPARE-ISSUE","SPARE-ISSUE",
M1923="Fiber CAmtel","TRANS_FO_CAMTEL",
M1923="Fiber AOF","Fiber AOF",
M1923="Projet OCM (HUAWEI)","TRAVAUX-HUAWEI",
M1923="Projet OCM (NOKIA)","TRAVAUX-NOKIA",
M1923="ACCESS-ISSUE","ACCESS-ISSUE",
M1923="Projet OCM (ZTE, NOKIA, autres projets)","TRAVAUX OCM",
M1923="No root CAuse","No root cause",
M1923="ODU HS","PDH",
M1923="IP &amp; VLAN","PDH",
M1923="Warehouse HUAWEI","SPARE-ISSUE",
M1923="SPARE-HS","SPARE-ISSUE",
M1923="Power Telco","BSS"
),"")</f>
        <v>No root cause</v>
      </c>
      <c r="L1923" s="16" t="str" cm="1">
        <f t="array" ref="L1923">IFERROR(_xlfn.IFS(
M1923="MPR ISSUE","TX ISSUE",
M1923="BSS Hardware Issue","RAN ISSUE",
M1923="Sites strategiques, MLL, Pylone, etc.","ENVTECH",
M1923="AKTIVCO DEFAUT GE &amp; POWER Cabinet","POWER ISSUE",
M1923="AKTIVCO Coupure ENEO &amp; Baisse de tension","POWER ISSUE",
M1923="Coupure ENEO &amp; Baisse de tension","POWER ISSUE",
M1923="Defaut GE &amp; POWER Cabinet","POWER ISSUE",
M1923="Sharing","POWER ISSUE",
M1923="Sites strategiques &amp; DataCenter","POWER ISSUE",
M1923="Exclu","Exclu",
M1923="SAT","TX ISSUE",
M1923="SPARE-ISSUE","SPARE-ISSUE",
M1923="Fiber CAmtel","TX ISSUE",
M1923="Fiber AOF","TX ISSUE",
M1923="Projet OCM (HUAWEI)","TRAVAUX-HUAWEI",
M1923="Projet OCM (NOKIA)","TRAVAUX -NOKIA",
M1923="ACCESS-ISSUE","ACCESS-ISSUE",
M1923="Projet OCM (ZTE, NOKIA, autres projets)","TRAVAUX OCM",
M1923="No root CAuse","No root cause",
M1923="ODU HS","TX ISSUE",
M1923="IP &amp; VLAN","TX ISSUE",
M1923="Warehouse HUAWEI","SPARE-ISSUE",
M1923="SPARE-HS","SPARE-ISSUE",
M1923="Power Telco","RAN ISSUE"
),"")</f>
        <v>No root cause</v>
      </c>
      <c r="M1923" s="28" t="s">
        <v>5403</v>
      </c>
      <c r="N1923" s="17" t="str" cm="1">
        <f t="array" ref="N1923">IFERROR(_xlfn.IFS(
M1923="MPR ISSUE","ACTIVE",
M1923="BSS Hardware Issue","ACTIVE",
M1923="Sites strategiques, MLL, Pylone, etc.","PASSIVE",
M1923="AKTIVCO DEFAUT GE &amp; POWER Cabinet","PASSIVE",
M1923="AKTIVCO Coupure ENEO &amp; Baisse de tension","PASSIVE",
M1923="Coupure ENEO &amp; Baisse de tension","PASSIVE",
M1923="Defaut GE &amp; POWER Cabinet","PASSIVE",
M1923="Sharing","PASSIVE",
M1923="Sites strategiques &amp; DataCenter","PASSIVE",
M1923="Exclu","Exclu",
M1923="SAT","ACTIVE",
M1923="SPARE-ISSUE","SPARE-ISSUE",
M1923="Fiber CAmtel","ACTIVE",
M1923="Fiber AOF","ACTIVE",
M1923="Projet OCM (HUAWEI)","PLANNED WORKS",
M1923="Projet OCM (NOKIA)","PLANNED WORKS",
M1923="ACCESS-ISSUE","ACCESS-ISSUE",
M1923="Projet OCM (ZTE, NOKIA, autres projets)","PLANNED WORKS",
M1923="No root CAuse","No root cause",
M1923="ODU HS","ACTIVE",
M1923="IP &amp; VLAN","ACTIVE",
M1923="Warehouse HUAWEI","SPARE-ISSUE",
M1923="SPARE-HS","SPARE-ISSUE",
M1923="Power Telco","ACTIVE"
),"")</f>
        <v>No root cause</v>
      </c>
      <c r="O1923" s="56">
        <v>0</v>
      </c>
      <c r="P1923" s="56">
        <v>0</v>
      </c>
      <c r="Q1923" s="56">
        <v>0</v>
      </c>
      <c r="R1923" s="56">
        <v>0</v>
      </c>
      <c r="S1923" s="56">
        <v>0</v>
      </c>
      <c r="T1923" s="56">
        <v>4.3238293767995595</v>
      </c>
      <c r="U1923" s="56">
        <v>0</v>
      </c>
      <c r="V1923" s="14"/>
      <c r="W1923" s="14"/>
      <c r="X1923" s="14"/>
      <c r="Y1923" s="14"/>
      <c r="Z1923" s="14"/>
      <c r="AA1923" s="30" t="s">
        <v>16</v>
      </c>
      <c r="AB1923" s="7" t="s">
        <v>16</v>
      </c>
      <c r="AC1923" s="3"/>
      <c r="AD1923" s="3" t="s">
        <v>16</v>
      </c>
      <c r="AE1923" s="7"/>
      <c r="AF1923" s="31" t="s">
        <v>16</v>
      </c>
      <c r="AG1923" s="31" t="s">
        <v>16</v>
      </c>
      <c r="AH1923" s="31" t="s">
        <v>16</v>
      </c>
      <c r="AI1923" s="31" t="s">
        <v>16</v>
      </c>
      <c r="AJ1923" s="31" t="s">
        <v>16</v>
      </c>
      <c r="AK1923" s="31" t="s">
        <v>16</v>
      </c>
      <c r="AL1923" s="31" t="s">
        <v>16</v>
      </c>
      <c r="AM1923" s="31" t="s">
        <v>16</v>
      </c>
      <c r="AN1923" s="31" t="s">
        <v>16</v>
      </c>
      <c r="AO1923" s="31" t="s">
        <v>16</v>
      </c>
      <c r="AP1923" s="9" t="s">
        <v>16</v>
      </c>
      <c r="AQ1923" s="9" t="s">
        <v>16</v>
      </c>
      <c r="AR1923" s="9" t="s">
        <v>16</v>
      </c>
      <c r="AS1923" s="14"/>
      <c r="AT1923" s="14"/>
    </row>
    <row r="1924" spans="1:46" s="9" customFormat="1" hidden="1" x14ac:dyDescent="0.3">
      <c r="A1924" s="1" t="s">
        <v>3418</v>
      </c>
      <c r="B1924" s="48" t="s">
        <v>3419</v>
      </c>
      <c r="C1924" s="48" t="s">
        <v>11</v>
      </c>
      <c r="D1924" s="48" t="s">
        <v>12</v>
      </c>
      <c r="E1924" s="53" t="s">
        <v>32</v>
      </c>
      <c r="F1924" s="48" t="s">
        <v>33</v>
      </c>
      <c r="G1924" s="22" t="s">
        <v>5417</v>
      </c>
      <c r="H1924" s="66" t="s">
        <v>5452</v>
      </c>
      <c r="I1924" s="22" t="str">
        <f>_xlfn.XLOOKUP(B1924,[1]SITE!$B:$B,[1]SITE!$I:$I,"")</f>
        <v>No impact</v>
      </c>
      <c r="J1924" s="29"/>
      <c r="K1924" s="15" t="str" cm="1">
        <f t="array" ref="K1924">IFERROR(_xlfn.IFS(
M1924="MPR ISSUE","PDH",
M1924="BSS Hardware Issue","BSS",
M1924="Sites strategiques, MLL, Pylone, etc.","ENVTECH",
M1924="AKTIVCO DEFAUT GE &amp; POWER Cabinet","AKTIVCO",
M1924="AKTIVCO Coupure ENEO &amp; Baisse de tension","AKTIVCO GRID ONLY",
M1924="Coupure ENEO &amp; Baisse de tension","IHS GRID ONLY",
M1924="Defaut GE &amp; POWER Cabinet","IHS",
M1924="Sharing","Partners",
M1924="Sites strategiques &amp; DataCenter","SST &amp; DC",
M1924="Exclu","Exclu",
M1924="SAT","SAT",
M1924="SPARE-ISSUE","SPARE-ISSUE",
M1924="Fiber CAmtel","TRANS_FO_CAMTEL",
M1924="Fiber AOF","Fiber AOF",
M1924="Projet OCM (HUAWEI)","TRAVAUX-HUAWEI",
M1924="Projet OCM (NOKIA)","TRAVAUX-NOKIA",
M1924="ACCESS-ISSUE","ACCESS-ISSUE",
M1924="Projet OCM (ZTE, NOKIA, autres projets)","TRAVAUX OCM",
M1924="No root CAuse","No root cause",
M1924="ODU HS","PDH",
M1924="IP &amp; VLAN","PDH",
M1924="Warehouse HUAWEI","SPARE-ISSUE",
M1924="SPARE-HS","SPARE-ISSUE",
M1924="Power Telco","BSS"
),"")</f>
        <v>No root cause</v>
      </c>
      <c r="L1924" s="16" t="str" cm="1">
        <f t="array" ref="L1924">IFERROR(_xlfn.IFS(
M1924="MPR ISSUE","TX ISSUE",
M1924="BSS Hardware Issue","RAN ISSUE",
M1924="Sites strategiques, MLL, Pylone, etc.","ENVTECH",
M1924="AKTIVCO DEFAUT GE &amp; POWER Cabinet","POWER ISSUE",
M1924="AKTIVCO Coupure ENEO &amp; Baisse de tension","POWER ISSUE",
M1924="Coupure ENEO &amp; Baisse de tension","POWER ISSUE",
M1924="Defaut GE &amp; POWER Cabinet","POWER ISSUE",
M1924="Sharing","POWER ISSUE",
M1924="Sites strategiques &amp; DataCenter","POWER ISSUE",
M1924="Exclu","Exclu",
M1924="SAT","TX ISSUE",
M1924="SPARE-ISSUE","SPARE-ISSUE",
M1924="Fiber CAmtel","TX ISSUE",
M1924="Fiber AOF","TX ISSUE",
M1924="Projet OCM (HUAWEI)","TRAVAUX-HUAWEI",
M1924="Projet OCM (NOKIA)","TRAVAUX -NOKIA",
M1924="ACCESS-ISSUE","ACCESS-ISSUE",
M1924="Projet OCM (ZTE, NOKIA, autres projets)","TRAVAUX OCM",
M1924="No root CAuse","No root cause",
M1924="ODU HS","TX ISSUE",
M1924="IP &amp; VLAN","TX ISSUE",
M1924="Warehouse HUAWEI","SPARE-ISSUE",
M1924="SPARE-HS","SPARE-ISSUE",
M1924="Power Telco","RAN ISSUE"
),"")</f>
        <v>No root cause</v>
      </c>
      <c r="M1924" s="28" t="s">
        <v>5403</v>
      </c>
      <c r="N1924" s="17" t="str" cm="1">
        <f t="array" ref="N1924">IFERROR(_xlfn.IFS(
M1924="MPR ISSUE","ACTIVE",
M1924="BSS Hardware Issue","ACTIVE",
M1924="Sites strategiques, MLL, Pylone, etc.","PASSIVE",
M1924="AKTIVCO DEFAUT GE &amp; POWER Cabinet","PASSIVE",
M1924="AKTIVCO Coupure ENEO &amp; Baisse de tension","PASSIVE",
M1924="Coupure ENEO &amp; Baisse de tension","PASSIVE",
M1924="Defaut GE &amp; POWER Cabinet","PASSIVE",
M1924="Sharing","PASSIVE",
M1924="Sites strategiques &amp; DataCenter","PASSIVE",
M1924="Exclu","Exclu",
M1924="SAT","ACTIVE",
M1924="SPARE-ISSUE","SPARE-ISSUE",
M1924="Fiber CAmtel","ACTIVE",
M1924="Fiber AOF","ACTIVE",
M1924="Projet OCM (HUAWEI)","PLANNED WORKS",
M1924="Projet OCM (NOKIA)","PLANNED WORKS",
M1924="ACCESS-ISSUE","ACCESS-ISSUE",
M1924="Projet OCM (ZTE, NOKIA, autres projets)","PLANNED WORKS",
M1924="No root CAuse","No root cause",
M1924="ODU HS","ACTIVE",
M1924="IP &amp; VLAN","ACTIVE",
M1924="Warehouse HUAWEI","SPARE-ISSUE",
M1924="SPARE-HS","SPARE-ISSUE",
M1924="Power Telco","ACTIVE"
),"")</f>
        <v>No root cause</v>
      </c>
      <c r="O1924" s="56">
        <v>0</v>
      </c>
      <c r="P1924" s="56">
        <v>0</v>
      </c>
      <c r="Q1924" s="56">
        <v>0</v>
      </c>
      <c r="R1924" s="56">
        <v>0</v>
      </c>
      <c r="S1924" s="56">
        <v>0</v>
      </c>
      <c r="T1924" s="56">
        <v>0</v>
      </c>
      <c r="U1924" s="56">
        <v>0</v>
      </c>
      <c r="V1924" s="14"/>
      <c r="W1924" s="14"/>
      <c r="X1924" s="14"/>
      <c r="Y1924" s="14"/>
      <c r="Z1924" s="14"/>
      <c r="AA1924" s="30" t="s">
        <v>16</v>
      </c>
      <c r="AB1924" s="7" t="s">
        <v>16</v>
      </c>
      <c r="AC1924" s="3"/>
      <c r="AD1924" s="3" t="s">
        <v>16</v>
      </c>
      <c r="AE1924" s="7"/>
      <c r="AF1924" s="31" t="s">
        <v>16</v>
      </c>
      <c r="AG1924" s="31" t="s">
        <v>16</v>
      </c>
      <c r="AH1924" s="31" t="s">
        <v>16</v>
      </c>
      <c r="AI1924" s="31" t="s">
        <v>16</v>
      </c>
      <c r="AJ1924" s="31" t="s">
        <v>16</v>
      </c>
      <c r="AK1924" s="31" t="s">
        <v>16</v>
      </c>
      <c r="AL1924" s="31" t="s">
        <v>16</v>
      </c>
      <c r="AM1924" s="31" t="s">
        <v>16</v>
      </c>
      <c r="AN1924" s="31" t="s">
        <v>16</v>
      </c>
      <c r="AO1924" s="31" t="s">
        <v>16</v>
      </c>
      <c r="AP1924" s="9" t="s">
        <v>16</v>
      </c>
      <c r="AQ1924" s="9" t="s">
        <v>16</v>
      </c>
      <c r="AR1924" s="9" t="s">
        <v>16</v>
      </c>
      <c r="AS1924" s="14"/>
      <c r="AT1924" s="14"/>
    </row>
    <row r="1925" spans="1:46" s="9" customFormat="1" hidden="1" x14ac:dyDescent="0.3">
      <c r="A1925" s="1" t="s">
        <v>3422</v>
      </c>
      <c r="B1925" s="1" t="s">
        <v>3423</v>
      </c>
      <c r="C1925" s="48" t="s">
        <v>11</v>
      </c>
      <c r="D1925" s="48" t="s">
        <v>12</v>
      </c>
      <c r="E1925" s="53" t="s">
        <v>70</v>
      </c>
      <c r="F1925" s="48" t="s">
        <v>503</v>
      </c>
      <c r="G1925" s="22" t="s">
        <v>5417</v>
      </c>
      <c r="H1925" s="66" t="s">
        <v>5452</v>
      </c>
      <c r="I1925" s="22" t="str">
        <f>_xlfn.XLOOKUP(B1925,[1]SITE!$B:$B,[1]SITE!$I:$I,"")</f>
        <v>No impact</v>
      </c>
      <c r="J1925" s="29"/>
      <c r="K1925" s="15" t="str" cm="1">
        <f t="array" ref="K1925">IFERROR(_xlfn.IFS(
M1925="MPR ISSUE","PDH",
M1925="BSS Hardware Issue","BSS",
M1925="Sites strategiques, MLL, Pylone, etc.","ENVTECH",
M1925="AKTIVCO DEFAUT GE &amp; POWER Cabinet","AKTIVCO",
M1925="AKTIVCO Coupure ENEO &amp; Baisse de tension","AKTIVCO GRID ONLY",
M1925="Coupure ENEO &amp; Baisse de tension","IHS GRID ONLY",
M1925="Defaut GE &amp; POWER Cabinet","IHS",
M1925="Sharing","Partners",
M1925="Sites strategiques &amp; DataCenter","SST &amp; DC",
M1925="Exclu","Exclu",
M1925="SAT","SAT",
M1925="SPARE-ISSUE","SPARE-ISSUE",
M1925="Fiber CAmtel","TRANS_FO_CAMTEL",
M1925="Fiber AOF","Fiber AOF",
M1925="Projet OCM (HUAWEI)","TRAVAUX-HUAWEI",
M1925="Projet OCM (NOKIA)","TRAVAUX-NOKIA",
M1925="ACCESS-ISSUE","ACCESS-ISSUE",
M1925="Projet OCM (ZTE, NOKIA, autres projets)","TRAVAUX OCM",
M1925="No root CAuse","No root cause",
M1925="ODU HS","PDH",
M1925="IP &amp; VLAN","PDH",
M1925="Warehouse HUAWEI","SPARE-ISSUE",
M1925="SPARE-HS","SPARE-ISSUE",
M1925="Power Telco","BSS"
),"")</f>
        <v>No root cause</v>
      </c>
      <c r="L1925" s="16" t="str" cm="1">
        <f t="array" ref="L1925">IFERROR(_xlfn.IFS(
M1925="MPR ISSUE","TX ISSUE",
M1925="BSS Hardware Issue","RAN ISSUE",
M1925="Sites strategiques, MLL, Pylone, etc.","ENVTECH",
M1925="AKTIVCO DEFAUT GE &amp; POWER Cabinet","POWER ISSUE",
M1925="AKTIVCO Coupure ENEO &amp; Baisse de tension","POWER ISSUE",
M1925="Coupure ENEO &amp; Baisse de tension","POWER ISSUE",
M1925="Defaut GE &amp; POWER Cabinet","POWER ISSUE",
M1925="Sharing","POWER ISSUE",
M1925="Sites strategiques &amp; DataCenter","POWER ISSUE",
M1925="Exclu","Exclu",
M1925="SAT","TX ISSUE",
M1925="SPARE-ISSUE","SPARE-ISSUE",
M1925="Fiber CAmtel","TX ISSUE",
M1925="Fiber AOF","TX ISSUE",
M1925="Projet OCM (HUAWEI)","TRAVAUX-HUAWEI",
M1925="Projet OCM (NOKIA)","TRAVAUX -NOKIA",
M1925="ACCESS-ISSUE","ACCESS-ISSUE",
M1925="Projet OCM (ZTE, NOKIA, autres projets)","TRAVAUX OCM",
M1925="No root CAuse","No root cause",
M1925="ODU HS","TX ISSUE",
M1925="IP &amp; VLAN","TX ISSUE",
M1925="Warehouse HUAWEI","SPARE-ISSUE",
M1925="SPARE-HS","SPARE-ISSUE",
M1925="Power Telco","RAN ISSUE"
),"")</f>
        <v>No root cause</v>
      </c>
      <c r="M1925" s="28" t="s">
        <v>5403</v>
      </c>
      <c r="N1925" s="17" t="str" cm="1">
        <f t="array" ref="N1925">IFERROR(_xlfn.IFS(
M1925="MPR ISSUE","ACTIVE",
M1925="BSS Hardware Issue","ACTIVE",
M1925="Sites strategiques, MLL, Pylone, etc.","PASSIVE",
M1925="AKTIVCO DEFAUT GE &amp; POWER Cabinet","PASSIVE",
M1925="AKTIVCO Coupure ENEO &amp; Baisse de tension","PASSIVE",
M1925="Coupure ENEO &amp; Baisse de tension","PASSIVE",
M1925="Defaut GE &amp; POWER Cabinet","PASSIVE",
M1925="Sharing","PASSIVE",
M1925="Sites strategiques &amp; DataCenter","PASSIVE",
M1925="Exclu","Exclu",
M1925="SAT","ACTIVE",
M1925="SPARE-ISSUE","SPARE-ISSUE",
M1925="Fiber CAmtel","ACTIVE",
M1925="Fiber AOF","ACTIVE",
M1925="Projet OCM (HUAWEI)","PLANNED WORKS",
M1925="Projet OCM (NOKIA)","PLANNED WORKS",
M1925="ACCESS-ISSUE","ACCESS-ISSUE",
M1925="Projet OCM (ZTE, NOKIA, autres projets)","PLANNED WORKS",
M1925="No root CAuse","No root cause",
M1925="ODU HS","ACTIVE",
M1925="IP &amp; VLAN","ACTIVE",
M1925="Warehouse HUAWEI","SPARE-ISSUE",
M1925="SPARE-HS","SPARE-ISSUE",
M1925="Power Telco","ACTIVE"
),"")</f>
        <v>No root cause</v>
      </c>
      <c r="O1925" s="56">
        <v>0</v>
      </c>
      <c r="P1925" s="56">
        <v>0</v>
      </c>
      <c r="Q1925" s="56">
        <v>0</v>
      </c>
      <c r="R1925" s="56">
        <v>0</v>
      </c>
      <c r="S1925" s="56">
        <v>0</v>
      </c>
      <c r="T1925" s="56">
        <v>0</v>
      </c>
      <c r="U1925" s="56">
        <v>0</v>
      </c>
      <c r="V1925" s="14"/>
      <c r="W1925" s="14"/>
      <c r="X1925" s="14"/>
      <c r="Y1925" s="14"/>
      <c r="Z1925" s="14"/>
      <c r="AA1925" s="30" t="s">
        <v>16</v>
      </c>
      <c r="AB1925" s="7" t="s">
        <v>16</v>
      </c>
      <c r="AC1925" s="3"/>
      <c r="AD1925" s="3" t="s">
        <v>16</v>
      </c>
      <c r="AE1925" s="7"/>
      <c r="AF1925" s="31" t="s">
        <v>16</v>
      </c>
      <c r="AG1925" s="31" t="s">
        <v>16</v>
      </c>
      <c r="AH1925" s="31" t="s">
        <v>16</v>
      </c>
      <c r="AI1925" s="31" t="s">
        <v>16</v>
      </c>
      <c r="AJ1925" s="31" t="s">
        <v>16</v>
      </c>
      <c r="AK1925" s="31" t="s">
        <v>16</v>
      </c>
      <c r="AL1925" s="31" t="s">
        <v>16</v>
      </c>
      <c r="AM1925" s="31" t="s">
        <v>16</v>
      </c>
      <c r="AN1925" s="31" t="s">
        <v>16</v>
      </c>
      <c r="AO1925" s="31" t="s">
        <v>16</v>
      </c>
      <c r="AP1925" s="9" t="s">
        <v>16</v>
      </c>
      <c r="AQ1925" s="9" t="s">
        <v>16</v>
      </c>
      <c r="AR1925" s="9" t="s">
        <v>16</v>
      </c>
      <c r="AS1925" s="14"/>
      <c r="AT1925" s="14"/>
    </row>
    <row r="1926" spans="1:46" s="9" customFormat="1" hidden="1" x14ac:dyDescent="0.3">
      <c r="A1926" s="2" t="s">
        <v>3428</v>
      </c>
      <c r="B1926" s="48" t="s">
        <v>3429</v>
      </c>
      <c r="C1926" s="48" t="s">
        <v>11</v>
      </c>
      <c r="D1926" s="48" t="s">
        <v>12</v>
      </c>
      <c r="E1926" s="53" t="s">
        <v>91</v>
      </c>
      <c r="F1926" s="48" t="s">
        <v>3430</v>
      </c>
      <c r="G1926" s="47" t="s">
        <v>5419</v>
      </c>
      <c r="H1926" s="66" t="s">
        <v>5452</v>
      </c>
      <c r="I1926" s="22" t="str">
        <f>_xlfn.XLOOKUP(B1926,[1]SITE!$B:$B,[1]SITE!$I:$I,"")</f>
        <v>No impact</v>
      </c>
      <c r="J1926" s="29"/>
      <c r="K1926" s="15" t="str" cm="1">
        <f t="array" ref="K1926">IFERROR(_xlfn.IFS(
M1926="MPR ISSUE","PDH",
M1926="BSS Hardware Issue","BSS",
M1926="Sites strategiques, MLL, Pylone, etc.","ENVTECH",
M1926="AKTIVCO DEFAUT GE &amp; POWER Cabinet","AKTIVCO",
M1926="AKTIVCO Coupure ENEO &amp; Baisse de tension","AKTIVCO GRID ONLY",
M1926="Coupure ENEO &amp; Baisse de tension","IHS GRID ONLY",
M1926="Defaut GE &amp; POWER Cabinet","IHS",
M1926="Sharing","Partners",
M1926="Sites strategiques &amp; DataCenter","SST &amp; DC",
M1926="Exclu","Exclu",
M1926="SAT","SAT",
M1926="SPARE-ISSUE","SPARE-ISSUE",
M1926="Fiber CAmtel","TRANS_FO_CAMTEL",
M1926="Fiber AOF","Fiber AOF",
M1926="Projet OCM (HUAWEI)","TRAVAUX-HUAWEI",
M1926="Projet OCM (NOKIA)","TRAVAUX-NOKIA",
M1926="ACCESS-ISSUE","ACCESS-ISSUE",
M1926="Projet OCM (ZTE, NOKIA, autres projets)","TRAVAUX OCM",
M1926="No root CAuse","No root cause",
M1926="ODU HS","PDH",
M1926="IP &amp; VLAN","PDH",
M1926="Warehouse HUAWEI","SPARE-ISSUE",
M1926="SPARE-HS","SPARE-ISSUE",
M1926="Power Telco","BSS"
),"")</f>
        <v>No root cause</v>
      </c>
      <c r="L1926" s="16" t="str" cm="1">
        <f t="array" ref="L1926">IFERROR(_xlfn.IFS(
M1926="MPR ISSUE","TX ISSUE",
M1926="BSS Hardware Issue","RAN ISSUE",
M1926="Sites strategiques, MLL, Pylone, etc.","ENVTECH",
M1926="AKTIVCO DEFAUT GE &amp; POWER Cabinet","POWER ISSUE",
M1926="AKTIVCO Coupure ENEO &amp; Baisse de tension","POWER ISSUE",
M1926="Coupure ENEO &amp; Baisse de tension","POWER ISSUE",
M1926="Defaut GE &amp; POWER Cabinet","POWER ISSUE",
M1926="Sharing","POWER ISSUE",
M1926="Sites strategiques &amp; DataCenter","POWER ISSUE",
M1926="Exclu","Exclu",
M1926="SAT","TX ISSUE",
M1926="SPARE-ISSUE","SPARE-ISSUE",
M1926="Fiber CAmtel","TX ISSUE",
M1926="Fiber AOF","TX ISSUE",
M1926="Projet OCM (HUAWEI)","TRAVAUX-HUAWEI",
M1926="Projet OCM (NOKIA)","TRAVAUX -NOKIA",
M1926="ACCESS-ISSUE","ACCESS-ISSUE",
M1926="Projet OCM (ZTE, NOKIA, autres projets)","TRAVAUX OCM",
M1926="No root CAuse","No root cause",
M1926="ODU HS","TX ISSUE",
M1926="IP &amp; VLAN","TX ISSUE",
M1926="Warehouse HUAWEI","SPARE-ISSUE",
M1926="SPARE-HS","SPARE-ISSUE",
M1926="Power Telco","RAN ISSUE"
),"")</f>
        <v>No root cause</v>
      </c>
      <c r="M1926" s="28" t="s">
        <v>5403</v>
      </c>
      <c r="N1926" s="17" t="str" cm="1">
        <f t="array" ref="N1926">IFERROR(_xlfn.IFS(
M1926="MPR ISSUE","ACTIVE",
M1926="BSS Hardware Issue","ACTIVE",
M1926="Sites strategiques, MLL, Pylone, etc.","PASSIVE",
M1926="AKTIVCO DEFAUT GE &amp; POWER Cabinet","PASSIVE",
M1926="AKTIVCO Coupure ENEO &amp; Baisse de tension","PASSIVE",
M1926="Coupure ENEO &amp; Baisse de tension","PASSIVE",
M1926="Defaut GE &amp; POWER Cabinet","PASSIVE",
M1926="Sharing","PASSIVE",
M1926="Sites strategiques &amp; DataCenter","PASSIVE",
M1926="Exclu","Exclu",
M1926="SAT","ACTIVE",
M1926="SPARE-ISSUE","SPARE-ISSUE",
M1926="Fiber CAmtel","ACTIVE",
M1926="Fiber AOF","ACTIVE",
M1926="Projet OCM (HUAWEI)","PLANNED WORKS",
M1926="Projet OCM (NOKIA)","PLANNED WORKS",
M1926="ACCESS-ISSUE","ACCESS-ISSUE",
M1926="Projet OCM (ZTE, NOKIA, autres projets)","PLANNED WORKS",
M1926="No root CAuse","No root cause",
M1926="ODU HS","ACTIVE",
M1926="IP &amp; VLAN","ACTIVE",
M1926="Warehouse HUAWEI","SPARE-ISSUE",
M1926="SPARE-HS","SPARE-ISSUE",
M1926="Power Telco","ACTIVE"
),"")</f>
        <v>No root cause</v>
      </c>
      <c r="O1926" s="56">
        <v>0</v>
      </c>
      <c r="P1926" s="56">
        <v>0</v>
      </c>
      <c r="Q1926" s="56">
        <v>0</v>
      </c>
      <c r="R1926" s="56">
        <v>0</v>
      </c>
      <c r="S1926" s="56">
        <v>0</v>
      </c>
      <c r="T1926" s="56">
        <v>6.9165225080454362E-2</v>
      </c>
      <c r="U1926" s="56">
        <v>0</v>
      </c>
      <c r="V1926" s="14"/>
      <c r="W1926" s="14"/>
      <c r="X1926" s="14"/>
      <c r="Y1926" s="14"/>
      <c r="Z1926" s="14"/>
      <c r="AA1926" s="30" t="s">
        <v>16</v>
      </c>
      <c r="AB1926" s="7" t="s">
        <v>16</v>
      </c>
      <c r="AC1926" s="3"/>
      <c r="AD1926" s="3" t="s">
        <v>16</v>
      </c>
      <c r="AE1926" s="7"/>
      <c r="AF1926" s="31" t="s">
        <v>16</v>
      </c>
      <c r="AG1926" s="31" t="s">
        <v>16</v>
      </c>
      <c r="AH1926" s="31" t="s">
        <v>16</v>
      </c>
      <c r="AI1926" s="31" t="s">
        <v>16</v>
      </c>
      <c r="AJ1926" s="31" t="s">
        <v>16</v>
      </c>
      <c r="AK1926" s="31" t="s">
        <v>16</v>
      </c>
      <c r="AL1926" s="31" t="s">
        <v>16</v>
      </c>
      <c r="AM1926" s="31" t="s">
        <v>16</v>
      </c>
      <c r="AN1926" s="31" t="s">
        <v>16</v>
      </c>
      <c r="AO1926" s="31" t="s">
        <v>16</v>
      </c>
      <c r="AP1926" s="9" t="s">
        <v>16</v>
      </c>
      <c r="AQ1926" s="9" t="s">
        <v>16</v>
      </c>
      <c r="AR1926" s="9" t="s">
        <v>16</v>
      </c>
      <c r="AS1926" s="14"/>
      <c r="AT1926" s="14"/>
    </row>
    <row r="1927" spans="1:46" s="9" customFormat="1" ht="21" hidden="1" customHeight="1" x14ac:dyDescent="0.3">
      <c r="A1927" s="1" t="s">
        <v>3475</v>
      </c>
      <c r="B1927" s="1" t="s">
        <v>3476</v>
      </c>
      <c r="C1927" s="1" t="s">
        <v>11</v>
      </c>
      <c r="D1927" s="1" t="s">
        <v>12</v>
      </c>
      <c r="E1927" s="53" t="s">
        <v>103</v>
      </c>
      <c r="F1927" s="1" t="s">
        <v>300</v>
      </c>
      <c r="G1927" s="46" t="s">
        <v>5418</v>
      </c>
      <c r="H1927" s="66" t="s">
        <v>5452</v>
      </c>
      <c r="I1927" s="22" t="str">
        <f>_xlfn.XLOOKUP(B1927,[1]SITE!$B:$B,[1]SITE!$I:$I,"")</f>
        <v>No impact</v>
      </c>
      <c r="J1927" s="29"/>
      <c r="K1927" s="15" t="str" cm="1">
        <f t="array" ref="K1927">IFERROR(_xlfn.IFS(
M1927="MPR ISSUE","PDH",
M1927="BSS Hardware Issue","BSS",
M1927="Sites strategiques, MLL, Pylone, etc.","ENVTECH",
M1927="AKTIVCO DEFAUT GE &amp; POWER Cabinet","AKTIVCO",
M1927="AKTIVCO Coupure ENEO &amp; Baisse de tension","AKTIVCO GRID ONLY",
M1927="Coupure ENEO &amp; Baisse de tension","IHS GRID ONLY",
M1927="Defaut GE &amp; POWER Cabinet","IHS",
M1927="Sharing","Partners",
M1927="Sites strategiques &amp; DataCenter","SST &amp; DC",
M1927="Exclu","Exclu",
M1927="SAT","SAT",
M1927="SPARE-ISSUE","SPARE-ISSUE",
M1927="Fiber CAmtel","TRANS_FO_CAMTEL",
M1927="Fiber AOF","Fiber AOF",
M1927="Projet OCM (HUAWEI)","TRAVAUX-HUAWEI",
M1927="Projet OCM (NOKIA)","TRAVAUX-NOKIA",
M1927="ACCESS-ISSUE","ACCESS-ISSUE",
M1927="Projet OCM (ZTE, NOKIA, autres projets)","TRAVAUX OCM",
M1927="No root CAuse","No root cause",
M1927="ODU HS","PDH",
M1927="IP &amp; VLAN","PDH",
M1927="Warehouse HUAWEI","SPARE-ISSUE",
M1927="SPARE-HS","SPARE-ISSUE",
M1927="Power Telco","BSS"
),"")</f>
        <v>No root cause</v>
      </c>
      <c r="L1927" s="16" t="str" cm="1">
        <f t="array" ref="L1927">IFERROR(_xlfn.IFS(
M1927="MPR ISSUE","TX ISSUE",
M1927="BSS Hardware Issue","RAN ISSUE",
M1927="Sites strategiques, MLL, Pylone, etc.","ENVTECH",
M1927="AKTIVCO DEFAUT GE &amp; POWER Cabinet","POWER ISSUE",
M1927="AKTIVCO Coupure ENEO &amp; Baisse de tension","POWER ISSUE",
M1927="Coupure ENEO &amp; Baisse de tension","POWER ISSUE",
M1927="Defaut GE &amp; POWER Cabinet","POWER ISSUE",
M1927="Sharing","POWER ISSUE",
M1927="Sites strategiques &amp; DataCenter","POWER ISSUE",
M1927="Exclu","Exclu",
M1927="SAT","TX ISSUE",
M1927="SPARE-ISSUE","SPARE-ISSUE",
M1927="Fiber CAmtel","TX ISSUE",
M1927="Fiber AOF","TX ISSUE",
M1927="Projet OCM (HUAWEI)","TRAVAUX-HUAWEI",
M1927="Projet OCM (NOKIA)","TRAVAUX -NOKIA",
M1927="ACCESS-ISSUE","ACCESS-ISSUE",
M1927="Projet OCM (ZTE, NOKIA, autres projets)","TRAVAUX OCM",
M1927="No root CAuse","No root cause",
M1927="ODU HS","TX ISSUE",
M1927="IP &amp; VLAN","TX ISSUE",
M1927="Warehouse HUAWEI","SPARE-ISSUE",
M1927="SPARE-HS","SPARE-ISSUE",
M1927="Power Telco","RAN ISSUE"
),"")</f>
        <v>No root cause</v>
      </c>
      <c r="M1927" s="28" t="s">
        <v>5403</v>
      </c>
      <c r="N1927" s="17" t="str" cm="1">
        <f t="array" ref="N1927">IFERROR(_xlfn.IFS(
M1927="MPR ISSUE","ACTIVE",
M1927="BSS Hardware Issue","ACTIVE",
M1927="Sites strategiques, MLL, Pylone, etc.","PASSIVE",
M1927="AKTIVCO DEFAUT GE &amp; POWER Cabinet","PASSIVE",
M1927="AKTIVCO Coupure ENEO &amp; Baisse de tension","PASSIVE",
M1927="Coupure ENEO &amp; Baisse de tension","PASSIVE",
M1927="Defaut GE &amp; POWER Cabinet","PASSIVE",
M1927="Sharing","PASSIVE",
M1927="Sites strategiques &amp; DataCenter","PASSIVE",
M1927="Exclu","Exclu",
M1927="SAT","ACTIVE",
M1927="SPARE-ISSUE","SPARE-ISSUE",
M1927="Fiber CAmtel","ACTIVE",
M1927="Fiber AOF","ACTIVE",
M1927="Projet OCM (HUAWEI)","PLANNED WORKS",
M1927="Projet OCM (NOKIA)","PLANNED WORKS",
M1927="ACCESS-ISSUE","ACCESS-ISSUE",
M1927="Projet OCM (ZTE, NOKIA, autres projets)","PLANNED WORKS",
M1927="No root CAuse","No root cause",
M1927="ODU HS","ACTIVE",
M1927="IP &amp; VLAN","ACTIVE",
M1927="Warehouse HUAWEI","SPARE-ISSUE",
M1927="SPARE-HS","SPARE-ISSUE",
M1927="Power Telco","ACTIVE"
),"")</f>
        <v>No root cause</v>
      </c>
      <c r="O1927" s="56">
        <v>0</v>
      </c>
      <c r="P1927" s="56">
        <v>0</v>
      </c>
      <c r="Q1927" s="56">
        <v>0</v>
      </c>
      <c r="R1927" s="56">
        <v>0</v>
      </c>
      <c r="S1927" s="56">
        <v>0</v>
      </c>
      <c r="T1927" s="56">
        <v>0</v>
      </c>
      <c r="U1927" s="56">
        <v>0</v>
      </c>
      <c r="V1927" s="14"/>
      <c r="W1927" s="14"/>
      <c r="X1927" s="14"/>
      <c r="Y1927" s="14"/>
      <c r="Z1927" s="14"/>
      <c r="AA1927" s="30" t="s">
        <v>16</v>
      </c>
      <c r="AB1927" s="7" t="s">
        <v>16</v>
      </c>
      <c r="AC1927" s="3"/>
      <c r="AD1927" s="3" t="s">
        <v>16</v>
      </c>
      <c r="AE1927" s="7"/>
      <c r="AF1927" s="31" t="s">
        <v>16</v>
      </c>
      <c r="AG1927" s="31" t="s">
        <v>16</v>
      </c>
      <c r="AH1927" s="31" t="s">
        <v>16</v>
      </c>
      <c r="AI1927" s="31" t="s">
        <v>16</v>
      </c>
      <c r="AJ1927" s="31" t="s">
        <v>16</v>
      </c>
      <c r="AK1927" s="31" t="s">
        <v>16</v>
      </c>
      <c r="AL1927" s="31" t="s">
        <v>16</v>
      </c>
      <c r="AM1927" s="31" t="s">
        <v>16</v>
      </c>
      <c r="AN1927" s="31" t="s">
        <v>16</v>
      </c>
      <c r="AO1927" s="31" t="s">
        <v>16</v>
      </c>
      <c r="AP1927" s="9" t="s">
        <v>16</v>
      </c>
      <c r="AQ1927" s="9" t="s">
        <v>16</v>
      </c>
      <c r="AR1927" s="9" t="s">
        <v>16</v>
      </c>
      <c r="AS1927" s="14"/>
      <c r="AT1927" s="14"/>
    </row>
    <row r="1928" spans="1:46" s="9" customFormat="1" hidden="1" x14ac:dyDescent="0.3">
      <c r="A1928" s="1" t="s">
        <v>3490</v>
      </c>
      <c r="B1928" s="48" t="s">
        <v>3491</v>
      </c>
      <c r="C1928" s="48" t="s">
        <v>11</v>
      </c>
      <c r="D1928" s="48" t="s">
        <v>12</v>
      </c>
      <c r="E1928" s="53" t="s">
        <v>38</v>
      </c>
      <c r="F1928" s="48" t="s">
        <v>39</v>
      </c>
      <c r="G1928" s="22" t="s">
        <v>5417</v>
      </c>
      <c r="H1928" s="66" t="s">
        <v>5452</v>
      </c>
      <c r="I1928" s="22" t="str">
        <f>_xlfn.XLOOKUP(B1928,[1]SITE!$B:$B,[1]SITE!$I:$I,"")</f>
        <v>No impact</v>
      </c>
      <c r="J1928" s="29"/>
      <c r="K1928" s="15" t="str" cm="1">
        <f t="array" ref="K1928">IFERROR(_xlfn.IFS(
M1928="MPR ISSUE","PDH",
M1928="BSS Hardware Issue","BSS",
M1928="Sites strategiques, MLL, Pylone, etc.","ENVTECH",
M1928="AKTIVCO DEFAUT GE &amp; POWER Cabinet","AKTIVCO",
M1928="AKTIVCO Coupure ENEO &amp; Baisse de tension","AKTIVCO GRID ONLY",
M1928="Coupure ENEO &amp; Baisse de tension","IHS GRID ONLY",
M1928="Defaut GE &amp; POWER Cabinet","IHS",
M1928="Sharing","Partners",
M1928="Sites strategiques &amp; DataCenter","SST &amp; DC",
M1928="Exclu","Exclu",
M1928="SAT","SAT",
M1928="SPARE-ISSUE","SPARE-ISSUE",
M1928="Fiber CAmtel","TRANS_FO_CAMTEL",
M1928="Fiber AOF","Fiber AOF",
M1928="Projet OCM (HUAWEI)","TRAVAUX-HUAWEI",
M1928="Projet OCM (NOKIA)","TRAVAUX-NOKIA",
M1928="ACCESS-ISSUE","ACCESS-ISSUE",
M1928="Projet OCM (ZTE, NOKIA, autres projets)","TRAVAUX OCM",
M1928="No root CAuse","No root cause",
M1928="ODU HS","PDH",
M1928="IP &amp; VLAN","PDH",
M1928="Warehouse HUAWEI","SPARE-ISSUE",
M1928="SPARE-HS","SPARE-ISSUE",
M1928="Power Telco","BSS"
),"")</f>
        <v>No root cause</v>
      </c>
      <c r="L1928" s="16" t="str" cm="1">
        <f t="array" ref="L1928">IFERROR(_xlfn.IFS(
M1928="MPR ISSUE","TX ISSUE",
M1928="BSS Hardware Issue","RAN ISSUE",
M1928="Sites strategiques, MLL, Pylone, etc.","ENVTECH",
M1928="AKTIVCO DEFAUT GE &amp; POWER Cabinet","POWER ISSUE",
M1928="AKTIVCO Coupure ENEO &amp; Baisse de tension","POWER ISSUE",
M1928="Coupure ENEO &amp; Baisse de tension","POWER ISSUE",
M1928="Defaut GE &amp; POWER Cabinet","POWER ISSUE",
M1928="Sharing","POWER ISSUE",
M1928="Sites strategiques &amp; DataCenter","POWER ISSUE",
M1928="Exclu","Exclu",
M1928="SAT","TX ISSUE",
M1928="SPARE-ISSUE","SPARE-ISSUE",
M1928="Fiber CAmtel","TX ISSUE",
M1928="Fiber AOF","TX ISSUE",
M1928="Projet OCM (HUAWEI)","TRAVAUX-HUAWEI",
M1928="Projet OCM (NOKIA)","TRAVAUX -NOKIA",
M1928="ACCESS-ISSUE","ACCESS-ISSUE",
M1928="Projet OCM (ZTE, NOKIA, autres projets)","TRAVAUX OCM",
M1928="No root CAuse","No root cause",
M1928="ODU HS","TX ISSUE",
M1928="IP &amp; VLAN","TX ISSUE",
M1928="Warehouse HUAWEI","SPARE-ISSUE",
M1928="SPARE-HS","SPARE-ISSUE",
M1928="Power Telco","RAN ISSUE"
),"")</f>
        <v>No root cause</v>
      </c>
      <c r="M1928" s="28" t="s">
        <v>5403</v>
      </c>
      <c r="N1928" s="17" t="str" cm="1">
        <f t="array" ref="N1928">IFERROR(_xlfn.IFS(
M1928="MPR ISSUE","ACTIVE",
M1928="BSS Hardware Issue","ACTIVE",
M1928="Sites strategiques, MLL, Pylone, etc.","PASSIVE",
M1928="AKTIVCO DEFAUT GE &amp; POWER Cabinet","PASSIVE",
M1928="AKTIVCO Coupure ENEO &amp; Baisse de tension","PASSIVE",
M1928="Coupure ENEO &amp; Baisse de tension","PASSIVE",
M1928="Defaut GE &amp; POWER Cabinet","PASSIVE",
M1928="Sharing","PASSIVE",
M1928="Sites strategiques &amp; DataCenter","PASSIVE",
M1928="Exclu","Exclu",
M1928="SAT","ACTIVE",
M1928="SPARE-ISSUE","SPARE-ISSUE",
M1928="Fiber CAmtel","ACTIVE",
M1928="Fiber AOF","ACTIVE",
M1928="Projet OCM (HUAWEI)","PLANNED WORKS",
M1928="Projet OCM (NOKIA)","PLANNED WORKS",
M1928="ACCESS-ISSUE","ACCESS-ISSUE",
M1928="Projet OCM (ZTE, NOKIA, autres projets)","PLANNED WORKS",
M1928="No root CAuse","No root cause",
M1928="ODU HS","ACTIVE",
M1928="IP &amp; VLAN","ACTIVE",
M1928="Warehouse HUAWEI","SPARE-ISSUE",
M1928="SPARE-HS","SPARE-ISSUE",
M1928="Power Telco","ACTIVE"
),"")</f>
        <v>No root cause</v>
      </c>
      <c r="O1928" s="56">
        <v>0</v>
      </c>
      <c r="P1928" s="56">
        <v>0</v>
      </c>
      <c r="Q1928" s="56">
        <v>0</v>
      </c>
      <c r="R1928" s="56">
        <v>0</v>
      </c>
      <c r="S1928" s="56">
        <v>0</v>
      </c>
      <c r="T1928" s="56">
        <v>0</v>
      </c>
      <c r="U1928" s="56">
        <v>0</v>
      </c>
      <c r="V1928" s="14"/>
      <c r="W1928" s="14"/>
      <c r="X1928" s="14"/>
      <c r="Y1928" s="14"/>
      <c r="Z1928" s="14"/>
      <c r="AA1928" s="30" t="s">
        <v>16</v>
      </c>
      <c r="AB1928" s="7" t="s">
        <v>16</v>
      </c>
      <c r="AC1928" s="3"/>
      <c r="AD1928" s="3" t="s">
        <v>16</v>
      </c>
      <c r="AE1928" s="7"/>
      <c r="AF1928" s="31" t="s">
        <v>16</v>
      </c>
      <c r="AG1928" s="31" t="s">
        <v>16</v>
      </c>
      <c r="AH1928" s="31" t="s">
        <v>16</v>
      </c>
      <c r="AI1928" s="31" t="s">
        <v>16</v>
      </c>
      <c r="AJ1928" s="31" t="s">
        <v>16</v>
      </c>
      <c r="AK1928" s="31" t="s">
        <v>16</v>
      </c>
      <c r="AL1928" s="31" t="s">
        <v>16</v>
      </c>
      <c r="AM1928" s="31" t="s">
        <v>16</v>
      </c>
      <c r="AN1928" s="31" t="s">
        <v>16</v>
      </c>
      <c r="AO1928" s="31" t="s">
        <v>16</v>
      </c>
      <c r="AP1928" s="9" t="s">
        <v>16</v>
      </c>
      <c r="AQ1928" s="9" t="s">
        <v>16</v>
      </c>
      <c r="AR1928" s="9" t="s">
        <v>16</v>
      </c>
      <c r="AS1928" s="14"/>
      <c r="AT1928" s="14"/>
    </row>
    <row r="1929" spans="1:46" s="9" customFormat="1" hidden="1" x14ac:dyDescent="0.3">
      <c r="A1929" s="1" t="s">
        <v>3496</v>
      </c>
      <c r="B1929" s="48" t="s">
        <v>3497</v>
      </c>
      <c r="C1929" s="48" t="s">
        <v>11</v>
      </c>
      <c r="D1929" s="48" t="s">
        <v>12</v>
      </c>
      <c r="E1929" s="53" t="s">
        <v>32</v>
      </c>
      <c r="F1929" s="48" t="s">
        <v>33</v>
      </c>
      <c r="G1929" s="22" t="s">
        <v>5417</v>
      </c>
      <c r="H1929" s="66" t="s">
        <v>5452</v>
      </c>
      <c r="I1929" s="22" t="str">
        <f>_xlfn.XLOOKUP(B1929,[1]SITE!$B:$B,[1]SITE!$I:$I,"")</f>
        <v>No impact</v>
      </c>
      <c r="J1929" s="29"/>
      <c r="K1929" s="15" t="str" cm="1">
        <f t="array" ref="K1929">IFERROR(_xlfn.IFS(
M1929="MPR ISSUE","PDH",
M1929="BSS Hardware Issue","BSS",
M1929="Sites strategiques, MLL, Pylone, etc.","ENVTECH",
M1929="AKTIVCO DEFAUT GE &amp; POWER Cabinet","AKTIVCO",
M1929="AKTIVCO Coupure ENEO &amp; Baisse de tension","AKTIVCO GRID ONLY",
M1929="Coupure ENEO &amp; Baisse de tension","IHS GRID ONLY",
M1929="Defaut GE &amp; POWER Cabinet","IHS",
M1929="Sharing","Partners",
M1929="Sites strategiques &amp; DataCenter","SST &amp; DC",
M1929="Exclu","Exclu",
M1929="SAT","SAT",
M1929="SPARE-ISSUE","SPARE-ISSUE",
M1929="Fiber CAmtel","TRANS_FO_CAMTEL",
M1929="Fiber AOF","Fiber AOF",
M1929="Projet OCM (HUAWEI)","TRAVAUX-HUAWEI",
M1929="Projet OCM (NOKIA)","TRAVAUX-NOKIA",
M1929="ACCESS-ISSUE","ACCESS-ISSUE",
M1929="Projet OCM (ZTE, NOKIA, autres projets)","TRAVAUX OCM",
M1929="No root CAuse","No root cause",
M1929="ODU HS","PDH",
M1929="IP &amp; VLAN","PDH",
M1929="Warehouse HUAWEI","SPARE-ISSUE",
M1929="SPARE-HS","SPARE-ISSUE",
M1929="Power Telco","BSS"
),"")</f>
        <v>No root cause</v>
      </c>
      <c r="L1929" s="16" t="str" cm="1">
        <f t="array" ref="L1929">IFERROR(_xlfn.IFS(
M1929="MPR ISSUE","TX ISSUE",
M1929="BSS Hardware Issue","RAN ISSUE",
M1929="Sites strategiques, MLL, Pylone, etc.","ENVTECH",
M1929="AKTIVCO DEFAUT GE &amp; POWER Cabinet","POWER ISSUE",
M1929="AKTIVCO Coupure ENEO &amp; Baisse de tension","POWER ISSUE",
M1929="Coupure ENEO &amp; Baisse de tension","POWER ISSUE",
M1929="Defaut GE &amp; POWER Cabinet","POWER ISSUE",
M1929="Sharing","POWER ISSUE",
M1929="Sites strategiques &amp; DataCenter","POWER ISSUE",
M1929="Exclu","Exclu",
M1929="SAT","TX ISSUE",
M1929="SPARE-ISSUE","SPARE-ISSUE",
M1929="Fiber CAmtel","TX ISSUE",
M1929="Fiber AOF","TX ISSUE",
M1929="Projet OCM (HUAWEI)","TRAVAUX-HUAWEI",
M1929="Projet OCM (NOKIA)","TRAVAUX -NOKIA",
M1929="ACCESS-ISSUE","ACCESS-ISSUE",
M1929="Projet OCM (ZTE, NOKIA, autres projets)","TRAVAUX OCM",
M1929="No root CAuse","No root cause",
M1929="ODU HS","TX ISSUE",
M1929="IP &amp; VLAN","TX ISSUE",
M1929="Warehouse HUAWEI","SPARE-ISSUE",
M1929="SPARE-HS","SPARE-ISSUE",
M1929="Power Telco","RAN ISSUE"
),"")</f>
        <v>No root cause</v>
      </c>
      <c r="M1929" s="28" t="s">
        <v>5403</v>
      </c>
      <c r="N1929" s="17" t="str" cm="1">
        <f t="array" ref="N1929">IFERROR(_xlfn.IFS(
M1929="MPR ISSUE","ACTIVE",
M1929="BSS Hardware Issue","ACTIVE",
M1929="Sites strategiques, MLL, Pylone, etc.","PASSIVE",
M1929="AKTIVCO DEFAUT GE &amp; POWER Cabinet","PASSIVE",
M1929="AKTIVCO Coupure ENEO &amp; Baisse de tension","PASSIVE",
M1929="Coupure ENEO &amp; Baisse de tension","PASSIVE",
M1929="Defaut GE &amp; POWER Cabinet","PASSIVE",
M1929="Sharing","PASSIVE",
M1929="Sites strategiques &amp; DataCenter","PASSIVE",
M1929="Exclu","Exclu",
M1929="SAT","ACTIVE",
M1929="SPARE-ISSUE","SPARE-ISSUE",
M1929="Fiber CAmtel","ACTIVE",
M1929="Fiber AOF","ACTIVE",
M1929="Projet OCM (HUAWEI)","PLANNED WORKS",
M1929="Projet OCM (NOKIA)","PLANNED WORKS",
M1929="ACCESS-ISSUE","ACCESS-ISSUE",
M1929="Projet OCM (ZTE, NOKIA, autres projets)","PLANNED WORKS",
M1929="No root CAuse","No root cause",
M1929="ODU HS","ACTIVE",
M1929="IP &amp; VLAN","ACTIVE",
M1929="Warehouse HUAWEI","SPARE-ISSUE",
M1929="SPARE-HS","SPARE-ISSUE",
M1929="Power Telco","ACTIVE"
),"")</f>
        <v>No root cause</v>
      </c>
      <c r="O1929" s="56">
        <v>0</v>
      </c>
      <c r="P1929" s="56">
        <v>0</v>
      </c>
      <c r="Q1929" s="56">
        <v>0</v>
      </c>
      <c r="R1929" s="56">
        <v>0</v>
      </c>
      <c r="S1929" s="56">
        <v>0</v>
      </c>
      <c r="T1929" s="56">
        <v>0</v>
      </c>
      <c r="U1929" s="56">
        <v>0</v>
      </c>
      <c r="V1929" s="14"/>
      <c r="W1929" s="14"/>
      <c r="X1929" s="14"/>
      <c r="Y1929" s="14"/>
      <c r="Z1929" s="14"/>
      <c r="AA1929" s="30" t="s">
        <v>16</v>
      </c>
      <c r="AB1929" s="7" t="s">
        <v>16</v>
      </c>
      <c r="AC1929" s="3"/>
      <c r="AD1929" s="3" t="s">
        <v>16</v>
      </c>
      <c r="AE1929" s="7"/>
      <c r="AF1929" s="31" t="s">
        <v>16</v>
      </c>
      <c r="AG1929" s="31" t="s">
        <v>16</v>
      </c>
      <c r="AH1929" s="31" t="s">
        <v>16</v>
      </c>
      <c r="AI1929" s="31" t="s">
        <v>16</v>
      </c>
      <c r="AJ1929" s="31" t="s">
        <v>16</v>
      </c>
      <c r="AK1929" s="31" t="s">
        <v>16</v>
      </c>
      <c r="AL1929" s="31" t="s">
        <v>16</v>
      </c>
      <c r="AM1929" s="31" t="s">
        <v>16</v>
      </c>
      <c r="AN1929" s="31" t="s">
        <v>16</v>
      </c>
      <c r="AO1929" s="31" t="s">
        <v>16</v>
      </c>
      <c r="AP1929" s="9" t="s">
        <v>16</v>
      </c>
      <c r="AQ1929" s="9" t="s">
        <v>16</v>
      </c>
      <c r="AR1929" s="9" t="s">
        <v>16</v>
      </c>
      <c r="AS1929" s="14"/>
      <c r="AT1929" s="14"/>
    </row>
    <row r="1930" spans="1:46" s="9" customFormat="1" hidden="1" x14ac:dyDescent="0.3">
      <c r="A1930" s="1" t="s">
        <v>3498</v>
      </c>
      <c r="B1930" s="48" t="s">
        <v>3499</v>
      </c>
      <c r="C1930" s="1"/>
      <c r="D1930" s="48"/>
      <c r="E1930" s="53" t="s">
        <v>38</v>
      </c>
      <c r="F1930" s="48" t="s">
        <v>39</v>
      </c>
      <c r="G1930" s="22" t="s">
        <v>5417</v>
      </c>
      <c r="H1930" s="66" t="s">
        <v>5452</v>
      </c>
      <c r="I1930" s="22" t="str">
        <f>_xlfn.XLOOKUP(B1930,[1]SITE!$B:$B,[1]SITE!$I:$I,"")</f>
        <v>No impact</v>
      </c>
      <c r="J1930" s="29"/>
      <c r="K1930" s="15" t="str" cm="1">
        <f t="array" ref="K1930">IFERROR(_xlfn.IFS(
M1930="MPR ISSUE","PDH",
M1930="BSS Hardware Issue","BSS",
M1930="Sites strategiques, MLL, Pylone, etc.","ENVTECH",
M1930="AKTIVCO DEFAUT GE &amp; POWER Cabinet","AKTIVCO",
M1930="AKTIVCO Coupure ENEO &amp; Baisse de tension","AKTIVCO GRID ONLY",
M1930="Coupure ENEO &amp; Baisse de tension","IHS GRID ONLY",
M1930="Defaut GE &amp; POWER Cabinet","IHS",
M1930="Sharing","Partners",
M1930="Sites strategiques &amp; DataCenter","SST &amp; DC",
M1930="Exclu","Exclu",
M1930="SAT","SAT",
M1930="SPARE-ISSUE","SPARE-ISSUE",
M1930="Fiber CAmtel","TRANS_FO_CAMTEL",
M1930="Fiber AOF","Fiber AOF",
M1930="Projet OCM (HUAWEI)","TRAVAUX-HUAWEI",
M1930="Projet OCM (NOKIA)","TRAVAUX-NOKIA",
M1930="ACCESS-ISSUE","ACCESS-ISSUE",
M1930="Projet OCM (ZTE, NOKIA, autres projets)","TRAVAUX OCM",
M1930="No root CAuse","No root cause",
M1930="ODU HS","PDH",
M1930="IP &amp; VLAN","PDH",
M1930="Warehouse HUAWEI","SPARE-ISSUE",
M1930="SPARE-HS","SPARE-ISSUE",
M1930="Power Telco","BSS"
),"")</f>
        <v>No root cause</v>
      </c>
      <c r="L1930" s="16" t="str" cm="1">
        <f t="array" ref="L1930">IFERROR(_xlfn.IFS(
M1930="MPR ISSUE","TX ISSUE",
M1930="BSS Hardware Issue","RAN ISSUE",
M1930="Sites strategiques, MLL, Pylone, etc.","ENVTECH",
M1930="AKTIVCO DEFAUT GE &amp; POWER Cabinet","POWER ISSUE",
M1930="AKTIVCO Coupure ENEO &amp; Baisse de tension","POWER ISSUE",
M1930="Coupure ENEO &amp; Baisse de tension","POWER ISSUE",
M1930="Defaut GE &amp; POWER Cabinet","POWER ISSUE",
M1930="Sharing","POWER ISSUE",
M1930="Sites strategiques &amp; DataCenter","POWER ISSUE",
M1930="Exclu","Exclu",
M1930="SAT","TX ISSUE",
M1930="SPARE-ISSUE","SPARE-ISSUE",
M1930="Fiber CAmtel","TX ISSUE",
M1930="Fiber AOF","TX ISSUE",
M1930="Projet OCM (HUAWEI)","TRAVAUX-HUAWEI",
M1930="Projet OCM (NOKIA)","TRAVAUX -NOKIA",
M1930="ACCESS-ISSUE","ACCESS-ISSUE",
M1930="Projet OCM (ZTE, NOKIA, autres projets)","TRAVAUX OCM",
M1930="No root CAuse","No root cause",
M1930="ODU HS","TX ISSUE",
M1930="IP &amp; VLAN","TX ISSUE",
M1930="Warehouse HUAWEI","SPARE-ISSUE",
M1930="SPARE-HS","SPARE-ISSUE",
M1930="Power Telco","RAN ISSUE"
),"")</f>
        <v>No root cause</v>
      </c>
      <c r="M1930" s="28" t="s">
        <v>5403</v>
      </c>
      <c r="N1930" s="17" t="str" cm="1">
        <f t="array" ref="N1930">IFERROR(_xlfn.IFS(
M1930="MPR ISSUE","ACTIVE",
M1930="BSS Hardware Issue","ACTIVE",
M1930="Sites strategiques, MLL, Pylone, etc.","PASSIVE",
M1930="AKTIVCO DEFAUT GE &amp; POWER Cabinet","PASSIVE",
M1930="AKTIVCO Coupure ENEO &amp; Baisse de tension","PASSIVE",
M1930="Coupure ENEO &amp; Baisse de tension","PASSIVE",
M1930="Defaut GE &amp; POWER Cabinet","PASSIVE",
M1930="Sharing","PASSIVE",
M1930="Sites strategiques &amp; DataCenter","PASSIVE",
M1930="Exclu","Exclu",
M1930="SAT","ACTIVE",
M1930="SPARE-ISSUE","SPARE-ISSUE",
M1930="Fiber CAmtel","ACTIVE",
M1930="Fiber AOF","ACTIVE",
M1930="Projet OCM (HUAWEI)","PLANNED WORKS",
M1930="Projet OCM (NOKIA)","PLANNED WORKS",
M1930="ACCESS-ISSUE","ACCESS-ISSUE",
M1930="Projet OCM (ZTE, NOKIA, autres projets)","PLANNED WORKS",
M1930="No root CAuse","No root cause",
M1930="ODU HS","ACTIVE",
M1930="IP &amp; VLAN","ACTIVE",
M1930="Warehouse HUAWEI","SPARE-ISSUE",
M1930="SPARE-HS","SPARE-ISSUE",
M1930="Power Telco","ACTIVE"
),"")</f>
        <v>No root cause</v>
      </c>
      <c r="O1930" s="56">
        <v>0</v>
      </c>
      <c r="P1930" s="56">
        <v>0</v>
      </c>
      <c r="Q1930" s="56">
        <v>0</v>
      </c>
      <c r="R1930" s="56">
        <v>0</v>
      </c>
      <c r="S1930" s="56">
        <v>0</v>
      </c>
      <c r="T1930" s="56">
        <v>0</v>
      </c>
      <c r="U1930" s="56">
        <v>0</v>
      </c>
      <c r="V1930" s="14"/>
      <c r="W1930" s="14"/>
      <c r="X1930" s="14"/>
      <c r="Y1930" s="14"/>
      <c r="Z1930" s="14"/>
      <c r="AA1930" s="30" t="s">
        <v>16</v>
      </c>
      <c r="AB1930" s="7" t="s">
        <v>16</v>
      </c>
      <c r="AC1930" s="3"/>
      <c r="AD1930" s="3" t="s">
        <v>16</v>
      </c>
      <c r="AE1930" s="7"/>
      <c r="AF1930" s="31" t="s">
        <v>16</v>
      </c>
      <c r="AG1930" s="31" t="s">
        <v>16</v>
      </c>
      <c r="AH1930" s="31" t="s">
        <v>16</v>
      </c>
      <c r="AI1930" s="31" t="s">
        <v>16</v>
      </c>
      <c r="AJ1930" s="31" t="s">
        <v>16</v>
      </c>
      <c r="AK1930" s="31" t="s">
        <v>16</v>
      </c>
      <c r="AL1930" s="31" t="s">
        <v>16</v>
      </c>
      <c r="AM1930" s="31" t="s">
        <v>16</v>
      </c>
      <c r="AN1930" s="31" t="s">
        <v>16</v>
      </c>
      <c r="AO1930" s="31" t="s">
        <v>16</v>
      </c>
      <c r="AP1930" s="9" t="s">
        <v>16</v>
      </c>
      <c r="AQ1930" s="9" t="s">
        <v>16</v>
      </c>
      <c r="AR1930" s="9" t="s">
        <v>16</v>
      </c>
      <c r="AS1930" s="14"/>
      <c r="AT1930" s="14"/>
    </row>
    <row r="1931" spans="1:46" s="9" customFormat="1" hidden="1" x14ac:dyDescent="0.3">
      <c r="A1931" s="1" t="s">
        <v>3500</v>
      </c>
      <c r="B1931" s="48" t="s">
        <v>3501</v>
      </c>
      <c r="C1931" s="48" t="s">
        <v>11</v>
      </c>
      <c r="D1931" s="48" t="s">
        <v>12</v>
      </c>
      <c r="E1931" s="53" t="s">
        <v>38</v>
      </c>
      <c r="F1931" s="48" t="s">
        <v>39</v>
      </c>
      <c r="G1931" s="22" t="s">
        <v>5417</v>
      </c>
      <c r="H1931" s="66" t="s">
        <v>5452</v>
      </c>
      <c r="I1931" s="22" t="str">
        <f>_xlfn.XLOOKUP(B1931,[1]SITE!$B:$B,[1]SITE!$I:$I,"")</f>
        <v>No impact</v>
      </c>
      <c r="J1931" s="29"/>
      <c r="K1931" s="15" t="str" cm="1">
        <f t="array" ref="K1931">IFERROR(_xlfn.IFS(
M1931="MPR ISSUE","PDH",
M1931="BSS Hardware Issue","BSS",
M1931="Sites strategiques, MLL, Pylone, etc.","ENVTECH",
M1931="AKTIVCO DEFAUT GE &amp; POWER Cabinet","AKTIVCO",
M1931="AKTIVCO Coupure ENEO &amp; Baisse de tension","AKTIVCO GRID ONLY",
M1931="Coupure ENEO &amp; Baisse de tension","IHS GRID ONLY",
M1931="Defaut GE &amp; POWER Cabinet","IHS",
M1931="Sharing","Partners",
M1931="Sites strategiques &amp; DataCenter","SST &amp; DC",
M1931="Exclu","Exclu",
M1931="SAT","SAT",
M1931="SPARE-ISSUE","SPARE-ISSUE",
M1931="Fiber CAmtel","TRANS_FO_CAMTEL",
M1931="Fiber AOF","Fiber AOF",
M1931="Projet OCM (HUAWEI)","TRAVAUX-HUAWEI",
M1931="Projet OCM (NOKIA)","TRAVAUX-NOKIA",
M1931="ACCESS-ISSUE","ACCESS-ISSUE",
M1931="Projet OCM (ZTE, NOKIA, autres projets)","TRAVAUX OCM",
M1931="No root CAuse","No root cause",
M1931="ODU HS","PDH",
M1931="IP &amp; VLAN","PDH",
M1931="Warehouse HUAWEI","SPARE-ISSUE",
M1931="SPARE-HS","SPARE-ISSUE",
M1931="Power Telco","BSS"
),"")</f>
        <v>No root cause</v>
      </c>
      <c r="L1931" s="16" t="str" cm="1">
        <f t="array" ref="L1931">IFERROR(_xlfn.IFS(
M1931="MPR ISSUE","TX ISSUE",
M1931="BSS Hardware Issue","RAN ISSUE",
M1931="Sites strategiques, MLL, Pylone, etc.","ENVTECH",
M1931="AKTIVCO DEFAUT GE &amp; POWER Cabinet","POWER ISSUE",
M1931="AKTIVCO Coupure ENEO &amp; Baisse de tension","POWER ISSUE",
M1931="Coupure ENEO &amp; Baisse de tension","POWER ISSUE",
M1931="Defaut GE &amp; POWER Cabinet","POWER ISSUE",
M1931="Sharing","POWER ISSUE",
M1931="Sites strategiques &amp; DataCenter","POWER ISSUE",
M1931="Exclu","Exclu",
M1931="SAT","TX ISSUE",
M1931="SPARE-ISSUE","SPARE-ISSUE",
M1931="Fiber CAmtel","TX ISSUE",
M1931="Fiber AOF","TX ISSUE",
M1931="Projet OCM (HUAWEI)","TRAVAUX-HUAWEI",
M1931="Projet OCM (NOKIA)","TRAVAUX -NOKIA",
M1931="ACCESS-ISSUE","ACCESS-ISSUE",
M1931="Projet OCM (ZTE, NOKIA, autres projets)","TRAVAUX OCM",
M1931="No root CAuse","No root cause",
M1931="ODU HS","TX ISSUE",
M1931="IP &amp; VLAN","TX ISSUE",
M1931="Warehouse HUAWEI","SPARE-ISSUE",
M1931="SPARE-HS","SPARE-ISSUE",
M1931="Power Telco","RAN ISSUE"
),"")</f>
        <v>No root cause</v>
      </c>
      <c r="M1931" s="28" t="s">
        <v>5403</v>
      </c>
      <c r="N1931" s="17" t="str" cm="1">
        <f t="array" ref="N1931">IFERROR(_xlfn.IFS(
M1931="MPR ISSUE","ACTIVE",
M1931="BSS Hardware Issue","ACTIVE",
M1931="Sites strategiques, MLL, Pylone, etc.","PASSIVE",
M1931="AKTIVCO DEFAUT GE &amp; POWER Cabinet","PASSIVE",
M1931="AKTIVCO Coupure ENEO &amp; Baisse de tension","PASSIVE",
M1931="Coupure ENEO &amp; Baisse de tension","PASSIVE",
M1931="Defaut GE &amp; POWER Cabinet","PASSIVE",
M1931="Sharing","PASSIVE",
M1931="Sites strategiques &amp; DataCenter","PASSIVE",
M1931="Exclu","Exclu",
M1931="SAT","ACTIVE",
M1931="SPARE-ISSUE","SPARE-ISSUE",
M1931="Fiber CAmtel","ACTIVE",
M1931="Fiber AOF","ACTIVE",
M1931="Projet OCM (HUAWEI)","PLANNED WORKS",
M1931="Projet OCM (NOKIA)","PLANNED WORKS",
M1931="ACCESS-ISSUE","ACCESS-ISSUE",
M1931="Projet OCM (ZTE, NOKIA, autres projets)","PLANNED WORKS",
M1931="No root CAuse","No root cause",
M1931="ODU HS","ACTIVE",
M1931="IP &amp; VLAN","ACTIVE",
M1931="Warehouse HUAWEI","SPARE-ISSUE",
M1931="SPARE-HS","SPARE-ISSUE",
M1931="Power Telco","ACTIVE"
),"")</f>
        <v>No root cause</v>
      </c>
      <c r="O1931" s="56">
        <v>0</v>
      </c>
      <c r="P1931" s="56">
        <v>0</v>
      </c>
      <c r="Q1931" s="56">
        <v>0</v>
      </c>
      <c r="R1931" s="56">
        <v>0.18874863383300125</v>
      </c>
      <c r="S1931" s="56">
        <v>0</v>
      </c>
      <c r="T1931" s="56">
        <v>0</v>
      </c>
      <c r="U1931" s="56">
        <v>0</v>
      </c>
      <c r="V1931" s="14"/>
      <c r="W1931" s="14"/>
      <c r="X1931" s="14"/>
      <c r="Y1931" s="14"/>
      <c r="Z1931" s="14"/>
      <c r="AA1931" s="30" t="s">
        <v>16</v>
      </c>
      <c r="AB1931" s="7" t="s">
        <v>16</v>
      </c>
      <c r="AC1931" s="3"/>
      <c r="AD1931" s="3" t="s">
        <v>16</v>
      </c>
      <c r="AE1931" s="7"/>
      <c r="AF1931" s="31" t="s">
        <v>16</v>
      </c>
      <c r="AG1931" s="31" t="s">
        <v>16</v>
      </c>
      <c r="AH1931" s="31" t="s">
        <v>16</v>
      </c>
      <c r="AI1931" s="31" t="s">
        <v>16</v>
      </c>
      <c r="AJ1931" s="31" t="s">
        <v>16</v>
      </c>
      <c r="AK1931" s="31" t="s">
        <v>16</v>
      </c>
      <c r="AL1931" s="31" t="s">
        <v>16</v>
      </c>
      <c r="AM1931" s="31" t="s">
        <v>16</v>
      </c>
      <c r="AN1931" s="31" t="s">
        <v>16</v>
      </c>
      <c r="AO1931" s="31" t="s">
        <v>16</v>
      </c>
      <c r="AP1931" s="9" t="s">
        <v>16</v>
      </c>
      <c r="AQ1931" s="9" t="s">
        <v>16</v>
      </c>
      <c r="AR1931" s="9" t="s">
        <v>16</v>
      </c>
      <c r="AS1931" s="14"/>
      <c r="AT1931" s="14"/>
    </row>
    <row r="1932" spans="1:46" s="9" customFormat="1" hidden="1" x14ac:dyDescent="0.3">
      <c r="A1932" s="1" t="s">
        <v>3502</v>
      </c>
      <c r="B1932" s="48" t="s">
        <v>3503</v>
      </c>
      <c r="C1932" s="48" t="s">
        <v>22</v>
      </c>
      <c r="D1932" s="48" t="s">
        <v>12</v>
      </c>
      <c r="E1932" s="53" t="s">
        <v>32</v>
      </c>
      <c r="F1932" s="48" t="s">
        <v>485</v>
      </c>
      <c r="G1932" s="22" t="s">
        <v>5417</v>
      </c>
      <c r="H1932" s="66" t="s">
        <v>5452</v>
      </c>
      <c r="I1932" s="22" t="str">
        <f>_xlfn.XLOOKUP(B1932,[1]SITE!$B:$B,[1]SITE!$I:$I,"")</f>
        <v>No impact</v>
      </c>
      <c r="J1932" s="29"/>
      <c r="K1932" s="15" t="str" cm="1">
        <f t="array" ref="K1932">IFERROR(_xlfn.IFS(
M1932="MPR ISSUE","PDH",
M1932="BSS Hardware Issue","BSS",
M1932="Sites strategiques, MLL, Pylone, etc.","ENVTECH",
M1932="AKTIVCO DEFAUT GE &amp; POWER Cabinet","AKTIVCO",
M1932="AKTIVCO Coupure ENEO &amp; Baisse de tension","AKTIVCO GRID ONLY",
M1932="Coupure ENEO &amp; Baisse de tension","IHS GRID ONLY",
M1932="Defaut GE &amp; POWER Cabinet","IHS",
M1932="Sharing","Partners",
M1932="Sites strategiques &amp; DataCenter","SST &amp; DC",
M1932="Exclu","Exclu",
M1932="SAT","SAT",
M1932="SPARE-ISSUE","SPARE-ISSUE",
M1932="Fiber CAmtel","TRANS_FO_CAMTEL",
M1932="Fiber AOF","Fiber AOF",
M1932="Projet OCM (HUAWEI)","TRAVAUX-HUAWEI",
M1932="Projet OCM (NOKIA)","TRAVAUX-NOKIA",
M1932="ACCESS-ISSUE","ACCESS-ISSUE",
M1932="Projet OCM (ZTE, NOKIA, autres projets)","TRAVAUX OCM",
M1932="No root CAuse","No root cause",
M1932="ODU HS","PDH",
M1932="IP &amp; VLAN","PDH",
M1932="Warehouse HUAWEI","SPARE-ISSUE",
M1932="SPARE-HS","SPARE-ISSUE",
M1932="Power Telco","BSS"
),"")</f>
        <v>No root cause</v>
      </c>
      <c r="L1932" s="16" t="str" cm="1">
        <f t="array" ref="L1932">IFERROR(_xlfn.IFS(
M1932="MPR ISSUE","TX ISSUE",
M1932="BSS Hardware Issue","RAN ISSUE",
M1932="Sites strategiques, MLL, Pylone, etc.","ENVTECH",
M1932="AKTIVCO DEFAUT GE &amp; POWER Cabinet","POWER ISSUE",
M1932="AKTIVCO Coupure ENEO &amp; Baisse de tension","POWER ISSUE",
M1932="Coupure ENEO &amp; Baisse de tension","POWER ISSUE",
M1932="Defaut GE &amp; POWER Cabinet","POWER ISSUE",
M1932="Sharing","POWER ISSUE",
M1932="Sites strategiques &amp; DataCenter","POWER ISSUE",
M1932="Exclu","Exclu",
M1932="SAT","TX ISSUE",
M1932="SPARE-ISSUE","SPARE-ISSUE",
M1932="Fiber CAmtel","TX ISSUE",
M1932="Fiber AOF","TX ISSUE",
M1932="Projet OCM (HUAWEI)","TRAVAUX-HUAWEI",
M1932="Projet OCM (NOKIA)","TRAVAUX -NOKIA",
M1932="ACCESS-ISSUE","ACCESS-ISSUE",
M1932="Projet OCM (ZTE, NOKIA, autres projets)","TRAVAUX OCM",
M1932="No root CAuse","No root cause",
M1932="ODU HS","TX ISSUE",
M1932="IP &amp; VLAN","TX ISSUE",
M1932="Warehouse HUAWEI","SPARE-ISSUE",
M1932="SPARE-HS","SPARE-ISSUE",
M1932="Power Telco","RAN ISSUE"
),"")</f>
        <v>No root cause</v>
      </c>
      <c r="M1932" s="28" t="s">
        <v>5403</v>
      </c>
      <c r="N1932" s="17" t="str" cm="1">
        <f t="array" ref="N1932">IFERROR(_xlfn.IFS(
M1932="MPR ISSUE","ACTIVE",
M1932="BSS Hardware Issue","ACTIVE",
M1932="Sites strategiques, MLL, Pylone, etc.","PASSIVE",
M1932="AKTIVCO DEFAUT GE &amp; POWER Cabinet","PASSIVE",
M1932="AKTIVCO Coupure ENEO &amp; Baisse de tension","PASSIVE",
M1932="Coupure ENEO &amp; Baisse de tension","PASSIVE",
M1932="Defaut GE &amp; POWER Cabinet","PASSIVE",
M1932="Sharing","PASSIVE",
M1932="Sites strategiques &amp; DataCenter","PASSIVE",
M1932="Exclu","Exclu",
M1932="SAT","ACTIVE",
M1932="SPARE-ISSUE","SPARE-ISSUE",
M1932="Fiber CAmtel","ACTIVE",
M1932="Fiber AOF","ACTIVE",
M1932="Projet OCM (HUAWEI)","PLANNED WORKS",
M1932="Projet OCM (NOKIA)","PLANNED WORKS",
M1932="ACCESS-ISSUE","ACCESS-ISSUE",
M1932="Projet OCM (ZTE, NOKIA, autres projets)","PLANNED WORKS",
M1932="No root CAuse","No root cause",
M1932="ODU HS","ACTIVE",
M1932="IP &amp; VLAN","ACTIVE",
M1932="Warehouse HUAWEI","SPARE-ISSUE",
M1932="SPARE-HS","SPARE-ISSUE",
M1932="Power Telco","ACTIVE"
),"")</f>
        <v>No root cause</v>
      </c>
      <c r="O1932" s="56">
        <v>0</v>
      </c>
      <c r="P1932" s="56">
        <v>0</v>
      </c>
      <c r="Q1932" s="56">
        <v>0</v>
      </c>
      <c r="R1932" s="56">
        <v>0</v>
      </c>
      <c r="S1932" s="56">
        <v>0</v>
      </c>
      <c r="T1932" s="56">
        <v>0</v>
      </c>
      <c r="U1932" s="56">
        <v>0</v>
      </c>
      <c r="V1932" s="14"/>
      <c r="W1932" s="14"/>
      <c r="X1932" s="14"/>
      <c r="Y1932" s="14"/>
      <c r="Z1932" s="14"/>
      <c r="AA1932" s="30" t="s">
        <v>16</v>
      </c>
      <c r="AB1932" s="7" t="s">
        <v>16</v>
      </c>
      <c r="AC1932" s="3"/>
      <c r="AD1932" s="3" t="s">
        <v>16</v>
      </c>
      <c r="AE1932" s="7"/>
      <c r="AF1932" s="31" t="s">
        <v>16</v>
      </c>
      <c r="AG1932" s="31" t="s">
        <v>16</v>
      </c>
      <c r="AH1932" s="31" t="s">
        <v>16</v>
      </c>
      <c r="AI1932" s="31" t="s">
        <v>16</v>
      </c>
      <c r="AJ1932" s="31" t="s">
        <v>16</v>
      </c>
      <c r="AK1932" s="31" t="s">
        <v>16</v>
      </c>
      <c r="AL1932" s="31" t="s">
        <v>16</v>
      </c>
      <c r="AM1932" s="31" t="s">
        <v>16</v>
      </c>
      <c r="AN1932" s="31" t="s">
        <v>16</v>
      </c>
      <c r="AO1932" s="31" t="s">
        <v>16</v>
      </c>
      <c r="AP1932" s="9" t="s">
        <v>16</v>
      </c>
      <c r="AQ1932" s="9" t="s">
        <v>16</v>
      </c>
      <c r="AR1932" s="9" t="s">
        <v>16</v>
      </c>
      <c r="AS1932" s="14"/>
      <c r="AT1932" s="14"/>
    </row>
    <row r="1933" spans="1:46" s="9" customFormat="1" hidden="1" x14ac:dyDescent="0.3">
      <c r="A1933" s="1" t="s">
        <v>3504</v>
      </c>
      <c r="B1933" s="1" t="s">
        <v>3505</v>
      </c>
      <c r="C1933" s="48" t="s">
        <v>11</v>
      </c>
      <c r="D1933" s="48" t="s">
        <v>12</v>
      </c>
      <c r="E1933" s="53" t="s">
        <v>32</v>
      </c>
      <c r="F1933" s="48" t="s">
        <v>3504</v>
      </c>
      <c r="G1933" s="22" t="s">
        <v>5417</v>
      </c>
      <c r="H1933" s="66" t="s">
        <v>5452</v>
      </c>
      <c r="I1933" s="22" t="str">
        <f>_xlfn.XLOOKUP(B1933,[1]SITE!$B:$B,[1]SITE!$I:$I,"")</f>
        <v>No impact</v>
      </c>
      <c r="J1933" s="29"/>
      <c r="K1933" s="15" t="str" cm="1">
        <f t="array" ref="K1933">IFERROR(_xlfn.IFS(
M1933="MPR ISSUE","PDH",
M1933="BSS Hardware Issue","BSS",
M1933="Sites strategiques, MLL, Pylone, etc.","ENVTECH",
M1933="AKTIVCO DEFAUT GE &amp; POWER Cabinet","AKTIVCO",
M1933="AKTIVCO Coupure ENEO &amp; Baisse de tension","AKTIVCO GRID ONLY",
M1933="Coupure ENEO &amp; Baisse de tension","IHS GRID ONLY",
M1933="Defaut GE &amp; POWER Cabinet","IHS",
M1933="Sharing","Partners",
M1933="Sites strategiques &amp; DataCenter","SST &amp; DC",
M1933="Exclu","Exclu",
M1933="SAT","SAT",
M1933="SPARE-ISSUE","SPARE-ISSUE",
M1933="Fiber CAmtel","TRANS_FO_CAMTEL",
M1933="Fiber AOF","Fiber AOF",
M1933="Projet OCM (HUAWEI)","TRAVAUX-HUAWEI",
M1933="Projet OCM (NOKIA)","TRAVAUX-NOKIA",
M1933="ACCESS-ISSUE","ACCESS-ISSUE",
M1933="Projet OCM (ZTE, NOKIA, autres projets)","TRAVAUX OCM",
M1933="No root CAuse","No root cause",
M1933="ODU HS","PDH",
M1933="IP &amp; VLAN","PDH",
M1933="Warehouse HUAWEI","SPARE-ISSUE",
M1933="SPARE-HS","SPARE-ISSUE",
M1933="Power Telco","BSS"
),"")</f>
        <v>No root cause</v>
      </c>
      <c r="L1933" s="16" t="str" cm="1">
        <f t="array" ref="L1933">IFERROR(_xlfn.IFS(
M1933="MPR ISSUE","TX ISSUE",
M1933="BSS Hardware Issue","RAN ISSUE",
M1933="Sites strategiques, MLL, Pylone, etc.","ENVTECH",
M1933="AKTIVCO DEFAUT GE &amp; POWER Cabinet","POWER ISSUE",
M1933="AKTIVCO Coupure ENEO &amp; Baisse de tension","POWER ISSUE",
M1933="Coupure ENEO &amp; Baisse de tension","POWER ISSUE",
M1933="Defaut GE &amp; POWER Cabinet","POWER ISSUE",
M1933="Sharing","POWER ISSUE",
M1933="Sites strategiques &amp; DataCenter","POWER ISSUE",
M1933="Exclu","Exclu",
M1933="SAT","TX ISSUE",
M1933="SPARE-ISSUE","SPARE-ISSUE",
M1933="Fiber CAmtel","TX ISSUE",
M1933="Fiber AOF","TX ISSUE",
M1933="Projet OCM (HUAWEI)","TRAVAUX-HUAWEI",
M1933="Projet OCM (NOKIA)","TRAVAUX -NOKIA",
M1933="ACCESS-ISSUE","ACCESS-ISSUE",
M1933="Projet OCM (ZTE, NOKIA, autres projets)","TRAVAUX OCM",
M1933="No root CAuse","No root cause",
M1933="ODU HS","TX ISSUE",
M1933="IP &amp; VLAN","TX ISSUE",
M1933="Warehouse HUAWEI","SPARE-ISSUE",
M1933="SPARE-HS","SPARE-ISSUE",
M1933="Power Telco","RAN ISSUE"
),"")</f>
        <v>No root cause</v>
      </c>
      <c r="M1933" s="28" t="s">
        <v>5403</v>
      </c>
      <c r="N1933" s="17" t="str" cm="1">
        <f t="array" ref="N1933">IFERROR(_xlfn.IFS(
M1933="MPR ISSUE","ACTIVE",
M1933="BSS Hardware Issue","ACTIVE",
M1933="Sites strategiques, MLL, Pylone, etc.","PASSIVE",
M1933="AKTIVCO DEFAUT GE &amp; POWER Cabinet","PASSIVE",
M1933="AKTIVCO Coupure ENEO &amp; Baisse de tension","PASSIVE",
M1933="Coupure ENEO &amp; Baisse de tension","PASSIVE",
M1933="Defaut GE &amp; POWER Cabinet","PASSIVE",
M1933="Sharing","PASSIVE",
M1933="Sites strategiques &amp; DataCenter","PASSIVE",
M1933="Exclu","Exclu",
M1933="SAT","ACTIVE",
M1933="SPARE-ISSUE","SPARE-ISSUE",
M1933="Fiber CAmtel","ACTIVE",
M1933="Fiber AOF","ACTIVE",
M1933="Projet OCM (HUAWEI)","PLANNED WORKS",
M1933="Projet OCM (NOKIA)","PLANNED WORKS",
M1933="ACCESS-ISSUE","ACCESS-ISSUE",
M1933="Projet OCM (ZTE, NOKIA, autres projets)","PLANNED WORKS",
M1933="No root CAuse","No root cause",
M1933="ODU HS","ACTIVE",
M1933="IP &amp; VLAN","ACTIVE",
M1933="Warehouse HUAWEI","SPARE-ISSUE",
M1933="SPARE-HS","SPARE-ISSUE",
M1933="Power Telco","ACTIVE"
),"")</f>
        <v>No root cause</v>
      </c>
      <c r="O1933" s="56">
        <v>0</v>
      </c>
      <c r="P1933" s="56">
        <v>0</v>
      </c>
      <c r="Q1933" s="56">
        <v>0</v>
      </c>
      <c r="R1933" s="56">
        <v>0</v>
      </c>
      <c r="S1933" s="56">
        <v>0</v>
      </c>
      <c r="T1933" s="56">
        <v>0</v>
      </c>
      <c r="U1933" s="56">
        <v>0</v>
      </c>
      <c r="V1933" s="14"/>
      <c r="W1933" s="14"/>
      <c r="X1933" s="14"/>
      <c r="Y1933" s="14"/>
      <c r="Z1933" s="14"/>
      <c r="AA1933" s="30" t="s">
        <v>16</v>
      </c>
      <c r="AB1933" s="7" t="s">
        <v>16</v>
      </c>
      <c r="AC1933" s="3"/>
      <c r="AD1933" s="3" t="s">
        <v>16</v>
      </c>
      <c r="AE1933" s="7"/>
      <c r="AF1933" s="31" t="s">
        <v>16</v>
      </c>
      <c r="AG1933" s="31" t="s">
        <v>16</v>
      </c>
      <c r="AH1933" s="31" t="s">
        <v>16</v>
      </c>
      <c r="AI1933" s="31" t="s">
        <v>16</v>
      </c>
      <c r="AJ1933" s="31" t="s">
        <v>16</v>
      </c>
      <c r="AK1933" s="31" t="s">
        <v>16</v>
      </c>
      <c r="AL1933" s="31" t="s">
        <v>16</v>
      </c>
      <c r="AM1933" s="31" t="s">
        <v>16</v>
      </c>
      <c r="AN1933" s="31" t="s">
        <v>16</v>
      </c>
      <c r="AO1933" s="31" t="s">
        <v>16</v>
      </c>
      <c r="AP1933" s="9" t="s">
        <v>16</v>
      </c>
      <c r="AQ1933" s="9" t="s">
        <v>16</v>
      </c>
      <c r="AR1933" s="9" t="s">
        <v>16</v>
      </c>
      <c r="AS1933" s="14"/>
      <c r="AT1933" s="14"/>
    </row>
    <row r="1934" spans="1:46" s="9" customFormat="1" hidden="1" x14ac:dyDescent="0.3">
      <c r="A1934" s="1" t="s">
        <v>3506</v>
      </c>
      <c r="B1934" s="48" t="s">
        <v>3507</v>
      </c>
      <c r="C1934" s="48" t="s">
        <v>11</v>
      </c>
      <c r="D1934" s="48" t="s">
        <v>12</v>
      </c>
      <c r="E1934" s="53" t="s">
        <v>32</v>
      </c>
      <c r="F1934" s="48" t="s">
        <v>3506</v>
      </c>
      <c r="G1934" s="22" t="s">
        <v>5417</v>
      </c>
      <c r="H1934" s="66" t="s">
        <v>5452</v>
      </c>
      <c r="I1934" s="22" t="str">
        <f>_xlfn.XLOOKUP(B1934,[1]SITE!$B:$B,[1]SITE!$I:$I,"")</f>
        <v>No impact</v>
      </c>
      <c r="J1934" s="29"/>
      <c r="K1934" s="15" t="str" cm="1">
        <f t="array" ref="K1934">IFERROR(_xlfn.IFS(
M1934="MPR ISSUE","PDH",
M1934="BSS Hardware Issue","BSS",
M1934="Sites strategiques, MLL, Pylone, etc.","ENVTECH",
M1934="AKTIVCO DEFAUT GE &amp; POWER Cabinet","AKTIVCO",
M1934="AKTIVCO Coupure ENEO &amp; Baisse de tension","AKTIVCO GRID ONLY",
M1934="Coupure ENEO &amp; Baisse de tension","IHS GRID ONLY",
M1934="Defaut GE &amp; POWER Cabinet","IHS",
M1934="Sharing","Partners",
M1934="Sites strategiques &amp; DataCenter","SST &amp; DC",
M1934="Exclu","Exclu",
M1934="SAT","SAT",
M1934="SPARE-ISSUE","SPARE-ISSUE",
M1934="Fiber CAmtel","TRANS_FO_CAMTEL",
M1934="Fiber AOF","Fiber AOF",
M1934="Projet OCM (HUAWEI)","TRAVAUX-HUAWEI",
M1934="Projet OCM (NOKIA)","TRAVAUX-NOKIA",
M1934="ACCESS-ISSUE","ACCESS-ISSUE",
M1934="Projet OCM (ZTE, NOKIA, autres projets)","TRAVAUX OCM",
M1934="No root CAuse","No root cause",
M1934="ODU HS","PDH",
M1934="IP &amp; VLAN","PDH",
M1934="Warehouse HUAWEI","SPARE-ISSUE",
M1934="SPARE-HS","SPARE-ISSUE",
M1934="Power Telco","BSS"
),"")</f>
        <v>No root cause</v>
      </c>
      <c r="L1934" s="16" t="str" cm="1">
        <f t="array" ref="L1934">IFERROR(_xlfn.IFS(
M1934="MPR ISSUE","TX ISSUE",
M1934="BSS Hardware Issue","RAN ISSUE",
M1934="Sites strategiques, MLL, Pylone, etc.","ENVTECH",
M1934="AKTIVCO DEFAUT GE &amp; POWER Cabinet","POWER ISSUE",
M1934="AKTIVCO Coupure ENEO &amp; Baisse de tension","POWER ISSUE",
M1934="Coupure ENEO &amp; Baisse de tension","POWER ISSUE",
M1934="Defaut GE &amp; POWER Cabinet","POWER ISSUE",
M1934="Sharing","POWER ISSUE",
M1934="Sites strategiques &amp; DataCenter","POWER ISSUE",
M1934="Exclu","Exclu",
M1934="SAT","TX ISSUE",
M1934="SPARE-ISSUE","SPARE-ISSUE",
M1934="Fiber CAmtel","TX ISSUE",
M1934="Fiber AOF","TX ISSUE",
M1934="Projet OCM (HUAWEI)","TRAVAUX-HUAWEI",
M1934="Projet OCM (NOKIA)","TRAVAUX -NOKIA",
M1934="ACCESS-ISSUE","ACCESS-ISSUE",
M1934="Projet OCM (ZTE, NOKIA, autres projets)","TRAVAUX OCM",
M1934="No root CAuse","No root cause",
M1934="ODU HS","TX ISSUE",
M1934="IP &amp; VLAN","TX ISSUE",
M1934="Warehouse HUAWEI","SPARE-ISSUE",
M1934="SPARE-HS","SPARE-ISSUE",
M1934="Power Telco","RAN ISSUE"
),"")</f>
        <v>No root cause</v>
      </c>
      <c r="M1934" s="28" t="s">
        <v>5403</v>
      </c>
      <c r="N1934" s="17" t="str" cm="1">
        <f t="array" ref="N1934">IFERROR(_xlfn.IFS(
M1934="MPR ISSUE","ACTIVE",
M1934="BSS Hardware Issue","ACTIVE",
M1934="Sites strategiques, MLL, Pylone, etc.","PASSIVE",
M1934="AKTIVCO DEFAUT GE &amp; POWER Cabinet","PASSIVE",
M1934="AKTIVCO Coupure ENEO &amp; Baisse de tension","PASSIVE",
M1934="Coupure ENEO &amp; Baisse de tension","PASSIVE",
M1934="Defaut GE &amp; POWER Cabinet","PASSIVE",
M1934="Sharing","PASSIVE",
M1934="Sites strategiques &amp; DataCenter","PASSIVE",
M1934="Exclu","Exclu",
M1934="SAT","ACTIVE",
M1934="SPARE-ISSUE","SPARE-ISSUE",
M1934="Fiber CAmtel","ACTIVE",
M1934="Fiber AOF","ACTIVE",
M1934="Projet OCM (HUAWEI)","PLANNED WORKS",
M1934="Projet OCM (NOKIA)","PLANNED WORKS",
M1934="ACCESS-ISSUE","ACCESS-ISSUE",
M1934="Projet OCM (ZTE, NOKIA, autres projets)","PLANNED WORKS",
M1934="No root CAuse","No root cause",
M1934="ODU HS","ACTIVE",
M1934="IP &amp; VLAN","ACTIVE",
M1934="Warehouse HUAWEI","SPARE-ISSUE",
M1934="SPARE-HS","SPARE-ISSUE",
M1934="Power Telco","ACTIVE"
),"")</f>
        <v>No root cause</v>
      </c>
      <c r="O1934" s="56">
        <v>0</v>
      </c>
      <c r="P1934" s="56">
        <v>0</v>
      </c>
      <c r="Q1934" s="56">
        <v>0</v>
      </c>
      <c r="R1934" s="56">
        <v>0</v>
      </c>
      <c r="S1934" s="56">
        <v>0</v>
      </c>
      <c r="T1934" s="56">
        <v>0</v>
      </c>
      <c r="U1934" s="56">
        <v>0</v>
      </c>
      <c r="V1934" s="14"/>
      <c r="W1934" s="14"/>
      <c r="X1934" s="14"/>
      <c r="Y1934" s="14"/>
      <c r="Z1934" s="14"/>
      <c r="AA1934" s="30" t="s">
        <v>16</v>
      </c>
      <c r="AB1934" s="7" t="s">
        <v>16</v>
      </c>
      <c r="AC1934" s="3"/>
      <c r="AD1934" s="3" t="s">
        <v>16</v>
      </c>
      <c r="AE1934" s="7"/>
      <c r="AF1934" s="31" t="s">
        <v>16</v>
      </c>
      <c r="AG1934" s="31" t="s">
        <v>16</v>
      </c>
      <c r="AH1934" s="31" t="s">
        <v>16</v>
      </c>
      <c r="AI1934" s="31" t="s">
        <v>16</v>
      </c>
      <c r="AJ1934" s="31" t="s">
        <v>16</v>
      </c>
      <c r="AK1934" s="31" t="s">
        <v>16</v>
      </c>
      <c r="AL1934" s="31" t="s">
        <v>16</v>
      </c>
      <c r="AM1934" s="31" t="s">
        <v>16</v>
      </c>
      <c r="AN1934" s="31" t="s">
        <v>16</v>
      </c>
      <c r="AO1934" s="31" t="s">
        <v>16</v>
      </c>
      <c r="AP1934" s="9" t="s">
        <v>16</v>
      </c>
      <c r="AQ1934" s="9" t="s">
        <v>16</v>
      </c>
      <c r="AR1934" s="9" t="s">
        <v>16</v>
      </c>
      <c r="AS1934" s="14"/>
      <c r="AT1934" s="14"/>
    </row>
    <row r="1935" spans="1:46" s="9" customFormat="1" hidden="1" x14ac:dyDescent="0.3">
      <c r="A1935" s="1" t="s">
        <v>3508</v>
      </c>
      <c r="B1935" s="1" t="s">
        <v>3509</v>
      </c>
      <c r="C1935" s="48" t="s">
        <v>22</v>
      </c>
      <c r="D1935" s="48" t="s">
        <v>31</v>
      </c>
      <c r="E1935" s="53" t="s">
        <v>32</v>
      </c>
      <c r="F1935" s="48" t="s">
        <v>3510</v>
      </c>
      <c r="G1935" s="22" t="s">
        <v>5417</v>
      </c>
      <c r="H1935" s="66" t="s">
        <v>5452</v>
      </c>
      <c r="I1935" s="22" t="str">
        <f>_xlfn.XLOOKUP(B1935,[1]SITE!$B:$B,[1]SITE!$I:$I,"")</f>
        <v>No impact</v>
      </c>
      <c r="J1935" s="29"/>
      <c r="K1935" s="15" t="str" cm="1">
        <f t="array" ref="K1935">IFERROR(_xlfn.IFS(
M1935="MPR ISSUE","PDH",
M1935="BSS Hardware Issue","BSS",
M1935="Sites strategiques, MLL, Pylone, etc.","ENVTECH",
M1935="AKTIVCO DEFAUT GE &amp; POWER Cabinet","AKTIVCO",
M1935="AKTIVCO Coupure ENEO &amp; Baisse de tension","AKTIVCO GRID ONLY",
M1935="Coupure ENEO &amp; Baisse de tension","IHS GRID ONLY",
M1935="Defaut GE &amp; POWER Cabinet","IHS",
M1935="Sharing","Partners",
M1935="Sites strategiques &amp; DataCenter","SST &amp; DC",
M1935="Exclu","Exclu",
M1935="SAT","SAT",
M1935="SPARE-ISSUE","SPARE-ISSUE",
M1935="Fiber CAmtel","TRANS_FO_CAMTEL",
M1935="Fiber AOF","Fiber AOF",
M1935="Projet OCM (HUAWEI)","TRAVAUX-HUAWEI",
M1935="Projet OCM (NOKIA)","TRAVAUX-NOKIA",
M1935="ACCESS-ISSUE","ACCESS-ISSUE",
M1935="Projet OCM (ZTE, NOKIA, autres projets)","TRAVAUX OCM",
M1935="No root CAuse","No root cause",
M1935="ODU HS","PDH",
M1935="IP &amp; VLAN","PDH",
M1935="Warehouse HUAWEI","SPARE-ISSUE",
M1935="SPARE-HS","SPARE-ISSUE",
M1935="Power Telco","BSS"
),"")</f>
        <v>No root cause</v>
      </c>
      <c r="L1935" s="16" t="str" cm="1">
        <f t="array" ref="L1935">IFERROR(_xlfn.IFS(
M1935="MPR ISSUE","TX ISSUE",
M1935="BSS Hardware Issue","RAN ISSUE",
M1935="Sites strategiques, MLL, Pylone, etc.","ENVTECH",
M1935="AKTIVCO DEFAUT GE &amp; POWER Cabinet","POWER ISSUE",
M1935="AKTIVCO Coupure ENEO &amp; Baisse de tension","POWER ISSUE",
M1935="Coupure ENEO &amp; Baisse de tension","POWER ISSUE",
M1935="Defaut GE &amp; POWER Cabinet","POWER ISSUE",
M1935="Sharing","POWER ISSUE",
M1935="Sites strategiques &amp; DataCenter","POWER ISSUE",
M1935="Exclu","Exclu",
M1935="SAT","TX ISSUE",
M1935="SPARE-ISSUE","SPARE-ISSUE",
M1935="Fiber CAmtel","TX ISSUE",
M1935="Fiber AOF","TX ISSUE",
M1935="Projet OCM (HUAWEI)","TRAVAUX-HUAWEI",
M1935="Projet OCM (NOKIA)","TRAVAUX -NOKIA",
M1935="ACCESS-ISSUE","ACCESS-ISSUE",
M1935="Projet OCM (ZTE, NOKIA, autres projets)","TRAVAUX OCM",
M1935="No root CAuse","No root cause",
M1935="ODU HS","TX ISSUE",
M1935="IP &amp; VLAN","TX ISSUE",
M1935="Warehouse HUAWEI","SPARE-ISSUE",
M1935="SPARE-HS","SPARE-ISSUE",
M1935="Power Telco","RAN ISSUE"
),"")</f>
        <v>No root cause</v>
      </c>
      <c r="M1935" s="28" t="s">
        <v>5403</v>
      </c>
      <c r="N1935" s="17" t="str" cm="1">
        <f t="array" ref="N1935">IFERROR(_xlfn.IFS(
M1935="MPR ISSUE","ACTIVE",
M1935="BSS Hardware Issue","ACTIVE",
M1935="Sites strategiques, MLL, Pylone, etc.","PASSIVE",
M1935="AKTIVCO DEFAUT GE &amp; POWER Cabinet","PASSIVE",
M1935="AKTIVCO Coupure ENEO &amp; Baisse de tension","PASSIVE",
M1935="Coupure ENEO &amp; Baisse de tension","PASSIVE",
M1935="Defaut GE &amp; POWER Cabinet","PASSIVE",
M1935="Sharing","PASSIVE",
M1935="Sites strategiques &amp; DataCenter","PASSIVE",
M1935="Exclu","Exclu",
M1935="SAT","ACTIVE",
M1935="SPARE-ISSUE","SPARE-ISSUE",
M1935="Fiber CAmtel","ACTIVE",
M1935="Fiber AOF","ACTIVE",
M1935="Projet OCM (HUAWEI)","PLANNED WORKS",
M1935="Projet OCM (NOKIA)","PLANNED WORKS",
M1935="ACCESS-ISSUE","ACCESS-ISSUE",
M1935="Projet OCM (ZTE, NOKIA, autres projets)","PLANNED WORKS",
M1935="No root CAuse","No root cause",
M1935="ODU HS","ACTIVE",
M1935="IP &amp; VLAN","ACTIVE",
M1935="Warehouse HUAWEI","SPARE-ISSUE",
M1935="SPARE-HS","SPARE-ISSUE",
M1935="Power Telco","ACTIVE"
),"")</f>
        <v>No root cause</v>
      </c>
      <c r="O1935" s="56">
        <v>0</v>
      </c>
      <c r="P1935" s="56">
        <v>0</v>
      </c>
      <c r="Q1935" s="56">
        <v>0</v>
      </c>
      <c r="R1935" s="56">
        <v>0</v>
      </c>
      <c r="S1935" s="56">
        <v>0</v>
      </c>
      <c r="T1935" s="56">
        <v>0</v>
      </c>
      <c r="U1935" s="56">
        <v>0</v>
      </c>
      <c r="V1935" s="14"/>
      <c r="W1935" s="14"/>
      <c r="X1935" s="14"/>
      <c r="Y1935" s="14"/>
      <c r="Z1935" s="14"/>
      <c r="AA1935" s="30" t="s">
        <v>16</v>
      </c>
      <c r="AB1935" s="7" t="s">
        <v>16</v>
      </c>
      <c r="AC1935" s="3"/>
      <c r="AD1935" s="3" t="s">
        <v>16</v>
      </c>
      <c r="AE1935" s="7"/>
      <c r="AF1935" s="31" t="s">
        <v>16</v>
      </c>
      <c r="AG1935" s="31" t="s">
        <v>16</v>
      </c>
      <c r="AH1935" s="31" t="s">
        <v>16</v>
      </c>
      <c r="AI1935" s="31" t="s">
        <v>16</v>
      </c>
      <c r="AJ1935" s="31" t="s">
        <v>16</v>
      </c>
      <c r="AK1935" s="31" t="s">
        <v>16</v>
      </c>
      <c r="AL1935" s="31" t="s">
        <v>16</v>
      </c>
      <c r="AM1935" s="31" t="s">
        <v>16</v>
      </c>
      <c r="AN1935" s="31" t="s">
        <v>16</v>
      </c>
      <c r="AO1935" s="31" t="s">
        <v>16</v>
      </c>
      <c r="AP1935" s="9" t="s">
        <v>16</v>
      </c>
      <c r="AQ1935" s="9" t="s">
        <v>16</v>
      </c>
      <c r="AR1935" s="9" t="s">
        <v>16</v>
      </c>
      <c r="AS1935" s="14"/>
      <c r="AT1935" s="14"/>
    </row>
    <row r="1936" spans="1:46" s="9" customFormat="1" ht="20.55" hidden="1" customHeight="1" x14ac:dyDescent="0.3">
      <c r="A1936" s="1" t="s">
        <v>3511</v>
      </c>
      <c r="B1936" s="48" t="s">
        <v>3512</v>
      </c>
      <c r="C1936" s="48" t="s">
        <v>11</v>
      </c>
      <c r="D1936" s="48" t="s">
        <v>12</v>
      </c>
      <c r="E1936" s="53" t="s">
        <v>32</v>
      </c>
      <c r="F1936" s="48" t="s">
        <v>3511</v>
      </c>
      <c r="G1936" s="22" t="s">
        <v>5417</v>
      </c>
      <c r="H1936" s="66" t="s">
        <v>5452</v>
      </c>
      <c r="I1936" s="22" t="str">
        <f>_xlfn.XLOOKUP(B1936,[1]SITE!$B:$B,[1]SITE!$I:$I,"")</f>
        <v>No impact</v>
      </c>
      <c r="J1936" s="29"/>
      <c r="K1936" s="15" t="str" cm="1">
        <f t="array" ref="K1936">IFERROR(_xlfn.IFS(
M1936="MPR ISSUE","PDH",
M1936="BSS Hardware Issue","BSS",
M1936="Sites strategiques, MLL, Pylone, etc.","ENVTECH",
M1936="AKTIVCO DEFAUT GE &amp; POWER Cabinet","AKTIVCO",
M1936="AKTIVCO Coupure ENEO &amp; Baisse de tension","AKTIVCO GRID ONLY",
M1936="Coupure ENEO &amp; Baisse de tension","IHS GRID ONLY",
M1936="Defaut GE &amp; POWER Cabinet","IHS",
M1936="Sharing","Partners",
M1936="Sites strategiques &amp; DataCenter","SST &amp; DC",
M1936="Exclu","Exclu",
M1936="SAT","SAT",
M1936="SPARE-ISSUE","SPARE-ISSUE",
M1936="Fiber CAmtel","TRANS_FO_CAMTEL",
M1936="Fiber AOF","Fiber AOF",
M1936="Projet OCM (HUAWEI)","TRAVAUX-HUAWEI",
M1936="Projet OCM (NOKIA)","TRAVAUX-NOKIA",
M1936="ACCESS-ISSUE","ACCESS-ISSUE",
M1936="Projet OCM (ZTE, NOKIA, autres projets)","TRAVAUX OCM",
M1936="No root CAuse","No root cause",
M1936="ODU HS","PDH",
M1936="IP &amp; VLAN","PDH",
M1936="Warehouse HUAWEI","SPARE-ISSUE",
M1936="SPARE-HS","SPARE-ISSUE",
M1936="Power Telco","BSS"
),"")</f>
        <v>AKTIVCO GRID ONLY</v>
      </c>
      <c r="L1936" s="16" t="str" cm="1">
        <f t="array" ref="L1936">IFERROR(_xlfn.IFS(
M1936="MPR ISSUE","TX ISSUE",
M1936="BSS Hardware Issue","RAN ISSUE",
M1936="Sites strategiques, MLL, Pylone, etc.","ENVTECH",
M1936="AKTIVCO DEFAUT GE &amp; POWER Cabinet","POWER ISSUE",
M1936="AKTIVCO Coupure ENEO &amp; Baisse de tension","POWER ISSUE",
M1936="Coupure ENEO &amp; Baisse de tension","POWER ISSUE",
M1936="Defaut GE &amp; POWER Cabinet","POWER ISSUE",
M1936="Sharing","POWER ISSUE",
M1936="Sites strategiques &amp; DataCenter","POWER ISSUE",
M1936="Exclu","Exclu",
M1936="SAT","TX ISSUE",
M1936="SPARE-ISSUE","SPARE-ISSUE",
M1936="Fiber CAmtel","TX ISSUE",
M1936="Fiber AOF","TX ISSUE",
M1936="Projet OCM (HUAWEI)","TRAVAUX-HUAWEI",
M1936="Projet OCM (NOKIA)","TRAVAUX -NOKIA",
M1936="ACCESS-ISSUE","ACCESS-ISSUE",
M1936="Projet OCM (ZTE, NOKIA, autres projets)","TRAVAUX OCM",
M1936="No root CAuse","No root cause",
M1936="ODU HS","TX ISSUE",
M1936="IP &amp; VLAN","TX ISSUE",
M1936="Warehouse HUAWEI","SPARE-ISSUE",
M1936="SPARE-HS","SPARE-ISSUE",
M1936="Power Telco","RAN ISSUE"
),"")</f>
        <v>POWER ISSUE</v>
      </c>
      <c r="M1936" s="28" t="s">
        <v>5333</v>
      </c>
      <c r="N1936" s="17" t="str" cm="1">
        <f t="array" ref="N1936">IFERROR(_xlfn.IFS(
M1936="MPR ISSUE","ACTIVE",
M1936="BSS Hardware Issue","ACTIVE",
M1936="Sites strategiques, MLL, Pylone, etc.","PASSIVE",
M1936="AKTIVCO DEFAUT GE &amp; POWER Cabinet","PASSIVE",
M1936="AKTIVCO Coupure ENEO &amp; Baisse de tension","PASSIVE",
M1936="Coupure ENEO &amp; Baisse de tension","PASSIVE",
M1936="Defaut GE &amp; POWER Cabinet","PASSIVE",
M1936="Sharing","PASSIVE",
M1936="Sites strategiques &amp; DataCenter","PASSIVE",
M1936="Exclu","Exclu",
M1936="SAT","ACTIVE",
M1936="SPARE-ISSUE","SPARE-ISSUE",
M1936="Fiber CAmtel","ACTIVE",
M1936="Fiber AOF","ACTIVE",
M1936="Projet OCM (HUAWEI)","PLANNED WORKS",
M1936="Projet OCM (NOKIA)","PLANNED WORKS",
M1936="ACCESS-ISSUE","ACCESS-ISSUE",
M1936="Projet OCM (ZTE, NOKIA, autres projets)","PLANNED WORKS",
M1936="No root CAuse","No root cause",
M1936="ODU HS","ACTIVE",
M1936="IP &amp; VLAN","ACTIVE",
M1936="Warehouse HUAWEI","SPARE-ISSUE",
M1936="SPARE-HS","SPARE-ISSUE",
M1936="Power Telco","ACTIVE"
),"")</f>
        <v>PASSIVE</v>
      </c>
      <c r="O1936" s="56">
        <v>0</v>
      </c>
      <c r="P1936" s="56">
        <v>0</v>
      </c>
      <c r="Q1936" s="56">
        <v>0</v>
      </c>
      <c r="R1936" s="56">
        <v>0</v>
      </c>
      <c r="S1936" s="56">
        <v>0</v>
      </c>
      <c r="T1936" s="56">
        <v>0</v>
      </c>
      <c r="U1936" s="56">
        <v>0</v>
      </c>
      <c r="V1936" s="14"/>
      <c r="W1936" s="14"/>
      <c r="X1936" s="14"/>
      <c r="Y1936" s="14"/>
      <c r="Z1936" s="14"/>
      <c r="AA1936" s="30" t="s">
        <v>16</v>
      </c>
      <c r="AB1936" s="7" t="s">
        <v>16</v>
      </c>
      <c r="AC1936" s="3"/>
      <c r="AD1936" s="3" t="s">
        <v>16</v>
      </c>
      <c r="AE1936" s="7"/>
      <c r="AF1936" s="31" t="s">
        <v>16</v>
      </c>
      <c r="AG1936" s="31" t="s">
        <v>16</v>
      </c>
      <c r="AH1936" s="31" t="s">
        <v>16</v>
      </c>
      <c r="AI1936" s="31" t="s">
        <v>16</v>
      </c>
      <c r="AJ1936" s="31" t="s">
        <v>16</v>
      </c>
      <c r="AK1936" s="31" t="s">
        <v>16</v>
      </c>
      <c r="AL1936" s="31" t="s">
        <v>16</v>
      </c>
      <c r="AM1936" s="31" t="s">
        <v>16</v>
      </c>
      <c r="AN1936" s="31" t="s">
        <v>16</v>
      </c>
      <c r="AO1936" s="31" t="s">
        <v>16</v>
      </c>
      <c r="AP1936" s="9" t="s">
        <v>16</v>
      </c>
      <c r="AQ1936" s="9" t="s">
        <v>16</v>
      </c>
      <c r="AR1936" s="9" t="s">
        <v>16</v>
      </c>
      <c r="AS1936" s="14"/>
      <c r="AT1936" s="14"/>
    </row>
    <row r="1937" spans="1:46" s="9" customFormat="1" hidden="1" x14ac:dyDescent="0.3">
      <c r="A1937" s="1" t="s">
        <v>3513</v>
      </c>
      <c r="B1937" s="1" t="s">
        <v>3514</v>
      </c>
      <c r="C1937" s="48" t="s">
        <v>11</v>
      </c>
      <c r="D1937" s="48" t="s">
        <v>12</v>
      </c>
      <c r="E1937" s="53" t="s">
        <v>32</v>
      </c>
      <c r="F1937" s="48" t="s">
        <v>3515</v>
      </c>
      <c r="G1937" s="22" t="s">
        <v>5417</v>
      </c>
      <c r="H1937" s="66" t="s">
        <v>5452</v>
      </c>
      <c r="I1937" s="22" t="str">
        <f>_xlfn.XLOOKUP(B1937,[1]SITE!$B:$B,[1]SITE!$I:$I,"")</f>
        <v>No impact</v>
      </c>
      <c r="J1937" s="29"/>
      <c r="K1937" s="15" t="str" cm="1">
        <f t="array" ref="K1937">IFERROR(_xlfn.IFS(
M1937="MPR ISSUE","PDH",
M1937="BSS Hardware Issue","BSS",
M1937="Sites strategiques, MLL, Pylone, etc.","ENVTECH",
M1937="AKTIVCO DEFAUT GE &amp; POWER Cabinet","AKTIVCO",
M1937="AKTIVCO Coupure ENEO &amp; Baisse de tension","AKTIVCO GRID ONLY",
M1937="Coupure ENEO &amp; Baisse de tension","IHS GRID ONLY",
M1937="Defaut GE &amp; POWER Cabinet","IHS",
M1937="Sharing","Partners",
M1937="Sites strategiques &amp; DataCenter","SST &amp; DC",
M1937="Exclu","Exclu",
M1937="SAT","SAT",
M1937="SPARE-ISSUE","SPARE-ISSUE",
M1937="Fiber CAmtel","TRANS_FO_CAMTEL",
M1937="Fiber AOF","Fiber AOF",
M1937="Projet OCM (HUAWEI)","TRAVAUX-HUAWEI",
M1937="Projet OCM (NOKIA)","TRAVAUX-NOKIA",
M1937="ACCESS-ISSUE","ACCESS-ISSUE",
M1937="Projet OCM (ZTE, NOKIA, autres projets)","TRAVAUX OCM",
M1937="No root CAuse","No root cause",
M1937="ODU HS","PDH",
M1937="IP &amp; VLAN","PDH",
M1937="Warehouse HUAWEI","SPARE-ISSUE",
M1937="SPARE-HS","SPARE-ISSUE",
M1937="Power Telco","BSS"
),"")</f>
        <v>No root cause</v>
      </c>
      <c r="L1937" s="16" t="str" cm="1">
        <f t="array" ref="L1937">IFERROR(_xlfn.IFS(
M1937="MPR ISSUE","TX ISSUE",
M1937="BSS Hardware Issue","RAN ISSUE",
M1937="Sites strategiques, MLL, Pylone, etc.","ENVTECH",
M1937="AKTIVCO DEFAUT GE &amp; POWER Cabinet","POWER ISSUE",
M1937="AKTIVCO Coupure ENEO &amp; Baisse de tension","POWER ISSUE",
M1937="Coupure ENEO &amp; Baisse de tension","POWER ISSUE",
M1937="Defaut GE &amp; POWER Cabinet","POWER ISSUE",
M1937="Sharing","POWER ISSUE",
M1937="Sites strategiques &amp; DataCenter","POWER ISSUE",
M1937="Exclu","Exclu",
M1937="SAT","TX ISSUE",
M1937="SPARE-ISSUE","SPARE-ISSUE",
M1937="Fiber CAmtel","TX ISSUE",
M1937="Fiber AOF","TX ISSUE",
M1937="Projet OCM (HUAWEI)","TRAVAUX-HUAWEI",
M1937="Projet OCM (NOKIA)","TRAVAUX -NOKIA",
M1937="ACCESS-ISSUE","ACCESS-ISSUE",
M1937="Projet OCM (ZTE, NOKIA, autres projets)","TRAVAUX OCM",
M1937="No root CAuse","No root cause",
M1937="ODU HS","TX ISSUE",
M1937="IP &amp; VLAN","TX ISSUE",
M1937="Warehouse HUAWEI","SPARE-ISSUE",
M1937="SPARE-HS","SPARE-ISSUE",
M1937="Power Telco","RAN ISSUE"
),"")</f>
        <v>No root cause</v>
      </c>
      <c r="M1937" s="28" t="s">
        <v>5403</v>
      </c>
      <c r="N1937" s="17" t="str" cm="1">
        <f t="array" ref="N1937">IFERROR(_xlfn.IFS(
M1937="MPR ISSUE","ACTIVE",
M1937="BSS Hardware Issue","ACTIVE",
M1937="Sites strategiques, MLL, Pylone, etc.","PASSIVE",
M1937="AKTIVCO DEFAUT GE &amp; POWER Cabinet","PASSIVE",
M1937="AKTIVCO Coupure ENEO &amp; Baisse de tension","PASSIVE",
M1937="Coupure ENEO &amp; Baisse de tension","PASSIVE",
M1937="Defaut GE &amp; POWER Cabinet","PASSIVE",
M1937="Sharing","PASSIVE",
M1937="Sites strategiques &amp; DataCenter","PASSIVE",
M1937="Exclu","Exclu",
M1937="SAT","ACTIVE",
M1937="SPARE-ISSUE","SPARE-ISSUE",
M1937="Fiber CAmtel","ACTIVE",
M1937="Fiber AOF","ACTIVE",
M1937="Projet OCM (HUAWEI)","PLANNED WORKS",
M1937="Projet OCM (NOKIA)","PLANNED WORKS",
M1937="ACCESS-ISSUE","ACCESS-ISSUE",
M1937="Projet OCM (ZTE, NOKIA, autres projets)","PLANNED WORKS",
M1937="No root CAuse","No root cause",
M1937="ODU HS","ACTIVE",
M1937="IP &amp; VLAN","ACTIVE",
M1937="Warehouse HUAWEI","SPARE-ISSUE",
M1937="SPARE-HS","SPARE-ISSUE",
M1937="Power Telco","ACTIVE"
),"")</f>
        <v>No root cause</v>
      </c>
      <c r="O1937" s="56">
        <v>0</v>
      </c>
      <c r="P1937" s="56">
        <v>0</v>
      </c>
      <c r="Q1937" s="56">
        <v>0</v>
      </c>
      <c r="R1937" s="56">
        <v>0</v>
      </c>
      <c r="S1937" s="56">
        <v>0</v>
      </c>
      <c r="T1937" s="56">
        <v>0</v>
      </c>
      <c r="U1937" s="56">
        <v>0</v>
      </c>
      <c r="V1937" s="14"/>
      <c r="W1937" s="14"/>
      <c r="X1937" s="14"/>
      <c r="Y1937" s="14"/>
      <c r="Z1937" s="14"/>
      <c r="AA1937" s="30" t="s">
        <v>16</v>
      </c>
      <c r="AB1937" s="7" t="s">
        <v>16</v>
      </c>
      <c r="AC1937" s="3"/>
      <c r="AD1937" s="3" t="s">
        <v>16</v>
      </c>
      <c r="AE1937" s="7"/>
      <c r="AF1937" s="31" t="s">
        <v>16</v>
      </c>
      <c r="AG1937" s="31" t="s">
        <v>16</v>
      </c>
      <c r="AH1937" s="31" t="s">
        <v>16</v>
      </c>
      <c r="AI1937" s="31" t="s">
        <v>16</v>
      </c>
      <c r="AJ1937" s="31" t="s">
        <v>16</v>
      </c>
      <c r="AK1937" s="31" t="s">
        <v>16</v>
      </c>
      <c r="AL1937" s="31" t="s">
        <v>16</v>
      </c>
      <c r="AM1937" s="31" t="s">
        <v>16</v>
      </c>
      <c r="AN1937" s="31" t="s">
        <v>16</v>
      </c>
      <c r="AO1937" s="31" t="s">
        <v>16</v>
      </c>
      <c r="AP1937" s="9" t="s">
        <v>16</v>
      </c>
      <c r="AQ1937" s="9" t="s">
        <v>16</v>
      </c>
      <c r="AR1937" s="9" t="s">
        <v>16</v>
      </c>
      <c r="AS1937" s="14"/>
      <c r="AT1937" s="14"/>
    </row>
    <row r="1938" spans="1:46" s="9" customFormat="1" hidden="1" x14ac:dyDescent="0.3">
      <c r="A1938" s="1" t="s">
        <v>3516</v>
      </c>
      <c r="B1938" s="1" t="s">
        <v>3517</v>
      </c>
      <c r="C1938" s="48" t="s">
        <v>11</v>
      </c>
      <c r="D1938" s="48" t="s">
        <v>12</v>
      </c>
      <c r="E1938" s="53" t="s">
        <v>32</v>
      </c>
      <c r="F1938" s="48" t="s">
        <v>3516</v>
      </c>
      <c r="G1938" s="22" t="s">
        <v>5417</v>
      </c>
      <c r="H1938" s="66" t="s">
        <v>5452</v>
      </c>
      <c r="I1938" s="22" t="str">
        <f>_xlfn.XLOOKUP(B1938,[1]SITE!$B:$B,[1]SITE!$I:$I,"")</f>
        <v>No impact</v>
      </c>
      <c r="J1938" s="29"/>
      <c r="K1938" s="15" t="str" cm="1">
        <f t="array" ref="K1938">IFERROR(_xlfn.IFS(
M1938="MPR ISSUE","PDH",
M1938="BSS Hardware Issue","BSS",
M1938="Sites strategiques, MLL, Pylone, etc.","ENVTECH",
M1938="AKTIVCO DEFAUT GE &amp; POWER Cabinet","AKTIVCO",
M1938="AKTIVCO Coupure ENEO &amp; Baisse de tension","AKTIVCO GRID ONLY",
M1938="Coupure ENEO &amp; Baisse de tension","IHS GRID ONLY",
M1938="Defaut GE &amp; POWER Cabinet","IHS",
M1938="Sharing","Partners",
M1938="Sites strategiques &amp; DataCenter","SST &amp; DC",
M1938="Exclu","Exclu",
M1938="SAT","SAT",
M1938="SPARE-ISSUE","SPARE-ISSUE",
M1938="Fiber CAmtel","TRANS_FO_CAMTEL",
M1938="Fiber AOF","Fiber AOF",
M1938="Projet OCM (HUAWEI)","TRAVAUX-HUAWEI",
M1938="Projet OCM (NOKIA)","TRAVAUX-NOKIA",
M1938="ACCESS-ISSUE","ACCESS-ISSUE",
M1938="Projet OCM (ZTE, NOKIA, autres projets)","TRAVAUX OCM",
M1938="No root CAuse","No root cause",
M1938="ODU HS","PDH",
M1938="IP &amp; VLAN","PDH",
M1938="Warehouse HUAWEI","SPARE-ISSUE",
M1938="SPARE-HS","SPARE-ISSUE",
M1938="Power Telco","BSS"
),"")</f>
        <v>No root cause</v>
      </c>
      <c r="L1938" s="16" t="str" cm="1">
        <f t="array" ref="L1938">IFERROR(_xlfn.IFS(
M1938="MPR ISSUE","TX ISSUE",
M1938="BSS Hardware Issue","RAN ISSUE",
M1938="Sites strategiques, MLL, Pylone, etc.","ENVTECH",
M1938="AKTIVCO DEFAUT GE &amp; POWER Cabinet","POWER ISSUE",
M1938="AKTIVCO Coupure ENEO &amp; Baisse de tension","POWER ISSUE",
M1938="Coupure ENEO &amp; Baisse de tension","POWER ISSUE",
M1938="Defaut GE &amp; POWER Cabinet","POWER ISSUE",
M1938="Sharing","POWER ISSUE",
M1938="Sites strategiques &amp; DataCenter","POWER ISSUE",
M1938="Exclu","Exclu",
M1938="SAT","TX ISSUE",
M1938="SPARE-ISSUE","SPARE-ISSUE",
M1938="Fiber CAmtel","TX ISSUE",
M1938="Fiber AOF","TX ISSUE",
M1938="Projet OCM (HUAWEI)","TRAVAUX-HUAWEI",
M1938="Projet OCM (NOKIA)","TRAVAUX -NOKIA",
M1938="ACCESS-ISSUE","ACCESS-ISSUE",
M1938="Projet OCM (ZTE, NOKIA, autres projets)","TRAVAUX OCM",
M1938="No root CAuse","No root cause",
M1938="ODU HS","TX ISSUE",
M1938="IP &amp; VLAN","TX ISSUE",
M1938="Warehouse HUAWEI","SPARE-ISSUE",
M1938="SPARE-HS","SPARE-ISSUE",
M1938="Power Telco","RAN ISSUE"
),"")</f>
        <v>No root cause</v>
      </c>
      <c r="M1938" s="28" t="s">
        <v>5403</v>
      </c>
      <c r="N1938" s="17" t="str" cm="1">
        <f t="array" ref="N1938">IFERROR(_xlfn.IFS(
M1938="MPR ISSUE","ACTIVE",
M1938="BSS Hardware Issue","ACTIVE",
M1938="Sites strategiques, MLL, Pylone, etc.","PASSIVE",
M1938="AKTIVCO DEFAUT GE &amp; POWER Cabinet","PASSIVE",
M1938="AKTIVCO Coupure ENEO &amp; Baisse de tension","PASSIVE",
M1938="Coupure ENEO &amp; Baisse de tension","PASSIVE",
M1938="Defaut GE &amp; POWER Cabinet","PASSIVE",
M1938="Sharing","PASSIVE",
M1938="Sites strategiques &amp; DataCenter","PASSIVE",
M1938="Exclu","Exclu",
M1938="SAT","ACTIVE",
M1938="SPARE-ISSUE","SPARE-ISSUE",
M1938="Fiber CAmtel","ACTIVE",
M1938="Fiber AOF","ACTIVE",
M1938="Projet OCM (HUAWEI)","PLANNED WORKS",
M1938="Projet OCM (NOKIA)","PLANNED WORKS",
M1938="ACCESS-ISSUE","ACCESS-ISSUE",
M1938="Projet OCM (ZTE, NOKIA, autres projets)","PLANNED WORKS",
M1938="No root CAuse","No root cause",
M1938="ODU HS","ACTIVE",
M1938="IP &amp; VLAN","ACTIVE",
M1938="Warehouse HUAWEI","SPARE-ISSUE",
M1938="SPARE-HS","SPARE-ISSUE",
M1938="Power Telco","ACTIVE"
),"")</f>
        <v>No root cause</v>
      </c>
      <c r="O1938" s="56">
        <v>0</v>
      </c>
      <c r="P1938" s="56">
        <v>0</v>
      </c>
      <c r="Q1938" s="56">
        <v>0</v>
      </c>
      <c r="R1938" s="56">
        <v>0</v>
      </c>
      <c r="S1938" s="56">
        <v>0</v>
      </c>
      <c r="T1938" s="56">
        <v>0</v>
      </c>
      <c r="U1938" s="56">
        <v>0</v>
      </c>
      <c r="V1938" s="14"/>
      <c r="W1938" s="14"/>
      <c r="X1938" s="14"/>
      <c r="Y1938" s="14"/>
      <c r="Z1938" s="14"/>
      <c r="AA1938" s="30" t="s">
        <v>16</v>
      </c>
      <c r="AB1938" s="7" t="s">
        <v>16</v>
      </c>
      <c r="AC1938" s="3"/>
      <c r="AD1938" s="3" t="s">
        <v>16</v>
      </c>
      <c r="AE1938" s="7"/>
      <c r="AF1938" s="31" t="s">
        <v>16</v>
      </c>
      <c r="AG1938" s="31" t="s">
        <v>16</v>
      </c>
      <c r="AH1938" s="31" t="s">
        <v>16</v>
      </c>
      <c r="AI1938" s="31" t="s">
        <v>16</v>
      </c>
      <c r="AJ1938" s="31" t="s">
        <v>16</v>
      </c>
      <c r="AK1938" s="31" t="s">
        <v>16</v>
      </c>
      <c r="AL1938" s="31" t="s">
        <v>16</v>
      </c>
      <c r="AM1938" s="31" t="s">
        <v>16</v>
      </c>
      <c r="AN1938" s="31" t="s">
        <v>16</v>
      </c>
      <c r="AO1938" s="31" t="s">
        <v>16</v>
      </c>
      <c r="AP1938" s="9" t="s">
        <v>16</v>
      </c>
      <c r="AQ1938" s="9" t="s">
        <v>16</v>
      </c>
      <c r="AR1938" s="9" t="s">
        <v>16</v>
      </c>
      <c r="AS1938" s="14"/>
      <c r="AT1938" s="14"/>
    </row>
    <row r="1939" spans="1:46" s="9" customFormat="1" hidden="1" x14ac:dyDescent="0.3">
      <c r="A1939" s="1" t="s">
        <v>3518</v>
      </c>
      <c r="B1939" s="1" t="s">
        <v>3519</v>
      </c>
      <c r="C1939" s="48" t="s">
        <v>11</v>
      </c>
      <c r="D1939" s="48" t="s">
        <v>631</v>
      </c>
      <c r="E1939" s="53" t="s">
        <v>227</v>
      </c>
      <c r="F1939" s="48" t="s">
        <v>3518</v>
      </c>
      <c r="G1939" s="22" t="s">
        <v>5417</v>
      </c>
      <c r="H1939" s="66" t="s">
        <v>5452</v>
      </c>
      <c r="I1939" s="22" t="str">
        <f>_xlfn.XLOOKUP(B1939,[1]SITE!$B:$B,[1]SITE!$I:$I,"")</f>
        <v>No impact</v>
      </c>
      <c r="J1939" s="29"/>
      <c r="K1939" s="15" t="str" cm="1">
        <f t="array" ref="K1939">IFERROR(_xlfn.IFS(
M1939="MPR ISSUE","PDH",
M1939="BSS Hardware Issue","BSS",
M1939="Sites strategiques, MLL, Pylone, etc.","ENVTECH",
M1939="AKTIVCO DEFAUT GE &amp; POWER Cabinet","AKTIVCO",
M1939="AKTIVCO Coupure ENEO &amp; Baisse de tension","AKTIVCO GRID ONLY",
M1939="Coupure ENEO &amp; Baisse de tension","IHS GRID ONLY",
M1939="Defaut GE &amp; POWER Cabinet","IHS",
M1939="Sharing","Partners",
M1939="Sites strategiques &amp; DataCenter","SST &amp; DC",
M1939="Exclu","Exclu",
M1939="SAT","SAT",
M1939="SPARE-ISSUE","SPARE-ISSUE",
M1939="Fiber CAmtel","TRANS_FO_CAMTEL",
M1939="Fiber AOF","Fiber AOF",
M1939="Projet OCM (HUAWEI)","TRAVAUX-HUAWEI",
M1939="Projet OCM (NOKIA)","TRAVAUX-NOKIA",
M1939="ACCESS-ISSUE","ACCESS-ISSUE",
M1939="Projet OCM (ZTE, NOKIA, autres projets)","TRAVAUX OCM",
M1939="No root CAuse","No root cause",
M1939="ODU HS","PDH",
M1939="IP &amp; VLAN","PDH",
M1939="Warehouse HUAWEI","SPARE-ISSUE",
M1939="SPARE-HS","SPARE-ISSUE",
M1939="Power Telco","BSS"
),"")</f>
        <v>No root cause</v>
      </c>
      <c r="L1939" s="16" t="str" cm="1">
        <f t="array" ref="L1939">IFERROR(_xlfn.IFS(
M1939="MPR ISSUE","TX ISSUE",
M1939="BSS Hardware Issue","RAN ISSUE",
M1939="Sites strategiques, MLL, Pylone, etc.","ENVTECH",
M1939="AKTIVCO DEFAUT GE &amp; POWER Cabinet","POWER ISSUE",
M1939="AKTIVCO Coupure ENEO &amp; Baisse de tension","POWER ISSUE",
M1939="Coupure ENEO &amp; Baisse de tension","POWER ISSUE",
M1939="Defaut GE &amp; POWER Cabinet","POWER ISSUE",
M1939="Sharing","POWER ISSUE",
M1939="Sites strategiques &amp; DataCenter","POWER ISSUE",
M1939="Exclu","Exclu",
M1939="SAT","TX ISSUE",
M1939="SPARE-ISSUE","SPARE-ISSUE",
M1939="Fiber CAmtel","TX ISSUE",
M1939="Fiber AOF","TX ISSUE",
M1939="Projet OCM (HUAWEI)","TRAVAUX-HUAWEI",
M1939="Projet OCM (NOKIA)","TRAVAUX -NOKIA",
M1939="ACCESS-ISSUE","ACCESS-ISSUE",
M1939="Projet OCM (ZTE, NOKIA, autres projets)","TRAVAUX OCM",
M1939="No root CAuse","No root cause",
M1939="ODU HS","TX ISSUE",
M1939="IP &amp; VLAN","TX ISSUE",
M1939="Warehouse HUAWEI","SPARE-ISSUE",
M1939="SPARE-HS","SPARE-ISSUE",
M1939="Power Telco","RAN ISSUE"
),"")</f>
        <v>No root cause</v>
      </c>
      <c r="M1939" s="28" t="s">
        <v>5403</v>
      </c>
      <c r="N1939" s="17" t="str" cm="1">
        <f t="array" ref="N1939">IFERROR(_xlfn.IFS(
M1939="MPR ISSUE","ACTIVE",
M1939="BSS Hardware Issue","ACTIVE",
M1939="Sites strategiques, MLL, Pylone, etc.","PASSIVE",
M1939="AKTIVCO DEFAUT GE &amp; POWER Cabinet","PASSIVE",
M1939="AKTIVCO Coupure ENEO &amp; Baisse de tension","PASSIVE",
M1939="Coupure ENEO &amp; Baisse de tension","PASSIVE",
M1939="Defaut GE &amp; POWER Cabinet","PASSIVE",
M1939="Sharing","PASSIVE",
M1939="Sites strategiques &amp; DataCenter","PASSIVE",
M1939="Exclu","Exclu",
M1939="SAT","ACTIVE",
M1939="SPARE-ISSUE","SPARE-ISSUE",
M1939="Fiber CAmtel","ACTIVE",
M1939="Fiber AOF","ACTIVE",
M1939="Projet OCM (HUAWEI)","PLANNED WORKS",
M1939="Projet OCM (NOKIA)","PLANNED WORKS",
M1939="ACCESS-ISSUE","ACCESS-ISSUE",
M1939="Projet OCM (ZTE, NOKIA, autres projets)","PLANNED WORKS",
M1939="No root CAuse","No root cause",
M1939="ODU HS","ACTIVE",
M1939="IP &amp; VLAN","ACTIVE",
M1939="Warehouse HUAWEI","SPARE-ISSUE",
M1939="SPARE-HS","SPARE-ISSUE",
M1939="Power Telco","ACTIVE"
),"")</f>
        <v>No root cause</v>
      </c>
      <c r="O1939" s="56">
        <v>0</v>
      </c>
      <c r="P1939" s="56">
        <v>0</v>
      </c>
      <c r="Q1939" s="56">
        <v>0</v>
      </c>
      <c r="R1939" s="56">
        <v>0</v>
      </c>
      <c r="S1939" s="56">
        <v>0</v>
      </c>
      <c r="T1939" s="56">
        <v>0</v>
      </c>
      <c r="U1939" s="56">
        <v>0</v>
      </c>
      <c r="V1939" s="14"/>
      <c r="W1939" s="14"/>
      <c r="X1939" s="14"/>
      <c r="Y1939" s="14"/>
      <c r="Z1939" s="14"/>
      <c r="AA1939" s="30" t="s">
        <v>16</v>
      </c>
      <c r="AB1939" s="7" t="s">
        <v>16</v>
      </c>
      <c r="AC1939" s="3"/>
      <c r="AD1939" s="3" t="s">
        <v>16</v>
      </c>
      <c r="AE1939" s="7"/>
      <c r="AF1939" s="31" t="s">
        <v>16</v>
      </c>
      <c r="AG1939" s="31" t="s">
        <v>16</v>
      </c>
      <c r="AH1939" s="31" t="s">
        <v>16</v>
      </c>
      <c r="AI1939" s="31" t="s">
        <v>16</v>
      </c>
      <c r="AJ1939" s="31" t="s">
        <v>16</v>
      </c>
      <c r="AK1939" s="31" t="s">
        <v>16</v>
      </c>
      <c r="AL1939" s="31" t="s">
        <v>16</v>
      </c>
      <c r="AM1939" s="31" t="s">
        <v>16</v>
      </c>
      <c r="AN1939" s="31" t="s">
        <v>16</v>
      </c>
      <c r="AO1939" s="31" t="s">
        <v>16</v>
      </c>
      <c r="AP1939" s="9" t="s">
        <v>16</v>
      </c>
      <c r="AQ1939" s="9" t="s">
        <v>16</v>
      </c>
      <c r="AR1939" s="9" t="s">
        <v>16</v>
      </c>
      <c r="AS1939" s="14"/>
      <c r="AT1939" s="14"/>
    </row>
    <row r="1940" spans="1:46" s="9" customFormat="1" hidden="1" x14ac:dyDescent="0.3">
      <c r="A1940" s="1" t="s">
        <v>3520</v>
      </c>
      <c r="B1940" s="48" t="s">
        <v>3521</v>
      </c>
      <c r="C1940" s="48" t="s">
        <v>11</v>
      </c>
      <c r="D1940" s="48" t="s">
        <v>12</v>
      </c>
      <c r="E1940" s="53" t="s">
        <v>38</v>
      </c>
      <c r="F1940" s="48" t="s">
        <v>3520</v>
      </c>
      <c r="G1940" s="22" t="s">
        <v>5417</v>
      </c>
      <c r="H1940" s="66" t="s">
        <v>5452</v>
      </c>
      <c r="I1940" s="22" t="str">
        <f>_xlfn.XLOOKUP(B1940,[1]SITE!$B:$B,[1]SITE!$I:$I,"")</f>
        <v>No impact</v>
      </c>
      <c r="J1940" s="29"/>
      <c r="K1940" s="15" t="str" cm="1">
        <f t="array" ref="K1940">IFERROR(_xlfn.IFS(
M1940="MPR ISSUE","PDH",
M1940="BSS Hardware Issue","BSS",
M1940="Sites strategiques, MLL, Pylone, etc.","ENVTECH",
M1940="AKTIVCO DEFAUT GE &amp; POWER Cabinet","AKTIVCO",
M1940="AKTIVCO Coupure ENEO &amp; Baisse de tension","AKTIVCO GRID ONLY",
M1940="Coupure ENEO &amp; Baisse de tension","IHS GRID ONLY",
M1940="Defaut GE &amp; POWER Cabinet","IHS",
M1940="Sharing","Partners",
M1940="Sites strategiques &amp; DataCenter","SST &amp; DC",
M1940="Exclu","Exclu",
M1940="SAT","SAT",
M1940="SPARE-ISSUE","SPARE-ISSUE",
M1940="Fiber CAmtel","TRANS_FO_CAMTEL",
M1940="Fiber AOF","Fiber AOF",
M1940="Projet OCM (HUAWEI)","TRAVAUX-HUAWEI",
M1940="Projet OCM (NOKIA)","TRAVAUX-NOKIA",
M1940="ACCESS-ISSUE","ACCESS-ISSUE",
M1940="Projet OCM (ZTE, NOKIA, autres projets)","TRAVAUX OCM",
M1940="No root CAuse","No root cause",
M1940="ODU HS","PDH",
M1940="IP &amp; VLAN","PDH",
M1940="Warehouse HUAWEI","SPARE-ISSUE",
M1940="SPARE-HS","SPARE-ISSUE",
M1940="Power Telco","BSS"
),"")</f>
        <v>No root cause</v>
      </c>
      <c r="L1940" s="16" t="str" cm="1">
        <f t="array" ref="L1940">IFERROR(_xlfn.IFS(
M1940="MPR ISSUE","TX ISSUE",
M1940="BSS Hardware Issue","RAN ISSUE",
M1940="Sites strategiques, MLL, Pylone, etc.","ENVTECH",
M1940="AKTIVCO DEFAUT GE &amp; POWER Cabinet","POWER ISSUE",
M1940="AKTIVCO Coupure ENEO &amp; Baisse de tension","POWER ISSUE",
M1940="Coupure ENEO &amp; Baisse de tension","POWER ISSUE",
M1940="Defaut GE &amp; POWER Cabinet","POWER ISSUE",
M1940="Sharing","POWER ISSUE",
M1940="Sites strategiques &amp; DataCenter","POWER ISSUE",
M1940="Exclu","Exclu",
M1940="SAT","TX ISSUE",
M1940="SPARE-ISSUE","SPARE-ISSUE",
M1940="Fiber CAmtel","TX ISSUE",
M1940="Fiber AOF","TX ISSUE",
M1940="Projet OCM (HUAWEI)","TRAVAUX-HUAWEI",
M1940="Projet OCM (NOKIA)","TRAVAUX -NOKIA",
M1940="ACCESS-ISSUE","ACCESS-ISSUE",
M1940="Projet OCM (ZTE, NOKIA, autres projets)","TRAVAUX OCM",
M1940="No root CAuse","No root cause",
M1940="ODU HS","TX ISSUE",
M1940="IP &amp; VLAN","TX ISSUE",
M1940="Warehouse HUAWEI","SPARE-ISSUE",
M1940="SPARE-HS","SPARE-ISSUE",
M1940="Power Telco","RAN ISSUE"
),"")</f>
        <v>No root cause</v>
      </c>
      <c r="M1940" s="28" t="s">
        <v>5403</v>
      </c>
      <c r="N1940" s="17" t="str" cm="1">
        <f t="array" ref="N1940">IFERROR(_xlfn.IFS(
M1940="MPR ISSUE","ACTIVE",
M1940="BSS Hardware Issue","ACTIVE",
M1940="Sites strategiques, MLL, Pylone, etc.","PASSIVE",
M1940="AKTIVCO DEFAUT GE &amp; POWER Cabinet","PASSIVE",
M1940="AKTIVCO Coupure ENEO &amp; Baisse de tension","PASSIVE",
M1940="Coupure ENEO &amp; Baisse de tension","PASSIVE",
M1940="Defaut GE &amp; POWER Cabinet","PASSIVE",
M1940="Sharing","PASSIVE",
M1940="Sites strategiques &amp; DataCenter","PASSIVE",
M1940="Exclu","Exclu",
M1940="SAT","ACTIVE",
M1940="SPARE-ISSUE","SPARE-ISSUE",
M1940="Fiber CAmtel","ACTIVE",
M1940="Fiber AOF","ACTIVE",
M1940="Projet OCM (HUAWEI)","PLANNED WORKS",
M1940="Projet OCM (NOKIA)","PLANNED WORKS",
M1940="ACCESS-ISSUE","ACCESS-ISSUE",
M1940="Projet OCM (ZTE, NOKIA, autres projets)","PLANNED WORKS",
M1940="No root CAuse","No root cause",
M1940="ODU HS","ACTIVE",
M1940="IP &amp; VLAN","ACTIVE",
M1940="Warehouse HUAWEI","SPARE-ISSUE",
M1940="SPARE-HS","SPARE-ISSUE",
M1940="Power Telco","ACTIVE"
),"")</f>
        <v>No root cause</v>
      </c>
      <c r="O1940" s="56">
        <v>0</v>
      </c>
      <c r="P1940" s="56">
        <v>0</v>
      </c>
      <c r="Q1940" s="56">
        <v>0</v>
      </c>
      <c r="R1940" s="56">
        <v>0</v>
      </c>
      <c r="S1940" s="56">
        <v>0</v>
      </c>
      <c r="T1940" s="56">
        <v>0</v>
      </c>
      <c r="U1940" s="56">
        <v>0</v>
      </c>
      <c r="V1940" s="14"/>
      <c r="W1940" s="14"/>
      <c r="X1940" s="14"/>
      <c r="Y1940" s="14"/>
      <c r="Z1940" s="14"/>
      <c r="AA1940" s="30" t="s">
        <v>16</v>
      </c>
      <c r="AB1940" s="7" t="s">
        <v>16</v>
      </c>
      <c r="AC1940" s="3"/>
      <c r="AD1940" s="3" t="s">
        <v>16</v>
      </c>
      <c r="AE1940" s="7"/>
      <c r="AF1940" s="31" t="s">
        <v>16</v>
      </c>
      <c r="AG1940" s="31" t="s">
        <v>16</v>
      </c>
      <c r="AH1940" s="31" t="s">
        <v>16</v>
      </c>
      <c r="AI1940" s="31" t="s">
        <v>16</v>
      </c>
      <c r="AJ1940" s="31" t="s">
        <v>16</v>
      </c>
      <c r="AK1940" s="31" t="s">
        <v>16</v>
      </c>
      <c r="AL1940" s="31" t="s">
        <v>16</v>
      </c>
      <c r="AM1940" s="31" t="s">
        <v>16</v>
      </c>
      <c r="AN1940" s="31" t="s">
        <v>16</v>
      </c>
      <c r="AO1940" s="31" t="s">
        <v>16</v>
      </c>
      <c r="AP1940" s="9" t="s">
        <v>16</v>
      </c>
      <c r="AQ1940" s="9" t="s">
        <v>16</v>
      </c>
      <c r="AR1940" s="9" t="s">
        <v>16</v>
      </c>
      <c r="AS1940" s="14"/>
      <c r="AT1940" s="14"/>
    </row>
    <row r="1941" spans="1:46" s="9" customFormat="1" hidden="1" x14ac:dyDescent="0.3">
      <c r="A1941" s="1" t="s">
        <v>3522</v>
      </c>
      <c r="B1941" s="1" t="s">
        <v>3523</v>
      </c>
      <c r="C1941" s="48" t="s">
        <v>11</v>
      </c>
      <c r="D1941" s="48" t="s">
        <v>1131</v>
      </c>
      <c r="E1941" s="53" t="s">
        <v>38</v>
      </c>
      <c r="F1941" s="48" t="s">
        <v>3158</v>
      </c>
      <c r="G1941" s="22" t="s">
        <v>5417</v>
      </c>
      <c r="H1941" s="66" t="s">
        <v>5452</v>
      </c>
      <c r="I1941" s="22" t="str">
        <f>_xlfn.XLOOKUP(B1941,[1]SITE!$B:$B,[1]SITE!$I:$I,"")</f>
        <v>No impact</v>
      </c>
      <c r="J1941" s="29"/>
      <c r="K1941" s="15" t="str" cm="1">
        <f t="array" ref="K1941">IFERROR(_xlfn.IFS(
M1941="MPR ISSUE","PDH",
M1941="BSS Hardware Issue","BSS",
M1941="Sites strategiques, MLL, Pylone, etc.","ENVTECH",
M1941="AKTIVCO DEFAUT GE &amp; POWER Cabinet","AKTIVCO",
M1941="AKTIVCO Coupure ENEO &amp; Baisse de tension","AKTIVCO GRID ONLY",
M1941="Coupure ENEO &amp; Baisse de tension","IHS GRID ONLY",
M1941="Defaut GE &amp; POWER Cabinet","IHS",
M1941="Sharing","Partners",
M1941="Sites strategiques &amp; DataCenter","SST &amp; DC",
M1941="Exclu","Exclu",
M1941="SAT","SAT",
M1941="SPARE-ISSUE","SPARE-ISSUE",
M1941="Fiber CAmtel","TRANS_FO_CAMTEL",
M1941="Fiber AOF","Fiber AOF",
M1941="Projet OCM (HUAWEI)","TRAVAUX-HUAWEI",
M1941="Projet OCM (NOKIA)","TRAVAUX-NOKIA",
M1941="ACCESS-ISSUE","ACCESS-ISSUE",
M1941="Projet OCM (ZTE, NOKIA, autres projets)","TRAVAUX OCM",
M1941="No root CAuse","No root cause",
M1941="ODU HS","PDH",
M1941="IP &amp; VLAN","PDH",
M1941="Warehouse HUAWEI","SPARE-ISSUE",
M1941="SPARE-HS","SPARE-ISSUE",
M1941="Power Telco","BSS"
),"")</f>
        <v>No root cause</v>
      </c>
      <c r="L1941" s="16" t="str" cm="1">
        <f t="array" ref="L1941">IFERROR(_xlfn.IFS(
M1941="MPR ISSUE","TX ISSUE",
M1941="BSS Hardware Issue","RAN ISSUE",
M1941="Sites strategiques, MLL, Pylone, etc.","ENVTECH",
M1941="AKTIVCO DEFAUT GE &amp; POWER Cabinet","POWER ISSUE",
M1941="AKTIVCO Coupure ENEO &amp; Baisse de tension","POWER ISSUE",
M1941="Coupure ENEO &amp; Baisse de tension","POWER ISSUE",
M1941="Defaut GE &amp; POWER Cabinet","POWER ISSUE",
M1941="Sharing","POWER ISSUE",
M1941="Sites strategiques &amp; DataCenter","POWER ISSUE",
M1941="Exclu","Exclu",
M1941="SAT","TX ISSUE",
M1941="SPARE-ISSUE","SPARE-ISSUE",
M1941="Fiber CAmtel","TX ISSUE",
M1941="Fiber AOF","TX ISSUE",
M1941="Projet OCM (HUAWEI)","TRAVAUX-HUAWEI",
M1941="Projet OCM (NOKIA)","TRAVAUX -NOKIA",
M1941="ACCESS-ISSUE","ACCESS-ISSUE",
M1941="Projet OCM (ZTE, NOKIA, autres projets)","TRAVAUX OCM",
M1941="No root CAuse","No root cause",
M1941="ODU HS","TX ISSUE",
M1941="IP &amp; VLAN","TX ISSUE",
M1941="Warehouse HUAWEI","SPARE-ISSUE",
M1941="SPARE-HS","SPARE-ISSUE",
M1941="Power Telco","RAN ISSUE"
),"")</f>
        <v>No root cause</v>
      </c>
      <c r="M1941" s="28" t="s">
        <v>5403</v>
      </c>
      <c r="N1941" s="17" t="str" cm="1">
        <f t="array" ref="N1941">IFERROR(_xlfn.IFS(
M1941="MPR ISSUE","ACTIVE",
M1941="BSS Hardware Issue","ACTIVE",
M1941="Sites strategiques, MLL, Pylone, etc.","PASSIVE",
M1941="AKTIVCO DEFAUT GE &amp; POWER Cabinet","PASSIVE",
M1941="AKTIVCO Coupure ENEO &amp; Baisse de tension","PASSIVE",
M1941="Coupure ENEO &amp; Baisse de tension","PASSIVE",
M1941="Defaut GE &amp; POWER Cabinet","PASSIVE",
M1941="Sharing","PASSIVE",
M1941="Sites strategiques &amp; DataCenter","PASSIVE",
M1941="Exclu","Exclu",
M1941="SAT","ACTIVE",
M1941="SPARE-ISSUE","SPARE-ISSUE",
M1941="Fiber CAmtel","ACTIVE",
M1941="Fiber AOF","ACTIVE",
M1941="Projet OCM (HUAWEI)","PLANNED WORKS",
M1941="Projet OCM (NOKIA)","PLANNED WORKS",
M1941="ACCESS-ISSUE","ACCESS-ISSUE",
M1941="Projet OCM (ZTE, NOKIA, autres projets)","PLANNED WORKS",
M1941="No root CAuse","No root cause",
M1941="ODU HS","ACTIVE",
M1941="IP &amp; VLAN","ACTIVE",
M1941="Warehouse HUAWEI","SPARE-ISSUE",
M1941="SPARE-HS","SPARE-ISSUE",
M1941="Power Telco","ACTIVE"
),"")</f>
        <v>No root cause</v>
      </c>
      <c r="O1941" s="56">
        <v>0</v>
      </c>
      <c r="P1941" s="56">
        <v>0</v>
      </c>
      <c r="Q1941" s="56">
        <v>0</v>
      </c>
      <c r="R1941" s="56">
        <v>0</v>
      </c>
      <c r="S1941" s="56">
        <v>0</v>
      </c>
      <c r="T1941" s="56">
        <v>0</v>
      </c>
      <c r="U1941" s="56">
        <v>0</v>
      </c>
      <c r="V1941" s="14"/>
      <c r="W1941" s="14"/>
      <c r="X1941" s="14"/>
      <c r="Y1941" s="14"/>
      <c r="Z1941" s="14"/>
      <c r="AA1941" s="30" t="s">
        <v>16</v>
      </c>
      <c r="AB1941" s="7" t="s">
        <v>16</v>
      </c>
      <c r="AC1941" s="3"/>
      <c r="AD1941" s="3" t="s">
        <v>16</v>
      </c>
      <c r="AE1941" s="7"/>
      <c r="AF1941" s="31" t="s">
        <v>16</v>
      </c>
      <c r="AG1941" s="31" t="s">
        <v>16</v>
      </c>
      <c r="AH1941" s="31" t="s">
        <v>16</v>
      </c>
      <c r="AI1941" s="31" t="s">
        <v>16</v>
      </c>
      <c r="AJ1941" s="31" t="s">
        <v>16</v>
      </c>
      <c r="AK1941" s="31" t="s">
        <v>16</v>
      </c>
      <c r="AL1941" s="31" t="s">
        <v>16</v>
      </c>
      <c r="AM1941" s="31" t="s">
        <v>16</v>
      </c>
      <c r="AN1941" s="31" t="s">
        <v>16</v>
      </c>
      <c r="AO1941" s="31" t="s">
        <v>16</v>
      </c>
      <c r="AP1941" s="9" t="s">
        <v>16</v>
      </c>
      <c r="AQ1941" s="9" t="s">
        <v>16</v>
      </c>
      <c r="AR1941" s="9" t="s">
        <v>16</v>
      </c>
      <c r="AS1941" s="14"/>
      <c r="AT1941" s="14"/>
    </row>
    <row r="1942" spans="1:46" s="9" customFormat="1" hidden="1" x14ac:dyDescent="0.3">
      <c r="A1942" s="1" t="s">
        <v>3524</v>
      </c>
      <c r="B1942" s="1" t="s">
        <v>3525</v>
      </c>
      <c r="C1942" s="48" t="s">
        <v>11</v>
      </c>
      <c r="D1942" s="48" t="s">
        <v>12</v>
      </c>
      <c r="E1942" s="53" t="s">
        <v>38</v>
      </c>
      <c r="F1942" s="48" t="s">
        <v>3526</v>
      </c>
      <c r="G1942" s="22" t="s">
        <v>5417</v>
      </c>
      <c r="H1942" s="66" t="s">
        <v>5452</v>
      </c>
      <c r="I1942" s="22" t="str">
        <f>_xlfn.XLOOKUP(B1942,[1]SITE!$B:$B,[1]SITE!$I:$I,"")</f>
        <v>No impact</v>
      </c>
      <c r="J1942" s="29"/>
      <c r="K1942" s="15" t="str" cm="1">
        <f t="array" ref="K1942">IFERROR(_xlfn.IFS(
M1942="MPR ISSUE","PDH",
M1942="BSS Hardware Issue","BSS",
M1942="Sites strategiques, MLL, Pylone, etc.","ENVTECH",
M1942="AKTIVCO DEFAUT GE &amp; POWER Cabinet","AKTIVCO",
M1942="AKTIVCO Coupure ENEO &amp; Baisse de tension","AKTIVCO GRID ONLY",
M1942="Coupure ENEO &amp; Baisse de tension","IHS GRID ONLY",
M1942="Defaut GE &amp; POWER Cabinet","IHS",
M1942="Sharing","Partners",
M1942="Sites strategiques &amp; DataCenter","SST &amp; DC",
M1942="Exclu","Exclu",
M1942="SAT","SAT",
M1942="SPARE-ISSUE","SPARE-ISSUE",
M1942="Fiber CAmtel","TRANS_FO_CAMTEL",
M1942="Fiber AOF","Fiber AOF",
M1942="Projet OCM (HUAWEI)","TRAVAUX-HUAWEI",
M1942="Projet OCM (NOKIA)","TRAVAUX-NOKIA",
M1942="ACCESS-ISSUE","ACCESS-ISSUE",
M1942="Projet OCM (ZTE, NOKIA, autres projets)","TRAVAUX OCM",
M1942="No root CAuse","No root cause",
M1942="ODU HS","PDH",
M1942="IP &amp; VLAN","PDH",
M1942="Warehouse HUAWEI","SPARE-ISSUE",
M1942="SPARE-HS","SPARE-ISSUE",
M1942="Power Telco","BSS"
),"")</f>
        <v>IHS</v>
      </c>
      <c r="L1942" s="16" t="str" cm="1">
        <f t="array" ref="L1942">IFERROR(_xlfn.IFS(
M1942="MPR ISSUE","TX ISSUE",
M1942="BSS Hardware Issue","RAN ISSUE",
M1942="Sites strategiques, MLL, Pylone, etc.","ENVTECH",
M1942="AKTIVCO DEFAUT GE &amp; POWER Cabinet","POWER ISSUE",
M1942="AKTIVCO Coupure ENEO &amp; Baisse de tension","POWER ISSUE",
M1942="Coupure ENEO &amp; Baisse de tension","POWER ISSUE",
M1942="Defaut GE &amp; POWER Cabinet","POWER ISSUE",
M1942="Sharing","POWER ISSUE",
M1942="Sites strategiques &amp; DataCenter","POWER ISSUE",
M1942="Exclu","Exclu",
M1942="SAT","TX ISSUE",
M1942="SPARE-ISSUE","SPARE-ISSUE",
M1942="Fiber CAmtel","TX ISSUE",
M1942="Fiber AOF","TX ISSUE",
M1942="Projet OCM (HUAWEI)","TRAVAUX-HUAWEI",
M1942="Projet OCM (NOKIA)","TRAVAUX -NOKIA",
M1942="ACCESS-ISSUE","ACCESS-ISSUE",
M1942="Projet OCM (ZTE, NOKIA, autres projets)","TRAVAUX OCM",
M1942="No root CAuse","No root cause",
M1942="ODU HS","TX ISSUE",
M1942="IP &amp; VLAN","TX ISSUE",
M1942="Warehouse HUAWEI","SPARE-ISSUE",
M1942="SPARE-HS","SPARE-ISSUE",
M1942="Power Telco","RAN ISSUE"
),"")</f>
        <v>POWER ISSUE</v>
      </c>
      <c r="M1942" s="28" t="s">
        <v>5336</v>
      </c>
      <c r="N1942" s="17" t="str" cm="1">
        <f t="array" ref="N1942">IFERROR(_xlfn.IFS(
M1942="MPR ISSUE","ACTIVE",
M1942="BSS Hardware Issue","ACTIVE",
M1942="Sites strategiques, MLL, Pylone, etc.","PASSIVE",
M1942="AKTIVCO DEFAUT GE &amp; POWER Cabinet","PASSIVE",
M1942="AKTIVCO Coupure ENEO &amp; Baisse de tension","PASSIVE",
M1942="Coupure ENEO &amp; Baisse de tension","PASSIVE",
M1942="Defaut GE &amp; POWER Cabinet","PASSIVE",
M1942="Sharing","PASSIVE",
M1942="Sites strategiques &amp; DataCenter","PASSIVE",
M1942="Exclu","Exclu",
M1942="SAT","ACTIVE",
M1942="SPARE-ISSUE","SPARE-ISSUE",
M1942="Fiber CAmtel","ACTIVE",
M1942="Fiber AOF","ACTIVE",
M1942="Projet OCM (HUAWEI)","PLANNED WORKS",
M1942="Projet OCM (NOKIA)","PLANNED WORKS",
M1942="ACCESS-ISSUE","ACCESS-ISSUE",
M1942="Projet OCM (ZTE, NOKIA, autres projets)","PLANNED WORKS",
M1942="No root CAuse","No root cause",
M1942="ODU HS","ACTIVE",
M1942="IP &amp; VLAN","ACTIVE",
M1942="Warehouse HUAWEI","SPARE-ISSUE",
M1942="SPARE-HS","SPARE-ISSUE",
M1942="Power Telco","ACTIVE"
),"")</f>
        <v>PASSIVE</v>
      </c>
      <c r="O1942" s="56">
        <v>0</v>
      </c>
      <c r="P1942" s="56">
        <v>0</v>
      </c>
      <c r="Q1942" s="56">
        <v>0</v>
      </c>
      <c r="R1942" s="56">
        <v>0</v>
      </c>
      <c r="S1942" s="56">
        <v>0</v>
      </c>
      <c r="T1942" s="56">
        <v>0</v>
      </c>
      <c r="U1942" s="56">
        <v>0</v>
      </c>
      <c r="V1942" s="14"/>
      <c r="W1942" s="14"/>
      <c r="X1942" s="14"/>
      <c r="Y1942" s="14"/>
      <c r="Z1942" s="14"/>
      <c r="AA1942" s="30" t="s">
        <v>16</v>
      </c>
      <c r="AB1942" s="7" t="s">
        <v>16</v>
      </c>
      <c r="AC1942" s="3"/>
      <c r="AD1942" s="3" t="s">
        <v>16</v>
      </c>
      <c r="AE1942" s="7"/>
      <c r="AF1942" s="31" t="s">
        <v>16</v>
      </c>
      <c r="AG1942" s="31" t="s">
        <v>16</v>
      </c>
      <c r="AH1942" s="31" t="s">
        <v>16</v>
      </c>
      <c r="AI1942" s="31" t="s">
        <v>16</v>
      </c>
      <c r="AJ1942" s="31" t="s">
        <v>16</v>
      </c>
      <c r="AK1942" s="31" t="s">
        <v>16</v>
      </c>
      <c r="AL1942" s="31" t="s">
        <v>16</v>
      </c>
      <c r="AM1942" s="31" t="s">
        <v>16</v>
      </c>
      <c r="AN1942" s="31" t="s">
        <v>16</v>
      </c>
      <c r="AO1942" s="31" t="s">
        <v>16</v>
      </c>
      <c r="AP1942" s="9" t="s">
        <v>16</v>
      </c>
      <c r="AQ1942" s="9" t="s">
        <v>16</v>
      </c>
      <c r="AR1942" s="9" t="s">
        <v>16</v>
      </c>
      <c r="AS1942" s="14"/>
      <c r="AT1942" s="14"/>
    </row>
    <row r="1943" spans="1:46" s="9" customFormat="1" hidden="1" x14ac:dyDescent="0.3">
      <c r="A1943" s="1" t="s">
        <v>3527</v>
      </c>
      <c r="B1943" s="1" t="s">
        <v>3528</v>
      </c>
      <c r="C1943" s="48" t="s">
        <v>22</v>
      </c>
      <c r="D1943" s="48" t="s">
        <v>3529</v>
      </c>
      <c r="E1943" s="53" t="s">
        <v>227</v>
      </c>
      <c r="F1943" s="48" t="s">
        <v>3527</v>
      </c>
      <c r="G1943" s="22" t="s">
        <v>5417</v>
      </c>
      <c r="H1943" s="66" t="s">
        <v>5452</v>
      </c>
      <c r="I1943" s="22" t="str">
        <f>_xlfn.XLOOKUP(B1943,[1]SITE!$B:$B,[1]SITE!$I:$I,"")</f>
        <v>No impact</v>
      </c>
      <c r="J1943" s="29"/>
      <c r="K1943" s="15" t="str" cm="1">
        <f t="array" ref="K1943">IFERROR(_xlfn.IFS(
M1943="MPR ISSUE","PDH",
M1943="BSS Hardware Issue","BSS",
M1943="Sites strategiques, MLL, Pylone, etc.","ENVTECH",
M1943="AKTIVCO DEFAUT GE &amp; POWER Cabinet","AKTIVCO",
M1943="AKTIVCO Coupure ENEO &amp; Baisse de tension","AKTIVCO GRID ONLY",
M1943="Coupure ENEO &amp; Baisse de tension","IHS GRID ONLY",
M1943="Defaut GE &amp; POWER Cabinet","IHS",
M1943="Sharing","Partners",
M1943="Sites strategiques &amp; DataCenter","SST &amp; DC",
M1943="Exclu","Exclu",
M1943="SAT","SAT",
M1943="SPARE-ISSUE","SPARE-ISSUE",
M1943="Fiber CAmtel","TRANS_FO_CAMTEL",
M1943="Fiber AOF","Fiber AOF",
M1943="Projet OCM (HUAWEI)","TRAVAUX-HUAWEI",
M1943="Projet OCM (NOKIA)","TRAVAUX-NOKIA",
M1943="ACCESS-ISSUE","ACCESS-ISSUE",
M1943="Projet OCM (ZTE, NOKIA, autres projets)","TRAVAUX OCM",
M1943="No root CAuse","No root cause",
M1943="ODU HS","PDH",
M1943="IP &amp; VLAN","PDH",
M1943="Warehouse HUAWEI","SPARE-ISSUE",
M1943="SPARE-HS","SPARE-ISSUE",
M1943="Power Telco","BSS"
),"")</f>
        <v>No root cause</v>
      </c>
      <c r="L1943" s="16" t="str" cm="1">
        <f t="array" ref="L1943">IFERROR(_xlfn.IFS(
M1943="MPR ISSUE","TX ISSUE",
M1943="BSS Hardware Issue","RAN ISSUE",
M1943="Sites strategiques, MLL, Pylone, etc.","ENVTECH",
M1943="AKTIVCO DEFAUT GE &amp; POWER Cabinet","POWER ISSUE",
M1943="AKTIVCO Coupure ENEO &amp; Baisse de tension","POWER ISSUE",
M1943="Coupure ENEO &amp; Baisse de tension","POWER ISSUE",
M1943="Defaut GE &amp; POWER Cabinet","POWER ISSUE",
M1943="Sharing","POWER ISSUE",
M1943="Sites strategiques &amp; DataCenter","POWER ISSUE",
M1943="Exclu","Exclu",
M1943="SAT","TX ISSUE",
M1943="SPARE-ISSUE","SPARE-ISSUE",
M1943="Fiber CAmtel","TX ISSUE",
M1943="Fiber AOF","TX ISSUE",
M1943="Projet OCM (HUAWEI)","TRAVAUX-HUAWEI",
M1943="Projet OCM (NOKIA)","TRAVAUX -NOKIA",
M1943="ACCESS-ISSUE","ACCESS-ISSUE",
M1943="Projet OCM (ZTE, NOKIA, autres projets)","TRAVAUX OCM",
M1943="No root CAuse","No root cause",
M1943="ODU HS","TX ISSUE",
M1943="IP &amp; VLAN","TX ISSUE",
M1943="Warehouse HUAWEI","SPARE-ISSUE",
M1943="SPARE-HS","SPARE-ISSUE",
M1943="Power Telco","RAN ISSUE"
),"")</f>
        <v>No root cause</v>
      </c>
      <c r="M1943" s="28" t="s">
        <v>5403</v>
      </c>
      <c r="N1943" s="17" t="str" cm="1">
        <f t="array" ref="N1943">IFERROR(_xlfn.IFS(
M1943="MPR ISSUE","ACTIVE",
M1943="BSS Hardware Issue","ACTIVE",
M1943="Sites strategiques, MLL, Pylone, etc.","PASSIVE",
M1943="AKTIVCO DEFAUT GE &amp; POWER Cabinet","PASSIVE",
M1943="AKTIVCO Coupure ENEO &amp; Baisse de tension","PASSIVE",
M1943="Coupure ENEO &amp; Baisse de tension","PASSIVE",
M1943="Defaut GE &amp; POWER Cabinet","PASSIVE",
M1943="Sharing","PASSIVE",
M1943="Sites strategiques &amp; DataCenter","PASSIVE",
M1943="Exclu","Exclu",
M1943="SAT","ACTIVE",
M1943="SPARE-ISSUE","SPARE-ISSUE",
M1943="Fiber CAmtel","ACTIVE",
M1943="Fiber AOF","ACTIVE",
M1943="Projet OCM (HUAWEI)","PLANNED WORKS",
M1943="Projet OCM (NOKIA)","PLANNED WORKS",
M1943="ACCESS-ISSUE","ACCESS-ISSUE",
M1943="Projet OCM (ZTE, NOKIA, autres projets)","PLANNED WORKS",
M1943="No root CAuse","No root cause",
M1943="ODU HS","ACTIVE",
M1943="IP &amp; VLAN","ACTIVE",
M1943="Warehouse HUAWEI","SPARE-ISSUE",
M1943="SPARE-HS","SPARE-ISSUE",
M1943="Power Telco","ACTIVE"
),"")</f>
        <v>No root cause</v>
      </c>
      <c r="O1943" s="56">
        <v>0</v>
      </c>
      <c r="P1943" s="56">
        <v>0</v>
      </c>
      <c r="Q1943" s="56">
        <v>0</v>
      </c>
      <c r="R1943" s="56">
        <v>0</v>
      </c>
      <c r="S1943" s="56">
        <v>0</v>
      </c>
      <c r="T1943" s="56">
        <v>0</v>
      </c>
      <c r="U1943" s="56">
        <v>0</v>
      </c>
      <c r="V1943" s="14"/>
      <c r="W1943" s="14"/>
      <c r="X1943" s="14"/>
      <c r="Y1943" s="14"/>
      <c r="Z1943" s="14"/>
      <c r="AA1943" s="30" t="s">
        <v>16</v>
      </c>
      <c r="AB1943" s="7" t="s">
        <v>16</v>
      </c>
      <c r="AC1943" s="3"/>
      <c r="AD1943" s="3" t="s">
        <v>16</v>
      </c>
      <c r="AE1943" s="7"/>
      <c r="AF1943" s="31" t="s">
        <v>16</v>
      </c>
      <c r="AG1943" s="31" t="s">
        <v>16</v>
      </c>
      <c r="AH1943" s="31" t="s">
        <v>16</v>
      </c>
      <c r="AI1943" s="31" t="s">
        <v>16</v>
      </c>
      <c r="AJ1943" s="31" t="s">
        <v>16</v>
      </c>
      <c r="AK1943" s="31" t="s">
        <v>16</v>
      </c>
      <c r="AL1943" s="31" t="s">
        <v>16</v>
      </c>
      <c r="AM1943" s="31" t="s">
        <v>16</v>
      </c>
      <c r="AN1943" s="31" t="s">
        <v>16</v>
      </c>
      <c r="AO1943" s="31" t="s">
        <v>16</v>
      </c>
      <c r="AP1943" s="9" t="s">
        <v>16</v>
      </c>
      <c r="AQ1943" s="9" t="s">
        <v>16</v>
      </c>
      <c r="AR1943" s="9" t="s">
        <v>16</v>
      </c>
      <c r="AS1943" s="14"/>
      <c r="AT1943" s="14"/>
    </row>
    <row r="1944" spans="1:46" s="9" customFormat="1" hidden="1" x14ac:dyDescent="0.3">
      <c r="A1944" s="1" t="s">
        <v>3530</v>
      </c>
      <c r="B1944" s="1" t="s">
        <v>3531</v>
      </c>
      <c r="C1944" s="48" t="s">
        <v>11</v>
      </c>
      <c r="D1944" s="48" t="s">
        <v>97</v>
      </c>
      <c r="E1944" s="53" t="s">
        <v>32</v>
      </c>
      <c r="F1944" s="48" t="s">
        <v>3530</v>
      </c>
      <c r="G1944" s="22" t="s">
        <v>5417</v>
      </c>
      <c r="H1944" s="66" t="s">
        <v>5452</v>
      </c>
      <c r="I1944" s="22" t="str">
        <f>_xlfn.XLOOKUP(B1944,[1]SITE!$B:$B,[1]SITE!$I:$I,"")</f>
        <v>No impact</v>
      </c>
      <c r="J1944" s="29"/>
      <c r="K1944" s="15" t="str" cm="1">
        <f t="array" ref="K1944">IFERROR(_xlfn.IFS(
M1944="MPR ISSUE","PDH",
M1944="BSS Hardware Issue","BSS",
M1944="Sites strategiques, MLL, Pylone, etc.","ENVTECH",
M1944="AKTIVCO DEFAUT GE &amp; POWER Cabinet","AKTIVCO",
M1944="AKTIVCO Coupure ENEO &amp; Baisse de tension","AKTIVCO GRID ONLY",
M1944="Coupure ENEO &amp; Baisse de tension","IHS GRID ONLY",
M1944="Defaut GE &amp; POWER Cabinet","IHS",
M1944="Sharing","Partners",
M1944="Sites strategiques &amp; DataCenter","SST &amp; DC",
M1944="Exclu","Exclu",
M1944="SAT","SAT",
M1944="SPARE-ISSUE","SPARE-ISSUE",
M1944="Fiber CAmtel","TRANS_FO_CAMTEL",
M1944="Fiber AOF","Fiber AOF",
M1944="Projet OCM (HUAWEI)","TRAVAUX-HUAWEI",
M1944="Projet OCM (NOKIA)","TRAVAUX-NOKIA",
M1944="ACCESS-ISSUE","ACCESS-ISSUE",
M1944="Projet OCM (ZTE, NOKIA, autres projets)","TRAVAUX OCM",
M1944="No root CAuse","No root cause",
M1944="ODU HS","PDH",
M1944="IP &amp; VLAN","PDH",
M1944="Warehouse HUAWEI","SPARE-ISSUE",
M1944="SPARE-HS","SPARE-ISSUE",
M1944="Power Telco","BSS"
),"")</f>
        <v>No root cause</v>
      </c>
      <c r="L1944" s="16" t="str" cm="1">
        <f t="array" ref="L1944">IFERROR(_xlfn.IFS(
M1944="MPR ISSUE","TX ISSUE",
M1944="BSS Hardware Issue","RAN ISSUE",
M1944="Sites strategiques, MLL, Pylone, etc.","ENVTECH",
M1944="AKTIVCO DEFAUT GE &amp; POWER Cabinet","POWER ISSUE",
M1944="AKTIVCO Coupure ENEO &amp; Baisse de tension","POWER ISSUE",
M1944="Coupure ENEO &amp; Baisse de tension","POWER ISSUE",
M1944="Defaut GE &amp; POWER Cabinet","POWER ISSUE",
M1944="Sharing","POWER ISSUE",
M1944="Sites strategiques &amp; DataCenter","POWER ISSUE",
M1944="Exclu","Exclu",
M1944="SAT","TX ISSUE",
M1944="SPARE-ISSUE","SPARE-ISSUE",
M1944="Fiber CAmtel","TX ISSUE",
M1944="Fiber AOF","TX ISSUE",
M1944="Projet OCM (HUAWEI)","TRAVAUX-HUAWEI",
M1944="Projet OCM (NOKIA)","TRAVAUX -NOKIA",
M1944="ACCESS-ISSUE","ACCESS-ISSUE",
M1944="Projet OCM (ZTE, NOKIA, autres projets)","TRAVAUX OCM",
M1944="No root CAuse","No root cause",
M1944="ODU HS","TX ISSUE",
M1944="IP &amp; VLAN","TX ISSUE",
M1944="Warehouse HUAWEI","SPARE-ISSUE",
M1944="SPARE-HS","SPARE-ISSUE",
M1944="Power Telco","RAN ISSUE"
),"")</f>
        <v>No root cause</v>
      </c>
      <c r="M1944" s="28" t="s">
        <v>5403</v>
      </c>
      <c r="N1944" s="17" t="str" cm="1">
        <f t="array" ref="N1944">IFERROR(_xlfn.IFS(
M1944="MPR ISSUE","ACTIVE",
M1944="BSS Hardware Issue","ACTIVE",
M1944="Sites strategiques, MLL, Pylone, etc.","PASSIVE",
M1944="AKTIVCO DEFAUT GE &amp; POWER Cabinet","PASSIVE",
M1944="AKTIVCO Coupure ENEO &amp; Baisse de tension","PASSIVE",
M1944="Coupure ENEO &amp; Baisse de tension","PASSIVE",
M1944="Defaut GE &amp; POWER Cabinet","PASSIVE",
M1944="Sharing","PASSIVE",
M1944="Sites strategiques &amp; DataCenter","PASSIVE",
M1944="Exclu","Exclu",
M1944="SAT","ACTIVE",
M1944="SPARE-ISSUE","SPARE-ISSUE",
M1944="Fiber CAmtel","ACTIVE",
M1944="Fiber AOF","ACTIVE",
M1944="Projet OCM (HUAWEI)","PLANNED WORKS",
M1944="Projet OCM (NOKIA)","PLANNED WORKS",
M1944="ACCESS-ISSUE","ACCESS-ISSUE",
M1944="Projet OCM (ZTE, NOKIA, autres projets)","PLANNED WORKS",
M1944="No root CAuse","No root cause",
M1944="ODU HS","ACTIVE",
M1944="IP &amp; VLAN","ACTIVE",
M1944="Warehouse HUAWEI","SPARE-ISSUE",
M1944="SPARE-HS","SPARE-ISSUE",
M1944="Power Telco","ACTIVE"
),"")</f>
        <v>No root cause</v>
      </c>
      <c r="O1944" s="56">
        <v>0</v>
      </c>
      <c r="P1944" s="56">
        <v>0</v>
      </c>
      <c r="Q1944" s="56">
        <v>0</v>
      </c>
      <c r="R1944" s="56">
        <v>0</v>
      </c>
      <c r="S1944" s="56">
        <v>0</v>
      </c>
      <c r="T1944" s="56">
        <v>0</v>
      </c>
      <c r="U1944" s="56">
        <v>0</v>
      </c>
      <c r="V1944" s="14"/>
      <c r="W1944" s="14"/>
      <c r="X1944" s="14"/>
      <c r="Y1944" s="14"/>
      <c r="Z1944" s="14"/>
      <c r="AA1944" s="30" t="s">
        <v>16</v>
      </c>
      <c r="AB1944" s="7" t="s">
        <v>16</v>
      </c>
      <c r="AC1944" s="3"/>
      <c r="AD1944" s="3" t="s">
        <v>16</v>
      </c>
      <c r="AE1944" s="7"/>
      <c r="AF1944" s="31" t="s">
        <v>16</v>
      </c>
      <c r="AG1944" s="31" t="s">
        <v>16</v>
      </c>
      <c r="AH1944" s="31" t="s">
        <v>16</v>
      </c>
      <c r="AI1944" s="31" t="s">
        <v>16</v>
      </c>
      <c r="AJ1944" s="31" t="s">
        <v>16</v>
      </c>
      <c r="AK1944" s="31" t="s">
        <v>16</v>
      </c>
      <c r="AL1944" s="31" t="s">
        <v>16</v>
      </c>
      <c r="AM1944" s="31" t="s">
        <v>16</v>
      </c>
      <c r="AN1944" s="31" t="s">
        <v>16</v>
      </c>
      <c r="AO1944" s="31" t="s">
        <v>16</v>
      </c>
      <c r="AP1944" s="9" t="s">
        <v>16</v>
      </c>
      <c r="AQ1944" s="9" t="s">
        <v>16</v>
      </c>
      <c r="AR1944" s="9" t="s">
        <v>16</v>
      </c>
      <c r="AS1944" s="14"/>
      <c r="AT1944" s="14"/>
    </row>
    <row r="1945" spans="1:46" s="9" customFormat="1" hidden="1" x14ac:dyDescent="0.3">
      <c r="A1945" s="1" t="s">
        <v>3534</v>
      </c>
      <c r="B1945" s="1" t="s">
        <v>3535</v>
      </c>
      <c r="C1945" s="48" t="s">
        <v>11</v>
      </c>
      <c r="D1945" s="48" t="s">
        <v>12</v>
      </c>
      <c r="E1945" s="53" t="s">
        <v>103</v>
      </c>
      <c r="F1945" s="48" t="s">
        <v>3536</v>
      </c>
      <c r="G1945" s="22" t="s">
        <v>5417</v>
      </c>
      <c r="H1945" s="66" t="s">
        <v>5452</v>
      </c>
      <c r="I1945" s="22" t="str">
        <f>_xlfn.XLOOKUP(B1945,[1]SITE!$B:$B,[1]SITE!$I:$I,"")</f>
        <v>No impact</v>
      </c>
      <c r="J1945" s="29"/>
      <c r="K1945" s="15" t="str" cm="1">
        <f t="array" ref="K1945">IFERROR(_xlfn.IFS(
M1945="MPR ISSUE","PDH",
M1945="BSS Hardware Issue","BSS",
M1945="Sites strategiques, MLL, Pylone, etc.","ENVTECH",
M1945="AKTIVCO DEFAUT GE &amp; POWER Cabinet","AKTIVCO",
M1945="AKTIVCO Coupure ENEO &amp; Baisse de tension","AKTIVCO GRID ONLY",
M1945="Coupure ENEO &amp; Baisse de tension","IHS GRID ONLY",
M1945="Defaut GE &amp; POWER Cabinet","IHS",
M1945="Sharing","Partners",
M1945="Sites strategiques &amp; DataCenter","SST &amp; DC",
M1945="Exclu","Exclu",
M1945="SAT","SAT",
M1945="SPARE-ISSUE","SPARE-ISSUE",
M1945="Fiber CAmtel","TRANS_FO_CAMTEL",
M1945="Fiber AOF","Fiber AOF",
M1945="Projet OCM (HUAWEI)","TRAVAUX-HUAWEI",
M1945="Projet OCM (NOKIA)","TRAVAUX-NOKIA",
M1945="ACCESS-ISSUE","ACCESS-ISSUE",
M1945="Projet OCM (ZTE, NOKIA, autres projets)","TRAVAUX OCM",
M1945="No root CAuse","No root cause",
M1945="ODU HS","PDH",
M1945="IP &amp; VLAN","PDH",
M1945="Warehouse HUAWEI","SPARE-ISSUE",
M1945="SPARE-HS","SPARE-ISSUE",
M1945="Power Telco","BSS"
),"")</f>
        <v>No root cause</v>
      </c>
      <c r="L1945" s="16" t="str" cm="1">
        <f t="array" ref="L1945">IFERROR(_xlfn.IFS(
M1945="MPR ISSUE","TX ISSUE",
M1945="BSS Hardware Issue","RAN ISSUE",
M1945="Sites strategiques, MLL, Pylone, etc.","ENVTECH",
M1945="AKTIVCO DEFAUT GE &amp; POWER Cabinet","POWER ISSUE",
M1945="AKTIVCO Coupure ENEO &amp; Baisse de tension","POWER ISSUE",
M1945="Coupure ENEO &amp; Baisse de tension","POWER ISSUE",
M1945="Defaut GE &amp; POWER Cabinet","POWER ISSUE",
M1945="Sharing","POWER ISSUE",
M1945="Sites strategiques &amp; DataCenter","POWER ISSUE",
M1945="Exclu","Exclu",
M1945="SAT","TX ISSUE",
M1945="SPARE-ISSUE","SPARE-ISSUE",
M1945="Fiber CAmtel","TX ISSUE",
M1945="Fiber AOF","TX ISSUE",
M1945="Projet OCM (HUAWEI)","TRAVAUX-HUAWEI",
M1945="Projet OCM (NOKIA)","TRAVAUX -NOKIA",
M1945="ACCESS-ISSUE","ACCESS-ISSUE",
M1945="Projet OCM (ZTE, NOKIA, autres projets)","TRAVAUX OCM",
M1945="No root CAuse","No root cause",
M1945="ODU HS","TX ISSUE",
M1945="IP &amp; VLAN","TX ISSUE",
M1945="Warehouse HUAWEI","SPARE-ISSUE",
M1945="SPARE-HS","SPARE-ISSUE",
M1945="Power Telco","RAN ISSUE"
),"")</f>
        <v>No root cause</v>
      </c>
      <c r="M1945" s="28" t="s">
        <v>5403</v>
      </c>
      <c r="N1945" s="17" t="str" cm="1">
        <f t="array" ref="N1945">IFERROR(_xlfn.IFS(
M1945="MPR ISSUE","ACTIVE",
M1945="BSS Hardware Issue","ACTIVE",
M1945="Sites strategiques, MLL, Pylone, etc.","PASSIVE",
M1945="AKTIVCO DEFAUT GE &amp; POWER Cabinet","PASSIVE",
M1945="AKTIVCO Coupure ENEO &amp; Baisse de tension","PASSIVE",
M1945="Coupure ENEO &amp; Baisse de tension","PASSIVE",
M1945="Defaut GE &amp; POWER Cabinet","PASSIVE",
M1945="Sharing","PASSIVE",
M1945="Sites strategiques &amp; DataCenter","PASSIVE",
M1945="Exclu","Exclu",
M1945="SAT","ACTIVE",
M1945="SPARE-ISSUE","SPARE-ISSUE",
M1945="Fiber CAmtel","ACTIVE",
M1945="Fiber AOF","ACTIVE",
M1945="Projet OCM (HUAWEI)","PLANNED WORKS",
M1945="Projet OCM (NOKIA)","PLANNED WORKS",
M1945="ACCESS-ISSUE","ACCESS-ISSUE",
M1945="Projet OCM (ZTE, NOKIA, autres projets)","PLANNED WORKS",
M1945="No root CAuse","No root cause",
M1945="ODU HS","ACTIVE",
M1945="IP &amp; VLAN","ACTIVE",
M1945="Warehouse HUAWEI","SPARE-ISSUE",
M1945="SPARE-HS","SPARE-ISSUE",
M1945="Power Telco","ACTIVE"
),"")</f>
        <v>No root cause</v>
      </c>
      <c r="O1945" s="56">
        <v>0</v>
      </c>
      <c r="P1945" s="56">
        <v>0</v>
      </c>
      <c r="Q1945" s="56">
        <v>0</v>
      </c>
      <c r="R1945" s="56">
        <v>0</v>
      </c>
      <c r="S1945" s="56">
        <v>0</v>
      </c>
      <c r="T1945" s="56">
        <v>0</v>
      </c>
      <c r="U1945" s="56">
        <v>0</v>
      </c>
      <c r="V1945" s="14"/>
      <c r="W1945" s="14"/>
      <c r="X1945" s="14"/>
      <c r="Y1945" s="14"/>
      <c r="Z1945" s="14"/>
      <c r="AA1945" s="30" t="s">
        <v>5793</v>
      </c>
      <c r="AB1945" s="7" t="s">
        <v>16</v>
      </c>
      <c r="AC1945" s="3"/>
      <c r="AD1945" s="3" t="s">
        <v>5793</v>
      </c>
      <c r="AE1945" s="7"/>
      <c r="AF1945" s="31" t="s">
        <v>16</v>
      </c>
      <c r="AG1945" s="31" t="s">
        <v>16</v>
      </c>
      <c r="AH1945" s="31" t="s">
        <v>16</v>
      </c>
      <c r="AI1945" s="31" t="s">
        <v>16</v>
      </c>
      <c r="AJ1945" s="31" t="s">
        <v>16</v>
      </c>
      <c r="AK1945" s="31" t="s">
        <v>16</v>
      </c>
      <c r="AL1945" s="31" t="s">
        <v>16</v>
      </c>
      <c r="AM1945" s="31" t="s">
        <v>16</v>
      </c>
      <c r="AN1945" s="31" t="s">
        <v>16</v>
      </c>
      <c r="AO1945" s="31" t="s">
        <v>16</v>
      </c>
      <c r="AP1945" s="9" t="s">
        <v>16</v>
      </c>
      <c r="AQ1945" s="9" t="s">
        <v>16</v>
      </c>
      <c r="AR1945" s="9" t="s">
        <v>16</v>
      </c>
      <c r="AS1945" s="14"/>
      <c r="AT1945" s="14"/>
    </row>
    <row r="1946" spans="1:46" s="9" customFormat="1" hidden="1" x14ac:dyDescent="0.3">
      <c r="A1946" s="1" t="s">
        <v>432</v>
      </c>
      <c r="B1946" s="1" t="s">
        <v>3537</v>
      </c>
      <c r="C1946" s="48" t="s">
        <v>11</v>
      </c>
      <c r="D1946" s="48" t="s">
        <v>12</v>
      </c>
      <c r="E1946" s="53" t="s">
        <v>32</v>
      </c>
      <c r="F1946" s="48" t="s">
        <v>432</v>
      </c>
      <c r="G1946" s="22" t="s">
        <v>5417</v>
      </c>
      <c r="H1946" s="66" t="s">
        <v>5452</v>
      </c>
      <c r="I1946" s="22" t="str">
        <f>_xlfn.XLOOKUP(B1946,[1]SITE!$B:$B,[1]SITE!$I:$I,"")</f>
        <v>No impact</v>
      </c>
      <c r="J1946" s="29"/>
      <c r="K1946" s="15" t="str" cm="1">
        <f t="array" ref="K1946">IFERROR(_xlfn.IFS(
M1946="MPR ISSUE","PDH",
M1946="BSS Hardware Issue","BSS",
M1946="Sites strategiques, MLL, Pylone, etc.","ENVTECH",
M1946="AKTIVCO DEFAUT GE &amp; POWER Cabinet","AKTIVCO",
M1946="AKTIVCO Coupure ENEO &amp; Baisse de tension","AKTIVCO GRID ONLY",
M1946="Coupure ENEO &amp; Baisse de tension","IHS GRID ONLY",
M1946="Defaut GE &amp; POWER Cabinet","IHS",
M1946="Sharing","Partners",
M1946="Sites strategiques &amp; DataCenter","SST &amp; DC",
M1946="Exclu","Exclu",
M1946="SAT","SAT",
M1946="SPARE-ISSUE","SPARE-ISSUE",
M1946="Fiber CAmtel","TRANS_FO_CAMTEL",
M1946="Fiber AOF","Fiber AOF",
M1946="Projet OCM (HUAWEI)","TRAVAUX-HUAWEI",
M1946="Projet OCM (NOKIA)","TRAVAUX-NOKIA",
M1946="ACCESS-ISSUE","ACCESS-ISSUE",
M1946="Projet OCM (ZTE, NOKIA, autres projets)","TRAVAUX OCM",
M1946="No root CAuse","No root cause",
M1946="ODU HS","PDH",
M1946="IP &amp; VLAN","PDH",
M1946="Warehouse HUAWEI","SPARE-ISSUE",
M1946="SPARE-HS","SPARE-ISSUE",
M1946="Power Telco","BSS"
),"")</f>
        <v>No root cause</v>
      </c>
      <c r="L1946" s="16" t="str" cm="1">
        <f t="array" ref="L1946">IFERROR(_xlfn.IFS(
M1946="MPR ISSUE","TX ISSUE",
M1946="BSS Hardware Issue","RAN ISSUE",
M1946="Sites strategiques, MLL, Pylone, etc.","ENVTECH",
M1946="AKTIVCO DEFAUT GE &amp; POWER Cabinet","POWER ISSUE",
M1946="AKTIVCO Coupure ENEO &amp; Baisse de tension","POWER ISSUE",
M1946="Coupure ENEO &amp; Baisse de tension","POWER ISSUE",
M1946="Defaut GE &amp; POWER Cabinet","POWER ISSUE",
M1946="Sharing","POWER ISSUE",
M1946="Sites strategiques &amp; DataCenter","POWER ISSUE",
M1946="Exclu","Exclu",
M1946="SAT","TX ISSUE",
M1946="SPARE-ISSUE","SPARE-ISSUE",
M1946="Fiber CAmtel","TX ISSUE",
M1946="Fiber AOF","TX ISSUE",
M1946="Projet OCM (HUAWEI)","TRAVAUX-HUAWEI",
M1946="Projet OCM (NOKIA)","TRAVAUX -NOKIA",
M1946="ACCESS-ISSUE","ACCESS-ISSUE",
M1946="Projet OCM (ZTE, NOKIA, autres projets)","TRAVAUX OCM",
M1946="No root CAuse","No root cause",
M1946="ODU HS","TX ISSUE",
M1946="IP &amp; VLAN","TX ISSUE",
M1946="Warehouse HUAWEI","SPARE-ISSUE",
M1946="SPARE-HS","SPARE-ISSUE",
M1946="Power Telco","RAN ISSUE"
),"")</f>
        <v>No root cause</v>
      </c>
      <c r="M1946" s="28" t="s">
        <v>5403</v>
      </c>
      <c r="N1946" s="17" t="str" cm="1">
        <f t="array" ref="N1946">IFERROR(_xlfn.IFS(
M1946="MPR ISSUE","ACTIVE",
M1946="BSS Hardware Issue","ACTIVE",
M1946="Sites strategiques, MLL, Pylone, etc.","PASSIVE",
M1946="AKTIVCO DEFAUT GE &amp; POWER Cabinet","PASSIVE",
M1946="AKTIVCO Coupure ENEO &amp; Baisse de tension","PASSIVE",
M1946="Coupure ENEO &amp; Baisse de tension","PASSIVE",
M1946="Defaut GE &amp; POWER Cabinet","PASSIVE",
M1946="Sharing","PASSIVE",
M1946="Sites strategiques &amp; DataCenter","PASSIVE",
M1946="Exclu","Exclu",
M1946="SAT","ACTIVE",
M1946="SPARE-ISSUE","SPARE-ISSUE",
M1946="Fiber CAmtel","ACTIVE",
M1946="Fiber AOF","ACTIVE",
M1946="Projet OCM (HUAWEI)","PLANNED WORKS",
M1946="Projet OCM (NOKIA)","PLANNED WORKS",
M1946="ACCESS-ISSUE","ACCESS-ISSUE",
M1946="Projet OCM (ZTE, NOKIA, autres projets)","PLANNED WORKS",
M1946="No root CAuse","No root cause",
M1946="ODU HS","ACTIVE",
M1946="IP &amp; VLAN","ACTIVE",
M1946="Warehouse HUAWEI","SPARE-ISSUE",
M1946="SPARE-HS","SPARE-ISSUE",
M1946="Power Telco","ACTIVE"
),"")</f>
        <v>No root cause</v>
      </c>
      <c r="O1946" s="56">
        <v>0</v>
      </c>
      <c r="P1946" s="56">
        <v>0</v>
      </c>
      <c r="Q1946" s="56">
        <v>0</v>
      </c>
      <c r="R1946" s="56">
        <v>0</v>
      </c>
      <c r="S1946" s="56">
        <v>0</v>
      </c>
      <c r="T1946" s="56">
        <v>0</v>
      </c>
      <c r="U1946" s="56">
        <v>0</v>
      </c>
      <c r="V1946" s="14"/>
      <c r="W1946" s="14"/>
      <c r="X1946" s="14"/>
      <c r="Y1946" s="14"/>
      <c r="Z1946" s="14"/>
      <c r="AA1946" s="30" t="s">
        <v>16</v>
      </c>
      <c r="AB1946" s="7" t="s">
        <v>16</v>
      </c>
      <c r="AC1946" s="3"/>
      <c r="AD1946" s="3" t="s">
        <v>16</v>
      </c>
      <c r="AE1946" s="7"/>
      <c r="AF1946" s="31" t="s">
        <v>16</v>
      </c>
      <c r="AG1946" s="31" t="s">
        <v>16</v>
      </c>
      <c r="AH1946" s="31" t="s">
        <v>16</v>
      </c>
      <c r="AI1946" s="31" t="s">
        <v>16</v>
      </c>
      <c r="AJ1946" s="31" t="s">
        <v>16</v>
      </c>
      <c r="AK1946" s="31" t="s">
        <v>16</v>
      </c>
      <c r="AL1946" s="31" t="s">
        <v>16</v>
      </c>
      <c r="AM1946" s="31" t="s">
        <v>16</v>
      </c>
      <c r="AN1946" s="31" t="s">
        <v>16</v>
      </c>
      <c r="AO1946" s="31" t="s">
        <v>16</v>
      </c>
      <c r="AP1946" s="9" t="s">
        <v>16</v>
      </c>
      <c r="AQ1946" s="9" t="s">
        <v>16</v>
      </c>
      <c r="AR1946" s="9" t="s">
        <v>16</v>
      </c>
      <c r="AS1946" s="14"/>
      <c r="AT1946" s="14"/>
    </row>
    <row r="1947" spans="1:46" s="9" customFormat="1" hidden="1" x14ac:dyDescent="0.3">
      <c r="A1947" s="1" t="s">
        <v>3538</v>
      </c>
      <c r="B1947" s="48" t="s">
        <v>3539</v>
      </c>
      <c r="C1947" s="48" t="s">
        <v>22</v>
      </c>
      <c r="D1947" s="48" t="s">
        <v>31</v>
      </c>
      <c r="E1947" s="53" t="s">
        <v>70</v>
      </c>
      <c r="F1947" s="48" t="s">
        <v>3540</v>
      </c>
      <c r="G1947" s="22" t="s">
        <v>5417</v>
      </c>
      <c r="H1947" s="66" t="s">
        <v>5452</v>
      </c>
      <c r="I1947" s="22" t="str">
        <f>_xlfn.XLOOKUP(B1947,[1]SITE!$B:$B,[1]SITE!$I:$I,"")</f>
        <v>No impact</v>
      </c>
      <c r="J1947" s="29"/>
      <c r="K1947" s="15" t="str" cm="1">
        <f t="array" ref="K1947">IFERROR(_xlfn.IFS(
M1947="MPR ISSUE","PDH",
M1947="BSS Hardware Issue","BSS",
M1947="Sites strategiques, MLL, Pylone, etc.","ENVTECH",
M1947="AKTIVCO DEFAUT GE &amp; POWER Cabinet","AKTIVCO",
M1947="AKTIVCO Coupure ENEO &amp; Baisse de tension","AKTIVCO GRID ONLY",
M1947="Coupure ENEO &amp; Baisse de tension","IHS GRID ONLY",
M1947="Defaut GE &amp; POWER Cabinet","IHS",
M1947="Sharing","Partners",
M1947="Sites strategiques &amp; DataCenter","SST &amp; DC",
M1947="Exclu","Exclu",
M1947="SAT","SAT",
M1947="SPARE-ISSUE","SPARE-ISSUE",
M1947="Fiber CAmtel","TRANS_FO_CAMTEL",
M1947="Fiber AOF","Fiber AOF",
M1947="Projet OCM (HUAWEI)","TRAVAUX-HUAWEI",
M1947="Projet OCM (NOKIA)","TRAVAUX-NOKIA",
M1947="ACCESS-ISSUE","ACCESS-ISSUE",
M1947="Projet OCM (ZTE, NOKIA, autres projets)","TRAVAUX OCM",
M1947="No root CAuse","No root cause",
M1947="ODU HS","PDH",
M1947="IP &amp; VLAN","PDH",
M1947="Warehouse HUAWEI","SPARE-ISSUE",
M1947="SPARE-HS","SPARE-ISSUE",
M1947="Power Telco","BSS"
),"")</f>
        <v>No root cause</v>
      </c>
      <c r="L1947" s="16" t="str" cm="1">
        <f t="array" ref="L1947">IFERROR(_xlfn.IFS(
M1947="MPR ISSUE","TX ISSUE",
M1947="BSS Hardware Issue","RAN ISSUE",
M1947="Sites strategiques, MLL, Pylone, etc.","ENVTECH",
M1947="AKTIVCO DEFAUT GE &amp; POWER Cabinet","POWER ISSUE",
M1947="AKTIVCO Coupure ENEO &amp; Baisse de tension","POWER ISSUE",
M1947="Coupure ENEO &amp; Baisse de tension","POWER ISSUE",
M1947="Defaut GE &amp; POWER Cabinet","POWER ISSUE",
M1947="Sharing","POWER ISSUE",
M1947="Sites strategiques &amp; DataCenter","POWER ISSUE",
M1947="Exclu","Exclu",
M1947="SAT","TX ISSUE",
M1947="SPARE-ISSUE","SPARE-ISSUE",
M1947="Fiber CAmtel","TX ISSUE",
M1947="Fiber AOF","TX ISSUE",
M1947="Projet OCM (HUAWEI)","TRAVAUX-HUAWEI",
M1947="Projet OCM (NOKIA)","TRAVAUX -NOKIA",
M1947="ACCESS-ISSUE","ACCESS-ISSUE",
M1947="Projet OCM (ZTE, NOKIA, autres projets)","TRAVAUX OCM",
M1947="No root CAuse","No root cause",
M1947="ODU HS","TX ISSUE",
M1947="IP &amp; VLAN","TX ISSUE",
M1947="Warehouse HUAWEI","SPARE-ISSUE",
M1947="SPARE-HS","SPARE-ISSUE",
M1947="Power Telco","RAN ISSUE"
),"")</f>
        <v>No root cause</v>
      </c>
      <c r="M1947" s="28" t="s">
        <v>5403</v>
      </c>
      <c r="N1947" s="17" t="str" cm="1">
        <f t="array" ref="N1947">IFERROR(_xlfn.IFS(
M1947="MPR ISSUE","ACTIVE",
M1947="BSS Hardware Issue","ACTIVE",
M1947="Sites strategiques, MLL, Pylone, etc.","PASSIVE",
M1947="AKTIVCO DEFAUT GE &amp; POWER Cabinet","PASSIVE",
M1947="AKTIVCO Coupure ENEO &amp; Baisse de tension","PASSIVE",
M1947="Coupure ENEO &amp; Baisse de tension","PASSIVE",
M1947="Defaut GE &amp; POWER Cabinet","PASSIVE",
M1947="Sharing","PASSIVE",
M1947="Sites strategiques &amp; DataCenter","PASSIVE",
M1947="Exclu","Exclu",
M1947="SAT","ACTIVE",
M1947="SPARE-ISSUE","SPARE-ISSUE",
M1947="Fiber CAmtel","ACTIVE",
M1947="Fiber AOF","ACTIVE",
M1947="Projet OCM (HUAWEI)","PLANNED WORKS",
M1947="Projet OCM (NOKIA)","PLANNED WORKS",
M1947="ACCESS-ISSUE","ACCESS-ISSUE",
M1947="Projet OCM (ZTE, NOKIA, autres projets)","PLANNED WORKS",
M1947="No root CAuse","No root cause",
M1947="ODU HS","ACTIVE",
M1947="IP &amp; VLAN","ACTIVE",
M1947="Warehouse HUAWEI","SPARE-ISSUE",
M1947="SPARE-HS","SPARE-ISSUE",
M1947="Power Telco","ACTIVE"
),"")</f>
        <v>No root cause</v>
      </c>
      <c r="O1947" s="56">
        <v>0</v>
      </c>
      <c r="P1947" s="56">
        <v>0</v>
      </c>
      <c r="Q1947" s="56">
        <v>0</v>
      </c>
      <c r="R1947" s="56">
        <v>0</v>
      </c>
      <c r="S1947" s="56">
        <v>0</v>
      </c>
      <c r="T1947" s="56">
        <v>0</v>
      </c>
      <c r="U1947" s="56">
        <v>0</v>
      </c>
      <c r="V1947" s="14"/>
      <c r="W1947" s="14"/>
      <c r="X1947" s="14"/>
      <c r="Y1947" s="14"/>
      <c r="Z1947" s="14"/>
      <c r="AA1947" s="30" t="s">
        <v>16</v>
      </c>
      <c r="AB1947" s="7" t="s">
        <v>16</v>
      </c>
      <c r="AC1947" s="3"/>
      <c r="AD1947" s="3" t="s">
        <v>16</v>
      </c>
      <c r="AE1947" s="7"/>
      <c r="AF1947" s="31" t="s">
        <v>16</v>
      </c>
      <c r="AG1947" s="31" t="s">
        <v>16</v>
      </c>
      <c r="AH1947" s="31" t="s">
        <v>16</v>
      </c>
      <c r="AI1947" s="31" t="s">
        <v>16</v>
      </c>
      <c r="AJ1947" s="31" t="s">
        <v>16</v>
      </c>
      <c r="AK1947" s="31" t="s">
        <v>16</v>
      </c>
      <c r="AL1947" s="31" t="s">
        <v>16</v>
      </c>
      <c r="AM1947" s="31" t="s">
        <v>16</v>
      </c>
      <c r="AN1947" s="31" t="s">
        <v>16</v>
      </c>
      <c r="AO1947" s="31" t="s">
        <v>16</v>
      </c>
      <c r="AP1947" s="9" t="s">
        <v>16</v>
      </c>
      <c r="AQ1947" s="9" t="s">
        <v>16</v>
      </c>
      <c r="AR1947" s="9" t="s">
        <v>16</v>
      </c>
      <c r="AS1947" s="14"/>
      <c r="AT1947" s="14"/>
    </row>
    <row r="1948" spans="1:46" s="9" customFormat="1" hidden="1" x14ac:dyDescent="0.3">
      <c r="A1948" s="1" t="s">
        <v>3541</v>
      </c>
      <c r="B1948" s="1" t="s">
        <v>3542</v>
      </c>
      <c r="C1948" s="48" t="s">
        <v>22</v>
      </c>
      <c r="D1948" s="48" t="s">
        <v>189</v>
      </c>
      <c r="E1948" s="53" t="s">
        <v>70</v>
      </c>
      <c r="F1948" s="48" t="s">
        <v>3541</v>
      </c>
      <c r="G1948" s="22" t="s">
        <v>5417</v>
      </c>
      <c r="H1948" s="66" t="s">
        <v>5452</v>
      </c>
      <c r="I1948" s="22" t="str">
        <f>_xlfn.XLOOKUP(B1948,[1]SITE!$B:$B,[1]SITE!$I:$I,"")</f>
        <v>No impact</v>
      </c>
      <c r="J1948" s="29"/>
      <c r="K1948" s="15" t="str" cm="1">
        <f t="array" ref="K1948">IFERROR(_xlfn.IFS(
M1948="MPR ISSUE","PDH",
M1948="BSS Hardware Issue","BSS",
M1948="Sites strategiques, MLL, Pylone, etc.","ENVTECH",
M1948="AKTIVCO DEFAUT GE &amp; POWER Cabinet","AKTIVCO",
M1948="AKTIVCO Coupure ENEO &amp; Baisse de tension","AKTIVCO GRID ONLY",
M1948="Coupure ENEO &amp; Baisse de tension","IHS GRID ONLY",
M1948="Defaut GE &amp; POWER Cabinet","IHS",
M1948="Sharing","Partners",
M1948="Sites strategiques &amp; DataCenter","SST &amp; DC",
M1948="Exclu","Exclu",
M1948="SAT","SAT",
M1948="SPARE-ISSUE","SPARE-ISSUE",
M1948="Fiber CAmtel","TRANS_FO_CAMTEL",
M1948="Fiber AOF","Fiber AOF",
M1948="Projet OCM (HUAWEI)","TRAVAUX-HUAWEI",
M1948="Projet OCM (NOKIA)","TRAVAUX-NOKIA",
M1948="ACCESS-ISSUE","ACCESS-ISSUE",
M1948="Projet OCM (ZTE, NOKIA, autres projets)","TRAVAUX OCM",
M1948="No root CAuse","No root cause",
M1948="ODU HS","PDH",
M1948="IP &amp; VLAN","PDH",
M1948="Warehouse HUAWEI","SPARE-ISSUE",
M1948="SPARE-HS","SPARE-ISSUE",
M1948="Power Telco","BSS"
),"")</f>
        <v>No root cause</v>
      </c>
      <c r="L1948" s="16" t="str" cm="1">
        <f t="array" ref="L1948">IFERROR(_xlfn.IFS(
M1948="MPR ISSUE","TX ISSUE",
M1948="BSS Hardware Issue","RAN ISSUE",
M1948="Sites strategiques, MLL, Pylone, etc.","ENVTECH",
M1948="AKTIVCO DEFAUT GE &amp; POWER Cabinet","POWER ISSUE",
M1948="AKTIVCO Coupure ENEO &amp; Baisse de tension","POWER ISSUE",
M1948="Coupure ENEO &amp; Baisse de tension","POWER ISSUE",
M1948="Defaut GE &amp; POWER Cabinet","POWER ISSUE",
M1948="Sharing","POWER ISSUE",
M1948="Sites strategiques &amp; DataCenter","POWER ISSUE",
M1948="Exclu","Exclu",
M1948="SAT","TX ISSUE",
M1948="SPARE-ISSUE","SPARE-ISSUE",
M1948="Fiber CAmtel","TX ISSUE",
M1948="Fiber AOF","TX ISSUE",
M1948="Projet OCM (HUAWEI)","TRAVAUX-HUAWEI",
M1948="Projet OCM (NOKIA)","TRAVAUX -NOKIA",
M1948="ACCESS-ISSUE","ACCESS-ISSUE",
M1948="Projet OCM (ZTE, NOKIA, autres projets)","TRAVAUX OCM",
M1948="No root CAuse","No root cause",
M1948="ODU HS","TX ISSUE",
M1948="IP &amp; VLAN","TX ISSUE",
M1948="Warehouse HUAWEI","SPARE-ISSUE",
M1948="SPARE-HS","SPARE-ISSUE",
M1948="Power Telco","RAN ISSUE"
),"")</f>
        <v>No root cause</v>
      </c>
      <c r="M1948" s="28" t="s">
        <v>5403</v>
      </c>
      <c r="N1948" s="17" t="str" cm="1">
        <f t="array" ref="N1948">IFERROR(_xlfn.IFS(
M1948="MPR ISSUE","ACTIVE",
M1948="BSS Hardware Issue","ACTIVE",
M1948="Sites strategiques, MLL, Pylone, etc.","PASSIVE",
M1948="AKTIVCO DEFAUT GE &amp; POWER Cabinet","PASSIVE",
M1948="AKTIVCO Coupure ENEO &amp; Baisse de tension","PASSIVE",
M1948="Coupure ENEO &amp; Baisse de tension","PASSIVE",
M1948="Defaut GE &amp; POWER Cabinet","PASSIVE",
M1948="Sharing","PASSIVE",
M1948="Sites strategiques &amp; DataCenter","PASSIVE",
M1948="Exclu","Exclu",
M1948="SAT","ACTIVE",
M1948="SPARE-ISSUE","SPARE-ISSUE",
M1948="Fiber CAmtel","ACTIVE",
M1948="Fiber AOF","ACTIVE",
M1948="Projet OCM (HUAWEI)","PLANNED WORKS",
M1948="Projet OCM (NOKIA)","PLANNED WORKS",
M1948="ACCESS-ISSUE","ACCESS-ISSUE",
M1948="Projet OCM (ZTE, NOKIA, autres projets)","PLANNED WORKS",
M1948="No root CAuse","No root cause",
M1948="ODU HS","ACTIVE",
M1948="IP &amp; VLAN","ACTIVE",
M1948="Warehouse HUAWEI","SPARE-ISSUE",
M1948="SPARE-HS","SPARE-ISSUE",
M1948="Power Telco","ACTIVE"
),"")</f>
        <v>No root cause</v>
      </c>
      <c r="O1948" s="56">
        <v>0</v>
      </c>
      <c r="P1948" s="56">
        <v>0</v>
      </c>
      <c r="Q1948" s="56">
        <v>0</v>
      </c>
      <c r="R1948" s="56">
        <v>0</v>
      </c>
      <c r="S1948" s="56">
        <v>0</v>
      </c>
      <c r="T1948" s="56">
        <v>0</v>
      </c>
      <c r="U1948" s="56">
        <v>0</v>
      </c>
      <c r="V1948" s="14"/>
      <c r="W1948" s="14"/>
      <c r="X1948" s="14"/>
      <c r="Y1948" s="14"/>
      <c r="Z1948" s="14"/>
      <c r="AA1948" s="30" t="s">
        <v>16</v>
      </c>
      <c r="AB1948" s="7" t="s">
        <v>16</v>
      </c>
      <c r="AC1948" s="3"/>
      <c r="AD1948" s="3" t="s">
        <v>16</v>
      </c>
      <c r="AE1948" s="7"/>
      <c r="AF1948" s="31" t="s">
        <v>16</v>
      </c>
      <c r="AG1948" s="31" t="s">
        <v>16</v>
      </c>
      <c r="AH1948" s="31" t="s">
        <v>16</v>
      </c>
      <c r="AI1948" s="31" t="s">
        <v>16</v>
      </c>
      <c r="AJ1948" s="31" t="s">
        <v>16</v>
      </c>
      <c r="AK1948" s="31" t="s">
        <v>16</v>
      </c>
      <c r="AL1948" s="31" t="s">
        <v>16</v>
      </c>
      <c r="AM1948" s="31" t="s">
        <v>16</v>
      </c>
      <c r="AN1948" s="31" t="s">
        <v>16</v>
      </c>
      <c r="AO1948" s="31" t="s">
        <v>16</v>
      </c>
      <c r="AP1948" s="9" t="s">
        <v>16</v>
      </c>
      <c r="AQ1948" s="9" t="s">
        <v>16</v>
      </c>
      <c r="AR1948" s="9" t="s">
        <v>16</v>
      </c>
      <c r="AS1948" s="14"/>
      <c r="AT1948" s="14"/>
    </row>
    <row r="1949" spans="1:46" s="9" customFormat="1" hidden="1" x14ac:dyDescent="0.3">
      <c r="A1949" s="1" t="s">
        <v>3543</v>
      </c>
      <c r="B1949" s="48" t="s">
        <v>3544</v>
      </c>
      <c r="C1949" s="48" t="s">
        <v>11</v>
      </c>
      <c r="D1949" s="48" t="s">
        <v>12</v>
      </c>
      <c r="E1949" s="53" t="s">
        <v>32</v>
      </c>
      <c r="F1949" s="48" t="s">
        <v>3543</v>
      </c>
      <c r="G1949" s="22" t="s">
        <v>5417</v>
      </c>
      <c r="H1949" s="66" t="s">
        <v>5452</v>
      </c>
      <c r="I1949" s="22" t="str">
        <f>_xlfn.XLOOKUP(B1949,[1]SITE!$B:$B,[1]SITE!$I:$I,"")</f>
        <v>No impact</v>
      </c>
      <c r="J1949" s="29"/>
      <c r="K1949" s="15" t="str" cm="1">
        <f t="array" ref="K1949">IFERROR(_xlfn.IFS(
M1949="MPR ISSUE","PDH",
M1949="BSS Hardware Issue","BSS",
M1949="Sites strategiques, MLL, Pylone, etc.","ENVTECH",
M1949="AKTIVCO DEFAUT GE &amp; POWER Cabinet","AKTIVCO",
M1949="AKTIVCO Coupure ENEO &amp; Baisse de tension","AKTIVCO GRID ONLY",
M1949="Coupure ENEO &amp; Baisse de tension","IHS GRID ONLY",
M1949="Defaut GE &amp; POWER Cabinet","IHS",
M1949="Sharing","Partners",
M1949="Sites strategiques &amp; DataCenter","SST &amp; DC",
M1949="Exclu","Exclu",
M1949="SAT","SAT",
M1949="SPARE-ISSUE","SPARE-ISSUE",
M1949="Fiber CAmtel","TRANS_FO_CAMTEL",
M1949="Fiber AOF","Fiber AOF",
M1949="Projet OCM (HUAWEI)","TRAVAUX-HUAWEI",
M1949="Projet OCM (NOKIA)","TRAVAUX-NOKIA",
M1949="ACCESS-ISSUE","ACCESS-ISSUE",
M1949="Projet OCM (ZTE, NOKIA, autres projets)","TRAVAUX OCM",
M1949="No root CAuse","No root cause",
M1949="ODU HS","PDH",
M1949="IP &amp; VLAN","PDH",
M1949="Warehouse HUAWEI","SPARE-ISSUE",
M1949="SPARE-HS","SPARE-ISSUE",
M1949="Power Telco","BSS"
),"")</f>
        <v>No root cause</v>
      </c>
      <c r="L1949" s="16" t="str" cm="1">
        <f t="array" ref="L1949">IFERROR(_xlfn.IFS(
M1949="MPR ISSUE","TX ISSUE",
M1949="BSS Hardware Issue","RAN ISSUE",
M1949="Sites strategiques, MLL, Pylone, etc.","ENVTECH",
M1949="AKTIVCO DEFAUT GE &amp; POWER Cabinet","POWER ISSUE",
M1949="AKTIVCO Coupure ENEO &amp; Baisse de tension","POWER ISSUE",
M1949="Coupure ENEO &amp; Baisse de tension","POWER ISSUE",
M1949="Defaut GE &amp; POWER Cabinet","POWER ISSUE",
M1949="Sharing","POWER ISSUE",
M1949="Sites strategiques &amp; DataCenter","POWER ISSUE",
M1949="Exclu","Exclu",
M1949="SAT","TX ISSUE",
M1949="SPARE-ISSUE","SPARE-ISSUE",
M1949="Fiber CAmtel","TX ISSUE",
M1949="Fiber AOF","TX ISSUE",
M1949="Projet OCM (HUAWEI)","TRAVAUX-HUAWEI",
M1949="Projet OCM (NOKIA)","TRAVAUX -NOKIA",
M1949="ACCESS-ISSUE","ACCESS-ISSUE",
M1949="Projet OCM (ZTE, NOKIA, autres projets)","TRAVAUX OCM",
M1949="No root CAuse","No root cause",
M1949="ODU HS","TX ISSUE",
M1949="IP &amp; VLAN","TX ISSUE",
M1949="Warehouse HUAWEI","SPARE-ISSUE",
M1949="SPARE-HS","SPARE-ISSUE",
M1949="Power Telco","RAN ISSUE"
),"")</f>
        <v>No root cause</v>
      </c>
      <c r="M1949" s="28" t="s">
        <v>5403</v>
      </c>
      <c r="N1949" s="17" t="str" cm="1">
        <f t="array" ref="N1949">IFERROR(_xlfn.IFS(
M1949="MPR ISSUE","ACTIVE",
M1949="BSS Hardware Issue","ACTIVE",
M1949="Sites strategiques, MLL, Pylone, etc.","PASSIVE",
M1949="AKTIVCO DEFAUT GE &amp; POWER Cabinet","PASSIVE",
M1949="AKTIVCO Coupure ENEO &amp; Baisse de tension","PASSIVE",
M1949="Coupure ENEO &amp; Baisse de tension","PASSIVE",
M1949="Defaut GE &amp; POWER Cabinet","PASSIVE",
M1949="Sharing","PASSIVE",
M1949="Sites strategiques &amp; DataCenter","PASSIVE",
M1949="Exclu","Exclu",
M1949="SAT","ACTIVE",
M1949="SPARE-ISSUE","SPARE-ISSUE",
M1949="Fiber CAmtel","ACTIVE",
M1949="Fiber AOF","ACTIVE",
M1949="Projet OCM (HUAWEI)","PLANNED WORKS",
M1949="Projet OCM (NOKIA)","PLANNED WORKS",
M1949="ACCESS-ISSUE","ACCESS-ISSUE",
M1949="Projet OCM (ZTE, NOKIA, autres projets)","PLANNED WORKS",
M1949="No root CAuse","No root cause",
M1949="ODU HS","ACTIVE",
M1949="IP &amp; VLAN","ACTIVE",
M1949="Warehouse HUAWEI","SPARE-ISSUE",
M1949="SPARE-HS","SPARE-ISSUE",
M1949="Power Telco","ACTIVE"
),"")</f>
        <v>No root cause</v>
      </c>
      <c r="O1949" s="56">
        <v>0</v>
      </c>
      <c r="P1949" s="56">
        <v>0</v>
      </c>
      <c r="Q1949" s="56">
        <v>0</v>
      </c>
      <c r="R1949" s="56">
        <v>0</v>
      </c>
      <c r="S1949" s="56">
        <v>0</v>
      </c>
      <c r="T1949" s="56">
        <v>0</v>
      </c>
      <c r="U1949" s="56">
        <v>0</v>
      </c>
      <c r="V1949" s="14"/>
      <c r="W1949" s="14"/>
      <c r="X1949" s="14"/>
      <c r="Y1949" s="14"/>
      <c r="Z1949" s="14"/>
      <c r="AA1949" s="30" t="s">
        <v>16</v>
      </c>
      <c r="AB1949" s="7" t="s">
        <v>16</v>
      </c>
      <c r="AC1949" s="3"/>
      <c r="AD1949" s="3" t="s">
        <v>16</v>
      </c>
      <c r="AE1949" s="7"/>
      <c r="AF1949" s="31" t="s">
        <v>16</v>
      </c>
      <c r="AG1949" s="31" t="s">
        <v>16</v>
      </c>
      <c r="AH1949" s="31" t="s">
        <v>16</v>
      </c>
      <c r="AI1949" s="31" t="s">
        <v>16</v>
      </c>
      <c r="AJ1949" s="31" t="s">
        <v>16</v>
      </c>
      <c r="AK1949" s="31" t="s">
        <v>16</v>
      </c>
      <c r="AL1949" s="31" t="s">
        <v>16</v>
      </c>
      <c r="AM1949" s="31" t="s">
        <v>16</v>
      </c>
      <c r="AN1949" s="31" t="s">
        <v>16</v>
      </c>
      <c r="AO1949" s="31" t="s">
        <v>16</v>
      </c>
      <c r="AP1949" s="9" t="s">
        <v>16</v>
      </c>
      <c r="AQ1949" s="9" t="s">
        <v>16</v>
      </c>
      <c r="AR1949" s="9" t="s">
        <v>16</v>
      </c>
      <c r="AS1949" s="14"/>
      <c r="AT1949" s="14"/>
    </row>
    <row r="1950" spans="1:46" s="9" customFormat="1" hidden="1" x14ac:dyDescent="0.3">
      <c r="A1950" s="1" t="s">
        <v>3545</v>
      </c>
      <c r="B1950" s="1" t="s">
        <v>3546</v>
      </c>
      <c r="C1950" s="48" t="s">
        <v>11</v>
      </c>
      <c r="D1950" s="48" t="s">
        <v>12</v>
      </c>
      <c r="E1950" s="53" t="s">
        <v>32</v>
      </c>
      <c r="F1950" s="48" t="s">
        <v>3545</v>
      </c>
      <c r="G1950" s="22" t="s">
        <v>5417</v>
      </c>
      <c r="H1950" s="66" t="s">
        <v>5452</v>
      </c>
      <c r="I1950" s="22" t="str">
        <f>_xlfn.XLOOKUP(B1950,[1]SITE!$B:$B,[1]SITE!$I:$I,"")</f>
        <v>No impact</v>
      </c>
      <c r="J1950" s="29"/>
      <c r="K1950" s="15" t="str" cm="1">
        <f t="array" ref="K1950">IFERROR(_xlfn.IFS(
M1950="MPR ISSUE","PDH",
M1950="BSS Hardware Issue","BSS",
M1950="Sites strategiques, MLL, Pylone, etc.","ENVTECH",
M1950="AKTIVCO DEFAUT GE &amp; POWER Cabinet","AKTIVCO",
M1950="AKTIVCO Coupure ENEO &amp; Baisse de tension","AKTIVCO GRID ONLY",
M1950="Coupure ENEO &amp; Baisse de tension","IHS GRID ONLY",
M1950="Defaut GE &amp; POWER Cabinet","IHS",
M1950="Sharing","Partners",
M1950="Sites strategiques &amp; DataCenter","SST &amp; DC",
M1950="Exclu","Exclu",
M1950="SAT","SAT",
M1950="SPARE-ISSUE","SPARE-ISSUE",
M1950="Fiber CAmtel","TRANS_FO_CAMTEL",
M1950="Fiber AOF","Fiber AOF",
M1950="Projet OCM (HUAWEI)","TRAVAUX-HUAWEI",
M1950="Projet OCM (NOKIA)","TRAVAUX-NOKIA",
M1950="ACCESS-ISSUE","ACCESS-ISSUE",
M1950="Projet OCM (ZTE, NOKIA, autres projets)","TRAVAUX OCM",
M1950="No root CAuse","No root cause",
M1950="ODU HS","PDH",
M1950="IP &amp; VLAN","PDH",
M1950="Warehouse HUAWEI","SPARE-ISSUE",
M1950="SPARE-HS","SPARE-ISSUE",
M1950="Power Telco","BSS"
),"")</f>
        <v>No root cause</v>
      </c>
      <c r="L1950" s="16" t="str" cm="1">
        <f t="array" ref="L1950">IFERROR(_xlfn.IFS(
M1950="MPR ISSUE","TX ISSUE",
M1950="BSS Hardware Issue","RAN ISSUE",
M1950="Sites strategiques, MLL, Pylone, etc.","ENVTECH",
M1950="AKTIVCO DEFAUT GE &amp; POWER Cabinet","POWER ISSUE",
M1950="AKTIVCO Coupure ENEO &amp; Baisse de tension","POWER ISSUE",
M1950="Coupure ENEO &amp; Baisse de tension","POWER ISSUE",
M1950="Defaut GE &amp; POWER Cabinet","POWER ISSUE",
M1950="Sharing","POWER ISSUE",
M1950="Sites strategiques &amp; DataCenter","POWER ISSUE",
M1950="Exclu","Exclu",
M1950="SAT","TX ISSUE",
M1950="SPARE-ISSUE","SPARE-ISSUE",
M1950="Fiber CAmtel","TX ISSUE",
M1950="Fiber AOF","TX ISSUE",
M1950="Projet OCM (HUAWEI)","TRAVAUX-HUAWEI",
M1950="Projet OCM (NOKIA)","TRAVAUX -NOKIA",
M1950="ACCESS-ISSUE","ACCESS-ISSUE",
M1950="Projet OCM (ZTE, NOKIA, autres projets)","TRAVAUX OCM",
M1950="No root CAuse","No root cause",
M1950="ODU HS","TX ISSUE",
M1950="IP &amp; VLAN","TX ISSUE",
M1950="Warehouse HUAWEI","SPARE-ISSUE",
M1950="SPARE-HS","SPARE-ISSUE",
M1950="Power Telco","RAN ISSUE"
),"")</f>
        <v>No root cause</v>
      </c>
      <c r="M1950" s="28" t="s">
        <v>5403</v>
      </c>
      <c r="N1950" s="17" t="str" cm="1">
        <f t="array" ref="N1950">IFERROR(_xlfn.IFS(
M1950="MPR ISSUE","ACTIVE",
M1950="BSS Hardware Issue","ACTIVE",
M1950="Sites strategiques, MLL, Pylone, etc.","PASSIVE",
M1950="AKTIVCO DEFAUT GE &amp; POWER Cabinet","PASSIVE",
M1950="AKTIVCO Coupure ENEO &amp; Baisse de tension","PASSIVE",
M1950="Coupure ENEO &amp; Baisse de tension","PASSIVE",
M1950="Defaut GE &amp; POWER Cabinet","PASSIVE",
M1950="Sharing","PASSIVE",
M1950="Sites strategiques &amp; DataCenter","PASSIVE",
M1950="Exclu","Exclu",
M1950="SAT","ACTIVE",
M1950="SPARE-ISSUE","SPARE-ISSUE",
M1950="Fiber CAmtel","ACTIVE",
M1950="Fiber AOF","ACTIVE",
M1950="Projet OCM (HUAWEI)","PLANNED WORKS",
M1950="Projet OCM (NOKIA)","PLANNED WORKS",
M1950="ACCESS-ISSUE","ACCESS-ISSUE",
M1950="Projet OCM (ZTE, NOKIA, autres projets)","PLANNED WORKS",
M1950="No root CAuse","No root cause",
M1950="ODU HS","ACTIVE",
M1950="IP &amp; VLAN","ACTIVE",
M1950="Warehouse HUAWEI","SPARE-ISSUE",
M1950="SPARE-HS","SPARE-ISSUE",
M1950="Power Telco","ACTIVE"
),"")</f>
        <v>No root cause</v>
      </c>
      <c r="O1950" s="56">
        <v>0</v>
      </c>
      <c r="P1950" s="56">
        <v>0</v>
      </c>
      <c r="Q1950" s="56">
        <v>0</v>
      </c>
      <c r="R1950" s="56">
        <v>0</v>
      </c>
      <c r="S1950" s="56">
        <v>0</v>
      </c>
      <c r="T1950" s="56">
        <v>0</v>
      </c>
      <c r="U1950" s="56">
        <v>0</v>
      </c>
      <c r="V1950" s="14"/>
      <c r="W1950" s="14"/>
      <c r="X1950" s="14"/>
      <c r="Y1950" s="14"/>
      <c r="Z1950" s="14"/>
      <c r="AA1950" s="30" t="s">
        <v>16</v>
      </c>
      <c r="AB1950" s="7" t="s">
        <v>16</v>
      </c>
      <c r="AC1950" s="3"/>
      <c r="AD1950" s="3" t="s">
        <v>16</v>
      </c>
      <c r="AE1950" s="7"/>
      <c r="AF1950" s="31" t="s">
        <v>16</v>
      </c>
      <c r="AG1950" s="31" t="s">
        <v>16</v>
      </c>
      <c r="AH1950" s="31" t="s">
        <v>16</v>
      </c>
      <c r="AI1950" s="31" t="s">
        <v>16</v>
      </c>
      <c r="AJ1950" s="31" t="s">
        <v>16</v>
      </c>
      <c r="AK1950" s="31" t="s">
        <v>16</v>
      </c>
      <c r="AL1950" s="31" t="s">
        <v>16</v>
      </c>
      <c r="AM1950" s="31" t="s">
        <v>16</v>
      </c>
      <c r="AN1950" s="31" t="s">
        <v>16</v>
      </c>
      <c r="AO1950" s="31" t="s">
        <v>16</v>
      </c>
      <c r="AP1950" s="9" t="s">
        <v>16</v>
      </c>
      <c r="AQ1950" s="9" t="s">
        <v>16</v>
      </c>
      <c r="AR1950" s="9" t="s">
        <v>16</v>
      </c>
      <c r="AS1950" s="14"/>
      <c r="AT1950" s="14"/>
    </row>
    <row r="1951" spans="1:46" s="9" customFormat="1" hidden="1" x14ac:dyDescent="0.3">
      <c r="A1951" s="1" t="s">
        <v>3547</v>
      </c>
      <c r="B1951" s="1" t="s">
        <v>3548</v>
      </c>
      <c r="C1951" s="48" t="s">
        <v>11</v>
      </c>
      <c r="D1951" s="48" t="s">
        <v>12</v>
      </c>
      <c r="E1951" s="53" t="s">
        <v>32</v>
      </c>
      <c r="F1951" s="48" t="s">
        <v>2563</v>
      </c>
      <c r="G1951" s="22" t="s">
        <v>5417</v>
      </c>
      <c r="H1951" s="66" t="s">
        <v>5452</v>
      </c>
      <c r="I1951" s="22" t="str">
        <f>_xlfn.XLOOKUP(B1951,[1]SITE!$B:$B,[1]SITE!$I:$I,"")</f>
        <v>No impact</v>
      </c>
      <c r="J1951" s="29"/>
      <c r="K1951" s="15" t="str" cm="1">
        <f t="array" ref="K1951">IFERROR(_xlfn.IFS(
M1951="MPR ISSUE","PDH",
M1951="BSS Hardware Issue","BSS",
M1951="Sites strategiques, MLL, Pylone, etc.","ENVTECH",
M1951="AKTIVCO DEFAUT GE &amp; POWER Cabinet","AKTIVCO",
M1951="AKTIVCO Coupure ENEO &amp; Baisse de tension","AKTIVCO GRID ONLY",
M1951="Coupure ENEO &amp; Baisse de tension","IHS GRID ONLY",
M1951="Defaut GE &amp; POWER Cabinet","IHS",
M1951="Sharing","Partners",
M1951="Sites strategiques &amp; DataCenter","SST &amp; DC",
M1951="Exclu","Exclu",
M1951="SAT","SAT",
M1951="SPARE-ISSUE","SPARE-ISSUE",
M1951="Fiber CAmtel","TRANS_FO_CAMTEL",
M1951="Fiber AOF","Fiber AOF",
M1951="Projet OCM (HUAWEI)","TRAVAUX-HUAWEI",
M1951="Projet OCM (NOKIA)","TRAVAUX-NOKIA",
M1951="ACCESS-ISSUE","ACCESS-ISSUE",
M1951="Projet OCM (ZTE, NOKIA, autres projets)","TRAVAUX OCM",
M1951="No root CAuse","No root cause",
M1951="ODU HS","PDH",
M1951="IP &amp; VLAN","PDH",
M1951="Warehouse HUAWEI","SPARE-ISSUE",
M1951="SPARE-HS","SPARE-ISSUE",
M1951="Power Telco","BSS"
),"")</f>
        <v>No root cause</v>
      </c>
      <c r="L1951" s="16" t="str" cm="1">
        <f t="array" ref="L1951">IFERROR(_xlfn.IFS(
M1951="MPR ISSUE","TX ISSUE",
M1951="BSS Hardware Issue","RAN ISSUE",
M1951="Sites strategiques, MLL, Pylone, etc.","ENVTECH",
M1951="AKTIVCO DEFAUT GE &amp; POWER Cabinet","POWER ISSUE",
M1951="AKTIVCO Coupure ENEO &amp; Baisse de tension","POWER ISSUE",
M1951="Coupure ENEO &amp; Baisse de tension","POWER ISSUE",
M1951="Defaut GE &amp; POWER Cabinet","POWER ISSUE",
M1951="Sharing","POWER ISSUE",
M1951="Sites strategiques &amp; DataCenter","POWER ISSUE",
M1951="Exclu","Exclu",
M1951="SAT","TX ISSUE",
M1951="SPARE-ISSUE","SPARE-ISSUE",
M1951="Fiber CAmtel","TX ISSUE",
M1951="Fiber AOF","TX ISSUE",
M1951="Projet OCM (HUAWEI)","TRAVAUX-HUAWEI",
M1951="Projet OCM (NOKIA)","TRAVAUX -NOKIA",
M1951="ACCESS-ISSUE","ACCESS-ISSUE",
M1951="Projet OCM (ZTE, NOKIA, autres projets)","TRAVAUX OCM",
M1951="No root CAuse","No root cause",
M1951="ODU HS","TX ISSUE",
M1951="IP &amp; VLAN","TX ISSUE",
M1951="Warehouse HUAWEI","SPARE-ISSUE",
M1951="SPARE-HS","SPARE-ISSUE",
M1951="Power Telco","RAN ISSUE"
),"")</f>
        <v>No root cause</v>
      </c>
      <c r="M1951" s="28" t="s">
        <v>5403</v>
      </c>
      <c r="N1951" s="17" t="str" cm="1">
        <f t="array" ref="N1951">IFERROR(_xlfn.IFS(
M1951="MPR ISSUE","ACTIVE",
M1951="BSS Hardware Issue","ACTIVE",
M1951="Sites strategiques, MLL, Pylone, etc.","PASSIVE",
M1951="AKTIVCO DEFAUT GE &amp; POWER Cabinet","PASSIVE",
M1951="AKTIVCO Coupure ENEO &amp; Baisse de tension","PASSIVE",
M1951="Coupure ENEO &amp; Baisse de tension","PASSIVE",
M1951="Defaut GE &amp; POWER Cabinet","PASSIVE",
M1951="Sharing","PASSIVE",
M1951="Sites strategiques &amp; DataCenter","PASSIVE",
M1951="Exclu","Exclu",
M1951="SAT","ACTIVE",
M1951="SPARE-ISSUE","SPARE-ISSUE",
M1951="Fiber CAmtel","ACTIVE",
M1951="Fiber AOF","ACTIVE",
M1951="Projet OCM (HUAWEI)","PLANNED WORKS",
M1951="Projet OCM (NOKIA)","PLANNED WORKS",
M1951="ACCESS-ISSUE","ACCESS-ISSUE",
M1951="Projet OCM (ZTE, NOKIA, autres projets)","PLANNED WORKS",
M1951="No root CAuse","No root cause",
M1951="ODU HS","ACTIVE",
M1951="IP &amp; VLAN","ACTIVE",
M1951="Warehouse HUAWEI","SPARE-ISSUE",
M1951="SPARE-HS","SPARE-ISSUE",
M1951="Power Telco","ACTIVE"
),"")</f>
        <v>No root cause</v>
      </c>
      <c r="O1951" s="56">
        <v>0</v>
      </c>
      <c r="P1951" s="56">
        <v>0</v>
      </c>
      <c r="Q1951" s="56">
        <v>0</v>
      </c>
      <c r="R1951" s="56">
        <v>0</v>
      </c>
      <c r="S1951" s="56">
        <v>0</v>
      </c>
      <c r="T1951" s="56">
        <v>0</v>
      </c>
      <c r="U1951" s="56">
        <v>0</v>
      </c>
      <c r="V1951" s="14"/>
      <c r="W1951" s="14"/>
      <c r="X1951" s="14"/>
      <c r="Y1951" s="14"/>
      <c r="Z1951" s="14"/>
      <c r="AA1951" s="30" t="s">
        <v>16</v>
      </c>
      <c r="AB1951" s="7" t="s">
        <v>16</v>
      </c>
      <c r="AC1951" s="3"/>
      <c r="AD1951" s="3" t="s">
        <v>16</v>
      </c>
      <c r="AE1951" s="7"/>
      <c r="AF1951" s="31" t="s">
        <v>16</v>
      </c>
      <c r="AG1951" s="31" t="s">
        <v>16</v>
      </c>
      <c r="AH1951" s="31" t="s">
        <v>16</v>
      </c>
      <c r="AI1951" s="31" t="s">
        <v>16</v>
      </c>
      <c r="AJ1951" s="31" t="s">
        <v>16</v>
      </c>
      <c r="AK1951" s="31" t="s">
        <v>16</v>
      </c>
      <c r="AL1951" s="31" t="s">
        <v>16</v>
      </c>
      <c r="AM1951" s="31" t="s">
        <v>16</v>
      </c>
      <c r="AN1951" s="31" t="s">
        <v>16</v>
      </c>
      <c r="AO1951" s="31" t="s">
        <v>16</v>
      </c>
      <c r="AP1951" s="9" t="s">
        <v>16</v>
      </c>
      <c r="AQ1951" s="9" t="s">
        <v>16</v>
      </c>
      <c r="AR1951" s="9" t="s">
        <v>16</v>
      </c>
      <c r="AS1951" s="14"/>
      <c r="AT1951" s="14"/>
    </row>
    <row r="1952" spans="1:46" s="9" customFormat="1" hidden="1" x14ac:dyDescent="0.3">
      <c r="A1952" s="1" t="s">
        <v>3549</v>
      </c>
      <c r="B1952" s="1" t="s">
        <v>3550</v>
      </c>
      <c r="C1952" s="48" t="s">
        <v>11</v>
      </c>
      <c r="D1952" s="48" t="s">
        <v>12</v>
      </c>
      <c r="E1952" s="53" t="s">
        <v>32</v>
      </c>
      <c r="F1952" s="48" t="s">
        <v>3551</v>
      </c>
      <c r="G1952" s="22" t="s">
        <v>5417</v>
      </c>
      <c r="H1952" s="66" t="s">
        <v>5452</v>
      </c>
      <c r="I1952" s="22" t="str">
        <f>_xlfn.XLOOKUP(B1952,[1]SITE!$B:$B,[1]SITE!$I:$I,"")</f>
        <v>No impact</v>
      </c>
      <c r="J1952" s="29"/>
      <c r="K1952" s="15" t="str" cm="1">
        <f t="array" ref="K1952">IFERROR(_xlfn.IFS(
M1952="MPR ISSUE","PDH",
M1952="BSS Hardware Issue","BSS",
M1952="Sites strategiques, MLL, Pylone, etc.","ENVTECH",
M1952="AKTIVCO DEFAUT GE &amp; POWER Cabinet","AKTIVCO",
M1952="AKTIVCO Coupure ENEO &amp; Baisse de tension","AKTIVCO GRID ONLY",
M1952="Coupure ENEO &amp; Baisse de tension","IHS GRID ONLY",
M1952="Defaut GE &amp; POWER Cabinet","IHS",
M1952="Sharing","Partners",
M1952="Sites strategiques &amp; DataCenter","SST &amp; DC",
M1952="Exclu","Exclu",
M1952="SAT","SAT",
M1952="SPARE-ISSUE","SPARE-ISSUE",
M1952="Fiber CAmtel","TRANS_FO_CAMTEL",
M1952="Fiber AOF","Fiber AOF",
M1952="Projet OCM (HUAWEI)","TRAVAUX-HUAWEI",
M1952="Projet OCM (NOKIA)","TRAVAUX-NOKIA",
M1952="ACCESS-ISSUE","ACCESS-ISSUE",
M1952="Projet OCM (ZTE, NOKIA, autres projets)","TRAVAUX OCM",
M1952="No root CAuse","No root cause",
M1952="ODU HS","PDH",
M1952="IP &amp; VLAN","PDH",
M1952="Warehouse HUAWEI","SPARE-ISSUE",
M1952="SPARE-HS","SPARE-ISSUE",
M1952="Power Telco","BSS"
),"")</f>
        <v>No root cause</v>
      </c>
      <c r="L1952" s="16" t="str" cm="1">
        <f t="array" ref="L1952">IFERROR(_xlfn.IFS(
M1952="MPR ISSUE","TX ISSUE",
M1952="BSS Hardware Issue","RAN ISSUE",
M1952="Sites strategiques, MLL, Pylone, etc.","ENVTECH",
M1952="AKTIVCO DEFAUT GE &amp; POWER Cabinet","POWER ISSUE",
M1952="AKTIVCO Coupure ENEO &amp; Baisse de tension","POWER ISSUE",
M1952="Coupure ENEO &amp; Baisse de tension","POWER ISSUE",
M1952="Defaut GE &amp; POWER Cabinet","POWER ISSUE",
M1952="Sharing","POWER ISSUE",
M1952="Sites strategiques &amp; DataCenter","POWER ISSUE",
M1952="Exclu","Exclu",
M1952="SAT","TX ISSUE",
M1952="SPARE-ISSUE","SPARE-ISSUE",
M1952="Fiber CAmtel","TX ISSUE",
M1952="Fiber AOF","TX ISSUE",
M1952="Projet OCM (HUAWEI)","TRAVAUX-HUAWEI",
M1952="Projet OCM (NOKIA)","TRAVAUX -NOKIA",
M1952="ACCESS-ISSUE","ACCESS-ISSUE",
M1952="Projet OCM (ZTE, NOKIA, autres projets)","TRAVAUX OCM",
M1952="No root CAuse","No root cause",
M1952="ODU HS","TX ISSUE",
M1952="IP &amp; VLAN","TX ISSUE",
M1952="Warehouse HUAWEI","SPARE-ISSUE",
M1952="SPARE-HS","SPARE-ISSUE",
M1952="Power Telco","RAN ISSUE"
),"")</f>
        <v>No root cause</v>
      </c>
      <c r="M1952" s="28" t="s">
        <v>5403</v>
      </c>
      <c r="N1952" s="17" t="str" cm="1">
        <f t="array" ref="N1952">IFERROR(_xlfn.IFS(
M1952="MPR ISSUE","ACTIVE",
M1952="BSS Hardware Issue","ACTIVE",
M1952="Sites strategiques, MLL, Pylone, etc.","PASSIVE",
M1952="AKTIVCO DEFAUT GE &amp; POWER Cabinet","PASSIVE",
M1952="AKTIVCO Coupure ENEO &amp; Baisse de tension","PASSIVE",
M1952="Coupure ENEO &amp; Baisse de tension","PASSIVE",
M1952="Defaut GE &amp; POWER Cabinet","PASSIVE",
M1952="Sharing","PASSIVE",
M1952="Sites strategiques &amp; DataCenter","PASSIVE",
M1952="Exclu","Exclu",
M1952="SAT","ACTIVE",
M1952="SPARE-ISSUE","SPARE-ISSUE",
M1952="Fiber CAmtel","ACTIVE",
M1952="Fiber AOF","ACTIVE",
M1952="Projet OCM (HUAWEI)","PLANNED WORKS",
M1952="Projet OCM (NOKIA)","PLANNED WORKS",
M1952="ACCESS-ISSUE","ACCESS-ISSUE",
M1952="Projet OCM (ZTE, NOKIA, autres projets)","PLANNED WORKS",
M1952="No root CAuse","No root cause",
M1952="ODU HS","ACTIVE",
M1952="IP &amp; VLAN","ACTIVE",
M1952="Warehouse HUAWEI","SPARE-ISSUE",
M1952="SPARE-HS","SPARE-ISSUE",
M1952="Power Telco","ACTIVE"
),"")</f>
        <v>No root cause</v>
      </c>
      <c r="O1952" s="56">
        <v>0</v>
      </c>
      <c r="P1952" s="56">
        <v>0</v>
      </c>
      <c r="Q1952" s="56">
        <v>0</v>
      </c>
      <c r="R1952" s="56">
        <v>0</v>
      </c>
      <c r="S1952" s="56">
        <v>0</v>
      </c>
      <c r="T1952" s="56">
        <v>0</v>
      </c>
      <c r="U1952" s="56">
        <v>0</v>
      </c>
      <c r="V1952" s="14"/>
      <c r="W1952" s="14"/>
      <c r="X1952" s="14"/>
      <c r="Y1952" s="14"/>
      <c r="Z1952" s="14"/>
      <c r="AA1952" s="30" t="s">
        <v>16</v>
      </c>
      <c r="AB1952" s="7" t="s">
        <v>16</v>
      </c>
      <c r="AC1952" s="3"/>
      <c r="AD1952" s="3" t="s">
        <v>16</v>
      </c>
      <c r="AE1952" s="7"/>
      <c r="AF1952" s="31" t="s">
        <v>16</v>
      </c>
      <c r="AG1952" s="31" t="s">
        <v>16</v>
      </c>
      <c r="AH1952" s="31" t="s">
        <v>16</v>
      </c>
      <c r="AI1952" s="31" t="s">
        <v>16</v>
      </c>
      <c r="AJ1952" s="31" t="s">
        <v>16</v>
      </c>
      <c r="AK1952" s="31" t="s">
        <v>16</v>
      </c>
      <c r="AL1952" s="31" t="s">
        <v>16</v>
      </c>
      <c r="AM1952" s="31" t="s">
        <v>16</v>
      </c>
      <c r="AN1952" s="31" t="s">
        <v>16</v>
      </c>
      <c r="AO1952" s="31" t="s">
        <v>16</v>
      </c>
      <c r="AP1952" s="9" t="s">
        <v>16</v>
      </c>
      <c r="AQ1952" s="9" t="s">
        <v>16</v>
      </c>
      <c r="AR1952" s="9" t="s">
        <v>16</v>
      </c>
      <c r="AS1952" s="14"/>
      <c r="AT1952" s="14"/>
    </row>
    <row r="1953" spans="1:46" s="9" customFormat="1" hidden="1" x14ac:dyDescent="0.3">
      <c r="A1953" s="1" t="s">
        <v>3552</v>
      </c>
      <c r="B1953" s="1" t="s">
        <v>3553</v>
      </c>
      <c r="C1953" s="48" t="s">
        <v>11</v>
      </c>
      <c r="D1953" s="48" t="s">
        <v>12</v>
      </c>
      <c r="E1953" s="53" t="s">
        <v>32</v>
      </c>
      <c r="F1953" s="48" t="s">
        <v>3552</v>
      </c>
      <c r="G1953" s="22" t="s">
        <v>5417</v>
      </c>
      <c r="H1953" s="66" t="s">
        <v>5452</v>
      </c>
      <c r="I1953" s="22" t="str">
        <f>_xlfn.XLOOKUP(B1953,[1]SITE!$B:$B,[1]SITE!$I:$I,"")</f>
        <v>No impact</v>
      </c>
      <c r="J1953" s="29"/>
      <c r="K1953" s="15" t="str" cm="1">
        <f t="array" ref="K1953">IFERROR(_xlfn.IFS(
M1953="MPR ISSUE","PDH",
M1953="BSS Hardware Issue","BSS",
M1953="Sites strategiques, MLL, Pylone, etc.","ENVTECH",
M1953="AKTIVCO DEFAUT GE &amp; POWER Cabinet","AKTIVCO",
M1953="AKTIVCO Coupure ENEO &amp; Baisse de tension","AKTIVCO GRID ONLY",
M1953="Coupure ENEO &amp; Baisse de tension","IHS GRID ONLY",
M1953="Defaut GE &amp; POWER Cabinet","IHS",
M1953="Sharing","Partners",
M1953="Sites strategiques &amp; DataCenter","SST &amp; DC",
M1953="Exclu","Exclu",
M1953="SAT","SAT",
M1953="SPARE-ISSUE","SPARE-ISSUE",
M1953="Fiber CAmtel","TRANS_FO_CAMTEL",
M1953="Fiber AOF","Fiber AOF",
M1953="Projet OCM (HUAWEI)","TRAVAUX-HUAWEI",
M1953="Projet OCM (NOKIA)","TRAVAUX-NOKIA",
M1953="ACCESS-ISSUE","ACCESS-ISSUE",
M1953="Projet OCM (ZTE, NOKIA, autres projets)","TRAVAUX OCM",
M1953="No root CAuse","No root cause",
M1953="ODU HS","PDH",
M1953="IP &amp; VLAN","PDH",
M1953="Warehouse HUAWEI","SPARE-ISSUE",
M1953="SPARE-HS","SPARE-ISSUE",
M1953="Power Telco","BSS"
),"")</f>
        <v>No root cause</v>
      </c>
      <c r="L1953" s="16" t="str" cm="1">
        <f t="array" ref="L1953">IFERROR(_xlfn.IFS(
M1953="MPR ISSUE","TX ISSUE",
M1953="BSS Hardware Issue","RAN ISSUE",
M1953="Sites strategiques, MLL, Pylone, etc.","ENVTECH",
M1953="AKTIVCO DEFAUT GE &amp; POWER Cabinet","POWER ISSUE",
M1953="AKTIVCO Coupure ENEO &amp; Baisse de tension","POWER ISSUE",
M1953="Coupure ENEO &amp; Baisse de tension","POWER ISSUE",
M1953="Defaut GE &amp; POWER Cabinet","POWER ISSUE",
M1953="Sharing","POWER ISSUE",
M1953="Sites strategiques &amp; DataCenter","POWER ISSUE",
M1953="Exclu","Exclu",
M1953="SAT","TX ISSUE",
M1953="SPARE-ISSUE","SPARE-ISSUE",
M1953="Fiber CAmtel","TX ISSUE",
M1953="Fiber AOF","TX ISSUE",
M1953="Projet OCM (HUAWEI)","TRAVAUX-HUAWEI",
M1953="Projet OCM (NOKIA)","TRAVAUX -NOKIA",
M1953="ACCESS-ISSUE","ACCESS-ISSUE",
M1953="Projet OCM (ZTE, NOKIA, autres projets)","TRAVAUX OCM",
M1953="No root CAuse","No root cause",
M1953="ODU HS","TX ISSUE",
M1953="IP &amp; VLAN","TX ISSUE",
M1953="Warehouse HUAWEI","SPARE-ISSUE",
M1953="SPARE-HS","SPARE-ISSUE",
M1953="Power Telco","RAN ISSUE"
),"")</f>
        <v>No root cause</v>
      </c>
      <c r="M1953" s="28" t="s">
        <v>5403</v>
      </c>
      <c r="N1953" s="17" t="str" cm="1">
        <f t="array" ref="N1953">IFERROR(_xlfn.IFS(
M1953="MPR ISSUE","ACTIVE",
M1953="BSS Hardware Issue","ACTIVE",
M1953="Sites strategiques, MLL, Pylone, etc.","PASSIVE",
M1953="AKTIVCO DEFAUT GE &amp; POWER Cabinet","PASSIVE",
M1953="AKTIVCO Coupure ENEO &amp; Baisse de tension","PASSIVE",
M1953="Coupure ENEO &amp; Baisse de tension","PASSIVE",
M1953="Defaut GE &amp; POWER Cabinet","PASSIVE",
M1953="Sharing","PASSIVE",
M1953="Sites strategiques &amp; DataCenter","PASSIVE",
M1953="Exclu","Exclu",
M1953="SAT","ACTIVE",
M1953="SPARE-ISSUE","SPARE-ISSUE",
M1953="Fiber CAmtel","ACTIVE",
M1953="Fiber AOF","ACTIVE",
M1953="Projet OCM (HUAWEI)","PLANNED WORKS",
M1953="Projet OCM (NOKIA)","PLANNED WORKS",
M1953="ACCESS-ISSUE","ACCESS-ISSUE",
M1953="Projet OCM (ZTE, NOKIA, autres projets)","PLANNED WORKS",
M1953="No root CAuse","No root cause",
M1953="ODU HS","ACTIVE",
M1953="IP &amp; VLAN","ACTIVE",
M1953="Warehouse HUAWEI","SPARE-ISSUE",
M1953="SPARE-HS","SPARE-ISSUE",
M1953="Power Telco","ACTIVE"
),"")</f>
        <v>No root cause</v>
      </c>
      <c r="O1953" s="56">
        <v>0</v>
      </c>
      <c r="P1953" s="56">
        <v>0</v>
      </c>
      <c r="Q1953" s="56">
        <v>0</v>
      </c>
      <c r="R1953" s="56">
        <v>0</v>
      </c>
      <c r="S1953" s="56">
        <v>0</v>
      </c>
      <c r="T1953" s="56">
        <v>0</v>
      </c>
      <c r="U1953" s="56">
        <v>0</v>
      </c>
      <c r="V1953" s="14"/>
      <c r="W1953" s="14"/>
      <c r="X1953" s="14"/>
      <c r="Y1953" s="14"/>
      <c r="Z1953" s="14"/>
      <c r="AA1953" s="30" t="s">
        <v>16</v>
      </c>
      <c r="AB1953" s="7" t="s">
        <v>16</v>
      </c>
      <c r="AC1953" s="3"/>
      <c r="AD1953" s="3" t="s">
        <v>16</v>
      </c>
      <c r="AE1953" s="7"/>
      <c r="AF1953" s="31" t="s">
        <v>16</v>
      </c>
      <c r="AG1953" s="31" t="s">
        <v>16</v>
      </c>
      <c r="AH1953" s="31" t="s">
        <v>16</v>
      </c>
      <c r="AI1953" s="31" t="s">
        <v>16</v>
      </c>
      <c r="AJ1953" s="31" t="s">
        <v>16</v>
      </c>
      <c r="AK1953" s="31" t="s">
        <v>16</v>
      </c>
      <c r="AL1953" s="31" t="s">
        <v>16</v>
      </c>
      <c r="AM1953" s="31" t="s">
        <v>16</v>
      </c>
      <c r="AN1953" s="31" t="s">
        <v>16</v>
      </c>
      <c r="AO1953" s="31" t="s">
        <v>16</v>
      </c>
      <c r="AP1953" s="9" t="s">
        <v>16</v>
      </c>
      <c r="AQ1953" s="9" t="s">
        <v>16</v>
      </c>
      <c r="AR1953" s="9" t="s">
        <v>16</v>
      </c>
      <c r="AS1953" s="14"/>
      <c r="AT1953" s="14"/>
    </row>
    <row r="1954" spans="1:46" s="9" customFormat="1" hidden="1" x14ac:dyDescent="0.3">
      <c r="A1954" s="1" t="s">
        <v>3554</v>
      </c>
      <c r="B1954" s="1" t="s">
        <v>3555</v>
      </c>
      <c r="C1954" s="48" t="s">
        <v>11</v>
      </c>
      <c r="D1954" s="48" t="s">
        <v>12</v>
      </c>
      <c r="E1954" s="53" t="s">
        <v>32</v>
      </c>
      <c r="F1954" s="48" t="s">
        <v>3556</v>
      </c>
      <c r="G1954" s="22" t="s">
        <v>5417</v>
      </c>
      <c r="H1954" s="66" t="s">
        <v>5452</v>
      </c>
      <c r="I1954" s="22" t="str">
        <f>_xlfn.XLOOKUP(B1954,[1]SITE!$B:$B,[1]SITE!$I:$I,"")</f>
        <v>No impact</v>
      </c>
      <c r="J1954" s="29"/>
      <c r="K1954" s="15" t="str" cm="1">
        <f t="array" ref="K1954">IFERROR(_xlfn.IFS(
M1954="MPR ISSUE","PDH",
M1954="BSS Hardware Issue","BSS",
M1954="Sites strategiques, MLL, Pylone, etc.","ENVTECH",
M1954="AKTIVCO DEFAUT GE &amp; POWER Cabinet","AKTIVCO",
M1954="AKTIVCO Coupure ENEO &amp; Baisse de tension","AKTIVCO GRID ONLY",
M1954="Coupure ENEO &amp; Baisse de tension","IHS GRID ONLY",
M1954="Defaut GE &amp; POWER Cabinet","IHS",
M1954="Sharing","Partners",
M1954="Sites strategiques &amp; DataCenter","SST &amp; DC",
M1954="Exclu","Exclu",
M1954="SAT","SAT",
M1954="SPARE-ISSUE","SPARE-ISSUE",
M1954="Fiber CAmtel","TRANS_FO_CAMTEL",
M1954="Fiber AOF","Fiber AOF",
M1954="Projet OCM (HUAWEI)","TRAVAUX-HUAWEI",
M1954="Projet OCM (NOKIA)","TRAVAUX-NOKIA",
M1954="ACCESS-ISSUE","ACCESS-ISSUE",
M1954="Projet OCM (ZTE, NOKIA, autres projets)","TRAVAUX OCM",
M1954="No root CAuse","No root cause",
M1954="ODU HS","PDH",
M1954="IP &amp; VLAN","PDH",
M1954="Warehouse HUAWEI","SPARE-ISSUE",
M1954="SPARE-HS","SPARE-ISSUE",
M1954="Power Telco","BSS"
),"")</f>
        <v>No root cause</v>
      </c>
      <c r="L1954" s="16" t="str" cm="1">
        <f t="array" ref="L1954">IFERROR(_xlfn.IFS(
M1954="MPR ISSUE","TX ISSUE",
M1954="BSS Hardware Issue","RAN ISSUE",
M1954="Sites strategiques, MLL, Pylone, etc.","ENVTECH",
M1954="AKTIVCO DEFAUT GE &amp; POWER Cabinet","POWER ISSUE",
M1954="AKTIVCO Coupure ENEO &amp; Baisse de tension","POWER ISSUE",
M1954="Coupure ENEO &amp; Baisse de tension","POWER ISSUE",
M1954="Defaut GE &amp; POWER Cabinet","POWER ISSUE",
M1954="Sharing","POWER ISSUE",
M1954="Sites strategiques &amp; DataCenter","POWER ISSUE",
M1954="Exclu","Exclu",
M1954="SAT","TX ISSUE",
M1954="SPARE-ISSUE","SPARE-ISSUE",
M1954="Fiber CAmtel","TX ISSUE",
M1954="Fiber AOF","TX ISSUE",
M1954="Projet OCM (HUAWEI)","TRAVAUX-HUAWEI",
M1954="Projet OCM (NOKIA)","TRAVAUX -NOKIA",
M1954="ACCESS-ISSUE","ACCESS-ISSUE",
M1954="Projet OCM (ZTE, NOKIA, autres projets)","TRAVAUX OCM",
M1954="No root CAuse","No root cause",
M1954="ODU HS","TX ISSUE",
M1954="IP &amp; VLAN","TX ISSUE",
M1954="Warehouse HUAWEI","SPARE-ISSUE",
M1954="SPARE-HS","SPARE-ISSUE",
M1954="Power Telco","RAN ISSUE"
),"")</f>
        <v>No root cause</v>
      </c>
      <c r="M1954" s="28" t="s">
        <v>5403</v>
      </c>
      <c r="N1954" s="17" t="str" cm="1">
        <f t="array" ref="N1954">IFERROR(_xlfn.IFS(
M1954="MPR ISSUE","ACTIVE",
M1954="BSS Hardware Issue","ACTIVE",
M1954="Sites strategiques, MLL, Pylone, etc.","PASSIVE",
M1954="AKTIVCO DEFAUT GE &amp; POWER Cabinet","PASSIVE",
M1954="AKTIVCO Coupure ENEO &amp; Baisse de tension","PASSIVE",
M1954="Coupure ENEO &amp; Baisse de tension","PASSIVE",
M1954="Defaut GE &amp; POWER Cabinet","PASSIVE",
M1954="Sharing","PASSIVE",
M1954="Sites strategiques &amp; DataCenter","PASSIVE",
M1954="Exclu","Exclu",
M1954="SAT","ACTIVE",
M1954="SPARE-ISSUE","SPARE-ISSUE",
M1954="Fiber CAmtel","ACTIVE",
M1954="Fiber AOF","ACTIVE",
M1954="Projet OCM (HUAWEI)","PLANNED WORKS",
M1954="Projet OCM (NOKIA)","PLANNED WORKS",
M1954="ACCESS-ISSUE","ACCESS-ISSUE",
M1954="Projet OCM (ZTE, NOKIA, autres projets)","PLANNED WORKS",
M1954="No root CAuse","No root cause",
M1954="ODU HS","ACTIVE",
M1954="IP &amp; VLAN","ACTIVE",
M1954="Warehouse HUAWEI","SPARE-ISSUE",
M1954="SPARE-HS","SPARE-ISSUE",
M1954="Power Telco","ACTIVE"
),"")</f>
        <v>No root cause</v>
      </c>
      <c r="O1954" s="56">
        <v>0</v>
      </c>
      <c r="P1954" s="56">
        <v>0</v>
      </c>
      <c r="Q1954" s="56">
        <v>0</v>
      </c>
      <c r="R1954" s="56">
        <v>0</v>
      </c>
      <c r="S1954" s="56">
        <v>0</v>
      </c>
      <c r="T1954" s="56">
        <v>0</v>
      </c>
      <c r="U1954" s="56">
        <v>0</v>
      </c>
      <c r="V1954" s="14"/>
      <c r="W1954" s="14"/>
      <c r="X1954" s="14"/>
      <c r="Y1954" s="14"/>
      <c r="Z1954" s="14"/>
      <c r="AA1954" s="30" t="s">
        <v>16</v>
      </c>
      <c r="AB1954" s="7" t="s">
        <v>16</v>
      </c>
      <c r="AC1954" s="3"/>
      <c r="AD1954" s="3" t="s">
        <v>16</v>
      </c>
      <c r="AE1954" s="7"/>
      <c r="AF1954" s="31" t="s">
        <v>16</v>
      </c>
      <c r="AG1954" s="31" t="s">
        <v>16</v>
      </c>
      <c r="AH1954" s="31" t="s">
        <v>16</v>
      </c>
      <c r="AI1954" s="31" t="s">
        <v>16</v>
      </c>
      <c r="AJ1954" s="31" t="s">
        <v>16</v>
      </c>
      <c r="AK1954" s="31" t="s">
        <v>16</v>
      </c>
      <c r="AL1954" s="31" t="s">
        <v>16</v>
      </c>
      <c r="AM1954" s="31" t="s">
        <v>16</v>
      </c>
      <c r="AN1954" s="31" t="s">
        <v>16</v>
      </c>
      <c r="AO1954" s="31" t="s">
        <v>16</v>
      </c>
      <c r="AP1954" s="9" t="s">
        <v>16</v>
      </c>
      <c r="AQ1954" s="9" t="s">
        <v>16</v>
      </c>
      <c r="AR1954" s="9" t="s">
        <v>16</v>
      </c>
      <c r="AS1954" s="14"/>
      <c r="AT1954" s="14"/>
    </row>
    <row r="1955" spans="1:46" s="9" customFormat="1" hidden="1" x14ac:dyDescent="0.3">
      <c r="A1955" s="1" t="s">
        <v>3557</v>
      </c>
      <c r="B1955" s="1" t="s">
        <v>3558</v>
      </c>
      <c r="C1955" s="48" t="s">
        <v>11</v>
      </c>
      <c r="D1955" s="48" t="s">
        <v>12</v>
      </c>
      <c r="E1955" s="53" t="s">
        <v>32</v>
      </c>
      <c r="F1955" s="48" t="s">
        <v>3515</v>
      </c>
      <c r="G1955" s="22" t="s">
        <v>5417</v>
      </c>
      <c r="H1955" s="66" t="s">
        <v>5452</v>
      </c>
      <c r="I1955" s="22" t="str">
        <f>_xlfn.XLOOKUP(B1955,[1]SITE!$B:$B,[1]SITE!$I:$I,"")</f>
        <v>No impact</v>
      </c>
      <c r="J1955" s="29"/>
      <c r="K1955" s="15" t="str" cm="1">
        <f t="array" ref="K1955">IFERROR(_xlfn.IFS(
M1955="MPR ISSUE","PDH",
M1955="BSS Hardware Issue","BSS",
M1955="Sites strategiques, MLL, Pylone, etc.","ENVTECH",
M1955="AKTIVCO DEFAUT GE &amp; POWER Cabinet","AKTIVCO",
M1955="AKTIVCO Coupure ENEO &amp; Baisse de tension","AKTIVCO GRID ONLY",
M1955="Coupure ENEO &amp; Baisse de tension","IHS GRID ONLY",
M1955="Defaut GE &amp; POWER Cabinet","IHS",
M1955="Sharing","Partners",
M1955="Sites strategiques &amp; DataCenter","SST &amp; DC",
M1955="Exclu","Exclu",
M1955="SAT","SAT",
M1955="SPARE-ISSUE","SPARE-ISSUE",
M1955="Fiber CAmtel","TRANS_FO_CAMTEL",
M1955="Fiber AOF","Fiber AOF",
M1955="Projet OCM (HUAWEI)","TRAVAUX-HUAWEI",
M1955="Projet OCM (NOKIA)","TRAVAUX-NOKIA",
M1955="ACCESS-ISSUE","ACCESS-ISSUE",
M1955="Projet OCM (ZTE, NOKIA, autres projets)","TRAVAUX OCM",
M1955="No root CAuse","No root cause",
M1955="ODU HS","PDH",
M1955="IP &amp; VLAN","PDH",
M1955="Warehouse HUAWEI","SPARE-ISSUE",
M1955="SPARE-HS","SPARE-ISSUE",
M1955="Power Telco","BSS"
),"")</f>
        <v>No root cause</v>
      </c>
      <c r="L1955" s="16" t="str" cm="1">
        <f t="array" ref="L1955">IFERROR(_xlfn.IFS(
M1955="MPR ISSUE","TX ISSUE",
M1955="BSS Hardware Issue","RAN ISSUE",
M1955="Sites strategiques, MLL, Pylone, etc.","ENVTECH",
M1955="AKTIVCO DEFAUT GE &amp; POWER Cabinet","POWER ISSUE",
M1955="AKTIVCO Coupure ENEO &amp; Baisse de tension","POWER ISSUE",
M1955="Coupure ENEO &amp; Baisse de tension","POWER ISSUE",
M1955="Defaut GE &amp; POWER Cabinet","POWER ISSUE",
M1955="Sharing","POWER ISSUE",
M1955="Sites strategiques &amp; DataCenter","POWER ISSUE",
M1955="Exclu","Exclu",
M1955="SAT","TX ISSUE",
M1955="SPARE-ISSUE","SPARE-ISSUE",
M1955="Fiber CAmtel","TX ISSUE",
M1955="Fiber AOF","TX ISSUE",
M1955="Projet OCM (HUAWEI)","TRAVAUX-HUAWEI",
M1955="Projet OCM (NOKIA)","TRAVAUX -NOKIA",
M1955="ACCESS-ISSUE","ACCESS-ISSUE",
M1955="Projet OCM (ZTE, NOKIA, autres projets)","TRAVAUX OCM",
M1955="No root CAuse","No root cause",
M1955="ODU HS","TX ISSUE",
M1955="IP &amp; VLAN","TX ISSUE",
M1955="Warehouse HUAWEI","SPARE-ISSUE",
M1955="SPARE-HS","SPARE-ISSUE",
M1955="Power Telco","RAN ISSUE"
),"")</f>
        <v>No root cause</v>
      </c>
      <c r="M1955" s="28" t="s">
        <v>5403</v>
      </c>
      <c r="N1955" s="17" t="str" cm="1">
        <f t="array" ref="N1955">IFERROR(_xlfn.IFS(
M1955="MPR ISSUE","ACTIVE",
M1955="BSS Hardware Issue","ACTIVE",
M1955="Sites strategiques, MLL, Pylone, etc.","PASSIVE",
M1955="AKTIVCO DEFAUT GE &amp; POWER Cabinet","PASSIVE",
M1955="AKTIVCO Coupure ENEO &amp; Baisse de tension","PASSIVE",
M1955="Coupure ENEO &amp; Baisse de tension","PASSIVE",
M1955="Defaut GE &amp; POWER Cabinet","PASSIVE",
M1955="Sharing","PASSIVE",
M1955="Sites strategiques &amp; DataCenter","PASSIVE",
M1955="Exclu","Exclu",
M1955="SAT","ACTIVE",
M1955="SPARE-ISSUE","SPARE-ISSUE",
M1955="Fiber CAmtel","ACTIVE",
M1955="Fiber AOF","ACTIVE",
M1955="Projet OCM (HUAWEI)","PLANNED WORKS",
M1955="Projet OCM (NOKIA)","PLANNED WORKS",
M1955="ACCESS-ISSUE","ACCESS-ISSUE",
M1955="Projet OCM (ZTE, NOKIA, autres projets)","PLANNED WORKS",
M1955="No root CAuse","No root cause",
M1955="ODU HS","ACTIVE",
M1955="IP &amp; VLAN","ACTIVE",
M1955="Warehouse HUAWEI","SPARE-ISSUE",
M1955="SPARE-HS","SPARE-ISSUE",
M1955="Power Telco","ACTIVE"
),"")</f>
        <v>No root cause</v>
      </c>
      <c r="O1955" s="56">
        <v>0</v>
      </c>
      <c r="P1955" s="56">
        <v>0</v>
      </c>
      <c r="Q1955" s="56">
        <v>0</v>
      </c>
      <c r="R1955" s="56">
        <v>0</v>
      </c>
      <c r="S1955" s="56">
        <v>0</v>
      </c>
      <c r="T1955" s="56">
        <v>0</v>
      </c>
      <c r="U1955" s="56">
        <v>0</v>
      </c>
      <c r="V1955" s="14"/>
      <c r="W1955" s="14"/>
      <c r="X1955" s="14"/>
      <c r="Y1955" s="14"/>
      <c r="Z1955" s="14"/>
      <c r="AA1955" s="30" t="s">
        <v>16</v>
      </c>
      <c r="AB1955" s="7" t="s">
        <v>16</v>
      </c>
      <c r="AC1955" s="3"/>
      <c r="AD1955" s="3" t="s">
        <v>16</v>
      </c>
      <c r="AE1955" s="7"/>
      <c r="AF1955" s="31" t="s">
        <v>16</v>
      </c>
      <c r="AG1955" s="31" t="s">
        <v>16</v>
      </c>
      <c r="AH1955" s="31" t="s">
        <v>16</v>
      </c>
      <c r="AI1955" s="31" t="s">
        <v>16</v>
      </c>
      <c r="AJ1955" s="31" t="s">
        <v>16</v>
      </c>
      <c r="AK1955" s="31" t="s">
        <v>16</v>
      </c>
      <c r="AL1955" s="31" t="s">
        <v>16</v>
      </c>
      <c r="AM1955" s="31" t="s">
        <v>16</v>
      </c>
      <c r="AN1955" s="31" t="s">
        <v>16</v>
      </c>
      <c r="AO1955" s="31" t="s">
        <v>16</v>
      </c>
      <c r="AP1955" s="9" t="s">
        <v>16</v>
      </c>
      <c r="AQ1955" s="9" t="s">
        <v>16</v>
      </c>
      <c r="AR1955" s="9" t="s">
        <v>16</v>
      </c>
      <c r="AS1955" s="14"/>
      <c r="AT1955" s="14"/>
    </row>
    <row r="1956" spans="1:46" s="9" customFormat="1" hidden="1" x14ac:dyDescent="0.3">
      <c r="A1956" s="1" t="s">
        <v>3559</v>
      </c>
      <c r="B1956" s="1" t="s">
        <v>3560</v>
      </c>
      <c r="C1956" s="48" t="s">
        <v>11</v>
      </c>
      <c r="D1956" s="48" t="s">
        <v>12</v>
      </c>
      <c r="E1956" s="53" t="s">
        <v>32</v>
      </c>
      <c r="F1956" s="48" t="s">
        <v>3561</v>
      </c>
      <c r="G1956" s="22" t="s">
        <v>5417</v>
      </c>
      <c r="H1956" s="66" t="s">
        <v>5452</v>
      </c>
      <c r="I1956" s="22" t="str">
        <f>_xlfn.XLOOKUP(B1956,[1]SITE!$B:$B,[1]SITE!$I:$I,"")</f>
        <v>No impact</v>
      </c>
      <c r="J1956" s="29"/>
      <c r="K1956" s="15" t="str" cm="1">
        <f t="array" ref="K1956">IFERROR(_xlfn.IFS(
M1956="MPR ISSUE","PDH",
M1956="BSS Hardware Issue","BSS",
M1956="Sites strategiques, MLL, Pylone, etc.","ENVTECH",
M1956="AKTIVCO DEFAUT GE &amp; POWER Cabinet","AKTIVCO",
M1956="AKTIVCO Coupure ENEO &amp; Baisse de tension","AKTIVCO GRID ONLY",
M1956="Coupure ENEO &amp; Baisse de tension","IHS GRID ONLY",
M1956="Defaut GE &amp; POWER Cabinet","IHS",
M1956="Sharing","Partners",
M1956="Sites strategiques &amp; DataCenter","SST &amp; DC",
M1956="Exclu","Exclu",
M1956="SAT","SAT",
M1956="SPARE-ISSUE","SPARE-ISSUE",
M1956="Fiber CAmtel","TRANS_FO_CAMTEL",
M1956="Fiber AOF","Fiber AOF",
M1956="Projet OCM (HUAWEI)","TRAVAUX-HUAWEI",
M1956="Projet OCM (NOKIA)","TRAVAUX-NOKIA",
M1956="ACCESS-ISSUE","ACCESS-ISSUE",
M1956="Projet OCM (ZTE, NOKIA, autres projets)","TRAVAUX OCM",
M1956="No root CAuse","No root cause",
M1956="ODU HS","PDH",
M1956="IP &amp; VLAN","PDH",
M1956="Warehouse HUAWEI","SPARE-ISSUE",
M1956="SPARE-HS","SPARE-ISSUE",
M1956="Power Telco","BSS"
),"")</f>
        <v>No root cause</v>
      </c>
      <c r="L1956" s="16" t="str" cm="1">
        <f t="array" ref="L1956">IFERROR(_xlfn.IFS(
M1956="MPR ISSUE","TX ISSUE",
M1956="BSS Hardware Issue","RAN ISSUE",
M1956="Sites strategiques, MLL, Pylone, etc.","ENVTECH",
M1956="AKTIVCO DEFAUT GE &amp; POWER Cabinet","POWER ISSUE",
M1956="AKTIVCO Coupure ENEO &amp; Baisse de tension","POWER ISSUE",
M1956="Coupure ENEO &amp; Baisse de tension","POWER ISSUE",
M1956="Defaut GE &amp; POWER Cabinet","POWER ISSUE",
M1956="Sharing","POWER ISSUE",
M1956="Sites strategiques &amp; DataCenter","POWER ISSUE",
M1956="Exclu","Exclu",
M1956="SAT","TX ISSUE",
M1956="SPARE-ISSUE","SPARE-ISSUE",
M1956="Fiber CAmtel","TX ISSUE",
M1956="Fiber AOF","TX ISSUE",
M1956="Projet OCM (HUAWEI)","TRAVAUX-HUAWEI",
M1956="Projet OCM (NOKIA)","TRAVAUX -NOKIA",
M1956="ACCESS-ISSUE","ACCESS-ISSUE",
M1956="Projet OCM (ZTE, NOKIA, autres projets)","TRAVAUX OCM",
M1956="No root CAuse","No root cause",
M1956="ODU HS","TX ISSUE",
M1956="IP &amp; VLAN","TX ISSUE",
M1956="Warehouse HUAWEI","SPARE-ISSUE",
M1956="SPARE-HS","SPARE-ISSUE",
M1956="Power Telco","RAN ISSUE"
),"")</f>
        <v>No root cause</v>
      </c>
      <c r="M1956" s="28" t="s">
        <v>5403</v>
      </c>
      <c r="N1956" s="17" t="str" cm="1">
        <f t="array" ref="N1956">IFERROR(_xlfn.IFS(
M1956="MPR ISSUE","ACTIVE",
M1956="BSS Hardware Issue","ACTIVE",
M1956="Sites strategiques, MLL, Pylone, etc.","PASSIVE",
M1956="AKTIVCO DEFAUT GE &amp; POWER Cabinet","PASSIVE",
M1956="AKTIVCO Coupure ENEO &amp; Baisse de tension","PASSIVE",
M1956="Coupure ENEO &amp; Baisse de tension","PASSIVE",
M1956="Defaut GE &amp; POWER Cabinet","PASSIVE",
M1956="Sharing","PASSIVE",
M1956="Sites strategiques &amp; DataCenter","PASSIVE",
M1956="Exclu","Exclu",
M1956="SAT","ACTIVE",
M1956="SPARE-ISSUE","SPARE-ISSUE",
M1956="Fiber CAmtel","ACTIVE",
M1956="Fiber AOF","ACTIVE",
M1956="Projet OCM (HUAWEI)","PLANNED WORKS",
M1956="Projet OCM (NOKIA)","PLANNED WORKS",
M1956="ACCESS-ISSUE","ACCESS-ISSUE",
M1956="Projet OCM (ZTE, NOKIA, autres projets)","PLANNED WORKS",
M1956="No root CAuse","No root cause",
M1956="ODU HS","ACTIVE",
M1956="IP &amp; VLAN","ACTIVE",
M1956="Warehouse HUAWEI","SPARE-ISSUE",
M1956="SPARE-HS","SPARE-ISSUE",
M1956="Power Telco","ACTIVE"
),"")</f>
        <v>No root cause</v>
      </c>
      <c r="O1956" s="56">
        <v>0</v>
      </c>
      <c r="P1956" s="56">
        <v>0</v>
      </c>
      <c r="Q1956" s="56">
        <v>0</v>
      </c>
      <c r="R1956" s="56">
        <v>0</v>
      </c>
      <c r="S1956" s="56">
        <v>0</v>
      </c>
      <c r="T1956" s="56">
        <v>0</v>
      </c>
      <c r="U1956" s="56">
        <v>0</v>
      </c>
      <c r="V1956" s="14"/>
      <c r="W1956" s="14"/>
      <c r="X1956" s="14"/>
      <c r="Y1956" s="14"/>
      <c r="Z1956" s="14"/>
      <c r="AA1956" s="30" t="s">
        <v>16</v>
      </c>
      <c r="AB1956" s="7" t="s">
        <v>16</v>
      </c>
      <c r="AC1956" s="3"/>
      <c r="AD1956" s="3" t="s">
        <v>16</v>
      </c>
      <c r="AE1956" s="7"/>
      <c r="AF1956" s="31" t="s">
        <v>16</v>
      </c>
      <c r="AG1956" s="31" t="s">
        <v>16</v>
      </c>
      <c r="AH1956" s="31" t="s">
        <v>16</v>
      </c>
      <c r="AI1956" s="31" t="s">
        <v>16</v>
      </c>
      <c r="AJ1956" s="31" t="s">
        <v>16</v>
      </c>
      <c r="AK1956" s="31" t="s">
        <v>16</v>
      </c>
      <c r="AL1956" s="31" t="s">
        <v>16</v>
      </c>
      <c r="AM1956" s="31" t="s">
        <v>16</v>
      </c>
      <c r="AN1956" s="31" t="s">
        <v>16</v>
      </c>
      <c r="AO1956" s="31" t="s">
        <v>16</v>
      </c>
      <c r="AP1956" s="9" t="s">
        <v>16</v>
      </c>
      <c r="AQ1956" s="9" t="s">
        <v>16</v>
      </c>
      <c r="AR1956" s="9" t="s">
        <v>16</v>
      </c>
      <c r="AS1956" s="14"/>
      <c r="AT1956" s="14"/>
    </row>
    <row r="1957" spans="1:46" s="9" customFormat="1" hidden="1" x14ac:dyDescent="0.3">
      <c r="A1957" s="1" t="s">
        <v>3562</v>
      </c>
      <c r="B1957" s="48" t="s">
        <v>3563</v>
      </c>
      <c r="C1957" s="48" t="s">
        <v>11</v>
      </c>
      <c r="D1957" s="48" t="s">
        <v>12</v>
      </c>
      <c r="E1957" s="53" t="s">
        <v>32</v>
      </c>
      <c r="F1957" s="48" t="s">
        <v>3562</v>
      </c>
      <c r="G1957" s="22" t="s">
        <v>5417</v>
      </c>
      <c r="H1957" s="66" t="s">
        <v>5452</v>
      </c>
      <c r="I1957" s="22" t="str">
        <f>_xlfn.XLOOKUP(B1957,[1]SITE!$B:$B,[1]SITE!$I:$I,"")</f>
        <v>No impact</v>
      </c>
      <c r="J1957" s="29"/>
      <c r="K1957" s="15" t="str" cm="1">
        <f t="array" ref="K1957">IFERROR(_xlfn.IFS(
M1957="MPR ISSUE","PDH",
M1957="BSS Hardware Issue","BSS",
M1957="Sites strategiques, MLL, Pylone, etc.","ENVTECH",
M1957="AKTIVCO DEFAUT GE &amp; POWER Cabinet","AKTIVCO",
M1957="AKTIVCO Coupure ENEO &amp; Baisse de tension","AKTIVCO GRID ONLY",
M1957="Coupure ENEO &amp; Baisse de tension","IHS GRID ONLY",
M1957="Defaut GE &amp; POWER Cabinet","IHS",
M1957="Sharing","Partners",
M1957="Sites strategiques &amp; DataCenter","SST &amp; DC",
M1957="Exclu","Exclu",
M1957="SAT","SAT",
M1957="SPARE-ISSUE","SPARE-ISSUE",
M1957="Fiber CAmtel","TRANS_FO_CAMTEL",
M1957="Fiber AOF","Fiber AOF",
M1957="Projet OCM (HUAWEI)","TRAVAUX-HUAWEI",
M1957="Projet OCM (NOKIA)","TRAVAUX-NOKIA",
M1957="ACCESS-ISSUE","ACCESS-ISSUE",
M1957="Projet OCM (ZTE, NOKIA, autres projets)","TRAVAUX OCM",
M1957="No root CAuse","No root cause",
M1957="ODU HS","PDH",
M1957="IP &amp; VLAN","PDH",
M1957="Warehouse HUAWEI","SPARE-ISSUE",
M1957="SPARE-HS","SPARE-ISSUE",
M1957="Power Telco","BSS"
),"")</f>
        <v>No root cause</v>
      </c>
      <c r="L1957" s="16" t="str" cm="1">
        <f t="array" ref="L1957">IFERROR(_xlfn.IFS(
M1957="MPR ISSUE","TX ISSUE",
M1957="BSS Hardware Issue","RAN ISSUE",
M1957="Sites strategiques, MLL, Pylone, etc.","ENVTECH",
M1957="AKTIVCO DEFAUT GE &amp; POWER Cabinet","POWER ISSUE",
M1957="AKTIVCO Coupure ENEO &amp; Baisse de tension","POWER ISSUE",
M1957="Coupure ENEO &amp; Baisse de tension","POWER ISSUE",
M1957="Defaut GE &amp; POWER Cabinet","POWER ISSUE",
M1957="Sharing","POWER ISSUE",
M1957="Sites strategiques &amp; DataCenter","POWER ISSUE",
M1957="Exclu","Exclu",
M1957="SAT","TX ISSUE",
M1957="SPARE-ISSUE","SPARE-ISSUE",
M1957="Fiber CAmtel","TX ISSUE",
M1957="Fiber AOF","TX ISSUE",
M1957="Projet OCM (HUAWEI)","TRAVAUX-HUAWEI",
M1957="Projet OCM (NOKIA)","TRAVAUX -NOKIA",
M1957="ACCESS-ISSUE","ACCESS-ISSUE",
M1957="Projet OCM (ZTE, NOKIA, autres projets)","TRAVAUX OCM",
M1957="No root CAuse","No root cause",
M1957="ODU HS","TX ISSUE",
M1957="IP &amp; VLAN","TX ISSUE",
M1957="Warehouse HUAWEI","SPARE-ISSUE",
M1957="SPARE-HS","SPARE-ISSUE",
M1957="Power Telco","RAN ISSUE"
),"")</f>
        <v>No root cause</v>
      </c>
      <c r="M1957" s="28" t="s">
        <v>5403</v>
      </c>
      <c r="N1957" s="17" t="str" cm="1">
        <f t="array" ref="N1957">IFERROR(_xlfn.IFS(
M1957="MPR ISSUE","ACTIVE",
M1957="BSS Hardware Issue","ACTIVE",
M1957="Sites strategiques, MLL, Pylone, etc.","PASSIVE",
M1957="AKTIVCO DEFAUT GE &amp; POWER Cabinet","PASSIVE",
M1957="AKTIVCO Coupure ENEO &amp; Baisse de tension","PASSIVE",
M1957="Coupure ENEO &amp; Baisse de tension","PASSIVE",
M1957="Defaut GE &amp; POWER Cabinet","PASSIVE",
M1957="Sharing","PASSIVE",
M1957="Sites strategiques &amp; DataCenter","PASSIVE",
M1957="Exclu","Exclu",
M1957="SAT","ACTIVE",
M1957="SPARE-ISSUE","SPARE-ISSUE",
M1957="Fiber CAmtel","ACTIVE",
M1957="Fiber AOF","ACTIVE",
M1957="Projet OCM (HUAWEI)","PLANNED WORKS",
M1957="Projet OCM (NOKIA)","PLANNED WORKS",
M1957="ACCESS-ISSUE","ACCESS-ISSUE",
M1957="Projet OCM (ZTE, NOKIA, autres projets)","PLANNED WORKS",
M1957="No root CAuse","No root cause",
M1957="ODU HS","ACTIVE",
M1957="IP &amp; VLAN","ACTIVE",
M1957="Warehouse HUAWEI","SPARE-ISSUE",
M1957="SPARE-HS","SPARE-ISSUE",
M1957="Power Telco","ACTIVE"
),"")</f>
        <v>No root cause</v>
      </c>
      <c r="O1957" s="56">
        <v>0</v>
      </c>
      <c r="P1957" s="56">
        <v>0</v>
      </c>
      <c r="Q1957" s="56">
        <v>0</v>
      </c>
      <c r="R1957" s="56">
        <v>0</v>
      </c>
      <c r="S1957" s="56">
        <v>0</v>
      </c>
      <c r="T1957" s="56">
        <v>0</v>
      </c>
      <c r="U1957" s="56">
        <v>0</v>
      </c>
      <c r="V1957" s="14"/>
      <c r="W1957" s="14"/>
      <c r="X1957" s="14"/>
      <c r="Y1957" s="14"/>
      <c r="Z1957" s="14"/>
      <c r="AA1957" s="30" t="s">
        <v>5396</v>
      </c>
      <c r="AB1957" s="7" t="s">
        <v>16</v>
      </c>
      <c r="AC1957" s="3"/>
      <c r="AD1957" s="3" t="s">
        <v>16</v>
      </c>
      <c r="AE1957" s="7"/>
      <c r="AF1957" s="31" t="s">
        <v>16</v>
      </c>
      <c r="AG1957" s="31" t="s">
        <v>16</v>
      </c>
      <c r="AH1957" s="31" t="s">
        <v>16</v>
      </c>
      <c r="AI1957" s="31" t="s">
        <v>16</v>
      </c>
      <c r="AJ1957" s="31" t="s">
        <v>16</v>
      </c>
      <c r="AK1957" s="31" t="s">
        <v>16</v>
      </c>
      <c r="AL1957" s="31" t="s">
        <v>16</v>
      </c>
      <c r="AM1957" s="31" t="s">
        <v>16</v>
      </c>
      <c r="AN1957" s="31" t="s">
        <v>16</v>
      </c>
      <c r="AO1957" s="31" t="s">
        <v>16</v>
      </c>
      <c r="AP1957" s="9" t="s">
        <v>16</v>
      </c>
      <c r="AQ1957" s="9" t="s">
        <v>5396</v>
      </c>
      <c r="AR1957" s="9" t="s">
        <v>16</v>
      </c>
      <c r="AS1957" s="14"/>
      <c r="AT1957" s="14"/>
    </row>
    <row r="1958" spans="1:46" s="9" customFormat="1" hidden="1" x14ac:dyDescent="0.3">
      <c r="A1958" s="1" t="s">
        <v>3564</v>
      </c>
      <c r="B1958" s="1" t="s">
        <v>3565</v>
      </c>
      <c r="C1958" s="48" t="s">
        <v>11</v>
      </c>
      <c r="D1958" s="48" t="s">
        <v>12</v>
      </c>
      <c r="E1958" s="53" t="s">
        <v>38</v>
      </c>
      <c r="F1958" s="48" t="s">
        <v>3564</v>
      </c>
      <c r="G1958" s="22" t="s">
        <v>5417</v>
      </c>
      <c r="H1958" s="66" t="s">
        <v>5452</v>
      </c>
      <c r="I1958" s="22" t="str">
        <f>_xlfn.XLOOKUP(B1958,[1]SITE!$B:$B,[1]SITE!$I:$I,"")</f>
        <v>No impact</v>
      </c>
      <c r="J1958" s="29"/>
      <c r="K1958" s="15" t="str" cm="1">
        <f t="array" ref="K1958">IFERROR(_xlfn.IFS(
M1958="MPR ISSUE","PDH",
M1958="BSS Hardware Issue","BSS",
M1958="Sites strategiques, MLL, Pylone, etc.","ENVTECH",
M1958="AKTIVCO DEFAUT GE &amp; POWER Cabinet","AKTIVCO",
M1958="AKTIVCO Coupure ENEO &amp; Baisse de tension","AKTIVCO GRID ONLY",
M1958="Coupure ENEO &amp; Baisse de tension","IHS GRID ONLY",
M1958="Defaut GE &amp; POWER Cabinet","IHS",
M1958="Sharing","Partners",
M1958="Sites strategiques &amp; DataCenter","SST &amp; DC",
M1958="Exclu","Exclu",
M1958="SAT","SAT",
M1958="SPARE-ISSUE","SPARE-ISSUE",
M1958="Fiber CAmtel","TRANS_FO_CAMTEL",
M1958="Fiber AOF","Fiber AOF",
M1958="Projet OCM (HUAWEI)","TRAVAUX-HUAWEI",
M1958="Projet OCM (NOKIA)","TRAVAUX-NOKIA",
M1958="ACCESS-ISSUE","ACCESS-ISSUE",
M1958="Projet OCM (ZTE, NOKIA, autres projets)","TRAVAUX OCM",
M1958="No root CAuse","No root cause",
M1958="ODU HS","PDH",
M1958="IP &amp; VLAN","PDH",
M1958="Warehouse HUAWEI","SPARE-ISSUE",
M1958="SPARE-HS","SPARE-ISSUE",
M1958="Power Telco","BSS"
),"")</f>
        <v>No root cause</v>
      </c>
      <c r="L1958" s="16" t="str" cm="1">
        <f t="array" ref="L1958">IFERROR(_xlfn.IFS(
M1958="MPR ISSUE","TX ISSUE",
M1958="BSS Hardware Issue","RAN ISSUE",
M1958="Sites strategiques, MLL, Pylone, etc.","ENVTECH",
M1958="AKTIVCO DEFAUT GE &amp; POWER Cabinet","POWER ISSUE",
M1958="AKTIVCO Coupure ENEO &amp; Baisse de tension","POWER ISSUE",
M1958="Coupure ENEO &amp; Baisse de tension","POWER ISSUE",
M1958="Defaut GE &amp; POWER Cabinet","POWER ISSUE",
M1958="Sharing","POWER ISSUE",
M1958="Sites strategiques &amp; DataCenter","POWER ISSUE",
M1958="Exclu","Exclu",
M1958="SAT","TX ISSUE",
M1958="SPARE-ISSUE","SPARE-ISSUE",
M1958="Fiber CAmtel","TX ISSUE",
M1958="Fiber AOF","TX ISSUE",
M1958="Projet OCM (HUAWEI)","TRAVAUX-HUAWEI",
M1958="Projet OCM (NOKIA)","TRAVAUX -NOKIA",
M1958="ACCESS-ISSUE","ACCESS-ISSUE",
M1958="Projet OCM (ZTE, NOKIA, autres projets)","TRAVAUX OCM",
M1958="No root CAuse","No root cause",
M1958="ODU HS","TX ISSUE",
M1958="IP &amp; VLAN","TX ISSUE",
M1958="Warehouse HUAWEI","SPARE-ISSUE",
M1958="SPARE-HS","SPARE-ISSUE",
M1958="Power Telco","RAN ISSUE"
),"")</f>
        <v>No root cause</v>
      </c>
      <c r="M1958" s="28" t="s">
        <v>5403</v>
      </c>
      <c r="N1958" s="17" t="str" cm="1">
        <f t="array" ref="N1958">IFERROR(_xlfn.IFS(
M1958="MPR ISSUE","ACTIVE",
M1958="BSS Hardware Issue","ACTIVE",
M1958="Sites strategiques, MLL, Pylone, etc.","PASSIVE",
M1958="AKTIVCO DEFAUT GE &amp; POWER Cabinet","PASSIVE",
M1958="AKTIVCO Coupure ENEO &amp; Baisse de tension","PASSIVE",
M1958="Coupure ENEO &amp; Baisse de tension","PASSIVE",
M1958="Defaut GE &amp; POWER Cabinet","PASSIVE",
M1958="Sharing","PASSIVE",
M1958="Sites strategiques &amp; DataCenter","PASSIVE",
M1958="Exclu","Exclu",
M1958="SAT","ACTIVE",
M1958="SPARE-ISSUE","SPARE-ISSUE",
M1958="Fiber CAmtel","ACTIVE",
M1958="Fiber AOF","ACTIVE",
M1958="Projet OCM (HUAWEI)","PLANNED WORKS",
M1958="Projet OCM (NOKIA)","PLANNED WORKS",
M1958="ACCESS-ISSUE","ACCESS-ISSUE",
M1958="Projet OCM (ZTE, NOKIA, autres projets)","PLANNED WORKS",
M1958="No root CAuse","No root cause",
M1958="ODU HS","ACTIVE",
M1958="IP &amp; VLAN","ACTIVE",
M1958="Warehouse HUAWEI","SPARE-ISSUE",
M1958="SPARE-HS","SPARE-ISSUE",
M1958="Power Telco","ACTIVE"
),"")</f>
        <v>No root cause</v>
      </c>
      <c r="O1958" s="56">
        <v>0</v>
      </c>
      <c r="P1958" s="56">
        <v>0</v>
      </c>
      <c r="Q1958" s="56">
        <v>0</v>
      </c>
      <c r="R1958" s="56">
        <v>0</v>
      </c>
      <c r="S1958" s="56">
        <v>0</v>
      </c>
      <c r="T1958" s="56">
        <v>0</v>
      </c>
      <c r="U1958" s="56">
        <v>0</v>
      </c>
      <c r="V1958" s="14"/>
      <c r="W1958" s="14"/>
      <c r="X1958" s="14"/>
      <c r="Y1958" s="14"/>
      <c r="Z1958" s="14"/>
      <c r="AA1958" s="30" t="s">
        <v>5508</v>
      </c>
      <c r="AB1958" s="7" t="s">
        <v>16</v>
      </c>
      <c r="AC1958" s="3"/>
      <c r="AD1958" s="3" t="s">
        <v>16</v>
      </c>
      <c r="AE1958" s="7"/>
      <c r="AF1958" s="31" t="s">
        <v>16</v>
      </c>
      <c r="AG1958" s="31" t="s">
        <v>16</v>
      </c>
      <c r="AH1958" s="31" t="s">
        <v>16</v>
      </c>
      <c r="AI1958" s="31" t="s">
        <v>16</v>
      </c>
      <c r="AJ1958" s="31" t="s">
        <v>16</v>
      </c>
      <c r="AK1958" s="31" t="s">
        <v>5508</v>
      </c>
      <c r="AL1958" s="31" t="s">
        <v>16</v>
      </c>
      <c r="AM1958" s="31" t="s">
        <v>16</v>
      </c>
      <c r="AN1958" s="31" t="s">
        <v>16</v>
      </c>
      <c r="AO1958" s="31" t="s">
        <v>16</v>
      </c>
      <c r="AP1958" s="9" t="s">
        <v>16</v>
      </c>
      <c r="AQ1958" s="9" t="s">
        <v>16</v>
      </c>
      <c r="AR1958" s="9" t="s">
        <v>16</v>
      </c>
      <c r="AS1958" s="14"/>
      <c r="AT1958" s="14"/>
    </row>
    <row r="1959" spans="1:46" s="9" customFormat="1" hidden="1" x14ac:dyDescent="0.3">
      <c r="A1959" s="1" t="s">
        <v>3515</v>
      </c>
      <c r="B1959" s="1" t="s">
        <v>3566</v>
      </c>
      <c r="C1959" s="48" t="s">
        <v>11</v>
      </c>
      <c r="D1959" s="48" t="s">
        <v>12</v>
      </c>
      <c r="E1959" s="53" t="s">
        <v>32</v>
      </c>
      <c r="F1959" s="48" t="s">
        <v>3515</v>
      </c>
      <c r="G1959" s="22" t="s">
        <v>5417</v>
      </c>
      <c r="H1959" s="66" t="s">
        <v>5452</v>
      </c>
      <c r="I1959" s="22" t="str">
        <f>_xlfn.XLOOKUP(B1959,[1]SITE!$B:$B,[1]SITE!$I:$I,"")</f>
        <v>No impact</v>
      </c>
      <c r="J1959" s="29"/>
      <c r="K1959" s="15" t="str" cm="1">
        <f t="array" ref="K1959">IFERROR(_xlfn.IFS(
M1959="MPR ISSUE","PDH",
M1959="BSS Hardware Issue","BSS",
M1959="Sites strategiques, MLL, Pylone, etc.","ENVTECH",
M1959="AKTIVCO DEFAUT GE &amp; POWER Cabinet","AKTIVCO",
M1959="AKTIVCO Coupure ENEO &amp; Baisse de tension","AKTIVCO GRID ONLY",
M1959="Coupure ENEO &amp; Baisse de tension","IHS GRID ONLY",
M1959="Defaut GE &amp; POWER Cabinet","IHS",
M1959="Sharing","Partners",
M1959="Sites strategiques &amp; DataCenter","SST &amp; DC",
M1959="Exclu","Exclu",
M1959="SAT","SAT",
M1959="SPARE-ISSUE","SPARE-ISSUE",
M1959="Fiber CAmtel","TRANS_FO_CAMTEL",
M1959="Fiber AOF","Fiber AOF",
M1959="Projet OCM (HUAWEI)","TRAVAUX-HUAWEI",
M1959="Projet OCM (NOKIA)","TRAVAUX-NOKIA",
M1959="ACCESS-ISSUE","ACCESS-ISSUE",
M1959="Projet OCM (ZTE, NOKIA, autres projets)","TRAVAUX OCM",
M1959="No root CAuse","No root cause",
M1959="ODU HS","PDH",
M1959="IP &amp; VLAN","PDH",
M1959="Warehouse HUAWEI","SPARE-ISSUE",
M1959="SPARE-HS","SPARE-ISSUE",
M1959="Power Telco","BSS"
),"")</f>
        <v>No root cause</v>
      </c>
      <c r="L1959" s="16" t="str" cm="1">
        <f t="array" ref="L1959">IFERROR(_xlfn.IFS(
M1959="MPR ISSUE","TX ISSUE",
M1959="BSS Hardware Issue","RAN ISSUE",
M1959="Sites strategiques, MLL, Pylone, etc.","ENVTECH",
M1959="AKTIVCO DEFAUT GE &amp; POWER Cabinet","POWER ISSUE",
M1959="AKTIVCO Coupure ENEO &amp; Baisse de tension","POWER ISSUE",
M1959="Coupure ENEO &amp; Baisse de tension","POWER ISSUE",
M1959="Defaut GE &amp; POWER Cabinet","POWER ISSUE",
M1959="Sharing","POWER ISSUE",
M1959="Sites strategiques &amp; DataCenter","POWER ISSUE",
M1959="Exclu","Exclu",
M1959="SAT","TX ISSUE",
M1959="SPARE-ISSUE","SPARE-ISSUE",
M1959="Fiber CAmtel","TX ISSUE",
M1959="Fiber AOF","TX ISSUE",
M1959="Projet OCM (HUAWEI)","TRAVAUX-HUAWEI",
M1959="Projet OCM (NOKIA)","TRAVAUX -NOKIA",
M1959="ACCESS-ISSUE","ACCESS-ISSUE",
M1959="Projet OCM (ZTE, NOKIA, autres projets)","TRAVAUX OCM",
M1959="No root CAuse","No root cause",
M1959="ODU HS","TX ISSUE",
M1959="IP &amp; VLAN","TX ISSUE",
M1959="Warehouse HUAWEI","SPARE-ISSUE",
M1959="SPARE-HS","SPARE-ISSUE",
M1959="Power Telco","RAN ISSUE"
),"")</f>
        <v>No root cause</v>
      </c>
      <c r="M1959" s="28" t="s">
        <v>5403</v>
      </c>
      <c r="N1959" s="17" t="str" cm="1">
        <f t="array" ref="N1959">IFERROR(_xlfn.IFS(
M1959="MPR ISSUE","ACTIVE",
M1959="BSS Hardware Issue","ACTIVE",
M1959="Sites strategiques, MLL, Pylone, etc.","PASSIVE",
M1959="AKTIVCO DEFAUT GE &amp; POWER Cabinet","PASSIVE",
M1959="AKTIVCO Coupure ENEO &amp; Baisse de tension","PASSIVE",
M1959="Coupure ENEO &amp; Baisse de tension","PASSIVE",
M1959="Defaut GE &amp; POWER Cabinet","PASSIVE",
M1959="Sharing","PASSIVE",
M1959="Sites strategiques &amp; DataCenter","PASSIVE",
M1959="Exclu","Exclu",
M1959="SAT","ACTIVE",
M1959="SPARE-ISSUE","SPARE-ISSUE",
M1959="Fiber CAmtel","ACTIVE",
M1959="Fiber AOF","ACTIVE",
M1959="Projet OCM (HUAWEI)","PLANNED WORKS",
M1959="Projet OCM (NOKIA)","PLANNED WORKS",
M1959="ACCESS-ISSUE","ACCESS-ISSUE",
M1959="Projet OCM (ZTE, NOKIA, autres projets)","PLANNED WORKS",
M1959="No root CAuse","No root cause",
M1959="ODU HS","ACTIVE",
M1959="IP &amp; VLAN","ACTIVE",
M1959="Warehouse HUAWEI","SPARE-ISSUE",
M1959="SPARE-HS","SPARE-ISSUE",
M1959="Power Telco","ACTIVE"
),"")</f>
        <v>No root cause</v>
      </c>
      <c r="O1959" s="56">
        <v>0</v>
      </c>
      <c r="P1959" s="56">
        <v>0</v>
      </c>
      <c r="Q1959" s="56">
        <v>0</v>
      </c>
      <c r="R1959" s="56">
        <v>0</v>
      </c>
      <c r="S1959" s="56">
        <v>0</v>
      </c>
      <c r="T1959" s="56">
        <v>0</v>
      </c>
      <c r="U1959" s="56">
        <v>0</v>
      </c>
      <c r="V1959" s="14"/>
      <c r="W1959" s="14"/>
      <c r="X1959" s="14"/>
      <c r="Y1959" s="14"/>
      <c r="Z1959" s="14"/>
      <c r="AA1959" s="30" t="s">
        <v>5841</v>
      </c>
      <c r="AB1959" s="7" t="s">
        <v>16</v>
      </c>
      <c r="AC1959" s="3"/>
      <c r="AD1959" s="3" t="s">
        <v>16</v>
      </c>
      <c r="AE1959" s="7"/>
      <c r="AF1959" s="31" t="s">
        <v>16</v>
      </c>
      <c r="AG1959" s="31" t="s">
        <v>16</v>
      </c>
      <c r="AH1959" s="31" t="s">
        <v>16</v>
      </c>
      <c r="AI1959" s="31" t="s">
        <v>5719</v>
      </c>
      <c r="AJ1959" s="31" t="s">
        <v>5720</v>
      </c>
      <c r="AK1959" s="31" t="s">
        <v>5720</v>
      </c>
      <c r="AL1959" s="31" t="s">
        <v>16</v>
      </c>
      <c r="AM1959" s="31" t="s">
        <v>16</v>
      </c>
      <c r="AN1959" s="31" t="s">
        <v>16</v>
      </c>
      <c r="AO1959" s="31" t="s">
        <v>16</v>
      </c>
      <c r="AP1959" s="9" t="s">
        <v>16</v>
      </c>
      <c r="AQ1959" s="9" t="s">
        <v>16</v>
      </c>
      <c r="AR1959" s="9" t="s">
        <v>16</v>
      </c>
      <c r="AS1959" s="14"/>
      <c r="AT1959" s="14"/>
    </row>
    <row r="1960" spans="1:46" s="9" customFormat="1" hidden="1" x14ac:dyDescent="0.3">
      <c r="A1960" s="1" t="s">
        <v>3567</v>
      </c>
      <c r="B1960" s="1" t="s">
        <v>3568</v>
      </c>
      <c r="C1960" s="1"/>
      <c r="D1960" s="48"/>
      <c r="E1960" s="53" t="s">
        <v>32</v>
      </c>
      <c r="F1960" s="48" t="s">
        <v>3530</v>
      </c>
      <c r="G1960" s="22" t="s">
        <v>5417</v>
      </c>
      <c r="H1960" s="66" t="s">
        <v>5452</v>
      </c>
      <c r="I1960" s="22" t="str">
        <f>_xlfn.XLOOKUP(B1960,[1]SITE!$B:$B,[1]SITE!$I:$I,"")</f>
        <v>No impact</v>
      </c>
      <c r="J1960" s="29"/>
      <c r="K1960" s="15" t="str" cm="1">
        <f t="array" ref="K1960">IFERROR(_xlfn.IFS(
M1960="MPR ISSUE","PDH",
M1960="BSS Hardware Issue","BSS",
M1960="Sites strategiques, MLL, Pylone, etc.","ENVTECH",
M1960="AKTIVCO DEFAUT GE &amp; POWER Cabinet","AKTIVCO",
M1960="AKTIVCO Coupure ENEO &amp; Baisse de tension","AKTIVCO GRID ONLY",
M1960="Coupure ENEO &amp; Baisse de tension","IHS GRID ONLY",
M1960="Defaut GE &amp; POWER Cabinet","IHS",
M1960="Sharing","Partners",
M1960="Sites strategiques &amp; DataCenter","SST &amp; DC",
M1960="Exclu","Exclu",
M1960="SAT","SAT",
M1960="SPARE-ISSUE","SPARE-ISSUE",
M1960="Fiber CAmtel","TRANS_FO_CAMTEL",
M1960="Fiber AOF","Fiber AOF",
M1960="Projet OCM (HUAWEI)","TRAVAUX-HUAWEI",
M1960="Projet OCM (NOKIA)","TRAVAUX-NOKIA",
M1960="ACCESS-ISSUE","ACCESS-ISSUE",
M1960="Projet OCM (ZTE, NOKIA, autres projets)","TRAVAUX OCM",
M1960="No root CAuse","No root cause",
M1960="ODU HS","PDH",
M1960="IP &amp; VLAN","PDH",
M1960="Warehouse HUAWEI","SPARE-ISSUE",
M1960="SPARE-HS","SPARE-ISSUE",
M1960="Power Telco","BSS"
),"")</f>
        <v>No root cause</v>
      </c>
      <c r="L1960" s="16" t="str" cm="1">
        <f t="array" ref="L1960">IFERROR(_xlfn.IFS(
M1960="MPR ISSUE","TX ISSUE",
M1960="BSS Hardware Issue","RAN ISSUE",
M1960="Sites strategiques, MLL, Pylone, etc.","ENVTECH",
M1960="AKTIVCO DEFAUT GE &amp; POWER Cabinet","POWER ISSUE",
M1960="AKTIVCO Coupure ENEO &amp; Baisse de tension","POWER ISSUE",
M1960="Coupure ENEO &amp; Baisse de tension","POWER ISSUE",
M1960="Defaut GE &amp; POWER Cabinet","POWER ISSUE",
M1960="Sharing","POWER ISSUE",
M1960="Sites strategiques &amp; DataCenter","POWER ISSUE",
M1960="Exclu","Exclu",
M1960="SAT","TX ISSUE",
M1960="SPARE-ISSUE","SPARE-ISSUE",
M1960="Fiber CAmtel","TX ISSUE",
M1960="Fiber AOF","TX ISSUE",
M1960="Projet OCM (HUAWEI)","TRAVAUX-HUAWEI",
M1960="Projet OCM (NOKIA)","TRAVAUX -NOKIA",
M1960="ACCESS-ISSUE","ACCESS-ISSUE",
M1960="Projet OCM (ZTE, NOKIA, autres projets)","TRAVAUX OCM",
M1960="No root CAuse","No root cause",
M1960="ODU HS","TX ISSUE",
M1960="IP &amp; VLAN","TX ISSUE",
M1960="Warehouse HUAWEI","SPARE-ISSUE",
M1960="SPARE-HS","SPARE-ISSUE",
M1960="Power Telco","RAN ISSUE"
),"")</f>
        <v>No root cause</v>
      </c>
      <c r="M1960" s="28" t="s">
        <v>5403</v>
      </c>
      <c r="N1960" s="17" t="str" cm="1">
        <f t="array" ref="N1960">IFERROR(_xlfn.IFS(
M1960="MPR ISSUE","ACTIVE",
M1960="BSS Hardware Issue","ACTIVE",
M1960="Sites strategiques, MLL, Pylone, etc.","PASSIVE",
M1960="AKTIVCO DEFAUT GE &amp; POWER Cabinet","PASSIVE",
M1960="AKTIVCO Coupure ENEO &amp; Baisse de tension","PASSIVE",
M1960="Coupure ENEO &amp; Baisse de tension","PASSIVE",
M1960="Defaut GE &amp; POWER Cabinet","PASSIVE",
M1960="Sharing","PASSIVE",
M1960="Sites strategiques &amp; DataCenter","PASSIVE",
M1960="Exclu","Exclu",
M1960="SAT","ACTIVE",
M1960="SPARE-ISSUE","SPARE-ISSUE",
M1960="Fiber CAmtel","ACTIVE",
M1960="Fiber AOF","ACTIVE",
M1960="Projet OCM (HUAWEI)","PLANNED WORKS",
M1960="Projet OCM (NOKIA)","PLANNED WORKS",
M1960="ACCESS-ISSUE","ACCESS-ISSUE",
M1960="Projet OCM (ZTE, NOKIA, autres projets)","PLANNED WORKS",
M1960="No root CAuse","No root cause",
M1960="ODU HS","ACTIVE",
M1960="IP &amp; VLAN","ACTIVE",
M1960="Warehouse HUAWEI","SPARE-ISSUE",
M1960="SPARE-HS","SPARE-ISSUE",
M1960="Power Telco","ACTIVE"
),"")</f>
        <v>No root cause</v>
      </c>
      <c r="O1960" s="56">
        <v>0</v>
      </c>
      <c r="P1960" s="56">
        <v>0</v>
      </c>
      <c r="Q1960" s="56">
        <v>0</v>
      </c>
      <c r="R1960" s="56">
        <v>0</v>
      </c>
      <c r="S1960" s="56">
        <v>0</v>
      </c>
      <c r="T1960" s="56">
        <v>0</v>
      </c>
      <c r="U1960" s="56">
        <v>0</v>
      </c>
      <c r="V1960" s="14"/>
      <c r="W1960" s="14"/>
      <c r="X1960" s="14"/>
      <c r="Y1960" s="14"/>
      <c r="Z1960" s="14"/>
      <c r="AA1960" s="30" t="s">
        <v>16</v>
      </c>
      <c r="AB1960" s="7" t="s">
        <v>16</v>
      </c>
      <c r="AC1960" s="3"/>
      <c r="AD1960" s="3" t="s">
        <v>16</v>
      </c>
      <c r="AE1960" s="7"/>
      <c r="AF1960" s="31" t="s">
        <v>16</v>
      </c>
      <c r="AG1960" s="31" t="s">
        <v>16</v>
      </c>
      <c r="AH1960" s="31" t="s">
        <v>16</v>
      </c>
      <c r="AI1960" s="31" t="s">
        <v>16</v>
      </c>
      <c r="AJ1960" s="31" t="s">
        <v>16</v>
      </c>
      <c r="AK1960" s="31" t="s">
        <v>16</v>
      </c>
      <c r="AL1960" s="31" t="s">
        <v>16</v>
      </c>
      <c r="AM1960" s="31" t="s">
        <v>16</v>
      </c>
      <c r="AN1960" s="31" t="s">
        <v>16</v>
      </c>
      <c r="AO1960" s="31" t="s">
        <v>16</v>
      </c>
      <c r="AP1960" s="9" t="s">
        <v>16</v>
      </c>
      <c r="AQ1960" s="9" t="s">
        <v>16</v>
      </c>
      <c r="AR1960" s="9" t="s">
        <v>16</v>
      </c>
      <c r="AS1960" s="14"/>
      <c r="AT1960" s="14"/>
    </row>
    <row r="1961" spans="1:46" s="9" customFormat="1" hidden="1" x14ac:dyDescent="0.3">
      <c r="A1961" s="1" t="s">
        <v>3569</v>
      </c>
      <c r="B1961" s="1" t="s">
        <v>3570</v>
      </c>
      <c r="C1961" s="48" t="s">
        <v>22</v>
      </c>
      <c r="D1961" s="48" t="s">
        <v>564</v>
      </c>
      <c r="E1961" s="53" t="s">
        <v>70</v>
      </c>
      <c r="F1961" s="48" t="s">
        <v>3569</v>
      </c>
      <c r="G1961" s="22" t="s">
        <v>5417</v>
      </c>
      <c r="H1961" s="66" t="s">
        <v>5452</v>
      </c>
      <c r="I1961" s="22" t="str">
        <f>_xlfn.XLOOKUP(B1961,[1]SITE!$B:$B,[1]SITE!$I:$I,"")</f>
        <v>No impact</v>
      </c>
      <c r="J1961" s="29"/>
      <c r="K1961" s="15" t="str" cm="1">
        <f t="array" ref="K1961">IFERROR(_xlfn.IFS(
M1961="MPR ISSUE","PDH",
M1961="BSS Hardware Issue","BSS",
M1961="Sites strategiques, MLL, Pylone, etc.","ENVTECH",
M1961="AKTIVCO DEFAUT GE &amp; POWER Cabinet","AKTIVCO",
M1961="AKTIVCO Coupure ENEO &amp; Baisse de tension","AKTIVCO GRID ONLY",
M1961="Coupure ENEO &amp; Baisse de tension","IHS GRID ONLY",
M1961="Defaut GE &amp; POWER Cabinet","IHS",
M1961="Sharing","Partners",
M1961="Sites strategiques &amp; DataCenter","SST &amp; DC",
M1961="Exclu","Exclu",
M1961="SAT","SAT",
M1961="SPARE-ISSUE","SPARE-ISSUE",
M1961="Fiber CAmtel","TRANS_FO_CAMTEL",
M1961="Fiber AOF","Fiber AOF",
M1961="Projet OCM (HUAWEI)","TRAVAUX-HUAWEI",
M1961="Projet OCM (NOKIA)","TRAVAUX-NOKIA",
M1961="ACCESS-ISSUE","ACCESS-ISSUE",
M1961="Projet OCM (ZTE, NOKIA, autres projets)","TRAVAUX OCM",
M1961="No root CAuse","No root cause",
M1961="ODU HS","PDH",
M1961="IP &amp; VLAN","PDH",
M1961="Warehouse HUAWEI","SPARE-ISSUE",
M1961="SPARE-HS","SPARE-ISSUE",
M1961="Power Telco","BSS"
),"")</f>
        <v>No root cause</v>
      </c>
      <c r="L1961" s="16" t="str" cm="1">
        <f t="array" ref="L1961">IFERROR(_xlfn.IFS(
M1961="MPR ISSUE","TX ISSUE",
M1961="BSS Hardware Issue","RAN ISSUE",
M1961="Sites strategiques, MLL, Pylone, etc.","ENVTECH",
M1961="AKTIVCO DEFAUT GE &amp; POWER Cabinet","POWER ISSUE",
M1961="AKTIVCO Coupure ENEO &amp; Baisse de tension","POWER ISSUE",
M1961="Coupure ENEO &amp; Baisse de tension","POWER ISSUE",
M1961="Defaut GE &amp; POWER Cabinet","POWER ISSUE",
M1961="Sharing","POWER ISSUE",
M1961="Sites strategiques &amp; DataCenter","POWER ISSUE",
M1961="Exclu","Exclu",
M1961="SAT","TX ISSUE",
M1961="SPARE-ISSUE","SPARE-ISSUE",
M1961="Fiber CAmtel","TX ISSUE",
M1961="Fiber AOF","TX ISSUE",
M1961="Projet OCM (HUAWEI)","TRAVAUX-HUAWEI",
M1961="Projet OCM (NOKIA)","TRAVAUX -NOKIA",
M1961="ACCESS-ISSUE","ACCESS-ISSUE",
M1961="Projet OCM (ZTE, NOKIA, autres projets)","TRAVAUX OCM",
M1961="No root CAuse","No root cause",
M1961="ODU HS","TX ISSUE",
M1961="IP &amp; VLAN","TX ISSUE",
M1961="Warehouse HUAWEI","SPARE-ISSUE",
M1961="SPARE-HS","SPARE-ISSUE",
M1961="Power Telco","RAN ISSUE"
),"")</f>
        <v>No root cause</v>
      </c>
      <c r="M1961" s="28" t="s">
        <v>5403</v>
      </c>
      <c r="N1961" s="17" t="str" cm="1">
        <f t="array" ref="N1961">IFERROR(_xlfn.IFS(
M1961="MPR ISSUE","ACTIVE",
M1961="BSS Hardware Issue","ACTIVE",
M1961="Sites strategiques, MLL, Pylone, etc.","PASSIVE",
M1961="AKTIVCO DEFAUT GE &amp; POWER Cabinet","PASSIVE",
M1961="AKTIVCO Coupure ENEO &amp; Baisse de tension","PASSIVE",
M1961="Coupure ENEO &amp; Baisse de tension","PASSIVE",
M1961="Defaut GE &amp; POWER Cabinet","PASSIVE",
M1961="Sharing","PASSIVE",
M1961="Sites strategiques &amp; DataCenter","PASSIVE",
M1961="Exclu","Exclu",
M1961="SAT","ACTIVE",
M1961="SPARE-ISSUE","SPARE-ISSUE",
M1961="Fiber CAmtel","ACTIVE",
M1961="Fiber AOF","ACTIVE",
M1961="Projet OCM (HUAWEI)","PLANNED WORKS",
M1961="Projet OCM (NOKIA)","PLANNED WORKS",
M1961="ACCESS-ISSUE","ACCESS-ISSUE",
M1961="Projet OCM (ZTE, NOKIA, autres projets)","PLANNED WORKS",
M1961="No root CAuse","No root cause",
M1961="ODU HS","ACTIVE",
M1961="IP &amp; VLAN","ACTIVE",
M1961="Warehouse HUAWEI","SPARE-ISSUE",
M1961="SPARE-HS","SPARE-ISSUE",
M1961="Power Telco","ACTIVE"
),"")</f>
        <v>No root cause</v>
      </c>
      <c r="O1961" s="56">
        <v>0</v>
      </c>
      <c r="P1961" s="56">
        <v>0</v>
      </c>
      <c r="Q1961" s="56">
        <v>0</v>
      </c>
      <c r="R1961" s="56">
        <v>0</v>
      </c>
      <c r="S1961" s="56">
        <v>0</v>
      </c>
      <c r="T1961" s="56">
        <v>0</v>
      </c>
      <c r="U1961" s="56">
        <v>0</v>
      </c>
      <c r="V1961" s="14"/>
      <c r="W1961" s="14"/>
      <c r="X1961" s="14"/>
      <c r="Y1961" s="14"/>
      <c r="Z1961" s="14"/>
      <c r="AA1961" s="30" t="s">
        <v>16</v>
      </c>
      <c r="AB1961" s="7" t="s">
        <v>16</v>
      </c>
      <c r="AC1961" s="3"/>
      <c r="AD1961" s="3" t="s">
        <v>16</v>
      </c>
      <c r="AE1961" s="7"/>
      <c r="AF1961" s="31" t="s">
        <v>16</v>
      </c>
      <c r="AG1961" s="31" t="s">
        <v>16</v>
      </c>
      <c r="AH1961" s="31" t="s">
        <v>16</v>
      </c>
      <c r="AI1961" s="31" t="s">
        <v>16</v>
      </c>
      <c r="AJ1961" s="31" t="s">
        <v>16</v>
      </c>
      <c r="AK1961" s="31" t="s">
        <v>16</v>
      </c>
      <c r="AL1961" s="31" t="s">
        <v>16</v>
      </c>
      <c r="AM1961" s="31" t="s">
        <v>16</v>
      </c>
      <c r="AN1961" s="31" t="s">
        <v>16</v>
      </c>
      <c r="AO1961" s="31" t="s">
        <v>16</v>
      </c>
      <c r="AP1961" s="9" t="s">
        <v>16</v>
      </c>
      <c r="AQ1961" s="9" t="s">
        <v>16</v>
      </c>
      <c r="AR1961" s="9" t="s">
        <v>16</v>
      </c>
      <c r="AS1961" s="14"/>
      <c r="AT1961" s="14"/>
    </row>
    <row r="1962" spans="1:46" s="9" customFormat="1" hidden="1" x14ac:dyDescent="0.3">
      <c r="A1962" s="1" t="s">
        <v>3571</v>
      </c>
      <c r="B1962" s="1" t="s">
        <v>3572</v>
      </c>
      <c r="C1962" s="48" t="s">
        <v>11</v>
      </c>
      <c r="D1962" s="48" t="s">
        <v>319</v>
      </c>
      <c r="E1962" s="53" t="s">
        <v>70</v>
      </c>
      <c r="F1962" s="48" t="s">
        <v>3573</v>
      </c>
      <c r="G1962" s="22" t="s">
        <v>5417</v>
      </c>
      <c r="H1962" s="66" t="s">
        <v>5452</v>
      </c>
      <c r="I1962" s="22" t="str">
        <f>_xlfn.XLOOKUP(B1962,[1]SITE!$B:$B,[1]SITE!$I:$I,"")</f>
        <v>No impact</v>
      </c>
      <c r="J1962" s="29"/>
      <c r="K1962" s="15" t="str" cm="1">
        <f t="array" ref="K1962">IFERROR(_xlfn.IFS(
M1962="MPR ISSUE","PDH",
M1962="BSS Hardware Issue","BSS",
M1962="Sites strategiques, MLL, Pylone, etc.","ENVTECH",
M1962="AKTIVCO DEFAUT GE &amp; POWER Cabinet","AKTIVCO",
M1962="AKTIVCO Coupure ENEO &amp; Baisse de tension","AKTIVCO GRID ONLY",
M1962="Coupure ENEO &amp; Baisse de tension","IHS GRID ONLY",
M1962="Defaut GE &amp; POWER Cabinet","IHS",
M1962="Sharing","Partners",
M1962="Sites strategiques &amp; DataCenter","SST &amp; DC",
M1962="Exclu","Exclu",
M1962="SAT","SAT",
M1962="SPARE-ISSUE","SPARE-ISSUE",
M1962="Fiber CAmtel","TRANS_FO_CAMTEL",
M1962="Fiber AOF","Fiber AOF",
M1962="Projet OCM (HUAWEI)","TRAVAUX-HUAWEI",
M1962="Projet OCM (NOKIA)","TRAVAUX-NOKIA",
M1962="ACCESS-ISSUE","ACCESS-ISSUE",
M1962="Projet OCM (ZTE, NOKIA, autres projets)","TRAVAUX OCM",
M1962="No root CAuse","No root cause",
M1962="ODU HS","PDH",
M1962="IP &amp; VLAN","PDH",
M1962="Warehouse HUAWEI","SPARE-ISSUE",
M1962="SPARE-HS","SPARE-ISSUE",
M1962="Power Telco","BSS"
),"")</f>
        <v>No root cause</v>
      </c>
      <c r="L1962" s="16" t="str" cm="1">
        <f t="array" ref="L1962">IFERROR(_xlfn.IFS(
M1962="MPR ISSUE","TX ISSUE",
M1962="BSS Hardware Issue","RAN ISSUE",
M1962="Sites strategiques, MLL, Pylone, etc.","ENVTECH",
M1962="AKTIVCO DEFAUT GE &amp; POWER Cabinet","POWER ISSUE",
M1962="AKTIVCO Coupure ENEO &amp; Baisse de tension","POWER ISSUE",
M1962="Coupure ENEO &amp; Baisse de tension","POWER ISSUE",
M1962="Defaut GE &amp; POWER Cabinet","POWER ISSUE",
M1962="Sharing","POWER ISSUE",
M1962="Sites strategiques &amp; DataCenter","POWER ISSUE",
M1962="Exclu","Exclu",
M1962="SAT","TX ISSUE",
M1962="SPARE-ISSUE","SPARE-ISSUE",
M1962="Fiber CAmtel","TX ISSUE",
M1962="Fiber AOF","TX ISSUE",
M1962="Projet OCM (HUAWEI)","TRAVAUX-HUAWEI",
M1962="Projet OCM (NOKIA)","TRAVAUX -NOKIA",
M1962="ACCESS-ISSUE","ACCESS-ISSUE",
M1962="Projet OCM (ZTE, NOKIA, autres projets)","TRAVAUX OCM",
M1962="No root CAuse","No root cause",
M1962="ODU HS","TX ISSUE",
M1962="IP &amp; VLAN","TX ISSUE",
M1962="Warehouse HUAWEI","SPARE-ISSUE",
M1962="SPARE-HS","SPARE-ISSUE",
M1962="Power Telco","RAN ISSUE"
),"")</f>
        <v>No root cause</v>
      </c>
      <c r="M1962" s="28" t="s">
        <v>5403</v>
      </c>
      <c r="N1962" s="17" t="str" cm="1">
        <f t="array" ref="N1962">IFERROR(_xlfn.IFS(
M1962="MPR ISSUE","ACTIVE",
M1962="BSS Hardware Issue","ACTIVE",
M1962="Sites strategiques, MLL, Pylone, etc.","PASSIVE",
M1962="AKTIVCO DEFAUT GE &amp; POWER Cabinet","PASSIVE",
M1962="AKTIVCO Coupure ENEO &amp; Baisse de tension","PASSIVE",
M1962="Coupure ENEO &amp; Baisse de tension","PASSIVE",
M1962="Defaut GE &amp; POWER Cabinet","PASSIVE",
M1962="Sharing","PASSIVE",
M1962="Sites strategiques &amp; DataCenter","PASSIVE",
M1962="Exclu","Exclu",
M1962="SAT","ACTIVE",
M1962="SPARE-ISSUE","SPARE-ISSUE",
M1962="Fiber CAmtel","ACTIVE",
M1962="Fiber AOF","ACTIVE",
M1962="Projet OCM (HUAWEI)","PLANNED WORKS",
M1962="Projet OCM (NOKIA)","PLANNED WORKS",
M1962="ACCESS-ISSUE","ACCESS-ISSUE",
M1962="Projet OCM (ZTE, NOKIA, autres projets)","PLANNED WORKS",
M1962="No root CAuse","No root cause",
M1962="ODU HS","ACTIVE",
M1962="IP &amp; VLAN","ACTIVE",
M1962="Warehouse HUAWEI","SPARE-ISSUE",
M1962="SPARE-HS","SPARE-ISSUE",
M1962="Power Telco","ACTIVE"
),"")</f>
        <v>No root cause</v>
      </c>
      <c r="O1962" s="56">
        <v>0</v>
      </c>
      <c r="P1962" s="56">
        <v>0</v>
      </c>
      <c r="Q1962" s="56">
        <v>0</v>
      </c>
      <c r="R1962" s="56">
        <v>0</v>
      </c>
      <c r="S1962" s="56">
        <v>0</v>
      </c>
      <c r="T1962" s="56">
        <v>0</v>
      </c>
      <c r="U1962" s="56">
        <v>0</v>
      </c>
      <c r="V1962" s="14"/>
      <c r="W1962" s="14"/>
      <c r="X1962" s="14"/>
      <c r="Y1962" s="14"/>
      <c r="Z1962" s="14"/>
      <c r="AA1962" s="30" t="s">
        <v>16</v>
      </c>
      <c r="AB1962" s="7" t="s">
        <v>16</v>
      </c>
      <c r="AC1962" s="3"/>
      <c r="AD1962" s="3" t="s">
        <v>16</v>
      </c>
      <c r="AE1962" s="7"/>
      <c r="AF1962" s="31" t="s">
        <v>16</v>
      </c>
      <c r="AG1962" s="31" t="s">
        <v>16</v>
      </c>
      <c r="AH1962" s="31" t="s">
        <v>16</v>
      </c>
      <c r="AI1962" s="31" t="s">
        <v>16</v>
      </c>
      <c r="AJ1962" s="31" t="s">
        <v>16</v>
      </c>
      <c r="AK1962" s="31" t="s">
        <v>16</v>
      </c>
      <c r="AL1962" s="31" t="s">
        <v>16</v>
      </c>
      <c r="AM1962" s="31" t="s">
        <v>16</v>
      </c>
      <c r="AN1962" s="31" t="s">
        <v>16</v>
      </c>
      <c r="AO1962" s="31" t="s">
        <v>16</v>
      </c>
      <c r="AP1962" s="9" t="s">
        <v>16</v>
      </c>
      <c r="AQ1962" s="9" t="s">
        <v>16</v>
      </c>
      <c r="AR1962" s="9" t="s">
        <v>16</v>
      </c>
      <c r="AS1962" s="14"/>
      <c r="AT1962" s="14"/>
    </row>
    <row r="1963" spans="1:46" s="9" customFormat="1" hidden="1" x14ac:dyDescent="0.3">
      <c r="A1963" s="1" t="s">
        <v>3574</v>
      </c>
      <c r="B1963" s="1" t="s">
        <v>3575</v>
      </c>
      <c r="C1963" s="48" t="s">
        <v>22</v>
      </c>
      <c r="D1963" s="48" t="s">
        <v>3576</v>
      </c>
      <c r="E1963" s="53" t="s">
        <v>70</v>
      </c>
      <c r="F1963" s="48" t="s">
        <v>3577</v>
      </c>
      <c r="G1963" s="22" t="s">
        <v>5417</v>
      </c>
      <c r="H1963" s="66" t="s">
        <v>5452</v>
      </c>
      <c r="I1963" s="22" t="str">
        <f>_xlfn.XLOOKUP(B1963,[1]SITE!$B:$B,[1]SITE!$I:$I,"")</f>
        <v>No impact</v>
      </c>
      <c r="J1963" s="29"/>
      <c r="K1963" s="15" t="str" cm="1">
        <f t="array" ref="K1963">IFERROR(_xlfn.IFS(
M1963="MPR ISSUE","PDH",
M1963="BSS Hardware Issue","BSS",
M1963="Sites strategiques, MLL, Pylone, etc.","ENVTECH",
M1963="AKTIVCO DEFAUT GE &amp; POWER Cabinet","AKTIVCO",
M1963="AKTIVCO Coupure ENEO &amp; Baisse de tension","AKTIVCO GRID ONLY",
M1963="Coupure ENEO &amp; Baisse de tension","IHS GRID ONLY",
M1963="Defaut GE &amp; POWER Cabinet","IHS",
M1963="Sharing","Partners",
M1963="Sites strategiques &amp; DataCenter","SST &amp; DC",
M1963="Exclu","Exclu",
M1963="SAT","SAT",
M1963="SPARE-ISSUE","SPARE-ISSUE",
M1963="Fiber CAmtel","TRANS_FO_CAMTEL",
M1963="Fiber AOF","Fiber AOF",
M1963="Projet OCM (HUAWEI)","TRAVAUX-HUAWEI",
M1963="Projet OCM (NOKIA)","TRAVAUX-NOKIA",
M1963="ACCESS-ISSUE","ACCESS-ISSUE",
M1963="Projet OCM (ZTE, NOKIA, autres projets)","TRAVAUX OCM",
M1963="No root CAuse","No root cause",
M1963="ODU HS","PDH",
M1963="IP &amp; VLAN","PDH",
M1963="Warehouse HUAWEI","SPARE-ISSUE",
M1963="SPARE-HS","SPARE-ISSUE",
M1963="Power Telco","BSS"
),"")</f>
        <v>No root cause</v>
      </c>
      <c r="L1963" s="16" t="str" cm="1">
        <f t="array" ref="L1963">IFERROR(_xlfn.IFS(
M1963="MPR ISSUE","TX ISSUE",
M1963="BSS Hardware Issue","RAN ISSUE",
M1963="Sites strategiques, MLL, Pylone, etc.","ENVTECH",
M1963="AKTIVCO DEFAUT GE &amp; POWER Cabinet","POWER ISSUE",
M1963="AKTIVCO Coupure ENEO &amp; Baisse de tension","POWER ISSUE",
M1963="Coupure ENEO &amp; Baisse de tension","POWER ISSUE",
M1963="Defaut GE &amp; POWER Cabinet","POWER ISSUE",
M1963="Sharing","POWER ISSUE",
M1963="Sites strategiques &amp; DataCenter","POWER ISSUE",
M1963="Exclu","Exclu",
M1963="SAT","TX ISSUE",
M1963="SPARE-ISSUE","SPARE-ISSUE",
M1963="Fiber CAmtel","TX ISSUE",
M1963="Fiber AOF","TX ISSUE",
M1963="Projet OCM (HUAWEI)","TRAVAUX-HUAWEI",
M1963="Projet OCM (NOKIA)","TRAVAUX -NOKIA",
M1963="ACCESS-ISSUE","ACCESS-ISSUE",
M1963="Projet OCM (ZTE, NOKIA, autres projets)","TRAVAUX OCM",
M1963="No root CAuse","No root cause",
M1963="ODU HS","TX ISSUE",
M1963="IP &amp; VLAN","TX ISSUE",
M1963="Warehouse HUAWEI","SPARE-ISSUE",
M1963="SPARE-HS","SPARE-ISSUE",
M1963="Power Telco","RAN ISSUE"
),"")</f>
        <v>No root cause</v>
      </c>
      <c r="M1963" s="28" t="s">
        <v>5403</v>
      </c>
      <c r="N1963" s="17" t="str" cm="1">
        <f t="array" ref="N1963">IFERROR(_xlfn.IFS(
M1963="MPR ISSUE","ACTIVE",
M1963="BSS Hardware Issue","ACTIVE",
M1963="Sites strategiques, MLL, Pylone, etc.","PASSIVE",
M1963="AKTIVCO DEFAUT GE &amp; POWER Cabinet","PASSIVE",
M1963="AKTIVCO Coupure ENEO &amp; Baisse de tension","PASSIVE",
M1963="Coupure ENEO &amp; Baisse de tension","PASSIVE",
M1963="Defaut GE &amp; POWER Cabinet","PASSIVE",
M1963="Sharing","PASSIVE",
M1963="Sites strategiques &amp; DataCenter","PASSIVE",
M1963="Exclu","Exclu",
M1963="SAT","ACTIVE",
M1963="SPARE-ISSUE","SPARE-ISSUE",
M1963="Fiber CAmtel","ACTIVE",
M1963="Fiber AOF","ACTIVE",
M1963="Projet OCM (HUAWEI)","PLANNED WORKS",
M1963="Projet OCM (NOKIA)","PLANNED WORKS",
M1963="ACCESS-ISSUE","ACCESS-ISSUE",
M1963="Projet OCM (ZTE, NOKIA, autres projets)","PLANNED WORKS",
M1963="No root CAuse","No root cause",
M1963="ODU HS","ACTIVE",
M1963="IP &amp; VLAN","ACTIVE",
M1963="Warehouse HUAWEI","SPARE-ISSUE",
M1963="SPARE-HS","SPARE-ISSUE",
M1963="Power Telco","ACTIVE"
),"")</f>
        <v>No root cause</v>
      </c>
      <c r="O1963" s="56">
        <v>0</v>
      </c>
      <c r="P1963" s="56">
        <v>0</v>
      </c>
      <c r="Q1963" s="56">
        <v>0</v>
      </c>
      <c r="R1963" s="56">
        <v>0</v>
      </c>
      <c r="S1963" s="56">
        <v>0</v>
      </c>
      <c r="T1963" s="56">
        <v>0</v>
      </c>
      <c r="U1963" s="56">
        <v>0</v>
      </c>
      <c r="V1963" s="14"/>
      <c r="W1963" s="14"/>
      <c r="X1963" s="14"/>
      <c r="Y1963" s="14"/>
      <c r="Z1963" s="14"/>
      <c r="AA1963" s="30" t="s">
        <v>16</v>
      </c>
      <c r="AB1963" s="7" t="s">
        <v>16</v>
      </c>
      <c r="AC1963" s="3"/>
      <c r="AD1963" s="3" t="s">
        <v>16</v>
      </c>
      <c r="AE1963" s="7"/>
      <c r="AF1963" s="31" t="s">
        <v>16</v>
      </c>
      <c r="AG1963" s="31" t="s">
        <v>16</v>
      </c>
      <c r="AH1963" s="31" t="s">
        <v>16</v>
      </c>
      <c r="AI1963" s="31" t="s">
        <v>16</v>
      </c>
      <c r="AJ1963" s="31" t="s">
        <v>16</v>
      </c>
      <c r="AK1963" s="31" t="s">
        <v>16</v>
      </c>
      <c r="AL1963" s="31" t="s">
        <v>16</v>
      </c>
      <c r="AM1963" s="31" t="s">
        <v>16</v>
      </c>
      <c r="AN1963" s="31" t="s">
        <v>16</v>
      </c>
      <c r="AO1963" s="31" t="s">
        <v>16</v>
      </c>
      <c r="AP1963" s="9" t="s">
        <v>16</v>
      </c>
      <c r="AQ1963" s="9" t="s">
        <v>16</v>
      </c>
      <c r="AR1963" s="9" t="s">
        <v>16</v>
      </c>
      <c r="AS1963" s="14"/>
      <c r="AT1963" s="14"/>
    </row>
    <row r="1964" spans="1:46" s="9" customFormat="1" hidden="1" x14ac:dyDescent="0.3">
      <c r="A1964" s="1" t="s">
        <v>3578</v>
      </c>
      <c r="B1964" s="1" t="s">
        <v>3579</v>
      </c>
      <c r="C1964" s="48" t="s">
        <v>11</v>
      </c>
      <c r="D1964" s="48" t="s">
        <v>319</v>
      </c>
      <c r="E1964" s="53" t="s">
        <v>70</v>
      </c>
      <c r="F1964" s="48" t="s">
        <v>3578</v>
      </c>
      <c r="G1964" s="22" t="s">
        <v>5417</v>
      </c>
      <c r="H1964" s="66" t="s">
        <v>5452</v>
      </c>
      <c r="I1964" s="22" t="str">
        <f>_xlfn.XLOOKUP(B1964,[1]SITE!$B:$B,[1]SITE!$I:$I,"")</f>
        <v>No impact</v>
      </c>
      <c r="J1964" s="29"/>
      <c r="K1964" s="15" t="str" cm="1">
        <f t="array" ref="K1964">IFERROR(_xlfn.IFS(
M1964="MPR ISSUE","PDH",
M1964="BSS Hardware Issue","BSS",
M1964="Sites strategiques, MLL, Pylone, etc.","ENVTECH",
M1964="AKTIVCO DEFAUT GE &amp; POWER Cabinet","AKTIVCO",
M1964="AKTIVCO Coupure ENEO &amp; Baisse de tension","AKTIVCO GRID ONLY",
M1964="Coupure ENEO &amp; Baisse de tension","IHS GRID ONLY",
M1964="Defaut GE &amp; POWER Cabinet","IHS",
M1964="Sharing","Partners",
M1964="Sites strategiques &amp; DataCenter","SST &amp; DC",
M1964="Exclu","Exclu",
M1964="SAT","SAT",
M1964="SPARE-ISSUE","SPARE-ISSUE",
M1964="Fiber CAmtel","TRANS_FO_CAMTEL",
M1964="Fiber AOF","Fiber AOF",
M1964="Projet OCM (HUAWEI)","TRAVAUX-HUAWEI",
M1964="Projet OCM (NOKIA)","TRAVAUX-NOKIA",
M1964="ACCESS-ISSUE","ACCESS-ISSUE",
M1964="Projet OCM (ZTE, NOKIA, autres projets)","TRAVAUX OCM",
M1964="No root CAuse","No root cause",
M1964="ODU HS","PDH",
M1964="IP &amp; VLAN","PDH",
M1964="Warehouse HUAWEI","SPARE-ISSUE",
M1964="SPARE-HS","SPARE-ISSUE",
M1964="Power Telco","BSS"
),"")</f>
        <v>No root cause</v>
      </c>
      <c r="L1964" s="16" t="str" cm="1">
        <f t="array" ref="L1964">IFERROR(_xlfn.IFS(
M1964="MPR ISSUE","TX ISSUE",
M1964="BSS Hardware Issue","RAN ISSUE",
M1964="Sites strategiques, MLL, Pylone, etc.","ENVTECH",
M1964="AKTIVCO DEFAUT GE &amp; POWER Cabinet","POWER ISSUE",
M1964="AKTIVCO Coupure ENEO &amp; Baisse de tension","POWER ISSUE",
M1964="Coupure ENEO &amp; Baisse de tension","POWER ISSUE",
M1964="Defaut GE &amp; POWER Cabinet","POWER ISSUE",
M1964="Sharing","POWER ISSUE",
M1964="Sites strategiques &amp; DataCenter","POWER ISSUE",
M1964="Exclu","Exclu",
M1964="SAT","TX ISSUE",
M1964="SPARE-ISSUE","SPARE-ISSUE",
M1964="Fiber CAmtel","TX ISSUE",
M1964="Fiber AOF","TX ISSUE",
M1964="Projet OCM (HUAWEI)","TRAVAUX-HUAWEI",
M1964="Projet OCM (NOKIA)","TRAVAUX -NOKIA",
M1964="ACCESS-ISSUE","ACCESS-ISSUE",
M1964="Projet OCM (ZTE, NOKIA, autres projets)","TRAVAUX OCM",
M1964="No root CAuse","No root cause",
M1964="ODU HS","TX ISSUE",
M1964="IP &amp; VLAN","TX ISSUE",
M1964="Warehouse HUAWEI","SPARE-ISSUE",
M1964="SPARE-HS","SPARE-ISSUE",
M1964="Power Telco","RAN ISSUE"
),"")</f>
        <v>No root cause</v>
      </c>
      <c r="M1964" s="28" t="s">
        <v>5403</v>
      </c>
      <c r="N1964" s="17" t="str" cm="1">
        <f t="array" ref="N1964">IFERROR(_xlfn.IFS(
M1964="MPR ISSUE","ACTIVE",
M1964="BSS Hardware Issue","ACTIVE",
M1964="Sites strategiques, MLL, Pylone, etc.","PASSIVE",
M1964="AKTIVCO DEFAUT GE &amp; POWER Cabinet","PASSIVE",
M1964="AKTIVCO Coupure ENEO &amp; Baisse de tension","PASSIVE",
M1964="Coupure ENEO &amp; Baisse de tension","PASSIVE",
M1964="Defaut GE &amp; POWER Cabinet","PASSIVE",
M1964="Sharing","PASSIVE",
M1964="Sites strategiques &amp; DataCenter","PASSIVE",
M1964="Exclu","Exclu",
M1964="SAT","ACTIVE",
M1964="SPARE-ISSUE","SPARE-ISSUE",
M1964="Fiber CAmtel","ACTIVE",
M1964="Fiber AOF","ACTIVE",
M1964="Projet OCM (HUAWEI)","PLANNED WORKS",
M1964="Projet OCM (NOKIA)","PLANNED WORKS",
M1964="ACCESS-ISSUE","ACCESS-ISSUE",
M1964="Projet OCM (ZTE, NOKIA, autres projets)","PLANNED WORKS",
M1964="No root CAuse","No root cause",
M1964="ODU HS","ACTIVE",
M1964="IP &amp; VLAN","ACTIVE",
M1964="Warehouse HUAWEI","SPARE-ISSUE",
M1964="SPARE-HS","SPARE-ISSUE",
M1964="Power Telco","ACTIVE"
),"")</f>
        <v>No root cause</v>
      </c>
      <c r="O1964" s="56">
        <v>0</v>
      </c>
      <c r="P1964" s="56">
        <v>0</v>
      </c>
      <c r="Q1964" s="56">
        <v>0</v>
      </c>
      <c r="R1964" s="56">
        <v>0</v>
      </c>
      <c r="S1964" s="56">
        <v>0</v>
      </c>
      <c r="T1964" s="56">
        <v>0</v>
      </c>
      <c r="U1964" s="56">
        <v>0</v>
      </c>
      <c r="V1964" s="14"/>
      <c r="W1964" s="14"/>
      <c r="X1964" s="14"/>
      <c r="Y1964" s="14"/>
      <c r="Z1964" s="14"/>
      <c r="AA1964" s="30" t="s">
        <v>16</v>
      </c>
      <c r="AB1964" s="7" t="s">
        <v>16</v>
      </c>
      <c r="AC1964" s="3"/>
      <c r="AD1964" s="3" t="s">
        <v>16</v>
      </c>
      <c r="AE1964" s="7"/>
      <c r="AF1964" s="31" t="s">
        <v>16</v>
      </c>
      <c r="AG1964" s="31" t="s">
        <v>16</v>
      </c>
      <c r="AH1964" s="31" t="s">
        <v>16</v>
      </c>
      <c r="AI1964" s="31" t="s">
        <v>16</v>
      </c>
      <c r="AJ1964" s="31" t="s">
        <v>16</v>
      </c>
      <c r="AK1964" s="31" t="s">
        <v>16</v>
      </c>
      <c r="AL1964" s="31" t="s">
        <v>16</v>
      </c>
      <c r="AM1964" s="31" t="s">
        <v>16</v>
      </c>
      <c r="AN1964" s="31" t="s">
        <v>16</v>
      </c>
      <c r="AO1964" s="31" t="s">
        <v>16</v>
      </c>
      <c r="AP1964" s="9" t="s">
        <v>16</v>
      </c>
      <c r="AQ1964" s="9" t="s">
        <v>16</v>
      </c>
      <c r="AR1964" s="9" t="s">
        <v>16</v>
      </c>
      <c r="AS1964" s="14"/>
      <c r="AT1964" s="14"/>
    </row>
    <row r="1965" spans="1:46" s="9" customFormat="1" ht="14.55" hidden="1" customHeight="1" x14ac:dyDescent="0.3">
      <c r="A1965" s="1" t="s">
        <v>3580</v>
      </c>
      <c r="B1965" s="1" t="s">
        <v>3581</v>
      </c>
      <c r="C1965" s="48" t="s">
        <v>11</v>
      </c>
      <c r="D1965" s="48" t="s">
        <v>319</v>
      </c>
      <c r="E1965" s="53" t="s">
        <v>70</v>
      </c>
      <c r="F1965" s="48" t="s">
        <v>3582</v>
      </c>
      <c r="G1965" s="22" t="s">
        <v>5417</v>
      </c>
      <c r="H1965" s="66" t="s">
        <v>5452</v>
      </c>
      <c r="I1965" s="22" t="str">
        <f>_xlfn.XLOOKUP(B1965,[1]SITE!$B:$B,[1]SITE!$I:$I,"")</f>
        <v>No impact</v>
      </c>
      <c r="J1965" s="29"/>
      <c r="K1965" s="15" t="str" cm="1">
        <f t="array" ref="K1965">IFERROR(_xlfn.IFS(
M1965="MPR ISSUE","PDH",
M1965="BSS Hardware Issue","BSS",
M1965="Sites strategiques, MLL, Pylone, etc.","ENVTECH",
M1965="AKTIVCO DEFAUT GE &amp; POWER Cabinet","AKTIVCO",
M1965="AKTIVCO Coupure ENEO &amp; Baisse de tension","AKTIVCO GRID ONLY",
M1965="Coupure ENEO &amp; Baisse de tension","IHS GRID ONLY",
M1965="Defaut GE &amp; POWER Cabinet","IHS",
M1965="Sharing","Partners",
M1965="Sites strategiques &amp; DataCenter","SST &amp; DC",
M1965="Exclu","Exclu",
M1965="SAT","SAT",
M1965="SPARE-ISSUE","SPARE-ISSUE",
M1965="Fiber CAmtel","TRANS_FO_CAMTEL",
M1965="Fiber AOF","Fiber AOF",
M1965="Projet OCM (HUAWEI)","TRAVAUX-HUAWEI",
M1965="Projet OCM (NOKIA)","TRAVAUX-NOKIA",
M1965="ACCESS-ISSUE","ACCESS-ISSUE",
M1965="Projet OCM (ZTE, NOKIA, autres projets)","TRAVAUX OCM",
M1965="No root CAuse","No root cause",
M1965="ODU HS","PDH",
M1965="IP &amp; VLAN","PDH",
M1965="Warehouse HUAWEI","SPARE-ISSUE",
M1965="SPARE-HS","SPARE-ISSUE",
M1965="Power Telco","BSS"
),"")</f>
        <v>No root cause</v>
      </c>
      <c r="L1965" s="16" t="str" cm="1">
        <f t="array" ref="L1965">IFERROR(_xlfn.IFS(
M1965="MPR ISSUE","TX ISSUE",
M1965="BSS Hardware Issue","RAN ISSUE",
M1965="Sites strategiques, MLL, Pylone, etc.","ENVTECH",
M1965="AKTIVCO DEFAUT GE &amp; POWER Cabinet","POWER ISSUE",
M1965="AKTIVCO Coupure ENEO &amp; Baisse de tension","POWER ISSUE",
M1965="Coupure ENEO &amp; Baisse de tension","POWER ISSUE",
M1965="Defaut GE &amp; POWER Cabinet","POWER ISSUE",
M1965="Sharing","POWER ISSUE",
M1965="Sites strategiques &amp; DataCenter","POWER ISSUE",
M1965="Exclu","Exclu",
M1965="SAT","TX ISSUE",
M1965="SPARE-ISSUE","SPARE-ISSUE",
M1965="Fiber CAmtel","TX ISSUE",
M1965="Fiber AOF","TX ISSUE",
M1965="Projet OCM (HUAWEI)","TRAVAUX-HUAWEI",
M1965="Projet OCM (NOKIA)","TRAVAUX -NOKIA",
M1965="ACCESS-ISSUE","ACCESS-ISSUE",
M1965="Projet OCM (ZTE, NOKIA, autres projets)","TRAVAUX OCM",
M1965="No root CAuse","No root cause",
M1965="ODU HS","TX ISSUE",
M1965="IP &amp; VLAN","TX ISSUE",
M1965="Warehouse HUAWEI","SPARE-ISSUE",
M1965="SPARE-HS","SPARE-ISSUE",
M1965="Power Telco","RAN ISSUE"
),"")</f>
        <v>No root cause</v>
      </c>
      <c r="M1965" s="28" t="s">
        <v>5403</v>
      </c>
      <c r="N1965" s="17" t="str" cm="1">
        <f t="array" ref="N1965">IFERROR(_xlfn.IFS(
M1965="MPR ISSUE","ACTIVE",
M1965="BSS Hardware Issue","ACTIVE",
M1965="Sites strategiques, MLL, Pylone, etc.","PASSIVE",
M1965="AKTIVCO DEFAUT GE &amp; POWER Cabinet","PASSIVE",
M1965="AKTIVCO Coupure ENEO &amp; Baisse de tension","PASSIVE",
M1965="Coupure ENEO &amp; Baisse de tension","PASSIVE",
M1965="Defaut GE &amp; POWER Cabinet","PASSIVE",
M1965="Sharing","PASSIVE",
M1965="Sites strategiques &amp; DataCenter","PASSIVE",
M1965="Exclu","Exclu",
M1965="SAT","ACTIVE",
M1965="SPARE-ISSUE","SPARE-ISSUE",
M1965="Fiber CAmtel","ACTIVE",
M1965="Fiber AOF","ACTIVE",
M1965="Projet OCM (HUAWEI)","PLANNED WORKS",
M1965="Projet OCM (NOKIA)","PLANNED WORKS",
M1965="ACCESS-ISSUE","ACCESS-ISSUE",
M1965="Projet OCM (ZTE, NOKIA, autres projets)","PLANNED WORKS",
M1965="No root CAuse","No root cause",
M1965="ODU HS","ACTIVE",
M1965="IP &amp; VLAN","ACTIVE",
M1965="Warehouse HUAWEI","SPARE-ISSUE",
M1965="SPARE-HS","SPARE-ISSUE",
M1965="Power Telco","ACTIVE"
),"")</f>
        <v>No root cause</v>
      </c>
      <c r="O1965" s="56">
        <v>0</v>
      </c>
      <c r="P1965" s="56">
        <v>0</v>
      </c>
      <c r="Q1965" s="56">
        <v>0</v>
      </c>
      <c r="R1965" s="56">
        <v>0</v>
      </c>
      <c r="S1965" s="56">
        <v>0</v>
      </c>
      <c r="T1965" s="56">
        <v>0</v>
      </c>
      <c r="U1965" s="56">
        <v>0</v>
      </c>
      <c r="V1965" s="14"/>
      <c r="W1965" s="14"/>
      <c r="X1965" s="14"/>
      <c r="Y1965" s="14"/>
      <c r="Z1965" s="14"/>
      <c r="AA1965" s="30" t="s">
        <v>16</v>
      </c>
      <c r="AB1965" s="7" t="s">
        <v>16</v>
      </c>
      <c r="AC1965" s="3"/>
      <c r="AD1965" s="3" t="s">
        <v>16</v>
      </c>
      <c r="AE1965" s="7"/>
      <c r="AF1965" s="31" t="s">
        <v>16</v>
      </c>
      <c r="AG1965" s="31" t="s">
        <v>16</v>
      </c>
      <c r="AH1965" s="31" t="s">
        <v>16</v>
      </c>
      <c r="AI1965" s="31" t="s">
        <v>16</v>
      </c>
      <c r="AJ1965" s="31" t="s">
        <v>16</v>
      </c>
      <c r="AK1965" s="31" t="s">
        <v>16</v>
      </c>
      <c r="AL1965" s="31" t="s">
        <v>16</v>
      </c>
      <c r="AM1965" s="31" t="s">
        <v>16</v>
      </c>
      <c r="AN1965" s="31" t="s">
        <v>16</v>
      </c>
      <c r="AO1965" s="31" t="s">
        <v>16</v>
      </c>
      <c r="AP1965" s="9" t="s">
        <v>16</v>
      </c>
      <c r="AQ1965" s="9" t="s">
        <v>16</v>
      </c>
      <c r="AR1965" s="9" t="s">
        <v>16</v>
      </c>
      <c r="AS1965" s="14"/>
      <c r="AT1965" s="14"/>
    </row>
    <row r="1966" spans="1:46" s="9" customFormat="1" ht="18.45" hidden="1" customHeight="1" x14ac:dyDescent="0.3">
      <c r="A1966" s="1" t="s">
        <v>3583</v>
      </c>
      <c r="B1966" s="1" t="s">
        <v>3584</v>
      </c>
      <c r="C1966" s="48" t="s">
        <v>11</v>
      </c>
      <c r="D1966" s="48" t="s">
        <v>319</v>
      </c>
      <c r="E1966" s="53" t="s">
        <v>70</v>
      </c>
      <c r="F1966" s="48" t="s">
        <v>3585</v>
      </c>
      <c r="G1966" s="22" t="s">
        <v>5417</v>
      </c>
      <c r="H1966" s="66" t="s">
        <v>5452</v>
      </c>
      <c r="I1966" s="22" t="str">
        <f>_xlfn.XLOOKUP(B1966,[1]SITE!$B:$B,[1]SITE!$I:$I,"")</f>
        <v>No impact</v>
      </c>
      <c r="J1966" s="29"/>
      <c r="K1966" s="15" t="str" cm="1">
        <f t="array" ref="K1966">IFERROR(_xlfn.IFS(
M1966="MPR ISSUE","PDH",
M1966="BSS Hardware Issue","BSS",
M1966="Sites strategiques, MLL, Pylone, etc.","ENVTECH",
M1966="AKTIVCO DEFAUT GE &amp; POWER Cabinet","AKTIVCO",
M1966="AKTIVCO Coupure ENEO &amp; Baisse de tension","AKTIVCO GRID ONLY",
M1966="Coupure ENEO &amp; Baisse de tension","IHS GRID ONLY",
M1966="Defaut GE &amp; POWER Cabinet","IHS",
M1966="Sharing","Partners",
M1966="Sites strategiques &amp; DataCenter","SST &amp; DC",
M1966="Exclu","Exclu",
M1966="SAT","SAT",
M1966="SPARE-ISSUE","SPARE-ISSUE",
M1966="Fiber CAmtel","TRANS_FO_CAMTEL",
M1966="Fiber AOF","Fiber AOF",
M1966="Projet OCM (HUAWEI)","TRAVAUX-HUAWEI",
M1966="Projet OCM (NOKIA)","TRAVAUX-NOKIA",
M1966="ACCESS-ISSUE","ACCESS-ISSUE",
M1966="Projet OCM (ZTE, NOKIA, autres projets)","TRAVAUX OCM",
M1966="No root CAuse","No root cause",
M1966="ODU HS","PDH",
M1966="IP &amp; VLAN","PDH",
M1966="Warehouse HUAWEI","SPARE-ISSUE",
M1966="SPARE-HS","SPARE-ISSUE",
M1966="Power Telco","BSS"
),"")</f>
        <v>No root cause</v>
      </c>
      <c r="L1966" s="16" t="str" cm="1">
        <f t="array" ref="L1966">IFERROR(_xlfn.IFS(
M1966="MPR ISSUE","TX ISSUE",
M1966="BSS Hardware Issue","RAN ISSUE",
M1966="Sites strategiques, MLL, Pylone, etc.","ENVTECH",
M1966="AKTIVCO DEFAUT GE &amp; POWER Cabinet","POWER ISSUE",
M1966="AKTIVCO Coupure ENEO &amp; Baisse de tension","POWER ISSUE",
M1966="Coupure ENEO &amp; Baisse de tension","POWER ISSUE",
M1966="Defaut GE &amp; POWER Cabinet","POWER ISSUE",
M1966="Sharing","POWER ISSUE",
M1966="Sites strategiques &amp; DataCenter","POWER ISSUE",
M1966="Exclu","Exclu",
M1966="SAT","TX ISSUE",
M1966="SPARE-ISSUE","SPARE-ISSUE",
M1966="Fiber CAmtel","TX ISSUE",
M1966="Fiber AOF","TX ISSUE",
M1966="Projet OCM (HUAWEI)","TRAVAUX-HUAWEI",
M1966="Projet OCM (NOKIA)","TRAVAUX -NOKIA",
M1966="ACCESS-ISSUE","ACCESS-ISSUE",
M1966="Projet OCM (ZTE, NOKIA, autres projets)","TRAVAUX OCM",
M1966="No root CAuse","No root cause",
M1966="ODU HS","TX ISSUE",
M1966="IP &amp; VLAN","TX ISSUE",
M1966="Warehouse HUAWEI","SPARE-ISSUE",
M1966="SPARE-HS","SPARE-ISSUE",
M1966="Power Telco","RAN ISSUE"
),"")</f>
        <v>No root cause</v>
      </c>
      <c r="M1966" s="28" t="s">
        <v>5403</v>
      </c>
      <c r="N1966" s="17" t="str" cm="1">
        <f t="array" ref="N1966">IFERROR(_xlfn.IFS(
M1966="MPR ISSUE","ACTIVE",
M1966="BSS Hardware Issue","ACTIVE",
M1966="Sites strategiques, MLL, Pylone, etc.","PASSIVE",
M1966="AKTIVCO DEFAUT GE &amp; POWER Cabinet","PASSIVE",
M1966="AKTIVCO Coupure ENEO &amp; Baisse de tension","PASSIVE",
M1966="Coupure ENEO &amp; Baisse de tension","PASSIVE",
M1966="Defaut GE &amp; POWER Cabinet","PASSIVE",
M1966="Sharing","PASSIVE",
M1966="Sites strategiques &amp; DataCenter","PASSIVE",
M1966="Exclu","Exclu",
M1966="SAT","ACTIVE",
M1966="SPARE-ISSUE","SPARE-ISSUE",
M1966="Fiber CAmtel","ACTIVE",
M1966="Fiber AOF","ACTIVE",
M1966="Projet OCM (HUAWEI)","PLANNED WORKS",
M1966="Projet OCM (NOKIA)","PLANNED WORKS",
M1966="ACCESS-ISSUE","ACCESS-ISSUE",
M1966="Projet OCM (ZTE, NOKIA, autres projets)","PLANNED WORKS",
M1966="No root CAuse","No root cause",
M1966="ODU HS","ACTIVE",
M1966="IP &amp; VLAN","ACTIVE",
M1966="Warehouse HUAWEI","SPARE-ISSUE",
M1966="SPARE-HS","SPARE-ISSUE",
M1966="Power Telco","ACTIVE"
),"")</f>
        <v>No root cause</v>
      </c>
      <c r="O1966" s="56">
        <v>0</v>
      </c>
      <c r="P1966" s="56">
        <v>0</v>
      </c>
      <c r="Q1966" s="56">
        <v>0</v>
      </c>
      <c r="R1966" s="56">
        <v>0</v>
      </c>
      <c r="S1966" s="56">
        <v>0</v>
      </c>
      <c r="T1966" s="56">
        <v>0</v>
      </c>
      <c r="U1966" s="56">
        <v>0</v>
      </c>
      <c r="V1966" s="14"/>
      <c r="W1966" s="14"/>
      <c r="X1966" s="14"/>
      <c r="Y1966" s="14"/>
      <c r="Z1966" s="14"/>
      <c r="AA1966" s="30" t="s">
        <v>16</v>
      </c>
      <c r="AB1966" s="7" t="s">
        <v>16</v>
      </c>
      <c r="AC1966" s="3"/>
      <c r="AD1966" s="3" t="s">
        <v>16</v>
      </c>
      <c r="AE1966" s="7"/>
      <c r="AF1966" s="31" t="s">
        <v>16</v>
      </c>
      <c r="AG1966" s="31" t="s">
        <v>16</v>
      </c>
      <c r="AH1966" s="31" t="s">
        <v>16</v>
      </c>
      <c r="AI1966" s="31" t="s">
        <v>16</v>
      </c>
      <c r="AJ1966" s="31" t="s">
        <v>16</v>
      </c>
      <c r="AK1966" s="31" t="s">
        <v>16</v>
      </c>
      <c r="AL1966" s="31" t="s">
        <v>16</v>
      </c>
      <c r="AM1966" s="31" t="s">
        <v>16</v>
      </c>
      <c r="AN1966" s="31" t="s">
        <v>16</v>
      </c>
      <c r="AO1966" s="31" t="s">
        <v>16</v>
      </c>
      <c r="AP1966" s="9" t="s">
        <v>16</v>
      </c>
      <c r="AQ1966" s="9" t="s">
        <v>16</v>
      </c>
      <c r="AR1966" s="9" t="s">
        <v>16</v>
      </c>
      <c r="AS1966" s="14"/>
      <c r="AT1966" s="14"/>
    </row>
    <row r="1967" spans="1:46" s="9" customFormat="1" hidden="1" x14ac:dyDescent="0.3">
      <c r="A1967" s="1" t="s">
        <v>3586</v>
      </c>
      <c r="B1967" s="48" t="s">
        <v>3587</v>
      </c>
      <c r="C1967" s="48" t="s">
        <v>11</v>
      </c>
      <c r="D1967" s="48" t="s">
        <v>238</v>
      </c>
      <c r="E1967" s="53" t="s">
        <v>227</v>
      </c>
      <c r="F1967" s="48" t="s">
        <v>3588</v>
      </c>
      <c r="G1967" s="22" t="s">
        <v>5417</v>
      </c>
      <c r="H1967" s="66" t="s">
        <v>5452</v>
      </c>
      <c r="I1967" s="22" t="str">
        <f>_xlfn.XLOOKUP(B1967,[1]SITE!$B:$B,[1]SITE!$I:$I,"")</f>
        <v>No impact</v>
      </c>
      <c r="J1967" s="29"/>
      <c r="K1967" s="15" t="str" cm="1">
        <f t="array" ref="K1967">IFERROR(_xlfn.IFS(
M1967="MPR ISSUE","PDH",
M1967="BSS Hardware Issue","BSS",
M1967="Sites strategiques, MLL, Pylone, etc.","ENVTECH",
M1967="AKTIVCO DEFAUT GE &amp; POWER Cabinet","AKTIVCO",
M1967="AKTIVCO Coupure ENEO &amp; Baisse de tension","AKTIVCO GRID ONLY",
M1967="Coupure ENEO &amp; Baisse de tension","IHS GRID ONLY",
M1967="Defaut GE &amp; POWER Cabinet","IHS",
M1967="Sharing","Partners",
M1967="Sites strategiques &amp; DataCenter","SST &amp; DC",
M1967="Exclu","Exclu",
M1967="SAT","SAT",
M1967="SPARE-ISSUE","SPARE-ISSUE",
M1967="Fiber CAmtel","TRANS_FO_CAMTEL",
M1967="Fiber AOF","Fiber AOF",
M1967="Projet OCM (HUAWEI)","TRAVAUX-HUAWEI",
M1967="Projet OCM (NOKIA)","TRAVAUX-NOKIA",
M1967="ACCESS-ISSUE","ACCESS-ISSUE",
M1967="Projet OCM (ZTE, NOKIA, autres projets)","TRAVAUX OCM",
M1967="No root CAuse","No root cause",
M1967="ODU HS","PDH",
M1967="IP &amp; VLAN","PDH",
M1967="Warehouse HUAWEI","SPARE-ISSUE",
M1967="SPARE-HS","SPARE-ISSUE",
M1967="Power Telco","BSS"
),"")</f>
        <v>No root cause</v>
      </c>
      <c r="L1967" s="16" t="str" cm="1">
        <f t="array" ref="L1967">IFERROR(_xlfn.IFS(
M1967="MPR ISSUE","TX ISSUE",
M1967="BSS Hardware Issue","RAN ISSUE",
M1967="Sites strategiques, MLL, Pylone, etc.","ENVTECH",
M1967="AKTIVCO DEFAUT GE &amp; POWER Cabinet","POWER ISSUE",
M1967="AKTIVCO Coupure ENEO &amp; Baisse de tension","POWER ISSUE",
M1967="Coupure ENEO &amp; Baisse de tension","POWER ISSUE",
M1967="Defaut GE &amp; POWER Cabinet","POWER ISSUE",
M1967="Sharing","POWER ISSUE",
M1967="Sites strategiques &amp; DataCenter","POWER ISSUE",
M1967="Exclu","Exclu",
M1967="SAT","TX ISSUE",
M1967="SPARE-ISSUE","SPARE-ISSUE",
M1967="Fiber CAmtel","TX ISSUE",
M1967="Fiber AOF","TX ISSUE",
M1967="Projet OCM (HUAWEI)","TRAVAUX-HUAWEI",
M1967="Projet OCM (NOKIA)","TRAVAUX -NOKIA",
M1967="ACCESS-ISSUE","ACCESS-ISSUE",
M1967="Projet OCM (ZTE, NOKIA, autres projets)","TRAVAUX OCM",
M1967="No root CAuse","No root cause",
M1967="ODU HS","TX ISSUE",
M1967="IP &amp; VLAN","TX ISSUE",
M1967="Warehouse HUAWEI","SPARE-ISSUE",
M1967="SPARE-HS","SPARE-ISSUE",
M1967="Power Telco","RAN ISSUE"
),"")</f>
        <v>No root cause</v>
      </c>
      <c r="M1967" s="28" t="s">
        <v>5403</v>
      </c>
      <c r="N1967" s="17" t="str" cm="1">
        <f t="array" ref="N1967">IFERROR(_xlfn.IFS(
M1967="MPR ISSUE","ACTIVE",
M1967="BSS Hardware Issue","ACTIVE",
M1967="Sites strategiques, MLL, Pylone, etc.","PASSIVE",
M1967="AKTIVCO DEFAUT GE &amp; POWER Cabinet","PASSIVE",
M1967="AKTIVCO Coupure ENEO &amp; Baisse de tension","PASSIVE",
M1967="Coupure ENEO &amp; Baisse de tension","PASSIVE",
M1967="Defaut GE &amp; POWER Cabinet","PASSIVE",
M1967="Sharing","PASSIVE",
M1967="Sites strategiques &amp; DataCenter","PASSIVE",
M1967="Exclu","Exclu",
M1967="SAT","ACTIVE",
M1967="SPARE-ISSUE","SPARE-ISSUE",
M1967="Fiber CAmtel","ACTIVE",
M1967="Fiber AOF","ACTIVE",
M1967="Projet OCM (HUAWEI)","PLANNED WORKS",
M1967="Projet OCM (NOKIA)","PLANNED WORKS",
M1967="ACCESS-ISSUE","ACCESS-ISSUE",
M1967="Projet OCM (ZTE, NOKIA, autres projets)","PLANNED WORKS",
M1967="No root CAuse","No root cause",
M1967="ODU HS","ACTIVE",
M1967="IP &amp; VLAN","ACTIVE",
M1967="Warehouse HUAWEI","SPARE-ISSUE",
M1967="SPARE-HS","SPARE-ISSUE",
M1967="Power Telco","ACTIVE"
),"")</f>
        <v>No root cause</v>
      </c>
      <c r="O1967" s="56">
        <v>0</v>
      </c>
      <c r="P1967" s="56">
        <v>0</v>
      </c>
      <c r="Q1967" s="56">
        <v>0</v>
      </c>
      <c r="R1967" s="56">
        <v>0</v>
      </c>
      <c r="S1967" s="56">
        <v>0</v>
      </c>
      <c r="T1967" s="56">
        <v>0</v>
      </c>
      <c r="U1967" s="56">
        <v>0</v>
      </c>
      <c r="V1967" s="14"/>
      <c r="W1967" s="14"/>
      <c r="X1967" s="14"/>
      <c r="Y1967" s="14"/>
      <c r="Z1967" s="14"/>
      <c r="AA1967" s="30" t="s">
        <v>16</v>
      </c>
      <c r="AB1967" s="7" t="s">
        <v>16</v>
      </c>
      <c r="AC1967" s="3"/>
      <c r="AD1967" s="3" t="s">
        <v>16</v>
      </c>
      <c r="AE1967" s="7"/>
      <c r="AF1967" s="31" t="s">
        <v>16</v>
      </c>
      <c r="AG1967" s="31" t="s">
        <v>16</v>
      </c>
      <c r="AH1967" s="31" t="s">
        <v>16</v>
      </c>
      <c r="AI1967" s="31" t="s">
        <v>16</v>
      </c>
      <c r="AJ1967" s="31" t="s">
        <v>16</v>
      </c>
      <c r="AK1967" s="31" t="s">
        <v>16</v>
      </c>
      <c r="AL1967" s="31" t="s">
        <v>16</v>
      </c>
      <c r="AM1967" s="31" t="s">
        <v>16</v>
      </c>
      <c r="AN1967" s="31" t="s">
        <v>16</v>
      </c>
      <c r="AO1967" s="31" t="s">
        <v>16</v>
      </c>
      <c r="AP1967" s="9" t="s">
        <v>16</v>
      </c>
      <c r="AQ1967" s="9" t="s">
        <v>16</v>
      </c>
      <c r="AR1967" s="9" t="s">
        <v>16</v>
      </c>
      <c r="AS1967" s="14"/>
      <c r="AT1967" s="14"/>
    </row>
    <row r="1968" spans="1:46" s="9" customFormat="1" hidden="1" x14ac:dyDescent="0.3">
      <c r="A1968" s="2" t="s">
        <v>3589</v>
      </c>
      <c r="B1968" s="48" t="s">
        <v>3590</v>
      </c>
      <c r="C1968" s="48" t="s">
        <v>11</v>
      </c>
      <c r="D1968" s="48" t="s">
        <v>12</v>
      </c>
      <c r="E1968" s="53" t="s">
        <v>227</v>
      </c>
      <c r="F1968" s="48" t="s">
        <v>3589</v>
      </c>
      <c r="G1968" s="22" t="s">
        <v>5417</v>
      </c>
      <c r="H1968" s="66" t="s">
        <v>5452</v>
      </c>
      <c r="I1968" s="22" t="str">
        <f>_xlfn.XLOOKUP(B1968,[1]SITE!$B:$B,[1]SITE!$I:$I,"")</f>
        <v>No impact</v>
      </c>
      <c r="J1968" s="29"/>
      <c r="K1968" s="15" t="str" cm="1">
        <f t="array" ref="K1968">IFERROR(_xlfn.IFS(
M1968="MPR ISSUE","PDH",
M1968="BSS Hardware Issue","BSS",
M1968="Sites strategiques, MLL, Pylone, etc.","ENVTECH",
M1968="AKTIVCO DEFAUT GE &amp; POWER Cabinet","AKTIVCO",
M1968="AKTIVCO Coupure ENEO &amp; Baisse de tension","AKTIVCO GRID ONLY",
M1968="Coupure ENEO &amp; Baisse de tension","IHS GRID ONLY",
M1968="Defaut GE &amp; POWER Cabinet","IHS",
M1968="Sharing","Partners",
M1968="Sites strategiques &amp; DataCenter","SST &amp; DC",
M1968="Exclu","Exclu",
M1968="SAT","SAT",
M1968="SPARE-ISSUE","SPARE-ISSUE",
M1968="Fiber CAmtel","TRANS_FO_CAMTEL",
M1968="Fiber AOF","Fiber AOF",
M1968="Projet OCM (HUAWEI)","TRAVAUX-HUAWEI",
M1968="Projet OCM (NOKIA)","TRAVAUX-NOKIA",
M1968="ACCESS-ISSUE","ACCESS-ISSUE",
M1968="Projet OCM (ZTE, NOKIA, autres projets)","TRAVAUX OCM",
M1968="No root CAuse","No root cause",
M1968="ODU HS","PDH",
M1968="IP &amp; VLAN","PDH",
M1968="Warehouse HUAWEI","SPARE-ISSUE",
M1968="SPARE-HS","SPARE-ISSUE",
M1968="Power Telco","BSS"
),"")</f>
        <v>No root cause</v>
      </c>
      <c r="L1968" s="16" t="str" cm="1">
        <f t="array" ref="L1968">IFERROR(_xlfn.IFS(
M1968="MPR ISSUE","TX ISSUE",
M1968="BSS Hardware Issue","RAN ISSUE",
M1968="Sites strategiques, MLL, Pylone, etc.","ENVTECH",
M1968="AKTIVCO DEFAUT GE &amp; POWER Cabinet","POWER ISSUE",
M1968="AKTIVCO Coupure ENEO &amp; Baisse de tension","POWER ISSUE",
M1968="Coupure ENEO &amp; Baisse de tension","POWER ISSUE",
M1968="Defaut GE &amp; POWER Cabinet","POWER ISSUE",
M1968="Sharing","POWER ISSUE",
M1968="Sites strategiques &amp; DataCenter","POWER ISSUE",
M1968="Exclu","Exclu",
M1968="SAT","TX ISSUE",
M1968="SPARE-ISSUE","SPARE-ISSUE",
M1968="Fiber CAmtel","TX ISSUE",
M1968="Fiber AOF","TX ISSUE",
M1968="Projet OCM (HUAWEI)","TRAVAUX-HUAWEI",
M1968="Projet OCM (NOKIA)","TRAVAUX -NOKIA",
M1968="ACCESS-ISSUE","ACCESS-ISSUE",
M1968="Projet OCM (ZTE, NOKIA, autres projets)","TRAVAUX OCM",
M1968="No root CAuse","No root cause",
M1968="ODU HS","TX ISSUE",
M1968="IP &amp; VLAN","TX ISSUE",
M1968="Warehouse HUAWEI","SPARE-ISSUE",
M1968="SPARE-HS","SPARE-ISSUE",
M1968="Power Telco","RAN ISSUE"
),"")</f>
        <v>No root cause</v>
      </c>
      <c r="M1968" s="28" t="s">
        <v>5403</v>
      </c>
      <c r="N1968" s="17" t="str" cm="1">
        <f t="array" ref="N1968">IFERROR(_xlfn.IFS(
M1968="MPR ISSUE","ACTIVE",
M1968="BSS Hardware Issue","ACTIVE",
M1968="Sites strategiques, MLL, Pylone, etc.","PASSIVE",
M1968="AKTIVCO DEFAUT GE &amp; POWER Cabinet","PASSIVE",
M1968="AKTIVCO Coupure ENEO &amp; Baisse de tension","PASSIVE",
M1968="Coupure ENEO &amp; Baisse de tension","PASSIVE",
M1968="Defaut GE &amp; POWER Cabinet","PASSIVE",
M1968="Sharing","PASSIVE",
M1968="Sites strategiques &amp; DataCenter","PASSIVE",
M1968="Exclu","Exclu",
M1968="SAT","ACTIVE",
M1968="SPARE-ISSUE","SPARE-ISSUE",
M1968="Fiber CAmtel","ACTIVE",
M1968="Fiber AOF","ACTIVE",
M1968="Projet OCM (HUAWEI)","PLANNED WORKS",
M1968="Projet OCM (NOKIA)","PLANNED WORKS",
M1968="ACCESS-ISSUE","ACCESS-ISSUE",
M1968="Projet OCM (ZTE, NOKIA, autres projets)","PLANNED WORKS",
M1968="No root CAuse","No root cause",
M1968="ODU HS","ACTIVE",
M1968="IP &amp; VLAN","ACTIVE",
M1968="Warehouse HUAWEI","SPARE-ISSUE",
M1968="SPARE-HS","SPARE-ISSUE",
M1968="Power Telco","ACTIVE"
),"")</f>
        <v>No root cause</v>
      </c>
      <c r="O1968" s="56">
        <v>0</v>
      </c>
      <c r="P1968" s="56">
        <v>0</v>
      </c>
      <c r="Q1968" s="56">
        <v>0</v>
      </c>
      <c r="R1968" s="56">
        <v>0</v>
      </c>
      <c r="S1968" s="56">
        <v>0</v>
      </c>
      <c r="T1968" s="56">
        <v>0</v>
      </c>
      <c r="U1968" s="56">
        <v>0</v>
      </c>
      <c r="V1968" s="14"/>
      <c r="W1968" s="14"/>
      <c r="X1968" s="14"/>
      <c r="Y1968" s="14"/>
      <c r="Z1968" s="14"/>
      <c r="AA1968" s="30" t="s">
        <v>16</v>
      </c>
      <c r="AB1968" s="7" t="s">
        <v>16</v>
      </c>
      <c r="AC1968" s="3"/>
      <c r="AD1968" s="3" t="s">
        <v>16</v>
      </c>
      <c r="AE1968" s="7"/>
      <c r="AF1968" s="31" t="s">
        <v>16</v>
      </c>
      <c r="AG1968" s="31" t="s">
        <v>16</v>
      </c>
      <c r="AH1968" s="31" t="s">
        <v>16</v>
      </c>
      <c r="AI1968" s="31" t="s">
        <v>16</v>
      </c>
      <c r="AJ1968" s="31" t="s">
        <v>16</v>
      </c>
      <c r="AK1968" s="31" t="s">
        <v>16</v>
      </c>
      <c r="AL1968" s="31" t="s">
        <v>16</v>
      </c>
      <c r="AM1968" s="31" t="s">
        <v>16</v>
      </c>
      <c r="AN1968" s="31" t="s">
        <v>16</v>
      </c>
      <c r="AO1968" s="31" t="s">
        <v>16</v>
      </c>
      <c r="AP1968" s="9" t="s">
        <v>16</v>
      </c>
      <c r="AQ1968" s="9" t="s">
        <v>16</v>
      </c>
      <c r="AR1968" s="9" t="s">
        <v>16</v>
      </c>
      <c r="AS1968" s="14"/>
      <c r="AT1968" s="14"/>
    </row>
    <row r="1969" spans="1:46" s="9" customFormat="1" hidden="1" x14ac:dyDescent="0.3">
      <c r="A1969" s="1" t="s">
        <v>3591</v>
      </c>
      <c r="B1969" s="1" t="s">
        <v>3592</v>
      </c>
      <c r="C1969" s="48" t="s">
        <v>11</v>
      </c>
      <c r="D1969" s="48" t="s">
        <v>12</v>
      </c>
      <c r="E1969" s="53" t="s">
        <v>227</v>
      </c>
      <c r="F1969" s="48" t="s">
        <v>3591</v>
      </c>
      <c r="G1969" s="22" t="s">
        <v>5417</v>
      </c>
      <c r="H1969" s="66" t="s">
        <v>5452</v>
      </c>
      <c r="I1969" s="22" t="str">
        <f>_xlfn.XLOOKUP(B1969,[1]SITE!$B:$B,[1]SITE!$I:$I,"")</f>
        <v>No impact</v>
      </c>
      <c r="J1969" s="29"/>
      <c r="K1969" s="15" t="str" cm="1">
        <f t="array" ref="K1969">IFERROR(_xlfn.IFS(
M1969="MPR ISSUE","PDH",
M1969="BSS Hardware Issue","BSS",
M1969="Sites strategiques, MLL, Pylone, etc.","ENVTECH",
M1969="AKTIVCO DEFAUT GE &amp; POWER Cabinet","AKTIVCO",
M1969="AKTIVCO Coupure ENEO &amp; Baisse de tension","AKTIVCO GRID ONLY",
M1969="Coupure ENEO &amp; Baisse de tension","IHS GRID ONLY",
M1969="Defaut GE &amp; POWER Cabinet","IHS",
M1969="Sharing","Partners",
M1969="Sites strategiques &amp; DataCenter","SST &amp; DC",
M1969="Exclu","Exclu",
M1969="SAT","SAT",
M1969="SPARE-ISSUE","SPARE-ISSUE",
M1969="Fiber CAmtel","TRANS_FO_CAMTEL",
M1969="Fiber AOF","Fiber AOF",
M1969="Projet OCM (HUAWEI)","TRAVAUX-HUAWEI",
M1969="Projet OCM (NOKIA)","TRAVAUX-NOKIA",
M1969="ACCESS-ISSUE","ACCESS-ISSUE",
M1969="Projet OCM (ZTE, NOKIA, autres projets)","TRAVAUX OCM",
M1969="No root CAuse","No root cause",
M1969="ODU HS","PDH",
M1969="IP &amp; VLAN","PDH",
M1969="Warehouse HUAWEI","SPARE-ISSUE",
M1969="SPARE-HS","SPARE-ISSUE",
M1969="Power Telco","BSS"
),"")</f>
        <v>No root cause</v>
      </c>
      <c r="L1969" s="16" t="str" cm="1">
        <f t="array" ref="L1969">IFERROR(_xlfn.IFS(
M1969="MPR ISSUE","TX ISSUE",
M1969="BSS Hardware Issue","RAN ISSUE",
M1969="Sites strategiques, MLL, Pylone, etc.","ENVTECH",
M1969="AKTIVCO DEFAUT GE &amp; POWER Cabinet","POWER ISSUE",
M1969="AKTIVCO Coupure ENEO &amp; Baisse de tension","POWER ISSUE",
M1969="Coupure ENEO &amp; Baisse de tension","POWER ISSUE",
M1969="Defaut GE &amp; POWER Cabinet","POWER ISSUE",
M1969="Sharing","POWER ISSUE",
M1969="Sites strategiques &amp; DataCenter","POWER ISSUE",
M1969="Exclu","Exclu",
M1969="SAT","TX ISSUE",
M1969="SPARE-ISSUE","SPARE-ISSUE",
M1969="Fiber CAmtel","TX ISSUE",
M1969="Fiber AOF","TX ISSUE",
M1969="Projet OCM (HUAWEI)","TRAVAUX-HUAWEI",
M1969="Projet OCM (NOKIA)","TRAVAUX -NOKIA",
M1969="ACCESS-ISSUE","ACCESS-ISSUE",
M1969="Projet OCM (ZTE, NOKIA, autres projets)","TRAVAUX OCM",
M1969="No root CAuse","No root cause",
M1969="ODU HS","TX ISSUE",
M1969="IP &amp; VLAN","TX ISSUE",
M1969="Warehouse HUAWEI","SPARE-ISSUE",
M1969="SPARE-HS","SPARE-ISSUE",
M1969="Power Telco","RAN ISSUE"
),"")</f>
        <v>No root cause</v>
      </c>
      <c r="M1969" s="28" t="s">
        <v>5403</v>
      </c>
      <c r="N1969" s="17" t="str" cm="1">
        <f t="array" ref="N1969">IFERROR(_xlfn.IFS(
M1969="MPR ISSUE","ACTIVE",
M1969="BSS Hardware Issue","ACTIVE",
M1969="Sites strategiques, MLL, Pylone, etc.","PASSIVE",
M1969="AKTIVCO DEFAUT GE &amp; POWER Cabinet","PASSIVE",
M1969="AKTIVCO Coupure ENEO &amp; Baisse de tension","PASSIVE",
M1969="Coupure ENEO &amp; Baisse de tension","PASSIVE",
M1969="Defaut GE &amp; POWER Cabinet","PASSIVE",
M1969="Sharing","PASSIVE",
M1969="Sites strategiques &amp; DataCenter","PASSIVE",
M1969="Exclu","Exclu",
M1969="SAT","ACTIVE",
M1969="SPARE-ISSUE","SPARE-ISSUE",
M1969="Fiber CAmtel","ACTIVE",
M1969="Fiber AOF","ACTIVE",
M1969="Projet OCM (HUAWEI)","PLANNED WORKS",
M1969="Projet OCM (NOKIA)","PLANNED WORKS",
M1969="ACCESS-ISSUE","ACCESS-ISSUE",
M1969="Projet OCM (ZTE, NOKIA, autres projets)","PLANNED WORKS",
M1969="No root CAuse","No root cause",
M1969="ODU HS","ACTIVE",
M1969="IP &amp; VLAN","ACTIVE",
M1969="Warehouse HUAWEI","SPARE-ISSUE",
M1969="SPARE-HS","SPARE-ISSUE",
M1969="Power Telco","ACTIVE"
),"")</f>
        <v>No root cause</v>
      </c>
      <c r="O1969" s="56">
        <v>0</v>
      </c>
      <c r="P1969" s="56">
        <v>0</v>
      </c>
      <c r="Q1969" s="56">
        <v>0</v>
      </c>
      <c r="R1969" s="56">
        <v>0</v>
      </c>
      <c r="S1969" s="56">
        <v>0</v>
      </c>
      <c r="T1969" s="56">
        <v>0</v>
      </c>
      <c r="U1969" s="56">
        <v>0</v>
      </c>
      <c r="V1969" s="14"/>
      <c r="W1969" s="14"/>
      <c r="X1969" s="14"/>
      <c r="Y1969" s="14"/>
      <c r="Z1969" s="14"/>
      <c r="AA1969" s="30" t="s">
        <v>16</v>
      </c>
      <c r="AB1969" s="7" t="s">
        <v>16</v>
      </c>
      <c r="AC1969" s="3"/>
      <c r="AD1969" s="3" t="s">
        <v>16</v>
      </c>
      <c r="AE1969" s="7"/>
      <c r="AF1969" s="31" t="s">
        <v>16</v>
      </c>
      <c r="AG1969" s="31" t="s">
        <v>16</v>
      </c>
      <c r="AH1969" s="31" t="s">
        <v>16</v>
      </c>
      <c r="AI1969" s="31" t="s">
        <v>16</v>
      </c>
      <c r="AJ1969" s="31" t="s">
        <v>16</v>
      </c>
      <c r="AK1969" s="31" t="s">
        <v>16</v>
      </c>
      <c r="AL1969" s="31" t="s">
        <v>16</v>
      </c>
      <c r="AM1969" s="31" t="s">
        <v>16</v>
      </c>
      <c r="AN1969" s="31" t="s">
        <v>16</v>
      </c>
      <c r="AO1969" s="31" t="s">
        <v>16</v>
      </c>
      <c r="AP1969" s="9" t="s">
        <v>16</v>
      </c>
      <c r="AQ1969" s="9" t="s">
        <v>16</v>
      </c>
      <c r="AR1969" s="9" t="s">
        <v>16</v>
      </c>
      <c r="AS1969" s="14"/>
      <c r="AT1969" s="14"/>
    </row>
    <row r="1970" spans="1:46" s="9" customFormat="1" hidden="1" x14ac:dyDescent="0.3">
      <c r="A1970" s="1" t="s">
        <v>3628</v>
      </c>
      <c r="B1970" s="48" t="s">
        <v>3629</v>
      </c>
      <c r="C1970" s="1"/>
      <c r="D1970" s="48"/>
      <c r="E1970" s="53" t="s">
        <v>70</v>
      </c>
      <c r="F1970" s="48" t="s">
        <v>3630</v>
      </c>
      <c r="G1970" s="22" t="s">
        <v>5417</v>
      </c>
      <c r="H1970" s="66" t="s">
        <v>5340</v>
      </c>
      <c r="I1970" s="22" t="str">
        <f>_xlfn.XLOOKUP(B1970,[1]SITE!$B:$B,[1]SITE!$I:$I,"")</f>
        <v>No impact</v>
      </c>
      <c r="J1970" s="29"/>
      <c r="K1970" s="15" t="str" cm="1">
        <f t="array" ref="K1970">IFERROR(_xlfn.IFS(
M1970="MPR ISSUE","PDH",
M1970="BSS Hardware Issue","BSS",
M1970="Sites strategiques, MLL, Pylone, etc.","ENVTECH",
M1970="AKTIVCO DEFAUT GE &amp; POWER Cabinet","AKTIVCO",
M1970="AKTIVCO Coupure ENEO &amp; Baisse de tension","AKTIVCO GRID ONLY",
M1970="Coupure ENEO &amp; Baisse de tension","IHS GRID ONLY",
M1970="Defaut GE &amp; POWER Cabinet","IHS",
M1970="Sharing","Partners",
M1970="Sites strategiques &amp; DataCenter","SST &amp; DC",
M1970="Exclu","Exclu",
M1970="SAT","SAT",
M1970="SPARE-ISSUE","SPARE-ISSUE",
M1970="Fiber CAmtel","TRANS_FO_CAMTEL",
M1970="Fiber AOF","Fiber AOF",
M1970="Projet OCM (HUAWEI)","TRAVAUX-HUAWEI",
M1970="Projet OCM (NOKIA)","TRAVAUX-NOKIA",
M1970="ACCESS-ISSUE","ACCESS-ISSUE",
M1970="Projet OCM (ZTE, NOKIA, autres projets)","TRAVAUX OCM",
M1970="No root CAuse","No root cause",
M1970="ODU HS","PDH",
M1970="IP &amp; VLAN","PDH",
M1970="Warehouse HUAWEI","SPARE-ISSUE",
M1970="SPARE-HS","SPARE-ISSUE",
M1970="Power Telco","BSS"
),"")</f>
        <v>No root cause</v>
      </c>
      <c r="L1970" s="16" t="str" cm="1">
        <f t="array" ref="L1970">IFERROR(_xlfn.IFS(
M1970="MPR ISSUE","TX ISSUE",
M1970="BSS Hardware Issue","RAN ISSUE",
M1970="Sites strategiques, MLL, Pylone, etc.","ENVTECH",
M1970="AKTIVCO DEFAUT GE &amp; POWER Cabinet","POWER ISSUE",
M1970="AKTIVCO Coupure ENEO &amp; Baisse de tension","POWER ISSUE",
M1970="Coupure ENEO &amp; Baisse de tension","POWER ISSUE",
M1970="Defaut GE &amp; POWER Cabinet","POWER ISSUE",
M1970="Sharing","POWER ISSUE",
M1970="Sites strategiques &amp; DataCenter","POWER ISSUE",
M1970="Exclu","Exclu",
M1970="SAT","TX ISSUE",
M1970="SPARE-ISSUE","SPARE-ISSUE",
M1970="Fiber CAmtel","TX ISSUE",
M1970="Fiber AOF","TX ISSUE",
M1970="Projet OCM (HUAWEI)","TRAVAUX-HUAWEI",
M1970="Projet OCM (NOKIA)","TRAVAUX -NOKIA",
M1970="ACCESS-ISSUE","ACCESS-ISSUE",
M1970="Projet OCM (ZTE, NOKIA, autres projets)","TRAVAUX OCM",
M1970="No root CAuse","No root cause",
M1970="ODU HS","TX ISSUE",
M1970="IP &amp; VLAN","TX ISSUE",
M1970="Warehouse HUAWEI","SPARE-ISSUE",
M1970="SPARE-HS","SPARE-ISSUE",
M1970="Power Telco","RAN ISSUE"
),"")</f>
        <v>No root cause</v>
      </c>
      <c r="M1970" s="28" t="s">
        <v>5403</v>
      </c>
      <c r="N1970" s="17" t="str" cm="1">
        <f t="array" ref="N1970">IFERROR(_xlfn.IFS(
M1970="MPR ISSUE","ACTIVE",
M1970="BSS Hardware Issue","ACTIVE",
M1970="Sites strategiques, MLL, Pylone, etc.","PASSIVE",
M1970="AKTIVCO DEFAUT GE &amp; POWER Cabinet","PASSIVE",
M1970="AKTIVCO Coupure ENEO &amp; Baisse de tension","PASSIVE",
M1970="Coupure ENEO &amp; Baisse de tension","PASSIVE",
M1970="Defaut GE &amp; POWER Cabinet","PASSIVE",
M1970="Sharing","PASSIVE",
M1970="Sites strategiques &amp; DataCenter","PASSIVE",
M1970="Exclu","Exclu",
M1970="SAT","ACTIVE",
M1970="SPARE-ISSUE","SPARE-ISSUE",
M1970="Fiber CAmtel","ACTIVE",
M1970="Fiber AOF","ACTIVE",
M1970="Projet OCM (HUAWEI)","PLANNED WORKS",
M1970="Projet OCM (NOKIA)","PLANNED WORKS",
M1970="ACCESS-ISSUE","ACCESS-ISSUE",
M1970="Projet OCM (ZTE, NOKIA, autres projets)","PLANNED WORKS",
M1970="No root CAuse","No root cause",
M1970="ODU HS","ACTIVE",
M1970="IP &amp; VLAN","ACTIVE",
M1970="Warehouse HUAWEI","SPARE-ISSUE",
M1970="SPARE-HS","SPARE-ISSUE",
M1970="Power Telco","ACTIVE"
),"")</f>
        <v>No root cause</v>
      </c>
      <c r="O1970" s="56">
        <v>0</v>
      </c>
      <c r="P1970" s="56">
        <v>0</v>
      </c>
      <c r="Q1970" s="56">
        <v>0</v>
      </c>
      <c r="R1970" s="56">
        <v>0</v>
      </c>
      <c r="S1970" s="56">
        <v>0</v>
      </c>
      <c r="T1970" s="56">
        <v>0</v>
      </c>
      <c r="U1970" s="56">
        <v>0</v>
      </c>
      <c r="V1970" s="14"/>
      <c r="W1970" s="14"/>
      <c r="X1970" s="14"/>
      <c r="Y1970" s="14"/>
      <c r="Z1970" s="14"/>
      <c r="AA1970" s="30" t="s">
        <v>16</v>
      </c>
      <c r="AB1970" s="7" t="s">
        <v>16</v>
      </c>
      <c r="AC1970" s="3"/>
      <c r="AD1970" s="3" t="s">
        <v>16</v>
      </c>
      <c r="AE1970" s="7"/>
      <c r="AF1970" s="31" t="s">
        <v>16</v>
      </c>
      <c r="AG1970" s="31" t="s">
        <v>16</v>
      </c>
      <c r="AH1970" s="31" t="s">
        <v>16</v>
      </c>
      <c r="AI1970" s="31" t="s">
        <v>16</v>
      </c>
      <c r="AJ1970" s="31" t="s">
        <v>16</v>
      </c>
      <c r="AK1970" s="31" t="s">
        <v>16</v>
      </c>
      <c r="AL1970" s="31" t="s">
        <v>16</v>
      </c>
      <c r="AM1970" s="31" t="s">
        <v>16</v>
      </c>
      <c r="AN1970" s="31" t="s">
        <v>16</v>
      </c>
      <c r="AO1970" s="31" t="s">
        <v>16</v>
      </c>
      <c r="AP1970" s="9" t="s">
        <v>16</v>
      </c>
      <c r="AQ1970" s="9" t="s">
        <v>16</v>
      </c>
      <c r="AR1970" s="9" t="s">
        <v>16</v>
      </c>
      <c r="AS1970" s="14"/>
      <c r="AT1970" s="14"/>
    </row>
    <row r="1971" spans="1:46" s="9" customFormat="1" hidden="1" x14ac:dyDescent="0.3">
      <c r="A1971" s="1" t="s">
        <v>3593</v>
      </c>
      <c r="B1971" s="1" t="s">
        <v>3594</v>
      </c>
      <c r="C1971" s="48" t="s">
        <v>22</v>
      </c>
      <c r="D1971" s="48" t="s">
        <v>123</v>
      </c>
      <c r="E1971" s="53" t="s">
        <v>70</v>
      </c>
      <c r="F1971" s="48" t="s">
        <v>3593</v>
      </c>
      <c r="G1971" s="22" t="s">
        <v>5417</v>
      </c>
      <c r="H1971" s="66" t="s">
        <v>5452</v>
      </c>
      <c r="I1971" s="22" t="str">
        <f>_xlfn.XLOOKUP(B1971,[1]SITE!$B:$B,[1]SITE!$I:$I,"")</f>
        <v>No impact</v>
      </c>
      <c r="J1971" s="29"/>
      <c r="K1971" s="15" t="str" cm="1">
        <f t="array" ref="K1971">IFERROR(_xlfn.IFS(
M1971="MPR ISSUE","PDH",
M1971="BSS Hardware Issue","BSS",
M1971="Sites strategiques, MLL, Pylone, etc.","ENVTECH",
M1971="AKTIVCO DEFAUT GE &amp; POWER Cabinet","AKTIVCO",
M1971="AKTIVCO Coupure ENEO &amp; Baisse de tension","AKTIVCO GRID ONLY",
M1971="Coupure ENEO &amp; Baisse de tension","IHS GRID ONLY",
M1971="Defaut GE &amp; POWER Cabinet","IHS",
M1971="Sharing","Partners",
M1971="Sites strategiques &amp; DataCenter","SST &amp; DC",
M1971="Exclu","Exclu",
M1971="SAT","SAT",
M1971="SPARE-ISSUE","SPARE-ISSUE",
M1971="Fiber CAmtel","TRANS_FO_CAMTEL",
M1971="Fiber AOF","Fiber AOF",
M1971="Projet OCM (HUAWEI)","TRAVAUX-HUAWEI",
M1971="Projet OCM (NOKIA)","TRAVAUX-NOKIA",
M1971="ACCESS-ISSUE","ACCESS-ISSUE",
M1971="Projet OCM (ZTE, NOKIA, autres projets)","TRAVAUX OCM",
M1971="No root CAuse","No root cause",
M1971="ODU HS","PDH",
M1971="IP &amp; VLAN","PDH",
M1971="Warehouse HUAWEI","SPARE-ISSUE",
M1971="SPARE-HS","SPARE-ISSUE",
M1971="Power Telco","BSS"
),"")</f>
        <v>No root cause</v>
      </c>
      <c r="L1971" s="16" t="str" cm="1">
        <f t="array" ref="L1971">IFERROR(_xlfn.IFS(
M1971="MPR ISSUE","TX ISSUE",
M1971="BSS Hardware Issue","RAN ISSUE",
M1971="Sites strategiques, MLL, Pylone, etc.","ENVTECH",
M1971="AKTIVCO DEFAUT GE &amp; POWER Cabinet","POWER ISSUE",
M1971="AKTIVCO Coupure ENEO &amp; Baisse de tension","POWER ISSUE",
M1971="Coupure ENEO &amp; Baisse de tension","POWER ISSUE",
M1971="Defaut GE &amp; POWER Cabinet","POWER ISSUE",
M1971="Sharing","POWER ISSUE",
M1971="Sites strategiques &amp; DataCenter","POWER ISSUE",
M1971="Exclu","Exclu",
M1971="SAT","TX ISSUE",
M1971="SPARE-ISSUE","SPARE-ISSUE",
M1971="Fiber CAmtel","TX ISSUE",
M1971="Fiber AOF","TX ISSUE",
M1971="Projet OCM (HUAWEI)","TRAVAUX-HUAWEI",
M1971="Projet OCM (NOKIA)","TRAVAUX -NOKIA",
M1971="ACCESS-ISSUE","ACCESS-ISSUE",
M1971="Projet OCM (ZTE, NOKIA, autres projets)","TRAVAUX OCM",
M1971="No root CAuse","No root cause",
M1971="ODU HS","TX ISSUE",
M1971="IP &amp; VLAN","TX ISSUE",
M1971="Warehouse HUAWEI","SPARE-ISSUE",
M1971="SPARE-HS","SPARE-ISSUE",
M1971="Power Telco","RAN ISSUE"
),"")</f>
        <v>No root cause</v>
      </c>
      <c r="M1971" s="28" t="s">
        <v>5403</v>
      </c>
      <c r="N1971" s="17" t="str" cm="1">
        <f t="array" ref="N1971">IFERROR(_xlfn.IFS(
M1971="MPR ISSUE","ACTIVE",
M1971="BSS Hardware Issue","ACTIVE",
M1971="Sites strategiques, MLL, Pylone, etc.","PASSIVE",
M1971="AKTIVCO DEFAUT GE &amp; POWER Cabinet","PASSIVE",
M1971="AKTIVCO Coupure ENEO &amp; Baisse de tension","PASSIVE",
M1971="Coupure ENEO &amp; Baisse de tension","PASSIVE",
M1971="Defaut GE &amp; POWER Cabinet","PASSIVE",
M1971="Sharing","PASSIVE",
M1971="Sites strategiques &amp; DataCenter","PASSIVE",
M1971="Exclu","Exclu",
M1971="SAT","ACTIVE",
M1971="SPARE-ISSUE","SPARE-ISSUE",
M1971="Fiber CAmtel","ACTIVE",
M1971="Fiber AOF","ACTIVE",
M1971="Projet OCM (HUAWEI)","PLANNED WORKS",
M1971="Projet OCM (NOKIA)","PLANNED WORKS",
M1971="ACCESS-ISSUE","ACCESS-ISSUE",
M1971="Projet OCM (ZTE, NOKIA, autres projets)","PLANNED WORKS",
M1971="No root CAuse","No root cause",
M1971="ODU HS","ACTIVE",
M1971="IP &amp; VLAN","ACTIVE",
M1971="Warehouse HUAWEI","SPARE-ISSUE",
M1971="SPARE-HS","SPARE-ISSUE",
M1971="Power Telco","ACTIVE"
),"")</f>
        <v>No root cause</v>
      </c>
      <c r="O1971" s="56">
        <v>0</v>
      </c>
      <c r="P1971" s="56">
        <v>0</v>
      </c>
      <c r="Q1971" s="56">
        <v>0</v>
      </c>
      <c r="R1971" s="56">
        <v>0</v>
      </c>
      <c r="S1971" s="56">
        <v>0</v>
      </c>
      <c r="T1971" s="56">
        <v>0</v>
      </c>
      <c r="U1971" s="56">
        <v>0</v>
      </c>
      <c r="V1971" s="14"/>
      <c r="W1971" s="14"/>
      <c r="X1971" s="14"/>
      <c r="Y1971" s="14"/>
      <c r="Z1971" s="14"/>
      <c r="AA1971" s="30" t="s">
        <v>16</v>
      </c>
      <c r="AB1971" s="7" t="s">
        <v>16</v>
      </c>
      <c r="AC1971" s="3"/>
      <c r="AD1971" s="3" t="s">
        <v>16</v>
      </c>
      <c r="AE1971" s="7"/>
      <c r="AF1971" s="31" t="s">
        <v>16</v>
      </c>
      <c r="AG1971" s="31" t="s">
        <v>16</v>
      </c>
      <c r="AH1971" s="31" t="s">
        <v>16</v>
      </c>
      <c r="AI1971" s="31" t="s">
        <v>16</v>
      </c>
      <c r="AJ1971" s="31" t="s">
        <v>16</v>
      </c>
      <c r="AK1971" s="31" t="s">
        <v>16</v>
      </c>
      <c r="AL1971" s="31" t="s">
        <v>16</v>
      </c>
      <c r="AM1971" s="31" t="s">
        <v>16</v>
      </c>
      <c r="AN1971" s="31" t="s">
        <v>16</v>
      </c>
      <c r="AO1971" s="31" t="s">
        <v>16</v>
      </c>
      <c r="AP1971" s="9" t="s">
        <v>16</v>
      </c>
      <c r="AQ1971" s="9" t="s">
        <v>16</v>
      </c>
      <c r="AR1971" s="9" t="s">
        <v>16</v>
      </c>
      <c r="AS1971" s="14"/>
      <c r="AT1971" s="14"/>
    </row>
    <row r="1972" spans="1:46" s="9" customFormat="1" hidden="1" x14ac:dyDescent="0.3">
      <c r="A1972" s="1" t="s">
        <v>3595</v>
      </c>
      <c r="B1972" s="1" t="s">
        <v>3596</v>
      </c>
      <c r="C1972" s="48" t="s">
        <v>11</v>
      </c>
      <c r="D1972" s="48" t="s">
        <v>12</v>
      </c>
      <c r="E1972" s="53" t="s">
        <v>70</v>
      </c>
      <c r="F1972" s="48" t="s">
        <v>3597</v>
      </c>
      <c r="G1972" s="22" t="s">
        <v>5417</v>
      </c>
      <c r="H1972" s="66" t="s">
        <v>5452</v>
      </c>
      <c r="I1972" s="22" t="str">
        <f>_xlfn.XLOOKUP(B1972,[1]SITE!$B:$B,[1]SITE!$I:$I,"")</f>
        <v>No impact</v>
      </c>
      <c r="J1972" s="29"/>
      <c r="K1972" s="15" t="str" cm="1">
        <f t="array" ref="K1972">IFERROR(_xlfn.IFS(
M1972="MPR ISSUE","PDH",
M1972="BSS Hardware Issue","BSS",
M1972="Sites strategiques, MLL, Pylone, etc.","ENVTECH",
M1972="AKTIVCO DEFAUT GE &amp; POWER Cabinet","AKTIVCO",
M1972="AKTIVCO Coupure ENEO &amp; Baisse de tension","AKTIVCO GRID ONLY",
M1972="Coupure ENEO &amp; Baisse de tension","IHS GRID ONLY",
M1972="Defaut GE &amp; POWER Cabinet","IHS",
M1972="Sharing","Partners",
M1972="Sites strategiques &amp; DataCenter","SST &amp; DC",
M1972="Exclu","Exclu",
M1972="SAT","SAT",
M1972="SPARE-ISSUE","SPARE-ISSUE",
M1972="Fiber CAmtel","TRANS_FO_CAMTEL",
M1972="Fiber AOF","Fiber AOF",
M1972="Projet OCM (HUAWEI)","TRAVAUX-HUAWEI",
M1972="Projet OCM (NOKIA)","TRAVAUX-NOKIA",
M1972="ACCESS-ISSUE","ACCESS-ISSUE",
M1972="Projet OCM (ZTE, NOKIA, autres projets)","TRAVAUX OCM",
M1972="No root CAuse","No root cause",
M1972="ODU HS","PDH",
M1972="IP &amp; VLAN","PDH",
M1972="Warehouse HUAWEI","SPARE-ISSUE",
M1972="SPARE-HS","SPARE-ISSUE",
M1972="Power Telco","BSS"
),"")</f>
        <v>No root cause</v>
      </c>
      <c r="L1972" s="16" t="str" cm="1">
        <f t="array" ref="L1972">IFERROR(_xlfn.IFS(
M1972="MPR ISSUE","TX ISSUE",
M1972="BSS Hardware Issue","RAN ISSUE",
M1972="Sites strategiques, MLL, Pylone, etc.","ENVTECH",
M1972="AKTIVCO DEFAUT GE &amp; POWER Cabinet","POWER ISSUE",
M1972="AKTIVCO Coupure ENEO &amp; Baisse de tension","POWER ISSUE",
M1972="Coupure ENEO &amp; Baisse de tension","POWER ISSUE",
M1972="Defaut GE &amp; POWER Cabinet","POWER ISSUE",
M1972="Sharing","POWER ISSUE",
M1972="Sites strategiques &amp; DataCenter","POWER ISSUE",
M1972="Exclu","Exclu",
M1972="SAT","TX ISSUE",
M1972="SPARE-ISSUE","SPARE-ISSUE",
M1972="Fiber CAmtel","TX ISSUE",
M1972="Fiber AOF","TX ISSUE",
M1972="Projet OCM (HUAWEI)","TRAVAUX-HUAWEI",
M1972="Projet OCM (NOKIA)","TRAVAUX -NOKIA",
M1972="ACCESS-ISSUE","ACCESS-ISSUE",
M1972="Projet OCM (ZTE, NOKIA, autres projets)","TRAVAUX OCM",
M1972="No root CAuse","No root cause",
M1972="ODU HS","TX ISSUE",
M1972="IP &amp; VLAN","TX ISSUE",
M1972="Warehouse HUAWEI","SPARE-ISSUE",
M1972="SPARE-HS","SPARE-ISSUE",
M1972="Power Telco","RAN ISSUE"
),"")</f>
        <v>No root cause</v>
      </c>
      <c r="M1972" s="28" t="s">
        <v>5403</v>
      </c>
      <c r="N1972" s="17" t="str" cm="1">
        <f t="array" ref="N1972">IFERROR(_xlfn.IFS(
M1972="MPR ISSUE","ACTIVE",
M1972="BSS Hardware Issue","ACTIVE",
M1972="Sites strategiques, MLL, Pylone, etc.","PASSIVE",
M1972="AKTIVCO DEFAUT GE &amp; POWER Cabinet","PASSIVE",
M1972="AKTIVCO Coupure ENEO &amp; Baisse de tension","PASSIVE",
M1972="Coupure ENEO &amp; Baisse de tension","PASSIVE",
M1972="Defaut GE &amp; POWER Cabinet","PASSIVE",
M1972="Sharing","PASSIVE",
M1972="Sites strategiques &amp; DataCenter","PASSIVE",
M1972="Exclu","Exclu",
M1972="SAT","ACTIVE",
M1972="SPARE-ISSUE","SPARE-ISSUE",
M1972="Fiber CAmtel","ACTIVE",
M1972="Fiber AOF","ACTIVE",
M1972="Projet OCM (HUAWEI)","PLANNED WORKS",
M1972="Projet OCM (NOKIA)","PLANNED WORKS",
M1972="ACCESS-ISSUE","ACCESS-ISSUE",
M1972="Projet OCM (ZTE, NOKIA, autres projets)","PLANNED WORKS",
M1972="No root CAuse","No root cause",
M1972="ODU HS","ACTIVE",
M1972="IP &amp; VLAN","ACTIVE",
M1972="Warehouse HUAWEI","SPARE-ISSUE",
M1972="SPARE-HS","SPARE-ISSUE",
M1972="Power Telco","ACTIVE"
),"")</f>
        <v>No root cause</v>
      </c>
      <c r="O1972" s="56">
        <v>0</v>
      </c>
      <c r="P1972" s="56">
        <v>0</v>
      </c>
      <c r="Q1972" s="56">
        <v>0</v>
      </c>
      <c r="R1972" s="56">
        <v>0</v>
      </c>
      <c r="S1972" s="56">
        <v>0</v>
      </c>
      <c r="T1972" s="56">
        <v>0</v>
      </c>
      <c r="U1972" s="56">
        <v>0</v>
      </c>
      <c r="V1972" s="14"/>
      <c r="W1972" s="14"/>
      <c r="X1972" s="14"/>
      <c r="Y1972" s="14"/>
      <c r="Z1972" s="14"/>
      <c r="AA1972" s="30" t="s">
        <v>16</v>
      </c>
      <c r="AB1972" s="7" t="s">
        <v>16</v>
      </c>
      <c r="AC1972" s="3"/>
      <c r="AD1972" s="3" t="s">
        <v>16</v>
      </c>
      <c r="AE1972" s="7"/>
      <c r="AF1972" s="31" t="s">
        <v>16</v>
      </c>
      <c r="AG1972" s="31" t="s">
        <v>16</v>
      </c>
      <c r="AH1972" s="31" t="s">
        <v>16</v>
      </c>
      <c r="AI1972" s="31" t="s">
        <v>16</v>
      </c>
      <c r="AJ1972" s="31" t="s">
        <v>16</v>
      </c>
      <c r="AK1972" s="31" t="s">
        <v>16</v>
      </c>
      <c r="AL1972" s="31" t="s">
        <v>16</v>
      </c>
      <c r="AM1972" s="31" t="s">
        <v>16</v>
      </c>
      <c r="AN1972" s="31" t="s">
        <v>16</v>
      </c>
      <c r="AO1972" s="31" t="s">
        <v>16</v>
      </c>
      <c r="AP1972" s="9" t="s">
        <v>16</v>
      </c>
      <c r="AQ1972" s="9" t="s">
        <v>16</v>
      </c>
      <c r="AR1972" s="9" t="s">
        <v>16</v>
      </c>
      <c r="AS1972" s="14"/>
      <c r="AT1972" s="14"/>
    </row>
    <row r="1973" spans="1:46" s="9" customFormat="1" hidden="1" x14ac:dyDescent="0.3">
      <c r="A1973" s="1" t="s">
        <v>3598</v>
      </c>
      <c r="B1973" s="1" t="s">
        <v>3599</v>
      </c>
      <c r="C1973" s="48" t="s">
        <v>22</v>
      </c>
      <c r="D1973" s="48" t="s">
        <v>564</v>
      </c>
      <c r="E1973" s="53" t="s">
        <v>227</v>
      </c>
      <c r="F1973" s="48" t="s">
        <v>3598</v>
      </c>
      <c r="G1973" s="22" t="s">
        <v>5417</v>
      </c>
      <c r="H1973" s="66" t="s">
        <v>5452</v>
      </c>
      <c r="I1973" s="22" t="str">
        <f>_xlfn.XLOOKUP(B1973,[1]SITE!$B:$B,[1]SITE!$I:$I,"")</f>
        <v>No impact</v>
      </c>
      <c r="J1973" s="29"/>
      <c r="K1973" s="15" t="str" cm="1">
        <f t="array" ref="K1973">IFERROR(_xlfn.IFS(
M1973="MPR ISSUE","PDH",
M1973="BSS Hardware Issue","BSS",
M1973="Sites strategiques, MLL, Pylone, etc.","ENVTECH",
M1973="AKTIVCO DEFAUT GE &amp; POWER Cabinet","AKTIVCO",
M1973="AKTIVCO Coupure ENEO &amp; Baisse de tension","AKTIVCO GRID ONLY",
M1973="Coupure ENEO &amp; Baisse de tension","IHS GRID ONLY",
M1973="Defaut GE &amp; POWER Cabinet","IHS",
M1973="Sharing","Partners",
M1973="Sites strategiques &amp; DataCenter","SST &amp; DC",
M1973="Exclu","Exclu",
M1973="SAT","SAT",
M1973="SPARE-ISSUE","SPARE-ISSUE",
M1973="Fiber CAmtel","TRANS_FO_CAMTEL",
M1973="Fiber AOF","Fiber AOF",
M1973="Projet OCM (HUAWEI)","TRAVAUX-HUAWEI",
M1973="Projet OCM (NOKIA)","TRAVAUX-NOKIA",
M1973="ACCESS-ISSUE","ACCESS-ISSUE",
M1973="Projet OCM (ZTE, NOKIA, autres projets)","TRAVAUX OCM",
M1973="No root CAuse","No root cause",
M1973="ODU HS","PDH",
M1973="IP &amp; VLAN","PDH",
M1973="Warehouse HUAWEI","SPARE-ISSUE",
M1973="SPARE-HS","SPARE-ISSUE",
M1973="Power Telco","BSS"
),"")</f>
        <v>No root cause</v>
      </c>
      <c r="L1973" s="16" t="str" cm="1">
        <f t="array" ref="L1973">IFERROR(_xlfn.IFS(
M1973="MPR ISSUE","TX ISSUE",
M1973="BSS Hardware Issue","RAN ISSUE",
M1973="Sites strategiques, MLL, Pylone, etc.","ENVTECH",
M1973="AKTIVCO DEFAUT GE &amp; POWER Cabinet","POWER ISSUE",
M1973="AKTIVCO Coupure ENEO &amp; Baisse de tension","POWER ISSUE",
M1973="Coupure ENEO &amp; Baisse de tension","POWER ISSUE",
M1973="Defaut GE &amp; POWER Cabinet","POWER ISSUE",
M1973="Sharing","POWER ISSUE",
M1973="Sites strategiques &amp; DataCenter","POWER ISSUE",
M1973="Exclu","Exclu",
M1973="SAT","TX ISSUE",
M1973="SPARE-ISSUE","SPARE-ISSUE",
M1973="Fiber CAmtel","TX ISSUE",
M1973="Fiber AOF","TX ISSUE",
M1973="Projet OCM (HUAWEI)","TRAVAUX-HUAWEI",
M1973="Projet OCM (NOKIA)","TRAVAUX -NOKIA",
M1973="ACCESS-ISSUE","ACCESS-ISSUE",
M1973="Projet OCM (ZTE, NOKIA, autres projets)","TRAVAUX OCM",
M1973="No root CAuse","No root cause",
M1973="ODU HS","TX ISSUE",
M1973="IP &amp; VLAN","TX ISSUE",
M1973="Warehouse HUAWEI","SPARE-ISSUE",
M1973="SPARE-HS","SPARE-ISSUE",
M1973="Power Telco","RAN ISSUE"
),"")</f>
        <v>No root cause</v>
      </c>
      <c r="M1973" s="28" t="s">
        <v>5403</v>
      </c>
      <c r="N1973" s="17" t="str" cm="1">
        <f t="array" ref="N1973">IFERROR(_xlfn.IFS(
M1973="MPR ISSUE","ACTIVE",
M1973="BSS Hardware Issue","ACTIVE",
M1973="Sites strategiques, MLL, Pylone, etc.","PASSIVE",
M1973="AKTIVCO DEFAUT GE &amp; POWER Cabinet","PASSIVE",
M1973="AKTIVCO Coupure ENEO &amp; Baisse de tension","PASSIVE",
M1973="Coupure ENEO &amp; Baisse de tension","PASSIVE",
M1973="Defaut GE &amp; POWER Cabinet","PASSIVE",
M1973="Sharing","PASSIVE",
M1973="Sites strategiques &amp; DataCenter","PASSIVE",
M1973="Exclu","Exclu",
M1973="SAT","ACTIVE",
M1973="SPARE-ISSUE","SPARE-ISSUE",
M1973="Fiber CAmtel","ACTIVE",
M1973="Fiber AOF","ACTIVE",
M1973="Projet OCM (HUAWEI)","PLANNED WORKS",
M1973="Projet OCM (NOKIA)","PLANNED WORKS",
M1973="ACCESS-ISSUE","ACCESS-ISSUE",
M1973="Projet OCM (ZTE, NOKIA, autres projets)","PLANNED WORKS",
M1973="No root CAuse","No root cause",
M1973="ODU HS","ACTIVE",
M1973="IP &amp; VLAN","ACTIVE",
M1973="Warehouse HUAWEI","SPARE-ISSUE",
M1973="SPARE-HS","SPARE-ISSUE",
M1973="Power Telco","ACTIVE"
),"")</f>
        <v>No root cause</v>
      </c>
      <c r="O1973" s="56">
        <v>0</v>
      </c>
      <c r="P1973" s="56">
        <v>0</v>
      </c>
      <c r="Q1973" s="56">
        <v>0</v>
      </c>
      <c r="R1973" s="56">
        <v>0</v>
      </c>
      <c r="S1973" s="56">
        <v>0</v>
      </c>
      <c r="T1973" s="56">
        <v>0</v>
      </c>
      <c r="U1973" s="56">
        <v>0</v>
      </c>
      <c r="V1973" s="14"/>
      <c r="W1973" s="14"/>
      <c r="X1973" s="14"/>
      <c r="Y1973" s="14"/>
      <c r="Z1973" s="14"/>
      <c r="AA1973" s="30" t="s">
        <v>16</v>
      </c>
      <c r="AB1973" s="7" t="s">
        <v>16</v>
      </c>
      <c r="AC1973" s="3"/>
      <c r="AD1973" s="3" t="s">
        <v>16</v>
      </c>
      <c r="AE1973" s="7"/>
      <c r="AF1973" s="31" t="s">
        <v>16</v>
      </c>
      <c r="AG1973" s="31" t="s">
        <v>16</v>
      </c>
      <c r="AH1973" s="31" t="s">
        <v>16</v>
      </c>
      <c r="AI1973" s="31" t="s">
        <v>16</v>
      </c>
      <c r="AJ1973" s="31" t="s">
        <v>16</v>
      </c>
      <c r="AK1973" s="31" t="s">
        <v>16</v>
      </c>
      <c r="AL1973" s="31" t="s">
        <v>16</v>
      </c>
      <c r="AM1973" s="31" t="s">
        <v>16</v>
      </c>
      <c r="AN1973" s="31" t="s">
        <v>16</v>
      </c>
      <c r="AO1973" s="31" t="s">
        <v>16</v>
      </c>
      <c r="AP1973" s="9" t="s">
        <v>16</v>
      </c>
      <c r="AQ1973" s="9" t="s">
        <v>16</v>
      </c>
      <c r="AR1973" s="9" t="s">
        <v>16</v>
      </c>
      <c r="AS1973" s="14"/>
      <c r="AT1973" s="14"/>
    </row>
    <row r="1974" spans="1:46" s="9" customFormat="1" hidden="1" x14ac:dyDescent="0.3">
      <c r="A1974" s="1" t="s">
        <v>3600</v>
      </c>
      <c r="B1974" s="1" t="s">
        <v>3601</v>
      </c>
      <c r="C1974" s="48" t="s">
        <v>22</v>
      </c>
      <c r="D1974" s="48" t="s">
        <v>123</v>
      </c>
      <c r="E1974" s="53" t="s">
        <v>227</v>
      </c>
      <c r="F1974" s="48" t="s">
        <v>3600</v>
      </c>
      <c r="G1974" s="22" t="s">
        <v>5417</v>
      </c>
      <c r="H1974" s="66" t="s">
        <v>5452</v>
      </c>
      <c r="I1974" s="22" t="str">
        <f>_xlfn.XLOOKUP(B1974,[1]SITE!$B:$B,[1]SITE!$I:$I,"")</f>
        <v>No impact</v>
      </c>
      <c r="J1974" s="29"/>
      <c r="K1974" s="15" t="str" cm="1">
        <f t="array" ref="K1974">IFERROR(_xlfn.IFS(
M1974="MPR ISSUE","PDH",
M1974="BSS Hardware Issue","BSS",
M1974="Sites strategiques, MLL, Pylone, etc.","ENVTECH",
M1974="AKTIVCO DEFAUT GE &amp; POWER Cabinet","AKTIVCO",
M1974="AKTIVCO Coupure ENEO &amp; Baisse de tension","AKTIVCO GRID ONLY",
M1974="Coupure ENEO &amp; Baisse de tension","IHS GRID ONLY",
M1974="Defaut GE &amp; POWER Cabinet","IHS",
M1974="Sharing","Partners",
M1974="Sites strategiques &amp; DataCenter","SST &amp; DC",
M1974="Exclu","Exclu",
M1974="SAT","SAT",
M1974="SPARE-ISSUE","SPARE-ISSUE",
M1974="Fiber CAmtel","TRANS_FO_CAMTEL",
M1974="Fiber AOF","Fiber AOF",
M1974="Projet OCM (HUAWEI)","TRAVAUX-HUAWEI",
M1974="Projet OCM (NOKIA)","TRAVAUX-NOKIA",
M1974="ACCESS-ISSUE","ACCESS-ISSUE",
M1974="Projet OCM (ZTE, NOKIA, autres projets)","TRAVAUX OCM",
M1974="No root CAuse","No root cause",
M1974="ODU HS","PDH",
M1974="IP &amp; VLAN","PDH",
M1974="Warehouse HUAWEI","SPARE-ISSUE",
M1974="SPARE-HS","SPARE-ISSUE",
M1974="Power Telco","BSS"
),"")</f>
        <v>No root cause</v>
      </c>
      <c r="L1974" s="16" t="str" cm="1">
        <f t="array" ref="L1974">IFERROR(_xlfn.IFS(
M1974="MPR ISSUE","TX ISSUE",
M1974="BSS Hardware Issue","RAN ISSUE",
M1974="Sites strategiques, MLL, Pylone, etc.","ENVTECH",
M1974="AKTIVCO DEFAUT GE &amp; POWER Cabinet","POWER ISSUE",
M1974="AKTIVCO Coupure ENEO &amp; Baisse de tension","POWER ISSUE",
M1974="Coupure ENEO &amp; Baisse de tension","POWER ISSUE",
M1974="Defaut GE &amp; POWER Cabinet","POWER ISSUE",
M1974="Sharing","POWER ISSUE",
M1974="Sites strategiques &amp; DataCenter","POWER ISSUE",
M1974="Exclu","Exclu",
M1974="SAT","TX ISSUE",
M1974="SPARE-ISSUE","SPARE-ISSUE",
M1974="Fiber CAmtel","TX ISSUE",
M1974="Fiber AOF","TX ISSUE",
M1974="Projet OCM (HUAWEI)","TRAVAUX-HUAWEI",
M1974="Projet OCM (NOKIA)","TRAVAUX -NOKIA",
M1974="ACCESS-ISSUE","ACCESS-ISSUE",
M1974="Projet OCM (ZTE, NOKIA, autres projets)","TRAVAUX OCM",
M1974="No root CAuse","No root cause",
M1974="ODU HS","TX ISSUE",
M1974="IP &amp; VLAN","TX ISSUE",
M1974="Warehouse HUAWEI","SPARE-ISSUE",
M1974="SPARE-HS","SPARE-ISSUE",
M1974="Power Telco","RAN ISSUE"
),"")</f>
        <v>No root cause</v>
      </c>
      <c r="M1974" s="28" t="s">
        <v>5403</v>
      </c>
      <c r="N1974" s="17" t="str" cm="1">
        <f t="array" ref="N1974">IFERROR(_xlfn.IFS(
M1974="MPR ISSUE","ACTIVE",
M1974="BSS Hardware Issue","ACTIVE",
M1974="Sites strategiques, MLL, Pylone, etc.","PASSIVE",
M1974="AKTIVCO DEFAUT GE &amp; POWER Cabinet","PASSIVE",
M1974="AKTIVCO Coupure ENEO &amp; Baisse de tension","PASSIVE",
M1974="Coupure ENEO &amp; Baisse de tension","PASSIVE",
M1974="Defaut GE &amp; POWER Cabinet","PASSIVE",
M1974="Sharing","PASSIVE",
M1974="Sites strategiques &amp; DataCenter","PASSIVE",
M1974="Exclu","Exclu",
M1974="SAT","ACTIVE",
M1974="SPARE-ISSUE","SPARE-ISSUE",
M1974="Fiber CAmtel","ACTIVE",
M1974="Fiber AOF","ACTIVE",
M1974="Projet OCM (HUAWEI)","PLANNED WORKS",
M1974="Projet OCM (NOKIA)","PLANNED WORKS",
M1974="ACCESS-ISSUE","ACCESS-ISSUE",
M1974="Projet OCM (ZTE, NOKIA, autres projets)","PLANNED WORKS",
M1974="No root CAuse","No root cause",
M1974="ODU HS","ACTIVE",
M1974="IP &amp; VLAN","ACTIVE",
M1974="Warehouse HUAWEI","SPARE-ISSUE",
M1974="SPARE-HS","SPARE-ISSUE",
M1974="Power Telco","ACTIVE"
),"")</f>
        <v>No root cause</v>
      </c>
      <c r="O1974" s="56">
        <v>0</v>
      </c>
      <c r="P1974" s="56">
        <v>0</v>
      </c>
      <c r="Q1974" s="56">
        <v>0</v>
      </c>
      <c r="R1974" s="56">
        <v>0</v>
      </c>
      <c r="S1974" s="56">
        <v>0</v>
      </c>
      <c r="T1974" s="56">
        <v>0</v>
      </c>
      <c r="U1974" s="56">
        <v>0</v>
      </c>
      <c r="V1974" s="14"/>
      <c r="W1974" s="14"/>
      <c r="X1974" s="14"/>
      <c r="Y1974" s="14"/>
      <c r="Z1974" s="14"/>
      <c r="AA1974" s="30" t="s">
        <v>5508</v>
      </c>
      <c r="AB1974" s="7" t="s">
        <v>16</v>
      </c>
      <c r="AC1974" s="3"/>
      <c r="AD1974" s="3" t="s">
        <v>16</v>
      </c>
      <c r="AE1974" s="7"/>
      <c r="AF1974" s="31" t="s">
        <v>16</v>
      </c>
      <c r="AG1974" s="31" t="s">
        <v>16</v>
      </c>
      <c r="AH1974" s="31" t="s">
        <v>16</v>
      </c>
      <c r="AI1974" s="31" t="s">
        <v>16</v>
      </c>
      <c r="AJ1974" s="31" t="s">
        <v>16</v>
      </c>
      <c r="AK1974" s="31" t="s">
        <v>5508</v>
      </c>
      <c r="AL1974" s="31" t="s">
        <v>16</v>
      </c>
      <c r="AM1974" s="31" t="s">
        <v>16</v>
      </c>
      <c r="AN1974" s="31" t="s">
        <v>16</v>
      </c>
      <c r="AO1974" s="31" t="s">
        <v>16</v>
      </c>
      <c r="AP1974" s="9" t="s">
        <v>16</v>
      </c>
      <c r="AQ1974" s="9" t="s">
        <v>16</v>
      </c>
      <c r="AR1974" s="9" t="s">
        <v>16</v>
      </c>
      <c r="AS1974" s="14"/>
      <c r="AT1974" s="14"/>
    </row>
    <row r="1975" spans="1:46" s="9" customFormat="1" hidden="1" x14ac:dyDescent="0.3">
      <c r="A1975" s="1" t="s">
        <v>3602</v>
      </c>
      <c r="B1975" s="1" t="s">
        <v>3603</v>
      </c>
      <c r="C1975" s="1"/>
      <c r="D1975" s="48"/>
      <c r="E1975" s="53" t="s">
        <v>227</v>
      </c>
      <c r="F1975" s="48" t="s">
        <v>3604</v>
      </c>
      <c r="G1975" s="22" t="s">
        <v>5417</v>
      </c>
      <c r="H1975" s="66" t="s">
        <v>5452</v>
      </c>
      <c r="I1975" s="22" t="str">
        <f>_xlfn.XLOOKUP(B1975,[1]SITE!$B:$B,[1]SITE!$I:$I,"")</f>
        <v>No impact</v>
      </c>
      <c r="J1975" s="29"/>
      <c r="K1975" s="15" t="str" cm="1">
        <f t="array" ref="K1975">IFERROR(_xlfn.IFS(
M1975="MPR ISSUE","PDH",
M1975="BSS Hardware Issue","BSS",
M1975="Sites strategiques, MLL, Pylone, etc.","ENVTECH",
M1975="AKTIVCO DEFAUT GE &amp; POWER Cabinet","AKTIVCO",
M1975="AKTIVCO Coupure ENEO &amp; Baisse de tension","AKTIVCO GRID ONLY",
M1975="Coupure ENEO &amp; Baisse de tension","IHS GRID ONLY",
M1975="Defaut GE &amp; POWER Cabinet","IHS",
M1975="Sharing","Partners",
M1975="Sites strategiques &amp; DataCenter","SST &amp; DC",
M1975="Exclu","Exclu",
M1975="SAT","SAT",
M1975="SPARE-ISSUE","SPARE-ISSUE",
M1975="Fiber CAmtel","TRANS_FO_CAMTEL",
M1975="Fiber AOF","Fiber AOF",
M1975="Projet OCM (HUAWEI)","TRAVAUX-HUAWEI",
M1975="Projet OCM (NOKIA)","TRAVAUX-NOKIA",
M1975="ACCESS-ISSUE","ACCESS-ISSUE",
M1975="Projet OCM (ZTE, NOKIA, autres projets)","TRAVAUX OCM",
M1975="No root CAuse","No root cause",
M1975="ODU HS","PDH",
M1975="IP &amp; VLAN","PDH",
M1975="Warehouse HUAWEI","SPARE-ISSUE",
M1975="SPARE-HS","SPARE-ISSUE",
M1975="Power Telco","BSS"
),"")</f>
        <v>PDH</v>
      </c>
      <c r="L1975" s="16" t="str" cm="1">
        <f t="array" ref="L1975">IFERROR(_xlfn.IFS(
M1975="MPR ISSUE","TX ISSUE",
M1975="BSS Hardware Issue","RAN ISSUE",
M1975="Sites strategiques, MLL, Pylone, etc.","ENVTECH",
M1975="AKTIVCO DEFAUT GE &amp; POWER Cabinet","POWER ISSUE",
M1975="AKTIVCO Coupure ENEO &amp; Baisse de tension","POWER ISSUE",
M1975="Coupure ENEO &amp; Baisse de tension","POWER ISSUE",
M1975="Defaut GE &amp; POWER Cabinet","POWER ISSUE",
M1975="Sharing","POWER ISSUE",
M1975="Sites strategiques &amp; DataCenter","POWER ISSUE",
M1975="Exclu","Exclu",
M1975="SAT","TX ISSUE",
M1975="SPARE-ISSUE","SPARE-ISSUE",
M1975="Fiber CAmtel","TX ISSUE",
M1975="Fiber AOF","TX ISSUE",
M1975="Projet OCM (HUAWEI)","TRAVAUX-HUAWEI",
M1975="Projet OCM (NOKIA)","TRAVAUX -NOKIA",
M1975="ACCESS-ISSUE","ACCESS-ISSUE",
M1975="Projet OCM (ZTE, NOKIA, autres projets)","TRAVAUX OCM",
M1975="No root CAuse","No root cause",
M1975="ODU HS","TX ISSUE",
M1975="IP &amp; VLAN","TX ISSUE",
M1975="Warehouse HUAWEI","SPARE-ISSUE",
M1975="SPARE-HS","SPARE-ISSUE",
M1975="Power Telco","RAN ISSUE"
),"")</f>
        <v>TX ISSUE</v>
      </c>
      <c r="M1975" s="28" t="s">
        <v>5404</v>
      </c>
      <c r="N1975" s="17" t="str" cm="1">
        <f t="array" ref="N1975">IFERROR(_xlfn.IFS(
M1975="MPR ISSUE","ACTIVE",
M1975="BSS Hardware Issue","ACTIVE",
M1975="Sites strategiques, MLL, Pylone, etc.","PASSIVE",
M1975="AKTIVCO DEFAUT GE &amp; POWER Cabinet","PASSIVE",
M1975="AKTIVCO Coupure ENEO &amp; Baisse de tension","PASSIVE",
M1975="Coupure ENEO &amp; Baisse de tension","PASSIVE",
M1975="Defaut GE &amp; POWER Cabinet","PASSIVE",
M1975="Sharing","PASSIVE",
M1975="Sites strategiques &amp; DataCenter","PASSIVE",
M1975="Exclu","Exclu",
M1975="SAT","ACTIVE",
M1975="SPARE-ISSUE","SPARE-ISSUE",
M1975="Fiber CAmtel","ACTIVE",
M1975="Fiber AOF","ACTIVE",
M1975="Projet OCM (HUAWEI)","PLANNED WORKS",
M1975="Projet OCM (NOKIA)","PLANNED WORKS",
M1975="ACCESS-ISSUE","ACCESS-ISSUE",
M1975="Projet OCM (ZTE, NOKIA, autres projets)","PLANNED WORKS",
M1975="No root CAuse","No root cause",
M1975="ODU HS","ACTIVE",
M1975="IP &amp; VLAN","ACTIVE",
M1975="Warehouse HUAWEI","SPARE-ISSUE",
M1975="SPARE-HS","SPARE-ISSUE",
M1975="Power Telco","ACTIVE"
),"")</f>
        <v>ACTIVE</v>
      </c>
      <c r="O1975" s="56">
        <v>0</v>
      </c>
      <c r="P1975" s="56">
        <v>0</v>
      </c>
      <c r="Q1975" s="56">
        <v>0</v>
      </c>
      <c r="R1975" s="56">
        <v>0</v>
      </c>
      <c r="S1975" s="56">
        <v>0</v>
      </c>
      <c r="T1975" s="56">
        <v>0</v>
      </c>
      <c r="U1975" s="56">
        <v>0</v>
      </c>
      <c r="V1975" s="14"/>
      <c r="W1975" s="14"/>
      <c r="X1975" s="14"/>
      <c r="Y1975" s="14"/>
      <c r="Z1975" s="14"/>
      <c r="AA1975" s="30" t="s">
        <v>16</v>
      </c>
      <c r="AB1975" s="7" t="s">
        <v>16</v>
      </c>
      <c r="AC1975" s="3"/>
      <c r="AD1975" s="3" t="s">
        <v>16</v>
      </c>
      <c r="AE1975" s="7"/>
      <c r="AF1975" s="31" t="s">
        <v>16</v>
      </c>
      <c r="AG1975" s="31" t="s">
        <v>16</v>
      </c>
      <c r="AH1975" s="31" t="s">
        <v>16</v>
      </c>
      <c r="AI1975" s="31" t="s">
        <v>16</v>
      </c>
      <c r="AJ1975" s="31" t="s">
        <v>16</v>
      </c>
      <c r="AK1975" s="31" t="s">
        <v>16</v>
      </c>
      <c r="AL1975" s="31" t="s">
        <v>16</v>
      </c>
      <c r="AM1975" s="31" t="s">
        <v>16</v>
      </c>
      <c r="AN1975" s="31" t="s">
        <v>16</v>
      </c>
      <c r="AO1975" s="31" t="s">
        <v>16</v>
      </c>
      <c r="AP1975" s="9" t="s">
        <v>16</v>
      </c>
      <c r="AQ1975" s="9" t="s">
        <v>16</v>
      </c>
      <c r="AR1975" s="9" t="s">
        <v>16</v>
      </c>
      <c r="AS1975" s="14"/>
      <c r="AT1975" s="14"/>
    </row>
    <row r="1976" spans="1:46" s="9" customFormat="1" hidden="1" x14ac:dyDescent="0.3">
      <c r="A1976" s="1" t="s">
        <v>3605</v>
      </c>
      <c r="B1976" s="1" t="s">
        <v>3606</v>
      </c>
      <c r="C1976" s="48" t="s">
        <v>11</v>
      </c>
      <c r="D1976" s="48" t="s">
        <v>595</v>
      </c>
      <c r="E1976" s="53" t="s">
        <v>227</v>
      </c>
      <c r="F1976" s="48" t="s">
        <v>3607</v>
      </c>
      <c r="G1976" s="22" t="s">
        <v>5417</v>
      </c>
      <c r="H1976" s="66" t="s">
        <v>5452</v>
      </c>
      <c r="I1976" s="22" t="str">
        <f>_xlfn.XLOOKUP(B1976,[1]SITE!$B:$B,[1]SITE!$I:$I,"")</f>
        <v>No impact</v>
      </c>
      <c r="J1976" s="29" t="s">
        <v>5389</v>
      </c>
      <c r="K1976" s="15" t="str" cm="1">
        <f t="array" ref="K1976">IFERROR(_xlfn.IFS(
M1976="MPR ISSUE","PDH",
M1976="BSS Hardware Issue","BSS",
M1976="Sites strategiques, MLL, Pylone, etc.","ENVTECH",
M1976="AKTIVCO DEFAUT GE &amp; POWER Cabinet","AKTIVCO",
M1976="AKTIVCO Coupure ENEO &amp; Baisse de tension","AKTIVCO GRID ONLY",
M1976="Coupure ENEO &amp; Baisse de tension","IHS GRID ONLY",
M1976="Defaut GE &amp; POWER Cabinet","IHS",
M1976="Sharing","Partners",
M1976="Sites strategiques &amp; DataCenter","SST &amp; DC",
M1976="Exclu","Exclu",
M1976="SAT","SAT",
M1976="SPARE-ISSUE","SPARE-ISSUE",
M1976="Fiber CAmtel","TRANS_FO_CAMTEL",
M1976="Fiber AOF","Fiber AOF",
M1976="Projet OCM (HUAWEI)","TRAVAUX-HUAWEI",
M1976="Projet OCM (NOKIA)","TRAVAUX-NOKIA",
M1976="ACCESS-ISSUE","ACCESS-ISSUE",
M1976="Projet OCM (ZTE, NOKIA, autres projets)","TRAVAUX OCM",
M1976="No root CAuse","No root cause",
M1976="ODU HS","PDH",
M1976="IP &amp; VLAN","PDH",
M1976="Warehouse HUAWEI","SPARE-ISSUE",
M1976="SPARE-HS","SPARE-ISSUE",
M1976="Power Telco","BSS"
),"")</f>
        <v>No root cause</v>
      </c>
      <c r="L1976" s="16" t="str" cm="1">
        <f t="array" ref="L1976">IFERROR(_xlfn.IFS(
M1976="MPR ISSUE","TX ISSUE",
M1976="BSS Hardware Issue","RAN ISSUE",
M1976="Sites strategiques, MLL, Pylone, etc.","ENVTECH",
M1976="AKTIVCO DEFAUT GE &amp; POWER Cabinet","POWER ISSUE",
M1976="AKTIVCO Coupure ENEO &amp; Baisse de tension","POWER ISSUE",
M1976="Coupure ENEO &amp; Baisse de tension","POWER ISSUE",
M1976="Defaut GE &amp; POWER Cabinet","POWER ISSUE",
M1976="Sharing","POWER ISSUE",
M1976="Sites strategiques &amp; DataCenter","POWER ISSUE",
M1976="Exclu","Exclu",
M1976="SAT","TX ISSUE",
M1976="SPARE-ISSUE","SPARE-ISSUE",
M1976="Fiber CAmtel","TX ISSUE",
M1976="Fiber AOF","TX ISSUE",
M1976="Projet OCM (HUAWEI)","TRAVAUX-HUAWEI",
M1976="Projet OCM (NOKIA)","TRAVAUX -NOKIA",
M1976="ACCESS-ISSUE","ACCESS-ISSUE",
M1976="Projet OCM (ZTE, NOKIA, autres projets)","TRAVAUX OCM",
M1976="No root CAuse","No root cause",
M1976="ODU HS","TX ISSUE",
M1976="IP &amp; VLAN","TX ISSUE",
M1976="Warehouse HUAWEI","SPARE-ISSUE",
M1976="SPARE-HS","SPARE-ISSUE",
M1976="Power Telco","RAN ISSUE"
),"")</f>
        <v>No root cause</v>
      </c>
      <c r="M1976" s="28" t="s">
        <v>5403</v>
      </c>
      <c r="N1976" s="17" t="str" cm="1">
        <f t="array" ref="N1976">IFERROR(_xlfn.IFS(
M1976="MPR ISSUE","ACTIVE",
M1976="BSS Hardware Issue","ACTIVE",
M1976="Sites strategiques, MLL, Pylone, etc.","PASSIVE",
M1976="AKTIVCO DEFAUT GE &amp; POWER Cabinet","PASSIVE",
M1976="AKTIVCO Coupure ENEO &amp; Baisse de tension","PASSIVE",
M1976="Coupure ENEO &amp; Baisse de tension","PASSIVE",
M1976="Defaut GE &amp; POWER Cabinet","PASSIVE",
M1976="Sharing","PASSIVE",
M1976="Sites strategiques &amp; DataCenter","PASSIVE",
M1976="Exclu","Exclu",
M1976="SAT","ACTIVE",
M1976="SPARE-ISSUE","SPARE-ISSUE",
M1976="Fiber CAmtel","ACTIVE",
M1976="Fiber AOF","ACTIVE",
M1976="Projet OCM (HUAWEI)","PLANNED WORKS",
M1976="Projet OCM (NOKIA)","PLANNED WORKS",
M1976="ACCESS-ISSUE","ACCESS-ISSUE",
M1976="Projet OCM (ZTE, NOKIA, autres projets)","PLANNED WORKS",
M1976="No root CAuse","No root cause",
M1976="ODU HS","ACTIVE",
M1976="IP &amp; VLAN","ACTIVE",
M1976="Warehouse HUAWEI","SPARE-ISSUE",
M1976="SPARE-HS","SPARE-ISSUE",
M1976="Power Telco","ACTIVE"
),"")</f>
        <v>No root cause</v>
      </c>
      <c r="O1976" s="56">
        <v>0</v>
      </c>
      <c r="P1976" s="56">
        <v>0</v>
      </c>
      <c r="Q1976" s="56">
        <v>0</v>
      </c>
      <c r="R1976" s="56">
        <v>0</v>
      </c>
      <c r="S1976" s="56">
        <v>0</v>
      </c>
      <c r="T1976" s="56">
        <v>0</v>
      </c>
      <c r="U1976" s="56">
        <v>0</v>
      </c>
      <c r="V1976" s="14"/>
      <c r="W1976" s="14"/>
      <c r="X1976" s="14"/>
      <c r="Y1976" s="14"/>
      <c r="Z1976" s="14"/>
      <c r="AA1976" s="30" t="s">
        <v>16</v>
      </c>
      <c r="AB1976" s="7" t="s">
        <v>16</v>
      </c>
      <c r="AC1976" s="3"/>
      <c r="AD1976" s="3" t="s">
        <v>16</v>
      </c>
      <c r="AE1976" s="7"/>
      <c r="AF1976" s="31" t="s">
        <v>16</v>
      </c>
      <c r="AG1976" s="31" t="s">
        <v>16</v>
      </c>
      <c r="AH1976" s="31" t="s">
        <v>16</v>
      </c>
      <c r="AI1976" s="31" t="s">
        <v>16</v>
      </c>
      <c r="AJ1976" s="31" t="s">
        <v>16</v>
      </c>
      <c r="AK1976" s="31" t="s">
        <v>16</v>
      </c>
      <c r="AL1976" s="31" t="s">
        <v>16</v>
      </c>
      <c r="AM1976" s="31" t="s">
        <v>16</v>
      </c>
      <c r="AN1976" s="31" t="s">
        <v>16</v>
      </c>
      <c r="AO1976" s="31" t="s">
        <v>16</v>
      </c>
      <c r="AP1976" s="9" t="s">
        <v>16</v>
      </c>
      <c r="AQ1976" s="9" t="s">
        <v>16</v>
      </c>
      <c r="AR1976" s="9" t="s">
        <v>16</v>
      </c>
      <c r="AS1976" s="14"/>
      <c r="AT1976" s="14"/>
    </row>
    <row r="1977" spans="1:46" s="9" customFormat="1" hidden="1" x14ac:dyDescent="0.3">
      <c r="A1977" s="3" t="s">
        <v>3608</v>
      </c>
      <c r="B1977" s="3" t="s">
        <v>3609</v>
      </c>
      <c r="C1977" s="53" t="s">
        <v>11</v>
      </c>
      <c r="D1977" s="53" t="s">
        <v>12</v>
      </c>
      <c r="E1977" s="53" t="s">
        <v>227</v>
      </c>
      <c r="F1977" s="3" t="s">
        <v>3608</v>
      </c>
      <c r="G1977" s="22" t="s">
        <v>5417</v>
      </c>
      <c r="H1977" s="66" t="s">
        <v>5452</v>
      </c>
      <c r="I1977" s="22" t="str">
        <f>_xlfn.XLOOKUP(B1977,[1]SITE!$B:$B,[1]SITE!$I:$I,"")</f>
        <v>No impact</v>
      </c>
      <c r="J1977" s="29"/>
      <c r="K1977" s="15" t="str" cm="1">
        <f t="array" ref="K1977">IFERROR(_xlfn.IFS(
M1977="MPR ISSUE","PDH",
M1977="BSS Hardware Issue","BSS",
M1977="Sites strategiques, MLL, Pylone, etc.","ENVTECH",
M1977="AKTIVCO DEFAUT GE &amp; POWER Cabinet","AKTIVCO",
M1977="AKTIVCO Coupure ENEO &amp; Baisse de tension","AKTIVCO GRID ONLY",
M1977="Coupure ENEO &amp; Baisse de tension","IHS GRID ONLY",
M1977="Defaut GE &amp; POWER Cabinet","IHS",
M1977="Sharing","Partners",
M1977="Sites strategiques &amp; DataCenter","SST &amp; DC",
M1977="Exclu","Exclu",
M1977="SAT","SAT",
M1977="SPARE-ISSUE","SPARE-ISSUE",
M1977="Fiber CAmtel","TRANS_FO_CAMTEL",
M1977="Fiber AOF","Fiber AOF",
M1977="Projet OCM (HUAWEI)","TRAVAUX-HUAWEI",
M1977="Projet OCM (NOKIA)","TRAVAUX-NOKIA",
M1977="ACCESS-ISSUE","ACCESS-ISSUE",
M1977="Projet OCM (ZTE, NOKIA, autres projets)","TRAVAUX OCM",
M1977="No root CAuse","No root cause",
M1977="ODU HS","PDH",
M1977="IP &amp; VLAN","PDH",
M1977="Warehouse HUAWEI","SPARE-ISSUE",
M1977="SPARE-HS","SPARE-ISSUE",
M1977="Power Telco","BSS"
),"")</f>
        <v>No root cause</v>
      </c>
      <c r="L1977" s="16" t="str" cm="1">
        <f t="array" ref="L1977">IFERROR(_xlfn.IFS(
M1977="MPR ISSUE","TX ISSUE",
M1977="BSS Hardware Issue","RAN ISSUE",
M1977="Sites strategiques, MLL, Pylone, etc.","ENVTECH",
M1977="AKTIVCO DEFAUT GE &amp; POWER Cabinet","POWER ISSUE",
M1977="AKTIVCO Coupure ENEO &amp; Baisse de tension","POWER ISSUE",
M1977="Coupure ENEO &amp; Baisse de tension","POWER ISSUE",
M1977="Defaut GE &amp; POWER Cabinet","POWER ISSUE",
M1977="Sharing","POWER ISSUE",
M1977="Sites strategiques &amp; DataCenter","POWER ISSUE",
M1977="Exclu","Exclu",
M1977="SAT","TX ISSUE",
M1977="SPARE-ISSUE","SPARE-ISSUE",
M1977="Fiber CAmtel","TX ISSUE",
M1977="Fiber AOF","TX ISSUE",
M1977="Projet OCM (HUAWEI)","TRAVAUX-HUAWEI",
M1977="Projet OCM (NOKIA)","TRAVAUX -NOKIA",
M1977="ACCESS-ISSUE","ACCESS-ISSUE",
M1977="Projet OCM (ZTE, NOKIA, autres projets)","TRAVAUX OCM",
M1977="No root CAuse","No root cause",
M1977="ODU HS","TX ISSUE",
M1977="IP &amp; VLAN","TX ISSUE",
M1977="Warehouse HUAWEI","SPARE-ISSUE",
M1977="SPARE-HS","SPARE-ISSUE",
M1977="Power Telco","RAN ISSUE"
),"")</f>
        <v>No root cause</v>
      </c>
      <c r="M1977" s="28" t="s">
        <v>5403</v>
      </c>
      <c r="N1977" s="17" t="str" cm="1">
        <f t="array" ref="N1977">IFERROR(_xlfn.IFS(
M1977="MPR ISSUE","ACTIVE",
M1977="BSS Hardware Issue","ACTIVE",
M1977="Sites strategiques, MLL, Pylone, etc.","PASSIVE",
M1977="AKTIVCO DEFAUT GE &amp; POWER Cabinet","PASSIVE",
M1977="AKTIVCO Coupure ENEO &amp; Baisse de tension","PASSIVE",
M1977="Coupure ENEO &amp; Baisse de tension","PASSIVE",
M1977="Defaut GE &amp; POWER Cabinet","PASSIVE",
M1977="Sharing","PASSIVE",
M1977="Sites strategiques &amp; DataCenter","PASSIVE",
M1977="Exclu","Exclu",
M1977="SAT","ACTIVE",
M1977="SPARE-ISSUE","SPARE-ISSUE",
M1977="Fiber CAmtel","ACTIVE",
M1977="Fiber AOF","ACTIVE",
M1977="Projet OCM (HUAWEI)","PLANNED WORKS",
M1977="Projet OCM (NOKIA)","PLANNED WORKS",
M1977="ACCESS-ISSUE","ACCESS-ISSUE",
M1977="Projet OCM (ZTE, NOKIA, autres projets)","PLANNED WORKS",
M1977="No root CAuse","No root cause",
M1977="ODU HS","ACTIVE",
M1977="IP &amp; VLAN","ACTIVE",
M1977="Warehouse HUAWEI","SPARE-ISSUE",
M1977="SPARE-HS","SPARE-ISSUE",
M1977="Power Telco","ACTIVE"
),"")</f>
        <v>No root cause</v>
      </c>
      <c r="O1977" s="56">
        <v>0</v>
      </c>
      <c r="P1977" s="56">
        <v>0</v>
      </c>
      <c r="Q1977" s="56">
        <v>0</v>
      </c>
      <c r="R1977" s="56">
        <v>0</v>
      </c>
      <c r="S1977" s="56">
        <v>0</v>
      </c>
      <c r="T1977" s="56">
        <v>0</v>
      </c>
      <c r="U1977" s="56">
        <v>0</v>
      </c>
      <c r="V1977" s="14"/>
      <c r="W1977" s="14"/>
      <c r="X1977" s="14"/>
      <c r="Y1977" s="14"/>
      <c r="Z1977" s="14"/>
      <c r="AA1977" s="30" t="s">
        <v>16</v>
      </c>
      <c r="AB1977" s="7" t="s">
        <v>16</v>
      </c>
      <c r="AC1977" s="3"/>
      <c r="AD1977" s="3" t="s">
        <v>16</v>
      </c>
      <c r="AE1977" s="7"/>
      <c r="AF1977" s="31" t="s">
        <v>16</v>
      </c>
      <c r="AG1977" s="31" t="s">
        <v>16</v>
      </c>
      <c r="AH1977" s="31" t="s">
        <v>16</v>
      </c>
      <c r="AI1977" s="31" t="s">
        <v>16</v>
      </c>
      <c r="AJ1977" s="31" t="s">
        <v>16</v>
      </c>
      <c r="AK1977" s="31" t="s">
        <v>16</v>
      </c>
      <c r="AL1977" s="31" t="s">
        <v>16</v>
      </c>
      <c r="AM1977" s="31" t="s">
        <v>16</v>
      </c>
      <c r="AN1977" s="31" t="s">
        <v>16</v>
      </c>
      <c r="AO1977" s="31" t="s">
        <v>16</v>
      </c>
      <c r="AP1977" s="9" t="s">
        <v>16</v>
      </c>
      <c r="AQ1977" s="9" t="s">
        <v>16</v>
      </c>
      <c r="AR1977" s="9" t="s">
        <v>16</v>
      </c>
      <c r="AS1977" s="14"/>
      <c r="AT1977" s="14"/>
    </row>
    <row r="1978" spans="1:46" s="9" customFormat="1" hidden="1" x14ac:dyDescent="0.3">
      <c r="A1978" s="1" t="s">
        <v>3610</v>
      </c>
      <c r="B1978" s="1" t="s">
        <v>3611</v>
      </c>
      <c r="C1978" s="48" t="s">
        <v>11</v>
      </c>
      <c r="D1978" s="48" t="s">
        <v>595</v>
      </c>
      <c r="E1978" s="53" t="s">
        <v>227</v>
      </c>
      <c r="F1978" s="48" t="s">
        <v>3610</v>
      </c>
      <c r="G1978" s="22" t="s">
        <v>5417</v>
      </c>
      <c r="H1978" s="66" t="s">
        <v>5452</v>
      </c>
      <c r="I1978" s="22" t="str">
        <f>_xlfn.XLOOKUP(B1978,[1]SITE!$B:$B,[1]SITE!$I:$I,"")</f>
        <v>No impact</v>
      </c>
      <c r="J1978" s="29"/>
      <c r="K1978" s="15" t="str" cm="1">
        <f t="array" ref="K1978">IFERROR(_xlfn.IFS(
M1978="MPR ISSUE","PDH",
M1978="BSS Hardware Issue","BSS",
M1978="Sites strategiques, MLL, Pylone, etc.","ENVTECH",
M1978="AKTIVCO DEFAUT GE &amp; POWER Cabinet","AKTIVCO",
M1978="AKTIVCO Coupure ENEO &amp; Baisse de tension","AKTIVCO GRID ONLY",
M1978="Coupure ENEO &amp; Baisse de tension","IHS GRID ONLY",
M1978="Defaut GE &amp; POWER Cabinet","IHS",
M1978="Sharing","Partners",
M1978="Sites strategiques &amp; DataCenter","SST &amp; DC",
M1978="Exclu","Exclu",
M1978="SAT","SAT",
M1978="SPARE-ISSUE","SPARE-ISSUE",
M1978="Fiber CAmtel","TRANS_FO_CAMTEL",
M1978="Fiber AOF","Fiber AOF",
M1978="Projet OCM (HUAWEI)","TRAVAUX-HUAWEI",
M1978="Projet OCM (NOKIA)","TRAVAUX-NOKIA",
M1978="ACCESS-ISSUE","ACCESS-ISSUE",
M1978="Projet OCM (ZTE, NOKIA, autres projets)","TRAVAUX OCM",
M1978="No root CAuse","No root cause",
M1978="ODU HS","PDH",
M1978="IP &amp; VLAN","PDH",
M1978="Warehouse HUAWEI","SPARE-ISSUE",
M1978="SPARE-HS","SPARE-ISSUE",
M1978="Power Telco","BSS"
),"")</f>
        <v>IHS</v>
      </c>
      <c r="L1978" s="16" t="str" cm="1">
        <f t="array" ref="L1978">IFERROR(_xlfn.IFS(
M1978="MPR ISSUE","TX ISSUE",
M1978="BSS Hardware Issue","RAN ISSUE",
M1978="Sites strategiques, MLL, Pylone, etc.","ENVTECH",
M1978="AKTIVCO DEFAUT GE &amp; POWER Cabinet","POWER ISSUE",
M1978="AKTIVCO Coupure ENEO &amp; Baisse de tension","POWER ISSUE",
M1978="Coupure ENEO &amp; Baisse de tension","POWER ISSUE",
M1978="Defaut GE &amp; POWER Cabinet","POWER ISSUE",
M1978="Sharing","POWER ISSUE",
M1978="Sites strategiques &amp; DataCenter","POWER ISSUE",
M1978="Exclu","Exclu",
M1978="SAT","TX ISSUE",
M1978="SPARE-ISSUE","SPARE-ISSUE",
M1978="Fiber CAmtel","TX ISSUE",
M1978="Fiber AOF","TX ISSUE",
M1978="Projet OCM (HUAWEI)","TRAVAUX-HUAWEI",
M1978="Projet OCM (NOKIA)","TRAVAUX -NOKIA",
M1978="ACCESS-ISSUE","ACCESS-ISSUE",
M1978="Projet OCM (ZTE, NOKIA, autres projets)","TRAVAUX OCM",
M1978="No root CAuse","No root cause",
M1978="ODU HS","TX ISSUE",
M1978="IP &amp; VLAN","TX ISSUE",
M1978="Warehouse HUAWEI","SPARE-ISSUE",
M1978="SPARE-HS","SPARE-ISSUE",
M1978="Power Telco","RAN ISSUE"
),"")</f>
        <v>POWER ISSUE</v>
      </c>
      <c r="M1978" s="28" t="s">
        <v>5336</v>
      </c>
      <c r="N1978" s="17" t="str" cm="1">
        <f t="array" ref="N1978">IFERROR(_xlfn.IFS(
M1978="MPR ISSUE","ACTIVE",
M1978="BSS Hardware Issue","ACTIVE",
M1978="Sites strategiques, MLL, Pylone, etc.","PASSIVE",
M1978="AKTIVCO DEFAUT GE &amp; POWER Cabinet","PASSIVE",
M1978="AKTIVCO Coupure ENEO &amp; Baisse de tension","PASSIVE",
M1978="Coupure ENEO &amp; Baisse de tension","PASSIVE",
M1978="Defaut GE &amp; POWER Cabinet","PASSIVE",
M1978="Sharing","PASSIVE",
M1978="Sites strategiques &amp; DataCenter","PASSIVE",
M1978="Exclu","Exclu",
M1978="SAT","ACTIVE",
M1978="SPARE-ISSUE","SPARE-ISSUE",
M1978="Fiber CAmtel","ACTIVE",
M1978="Fiber AOF","ACTIVE",
M1978="Projet OCM (HUAWEI)","PLANNED WORKS",
M1978="Projet OCM (NOKIA)","PLANNED WORKS",
M1978="ACCESS-ISSUE","ACCESS-ISSUE",
M1978="Projet OCM (ZTE, NOKIA, autres projets)","PLANNED WORKS",
M1978="No root CAuse","No root cause",
M1978="ODU HS","ACTIVE",
M1978="IP &amp; VLAN","ACTIVE",
M1978="Warehouse HUAWEI","SPARE-ISSUE",
M1978="SPARE-HS","SPARE-ISSUE",
M1978="Power Telco","ACTIVE"
),"")</f>
        <v>PASSIVE</v>
      </c>
      <c r="O1978" s="56">
        <v>0</v>
      </c>
      <c r="P1978" s="56">
        <v>0</v>
      </c>
      <c r="Q1978" s="56">
        <v>0</v>
      </c>
      <c r="R1978" s="56">
        <v>0</v>
      </c>
      <c r="S1978" s="56">
        <v>0</v>
      </c>
      <c r="T1978" s="56">
        <v>0</v>
      </c>
      <c r="U1978" s="56">
        <v>0</v>
      </c>
      <c r="V1978" s="14"/>
      <c r="W1978" s="14"/>
      <c r="X1978" s="14"/>
      <c r="Y1978" s="14"/>
      <c r="Z1978" s="14"/>
      <c r="AA1978" s="30" t="s">
        <v>16</v>
      </c>
      <c r="AB1978" s="7" t="s">
        <v>16</v>
      </c>
      <c r="AC1978" s="3"/>
      <c r="AD1978" s="3" t="s">
        <v>16</v>
      </c>
      <c r="AE1978" s="7"/>
      <c r="AF1978" s="31" t="s">
        <v>16</v>
      </c>
      <c r="AG1978" s="31" t="s">
        <v>16</v>
      </c>
      <c r="AH1978" s="31" t="s">
        <v>16</v>
      </c>
      <c r="AI1978" s="31" t="s">
        <v>16</v>
      </c>
      <c r="AJ1978" s="31" t="s">
        <v>16</v>
      </c>
      <c r="AK1978" s="31" t="s">
        <v>16</v>
      </c>
      <c r="AL1978" s="31" t="s">
        <v>16</v>
      </c>
      <c r="AM1978" s="31" t="s">
        <v>16</v>
      </c>
      <c r="AN1978" s="31" t="s">
        <v>16</v>
      </c>
      <c r="AO1978" s="31" t="s">
        <v>16</v>
      </c>
      <c r="AP1978" s="9" t="s">
        <v>16</v>
      </c>
      <c r="AQ1978" s="9" t="s">
        <v>16</v>
      </c>
      <c r="AR1978" s="9" t="s">
        <v>16</v>
      </c>
      <c r="AS1978" s="14"/>
      <c r="AT1978" s="14"/>
    </row>
    <row r="1979" spans="1:46" s="9" customFormat="1" hidden="1" x14ac:dyDescent="0.3">
      <c r="A1979" s="1" t="s">
        <v>3612</v>
      </c>
      <c r="B1979" s="1" t="s">
        <v>3613</v>
      </c>
      <c r="C1979" s="48" t="s">
        <v>11</v>
      </c>
      <c r="D1979" s="48" t="s">
        <v>319</v>
      </c>
      <c r="E1979" s="53" t="s">
        <v>227</v>
      </c>
      <c r="F1979" s="48" t="s">
        <v>3614</v>
      </c>
      <c r="G1979" s="22" t="s">
        <v>5417</v>
      </c>
      <c r="H1979" s="66" t="s">
        <v>5452</v>
      </c>
      <c r="I1979" s="22" t="str">
        <f>_xlfn.XLOOKUP(B1979,[1]SITE!$B:$B,[1]SITE!$I:$I,"")</f>
        <v>No impact</v>
      </c>
      <c r="J1979" s="29"/>
      <c r="K1979" s="15" t="str" cm="1">
        <f t="array" ref="K1979">IFERROR(_xlfn.IFS(
M1979="MPR ISSUE","PDH",
M1979="BSS Hardware Issue","BSS",
M1979="Sites strategiques, MLL, Pylone, etc.","ENVTECH",
M1979="AKTIVCO DEFAUT GE &amp; POWER Cabinet","AKTIVCO",
M1979="AKTIVCO Coupure ENEO &amp; Baisse de tension","AKTIVCO GRID ONLY",
M1979="Coupure ENEO &amp; Baisse de tension","IHS GRID ONLY",
M1979="Defaut GE &amp; POWER Cabinet","IHS",
M1979="Sharing","Partners",
M1979="Sites strategiques &amp; DataCenter","SST &amp; DC",
M1979="Exclu","Exclu",
M1979="SAT","SAT",
M1979="SPARE-ISSUE","SPARE-ISSUE",
M1979="Fiber CAmtel","TRANS_FO_CAMTEL",
M1979="Fiber AOF","Fiber AOF",
M1979="Projet OCM (HUAWEI)","TRAVAUX-HUAWEI",
M1979="Projet OCM (NOKIA)","TRAVAUX-NOKIA",
M1979="ACCESS-ISSUE","ACCESS-ISSUE",
M1979="Projet OCM (ZTE, NOKIA, autres projets)","TRAVAUX OCM",
M1979="No root CAuse","No root cause",
M1979="ODU HS","PDH",
M1979="IP &amp; VLAN","PDH",
M1979="Warehouse HUAWEI","SPARE-ISSUE",
M1979="SPARE-HS","SPARE-ISSUE",
M1979="Power Telco","BSS"
),"")</f>
        <v>No root cause</v>
      </c>
      <c r="L1979" s="16" t="str" cm="1">
        <f t="array" ref="L1979">IFERROR(_xlfn.IFS(
M1979="MPR ISSUE","TX ISSUE",
M1979="BSS Hardware Issue","RAN ISSUE",
M1979="Sites strategiques, MLL, Pylone, etc.","ENVTECH",
M1979="AKTIVCO DEFAUT GE &amp; POWER Cabinet","POWER ISSUE",
M1979="AKTIVCO Coupure ENEO &amp; Baisse de tension","POWER ISSUE",
M1979="Coupure ENEO &amp; Baisse de tension","POWER ISSUE",
M1979="Defaut GE &amp; POWER Cabinet","POWER ISSUE",
M1979="Sharing","POWER ISSUE",
M1979="Sites strategiques &amp; DataCenter","POWER ISSUE",
M1979="Exclu","Exclu",
M1979="SAT","TX ISSUE",
M1979="SPARE-ISSUE","SPARE-ISSUE",
M1979="Fiber CAmtel","TX ISSUE",
M1979="Fiber AOF","TX ISSUE",
M1979="Projet OCM (HUAWEI)","TRAVAUX-HUAWEI",
M1979="Projet OCM (NOKIA)","TRAVAUX -NOKIA",
M1979="ACCESS-ISSUE","ACCESS-ISSUE",
M1979="Projet OCM (ZTE, NOKIA, autres projets)","TRAVAUX OCM",
M1979="No root CAuse","No root cause",
M1979="ODU HS","TX ISSUE",
M1979="IP &amp; VLAN","TX ISSUE",
M1979="Warehouse HUAWEI","SPARE-ISSUE",
M1979="SPARE-HS","SPARE-ISSUE",
M1979="Power Telco","RAN ISSUE"
),"")</f>
        <v>No root cause</v>
      </c>
      <c r="M1979" s="28" t="s">
        <v>5403</v>
      </c>
      <c r="N1979" s="17" t="str" cm="1">
        <f t="array" ref="N1979">IFERROR(_xlfn.IFS(
M1979="MPR ISSUE","ACTIVE",
M1979="BSS Hardware Issue","ACTIVE",
M1979="Sites strategiques, MLL, Pylone, etc.","PASSIVE",
M1979="AKTIVCO DEFAUT GE &amp; POWER Cabinet","PASSIVE",
M1979="AKTIVCO Coupure ENEO &amp; Baisse de tension","PASSIVE",
M1979="Coupure ENEO &amp; Baisse de tension","PASSIVE",
M1979="Defaut GE &amp; POWER Cabinet","PASSIVE",
M1979="Sharing","PASSIVE",
M1979="Sites strategiques &amp; DataCenter","PASSIVE",
M1979="Exclu","Exclu",
M1979="SAT","ACTIVE",
M1979="SPARE-ISSUE","SPARE-ISSUE",
M1979="Fiber CAmtel","ACTIVE",
M1979="Fiber AOF","ACTIVE",
M1979="Projet OCM (HUAWEI)","PLANNED WORKS",
M1979="Projet OCM (NOKIA)","PLANNED WORKS",
M1979="ACCESS-ISSUE","ACCESS-ISSUE",
M1979="Projet OCM (ZTE, NOKIA, autres projets)","PLANNED WORKS",
M1979="No root CAuse","No root cause",
M1979="ODU HS","ACTIVE",
M1979="IP &amp; VLAN","ACTIVE",
M1979="Warehouse HUAWEI","SPARE-ISSUE",
M1979="SPARE-HS","SPARE-ISSUE",
M1979="Power Telco","ACTIVE"
),"")</f>
        <v>No root cause</v>
      </c>
      <c r="O1979" s="56">
        <v>0</v>
      </c>
      <c r="P1979" s="56">
        <v>0</v>
      </c>
      <c r="Q1979" s="56">
        <v>0</v>
      </c>
      <c r="R1979" s="56">
        <v>0</v>
      </c>
      <c r="S1979" s="56">
        <v>0</v>
      </c>
      <c r="T1979" s="56">
        <v>0</v>
      </c>
      <c r="U1979" s="56">
        <v>0</v>
      </c>
      <c r="V1979" s="14"/>
      <c r="W1979" s="14"/>
      <c r="X1979" s="14"/>
      <c r="Y1979" s="14"/>
      <c r="Z1979" s="14"/>
      <c r="AA1979" s="30" t="s">
        <v>16</v>
      </c>
      <c r="AB1979" s="7" t="s">
        <v>16</v>
      </c>
      <c r="AC1979" s="3"/>
      <c r="AD1979" s="3" t="s">
        <v>16</v>
      </c>
      <c r="AE1979" s="7"/>
      <c r="AF1979" s="31" t="s">
        <v>16</v>
      </c>
      <c r="AG1979" s="31" t="s">
        <v>16</v>
      </c>
      <c r="AH1979" s="31" t="s">
        <v>16</v>
      </c>
      <c r="AI1979" s="31" t="s">
        <v>16</v>
      </c>
      <c r="AJ1979" s="31" t="s">
        <v>16</v>
      </c>
      <c r="AK1979" s="31" t="s">
        <v>16</v>
      </c>
      <c r="AL1979" s="31" t="s">
        <v>16</v>
      </c>
      <c r="AM1979" s="31" t="s">
        <v>16</v>
      </c>
      <c r="AN1979" s="31" t="s">
        <v>16</v>
      </c>
      <c r="AO1979" s="31" t="s">
        <v>16</v>
      </c>
      <c r="AP1979" s="9" t="s">
        <v>16</v>
      </c>
      <c r="AQ1979" s="9" t="s">
        <v>16</v>
      </c>
      <c r="AR1979" s="9" t="s">
        <v>16</v>
      </c>
      <c r="AS1979" s="14"/>
      <c r="AT1979" s="14"/>
    </row>
    <row r="1980" spans="1:46" s="9" customFormat="1" hidden="1" x14ac:dyDescent="0.3">
      <c r="A1980" s="1" t="s">
        <v>3615</v>
      </c>
      <c r="B1980" s="1" t="s">
        <v>3616</v>
      </c>
      <c r="C1980" s="48" t="s">
        <v>11</v>
      </c>
      <c r="D1980" s="48" t="s">
        <v>12</v>
      </c>
      <c r="E1980" s="53" t="s">
        <v>38</v>
      </c>
      <c r="F1980" s="48" t="s">
        <v>3617</v>
      </c>
      <c r="G1980" s="22" t="s">
        <v>5417</v>
      </c>
      <c r="H1980" s="66" t="s">
        <v>5452</v>
      </c>
      <c r="I1980" s="22" t="str">
        <f>_xlfn.XLOOKUP(B1980,[1]SITE!$B:$B,[1]SITE!$I:$I,"")</f>
        <v>No impact</v>
      </c>
      <c r="J1980" s="29"/>
      <c r="K1980" s="15" t="str" cm="1">
        <f t="array" ref="K1980">IFERROR(_xlfn.IFS(
M1980="MPR ISSUE","PDH",
M1980="BSS Hardware Issue","BSS",
M1980="Sites strategiques, MLL, Pylone, etc.","ENVTECH",
M1980="AKTIVCO DEFAUT GE &amp; POWER Cabinet","AKTIVCO",
M1980="AKTIVCO Coupure ENEO &amp; Baisse de tension","AKTIVCO GRID ONLY",
M1980="Coupure ENEO &amp; Baisse de tension","IHS GRID ONLY",
M1980="Defaut GE &amp; POWER Cabinet","IHS",
M1980="Sharing","Partners",
M1980="Sites strategiques &amp; DataCenter","SST &amp; DC",
M1980="Exclu","Exclu",
M1980="SAT","SAT",
M1980="SPARE-ISSUE","SPARE-ISSUE",
M1980="Fiber CAmtel","TRANS_FO_CAMTEL",
M1980="Fiber AOF","Fiber AOF",
M1980="Projet OCM (HUAWEI)","TRAVAUX-HUAWEI",
M1980="Projet OCM (NOKIA)","TRAVAUX-NOKIA",
M1980="ACCESS-ISSUE","ACCESS-ISSUE",
M1980="Projet OCM (ZTE, NOKIA, autres projets)","TRAVAUX OCM",
M1980="No root CAuse","No root cause",
M1980="ODU HS","PDH",
M1980="IP &amp; VLAN","PDH",
M1980="Warehouse HUAWEI","SPARE-ISSUE",
M1980="SPARE-HS","SPARE-ISSUE",
M1980="Power Telco","BSS"
),"")</f>
        <v>No root cause</v>
      </c>
      <c r="L1980" s="16" t="str" cm="1">
        <f t="array" ref="L1980">IFERROR(_xlfn.IFS(
M1980="MPR ISSUE","TX ISSUE",
M1980="BSS Hardware Issue","RAN ISSUE",
M1980="Sites strategiques, MLL, Pylone, etc.","ENVTECH",
M1980="AKTIVCO DEFAUT GE &amp; POWER Cabinet","POWER ISSUE",
M1980="AKTIVCO Coupure ENEO &amp; Baisse de tension","POWER ISSUE",
M1980="Coupure ENEO &amp; Baisse de tension","POWER ISSUE",
M1980="Defaut GE &amp; POWER Cabinet","POWER ISSUE",
M1980="Sharing","POWER ISSUE",
M1980="Sites strategiques &amp; DataCenter","POWER ISSUE",
M1980="Exclu","Exclu",
M1980="SAT","TX ISSUE",
M1980="SPARE-ISSUE","SPARE-ISSUE",
M1980="Fiber CAmtel","TX ISSUE",
M1980="Fiber AOF","TX ISSUE",
M1980="Projet OCM (HUAWEI)","TRAVAUX-HUAWEI",
M1980="Projet OCM (NOKIA)","TRAVAUX -NOKIA",
M1980="ACCESS-ISSUE","ACCESS-ISSUE",
M1980="Projet OCM (ZTE, NOKIA, autres projets)","TRAVAUX OCM",
M1980="No root CAuse","No root cause",
M1980="ODU HS","TX ISSUE",
M1980="IP &amp; VLAN","TX ISSUE",
M1980="Warehouse HUAWEI","SPARE-ISSUE",
M1980="SPARE-HS","SPARE-ISSUE",
M1980="Power Telco","RAN ISSUE"
),"")</f>
        <v>No root cause</v>
      </c>
      <c r="M1980" s="28" t="s">
        <v>5403</v>
      </c>
      <c r="N1980" s="17" t="str" cm="1">
        <f t="array" ref="N1980">IFERROR(_xlfn.IFS(
M1980="MPR ISSUE","ACTIVE",
M1980="BSS Hardware Issue","ACTIVE",
M1980="Sites strategiques, MLL, Pylone, etc.","PASSIVE",
M1980="AKTIVCO DEFAUT GE &amp; POWER Cabinet","PASSIVE",
M1980="AKTIVCO Coupure ENEO &amp; Baisse de tension","PASSIVE",
M1980="Coupure ENEO &amp; Baisse de tension","PASSIVE",
M1980="Defaut GE &amp; POWER Cabinet","PASSIVE",
M1980="Sharing","PASSIVE",
M1980="Sites strategiques &amp; DataCenter","PASSIVE",
M1980="Exclu","Exclu",
M1980="SAT","ACTIVE",
M1980="SPARE-ISSUE","SPARE-ISSUE",
M1980="Fiber CAmtel","ACTIVE",
M1980="Fiber AOF","ACTIVE",
M1980="Projet OCM (HUAWEI)","PLANNED WORKS",
M1980="Projet OCM (NOKIA)","PLANNED WORKS",
M1980="ACCESS-ISSUE","ACCESS-ISSUE",
M1980="Projet OCM (ZTE, NOKIA, autres projets)","PLANNED WORKS",
M1980="No root CAuse","No root cause",
M1980="ODU HS","ACTIVE",
M1980="IP &amp; VLAN","ACTIVE",
M1980="Warehouse HUAWEI","SPARE-ISSUE",
M1980="SPARE-HS","SPARE-ISSUE",
M1980="Power Telco","ACTIVE"
),"")</f>
        <v>No root cause</v>
      </c>
      <c r="O1980" s="56">
        <v>0</v>
      </c>
      <c r="P1980" s="56">
        <v>0</v>
      </c>
      <c r="Q1980" s="56">
        <v>0</v>
      </c>
      <c r="R1980" s="56">
        <v>0</v>
      </c>
      <c r="S1980" s="56">
        <v>0</v>
      </c>
      <c r="T1980" s="56">
        <v>0</v>
      </c>
      <c r="U1980" s="56">
        <v>0</v>
      </c>
      <c r="V1980" s="14"/>
      <c r="W1980" s="14"/>
      <c r="X1980" s="14"/>
      <c r="Y1980" s="14"/>
      <c r="Z1980" s="14"/>
      <c r="AA1980" s="30" t="s">
        <v>16</v>
      </c>
      <c r="AB1980" s="7" t="s">
        <v>16</v>
      </c>
      <c r="AC1980" s="3"/>
      <c r="AD1980" s="3" t="s">
        <v>16</v>
      </c>
      <c r="AE1980" s="7"/>
      <c r="AF1980" s="31" t="s">
        <v>16</v>
      </c>
      <c r="AG1980" s="31" t="s">
        <v>16</v>
      </c>
      <c r="AH1980" s="31" t="s">
        <v>16</v>
      </c>
      <c r="AI1980" s="31" t="s">
        <v>16</v>
      </c>
      <c r="AJ1980" s="31" t="s">
        <v>16</v>
      </c>
      <c r="AK1980" s="31" t="s">
        <v>16</v>
      </c>
      <c r="AL1980" s="31" t="s">
        <v>16</v>
      </c>
      <c r="AM1980" s="31" t="s">
        <v>16</v>
      </c>
      <c r="AN1980" s="31" t="s">
        <v>16</v>
      </c>
      <c r="AO1980" s="31" t="s">
        <v>16</v>
      </c>
      <c r="AP1980" s="9" t="s">
        <v>16</v>
      </c>
      <c r="AQ1980" s="9" t="s">
        <v>16</v>
      </c>
      <c r="AR1980" s="9" t="s">
        <v>16</v>
      </c>
      <c r="AS1980" s="14"/>
      <c r="AT1980" s="14"/>
    </row>
    <row r="1981" spans="1:46" s="9" customFormat="1" hidden="1" x14ac:dyDescent="0.3">
      <c r="A1981" s="3" t="s">
        <v>3618</v>
      </c>
      <c r="B1981" s="3" t="s">
        <v>3619</v>
      </c>
      <c r="C1981" s="53" t="s">
        <v>11</v>
      </c>
      <c r="D1981" s="53" t="s">
        <v>97</v>
      </c>
      <c r="E1981" s="53" t="s">
        <v>38</v>
      </c>
      <c r="F1981" s="3" t="s">
        <v>3620</v>
      </c>
      <c r="G1981" s="22" t="s">
        <v>5417</v>
      </c>
      <c r="H1981" s="66" t="s">
        <v>5452</v>
      </c>
      <c r="I1981" s="22" t="str">
        <f>_xlfn.XLOOKUP(B1981,[1]SITE!$B:$B,[1]SITE!$I:$I,"")</f>
        <v>No impact</v>
      </c>
      <c r="J1981" s="29"/>
      <c r="K1981" s="15" t="str" cm="1">
        <f t="array" ref="K1981">IFERROR(_xlfn.IFS(
M1981="MPR ISSUE","PDH",
M1981="BSS Hardware Issue","BSS",
M1981="Sites strategiques, MLL, Pylone, etc.","ENVTECH",
M1981="AKTIVCO DEFAUT GE &amp; POWER Cabinet","AKTIVCO",
M1981="AKTIVCO Coupure ENEO &amp; Baisse de tension","AKTIVCO GRID ONLY",
M1981="Coupure ENEO &amp; Baisse de tension","IHS GRID ONLY",
M1981="Defaut GE &amp; POWER Cabinet","IHS",
M1981="Sharing","Partners",
M1981="Sites strategiques &amp; DataCenter","SST &amp; DC",
M1981="Exclu","Exclu",
M1981="SAT","SAT",
M1981="SPARE-ISSUE","SPARE-ISSUE",
M1981="Fiber CAmtel","TRANS_FO_CAMTEL",
M1981="Fiber AOF","Fiber AOF",
M1981="Projet OCM (HUAWEI)","TRAVAUX-HUAWEI",
M1981="Projet OCM (NOKIA)","TRAVAUX-NOKIA",
M1981="ACCESS-ISSUE","ACCESS-ISSUE",
M1981="Projet OCM (ZTE, NOKIA, autres projets)","TRAVAUX OCM",
M1981="No root CAuse","No root cause",
M1981="ODU HS","PDH",
M1981="IP &amp; VLAN","PDH",
M1981="Warehouse HUAWEI","SPARE-ISSUE",
M1981="SPARE-HS","SPARE-ISSUE",
M1981="Power Telco","BSS"
),"")</f>
        <v>No root cause</v>
      </c>
      <c r="L1981" s="16" t="str" cm="1">
        <f t="array" ref="L1981">IFERROR(_xlfn.IFS(
M1981="MPR ISSUE","TX ISSUE",
M1981="BSS Hardware Issue","RAN ISSUE",
M1981="Sites strategiques, MLL, Pylone, etc.","ENVTECH",
M1981="AKTIVCO DEFAUT GE &amp; POWER Cabinet","POWER ISSUE",
M1981="AKTIVCO Coupure ENEO &amp; Baisse de tension","POWER ISSUE",
M1981="Coupure ENEO &amp; Baisse de tension","POWER ISSUE",
M1981="Defaut GE &amp; POWER Cabinet","POWER ISSUE",
M1981="Sharing","POWER ISSUE",
M1981="Sites strategiques &amp; DataCenter","POWER ISSUE",
M1981="Exclu","Exclu",
M1981="SAT","TX ISSUE",
M1981="SPARE-ISSUE","SPARE-ISSUE",
M1981="Fiber CAmtel","TX ISSUE",
M1981="Fiber AOF","TX ISSUE",
M1981="Projet OCM (HUAWEI)","TRAVAUX-HUAWEI",
M1981="Projet OCM (NOKIA)","TRAVAUX -NOKIA",
M1981="ACCESS-ISSUE","ACCESS-ISSUE",
M1981="Projet OCM (ZTE, NOKIA, autres projets)","TRAVAUX OCM",
M1981="No root CAuse","No root cause",
M1981="ODU HS","TX ISSUE",
M1981="IP &amp; VLAN","TX ISSUE",
M1981="Warehouse HUAWEI","SPARE-ISSUE",
M1981="SPARE-HS","SPARE-ISSUE",
M1981="Power Telco","RAN ISSUE"
),"")</f>
        <v>No root cause</v>
      </c>
      <c r="M1981" s="28" t="s">
        <v>5403</v>
      </c>
      <c r="N1981" s="17" t="str" cm="1">
        <f t="array" ref="N1981">IFERROR(_xlfn.IFS(
M1981="MPR ISSUE","ACTIVE",
M1981="BSS Hardware Issue","ACTIVE",
M1981="Sites strategiques, MLL, Pylone, etc.","PASSIVE",
M1981="AKTIVCO DEFAUT GE &amp; POWER Cabinet","PASSIVE",
M1981="AKTIVCO Coupure ENEO &amp; Baisse de tension","PASSIVE",
M1981="Coupure ENEO &amp; Baisse de tension","PASSIVE",
M1981="Defaut GE &amp; POWER Cabinet","PASSIVE",
M1981="Sharing","PASSIVE",
M1981="Sites strategiques &amp; DataCenter","PASSIVE",
M1981="Exclu","Exclu",
M1981="SAT","ACTIVE",
M1981="SPARE-ISSUE","SPARE-ISSUE",
M1981="Fiber CAmtel","ACTIVE",
M1981="Fiber AOF","ACTIVE",
M1981="Projet OCM (HUAWEI)","PLANNED WORKS",
M1981="Projet OCM (NOKIA)","PLANNED WORKS",
M1981="ACCESS-ISSUE","ACCESS-ISSUE",
M1981="Projet OCM (ZTE, NOKIA, autres projets)","PLANNED WORKS",
M1981="No root CAuse","No root cause",
M1981="ODU HS","ACTIVE",
M1981="IP &amp; VLAN","ACTIVE",
M1981="Warehouse HUAWEI","SPARE-ISSUE",
M1981="SPARE-HS","SPARE-ISSUE",
M1981="Power Telco","ACTIVE"
),"")</f>
        <v>No root cause</v>
      </c>
      <c r="O1981" s="56">
        <v>0</v>
      </c>
      <c r="P1981" s="56">
        <v>0</v>
      </c>
      <c r="Q1981" s="56">
        <v>0</v>
      </c>
      <c r="R1981" s="56">
        <v>0</v>
      </c>
      <c r="S1981" s="56">
        <v>0</v>
      </c>
      <c r="T1981" s="56">
        <v>0</v>
      </c>
      <c r="U1981" s="56">
        <v>0</v>
      </c>
      <c r="V1981" s="14"/>
      <c r="W1981" s="14"/>
      <c r="X1981" s="14"/>
      <c r="Y1981" s="14"/>
      <c r="Z1981" s="14"/>
      <c r="AA1981" s="30" t="s">
        <v>16</v>
      </c>
      <c r="AB1981" s="7" t="s">
        <v>16</v>
      </c>
      <c r="AC1981" s="3"/>
      <c r="AD1981" s="3" t="s">
        <v>16</v>
      </c>
      <c r="AE1981" s="7"/>
      <c r="AF1981" s="31" t="s">
        <v>16</v>
      </c>
      <c r="AG1981" s="31" t="s">
        <v>16</v>
      </c>
      <c r="AH1981" s="31" t="s">
        <v>16</v>
      </c>
      <c r="AI1981" s="31" t="s">
        <v>16</v>
      </c>
      <c r="AJ1981" s="31" t="s">
        <v>16</v>
      </c>
      <c r="AK1981" s="31" t="s">
        <v>16</v>
      </c>
      <c r="AL1981" s="31" t="s">
        <v>16</v>
      </c>
      <c r="AM1981" s="31" t="s">
        <v>16</v>
      </c>
      <c r="AN1981" s="31" t="s">
        <v>16</v>
      </c>
      <c r="AO1981" s="31" t="s">
        <v>16</v>
      </c>
      <c r="AP1981" s="9" t="s">
        <v>16</v>
      </c>
      <c r="AQ1981" s="9" t="s">
        <v>16</v>
      </c>
      <c r="AR1981" s="9" t="s">
        <v>16</v>
      </c>
      <c r="AS1981" s="14"/>
      <c r="AT1981" s="14"/>
    </row>
    <row r="1982" spans="1:46" s="9" customFormat="1" hidden="1" x14ac:dyDescent="0.3">
      <c r="A1982" s="1" t="s">
        <v>3621</v>
      </c>
      <c r="B1982" s="1" t="s">
        <v>3622</v>
      </c>
      <c r="C1982" s="48" t="s">
        <v>11</v>
      </c>
      <c r="D1982" s="48" t="s">
        <v>595</v>
      </c>
      <c r="E1982" s="53" t="s">
        <v>70</v>
      </c>
      <c r="F1982" s="48" t="s">
        <v>3621</v>
      </c>
      <c r="G1982" s="22" t="s">
        <v>5417</v>
      </c>
      <c r="H1982" s="66" t="s">
        <v>5452</v>
      </c>
      <c r="I1982" s="22" t="str">
        <f>_xlfn.XLOOKUP(B1982,[1]SITE!$B:$B,[1]SITE!$I:$I,"")</f>
        <v>No impact</v>
      </c>
      <c r="J1982" s="29"/>
      <c r="K1982" s="15" t="str" cm="1">
        <f t="array" ref="K1982">IFERROR(_xlfn.IFS(
M1982="MPR ISSUE","PDH",
M1982="BSS Hardware Issue","BSS",
M1982="Sites strategiques, MLL, Pylone, etc.","ENVTECH",
M1982="AKTIVCO DEFAUT GE &amp; POWER Cabinet","AKTIVCO",
M1982="AKTIVCO Coupure ENEO &amp; Baisse de tension","AKTIVCO GRID ONLY",
M1982="Coupure ENEO &amp; Baisse de tension","IHS GRID ONLY",
M1982="Defaut GE &amp; POWER Cabinet","IHS",
M1982="Sharing","Partners",
M1982="Sites strategiques &amp; DataCenter","SST &amp; DC",
M1982="Exclu","Exclu",
M1982="SAT","SAT",
M1982="SPARE-ISSUE","SPARE-ISSUE",
M1982="Fiber CAmtel","TRANS_FO_CAMTEL",
M1982="Fiber AOF","Fiber AOF",
M1982="Projet OCM (HUAWEI)","TRAVAUX-HUAWEI",
M1982="Projet OCM (NOKIA)","TRAVAUX-NOKIA",
M1982="ACCESS-ISSUE","ACCESS-ISSUE",
M1982="Projet OCM (ZTE, NOKIA, autres projets)","TRAVAUX OCM",
M1982="No root CAuse","No root cause",
M1982="ODU HS","PDH",
M1982="IP &amp; VLAN","PDH",
M1982="Warehouse HUAWEI","SPARE-ISSUE",
M1982="SPARE-HS","SPARE-ISSUE",
M1982="Power Telco","BSS"
),"")</f>
        <v>No root cause</v>
      </c>
      <c r="L1982" s="16" t="str" cm="1">
        <f t="array" ref="L1982">IFERROR(_xlfn.IFS(
M1982="MPR ISSUE","TX ISSUE",
M1982="BSS Hardware Issue","RAN ISSUE",
M1982="Sites strategiques, MLL, Pylone, etc.","ENVTECH",
M1982="AKTIVCO DEFAUT GE &amp; POWER Cabinet","POWER ISSUE",
M1982="AKTIVCO Coupure ENEO &amp; Baisse de tension","POWER ISSUE",
M1982="Coupure ENEO &amp; Baisse de tension","POWER ISSUE",
M1982="Defaut GE &amp; POWER Cabinet","POWER ISSUE",
M1982="Sharing","POWER ISSUE",
M1982="Sites strategiques &amp; DataCenter","POWER ISSUE",
M1982="Exclu","Exclu",
M1982="SAT","TX ISSUE",
M1982="SPARE-ISSUE","SPARE-ISSUE",
M1982="Fiber CAmtel","TX ISSUE",
M1982="Fiber AOF","TX ISSUE",
M1982="Projet OCM (HUAWEI)","TRAVAUX-HUAWEI",
M1982="Projet OCM (NOKIA)","TRAVAUX -NOKIA",
M1982="ACCESS-ISSUE","ACCESS-ISSUE",
M1982="Projet OCM (ZTE, NOKIA, autres projets)","TRAVAUX OCM",
M1982="No root CAuse","No root cause",
M1982="ODU HS","TX ISSUE",
M1982="IP &amp; VLAN","TX ISSUE",
M1982="Warehouse HUAWEI","SPARE-ISSUE",
M1982="SPARE-HS","SPARE-ISSUE",
M1982="Power Telco","RAN ISSUE"
),"")</f>
        <v>No root cause</v>
      </c>
      <c r="M1982" s="28" t="s">
        <v>5403</v>
      </c>
      <c r="N1982" s="17" t="str" cm="1">
        <f t="array" ref="N1982">IFERROR(_xlfn.IFS(
M1982="MPR ISSUE","ACTIVE",
M1982="BSS Hardware Issue","ACTIVE",
M1982="Sites strategiques, MLL, Pylone, etc.","PASSIVE",
M1982="AKTIVCO DEFAUT GE &amp; POWER Cabinet","PASSIVE",
M1982="AKTIVCO Coupure ENEO &amp; Baisse de tension","PASSIVE",
M1982="Coupure ENEO &amp; Baisse de tension","PASSIVE",
M1982="Defaut GE &amp; POWER Cabinet","PASSIVE",
M1982="Sharing","PASSIVE",
M1982="Sites strategiques &amp; DataCenter","PASSIVE",
M1982="Exclu","Exclu",
M1982="SAT","ACTIVE",
M1982="SPARE-ISSUE","SPARE-ISSUE",
M1982="Fiber CAmtel","ACTIVE",
M1982="Fiber AOF","ACTIVE",
M1982="Projet OCM (HUAWEI)","PLANNED WORKS",
M1982="Projet OCM (NOKIA)","PLANNED WORKS",
M1982="ACCESS-ISSUE","ACCESS-ISSUE",
M1982="Projet OCM (ZTE, NOKIA, autres projets)","PLANNED WORKS",
M1982="No root CAuse","No root cause",
M1982="ODU HS","ACTIVE",
M1982="IP &amp; VLAN","ACTIVE",
M1982="Warehouse HUAWEI","SPARE-ISSUE",
M1982="SPARE-HS","SPARE-ISSUE",
M1982="Power Telco","ACTIVE"
),"")</f>
        <v>No root cause</v>
      </c>
      <c r="O1982" s="56">
        <v>0</v>
      </c>
      <c r="P1982" s="56">
        <v>0</v>
      </c>
      <c r="Q1982" s="56">
        <v>0</v>
      </c>
      <c r="R1982" s="56">
        <v>0</v>
      </c>
      <c r="S1982" s="56">
        <v>0</v>
      </c>
      <c r="T1982" s="56">
        <v>0</v>
      </c>
      <c r="U1982" s="56">
        <v>0</v>
      </c>
      <c r="V1982" s="14"/>
      <c r="W1982" s="14"/>
      <c r="X1982" s="14"/>
      <c r="Y1982" s="14"/>
      <c r="Z1982" s="14"/>
      <c r="AA1982" s="30" t="s">
        <v>16</v>
      </c>
      <c r="AB1982" s="7" t="s">
        <v>16</v>
      </c>
      <c r="AC1982" s="3"/>
      <c r="AD1982" s="3" t="s">
        <v>16</v>
      </c>
      <c r="AE1982" s="7"/>
      <c r="AF1982" s="31" t="s">
        <v>16</v>
      </c>
      <c r="AG1982" s="31" t="s">
        <v>16</v>
      </c>
      <c r="AH1982" s="31" t="s">
        <v>16</v>
      </c>
      <c r="AI1982" s="31" t="s">
        <v>16</v>
      </c>
      <c r="AJ1982" s="31" t="s">
        <v>16</v>
      </c>
      <c r="AK1982" s="31" t="s">
        <v>16</v>
      </c>
      <c r="AL1982" s="31" t="s">
        <v>16</v>
      </c>
      <c r="AM1982" s="31" t="s">
        <v>16</v>
      </c>
      <c r="AN1982" s="31" t="s">
        <v>16</v>
      </c>
      <c r="AO1982" s="31" t="s">
        <v>16</v>
      </c>
      <c r="AP1982" s="9" t="s">
        <v>16</v>
      </c>
      <c r="AQ1982" s="9" t="s">
        <v>16</v>
      </c>
      <c r="AR1982" s="9" t="s">
        <v>16</v>
      </c>
      <c r="AS1982" s="14"/>
      <c r="AT1982" s="14"/>
    </row>
    <row r="1983" spans="1:46" s="9" customFormat="1" hidden="1" x14ac:dyDescent="0.3">
      <c r="A1983" s="1" t="s">
        <v>3623</v>
      </c>
      <c r="B1983" s="1" t="s">
        <v>3624</v>
      </c>
      <c r="C1983" s="48" t="s">
        <v>11</v>
      </c>
      <c r="D1983" s="48" t="s">
        <v>12</v>
      </c>
      <c r="E1983" s="53" t="s">
        <v>70</v>
      </c>
      <c r="F1983" s="48" t="s">
        <v>3623</v>
      </c>
      <c r="G1983" s="22" t="s">
        <v>5417</v>
      </c>
      <c r="H1983" s="66" t="s">
        <v>5452</v>
      </c>
      <c r="I1983" s="22" t="str">
        <f>_xlfn.XLOOKUP(B1983,[1]SITE!$B:$B,[1]SITE!$I:$I,"")</f>
        <v>No impact</v>
      </c>
      <c r="J1983" s="29"/>
      <c r="K1983" s="15" t="str" cm="1">
        <f t="array" ref="K1983">IFERROR(_xlfn.IFS(
M1983="MPR ISSUE","PDH",
M1983="BSS Hardware Issue","BSS",
M1983="Sites strategiques, MLL, Pylone, etc.","ENVTECH",
M1983="AKTIVCO DEFAUT GE &amp; POWER Cabinet","AKTIVCO",
M1983="AKTIVCO Coupure ENEO &amp; Baisse de tension","AKTIVCO GRID ONLY",
M1983="Coupure ENEO &amp; Baisse de tension","IHS GRID ONLY",
M1983="Defaut GE &amp; POWER Cabinet","IHS",
M1983="Sharing","Partners",
M1983="Sites strategiques &amp; DataCenter","SST &amp; DC",
M1983="Exclu","Exclu",
M1983="SAT","SAT",
M1983="SPARE-ISSUE","SPARE-ISSUE",
M1983="Fiber CAmtel","TRANS_FO_CAMTEL",
M1983="Fiber AOF","Fiber AOF",
M1983="Projet OCM (HUAWEI)","TRAVAUX-HUAWEI",
M1983="Projet OCM (NOKIA)","TRAVAUX-NOKIA",
M1983="ACCESS-ISSUE","ACCESS-ISSUE",
M1983="Projet OCM (ZTE, NOKIA, autres projets)","TRAVAUX OCM",
M1983="No root CAuse","No root cause",
M1983="ODU HS","PDH",
M1983="IP &amp; VLAN","PDH",
M1983="Warehouse HUAWEI","SPARE-ISSUE",
M1983="SPARE-HS","SPARE-ISSUE",
M1983="Power Telco","BSS"
),"")</f>
        <v>AKTIVCO</v>
      </c>
      <c r="L1983" s="16" t="str" cm="1">
        <f t="array" ref="L1983">IFERROR(_xlfn.IFS(
M1983="MPR ISSUE","TX ISSUE",
M1983="BSS Hardware Issue","RAN ISSUE",
M1983="Sites strategiques, MLL, Pylone, etc.","ENVTECH",
M1983="AKTIVCO DEFAUT GE &amp; POWER Cabinet","POWER ISSUE",
M1983="AKTIVCO Coupure ENEO &amp; Baisse de tension","POWER ISSUE",
M1983="Coupure ENEO &amp; Baisse de tension","POWER ISSUE",
M1983="Defaut GE &amp; POWER Cabinet","POWER ISSUE",
M1983="Sharing","POWER ISSUE",
M1983="Sites strategiques &amp; DataCenter","POWER ISSUE",
M1983="Exclu","Exclu",
M1983="SAT","TX ISSUE",
M1983="SPARE-ISSUE","SPARE-ISSUE",
M1983="Fiber CAmtel","TX ISSUE",
M1983="Fiber AOF","TX ISSUE",
M1983="Projet OCM (HUAWEI)","TRAVAUX-HUAWEI",
M1983="Projet OCM (NOKIA)","TRAVAUX -NOKIA",
M1983="ACCESS-ISSUE","ACCESS-ISSUE",
M1983="Projet OCM (ZTE, NOKIA, autres projets)","TRAVAUX OCM",
M1983="No root CAuse","No root cause",
M1983="ODU HS","TX ISSUE",
M1983="IP &amp; VLAN","TX ISSUE",
M1983="Warehouse HUAWEI","SPARE-ISSUE",
M1983="SPARE-HS","SPARE-ISSUE",
M1983="Power Telco","RAN ISSUE"
),"")</f>
        <v>POWER ISSUE</v>
      </c>
      <c r="M1983" s="28" t="s">
        <v>5331</v>
      </c>
      <c r="N1983" s="17" t="str" cm="1">
        <f t="array" ref="N1983">IFERROR(_xlfn.IFS(
M1983="MPR ISSUE","ACTIVE",
M1983="BSS Hardware Issue","ACTIVE",
M1983="Sites strategiques, MLL, Pylone, etc.","PASSIVE",
M1983="AKTIVCO DEFAUT GE &amp; POWER Cabinet","PASSIVE",
M1983="AKTIVCO Coupure ENEO &amp; Baisse de tension","PASSIVE",
M1983="Coupure ENEO &amp; Baisse de tension","PASSIVE",
M1983="Defaut GE &amp; POWER Cabinet","PASSIVE",
M1983="Sharing","PASSIVE",
M1983="Sites strategiques &amp; DataCenter","PASSIVE",
M1983="Exclu","Exclu",
M1983="SAT","ACTIVE",
M1983="SPARE-ISSUE","SPARE-ISSUE",
M1983="Fiber CAmtel","ACTIVE",
M1983="Fiber AOF","ACTIVE",
M1983="Projet OCM (HUAWEI)","PLANNED WORKS",
M1983="Projet OCM (NOKIA)","PLANNED WORKS",
M1983="ACCESS-ISSUE","ACCESS-ISSUE",
M1983="Projet OCM (ZTE, NOKIA, autres projets)","PLANNED WORKS",
M1983="No root CAuse","No root cause",
M1983="ODU HS","ACTIVE",
M1983="IP &amp; VLAN","ACTIVE",
M1983="Warehouse HUAWEI","SPARE-ISSUE",
M1983="SPARE-HS","SPARE-ISSUE",
M1983="Power Telco","ACTIVE"
),"")</f>
        <v>PASSIVE</v>
      </c>
      <c r="O1983" s="56">
        <v>0</v>
      </c>
      <c r="P1983" s="56">
        <v>0</v>
      </c>
      <c r="Q1983" s="56">
        <v>0</v>
      </c>
      <c r="R1983" s="56">
        <v>0</v>
      </c>
      <c r="S1983" s="56">
        <v>0</v>
      </c>
      <c r="T1983" s="56">
        <v>0</v>
      </c>
      <c r="U1983" s="56">
        <v>0</v>
      </c>
      <c r="V1983" s="14"/>
      <c r="W1983" s="14"/>
      <c r="X1983" s="14"/>
      <c r="Y1983" s="14"/>
      <c r="Z1983" s="14"/>
      <c r="AA1983" s="30" t="s">
        <v>16</v>
      </c>
      <c r="AB1983" s="7" t="s">
        <v>16</v>
      </c>
      <c r="AC1983" s="3"/>
      <c r="AD1983" s="3" t="s">
        <v>16</v>
      </c>
      <c r="AE1983" s="7"/>
      <c r="AF1983" s="31" t="s">
        <v>16</v>
      </c>
      <c r="AG1983" s="31" t="s">
        <v>16</v>
      </c>
      <c r="AH1983" s="31" t="s">
        <v>16</v>
      </c>
      <c r="AI1983" s="31" t="s">
        <v>16</v>
      </c>
      <c r="AJ1983" s="31" t="s">
        <v>16</v>
      </c>
      <c r="AK1983" s="31" t="s">
        <v>16</v>
      </c>
      <c r="AL1983" s="31" t="s">
        <v>16</v>
      </c>
      <c r="AM1983" s="31" t="s">
        <v>16</v>
      </c>
      <c r="AN1983" s="31" t="s">
        <v>16</v>
      </c>
      <c r="AO1983" s="31" t="s">
        <v>16</v>
      </c>
      <c r="AP1983" s="9" t="s">
        <v>16</v>
      </c>
      <c r="AQ1983" s="9" t="s">
        <v>16</v>
      </c>
      <c r="AR1983" s="9" t="s">
        <v>16</v>
      </c>
      <c r="AS1983" s="14"/>
      <c r="AT1983" s="14"/>
    </row>
    <row r="1984" spans="1:46" s="9" customFormat="1" hidden="1" x14ac:dyDescent="0.3">
      <c r="A1984" s="1" t="s">
        <v>3625</v>
      </c>
      <c r="B1984" s="1" t="s">
        <v>3626</v>
      </c>
      <c r="C1984" s="48" t="s">
        <v>11</v>
      </c>
      <c r="D1984" s="48" t="s">
        <v>12</v>
      </c>
      <c r="E1984" s="53" t="s">
        <v>70</v>
      </c>
      <c r="F1984" s="48" t="s">
        <v>3627</v>
      </c>
      <c r="G1984" s="22" t="s">
        <v>5417</v>
      </c>
      <c r="H1984" s="66" t="s">
        <v>5452</v>
      </c>
      <c r="I1984" s="22" t="str">
        <f>_xlfn.XLOOKUP(B1984,[1]SITE!$B:$B,[1]SITE!$I:$I,"")</f>
        <v>No impact</v>
      </c>
      <c r="J1984" s="29"/>
      <c r="K1984" s="15" t="str" cm="1">
        <f t="array" ref="K1984">IFERROR(_xlfn.IFS(
M1984="MPR ISSUE","PDH",
M1984="BSS Hardware Issue","BSS",
M1984="Sites strategiques, MLL, Pylone, etc.","ENVTECH",
M1984="AKTIVCO DEFAUT GE &amp; POWER Cabinet","AKTIVCO",
M1984="AKTIVCO Coupure ENEO &amp; Baisse de tension","AKTIVCO GRID ONLY",
M1984="Coupure ENEO &amp; Baisse de tension","IHS GRID ONLY",
M1984="Defaut GE &amp; POWER Cabinet","IHS",
M1984="Sharing","Partners",
M1984="Sites strategiques &amp; DataCenter","SST &amp; DC",
M1984="Exclu","Exclu",
M1984="SAT","SAT",
M1984="SPARE-ISSUE","SPARE-ISSUE",
M1984="Fiber CAmtel","TRANS_FO_CAMTEL",
M1984="Fiber AOF","Fiber AOF",
M1984="Projet OCM (HUAWEI)","TRAVAUX-HUAWEI",
M1984="Projet OCM (NOKIA)","TRAVAUX-NOKIA",
M1984="ACCESS-ISSUE","ACCESS-ISSUE",
M1984="Projet OCM (ZTE, NOKIA, autres projets)","TRAVAUX OCM",
M1984="No root CAuse","No root cause",
M1984="ODU HS","PDH",
M1984="IP &amp; VLAN","PDH",
M1984="Warehouse HUAWEI","SPARE-ISSUE",
M1984="SPARE-HS","SPARE-ISSUE",
M1984="Power Telco","BSS"
),"")</f>
        <v>No root cause</v>
      </c>
      <c r="L1984" s="16" t="str" cm="1">
        <f t="array" ref="L1984">IFERROR(_xlfn.IFS(
M1984="MPR ISSUE","TX ISSUE",
M1984="BSS Hardware Issue","RAN ISSUE",
M1984="Sites strategiques, MLL, Pylone, etc.","ENVTECH",
M1984="AKTIVCO DEFAUT GE &amp; POWER Cabinet","POWER ISSUE",
M1984="AKTIVCO Coupure ENEO &amp; Baisse de tension","POWER ISSUE",
M1984="Coupure ENEO &amp; Baisse de tension","POWER ISSUE",
M1984="Defaut GE &amp; POWER Cabinet","POWER ISSUE",
M1984="Sharing","POWER ISSUE",
M1984="Sites strategiques &amp; DataCenter","POWER ISSUE",
M1984="Exclu","Exclu",
M1984="SAT","TX ISSUE",
M1984="SPARE-ISSUE","SPARE-ISSUE",
M1984="Fiber CAmtel","TX ISSUE",
M1984="Fiber AOF","TX ISSUE",
M1984="Projet OCM (HUAWEI)","TRAVAUX-HUAWEI",
M1984="Projet OCM (NOKIA)","TRAVAUX -NOKIA",
M1984="ACCESS-ISSUE","ACCESS-ISSUE",
M1984="Projet OCM (ZTE, NOKIA, autres projets)","TRAVAUX OCM",
M1984="No root CAuse","No root cause",
M1984="ODU HS","TX ISSUE",
M1984="IP &amp; VLAN","TX ISSUE",
M1984="Warehouse HUAWEI","SPARE-ISSUE",
M1984="SPARE-HS","SPARE-ISSUE",
M1984="Power Telco","RAN ISSUE"
),"")</f>
        <v>No root cause</v>
      </c>
      <c r="M1984" s="28" t="s">
        <v>5403</v>
      </c>
      <c r="N1984" s="17" t="str" cm="1">
        <f t="array" ref="N1984">IFERROR(_xlfn.IFS(
M1984="MPR ISSUE","ACTIVE",
M1984="BSS Hardware Issue","ACTIVE",
M1984="Sites strategiques, MLL, Pylone, etc.","PASSIVE",
M1984="AKTIVCO DEFAUT GE &amp; POWER Cabinet","PASSIVE",
M1984="AKTIVCO Coupure ENEO &amp; Baisse de tension","PASSIVE",
M1984="Coupure ENEO &amp; Baisse de tension","PASSIVE",
M1984="Defaut GE &amp; POWER Cabinet","PASSIVE",
M1984="Sharing","PASSIVE",
M1984="Sites strategiques &amp; DataCenter","PASSIVE",
M1984="Exclu","Exclu",
M1984="SAT","ACTIVE",
M1984="SPARE-ISSUE","SPARE-ISSUE",
M1984="Fiber CAmtel","ACTIVE",
M1984="Fiber AOF","ACTIVE",
M1984="Projet OCM (HUAWEI)","PLANNED WORKS",
M1984="Projet OCM (NOKIA)","PLANNED WORKS",
M1984="ACCESS-ISSUE","ACCESS-ISSUE",
M1984="Projet OCM (ZTE, NOKIA, autres projets)","PLANNED WORKS",
M1984="No root CAuse","No root cause",
M1984="ODU HS","ACTIVE",
M1984="IP &amp; VLAN","ACTIVE",
M1984="Warehouse HUAWEI","SPARE-ISSUE",
M1984="SPARE-HS","SPARE-ISSUE",
M1984="Power Telco","ACTIVE"
),"")</f>
        <v>No root cause</v>
      </c>
      <c r="O1984" s="56">
        <v>0</v>
      </c>
      <c r="P1984" s="56">
        <v>0</v>
      </c>
      <c r="Q1984" s="56">
        <v>0</v>
      </c>
      <c r="R1984" s="56">
        <v>0</v>
      </c>
      <c r="S1984" s="56">
        <v>0</v>
      </c>
      <c r="T1984" s="56">
        <v>0</v>
      </c>
      <c r="U1984" s="56">
        <v>0</v>
      </c>
      <c r="V1984" s="14"/>
      <c r="W1984" s="14"/>
      <c r="X1984" s="14"/>
      <c r="Y1984" s="14"/>
      <c r="Z1984" s="14"/>
      <c r="AA1984" s="30" t="s">
        <v>16</v>
      </c>
      <c r="AB1984" s="7" t="s">
        <v>16</v>
      </c>
      <c r="AC1984" s="3"/>
      <c r="AD1984" s="3" t="s">
        <v>16</v>
      </c>
      <c r="AE1984" s="7"/>
      <c r="AF1984" s="31" t="s">
        <v>16</v>
      </c>
      <c r="AG1984" s="31" t="s">
        <v>16</v>
      </c>
      <c r="AH1984" s="31" t="s">
        <v>16</v>
      </c>
      <c r="AI1984" s="31" t="s">
        <v>16</v>
      </c>
      <c r="AJ1984" s="31" t="s">
        <v>16</v>
      </c>
      <c r="AK1984" s="31" t="s">
        <v>16</v>
      </c>
      <c r="AL1984" s="31" t="s">
        <v>16</v>
      </c>
      <c r="AM1984" s="31" t="s">
        <v>16</v>
      </c>
      <c r="AN1984" s="31" t="s">
        <v>16</v>
      </c>
      <c r="AO1984" s="31" t="s">
        <v>16</v>
      </c>
      <c r="AP1984" s="9" t="s">
        <v>16</v>
      </c>
      <c r="AQ1984" s="9" t="s">
        <v>16</v>
      </c>
      <c r="AR1984" s="9" t="s">
        <v>16</v>
      </c>
      <c r="AS1984" s="14"/>
      <c r="AT1984" s="14"/>
    </row>
    <row r="1985" spans="1:46" s="9" customFormat="1" hidden="1" x14ac:dyDescent="0.3">
      <c r="A1985" s="1" t="s">
        <v>3631</v>
      </c>
      <c r="B1985" s="48" t="s">
        <v>3632</v>
      </c>
      <c r="C1985" s="48" t="s">
        <v>22</v>
      </c>
      <c r="D1985" s="48" t="s">
        <v>23</v>
      </c>
      <c r="E1985" s="53" t="s">
        <v>70</v>
      </c>
      <c r="F1985" s="48" t="s">
        <v>3633</v>
      </c>
      <c r="G1985" s="22" t="s">
        <v>5417</v>
      </c>
      <c r="H1985" s="66" t="s">
        <v>5452</v>
      </c>
      <c r="I1985" s="22" t="str">
        <f>_xlfn.XLOOKUP(B1985,[1]SITE!$B:$B,[1]SITE!$I:$I,"")</f>
        <v>No impact</v>
      </c>
      <c r="J1985" s="29"/>
      <c r="K1985" s="15" t="str" cm="1">
        <f t="array" ref="K1985">IFERROR(_xlfn.IFS(
M1985="MPR ISSUE","PDH",
M1985="BSS Hardware Issue","BSS",
M1985="Sites strategiques, MLL, Pylone, etc.","ENVTECH",
M1985="AKTIVCO DEFAUT GE &amp; POWER Cabinet","AKTIVCO",
M1985="AKTIVCO Coupure ENEO &amp; Baisse de tension","AKTIVCO GRID ONLY",
M1985="Coupure ENEO &amp; Baisse de tension","IHS GRID ONLY",
M1985="Defaut GE &amp; POWER Cabinet","IHS",
M1985="Sharing","Partners",
M1985="Sites strategiques &amp; DataCenter","SST &amp; DC",
M1985="Exclu","Exclu",
M1985="SAT","SAT",
M1985="SPARE-ISSUE","SPARE-ISSUE",
M1985="Fiber CAmtel","TRANS_FO_CAMTEL",
M1985="Fiber AOF","Fiber AOF",
M1985="Projet OCM (HUAWEI)","TRAVAUX-HUAWEI",
M1985="Projet OCM (NOKIA)","TRAVAUX-NOKIA",
M1985="ACCESS-ISSUE","ACCESS-ISSUE",
M1985="Projet OCM (ZTE, NOKIA, autres projets)","TRAVAUX OCM",
M1985="No root CAuse","No root cause",
M1985="ODU HS","PDH",
M1985="IP &amp; VLAN","PDH",
M1985="Warehouse HUAWEI","SPARE-ISSUE",
M1985="SPARE-HS","SPARE-ISSUE",
M1985="Power Telco","BSS"
),"")</f>
        <v>No root cause</v>
      </c>
      <c r="L1985" s="16" t="str" cm="1">
        <f t="array" ref="L1985">IFERROR(_xlfn.IFS(
M1985="MPR ISSUE","TX ISSUE",
M1985="BSS Hardware Issue","RAN ISSUE",
M1985="Sites strategiques, MLL, Pylone, etc.","ENVTECH",
M1985="AKTIVCO DEFAUT GE &amp; POWER Cabinet","POWER ISSUE",
M1985="AKTIVCO Coupure ENEO &amp; Baisse de tension","POWER ISSUE",
M1985="Coupure ENEO &amp; Baisse de tension","POWER ISSUE",
M1985="Defaut GE &amp; POWER Cabinet","POWER ISSUE",
M1985="Sharing","POWER ISSUE",
M1985="Sites strategiques &amp; DataCenter","POWER ISSUE",
M1985="Exclu","Exclu",
M1985="SAT","TX ISSUE",
M1985="SPARE-ISSUE","SPARE-ISSUE",
M1985="Fiber CAmtel","TX ISSUE",
M1985="Fiber AOF","TX ISSUE",
M1985="Projet OCM (HUAWEI)","TRAVAUX-HUAWEI",
M1985="Projet OCM (NOKIA)","TRAVAUX -NOKIA",
M1985="ACCESS-ISSUE","ACCESS-ISSUE",
M1985="Projet OCM (ZTE, NOKIA, autres projets)","TRAVAUX OCM",
M1985="No root CAuse","No root cause",
M1985="ODU HS","TX ISSUE",
M1985="IP &amp; VLAN","TX ISSUE",
M1985="Warehouse HUAWEI","SPARE-ISSUE",
M1985="SPARE-HS","SPARE-ISSUE",
M1985="Power Telco","RAN ISSUE"
),"")</f>
        <v>No root cause</v>
      </c>
      <c r="M1985" s="28" t="s">
        <v>5403</v>
      </c>
      <c r="N1985" s="17" t="str" cm="1">
        <f t="array" ref="N1985">IFERROR(_xlfn.IFS(
M1985="MPR ISSUE","ACTIVE",
M1985="BSS Hardware Issue","ACTIVE",
M1985="Sites strategiques, MLL, Pylone, etc.","PASSIVE",
M1985="AKTIVCO DEFAUT GE &amp; POWER Cabinet","PASSIVE",
M1985="AKTIVCO Coupure ENEO &amp; Baisse de tension","PASSIVE",
M1985="Coupure ENEO &amp; Baisse de tension","PASSIVE",
M1985="Defaut GE &amp; POWER Cabinet","PASSIVE",
M1985="Sharing","PASSIVE",
M1985="Sites strategiques &amp; DataCenter","PASSIVE",
M1985="Exclu","Exclu",
M1985="SAT","ACTIVE",
M1985="SPARE-ISSUE","SPARE-ISSUE",
M1985="Fiber CAmtel","ACTIVE",
M1985="Fiber AOF","ACTIVE",
M1985="Projet OCM (HUAWEI)","PLANNED WORKS",
M1985="Projet OCM (NOKIA)","PLANNED WORKS",
M1985="ACCESS-ISSUE","ACCESS-ISSUE",
M1985="Projet OCM (ZTE, NOKIA, autres projets)","PLANNED WORKS",
M1985="No root CAuse","No root cause",
M1985="ODU HS","ACTIVE",
M1985="IP &amp; VLAN","ACTIVE",
M1985="Warehouse HUAWEI","SPARE-ISSUE",
M1985="SPARE-HS","SPARE-ISSUE",
M1985="Power Telco","ACTIVE"
),"")</f>
        <v>No root cause</v>
      </c>
      <c r="O1985" s="56">
        <v>0</v>
      </c>
      <c r="P1985" s="56">
        <v>0</v>
      </c>
      <c r="Q1985" s="56">
        <v>0</v>
      </c>
      <c r="R1985" s="56">
        <v>0</v>
      </c>
      <c r="S1985" s="56">
        <v>0</v>
      </c>
      <c r="T1985" s="56">
        <v>0</v>
      </c>
      <c r="U1985" s="56">
        <v>0</v>
      </c>
      <c r="V1985" s="14"/>
      <c r="W1985" s="14"/>
      <c r="X1985" s="14"/>
      <c r="Y1985" s="14"/>
      <c r="Z1985" s="14"/>
      <c r="AA1985" s="30" t="s">
        <v>16</v>
      </c>
      <c r="AB1985" s="7" t="s">
        <v>16</v>
      </c>
      <c r="AC1985" s="3"/>
      <c r="AD1985" s="3" t="s">
        <v>16</v>
      </c>
      <c r="AE1985" s="7"/>
      <c r="AF1985" s="31" t="s">
        <v>16</v>
      </c>
      <c r="AG1985" s="31" t="s">
        <v>16</v>
      </c>
      <c r="AH1985" s="31" t="s">
        <v>16</v>
      </c>
      <c r="AI1985" s="31" t="s">
        <v>16</v>
      </c>
      <c r="AJ1985" s="31" t="s">
        <v>16</v>
      </c>
      <c r="AK1985" s="31" t="s">
        <v>16</v>
      </c>
      <c r="AL1985" s="31" t="s">
        <v>16</v>
      </c>
      <c r="AM1985" s="31" t="s">
        <v>16</v>
      </c>
      <c r="AN1985" s="31" t="s">
        <v>16</v>
      </c>
      <c r="AO1985" s="31" t="s">
        <v>16</v>
      </c>
      <c r="AP1985" s="9" t="s">
        <v>16</v>
      </c>
      <c r="AQ1985" s="9" t="s">
        <v>16</v>
      </c>
      <c r="AR1985" s="9" t="s">
        <v>16</v>
      </c>
      <c r="AS1985" s="14"/>
      <c r="AT1985" s="14"/>
    </row>
    <row r="1986" spans="1:46" s="9" customFormat="1" hidden="1" x14ac:dyDescent="0.3">
      <c r="A1986" s="1" t="s">
        <v>3634</v>
      </c>
      <c r="B1986" s="1" t="s">
        <v>3635</v>
      </c>
      <c r="C1986" s="48" t="s">
        <v>11</v>
      </c>
      <c r="D1986" s="48" t="s">
        <v>706</v>
      </c>
      <c r="E1986" s="53" t="s">
        <v>70</v>
      </c>
      <c r="F1986" s="48" t="s">
        <v>3636</v>
      </c>
      <c r="G1986" s="22" t="s">
        <v>5417</v>
      </c>
      <c r="H1986" s="66" t="s">
        <v>5452</v>
      </c>
      <c r="I1986" s="22" t="str">
        <f>_xlfn.XLOOKUP(B1986,[1]SITE!$B:$B,[1]SITE!$I:$I,"")</f>
        <v>No impact</v>
      </c>
      <c r="J1986" s="29"/>
      <c r="K1986" s="15" t="str" cm="1">
        <f t="array" ref="K1986">IFERROR(_xlfn.IFS(
M1986="MPR ISSUE","PDH",
M1986="BSS Hardware Issue","BSS",
M1986="Sites strategiques, MLL, Pylone, etc.","ENVTECH",
M1986="AKTIVCO DEFAUT GE &amp; POWER Cabinet","AKTIVCO",
M1986="AKTIVCO Coupure ENEO &amp; Baisse de tension","AKTIVCO GRID ONLY",
M1986="Coupure ENEO &amp; Baisse de tension","IHS GRID ONLY",
M1986="Defaut GE &amp; POWER Cabinet","IHS",
M1986="Sharing","Partners",
M1986="Sites strategiques &amp; DataCenter","SST &amp; DC",
M1986="Exclu","Exclu",
M1986="SAT","SAT",
M1986="SPARE-ISSUE","SPARE-ISSUE",
M1986="Fiber CAmtel","TRANS_FO_CAMTEL",
M1986="Fiber AOF","Fiber AOF",
M1986="Projet OCM (HUAWEI)","TRAVAUX-HUAWEI",
M1986="Projet OCM (NOKIA)","TRAVAUX-NOKIA",
M1986="ACCESS-ISSUE","ACCESS-ISSUE",
M1986="Projet OCM (ZTE, NOKIA, autres projets)","TRAVAUX OCM",
M1986="No root CAuse","No root cause",
M1986="ODU HS","PDH",
M1986="IP &amp; VLAN","PDH",
M1986="Warehouse HUAWEI","SPARE-ISSUE",
M1986="SPARE-HS","SPARE-ISSUE",
M1986="Power Telco","BSS"
),"")</f>
        <v>No root cause</v>
      </c>
      <c r="L1986" s="16" t="str" cm="1">
        <f t="array" ref="L1986">IFERROR(_xlfn.IFS(
M1986="MPR ISSUE","TX ISSUE",
M1986="BSS Hardware Issue","RAN ISSUE",
M1986="Sites strategiques, MLL, Pylone, etc.","ENVTECH",
M1986="AKTIVCO DEFAUT GE &amp; POWER Cabinet","POWER ISSUE",
M1986="AKTIVCO Coupure ENEO &amp; Baisse de tension","POWER ISSUE",
M1986="Coupure ENEO &amp; Baisse de tension","POWER ISSUE",
M1986="Defaut GE &amp; POWER Cabinet","POWER ISSUE",
M1986="Sharing","POWER ISSUE",
M1986="Sites strategiques &amp; DataCenter","POWER ISSUE",
M1986="Exclu","Exclu",
M1986="SAT","TX ISSUE",
M1986="SPARE-ISSUE","SPARE-ISSUE",
M1986="Fiber CAmtel","TX ISSUE",
M1986="Fiber AOF","TX ISSUE",
M1986="Projet OCM (HUAWEI)","TRAVAUX-HUAWEI",
M1986="Projet OCM (NOKIA)","TRAVAUX -NOKIA",
M1986="ACCESS-ISSUE","ACCESS-ISSUE",
M1986="Projet OCM (ZTE, NOKIA, autres projets)","TRAVAUX OCM",
M1986="No root CAuse","No root cause",
M1986="ODU HS","TX ISSUE",
M1986="IP &amp; VLAN","TX ISSUE",
M1986="Warehouse HUAWEI","SPARE-ISSUE",
M1986="SPARE-HS","SPARE-ISSUE",
M1986="Power Telco","RAN ISSUE"
),"")</f>
        <v>No root cause</v>
      </c>
      <c r="M1986" s="28" t="s">
        <v>5403</v>
      </c>
      <c r="N1986" s="17" t="str" cm="1">
        <f t="array" ref="N1986">IFERROR(_xlfn.IFS(
M1986="MPR ISSUE","ACTIVE",
M1986="BSS Hardware Issue","ACTIVE",
M1986="Sites strategiques, MLL, Pylone, etc.","PASSIVE",
M1986="AKTIVCO DEFAUT GE &amp; POWER Cabinet","PASSIVE",
M1986="AKTIVCO Coupure ENEO &amp; Baisse de tension","PASSIVE",
M1986="Coupure ENEO &amp; Baisse de tension","PASSIVE",
M1986="Defaut GE &amp; POWER Cabinet","PASSIVE",
M1986="Sharing","PASSIVE",
M1986="Sites strategiques &amp; DataCenter","PASSIVE",
M1986="Exclu","Exclu",
M1986="SAT","ACTIVE",
M1986="SPARE-ISSUE","SPARE-ISSUE",
M1986="Fiber CAmtel","ACTIVE",
M1986="Fiber AOF","ACTIVE",
M1986="Projet OCM (HUAWEI)","PLANNED WORKS",
M1986="Projet OCM (NOKIA)","PLANNED WORKS",
M1986="ACCESS-ISSUE","ACCESS-ISSUE",
M1986="Projet OCM (ZTE, NOKIA, autres projets)","PLANNED WORKS",
M1986="No root CAuse","No root cause",
M1986="ODU HS","ACTIVE",
M1986="IP &amp; VLAN","ACTIVE",
M1986="Warehouse HUAWEI","SPARE-ISSUE",
M1986="SPARE-HS","SPARE-ISSUE",
M1986="Power Telco","ACTIVE"
),"")</f>
        <v>No root cause</v>
      </c>
      <c r="O1986" s="56">
        <v>0</v>
      </c>
      <c r="P1986" s="56">
        <v>0</v>
      </c>
      <c r="Q1986" s="56">
        <v>0</v>
      </c>
      <c r="R1986" s="56">
        <v>0</v>
      </c>
      <c r="S1986" s="56">
        <v>0</v>
      </c>
      <c r="T1986" s="56">
        <v>0</v>
      </c>
      <c r="U1986" s="56">
        <v>0</v>
      </c>
      <c r="V1986" s="14"/>
      <c r="W1986" s="14"/>
      <c r="X1986" s="14"/>
      <c r="Y1986" s="14"/>
      <c r="Z1986" s="14"/>
      <c r="AA1986" s="30" t="s">
        <v>16</v>
      </c>
      <c r="AB1986" s="7" t="s">
        <v>16</v>
      </c>
      <c r="AC1986" s="3"/>
      <c r="AD1986" s="3" t="s">
        <v>16</v>
      </c>
      <c r="AE1986" s="7"/>
      <c r="AF1986" s="31" t="s">
        <v>16</v>
      </c>
      <c r="AG1986" s="31" t="s">
        <v>16</v>
      </c>
      <c r="AH1986" s="31" t="s">
        <v>16</v>
      </c>
      <c r="AI1986" s="31" t="s">
        <v>16</v>
      </c>
      <c r="AJ1986" s="31" t="s">
        <v>16</v>
      </c>
      <c r="AK1986" s="31" t="s">
        <v>16</v>
      </c>
      <c r="AL1986" s="31" t="s">
        <v>16</v>
      </c>
      <c r="AM1986" s="31" t="s">
        <v>16</v>
      </c>
      <c r="AN1986" s="31" t="s">
        <v>16</v>
      </c>
      <c r="AO1986" s="31" t="s">
        <v>16</v>
      </c>
      <c r="AP1986" s="9" t="s">
        <v>16</v>
      </c>
      <c r="AQ1986" s="9" t="s">
        <v>16</v>
      </c>
      <c r="AR1986" s="9" t="s">
        <v>16</v>
      </c>
      <c r="AS1986" s="14"/>
      <c r="AT1986" s="14"/>
    </row>
    <row r="1987" spans="1:46" s="9" customFormat="1" hidden="1" x14ac:dyDescent="0.3">
      <c r="A1987" s="1" t="s">
        <v>3637</v>
      </c>
      <c r="B1987" s="1" t="s">
        <v>3638</v>
      </c>
      <c r="C1987" s="48" t="s">
        <v>11</v>
      </c>
      <c r="D1987" s="48" t="s">
        <v>319</v>
      </c>
      <c r="E1987" s="53" t="s">
        <v>70</v>
      </c>
      <c r="F1987" s="48" t="s">
        <v>1218</v>
      </c>
      <c r="G1987" s="22" t="s">
        <v>5417</v>
      </c>
      <c r="H1987" s="66" t="s">
        <v>5452</v>
      </c>
      <c r="I1987" s="22" t="str">
        <f>_xlfn.XLOOKUP(B1987,[1]SITE!$B:$B,[1]SITE!$I:$I,"")</f>
        <v>No impact</v>
      </c>
      <c r="J1987" s="29"/>
      <c r="K1987" s="15" t="str" cm="1">
        <f t="array" ref="K1987">IFERROR(_xlfn.IFS(
M1987="MPR ISSUE","PDH",
M1987="BSS Hardware Issue","BSS",
M1987="Sites strategiques, MLL, Pylone, etc.","ENVTECH",
M1987="AKTIVCO DEFAUT GE &amp; POWER Cabinet","AKTIVCO",
M1987="AKTIVCO Coupure ENEO &amp; Baisse de tension","AKTIVCO GRID ONLY",
M1987="Coupure ENEO &amp; Baisse de tension","IHS GRID ONLY",
M1987="Defaut GE &amp; POWER Cabinet","IHS",
M1987="Sharing","Partners",
M1987="Sites strategiques &amp; DataCenter","SST &amp; DC",
M1987="Exclu","Exclu",
M1987="SAT","SAT",
M1987="SPARE-ISSUE","SPARE-ISSUE",
M1987="Fiber CAmtel","TRANS_FO_CAMTEL",
M1987="Fiber AOF","Fiber AOF",
M1987="Projet OCM (HUAWEI)","TRAVAUX-HUAWEI",
M1987="Projet OCM (NOKIA)","TRAVAUX-NOKIA",
M1987="ACCESS-ISSUE","ACCESS-ISSUE",
M1987="Projet OCM (ZTE, NOKIA, autres projets)","TRAVAUX OCM",
M1987="No root CAuse","No root cause",
M1987="ODU HS","PDH",
M1987="IP &amp; VLAN","PDH",
M1987="Warehouse HUAWEI","SPARE-ISSUE",
M1987="SPARE-HS","SPARE-ISSUE",
M1987="Power Telco","BSS"
),"")</f>
        <v>No root cause</v>
      </c>
      <c r="L1987" s="16" t="str" cm="1">
        <f t="array" ref="L1987">IFERROR(_xlfn.IFS(
M1987="MPR ISSUE","TX ISSUE",
M1987="BSS Hardware Issue","RAN ISSUE",
M1987="Sites strategiques, MLL, Pylone, etc.","ENVTECH",
M1987="AKTIVCO DEFAUT GE &amp; POWER Cabinet","POWER ISSUE",
M1987="AKTIVCO Coupure ENEO &amp; Baisse de tension","POWER ISSUE",
M1987="Coupure ENEO &amp; Baisse de tension","POWER ISSUE",
M1987="Defaut GE &amp; POWER Cabinet","POWER ISSUE",
M1987="Sharing","POWER ISSUE",
M1987="Sites strategiques &amp; DataCenter","POWER ISSUE",
M1987="Exclu","Exclu",
M1987="SAT","TX ISSUE",
M1987="SPARE-ISSUE","SPARE-ISSUE",
M1987="Fiber CAmtel","TX ISSUE",
M1987="Fiber AOF","TX ISSUE",
M1987="Projet OCM (HUAWEI)","TRAVAUX-HUAWEI",
M1987="Projet OCM (NOKIA)","TRAVAUX -NOKIA",
M1987="ACCESS-ISSUE","ACCESS-ISSUE",
M1987="Projet OCM (ZTE, NOKIA, autres projets)","TRAVAUX OCM",
M1987="No root CAuse","No root cause",
M1987="ODU HS","TX ISSUE",
M1987="IP &amp; VLAN","TX ISSUE",
M1987="Warehouse HUAWEI","SPARE-ISSUE",
M1987="SPARE-HS","SPARE-ISSUE",
M1987="Power Telco","RAN ISSUE"
),"")</f>
        <v>No root cause</v>
      </c>
      <c r="M1987" s="28" t="s">
        <v>5403</v>
      </c>
      <c r="N1987" s="17" t="str" cm="1">
        <f t="array" ref="N1987">IFERROR(_xlfn.IFS(
M1987="MPR ISSUE","ACTIVE",
M1987="BSS Hardware Issue","ACTIVE",
M1987="Sites strategiques, MLL, Pylone, etc.","PASSIVE",
M1987="AKTIVCO DEFAUT GE &amp; POWER Cabinet","PASSIVE",
M1987="AKTIVCO Coupure ENEO &amp; Baisse de tension","PASSIVE",
M1987="Coupure ENEO &amp; Baisse de tension","PASSIVE",
M1987="Defaut GE &amp; POWER Cabinet","PASSIVE",
M1987="Sharing","PASSIVE",
M1987="Sites strategiques &amp; DataCenter","PASSIVE",
M1987="Exclu","Exclu",
M1987="SAT","ACTIVE",
M1987="SPARE-ISSUE","SPARE-ISSUE",
M1987="Fiber CAmtel","ACTIVE",
M1987="Fiber AOF","ACTIVE",
M1987="Projet OCM (HUAWEI)","PLANNED WORKS",
M1987="Projet OCM (NOKIA)","PLANNED WORKS",
M1987="ACCESS-ISSUE","ACCESS-ISSUE",
M1987="Projet OCM (ZTE, NOKIA, autres projets)","PLANNED WORKS",
M1987="No root CAuse","No root cause",
M1987="ODU HS","ACTIVE",
M1987="IP &amp; VLAN","ACTIVE",
M1987="Warehouse HUAWEI","SPARE-ISSUE",
M1987="SPARE-HS","SPARE-ISSUE",
M1987="Power Telco","ACTIVE"
),"")</f>
        <v>No root cause</v>
      </c>
      <c r="O1987" s="56">
        <v>0</v>
      </c>
      <c r="P1987" s="56">
        <v>0</v>
      </c>
      <c r="Q1987" s="56">
        <v>0</v>
      </c>
      <c r="R1987" s="56">
        <v>0</v>
      </c>
      <c r="S1987" s="56">
        <v>0</v>
      </c>
      <c r="T1987" s="56">
        <v>0</v>
      </c>
      <c r="U1987" s="56">
        <v>0</v>
      </c>
      <c r="V1987" s="14"/>
      <c r="W1987" s="14"/>
      <c r="X1987" s="14"/>
      <c r="Y1987" s="14"/>
      <c r="Z1987" s="14"/>
      <c r="AA1987" s="30" t="s">
        <v>16</v>
      </c>
      <c r="AB1987" s="7" t="s">
        <v>16</v>
      </c>
      <c r="AC1987" s="3"/>
      <c r="AD1987" s="3" t="s">
        <v>16</v>
      </c>
      <c r="AE1987" s="7"/>
      <c r="AF1987" s="31" t="s">
        <v>16</v>
      </c>
      <c r="AG1987" s="31" t="s">
        <v>16</v>
      </c>
      <c r="AH1987" s="31" t="s">
        <v>16</v>
      </c>
      <c r="AI1987" s="31" t="s">
        <v>16</v>
      </c>
      <c r="AJ1987" s="31" t="s">
        <v>16</v>
      </c>
      <c r="AK1987" s="31" t="s">
        <v>16</v>
      </c>
      <c r="AL1987" s="31" t="s">
        <v>16</v>
      </c>
      <c r="AM1987" s="31" t="s">
        <v>16</v>
      </c>
      <c r="AN1987" s="31" t="s">
        <v>16</v>
      </c>
      <c r="AO1987" s="31" t="s">
        <v>16</v>
      </c>
      <c r="AP1987" s="9" t="s">
        <v>16</v>
      </c>
      <c r="AQ1987" s="9" t="s">
        <v>16</v>
      </c>
      <c r="AR1987" s="9" t="s">
        <v>16</v>
      </c>
      <c r="AS1987" s="14"/>
      <c r="AT1987" s="14"/>
    </row>
    <row r="1988" spans="1:46" s="9" customFormat="1" hidden="1" x14ac:dyDescent="0.3">
      <c r="A1988" s="1" t="s">
        <v>3639</v>
      </c>
      <c r="B1988" s="1" t="s">
        <v>3640</v>
      </c>
      <c r="C1988" s="48" t="s">
        <v>11</v>
      </c>
      <c r="D1988" s="48" t="s">
        <v>595</v>
      </c>
      <c r="E1988" s="53" t="s">
        <v>38</v>
      </c>
      <c r="F1988" s="48" t="s">
        <v>3641</v>
      </c>
      <c r="G1988" s="22" t="s">
        <v>5417</v>
      </c>
      <c r="H1988" s="66" t="s">
        <v>5452</v>
      </c>
      <c r="I1988" s="22" t="str">
        <f>_xlfn.XLOOKUP(B1988,[1]SITE!$B:$B,[1]SITE!$I:$I,"")</f>
        <v>No impact</v>
      </c>
      <c r="J1988" s="29"/>
      <c r="K1988" s="15" t="str" cm="1">
        <f t="array" ref="K1988">IFERROR(_xlfn.IFS(
M1988="MPR ISSUE","PDH",
M1988="BSS Hardware Issue","BSS",
M1988="Sites strategiques, MLL, Pylone, etc.","ENVTECH",
M1988="AKTIVCO DEFAUT GE &amp; POWER Cabinet","AKTIVCO",
M1988="AKTIVCO Coupure ENEO &amp; Baisse de tension","AKTIVCO GRID ONLY",
M1988="Coupure ENEO &amp; Baisse de tension","IHS GRID ONLY",
M1988="Defaut GE &amp; POWER Cabinet","IHS",
M1988="Sharing","Partners",
M1988="Sites strategiques &amp; DataCenter","SST &amp; DC",
M1988="Exclu","Exclu",
M1988="SAT","SAT",
M1988="SPARE-ISSUE","SPARE-ISSUE",
M1988="Fiber CAmtel","TRANS_FO_CAMTEL",
M1988="Fiber AOF","Fiber AOF",
M1988="Projet OCM (HUAWEI)","TRAVAUX-HUAWEI",
M1988="Projet OCM (NOKIA)","TRAVAUX-NOKIA",
M1988="ACCESS-ISSUE","ACCESS-ISSUE",
M1988="Projet OCM (ZTE, NOKIA, autres projets)","TRAVAUX OCM",
M1988="No root CAuse","No root cause",
M1988="ODU HS","PDH",
M1988="IP &amp; VLAN","PDH",
M1988="Warehouse HUAWEI","SPARE-ISSUE",
M1988="SPARE-HS","SPARE-ISSUE",
M1988="Power Telco","BSS"
),"")</f>
        <v>No root cause</v>
      </c>
      <c r="L1988" s="16" t="str" cm="1">
        <f t="array" ref="L1988">IFERROR(_xlfn.IFS(
M1988="MPR ISSUE","TX ISSUE",
M1988="BSS Hardware Issue","RAN ISSUE",
M1988="Sites strategiques, MLL, Pylone, etc.","ENVTECH",
M1988="AKTIVCO DEFAUT GE &amp; POWER Cabinet","POWER ISSUE",
M1988="AKTIVCO Coupure ENEO &amp; Baisse de tension","POWER ISSUE",
M1988="Coupure ENEO &amp; Baisse de tension","POWER ISSUE",
M1988="Defaut GE &amp; POWER Cabinet","POWER ISSUE",
M1988="Sharing","POWER ISSUE",
M1988="Sites strategiques &amp; DataCenter","POWER ISSUE",
M1988="Exclu","Exclu",
M1988="SAT","TX ISSUE",
M1988="SPARE-ISSUE","SPARE-ISSUE",
M1988="Fiber CAmtel","TX ISSUE",
M1988="Fiber AOF","TX ISSUE",
M1988="Projet OCM (HUAWEI)","TRAVAUX-HUAWEI",
M1988="Projet OCM (NOKIA)","TRAVAUX -NOKIA",
M1988="ACCESS-ISSUE","ACCESS-ISSUE",
M1988="Projet OCM (ZTE, NOKIA, autres projets)","TRAVAUX OCM",
M1988="No root CAuse","No root cause",
M1988="ODU HS","TX ISSUE",
M1988="IP &amp; VLAN","TX ISSUE",
M1988="Warehouse HUAWEI","SPARE-ISSUE",
M1988="SPARE-HS","SPARE-ISSUE",
M1988="Power Telco","RAN ISSUE"
),"")</f>
        <v>No root cause</v>
      </c>
      <c r="M1988" s="28" t="s">
        <v>5403</v>
      </c>
      <c r="N1988" s="17" t="str" cm="1">
        <f t="array" ref="N1988">IFERROR(_xlfn.IFS(
M1988="MPR ISSUE","ACTIVE",
M1988="BSS Hardware Issue","ACTIVE",
M1988="Sites strategiques, MLL, Pylone, etc.","PASSIVE",
M1988="AKTIVCO DEFAUT GE &amp; POWER Cabinet","PASSIVE",
M1988="AKTIVCO Coupure ENEO &amp; Baisse de tension","PASSIVE",
M1988="Coupure ENEO &amp; Baisse de tension","PASSIVE",
M1988="Defaut GE &amp; POWER Cabinet","PASSIVE",
M1988="Sharing","PASSIVE",
M1988="Sites strategiques &amp; DataCenter","PASSIVE",
M1988="Exclu","Exclu",
M1988="SAT","ACTIVE",
M1988="SPARE-ISSUE","SPARE-ISSUE",
M1988="Fiber CAmtel","ACTIVE",
M1988="Fiber AOF","ACTIVE",
M1988="Projet OCM (HUAWEI)","PLANNED WORKS",
M1988="Projet OCM (NOKIA)","PLANNED WORKS",
M1988="ACCESS-ISSUE","ACCESS-ISSUE",
M1988="Projet OCM (ZTE, NOKIA, autres projets)","PLANNED WORKS",
M1988="No root CAuse","No root cause",
M1988="ODU HS","ACTIVE",
M1988="IP &amp; VLAN","ACTIVE",
M1988="Warehouse HUAWEI","SPARE-ISSUE",
M1988="SPARE-HS","SPARE-ISSUE",
M1988="Power Telco","ACTIVE"
),"")</f>
        <v>No root cause</v>
      </c>
      <c r="O1988" s="56">
        <v>0</v>
      </c>
      <c r="P1988" s="56">
        <v>0</v>
      </c>
      <c r="Q1988" s="56">
        <v>0</v>
      </c>
      <c r="R1988" s="56">
        <v>0</v>
      </c>
      <c r="S1988" s="56">
        <v>0</v>
      </c>
      <c r="T1988" s="56">
        <v>0</v>
      </c>
      <c r="U1988" s="56">
        <v>0</v>
      </c>
      <c r="V1988" s="14"/>
      <c r="W1988" s="14"/>
      <c r="X1988" s="14"/>
      <c r="Y1988" s="14"/>
      <c r="Z1988" s="14"/>
      <c r="AA1988" s="30" t="s">
        <v>16</v>
      </c>
      <c r="AB1988" s="7" t="s">
        <v>16</v>
      </c>
      <c r="AC1988" s="3"/>
      <c r="AD1988" s="3" t="s">
        <v>16</v>
      </c>
      <c r="AE1988" s="7"/>
      <c r="AF1988" s="31" t="s">
        <v>16</v>
      </c>
      <c r="AG1988" s="31" t="s">
        <v>16</v>
      </c>
      <c r="AH1988" s="31" t="s">
        <v>16</v>
      </c>
      <c r="AI1988" s="31" t="s">
        <v>16</v>
      </c>
      <c r="AJ1988" s="31" t="s">
        <v>16</v>
      </c>
      <c r="AK1988" s="31" t="s">
        <v>16</v>
      </c>
      <c r="AL1988" s="31" t="s">
        <v>16</v>
      </c>
      <c r="AM1988" s="31" t="s">
        <v>16</v>
      </c>
      <c r="AN1988" s="31" t="s">
        <v>16</v>
      </c>
      <c r="AO1988" s="31" t="s">
        <v>16</v>
      </c>
      <c r="AP1988" s="9" t="s">
        <v>16</v>
      </c>
      <c r="AQ1988" s="9" t="s">
        <v>16</v>
      </c>
      <c r="AR1988" s="9" t="s">
        <v>16</v>
      </c>
      <c r="AS1988" s="14"/>
      <c r="AT1988" s="14"/>
    </row>
    <row r="1989" spans="1:46" s="9" customFormat="1" hidden="1" x14ac:dyDescent="0.3">
      <c r="A1989" s="1" t="s">
        <v>3642</v>
      </c>
      <c r="B1989" s="48" t="s">
        <v>3643</v>
      </c>
      <c r="C1989" s="48" t="s">
        <v>22</v>
      </c>
      <c r="D1989" s="48" t="s">
        <v>564</v>
      </c>
      <c r="E1989" s="53" t="s">
        <v>38</v>
      </c>
      <c r="F1989" s="48" t="s">
        <v>3644</v>
      </c>
      <c r="G1989" s="22" t="s">
        <v>5417</v>
      </c>
      <c r="H1989" s="66" t="s">
        <v>5452</v>
      </c>
      <c r="I1989" s="22" t="str">
        <f>_xlfn.XLOOKUP(B1989,[1]SITE!$B:$B,[1]SITE!$I:$I,"")</f>
        <v>No impact</v>
      </c>
      <c r="J1989" s="29"/>
      <c r="K1989" s="15" t="str" cm="1">
        <f t="array" ref="K1989">IFERROR(_xlfn.IFS(
M1989="MPR ISSUE","PDH",
M1989="BSS Hardware Issue","BSS",
M1989="Sites strategiques, MLL, Pylone, etc.","ENVTECH",
M1989="AKTIVCO DEFAUT GE &amp; POWER Cabinet","AKTIVCO",
M1989="AKTIVCO Coupure ENEO &amp; Baisse de tension","AKTIVCO GRID ONLY",
M1989="Coupure ENEO &amp; Baisse de tension","IHS GRID ONLY",
M1989="Defaut GE &amp; POWER Cabinet","IHS",
M1989="Sharing","Partners",
M1989="Sites strategiques &amp; DataCenter","SST &amp; DC",
M1989="Exclu","Exclu",
M1989="SAT","SAT",
M1989="SPARE-ISSUE","SPARE-ISSUE",
M1989="Fiber CAmtel","TRANS_FO_CAMTEL",
M1989="Fiber AOF","Fiber AOF",
M1989="Projet OCM (HUAWEI)","TRAVAUX-HUAWEI",
M1989="Projet OCM (NOKIA)","TRAVAUX-NOKIA",
M1989="ACCESS-ISSUE","ACCESS-ISSUE",
M1989="Projet OCM (ZTE, NOKIA, autres projets)","TRAVAUX OCM",
M1989="No root CAuse","No root cause",
M1989="ODU HS","PDH",
M1989="IP &amp; VLAN","PDH",
M1989="Warehouse HUAWEI","SPARE-ISSUE",
M1989="SPARE-HS","SPARE-ISSUE",
M1989="Power Telco","BSS"
),"")</f>
        <v>No root cause</v>
      </c>
      <c r="L1989" s="16" t="str" cm="1">
        <f t="array" ref="L1989">IFERROR(_xlfn.IFS(
M1989="MPR ISSUE","TX ISSUE",
M1989="BSS Hardware Issue","RAN ISSUE",
M1989="Sites strategiques, MLL, Pylone, etc.","ENVTECH",
M1989="AKTIVCO DEFAUT GE &amp; POWER Cabinet","POWER ISSUE",
M1989="AKTIVCO Coupure ENEO &amp; Baisse de tension","POWER ISSUE",
M1989="Coupure ENEO &amp; Baisse de tension","POWER ISSUE",
M1989="Defaut GE &amp; POWER Cabinet","POWER ISSUE",
M1989="Sharing","POWER ISSUE",
M1989="Sites strategiques &amp; DataCenter","POWER ISSUE",
M1989="Exclu","Exclu",
M1989="SAT","TX ISSUE",
M1989="SPARE-ISSUE","SPARE-ISSUE",
M1989="Fiber CAmtel","TX ISSUE",
M1989="Fiber AOF","TX ISSUE",
M1989="Projet OCM (HUAWEI)","TRAVAUX-HUAWEI",
M1989="Projet OCM (NOKIA)","TRAVAUX -NOKIA",
M1989="ACCESS-ISSUE","ACCESS-ISSUE",
M1989="Projet OCM (ZTE, NOKIA, autres projets)","TRAVAUX OCM",
M1989="No root CAuse","No root cause",
M1989="ODU HS","TX ISSUE",
M1989="IP &amp; VLAN","TX ISSUE",
M1989="Warehouse HUAWEI","SPARE-ISSUE",
M1989="SPARE-HS","SPARE-ISSUE",
M1989="Power Telco","RAN ISSUE"
),"")</f>
        <v>No root cause</v>
      </c>
      <c r="M1989" s="28" t="s">
        <v>5403</v>
      </c>
      <c r="N1989" s="17" t="str" cm="1">
        <f t="array" ref="N1989">IFERROR(_xlfn.IFS(
M1989="MPR ISSUE","ACTIVE",
M1989="BSS Hardware Issue","ACTIVE",
M1989="Sites strategiques, MLL, Pylone, etc.","PASSIVE",
M1989="AKTIVCO DEFAUT GE &amp; POWER Cabinet","PASSIVE",
M1989="AKTIVCO Coupure ENEO &amp; Baisse de tension","PASSIVE",
M1989="Coupure ENEO &amp; Baisse de tension","PASSIVE",
M1989="Defaut GE &amp; POWER Cabinet","PASSIVE",
M1989="Sharing","PASSIVE",
M1989="Sites strategiques &amp; DataCenter","PASSIVE",
M1989="Exclu","Exclu",
M1989="SAT","ACTIVE",
M1989="SPARE-ISSUE","SPARE-ISSUE",
M1989="Fiber CAmtel","ACTIVE",
M1989="Fiber AOF","ACTIVE",
M1989="Projet OCM (HUAWEI)","PLANNED WORKS",
M1989="Projet OCM (NOKIA)","PLANNED WORKS",
M1989="ACCESS-ISSUE","ACCESS-ISSUE",
M1989="Projet OCM (ZTE, NOKIA, autres projets)","PLANNED WORKS",
M1989="No root CAuse","No root cause",
M1989="ODU HS","ACTIVE",
M1989="IP &amp; VLAN","ACTIVE",
M1989="Warehouse HUAWEI","SPARE-ISSUE",
M1989="SPARE-HS","SPARE-ISSUE",
M1989="Power Telco","ACTIVE"
),"")</f>
        <v>No root cause</v>
      </c>
      <c r="O1989" s="56">
        <v>0</v>
      </c>
      <c r="P1989" s="56">
        <v>0</v>
      </c>
      <c r="Q1989" s="56">
        <v>0</v>
      </c>
      <c r="R1989" s="56">
        <v>0</v>
      </c>
      <c r="S1989" s="56">
        <v>0</v>
      </c>
      <c r="T1989" s="56">
        <v>0</v>
      </c>
      <c r="U1989" s="56">
        <v>0</v>
      </c>
      <c r="V1989" s="14"/>
      <c r="W1989" s="14"/>
      <c r="X1989" s="14"/>
      <c r="Y1989" s="14"/>
      <c r="Z1989" s="14"/>
      <c r="AA1989" s="30" t="s">
        <v>16</v>
      </c>
      <c r="AB1989" s="7" t="s">
        <v>16</v>
      </c>
      <c r="AC1989" s="3"/>
      <c r="AD1989" s="3" t="s">
        <v>16</v>
      </c>
      <c r="AE1989" s="7"/>
      <c r="AF1989" s="31" t="s">
        <v>16</v>
      </c>
      <c r="AG1989" s="31" t="s">
        <v>16</v>
      </c>
      <c r="AH1989" s="31" t="s">
        <v>16</v>
      </c>
      <c r="AI1989" s="31" t="s">
        <v>16</v>
      </c>
      <c r="AJ1989" s="31" t="s">
        <v>16</v>
      </c>
      <c r="AK1989" s="31" t="s">
        <v>16</v>
      </c>
      <c r="AL1989" s="31" t="s">
        <v>16</v>
      </c>
      <c r="AM1989" s="31" t="s">
        <v>16</v>
      </c>
      <c r="AN1989" s="31" t="s">
        <v>16</v>
      </c>
      <c r="AO1989" s="31" t="s">
        <v>16</v>
      </c>
      <c r="AP1989" s="9" t="s">
        <v>16</v>
      </c>
      <c r="AQ1989" s="9" t="s">
        <v>16</v>
      </c>
      <c r="AR1989" s="9" t="s">
        <v>16</v>
      </c>
      <c r="AS1989" s="14"/>
      <c r="AT1989" s="14"/>
    </row>
    <row r="1990" spans="1:46" s="9" customFormat="1" hidden="1" x14ac:dyDescent="0.3">
      <c r="A1990" s="1" t="s">
        <v>3645</v>
      </c>
      <c r="B1990" s="48" t="s">
        <v>3646</v>
      </c>
      <c r="C1990" s="48" t="s">
        <v>11</v>
      </c>
      <c r="D1990" s="48" t="s">
        <v>155</v>
      </c>
      <c r="E1990" s="53" t="s">
        <v>70</v>
      </c>
      <c r="F1990" s="48" t="s">
        <v>3647</v>
      </c>
      <c r="G1990" s="22" t="s">
        <v>5417</v>
      </c>
      <c r="H1990" s="66" t="s">
        <v>5452</v>
      </c>
      <c r="I1990" s="22" t="str">
        <f>_xlfn.XLOOKUP(B1990,[1]SITE!$B:$B,[1]SITE!$I:$I,"")</f>
        <v>No impact</v>
      </c>
      <c r="J1990" s="29"/>
      <c r="K1990" s="15" t="str" cm="1">
        <f t="array" ref="K1990">IFERROR(_xlfn.IFS(
M1990="MPR ISSUE","PDH",
M1990="BSS Hardware Issue","BSS",
M1990="Sites strategiques, MLL, Pylone, etc.","ENVTECH",
M1990="AKTIVCO DEFAUT GE &amp; POWER Cabinet","AKTIVCO",
M1990="AKTIVCO Coupure ENEO &amp; Baisse de tension","AKTIVCO GRID ONLY",
M1990="Coupure ENEO &amp; Baisse de tension","IHS GRID ONLY",
M1990="Defaut GE &amp; POWER Cabinet","IHS",
M1990="Sharing","Partners",
M1990="Sites strategiques &amp; DataCenter","SST &amp; DC",
M1990="Exclu","Exclu",
M1990="SAT","SAT",
M1990="SPARE-ISSUE","SPARE-ISSUE",
M1990="Fiber CAmtel","TRANS_FO_CAMTEL",
M1990="Fiber AOF","Fiber AOF",
M1990="Projet OCM (HUAWEI)","TRAVAUX-HUAWEI",
M1990="Projet OCM (NOKIA)","TRAVAUX-NOKIA",
M1990="ACCESS-ISSUE","ACCESS-ISSUE",
M1990="Projet OCM (ZTE, NOKIA, autres projets)","TRAVAUX OCM",
M1990="No root CAuse","No root cause",
M1990="ODU HS","PDH",
M1990="IP &amp; VLAN","PDH",
M1990="Warehouse HUAWEI","SPARE-ISSUE",
M1990="SPARE-HS","SPARE-ISSUE",
M1990="Power Telco","BSS"
),"")</f>
        <v>No root cause</v>
      </c>
      <c r="L1990" s="16" t="str" cm="1">
        <f t="array" ref="L1990">IFERROR(_xlfn.IFS(
M1990="MPR ISSUE","TX ISSUE",
M1990="BSS Hardware Issue","RAN ISSUE",
M1990="Sites strategiques, MLL, Pylone, etc.","ENVTECH",
M1990="AKTIVCO DEFAUT GE &amp; POWER Cabinet","POWER ISSUE",
M1990="AKTIVCO Coupure ENEO &amp; Baisse de tension","POWER ISSUE",
M1990="Coupure ENEO &amp; Baisse de tension","POWER ISSUE",
M1990="Defaut GE &amp; POWER Cabinet","POWER ISSUE",
M1990="Sharing","POWER ISSUE",
M1990="Sites strategiques &amp; DataCenter","POWER ISSUE",
M1990="Exclu","Exclu",
M1990="SAT","TX ISSUE",
M1990="SPARE-ISSUE","SPARE-ISSUE",
M1990="Fiber CAmtel","TX ISSUE",
M1990="Fiber AOF","TX ISSUE",
M1990="Projet OCM (HUAWEI)","TRAVAUX-HUAWEI",
M1990="Projet OCM (NOKIA)","TRAVAUX -NOKIA",
M1990="ACCESS-ISSUE","ACCESS-ISSUE",
M1990="Projet OCM (ZTE, NOKIA, autres projets)","TRAVAUX OCM",
M1990="No root CAuse","No root cause",
M1990="ODU HS","TX ISSUE",
M1990="IP &amp; VLAN","TX ISSUE",
M1990="Warehouse HUAWEI","SPARE-ISSUE",
M1990="SPARE-HS","SPARE-ISSUE",
M1990="Power Telco","RAN ISSUE"
),"")</f>
        <v>No root cause</v>
      </c>
      <c r="M1990" s="28" t="s">
        <v>5403</v>
      </c>
      <c r="N1990" s="17" t="str" cm="1">
        <f t="array" ref="N1990">IFERROR(_xlfn.IFS(
M1990="MPR ISSUE","ACTIVE",
M1990="BSS Hardware Issue","ACTIVE",
M1990="Sites strategiques, MLL, Pylone, etc.","PASSIVE",
M1990="AKTIVCO DEFAUT GE &amp; POWER Cabinet","PASSIVE",
M1990="AKTIVCO Coupure ENEO &amp; Baisse de tension","PASSIVE",
M1990="Coupure ENEO &amp; Baisse de tension","PASSIVE",
M1990="Defaut GE &amp; POWER Cabinet","PASSIVE",
M1990="Sharing","PASSIVE",
M1990="Sites strategiques &amp; DataCenter","PASSIVE",
M1990="Exclu","Exclu",
M1990="SAT","ACTIVE",
M1990="SPARE-ISSUE","SPARE-ISSUE",
M1990="Fiber CAmtel","ACTIVE",
M1990="Fiber AOF","ACTIVE",
M1990="Projet OCM (HUAWEI)","PLANNED WORKS",
M1990="Projet OCM (NOKIA)","PLANNED WORKS",
M1990="ACCESS-ISSUE","ACCESS-ISSUE",
M1990="Projet OCM (ZTE, NOKIA, autres projets)","PLANNED WORKS",
M1990="No root CAuse","No root cause",
M1990="ODU HS","ACTIVE",
M1990="IP &amp; VLAN","ACTIVE",
M1990="Warehouse HUAWEI","SPARE-ISSUE",
M1990="SPARE-HS","SPARE-ISSUE",
M1990="Power Telco","ACTIVE"
),"")</f>
        <v>No root cause</v>
      </c>
      <c r="O1990" s="56">
        <v>0</v>
      </c>
      <c r="P1990" s="56">
        <v>0</v>
      </c>
      <c r="Q1990" s="56">
        <v>0</v>
      </c>
      <c r="R1990" s="56">
        <v>0</v>
      </c>
      <c r="S1990" s="56">
        <v>0</v>
      </c>
      <c r="T1990" s="56">
        <v>0</v>
      </c>
      <c r="U1990" s="56">
        <v>0</v>
      </c>
      <c r="V1990" s="14"/>
      <c r="W1990" s="14"/>
      <c r="X1990" s="14"/>
      <c r="Y1990" s="14"/>
      <c r="Z1990" s="14"/>
      <c r="AA1990" s="30" t="s">
        <v>16</v>
      </c>
      <c r="AB1990" s="7" t="s">
        <v>16</v>
      </c>
      <c r="AC1990" s="3"/>
      <c r="AD1990" s="3" t="s">
        <v>16</v>
      </c>
      <c r="AE1990" s="7"/>
      <c r="AF1990" s="31" t="s">
        <v>16</v>
      </c>
      <c r="AG1990" s="31" t="s">
        <v>16</v>
      </c>
      <c r="AH1990" s="31" t="s">
        <v>16</v>
      </c>
      <c r="AI1990" s="31" t="s">
        <v>16</v>
      </c>
      <c r="AJ1990" s="31" t="s">
        <v>16</v>
      </c>
      <c r="AK1990" s="31" t="s">
        <v>16</v>
      </c>
      <c r="AL1990" s="31" t="s">
        <v>16</v>
      </c>
      <c r="AM1990" s="31" t="s">
        <v>16</v>
      </c>
      <c r="AN1990" s="31" t="s">
        <v>16</v>
      </c>
      <c r="AO1990" s="31" t="s">
        <v>16</v>
      </c>
      <c r="AP1990" s="9" t="s">
        <v>16</v>
      </c>
      <c r="AQ1990" s="9" t="s">
        <v>16</v>
      </c>
      <c r="AR1990" s="9" t="s">
        <v>16</v>
      </c>
      <c r="AS1990" s="14"/>
      <c r="AT1990" s="14"/>
    </row>
    <row r="1991" spans="1:46" s="9" customFormat="1" hidden="1" x14ac:dyDescent="0.3">
      <c r="A1991" s="1" t="s">
        <v>3648</v>
      </c>
      <c r="B1991" s="1" t="s">
        <v>3649</v>
      </c>
      <c r="C1991" s="48" t="s">
        <v>11</v>
      </c>
      <c r="D1991" s="48" t="s">
        <v>12</v>
      </c>
      <c r="E1991" s="53" t="s">
        <v>70</v>
      </c>
      <c r="F1991" s="48" t="s">
        <v>3648</v>
      </c>
      <c r="G1991" s="22" t="s">
        <v>5417</v>
      </c>
      <c r="H1991" s="66" t="s">
        <v>5452</v>
      </c>
      <c r="I1991" s="22" t="str">
        <f>_xlfn.XLOOKUP(B1991,[1]SITE!$B:$B,[1]SITE!$I:$I,"")</f>
        <v>No impact</v>
      </c>
      <c r="J1991" s="29"/>
      <c r="K1991" s="15" t="str" cm="1">
        <f t="array" ref="K1991">IFERROR(_xlfn.IFS(
M1991="MPR ISSUE","PDH",
M1991="BSS Hardware Issue","BSS",
M1991="Sites strategiques, MLL, Pylone, etc.","ENVTECH",
M1991="AKTIVCO DEFAUT GE &amp; POWER Cabinet","AKTIVCO",
M1991="AKTIVCO Coupure ENEO &amp; Baisse de tension","AKTIVCO GRID ONLY",
M1991="Coupure ENEO &amp; Baisse de tension","IHS GRID ONLY",
M1991="Defaut GE &amp; POWER Cabinet","IHS",
M1991="Sharing","Partners",
M1991="Sites strategiques &amp; DataCenter","SST &amp; DC",
M1991="Exclu","Exclu",
M1991="SAT","SAT",
M1991="SPARE-ISSUE","SPARE-ISSUE",
M1991="Fiber CAmtel","TRANS_FO_CAMTEL",
M1991="Fiber AOF","Fiber AOF",
M1991="Projet OCM (HUAWEI)","TRAVAUX-HUAWEI",
M1991="Projet OCM (NOKIA)","TRAVAUX-NOKIA",
M1991="ACCESS-ISSUE","ACCESS-ISSUE",
M1991="Projet OCM (ZTE, NOKIA, autres projets)","TRAVAUX OCM",
M1991="No root CAuse","No root cause",
M1991="ODU HS","PDH",
M1991="IP &amp; VLAN","PDH",
M1991="Warehouse HUAWEI","SPARE-ISSUE",
M1991="SPARE-HS","SPARE-ISSUE",
M1991="Power Telco","BSS"
),"")</f>
        <v>No root cause</v>
      </c>
      <c r="L1991" s="16" t="str" cm="1">
        <f t="array" ref="L1991">IFERROR(_xlfn.IFS(
M1991="MPR ISSUE","TX ISSUE",
M1991="BSS Hardware Issue","RAN ISSUE",
M1991="Sites strategiques, MLL, Pylone, etc.","ENVTECH",
M1991="AKTIVCO DEFAUT GE &amp; POWER Cabinet","POWER ISSUE",
M1991="AKTIVCO Coupure ENEO &amp; Baisse de tension","POWER ISSUE",
M1991="Coupure ENEO &amp; Baisse de tension","POWER ISSUE",
M1991="Defaut GE &amp; POWER Cabinet","POWER ISSUE",
M1991="Sharing","POWER ISSUE",
M1991="Sites strategiques &amp; DataCenter","POWER ISSUE",
M1991="Exclu","Exclu",
M1991="SAT","TX ISSUE",
M1991="SPARE-ISSUE","SPARE-ISSUE",
M1991="Fiber CAmtel","TX ISSUE",
M1991="Fiber AOF","TX ISSUE",
M1991="Projet OCM (HUAWEI)","TRAVAUX-HUAWEI",
M1991="Projet OCM (NOKIA)","TRAVAUX -NOKIA",
M1991="ACCESS-ISSUE","ACCESS-ISSUE",
M1991="Projet OCM (ZTE, NOKIA, autres projets)","TRAVAUX OCM",
M1991="No root CAuse","No root cause",
M1991="ODU HS","TX ISSUE",
M1991="IP &amp; VLAN","TX ISSUE",
M1991="Warehouse HUAWEI","SPARE-ISSUE",
M1991="SPARE-HS","SPARE-ISSUE",
M1991="Power Telco","RAN ISSUE"
),"")</f>
        <v>No root cause</v>
      </c>
      <c r="M1991" s="28" t="s">
        <v>5403</v>
      </c>
      <c r="N1991" s="17" t="str" cm="1">
        <f t="array" ref="N1991">IFERROR(_xlfn.IFS(
M1991="MPR ISSUE","ACTIVE",
M1991="BSS Hardware Issue","ACTIVE",
M1991="Sites strategiques, MLL, Pylone, etc.","PASSIVE",
M1991="AKTIVCO DEFAUT GE &amp; POWER Cabinet","PASSIVE",
M1991="AKTIVCO Coupure ENEO &amp; Baisse de tension","PASSIVE",
M1991="Coupure ENEO &amp; Baisse de tension","PASSIVE",
M1991="Defaut GE &amp; POWER Cabinet","PASSIVE",
M1991="Sharing","PASSIVE",
M1991="Sites strategiques &amp; DataCenter","PASSIVE",
M1991="Exclu","Exclu",
M1991="SAT","ACTIVE",
M1991="SPARE-ISSUE","SPARE-ISSUE",
M1991="Fiber CAmtel","ACTIVE",
M1991="Fiber AOF","ACTIVE",
M1991="Projet OCM (HUAWEI)","PLANNED WORKS",
M1991="Projet OCM (NOKIA)","PLANNED WORKS",
M1991="ACCESS-ISSUE","ACCESS-ISSUE",
M1991="Projet OCM (ZTE, NOKIA, autres projets)","PLANNED WORKS",
M1991="No root CAuse","No root cause",
M1991="ODU HS","ACTIVE",
M1991="IP &amp; VLAN","ACTIVE",
M1991="Warehouse HUAWEI","SPARE-ISSUE",
M1991="SPARE-HS","SPARE-ISSUE",
M1991="Power Telco","ACTIVE"
),"")</f>
        <v>No root cause</v>
      </c>
      <c r="O1991" s="56">
        <v>0</v>
      </c>
      <c r="P1991" s="56">
        <v>0</v>
      </c>
      <c r="Q1991" s="56">
        <v>0</v>
      </c>
      <c r="R1991" s="56">
        <v>0</v>
      </c>
      <c r="S1991" s="56">
        <v>0</v>
      </c>
      <c r="T1991" s="56">
        <v>0</v>
      </c>
      <c r="U1991" s="56">
        <v>0</v>
      </c>
      <c r="V1991" s="14"/>
      <c r="W1991" s="14"/>
      <c r="X1991" s="14"/>
      <c r="Y1991" s="14"/>
      <c r="Z1991" s="14"/>
      <c r="AA1991" s="30" t="s">
        <v>16</v>
      </c>
      <c r="AB1991" s="7" t="s">
        <v>16</v>
      </c>
      <c r="AC1991" s="3"/>
      <c r="AD1991" s="3" t="s">
        <v>16</v>
      </c>
      <c r="AE1991" s="7"/>
      <c r="AF1991" s="31" t="s">
        <v>16</v>
      </c>
      <c r="AG1991" s="31" t="s">
        <v>16</v>
      </c>
      <c r="AH1991" s="31" t="s">
        <v>16</v>
      </c>
      <c r="AI1991" s="31" t="s">
        <v>16</v>
      </c>
      <c r="AJ1991" s="31" t="s">
        <v>16</v>
      </c>
      <c r="AK1991" s="31" t="s">
        <v>16</v>
      </c>
      <c r="AL1991" s="31" t="s">
        <v>16</v>
      </c>
      <c r="AM1991" s="31" t="s">
        <v>16</v>
      </c>
      <c r="AN1991" s="31" t="s">
        <v>16</v>
      </c>
      <c r="AO1991" s="31" t="s">
        <v>16</v>
      </c>
      <c r="AP1991" s="9" t="s">
        <v>16</v>
      </c>
      <c r="AQ1991" s="9" t="s">
        <v>16</v>
      </c>
      <c r="AR1991" s="9" t="s">
        <v>16</v>
      </c>
      <c r="AS1991" s="14"/>
      <c r="AT1991" s="14"/>
    </row>
    <row r="1992" spans="1:46" s="9" customFormat="1" hidden="1" x14ac:dyDescent="0.3">
      <c r="A1992" s="1" t="s">
        <v>3650</v>
      </c>
      <c r="B1992" s="1" t="s">
        <v>3651</v>
      </c>
      <c r="C1992" s="48" t="s">
        <v>11</v>
      </c>
      <c r="D1992" s="48" t="s">
        <v>12</v>
      </c>
      <c r="E1992" s="53" t="s">
        <v>38</v>
      </c>
      <c r="F1992" s="48" t="s">
        <v>3650</v>
      </c>
      <c r="G1992" s="22" t="s">
        <v>5417</v>
      </c>
      <c r="H1992" s="66" t="s">
        <v>5452</v>
      </c>
      <c r="I1992" s="22" t="str">
        <f>_xlfn.XLOOKUP(B1992,[1]SITE!$B:$B,[1]SITE!$I:$I,"")</f>
        <v>No impact</v>
      </c>
      <c r="J1992" s="29"/>
      <c r="K1992" s="15" t="str" cm="1">
        <f t="array" ref="K1992">IFERROR(_xlfn.IFS(
M1992="MPR ISSUE","PDH",
M1992="BSS Hardware Issue","BSS",
M1992="Sites strategiques, MLL, Pylone, etc.","ENVTECH",
M1992="AKTIVCO DEFAUT GE &amp; POWER Cabinet","AKTIVCO",
M1992="AKTIVCO Coupure ENEO &amp; Baisse de tension","AKTIVCO GRID ONLY",
M1992="Coupure ENEO &amp; Baisse de tension","IHS GRID ONLY",
M1992="Defaut GE &amp; POWER Cabinet","IHS",
M1992="Sharing","Partners",
M1992="Sites strategiques &amp; DataCenter","SST &amp; DC",
M1992="Exclu","Exclu",
M1992="SAT","SAT",
M1992="SPARE-ISSUE","SPARE-ISSUE",
M1992="Fiber CAmtel","TRANS_FO_CAMTEL",
M1992="Fiber AOF","Fiber AOF",
M1992="Projet OCM (HUAWEI)","TRAVAUX-HUAWEI",
M1992="Projet OCM (NOKIA)","TRAVAUX-NOKIA",
M1992="ACCESS-ISSUE","ACCESS-ISSUE",
M1992="Projet OCM (ZTE, NOKIA, autres projets)","TRAVAUX OCM",
M1992="No root CAuse","No root cause",
M1992="ODU HS","PDH",
M1992="IP &amp; VLAN","PDH",
M1992="Warehouse HUAWEI","SPARE-ISSUE",
M1992="SPARE-HS","SPARE-ISSUE",
M1992="Power Telco","BSS"
),"")</f>
        <v>No root cause</v>
      </c>
      <c r="L1992" s="16" t="str" cm="1">
        <f t="array" ref="L1992">IFERROR(_xlfn.IFS(
M1992="MPR ISSUE","TX ISSUE",
M1992="BSS Hardware Issue","RAN ISSUE",
M1992="Sites strategiques, MLL, Pylone, etc.","ENVTECH",
M1992="AKTIVCO DEFAUT GE &amp; POWER Cabinet","POWER ISSUE",
M1992="AKTIVCO Coupure ENEO &amp; Baisse de tension","POWER ISSUE",
M1992="Coupure ENEO &amp; Baisse de tension","POWER ISSUE",
M1992="Defaut GE &amp; POWER Cabinet","POWER ISSUE",
M1992="Sharing","POWER ISSUE",
M1992="Sites strategiques &amp; DataCenter","POWER ISSUE",
M1992="Exclu","Exclu",
M1992="SAT","TX ISSUE",
M1992="SPARE-ISSUE","SPARE-ISSUE",
M1992="Fiber CAmtel","TX ISSUE",
M1992="Fiber AOF","TX ISSUE",
M1992="Projet OCM (HUAWEI)","TRAVAUX-HUAWEI",
M1992="Projet OCM (NOKIA)","TRAVAUX -NOKIA",
M1992="ACCESS-ISSUE","ACCESS-ISSUE",
M1992="Projet OCM (ZTE, NOKIA, autres projets)","TRAVAUX OCM",
M1992="No root CAuse","No root cause",
M1992="ODU HS","TX ISSUE",
M1992="IP &amp; VLAN","TX ISSUE",
M1992="Warehouse HUAWEI","SPARE-ISSUE",
M1992="SPARE-HS","SPARE-ISSUE",
M1992="Power Telco","RAN ISSUE"
),"")</f>
        <v>No root cause</v>
      </c>
      <c r="M1992" s="28" t="s">
        <v>5403</v>
      </c>
      <c r="N1992" s="17" t="str" cm="1">
        <f t="array" ref="N1992">IFERROR(_xlfn.IFS(
M1992="MPR ISSUE","ACTIVE",
M1992="BSS Hardware Issue","ACTIVE",
M1992="Sites strategiques, MLL, Pylone, etc.","PASSIVE",
M1992="AKTIVCO DEFAUT GE &amp; POWER Cabinet","PASSIVE",
M1992="AKTIVCO Coupure ENEO &amp; Baisse de tension","PASSIVE",
M1992="Coupure ENEO &amp; Baisse de tension","PASSIVE",
M1992="Defaut GE &amp; POWER Cabinet","PASSIVE",
M1992="Sharing","PASSIVE",
M1992="Sites strategiques &amp; DataCenter","PASSIVE",
M1992="Exclu","Exclu",
M1992="SAT","ACTIVE",
M1992="SPARE-ISSUE","SPARE-ISSUE",
M1992="Fiber CAmtel","ACTIVE",
M1992="Fiber AOF","ACTIVE",
M1992="Projet OCM (HUAWEI)","PLANNED WORKS",
M1992="Projet OCM (NOKIA)","PLANNED WORKS",
M1992="ACCESS-ISSUE","ACCESS-ISSUE",
M1992="Projet OCM (ZTE, NOKIA, autres projets)","PLANNED WORKS",
M1992="No root CAuse","No root cause",
M1992="ODU HS","ACTIVE",
M1992="IP &amp; VLAN","ACTIVE",
M1992="Warehouse HUAWEI","SPARE-ISSUE",
M1992="SPARE-HS","SPARE-ISSUE",
M1992="Power Telco","ACTIVE"
),"")</f>
        <v>No root cause</v>
      </c>
      <c r="O1992" s="56">
        <v>0</v>
      </c>
      <c r="P1992" s="56">
        <v>0</v>
      </c>
      <c r="Q1992" s="56">
        <v>0</v>
      </c>
      <c r="R1992" s="56">
        <v>0</v>
      </c>
      <c r="S1992" s="56">
        <v>0</v>
      </c>
      <c r="T1992" s="56">
        <v>0</v>
      </c>
      <c r="U1992" s="56">
        <v>0</v>
      </c>
      <c r="V1992" s="14"/>
      <c r="W1992" s="14"/>
      <c r="X1992" s="14"/>
      <c r="Y1992" s="14"/>
      <c r="Z1992" s="14"/>
      <c r="AA1992" s="30" t="s">
        <v>16</v>
      </c>
      <c r="AB1992" s="7" t="s">
        <v>16</v>
      </c>
      <c r="AC1992" s="3"/>
      <c r="AD1992" s="3" t="s">
        <v>16</v>
      </c>
      <c r="AE1992" s="7"/>
      <c r="AF1992" s="31" t="s">
        <v>16</v>
      </c>
      <c r="AG1992" s="31" t="s">
        <v>16</v>
      </c>
      <c r="AH1992" s="31" t="s">
        <v>16</v>
      </c>
      <c r="AI1992" s="31" t="s">
        <v>16</v>
      </c>
      <c r="AJ1992" s="31" t="s">
        <v>16</v>
      </c>
      <c r="AK1992" s="31" t="s">
        <v>16</v>
      </c>
      <c r="AL1992" s="31" t="s">
        <v>16</v>
      </c>
      <c r="AM1992" s="31" t="s">
        <v>16</v>
      </c>
      <c r="AN1992" s="31" t="s">
        <v>16</v>
      </c>
      <c r="AO1992" s="31" t="s">
        <v>16</v>
      </c>
      <c r="AP1992" s="9" t="s">
        <v>16</v>
      </c>
      <c r="AQ1992" s="9" t="s">
        <v>16</v>
      </c>
      <c r="AR1992" s="9" t="s">
        <v>16</v>
      </c>
      <c r="AS1992" s="14"/>
      <c r="AT1992" s="14"/>
    </row>
    <row r="1993" spans="1:46" s="9" customFormat="1" hidden="1" x14ac:dyDescent="0.3">
      <c r="A1993" s="2" t="s">
        <v>3652</v>
      </c>
      <c r="B1993" s="48" t="s">
        <v>3653</v>
      </c>
      <c r="C1993" s="48" t="s">
        <v>22</v>
      </c>
      <c r="D1993" s="48" t="s">
        <v>37</v>
      </c>
      <c r="E1993" s="53" t="s">
        <v>38</v>
      </c>
      <c r="F1993" s="48" t="s">
        <v>3654</v>
      </c>
      <c r="G1993" s="22" t="s">
        <v>5417</v>
      </c>
      <c r="H1993" s="66" t="s">
        <v>5452</v>
      </c>
      <c r="I1993" s="22" t="str">
        <f>_xlfn.XLOOKUP(B1993,[1]SITE!$B:$B,[1]SITE!$I:$I,"")</f>
        <v>No impact</v>
      </c>
      <c r="J1993" s="29"/>
      <c r="K1993" s="15" t="str" cm="1">
        <f t="array" ref="K1993">IFERROR(_xlfn.IFS(
M1993="MPR ISSUE","PDH",
M1993="BSS Hardware Issue","BSS",
M1993="Sites strategiques, MLL, Pylone, etc.","ENVTECH",
M1993="AKTIVCO DEFAUT GE &amp; POWER Cabinet","AKTIVCO",
M1993="AKTIVCO Coupure ENEO &amp; Baisse de tension","AKTIVCO GRID ONLY",
M1993="Coupure ENEO &amp; Baisse de tension","IHS GRID ONLY",
M1993="Defaut GE &amp; POWER Cabinet","IHS",
M1993="Sharing","Partners",
M1993="Sites strategiques &amp; DataCenter","SST &amp; DC",
M1993="Exclu","Exclu",
M1993="SAT","SAT",
M1993="SPARE-ISSUE","SPARE-ISSUE",
M1993="Fiber CAmtel","TRANS_FO_CAMTEL",
M1993="Fiber AOF","Fiber AOF",
M1993="Projet OCM (HUAWEI)","TRAVAUX-HUAWEI",
M1993="Projet OCM (NOKIA)","TRAVAUX-NOKIA",
M1993="ACCESS-ISSUE","ACCESS-ISSUE",
M1993="Projet OCM (ZTE, NOKIA, autres projets)","TRAVAUX OCM",
M1993="No root CAuse","No root cause",
M1993="ODU HS","PDH",
M1993="IP &amp; VLAN","PDH",
M1993="Warehouse HUAWEI","SPARE-ISSUE",
M1993="SPARE-HS","SPARE-ISSUE",
M1993="Power Telco","BSS"
),"")</f>
        <v>No root cause</v>
      </c>
      <c r="L1993" s="16" t="str" cm="1">
        <f t="array" ref="L1993">IFERROR(_xlfn.IFS(
M1993="MPR ISSUE","TX ISSUE",
M1993="BSS Hardware Issue","RAN ISSUE",
M1993="Sites strategiques, MLL, Pylone, etc.","ENVTECH",
M1993="AKTIVCO DEFAUT GE &amp; POWER Cabinet","POWER ISSUE",
M1993="AKTIVCO Coupure ENEO &amp; Baisse de tension","POWER ISSUE",
M1993="Coupure ENEO &amp; Baisse de tension","POWER ISSUE",
M1993="Defaut GE &amp; POWER Cabinet","POWER ISSUE",
M1993="Sharing","POWER ISSUE",
M1993="Sites strategiques &amp; DataCenter","POWER ISSUE",
M1993="Exclu","Exclu",
M1993="SAT","TX ISSUE",
M1993="SPARE-ISSUE","SPARE-ISSUE",
M1993="Fiber CAmtel","TX ISSUE",
M1993="Fiber AOF","TX ISSUE",
M1993="Projet OCM (HUAWEI)","TRAVAUX-HUAWEI",
M1993="Projet OCM (NOKIA)","TRAVAUX -NOKIA",
M1993="ACCESS-ISSUE","ACCESS-ISSUE",
M1993="Projet OCM (ZTE, NOKIA, autres projets)","TRAVAUX OCM",
M1993="No root CAuse","No root cause",
M1993="ODU HS","TX ISSUE",
M1993="IP &amp; VLAN","TX ISSUE",
M1993="Warehouse HUAWEI","SPARE-ISSUE",
M1993="SPARE-HS","SPARE-ISSUE",
M1993="Power Telco","RAN ISSUE"
),"")</f>
        <v>No root cause</v>
      </c>
      <c r="M1993" s="28" t="s">
        <v>5403</v>
      </c>
      <c r="N1993" s="17" t="str" cm="1">
        <f t="array" ref="N1993">IFERROR(_xlfn.IFS(
M1993="MPR ISSUE","ACTIVE",
M1993="BSS Hardware Issue","ACTIVE",
M1993="Sites strategiques, MLL, Pylone, etc.","PASSIVE",
M1993="AKTIVCO DEFAUT GE &amp; POWER Cabinet","PASSIVE",
M1993="AKTIVCO Coupure ENEO &amp; Baisse de tension","PASSIVE",
M1993="Coupure ENEO &amp; Baisse de tension","PASSIVE",
M1993="Defaut GE &amp; POWER Cabinet","PASSIVE",
M1993="Sharing","PASSIVE",
M1993="Sites strategiques &amp; DataCenter","PASSIVE",
M1993="Exclu","Exclu",
M1993="SAT","ACTIVE",
M1993="SPARE-ISSUE","SPARE-ISSUE",
M1993="Fiber CAmtel","ACTIVE",
M1993="Fiber AOF","ACTIVE",
M1993="Projet OCM (HUAWEI)","PLANNED WORKS",
M1993="Projet OCM (NOKIA)","PLANNED WORKS",
M1993="ACCESS-ISSUE","ACCESS-ISSUE",
M1993="Projet OCM (ZTE, NOKIA, autres projets)","PLANNED WORKS",
M1993="No root CAuse","No root cause",
M1993="ODU HS","ACTIVE",
M1993="IP &amp; VLAN","ACTIVE",
M1993="Warehouse HUAWEI","SPARE-ISSUE",
M1993="SPARE-HS","SPARE-ISSUE",
M1993="Power Telco","ACTIVE"
),"")</f>
        <v>No root cause</v>
      </c>
      <c r="O1993" s="56">
        <v>0</v>
      </c>
      <c r="P1993" s="56">
        <v>0</v>
      </c>
      <c r="Q1993" s="56">
        <v>0</v>
      </c>
      <c r="R1993" s="56">
        <v>0</v>
      </c>
      <c r="S1993" s="56">
        <v>0</v>
      </c>
      <c r="T1993" s="56">
        <v>0</v>
      </c>
      <c r="U1993" s="56">
        <v>0</v>
      </c>
      <c r="V1993" s="14"/>
      <c r="W1993" s="14"/>
      <c r="X1993" s="14"/>
      <c r="Y1993" s="14"/>
      <c r="Z1993" s="14"/>
      <c r="AA1993" s="30" t="s">
        <v>16</v>
      </c>
      <c r="AB1993" s="7" t="s">
        <v>16</v>
      </c>
      <c r="AC1993" s="3"/>
      <c r="AD1993" s="3" t="s">
        <v>16</v>
      </c>
      <c r="AE1993" s="7"/>
      <c r="AF1993" s="31" t="s">
        <v>16</v>
      </c>
      <c r="AG1993" s="31" t="s">
        <v>16</v>
      </c>
      <c r="AH1993" s="31" t="s">
        <v>16</v>
      </c>
      <c r="AI1993" s="31" t="s">
        <v>16</v>
      </c>
      <c r="AJ1993" s="31" t="s">
        <v>16</v>
      </c>
      <c r="AK1993" s="31" t="s">
        <v>16</v>
      </c>
      <c r="AL1993" s="31" t="s">
        <v>16</v>
      </c>
      <c r="AM1993" s="31" t="s">
        <v>16</v>
      </c>
      <c r="AN1993" s="31" t="s">
        <v>16</v>
      </c>
      <c r="AO1993" s="31" t="s">
        <v>16</v>
      </c>
      <c r="AP1993" s="9" t="s">
        <v>16</v>
      </c>
      <c r="AQ1993" s="9" t="s">
        <v>16</v>
      </c>
      <c r="AR1993" s="9" t="s">
        <v>16</v>
      </c>
      <c r="AS1993" s="14"/>
      <c r="AT1993" s="14"/>
    </row>
    <row r="1994" spans="1:46" s="9" customFormat="1" hidden="1" x14ac:dyDescent="0.3">
      <c r="A1994" s="1" t="s">
        <v>3655</v>
      </c>
      <c r="B1994" s="48" t="s">
        <v>3656</v>
      </c>
      <c r="C1994" s="48" t="s">
        <v>11</v>
      </c>
      <c r="D1994" s="48" t="s">
        <v>12</v>
      </c>
      <c r="E1994" s="53" t="s">
        <v>38</v>
      </c>
      <c r="F1994" s="48" t="s">
        <v>3657</v>
      </c>
      <c r="G1994" s="22" t="s">
        <v>5417</v>
      </c>
      <c r="H1994" s="66" t="s">
        <v>5452</v>
      </c>
      <c r="I1994" s="22" t="str">
        <f>_xlfn.XLOOKUP(B1994,[1]SITE!$B:$B,[1]SITE!$I:$I,"")</f>
        <v>No impact</v>
      </c>
      <c r="J1994" s="29"/>
      <c r="K1994" s="15" t="str" cm="1">
        <f t="array" ref="K1994">IFERROR(_xlfn.IFS(
M1994="MPR ISSUE","PDH",
M1994="BSS Hardware Issue","BSS",
M1994="Sites strategiques, MLL, Pylone, etc.","ENVTECH",
M1994="AKTIVCO DEFAUT GE &amp; POWER Cabinet","AKTIVCO",
M1994="AKTIVCO Coupure ENEO &amp; Baisse de tension","AKTIVCO GRID ONLY",
M1994="Coupure ENEO &amp; Baisse de tension","IHS GRID ONLY",
M1994="Defaut GE &amp; POWER Cabinet","IHS",
M1994="Sharing","Partners",
M1994="Sites strategiques &amp; DataCenter","SST &amp; DC",
M1994="Exclu","Exclu",
M1994="SAT","SAT",
M1994="SPARE-ISSUE","SPARE-ISSUE",
M1994="Fiber CAmtel","TRANS_FO_CAMTEL",
M1994="Fiber AOF","Fiber AOF",
M1994="Projet OCM (HUAWEI)","TRAVAUX-HUAWEI",
M1994="Projet OCM (NOKIA)","TRAVAUX-NOKIA",
M1994="ACCESS-ISSUE","ACCESS-ISSUE",
M1994="Projet OCM (ZTE, NOKIA, autres projets)","TRAVAUX OCM",
M1994="No root CAuse","No root cause",
M1994="ODU HS","PDH",
M1994="IP &amp; VLAN","PDH",
M1994="Warehouse HUAWEI","SPARE-ISSUE",
M1994="SPARE-HS","SPARE-ISSUE",
M1994="Power Telco","BSS"
),"")</f>
        <v>No root cause</v>
      </c>
      <c r="L1994" s="16" t="str" cm="1">
        <f t="array" ref="L1994">IFERROR(_xlfn.IFS(
M1994="MPR ISSUE","TX ISSUE",
M1994="BSS Hardware Issue","RAN ISSUE",
M1994="Sites strategiques, MLL, Pylone, etc.","ENVTECH",
M1994="AKTIVCO DEFAUT GE &amp; POWER Cabinet","POWER ISSUE",
M1994="AKTIVCO Coupure ENEO &amp; Baisse de tension","POWER ISSUE",
M1994="Coupure ENEO &amp; Baisse de tension","POWER ISSUE",
M1994="Defaut GE &amp; POWER Cabinet","POWER ISSUE",
M1994="Sharing","POWER ISSUE",
M1994="Sites strategiques &amp; DataCenter","POWER ISSUE",
M1994="Exclu","Exclu",
M1994="SAT","TX ISSUE",
M1994="SPARE-ISSUE","SPARE-ISSUE",
M1994="Fiber CAmtel","TX ISSUE",
M1994="Fiber AOF","TX ISSUE",
M1994="Projet OCM (HUAWEI)","TRAVAUX-HUAWEI",
M1994="Projet OCM (NOKIA)","TRAVAUX -NOKIA",
M1994="ACCESS-ISSUE","ACCESS-ISSUE",
M1994="Projet OCM (ZTE, NOKIA, autres projets)","TRAVAUX OCM",
M1994="No root CAuse","No root cause",
M1994="ODU HS","TX ISSUE",
M1994="IP &amp; VLAN","TX ISSUE",
M1994="Warehouse HUAWEI","SPARE-ISSUE",
M1994="SPARE-HS","SPARE-ISSUE",
M1994="Power Telco","RAN ISSUE"
),"")</f>
        <v>No root cause</v>
      </c>
      <c r="M1994" s="28" t="s">
        <v>5403</v>
      </c>
      <c r="N1994" s="17" t="str" cm="1">
        <f t="array" ref="N1994">IFERROR(_xlfn.IFS(
M1994="MPR ISSUE","ACTIVE",
M1994="BSS Hardware Issue","ACTIVE",
M1994="Sites strategiques, MLL, Pylone, etc.","PASSIVE",
M1994="AKTIVCO DEFAUT GE &amp; POWER Cabinet","PASSIVE",
M1994="AKTIVCO Coupure ENEO &amp; Baisse de tension","PASSIVE",
M1994="Coupure ENEO &amp; Baisse de tension","PASSIVE",
M1994="Defaut GE &amp; POWER Cabinet","PASSIVE",
M1994="Sharing","PASSIVE",
M1994="Sites strategiques &amp; DataCenter","PASSIVE",
M1994="Exclu","Exclu",
M1994="SAT","ACTIVE",
M1994="SPARE-ISSUE","SPARE-ISSUE",
M1994="Fiber CAmtel","ACTIVE",
M1994="Fiber AOF","ACTIVE",
M1994="Projet OCM (HUAWEI)","PLANNED WORKS",
M1994="Projet OCM (NOKIA)","PLANNED WORKS",
M1994="ACCESS-ISSUE","ACCESS-ISSUE",
M1994="Projet OCM (ZTE, NOKIA, autres projets)","PLANNED WORKS",
M1994="No root CAuse","No root cause",
M1994="ODU HS","ACTIVE",
M1994="IP &amp; VLAN","ACTIVE",
M1994="Warehouse HUAWEI","SPARE-ISSUE",
M1994="SPARE-HS","SPARE-ISSUE",
M1994="Power Telco","ACTIVE"
),"")</f>
        <v>No root cause</v>
      </c>
      <c r="O1994" s="56">
        <v>0</v>
      </c>
      <c r="P1994" s="56">
        <v>0</v>
      </c>
      <c r="Q1994" s="56">
        <v>0</v>
      </c>
      <c r="R1994" s="56">
        <v>0</v>
      </c>
      <c r="S1994" s="56">
        <v>0</v>
      </c>
      <c r="T1994" s="56">
        <v>0</v>
      </c>
      <c r="U1994" s="56">
        <v>0</v>
      </c>
      <c r="V1994" s="14"/>
      <c r="W1994" s="14"/>
      <c r="X1994" s="14"/>
      <c r="Y1994" s="14"/>
      <c r="Z1994" s="14"/>
      <c r="AA1994" s="30" t="s">
        <v>16</v>
      </c>
      <c r="AB1994" s="7" t="s">
        <v>16</v>
      </c>
      <c r="AC1994" s="3"/>
      <c r="AD1994" s="3" t="s">
        <v>16</v>
      </c>
      <c r="AE1994" s="7"/>
      <c r="AF1994" s="31" t="s">
        <v>16</v>
      </c>
      <c r="AG1994" s="31" t="s">
        <v>16</v>
      </c>
      <c r="AH1994" s="31" t="s">
        <v>16</v>
      </c>
      <c r="AI1994" s="31" t="s">
        <v>16</v>
      </c>
      <c r="AJ1994" s="31" t="s">
        <v>16</v>
      </c>
      <c r="AK1994" s="31" t="s">
        <v>16</v>
      </c>
      <c r="AL1994" s="31" t="s">
        <v>16</v>
      </c>
      <c r="AM1994" s="31" t="s">
        <v>16</v>
      </c>
      <c r="AN1994" s="31" t="s">
        <v>16</v>
      </c>
      <c r="AO1994" s="31" t="s">
        <v>16</v>
      </c>
      <c r="AP1994" s="9" t="s">
        <v>16</v>
      </c>
      <c r="AQ1994" s="9" t="s">
        <v>16</v>
      </c>
      <c r="AR1994" s="9" t="s">
        <v>16</v>
      </c>
      <c r="AS1994" s="14"/>
      <c r="AT1994" s="14"/>
    </row>
    <row r="1995" spans="1:46" s="9" customFormat="1" hidden="1" x14ac:dyDescent="0.3">
      <c r="A1995" s="2" t="s">
        <v>3658</v>
      </c>
      <c r="B1995" s="48" t="s">
        <v>3659</v>
      </c>
      <c r="C1995" s="48" t="s">
        <v>11</v>
      </c>
      <c r="D1995" s="48" t="s">
        <v>238</v>
      </c>
      <c r="E1995" s="53" t="s">
        <v>38</v>
      </c>
      <c r="F1995" s="48" t="s">
        <v>3660</v>
      </c>
      <c r="G1995" s="22" t="s">
        <v>5417</v>
      </c>
      <c r="H1995" s="66" t="s">
        <v>5452</v>
      </c>
      <c r="I1995" s="22" t="str">
        <f>_xlfn.XLOOKUP(B1995,[1]SITE!$B:$B,[1]SITE!$I:$I,"")</f>
        <v>No impact</v>
      </c>
      <c r="J1995" s="29"/>
      <c r="K1995" s="15" t="str" cm="1">
        <f t="array" ref="K1995">IFERROR(_xlfn.IFS(
M1995="MPR ISSUE","PDH",
M1995="BSS Hardware Issue","BSS",
M1995="Sites strategiques, MLL, Pylone, etc.","ENVTECH",
M1995="AKTIVCO DEFAUT GE &amp; POWER Cabinet","AKTIVCO",
M1995="AKTIVCO Coupure ENEO &amp; Baisse de tension","AKTIVCO GRID ONLY",
M1995="Coupure ENEO &amp; Baisse de tension","IHS GRID ONLY",
M1995="Defaut GE &amp; POWER Cabinet","IHS",
M1995="Sharing","Partners",
M1995="Sites strategiques &amp; DataCenter","SST &amp; DC",
M1995="Exclu","Exclu",
M1995="SAT","SAT",
M1995="SPARE-ISSUE","SPARE-ISSUE",
M1995="Fiber CAmtel","TRANS_FO_CAMTEL",
M1995="Fiber AOF","Fiber AOF",
M1995="Projet OCM (HUAWEI)","TRAVAUX-HUAWEI",
M1995="Projet OCM (NOKIA)","TRAVAUX-NOKIA",
M1995="ACCESS-ISSUE","ACCESS-ISSUE",
M1995="Projet OCM (ZTE, NOKIA, autres projets)","TRAVAUX OCM",
M1995="No root CAuse","No root cause",
M1995="ODU HS","PDH",
M1995="IP &amp; VLAN","PDH",
M1995="Warehouse HUAWEI","SPARE-ISSUE",
M1995="SPARE-HS","SPARE-ISSUE",
M1995="Power Telco","BSS"
),"")</f>
        <v>No root cause</v>
      </c>
      <c r="L1995" s="16" t="str" cm="1">
        <f t="array" ref="L1995">IFERROR(_xlfn.IFS(
M1995="MPR ISSUE","TX ISSUE",
M1995="BSS Hardware Issue","RAN ISSUE",
M1995="Sites strategiques, MLL, Pylone, etc.","ENVTECH",
M1995="AKTIVCO DEFAUT GE &amp; POWER Cabinet","POWER ISSUE",
M1995="AKTIVCO Coupure ENEO &amp; Baisse de tension","POWER ISSUE",
M1995="Coupure ENEO &amp; Baisse de tension","POWER ISSUE",
M1995="Defaut GE &amp; POWER Cabinet","POWER ISSUE",
M1995="Sharing","POWER ISSUE",
M1995="Sites strategiques &amp; DataCenter","POWER ISSUE",
M1995="Exclu","Exclu",
M1995="SAT","TX ISSUE",
M1995="SPARE-ISSUE","SPARE-ISSUE",
M1995="Fiber CAmtel","TX ISSUE",
M1995="Fiber AOF","TX ISSUE",
M1995="Projet OCM (HUAWEI)","TRAVAUX-HUAWEI",
M1995="Projet OCM (NOKIA)","TRAVAUX -NOKIA",
M1995="ACCESS-ISSUE","ACCESS-ISSUE",
M1995="Projet OCM (ZTE, NOKIA, autres projets)","TRAVAUX OCM",
M1995="No root CAuse","No root cause",
M1995="ODU HS","TX ISSUE",
M1995="IP &amp; VLAN","TX ISSUE",
M1995="Warehouse HUAWEI","SPARE-ISSUE",
M1995="SPARE-HS","SPARE-ISSUE",
M1995="Power Telco","RAN ISSUE"
),"")</f>
        <v>No root cause</v>
      </c>
      <c r="M1995" s="28" t="s">
        <v>5403</v>
      </c>
      <c r="N1995" s="17" t="str" cm="1">
        <f t="array" ref="N1995">IFERROR(_xlfn.IFS(
M1995="MPR ISSUE","ACTIVE",
M1995="BSS Hardware Issue","ACTIVE",
M1995="Sites strategiques, MLL, Pylone, etc.","PASSIVE",
M1995="AKTIVCO DEFAUT GE &amp; POWER Cabinet","PASSIVE",
M1995="AKTIVCO Coupure ENEO &amp; Baisse de tension","PASSIVE",
M1995="Coupure ENEO &amp; Baisse de tension","PASSIVE",
M1995="Defaut GE &amp; POWER Cabinet","PASSIVE",
M1995="Sharing","PASSIVE",
M1995="Sites strategiques &amp; DataCenter","PASSIVE",
M1995="Exclu","Exclu",
M1995="SAT","ACTIVE",
M1995="SPARE-ISSUE","SPARE-ISSUE",
M1995="Fiber CAmtel","ACTIVE",
M1995="Fiber AOF","ACTIVE",
M1995="Projet OCM (HUAWEI)","PLANNED WORKS",
M1995="Projet OCM (NOKIA)","PLANNED WORKS",
M1995="ACCESS-ISSUE","ACCESS-ISSUE",
M1995="Projet OCM (ZTE, NOKIA, autres projets)","PLANNED WORKS",
M1995="No root CAuse","No root cause",
M1995="ODU HS","ACTIVE",
M1995="IP &amp; VLAN","ACTIVE",
M1995="Warehouse HUAWEI","SPARE-ISSUE",
M1995="SPARE-HS","SPARE-ISSUE",
M1995="Power Telco","ACTIVE"
),"")</f>
        <v>No root cause</v>
      </c>
      <c r="O1995" s="56">
        <v>0</v>
      </c>
      <c r="P1995" s="56">
        <v>0</v>
      </c>
      <c r="Q1995" s="56">
        <v>0</v>
      </c>
      <c r="R1995" s="56">
        <v>0</v>
      </c>
      <c r="S1995" s="56">
        <v>0</v>
      </c>
      <c r="T1995" s="56">
        <v>0</v>
      </c>
      <c r="U1995" s="56">
        <v>0</v>
      </c>
      <c r="V1995" s="14"/>
      <c r="W1995" s="14"/>
      <c r="X1995" s="14"/>
      <c r="Y1995" s="14"/>
      <c r="Z1995" s="14"/>
      <c r="AA1995" s="30" t="s">
        <v>16</v>
      </c>
      <c r="AB1995" s="7" t="s">
        <v>16</v>
      </c>
      <c r="AC1995" s="3"/>
      <c r="AD1995" s="3" t="s">
        <v>16</v>
      </c>
      <c r="AE1995" s="7"/>
      <c r="AF1995" s="31" t="s">
        <v>16</v>
      </c>
      <c r="AG1995" s="31" t="s">
        <v>16</v>
      </c>
      <c r="AH1995" s="31" t="s">
        <v>16</v>
      </c>
      <c r="AI1995" s="31" t="s">
        <v>16</v>
      </c>
      <c r="AJ1995" s="31" t="s">
        <v>16</v>
      </c>
      <c r="AK1995" s="31" t="s">
        <v>16</v>
      </c>
      <c r="AL1995" s="31" t="s">
        <v>16</v>
      </c>
      <c r="AM1995" s="31" t="s">
        <v>16</v>
      </c>
      <c r="AN1995" s="31" t="s">
        <v>16</v>
      </c>
      <c r="AO1995" s="31" t="s">
        <v>16</v>
      </c>
      <c r="AP1995" s="9" t="s">
        <v>16</v>
      </c>
      <c r="AQ1995" s="9" t="s">
        <v>16</v>
      </c>
      <c r="AR1995" s="9" t="s">
        <v>16</v>
      </c>
      <c r="AS1995" s="14"/>
      <c r="AT1995" s="14"/>
    </row>
    <row r="1996" spans="1:46" s="9" customFormat="1" hidden="1" x14ac:dyDescent="0.3">
      <c r="A1996" s="1" t="s">
        <v>3661</v>
      </c>
      <c r="B1996" s="1" t="s">
        <v>3662</v>
      </c>
      <c r="C1996" s="48" t="s">
        <v>22</v>
      </c>
      <c r="D1996" s="48" t="s">
        <v>123</v>
      </c>
      <c r="E1996" s="53" t="s">
        <v>70</v>
      </c>
      <c r="F1996" s="48" t="s">
        <v>1218</v>
      </c>
      <c r="G1996" s="22" t="s">
        <v>5417</v>
      </c>
      <c r="H1996" s="66" t="s">
        <v>5452</v>
      </c>
      <c r="I1996" s="22" t="str">
        <f>_xlfn.XLOOKUP(B1996,[1]SITE!$B:$B,[1]SITE!$I:$I,"")</f>
        <v>No impact</v>
      </c>
      <c r="J1996" s="29"/>
      <c r="K1996" s="15" t="str" cm="1">
        <f t="array" ref="K1996">IFERROR(_xlfn.IFS(
M1996="MPR ISSUE","PDH",
M1996="BSS Hardware Issue","BSS",
M1996="Sites strategiques, MLL, Pylone, etc.","ENVTECH",
M1996="AKTIVCO DEFAUT GE &amp; POWER Cabinet","AKTIVCO",
M1996="AKTIVCO Coupure ENEO &amp; Baisse de tension","AKTIVCO GRID ONLY",
M1996="Coupure ENEO &amp; Baisse de tension","IHS GRID ONLY",
M1996="Defaut GE &amp; POWER Cabinet","IHS",
M1996="Sharing","Partners",
M1996="Sites strategiques &amp; DataCenter","SST &amp; DC",
M1996="Exclu","Exclu",
M1996="SAT","SAT",
M1996="SPARE-ISSUE","SPARE-ISSUE",
M1996="Fiber CAmtel","TRANS_FO_CAMTEL",
M1996="Fiber AOF","Fiber AOF",
M1996="Projet OCM (HUAWEI)","TRAVAUX-HUAWEI",
M1996="Projet OCM (NOKIA)","TRAVAUX-NOKIA",
M1996="ACCESS-ISSUE","ACCESS-ISSUE",
M1996="Projet OCM (ZTE, NOKIA, autres projets)","TRAVAUX OCM",
M1996="No root CAuse","No root cause",
M1996="ODU HS","PDH",
M1996="IP &amp; VLAN","PDH",
M1996="Warehouse HUAWEI","SPARE-ISSUE",
M1996="SPARE-HS","SPARE-ISSUE",
M1996="Power Telco","BSS"
),"")</f>
        <v>No root cause</v>
      </c>
      <c r="L1996" s="16" t="str" cm="1">
        <f t="array" ref="L1996">IFERROR(_xlfn.IFS(
M1996="MPR ISSUE","TX ISSUE",
M1996="BSS Hardware Issue","RAN ISSUE",
M1996="Sites strategiques, MLL, Pylone, etc.","ENVTECH",
M1996="AKTIVCO DEFAUT GE &amp; POWER Cabinet","POWER ISSUE",
M1996="AKTIVCO Coupure ENEO &amp; Baisse de tension","POWER ISSUE",
M1996="Coupure ENEO &amp; Baisse de tension","POWER ISSUE",
M1996="Defaut GE &amp; POWER Cabinet","POWER ISSUE",
M1996="Sharing","POWER ISSUE",
M1996="Sites strategiques &amp; DataCenter","POWER ISSUE",
M1996="Exclu","Exclu",
M1996="SAT","TX ISSUE",
M1996="SPARE-ISSUE","SPARE-ISSUE",
M1996="Fiber CAmtel","TX ISSUE",
M1996="Fiber AOF","TX ISSUE",
M1996="Projet OCM (HUAWEI)","TRAVAUX-HUAWEI",
M1996="Projet OCM (NOKIA)","TRAVAUX -NOKIA",
M1996="ACCESS-ISSUE","ACCESS-ISSUE",
M1996="Projet OCM (ZTE, NOKIA, autres projets)","TRAVAUX OCM",
M1996="No root CAuse","No root cause",
M1996="ODU HS","TX ISSUE",
M1996="IP &amp; VLAN","TX ISSUE",
M1996="Warehouse HUAWEI","SPARE-ISSUE",
M1996="SPARE-HS","SPARE-ISSUE",
M1996="Power Telco","RAN ISSUE"
),"")</f>
        <v>No root cause</v>
      </c>
      <c r="M1996" s="28" t="s">
        <v>5403</v>
      </c>
      <c r="N1996" s="17" t="str" cm="1">
        <f t="array" ref="N1996">IFERROR(_xlfn.IFS(
M1996="MPR ISSUE","ACTIVE",
M1996="BSS Hardware Issue","ACTIVE",
M1996="Sites strategiques, MLL, Pylone, etc.","PASSIVE",
M1996="AKTIVCO DEFAUT GE &amp; POWER Cabinet","PASSIVE",
M1996="AKTIVCO Coupure ENEO &amp; Baisse de tension","PASSIVE",
M1996="Coupure ENEO &amp; Baisse de tension","PASSIVE",
M1996="Defaut GE &amp; POWER Cabinet","PASSIVE",
M1996="Sharing","PASSIVE",
M1996="Sites strategiques &amp; DataCenter","PASSIVE",
M1996="Exclu","Exclu",
M1996="SAT","ACTIVE",
M1996="SPARE-ISSUE","SPARE-ISSUE",
M1996="Fiber CAmtel","ACTIVE",
M1996="Fiber AOF","ACTIVE",
M1996="Projet OCM (HUAWEI)","PLANNED WORKS",
M1996="Projet OCM (NOKIA)","PLANNED WORKS",
M1996="ACCESS-ISSUE","ACCESS-ISSUE",
M1996="Projet OCM (ZTE, NOKIA, autres projets)","PLANNED WORKS",
M1996="No root CAuse","No root cause",
M1996="ODU HS","ACTIVE",
M1996="IP &amp; VLAN","ACTIVE",
M1996="Warehouse HUAWEI","SPARE-ISSUE",
M1996="SPARE-HS","SPARE-ISSUE",
M1996="Power Telco","ACTIVE"
),"")</f>
        <v>No root cause</v>
      </c>
      <c r="O1996" s="56">
        <v>0</v>
      </c>
      <c r="P1996" s="56">
        <v>0</v>
      </c>
      <c r="Q1996" s="56">
        <v>0</v>
      </c>
      <c r="R1996" s="56">
        <v>0</v>
      </c>
      <c r="S1996" s="56">
        <v>0</v>
      </c>
      <c r="T1996" s="56">
        <v>0</v>
      </c>
      <c r="U1996" s="56">
        <v>0</v>
      </c>
      <c r="V1996" s="14"/>
      <c r="W1996" s="14"/>
      <c r="X1996" s="14"/>
      <c r="Y1996" s="14"/>
      <c r="Z1996" s="14"/>
      <c r="AA1996" s="30" t="s">
        <v>16</v>
      </c>
      <c r="AB1996" s="7" t="s">
        <v>16</v>
      </c>
      <c r="AC1996" s="3"/>
      <c r="AD1996" s="3" t="s">
        <v>16</v>
      </c>
      <c r="AE1996" s="7"/>
      <c r="AF1996" s="31" t="s">
        <v>16</v>
      </c>
      <c r="AG1996" s="31" t="s">
        <v>16</v>
      </c>
      <c r="AH1996" s="31" t="s">
        <v>16</v>
      </c>
      <c r="AI1996" s="31" t="s">
        <v>16</v>
      </c>
      <c r="AJ1996" s="31" t="s">
        <v>16</v>
      </c>
      <c r="AK1996" s="31" t="s">
        <v>16</v>
      </c>
      <c r="AL1996" s="31" t="s">
        <v>16</v>
      </c>
      <c r="AM1996" s="31" t="s">
        <v>16</v>
      </c>
      <c r="AN1996" s="31" t="s">
        <v>16</v>
      </c>
      <c r="AO1996" s="31" t="s">
        <v>16</v>
      </c>
      <c r="AP1996" s="9" t="s">
        <v>16</v>
      </c>
      <c r="AQ1996" s="9" t="s">
        <v>16</v>
      </c>
      <c r="AR1996" s="9" t="s">
        <v>16</v>
      </c>
      <c r="AS1996" s="14"/>
      <c r="AT1996" s="14"/>
    </row>
    <row r="1997" spans="1:46" s="9" customFormat="1" hidden="1" x14ac:dyDescent="0.3">
      <c r="A1997" s="1" t="s">
        <v>3663</v>
      </c>
      <c r="B1997" s="1" t="s">
        <v>3664</v>
      </c>
      <c r="C1997" s="48" t="s">
        <v>11</v>
      </c>
      <c r="D1997" s="48" t="s">
        <v>12</v>
      </c>
      <c r="E1997" s="53" t="s">
        <v>38</v>
      </c>
      <c r="F1997" s="48" t="s">
        <v>3663</v>
      </c>
      <c r="G1997" s="22" t="s">
        <v>5417</v>
      </c>
      <c r="H1997" s="66" t="s">
        <v>5452</v>
      </c>
      <c r="I1997" s="22" t="str">
        <f>_xlfn.XLOOKUP(B1997,[1]SITE!$B:$B,[1]SITE!$I:$I,"")</f>
        <v>No impact</v>
      </c>
      <c r="J1997" s="29"/>
      <c r="K1997" s="15" t="str" cm="1">
        <f t="array" ref="K1997">IFERROR(_xlfn.IFS(
M1997="MPR ISSUE","PDH",
M1997="BSS Hardware Issue","BSS",
M1997="Sites strategiques, MLL, Pylone, etc.","ENVTECH",
M1997="AKTIVCO DEFAUT GE &amp; POWER Cabinet","AKTIVCO",
M1997="AKTIVCO Coupure ENEO &amp; Baisse de tension","AKTIVCO GRID ONLY",
M1997="Coupure ENEO &amp; Baisse de tension","IHS GRID ONLY",
M1997="Defaut GE &amp; POWER Cabinet","IHS",
M1997="Sharing","Partners",
M1997="Sites strategiques &amp; DataCenter","SST &amp; DC",
M1997="Exclu","Exclu",
M1997="SAT","SAT",
M1997="SPARE-ISSUE","SPARE-ISSUE",
M1997="Fiber CAmtel","TRANS_FO_CAMTEL",
M1997="Fiber AOF","Fiber AOF",
M1997="Projet OCM (HUAWEI)","TRAVAUX-HUAWEI",
M1997="Projet OCM (NOKIA)","TRAVAUX-NOKIA",
M1997="ACCESS-ISSUE","ACCESS-ISSUE",
M1997="Projet OCM (ZTE, NOKIA, autres projets)","TRAVAUX OCM",
M1997="No root CAuse","No root cause",
M1997="ODU HS","PDH",
M1997="IP &amp; VLAN","PDH",
M1997="Warehouse HUAWEI","SPARE-ISSUE",
M1997="SPARE-HS","SPARE-ISSUE",
M1997="Power Telco","BSS"
),"")</f>
        <v>No root cause</v>
      </c>
      <c r="L1997" s="16" t="str" cm="1">
        <f t="array" ref="L1997">IFERROR(_xlfn.IFS(
M1997="MPR ISSUE","TX ISSUE",
M1997="BSS Hardware Issue","RAN ISSUE",
M1997="Sites strategiques, MLL, Pylone, etc.","ENVTECH",
M1997="AKTIVCO DEFAUT GE &amp; POWER Cabinet","POWER ISSUE",
M1997="AKTIVCO Coupure ENEO &amp; Baisse de tension","POWER ISSUE",
M1997="Coupure ENEO &amp; Baisse de tension","POWER ISSUE",
M1997="Defaut GE &amp; POWER Cabinet","POWER ISSUE",
M1997="Sharing","POWER ISSUE",
M1997="Sites strategiques &amp; DataCenter","POWER ISSUE",
M1997="Exclu","Exclu",
M1997="SAT","TX ISSUE",
M1997="SPARE-ISSUE","SPARE-ISSUE",
M1997="Fiber CAmtel","TX ISSUE",
M1997="Fiber AOF","TX ISSUE",
M1997="Projet OCM (HUAWEI)","TRAVAUX-HUAWEI",
M1997="Projet OCM (NOKIA)","TRAVAUX -NOKIA",
M1997="ACCESS-ISSUE","ACCESS-ISSUE",
M1997="Projet OCM (ZTE, NOKIA, autres projets)","TRAVAUX OCM",
M1997="No root CAuse","No root cause",
M1997="ODU HS","TX ISSUE",
M1997="IP &amp; VLAN","TX ISSUE",
M1997="Warehouse HUAWEI","SPARE-ISSUE",
M1997="SPARE-HS","SPARE-ISSUE",
M1997="Power Telco","RAN ISSUE"
),"")</f>
        <v>No root cause</v>
      </c>
      <c r="M1997" s="28" t="s">
        <v>5403</v>
      </c>
      <c r="N1997" s="17" t="str" cm="1">
        <f t="array" ref="N1997">IFERROR(_xlfn.IFS(
M1997="MPR ISSUE","ACTIVE",
M1997="BSS Hardware Issue","ACTIVE",
M1997="Sites strategiques, MLL, Pylone, etc.","PASSIVE",
M1997="AKTIVCO DEFAUT GE &amp; POWER Cabinet","PASSIVE",
M1997="AKTIVCO Coupure ENEO &amp; Baisse de tension","PASSIVE",
M1997="Coupure ENEO &amp; Baisse de tension","PASSIVE",
M1997="Defaut GE &amp; POWER Cabinet","PASSIVE",
M1997="Sharing","PASSIVE",
M1997="Sites strategiques &amp; DataCenter","PASSIVE",
M1997="Exclu","Exclu",
M1997="SAT","ACTIVE",
M1997="SPARE-ISSUE","SPARE-ISSUE",
M1997="Fiber CAmtel","ACTIVE",
M1997="Fiber AOF","ACTIVE",
M1997="Projet OCM (HUAWEI)","PLANNED WORKS",
M1997="Projet OCM (NOKIA)","PLANNED WORKS",
M1997="ACCESS-ISSUE","ACCESS-ISSUE",
M1997="Projet OCM (ZTE, NOKIA, autres projets)","PLANNED WORKS",
M1997="No root CAuse","No root cause",
M1997="ODU HS","ACTIVE",
M1997="IP &amp; VLAN","ACTIVE",
M1997="Warehouse HUAWEI","SPARE-ISSUE",
M1997="SPARE-HS","SPARE-ISSUE",
M1997="Power Telco","ACTIVE"
),"")</f>
        <v>No root cause</v>
      </c>
      <c r="O1997" s="56">
        <v>0</v>
      </c>
      <c r="P1997" s="56">
        <v>0</v>
      </c>
      <c r="Q1997" s="56">
        <v>0</v>
      </c>
      <c r="R1997" s="56">
        <v>0</v>
      </c>
      <c r="S1997" s="56">
        <v>0</v>
      </c>
      <c r="T1997" s="56">
        <v>0</v>
      </c>
      <c r="U1997" s="56">
        <v>0</v>
      </c>
      <c r="V1997" s="14"/>
      <c r="W1997" s="14"/>
      <c r="X1997" s="14"/>
      <c r="Y1997" s="14"/>
      <c r="Z1997" s="14"/>
      <c r="AA1997" s="30" t="s">
        <v>16</v>
      </c>
      <c r="AB1997" s="7" t="s">
        <v>16</v>
      </c>
      <c r="AC1997" s="3"/>
      <c r="AD1997" s="3" t="s">
        <v>16</v>
      </c>
      <c r="AE1997" s="7"/>
      <c r="AF1997" s="31" t="s">
        <v>16</v>
      </c>
      <c r="AG1997" s="31" t="s">
        <v>16</v>
      </c>
      <c r="AH1997" s="31" t="s">
        <v>16</v>
      </c>
      <c r="AI1997" s="31" t="s">
        <v>16</v>
      </c>
      <c r="AJ1997" s="31" t="s">
        <v>16</v>
      </c>
      <c r="AK1997" s="31" t="s">
        <v>16</v>
      </c>
      <c r="AL1997" s="31" t="s">
        <v>16</v>
      </c>
      <c r="AM1997" s="31" t="s">
        <v>16</v>
      </c>
      <c r="AN1997" s="31" t="s">
        <v>16</v>
      </c>
      <c r="AO1997" s="31" t="s">
        <v>16</v>
      </c>
      <c r="AP1997" s="9" t="s">
        <v>16</v>
      </c>
      <c r="AQ1997" s="9" t="s">
        <v>16</v>
      </c>
      <c r="AR1997" s="9" t="s">
        <v>16</v>
      </c>
      <c r="AS1997" s="14"/>
      <c r="AT1997" s="14"/>
    </row>
    <row r="1998" spans="1:46" s="9" customFormat="1" hidden="1" x14ac:dyDescent="0.3">
      <c r="A1998" s="1" t="s">
        <v>3665</v>
      </c>
      <c r="B1998" s="48" t="s">
        <v>3666</v>
      </c>
      <c r="C1998" s="48" t="s">
        <v>11</v>
      </c>
      <c r="D1998" s="48" t="s">
        <v>12</v>
      </c>
      <c r="E1998" s="53" t="s">
        <v>103</v>
      </c>
      <c r="F1998" s="48" t="s">
        <v>3667</v>
      </c>
      <c r="G1998" s="46" t="s">
        <v>5418</v>
      </c>
      <c r="H1998" s="66" t="s">
        <v>5452</v>
      </c>
      <c r="I1998" s="22" t="str">
        <f>_xlfn.XLOOKUP(B1998,[1]SITE!$B:$B,[1]SITE!$I:$I,"")</f>
        <v>No impact</v>
      </c>
      <c r="J1998" s="29"/>
      <c r="K1998" s="15" t="str" cm="1">
        <f t="array" ref="K1998">IFERROR(_xlfn.IFS(
M1998="MPR ISSUE","PDH",
M1998="BSS Hardware Issue","BSS",
M1998="Sites strategiques, MLL, Pylone, etc.","ENVTECH",
M1998="AKTIVCO DEFAUT GE &amp; POWER Cabinet","AKTIVCO",
M1998="AKTIVCO Coupure ENEO &amp; Baisse de tension","AKTIVCO GRID ONLY",
M1998="Coupure ENEO &amp; Baisse de tension","IHS GRID ONLY",
M1998="Defaut GE &amp; POWER Cabinet","IHS",
M1998="Sharing","Partners",
M1998="Sites strategiques &amp; DataCenter","SST &amp; DC",
M1998="Exclu","Exclu",
M1998="SAT","SAT",
M1998="SPARE-ISSUE","SPARE-ISSUE",
M1998="Fiber CAmtel","TRANS_FO_CAMTEL",
M1998="Fiber AOF","Fiber AOF",
M1998="Projet OCM (HUAWEI)","TRAVAUX-HUAWEI",
M1998="Projet OCM (NOKIA)","TRAVAUX-NOKIA",
M1998="ACCESS-ISSUE","ACCESS-ISSUE",
M1998="Projet OCM (ZTE, NOKIA, autres projets)","TRAVAUX OCM",
M1998="No root CAuse","No root cause",
M1998="ODU HS","PDH",
M1998="IP &amp; VLAN","PDH",
M1998="Warehouse HUAWEI","SPARE-ISSUE",
M1998="SPARE-HS","SPARE-ISSUE",
M1998="Power Telco","BSS"
),"")</f>
        <v>No root cause</v>
      </c>
      <c r="L1998" s="16" t="str" cm="1">
        <f t="array" ref="L1998">IFERROR(_xlfn.IFS(
M1998="MPR ISSUE","TX ISSUE",
M1998="BSS Hardware Issue","RAN ISSUE",
M1998="Sites strategiques, MLL, Pylone, etc.","ENVTECH",
M1998="AKTIVCO DEFAUT GE &amp; POWER Cabinet","POWER ISSUE",
M1998="AKTIVCO Coupure ENEO &amp; Baisse de tension","POWER ISSUE",
M1998="Coupure ENEO &amp; Baisse de tension","POWER ISSUE",
M1998="Defaut GE &amp; POWER Cabinet","POWER ISSUE",
M1998="Sharing","POWER ISSUE",
M1998="Sites strategiques &amp; DataCenter","POWER ISSUE",
M1998="Exclu","Exclu",
M1998="SAT","TX ISSUE",
M1998="SPARE-ISSUE","SPARE-ISSUE",
M1998="Fiber CAmtel","TX ISSUE",
M1998="Fiber AOF","TX ISSUE",
M1998="Projet OCM (HUAWEI)","TRAVAUX-HUAWEI",
M1998="Projet OCM (NOKIA)","TRAVAUX -NOKIA",
M1998="ACCESS-ISSUE","ACCESS-ISSUE",
M1998="Projet OCM (ZTE, NOKIA, autres projets)","TRAVAUX OCM",
M1998="No root CAuse","No root cause",
M1998="ODU HS","TX ISSUE",
M1998="IP &amp; VLAN","TX ISSUE",
M1998="Warehouse HUAWEI","SPARE-ISSUE",
M1998="SPARE-HS","SPARE-ISSUE",
M1998="Power Telco","RAN ISSUE"
),"")</f>
        <v>No root cause</v>
      </c>
      <c r="M1998" s="28" t="s">
        <v>5403</v>
      </c>
      <c r="N1998" s="17" t="str" cm="1">
        <f t="array" ref="N1998">IFERROR(_xlfn.IFS(
M1998="MPR ISSUE","ACTIVE",
M1998="BSS Hardware Issue","ACTIVE",
M1998="Sites strategiques, MLL, Pylone, etc.","PASSIVE",
M1998="AKTIVCO DEFAUT GE &amp; POWER Cabinet","PASSIVE",
M1998="AKTIVCO Coupure ENEO &amp; Baisse de tension","PASSIVE",
M1998="Coupure ENEO &amp; Baisse de tension","PASSIVE",
M1998="Defaut GE &amp; POWER Cabinet","PASSIVE",
M1998="Sharing","PASSIVE",
M1998="Sites strategiques &amp; DataCenter","PASSIVE",
M1998="Exclu","Exclu",
M1998="SAT","ACTIVE",
M1998="SPARE-ISSUE","SPARE-ISSUE",
M1998="Fiber CAmtel","ACTIVE",
M1998="Fiber AOF","ACTIVE",
M1998="Projet OCM (HUAWEI)","PLANNED WORKS",
M1998="Projet OCM (NOKIA)","PLANNED WORKS",
M1998="ACCESS-ISSUE","ACCESS-ISSUE",
M1998="Projet OCM (ZTE, NOKIA, autres projets)","PLANNED WORKS",
M1998="No root CAuse","No root cause",
M1998="ODU HS","ACTIVE",
M1998="IP &amp; VLAN","ACTIVE",
M1998="Warehouse HUAWEI","SPARE-ISSUE",
M1998="SPARE-HS","SPARE-ISSUE",
M1998="Power Telco","ACTIVE"
),"")</f>
        <v>No root cause</v>
      </c>
      <c r="O1998" s="56">
        <v>0</v>
      </c>
      <c r="P1998" s="56">
        <v>0</v>
      </c>
      <c r="Q1998" s="56">
        <v>0</v>
      </c>
      <c r="R1998" s="56">
        <v>0</v>
      </c>
      <c r="S1998" s="56">
        <v>0</v>
      </c>
      <c r="T1998" s="56">
        <v>0</v>
      </c>
      <c r="U1998" s="56">
        <v>0</v>
      </c>
      <c r="V1998" s="14"/>
      <c r="W1998" s="14"/>
      <c r="X1998" s="14"/>
      <c r="Y1998" s="14"/>
      <c r="Z1998" s="14"/>
      <c r="AA1998" s="30" t="s">
        <v>16</v>
      </c>
      <c r="AB1998" s="7" t="s">
        <v>16</v>
      </c>
      <c r="AC1998" s="3"/>
      <c r="AD1998" s="3" t="s">
        <v>16</v>
      </c>
      <c r="AE1998" s="7"/>
      <c r="AF1998" s="31" t="s">
        <v>16</v>
      </c>
      <c r="AG1998" s="31" t="s">
        <v>16</v>
      </c>
      <c r="AH1998" s="31" t="s">
        <v>16</v>
      </c>
      <c r="AI1998" s="31" t="s">
        <v>16</v>
      </c>
      <c r="AJ1998" s="31" t="s">
        <v>16</v>
      </c>
      <c r="AK1998" s="31" t="s">
        <v>16</v>
      </c>
      <c r="AL1998" s="31" t="s">
        <v>16</v>
      </c>
      <c r="AM1998" s="31" t="s">
        <v>16</v>
      </c>
      <c r="AN1998" s="31" t="s">
        <v>16</v>
      </c>
      <c r="AO1998" s="31" t="s">
        <v>16</v>
      </c>
      <c r="AP1998" s="9" t="s">
        <v>16</v>
      </c>
      <c r="AQ1998" s="9" t="s">
        <v>16</v>
      </c>
      <c r="AR1998" s="9" t="s">
        <v>16</v>
      </c>
      <c r="AS1998" s="14"/>
      <c r="AT1998" s="14"/>
    </row>
    <row r="1999" spans="1:46" s="9" customFormat="1" hidden="1" x14ac:dyDescent="0.3">
      <c r="A1999" s="1" t="s">
        <v>3673</v>
      </c>
      <c r="B1999" s="1" t="s">
        <v>3674</v>
      </c>
      <c r="C1999" s="48" t="s">
        <v>22</v>
      </c>
      <c r="D1999" s="48" t="s">
        <v>123</v>
      </c>
      <c r="E1999" s="53" t="s">
        <v>32</v>
      </c>
      <c r="F1999" s="48" t="s">
        <v>3673</v>
      </c>
      <c r="G1999" s="22" t="s">
        <v>5417</v>
      </c>
      <c r="H1999" s="66" t="s">
        <v>5452</v>
      </c>
      <c r="I1999" s="22" t="str">
        <f>_xlfn.XLOOKUP(B1999,[1]SITE!$B:$B,[1]SITE!$I:$I,"")</f>
        <v>No impact</v>
      </c>
      <c r="J1999" s="29"/>
      <c r="K1999" s="15" t="str" cm="1">
        <f t="array" ref="K1999">IFERROR(_xlfn.IFS(
M1999="MPR ISSUE","PDH",
M1999="BSS Hardware Issue","BSS",
M1999="Sites strategiques, MLL, Pylone, etc.","ENVTECH",
M1999="AKTIVCO DEFAUT GE &amp; POWER Cabinet","AKTIVCO",
M1999="AKTIVCO Coupure ENEO &amp; Baisse de tension","AKTIVCO GRID ONLY",
M1999="Coupure ENEO &amp; Baisse de tension","IHS GRID ONLY",
M1999="Defaut GE &amp; POWER Cabinet","IHS",
M1999="Sharing","Partners",
M1999="Sites strategiques &amp; DataCenter","SST &amp; DC",
M1999="Exclu","Exclu",
M1999="SAT","SAT",
M1999="SPARE-ISSUE","SPARE-ISSUE",
M1999="Fiber CAmtel","TRANS_FO_CAMTEL",
M1999="Fiber AOF","Fiber AOF",
M1999="Projet OCM (HUAWEI)","TRAVAUX-HUAWEI",
M1999="Projet OCM (NOKIA)","TRAVAUX-NOKIA",
M1999="ACCESS-ISSUE","ACCESS-ISSUE",
M1999="Projet OCM (ZTE, NOKIA, autres projets)","TRAVAUX OCM",
M1999="No root CAuse","No root cause",
M1999="ODU HS","PDH",
M1999="IP &amp; VLAN","PDH",
M1999="Warehouse HUAWEI","SPARE-ISSUE",
M1999="SPARE-HS","SPARE-ISSUE",
M1999="Power Telco","BSS"
),"")</f>
        <v>No root cause</v>
      </c>
      <c r="L1999" s="16" t="str" cm="1">
        <f t="array" ref="L1999">IFERROR(_xlfn.IFS(
M1999="MPR ISSUE","TX ISSUE",
M1999="BSS Hardware Issue","RAN ISSUE",
M1999="Sites strategiques, MLL, Pylone, etc.","ENVTECH",
M1999="AKTIVCO DEFAUT GE &amp; POWER Cabinet","POWER ISSUE",
M1999="AKTIVCO Coupure ENEO &amp; Baisse de tension","POWER ISSUE",
M1999="Coupure ENEO &amp; Baisse de tension","POWER ISSUE",
M1999="Defaut GE &amp; POWER Cabinet","POWER ISSUE",
M1999="Sharing","POWER ISSUE",
M1999="Sites strategiques &amp; DataCenter","POWER ISSUE",
M1999="Exclu","Exclu",
M1999="SAT","TX ISSUE",
M1999="SPARE-ISSUE","SPARE-ISSUE",
M1999="Fiber CAmtel","TX ISSUE",
M1999="Fiber AOF","TX ISSUE",
M1999="Projet OCM (HUAWEI)","TRAVAUX-HUAWEI",
M1999="Projet OCM (NOKIA)","TRAVAUX -NOKIA",
M1999="ACCESS-ISSUE","ACCESS-ISSUE",
M1999="Projet OCM (ZTE, NOKIA, autres projets)","TRAVAUX OCM",
M1999="No root CAuse","No root cause",
M1999="ODU HS","TX ISSUE",
M1999="IP &amp; VLAN","TX ISSUE",
M1999="Warehouse HUAWEI","SPARE-ISSUE",
M1999="SPARE-HS","SPARE-ISSUE",
M1999="Power Telco","RAN ISSUE"
),"")</f>
        <v>No root cause</v>
      </c>
      <c r="M1999" s="28" t="s">
        <v>5403</v>
      </c>
      <c r="N1999" s="17" t="str" cm="1">
        <f t="array" ref="N1999">IFERROR(_xlfn.IFS(
M1999="MPR ISSUE","ACTIVE",
M1999="BSS Hardware Issue","ACTIVE",
M1999="Sites strategiques, MLL, Pylone, etc.","PASSIVE",
M1999="AKTIVCO DEFAUT GE &amp; POWER Cabinet","PASSIVE",
M1999="AKTIVCO Coupure ENEO &amp; Baisse de tension","PASSIVE",
M1999="Coupure ENEO &amp; Baisse de tension","PASSIVE",
M1999="Defaut GE &amp; POWER Cabinet","PASSIVE",
M1999="Sharing","PASSIVE",
M1999="Sites strategiques &amp; DataCenter","PASSIVE",
M1999="Exclu","Exclu",
M1999="SAT","ACTIVE",
M1999="SPARE-ISSUE","SPARE-ISSUE",
M1999="Fiber CAmtel","ACTIVE",
M1999="Fiber AOF","ACTIVE",
M1999="Projet OCM (HUAWEI)","PLANNED WORKS",
M1999="Projet OCM (NOKIA)","PLANNED WORKS",
M1999="ACCESS-ISSUE","ACCESS-ISSUE",
M1999="Projet OCM (ZTE, NOKIA, autres projets)","PLANNED WORKS",
M1999="No root CAuse","No root cause",
M1999="ODU HS","ACTIVE",
M1999="IP &amp; VLAN","ACTIVE",
M1999="Warehouse HUAWEI","SPARE-ISSUE",
M1999="SPARE-HS","SPARE-ISSUE",
M1999="Power Telco","ACTIVE"
),"")</f>
        <v>No root cause</v>
      </c>
      <c r="O1999" s="56">
        <v>0</v>
      </c>
      <c r="P1999" s="56">
        <v>0</v>
      </c>
      <c r="Q1999" s="56">
        <v>0</v>
      </c>
      <c r="R1999" s="56">
        <v>0</v>
      </c>
      <c r="S1999" s="56">
        <v>0</v>
      </c>
      <c r="T1999" s="56">
        <v>0</v>
      </c>
      <c r="U1999" s="56">
        <v>0</v>
      </c>
      <c r="V1999" s="14"/>
      <c r="W1999" s="14"/>
      <c r="X1999" s="14"/>
      <c r="Y1999" s="14"/>
      <c r="Z1999" s="14"/>
      <c r="AA1999" s="30" t="s">
        <v>16</v>
      </c>
      <c r="AB1999" s="7" t="s">
        <v>16</v>
      </c>
      <c r="AC1999" s="3"/>
      <c r="AD1999" s="3" t="s">
        <v>16</v>
      </c>
      <c r="AE1999" s="7"/>
      <c r="AF1999" s="31" t="s">
        <v>16</v>
      </c>
      <c r="AG1999" s="31" t="s">
        <v>16</v>
      </c>
      <c r="AH1999" s="31" t="s">
        <v>16</v>
      </c>
      <c r="AI1999" s="31" t="s">
        <v>16</v>
      </c>
      <c r="AJ1999" s="31" t="s">
        <v>16</v>
      </c>
      <c r="AK1999" s="31" t="s">
        <v>16</v>
      </c>
      <c r="AL1999" s="31" t="s">
        <v>16</v>
      </c>
      <c r="AM1999" s="31" t="s">
        <v>16</v>
      </c>
      <c r="AN1999" s="31" t="s">
        <v>16</v>
      </c>
      <c r="AO1999" s="31" t="s">
        <v>16</v>
      </c>
      <c r="AP1999" s="9" t="s">
        <v>16</v>
      </c>
      <c r="AQ1999" s="9" t="s">
        <v>16</v>
      </c>
      <c r="AR1999" s="9" t="s">
        <v>16</v>
      </c>
      <c r="AS1999" s="14"/>
      <c r="AT1999" s="14"/>
    </row>
    <row r="2000" spans="1:46" s="9" customFormat="1" hidden="1" x14ac:dyDescent="0.3">
      <c r="A2000" s="1" t="s">
        <v>3675</v>
      </c>
      <c r="B2000" s="1" t="s">
        <v>3676</v>
      </c>
      <c r="C2000" s="48" t="s">
        <v>11</v>
      </c>
      <c r="D2000" s="48" t="s">
        <v>319</v>
      </c>
      <c r="E2000" s="53" t="s">
        <v>70</v>
      </c>
      <c r="F2000" s="48" t="s">
        <v>1213</v>
      </c>
      <c r="G2000" s="22" t="s">
        <v>5417</v>
      </c>
      <c r="H2000" s="66" t="s">
        <v>5452</v>
      </c>
      <c r="I2000" s="22" t="str">
        <f>_xlfn.XLOOKUP(B2000,[1]SITE!$B:$B,[1]SITE!$I:$I,"")</f>
        <v>No impact</v>
      </c>
      <c r="J2000" s="29"/>
      <c r="K2000" s="15" t="str" cm="1">
        <f t="array" ref="K2000">IFERROR(_xlfn.IFS(
M2000="MPR ISSUE","PDH",
M2000="BSS Hardware Issue","BSS",
M2000="Sites strategiques, MLL, Pylone, etc.","ENVTECH",
M2000="AKTIVCO DEFAUT GE &amp; POWER Cabinet","AKTIVCO",
M2000="AKTIVCO Coupure ENEO &amp; Baisse de tension","AKTIVCO GRID ONLY",
M2000="Coupure ENEO &amp; Baisse de tension","IHS GRID ONLY",
M2000="Defaut GE &amp; POWER Cabinet","IHS",
M2000="Sharing","Partners",
M2000="Sites strategiques &amp; DataCenter","SST &amp; DC",
M2000="Exclu","Exclu",
M2000="SAT","SAT",
M2000="SPARE-ISSUE","SPARE-ISSUE",
M2000="Fiber CAmtel","TRANS_FO_CAMTEL",
M2000="Fiber AOF","Fiber AOF",
M2000="Projet OCM (HUAWEI)","TRAVAUX-HUAWEI",
M2000="Projet OCM (NOKIA)","TRAVAUX-NOKIA",
M2000="ACCESS-ISSUE","ACCESS-ISSUE",
M2000="Projet OCM (ZTE, NOKIA, autres projets)","TRAVAUX OCM",
M2000="No root CAuse","No root cause",
M2000="ODU HS","PDH",
M2000="IP &amp; VLAN","PDH",
M2000="Warehouse HUAWEI","SPARE-ISSUE",
M2000="SPARE-HS","SPARE-ISSUE",
M2000="Power Telco","BSS"
),"")</f>
        <v>No root cause</v>
      </c>
      <c r="L2000" s="16" t="str" cm="1">
        <f t="array" ref="L2000">IFERROR(_xlfn.IFS(
M2000="MPR ISSUE","TX ISSUE",
M2000="BSS Hardware Issue","RAN ISSUE",
M2000="Sites strategiques, MLL, Pylone, etc.","ENVTECH",
M2000="AKTIVCO DEFAUT GE &amp; POWER Cabinet","POWER ISSUE",
M2000="AKTIVCO Coupure ENEO &amp; Baisse de tension","POWER ISSUE",
M2000="Coupure ENEO &amp; Baisse de tension","POWER ISSUE",
M2000="Defaut GE &amp; POWER Cabinet","POWER ISSUE",
M2000="Sharing","POWER ISSUE",
M2000="Sites strategiques &amp; DataCenter","POWER ISSUE",
M2000="Exclu","Exclu",
M2000="SAT","TX ISSUE",
M2000="SPARE-ISSUE","SPARE-ISSUE",
M2000="Fiber CAmtel","TX ISSUE",
M2000="Fiber AOF","TX ISSUE",
M2000="Projet OCM (HUAWEI)","TRAVAUX-HUAWEI",
M2000="Projet OCM (NOKIA)","TRAVAUX -NOKIA",
M2000="ACCESS-ISSUE","ACCESS-ISSUE",
M2000="Projet OCM (ZTE, NOKIA, autres projets)","TRAVAUX OCM",
M2000="No root CAuse","No root cause",
M2000="ODU HS","TX ISSUE",
M2000="IP &amp; VLAN","TX ISSUE",
M2000="Warehouse HUAWEI","SPARE-ISSUE",
M2000="SPARE-HS","SPARE-ISSUE",
M2000="Power Telco","RAN ISSUE"
),"")</f>
        <v>No root cause</v>
      </c>
      <c r="M2000" s="28" t="s">
        <v>5403</v>
      </c>
      <c r="N2000" s="17" t="str" cm="1">
        <f t="array" ref="N2000">IFERROR(_xlfn.IFS(
M2000="MPR ISSUE","ACTIVE",
M2000="BSS Hardware Issue","ACTIVE",
M2000="Sites strategiques, MLL, Pylone, etc.","PASSIVE",
M2000="AKTIVCO DEFAUT GE &amp; POWER Cabinet","PASSIVE",
M2000="AKTIVCO Coupure ENEO &amp; Baisse de tension","PASSIVE",
M2000="Coupure ENEO &amp; Baisse de tension","PASSIVE",
M2000="Defaut GE &amp; POWER Cabinet","PASSIVE",
M2000="Sharing","PASSIVE",
M2000="Sites strategiques &amp; DataCenter","PASSIVE",
M2000="Exclu","Exclu",
M2000="SAT","ACTIVE",
M2000="SPARE-ISSUE","SPARE-ISSUE",
M2000="Fiber CAmtel","ACTIVE",
M2000="Fiber AOF","ACTIVE",
M2000="Projet OCM (HUAWEI)","PLANNED WORKS",
M2000="Projet OCM (NOKIA)","PLANNED WORKS",
M2000="ACCESS-ISSUE","ACCESS-ISSUE",
M2000="Projet OCM (ZTE, NOKIA, autres projets)","PLANNED WORKS",
M2000="No root CAuse","No root cause",
M2000="ODU HS","ACTIVE",
M2000="IP &amp; VLAN","ACTIVE",
M2000="Warehouse HUAWEI","SPARE-ISSUE",
M2000="SPARE-HS","SPARE-ISSUE",
M2000="Power Telco","ACTIVE"
),"")</f>
        <v>No root cause</v>
      </c>
      <c r="O2000" s="56">
        <v>0</v>
      </c>
      <c r="P2000" s="56">
        <v>0</v>
      </c>
      <c r="Q2000" s="56">
        <v>0</v>
      </c>
      <c r="R2000" s="56">
        <v>0</v>
      </c>
      <c r="S2000" s="56">
        <v>0</v>
      </c>
      <c r="T2000" s="56">
        <v>0</v>
      </c>
      <c r="U2000" s="56">
        <v>0</v>
      </c>
      <c r="V2000" s="14"/>
      <c r="W2000" s="14"/>
      <c r="X2000" s="14"/>
      <c r="Y2000" s="14"/>
      <c r="Z2000" s="14"/>
      <c r="AA2000" s="30" t="s">
        <v>16</v>
      </c>
      <c r="AB2000" s="7" t="s">
        <v>16</v>
      </c>
      <c r="AC2000" s="3"/>
      <c r="AD2000" s="3" t="s">
        <v>16</v>
      </c>
      <c r="AE2000" s="7"/>
      <c r="AF2000" s="31" t="s">
        <v>16</v>
      </c>
      <c r="AG2000" s="31" t="s">
        <v>16</v>
      </c>
      <c r="AH2000" s="31" t="s">
        <v>16</v>
      </c>
      <c r="AI2000" s="31" t="s">
        <v>16</v>
      </c>
      <c r="AJ2000" s="31" t="s">
        <v>16</v>
      </c>
      <c r="AK2000" s="31" t="s">
        <v>16</v>
      </c>
      <c r="AL2000" s="31" t="s">
        <v>16</v>
      </c>
      <c r="AM2000" s="31" t="s">
        <v>16</v>
      </c>
      <c r="AN2000" s="31" t="s">
        <v>16</v>
      </c>
      <c r="AO2000" s="31" t="s">
        <v>16</v>
      </c>
      <c r="AP2000" s="9" t="s">
        <v>16</v>
      </c>
      <c r="AQ2000" s="9" t="s">
        <v>16</v>
      </c>
      <c r="AR2000" s="9" t="s">
        <v>16</v>
      </c>
      <c r="AS2000" s="14"/>
      <c r="AT2000" s="14"/>
    </row>
    <row r="2001" spans="1:46" s="9" customFormat="1" hidden="1" x14ac:dyDescent="0.3">
      <c r="A2001" s="1" t="s">
        <v>3677</v>
      </c>
      <c r="B2001" s="1" t="s">
        <v>3678</v>
      </c>
      <c r="C2001" s="48" t="s">
        <v>11</v>
      </c>
      <c r="D2001" s="48" t="s">
        <v>97</v>
      </c>
      <c r="E2001" s="53" t="s">
        <v>70</v>
      </c>
      <c r="F2001" s="48" t="s">
        <v>3679</v>
      </c>
      <c r="G2001" s="22" t="s">
        <v>5417</v>
      </c>
      <c r="H2001" s="66" t="s">
        <v>5452</v>
      </c>
      <c r="I2001" s="22" t="str">
        <f>_xlfn.XLOOKUP(B2001,[1]SITE!$B:$B,[1]SITE!$I:$I,"")</f>
        <v>No impact</v>
      </c>
      <c r="J2001" s="29"/>
      <c r="K2001" s="15" t="str" cm="1">
        <f t="array" ref="K2001">IFERROR(_xlfn.IFS(
M2001="MPR ISSUE","PDH",
M2001="BSS Hardware Issue","BSS",
M2001="Sites strategiques, MLL, Pylone, etc.","ENVTECH",
M2001="AKTIVCO DEFAUT GE &amp; POWER Cabinet","AKTIVCO",
M2001="AKTIVCO Coupure ENEO &amp; Baisse de tension","AKTIVCO GRID ONLY",
M2001="Coupure ENEO &amp; Baisse de tension","IHS GRID ONLY",
M2001="Defaut GE &amp; POWER Cabinet","IHS",
M2001="Sharing","Partners",
M2001="Sites strategiques &amp; DataCenter","SST &amp; DC",
M2001="Exclu","Exclu",
M2001="SAT","SAT",
M2001="SPARE-ISSUE","SPARE-ISSUE",
M2001="Fiber CAmtel","TRANS_FO_CAMTEL",
M2001="Fiber AOF","Fiber AOF",
M2001="Projet OCM (HUAWEI)","TRAVAUX-HUAWEI",
M2001="Projet OCM (NOKIA)","TRAVAUX-NOKIA",
M2001="ACCESS-ISSUE","ACCESS-ISSUE",
M2001="Projet OCM (ZTE, NOKIA, autres projets)","TRAVAUX OCM",
M2001="No root CAuse","No root cause",
M2001="ODU HS","PDH",
M2001="IP &amp; VLAN","PDH",
M2001="Warehouse HUAWEI","SPARE-ISSUE",
M2001="SPARE-HS","SPARE-ISSUE",
M2001="Power Telco","BSS"
),"")</f>
        <v>No root cause</v>
      </c>
      <c r="L2001" s="16" t="str" cm="1">
        <f t="array" ref="L2001">IFERROR(_xlfn.IFS(
M2001="MPR ISSUE","TX ISSUE",
M2001="BSS Hardware Issue","RAN ISSUE",
M2001="Sites strategiques, MLL, Pylone, etc.","ENVTECH",
M2001="AKTIVCO DEFAUT GE &amp; POWER Cabinet","POWER ISSUE",
M2001="AKTIVCO Coupure ENEO &amp; Baisse de tension","POWER ISSUE",
M2001="Coupure ENEO &amp; Baisse de tension","POWER ISSUE",
M2001="Defaut GE &amp; POWER Cabinet","POWER ISSUE",
M2001="Sharing","POWER ISSUE",
M2001="Sites strategiques &amp; DataCenter","POWER ISSUE",
M2001="Exclu","Exclu",
M2001="SAT","TX ISSUE",
M2001="SPARE-ISSUE","SPARE-ISSUE",
M2001="Fiber CAmtel","TX ISSUE",
M2001="Fiber AOF","TX ISSUE",
M2001="Projet OCM (HUAWEI)","TRAVAUX-HUAWEI",
M2001="Projet OCM (NOKIA)","TRAVAUX -NOKIA",
M2001="ACCESS-ISSUE","ACCESS-ISSUE",
M2001="Projet OCM (ZTE, NOKIA, autres projets)","TRAVAUX OCM",
M2001="No root CAuse","No root cause",
M2001="ODU HS","TX ISSUE",
M2001="IP &amp; VLAN","TX ISSUE",
M2001="Warehouse HUAWEI","SPARE-ISSUE",
M2001="SPARE-HS","SPARE-ISSUE",
M2001="Power Telco","RAN ISSUE"
),"")</f>
        <v>No root cause</v>
      </c>
      <c r="M2001" s="28" t="s">
        <v>5403</v>
      </c>
      <c r="N2001" s="17" t="str" cm="1">
        <f t="array" ref="N2001">IFERROR(_xlfn.IFS(
M2001="MPR ISSUE","ACTIVE",
M2001="BSS Hardware Issue","ACTIVE",
M2001="Sites strategiques, MLL, Pylone, etc.","PASSIVE",
M2001="AKTIVCO DEFAUT GE &amp; POWER Cabinet","PASSIVE",
M2001="AKTIVCO Coupure ENEO &amp; Baisse de tension","PASSIVE",
M2001="Coupure ENEO &amp; Baisse de tension","PASSIVE",
M2001="Defaut GE &amp; POWER Cabinet","PASSIVE",
M2001="Sharing","PASSIVE",
M2001="Sites strategiques &amp; DataCenter","PASSIVE",
M2001="Exclu","Exclu",
M2001="SAT","ACTIVE",
M2001="SPARE-ISSUE","SPARE-ISSUE",
M2001="Fiber CAmtel","ACTIVE",
M2001="Fiber AOF","ACTIVE",
M2001="Projet OCM (HUAWEI)","PLANNED WORKS",
M2001="Projet OCM (NOKIA)","PLANNED WORKS",
M2001="ACCESS-ISSUE","ACCESS-ISSUE",
M2001="Projet OCM (ZTE, NOKIA, autres projets)","PLANNED WORKS",
M2001="No root CAuse","No root cause",
M2001="ODU HS","ACTIVE",
M2001="IP &amp; VLAN","ACTIVE",
M2001="Warehouse HUAWEI","SPARE-ISSUE",
M2001="SPARE-HS","SPARE-ISSUE",
M2001="Power Telco","ACTIVE"
),"")</f>
        <v>No root cause</v>
      </c>
      <c r="O2001" s="56">
        <v>0</v>
      </c>
      <c r="P2001" s="56">
        <v>0</v>
      </c>
      <c r="Q2001" s="56">
        <v>0</v>
      </c>
      <c r="R2001" s="56">
        <v>0</v>
      </c>
      <c r="S2001" s="56">
        <v>0</v>
      </c>
      <c r="T2001" s="56">
        <v>0</v>
      </c>
      <c r="U2001" s="56">
        <v>0</v>
      </c>
      <c r="V2001" s="14"/>
      <c r="W2001" s="14"/>
      <c r="X2001" s="14"/>
      <c r="Y2001" s="14"/>
      <c r="Z2001" s="14"/>
      <c r="AA2001" s="30" t="s">
        <v>16</v>
      </c>
      <c r="AB2001" s="7" t="s">
        <v>16</v>
      </c>
      <c r="AC2001" s="3"/>
      <c r="AD2001" s="3" t="s">
        <v>16</v>
      </c>
      <c r="AE2001" s="7"/>
      <c r="AF2001" s="31" t="s">
        <v>16</v>
      </c>
      <c r="AG2001" s="31" t="s">
        <v>16</v>
      </c>
      <c r="AH2001" s="31" t="s">
        <v>16</v>
      </c>
      <c r="AI2001" s="31" t="s">
        <v>16</v>
      </c>
      <c r="AJ2001" s="31" t="s">
        <v>16</v>
      </c>
      <c r="AK2001" s="31" t="s">
        <v>16</v>
      </c>
      <c r="AL2001" s="31" t="s">
        <v>16</v>
      </c>
      <c r="AM2001" s="31" t="s">
        <v>16</v>
      </c>
      <c r="AN2001" s="31" t="s">
        <v>16</v>
      </c>
      <c r="AO2001" s="31" t="s">
        <v>16</v>
      </c>
      <c r="AP2001" s="9" t="s">
        <v>16</v>
      </c>
      <c r="AQ2001" s="9" t="s">
        <v>16</v>
      </c>
      <c r="AR2001" s="9" t="s">
        <v>16</v>
      </c>
      <c r="AS2001" s="14"/>
      <c r="AT2001" s="14"/>
    </row>
    <row r="2002" spans="1:46" s="9" customFormat="1" hidden="1" x14ac:dyDescent="0.3">
      <c r="A2002" s="1" t="s">
        <v>3680</v>
      </c>
      <c r="B2002" s="48" t="s">
        <v>3681</v>
      </c>
      <c r="C2002" s="1" t="s">
        <v>22</v>
      </c>
      <c r="D2002" s="48"/>
      <c r="E2002" s="53" t="s">
        <v>227</v>
      </c>
      <c r="F2002" s="48" t="s">
        <v>3680</v>
      </c>
      <c r="G2002" s="22" t="s">
        <v>5417</v>
      </c>
      <c r="H2002" s="66" t="s">
        <v>5452</v>
      </c>
      <c r="I2002" s="22" t="str">
        <f>_xlfn.XLOOKUP(B2002,[1]SITE!$B:$B,[1]SITE!$I:$I,"")</f>
        <v>No impact</v>
      </c>
      <c r="J2002" s="29"/>
      <c r="K2002" s="15" t="str" cm="1">
        <f t="array" ref="K2002">IFERROR(_xlfn.IFS(
M2002="MPR ISSUE","PDH",
M2002="BSS Hardware Issue","BSS",
M2002="Sites strategiques, MLL, Pylone, etc.","ENVTECH",
M2002="AKTIVCO DEFAUT GE &amp; POWER Cabinet","AKTIVCO",
M2002="AKTIVCO Coupure ENEO &amp; Baisse de tension","AKTIVCO GRID ONLY",
M2002="Coupure ENEO &amp; Baisse de tension","IHS GRID ONLY",
M2002="Defaut GE &amp; POWER Cabinet","IHS",
M2002="Sharing","Partners",
M2002="Sites strategiques &amp; DataCenter","SST &amp; DC",
M2002="Exclu","Exclu",
M2002="SAT","SAT",
M2002="SPARE-ISSUE","SPARE-ISSUE",
M2002="Fiber CAmtel","TRANS_FO_CAMTEL",
M2002="Fiber AOF","Fiber AOF",
M2002="Projet OCM (HUAWEI)","TRAVAUX-HUAWEI",
M2002="Projet OCM (NOKIA)","TRAVAUX-NOKIA",
M2002="ACCESS-ISSUE","ACCESS-ISSUE",
M2002="Projet OCM (ZTE, NOKIA, autres projets)","TRAVAUX OCM",
M2002="No root CAuse","No root cause",
M2002="ODU HS","PDH",
M2002="IP &amp; VLAN","PDH",
M2002="Warehouse HUAWEI","SPARE-ISSUE",
M2002="SPARE-HS","SPARE-ISSUE",
M2002="Power Telco","BSS"
),"")</f>
        <v>No root cause</v>
      </c>
      <c r="L2002" s="16" t="str" cm="1">
        <f t="array" ref="L2002">IFERROR(_xlfn.IFS(
M2002="MPR ISSUE","TX ISSUE",
M2002="BSS Hardware Issue","RAN ISSUE",
M2002="Sites strategiques, MLL, Pylone, etc.","ENVTECH",
M2002="AKTIVCO DEFAUT GE &amp; POWER Cabinet","POWER ISSUE",
M2002="AKTIVCO Coupure ENEO &amp; Baisse de tension","POWER ISSUE",
M2002="Coupure ENEO &amp; Baisse de tension","POWER ISSUE",
M2002="Defaut GE &amp; POWER Cabinet","POWER ISSUE",
M2002="Sharing","POWER ISSUE",
M2002="Sites strategiques &amp; DataCenter","POWER ISSUE",
M2002="Exclu","Exclu",
M2002="SAT","TX ISSUE",
M2002="SPARE-ISSUE","SPARE-ISSUE",
M2002="Fiber CAmtel","TX ISSUE",
M2002="Fiber AOF","TX ISSUE",
M2002="Projet OCM (HUAWEI)","TRAVAUX-HUAWEI",
M2002="Projet OCM (NOKIA)","TRAVAUX -NOKIA",
M2002="ACCESS-ISSUE","ACCESS-ISSUE",
M2002="Projet OCM (ZTE, NOKIA, autres projets)","TRAVAUX OCM",
M2002="No root CAuse","No root cause",
M2002="ODU HS","TX ISSUE",
M2002="IP &amp; VLAN","TX ISSUE",
M2002="Warehouse HUAWEI","SPARE-ISSUE",
M2002="SPARE-HS","SPARE-ISSUE",
M2002="Power Telco","RAN ISSUE"
),"")</f>
        <v>No root cause</v>
      </c>
      <c r="M2002" s="28" t="s">
        <v>5403</v>
      </c>
      <c r="N2002" s="17" t="str" cm="1">
        <f t="array" ref="N2002">IFERROR(_xlfn.IFS(
M2002="MPR ISSUE","ACTIVE",
M2002="BSS Hardware Issue","ACTIVE",
M2002="Sites strategiques, MLL, Pylone, etc.","PASSIVE",
M2002="AKTIVCO DEFAUT GE &amp; POWER Cabinet","PASSIVE",
M2002="AKTIVCO Coupure ENEO &amp; Baisse de tension","PASSIVE",
M2002="Coupure ENEO &amp; Baisse de tension","PASSIVE",
M2002="Defaut GE &amp; POWER Cabinet","PASSIVE",
M2002="Sharing","PASSIVE",
M2002="Sites strategiques &amp; DataCenter","PASSIVE",
M2002="Exclu","Exclu",
M2002="SAT","ACTIVE",
M2002="SPARE-ISSUE","SPARE-ISSUE",
M2002="Fiber CAmtel","ACTIVE",
M2002="Fiber AOF","ACTIVE",
M2002="Projet OCM (HUAWEI)","PLANNED WORKS",
M2002="Projet OCM (NOKIA)","PLANNED WORKS",
M2002="ACCESS-ISSUE","ACCESS-ISSUE",
M2002="Projet OCM (ZTE, NOKIA, autres projets)","PLANNED WORKS",
M2002="No root CAuse","No root cause",
M2002="ODU HS","ACTIVE",
M2002="IP &amp; VLAN","ACTIVE",
M2002="Warehouse HUAWEI","SPARE-ISSUE",
M2002="SPARE-HS","SPARE-ISSUE",
M2002="Power Telco","ACTIVE"
),"")</f>
        <v>No root cause</v>
      </c>
      <c r="O2002" s="56">
        <v>0</v>
      </c>
      <c r="P2002" s="56">
        <v>0</v>
      </c>
      <c r="Q2002" s="56">
        <v>0</v>
      </c>
      <c r="R2002" s="56">
        <v>0</v>
      </c>
      <c r="S2002" s="56">
        <v>0</v>
      </c>
      <c r="T2002" s="56">
        <v>0</v>
      </c>
      <c r="U2002" s="56">
        <v>0</v>
      </c>
      <c r="V2002" s="14"/>
      <c r="W2002" s="14"/>
      <c r="X2002" s="14"/>
      <c r="Y2002" s="14"/>
      <c r="Z2002" s="14"/>
      <c r="AA2002" s="30" t="s">
        <v>16</v>
      </c>
      <c r="AB2002" s="7" t="s">
        <v>16</v>
      </c>
      <c r="AC2002" s="3"/>
      <c r="AD2002" s="3" t="s">
        <v>16</v>
      </c>
      <c r="AE2002" s="7"/>
      <c r="AF2002" s="31" t="s">
        <v>16</v>
      </c>
      <c r="AG2002" s="31" t="s">
        <v>16</v>
      </c>
      <c r="AH2002" s="31" t="s">
        <v>16</v>
      </c>
      <c r="AI2002" s="31" t="s">
        <v>16</v>
      </c>
      <c r="AJ2002" s="31" t="s">
        <v>16</v>
      </c>
      <c r="AK2002" s="31" t="s">
        <v>16</v>
      </c>
      <c r="AL2002" s="31" t="s">
        <v>16</v>
      </c>
      <c r="AM2002" s="31" t="s">
        <v>16</v>
      </c>
      <c r="AN2002" s="31" t="s">
        <v>16</v>
      </c>
      <c r="AO2002" s="31" t="s">
        <v>16</v>
      </c>
      <c r="AP2002" s="9" t="s">
        <v>16</v>
      </c>
      <c r="AQ2002" s="9" t="s">
        <v>16</v>
      </c>
      <c r="AR2002" s="9" t="s">
        <v>16</v>
      </c>
      <c r="AS2002" s="14"/>
      <c r="AT2002" s="14"/>
    </row>
    <row r="2003" spans="1:46" s="9" customFormat="1" hidden="1" x14ac:dyDescent="0.3">
      <c r="A2003" s="1" t="s">
        <v>3682</v>
      </c>
      <c r="B2003" s="48" t="s">
        <v>3683</v>
      </c>
      <c r="C2003" s="1"/>
      <c r="D2003" s="48"/>
      <c r="E2003" s="53" t="s">
        <v>227</v>
      </c>
      <c r="F2003" s="48" t="s">
        <v>3684</v>
      </c>
      <c r="G2003" s="22" t="s">
        <v>5417</v>
      </c>
      <c r="H2003" s="66" t="s">
        <v>5452</v>
      </c>
      <c r="I2003" s="22" t="str">
        <f>_xlfn.XLOOKUP(B2003,[1]SITE!$B:$B,[1]SITE!$I:$I,"")</f>
        <v>No impact</v>
      </c>
      <c r="J2003" s="29"/>
      <c r="K2003" s="15" t="str" cm="1">
        <f t="array" ref="K2003">IFERROR(_xlfn.IFS(
M2003="MPR ISSUE","PDH",
M2003="BSS Hardware Issue","BSS",
M2003="Sites strategiques, MLL, Pylone, etc.","ENVTECH",
M2003="AKTIVCO DEFAUT GE &amp; POWER Cabinet","AKTIVCO",
M2003="AKTIVCO Coupure ENEO &amp; Baisse de tension","AKTIVCO GRID ONLY",
M2003="Coupure ENEO &amp; Baisse de tension","IHS GRID ONLY",
M2003="Defaut GE &amp; POWER Cabinet","IHS",
M2003="Sharing","Partners",
M2003="Sites strategiques &amp; DataCenter","SST &amp; DC",
M2003="Exclu","Exclu",
M2003="SAT","SAT",
M2003="SPARE-ISSUE","SPARE-ISSUE",
M2003="Fiber CAmtel","TRANS_FO_CAMTEL",
M2003="Fiber AOF","Fiber AOF",
M2003="Projet OCM (HUAWEI)","TRAVAUX-HUAWEI",
M2003="Projet OCM (NOKIA)","TRAVAUX-NOKIA",
M2003="ACCESS-ISSUE","ACCESS-ISSUE",
M2003="Projet OCM (ZTE, NOKIA, autres projets)","TRAVAUX OCM",
M2003="No root CAuse","No root cause",
M2003="ODU HS","PDH",
M2003="IP &amp; VLAN","PDH",
M2003="Warehouse HUAWEI","SPARE-ISSUE",
M2003="SPARE-HS","SPARE-ISSUE",
M2003="Power Telco","BSS"
),"")</f>
        <v>No root cause</v>
      </c>
      <c r="L2003" s="16" t="str" cm="1">
        <f t="array" ref="L2003">IFERROR(_xlfn.IFS(
M2003="MPR ISSUE","TX ISSUE",
M2003="BSS Hardware Issue","RAN ISSUE",
M2003="Sites strategiques, MLL, Pylone, etc.","ENVTECH",
M2003="AKTIVCO DEFAUT GE &amp; POWER Cabinet","POWER ISSUE",
M2003="AKTIVCO Coupure ENEO &amp; Baisse de tension","POWER ISSUE",
M2003="Coupure ENEO &amp; Baisse de tension","POWER ISSUE",
M2003="Defaut GE &amp; POWER Cabinet","POWER ISSUE",
M2003="Sharing","POWER ISSUE",
M2003="Sites strategiques &amp; DataCenter","POWER ISSUE",
M2003="Exclu","Exclu",
M2003="SAT","TX ISSUE",
M2003="SPARE-ISSUE","SPARE-ISSUE",
M2003="Fiber CAmtel","TX ISSUE",
M2003="Fiber AOF","TX ISSUE",
M2003="Projet OCM (HUAWEI)","TRAVAUX-HUAWEI",
M2003="Projet OCM (NOKIA)","TRAVAUX -NOKIA",
M2003="ACCESS-ISSUE","ACCESS-ISSUE",
M2003="Projet OCM (ZTE, NOKIA, autres projets)","TRAVAUX OCM",
M2003="No root CAuse","No root cause",
M2003="ODU HS","TX ISSUE",
M2003="IP &amp; VLAN","TX ISSUE",
M2003="Warehouse HUAWEI","SPARE-ISSUE",
M2003="SPARE-HS","SPARE-ISSUE",
M2003="Power Telco","RAN ISSUE"
),"")</f>
        <v>No root cause</v>
      </c>
      <c r="M2003" s="28" t="s">
        <v>5403</v>
      </c>
      <c r="N2003" s="17" t="str" cm="1">
        <f t="array" ref="N2003">IFERROR(_xlfn.IFS(
M2003="MPR ISSUE","ACTIVE",
M2003="BSS Hardware Issue","ACTIVE",
M2003="Sites strategiques, MLL, Pylone, etc.","PASSIVE",
M2003="AKTIVCO DEFAUT GE &amp; POWER Cabinet","PASSIVE",
M2003="AKTIVCO Coupure ENEO &amp; Baisse de tension","PASSIVE",
M2003="Coupure ENEO &amp; Baisse de tension","PASSIVE",
M2003="Defaut GE &amp; POWER Cabinet","PASSIVE",
M2003="Sharing","PASSIVE",
M2003="Sites strategiques &amp; DataCenter","PASSIVE",
M2003="Exclu","Exclu",
M2003="SAT","ACTIVE",
M2003="SPARE-ISSUE","SPARE-ISSUE",
M2003="Fiber CAmtel","ACTIVE",
M2003="Fiber AOF","ACTIVE",
M2003="Projet OCM (HUAWEI)","PLANNED WORKS",
M2003="Projet OCM (NOKIA)","PLANNED WORKS",
M2003="ACCESS-ISSUE","ACCESS-ISSUE",
M2003="Projet OCM (ZTE, NOKIA, autres projets)","PLANNED WORKS",
M2003="No root CAuse","No root cause",
M2003="ODU HS","ACTIVE",
M2003="IP &amp; VLAN","ACTIVE",
M2003="Warehouse HUAWEI","SPARE-ISSUE",
M2003="SPARE-HS","SPARE-ISSUE",
M2003="Power Telco","ACTIVE"
),"")</f>
        <v>No root cause</v>
      </c>
      <c r="O2003" s="56">
        <v>0</v>
      </c>
      <c r="P2003" s="56">
        <v>0</v>
      </c>
      <c r="Q2003" s="56">
        <v>0</v>
      </c>
      <c r="R2003" s="56">
        <v>0</v>
      </c>
      <c r="S2003" s="56">
        <v>0</v>
      </c>
      <c r="T2003" s="56">
        <v>0</v>
      </c>
      <c r="U2003" s="56">
        <v>0</v>
      </c>
      <c r="V2003" s="14"/>
      <c r="W2003" s="14"/>
      <c r="X2003" s="14"/>
      <c r="Y2003" s="14"/>
      <c r="Z2003" s="14"/>
      <c r="AA2003" s="30" t="s">
        <v>16</v>
      </c>
      <c r="AB2003" s="7" t="s">
        <v>16</v>
      </c>
      <c r="AC2003" s="3"/>
      <c r="AD2003" s="3" t="s">
        <v>16</v>
      </c>
      <c r="AE2003" s="7"/>
      <c r="AF2003" s="31" t="s">
        <v>16</v>
      </c>
      <c r="AG2003" s="31" t="s">
        <v>16</v>
      </c>
      <c r="AH2003" s="31" t="s">
        <v>16</v>
      </c>
      <c r="AI2003" s="31" t="s">
        <v>16</v>
      </c>
      <c r="AJ2003" s="31" t="s">
        <v>16</v>
      </c>
      <c r="AK2003" s="31" t="s">
        <v>16</v>
      </c>
      <c r="AL2003" s="31" t="s">
        <v>16</v>
      </c>
      <c r="AM2003" s="31" t="s">
        <v>16</v>
      </c>
      <c r="AN2003" s="31" t="s">
        <v>16</v>
      </c>
      <c r="AO2003" s="31" t="s">
        <v>16</v>
      </c>
      <c r="AP2003" s="9" t="s">
        <v>16</v>
      </c>
      <c r="AQ2003" s="9" t="s">
        <v>16</v>
      </c>
      <c r="AR2003" s="9" t="s">
        <v>16</v>
      </c>
      <c r="AS2003" s="14"/>
      <c r="AT2003" s="14"/>
    </row>
    <row r="2004" spans="1:46" s="9" customFormat="1" hidden="1" x14ac:dyDescent="0.3">
      <c r="A2004" s="1" t="s">
        <v>3685</v>
      </c>
      <c r="B2004" s="1" t="s">
        <v>3686</v>
      </c>
      <c r="C2004" s="48" t="s">
        <v>22</v>
      </c>
      <c r="D2004" s="48" t="s">
        <v>123</v>
      </c>
      <c r="E2004" s="53" t="s">
        <v>70</v>
      </c>
      <c r="F2004" s="48" t="s">
        <v>3685</v>
      </c>
      <c r="G2004" s="22" t="s">
        <v>5417</v>
      </c>
      <c r="H2004" s="66" t="s">
        <v>5452</v>
      </c>
      <c r="I2004" s="22" t="str">
        <f>_xlfn.XLOOKUP(B2004,[1]SITE!$B:$B,[1]SITE!$I:$I,"")</f>
        <v>No impact</v>
      </c>
      <c r="J2004" s="29"/>
      <c r="K2004" s="15" t="str" cm="1">
        <f t="array" ref="K2004">IFERROR(_xlfn.IFS(
M2004="MPR ISSUE","PDH",
M2004="BSS Hardware Issue","BSS",
M2004="Sites strategiques, MLL, Pylone, etc.","ENVTECH",
M2004="AKTIVCO DEFAUT GE &amp; POWER Cabinet","AKTIVCO",
M2004="AKTIVCO Coupure ENEO &amp; Baisse de tension","AKTIVCO GRID ONLY",
M2004="Coupure ENEO &amp; Baisse de tension","IHS GRID ONLY",
M2004="Defaut GE &amp; POWER Cabinet","IHS",
M2004="Sharing","Partners",
M2004="Sites strategiques &amp; DataCenter","SST &amp; DC",
M2004="Exclu","Exclu",
M2004="SAT","SAT",
M2004="SPARE-ISSUE","SPARE-ISSUE",
M2004="Fiber CAmtel","TRANS_FO_CAMTEL",
M2004="Fiber AOF","Fiber AOF",
M2004="Projet OCM (HUAWEI)","TRAVAUX-HUAWEI",
M2004="Projet OCM (NOKIA)","TRAVAUX-NOKIA",
M2004="ACCESS-ISSUE","ACCESS-ISSUE",
M2004="Projet OCM (ZTE, NOKIA, autres projets)","TRAVAUX OCM",
M2004="No root CAuse","No root cause",
M2004="ODU HS","PDH",
M2004="IP &amp; VLAN","PDH",
M2004="Warehouse HUAWEI","SPARE-ISSUE",
M2004="SPARE-HS","SPARE-ISSUE",
M2004="Power Telco","BSS"
),"")</f>
        <v>No root cause</v>
      </c>
      <c r="L2004" s="16" t="str" cm="1">
        <f t="array" ref="L2004">IFERROR(_xlfn.IFS(
M2004="MPR ISSUE","TX ISSUE",
M2004="BSS Hardware Issue","RAN ISSUE",
M2004="Sites strategiques, MLL, Pylone, etc.","ENVTECH",
M2004="AKTIVCO DEFAUT GE &amp; POWER Cabinet","POWER ISSUE",
M2004="AKTIVCO Coupure ENEO &amp; Baisse de tension","POWER ISSUE",
M2004="Coupure ENEO &amp; Baisse de tension","POWER ISSUE",
M2004="Defaut GE &amp; POWER Cabinet","POWER ISSUE",
M2004="Sharing","POWER ISSUE",
M2004="Sites strategiques &amp; DataCenter","POWER ISSUE",
M2004="Exclu","Exclu",
M2004="SAT","TX ISSUE",
M2004="SPARE-ISSUE","SPARE-ISSUE",
M2004="Fiber CAmtel","TX ISSUE",
M2004="Fiber AOF","TX ISSUE",
M2004="Projet OCM (HUAWEI)","TRAVAUX-HUAWEI",
M2004="Projet OCM (NOKIA)","TRAVAUX -NOKIA",
M2004="ACCESS-ISSUE","ACCESS-ISSUE",
M2004="Projet OCM (ZTE, NOKIA, autres projets)","TRAVAUX OCM",
M2004="No root CAuse","No root cause",
M2004="ODU HS","TX ISSUE",
M2004="IP &amp; VLAN","TX ISSUE",
M2004="Warehouse HUAWEI","SPARE-ISSUE",
M2004="SPARE-HS","SPARE-ISSUE",
M2004="Power Telco","RAN ISSUE"
),"")</f>
        <v>No root cause</v>
      </c>
      <c r="M2004" s="28" t="s">
        <v>5403</v>
      </c>
      <c r="N2004" s="17" t="str" cm="1">
        <f t="array" ref="N2004">IFERROR(_xlfn.IFS(
M2004="MPR ISSUE","ACTIVE",
M2004="BSS Hardware Issue","ACTIVE",
M2004="Sites strategiques, MLL, Pylone, etc.","PASSIVE",
M2004="AKTIVCO DEFAUT GE &amp; POWER Cabinet","PASSIVE",
M2004="AKTIVCO Coupure ENEO &amp; Baisse de tension","PASSIVE",
M2004="Coupure ENEO &amp; Baisse de tension","PASSIVE",
M2004="Defaut GE &amp; POWER Cabinet","PASSIVE",
M2004="Sharing","PASSIVE",
M2004="Sites strategiques &amp; DataCenter","PASSIVE",
M2004="Exclu","Exclu",
M2004="SAT","ACTIVE",
M2004="SPARE-ISSUE","SPARE-ISSUE",
M2004="Fiber CAmtel","ACTIVE",
M2004="Fiber AOF","ACTIVE",
M2004="Projet OCM (HUAWEI)","PLANNED WORKS",
M2004="Projet OCM (NOKIA)","PLANNED WORKS",
M2004="ACCESS-ISSUE","ACCESS-ISSUE",
M2004="Projet OCM (ZTE, NOKIA, autres projets)","PLANNED WORKS",
M2004="No root CAuse","No root cause",
M2004="ODU HS","ACTIVE",
M2004="IP &amp; VLAN","ACTIVE",
M2004="Warehouse HUAWEI","SPARE-ISSUE",
M2004="SPARE-HS","SPARE-ISSUE",
M2004="Power Telco","ACTIVE"
),"")</f>
        <v>No root cause</v>
      </c>
      <c r="O2004" s="56">
        <v>0</v>
      </c>
      <c r="P2004" s="56">
        <v>0</v>
      </c>
      <c r="Q2004" s="56">
        <v>0</v>
      </c>
      <c r="R2004" s="56">
        <v>0</v>
      </c>
      <c r="S2004" s="56">
        <v>0</v>
      </c>
      <c r="T2004" s="56">
        <v>0</v>
      </c>
      <c r="U2004" s="56">
        <v>0</v>
      </c>
      <c r="V2004" s="14"/>
      <c r="W2004" s="14"/>
      <c r="X2004" s="14"/>
      <c r="Y2004" s="14"/>
      <c r="Z2004" s="14"/>
      <c r="AA2004" s="30" t="s">
        <v>16</v>
      </c>
      <c r="AB2004" s="7" t="s">
        <v>16</v>
      </c>
      <c r="AC2004" s="3"/>
      <c r="AD2004" s="3" t="s">
        <v>16</v>
      </c>
      <c r="AE2004" s="7"/>
      <c r="AF2004" s="31" t="s">
        <v>16</v>
      </c>
      <c r="AG2004" s="31" t="s">
        <v>16</v>
      </c>
      <c r="AH2004" s="31" t="s">
        <v>16</v>
      </c>
      <c r="AI2004" s="31" t="s">
        <v>16</v>
      </c>
      <c r="AJ2004" s="31" t="s">
        <v>16</v>
      </c>
      <c r="AK2004" s="31" t="s">
        <v>16</v>
      </c>
      <c r="AL2004" s="31" t="s">
        <v>16</v>
      </c>
      <c r="AM2004" s="31" t="s">
        <v>16</v>
      </c>
      <c r="AN2004" s="31" t="s">
        <v>16</v>
      </c>
      <c r="AO2004" s="31" t="s">
        <v>16</v>
      </c>
      <c r="AP2004" s="9" t="s">
        <v>16</v>
      </c>
      <c r="AQ2004" s="9" t="s">
        <v>16</v>
      </c>
      <c r="AR2004" s="9" t="s">
        <v>16</v>
      </c>
      <c r="AS2004" s="14"/>
      <c r="AT2004" s="14"/>
    </row>
    <row r="2005" spans="1:46" s="9" customFormat="1" hidden="1" x14ac:dyDescent="0.3">
      <c r="A2005" s="1" t="s">
        <v>3687</v>
      </c>
      <c r="B2005" s="48" t="s">
        <v>3688</v>
      </c>
      <c r="C2005" s="1"/>
      <c r="D2005" s="48"/>
      <c r="E2005" s="53" t="s">
        <v>70</v>
      </c>
      <c r="F2005" s="48" t="s">
        <v>1218</v>
      </c>
      <c r="G2005" s="22" t="s">
        <v>5417</v>
      </c>
      <c r="H2005" s="66" t="s">
        <v>5452</v>
      </c>
      <c r="I2005" s="22" t="str">
        <f>_xlfn.XLOOKUP(B2005,[1]SITE!$B:$B,[1]SITE!$I:$I,"")</f>
        <v>No impact</v>
      </c>
      <c r="J2005" s="29"/>
      <c r="K2005" s="15" t="str" cm="1">
        <f t="array" ref="K2005">IFERROR(_xlfn.IFS(
M2005="MPR ISSUE","PDH",
M2005="BSS Hardware Issue","BSS",
M2005="Sites strategiques, MLL, Pylone, etc.","ENVTECH",
M2005="AKTIVCO DEFAUT GE &amp; POWER Cabinet","AKTIVCO",
M2005="AKTIVCO Coupure ENEO &amp; Baisse de tension","AKTIVCO GRID ONLY",
M2005="Coupure ENEO &amp; Baisse de tension","IHS GRID ONLY",
M2005="Defaut GE &amp; POWER Cabinet","IHS",
M2005="Sharing","Partners",
M2005="Sites strategiques &amp; DataCenter","SST &amp; DC",
M2005="Exclu","Exclu",
M2005="SAT","SAT",
M2005="SPARE-ISSUE","SPARE-ISSUE",
M2005="Fiber CAmtel","TRANS_FO_CAMTEL",
M2005="Fiber AOF","Fiber AOF",
M2005="Projet OCM (HUAWEI)","TRAVAUX-HUAWEI",
M2005="Projet OCM (NOKIA)","TRAVAUX-NOKIA",
M2005="ACCESS-ISSUE","ACCESS-ISSUE",
M2005="Projet OCM (ZTE, NOKIA, autres projets)","TRAVAUX OCM",
M2005="No root CAuse","No root cause",
M2005="ODU HS","PDH",
M2005="IP &amp; VLAN","PDH",
M2005="Warehouse HUAWEI","SPARE-ISSUE",
M2005="SPARE-HS","SPARE-ISSUE",
M2005="Power Telco","BSS"
),"")</f>
        <v>No root cause</v>
      </c>
      <c r="L2005" s="16" t="str" cm="1">
        <f t="array" ref="L2005">IFERROR(_xlfn.IFS(
M2005="MPR ISSUE","TX ISSUE",
M2005="BSS Hardware Issue","RAN ISSUE",
M2005="Sites strategiques, MLL, Pylone, etc.","ENVTECH",
M2005="AKTIVCO DEFAUT GE &amp; POWER Cabinet","POWER ISSUE",
M2005="AKTIVCO Coupure ENEO &amp; Baisse de tension","POWER ISSUE",
M2005="Coupure ENEO &amp; Baisse de tension","POWER ISSUE",
M2005="Defaut GE &amp; POWER Cabinet","POWER ISSUE",
M2005="Sharing","POWER ISSUE",
M2005="Sites strategiques &amp; DataCenter","POWER ISSUE",
M2005="Exclu","Exclu",
M2005="SAT","TX ISSUE",
M2005="SPARE-ISSUE","SPARE-ISSUE",
M2005="Fiber CAmtel","TX ISSUE",
M2005="Fiber AOF","TX ISSUE",
M2005="Projet OCM (HUAWEI)","TRAVAUX-HUAWEI",
M2005="Projet OCM (NOKIA)","TRAVAUX -NOKIA",
M2005="ACCESS-ISSUE","ACCESS-ISSUE",
M2005="Projet OCM (ZTE, NOKIA, autres projets)","TRAVAUX OCM",
M2005="No root CAuse","No root cause",
M2005="ODU HS","TX ISSUE",
M2005="IP &amp; VLAN","TX ISSUE",
M2005="Warehouse HUAWEI","SPARE-ISSUE",
M2005="SPARE-HS","SPARE-ISSUE",
M2005="Power Telco","RAN ISSUE"
),"")</f>
        <v>No root cause</v>
      </c>
      <c r="M2005" s="28" t="s">
        <v>5403</v>
      </c>
      <c r="N2005" s="17" t="str" cm="1">
        <f t="array" ref="N2005">IFERROR(_xlfn.IFS(
M2005="MPR ISSUE","ACTIVE",
M2005="BSS Hardware Issue","ACTIVE",
M2005="Sites strategiques, MLL, Pylone, etc.","PASSIVE",
M2005="AKTIVCO DEFAUT GE &amp; POWER Cabinet","PASSIVE",
M2005="AKTIVCO Coupure ENEO &amp; Baisse de tension","PASSIVE",
M2005="Coupure ENEO &amp; Baisse de tension","PASSIVE",
M2005="Defaut GE &amp; POWER Cabinet","PASSIVE",
M2005="Sharing","PASSIVE",
M2005="Sites strategiques &amp; DataCenter","PASSIVE",
M2005="Exclu","Exclu",
M2005="SAT","ACTIVE",
M2005="SPARE-ISSUE","SPARE-ISSUE",
M2005="Fiber CAmtel","ACTIVE",
M2005="Fiber AOF","ACTIVE",
M2005="Projet OCM (HUAWEI)","PLANNED WORKS",
M2005="Projet OCM (NOKIA)","PLANNED WORKS",
M2005="ACCESS-ISSUE","ACCESS-ISSUE",
M2005="Projet OCM (ZTE, NOKIA, autres projets)","PLANNED WORKS",
M2005="No root CAuse","No root cause",
M2005="ODU HS","ACTIVE",
M2005="IP &amp; VLAN","ACTIVE",
M2005="Warehouse HUAWEI","SPARE-ISSUE",
M2005="SPARE-HS","SPARE-ISSUE",
M2005="Power Telco","ACTIVE"
),"")</f>
        <v>No root cause</v>
      </c>
      <c r="O2005" s="56">
        <v>0</v>
      </c>
      <c r="P2005" s="56">
        <v>0</v>
      </c>
      <c r="Q2005" s="56">
        <v>0</v>
      </c>
      <c r="R2005" s="56">
        <v>0</v>
      </c>
      <c r="S2005" s="56">
        <v>0</v>
      </c>
      <c r="T2005" s="56">
        <v>0</v>
      </c>
      <c r="U2005" s="56">
        <v>0</v>
      </c>
      <c r="V2005" s="14"/>
      <c r="W2005" s="14"/>
      <c r="X2005" s="14"/>
      <c r="Y2005" s="14"/>
      <c r="Z2005" s="14"/>
      <c r="AA2005" s="30" t="s">
        <v>16</v>
      </c>
      <c r="AB2005" s="7" t="s">
        <v>16</v>
      </c>
      <c r="AC2005" s="3"/>
      <c r="AD2005" s="3" t="s">
        <v>16</v>
      </c>
      <c r="AE2005" s="7"/>
      <c r="AF2005" s="31" t="s">
        <v>16</v>
      </c>
      <c r="AG2005" s="31" t="s">
        <v>16</v>
      </c>
      <c r="AH2005" s="31" t="s">
        <v>16</v>
      </c>
      <c r="AI2005" s="31" t="s">
        <v>16</v>
      </c>
      <c r="AJ2005" s="31" t="s">
        <v>16</v>
      </c>
      <c r="AK2005" s="31" t="s">
        <v>16</v>
      </c>
      <c r="AL2005" s="31" t="s">
        <v>16</v>
      </c>
      <c r="AM2005" s="31" t="s">
        <v>16</v>
      </c>
      <c r="AN2005" s="31" t="s">
        <v>16</v>
      </c>
      <c r="AO2005" s="31" t="s">
        <v>16</v>
      </c>
      <c r="AP2005" s="9" t="s">
        <v>16</v>
      </c>
      <c r="AQ2005" s="9" t="s">
        <v>16</v>
      </c>
      <c r="AR2005" s="9" t="s">
        <v>16</v>
      </c>
      <c r="AS2005" s="14"/>
      <c r="AT2005" s="14"/>
    </row>
    <row r="2006" spans="1:46" s="9" customFormat="1" hidden="1" x14ac:dyDescent="0.3">
      <c r="A2006" s="1" t="s">
        <v>3689</v>
      </c>
      <c r="B2006" s="48" t="s">
        <v>3690</v>
      </c>
      <c r="C2006" s="48" t="s">
        <v>19</v>
      </c>
      <c r="D2006" s="48"/>
      <c r="E2006" s="53" t="s">
        <v>32</v>
      </c>
      <c r="F2006" s="48" t="s">
        <v>3691</v>
      </c>
      <c r="G2006" s="22" t="s">
        <v>5417</v>
      </c>
      <c r="H2006" s="66" t="s">
        <v>5452</v>
      </c>
      <c r="I2006" s="22" t="str">
        <f>_xlfn.XLOOKUP(B2006,[1]SITE!$B:$B,[1]SITE!$I:$I,"")</f>
        <v>No impact</v>
      </c>
      <c r="J2006" s="29"/>
      <c r="K2006" s="15" t="str" cm="1">
        <f t="array" ref="K2006">IFERROR(_xlfn.IFS(
M2006="MPR ISSUE","PDH",
M2006="BSS Hardware Issue","BSS",
M2006="Sites strategiques, MLL, Pylone, etc.","ENVTECH",
M2006="AKTIVCO DEFAUT GE &amp; POWER Cabinet","AKTIVCO",
M2006="AKTIVCO Coupure ENEO &amp; Baisse de tension","AKTIVCO GRID ONLY",
M2006="Coupure ENEO &amp; Baisse de tension","IHS GRID ONLY",
M2006="Defaut GE &amp; POWER Cabinet","IHS",
M2006="Sharing","Partners",
M2006="Sites strategiques &amp; DataCenter","SST &amp; DC",
M2006="Exclu","Exclu",
M2006="SAT","SAT",
M2006="SPARE-ISSUE","SPARE-ISSUE",
M2006="Fiber CAmtel","TRANS_FO_CAMTEL",
M2006="Fiber AOF","Fiber AOF",
M2006="Projet OCM (HUAWEI)","TRAVAUX-HUAWEI",
M2006="Projet OCM (NOKIA)","TRAVAUX-NOKIA",
M2006="ACCESS-ISSUE","ACCESS-ISSUE",
M2006="Projet OCM (ZTE, NOKIA, autres projets)","TRAVAUX OCM",
M2006="No root CAuse","No root cause",
M2006="ODU HS","PDH",
M2006="IP &amp; VLAN","PDH",
M2006="Warehouse HUAWEI","SPARE-ISSUE",
M2006="SPARE-HS","SPARE-ISSUE",
M2006="Power Telco","BSS"
),"")</f>
        <v>No root cause</v>
      </c>
      <c r="L2006" s="16" t="str" cm="1">
        <f t="array" ref="L2006">IFERROR(_xlfn.IFS(
M2006="MPR ISSUE","TX ISSUE",
M2006="BSS Hardware Issue","RAN ISSUE",
M2006="Sites strategiques, MLL, Pylone, etc.","ENVTECH",
M2006="AKTIVCO DEFAUT GE &amp; POWER Cabinet","POWER ISSUE",
M2006="AKTIVCO Coupure ENEO &amp; Baisse de tension","POWER ISSUE",
M2006="Coupure ENEO &amp; Baisse de tension","POWER ISSUE",
M2006="Defaut GE &amp; POWER Cabinet","POWER ISSUE",
M2006="Sharing","POWER ISSUE",
M2006="Sites strategiques &amp; DataCenter","POWER ISSUE",
M2006="Exclu","Exclu",
M2006="SAT","TX ISSUE",
M2006="SPARE-ISSUE","SPARE-ISSUE",
M2006="Fiber CAmtel","TX ISSUE",
M2006="Fiber AOF","TX ISSUE",
M2006="Projet OCM (HUAWEI)","TRAVAUX-HUAWEI",
M2006="Projet OCM (NOKIA)","TRAVAUX -NOKIA",
M2006="ACCESS-ISSUE","ACCESS-ISSUE",
M2006="Projet OCM (ZTE, NOKIA, autres projets)","TRAVAUX OCM",
M2006="No root CAuse","No root cause",
M2006="ODU HS","TX ISSUE",
M2006="IP &amp; VLAN","TX ISSUE",
M2006="Warehouse HUAWEI","SPARE-ISSUE",
M2006="SPARE-HS","SPARE-ISSUE",
M2006="Power Telco","RAN ISSUE"
),"")</f>
        <v>No root cause</v>
      </c>
      <c r="M2006" s="28" t="s">
        <v>5403</v>
      </c>
      <c r="N2006" s="17" t="str" cm="1">
        <f t="array" ref="N2006">IFERROR(_xlfn.IFS(
M2006="MPR ISSUE","ACTIVE",
M2006="BSS Hardware Issue","ACTIVE",
M2006="Sites strategiques, MLL, Pylone, etc.","PASSIVE",
M2006="AKTIVCO DEFAUT GE &amp; POWER Cabinet","PASSIVE",
M2006="AKTIVCO Coupure ENEO &amp; Baisse de tension","PASSIVE",
M2006="Coupure ENEO &amp; Baisse de tension","PASSIVE",
M2006="Defaut GE &amp; POWER Cabinet","PASSIVE",
M2006="Sharing","PASSIVE",
M2006="Sites strategiques &amp; DataCenter","PASSIVE",
M2006="Exclu","Exclu",
M2006="SAT","ACTIVE",
M2006="SPARE-ISSUE","SPARE-ISSUE",
M2006="Fiber CAmtel","ACTIVE",
M2006="Fiber AOF","ACTIVE",
M2006="Projet OCM (HUAWEI)","PLANNED WORKS",
M2006="Projet OCM (NOKIA)","PLANNED WORKS",
M2006="ACCESS-ISSUE","ACCESS-ISSUE",
M2006="Projet OCM (ZTE, NOKIA, autres projets)","PLANNED WORKS",
M2006="No root CAuse","No root cause",
M2006="ODU HS","ACTIVE",
M2006="IP &amp; VLAN","ACTIVE",
M2006="Warehouse HUAWEI","SPARE-ISSUE",
M2006="SPARE-HS","SPARE-ISSUE",
M2006="Power Telco","ACTIVE"
),"")</f>
        <v>No root cause</v>
      </c>
      <c r="O2006" s="56">
        <v>0</v>
      </c>
      <c r="P2006" s="56">
        <v>0</v>
      </c>
      <c r="Q2006" s="56">
        <v>0</v>
      </c>
      <c r="R2006" s="56">
        <v>0</v>
      </c>
      <c r="S2006" s="56">
        <v>0</v>
      </c>
      <c r="T2006" s="56">
        <v>0</v>
      </c>
      <c r="U2006" s="56">
        <v>0</v>
      </c>
      <c r="V2006" s="14"/>
      <c r="W2006" s="14"/>
      <c r="X2006" s="14"/>
      <c r="Y2006" s="14"/>
      <c r="Z2006" s="14"/>
      <c r="AA2006" s="30" t="s">
        <v>5396</v>
      </c>
      <c r="AB2006" s="7" t="s">
        <v>16</v>
      </c>
      <c r="AC2006" s="3"/>
      <c r="AD2006" s="3" t="s">
        <v>16</v>
      </c>
      <c r="AE2006" s="7"/>
      <c r="AF2006" s="31" t="s">
        <v>16</v>
      </c>
      <c r="AG2006" s="31" t="s">
        <v>16</v>
      </c>
      <c r="AH2006" s="31" t="s">
        <v>16</v>
      </c>
      <c r="AI2006" s="31" t="s">
        <v>16</v>
      </c>
      <c r="AJ2006" s="31" t="s">
        <v>16</v>
      </c>
      <c r="AK2006" s="31" t="s">
        <v>16</v>
      </c>
      <c r="AL2006" s="31" t="s">
        <v>16</v>
      </c>
      <c r="AM2006" s="31" t="s">
        <v>16</v>
      </c>
      <c r="AN2006" s="31" t="s">
        <v>16</v>
      </c>
      <c r="AO2006" s="31" t="s">
        <v>5396</v>
      </c>
      <c r="AP2006" s="9" t="s">
        <v>16</v>
      </c>
      <c r="AQ2006" s="9" t="s">
        <v>16</v>
      </c>
      <c r="AR2006" s="9" t="s">
        <v>16</v>
      </c>
      <c r="AS2006" s="14"/>
      <c r="AT2006" s="14"/>
    </row>
    <row r="2007" spans="1:46" s="9" customFormat="1" hidden="1" x14ac:dyDescent="0.3">
      <c r="A2007" s="1" t="s">
        <v>3696</v>
      </c>
      <c r="B2007" s="1" t="s">
        <v>3697</v>
      </c>
      <c r="C2007" s="48" t="s">
        <v>11</v>
      </c>
      <c r="D2007" s="48" t="s">
        <v>12</v>
      </c>
      <c r="E2007" s="53" t="s">
        <v>38</v>
      </c>
      <c r="F2007" s="48" t="s">
        <v>1579</v>
      </c>
      <c r="G2007" s="22" t="s">
        <v>5417</v>
      </c>
      <c r="H2007" s="66" t="s">
        <v>5452</v>
      </c>
      <c r="I2007" s="22" t="str">
        <f>_xlfn.XLOOKUP(B2007,[1]SITE!$B:$B,[1]SITE!$I:$I,"")</f>
        <v>No impact</v>
      </c>
      <c r="J2007" s="29"/>
      <c r="K2007" s="15" t="str" cm="1">
        <f t="array" ref="K2007">IFERROR(_xlfn.IFS(
M2007="MPR ISSUE","PDH",
M2007="BSS Hardware Issue","BSS",
M2007="Sites strategiques, MLL, Pylone, etc.","ENVTECH",
M2007="AKTIVCO DEFAUT GE &amp; POWER Cabinet","AKTIVCO",
M2007="AKTIVCO Coupure ENEO &amp; Baisse de tension","AKTIVCO GRID ONLY",
M2007="Coupure ENEO &amp; Baisse de tension","IHS GRID ONLY",
M2007="Defaut GE &amp; POWER Cabinet","IHS",
M2007="Sharing","Partners",
M2007="Sites strategiques &amp; DataCenter","SST &amp; DC",
M2007="Exclu","Exclu",
M2007="SAT","SAT",
M2007="SPARE-ISSUE","SPARE-ISSUE",
M2007="Fiber CAmtel","TRANS_FO_CAMTEL",
M2007="Fiber AOF","Fiber AOF",
M2007="Projet OCM (HUAWEI)","TRAVAUX-HUAWEI",
M2007="Projet OCM (NOKIA)","TRAVAUX-NOKIA",
M2007="ACCESS-ISSUE","ACCESS-ISSUE",
M2007="Projet OCM (ZTE, NOKIA, autres projets)","TRAVAUX OCM",
M2007="No root CAuse","No root cause",
M2007="ODU HS","PDH",
M2007="IP &amp; VLAN","PDH",
M2007="Warehouse HUAWEI","SPARE-ISSUE",
M2007="SPARE-HS","SPARE-ISSUE",
M2007="Power Telco","BSS"
),"")</f>
        <v>No root cause</v>
      </c>
      <c r="L2007" s="16" t="str" cm="1">
        <f t="array" ref="L2007">IFERROR(_xlfn.IFS(
M2007="MPR ISSUE","TX ISSUE",
M2007="BSS Hardware Issue","RAN ISSUE",
M2007="Sites strategiques, MLL, Pylone, etc.","ENVTECH",
M2007="AKTIVCO DEFAUT GE &amp; POWER Cabinet","POWER ISSUE",
M2007="AKTIVCO Coupure ENEO &amp; Baisse de tension","POWER ISSUE",
M2007="Coupure ENEO &amp; Baisse de tension","POWER ISSUE",
M2007="Defaut GE &amp; POWER Cabinet","POWER ISSUE",
M2007="Sharing","POWER ISSUE",
M2007="Sites strategiques &amp; DataCenter","POWER ISSUE",
M2007="Exclu","Exclu",
M2007="SAT","TX ISSUE",
M2007="SPARE-ISSUE","SPARE-ISSUE",
M2007="Fiber CAmtel","TX ISSUE",
M2007="Fiber AOF","TX ISSUE",
M2007="Projet OCM (HUAWEI)","TRAVAUX-HUAWEI",
M2007="Projet OCM (NOKIA)","TRAVAUX -NOKIA",
M2007="ACCESS-ISSUE","ACCESS-ISSUE",
M2007="Projet OCM (ZTE, NOKIA, autres projets)","TRAVAUX OCM",
M2007="No root CAuse","No root cause",
M2007="ODU HS","TX ISSUE",
M2007="IP &amp; VLAN","TX ISSUE",
M2007="Warehouse HUAWEI","SPARE-ISSUE",
M2007="SPARE-HS","SPARE-ISSUE",
M2007="Power Telco","RAN ISSUE"
),"")</f>
        <v>No root cause</v>
      </c>
      <c r="M2007" s="28" t="s">
        <v>5403</v>
      </c>
      <c r="N2007" s="17" t="str" cm="1">
        <f t="array" ref="N2007">IFERROR(_xlfn.IFS(
M2007="MPR ISSUE","ACTIVE",
M2007="BSS Hardware Issue","ACTIVE",
M2007="Sites strategiques, MLL, Pylone, etc.","PASSIVE",
M2007="AKTIVCO DEFAUT GE &amp; POWER Cabinet","PASSIVE",
M2007="AKTIVCO Coupure ENEO &amp; Baisse de tension","PASSIVE",
M2007="Coupure ENEO &amp; Baisse de tension","PASSIVE",
M2007="Defaut GE &amp; POWER Cabinet","PASSIVE",
M2007="Sharing","PASSIVE",
M2007="Sites strategiques &amp; DataCenter","PASSIVE",
M2007="Exclu","Exclu",
M2007="SAT","ACTIVE",
M2007="SPARE-ISSUE","SPARE-ISSUE",
M2007="Fiber CAmtel","ACTIVE",
M2007="Fiber AOF","ACTIVE",
M2007="Projet OCM (HUAWEI)","PLANNED WORKS",
M2007="Projet OCM (NOKIA)","PLANNED WORKS",
M2007="ACCESS-ISSUE","ACCESS-ISSUE",
M2007="Projet OCM (ZTE, NOKIA, autres projets)","PLANNED WORKS",
M2007="No root CAuse","No root cause",
M2007="ODU HS","ACTIVE",
M2007="IP &amp; VLAN","ACTIVE",
M2007="Warehouse HUAWEI","SPARE-ISSUE",
M2007="SPARE-HS","SPARE-ISSUE",
M2007="Power Telco","ACTIVE"
),"")</f>
        <v>No root cause</v>
      </c>
      <c r="O2007" s="56">
        <v>0</v>
      </c>
      <c r="P2007" s="56">
        <v>0</v>
      </c>
      <c r="Q2007" s="56">
        <v>0</v>
      </c>
      <c r="R2007" s="56">
        <v>0</v>
      </c>
      <c r="S2007" s="56">
        <v>0</v>
      </c>
      <c r="T2007" s="56">
        <v>0</v>
      </c>
      <c r="U2007" s="56">
        <v>0</v>
      </c>
      <c r="V2007" s="14"/>
      <c r="W2007" s="14"/>
      <c r="X2007" s="14"/>
      <c r="Y2007" s="14"/>
      <c r="Z2007" s="14"/>
      <c r="AA2007" s="30" t="s">
        <v>16</v>
      </c>
      <c r="AB2007" s="7" t="s">
        <v>16</v>
      </c>
      <c r="AC2007" s="3"/>
      <c r="AD2007" s="3" t="s">
        <v>16</v>
      </c>
      <c r="AE2007" s="7"/>
      <c r="AF2007" s="31" t="s">
        <v>16</v>
      </c>
      <c r="AG2007" s="31" t="s">
        <v>16</v>
      </c>
      <c r="AH2007" s="31" t="s">
        <v>16</v>
      </c>
      <c r="AI2007" s="31" t="s">
        <v>16</v>
      </c>
      <c r="AJ2007" s="31" t="s">
        <v>16</v>
      </c>
      <c r="AK2007" s="31" t="s">
        <v>16</v>
      </c>
      <c r="AL2007" s="31" t="s">
        <v>16</v>
      </c>
      <c r="AM2007" s="31" t="s">
        <v>16</v>
      </c>
      <c r="AN2007" s="31" t="s">
        <v>16</v>
      </c>
      <c r="AO2007" s="31" t="s">
        <v>16</v>
      </c>
      <c r="AP2007" s="9" t="s">
        <v>16</v>
      </c>
      <c r="AQ2007" s="9" t="s">
        <v>16</v>
      </c>
      <c r="AR2007" s="9" t="s">
        <v>16</v>
      </c>
      <c r="AS2007" s="14"/>
      <c r="AT2007" s="14"/>
    </row>
    <row r="2008" spans="1:46" s="9" customFormat="1" hidden="1" x14ac:dyDescent="0.3">
      <c r="A2008" s="1" t="s">
        <v>3700</v>
      </c>
      <c r="B2008" s="48" t="s">
        <v>3701</v>
      </c>
      <c r="C2008" s="48" t="s">
        <v>11</v>
      </c>
      <c r="D2008" s="48" t="s">
        <v>12</v>
      </c>
      <c r="E2008" s="53" t="s">
        <v>32</v>
      </c>
      <c r="F2008" s="48" t="s">
        <v>3700</v>
      </c>
      <c r="G2008" s="22" t="s">
        <v>5417</v>
      </c>
      <c r="H2008" s="66" t="s">
        <v>5452</v>
      </c>
      <c r="I2008" s="22" t="str">
        <f>_xlfn.XLOOKUP(B2008,[1]SITE!$B:$B,[1]SITE!$I:$I,"")</f>
        <v>No impact</v>
      </c>
      <c r="J2008" s="29"/>
      <c r="K2008" s="15" t="str" cm="1">
        <f t="array" ref="K2008">IFERROR(_xlfn.IFS(
M2008="MPR ISSUE","PDH",
M2008="BSS Hardware Issue","BSS",
M2008="Sites strategiques, MLL, Pylone, etc.","ENVTECH",
M2008="AKTIVCO DEFAUT GE &amp; POWER Cabinet","AKTIVCO",
M2008="AKTIVCO Coupure ENEO &amp; Baisse de tension","AKTIVCO GRID ONLY",
M2008="Coupure ENEO &amp; Baisse de tension","IHS GRID ONLY",
M2008="Defaut GE &amp; POWER Cabinet","IHS",
M2008="Sharing","Partners",
M2008="Sites strategiques &amp; DataCenter","SST &amp; DC",
M2008="Exclu","Exclu",
M2008="SAT","SAT",
M2008="SPARE-ISSUE","SPARE-ISSUE",
M2008="Fiber CAmtel","TRANS_FO_CAMTEL",
M2008="Fiber AOF","Fiber AOF",
M2008="Projet OCM (HUAWEI)","TRAVAUX-HUAWEI",
M2008="Projet OCM (NOKIA)","TRAVAUX-NOKIA",
M2008="ACCESS-ISSUE","ACCESS-ISSUE",
M2008="Projet OCM (ZTE, NOKIA, autres projets)","TRAVAUX OCM",
M2008="No root CAuse","No root cause",
M2008="ODU HS","PDH",
M2008="IP &amp; VLAN","PDH",
M2008="Warehouse HUAWEI","SPARE-ISSUE",
M2008="SPARE-HS","SPARE-ISSUE",
M2008="Power Telco","BSS"
),"")</f>
        <v>No root cause</v>
      </c>
      <c r="L2008" s="16" t="str" cm="1">
        <f t="array" ref="L2008">IFERROR(_xlfn.IFS(
M2008="MPR ISSUE","TX ISSUE",
M2008="BSS Hardware Issue","RAN ISSUE",
M2008="Sites strategiques, MLL, Pylone, etc.","ENVTECH",
M2008="AKTIVCO DEFAUT GE &amp; POWER Cabinet","POWER ISSUE",
M2008="AKTIVCO Coupure ENEO &amp; Baisse de tension","POWER ISSUE",
M2008="Coupure ENEO &amp; Baisse de tension","POWER ISSUE",
M2008="Defaut GE &amp; POWER Cabinet","POWER ISSUE",
M2008="Sharing","POWER ISSUE",
M2008="Sites strategiques &amp; DataCenter","POWER ISSUE",
M2008="Exclu","Exclu",
M2008="SAT","TX ISSUE",
M2008="SPARE-ISSUE","SPARE-ISSUE",
M2008="Fiber CAmtel","TX ISSUE",
M2008="Fiber AOF","TX ISSUE",
M2008="Projet OCM (HUAWEI)","TRAVAUX-HUAWEI",
M2008="Projet OCM (NOKIA)","TRAVAUX -NOKIA",
M2008="ACCESS-ISSUE","ACCESS-ISSUE",
M2008="Projet OCM (ZTE, NOKIA, autres projets)","TRAVAUX OCM",
M2008="No root CAuse","No root cause",
M2008="ODU HS","TX ISSUE",
M2008="IP &amp; VLAN","TX ISSUE",
M2008="Warehouse HUAWEI","SPARE-ISSUE",
M2008="SPARE-HS","SPARE-ISSUE",
M2008="Power Telco","RAN ISSUE"
),"")</f>
        <v>No root cause</v>
      </c>
      <c r="M2008" s="28" t="s">
        <v>5403</v>
      </c>
      <c r="N2008" s="17" t="str" cm="1">
        <f t="array" ref="N2008">IFERROR(_xlfn.IFS(
M2008="MPR ISSUE","ACTIVE",
M2008="BSS Hardware Issue","ACTIVE",
M2008="Sites strategiques, MLL, Pylone, etc.","PASSIVE",
M2008="AKTIVCO DEFAUT GE &amp; POWER Cabinet","PASSIVE",
M2008="AKTIVCO Coupure ENEO &amp; Baisse de tension","PASSIVE",
M2008="Coupure ENEO &amp; Baisse de tension","PASSIVE",
M2008="Defaut GE &amp; POWER Cabinet","PASSIVE",
M2008="Sharing","PASSIVE",
M2008="Sites strategiques &amp; DataCenter","PASSIVE",
M2008="Exclu","Exclu",
M2008="SAT","ACTIVE",
M2008="SPARE-ISSUE","SPARE-ISSUE",
M2008="Fiber CAmtel","ACTIVE",
M2008="Fiber AOF","ACTIVE",
M2008="Projet OCM (HUAWEI)","PLANNED WORKS",
M2008="Projet OCM (NOKIA)","PLANNED WORKS",
M2008="ACCESS-ISSUE","ACCESS-ISSUE",
M2008="Projet OCM (ZTE, NOKIA, autres projets)","PLANNED WORKS",
M2008="No root CAuse","No root cause",
M2008="ODU HS","ACTIVE",
M2008="IP &amp; VLAN","ACTIVE",
M2008="Warehouse HUAWEI","SPARE-ISSUE",
M2008="SPARE-HS","SPARE-ISSUE",
M2008="Power Telco","ACTIVE"
),"")</f>
        <v>No root cause</v>
      </c>
      <c r="O2008" s="56">
        <v>0</v>
      </c>
      <c r="P2008" s="56">
        <v>0</v>
      </c>
      <c r="Q2008" s="56">
        <v>0</v>
      </c>
      <c r="R2008" s="56">
        <v>0</v>
      </c>
      <c r="S2008" s="56">
        <v>0</v>
      </c>
      <c r="T2008" s="56">
        <v>0</v>
      </c>
      <c r="U2008" s="56">
        <v>0</v>
      </c>
      <c r="V2008" s="14"/>
      <c r="W2008" s="14"/>
      <c r="X2008" s="14"/>
      <c r="Y2008" s="14"/>
      <c r="Z2008" s="14"/>
      <c r="AA2008" s="30" t="s">
        <v>16</v>
      </c>
      <c r="AB2008" s="7" t="s">
        <v>16</v>
      </c>
      <c r="AC2008" s="3"/>
      <c r="AD2008" s="3" t="s">
        <v>16</v>
      </c>
      <c r="AE2008" s="7"/>
      <c r="AF2008" s="31" t="s">
        <v>16</v>
      </c>
      <c r="AG2008" s="31" t="s">
        <v>16</v>
      </c>
      <c r="AH2008" s="31" t="s">
        <v>16</v>
      </c>
      <c r="AI2008" s="31" t="s">
        <v>16</v>
      </c>
      <c r="AJ2008" s="31" t="s">
        <v>16</v>
      </c>
      <c r="AK2008" s="31" t="s">
        <v>16</v>
      </c>
      <c r="AL2008" s="31" t="s">
        <v>16</v>
      </c>
      <c r="AM2008" s="31" t="s">
        <v>16</v>
      </c>
      <c r="AN2008" s="31" t="s">
        <v>16</v>
      </c>
      <c r="AO2008" s="31" t="s">
        <v>16</v>
      </c>
      <c r="AP2008" s="9" t="s">
        <v>16</v>
      </c>
      <c r="AQ2008" s="9" t="s">
        <v>16</v>
      </c>
      <c r="AR2008" s="9" t="s">
        <v>16</v>
      </c>
      <c r="AS2008" s="14"/>
      <c r="AT2008" s="14"/>
    </row>
    <row r="2009" spans="1:46" s="9" customFormat="1" hidden="1" x14ac:dyDescent="0.3">
      <c r="A2009" s="1" t="s">
        <v>3702</v>
      </c>
      <c r="B2009" s="48" t="s">
        <v>3703</v>
      </c>
      <c r="C2009" s="48" t="s">
        <v>11</v>
      </c>
      <c r="D2009" s="48" t="s">
        <v>238</v>
      </c>
      <c r="E2009" s="53" t="s">
        <v>24</v>
      </c>
      <c r="F2009" s="48" t="s">
        <v>3704</v>
      </c>
      <c r="G2009" s="46" t="s">
        <v>5418</v>
      </c>
      <c r="H2009" s="66" t="s">
        <v>5452</v>
      </c>
      <c r="I2009" s="22" t="str">
        <f>_xlfn.XLOOKUP(B2009,[1]SITE!$B:$B,[1]SITE!$I:$I,"")</f>
        <v>No impact</v>
      </c>
      <c r="J2009" s="29"/>
      <c r="K2009" s="15" t="str" cm="1">
        <f t="array" ref="K2009">IFERROR(_xlfn.IFS(
M2009="MPR ISSUE","PDH",
M2009="BSS Hardware Issue","BSS",
M2009="Sites strategiques, MLL, Pylone, etc.","ENVTECH",
M2009="AKTIVCO DEFAUT GE &amp; POWER Cabinet","AKTIVCO",
M2009="AKTIVCO Coupure ENEO &amp; Baisse de tension","AKTIVCO GRID ONLY",
M2009="Coupure ENEO &amp; Baisse de tension","IHS GRID ONLY",
M2009="Defaut GE &amp; POWER Cabinet","IHS",
M2009="Sharing","Partners",
M2009="Sites strategiques &amp; DataCenter","SST &amp; DC",
M2009="Exclu","Exclu",
M2009="SAT","SAT",
M2009="SPARE-ISSUE","SPARE-ISSUE",
M2009="Fiber CAmtel","TRANS_FO_CAMTEL",
M2009="Fiber AOF","Fiber AOF",
M2009="Projet OCM (HUAWEI)","TRAVAUX-HUAWEI",
M2009="Projet OCM (NOKIA)","TRAVAUX-NOKIA",
M2009="ACCESS-ISSUE","ACCESS-ISSUE",
M2009="Projet OCM (ZTE, NOKIA, autres projets)","TRAVAUX OCM",
M2009="No root CAuse","No root cause",
M2009="ODU HS","PDH",
M2009="IP &amp; VLAN","PDH",
M2009="Warehouse HUAWEI","SPARE-ISSUE",
M2009="SPARE-HS","SPARE-ISSUE",
M2009="Power Telco","BSS"
),"")</f>
        <v>No root cause</v>
      </c>
      <c r="L2009" s="16" t="str" cm="1">
        <f t="array" ref="L2009">IFERROR(_xlfn.IFS(
M2009="MPR ISSUE","TX ISSUE",
M2009="BSS Hardware Issue","RAN ISSUE",
M2009="Sites strategiques, MLL, Pylone, etc.","ENVTECH",
M2009="AKTIVCO DEFAUT GE &amp; POWER Cabinet","POWER ISSUE",
M2009="AKTIVCO Coupure ENEO &amp; Baisse de tension","POWER ISSUE",
M2009="Coupure ENEO &amp; Baisse de tension","POWER ISSUE",
M2009="Defaut GE &amp; POWER Cabinet","POWER ISSUE",
M2009="Sharing","POWER ISSUE",
M2009="Sites strategiques &amp; DataCenter","POWER ISSUE",
M2009="Exclu","Exclu",
M2009="SAT","TX ISSUE",
M2009="SPARE-ISSUE","SPARE-ISSUE",
M2009="Fiber CAmtel","TX ISSUE",
M2009="Fiber AOF","TX ISSUE",
M2009="Projet OCM (HUAWEI)","TRAVAUX-HUAWEI",
M2009="Projet OCM (NOKIA)","TRAVAUX -NOKIA",
M2009="ACCESS-ISSUE","ACCESS-ISSUE",
M2009="Projet OCM (ZTE, NOKIA, autres projets)","TRAVAUX OCM",
M2009="No root CAuse","No root cause",
M2009="ODU HS","TX ISSUE",
M2009="IP &amp; VLAN","TX ISSUE",
M2009="Warehouse HUAWEI","SPARE-ISSUE",
M2009="SPARE-HS","SPARE-ISSUE",
M2009="Power Telco","RAN ISSUE"
),"")</f>
        <v>No root cause</v>
      </c>
      <c r="M2009" s="28" t="s">
        <v>5403</v>
      </c>
      <c r="N2009" s="17" t="str" cm="1">
        <f t="array" ref="N2009">IFERROR(_xlfn.IFS(
M2009="MPR ISSUE","ACTIVE",
M2009="BSS Hardware Issue","ACTIVE",
M2009="Sites strategiques, MLL, Pylone, etc.","PASSIVE",
M2009="AKTIVCO DEFAUT GE &amp; POWER Cabinet","PASSIVE",
M2009="AKTIVCO Coupure ENEO &amp; Baisse de tension","PASSIVE",
M2009="Coupure ENEO &amp; Baisse de tension","PASSIVE",
M2009="Defaut GE &amp; POWER Cabinet","PASSIVE",
M2009="Sharing","PASSIVE",
M2009="Sites strategiques &amp; DataCenter","PASSIVE",
M2009="Exclu","Exclu",
M2009="SAT","ACTIVE",
M2009="SPARE-ISSUE","SPARE-ISSUE",
M2009="Fiber CAmtel","ACTIVE",
M2009="Fiber AOF","ACTIVE",
M2009="Projet OCM (HUAWEI)","PLANNED WORKS",
M2009="Projet OCM (NOKIA)","PLANNED WORKS",
M2009="ACCESS-ISSUE","ACCESS-ISSUE",
M2009="Projet OCM (ZTE, NOKIA, autres projets)","PLANNED WORKS",
M2009="No root CAuse","No root cause",
M2009="ODU HS","ACTIVE",
M2009="IP &amp; VLAN","ACTIVE",
M2009="Warehouse HUAWEI","SPARE-ISSUE",
M2009="SPARE-HS","SPARE-ISSUE",
M2009="Power Telco","ACTIVE"
),"")</f>
        <v>No root cause</v>
      </c>
      <c r="O2009" s="56">
        <v>3.2103140971312624E-3</v>
      </c>
      <c r="P2009" s="56">
        <v>0</v>
      </c>
      <c r="Q2009" s="56">
        <v>0</v>
      </c>
      <c r="R2009" s="56">
        <v>1.5962395094069336E-2</v>
      </c>
      <c r="S2009" s="56">
        <v>0</v>
      </c>
      <c r="T2009" s="56">
        <v>0</v>
      </c>
      <c r="U2009" s="56">
        <v>0</v>
      </c>
      <c r="V2009" s="14"/>
      <c r="W2009" s="14"/>
      <c r="X2009" s="14"/>
      <c r="Y2009" s="14"/>
      <c r="Z2009" s="14"/>
      <c r="AA2009" s="30" t="s">
        <v>16</v>
      </c>
      <c r="AB2009" s="7" t="s">
        <v>16</v>
      </c>
      <c r="AC2009" s="3"/>
      <c r="AD2009" s="3" t="s">
        <v>16</v>
      </c>
      <c r="AE2009" s="7"/>
      <c r="AF2009" s="31" t="s">
        <v>16</v>
      </c>
      <c r="AG2009" s="31" t="s">
        <v>16</v>
      </c>
      <c r="AH2009" s="31" t="s">
        <v>16</v>
      </c>
      <c r="AI2009" s="31" t="s">
        <v>16</v>
      </c>
      <c r="AJ2009" s="31" t="s">
        <v>16</v>
      </c>
      <c r="AK2009" s="31" t="s">
        <v>16</v>
      </c>
      <c r="AL2009" s="31" t="s">
        <v>16</v>
      </c>
      <c r="AM2009" s="31" t="s">
        <v>16</v>
      </c>
      <c r="AN2009" s="31" t="s">
        <v>16</v>
      </c>
      <c r="AO2009" s="31" t="s">
        <v>16</v>
      </c>
      <c r="AP2009" s="9" t="s">
        <v>16</v>
      </c>
      <c r="AQ2009" s="9" t="s">
        <v>16</v>
      </c>
      <c r="AR2009" s="9" t="s">
        <v>16</v>
      </c>
      <c r="AS2009" s="14"/>
      <c r="AT2009" s="14"/>
    </row>
    <row r="2010" spans="1:46" s="9" customFormat="1" hidden="1" x14ac:dyDescent="0.3">
      <c r="A2010" s="1" t="s">
        <v>3707</v>
      </c>
      <c r="B2010" s="48" t="s">
        <v>3708</v>
      </c>
      <c r="C2010" s="48" t="s">
        <v>11</v>
      </c>
      <c r="D2010" s="48" t="s">
        <v>238</v>
      </c>
      <c r="E2010" s="53" t="s">
        <v>38</v>
      </c>
      <c r="F2010" s="48" t="s">
        <v>3707</v>
      </c>
      <c r="G2010" s="22" t="s">
        <v>5417</v>
      </c>
      <c r="H2010" s="66" t="s">
        <v>5452</v>
      </c>
      <c r="I2010" s="22" t="str">
        <f>_xlfn.XLOOKUP(B2010,[1]SITE!$B:$B,[1]SITE!$I:$I,"")</f>
        <v>No impact</v>
      </c>
      <c r="J2010" s="29"/>
      <c r="K2010" s="15" t="str" cm="1">
        <f t="array" ref="K2010">IFERROR(_xlfn.IFS(
M2010="MPR ISSUE","PDH",
M2010="BSS Hardware Issue","BSS",
M2010="Sites strategiques, MLL, Pylone, etc.","ENVTECH",
M2010="AKTIVCO DEFAUT GE &amp; POWER Cabinet","AKTIVCO",
M2010="AKTIVCO Coupure ENEO &amp; Baisse de tension","AKTIVCO GRID ONLY",
M2010="Coupure ENEO &amp; Baisse de tension","IHS GRID ONLY",
M2010="Defaut GE &amp; POWER Cabinet","IHS",
M2010="Sharing","Partners",
M2010="Sites strategiques &amp; DataCenter","SST &amp; DC",
M2010="Exclu","Exclu",
M2010="SAT","SAT",
M2010="SPARE-ISSUE","SPARE-ISSUE",
M2010="Fiber CAmtel","TRANS_FO_CAMTEL",
M2010="Fiber AOF","Fiber AOF",
M2010="Projet OCM (HUAWEI)","TRAVAUX-HUAWEI",
M2010="Projet OCM (NOKIA)","TRAVAUX-NOKIA",
M2010="ACCESS-ISSUE","ACCESS-ISSUE",
M2010="Projet OCM (ZTE, NOKIA, autres projets)","TRAVAUX OCM",
M2010="No root CAuse","No root cause",
M2010="ODU HS","PDH",
M2010="IP &amp; VLAN","PDH",
M2010="Warehouse HUAWEI","SPARE-ISSUE",
M2010="SPARE-HS","SPARE-ISSUE",
M2010="Power Telco","BSS"
),"")</f>
        <v>No root cause</v>
      </c>
      <c r="L2010" s="16" t="str" cm="1">
        <f t="array" ref="L2010">IFERROR(_xlfn.IFS(
M2010="MPR ISSUE","TX ISSUE",
M2010="BSS Hardware Issue","RAN ISSUE",
M2010="Sites strategiques, MLL, Pylone, etc.","ENVTECH",
M2010="AKTIVCO DEFAUT GE &amp; POWER Cabinet","POWER ISSUE",
M2010="AKTIVCO Coupure ENEO &amp; Baisse de tension","POWER ISSUE",
M2010="Coupure ENEO &amp; Baisse de tension","POWER ISSUE",
M2010="Defaut GE &amp; POWER Cabinet","POWER ISSUE",
M2010="Sharing","POWER ISSUE",
M2010="Sites strategiques &amp; DataCenter","POWER ISSUE",
M2010="Exclu","Exclu",
M2010="SAT","TX ISSUE",
M2010="SPARE-ISSUE","SPARE-ISSUE",
M2010="Fiber CAmtel","TX ISSUE",
M2010="Fiber AOF","TX ISSUE",
M2010="Projet OCM (HUAWEI)","TRAVAUX-HUAWEI",
M2010="Projet OCM (NOKIA)","TRAVAUX -NOKIA",
M2010="ACCESS-ISSUE","ACCESS-ISSUE",
M2010="Projet OCM (ZTE, NOKIA, autres projets)","TRAVAUX OCM",
M2010="No root CAuse","No root cause",
M2010="ODU HS","TX ISSUE",
M2010="IP &amp; VLAN","TX ISSUE",
M2010="Warehouse HUAWEI","SPARE-ISSUE",
M2010="SPARE-HS","SPARE-ISSUE",
M2010="Power Telco","RAN ISSUE"
),"")</f>
        <v>No root cause</v>
      </c>
      <c r="M2010" s="28" t="s">
        <v>5403</v>
      </c>
      <c r="N2010" s="17" t="str" cm="1">
        <f t="array" ref="N2010">IFERROR(_xlfn.IFS(
M2010="MPR ISSUE","ACTIVE",
M2010="BSS Hardware Issue","ACTIVE",
M2010="Sites strategiques, MLL, Pylone, etc.","PASSIVE",
M2010="AKTIVCO DEFAUT GE &amp; POWER Cabinet","PASSIVE",
M2010="AKTIVCO Coupure ENEO &amp; Baisse de tension","PASSIVE",
M2010="Coupure ENEO &amp; Baisse de tension","PASSIVE",
M2010="Defaut GE &amp; POWER Cabinet","PASSIVE",
M2010="Sharing","PASSIVE",
M2010="Sites strategiques &amp; DataCenter","PASSIVE",
M2010="Exclu","Exclu",
M2010="SAT","ACTIVE",
M2010="SPARE-ISSUE","SPARE-ISSUE",
M2010="Fiber CAmtel","ACTIVE",
M2010="Fiber AOF","ACTIVE",
M2010="Projet OCM (HUAWEI)","PLANNED WORKS",
M2010="Projet OCM (NOKIA)","PLANNED WORKS",
M2010="ACCESS-ISSUE","ACCESS-ISSUE",
M2010="Projet OCM (ZTE, NOKIA, autres projets)","PLANNED WORKS",
M2010="No root CAuse","No root cause",
M2010="ODU HS","ACTIVE",
M2010="IP &amp; VLAN","ACTIVE",
M2010="Warehouse HUAWEI","SPARE-ISSUE",
M2010="SPARE-HS","SPARE-ISSUE",
M2010="Power Telco","ACTIVE"
),"")</f>
        <v>No root cause</v>
      </c>
      <c r="O2010" s="56">
        <v>0</v>
      </c>
      <c r="P2010" s="56">
        <v>0</v>
      </c>
      <c r="Q2010" s="56">
        <v>0</v>
      </c>
      <c r="R2010" s="56">
        <v>0</v>
      </c>
      <c r="S2010" s="56">
        <v>0</v>
      </c>
      <c r="T2010" s="56">
        <v>0</v>
      </c>
      <c r="U2010" s="56">
        <v>0</v>
      </c>
      <c r="V2010" s="14"/>
      <c r="W2010" s="14"/>
      <c r="X2010" s="14"/>
      <c r="Y2010" s="14"/>
      <c r="Z2010" s="14"/>
      <c r="AA2010" s="30" t="s">
        <v>16</v>
      </c>
      <c r="AB2010" s="7" t="s">
        <v>16</v>
      </c>
      <c r="AC2010" s="3"/>
      <c r="AD2010" s="3" t="s">
        <v>16</v>
      </c>
      <c r="AE2010" s="7"/>
      <c r="AF2010" s="31" t="s">
        <v>16</v>
      </c>
      <c r="AG2010" s="31" t="s">
        <v>16</v>
      </c>
      <c r="AH2010" s="31" t="s">
        <v>16</v>
      </c>
      <c r="AI2010" s="31" t="s">
        <v>16</v>
      </c>
      <c r="AJ2010" s="31" t="s">
        <v>16</v>
      </c>
      <c r="AK2010" s="31" t="s">
        <v>16</v>
      </c>
      <c r="AL2010" s="31" t="s">
        <v>16</v>
      </c>
      <c r="AM2010" s="31" t="s">
        <v>16</v>
      </c>
      <c r="AN2010" s="31" t="s">
        <v>16</v>
      </c>
      <c r="AO2010" s="31" t="s">
        <v>16</v>
      </c>
      <c r="AP2010" s="9" t="s">
        <v>16</v>
      </c>
      <c r="AQ2010" s="9" t="s">
        <v>16</v>
      </c>
      <c r="AR2010" s="9" t="s">
        <v>16</v>
      </c>
      <c r="AS2010" s="14"/>
      <c r="AT2010" s="14"/>
    </row>
    <row r="2011" spans="1:46" s="9" customFormat="1" hidden="1" x14ac:dyDescent="0.3">
      <c r="A2011" s="1" t="s">
        <v>3822</v>
      </c>
      <c r="B2011" s="48" t="s">
        <v>3823</v>
      </c>
      <c r="C2011" s="48" t="s">
        <v>11</v>
      </c>
      <c r="D2011" s="48" t="s">
        <v>12</v>
      </c>
      <c r="E2011" s="53" t="s">
        <v>56</v>
      </c>
      <c r="F2011" s="48" t="s">
        <v>3824</v>
      </c>
      <c r="G2011" s="46" t="s">
        <v>5418</v>
      </c>
      <c r="H2011" s="66" t="s">
        <v>5453</v>
      </c>
      <c r="I2011" s="22" t="str">
        <f>_xlfn.XLOOKUP(B2011,[1]SITE!$B:$B,[1]SITE!$I:$I,"")</f>
        <v>No impact</v>
      </c>
      <c r="J2011" s="29"/>
      <c r="K2011" s="15" t="str" cm="1">
        <f t="array" ref="K2011">IFERROR(_xlfn.IFS(
M2011="MPR ISSUE","PDH",
M2011="BSS Hardware Issue","BSS",
M2011="Sites strategiques, MLL, Pylone, etc.","ENVTECH",
M2011="AKTIVCO DEFAUT GE &amp; POWER Cabinet","AKTIVCO",
M2011="AKTIVCO Coupure ENEO &amp; Baisse de tension","AKTIVCO GRID ONLY",
M2011="Coupure ENEO &amp; Baisse de tension","IHS GRID ONLY",
M2011="Defaut GE &amp; POWER Cabinet","IHS",
M2011="Sharing","Partners",
M2011="Sites strategiques &amp; DataCenter","SST &amp; DC",
M2011="Exclu","Exclu",
M2011="SAT","SAT",
M2011="SPARE-ISSUE","SPARE-ISSUE",
M2011="Fiber CAmtel","TRANS_FO_CAMTEL",
M2011="Fiber AOF","Fiber AOF",
M2011="Projet OCM (HUAWEI)","TRAVAUX-HUAWEI",
M2011="Projet OCM (NOKIA)","TRAVAUX-NOKIA",
M2011="ACCESS-ISSUE","ACCESS-ISSUE",
M2011="Projet OCM (ZTE, NOKIA, autres projets)","TRAVAUX OCM",
M2011="No root CAuse","No root cause",
M2011="ODU HS","PDH",
M2011="IP &amp; VLAN","PDH",
M2011="Warehouse HUAWEI","SPARE-ISSUE",
M2011="SPARE-HS","SPARE-ISSUE",
M2011="Power Telco","BSS"
),"")</f>
        <v>No root cause</v>
      </c>
      <c r="L2011" s="16" t="str" cm="1">
        <f t="array" ref="L2011">IFERROR(_xlfn.IFS(
M2011="MPR ISSUE","TX ISSUE",
M2011="BSS Hardware Issue","RAN ISSUE",
M2011="Sites strategiques, MLL, Pylone, etc.","ENVTECH",
M2011="AKTIVCO DEFAUT GE &amp; POWER Cabinet","POWER ISSUE",
M2011="AKTIVCO Coupure ENEO &amp; Baisse de tension","POWER ISSUE",
M2011="Coupure ENEO &amp; Baisse de tension","POWER ISSUE",
M2011="Defaut GE &amp; POWER Cabinet","POWER ISSUE",
M2011="Sharing","POWER ISSUE",
M2011="Sites strategiques &amp; DataCenter","POWER ISSUE",
M2011="Exclu","Exclu",
M2011="SAT","TX ISSUE",
M2011="SPARE-ISSUE","SPARE-ISSUE",
M2011="Fiber CAmtel","TX ISSUE",
M2011="Fiber AOF","TX ISSUE",
M2011="Projet OCM (HUAWEI)","TRAVAUX-HUAWEI",
M2011="Projet OCM (NOKIA)","TRAVAUX -NOKIA",
M2011="ACCESS-ISSUE","ACCESS-ISSUE",
M2011="Projet OCM (ZTE, NOKIA, autres projets)","TRAVAUX OCM",
M2011="No root CAuse","No root cause",
M2011="ODU HS","TX ISSUE",
M2011="IP &amp; VLAN","TX ISSUE",
M2011="Warehouse HUAWEI","SPARE-ISSUE",
M2011="SPARE-HS","SPARE-ISSUE",
M2011="Power Telco","RAN ISSUE"
),"")</f>
        <v>No root cause</v>
      </c>
      <c r="M2011" s="28" t="s">
        <v>5403</v>
      </c>
      <c r="N2011" s="17" t="str" cm="1">
        <f t="array" ref="N2011">IFERROR(_xlfn.IFS(
M2011="MPR ISSUE","ACTIVE",
M2011="BSS Hardware Issue","ACTIVE",
M2011="Sites strategiques, MLL, Pylone, etc.","PASSIVE",
M2011="AKTIVCO DEFAUT GE &amp; POWER Cabinet","PASSIVE",
M2011="AKTIVCO Coupure ENEO &amp; Baisse de tension","PASSIVE",
M2011="Coupure ENEO &amp; Baisse de tension","PASSIVE",
M2011="Defaut GE &amp; POWER Cabinet","PASSIVE",
M2011="Sharing","PASSIVE",
M2011="Sites strategiques &amp; DataCenter","PASSIVE",
M2011="Exclu","Exclu",
M2011="SAT","ACTIVE",
M2011="SPARE-ISSUE","SPARE-ISSUE",
M2011="Fiber CAmtel","ACTIVE",
M2011="Fiber AOF","ACTIVE",
M2011="Projet OCM (HUAWEI)","PLANNED WORKS",
M2011="Projet OCM (NOKIA)","PLANNED WORKS",
M2011="ACCESS-ISSUE","ACCESS-ISSUE",
M2011="Projet OCM (ZTE, NOKIA, autres projets)","PLANNED WORKS",
M2011="No root CAuse","No root cause",
M2011="ODU HS","ACTIVE",
M2011="IP &amp; VLAN","ACTIVE",
M2011="Warehouse HUAWEI","SPARE-ISSUE",
M2011="SPARE-HS","SPARE-ISSUE",
M2011="Power Telco","ACTIVE"
),"")</f>
        <v>No root cause</v>
      </c>
      <c r="O2011" s="56">
        <v>0</v>
      </c>
      <c r="P2011" s="56">
        <v>0</v>
      </c>
      <c r="Q2011" s="56">
        <v>0</v>
      </c>
      <c r="R2011" s="56">
        <v>0</v>
      </c>
      <c r="S2011" s="56">
        <v>0</v>
      </c>
      <c r="T2011" s="56">
        <v>0</v>
      </c>
      <c r="U2011" s="56">
        <v>0</v>
      </c>
      <c r="V2011" s="14"/>
      <c r="W2011" s="14"/>
      <c r="X2011" s="14"/>
      <c r="Y2011" s="14"/>
      <c r="Z2011" s="14"/>
      <c r="AA2011" s="30" t="s">
        <v>16</v>
      </c>
      <c r="AB2011" s="7" t="s">
        <v>16</v>
      </c>
      <c r="AC2011" s="3"/>
      <c r="AD2011" s="3" t="s">
        <v>16</v>
      </c>
      <c r="AE2011" s="7"/>
      <c r="AF2011" s="31" t="s">
        <v>16</v>
      </c>
      <c r="AG2011" s="31" t="s">
        <v>16</v>
      </c>
      <c r="AH2011" s="31" t="s">
        <v>16</v>
      </c>
      <c r="AI2011" s="31" t="s">
        <v>16</v>
      </c>
      <c r="AJ2011" s="31" t="s">
        <v>16</v>
      </c>
      <c r="AK2011" s="31" t="s">
        <v>16</v>
      </c>
      <c r="AL2011" s="31" t="s">
        <v>16</v>
      </c>
      <c r="AM2011" s="31" t="s">
        <v>16</v>
      </c>
      <c r="AN2011" s="31" t="s">
        <v>16</v>
      </c>
      <c r="AO2011" s="31" t="s">
        <v>16</v>
      </c>
      <c r="AP2011" s="9" t="s">
        <v>16</v>
      </c>
      <c r="AQ2011" s="9" t="s">
        <v>16</v>
      </c>
      <c r="AR2011" s="9" t="s">
        <v>16</v>
      </c>
      <c r="AS2011" s="14"/>
      <c r="AT2011" s="14"/>
    </row>
    <row r="2012" spans="1:46" s="9" customFormat="1" hidden="1" x14ac:dyDescent="0.3">
      <c r="A2012" s="1" t="s">
        <v>3718</v>
      </c>
      <c r="B2012" s="1" t="s">
        <v>3719</v>
      </c>
      <c r="C2012" s="48" t="s">
        <v>22</v>
      </c>
      <c r="D2012" s="48" t="s">
        <v>123</v>
      </c>
      <c r="E2012" s="53" t="s">
        <v>70</v>
      </c>
      <c r="F2012" s="48" t="s">
        <v>3720</v>
      </c>
      <c r="G2012" s="22" t="s">
        <v>5417</v>
      </c>
      <c r="H2012" s="66" t="s">
        <v>5452</v>
      </c>
      <c r="I2012" s="22" t="str">
        <f>_xlfn.XLOOKUP(B2012,[1]SITE!$B:$B,[1]SITE!$I:$I,"")</f>
        <v>No impact</v>
      </c>
      <c r="J2012" s="29"/>
      <c r="K2012" s="15" t="str" cm="1">
        <f t="array" ref="K2012">IFERROR(_xlfn.IFS(
M2012="MPR ISSUE","PDH",
M2012="BSS Hardware Issue","BSS",
M2012="Sites strategiques, MLL, Pylone, etc.","ENVTECH",
M2012="AKTIVCO DEFAUT GE &amp; POWER Cabinet","AKTIVCO",
M2012="AKTIVCO Coupure ENEO &amp; Baisse de tension","AKTIVCO GRID ONLY",
M2012="Coupure ENEO &amp; Baisse de tension","IHS GRID ONLY",
M2012="Defaut GE &amp; POWER Cabinet","IHS",
M2012="Sharing","Partners",
M2012="Sites strategiques &amp; DataCenter","SST &amp; DC",
M2012="Exclu","Exclu",
M2012="SAT","SAT",
M2012="SPARE-ISSUE","SPARE-ISSUE",
M2012="Fiber CAmtel","TRANS_FO_CAMTEL",
M2012="Fiber AOF","Fiber AOF",
M2012="Projet OCM (HUAWEI)","TRAVAUX-HUAWEI",
M2012="Projet OCM (NOKIA)","TRAVAUX-NOKIA",
M2012="ACCESS-ISSUE","ACCESS-ISSUE",
M2012="Projet OCM (ZTE, NOKIA, autres projets)","TRAVAUX OCM",
M2012="No root CAuse","No root cause",
M2012="ODU HS","PDH",
M2012="IP &amp; VLAN","PDH",
M2012="Warehouse HUAWEI","SPARE-ISSUE",
M2012="SPARE-HS","SPARE-ISSUE",
M2012="Power Telco","BSS"
),"")</f>
        <v>No root cause</v>
      </c>
      <c r="L2012" s="16" t="str" cm="1">
        <f t="array" ref="L2012">IFERROR(_xlfn.IFS(
M2012="MPR ISSUE","TX ISSUE",
M2012="BSS Hardware Issue","RAN ISSUE",
M2012="Sites strategiques, MLL, Pylone, etc.","ENVTECH",
M2012="AKTIVCO DEFAUT GE &amp; POWER Cabinet","POWER ISSUE",
M2012="AKTIVCO Coupure ENEO &amp; Baisse de tension","POWER ISSUE",
M2012="Coupure ENEO &amp; Baisse de tension","POWER ISSUE",
M2012="Defaut GE &amp; POWER Cabinet","POWER ISSUE",
M2012="Sharing","POWER ISSUE",
M2012="Sites strategiques &amp; DataCenter","POWER ISSUE",
M2012="Exclu","Exclu",
M2012="SAT","TX ISSUE",
M2012="SPARE-ISSUE","SPARE-ISSUE",
M2012="Fiber CAmtel","TX ISSUE",
M2012="Fiber AOF","TX ISSUE",
M2012="Projet OCM (HUAWEI)","TRAVAUX-HUAWEI",
M2012="Projet OCM (NOKIA)","TRAVAUX -NOKIA",
M2012="ACCESS-ISSUE","ACCESS-ISSUE",
M2012="Projet OCM (ZTE, NOKIA, autres projets)","TRAVAUX OCM",
M2012="No root CAuse","No root cause",
M2012="ODU HS","TX ISSUE",
M2012="IP &amp; VLAN","TX ISSUE",
M2012="Warehouse HUAWEI","SPARE-ISSUE",
M2012="SPARE-HS","SPARE-ISSUE",
M2012="Power Telco","RAN ISSUE"
),"")</f>
        <v>No root cause</v>
      </c>
      <c r="M2012" s="28" t="s">
        <v>5403</v>
      </c>
      <c r="N2012" s="17" t="str" cm="1">
        <f t="array" ref="N2012">IFERROR(_xlfn.IFS(
M2012="MPR ISSUE","ACTIVE",
M2012="BSS Hardware Issue","ACTIVE",
M2012="Sites strategiques, MLL, Pylone, etc.","PASSIVE",
M2012="AKTIVCO DEFAUT GE &amp; POWER Cabinet","PASSIVE",
M2012="AKTIVCO Coupure ENEO &amp; Baisse de tension","PASSIVE",
M2012="Coupure ENEO &amp; Baisse de tension","PASSIVE",
M2012="Defaut GE &amp; POWER Cabinet","PASSIVE",
M2012="Sharing","PASSIVE",
M2012="Sites strategiques &amp; DataCenter","PASSIVE",
M2012="Exclu","Exclu",
M2012="SAT","ACTIVE",
M2012="SPARE-ISSUE","SPARE-ISSUE",
M2012="Fiber CAmtel","ACTIVE",
M2012="Fiber AOF","ACTIVE",
M2012="Projet OCM (HUAWEI)","PLANNED WORKS",
M2012="Projet OCM (NOKIA)","PLANNED WORKS",
M2012="ACCESS-ISSUE","ACCESS-ISSUE",
M2012="Projet OCM (ZTE, NOKIA, autres projets)","PLANNED WORKS",
M2012="No root CAuse","No root cause",
M2012="ODU HS","ACTIVE",
M2012="IP &amp; VLAN","ACTIVE",
M2012="Warehouse HUAWEI","SPARE-ISSUE",
M2012="SPARE-HS","SPARE-ISSUE",
M2012="Power Telco","ACTIVE"
),"")</f>
        <v>No root cause</v>
      </c>
      <c r="O2012" s="56">
        <v>0</v>
      </c>
      <c r="P2012" s="56">
        <v>0</v>
      </c>
      <c r="Q2012" s="56">
        <v>0</v>
      </c>
      <c r="R2012" s="56">
        <v>0</v>
      </c>
      <c r="S2012" s="56">
        <v>0</v>
      </c>
      <c r="T2012" s="56">
        <v>0</v>
      </c>
      <c r="U2012" s="56">
        <v>0</v>
      </c>
      <c r="V2012" s="14"/>
      <c r="W2012" s="14"/>
      <c r="X2012" s="14"/>
      <c r="Y2012" s="14"/>
      <c r="Z2012" s="14"/>
      <c r="AA2012" s="30" t="s">
        <v>16</v>
      </c>
      <c r="AB2012" s="7" t="s">
        <v>16</v>
      </c>
      <c r="AC2012" s="3"/>
      <c r="AD2012" s="3" t="s">
        <v>16</v>
      </c>
      <c r="AE2012" s="7"/>
      <c r="AF2012" s="31" t="s">
        <v>16</v>
      </c>
      <c r="AG2012" s="31" t="s">
        <v>16</v>
      </c>
      <c r="AH2012" s="31" t="s">
        <v>16</v>
      </c>
      <c r="AI2012" s="31" t="s">
        <v>16</v>
      </c>
      <c r="AJ2012" s="31" t="s">
        <v>16</v>
      </c>
      <c r="AK2012" s="31" t="s">
        <v>16</v>
      </c>
      <c r="AL2012" s="31" t="s">
        <v>16</v>
      </c>
      <c r="AM2012" s="31" t="s">
        <v>16</v>
      </c>
      <c r="AN2012" s="31" t="s">
        <v>16</v>
      </c>
      <c r="AO2012" s="31" t="s">
        <v>16</v>
      </c>
      <c r="AP2012" s="9" t="s">
        <v>16</v>
      </c>
      <c r="AQ2012" s="9" t="s">
        <v>16</v>
      </c>
      <c r="AR2012" s="9" t="s">
        <v>16</v>
      </c>
      <c r="AS2012" s="14"/>
      <c r="AT2012" s="14"/>
    </row>
    <row r="2013" spans="1:46" s="9" customFormat="1" hidden="1" x14ac:dyDescent="0.3">
      <c r="A2013" s="1" t="s">
        <v>3721</v>
      </c>
      <c r="B2013" s="48" t="s">
        <v>3722</v>
      </c>
      <c r="C2013" s="48" t="s">
        <v>22</v>
      </c>
      <c r="D2013" s="48" t="s">
        <v>123</v>
      </c>
      <c r="E2013" s="53" t="s">
        <v>70</v>
      </c>
      <c r="F2013" s="48" t="s">
        <v>3723</v>
      </c>
      <c r="G2013" s="22" t="s">
        <v>5417</v>
      </c>
      <c r="H2013" s="66" t="s">
        <v>5452</v>
      </c>
      <c r="I2013" s="22" t="str">
        <f>_xlfn.XLOOKUP(B2013,[1]SITE!$B:$B,[1]SITE!$I:$I,"")</f>
        <v>No impact</v>
      </c>
      <c r="J2013" s="29"/>
      <c r="K2013" s="15" t="str" cm="1">
        <f t="array" ref="K2013">IFERROR(_xlfn.IFS(
M2013="MPR ISSUE","PDH",
M2013="BSS Hardware Issue","BSS",
M2013="Sites strategiques, MLL, Pylone, etc.","ENVTECH",
M2013="AKTIVCO DEFAUT GE &amp; POWER Cabinet","AKTIVCO",
M2013="AKTIVCO Coupure ENEO &amp; Baisse de tension","AKTIVCO GRID ONLY",
M2013="Coupure ENEO &amp; Baisse de tension","IHS GRID ONLY",
M2013="Defaut GE &amp; POWER Cabinet","IHS",
M2013="Sharing","Partners",
M2013="Sites strategiques &amp; DataCenter","SST &amp; DC",
M2013="Exclu","Exclu",
M2013="SAT","SAT",
M2013="SPARE-ISSUE","SPARE-ISSUE",
M2013="Fiber CAmtel","TRANS_FO_CAMTEL",
M2013="Fiber AOF","Fiber AOF",
M2013="Projet OCM (HUAWEI)","TRAVAUX-HUAWEI",
M2013="Projet OCM (NOKIA)","TRAVAUX-NOKIA",
M2013="ACCESS-ISSUE","ACCESS-ISSUE",
M2013="Projet OCM (ZTE, NOKIA, autres projets)","TRAVAUX OCM",
M2013="No root CAuse","No root cause",
M2013="ODU HS","PDH",
M2013="IP &amp; VLAN","PDH",
M2013="Warehouse HUAWEI","SPARE-ISSUE",
M2013="SPARE-HS","SPARE-ISSUE",
M2013="Power Telco","BSS"
),"")</f>
        <v>No root cause</v>
      </c>
      <c r="L2013" s="16" t="str" cm="1">
        <f t="array" ref="L2013">IFERROR(_xlfn.IFS(
M2013="MPR ISSUE","TX ISSUE",
M2013="BSS Hardware Issue","RAN ISSUE",
M2013="Sites strategiques, MLL, Pylone, etc.","ENVTECH",
M2013="AKTIVCO DEFAUT GE &amp; POWER Cabinet","POWER ISSUE",
M2013="AKTIVCO Coupure ENEO &amp; Baisse de tension","POWER ISSUE",
M2013="Coupure ENEO &amp; Baisse de tension","POWER ISSUE",
M2013="Defaut GE &amp; POWER Cabinet","POWER ISSUE",
M2013="Sharing","POWER ISSUE",
M2013="Sites strategiques &amp; DataCenter","POWER ISSUE",
M2013="Exclu","Exclu",
M2013="SAT","TX ISSUE",
M2013="SPARE-ISSUE","SPARE-ISSUE",
M2013="Fiber CAmtel","TX ISSUE",
M2013="Fiber AOF","TX ISSUE",
M2013="Projet OCM (HUAWEI)","TRAVAUX-HUAWEI",
M2013="Projet OCM (NOKIA)","TRAVAUX -NOKIA",
M2013="ACCESS-ISSUE","ACCESS-ISSUE",
M2013="Projet OCM (ZTE, NOKIA, autres projets)","TRAVAUX OCM",
M2013="No root CAuse","No root cause",
M2013="ODU HS","TX ISSUE",
M2013="IP &amp; VLAN","TX ISSUE",
M2013="Warehouse HUAWEI","SPARE-ISSUE",
M2013="SPARE-HS","SPARE-ISSUE",
M2013="Power Telco","RAN ISSUE"
),"")</f>
        <v>No root cause</v>
      </c>
      <c r="M2013" s="28" t="s">
        <v>5403</v>
      </c>
      <c r="N2013" s="17" t="str" cm="1">
        <f t="array" ref="N2013">IFERROR(_xlfn.IFS(
M2013="MPR ISSUE","ACTIVE",
M2013="BSS Hardware Issue","ACTIVE",
M2013="Sites strategiques, MLL, Pylone, etc.","PASSIVE",
M2013="AKTIVCO DEFAUT GE &amp; POWER Cabinet","PASSIVE",
M2013="AKTIVCO Coupure ENEO &amp; Baisse de tension","PASSIVE",
M2013="Coupure ENEO &amp; Baisse de tension","PASSIVE",
M2013="Defaut GE &amp; POWER Cabinet","PASSIVE",
M2013="Sharing","PASSIVE",
M2013="Sites strategiques &amp; DataCenter","PASSIVE",
M2013="Exclu","Exclu",
M2013="SAT","ACTIVE",
M2013="SPARE-ISSUE","SPARE-ISSUE",
M2013="Fiber CAmtel","ACTIVE",
M2013="Fiber AOF","ACTIVE",
M2013="Projet OCM (HUAWEI)","PLANNED WORKS",
M2013="Projet OCM (NOKIA)","PLANNED WORKS",
M2013="ACCESS-ISSUE","ACCESS-ISSUE",
M2013="Projet OCM (ZTE, NOKIA, autres projets)","PLANNED WORKS",
M2013="No root CAuse","No root cause",
M2013="ODU HS","ACTIVE",
M2013="IP &amp; VLAN","ACTIVE",
M2013="Warehouse HUAWEI","SPARE-ISSUE",
M2013="SPARE-HS","SPARE-ISSUE",
M2013="Power Telco","ACTIVE"
),"")</f>
        <v>No root cause</v>
      </c>
      <c r="O2013" s="56">
        <v>0</v>
      </c>
      <c r="P2013" s="56">
        <v>0</v>
      </c>
      <c r="Q2013" s="56">
        <v>0</v>
      </c>
      <c r="R2013" s="56">
        <v>0</v>
      </c>
      <c r="S2013" s="56">
        <v>0</v>
      </c>
      <c r="T2013" s="56">
        <v>0</v>
      </c>
      <c r="U2013" s="56">
        <v>0</v>
      </c>
      <c r="V2013" s="14"/>
      <c r="W2013" s="14"/>
      <c r="X2013" s="14"/>
      <c r="Y2013" s="14"/>
      <c r="Z2013" s="14"/>
      <c r="AA2013" s="30" t="s">
        <v>5842</v>
      </c>
      <c r="AB2013" s="7" t="s">
        <v>16</v>
      </c>
      <c r="AC2013" s="3"/>
      <c r="AD2013" s="3" t="s">
        <v>16</v>
      </c>
      <c r="AE2013" s="7"/>
      <c r="AF2013" s="31" t="s">
        <v>16</v>
      </c>
      <c r="AG2013" s="31" t="s">
        <v>16</v>
      </c>
      <c r="AH2013" s="31" t="s">
        <v>16</v>
      </c>
      <c r="AI2013" s="31" t="s">
        <v>16</v>
      </c>
      <c r="AJ2013" s="31" t="s">
        <v>16</v>
      </c>
      <c r="AK2013" s="31" t="s">
        <v>16</v>
      </c>
      <c r="AL2013" s="31" t="s">
        <v>16</v>
      </c>
      <c r="AM2013" s="31" t="s">
        <v>16</v>
      </c>
      <c r="AN2013" s="31" t="s">
        <v>16</v>
      </c>
      <c r="AO2013" s="31" t="s">
        <v>5721</v>
      </c>
      <c r="AP2013" s="9" t="s">
        <v>5721</v>
      </c>
      <c r="AQ2013" s="9" t="s">
        <v>16</v>
      </c>
      <c r="AR2013" s="9" t="s">
        <v>16</v>
      </c>
      <c r="AS2013" s="14"/>
      <c r="AT2013" s="14"/>
    </row>
    <row r="2014" spans="1:46" s="9" customFormat="1" hidden="1" x14ac:dyDescent="0.3">
      <c r="A2014" s="1" t="s">
        <v>3842</v>
      </c>
      <c r="B2014" s="48" t="s">
        <v>3843</v>
      </c>
      <c r="C2014" s="48" t="s">
        <v>11</v>
      </c>
      <c r="D2014" s="48" t="s">
        <v>12</v>
      </c>
      <c r="E2014" s="53" t="s">
        <v>56</v>
      </c>
      <c r="F2014" s="48" t="s">
        <v>3844</v>
      </c>
      <c r="G2014" s="46" t="s">
        <v>5418</v>
      </c>
      <c r="H2014" s="66" t="s">
        <v>5453</v>
      </c>
      <c r="I2014" s="22" t="str">
        <f>_xlfn.XLOOKUP(B2014,[1]SITE!$B:$B,[1]SITE!$I:$I,"")</f>
        <v>No impact</v>
      </c>
      <c r="J2014" s="29"/>
      <c r="K2014" s="15" t="str" cm="1">
        <f t="array" ref="K2014">IFERROR(_xlfn.IFS(
M2014="MPR ISSUE","PDH",
M2014="BSS Hardware Issue","BSS",
M2014="Sites strategiques, MLL, Pylone, etc.","ENVTECH",
M2014="AKTIVCO DEFAUT GE &amp; POWER Cabinet","AKTIVCO",
M2014="AKTIVCO Coupure ENEO &amp; Baisse de tension","AKTIVCO GRID ONLY",
M2014="Coupure ENEO &amp; Baisse de tension","IHS GRID ONLY",
M2014="Defaut GE &amp; POWER Cabinet","IHS",
M2014="Sharing","Partners",
M2014="Sites strategiques &amp; DataCenter","SST &amp; DC",
M2014="Exclu","Exclu",
M2014="SAT","SAT",
M2014="SPARE-ISSUE","SPARE-ISSUE",
M2014="Fiber CAmtel","TRANS_FO_CAMTEL",
M2014="Fiber AOF","Fiber AOF",
M2014="Projet OCM (HUAWEI)","TRAVAUX-HUAWEI",
M2014="Projet OCM (NOKIA)","TRAVAUX-NOKIA",
M2014="ACCESS-ISSUE","ACCESS-ISSUE",
M2014="Projet OCM (ZTE, NOKIA, autres projets)","TRAVAUX OCM",
M2014="No root CAuse","No root cause",
M2014="ODU HS","PDH",
M2014="IP &amp; VLAN","PDH",
M2014="Warehouse HUAWEI","SPARE-ISSUE",
M2014="SPARE-HS","SPARE-ISSUE",
M2014="Power Telco","BSS"
),"")</f>
        <v>No root cause</v>
      </c>
      <c r="L2014" s="16" t="str" cm="1">
        <f t="array" ref="L2014">IFERROR(_xlfn.IFS(
M2014="MPR ISSUE","TX ISSUE",
M2014="BSS Hardware Issue","RAN ISSUE",
M2014="Sites strategiques, MLL, Pylone, etc.","ENVTECH",
M2014="AKTIVCO DEFAUT GE &amp; POWER Cabinet","POWER ISSUE",
M2014="AKTIVCO Coupure ENEO &amp; Baisse de tension","POWER ISSUE",
M2014="Coupure ENEO &amp; Baisse de tension","POWER ISSUE",
M2014="Defaut GE &amp; POWER Cabinet","POWER ISSUE",
M2014="Sharing","POWER ISSUE",
M2014="Sites strategiques &amp; DataCenter","POWER ISSUE",
M2014="Exclu","Exclu",
M2014="SAT","TX ISSUE",
M2014="SPARE-ISSUE","SPARE-ISSUE",
M2014="Fiber CAmtel","TX ISSUE",
M2014="Fiber AOF","TX ISSUE",
M2014="Projet OCM (HUAWEI)","TRAVAUX-HUAWEI",
M2014="Projet OCM (NOKIA)","TRAVAUX -NOKIA",
M2014="ACCESS-ISSUE","ACCESS-ISSUE",
M2014="Projet OCM (ZTE, NOKIA, autres projets)","TRAVAUX OCM",
M2014="No root CAuse","No root cause",
M2014="ODU HS","TX ISSUE",
M2014="IP &amp; VLAN","TX ISSUE",
M2014="Warehouse HUAWEI","SPARE-ISSUE",
M2014="SPARE-HS","SPARE-ISSUE",
M2014="Power Telco","RAN ISSUE"
),"")</f>
        <v>No root cause</v>
      </c>
      <c r="M2014" s="28" t="s">
        <v>5403</v>
      </c>
      <c r="N2014" s="17" t="str" cm="1">
        <f t="array" ref="N2014">IFERROR(_xlfn.IFS(
M2014="MPR ISSUE","ACTIVE",
M2014="BSS Hardware Issue","ACTIVE",
M2014="Sites strategiques, MLL, Pylone, etc.","PASSIVE",
M2014="AKTIVCO DEFAUT GE &amp; POWER Cabinet","PASSIVE",
M2014="AKTIVCO Coupure ENEO &amp; Baisse de tension","PASSIVE",
M2014="Coupure ENEO &amp; Baisse de tension","PASSIVE",
M2014="Defaut GE &amp; POWER Cabinet","PASSIVE",
M2014="Sharing","PASSIVE",
M2014="Sites strategiques &amp; DataCenter","PASSIVE",
M2014="Exclu","Exclu",
M2014="SAT","ACTIVE",
M2014="SPARE-ISSUE","SPARE-ISSUE",
M2014="Fiber CAmtel","ACTIVE",
M2014="Fiber AOF","ACTIVE",
M2014="Projet OCM (HUAWEI)","PLANNED WORKS",
M2014="Projet OCM (NOKIA)","PLANNED WORKS",
M2014="ACCESS-ISSUE","ACCESS-ISSUE",
M2014="Projet OCM (ZTE, NOKIA, autres projets)","PLANNED WORKS",
M2014="No root CAuse","No root cause",
M2014="ODU HS","ACTIVE",
M2014="IP &amp; VLAN","ACTIVE",
M2014="Warehouse HUAWEI","SPARE-ISSUE",
M2014="SPARE-HS","SPARE-ISSUE",
M2014="Power Telco","ACTIVE"
),"")</f>
        <v>No root cause</v>
      </c>
      <c r="O2014" s="56">
        <v>0</v>
      </c>
      <c r="P2014" s="56">
        <v>0</v>
      </c>
      <c r="Q2014" s="56">
        <v>0</v>
      </c>
      <c r="R2014" s="56">
        <v>0</v>
      </c>
      <c r="S2014" s="56">
        <v>0</v>
      </c>
      <c r="T2014" s="56">
        <v>0</v>
      </c>
      <c r="U2014" s="56">
        <v>0</v>
      </c>
      <c r="V2014" s="14"/>
      <c r="W2014" s="14"/>
      <c r="X2014" s="14"/>
      <c r="Y2014" s="14"/>
      <c r="Z2014" s="14"/>
      <c r="AA2014" s="30" t="s">
        <v>16</v>
      </c>
      <c r="AB2014" s="7" t="s">
        <v>16</v>
      </c>
      <c r="AC2014" s="3"/>
      <c r="AD2014" s="3" t="s">
        <v>16</v>
      </c>
      <c r="AE2014" s="7"/>
      <c r="AF2014" s="31" t="s">
        <v>16</v>
      </c>
      <c r="AG2014" s="31" t="s">
        <v>16</v>
      </c>
      <c r="AH2014" s="31" t="s">
        <v>16</v>
      </c>
      <c r="AI2014" s="31" t="s">
        <v>16</v>
      </c>
      <c r="AJ2014" s="31" t="s">
        <v>16</v>
      </c>
      <c r="AK2014" s="31" t="s">
        <v>16</v>
      </c>
      <c r="AL2014" s="31" t="s">
        <v>16</v>
      </c>
      <c r="AM2014" s="31" t="s">
        <v>16</v>
      </c>
      <c r="AN2014" s="31" t="s">
        <v>16</v>
      </c>
      <c r="AO2014" s="31" t="s">
        <v>16</v>
      </c>
      <c r="AP2014" s="9" t="s">
        <v>16</v>
      </c>
      <c r="AQ2014" s="9" t="s">
        <v>16</v>
      </c>
      <c r="AR2014" s="9" t="s">
        <v>16</v>
      </c>
      <c r="AS2014" s="14"/>
      <c r="AT2014" s="14"/>
    </row>
    <row r="2015" spans="1:46" s="9" customFormat="1" hidden="1" x14ac:dyDescent="0.3">
      <c r="A2015" s="1" t="s">
        <v>3845</v>
      </c>
      <c r="B2015" s="48" t="s">
        <v>3846</v>
      </c>
      <c r="C2015" s="48" t="s">
        <v>11</v>
      </c>
      <c r="D2015" s="48" t="s">
        <v>97</v>
      </c>
      <c r="E2015" s="53" t="s">
        <v>56</v>
      </c>
      <c r="F2015" s="48" t="s">
        <v>3847</v>
      </c>
      <c r="G2015" s="46" t="s">
        <v>5418</v>
      </c>
      <c r="H2015" s="66" t="s">
        <v>5453</v>
      </c>
      <c r="I2015" s="22" t="str">
        <f>_xlfn.XLOOKUP(B2015,[1]SITE!$B:$B,[1]SITE!$I:$I,"")</f>
        <v>No impact</v>
      </c>
      <c r="J2015" s="29"/>
      <c r="K2015" s="15" t="str" cm="1">
        <f t="array" ref="K2015">IFERROR(_xlfn.IFS(
M2015="MPR ISSUE","PDH",
M2015="BSS Hardware Issue","BSS",
M2015="Sites strategiques, MLL, Pylone, etc.","ENVTECH",
M2015="AKTIVCO DEFAUT GE &amp; POWER Cabinet","AKTIVCO",
M2015="AKTIVCO Coupure ENEO &amp; Baisse de tension","AKTIVCO GRID ONLY",
M2015="Coupure ENEO &amp; Baisse de tension","IHS GRID ONLY",
M2015="Defaut GE &amp; POWER Cabinet","IHS",
M2015="Sharing","Partners",
M2015="Sites strategiques &amp; DataCenter","SST &amp; DC",
M2015="Exclu","Exclu",
M2015="SAT","SAT",
M2015="SPARE-ISSUE","SPARE-ISSUE",
M2015="Fiber CAmtel","TRANS_FO_CAMTEL",
M2015="Fiber AOF","Fiber AOF",
M2015="Projet OCM (HUAWEI)","TRAVAUX-HUAWEI",
M2015="Projet OCM (NOKIA)","TRAVAUX-NOKIA",
M2015="ACCESS-ISSUE","ACCESS-ISSUE",
M2015="Projet OCM (ZTE, NOKIA, autres projets)","TRAVAUX OCM",
M2015="No root CAuse","No root cause",
M2015="ODU HS","PDH",
M2015="IP &amp; VLAN","PDH",
M2015="Warehouse HUAWEI","SPARE-ISSUE",
M2015="SPARE-HS","SPARE-ISSUE",
M2015="Power Telco","BSS"
),"")</f>
        <v>No root cause</v>
      </c>
      <c r="L2015" s="16" t="str" cm="1">
        <f t="array" ref="L2015">IFERROR(_xlfn.IFS(
M2015="MPR ISSUE","TX ISSUE",
M2015="BSS Hardware Issue","RAN ISSUE",
M2015="Sites strategiques, MLL, Pylone, etc.","ENVTECH",
M2015="AKTIVCO DEFAUT GE &amp; POWER Cabinet","POWER ISSUE",
M2015="AKTIVCO Coupure ENEO &amp; Baisse de tension","POWER ISSUE",
M2015="Coupure ENEO &amp; Baisse de tension","POWER ISSUE",
M2015="Defaut GE &amp; POWER Cabinet","POWER ISSUE",
M2015="Sharing","POWER ISSUE",
M2015="Sites strategiques &amp; DataCenter","POWER ISSUE",
M2015="Exclu","Exclu",
M2015="SAT","TX ISSUE",
M2015="SPARE-ISSUE","SPARE-ISSUE",
M2015="Fiber CAmtel","TX ISSUE",
M2015="Fiber AOF","TX ISSUE",
M2015="Projet OCM (HUAWEI)","TRAVAUX-HUAWEI",
M2015="Projet OCM (NOKIA)","TRAVAUX -NOKIA",
M2015="ACCESS-ISSUE","ACCESS-ISSUE",
M2015="Projet OCM (ZTE, NOKIA, autres projets)","TRAVAUX OCM",
M2015="No root CAuse","No root cause",
M2015="ODU HS","TX ISSUE",
M2015="IP &amp; VLAN","TX ISSUE",
M2015="Warehouse HUAWEI","SPARE-ISSUE",
M2015="SPARE-HS","SPARE-ISSUE",
M2015="Power Telco","RAN ISSUE"
),"")</f>
        <v>No root cause</v>
      </c>
      <c r="M2015" s="28" t="s">
        <v>5403</v>
      </c>
      <c r="N2015" s="17" t="str" cm="1">
        <f t="array" ref="N2015">IFERROR(_xlfn.IFS(
M2015="MPR ISSUE","ACTIVE",
M2015="BSS Hardware Issue","ACTIVE",
M2015="Sites strategiques, MLL, Pylone, etc.","PASSIVE",
M2015="AKTIVCO DEFAUT GE &amp; POWER Cabinet","PASSIVE",
M2015="AKTIVCO Coupure ENEO &amp; Baisse de tension","PASSIVE",
M2015="Coupure ENEO &amp; Baisse de tension","PASSIVE",
M2015="Defaut GE &amp; POWER Cabinet","PASSIVE",
M2015="Sharing","PASSIVE",
M2015="Sites strategiques &amp; DataCenter","PASSIVE",
M2015="Exclu","Exclu",
M2015="SAT","ACTIVE",
M2015="SPARE-ISSUE","SPARE-ISSUE",
M2015="Fiber CAmtel","ACTIVE",
M2015="Fiber AOF","ACTIVE",
M2015="Projet OCM (HUAWEI)","PLANNED WORKS",
M2015="Projet OCM (NOKIA)","PLANNED WORKS",
M2015="ACCESS-ISSUE","ACCESS-ISSUE",
M2015="Projet OCM (ZTE, NOKIA, autres projets)","PLANNED WORKS",
M2015="No root CAuse","No root cause",
M2015="ODU HS","ACTIVE",
M2015="IP &amp; VLAN","ACTIVE",
M2015="Warehouse HUAWEI","SPARE-ISSUE",
M2015="SPARE-HS","SPARE-ISSUE",
M2015="Power Telco","ACTIVE"
),"")</f>
        <v>No root cause</v>
      </c>
      <c r="O2015" s="56">
        <v>0</v>
      </c>
      <c r="P2015" s="56">
        <v>0</v>
      </c>
      <c r="Q2015" s="56">
        <v>0</v>
      </c>
      <c r="R2015" s="56">
        <v>0</v>
      </c>
      <c r="S2015" s="56">
        <v>0</v>
      </c>
      <c r="T2015" s="56">
        <v>0</v>
      </c>
      <c r="U2015" s="56">
        <v>0</v>
      </c>
      <c r="V2015" s="14"/>
      <c r="W2015" s="14"/>
      <c r="X2015" s="14"/>
      <c r="Y2015" s="14"/>
      <c r="Z2015" s="14"/>
      <c r="AA2015" s="30" t="s">
        <v>16</v>
      </c>
      <c r="AB2015" s="7" t="s">
        <v>16</v>
      </c>
      <c r="AC2015" s="3"/>
      <c r="AD2015" s="3" t="s">
        <v>16</v>
      </c>
      <c r="AE2015" s="7"/>
      <c r="AF2015" s="31" t="s">
        <v>16</v>
      </c>
      <c r="AG2015" s="31" t="s">
        <v>16</v>
      </c>
      <c r="AH2015" s="31" t="s">
        <v>16</v>
      </c>
      <c r="AI2015" s="31" t="s">
        <v>16</v>
      </c>
      <c r="AJ2015" s="31" t="s">
        <v>16</v>
      </c>
      <c r="AK2015" s="31" t="s">
        <v>16</v>
      </c>
      <c r="AL2015" s="31" t="s">
        <v>16</v>
      </c>
      <c r="AM2015" s="31" t="s">
        <v>16</v>
      </c>
      <c r="AN2015" s="31" t="s">
        <v>16</v>
      </c>
      <c r="AO2015" s="31" t="s">
        <v>16</v>
      </c>
      <c r="AP2015" s="9" t="s">
        <v>16</v>
      </c>
      <c r="AQ2015" s="9" t="s">
        <v>16</v>
      </c>
      <c r="AR2015" s="9" t="s">
        <v>16</v>
      </c>
      <c r="AS2015" s="14"/>
      <c r="AT2015" s="14"/>
    </row>
    <row r="2016" spans="1:46" s="9" customFormat="1" hidden="1" x14ac:dyDescent="0.3">
      <c r="A2016" s="1" t="s">
        <v>3848</v>
      </c>
      <c r="B2016" s="48" t="s">
        <v>3849</v>
      </c>
      <c r="C2016" s="48" t="s">
        <v>11</v>
      </c>
      <c r="D2016" s="48" t="s">
        <v>67</v>
      </c>
      <c r="E2016" s="53" t="s">
        <v>56</v>
      </c>
      <c r="F2016" s="48" t="s">
        <v>3848</v>
      </c>
      <c r="G2016" s="46" t="s">
        <v>5418</v>
      </c>
      <c r="H2016" s="66" t="s">
        <v>5453</v>
      </c>
      <c r="I2016" s="22" t="str">
        <f>_xlfn.XLOOKUP(B2016,[1]SITE!$B:$B,[1]SITE!$I:$I,"")</f>
        <v>No impact</v>
      </c>
      <c r="J2016" s="29"/>
      <c r="K2016" s="15" t="str" cm="1">
        <f t="array" ref="K2016">IFERROR(_xlfn.IFS(
M2016="MPR ISSUE","PDH",
M2016="BSS Hardware Issue","BSS",
M2016="Sites strategiques, MLL, Pylone, etc.","ENVTECH",
M2016="AKTIVCO DEFAUT GE &amp; POWER Cabinet","AKTIVCO",
M2016="AKTIVCO Coupure ENEO &amp; Baisse de tension","AKTIVCO GRID ONLY",
M2016="Coupure ENEO &amp; Baisse de tension","IHS GRID ONLY",
M2016="Defaut GE &amp; POWER Cabinet","IHS",
M2016="Sharing","Partners",
M2016="Sites strategiques &amp; DataCenter","SST &amp; DC",
M2016="Exclu","Exclu",
M2016="SAT","SAT",
M2016="SPARE-ISSUE","SPARE-ISSUE",
M2016="Fiber CAmtel","TRANS_FO_CAMTEL",
M2016="Fiber AOF","Fiber AOF",
M2016="Projet OCM (HUAWEI)","TRAVAUX-HUAWEI",
M2016="Projet OCM (NOKIA)","TRAVAUX-NOKIA",
M2016="ACCESS-ISSUE","ACCESS-ISSUE",
M2016="Projet OCM (ZTE, NOKIA, autres projets)","TRAVAUX OCM",
M2016="No root CAuse","No root cause",
M2016="ODU HS","PDH",
M2016="IP &amp; VLAN","PDH",
M2016="Warehouse HUAWEI","SPARE-ISSUE",
M2016="SPARE-HS","SPARE-ISSUE",
M2016="Power Telco","BSS"
),"")</f>
        <v>No root cause</v>
      </c>
      <c r="L2016" s="16" t="str" cm="1">
        <f t="array" ref="L2016">IFERROR(_xlfn.IFS(
M2016="MPR ISSUE","TX ISSUE",
M2016="BSS Hardware Issue","RAN ISSUE",
M2016="Sites strategiques, MLL, Pylone, etc.","ENVTECH",
M2016="AKTIVCO DEFAUT GE &amp; POWER Cabinet","POWER ISSUE",
M2016="AKTIVCO Coupure ENEO &amp; Baisse de tension","POWER ISSUE",
M2016="Coupure ENEO &amp; Baisse de tension","POWER ISSUE",
M2016="Defaut GE &amp; POWER Cabinet","POWER ISSUE",
M2016="Sharing","POWER ISSUE",
M2016="Sites strategiques &amp; DataCenter","POWER ISSUE",
M2016="Exclu","Exclu",
M2016="SAT","TX ISSUE",
M2016="SPARE-ISSUE","SPARE-ISSUE",
M2016="Fiber CAmtel","TX ISSUE",
M2016="Fiber AOF","TX ISSUE",
M2016="Projet OCM (HUAWEI)","TRAVAUX-HUAWEI",
M2016="Projet OCM (NOKIA)","TRAVAUX -NOKIA",
M2016="ACCESS-ISSUE","ACCESS-ISSUE",
M2016="Projet OCM (ZTE, NOKIA, autres projets)","TRAVAUX OCM",
M2016="No root CAuse","No root cause",
M2016="ODU HS","TX ISSUE",
M2016="IP &amp; VLAN","TX ISSUE",
M2016="Warehouse HUAWEI","SPARE-ISSUE",
M2016="SPARE-HS","SPARE-ISSUE",
M2016="Power Telco","RAN ISSUE"
),"")</f>
        <v>No root cause</v>
      </c>
      <c r="M2016" s="28" t="s">
        <v>5403</v>
      </c>
      <c r="N2016" s="17" t="str" cm="1">
        <f t="array" ref="N2016">IFERROR(_xlfn.IFS(
M2016="MPR ISSUE","ACTIVE",
M2016="BSS Hardware Issue","ACTIVE",
M2016="Sites strategiques, MLL, Pylone, etc.","PASSIVE",
M2016="AKTIVCO DEFAUT GE &amp; POWER Cabinet","PASSIVE",
M2016="AKTIVCO Coupure ENEO &amp; Baisse de tension","PASSIVE",
M2016="Coupure ENEO &amp; Baisse de tension","PASSIVE",
M2016="Defaut GE &amp; POWER Cabinet","PASSIVE",
M2016="Sharing","PASSIVE",
M2016="Sites strategiques &amp; DataCenter","PASSIVE",
M2016="Exclu","Exclu",
M2016="SAT","ACTIVE",
M2016="SPARE-ISSUE","SPARE-ISSUE",
M2016="Fiber CAmtel","ACTIVE",
M2016="Fiber AOF","ACTIVE",
M2016="Projet OCM (HUAWEI)","PLANNED WORKS",
M2016="Projet OCM (NOKIA)","PLANNED WORKS",
M2016="ACCESS-ISSUE","ACCESS-ISSUE",
M2016="Projet OCM (ZTE, NOKIA, autres projets)","PLANNED WORKS",
M2016="No root CAuse","No root cause",
M2016="ODU HS","ACTIVE",
M2016="IP &amp; VLAN","ACTIVE",
M2016="Warehouse HUAWEI","SPARE-ISSUE",
M2016="SPARE-HS","SPARE-ISSUE",
M2016="Power Telco","ACTIVE"
),"")</f>
        <v>No root cause</v>
      </c>
      <c r="O2016" s="56">
        <v>0</v>
      </c>
      <c r="P2016" s="56">
        <v>0</v>
      </c>
      <c r="Q2016" s="56">
        <v>0</v>
      </c>
      <c r="R2016" s="56">
        <v>0</v>
      </c>
      <c r="S2016" s="56">
        <v>0</v>
      </c>
      <c r="T2016" s="56">
        <v>0</v>
      </c>
      <c r="U2016" s="56">
        <v>0</v>
      </c>
      <c r="V2016" s="14"/>
      <c r="W2016" s="14"/>
      <c r="X2016" s="14"/>
      <c r="Y2016" s="14"/>
      <c r="Z2016" s="14"/>
      <c r="AA2016" s="30" t="s">
        <v>16</v>
      </c>
      <c r="AB2016" s="7" t="s">
        <v>16</v>
      </c>
      <c r="AC2016" s="3"/>
      <c r="AD2016" s="3" t="s">
        <v>16</v>
      </c>
      <c r="AE2016" s="7"/>
      <c r="AF2016" s="31" t="s">
        <v>16</v>
      </c>
      <c r="AG2016" s="31" t="s">
        <v>16</v>
      </c>
      <c r="AH2016" s="31" t="s">
        <v>16</v>
      </c>
      <c r="AI2016" s="31" t="s">
        <v>16</v>
      </c>
      <c r="AJ2016" s="31" t="s">
        <v>16</v>
      </c>
      <c r="AK2016" s="31" t="s">
        <v>16</v>
      </c>
      <c r="AL2016" s="31" t="s">
        <v>16</v>
      </c>
      <c r="AM2016" s="31" t="s">
        <v>16</v>
      </c>
      <c r="AN2016" s="31" t="s">
        <v>16</v>
      </c>
      <c r="AO2016" s="31" t="s">
        <v>16</v>
      </c>
      <c r="AP2016" s="9" t="s">
        <v>16</v>
      </c>
      <c r="AQ2016" s="9" t="s">
        <v>16</v>
      </c>
      <c r="AR2016" s="9" t="s">
        <v>16</v>
      </c>
      <c r="AS2016" s="14"/>
      <c r="AT2016" s="14"/>
    </row>
    <row r="2017" spans="1:46" s="9" customFormat="1" hidden="1" x14ac:dyDescent="0.3">
      <c r="A2017" s="1" t="s">
        <v>3726</v>
      </c>
      <c r="B2017" s="48" t="s">
        <v>3727</v>
      </c>
      <c r="C2017" s="48" t="s">
        <v>11</v>
      </c>
      <c r="D2017" s="48" t="s">
        <v>238</v>
      </c>
      <c r="E2017" s="53" t="s">
        <v>38</v>
      </c>
      <c r="F2017" s="48" t="s">
        <v>3726</v>
      </c>
      <c r="G2017" s="22" t="s">
        <v>5417</v>
      </c>
      <c r="H2017" s="66" t="s">
        <v>5452</v>
      </c>
      <c r="I2017" s="22" t="str">
        <f>_xlfn.XLOOKUP(B2017,[1]SITE!$B:$B,[1]SITE!$I:$I,"")</f>
        <v>No impact</v>
      </c>
      <c r="J2017" s="29"/>
      <c r="K2017" s="15" t="str" cm="1">
        <f t="array" ref="K2017">IFERROR(_xlfn.IFS(
M2017="MPR ISSUE","PDH",
M2017="BSS Hardware Issue","BSS",
M2017="Sites strategiques, MLL, Pylone, etc.","ENVTECH",
M2017="AKTIVCO DEFAUT GE &amp; POWER Cabinet","AKTIVCO",
M2017="AKTIVCO Coupure ENEO &amp; Baisse de tension","AKTIVCO GRID ONLY",
M2017="Coupure ENEO &amp; Baisse de tension","IHS GRID ONLY",
M2017="Defaut GE &amp; POWER Cabinet","IHS",
M2017="Sharing","Partners",
M2017="Sites strategiques &amp; DataCenter","SST &amp; DC",
M2017="Exclu","Exclu",
M2017="SAT","SAT",
M2017="SPARE-ISSUE","SPARE-ISSUE",
M2017="Fiber CAmtel","TRANS_FO_CAMTEL",
M2017="Fiber AOF","Fiber AOF",
M2017="Projet OCM (HUAWEI)","TRAVAUX-HUAWEI",
M2017="Projet OCM (NOKIA)","TRAVAUX-NOKIA",
M2017="ACCESS-ISSUE","ACCESS-ISSUE",
M2017="Projet OCM (ZTE, NOKIA, autres projets)","TRAVAUX OCM",
M2017="No root CAuse","No root cause",
M2017="ODU HS","PDH",
M2017="IP &amp; VLAN","PDH",
M2017="Warehouse HUAWEI","SPARE-ISSUE",
M2017="SPARE-HS","SPARE-ISSUE",
M2017="Power Telco","BSS"
),"")</f>
        <v>No root cause</v>
      </c>
      <c r="L2017" s="16" t="str" cm="1">
        <f t="array" ref="L2017">IFERROR(_xlfn.IFS(
M2017="MPR ISSUE","TX ISSUE",
M2017="BSS Hardware Issue","RAN ISSUE",
M2017="Sites strategiques, MLL, Pylone, etc.","ENVTECH",
M2017="AKTIVCO DEFAUT GE &amp; POWER Cabinet","POWER ISSUE",
M2017="AKTIVCO Coupure ENEO &amp; Baisse de tension","POWER ISSUE",
M2017="Coupure ENEO &amp; Baisse de tension","POWER ISSUE",
M2017="Defaut GE &amp; POWER Cabinet","POWER ISSUE",
M2017="Sharing","POWER ISSUE",
M2017="Sites strategiques &amp; DataCenter","POWER ISSUE",
M2017="Exclu","Exclu",
M2017="SAT","TX ISSUE",
M2017="SPARE-ISSUE","SPARE-ISSUE",
M2017="Fiber CAmtel","TX ISSUE",
M2017="Fiber AOF","TX ISSUE",
M2017="Projet OCM (HUAWEI)","TRAVAUX-HUAWEI",
M2017="Projet OCM (NOKIA)","TRAVAUX -NOKIA",
M2017="ACCESS-ISSUE","ACCESS-ISSUE",
M2017="Projet OCM (ZTE, NOKIA, autres projets)","TRAVAUX OCM",
M2017="No root CAuse","No root cause",
M2017="ODU HS","TX ISSUE",
M2017="IP &amp; VLAN","TX ISSUE",
M2017="Warehouse HUAWEI","SPARE-ISSUE",
M2017="SPARE-HS","SPARE-ISSUE",
M2017="Power Telco","RAN ISSUE"
),"")</f>
        <v>No root cause</v>
      </c>
      <c r="M2017" s="28" t="s">
        <v>5403</v>
      </c>
      <c r="N2017" s="17" t="str" cm="1">
        <f t="array" ref="N2017">IFERROR(_xlfn.IFS(
M2017="MPR ISSUE","ACTIVE",
M2017="BSS Hardware Issue","ACTIVE",
M2017="Sites strategiques, MLL, Pylone, etc.","PASSIVE",
M2017="AKTIVCO DEFAUT GE &amp; POWER Cabinet","PASSIVE",
M2017="AKTIVCO Coupure ENEO &amp; Baisse de tension","PASSIVE",
M2017="Coupure ENEO &amp; Baisse de tension","PASSIVE",
M2017="Defaut GE &amp; POWER Cabinet","PASSIVE",
M2017="Sharing","PASSIVE",
M2017="Sites strategiques &amp; DataCenter","PASSIVE",
M2017="Exclu","Exclu",
M2017="SAT","ACTIVE",
M2017="SPARE-ISSUE","SPARE-ISSUE",
M2017="Fiber CAmtel","ACTIVE",
M2017="Fiber AOF","ACTIVE",
M2017="Projet OCM (HUAWEI)","PLANNED WORKS",
M2017="Projet OCM (NOKIA)","PLANNED WORKS",
M2017="ACCESS-ISSUE","ACCESS-ISSUE",
M2017="Projet OCM (ZTE, NOKIA, autres projets)","PLANNED WORKS",
M2017="No root CAuse","No root cause",
M2017="ODU HS","ACTIVE",
M2017="IP &amp; VLAN","ACTIVE",
M2017="Warehouse HUAWEI","SPARE-ISSUE",
M2017="SPARE-HS","SPARE-ISSUE",
M2017="Power Telco","ACTIVE"
),"")</f>
        <v>No root cause</v>
      </c>
      <c r="O2017" s="56">
        <v>0</v>
      </c>
      <c r="P2017" s="56">
        <v>0</v>
      </c>
      <c r="Q2017" s="56">
        <v>0</v>
      </c>
      <c r="R2017" s="56">
        <v>0</v>
      </c>
      <c r="S2017" s="56">
        <v>0</v>
      </c>
      <c r="T2017" s="56">
        <v>0</v>
      </c>
      <c r="U2017" s="56">
        <v>0</v>
      </c>
      <c r="V2017" s="14"/>
      <c r="W2017" s="14"/>
      <c r="X2017" s="14"/>
      <c r="Y2017" s="14"/>
      <c r="Z2017" s="14"/>
      <c r="AA2017" s="30" t="s">
        <v>5992</v>
      </c>
      <c r="AB2017" s="7" t="s">
        <v>16</v>
      </c>
      <c r="AC2017" s="3"/>
      <c r="AD2017" s="3" t="s">
        <v>5794</v>
      </c>
      <c r="AE2017" s="7"/>
      <c r="AF2017" s="31" t="s">
        <v>16</v>
      </c>
      <c r="AG2017" s="31" t="s">
        <v>16</v>
      </c>
      <c r="AH2017" s="31" t="s">
        <v>16</v>
      </c>
      <c r="AI2017" s="31" t="s">
        <v>16</v>
      </c>
      <c r="AJ2017" s="31" t="s">
        <v>16</v>
      </c>
      <c r="AK2017" s="31" t="s">
        <v>16</v>
      </c>
      <c r="AL2017" s="31" t="s">
        <v>16</v>
      </c>
      <c r="AM2017" s="31" t="s">
        <v>16</v>
      </c>
      <c r="AN2017" s="31" t="s">
        <v>16</v>
      </c>
      <c r="AO2017" s="31" t="s">
        <v>16</v>
      </c>
      <c r="AP2017" s="9" t="s">
        <v>16</v>
      </c>
      <c r="AQ2017" s="9" t="s">
        <v>5396</v>
      </c>
      <c r="AR2017" s="9" t="s">
        <v>5722</v>
      </c>
      <c r="AS2017" s="14"/>
      <c r="AT2017" s="14"/>
    </row>
    <row r="2018" spans="1:46" s="9" customFormat="1" hidden="1" x14ac:dyDescent="0.3">
      <c r="A2018" s="1" t="s">
        <v>3755</v>
      </c>
      <c r="B2018" s="48" t="s">
        <v>3756</v>
      </c>
      <c r="C2018" s="48" t="s">
        <v>11</v>
      </c>
      <c r="D2018" s="48" t="s">
        <v>12</v>
      </c>
      <c r="E2018" s="53" t="s">
        <v>24</v>
      </c>
      <c r="F2018" s="48" t="s">
        <v>3757</v>
      </c>
      <c r="G2018" s="46" t="s">
        <v>5418</v>
      </c>
      <c r="H2018" s="66" t="s">
        <v>5452</v>
      </c>
      <c r="I2018" s="22" t="str">
        <f>_xlfn.XLOOKUP(B2018,[1]SITE!$B:$B,[1]SITE!$I:$I,"")</f>
        <v>No impact</v>
      </c>
      <c r="J2018" s="29"/>
      <c r="K2018" s="15" t="str" cm="1">
        <f t="array" ref="K2018">IFERROR(_xlfn.IFS(
M2018="MPR ISSUE","PDH",
M2018="BSS Hardware Issue","BSS",
M2018="Sites strategiques, MLL, Pylone, etc.","ENVTECH",
M2018="AKTIVCO DEFAUT GE &amp; POWER Cabinet","AKTIVCO",
M2018="AKTIVCO Coupure ENEO &amp; Baisse de tension","AKTIVCO GRID ONLY",
M2018="Coupure ENEO &amp; Baisse de tension","IHS GRID ONLY",
M2018="Defaut GE &amp; POWER Cabinet","IHS",
M2018="Sharing","Partners",
M2018="Sites strategiques &amp; DataCenter","SST &amp; DC",
M2018="Exclu","Exclu",
M2018="SAT","SAT",
M2018="SPARE-ISSUE","SPARE-ISSUE",
M2018="Fiber CAmtel","TRANS_FO_CAMTEL",
M2018="Fiber AOF","Fiber AOF",
M2018="Projet OCM (HUAWEI)","TRAVAUX-HUAWEI",
M2018="Projet OCM (NOKIA)","TRAVAUX-NOKIA",
M2018="ACCESS-ISSUE","ACCESS-ISSUE",
M2018="Projet OCM (ZTE, NOKIA, autres projets)","TRAVAUX OCM",
M2018="No root CAuse","No root cause",
M2018="ODU HS","PDH",
M2018="IP &amp; VLAN","PDH",
M2018="Warehouse HUAWEI","SPARE-ISSUE",
M2018="SPARE-HS","SPARE-ISSUE",
M2018="Power Telco","BSS"
),"")</f>
        <v>No root cause</v>
      </c>
      <c r="L2018" s="16" t="str" cm="1">
        <f t="array" ref="L2018">IFERROR(_xlfn.IFS(
M2018="MPR ISSUE","TX ISSUE",
M2018="BSS Hardware Issue","RAN ISSUE",
M2018="Sites strategiques, MLL, Pylone, etc.","ENVTECH",
M2018="AKTIVCO DEFAUT GE &amp; POWER Cabinet","POWER ISSUE",
M2018="AKTIVCO Coupure ENEO &amp; Baisse de tension","POWER ISSUE",
M2018="Coupure ENEO &amp; Baisse de tension","POWER ISSUE",
M2018="Defaut GE &amp; POWER Cabinet","POWER ISSUE",
M2018="Sharing","POWER ISSUE",
M2018="Sites strategiques &amp; DataCenter","POWER ISSUE",
M2018="Exclu","Exclu",
M2018="SAT","TX ISSUE",
M2018="SPARE-ISSUE","SPARE-ISSUE",
M2018="Fiber CAmtel","TX ISSUE",
M2018="Fiber AOF","TX ISSUE",
M2018="Projet OCM (HUAWEI)","TRAVAUX-HUAWEI",
M2018="Projet OCM (NOKIA)","TRAVAUX -NOKIA",
M2018="ACCESS-ISSUE","ACCESS-ISSUE",
M2018="Projet OCM (ZTE, NOKIA, autres projets)","TRAVAUX OCM",
M2018="No root CAuse","No root cause",
M2018="ODU HS","TX ISSUE",
M2018="IP &amp; VLAN","TX ISSUE",
M2018="Warehouse HUAWEI","SPARE-ISSUE",
M2018="SPARE-HS","SPARE-ISSUE",
M2018="Power Telco","RAN ISSUE"
),"")</f>
        <v>No root cause</v>
      </c>
      <c r="M2018" s="28" t="s">
        <v>5403</v>
      </c>
      <c r="N2018" s="17" t="str" cm="1">
        <f t="array" ref="N2018">IFERROR(_xlfn.IFS(
M2018="MPR ISSUE","ACTIVE",
M2018="BSS Hardware Issue","ACTIVE",
M2018="Sites strategiques, MLL, Pylone, etc.","PASSIVE",
M2018="AKTIVCO DEFAUT GE &amp; POWER Cabinet","PASSIVE",
M2018="AKTIVCO Coupure ENEO &amp; Baisse de tension","PASSIVE",
M2018="Coupure ENEO &amp; Baisse de tension","PASSIVE",
M2018="Defaut GE &amp; POWER Cabinet","PASSIVE",
M2018="Sharing","PASSIVE",
M2018="Sites strategiques &amp; DataCenter","PASSIVE",
M2018="Exclu","Exclu",
M2018="SAT","ACTIVE",
M2018="SPARE-ISSUE","SPARE-ISSUE",
M2018="Fiber CAmtel","ACTIVE",
M2018="Fiber AOF","ACTIVE",
M2018="Projet OCM (HUAWEI)","PLANNED WORKS",
M2018="Projet OCM (NOKIA)","PLANNED WORKS",
M2018="ACCESS-ISSUE","ACCESS-ISSUE",
M2018="Projet OCM (ZTE, NOKIA, autres projets)","PLANNED WORKS",
M2018="No root CAuse","No root cause",
M2018="ODU HS","ACTIVE",
M2018="IP &amp; VLAN","ACTIVE",
M2018="Warehouse HUAWEI","SPARE-ISSUE",
M2018="SPARE-HS","SPARE-ISSUE",
M2018="Power Telco","ACTIVE"
),"")</f>
        <v>No root cause</v>
      </c>
      <c r="O2018" s="56">
        <v>0</v>
      </c>
      <c r="P2018" s="56">
        <v>0</v>
      </c>
      <c r="Q2018" s="56">
        <v>0</v>
      </c>
      <c r="R2018" s="56">
        <v>0</v>
      </c>
      <c r="S2018" s="56">
        <v>0</v>
      </c>
      <c r="T2018" s="56">
        <v>0</v>
      </c>
      <c r="U2018" s="56">
        <v>0</v>
      </c>
      <c r="V2018" s="14"/>
      <c r="W2018" s="14"/>
      <c r="X2018" s="14"/>
      <c r="Y2018" s="14"/>
      <c r="Z2018" s="14"/>
      <c r="AA2018" s="30" t="s">
        <v>16</v>
      </c>
      <c r="AB2018" s="7" t="s">
        <v>16</v>
      </c>
      <c r="AC2018" s="3"/>
      <c r="AD2018" s="3" t="s">
        <v>16</v>
      </c>
      <c r="AE2018" s="7"/>
      <c r="AF2018" s="31" t="s">
        <v>16</v>
      </c>
      <c r="AG2018" s="31" t="s">
        <v>16</v>
      </c>
      <c r="AH2018" s="31" t="s">
        <v>16</v>
      </c>
      <c r="AI2018" s="31" t="s">
        <v>16</v>
      </c>
      <c r="AJ2018" s="31" t="s">
        <v>16</v>
      </c>
      <c r="AK2018" s="31" t="s">
        <v>16</v>
      </c>
      <c r="AL2018" s="31" t="s">
        <v>16</v>
      </c>
      <c r="AM2018" s="31" t="s">
        <v>16</v>
      </c>
      <c r="AN2018" s="31" t="s">
        <v>16</v>
      </c>
      <c r="AO2018" s="31" t="s">
        <v>16</v>
      </c>
      <c r="AP2018" s="9" t="s">
        <v>16</v>
      </c>
      <c r="AQ2018" s="9" t="s">
        <v>16</v>
      </c>
      <c r="AR2018" s="9" t="s">
        <v>16</v>
      </c>
      <c r="AS2018" s="14"/>
      <c r="AT2018" s="14"/>
    </row>
    <row r="2019" spans="1:46" s="9" customFormat="1" hidden="1" x14ac:dyDescent="0.3">
      <c r="A2019" s="1" t="s">
        <v>3772</v>
      </c>
      <c r="B2019" s="48" t="s">
        <v>3773</v>
      </c>
      <c r="C2019" s="48" t="s">
        <v>11</v>
      </c>
      <c r="D2019" s="48" t="s">
        <v>67</v>
      </c>
      <c r="E2019" s="53" t="s">
        <v>70</v>
      </c>
      <c r="F2019" s="48" t="s">
        <v>1394</v>
      </c>
      <c r="G2019" s="22" t="s">
        <v>5417</v>
      </c>
      <c r="H2019" s="66" t="s">
        <v>5452</v>
      </c>
      <c r="I2019" s="22" t="str">
        <f>_xlfn.XLOOKUP(B2019,[1]SITE!$B:$B,[1]SITE!$I:$I,"")</f>
        <v>No impact</v>
      </c>
      <c r="J2019" s="29"/>
      <c r="K2019" s="15" t="str" cm="1">
        <f t="array" ref="K2019">IFERROR(_xlfn.IFS(
M2019="MPR ISSUE","PDH",
M2019="BSS Hardware Issue","BSS",
M2019="Sites strategiques, MLL, Pylone, etc.","ENVTECH",
M2019="AKTIVCO DEFAUT GE &amp; POWER Cabinet","AKTIVCO",
M2019="AKTIVCO Coupure ENEO &amp; Baisse de tension","AKTIVCO GRID ONLY",
M2019="Coupure ENEO &amp; Baisse de tension","IHS GRID ONLY",
M2019="Defaut GE &amp; POWER Cabinet","IHS",
M2019="Sharing","Partners",
M2019="Sites strategiques &amp; DataCenter","SST &amp; DC",
M2019="Exclu","Exclu",
M2019="SAT","SAT",
M2019="SPARE-ISSUE","SPARE-ISSUE",
M2019="Fiber CAmtel","TRANS_FO_CAMTEL",
M2019="Fiber AOF","Fiber AOF",
M2019="Projet OCM (HUAWEI)","TRAVAUX-HUAWEI",
M2019="Projet OCM (NOKIA)","TRAVAUX-NOKIA",
M2019="ACCESS-ISSUE","ACCESS-ISSUE",
M2019="Projet OCM (ZTE, NOKIA, autres projets)","TRAVAUX OCM",
M2019="No root CAuse","No root cause",
M2019="ODU HS","PDH",
M2019="IP &amp; VLAN","PDH",
M2019="Warehouse HUAWEI","SPARE-ISSUE",
M2019="SPARE-HS","SPARE-ISSUE",
M2019="Power Telco","BSS"
),"")</f>
        <v>No root cause</v>
      </c>
      <c r="L2019" s="16" t="str" cm="1">
        <f t="array" ref="L2019">IFERROR(_xlfn.IFS(
M2019="MPR ISSUE","TX ISSUE",
M2019="BSS Hardware Issue","RAN ISSUE",
M2019="Sites strategiques, MLL, Pylone, etc.","ENVTECH",
M2019="AKTIVCO DEFAUT GE &amp; POWER Cabinet","POWER ISSUE",
M2019="AKTIVCO Coupure ENEO &amp; Baisse de tension","POWER ISSUE",
M2019="Coupure ENEO &amp; Baisse de tension","POWER ISSUE",
M2019="Defaut GE &amp; POWER Cabinet","POWER ISSUE",
M2019="Sharing","POWER ISSUE",
M2019="Sites strategiques &amp; DataCenter","POWER ISSUE",
M2019="Exclu","Exclu",
M2019="SAT","TX ISSUE",
M2019="SPARE-ISSUE","SPARE-ISSUE",
M2019="Fiber CAmtel","TX ISSUE",
M2019="Fiber AOF","TX ISSUE",
M2019="Projet OCM (HUAWEI)","TRAVAUX-HUAWEI",
M2019="Projet OCM (NOKIA)","TRAVAUX -NOKIA",
M2019="ACCESS-ISSUE","ACCESS-ISSUE",
M2019="Projet OCM (ZTE, NOKIA, autres projets)","TRAVAUX OCM",
M2019="No root CAuse","No root cause",
M2019="ODU HS","TX ISSUE",
M2019="IP &amp; VLAN","TX ISSUE",
M2019="Warehouse HUAWEI","SPARE-ISSUE",
M2019="SPARE-HS","SPARE-ISSUE",
M2019="Power Telco","RAN ISSUE"
),"")</f>
        <v>No root cause</v>
      </c>
      <c r="M2019" s="28" t="s">
        <v>5403</v>
      </c>
      <c r="N2019" s="17" t="str" cm="1">
        <f t="array" ref="N2019">IFERROR(_xlfn.IFS(
M2019="MPR ISSUE","ACTIVE",
M2019="BSS Hardware Issue","ACTIVE",
M2019="Sites strategiques, MLL, Pylone, etc.","PASSIVE",
M2019="AKTIVCO DEFAUT GE &amp; POWER Cabinet","PASSIVE",
M2019="AKTIVCO Coupure ENEO &amp; Baisse de tension","PASSIVE",
M2019="Coupure ENEO &amp; Baisse de tension","PASSIVE",
M2019="Defaut GE &amp; POWER Cabinet","PASSIVE",
M2019="Sharing","PASSIVE",
M2019="Sites strategiques &amp; DataCenter","PASSIVE",
M2019="Exclu","Exclu",
M2019="SAT","ACTIVE",
M2019="SPARE-ISSUE","SPARE-ISSUE",
M2019="Fiber CAmtel","ACTIVE",
M2019="Fiber AOF","ACTIVE",
M2019="Projet OCM (HUAWEI)","PLANNED WORKS",
M2019="Projet OCM (NOKIA)","PLANNED WORKS",
M2019="ACCESS-ISSUE","ACCESS-ISSUE",
M2019="Projet OCM (ZTE, NOKIA, autres projets)","PLANNED WORKS",
M2019="No root CAuse","No root cause",
M2019="ODU HS","ACTIVE",
M2019="IP &amp; VLAN","ACTIVE",
M2019="Warehouse HUAWEI","SPARE-ISSUE",
M2019="SPARE-HS","SPARE-ISSUE",
M2019="Power Telco","ACTIVE"
),"")</f>
        <v>No root cause</v>
      </c>
      <c r="O2019" s="56">
        <v>0</v>
      </c>
      <c r="P2019" s="56">
        <v>0</v>
      </c>
      <c r="Q2019" s="56">
        <v>0</v>
      </c>
      <c r="R2019" s="56">
        <v>0</v>
      </c>
      <c r="S2019" s="56">
        <v>0</v>
      </c>
      <c r="T2019" s="56">
        <v>0</v>
      </c>
      <c r="U2019" s="56">
        <v>0</v>
      </c>
      <c r="V2019" s="14"/>
      <c r="W2019" s="14"/>
      <c r="X2019" s="14"/>
      <c r="Y2019" s="14"/>
      <c r="Z2019" s="14"/>
      <c r="AA2019" s="30" t="s">
        <v>16</v>
      </c>
      <c r="AB2019" s="7" t="s">
        <v>16</v>
      </c>
      <c r="AC2019" s="3"/>
      <c r="AD2019" s="3" t="s">
        <v>16</v>
      </c>
      <c r="AE2019" s="7"/>
      <c r="AF2019" s="31" t="s">
        <v>16</v>
      </c>
      <c r="AG2019" s="31" t="s">
        <v>16</v>
      </c>
      <c r="AH2019" s="31" t="s">
        <v>16</v>
      </c>
      <c r="AI2019" s="31" t="s">
        <v>16</v>
      </c>
      <c r="AJ2019" s="31" t="s">
        <v>16</v>
      </c>
      <c r="AK2019" s="31" t="s">
        <v>16</v>
      </c>
      <c r="AL2019" s="31" t="s">
        <v>16</v>
      </c>
      <c r="AM2019" s="31" t="s">
        <v>16</v>
      </c>
      <c r="AN2019" s="31" t="s">
        <v>16</v>
      </c>
      <c r="AO2019" s="31" t="s">
        <v>16</v>
      </c>
      <c r="AP2019" s="9" t="s">
        <v>16</v>
      </c>
      <c r="AQ2019" s="9" t="s">
        <v>16</v>
      </c>
      <c r="AR2019" s="9" t="s">
        <v>16</v>
      </c>
      <c r="AS2019" s="14"/>
      <c r="AT2019" s="14"/>
    </row>
    <row r="2020" spans="1:46" s="9" customFormat="1" hidden="1" x14ac:dyDescent="0.3">
      <c r="A2020" s="1" t="s">
        <v>3776</v>
      </c>
      <c r="B2020" s="48" t="s">
        <v>3777</v>
      </c>
      <c r="C2020" s="48" t="s">
        <v>22</v>
      </c>
      <c r="D2020" s="48" t="s">
        <v>189</v>
      </c>
      <c r="E2020" s="53" t="s">
        <v>38</v>
      </c>
      <c r="F2020" s="48" t="s">
        <v>3776</v>
      </c>
      <c r="G2020" s="22" t="s">
        <v>5417</v>
      </c>
      <c r="H2020" s="66" t="s">
        <v>5452</v>
      </c>
      <c r="I2020" s="22" t="str">
        <f>_xlfn.XLOOKUP(B2020,[1]SITE!$B:$B,[1]SITE!$I:$I,"")</f>
        <v>No impact</v>
      </c>
      <c r="J2020" s="29"/>
      <c r="K2020" s="15" t="str" cm="1">
        <f t="array" ref="K2020">IFERROR(_xlfn.IFS(
M2020="MPR ISSUE","PDH",
M2020="BSS Hardware Issue","BSS",
M2020="Sites strategiques, MLL, Pylone, etc.","ENVTECH",
M2020="AKTIVCO DEFAUT GE &amp; POWER Cabinet","AKTIVCO",
M2020="AKTIVCO Coupure ENEO &amp; Baisse de tension","AKTIVCO GRID ONLY",
M2020="Coupure ENEO &amp; Baisse de tension","IHS GRID ONLY",
M2020="Defaut GE &amp; POWER Cabinet","IHS",
M2020="Sharing","Partners",
M2020="Sites strategiques &amp; DataCenter","SST &amp; DC",
M2020="Exclu","Exclu",
M2020="SAT","SAT",
M2020="SPARE-ISSUE","SPARE-ISSUE",
M2020="Fiber CAmtel","TRANS_FO_CAMTEL",
M2020="Fiber AOF","Fiber AOF",
M2020="Projet OCM (HUAWEI)","TRAVAUX-HUAWEI",
M2020="Projet OCM (NOKIA)","TRAVAUX-NOKIA",
M2020="ACCESS-ISSUE","ACCESS-ISSUE",
M2020="Projet OCM (ZTE, NOKIA, autres projets)","TRAVAUX OCM",
M2020="No root CAuse","No root cause",
M2020="ODU HS","PDH",
M2020="IP &amp; VLAN","PDH",
M2020="Warehouse HUAWEI","SPARE-ISSUE",
M2020="SPARE-HS","SPARE-ISSUE",
M2020="Power Telco","BSS"
),"")</f>
        <v>No root cause</v>
      </c>
      <c r="L2020" s="16" t="str" cm="1">
        <f t="array" ref="L2020">IFERROR(_xlfn.IFS(
M2020="MPR ISSUE","TX ISSUE",
M2020="BSS Hardware Issue","RAN ISSUE",
M2020="Sites strategiques, MLL, Pylone, etc.","ENVTECH",
M2020="AKTIVCO DEFAUT GE &amp; POWER Cabinet","POWER ISSUE",
M2020="AKTIVCO Coupure ENEO &amp; Baisse de tension","POWER ISSUE",
M2020="Coupure ENEO &amp; Baisse de tension","POWER ISSUE",
M2020="Defaut GE &amp; POWER Cabinet","POWER ISSUE",
M2020="Sharing","POWER ISSUE",
M2020="Sites strategiques &amp; DataCenter","POWER ISSUE",
M2020="Exclu","Exclu",
M2020="SAT","TX ISSUE",
M2020="SPARE-ISSUE","SPARE-ISSUE",
M2020="Fiber CAmtel","TX ISSUE",
M2020="Fiber AOF","TX ISSUE",
M2020="Projet OCM (HUAWEI)","TRAVAUX-HUAWEI",
M2020="Projet OCM (NOKIA)","TRAVAUX -NOKIA",
M2020="ACCESS-ISSUE","ACCESS-ISSUE",
M2020="Projet OCM (ZTE, NOKIA, autres projets)","TRAVAUX OCM",
M2020="No root CAuse","No root cause",
M2020="ODU HS","TX ISSUE",
M2020="IP &amp; VLAN","TX ISSUE",
M2020="Warehouse HUAWEI","SPARE-ISSUE",
M2020="SPARE-HS","SPARE-ISSUE",
M2020="Power Telco","RAN ISSUE"
),"")</f>
        <v>No root cause</v>
      </c>
      <c r="M2020" s="28" t="s">
        <v>5403</v>
      </c>
      <c r="N2020" s="17" t="str" cm="1">
        <f t="array" ref="N2020">IFERROR(_xlfn.IFS(
M2020="MPR ISSUE","ACTIVE",
M2020="BSS Hardware Issue","ACTIVE",
M2020="Sites strategiques, MLL, Pylone, etc.","PASSIVE",
M2020="AKTIVCO DEFAUT GE &amp; POWER Cabinet","PASSIVE",
M2020="AKTIVCO Coupure ENEO &amp; Baisse de tension","PASSIVE",
M2020="Coupure ENEO &amp; Baisse de tension","PASSIVE",
M2020="Defaut GE &amp; POWER Cabinet","PASSIVE",
M2020="Sharing","PASSIVE",
M2020="Sites strategiques &amp; DataCenter","PASSIVE",
M2020="Exclu","Exclu",
M2020="SAT","ACTIVE",
M2020="SPARE-ISSUE","SPARE-ISSUE",
M2020="Fiber CAmtel","ACTIVE",
M2020="Fiber AOF","ACTIVE",
M2020="Projet OCM (HUAWEI)","PLANNED WORKS",
M2020="Projet OCM (NOKIA)","PLANNED WORKS",
M2020="ACCESS-ISSUE","ACCESS-ISSUE",
M2020="Projet OCM (ZTE, NOKIA, autres projets)","PLANNED WORKS",
M2020="No root CAuse","No root cause",
M2020="ODU HS","ACTIVE",
M2020="IP &amp; VLAN","ACTIVE",
M2020="Warehouse HUAWEI","SPARE-ISSUE",
M2020="SPARE-HS","SPARE-ISSUE",
M2020="Power Telco","ACTIVE"
),"")</f>
        <v>No root cause</v>
      </c>
      <c r="O2020" s="56">
        <v>0</v>
      </c>
      <c r="P2020" s="56">
        <v>0</v>
      </c>
      <c r="Q2020" s="56">
        <v>0</v>
      </c>
      <c r="R2020" s="56">
        <v>0</v>
      </c>
      <c r="S2020" s="56">
        <v>0</v>
      </c>
      <c r="T2020" s="56">
        <v>0</v>
      </c>
      <c r="U2020" s="56">
        <v>0</v>
      </c>
      <c r="V2020" s="14"/>
      <c r="W2020" s="14"/>
      <c r="X2020" s="14"/>
      <c r="Y2020" s="14"/>
      <c r="Z2020" s="14"/>
      <c r="AA2020" s="30" t="s">
        <v>16</v>
      </c>
      <c r="AB2020" s="7" t="s">
        <v>16</v>
      </c>
      <c r="AC2020" s="3"/>
      <c r="AD2020" s="3" t="s">
        <v>16</v>
      </c>
      <c r="AE2020" s="7"/>
      <c r="AF2020" s="31" t="s">
        <v>16</v>
      </c>
      <c r="AG2020" s="31" t="s">
        <v>16</v>
      </c>
      <c r="AH2020" s="31" t="s">
        <v>16</v>
      </c>
      <c r="AI2020" s="31" t="s">
        <v>16</v>
      </c>
      <c r="AJ2020" s="31" t="s">
        <v>16</v>
      </c>
      <c r="AK2020" s="31" t="s">
        <v>16</v>
      </c>
      <c r="AL2020" s="31" t="s">
        <v>16</v>
      </c>
      <c r="AM2020" s="31" t="s">
        <v>16</v>
      </c>
      <c r="AN2020" s="31" t="s">
        <v>16</v>
      </c>
      <c r="AO2020" s="31" t="s">
        <v>16</v>
      </c>
      <c r="AP2020" s="9" t="s">
        <v>16</v>
      </c>
      <c r="AQ2020" s="9" t="s">
        <v>16</v>
      </c>
      <c r="AR2020" s="9" t="s">
        <v>16</v>
      </c>
      <c r="AS2020" s="14"/>
      <c r="AT2020" s="14"/>
    </row>
    <row r="2021" spans="1:46" s="9" customFormat="1" hidden="1" x14ac:dyDescent="0.3">
      <c r="A2021" s="1" t="s">
        <v>3778</v>
      </c>
      <c r="B2021" s="48" t="s">
        <v>3779</v>
      </c>
      <c r="C2021" s="48" t="s">
        <v>11</v>
      </c>
      <c r="D2021" s="48" t="s">
        <v>115</v>
      </c>
      <c r="E2021" s="53" t="s">
        <v>24</v>
      </c>
      <c r="F2021" s="48" t="s">
        <v>3778</v>
      </c>
      <c r="G2021" s="46" t="s">
        <v>5418</v>
      </c>
      <c r="H2021" s="66" t="s">
        <v>5452</v>
      </c>
      <c r="I2021" s="22" t="str">
        <f>_xlfn.XLOOKUP(B2021,[1]SITE!$B:$B,[1]SITE!$I:$I,"")</f>
        <v>No impact</v>
      </c>
      <c r="J2021" s="29"/>
      <c r="K2021" s="15" t="str" cm="1">
        <f t="array" ref="K2021">IFERROR(_xlfn.IFS(
M2021="MPR ISSUE","PDH",
M2021="BSS Hardware Issue","BSS",
M2021="Sites strategiques, MLL, Pylone, etc.","ENVTECH",
M2021="AKTIVCO DEFAUT GE &amp; POWER Cabinet","AKTIVCO",
M2021="AKTIVCO Coupure ENEO &amp; Baisse de tension","AKTIVCO GRID ONLY",
M2021="Coupure ENEO &amp; Baisse de tension","IHS GRID ONLY",
M2021="Defaut GE &amp; POWER Cabinet","IHS",
M2021="Sharing","Partners",
M2021="Sites strategiques &amp; DataCenter","SST &amp; DC",
M2021="Exclu","Exclu",
M2021="SAT","SAT",
M2021="SPARE-ISSUE","SPARE-ISSUE",
M2021="Fiber CAmtel","TRANS_FO_CAMTEL",
M2021="Fiber AOF","Fiber AOF",
M2021="Projet OCM (HUAWEI)","TRAVAUX-HUAWEI",
M2021="Projet OCM (NOKIA)","TRAVAUX-NOKIA",
M2021="ACCESS-ISSUE","ACCESS-ISSUE",
M2021="Projet OCM (ZTE, NOKIA, autres projets)","TRAVAUX OCM",
M2021="No root CAuse","No root cause",
M2021="ODU HS","PDH",
M2021="IP &amp; VLAN","PDH",
M2021="Warehouse HUAWEI","SPARE-ISSUE",
M2021="SPARE-HS","SPARE-ISSUE",
M2021="Power Telco","BSS"
),"")</f>
        <v>No root cause</v>
      </c>
      <c r="L2021" s="16" t="str" cm="1">
        <f t="array" ref="L2021">IFERROR(_xlfn.IFS(
M2021="MPR ISSUE","TX ISSUE",
M2021="BSS Hardware Issue","RAN ISSUE",
M2021="Sites strategiques, MLL, Pylone, etc.","ENVTECH",
M2021="AKTIVCO DEFAUT GE &amp; POWER Cabinet","POWER ISSUE",
M2021="AKTIVCO Coupure ENEO &amp; Baisse de tension","POWER ISSUE",
M2021="Coupure ENEO &amp; Baisse de tension","POWER ISSUE",
M2021="Defaut GE &amp; POWER Cabinet","POWER ISSUE",
M2021="Sharing","POWER ISSUE",
M2021="Sites strategiques &amp; DataCenter","POWER ISSUE",
M2021="Exclu","Exclu",
M2021="SAT","TX ISSUE",
M2021="SPARE-ISSUE","SPARE-ISSUE",
M2021="Fiber CAmtel","TX ISSUE",
M2021="Fiber AOF","TX ISSUE",
M2021="Projet OCM (HUAWEI)","TRAVAUX-HUAWEI",
M2021="Projet OCM (NOKIA)","TRAVAUX -NOKIA",
M2021="ACCESS-ISSUE","ACCESS-ISSUE",
M2021="Projet OCM (ZTE, NOKIA, autres projets)","TRAVAUX OCM",
M2021="No root CAuse","No root cause",
M2021="ODU HS","TX ISSUE",
M2021="IP &amp; VLAN","TX ISSUE",
M2021="Warehouse HUAWEI","SPARE-ISSUE",
M2021="SPARE-HS","SPARE-ISSUE",
M2021="Power Telco","RAN ISSUE"
),"")</f>
        <v>No root cause</v>
      </c>
      <c r="M2021" s="28" t="s">
        <v>5403</v>
      </c>
      <c r="N2021" s="17" t="str" cm="1">
        <f t="array" ref="N2021">IFERROR(_xlfn.IFS(
M2021="MPR ISSUE","ACTIVE",
M2021="BSS Hardware Issue","ACTIVE",
M2021="Sites strategiques, MLL, Pylone, etc.","PASSIVE",
M2021="AKTIVCO DEFAUT GE &amp; POWER Cabinet","PASSIVE",
M2021="AKTIVCO Coupure ENEO &amp; Baisse de tension","PASSIVE",
M2021="Coupure ENEO &amp; Baisse de tension","PASSIVE",
M2021="Defaut GE &amp; POWER Cabinet","PASSIVE",
M2021="Sharing","PASSIVE",
M2021="Sites strategiques &amp; DataCenter","PASSIVE",
M2021="Exclu","Exclu",
M2021="SAT","ACTIVE",
M2021="SPARE-ISSUE","SPARE-ISSUE",
M2021="Fiber CAmtel","ACTIVE",
M2021="Fiber AOF","ACTIVE",
M2021="Projet OCM (HUAWEI)","PLANNED WORKS",
M2021="Projet OCM (NOKIA)","PLANNED WORKS",
M2021="ACCESS-ISSUE","ACCESS-ISSUE",
M2021="Projet OCM (ZTE, NOKIA, autres projets)","PLANNED WORKS",
M2021="No root CAuse","No root cause",
M2021="ODU HS","ACTIVE",
M2021="IP &amp; VLAN","ACTIVE",
M2021="Warehouse HUAWEI","SPARE-ISSUE",
M2021="SPARE-HS","SPARE-ISSUE",
M2021="Power Telco","ACTIVE"
),"")</f>
        <v>No root cause</v>
      </c>
      <c r="O2021" s="56">
        <v>0</v>
      </c>
      <c r="P2021" s="56">
        <v>0</v>
      </c>
      <c r="Q2021" s="56">
        <v>0</v>
      </c>
      <c r="R2021" s="56">
        <v>0</v>
      </c>
      <c r="S2021" s="56">
        <v>0</v>
      </c>
      <c r="T2021" s="56">
        <v>0</v>
      </c>
      <c r="U2021" s="56">
        <v>0</v>
      </c>
      <c r="V2021" s="14"/>
      <c r="W2021" s="14"/>
      <c r="X2021" s="14"/>
      <c r="Y2021" s="14"/>
      <c r="Z2021" s="14"/>
      <c r="AA2021" s="30" t="s">
        <v>16</v>
      </c>
      <c r="AB2021" s="7" t="s">
        <v>16</v>
      </c>
      <c r="AC2021" s="3"/>
      <c r="AD2021" s="3" t="s">
        <v>16</v>
      </c>
      <c r="AE2021" s="7"/>
      <c r="AF2021" s="31" t="s">
        <v>16</v>
      </c>
      <c r="AG2021" s="31" t="s">
        <v>16</v>
      </c>
      <c r="AH2021" s="31" t="s">
        <v>16</v>
      </c>
      <c r="AI2021" s="31" t="s">
        <v>16</v>
      </c>
      <c r="AJ2021" s="31" t="s">
        <v>16</v>
      </c>
      <c r="AK2021" s="31" t="s">
        <v>16</v>
      </c>
      <c r="AL2021" s="31" t="s">
        <v>16</v>
      </c>
      <c r="AM2021" s="31" t="s">
        <v>16</v>
      </c>
      <c r="AN2021" s="31" t="s">
        <v>16</v>
      </c>
      <c r="AO2021" s="31" t="s">
        <v>16</v>
      </c>
      <c r="AP2021" s="9" t="s">
        <v>16</v>
      </c>
      <c r="AQ2021" s="9" t="s">
        <v>16</v>
      </c>
      <c r="AR2021" s="9" t="s">
        <v>16</v>
      </c>
      <c r="AS2021" s="14"/>
      <c r="AT2021" s="14"/>
    </row>
    <row r="2022" spans="1:46" s="9" customFormat="1" hidden="1" x14ac:dyDescent="0.3">
      <c r="A2022" s="1" t="s">
        <v>3782</v>
      </c>
      <c r="B2022" s="48" t="s">
        <v>3783</v>
      </c>
      <c r="C2022" s="48" t="s">
        <v>11</v>
      </c>
      <c r="D2022" s="48" t="s">
        <v>115</v>
      </c>
      <c r="E2022" s="53" t="s">
        <v>24</v>
      </c>
      <c r="F2022" s="48" t="s">
        <v>3009</v>
      </c>
      <c r="G2022" s="46" t="s">
        <v>5418</v>
      </c>
      <c r="H2022" s="66" t="s">
        <v>5452</v>
      </c>
      <c r="I2022" s="22" t="str">
        <f>_xlfn.XLOOKUP(B2022,[1]SITE!$B:$B,[1]SITE!$I:$I,"")</f>
        <v>No impact</v>
      </c>
      <c r="J2022" s="29"/>
      <c r="K2022" s="15" t="str" cm="1">
        <f t="array" ref="K2022">IFERROR(_xlfn.IFS(
M2022="MPR ISSUE","PDH",
M2022="BSS Hardware Issue","BSS",
M2022="Sites strategiques, MLL, Pylone, etc.","ENVTECH",
M2022="AKTIVCO DEFAUT GE &amp; POWER Cabinet","AKTIVCO",
M2022="AKTIVCO Coupure ENEO &amp; Baisse de tension","AKTIVCO GRID ONLY",
M2022="Coupure ENEO &amp; Baisse de tension","IHS GRID ONLY",
M2022="Defaut GE &amp; POWER Cabinet","IHS",
M2022="Sharing","Partners",
M2022="Sites strategiques &amp; DataCenter","SST &amp; DC",
M2022="Exclu","Exclu",
M2022="SAT","SAT",
M2022="SPARE-ISSUE","SPARE-ISSUE",
M2022="Fiber CAmtel","TRANS_FO_CAMTEL",
M2022="Fiber AOF","Fiber AOF",
M2022="Projet OCM (HUAWEI)","TRAVAUX-HUAWEI",
M2022="Projet OCM (NOKIA)","TRAVAUX-NOKIA",
M2022="ACCESS-ISSUE","ACCESS-ISSUE",
M2022="Projet OCM (ZTE, NOKIA, autres projets)","TRAVAUX OCM",
M2022="No root CAuse","No root cause",
M2022="ODU HS","PDH",
M2022="IP &amp; VLAN","PDH",
M2022="Warehouse HUAWEI","SPARE-ISSUE",
M2022="SPARE-HS","SPARE-ISSUE",
M2022="Power Telco","BSS"
),"")</f>
        <v>No root cause</v>
      </c>
      <c r="L2022" s="16" t="str" cm="1">
        <f t="array" ref="L2022">IFERROR(_xlfn.IFS(
M2022="MPR ISSUE","TX ISSUE",
M2022="BSS Hardware Issue","RAN ISSUE",
M2022="Sites strategiques, MLL, Pylone, etc.","ENVTECH",
M2022="AKTIVCO DEFAUT GE &amp; POWER Cabinet","POWER ISSUE",
M2022="AKTIVCO Coupure ENEO &amp; Baisse de tension","POWER ISSUE",
M2022="Coupure ENEO &amp; Baisse de tension","POWER ISSUE",
M2022="Defaut GE &amp; POWER Cabinet","POWER ISSUE",
M2022="Sharing","POWER ISSUE",
M2022="Sites strategiques &amp; DataCenter","POWER ISSUE",
M2022="Exclu","Exclu",
M2022="SAT","TX ISSUE",
M2022="SPARE-ISSUE","SPARE-ISSUE",
M2022="Fiber CAmtel","TX ISSUE",
M2022="Fiber AOF","TX ISSUE",
M2022="Projet OCM (HUAWEI)","TRAVAUX-HUAWEI",
M2022="Projet OCM (NOKIA)","TRAVAUX -NOKIA",
M2022="ACCESS-ISSUE","ACCESS-ISSUE",
M2022="Projet OCM (ZTE, NOKIA, autres projets)","TRAVAUX OCM",
M2022="No root CAuse","No root cause",
M2022="ODU HS","TX ISSUE",
M2022="IP &amp; VLAN","TX ISSUE",
M2022="Warehouse HUAWEI","SPARE-ISSUE",
M2022="SPARE-HS","SPARE-ISSUE",
M2022="Power Telco","RAN ISSUE"
),"")</f>
        <v>No root cause</v>
      </c>
      <c r="M2022" s="28" t="s">
        <v>5403</v>
      </c>
      <c r="N2022" s="17" t="str" cm="1">
        <f t="array" ref="N2022">IFERROR(_xlfn.IFS(
M2022="MPR ISSUE","ACTIVE",
M2022="BSS Hardware Issue","ACTIVE",
M2022="Sites strategiques, MLL, Pylone, etc.","PASSIVE",
M2022="AKTIVCO DEFAUT GE &amp; POWER Cabinet","PASSIVE",
M2022="AKTIVCO Coupure ENEO &amp; Baisse de tension","PASSIVE",
M2022="Coupure ENEO &amp; Baisse de tension","PASSIVE",
M2022="Defaut GE &amp; POWER Cabinet","PASSIVE",
M2022="Sharing","PASSIVE",
M2022="Sites strategiques &amp; DataCenter","PASSIVE",
M2022="Exclu","Exclu",
M2022="SAT","ACTIVE",
M2022="SPARE-ISSUE","SPARE-ISSUE",
M2022="Fiber CAmtel","ACTIVE",
M2022="Fiber AOF","ACTIVE",
M2022="Projet OCM (HUAWEI)","PLANNED WORKS",
M2022="Projet OCM (NOKIA)","PLANNED WORKS",
M2022="ACCESS-ISSUE","ACCESS-ISSUE",
M2022="Projet OCM (ZTE, NOKIA, autres projets)","PLANNED WORKS",
M2022="No root CAuse","No root cause",
M2022="ODU HS","ACTIVE",
M2022="IP &amp; VLAN","ACTIVE",
M2022="Warehouse HUAWEI","SPARE-ISSUE",
M2022="SPARE-HS","SPARE-ISSUE",
M2022="Power Telco","ACTIVE"
),"")</f>
        <v>No root cause</v>
      </c>
      <c r="O2022" s="56">
        <v>0</v>
      </c>
      <c r="P2022" s="56">
        <v>0</v>
      </c>
      <c r="Q2022" s="56">
        <v>0</v>
      </c>
      <c r="R2022" s="56">
        <v>0</v>
      </c>
      <c r="S2022" s="56">
        <v>0</v>
      </c>
      <c r="T2022" s="56">
        <v>0</v>
      </c>
      <c r="U2022" s="56">
        <v>0</v>
      </c>
      <c r="V2022" s="14"/>
      <c r="W2022" s="14"/>
      <c r="X2022" s="14"/>
      <c r="Y2022" s="14"/>
      <c r="Z2022" s="14"/>
      <c r="AA2022" s="30" t="s">
        <v>16</v>
      </c>
      <c r="AB2022" s="7" t="s">
        <v>16</v>
      </c>
      <c r="AC2022" s="3"/>
      <c r="AD2022" s="3" t="s">
        <v>16</v>
      </c>
      <c r="AE2022" s="7"/>
      <c r="AF2022" s="31" t="s">
        <v>16</v>
      </c>
      <c r="AG2022" s="31" t="s">
        <v>16</v>
      </c>
      <c r="AH2022" s="31" t="s">
        <v>16</v>
      </c>
      <c r="AI2022" s="31" t="s">
        <v>16</v>
      </c>
      <c r="AJ2022" s="31" t="s">
        <v>16</v>
      </c>
      <c r="AK2022" s="31" t="s">
        <v>16</v>
      </c>
      <c r="AL2022" s="31" t="s">
        <v>16</v>
      </c>
      <c r="AM2022" s="31" t="s">
        <v>16</v>
      </c>
      <c r="AN2022" s="31" t="s">
        <v>16</v>
      </c>
      <c r="AO2022" s="31" t="s">
        <v>16</v>
      </c>
      <c r="AP2022" s="9" t="s">
        <v>16</v>
      </c>
      <c r="AQ2022" s="9" t="s">
        <v>16</v>
      </c>
      <c r="AR2022" s="9" t="s">
        <v>16</v>
      </c>
      <c r="AS2022" s="14"/>
      <c r="AT2022" s="14"/>
    </row>
    <row r="2023" spans="1:46" s="9" customFormat="1" hidden="1" x14ac:dyDescent="0.3">
      <c r="A2023" s="1" t="s">
        <v>3784</v>
      </c>
      <c r="B2023" s="1" t="s">
        <v>3785</v>
      </c>
      <c r="C2023" s="48" t="s">
        <v>22</v>
      </c>
      <c r="D2023" s="48" t="s">
        <v>31</v>
      </c>
      <c r="E2023" s="53" t="s">
        <v>32</v>
      </c>
      <c r="F2023" s="48" t="s">
        <v>3786</v>
      </c>
      <c r="G2023" s="22" t="s">
        <v>5417</v>
      </c>
      <c r="H2023" s="66" t="s">
        <v>5452</v>
      </c>
      <c r="I2023" s="22" t="str">
        <f>_xlfn.XLOOKUP(B2023,[1]SITE!$B:$B,[1]SITE!$I:$I,"")</f>
        <v>No impact</v>
      </c>
      <c r="J2023" s="29"/>
      <c r="K2023" s="15" t="str" cm="1">
        <f t="array" ref="K2023">IFERROR(_xlfn.IFS(
M2023="MPR ISSUE","PDH",
M2023="BSS Hardware Issue","BSS",
M2023="Sites strategiques, MLL, Pylone, etc.","ENVTECH",
M2023="AKTIVCO DEFAUT GE &amp; POWER Cabinet","AKTIVCO",
M2023="AKTIVCO Coupure ENEO &amp; Baisse de tension","AKTIVCO GRID ONLY",
M2023="Coupure ENEO &amp; Baisse de tension","IHS GRID ONLY",
M2023="Defaut GE &amp; POWER Cabinet","IHS",
M2023="Sharing","Partners",
M2023="Sites strategiques &amp; DataCenter","SST &amp; DC",
M2023="Exclu","Exclu",
M2023="SAT","SAT",
M2023="SPARE-ISSUE","SPARE-ISSUE",
M2023="Fiber CAmtel","TRANS_FO_CAMTEL",
M2023="Fiber AOF","Fiber AOF",
M2023="Projet OCM (HUAWEI)","TRAVAUX-HUAWEI",
M2023="Projet OCM (NOKIA)","TRAVAUX-NOKIA",
M2023="ACCESS-ISSUE","ACCESS-ISSUE",
M2023="Projet OCM (ZTE, NOKIA, autres projets)","TRAVAUX OCM",
M2023="No root CAuse","No root cause",
M2023="ODU HS","PDH",
M2023="IP &amp; VLAN","PDH",
M2023="Warehouse HUAWEI","SPARE-ISSUE",
M2023="SPARE-HS","SPARE-ISSUE",
M2023="Power Telco","BSS"
),"")</f>
        <v>No root cause</v>
      </c>
      <c r="L2023" s="16" t="str" cm="1">
        <f t="array" ref="L2023">IFERROR(_xlfn.IFS(
M2023="MPR ISSUE","TX ISSUE",
M2023="BSS Hardware Issue","RAN ISSUE",
M2023="Sites strategiques, MLL, Pylone, etc.","ENVTECH",
M2023="AKTIVCO DEFAUT GE &amp; POWER Cabinet","POWER ISSUE",
M2023="AKTIVCO Coupure ENEO &amp; Baisse de tension","POWER ISSUE",
M2023="Coupure ENEO &amp; Baisse de tension","POWER ISSUE",
M2023="Defaut GE &amp; POWER Cabinet","POWER ISSUE",
M2023="Sharing","POWER ISSUE",
M2023="Sites strategiques &amp; DataCenter","POWER ISSUE",
M2023="Exclu","Exclu",
M2023="SAT","TX ISSUE",
M2023="SPARE-ISSUE","SPARE-ISSUE",
M2023="Fiber CAmtel","TX ISSUE",
M2023="Fiber AOF","TX ISSUE",
M2023="Projet OCM (HUAWEI)","TRAVAUX-HUAWEI",
M2023="Projet OCM (NOKIA)","TRAVAUX -NOKIA",
M2023="ACCESS-ISSUE","ACCESS-ISSUE",
M2023="Projet OCM (ZTE, NOKIA, autres projets)","TRAVAUX OCM",
M2023="No root CAuse","No root cause",
M2023="ODU HS","TX ISSUE",
M2023="IP &amp; VLAN","TX ISSUE",
M2023="Warehouse HUAWEI","SPARE-ISSUE",
M2023="SPARE-HS","SPARE-ISSUE",
M2023="Power Telco","RAN ISSUE"
),"")</f>
        <v>No root cause</v>
      </c>
      <c r="M2023" s="28" t="s">
        <v>5403</v>
      </c>
      <c r="N2023" s="17" t="str" cm="1">
        <f t="array" ref="N2023">IFERROR(_xlfn.IFS(
M2023="MPR ISSUE","ACTIVE",
M2023="BSS Hardware Issue","ACTIVE",
M2023="Sites strategiques, MLL, Pylone, etc.","PASSIVE",
M2023="AKTIVCO DEFAUT GE &amp; POWER Cabinet","PASSIVE",
M2023="AKTIVCO Coupure ENEO &amp; Baisse de tension","PASSIVE",
M2023="Coupure ENEO &amp; Baisse de tension","PASSIVE",
M2023="Defaut GE &amp; POWER Cabinet","PASSIVE",
M2023="Sharing","PASSIVE",
M2023="Sites strategiques &amp; DataCenter","PASSIVE",
M2023="Exclu","Exclu",
M2023="SAT","ACTIVE",
M2023="SPARE-ISSUE","SPARE-ISSUE",
M2023="Fiber CAmtel","ACTIVE",
M2023="Fiber AOF","ACTIVE",
M2023="Projet OCM (HUAWEI)","PLANNED WORKS",
M2023="Projet OCM (NOKIA)","PLANNED WORKS",
M2023="ACCESS-ISSUE","ACCESS-ISSUE",
M2023="Projet OCM (ZTE, NOKIA, autres projets)","PLANNED WORKS",
M2023="No root CAuse","No root cause",
M2023="ODU HS","ACTIVE",
M2023="IP &amp; VLAN","ACTIVE",
M2023="Warehouse HUAWEI","SPARE-ISSUE",
M2023="SPARE-HS","SPARE-ISSUE",
M2023="Power Telco","ACTIVE"
),"")</f>
        <v>No root cause</v>
      </c>
      <c r="O2023" s="56">
        <v>0</v>
      </c>
      <c r="P2023" s="56">
        <v>0</v>
      </c>
      <c r="Q2023" s="56">
        <v>0</v>
      </c>
      <c r="R2023" s="56">
        <v>0</v>
      </c>
      <c r="S2023" s="56">
        <v>0</v>
      </c>
      <c r="T2023" s="56">
        <v>0</v>
      </c>
      <c r="U2023" s="56">
        <v>0</v>
      </c>
      <c r="V2023" s="14"/>
      <c r="W2023" s="14"/>
      <c r="X2023" s="14"/>
      <c r="Y2023" s="14"/>
      <c r="Z2023" s="14"/>
      <c r="AA2023" s="30" t="s">
        <v>5396</v>
      </c>
      <c r="AB2023" s="7" t="s">
        <v>16</v>
      </c>
      <c r="AC2023" s="3"/>
      <c r="AD2023" s="3" t="s">
        <v>16</v>
      </c>
      <c r="AE2023" s="7"/>
      <c r="AF2023" s="31" t="s">
        <v>16</v>
      </c>
      <c r="AG2023" s="31" t="s">
        <v>16</v>
      </c>
      <c r="AH2023" s="31" t="s">
        <v>16</v>
      </c>
      <c r="AI2023" s="31" t="s">
        <v>16</v>
      </c>
      <c r="AJ2023" s="31" t="s">
        <v>16</v>
      </c>
      <c r="AK2023" s="31" t="s">
        <v>16</v>
      </c>
      <c r="AL2023" s="31" t="s">
        <v>16</v>
      </c>
      <c r="AM2023" s="31" t="s">
        <v>16</v>
      </c>
      <c r="AN2023" s="31" t="s">
        <v>16</v>
      </c>
      <c r="AO2023" s="31" t="s">
        <v>16</v>
      </c>
      <c r="AP2023" s="9" t="s">
        <v>16</v>
      </c>
      <c r="AQ2023" s="9" t="s">
        <v>5396</v>
      </c>
      <c r="AR2023" s="9" t="s">
        <v>5723</v>
      </c>
      <c r="AS2023" s="14"/>
      <c r="AT2023" s="14"/>
    </row>
    <row r="2024" spans="1:46" s="9" customFormat="1" hidden="1" x14ac:dyDescent="0.3">
      <c r="A2024" s="1" t="s">
        <v>3819</v>
      </c>
      <c r="B2024" s="1" t="s">
        <v>3820</v>
      </c>
      <c r="C2024" s="48" t="s">
        <v>11</v>
      </c>
      <c r="D2024" s="48" t="s">
        <v>1131</v>
      </c>
      <c r="E2024" s="53" t="s">
        <v>38</v>
      </c>
      <c r="F2024" s="48" t="s">
        <v>3821</v>
      </c>
      <c r="G2024" s="22" t="s">
        <v>5417</v>
      </c>
      <c r="H2024" s="66" t="s">
        <v>5452</v>
      </c>
      <c r="I2024" s="22" t="str">
        <f>_xlfn.XLOOKUP(B2024,[1]SITE!$B:$B,[1]SITE!$I:$I,"")</f>
        <v>No impact</v>
      </c>
      <c r="J2024" s="29"/>
      <c r="K2024" s="15" t="str" cm="1">
        <f t="array" ref="K2024">IFERROR(_xlfn.IFS(
M2024="MPR ISSUE","PDH",
M2024="BSS Hardware Issue","BSS",
M2024="Sites strategiques, MLL, Pylone, etc.","ENVTECH",
M2024="AKTIVCO DEFAUT GE &amp; POWER Cabinet","AKTIVCO",
M2024="AKTIVCO Coupure ENEO &amp; Baisse de tension","AKTIVCO GRID ONLY",
M2024="Coupure ENEO &amp; Baisse de tension","IHS GRID ONLY",
M2024="Defaut GE &amp; POWER Cabinet","IHS",
M2024="Sharing","Partners",
M2024="Sites strategiques &amp; DataCenter","SST &amp; DC",
M2024="Exclu","Exclu",
M2024="SAT","SAT",
M2024="SPARE-ISSUE","SPARE-ISSUE",
M2024="Fiber CAmtel","TRANS_FO_CAMTEL",
M2024="Fiber AOF","Fiber AOF",
M2024="Projet OCM (HUAWEI)","TRAVAUX-HUAWEI",
M2024="Projet OCM (NOKIA)","TRAVAUX-NOKIA",
M2024="ACCESS-ISSUE","ACCESS-ISSUE",
M2024="Projet OCM (ZTE, NOKIA, autres projets)","TRAVAUX OCM",
M2024="No root CAuse","No root cause",
M2024="ODU HS","PDH",
M2024="IP &amp; VLAN","PDH",
M2024="Warehouse HUAWEI","SPARE-ISSUE",
M2024="SPARE-HS","SPARE-ISSUE",
M2024="Power Telco","BSS"
),"")</f>
        <v>No root cause</v>
      </c>
      <c r="L2024" s="16" t="str" cm="1">
        <f t="array" ref="L2024">IFERROR(_xlfn.IFS(
M2024="MPR ISSUE","TX ISSUE",
M2024="BSS Hardware Issue","RAN ISSUE",
M2024="Sites strategiques, MLL, Pylone, etc.","ENVTECH",
M2024="AKTIVCO DEFAUT GE &amp; POWER Cabinet","POWER ISSUE",
M2024="AKTIVCO Coupure ENEO &amp; Baisse de tension","POWER ISSUE",
M2024="Coupure ENEO &amp; Baisse de tension","POWER ISSUE",
M2024="Defaut GE &amp; POWER Cabinet","POWER ISSUE",
M2024="Sharing","POWER ISSUE",
M2024="Sites strategiques &amp; DataCenter","POWER ISSUE",
M2024="Exclu","Exclu",
M2024="SAT","TX ISSUE",
M2024="SPARE-ISSUE","SPARE-ISSUE",
M2024="Fiber CAmtel","TX ISSUE",
M2024="Fiber AOF","TX ISSUE",
M2024="Projet OCM (HUAWEI)","TRAVAUX-HUAWEI",
M2024="Projet OCM (NOKIA)","TRAVAUX -NOKIA",
M2024="ACCESS-ISSUE","ACCESS-ISSUE",
M2024="Projet OCM (ZTE, NOKIA, autres projets)","TRAVAUX OCM",
M2024="No root CAuse","No root cause",
M2024="ODU HS","TX ISSUE",
M2024="IP &amp; VLAN","TX ISSUE",
M2024="Warehouse HUAWEI","SPARE-ISSUE",
M2024="SPARE-HS","SPARE-ISSUE",
M2024="Power Telco","RAN ISSUE"
),"")</f>
        <v>No root cause</v>
      </c>
      <c r="M2024" s="28" t="s">
        <v>5403</v>
      </c>
      <c r="N2024" s="17" t="str" cm="1">
        <f t="array" ref="N2024">IFERROR(_xlfn.IFS(
M2024="MPR ISSUE","ACTIVE",
M2024="BSS Hardware Issue","ACTIVE",
M2024="Sites strategiques, MLL, Pylone, etc.","PASSIVE",
M2024="AKTIVCO DEFAUT GE &amp; POWER Cabinet","PASSIVE",
M2024="AKTIVCO Coupure ENEO &amp; Baisse de tension","PASSIVE",
M2024="Coupure ENEO &amp; Baisse de tension","PASSIVE",
M2024="Defaut GE &amp; POWER Cabinet","PASSIVE",
M2024="Sharing","PASSIVE",
M2024="Sites strategiques &amp; DataCenter","PASSIVE",
M2024="Exclu","Exclu",
M2024="SAT","ACTIVE",
M2024="SPARE-ISSUE","SPARE-ISSUE",
M2024="Fiber CAmtel","ACTIVE",
M2024="Fiber AOF","ACTIVE",
M2024="Projet OCM (HUAWEI)","PLANNED WORKS",
M2024="Projet OCM (NOKIA)","PLANNED WORKS",
M2024="ACCESS-ISSUE","ACCESS-ISSUE",
M2024="Projet OCM (ZTE, NOKIA, autres projets)","PLANNED WORKS",
M2024="No root CAuse","No root cause",
M2024="ODU HS","ACTIVE",
M2024="IP &amp; VLAN","ACTIVE",
M2024="Warehouse HUAWEI","SPARE-ISSUE",
M2024="SPARE-HS","SPARE-ISSUE",
M2024="Power Telco","ACTIVE"
),"")</f>
        <v>No root cause</v>
      </c>
      <c r="O2024" s="56">
        <v>0</v>
      </c>
      <c r="P2024" s="56">
        <v>0</v>
      </c>
      <c r="Q2024" s="56">
        <v>0</v>
      </c>
      <c r="R2024" s="56">
        <v>0</v>
      </c>
      <c r="S2024" s="56">
        <v>0</v>
      </c>
      <c r="T2024" s="56">
        <v>0</v>
      </c>
      <c r="U2024" s="56">
        <v>0</v>
      </c>
      <c r="V2024" s="14"/>
      <c r="W2024" s="14"/>
      <c r="X2024" s="14"/>
      <c r="Y2024" s="14"/>
      <c r="Z2024" s="14"/>
      <c r="AA2024" s="30" t="s">
        <v>16</v>
      </c>
      <c r="AB2024" s="7" t="s">
        <v>16</v>
      </c>
      <c r="AC2024" s="3"/>
      <c r="AD2024" s="3" t="s">
        <v>16</v>
      </c>
      <c r="AE2024" s="7"/>
      <c r="AF2024" s="31" t="s">
        <v>16</v>
      </c>
      <c r="AG2024" s="31" t="s">
        <v>16</v>
      </c>
      <c r="AH2024" s="31" t="s">
        <v>16</v>
      </c>
      <c r="AI2024" s="31" t="s">
        <v>16</v>
      </c>
      <c r="AJ2024" s="31" t="s">
        <v>16</v>
      </c>
      <c r="AK2024" s="31" t="s">
        <v>16</v>
      </c>
      <c r="AL2024" s="31" t="s">
        <v>16</v>
      </c>
      <c r="AM2024" s="31" t="s">
        <v>16</v>
      </c>
      <c r="AN2024" s="31" t="s">
        <v>16</v>
      </c>
      <c r="AO2024" s="31" t="s">
        <v>16</v>
      </c>
      <c r="AP2024" s="9" t="s">
        <v>16</v>
      </c>
      <c r="AQ2024" s="9" t="s">
        <v>16</v>
      </c>
      <c r="AR2024" s="9" t="s">
        <v>16</v>
      </c>
      <c r="AS2024" s="14"/>
      <c r="AT2024" s="14"/>
    </row>
    <row r="2025" spans="1:46" s="9" customFormat="1" hidden="1" x14ac:dyDescent="0.3">
      <c r="A2025" s="1" t="s">
        <v>3825</v>
      </c>
      <c r="B2025" s="48" t="s">
        <v>3826</v>
      </c>
      <c r="C2025" s="48" t="s">
        <v>11</v>
      </c>
      <c r="D2025" s="48" t="s">
        <v>84</v>
      </c>
      <c r="E2025" s="53" t="s">
        <v>24</v>
      </c>
      <c r="F2025" s="48" t="s">
        <v>3825</v>
      </c>
      <c r="G2025" s="46" t="s">
        <v>5418</v>
      </c>
      <c r="H2025" s="66" t="s">
        <v>5452</v>
      </c>
      <c r="I2025" s="22" t="str">
        <f>_xlfn.XLOOKUP(B2025,[1]SITE!$B:$B,[1]SITE!$I:$I,"")</f>
        <v>No impact</v>
      </c>
      <c r="J2025" s="29"/>
      <c r="K2025" s="15" t="str" cm="1">
        <f t="array" ref="K2025">IFERROR(_xlfn.IFS(
M2025="MPR ISSUE","PDH",
M2025="BSS Hardware Issue","BSS",
M2025="Sites strategiques, MLL, Pylone, etc.","ENVTECH",
M2025="AKTIVCO DEFAUT GE &amp; POWER Cabinet","AKTIVCO",
M2025="AKTIVCO Coupure ENEO &amp; Baisse de tension","AKTIVCO GRID ONLY",
M2025="Coupure ENEO &amp; Baisse de tension","IHS GRID ONLY",
M2025="Defaut GE &amp; POWER Cabinet","IHS",
M2025="Sharing","Partners",
M2025="Sites strategiques &amp; DataCenter","SST &amp; DC",
M2025="Exclu","Exclu",
M2025="SAT","SAT",
M2025="SPARE-ISSUE","SPARE-ISSUE",
M2025="Fiber CAmtel","TRANS_FO_CAMTEL",
M2025="Fiber AOF","Fiber AOF",
M2025="Projet OCM (HUAWEI)","TRAVAUX-HUAWEI",
M2025="Projet OCM (NOKIA)","TRAVAUX-NOKIA",
M2025="ACCESS-ISSUE","ACCESS-ISSUE",
M2025="Projet OCM (ZTE, NOKIA, autres projets)","TRAVAUX OCM",
M2025="No root CAuse","No root cause",
M2025="ODU HS","PDH",
M2025="IP &amp; VLAN","PDH",
M2025="Warehouse HUAWEI","SPARE-ISSUE",
M2025="SPARE-HS","SPARE-ISSUE",
M2025="Power Telco","BSS"
),"")</f>
        <v>No root cause</v>
      </c>
      <c r="L2025" s="16" t="str" cm="1">
        <f t="array" ref="L2025">IFERROR(_xlfn.IFS(
M2025="MPR ISSUE","TX ISSUE",
M2025="BSS Hardware Issue","RAN ISSUE",
M2025="Sites strategiques, MLL, Pylone, etc.","ENVTECH",
M2025="AKTIVCO DEFAUT GE &amp; POWER Cabinet","POWER ISSUE",
M2025="AKTIVCO Coupure ENEO &amp; Baisse de tension","POWER ISSUE",
M2025="Coupure ENEO &amp; Baisse de tension","POWER ISSUE",
M2025="Defaut GE &amp; POWER Cabinet","POWER ISSUE",
M2025="Sharing","POWER ISSUE",
M2025="Sites strategiques &amp; DataCenter","POWER ISSUE",
M2025="Exclu","Exclu",
M2025="SAT","TX ISSUE",
M2025="SPARE-ISSUE","SPARE-ISSUE",
M2025="Fiber CAmtel","TX ISSUE",
M2025="Fiber AOF","TX ISSUE",
M2025="Projet OCM (HUAWEI)","TRAVAUX-HUAWEI",
M2025="Projet OCM (NOKIA)","TRAVAUX -NOKIA",
M2025="ACCESS-ISSUE","ACCESS-ISSUE",
M2025="Projet OCM (ZTE, NOKIA, autres projets)","TRAVAUX OCM",
M2025="No root CAuse","No root cause",
M2025="ODU HS","TX ISSUE",
M2025="IP &amp; VLAN","TX ISSUE",
M2025="Warehouse HUAWEI","SPARE-ISSUE",
M2025="SPARE-HS","SPARE-ISSUE",
M2025="Power Telco","RAN ISSUE"
),"")</f>
        <v>No root cause</v>
      </c>
      <c r="M2025" s="28" t="s">
        <v>5403</v>
      </c>
      <c r="N2025" s="17" t="str" cm="1">
        <f t="array" ref="N2025">IFERROR(_xlfn.IFS(
M2025="MPR ISSUE","ACTIVE",
M2025="BSS Hardware Issue","ACTIVE",
M2025="Sites strategiques, MLL, Pylone, etc.","PASSIVE",
M2025="AKTIVCO DEFAUT GE &amp; POWER Cabinet","PASSIVE",
M2025="AKTIVCO Coupure ENEO &amp; Baisse de tension","PASSIVE",
M2025="Coupure ENEO &amp; Baisse de tension","PASSIVE",
M2025="Defaut GE &amp; POWER Cabinet","PASSIVE",
M2025="Sharing","PASSIVE",
M2025="Sites strategiques &amp; DataCenter","PASSIVE",
M2025="Exclu","Exclu",
M2025="SAT","ACTIVE",
M2025="SPARE-ISSUE","SPARE-ISSUE",
M2025="Fiber CAmtel","ACTIVE",
M2025="Fiber AOF","ACTIVE",
M2025="Projet OCM (HUAWEI)","PLANNED WORKS",
M2025="Projet OCM (NOKIA)","PLANNED WORKS",
M2025="ACCESS-ISSUE","ACCESS-ISSUE",
M2025="Projet OCM (ZTE, NOKIA, autres projets)","PLANNED WORKS",
M2025="No root CAuse","No root cause",
M2025="ODU HS","ACTIVE",
M2025="IP &amp; VLAN","ACTIVE",
M2025="Warehouse HUAWEI","SPARE-ISSUE",
M2025="SPARE-HS","SPARE-ISSUE",
M2025="Power Telco","ACTIVE"
),"")</f>
        <v>No root cause</v>
      </c>
      <c r="O2025" s="56">
        <v>0</v>
      </c>
      <c r="P2025" s="56">
        <v>0</v>
      </c>
      <c r="Q2025" s="56">
        <v>0.32103140971312638</v>
      </c>
      <c r="R2025" s="56">
        <v>0.58641737507597747</v>
      </c>
      <c r="S2025" s="56">
        <v>0</v>
      </c>
      <c r="T2025" s="56">
        <v>0</v>
      </c>
      <c r="U2025" s="56">
        <v>0</v>
      </c>
      <c r="V2025" s="14"/>
      <c r="W2025" s="14"/>
      <c r="X2025" s="14"/>
      <c r="Y2025" s="14"/>
      <c r="Z2025" s="14"/>
      <c r="AA2025" s="30" t="s">
        <v>16</v>
      </c>
      <c r="AB2025" s="7" t="s">
        <v>16</v>
      </c>
      <c r="AC2025" s="3"/>
      <c r="AD2025" s="3" t="s">
        <v>16</v>
      </c>
      <c r="AE2025" s="7"/>
      <c r="AF2025" s="31" t="s">
        <v>16</v>
      </c>
      <c r="AG2025" s="31" t="s">
        <v>16</v>
      </c>
      <c r="AH2025" s="31" t="s">
        <v>16</v>
      </c>
      <c r="AI2025" s="31" t="s">
        <v>16</v>
      </c>
      <c r="AJ2025" s="31" t="s">
        <v>16</v>
      </c>
      <c r="AK2025" s="31" t="s">
        <v>16</v>
      </c>
      <c r="AL2025" s="31" t="s">
        <v>16</v>
      </c>
      <c r="AM2025" s="31" t="s">
        <v>16</v>
      </c>
      <c r="AN2025" s="31" t="s">
        <v>16</v>
      </c>
      <c r="AO2025" s="31" t="s">
        <v>16</v>
      </c>
      <c r="AP2025" s="9" t="s">
        <v>16</v>
      </c>
      <c r="AQ2025" s="9" t="s">
        <v>16</v>
      </c>
      <c r="AR2025" s="9" t="s">
        <v>16</v>
      </c>
      <c r="AS2025" s="14"/>
      <c r="AT2025" s="14"/>
    </row>
    <row r="2026" spans="1:46" s="9" customFormat="1" hidden="1" x14ac:dyDescent="0.3">
      <c r="A2026" s="1" t="s">
        <v>3933</v>
      </c>
      <c r="B2026" s="48" t="s">
        <v>3934</v>
      </c>
      <c r="C2026" s="48" t="s">
        <v>11</v>
      </c>
      <c r="D2026" s="48" t="s">
        <v>12</v>
      </c>
      <c r="E2026" s="53" t="s">
        <v>13</v>
      </c>
      <c r="F2026" s="48" t="s">
        <v>3464</v>
      </c>
      <c r="G2026" s="46" t="s">
        <v>5418</v>
      </c>
      <c r="H2026" s="66" t="s">
        <v>5453</v>
      </c>
      <c r="I2026" s="22" t="str">
        <f>_xlfn.XLOOKUP(B2026,[1]SITE!$B:$B,[1]SITE!$I:$I,"")</f>
        <v>No impact</v>
      </c>
      <c r="J2026" s="29"/>
      <c r="K2026" s="15" t="str" cm="1">
        <f t="array" ref="K2026">IFERROR(_xlfn.IFS(
M2026="MPR ISSUE","PDH",
M2026="BSS Hardware Issue","BSS",
M2026="Sites strategiques, MLL, Pylone, etc.","ENVTECH",
M2026="AKTIVCO DEFAUT GE &amp; POWER Cabinet","AKTIVCO",
M2026="AKTIVCO Coupure ENEO &amp; Baisse de tension","AKTIVCO GRID ONLY",
M2026="Coupure ENEO &amp; Baisse de tension","IHS GRID ONLY",
M2026="Defaut GE &amp; POWER Cabinet","IHS",
M2026="Sharing","Partners",
M2026="Sites strategiques &amp; DataCenter","SST &amp; DC",
M2026="Exclu","Exclu",
M2026="SAT","SAT",
M2026="SPARE-ISSUE","SPARE-ISSUE",
M2026="Fiber CAmtel","TRANS_FO_CAMTEL",
M2026="Fiber AOF","Fiber AOF",
M2026="Projet OCM (HUAWEI)","TRAVAUX-HUAWEI",
M2026="Projet OCM (NOKIA)","TRAVAUX-NOKIA",
M2026="ACCESS-ISSUE","ACCESS-ISSUE",
M2026="Projet OCM (ZTE, NOKIA, autres projets)","TRAVAUX OCM",
M2026="No root CAuse","No root cause",
M2026="ODU HS","PDH",
M2026="IP &amp; VLAN","PDH",
M2026="Warehouse HUAWEI","SPARE-ISSUE",
M2026="SPARE-HS","SPARE-ISSUE",
M2026="Power Telco","BSS"
),"")</f>
        <v>No root cause</v>
      </c>
      <c r="L2026" s="16" t="str" cm="1">
        <f t="array" ref="L2026">IFERROR(_xlfn.IFS(
M2026="MPR ISSUE","TX ISSUE",
M2026="BSS Hardware Issue","RAN ISSUE",
M2026="Sites strategiques, MLL, Pylone, etc.","ENVTECH",
M2026="AKTIVCO DEFAUT GE &amp; POWER Cabinet","POWER ISSUE",
M2026="AKTIVCO Coupure ENEO &amp; Baisse de tension","POWER ISSUE",
M2026="Coupure ENEO &amp; Baisse de tension","POWER ISSUE",
M2026="Defaut GE &amp; POWER Cabinet","POWER ISSUE",
M2026="Sharing","POWER ISSUE",
M2026="Sites strategiques &amp; DataCenter","POWER ISSUE",
M2026="Exclu","Exclu",
M2026="SAT","TX ISSUE",
M2026="SPARE-ISSUE","SPARE-ISSUE",
M2026="Fiber CAmtel","TX ISSUE",
M2026="Fiber AOF","TX ISSUE",
M2026="Projet OCM (HUAWEI)","TRAVAUX-HUAWEI",
M2026="Projet OCM (NOKIA)","TRAVAUX -NOKIA",
M2026="ACCESS-ISSUE","ACCESS-ISSUE",
M2026="Projet OCM (ZTE, NOKIA, autres projets)","TRAVAUX OCM",
M2026="No root CAuse","No root cause",
M2026="ODU HS","TX ISSUE",
M2026="IP &amp; VLAN","TX ISSUE",
M2026="Warehouse HUAWEI","SPARE-ISSUE",
M2026="SPARE-HS","SPARE-ISSUE",
M2026="Power Telco","RAN ISSUE"
),"")</f>
        <v>No root cause</v>
      </c>
      <c r="M2026" s="28" t="s">
        <v>5403</v>
      </c>
      <c r="N2026" s="17" t="str" cm="1">
        <f t="array" ref="N2026">IFERROR(_xlfn.IFS(
M2026="MPR ISSUE","ACTIVE",
M2026="BSS Hardware Issue","ACTIVE",
M2026="Sites strategiques, MLL, Pylone, etc.","PASSIVE",
M2026="AKTIVCO DEFAUT GE &amp; POWER Cabinet","PASSIVE",
M2026="AKTIVCO Coupure ENEO &amp; Baisse de tension","PASSIVE",
M2026="Coupure ENEO &amp; Baisse de tension","PASSIVE",
M2026="Defaut GE &amp; POWER Cabinet","PASSIVE",
M2026="Sharing","PASSIVE",
M2026="Sites strategiques &amp; DataCenter","PASSIVE",
M2026="Exclu","Exclu",
M2026="SAT","ACTIVE",
M2026="SPARE-ISSUE","SPARE-ISSUE",
M2026="Fiber CAmtel","ACTIVE",
M2026="Fiber AOF","ACTIVE",
M2026="Projet OCM (HUAWEI)","PLANNED WORKS",
M2026="Projet OCM (NOKIA)","PLANNED WORKS",
M2026="ACCESS-ISSUE","ACCESS-ISSUE",
M2026="Projet OCM (ZTE, NOKIA, autres projets)","PLANNED WORKS",
M2026="No root CAuse","No root cause",
M2026="ODU HS","ACTIVE",
M2026="IP &amp; VLAN","ACTIVE",
M2026="Warehouse HUAWEI","SPARE-ISSUE",
M2026="SPARE-HS","SPARE-ISSUE",
M2026="Power Telco","ACTIVE"
),"")</f>
        <v>No root cause</v>
      </c>
      <c r="O2026" s="56">
        <v>0</v>
      </c>
      <c r="P2026" s="56">
        <v>0</v>
      </c>
      <c r="Q2026" s="56">
        <v>0</v>
      </c>
      <c r="R2026" s="56">
        <v>0</v>
      </c>
      <c r="S2026" s="56">
        <v>0</v>
      </c>
      <c r="T2026" s="56">
        <v>0</v>
      </c>
      <c r="U2026" s="56">
        <v>0</v>
      </c>
      <c r="V2026" s="14"/>
      <c r="W2026" s="14"/>
      <c r="X2026" s="14"/>
      <c r="Y2026" s="14"/>
      <c r="Z2026" s="14"/>
      <c r="AA2026" s="30" t="s">
        <v>16</v>
      </c>
      <c r="AB2026" s="7" t="s">
        <v>16</v>
      </c>
      <c r="AC2026" s="3"/>
      <c r="AD2026" s="3" t="s">
        <v>16</v>
      </c>
      <c r="AE2026" s="7"/>
      <c r="AF2026" s="31" t="s">
        <v>16</v>
      </c>
      <c r="AG2026" s="31" t="s">
        <v>16</v>
      </c>
      <c r="AH2026" s="31" t="s">
        <v>16</v>
      </c>
      <c r="AI2026" s="31" t="s">
        <v>16</v>
      </c>
      <c r="AJ2026" s="31" t="s">
        <v>16</v>
      </c>
      <c r="AK2026" s="31" t="s">
        <v>16</v>
      </c>
      <c r="AL2026" s="31" t="s">
        <v>16</v>
      </c>
      <c r="AM2026" s="31" t="s">
        <v>16</v>
      </c>
      <c r="AN2026" s="31" t="s">
        <v>16</v>
      </c>
      <c r="AO2026" s="31" t="s">
        <v>16</v>
      </c>
      <c r="AP2026" s="9" t="s">
        <v>16</v>
      </c>
      <c r="AQ2026" s="9" t="s">
        <v>16</v>
      </c>
      <c r="AR2026" s="9" t="s">
        <v>16</v>
      </c>
      <c r="AS2026" s="14"/>
      <c r="AT2026" s="14"/>
    </row>
    <row r="2027" spans="1:46" s="9" customFormat="1" hidden="1" x14ac:dyDescent="0.3">
      <c r="A2027" s="1" t="s">
        <v>3839</v>
      </c>
      <c r="B2027" s="48" t="s">
        <v>3840</v>
      </c>
      <c r="C2027" s="48" t="s">
        <v>11</v>
      </c>
      <c r="D2027" s="48" t="s">
        <v>97</v>
      </c>
      <c r="E2027" s="53" t="s">
        <v>24</v>
      </c>
      <c r="F2027" s="48" t="s">
        <v>3841</v>
      </c>
      <c r="G2027" s="46" t="s">
        <v>5418</v>
      </c>
      <c r="H2027" s="66" t="s">
        <v>5452</v>
      </c>
      <c r="I2027" s="22" t="str">
        <f>_xlfn.XLOOKUP(B2027,[1]SITE!$B:$B,[1]SITE!$I:$I,"")</f>
        <v>No impact</v>
      </c>
      <c r="J2027" s="29"/>
      <c r="K2027" s="15" t="str" cm="1">
        <f t="array" ref="K2027">IFERROR(_xlfn.IFS(
M2027="MPR ISSUE","PDH",
M2027="BSS Hardware Issue","BSS",
M2027="Sites strategiques, MLL, Pylone, etc.","ENVTECH",
M2027="AKTIVCO DEFAUT GE &amp; POWER Cabinet","AKTIVCO",
M2027="AKTIVCO Coupure ENEO &amp; Baisse de tension","AKTIVCO GRID ONLY",
M2027="Coupure ENEO &amp; Baisse de tension","IHS GRID ONLY",
M2027="Defaut GE &amp; POWER Cabinet","IHS",
M2027="Sharing","Partners",
M2027="Sites strategiques &amp; DataCenter","SST &amp; DC",
M2027="Exclu","Exclu",
M2027="SAT","SAT",
M2027="SPARE-ISSUE","SPARE-ISSUE",
M2027="Fiber CAmtel","TRANS_FO_CAMTEL",
M2027="Fiber AOF","Fiber AOF",
M2027="Projet OCM (HUAWEI)","TRAVAUX-HUAWEI",
M2027="Projet OCM (NOKIA)","TRAVAUX-NOKIA",
M2027="ACCESS-ISSUE","ACCESS-ISSUE",
M2027="Projet OCM (ZTE, NOKIA, autres projets)","TRAVAUX OCM",
M2027="No root CAuse","No root cause",
M2027="ODU HS","PDH",
M2027="IP &amp; VLAN","PDH",
M2027="Warehouse HUAWEI","SPARE-ISSUE",
M2027="SPARE-HS","SPARE-ISSUE",
M2027="Power Telco","BSS"
),"")</f>
        <v>AKTIVCO</v>
      </c>
      <c r="L2027" s="16" t="str" cm="1">
        <f t="array" ref="L2027">IFERROR(_xlfn.IFS(
M2027="MPR ISSUE","TX ISSUE",
M2027="BSS Hardware Issue","RAN ISSUE",
M2027="Sites strategiques, MLL, Pylone, etc.","ENVTECH",
M2027="AKTIVCO DEFAUT GE &amp; POWER Cabinet","POWER ISSUE",
M2027="AKTIVCO Coupure ENEO &amp; Baisse de tension","POWER ISSUE",
M2027="Coupure ENEO &amp; Baisse de tension","POWER ISSUE",
M2027="Defaut GE &amp; POWER Cabinet","POWER ISSUE",
M2027="Sharing","POWER ISSUE",
M2027="Sites strategiques &amp; DataCenter","POWER ISSUE",
M2027="Exclu","Exclu",
M2027="SAT","TX ISSUE",
M2027="SPARE-ISSUE","SPARE-ISSUE",
M2027="Fiber CAmtel","TX ISSUE",
M2027="Fiber AOF","TX ISSUE",
M2027="Projet OCM (HUAWEI)","TRAVAUX-HUAWEI",
M2027="Projet OCM (NOKIA)","TRAVAUX -NOKIA",
M2027="ACCESS-ISSUE","ACCESS-ISSUE",
M2027="Projet OCM (ZTE, NOKIA, autres projets)","TRAVAUX OCM",
M2027="No root CAuse","No root cause",
M2027="ODU HS","TX ISSUE",
M2027="IP &amp; VLAN","TX ISSUE",
M2027="Warehouse HUAWEI","SPARE-ISSUE",
M2027="SPARE-HS","SPARE-ISSUE",
M2027="Power Telco","RAN ISSUE"
),"")</f>
        <v>POWER ISSUE</v>
      </c>
      <c r="M2027" s="35" t="s">
        <v>5331</v>
      </c>
      <c r="N2027" s="17" t="str" cm="1">
        <f t="array" ref="N2027">IFERROR(_xlfn.IFS(
M2027="MPR ISSUE","ACTIVE",
M2027="BSS Hardware Issue","ACTIVE",
M2027="Sites strategiques, MLL, Pylone, etc.","PASSIVE",
M2027="AKTIVCO DEFAUT GE &amp; POWER Cabinet","PASSIVE",
M2027="AKTIVCO Coupure ENEO &amp; Baisse de tension","PASSIVE",
M2027="Coupure ENEO &amp; Baisse de tension","PASSIVE",
M2027="Defaut GE &amp; POWER Cabinet","PASSIVE",
M2027="Sharing","PASSIVE",
M2027="Sites strategiques &amp; DataCenter","PASSIVE",
M2027="Exclu","Exclu",
M2027="SAT","ACTIVE",
M2027="SPARE-ISSUE","SPARE-ISSUE",
M2027="Fiber CAmtel","ACTIVE",
M2027="Fiber AOF","ACTIVE",
M2027="Projet OCM (HUAWEI)","PLANNED WORKS",
M2027="Projet OCM (NOKIA)","PLANNED WORKS",
M2027="ACCESS-ISSUE","ACCESS-ISSUE",
M2027="Projet OCM (ZTE, NOKIA, autres projets)","PLANNED WORKS",
M2027="No root CAuse","No root cause",
M2027="ODU HS","ACTIVE",
M2027="IP &amp; VLAN","ACTIVE",
M2027="Warehouse HUAWEI","SPARE-ISSUE",
M2027="SPARE-HS","SPARE-ISSUE",
M2027="Power Telco","ACTIVE"
),"")</f>
        <v>PASSIVE</v>
      </c>
      <c r="O2027" s="56">
        <v>4.9938219288708536E-4</v>
      </c>
      <c r="P2027" s="56">
        <v>0</v>
      </c>
      <c r="Q2027" s="56">
        <v>0</v>
      </c>
      <c r="R2027" s="56">
        <v>0</v>
      </c>
      <c r="S2027" s="56">
        <v>0</v>
      </c>
      <c r="T2027" s="56">
        <v>0</v>
      </c>
      <c r="U2027" s="56">
        <v>0</v>
      </c>
      <c r="V2027" s="14"/>
      <c r="W2027" s="14"/>
      <c r="X2027" s="14"/>
      <c r="Y2027" s="14"/>
      <c r="Z2027" s="14"/>
      <c r="AA2027" s="30" t="s">
        <v>16</v>
      </c>
      <c r="AB2027" s="7" t="s">
        <v>16</v>
      </c>
      <c r="AC2027" s="3"/>
      <c r="AD2027" s="3" t="s">
        <v>16</v>
      </c>
      <c r="AE2027" s="7"/>
      <c r="AF2027" s="31" t="s">
        <v>16</v>
      </c>
      <c r="AG2027" s="31" t="s">
        <v>16</v>
      </c>
      <c r="AH2027" s="31" t="s">
        <v>16</v>
      </c>
      <c r="AI2027" s="31" t="s">
        <v>16</v>
      </c>
      <c r="AJ2027" s="31" t="s">
        <v>16</v>
      </c>
      <c r="AK2027" s="31" t="s">
        <v>16</v>
      </c>
      <c r="AL2027" s="31" t="s">
        <v>16</v>
      </c>
      <c r="AM2027" s="31" t="s">
        <v>16</v>
      </c>
      <c r="AN2027" s="31" t="s">
        <v>16</v>
      </c>
      <c r="AO2027" s="31" t="s">
        <v>16</v>
      </c>
      <c r="AP2027" s="9" t="s">
        <v>16</v>
      </c>
      <c r="AQ2027" s="9" t="s">
        <v>16</v>
      </c>
      <c r="AR2027" s="9" t="s">
        <v>16</v>
      </c>
      <c r="AS2027" s="14"/>
      <c r="AT2027" s="14"/>
    </row>
    <row r="2028" spans="1:46" s="9" customFormat="1" hidden="1" x14ac:dyDescent="0.3">
      <c r="A2028" s="1" t="s">
        <v>3850</v>
      </c>
      <c r="B2028" s="48" t="s">
        <v>3851</v>
      </c>
      <c r="C2028" s="48" t="s">
        <v>11</v>
      </c>
      <c r="D2028" s="48" t="s">
        <v>67</v>
      </c>
      <c r="E2028" s="53" t="s">
        <v>24</v>
      </c>
      <c r="F2028" s="48" t="s">
        <v>3850</v>
      </c>
      <c r="G2028" s="46" t="s">
        <v>5418</v>
      </c>
      <c r="H2028" s="66" t="s">
        <v>5452</v>
      </c>
      <c r="I2028" s="22" t="str">
        <f>_xlfn.XLOOKUP(B2028,[1]SITE!$B:$B,[1]SITE!$I:$I,"")</f>
        <v>No impact</v>
      </c>
      <c r="J2028" s="29"/>
      <c r="K2028" s="15" t="str" cm="1">
        <f t="array" ref="K2028">IFERROR(_xlfn.IFS(
M2028="MPR ISSUE","PDH",
M2028="BSS Hardware Issue","BSS",
M2028="Sites strategiques, MLL, Pylone, etc.","ENVTECH",
M2028="AKTIVCO DEFAUT GE &amp; POWER Cabinet","AKTIVCO",
M2028="AKTIVCO Coupure ENEO &amp; Baisse de tension","AKTIVCO GRID ONLY",
M2028="Coupure ENEO &amp; Baisse de tension","IHS GRID ONLY",
M2028="Defaut GE &amp; POWER Cabinet","IHS",
M2028="Sharing","Partners",
M2028="Sites strategiques &amp; DataCenter","SST &amp; DC",
M2028="Exclu","Exclu",
M2028="SAT","SAT",
M2028="SPARE-ISSUE","SPARE-ISSUE",
M2028="Fiber CAmtel","TRANS_FO_CAMTEL",
M2028="Fiber AOF","Fiber AOF",
M2028="Projet OCM (HUAWEI)","TRAVAUX-HUAWEI",
M2028="Projet OCM (NOKIA)","TRAVAUX-NOKIA",
M2028="ACCESS-ISSUE","ACCESS-ISSUE",
M2028="Projet OCM (ZTE, NOKIA, autres projets)","TRAVAUX OCM",
M2028="No root CAuse","No root cause",
M2028="ODU HS","PDH",
M2028="IP &amp; VLAN","PDH",
M2028="Warehouse HUAWEI","SPARE-ISSUE",
M2028="SPARE-HS","SPARE-ISSUE",
M2028="Power Telco","BSS"
),"")</f>
        <v>No root cause</v>
      </c>
      <c r="L2028" s="16" t="str" cm="1">
        <f t="array" ref="L2028">IFERROR(_xlfn.IFS(
M2028="MPR ISSUE","TX ISSUE",
M2028="BSS Hardware Issue","RAN ISSUE",
M2028="Sites strategiques, MLL, Pylone, etc.","ENVTECH",
M2028="AKTIVCO DEFAUT GE &amp; POWER Cabinet","POWER ISSUE",
M2028="AKTIVCO Coupure ENEO &amp; Baisse de tension","POWER ISSUE",
M2028="Coupure ENEO &amp; Baisse de tension","POWER ISSUE",
M2028="Defaut GE &amp; POWER Cabinet","POWER ISSUE",
M2028="Sharing","POWER ISSUE",
M2028="Sites strategiques &amp; DataCenter","POWER ISSUE",
M2028="Exclu","Exclu",
M2028="SAT","TX ISSUE",
M2028="SPARE-ISSUE","SPARE-ISSUE",
M2028="Fiber CAmtel","TX ISSUE",
M2028="Fiber AOF","TX ISSUE",
M2028="Projet OCM (HUAWEI)","TRAVAUX-HUAWEI",
M2028="Projet OCM (NOKIA)","TRAVAUX -NOKIA",
M2028="ACCESS-ISSUE","ACCESS-ISSUE",
M2028="Projet OCM (ZTE, NOKIA, autres projets)","TRAVAUX OCM",
M2028="No root CAuse","No root cause",
M2028="ODU HS","TX ISSUE",
M2028="IP &amp; VLAN","TX ISSUE",
M2028="Warehouse HUAWEI","SPARE-ISSUE",
M2028="SPARE-HS","SPARE-ISSUE",
M2028="Power Telco","RAN ISSUE"
),"")</f>
        <v>No root cause</v>
      </c>
      <c r="M2028" s="28" t="s">
        <v>5403</v>
      </c>
      <c r="N2028" s="17" t="str" cm="1">
        <f t="array" ref="N2028">IFERROR(_xlfn.IFS(
M2028="MPR ISSUE","ACTIVE",
M2028="BSS Hardware Issue","ACTIVE",
M2028="Sites strategiques, MLL, Pylone, etc.","PASSIVE",
M2028="AKTIVCO DEFAUT GE &amp; POWER Cabinet","PASSIVE",
M2028="AKTIVCO Coupure ENEO &amp; Baisse de tension","PASSIVE",
M2028="Coupure ENEO &amp; Baisse de tension","PASSIVE",
M2028="Defaut GE &amp; POWER Cabinet","PASSIVE",
M2028="Sharing","PASSIVE",
M2028="Sites strategiques &amp; DataCenter","PASSIVE",
M2028="Exclu","Exclu",
M2028="SAT","ACTIVE",
M2028="SPARE-ISSUE","SPARE-ISSUE",
M2028="Fiber CAmtel","ACTIVE",
M2028="Fiber AOF","ACTIVE",
M2028="Projet OCM (HUAWEI)","PLANNED WORKS",
M2028="Projet OCM (NOKIA)","PLANNED WORKS",
M2028="ACCESS-ISSUE","ACCESS-ISSUE",
M2028="Projet OCM (ZTE, NOKIA, autres projets)","PLANNED WORKS",
M2028="No root CAuse","No root cause",
M2028="ODU HS","ACTIVE",
M2028="IP &amp; VLAN","ACTIVE",
M2028="Warehouse HUAWEI","SPARE-ISSUE",
M2028="SPARE-HS","SPARE-ISSUE",
M2028="Power Telco","ACTIVE"
),"")</f>
        <v>No root cause</v>
      </c>
      <c r="O2028" s="56">
        <v>0</v>
      </c>
      <c r="P2028" s="56">
        <v>0</v>
      </c>
      <c r="Q2028" s="56">
        <v>0</v>
      </c>
      <c r="R2028" s="56">
        <v>0</v>
      </c>
      <c r="S2028" s="56">
        <v>0</v>
      </c>
      <c r="T2028" s="56">
        <v>0</v>
      </c>
      <c r="U2028" s="56">
        <v>2.9160353048942312E-2</v>
      </c>
      <c r="V2028" s="14"/>
      <c r="W2028" s="14"/>
      <c r="X2028" s="14"/>
      <c r="Y2028" s="14"/>
      <c r="Z2028" s="14"/>
      <c r="AA2028" s="30" t="s">
        <v>16</v>
      </c>
      <c r="AB2028" s="7" t="s">
        <v>16</v>
      </c>
      <c r="AC2028" s="3"/>
      <c r="AD2028" s="3" t="s">
        <v>16</v>
      </c>
      <c r="AE2028" s="7"/>
      <c r="AF2028" s="31" t="s">
        <v>16</v>
      </c>
      <c r="AG2028" s="31" t="s">
        <v>16</v>
      </c>
      <c r="AH2028" s="31" t="s">
        <v>16</v>
      </c>
      <c r="AI2028" s="31" t="s">
        <v>16</v>
      </c>
      <c r="AJ2028" s="31" t="s">
        <v>16</v>
      </c>
      <c r="AK2028" s="31" t="s">
        <v>16</v>
      </c>
      <c r="AL2028" s="31" t="s">
        <v>16</v>
      </c>
      <c r="AM2028" s="31" t="s">
        <v>16</v>
      </c>
      <c r="AN2028" s="31" t="s">
        <v>16</v>
      </c>
      <c r="AO2028" s="31" t="s">
        <v>16</v>
      </c>
      <c r="AP2028" s="9" t="s">
        <v>16</v>
      </c>
      <c r="AQ2028" s="9" t="s">
        <v>16</v>
      </c>
      <c r="AR2028" s="9" t="s">
        <v>16</v>
      </c>
      <c r="AS2028" s="14"/>
      <c r="AT2028" s="14"/>
    </row>
    <row r="2029" spans="1:46" s="9" customFormat="1" hidden="1" x14ac:dyDescent="0.3">
      <c r="A2029" s="1" t="s">
        <v>3863</v>
      </c>
      <c r="B2029" s="48" t="s">
        <v>3864</v>
      </c>
      <c r="C2029" s="48" t="s">
        <v>11</v>
      </c>
      <c r="D2029" s="48" t="s">
        <v>97</v>
      </c>
      <c r="E2029" s="53" t="s">
        <v>24</v>
      </c>
      <c r="F2029" s="48" t="s">
        <v>3865</v>
      </c>
      <c r="G2029" s="46" t="s">
        <v>5418</v>
      </c>
      <c r="H2029" s="66" t="s">
        <v>5452</v>
      </c>
      <c r="I2029" s="22" t="str">
        <f>_xlfn.XLOOKUP(B2029,[1]SITE!$B:$B,[1]SITE!$I:$I,"")</f>
        <v>No impact</v>
      </c>
      <c r="J2029" s="29"/>
      <c r="K2029" s="15" t="str" cm="1">
        <f t="array" ref="K2029">IFERROR(_xlfn.IFS(
M2029="MPR ISSUE","PDH",
M2029="BSS Hardware Issue","BSS",
M2029="Sites strategiques, MLL, Pylone, etc.","ENVTECH",
M2029="AKTIVCO DEFAUT GE &amp; POWER Cabinet","AKTIVCO",
M2029="AKTIVCO Coupure ENEO &amp; Baisse de tension","AKTIVCO GRID ONLY",
M2029="Coupure ENEO &amp; Baisse de tension","IHS GRID ONLY",
M2029="Defaut GE &amp; POWER Cabinet","IHS",
M2029="Sharing","Partners",
M2029="Sites strategiques &amp; DataCenter","SST &amp; DC",
M2029="Exclu","Exclu",
M2029="SAT","SAT",
M2029="SPARE-ISSUE","SPARE-ISSUE",
M2029="Fiber CAmtel","TRANS_FO_CAMTEL",
M2029="Fiber AOF","Fiber AOF",
M2029="Projet OCM (HUAWEI)","TRAVAUX-HUAWEI",
M2029="Projet OCM (NOKIA)","TRAVAUX-NOKIA",
M2029="ACCESS-ISSUE","ACCESS-ISSUE",
M2029="Projet OCM (ZTE, NOKIA, autres projets)","TRAVAUX OCM",
M2029="No root CAuse","No root cause",
M2029="ODU HS","PDH",
M2029="IP &amp; VLAN","PDH",
M2029="Warehouse HUAWEI","SPARE-ISSUE",
M2029="SPARE-HS","SPARE-ISSUE",
M2029="Power Telco","BSS"
),"")</f>
        <v>No root cause</v>
      </c>
      <c r="L2029" s="16" t="str" cm="1">
        <f t="array" ref="L2029">IFERROR(_xlfn.IFS(
M2029="MPR ISSUE","TX ISSUE",
M2029="BSS Hardware Issue","RAN ISSUE",
M2029="Sites strategiques, MLL, Pylone, etc.","ENVTECH",
M2029="AKTIVCO DEFAUT GE &amp; POWER Cabinet","POWER ISSUE",
M2029="AKTIVCO Coupure ENEO &amp; Baisse de tension","POWER ISSUE",
M2029="Coupure ENEO &amp; Baisse de tension","POWER ISSUE",
M2029="Defaut GE &amp; POWER Cabinet","POWER ISSUE",
M2029="Sharing","POWER ISSUE",
M2029="Sites strategiques &amp; DataCenter","POWER ISSUE",
M2029="Exclu","Exclu",
M2029="SAT","TX ISSUE",
M2029="SPARE-ISSUE","SPARE-ISSUE",
M2029="Fiber CAmtel","TX ISSUE",
M2029="Fiber AOF","TX ISSUE",
M2029="Projet OCM (HUAWEI)","TRAVAUX-HUAWEI",
M2029="Projet OCM (NOKIA)","TRAVAUX -NOKIA",
M2029="ACCESS-ISSUE","ACCESS-ISSUE",
M2029="Projet OCM (ZTE, NOKIA, autres projets)","TRAVAUX OCM",
M2029="No root CAuse","No root cause",
M2029="ODU HS","TX ISSUE",
M2029="IP &amp; VLAN","TX ISSUE",
M2029="Warehouse HUAWEI","SPARE-ISSUE",
M2029="SPARE-HS","SPARE-ISSUE",
M2029="Power Telco","RAN ISSUE"
),"")</f>
        <v>No root cause</v>
      </c>
      <c r="M2029" s="28" t="s">
        <v>5403</v>
      </c>
      <c r="N2029" s="17" t="str" cm="1">
        <f t="array" ref="N2029">IFERROR(_xlfn.IFS(
M2029="MPR ISSUE","ACTIVE",
M2029="BSS Hardware Issue","ACTIVE",
M2029="Sites strategiques, MLL, Pylone, etc.","PASSIVE",
M2029="AKTIVCO DEFAUT GE &amp; POWER Cabinet","PASSIVE",
M2029="AKTIVCO Coupure ENEO &amp; Baisse de tension","PASSIVE",
M2029="Coupure ENEO &amp; Baisse de tension","PASSIVE",
M2029="Defaut GE &amp; POWER Cabinet","PASSIVE",
M2029="Sharing","PASSIVE",
M2029="Sites strategiques &amp; DataCenter","PASSIVE",
M2029="Exclu","Exclu",
M2029="SAT","ACTIVE",
M2029="SPARE-ISSUE","SPARE-ISSUE",
M2029="Fiber CAmtel","ACTIVE",
M2029="Fiber AOF","ACTIVE",
M2029="Projet OCM (HUAWEI)","PLANNED WORKS",
M2029="Projet OCM (NOKIA)","PLANNED WORKS",
M2029="ACCESS-ISSUE","ACCESS-ISSUE",
M2029="Projet OCM (ZTE, NOKIA, autres projets)","PLANNED WORKS",
M2029="No root CAuse","No root cause",
M2029="ODU HS","ACTIVE",
M2029="IP &amp; VLAN","ACTIVE",
M2029="Warehouse HUAWEI","SPARE-ISSUE",
M2029="SPARE-HS","SPARE-ISSUE",
M2029="Power Telco","ACTIVE"
),"")</f>
        <v>No root cause</v>
      </c>
      <c r="O2029" s="56">
        <v>0</v>
      </c>
      <c r="P2029" s="56">
        <v>0</v>
      </c>
      <c r="Q2029" s="56">
        <v>0</v>
      </c>
      <c r="R2029" s="56">
        <v>0</v>
      </c>
      <c r="S2029" s="56">
        <v>0</v>
      </c>
      <c r="T2029" s="56">
        <v>0</v>
      </c>
      <c r="U2029" s="56">
        <v>0</v>
      </c>
      <c r="V2029" s="14"/>
      <c r="W2029" s="14"/>
      <c r="X2029" s="14"/>
      <c r="Y2029" s="14"/>
      <c r="Z2029" s="14"/>
      <c r="AA2029" s="30" t="s">
        <v>16</v>
      </c>
      <c r="AB2029" s="7" t="s">
        <v>16</v>
      </c>
      <c r="AC2029" s="3"/>
      <c r="AD2029" s="3" t="s">
        <v>16</v>
      </c>
      <c r="AE2029" s="7"/>
      <c r="AF2029" s="31" t="s">
        <v>16</v>
      </c>
      <c r="AG2029" s="31" t="s">
        <v>16</v>
      </c>
      <c r="AH2029" s="31" t="s">
        <v>16</v>
      </c>
      <c r="AI2029" s="31" t="s">
        <v>16</v>
      </c>
      <c r="AJ2029" s="31" t="s">
        <v>16</v>
      </c>
      <c r="AK2029" s="31" t="s">
        <v>16</v>
      </c>
      <c r="AL2029" s="31" t="s">
        <v>16</v>
      </c>
      <c r="AM2029" s="31" t="s">
        <v>16</v>
      </c>
      <c r="AN2029" s="31" t="s">
        <v>16</v>
      </c>
      <c r="AO2029" s="31" t="s">
        <v>16</v>
      </c>
      <c r="AP2029" s="9" t="s">
        <v>16</v>
      </c>
      <c r="AQ2029" s="9" t="s">
        <v>16</v>
      </c>
      <c r="AR2029" s="9" t="s">
        <v>16</v>
      </c>
      <c r="AS2029" s="14"/>
      <c r="AT2029" s="14"/>
    </row>
    <row r="2030" spans="1:46" s="9" customFormat="1" hidden="1" x14ac:dyDescent="0.3">
      <c r="A2030" s="1" t="s">
        <v>1394</v>
      </c>
      <c r="B2030" s="1" t="s">
        <v>3874</v>
      </c>
      <c r="C2030" s="48" t="s">
        <v>11</v>
      </c>
      <c r="D2030" s="48" t="s">
        <v>12</v>
      </c>
      <c r="E2030" s="53" t="s">
        <v>38</v>
      </c>
      <c r="F2030" s="48" t="s">
        <v>1394</v>
      </c>
      <c r="G2030" s="22" t="s">
        <v>5417</v>
      </c>
      <c r="H2030" s="66" t="s">
        <v>5452</v>
      </c>
      <c r="I2030" s="22" t="str">
        <f>_xlfn.XLOOKUP(B2030,[1]SITE!$B:$B,[1]SITE!$I:$I,"")</f>
        <v>No impact</v>
      </c>
      <c r="J2030" s="29"/>
      <c r="K2030" s="15" t="str" cm="1">
        <f t="array" ref="K2030">IFERROR(_xlfn.IFS(
M2030="MPR ISSUE","PDH",
M2030="BSS Hardware Issue","BSS",
M2030="Sites strategiques, MLL, Pylone, etc.","ENVTECH",
M2030="AKTIVCO DEFAUT GE &amp; POWER Cabinet","AKTIVCO",
M2030="AKTIVCO Coupure ENEO &amp; Baisse de tension","AKTIVCO GRID ONLY",
M2030="Coupure ENEO &amp; Baisse de tension","IHS GRID ONLY",
M2030="Defaut GE &amp; POWER Cabinet","IHS",
M2030="Sharing","Partners",
M2030="Sites strategiques &amp; DataCenter","SST &amp; DC",
M2030="Exclu","Exclu",
M2030="SAT","SAT",
M2030="SPARE-ISSUE","SPARE-ISSUE",
M2030="Fiber CAmtel","TRANS_FO_CAMTEL",
M2030="Fiber AOF","Fiber AOF",
M2030="Projet OCM (HUAWEI)","TRAVAUX-HUAWEI",
M2030="Projet OCM (NOKIA)","TRAVAUX-NOKIA",
M2030="ACCESS-ISSUE","ACCESS-ISSUE",
M2030="Projet OCM (ZTE, NOKIA, autres projets)","TRAVAUX OCM",
M2030="No root CAuse","No root cause",
M2030="ODU HS","PDH",
M2030="IP &amp; VLAN","PDH",
M2030="Warehouse HUAWEI","SPARE-ISSUE",
M2030="SPARE-HS","SPARE-ISSUE",
M2030="Power Telco","BSS"
),"")</f>
        <v>No root cause</v>
      </c>
      <c r="L2030" s="16" t="str" cm="1">
        <f t="array" ref="L2030">IFERROR(_xlfn.IFS(
M2030="MPR ISSUE","TX ISSUE",
M2030="BSS Hardware Issue","RAN ISSUE",
M2030="Sites strategiques, MLL, Pylone, etc.","ENVTECH",
M2030="AKTIVCO DEFAUT GE &amp; POWER Cabinet","POWER ISSUE",
M2030="AKTIVCO Coupure ENEO &amp; Baisse de tension","POWER ISSUE",
M2030="Coupure ENEO &amp; Baisse de tension","POWER ISSUE",
M2030="Defaut GE &amp; POWER Cabinet","POWER ISSUE",
M2030="Sharing","POWER ISSUE",
M2030="Sites strategiques &amp; DataCenter","POWER ISSUE",
M2030="Exclu","Exclu",
M2030="SAT","TX ISSUE",
M2030="SPARE-ISSUE","SPARE-ISSUE",
M2030="Fiber CAmtel","TX ISSUE",
M2030="Fiber AOF","TX ISSUE",
M2030="Projet OCM (HUAWEI)","TRAVAUX-HUAWEI",
M2030="Projet OCM (NOKIA)","TRAVAUX -NOKIA",
M2030="ACCESS-ISSUE","ACCESS-ISSUE",
M2030="Projet OCM (ZTE, NOKIA, autres projets)","TRAVAUX OCM",
M2030="No root CAuse","No root cause",
M2030="ODU HS","TX ISSUE",
M2030="IP &amp; VLAN","TX ISSUE",
M2030="Warehouse HUAWEI","SPARE-ISSUE",
M2030="SPARE-HS","SPARE-ISSUE",
M2030="Power Telco","RAN ISSUE"
),"")</f>
        <v>No root cause</v>
      </c>
      <c r="M2030" s="28" t="s">
        <v>5403</v>
      </c>
      <c r="N2030" s="17" t="str" cm="1">
        <f t="array" ref="N2030">IFERROR(_xlfn.IFS(
M2030="MPR ISSUE","ACTIVE",
M2030="BSS Hardware Issue","ACTIVE",
M2030="Sites strategiques, MLL, Pylone, etc.","PASSIVE",
M2030="AKTIVCO DEFAUT GE &amp; POWER Cabinet","PASSIVE",
M2030="AKTIVCO Coupure ENEO &amp; Baisse de tension","PASSIVE",
M2030="Coupure ENEO &amp; Baisse de tension","PASSIVE",
M2030="Defaut GE &amp; POWER Cabinet","PASSIVE",
M2030="Sharing","PASSIVE",
M2030="Sites strategiques &amp; DataCenter","PASSIVE",
M2030="Exclu","Exclu",
M2030="SAT","ACTIVE",
M2030="SPARE-ISSUE","SPARE-ISSUE",
M2030="Fiber CAmtel","ACTIVE",
M2030="Fiber AOF","ACTIVE",
M2030="Projet OCM (HUAWEI)","PLANNED WORKS",
M2030="Projet OCM (NOKIA)","PLANNED WORKS",
M2030="ACCESS-ISSUE","ACCESS-ISSUE",
M2030="Projet OCM (ZTE, NOKIA, autres projets)","PLANNED WORKS",
M2030="No root CAuse","No root cause",
M2030="ODU HS","ACTIVE",
M2030="IP &amp; VLAN","ACTIVE",
M2030="Warehouse HUAWEI","SPARE-ISSUE",
M2030="SPARE-HS","SPARE-ISSUE",
M2030="Power Telco","ACTIVE"
),"")</f>
        <v>No root cause</v>
      </c>
      <c r="O2030" s="56">
        <v>0</v>
      </c>
      <c r="P2030" s="56">
        <v>0</v>
      </c>
      <c r="Q2030" s="56">
        <v>0</v>
      </c>
      <c r="R2030" s="56">
        <v>0</v>
      </c>
      <c r="S2030" s="56">
        <v>0</v>
      </c>
      <c r="T2030" s="56">
        <v>0</v>
      </c>
      <c r="U2030" s="56">
        <v>0</v>
      </c>
      <c r="V2030" s="14"/>
      <c r="W2030" s="14"/>
      <c r="X2030" s="14"/>
      <c r="Y2030" s="14"/>
      <c r="Z2030" s="14"/>
      <c r="AA2030" s="30" t="s">
        <v>16</v>
      </c>
      <c r="AB2030" s="7" t="s">
        <v>16</v>
      </c>
      <c r="AC2030" s="3"/>
      <c r="AD2030" s="3" t="s">
        <v>16</v>
      </c>
      <c r="AE2030" s="7"/>
      <c r="AF2030" s="31" t="s">
        <v>16</v>
      </c>
      <c r="AG2030" s="31" t="s">
        <v>16</v>
      </c>
      <c r="AH2030" s="31" t="s">
        <v>16</v>
      </c>
      <c r="AI2030" s="31" t="s">
        <v>16</v>
      </c>
      <c r="AJ2030" s="31" t="s">
        <v>16</v>
      </c>
      <c r="AK2030" s="31" t="s">
        <v>16</v>
      </c>
      <c r="AL2030" s="31" t="s">
        <v>16</v>
      </c>
      <c r="AM2030" s="31" t="s">
        <v>16</v>
      </c>
      <c r="AN2030" s="31" t="s">
        <v>16</v>
      </c>
      <c r="AO2030" s="31" t="s">
        <v>16</v>
      </c>
      <c r="AP2030" s="9" t="s">
        <v>16</v>
      </c>
      <c r="AQ2030" s="9" t="s">
        <v>16</v>
      </c>
      <c r="AR2030" s="9" t="s">
        <v>16</v>
      </c>
      <c r="AS2030" s="14"/>
      <c r="AT2030" s="14"/>
    </row>
    <row r="2031" spans="1:46" s="9" customFormat="1" hidden="1" x14ac:dyDescent="0.3">
      <c r="A2031" s="1" t="s">
        <v>3888</v>
      </c>
      <c r="B2031" s="48" t="s">
        <v>3889</v>
      </c>
      <c r="C2031" s="48" t="s">
        <v>11</v>
      </c>
      <c r="D2031" s="48" t="s">
        <v>12</v>
      </c>
      <c r="E2031" s="53" t="s">
        <v>32</v>
      </c>
      <c r="F2031" s="48" t="s">
        <v>3888</v>
      </c>
      <c r="G2031" s="22" t="s">
        <v>5417</v>
      </c>
      <c r="H2031" s="66" t="s">
        <v>5452</v>
      </c>
      <c r="I2031" s="22" t="str">
        <f>_xlfn.XLOOKUP(B2031,[1]SITE!$B:$B,[1]SITE!$I:$I,"")</f>
        <v>No impact</v>
      </c>
      <c r="J2031" s="29"/>
      <c r="K2031" s="15" t="str" cm="1">
        <f t="array" ref="K2031">IFERROR(_xlfn.IFS(
M2031="MPR ISSUE","PDH",
M2031="BSS Hardware Issue","BSS",
M2031="Sites strategiques, MLL, Pylone, etc.","ENVTECH",
M2031="AKTIVCO DEFAUT GE &amp; POWER Cabinet","AKTIVCO",
M2031="AKTIVCO Coupure ENEO &amp; Baisse de tension","AKTIVCO GRID ONLY",
M2031="Coupure ENEO &amp; Baisse de tension","IHS GRID ONLY",
M2031="Defaut GE &amp; POWER Cabinet","IHS",
M2031="Sharing","Partners",
M2031="Sites strategiques &amp; DataCenter","SST &amp; DC",
M2031="Exclu","Exclu",
M2031="SAT","SAT",
M2031="SPARE-ISSUE","SPARE-ISSUE",
M2031="Fiber CAmtel","TRANS_FO_CAMTEL",
M2031="Fiber AOF","Fiber AOF",
M2031="Projet OCM (HUAWEI)","TRAVAUX-HUAWEI",
M2031="Projet OCM (NOKIA)","TRAVAUX-NOKIA",
M2031="ACCESS-ISSUE","ACCESS-ISSUE",
M2031="Projet OCM (ZTE, NOKIA, autres projets)","TRAVAUX OCM",
M2031="No root CAuse","No root cause",
M2031="ODU HS","PDH",
M2031="IP &amp; VLAN","PDH",
M2031="Warehouse HUAWEI","SPARE-ISSUE",
M2031="SPARE-HS","SPARE-ISSUE",
M2031="Power Telco","BSS"
),"")</f>
        <v>No root cause</v>
      </c>
      <c r="L2031" s="16" t="str" cm="1">
        <f t="array" ref="L2031">IFERROR(_xlfn.IFS(
M2031="MPR ISSUE","TX ISSUE",
M2031="BSS Hardware Issue","RAN ISSUE",
M2031="Sites strategiques, MLL, Pylone, etc.","ENVTECH",
M2031="AKTIVCO DEFAUT GE &amp; POWER Cabinet","POWER ISSUE",
M2031="AKTIVCO Coupure ENEO &amp; Baisse de tension","POWER ISSUE",
M2031="Coupure ENEO &amp; Baisse de tension","POWER ISSUE",
M2031="Defaut GE &amp; POWER Cabinet","POWER ISSUE",
M2031="Sharing","POWER ISSUE",
M2031="Sites strategiques &amp; DataCenter","POWER ISSUE",
M2031="Exclu","Exclu",
M2031="SAT","TX ISSUE",
M2031="SPARE-ISSUE","SPARE-ISSUE",
M2031="Fiber CAmtel","TX ISSUE",
M2031="Fiber AOF","TX ISSUE",
M2031="Projet OCM (HUAWEI)","TRAVAUX-HUAWEI",
M2031="Projet OCM (NOKIA)","TRAVAUX -NOKIA",
M2031="ACCESS-ISSUE","ACCESS-ISSUE",
M2031="Projet OCM (ZTE, NOKIA, autres projets)","TRAVAUX OCM",
M2031="No root CAuse","No root cause",
M2031="ODU HS","TX ISSUE",
M2031="IP &amp; VLAN","TX ISSUE",
M2031="Warehouse HUAWEI","SPARE-ISSUE",
M2031="SPARE-HS","SPARE-ISSUE",
M2031="Power Telco","RAN ISSUE"
),"")</f>
        <v>No root cause</v>
      </c>
      <c r="M2031" s="28" t="s">
        <v>5403</v>
      </c>
      <c r="N2031" s="17" t="str" cm="1">
        <f t="array" ref="N2031">IFERROR(_xlfn.IFS(
M2031="MPR ISSUE","ACTIVE",
M2031="BSS Hardware Issue","ACTIVE",
M2031="Sites strategiques, MLL, Pylone, etc.","PASSIVE",
M2031="AKTIVCO DEFAUT GE &amp; POWER Cabinet","PASSIVE",
M2031="AKTIVCO Coupure ENEO &amp; Baisse de tension","PASSIVE",
M2031="Coupure ENEO &amp; Baisse de tension","PASSIVE",
M2031="Defaut GE &amp; POWER Cabinet","PASSIVE",
M2031="Sharing","PASSIVE",
M2031="Sites strategiques &amp; DataCenter","PASSIVE",
M2031="Exclu","Exclu",
M2031="SAT","ACTIVE",
M2031="SPARE-ISSUE","SPARE-ISSUE",
M2031="Fiber CAmtel","ACTIVE",
M2031="Fiber AOF","ACTIVE",
M2031="Projet OCM (HUAWEI)","PLANNED WORKS",
M2031="Projet OCM (NOKIA)","PLANNED WORKS",
M2031="ACCESS-ISSUE","ACCESS-ISSUE",
M2031="Projet OCM (ZTE, NOKIA, autres projets)","PLANNED WORKS",
M2031="No root CAuse","No root cause",
M2031="ODU HS","ACTIVE",
M2031="IP &amp; VLAN","ACTIVE",
M2031="Warehouse HUAWEI","SPARE-ISSUE",
M2031="SPARE-HS","SPARE-ISSUE",
M2031="Power Telco","ACTIVE"
),"")</f>
        <v>No root cause</v>
      </c>
      <c r="O2031" s="56">
        <v>0</v>
      </c>
      <c r="P2031" s="56">
        <v>0</v>
      </c>
      <c r="Q2031" s="56">
        <v>0</v>
      </c>
      <c r="R2031" s="56">
        <v>0</v>
      </c>
      <c r="S2031" s="56">
        <v>0</v>
      </c>
      <c r="T2031" s="56">
        <v>0</v>
      </c>
      <c r="U2031" s="56">
        <v>0</v>
      </c>
      <c r="V2031" s="14"/>
      <c r="W2031" s="14"/>
      <c r="X2031" s="14"/>
      <c r="Y2031" s="14"/>
      <c r="Z2031" s="14"/>
      <c r="AA2031" s="30" t="s">
        <v>16</v>
      </c>
      <c r="AB2031" s="7" t="s">
        <v>16</v>
      </c>
      <c r="AC2031" s="3"/>
      <c r="AD2031" s="3" t="s">
        <v>16</v>
      </c>
      <c r="AE2031" s="7"/>
      <c r="AF2031" s="31" t="s">
        <v>16</v>
      </c>
      <c r="AG2031" s="31" t="s">
        <v>16</v>
      </c>
      <c r="AH2031" s="31" t="s">
        <v>16</v>
      </c>
      <c r="AI2031" s="31" t="s">
        <v>16</v>
      </c>
      <c r="AJ2031" s="31" t="s">
        <v>16</v>
      </c>
      <c r="AK2031" s="31" t="s">
        <v>16</v>
      </c>
      <c r="AL2031" s="31" t="s">
        <v>16</v>
      </c>
      <c r="AM2031" s="31" t="s">
        <v>16</v>
      </c>
      <c r="AN2031" s="31" t="s">
        <v>16</v>
      </c>
      <c r="AO2031" s="31" t="s">
        <v>16</v>
      </c>
      <c r="AP2031" s="9" t="s">
        <v>16</v>
      </c>
      <c r="AQ2031" s="9" t="s">
        <v>16</v>
      </c>
      <c r="AR2031" s="9" t="s">
        <v>16</v>
      </c>
      <c r="AS2031" s="14"/>
      <c r="AT2031" s="14"/>
    </row>
    <row r="2032" spans="1:46" s="9" customFormat="1" hidden="1" x14ac:dyDescent="0.3">
      <c r="A2032" s="1" t="s">
        <v>3890</v>
      </c>
      <c r="B2032" s="48" t="s">
        <v>3891</v>
      </c>
      <c r="C2032" s="48" t="s">
        <v>11</v>
      </c>
      <c r="D2032" s="48" t="s">
        <v>12</v>
      </c>
      <c r="E2032" s="53" t="s">
        <v>38</v>
      </c>
      <c r="F2032" s="48" t="s">
        <v>3890</v>
      </c>
      <c r="G2032" s="22" t="s">
        <v>5417</v>
      </c>
      <c r="H2032" s="66" t="s">
        <v>5452</v>
      </c>
      <c r="I2032" s="22" t="str">
        <f>_xlfn.XLOOKUP(B2032,[1]SITE!$B:$B,[1]SITE!$I:$I,"")</f>
        <v>No impact</v>
      </c>
      <c r="J2032" s="29"/>
      <c r="K2032" s="15" t="str" cm="1">
        <f t="array" ref="K2032">IFERROR(_xlfn.IFS(
M2032="MPR ISSUE","PDH",
M2032="BSS Hardware Issue","BSS",
M2032="Sites strategiques, MLL, Pylone, etc.","ENVTECH",
M2032="AKTIVCO DEFAUT GE &amp; POWER Cabinet","AKTIVCO",
M2032="AKTIVCO Coupure ENEO &amp; Baisse de tension","AKTIVCO GRID ONLY",
M2032="Coupure ENEO &amp; Baisse de tension","IHS GRID ONLY",
M2032="Defaut GE &amp; POWER Cabinet","IHS",
M2032="Sharing","Partners",
M2032="Sites strategiques &amp; DataCenter","SST &amp; DC",
M2032="Exclu","Exclu",
M2032="SAT","SAT",
M2032="SPARE-ISSUE","SPARE-ISSUE",
M2032="Fiber CAmtel","TRANS_FO_CAMTEL",
M2032="Fiber AOF","Fiber AOF",
M2032="Projet OCM (HUAWEI)","TRAVAUX-HUAWEI",
M2032="Projet OCM (NOKIA)","TRAVAUX-NOKIA",
M2032="ACCESS-ISSUE","ACCESS-ISSUE",
M2032="Projet OCM (ZTE, NOKIA, autres projets)","TRAVAUX OCM",
M2032="No root CAuse","No root cause",
M2032="ODU HS","PDH",
M2032="IP &amp; VLAN","PDH",
M2032="Warehouse HUAWEI","SPARE-ISSUE",
M2032="SPARE-HS","SPARE-ISSUE",
M2032="Power Telco","BSS"
),"")</f>
        <v>No root cause</v>
      </c>
      <c r="L2032" s="16" t="str" cm="1">
        <f t="array" ref="L2032">IFERROR(_xlfn.IFS(
M2032="MPR ISSUE","TX ISSUE",
M2032="BSS Hardware Issue","RAN ISSUE",
M2032="Sites strategiques, MLL, Pylone, etc.","ENVTECH",
M2032="AKTIVCO DEFAUT GE &amp; POWER Cabinet","POWER ISSUE",
M2032="AKTIVCO Coupure ENEO &amp; Baisse de tension","POWER ISSUE",
M2032="Coupure ENEO &amp; Baisse de tension","POWER ISSUE",
M2032="Defaut GE &amp; POWER Cabinet","POWER ISSUE",
M2032="Sharing","POWER ISSUE",
M2032="Sites strategiques &amp; DataCenter","POWER ISSUE",
M2032="Exclu","Exclu",
M2032="SAT","TX ISSUE",
M2032="SPARE-ISSUE","SPARE-ISSUE",
M2032="Fiber CAmtel","TX ISSUE",
M2032="Fiber AOF","TX ISSUE",
M2032="Projet OCM (HUAWEI)","TRAVAUX-HUAWEI",
M2032="Projet OCM (NOKIA)","TRAVAUX -NOKIA",
M2032="ACCESS-ISSUE","ACCESS-ISSUE",
M2032="Projet OCM (ZTE, NOKIA, autres projets)","TRAVAUX OCM",
M2032="No root CAuse","No root cause",
M2032="ODU HS","TX ISSUE",
M2032="IP &amp; VLAN","TX ISSUE",
M2032="Warehouse HUAWEI","SPARE-ISSUE",
M2032="SPARE-HS","SPARE-ISSUE",
M2032="Power Telco","RAN ISSUE"
),"")</f>
        <v>No root cause</v>
      </c>
      <c r="M2032" s="28" t="s">
        <v>5403</v>
      </c>
      <c r="N2032" s="17" t="str" cm="1">
        <f t="array" ref="N2032">IFERROR(_xlfn.IFS(
M2032="MPR ISSUE","ACTIVE",
M2032="BSS Hardware Issue","ACTIVE",
M2032="Sites strategiques, MLL, Pylone, etc.","PASSIVE",
M2032="AKTIVCO DEFAUT GE &amp; POWER Cabinet","PASSIVE",
M2032="AKTIVCO Coupure ENEO &amp; Baisse de tension","PASSIVE",
M2032="Coupure ENEO &amp; Baisse de tension","PASSIVE",
M2032="Defaut GE &amp; POWER Cabinet","PASSIVE",
M2032="Sharing","PASSIVE",
M2032="Sites strategiques &amp; DataCenter","PASSIVE",
M2032="Exclu","Exclu",
M2032="SAT","ACTIVE",
M2032="SPARE-ISSUE","SPARE-ISSUE",
M2032="Fiber CAmtel","ACTIVE",
M2032="Fiber AOF","ACTIVE",
M2032="Projet OCM (HUAWEI)","PLANNED WORKS",
M2032="Projet OCM (NOKIA)","PLANNED WORKS",
M2032="ACCESS-ISSUE","ACCESS-ISSUE",
M2032="Projet OCM (ZTE, NOKIA, autres projets)","PLANNED WORKS",
M2032="No root CAuse","No root cause",
M2032="ODU HS","ACTIVE",
M2032="IP &amp; VLAN","ACTIVE",
M2032="Warehouse HUAWEI","SPARE-ISSUE",
M2032="SPARE-HS","SPARE-ISSUE",
M2032="Power Telco","ACTIVE"
),"")</f>
        <v>No root cause</v>
      </c>
      <c r="O2032" s="56">
        <v>0</v>
      </c>
      <c r="P2032" s="56">
        <v>0</v>
      </c>
      <c r="Q2032" s="56">
        <v>0</v>
      </c>
      <c r="R2032" s="56">
        <v>0</v>
      </c>
      <c r="S2032" s="56">
        <v>0</v>
      </c>
      <c r="T2032" s="56">
        <v>0</v>
      </c>
      <c r="U2032" s="56">
        <v>0</v>
      </c>
      <c r="V2032" s="14"/>
      <c r="W2032" s="14"/>
      <c r="X2032" s="14"/>
      <c r="Y2032" s="14"/>
      <c r="Z2032" s="14"/>
      <c r="AA2032" s="30" t="s">
        <v>16</v>
      </c>
      <c r="AB2032" s="7" t="s">
        <v>16</v>
      </c>
      <c r="AC2032" s="3"/>
      <c r="AD2032" s="3" t="s">
        <v>16</v>
      </c>
      <c r="AE2032" s="7"/>
      <c r="AF2032" s="31" t="s">
        <v>16</v>
      </c>
      <c r="AG2032" s="31" t="s">
        <v>16</v>
      </c>
      <c r="AH2032" s="31" t="s">
        <v>16</v>
      </c>
      <c r="AI2032" s="31" t="s">
        <v>16</v>
      </c>
      <c r="AJ2032" s="31" t="s">
        <v>16</v>
      </c>
      <c r="AK2032" s="31" t="s">
        <v>16</v>
      </c>
      <c r="AL2032" s="31" t="s">
        <v>16</v>
      </c>
      <c r="AM2032" s="31" t="s">
        <v>16</v>
      </c>
      <c r="AN2032" s="31" t="s">
        <v>16</v>
      </c>
      <c r="AO2032" s="31" t="s">
        <v>16</v>
      </c>
      <c r="AP2032" s="9" t="s">
        <v>16</v>
      </c>
      <c r="AQ2032" s="9" t="s">
        <v>16</v>
      </c>
      <c r="AR2032" s="9" t="s">
        <v>16</v>
      </c>
      <c r="AS2032" s="14"/>
      <c r="AT2032" s="14"/>
    </row>
    <row r="2033" spans="1:46" s="9" customFormat="1" hidden="1" x14ac:dyDescent="0.3">
      <c r="A2033" s="1" t="s">
        <v>3952</v>
      </c>
      <c r="B2033" s="48" t="s">
        <v>3953</v>
      </c>
      <c r="C2033" s="48" t="s">
        <v>11</v>
      </c>
      <c r="D2033" s="48" t="s">
        <v>238</v>
      </c>
      <c r="E2033" s="53" t="s">
        <v>13</v>
      </c>
      <c r="F2033" s="48" t="s">
        <v>3952</v>
      </c>
      <c r="G2033" s="22" t="s">
        <v>5417</v>
      </c>
      <c r="H2033" s="66" t="s">
        <v>5453</v>
      </c>
      <c r="I2033" s="22" t="str">
        <f>_xlfn.XLOOKUP(B2033,[1]SITE!$B:$B,[1]SITE!$I:$I,"")</f>
        <v>No impact</v>
      </c>
      <c r="J2033" s="29"/>
      <c r="K2033" s="15" t="str" cm="1">
        <f t="array" ref="K2033">IFERROR(_xlfn.IFS(
M2033="MPR ISSUE","PDH",
M2033="BSS Hardware Issue","BSS",
M2033="Sites strategiques, MLL, Pylone, etc.","ENVTECH",
M2033="AKTIVCO DEFAUT GE &amp; POWER Cabinet","AKTIVCO",
M2033="AKTIVCO Coupure ENEO &amp; Baisse de tension","AKTIVCO GRID ONLY",
M2033="Coupure ENEO &amp; Baisse de tension","IHS GRID ONLY",
M2033="Defaut GE &amp; POWER Cabinet","IHS",
M2033="Sharing","Partners",
M2033="Sites strategiques &amp; DataCenter","SST &amp; DC",
M2033="Exclu","Exclu",
M2033="SAT","SAT",
M2033="SPARE-ISSUE","SPARE-ISSUE",
M2033="Fiber CAmtel","TRANS_FO_CAMTEL",
M2033="Fiber AOF","Fiber AOF",
M2033="Projet OCM (HUAWEI)","TRAVAUX-HUAWEI",
M2033="Projet OCM (NOKIA)","TRAVAUX-NOKIA",
M2033="ACCESS-ISSUE","ACCESS-ISSUE",
M2033="Projet OCM (ZTE, NOKIA, autres projets)","TRAVAUX OCM",
M2033="No root CAuse","No root cause",
M2033="ODU HS","PDH",
M2033="IP &amp; VLAN","PDH",
M2033="Warehouse HUAWEI","SPARE-ISSUE",
M2033="SPARE-HS","SPARE-ISSUE",
M2033="Power Telco","BSS"
),"")</f>
        <v>No root cause</v>
      </c>
      <c r="L2033" s="16" t="str" cm="1">
        <f t="array" ref="L2033">IFERROR(_xlfn.IFS(
M2033="MPR ISSUE","TX ISSUE",
M2033="BSS Hardware Issue","RAN ISSUE",
M2033="Sites strategiques, MLL, Pylone, etc.","ENVTECH",
M2033="AKTIVCO DEFAUT GE &amp; POWER Cabinet","POWER ISSUE",
M2033="AKTIVCO Coupure ENEO &amp; Baisse de tension","POWER ISSUE",
M2033="Coupure ENEO &amp; Baisse de tension","POWER ISSUE",
M2033="Defaut GE &amp; POWER Cabinet","POWER ISSUE",
M2033="Sharing","POWER ISSUE",
M2033="Sites strategiques &amp; DataCenter","POWER ISSUE",
M2033="Exclu","Exclu",
M2033="SAT","TX ISSUE",
M2033="SPARE-ISSUE","SPARE-ISSUE",
M2033="Fiber CAmtel","TX ISSUE",
M2033="Fiber AOF","TX ISSUE",
M2033="Projet OCM (HUAWEI)","TRAVAUX-HUAWEI",
M2033="Projet OCM (NOKIA)","TRAVAUX -NOKIA",
M2033="ACCESS-ISSUE","ACCESS-ISSUE",
M2033="Projet OCM (ZTE, NOKIA, autres projets)","TRAVAUX OCM",
M2033="No root CAuse","No root cause",
M2033="ODU HS","TX ISSUE",
M2033="IP &amp; VLAN","TX ISSUE",
M2033="Warehouse HUAWEI","SPARE-ISSUE",
M2033="SPARE-HS","SPARE-ISSUE",
M2033="Power Telco","RAN ISSUE"
),"")</f>
        <v>No root cause</v>
      </c>
      <c r="M2033" s="28" t="s">
        <v>5403</v>
      </c>
      <c r="N2033" s="17" t="str" cm="1">
        <f t="array" ref="N2033">IFERROR(_xlfn.IFS(
M2033="MPR ISSUE","ACTIVE",
M2033="BSS Hardware Issue","ACTIVE",
M2033="Sites strategiques, MLL, Pylone, etc.","PASSIVE",
M2033="AKTIVCO DEFAUT GE &amp; POWER Cabinet","PASSIVE",
M2033="AKTIVCO Coupure ENEO &amp; Baisse de tension","PASSIVE",
M2033="Coupure ENEO &amp; Baisse de tension","PASSIVE",
M2033="Defaut GE &amp; POWER Cabinet","PASSIVE",
M2033="Sharing","PASSIVE",
M2033="Sites strategiques &amp; DataCenter","PASSIVE",
M2033="Exclu","Exclu",
M2033="SAT","ACTIVE",
M2033="SPARE-ISSUE","SPARE-ISSUE",
M2033="Fiber CAmtel","ACTIVE",
M2033="Fiber AOF","ACTIVE",
M2033="Projet OCM (HUAWEI)","PLANNED WORKS",
M2033="Projet OCM (NOKIA)","PLANNED WORKS",
M2033="ACCESS-ISSUE","ACCESS-ISSUE",
M2033="Projet OCM (ZTE, NOKIA, autres projets)","PLANNED WORKS",
M2033="No root CAuse","No root cause",
M2033="ODU HS","ACTIVE",
M2033="IP &amp; VLAN","ACTIVE",
M2033="Warehouse HUAWEI","SPARE-ISSUE",
M2033="SPARE-HS","SPARE-ISSUE",
M2033="Power Telco","ACTIVE"
),"")</f>
        <v>No root cause</v>
      </c>
      <c r="O2033" s="56">
        <v>0</v>
      </c>
      <c r="P2033" s="56">
        <v>0</v>
      </c>
      <c r="Q2033" s="56">
        <v>0</v>
      </c>
      <c r="R2033" s="56">
        <v>0</v>
      </c>
      <c r="S2033" s="56">
        <v>0</v>
      </c>
      <c r="T2033" s="56">
        <v>0</v>
      </c>
      <c r="U2033" s="56">
        <v>0</v>
      </c>
      <c r="V2033" s="14"/>
      <c r="W2033" s="14"/>
      <c r="X2033" s="14"/>
      <c r="Y2033" s="14"/>
      <c r="Z2033" s="14"/>
      <c r="AA2033" s="30" t="s">
        <v>16</v>
      </c>
      <c r="AB2033" s="7" t="s">
        <v>16</v>
      </c>
      <c r="AC2033" s="3"/>
      <c r="AD2033" s="3" t="s">
        <v>16</v>
      </c>
      <c r="AE2033" s="7"/>
      <c r="AF2033" s="31" t="s">
        <v>16</v>
      </c>
      <c r="AG2033" s="31" t="s">
        <v>16</v>
      </c>
      <c r="AH2033" s="31" t="s">
        <v>16</v>
      </c>
      <c r="AI2033" s="31" t="s">
        <v>16</v>
      </c>
      <c r="AJ2033" s="31" t="s">
        <v>16</v>
      </c>
      <c r="AK2033" s="31" t="s">
        <v>16</v>
      </c>
      <c r="AL2033" s="31" t="s">
        <v>16</v>
      </c>
      <c r="AM2033" s="31" t="s">
        <v>16</v>
      </c>
      <c r="AN2033" s="31" t="s">
        <v>16</v>
      </c>
      <c r="AO2033" s="31" t="s">
        <v>16</v>
      </c>
      <c r="AP2033" s="9" t="s">
        <v>16</v>
      </c>
      <c r="AQ2033" s="9" t="s">
        <v>16</v>
      </c>
      <c r="AR2033" s="9" t="s">
        <v>16</v>
      </c>
      <c r="AS2033" s="14"/>
      <c r="AT2033" s="14"/>
    </row>
    <row r="2034" spans="1:46" s="9" customFormat="1" hidden="1" x14ac:dyDescent="0.3">
      <c r="A2034" s="1" t="s">
        <v>3892</v>
      </c>
      <c r="B2034" s="48" t="s">
        <v>3893</v>
      </c>
      <c r="C2034" s="48" t="s">
        <v>11</v>
      </c>
      <c r="D2034" s="48" t="s">
        <v>67</v>
      </c>
      <c r="E2034" s="53" t="s">
        <v>38</v>
      </c>
      <c r="F2034" s="48" t="s">
        <v>3892</v>
      </c>
      <c r="G2034" s="22" t="s">
        <v>5417</v>
      </c>
      <c r="H2034" s="66" t="s">
        <v>5452</v>
      </c>
      <c r="I2034" s="22" t="str">
        <f>_xlfn.XLOOKUP(B2034,[1]SITE!$B:$B,[1]SITE!$I:$I,"")</f>
        <v>No impact</v>
      </c>
      <c r="J2034" s="29"/>
      <c r="K2034" s="15" t="str" cm="1">
        <f t="array" ref="K2034">IFERROR(_xlfn.IFS(
M2034="MPR ISSUE","PDH",
M2034="BSS Hardware Issue","BSS",
M2034="Sites strategiques, MLL, Pylone, etc.","ENVTECH",
M2034="AKTIVCO DEFAUT GE &amp; POWER Cabinet","AKTIVCO",
M2034="AKTIVCO Coupure ENEO &amp; Baisse de tension","AKTIVCO GRID ONLY",
M2034="Coupure ENEO &amp; Baisse de tension","IHS GRID ONLY",
M2034="Defaut GE &amp; POWER Cabinet","IHS",
M2034="Sharing","Partners",
M2034="Sites strategiques &amp; DataCenter","SST &amp; DC",
M2034="Exclu","Exclu",
M2034="SAT","SAT",
M2034="SPARE-ISSUE","SPARE-ISSUE",
M2034="Fiber CAmtel","TRANS_FO_CAMTEL",
M2034="Fiber AOF","Fiber AOF",
M2034="Projet OCM (HUAWEI)","TRAVAUX-HUAWEI",
M2034="Projet OCM (NOKIA)","TRAVAUX-NOKIA",
M2034="ACCESS-ISSUE","ACCESS-ISSUE",
M2034="Projet OCM (ZTE, NOKIA, autres projets)","TRAVAUX OCM",
M2034="No root CAuse","No root cause",
M2034="ODU HS","PDH",
M2034="IP &amp; VLAN","PDH",
M2034="Warehouse HUAWEI","SPARE-ISSUE",
M2034="SPARE-HS","SPARE-ISSUE",
M2034="Power Telco","BSS"
),"")</f>
        <v>No root cause</v>
      </c>
      <c r="L2034" s="16" t="str" cm="1">
        <f t="array" ref="L2034">IFERROR(_xlfn.IFS(
M2034="MPR ISSUE","TX ISSUE",
M2034="BSS Hardware Issue","RAN ISSUE",
M2034="Sites strategiques, MLL, Pylone, etc.","ENVTECH",
M2034="AKTIVCO DEFAUT GE &amp; POWER Cabinet","POWER ISSUE",
M2034="AKTIVCO Coupure ENEO &amp; Baisse de tension","POWER ISSUE",
M2034="Coupure ENEO &amp; Baisse de tension","POWER ISSUE",
M2034="Defaut GE &amp; POWER Cabinet","POWER ISSUE",
M2034="Sharing","POWER ISSUE",
M2034="Sites strategiques &amp; DataCenter","POWER ISSUE",
M2034="Exclu","Exclu",
M2034="SAT","TX ISSUE",
M2034="SPARE-ISSUE","SPARE-ISSUE",
M2034="Fiber CAmtel","TX ISSUE",
M2034="Fiber AOF","TX ISSUE",
M2034="Projet OCM (HUAWEI)","TRAVAUX-HUAWEI",
M2034="Projet OCM (NOKIA)","TRAVAUX -NOKIA",
M2034="ACCESS-ISSUE","ACCESS-ISSUE",
M2034="Projet OCM (ZTE, NOKIA, autres projets)","TRAVAUX OCM",
M2034="No root CAuse","No root cause",
M2034="ODU HS","TX ISSUE",
M2034="IP &amp; VLAN","TX ISSUE",
M2034="Warehouse HUAWEI","SPARE-ISSUE",
M2034="SPARE-HS","SPARE-ISSUE",
M2034="Power Telco","RAN ISSUE"
),"")</f>
        <v>No root cause</v>
      </c>
      <c r="M2034" s="28" t="s">
        <v>5403</v>
      </c>
      <c r="N2034" s="17" t="str" cm="1">
        <f t="array" ref="N2034">IFERROR(_xlfn.IFS(
M2034="MPR ISSUE","ACTIVE",
M2034="BSS Hardware Issue","ACTIVE",
M2034="Sites strategiques, MLL, Pylone, etc.","PASSIVE",
M2034="AKTIVCO DEFAUT GE &amp; POWER Cabinet","PASSIVE",
M2034="AKTIVCO Coupure ENEO &amp; Baisse de tension","PASSIVE",
M2034="Coupure ENEO &amp; Baisse de tension","PASSIVE",
M2034="Defaut GE &amp; POWER Cabinet","PASSIVE",
M2034="Sharing","PASSIVE",
M2034="Sites strategiques &amp; DataCenter","PASSIVE",
M2034="Exclu","Exclu",
M2034="SAT","ACTIVE",
M2034="SPARE-ISSUE","SPARE-ISSUE",
M2034="Fiber CAmtel","ACTIVE",
M2034="Fiber AOF","ACTIVE",
M2034="Projet OCM (HUAWEI)","PLANNED WORKS",
M2034="Projet OCM (NOKIA)","PLANNED WORKS",
M2034="ACCESS-ISSUE","ACCESS-ISSUE",
M2034="Projet OCM (ZTE, NOKIA, autres projets)","PLANNED WORKS",
M2034="No root CAuse","No root cause",
M2034="ODU HS","ACTIVE",
M2034="IP &amp; VLAN","ACTIVE",
M2034="Warehouse HUAWEI","SPARE-ISSUE",
M2034="SPARE-HS","SPARE-ISSUE",
M2034="Power Telco","ACTIVE"
),"")</f>
        <v>No root cause</v>
      </c>
      <c r="O2034" s="56">
        <v>0</v>
      </c>
      <c r="P2034" s="56">
        <v>0</v>
      </c>
      <c r="Q2034" s="56">
        <v>0</v>
      </c>
      <c r="R2034" s="56">
        <v>0</v>
      </c>
      <c r="S2034" s="56">
        <v>0</v>
      </c>
      <c r="T2034" s="56">
        <v>0</v>
      </c>
      <c r="U2034" s="56">
        <v>0</v>
      </c>
      <c r="V2034" s="14"/>
      <c r="W2034" s="14"/>
      <c r="X2034" s="14"/>
      <c r="Y2034" s="14"/>
      <c r="Z2034" s="14"/>
      <c r="AA2034" s="30" t="s">
        <v>5843</v>
      </c>
      <c r="AB2034" s="7" t="s">
        <v>16</v>
      </c>
      <c r="AC2034" s="3"/>
      <c r="AD2034" s="3" t="s">
        <v>16</v>
      </c>
      <c r="AE2034" s="7"/>
      <c r="AF2034" s="31" t="s">
        <v>16</v>
      </c>
      <c r="AG2034" s="31" t="s">
        <v>16</v>
      </c>
      <c r="AH2034" s="31" t="s">
        <v>16</v>
      </c>
      <c r="AI2034" s="31" t="s">
        <v>16</v>
      </c>
      <c r="AJ2034" s="31" t="s">
        <v>16</v>
      </c>
      <c r="AK2034" s="31" t="s">
        <v>16</v>
      </c>
      <c r="AL2034" s="31" t="s">
        <v>16</v>
      </c>
      <c r="AM2034" s="31" t="s">
        <v>16</v>
      </c>
      <c r="AN2034" s="31" t="s">
        <v>16</v>
      </c>
      <c r="AO2034" s="31" t="s">
        <v>5724</v>
      </c>
      <c r="AP2034" s="9" t="s">
        <v>5724</v>
      </c>
      <c r="AQ2034" s="9" t="s">
        <v>5724</v>
      </c>
      <c r="AR2034" s="9" t="s">
        <v>16</v>
      </c>
      <c r="AS2034" s="14"/>
      <c r="AT2034" s="14"/>
    </row>
    <row r="2035" spans="1:46" s="9" customFormat="1" hidden="1" x14ac:dyDescent="0.3">
      <c r="A2035" s="1" t="s">
        <v>3894</v>
      </c>
      <c r="B2035" s="1" t="s">
        <v>3895</v>
      </c>
      <c r="C2035" s="48" t="s">
        <v>11</v>
      </c>
      <c r="D2035" s="48" t="s">
        <v>3896</v>
      </c>
      <c r="E2035" s="53" t="s">
        <v>38</v>
      </c>
      <c r="F2035" s="48" t="s">
        <v>3894</v>
      </c>
      <c r="G2035" s="22" t="s">
        <v>5417</v>
      </c>
      <c r="H2035" s="66" t="s">
        <v>5452</v>
      </c>
      <c r="I2035" s="22" t="str">
        <f>_xlfn.XLOOKUP(B2035,[1]SITE!$B:$B,[1]SITE!$I:$I,"")</f>
        <v>No impact</v>
      </c>
      <c r="J2035" s="29"/>
      <c r="K2035" s="15" t="str" cm="1">
        <f t="array" ref="K2035">IFERROR(_xlfn.IFS(
M2035="MPR ISSUE","PDH",
M2035="BSS Hardware Issue","BSS",
M2035="Sites strategiques, MLL, Pylone, etc.","ENVTECH",
M2035="AKTIVCO DEFAUT GE &amp; POWER Cabinet","AKTIVCO",
M2035="AKTIVCO Coupure ENEO &amp; Baisse de tension","AKTIVCO GRID ONLY",
M2035="Coupure ENEO &amp; Baisse de tension","IHS GRID ONLY",
M2035="Defaut GE &amp; POWER Cabinet","IHS",
M2035="Sharing","Partners",
M2035="Sites strategiques &amp; DataCenter","SST &amp; DC",
M2035="Exclu","Exclu",
M2035="SAT","SAT",
M2035="SPARE-ISSUE","SPARE-ISSUE",
M2035="Fiber CAmtel","TRANS_FO_CAMTEL",
M2035="Fiber AOF","Fiber AOF",
M2035="Projet OCM (HUAWEI)","TRAVAUX-HUAWEI",
M2035="Projet OCM (NOKIA)","TRAVAUX-NOKIA",
M2035="ACCESS-ISSUE","ACCESS-ISSUE",
M2035="Projet OCM (ZTE, NOKIA, autres projets)","TRAVAUX OCM",
M2035="No root CAuse","No root cause",
M2035="ODU HS","PDH",
M2035="IP &amp; VLAN","PDH",
M2035="Warehouse HUAWEI","SPARE-ISSUE",
M2035="SPARE-HS","SPARE-ISSUE",
M2035="Power Telco","BSS"
),"")</f>
        <v>No root cause</v>
      </c>
      <c r="L2035" s="16" t="str" cm="1">
        <f t="array" ref="L2035">IFERROR(_xlfn.IFS(
M2035="MPR ISSUE","TX ISSUE",
M2035="BSS Hardware Issue","RAN ISSUE",
M2035="Sites strategiques, MLL, Pylone, etc.","ENVTECH",
M2035="AKTIVCO DEFAUT GE &amp; POWER Cabinet","POWER ISSUE",
M2035="AKTIVCO Coupure ENEO &amp; Baisse de tension","POWER ISSUE",
M2035="Coupure ENEO &amp; Baisse de tension","POWER ISSUE",
M2035="Defaut GE &amp; POWER Cabinet","POWER ISSUE",
M2035="Sharing","POWER ISSUE",
M2035="Sites strategiques &amp; DataCenter","POWER ISSUE",
M2035="Exclu","Exclu",
M2035="SAT","TX ISSUE",
M2035="SPARE-ISSUE","SPARE-ISSUE",
M2035="Fiber CAmtel","TX ISSUE",
M2035="Fiber AOF","TX ISSUE",
M2035="Projet OCM (HUAWEI)","TRAVAUX-HUAWEI",
M2035="Projet OCM (NOKIA)","TRAVAUX -NOKIA",
M2035="ACCESS-ISSUE","ACCESS-ISSUE",
M2035="Projet OCM (ZTE, NOKIA, autres projets)","TRAVAUX OCM",
M2035="No root CAuse","No root cause",
M2035="ODU HS","TX ISSUE",
M2035="IP &amp; VLAN","TX ISSUE",
M2035="Warehouse HUAWEI","SPARE-ISSUE",
M2035="SPARE-HS","SPARE-ISSUE",
M2035="Power Telco","RAN ISSUE"
),"")</f>
        <v>No root cause</v>
      </c>
      <c r="M2035" s="28" t="s">
        <v>5403</v>
      </c>
      <c r="N2035" s="17" t="str" cm="1">
        <f t="array" ref="N2035">IFERROR(_xlfn.IFS(
M2035="MPR ISSUE","ACTIVE",
M2035="BSS Hardware Issue","ACTIVE",
M2035="Sites strategiques, MLL, Pylone, etc.","PASSIVE",
M2035="AKTIVCO DEFAUT GE &amp; POWER Cabinet","PASSIVE",
M2035="AKTIVCO Coupure ENEO &amp; Baisse de tension","PASSIVE",
M2035="Coupure ENEO &amp; Baisse de tension","PASSIVE",
M2035="Defaut GE &amp; POWER Cabinet","PASSIVE",
M2035="Sharing","PASSIVE",
M2035="Sites strategiques &amp; DataCenter","PASSIVE",
M2035="Exclu","Exclu",
M2035="SAT","ACTIVE",
M2035="SPARE-ISSUE","SPARE-ISSUE",
M2035="Fiber CAmtel","ACTIVE",
M2035="Fiber AOF","ACTIVE",
M2035="Projet OCM (HUAWEI)","PLANNED WORKS",
M2035="Projet OCM (NOKIA)","PLANNED WORKS",
M2035="ACCESS-ISSUE","ACCESS-ISSUE",
M2035="Projet OCM (ZTE, NOKIA, autres projets)","PLANNED WORKS",
M2035="No root CAuse","No root cause",
M2035="ODU HS","ACTIVE",
M2035="IP &amp; VLAN","ACTIVE",
M2035="Warehouse HUAWEI","SPARE-ISSUE",
M2035="SPARE-HS","SPARE-ISSUE",
M2035="Power Telco","ACTIVE"
),"")</f>
        <v>No root cause</v>
      </c>
      <c r="O2035" s="56">
        <v>0</v>
      </c>
      <c r="P2035" s="56">
        <v>0</v>
      </c>
      <c r="Q2035" s="56">
        <v>0</v>
      </c>
      <c r="R2035" s="56">
        <v>0</v>
      </c>
      <c r="S2035" s="56">
        <v>0</v>
      </c>
      <c r="T2035" s="56">
        <v>0</v>
      </c>
      <c r="U2035" s="56">
        <v>0</v>
      </c>
      <c r="V2035" s="14"/>
      <c r="W2035" s="14"/>
      <c r="X2035" s="14"/>
      <c r="Y2035" s="14"/>
      <c r="Z2035" s="14"/>
      <c r="AA2035" s="30" t="s">
        <v>5844</v>
      </c>
      <c r="AB2035" s="7" t="s">
        <v>16</v>
      </c>
      <c r="AC2035" s="3"/>
      <c r="AD2035" s="3" t="s">
        <v>5751</v>
      </c>
      <c r="AE2035" s="7"/>
      <c r="AF2035" s="31" t="s">
        <v>16</v>
      </c>
      <c r="AG2035" s="31" t="s">
        <v>16</v>
      </c>
      <c r="AH2035" s="31" t="s">
        <v>16</v>
      </c>
      <c r="AI2035" s="31" t="s">
        <v>16</v>
      </c>
      <c r="AJ2035" s="31" t="s">
        <v>16</v>
      </c>
      <c r="AK2035" s="31" t="s">
        <v>16</v>
      </c>
      <c r="AL2035" s="31" t="s">
        <v>16</v>
      </c>
      <c r="AM2035" s="31" t="s">
        <v>16</v>
      </c>
      <c r="AN2035" s="31" t="s">
        <v>16</v>
      </c>
      <c r="AO2035" s="31" t="s">
        <v>5725</v>
      </c>
      <c r="AP2035" s="9" t="s">
        <v>5726</v>
      </c>
      <c r="AQ2035" s="9" t="s">
        <v>5727</v>
      </c>
      <c r="AR2035" s="9" t="s">
        <v>16</v>
      </c>
      <c r="AS2035" s="14"/>
      <c r="AT2035" s="14"/>
    </row>
    <row r="2036" spans="1:46" s="9" customFormat="1" hidden="1" x14ac:dyDescent="0.3">
      <c r="A2036" s="1" t="s">
        <v>3924</v>
      </c>
      <c r="B2036" s="1" t="s">
        <v>3925</v>
      </c>
      <c r="C2036" s="48" t="s">
        <v>11</v>
      </c>
      <c r="D2036" s="48" t="s">
        <v>1131</v>
      </c>
      <c r="E2036" s="53" t="s">
        <v>32</v>
      </c>
      <c r="F2036" s="48" t="s">
        <v>3926</v>
      </c>
      <c r="G2036" s="22" t="s">
        <v>5417</v>
      </c>
      <c r="H2036" s="66" t="s">
        <v>5452</v>
      </c>
      <c r="I2036" s="22" t="str">
        <f>_xlfn.XLOOKUP(B2036,[1]SITE!$B:$B,[1]SITE!$I:$I,"")</f>
        <v>No impact</v>
      </c>
      <c r="J2036" s="29"/>
      <c r="K2036" s="15" t="str" cm="1">
        <f t="array" ref="K2036">IFERROR(_xlfn.IFS(
M2036="MPR ISSUE","PDH",
M2036="BSS Hardware Issue","BSS",
M2036="Sites strategiques, MLL, Pylone, etc.","ENVTECH",
M2036="AKTIVCO DEFAUT GE &amp; POWER Cabinet","AKTIVCO",
M2036="AKTIVCO Coupure ENEO &amp; Baisse de tension","AKTIVCO GRID ONLY",
M2036="Coupure ENEO &amp; Baisse de tension","IHS GRID ONLY",
M2036="Defaut GE &amp; POWER Cabinet","IHS",
M2036="Sharing","Partners",
M2036="Sites strategiques &amp; DataCenter","SST &amp; DC",
M2036="Exclu","Exclu",
M2036="SAT","SAT",
M2036="SPARE-ISSUE","SPARE-ISSUE",
M2036="Fiber CAmtel","TRANS_FO_CAMTEL",
M2036="Fiber AOF","Fiber AOF",
M2036="Projet OCM (HUAWEI)","TRAVAUX-HUAWEI",
M2036="Projet OCM (NOKIA)","TRAVAUX-NOKIA",
M2036="ACCESS-ISSUE","ACCESS-ISSUE",
M2036="Projet OCM (ZTE, NOKIA, autres projets)","TRAVAUX OCM",
M2036="No root CAuse","No root cause",
M2036="ODU HS","PDH",
M2036="IP &amp; VLAN","PDH",
M2036="Warehouse HUAWEI","SPARE-ISSUE",
M2036="SPARE-HS","SPARE-ISSUE",
M2036="Power Telco","BSS"
),"")</f>
        <v>No root cause</v>
      </c>
      <c r="L2036" s="16" t="str" cm="1">
        <f t="array" ref="L2036">IFERROR(_xlfn.IFS(
M2036="MPR ISSUE","TX ISSUE",
M2036="BSS Hardware Issue","RAN ISSUE",
M2036="Sites strategiques, MLL, Pylone, etc.","ENVTECH",
M2036="AKTIVCO DEFAUT GE &amp; POWER Cabinet","POWER ISSUE",
M2036="AKTIVCO Coupure ENEO &amp; Baisse de tension","POWER ISSUE",
M2036="Coupure ENEO &amp; Baisse de tension","POWER ISSUE",
M2036="Defaut GE &amp; POWER Cabinet","POWER ISSUE",
M2036="Sharing","POWER ISSUE",
M2036="Sites strategiques &amp; DataCenter","POWER ISSUE",
M2036="Exclu","Exclu",
M2036="SAT","TX ISSUE",
M2036="SPARE-ISSUE","SPARE-ISSUE",
M2036="Fiber CAmtel","TX ISSUE",
M2036="Fiber AOF","TX ISSUE",
M2036="Projet OCM (HUAWEI)","TRAVAUX-HUAWEI",
M2036="Projet OCM (NOKIA)","TRAVAUX -NOKIA",
M2036="ACCESS-ISSUE","ACCESS-ISSUE",
M2036="Projet OCM (ZTE, NOKIA, autres projets)","TRAVAUX OCM",
M2036="No root CAuse","No root cause",
M2036="ODU HS","TX ISSUE",
M2036="IP &amp; VLAN","TX ISSUE",
M2036="Warehouse HUAWEI","SPARE-ISSUE",
M2036="SPARE-HS","SPARE-ISSUE",
M2036="Power Telco","RAN ISSUE"
),"")</f>
        <v>No root cause</v>
      </c>
      <c r="M2036" s="28" t="s">
        <v>5403</v>
      </c>
      <c r="N2036" s="17" t="str" cm="1">
        <f t="array" ref="N2036">IFERROR(_xlfn.IFS(
M2036="MPR ISSUE","ACTIVE",
M2036="BSS Hardware Issue","ACTIVE",
M2036="Sites strategiques, MLL, Pylone, etc.","PASSIVE",
M2036="AKTIVCO DEFAUT GE &amp; POWER Cabinet","PASSIVE",
M2036="AKTIVCO Coupure ENEO &amp; Baisse de tension","PASSIVE",
M2036="Coupure ENEO &amp; Baisse de tension","PASSIVE",
M2036="Defaut GE &amp; POWER Cabinet","PASSIVE",
M2036="Sharing","PASSIVE",
M2036="Sites strategiques &amp; DataCenter","PASSIVE",
M2036="Exclu","Exclu",
M2036="SAT","ACTIVE",
M2036="SPARE-ISSUE","SPARE-ISSUE",
M2036="Fiber CAmtel","ACTIVE",
M2036="Fiber AOF","ACTIVE",
M2036="Projet OCM (HUAWEI)","PLANNED WORKS",
M2036="Projet OCM (NOKIA)","PLANNED WORKS",
M2036="ACCESS-ISSUE","ACCESS-ISSUE",
M2036="Projet OCM (ZTE, NOKIA, autres projets)","PLANNED WORKS",
M2036="No root CAuse","No root cause",
M2036="ODU HS","ACTIVE",
M2036="IP &amp; VLAN","ACTIVE",
M2036="Warehouse HUAWEI","SPARE-ISSUE",
M2036="SPARE-HS","SPARE-ISSUE",
M2036="Power Telco","ACTIVE"
),"")</f>
        <v>No root cause</v>
      </c>
      <c r="O2036" s="56">
        <v>0</v>
      </c>
      <c r="P2036" s="56">
        <v>0</v>
      </c>
      <c r="Q2036" s="56">
        <v>0</v>
      </c>
      <c r="R2036" s="56">
        <v>0</v>
      </c>
      <c r="S2036" s="56">
        <v>0</v>
      </c>
      <c r="T2036" s="56">
        <v>0</v>
      </c>
      <c r="U2036" s="56">
        <v>0</v>
      </c>
      <c r="V2036" s="14"/>
      <c r="W2036" s="14"/>
      <c r="X2036" s="14"/>
      <c r="Y2036" s="14"/>
      <c r="Z2036" s="14"/>
      <c r="AA2036" s="30" t="s">
        <v>16</v>
      </c>
      <c r="AB2036" s="7" t="s">
        <v>16</v>
      </c>
      <c r="AC2036" s="3"/>
      <c r="AD2036" s="3" t="s">
        <v>16</v>
      </c>
      <c r="AE2036" s="7"/>
      <c r="AF2036" s="31" t="s">
        <v>16</v>
      </c>
      <c r="AG2036" s="31" t="s">
        <v>16</v>
      </c>
      <c r="AH2036" s="31" t="s">
        <v>16</v>
      </c>
      <c r="AI2036" s="31" t="s">
        <v>16</v>
      </c>
      <c r="AJ2036" s="31" t="s">
        <v>16</v>
      </c>
      <c r="AK2036" s="31" t="s">
        <v>16</v>
      </c>
      <c r="AL2036" s="31" t="s">
        <v>16</v>
      </c>
      <c r="AM2036" s="31" t="s">
        <v>16</v>
      </c>
      <c r="AN2036" s="31" t="s">
        <v>16</v>
      </c>
      <c r="AO2036" s="31" t="s">
        <v>16</v>
      </c>
      <c r="AP2036" s="9" t="s">
        <v>16</v>
      </c>
      <c r="AQ2036" s="9" t="s">
        <v>16</v>
      </c>
      <c r="AR2036" s="9" t="s">
        <v>16</v>
      </c>
      <c r="AS2036" s="14"/>
      <c r="AT2036" s="14"/>
    </row>
    <row r="2037" spans="1:46" s="9" customFormat="1" hidden="1" x14ac:dyDescent="0.3">
      <c r="A2037" s="1" t="s">
        <v>3927</v>
      </c>
      <c r="B2037" s="48" t="s">
        <v>3928</v>
      </c>
      <c r="C2037" s="48" t="s">
        <v>22</v>
      </c>
      <c r="D2037" s="48" t="s">
        <v>126</v>
      </c>
      <c r="E2037" s="53" t="s">
        <v>70</v>
      </c>
      <c r="F2037" s="48" t="s">
        <v>3929</v>
      </c>
      <c r="G2037" s="22" t="s">
        <v>5417</v>
      </c>
      <c r="H2037" s="66" t="s">
        <v>5452</v>
      </c>
      <c r="I2037" s="22" t="str">
        <f>_xlfn.XLOOKUP(B2037,[1]SITE!$B:$B,[1]SITE!$I:$I,"")</f>
        <v>No impact</v>
      </c>
      <c r="J2037" s="29"/>
      <c r="K2037" s="15" t="str" cm="1">
        <f t="array" ref="K2037">IFERROR(_xlfn.IFS(
M2037="MPR ISSUE","PDH",
M2037="BSS Hardware Issue","BSS",
M2037="Sites strategiques, MLL, Pylone, etc.","ENVTECH",
M2037="AKTIVCO DEFAUT GE &amp; POWER Cabinet","AKTIVCO",
M2037="AKTIVCO Coupure ENEO &amp; Baisse de tension","AKTIVCO GRID ONLY",
M2037="Coupure ENEO &amp; Baisse de tension","IHS GRID ONLY",
M2037="Defaut GE &amp; POWER Cabinet","IHS",
M2037="Sharing","Partners",
M2037="Sites strategiques &amp; DataCenter","SST &amp; DC",
M2037="Exclu","Exclu",
M2037="SAT","SAT",
M2037="SPARE-ISSUE","SPARE-ISSUE",
M2037="Fiber CAmtel","TRANS_FO_CAMTEL",
M2037="Fiber AOF","Fiber AOF",
M2037="Projet OCM (HUAWEI)","TRAVAUX-HUAWEI",
M2037="Projet OCM (NOKIA)","TRAVAUX-NOKIA",
M2037="ACCESS-ISSUE","ACCESS-ISSUE",
M2037="Projet OCM (ZTE, NOKIA, autres projets)","TRAVAUX OCM",
M2037="No root CAuse","No root cause",
M2037="ODU HS","PDH",
M2037="IP &amp; VLAN","PDH",
M2037="Warehouse HUAWEI","SPARE-ISSUE",
M2037="SPARE-HS","SPARE-ISSUE",
M2037="Power Telco","BSS"
),"")</f>
        <v>No root cause</v>
      </c>
      <c r="L2037" s="16" t="str" cm="1">
        <f t="array" ref="L2037">IFERROR(_xlfn.IFS(
M2037="MPR ISSUE","TX ISSUE",
M2037="BSS Hardware Issue","RAN ISSUE",
M2037="Sites strategiques, MLL, Pylone, etc.","ENVTECH",
M2037="AKTIVCO DEFAUT GE &amp; POWER Cabinet","POWER ISSUE",
M2037="AKTIVCO Coupure ENEO &amp; Baisse de tension","POWER ISSUE",
M2037="Coupure ENEO &amp; Baisse de tension","POWER ISSUE",
M2037="Defaut GE &amp; POWER Cabinet","POWER ISSUE",
M2037="Sharing","POWER ISSUE",
M2037="Sites strategiques &amp; DataCenter","POWER ISSUE",
M2037="Exclu","Exclu",
M2037="SAT","TX ISSUE",
M2037="SPARE-ISSUE","SPARE-ISSUE",
M2037="Fiber CAmtel","TX ISSUE",
M2037="Fiber AOF","TX ISSUE",
M2037="Projet OCM (HUAWEI)","TRAVAUX-HUAWEI",
M2037="Projet OCM (NOKIA)","TRAVAUX -NOKIA",
M2037="ACCESS-ISSUE","ACCESS-ISSUE",
M2037="Projet OCM (ZTE, NOKIA, autres projets)","TRAVAUX OCM",
M2037="No root CAuse","No root cause",
M2037="ODU HS","TX ISSUE",
M2037="IP &amp; VLAN","TX ISSUE",
M2037="Warehouse HUAWEI","SPARE-ISSUE",
M2037="SPARE-HS","SPARE-ISSUE",
M2037="Power Telco","RAN ISSUE"
),"")</f>
        <v>No root cause</v>
      </c>
      <c r="M2037" s="28" t="s">
        <v>5403</v>
      </c>
      <c r="N2037" s="17" t="str" cm="1">
        <f t="array" ref="N2037">IFERROR(_xlfn.IFS(
M2037="MPR ISSUE","ACTIVE",
M2037="BSS Hardware Issue","ACTIVE",
M2037="Sites strategiques, MLL, Pylone, etc.","PASSIVE",
M2037="AKTIVCO DEFAUT GE &amp; POWER Cabinet","PASSIVE",
M2037="AKTIVCO Coupure ENEO &amp; Baisse de tension","PASSIVE",
M2037="Coupure ENEO &amp; Baisse de tension","PASSIVE",
M2037="Defaut GE &amp; POWER Cabinet","PASSIVE",
M2037="Sharing","PASSIVE",
M2037="Sites strategiques &amp; DataCenter","PASSIVE",
M2037="Exclu","Exclu",
M2037="SAT","ACTIVE",
M2037="SPARE-ISSUE","SPARE-ISSUE",
M2037="Fiber CAmtel","ACTIVE",
M2037="Fiber AOF","ACTIVE",
M2037="Projet OCM (HUAWEI)","PLANNED WORKS",
M2037="Projet OCM (NOKIA)","PLANNED WORKS",
M2037="ACCESS-ISSUE","ACCESS-ISSUE",
M2037="Projet OCM (ZTE, NOKIA, autres projets)","PLANNED WORKS",
M2037="No root CAuse","No root cause",
M2037="ODU HS","ACTIVE",
M2037="IP &amp; VLAN","ACTIVE",
M2037="Warehouse HUAWEI","SPARE-ISSUE",
M2037="SPARE-HS","SPARE-ISSUE",
M2037="Power Telco","ACTIVE"
),"")</f>
        <v>No root cause</v>
      </c>
      <c r="O2037" s="56">
        <v>0</v>
      </c>
      <c r="P2037" s="56">
        <v>0</v>
      </c>
      <c r="Q2037" s="56">
        <v>0</v>
      </c>
      <c r="R2037" s="56">
        <v>0</v>
      </c>
      <c r="S2037" s="56">
        <v>0</v>
      </c>
      <c r="T2037" s="56">
        <v>0</v>
      </c>
      <c r="U2037" s="56">
        <v>0</v>
      </c>
      <c r="V2037" s="14"/>
      <c r="W2037" s="14"/>
      <c r="X2037" s="14"/>
      <c r="Y2037" s="14"/>
      <c r="Z2037" s="14"/>
      <c r="AA2037" s="30" t="s">
        <v>16</v>
      </c>
      <c r="AB2037" s="7" t="s">
        <v>16</v>
      </c>
      <c r="AC2037" s="3"/>
      <c r="AD2037" s="3" t="s">
        <v>16</v>
      </c>
      <c r="AE2037" s="7"/>
      <c r="AF2037" s="31" t="s">
        <v>16</v>
      </c>
      <c r="AG2037" s="31" t="s">
        <v>16</v>
      </c>
      <c r="AH2037" s="31" t="s">
        <v>16</v>
      </c>
      <c r="AI2037" s="31" t="s">
        <v>16</v>
      </c>
      <c r="AJ2037" s="31" t="s">
        <v>16</v>
      </c>
      <c r="AK2037" s="31" t="s">
        <v>16</v>
      </c>
      <c r="AL2037" s="31" t="s">
        <v>16</v>
      </c>
      <c r="AM2037" s="31" t="s">
        <v>16</v>
      </c>
      <c r="AN2037" s="31" t="s">
        <v>16</v>
      </c>
      <c r="AO2037" s="31" t="s">
        <v>16</v>
      </c>
      <c r="AP2037" s="9" t="s">
        <v>16</v>
      </c>
      <c r="AQ2037" s="9" t="s">
        <v>16</v>
      </c>
      <c r="AR2037" s="9" t="s">
        <v>16</v>
      </c>
      <c r="AS2037" s="14"/>
      <c r="AT2037" s="14"/>
    </row>
    <row r="2038" spans="1:46" s="9" customFormat="1" hidden="1" x14ac:dyDescent="0.3">
      <c r="A2038" s="1" t="s">
        <v>3930</v>
      </c>
      <c r="B2038" s="1" t="s">
        <v>3931</v>
      </c>
      <c r="C2038" s="48" t="s">
        <v>11</v>
      </c>
      <c r="D2038" s="48" t="s">
        <v>67</v>
      </c>
      <c r="E2038" s="53" t="s">
        <v>38</v>
      </c>
      <c r="F2038" s="48" t="s">
        <v>3932</v>
      </c>
      <c r="G2038" s="22" t="s">
        <v>5417</v>
      </c>
      <c r="H2038" s="66" t="s">
        <v>5452</v>
      </c>
      <c r="I2038" s="22" t="str">
        <f>_xlfn.XLOOKUP(B2038,[1]SITE!$B:$B,[1]SITE!$I:$I,"")</f>
        <v>No impact</v>
      </c>
      <c r="J2038" s="29"/>
      <c r="K2038" s="15" t="str" cm="1">
        <f t="array" ref="K2038">IFERROR(_xlfn.IFS(
M2038="MPR ISSUE","PDH",
M2038="BSS Hardware Issue","BSS",
M2038="Sites strategiques, MLL, Pylone, etc.","ENVTECH",
M2038="AKTIVCO DEFAUT GE &amp; POWER Cabinet","AKTIVCO",
M2038="AKTIVCO Coupure ENEO &amp; Baisse de tension","AKTIVCO GRID ONLY",
M2038="Coupure ENEO &amp; Baisse de tension","IHS GRID ONLY",
M2038="Defaut GE &amp; POWER Cabinet","IHS",
M2038="Sharing","Partners",
M2038="Sites strategiques &amp; DataCenter","SST &amp; DC",
M2038="Exclu","Exclu",
M2038="SAT","SAT",
M2038="SPARE-ISSUE","SPARE-ISSUE",
M2038="Fiber CAmtel","TRANS_FO_CAMTEL",
M2038="Fiber AOF","Fiber AOF",
M2038="Projet OCM (HUAWEI)","TRAVAUX-HUAWEI",
M2038="Projet OCM (NOKIA)","TRAVAUX-NOKIA",
M2038="ACCESS-ISSUE","ACCESS-ISSUE",
M2038="Projet OCM (ZTE, NOKIA, autres projets)","TRAVAUX OCM",
M2038="No root CAuse","No root cause",
M2038="ODU HS","PDH",
M2038="IP &amp; VLAN","PDH",
M2038="Warehouse HUAWEI","SPARE-ISSUE",
M2038="SPARE-HS","SPARE-ISSUE",
M2038="Power Telco","BSS"
),"")</f>
        <v>No root cause</v>
      </c>
      <c r="L2038" s="16" t="str" cm="1">
        <f t="array" ref="L2038">IFERROR(_xlfn.IFS(
M2038="MPR ISSUE","TX ISSUE",
M2038="BSS Hardware Issue","RAN ISSUE",
M2038="Sites strategiques, MLL, Pylone, etc.","ENVTECH",
M2038="AKTIVCO DEFAUT GE &amp; POWER Cabinet","POWER ISSUE",
M2038="AKTIVCO Coupure ENEO &amp; Baisse de tension","POWER ISSUE",
M2038="Coupure ENEO &amp; Baisse de tension","POWER ISSUE",
M2038="Defaut GE &amp; POWER Cabinet","POWER ISSUE",
M2038="Sharing","POWER ISSUE",
M2038="Sites strategiques &amp; DataCenter","POWER ISSUE",
M2038="Exclu","Exclu",
M2038="SAT","TX ISSUE",
M2038="SPARE-ISSUE","SPARE-ISSUE",
M2038="Fiber CAmtel","TX ISSUE",
M2038="Fiber AOF","TX ISSUE",
M2038="Projet OCM (HUAWEI)","TRAVAUX-HUAWEI",
M2038="Projet OCM (NOKIA)","TRAVAUX -NOKIA",
M2038="ACCESS-ISSUE","ACCESS-ISSUE",
M2038="Projet OCM (ZTE, NOKIA, autres projets)","TRAVAUX OCM",
M2038="No root CAuse","No root cause",
M2038="ODU HS","TX ISSUE",
M2038="IP &amp; VLAN","TX ISSUE",
M2038="Warehouse HUAWEI","SPARE-ISSUE",
M2038="SPARE-HS","SPARE-ISSUE",
M2038="Power Telco","RAN ISSUE"
),"")</f>
        <v>No root cause</v>
      </c>
      <c r="M2038" s="28" t="s">
        <v>5403</v>
      </c>
      <c r="N2038" s="17" t="str" cm="1">
        <f t="array" ref="N2038">IFERROR(_xlfn.IFS(
M2038="MPR ISSUE","ACTIVE",
M2038="BSS Hardware Issue","ACTIVE",
M2038="Sites strategiques, MLL, Pylone, etc.","PASSIVE",
M2038="AKTIVCO DEFAUT GE &amp; POWER Cabinet","PASSIVE",
M2038="AKTIVCO Coupure ENEO &amp; Baisse de tension","PASSIVE",
M2038="Coupure ENEO &amp; Baisse de tension","PASSIVE",
M2038="Defaut GE &amp; POWER Cabinet","PASSIVE",
M2038="Sharing","PASSIVE",
M2038="Sites strategiques &amp; DataCenter","PASSIVE",
M2038="Exclu","Exclu",
M2038="SAT","ACTIVE",
M2038="SPARE-ISSUE","SPARE-ISSUE",
M2038="Fiber CAmtel","ACTIVE",
M2038="Fiber AOF","ACTIVE",
M2038="Projet OCM (HUAWEI)","PLANNED WORKS",
M2038="Projet OCM (NOKIA)","PLANNED WORKS",
M2038="ACCESS-ISSUE","ACCESS-ISSUE",
M2038="Projet OCM (ZTE, NOKIA, autres projets)","PLANNED WORKS",
M2038="No root CAuse","No root cause",
M2038="ODU HS","ACTIVE",
M2038="IP &amp; VLAN","ACTIVE",
M2038="Warehouse HUAWEI","SPARE-ISSUE",
M2038="SPARE-HS","SPARE-ISSUE",
M2038="Power Telco","ACTIVE"
),"")</f>
        <v>No root cause</v>
      </c>
      <c r="O2038" s="56">
        <v>0</v>
      </c>
      <c r="P2038" s="56">
        <v>0</v>
      </c>
      <c r="Q2038" s="56">
        <v>0</v>
      </c>
      <c r="R2038" s="56">
        <v>0</v>
      </c>
      <c r="S2038" s="56">
        <v>0</v>
      </c>
      <c r="T2038" s="56">
        <v>0</v>
      </c>
      <c r="U2038" s="56">
        <v>0</v>
      </c>
      <c r="V2038" s="14"/>
      <c r="W2038" s="14"/>
      <c r="X2038" s="14"/>
      <c r="Y2038" s="14"/>
      <c r="Z2038" s="14"/>
      <c r="AA2038" s="30" t="s">
        <v>16</v>
      </c>
      <c r="AB2038" s="7" t="s">
        <v>16</v>
      </c>
      <c r="AC2038" s="3"/>
      <c r="AD2038" s="3" t="s">
        <v>16</v>
      </c>
      <c r="AE2038" s="7"/>
      <c r="AF2038" s="31" t="s">
        <v>16</v>
      </c>
      <c r="AG2038" s="31" t="s">
        <v>16</v>
      </c>
      <c r="AH2038" s="31" t="s">
        <v>16</v>
      </c>
      <c r="AI2038" s="31" t="s">
        <v>16</v>
      </c>
      <c r="AJ2038" s="31" t="s">
        <v>16</v>
      </c>
      <c r="AK2038" s="31" t="s">
        <v>16</v>
      </c>
      <c r="AL2038" s="31" t="s">
        <v>16</v>
      </c>
      <c r="AM2038" s="31" t="s">
        <v>16</v>
      </c>
      <c r="AN2038" s="31" t="s">
        <v>16</v>
      </c>
      <c r="AO2038" s="31" t="s">
        <v>16</v>
      </c>
      <c r="AP2038" s="9" t="s">
        <v>16</v>
      </c>
      <c r="AQ2038" s="9" t="s">
        <v>16</v>
      </c>
      <c r="AR2038" s="9" t="s">
        <v>16</v>
      </c>
      <c r="AS2038" s="14"/>
      <c r="AT2038" s="14"/>
    </row>
    <row r="2039" spans="1:46" s="9" customFormat="1" hidden="1" x14ac:dyDescent="0.3">
      <c r="A2039" s="1" t="s">
        <v>3936</v>
      </c>
      <c r="B2039" s="48" t="s">
        <v>3937</v>
      </c>
      <c r="C2039" s="48" t="s">
        <v>19</v>
      </c>
      <c r="D2039" s="48" t="s">
        <v>19</v>
      </c>
      <c r="E2039" s="53" t="s">
        <v>32</v>
      </c>
      <c r="F2039" s="48" t="s">
        <v>3888</v>
      </c>
      <c r="G2039" s="22" t="s">
        <v>5417</v>
      </c>
      <c r="H2039" s="66" t="s">
        <v>5452</v>
      </c>
      <c r="I2039" s="22" t="str">
        <f>_xlfn.XLOOKUP(B2039,[1]SITE!$B:$B,[1]SITE!$I:$I,"")</f>
        <v>No impact</v>
      </c>
      <c r="J2039" s="29"/>
      <c r="K2039" s="15" t="str" cm="1">
        <f t="array" ref="K2039">IFERROR(_xlfn.IFS(
M2039="MPR ISSUE","PDH",
M2039="BSS Hardware Issue","BSS",
M2039="Sites strategiques, MLL, Pylone, etc.","ENVTECH",
M2039="AKTIVCO DEFAUT GE &amp; POWER Cabinet","AKTIVCO",
M2039="AKTIVCO Coupure ENEO &amp; Baisse de tension","AKTIVCO GRID ONLY",
M2039="Coupure ENEO &amp; Baisse de tension","IHS GRID ONLY",
M2039="Defaut GE &amp; POWER Cabinet","IHS",
M2039="Sharing","Partners",
M2039="Sites strategiques &amp; DataCenter","SST &amp; DC",
M2039="Exclu","Exclu",
M2039="SAT","SAT",
M2039="SPARE-ISSUE","SPARE-ISSUE",
M2039="Fiber CAmtel","TRANS_FO_CAMTEL",
M2039="Fiber AOF","Fiber AOF",
M2039="Projet OCM (HUAWEI)","TRAVAUX-HUAWEI",
M2039="Projet OCM (NOKIA)","TRAVAUX-NOKIA",
M2039="ACCESS-ISSUE","ACCESS-ISSUE",
M2039="Projet OCM (ZTE, NOKIA, autres projets)","TRAVAUX OCM",
M2039="No root CAuse","No root cause",
M2039="ODU HS","PDH",
M2039="IP &amp; VLAN","PDH",
M2039="Warehouse HUAWEI","SPARE-ISSUE",
M2039="SPARE-HS","SPARE-ISSUE",
M2039="Power Telco","BSS"
),"")</f>
        <v>No root cause</v>
      </c>
      <c r="L2039" s="16" t="str" cm="1">
        <f t="array" ref="L2039">IFERROR(_xlfn.IFS(
M2039="MPR ISSUE","TX ISSUE",
M2039="BSS Hardware Issue","RAN ISSUE",
M2039="Sites strategiques, MLL, Pylone, etc.","ENVTECH",
M2039="AKTIVCO DEFAUT GE &amp; POWER Cabinet","POWER ISSUE",
M2039="AKTIVCO Coupure ENEO &amp; Baisse de tension","POWER ISSUE",
M2039="Coupure ENEO &amp; Baisse de tension","POWER ISSUE",
M2039="Defaut GE &amp; POWER Cabinet","POWER ISSUE",
M2039="Sharing","POWER ISSUE",
M2039="Sites strategiques &amp; DataCenter","POWER ISSUE",
M2039="Exclu","Exclu",
M2039="SAT","TX ISSUE",
M2039="SPARE-ISSUE","SPARE-ISSUE",
M2039="Fiber CAmtel","TX ISSUE",
M2039="Fiber AOF","TX ISSUE",
M2039="Projet OCM (HUAWEI)","TRAVAUX-HUAWEI",
M2039="Projet OCM (NOKIA)","TRAVAUX -NOKIA",
M2039="ACCESS-ISSUE","ACCESS-ISSUE",
M2039="Projet OCM (ZTE, NOKIA, autres projets)","TRAVAUX OCM",
M2039="No root CAuse","No root cause",
M2039="ODU HS","TX ISSUE",
M2039="IP &amp; VLAN","TX ISSUE",
M2039="Warehouse HUAWEI","SPARE-ISSUE",
M2039="SPARE-HS","SPARE-ISSUE",
M2039="Power Telco","RAN ISSUE"
),"")</f>
        <v>No root cause</v>
      </c>
      <c r="M2039" s="28" t="s">
        <v>5403</v>
      </c>
      <c r="N2039" s="17" t="str" cm="1">
        <f t="array" ref="N2039">IFERROR(_xlfn.IFS(
M2039="MPR ISSUE","ACTIVE",
M2039="BSS Hardware Issue","ACTIVE",
M2039="Sites strategiques, MLL, Pylone, etc.","PASSIVE",
M2039="AKTIVCO DEFAUT GE &amp; POWER Cabinet","PASSIVE",
M2039="AKTIVCO Coupure ENEO &amp; Baisse de tension","PASSIVE",
M2039="Coupure ENEO &amp; Baisse de tension","PASSIVE",
M2039="Defaut GE &amp; POWER Cabinet","PASSIVE",
M2039="Sharing","PASSIVE",
M2039="Sites strategiques &amp; DataCenter","PASSIVE",
M2039="Exclu","Exclu",
M2039="SAT","ACTIVE",
M2039="SPARE-ISSUE","SPARE-ISSUE",
M2039="Fiber CAmtel","ACTIVE",
M2039="Fiber AOF","ACTIVE",
M2039="Projet OCM (HUAWEI)","PLANNED WORKS",
M2039="Projet OCM (NOKIA)","PLANNED WORKS",
M2039="ACCESS-ISSUE","ACCESS-ISSUE",
M2039="Projet OCM (ZTE, NOKIA, autres projets)","PLANNED WORKS",
M2039="No root CAuse","No root cause",
M2039="ODU HS","ACTIVE",
M2039="IP &amp; VLAN","ACTIVE",
M2039="Warehouse HUAWEI","SPARE-ISSUE",
M2039="SPARE-HS","SPARE-ISSUE",
M2039="Power Telco","ACTIVE"
),"")</f>
        <v>No root cause</v>
      </c>
      <c r="O2039" s="56">
        <v>0</v>
      </c>
      <c r="P2039" s="56">
        <v>0</v>
      </c>
      <c r="Q2039" s="56">
        <v>0</v>
      </c>
      <c r="R2039" s="56">
        <v>0</v>
      </c>
      <c r="S2039" s="56">
        <v>0</v>
      </c>
      <c r="T2039" s="56">
        <v>0</v>
      </c>
      <c r="U2039" s="56">
        <v>0</v>
      </c>
      <c r="V2039" s="14"/>
      <c r="W2039" s="14"/>
      <c r="X2039" s="14"/>
      <c r="Y2039" s="14"/>
      <c r="Z2039" s="14"/>
      <c r="AA2039" s="30" t="s">
        <v>16</v>
      </c>
      <c r="AB2039" s="7" t="s">
        <v>16</v>
      </c>
      <c r="AC2039" s="3"/>
      <c r="AD2039" s="3" t="s">
        <v>16</v>
      </c>
      <c r="AE2039" s="7"/>
      <c r="AF2039" s="31" t="s">
        <v>16</v>
      </c>
      <c r="AG2039" s="31" t="s">
        <v>16</v>
      </c>
      <c r="AH2039" s="31" t="s">
        <v>16</v>
      </c>
      <c r="AI2039" s="31" t="s">
        <v>16</v>
      </c>
      <c r="AJ2039" s="31" t="s">
        <v>16</v>
      </c>
      <c r="AK2039" s="31" t="s">
        <v>16</v>
      </c>
      <c r="AL2039" s="31" t="s">
        <v>16</v>
      </c>
      <c r="AM2039" s="31" t="s">
        <v>16</v>
      </c>
      <c r="AN2039" s="31" t="s">
        <v>16</v>
      </c>
      <c r="AO2039" s="31" t="s">
        <v>16</v>
      </c>
      <c r="AP2039" s="9" t="s">
        <v>16</v>
      </c>
      <c r="AQ2039" s="9" t="s">
        <v>16</v>
      </c>
      <c r="AR2039" s="9" t="s">
        <v>16</v>
      </c>
      <c r="AS2039" s="14"/>
      <c r="AT2039" s="14"/>
    </row>
    <row r="2040" spans="1:46" s="9" customFormat="1" hidden="1" x14ac:dyDescent="0.3">
      <c r="A2040" s="1" t="s">
        <v>3940</v>
      </c>
      <c r="B2040" s="1" t="s">
        <v>3941</v>
      </c>
      <c r="C2040" s="48" t="s">
        <v>11</v>
      </c>
      <c r="D2040" s="48" t="s">
        <v>12</v>
      </c>
      <c r="E2040" s="53" t="s">
        <v>227</v>
      </c>
      <c r="F2040" s="48" t="s">
        <v>3940</v>
      </c>
      <c r="G2040" s="22" t="s">
        <v>5417</v>
      </c>
      <c r="H2040" s="66" t="s">
        <v>5452</v>
      </c>
      <c r="I2040" s="22" t="str">
        <f>_xlfn.XLOOKUP(B2040,[1]SITE!$B:$B,[1]SITE!$I:$I,"")</f>
        <v>No impact</v>
      </c>
      <c r="J2040" s="29"/>
      <c r="K2040" s="15" t="str" cm="1">
        <f t="array" ref="K2040">IFERROR(_xlfn.IFS(
M2040="MPR ISSUE","PDH",
M2040="BSS Hardware Issue","BSS",
M2040="Sites strategiques, MLL, Pylone, etc.","ENVTECH",
M2040="AKTIVCO DEFAUT GE &amp; POWER Cabinet","AKTIVCO",
M2040="AKTIVCO Coupure ENEO &amp; Baisse de tension","AKTIVCO GRID ONLY",
M2040="Coupure ENEO &amp; Baisse de tension","IHS GRID ONLY",
M2040="Defaut GE &amp; POWER Cabinet","IHS",
M2040="Sharing","Partners",
M2040="Sites strategiques &amp; DataCenter","SST &amp; DC",
M2040="Exclu","Exclu",
M2040="SAT","SAT",
M2040="SPARE-ISSUE","SPARE-ISSUE",
M2040="Fiber CAmtel","TRANS_FO_CAMTEL",
M2040="Fiber AOF","Fiber AOF",
M2040="Projet OCM (HUAWEI)","TRAVAUX-HUAWEI",
M2040="Projet OCM (NOKIA)","TRAVAUX-NOKIA",
M2040="ACCESS-ISSUE","ACCESS-ISSUE",
M2040="Projet OCM (ZTE, NOKIA, autres projets)","TRAVAUX OCM",
M2040="No root CAuse","No root cause",
M2040="ODU HS","PDH",
M2040="IP &amp; VLAN","PDH",
M2040="Warehouse HUAWEI","SPARE-ISSUE",
M2040="SPARE-HS","SPARE-ISSUE",
M2040="Power Telco","BSS"
),"")</f>
        <v>No root cause</v>
      </c>
      <c r="L2040" s="16" t="str" cm="1">
        <f t="array" ref="L2040">IFERROR(_xlfn.IFS(
M2040="MPR ISSUE","TX ISSUE",
M2040="BSS Hardware Issue","RAN ISSUE",
M2040="Sites strategiques, MLL, Pylone, etc.","ENVTECH",
M2040="AKTIVCO DEFAUT GE &amp; POWER Cabinet","POWER ISSUE",
M2040="AKTIVCO Coupure ENEO &amp; Baisse de tension","POWER ISSUE",
M2040="Coupure ENEO &amp; Baisse de tension","POWER ISSUE",
M2040="Defaut GE &amp; POWER Cabinet","POWER ISSUE",
M2040="Sharing","POWER ISSUE",
M2040="Sites strategiques &amp; DataCenter","POWER ISSUE",
M2040="Exclu","Exclu",
M2040="SAT","TX ISSUE",
M2040="SPARE-ISSUE","SPARE-ISSUE",
M2040="Fiber CAmtel","TX ISSUE",
M2040="Fiber AOF","TX ISSUE",
M2040="Projet OCM (HUAWEI)","TRAVAUX-HUAWEI",
M2040="Projet OCM (NOKIA)","TRAVAUX -NOKIA",
M2040="ACCESS-ISSUE","ACCESS-ISSUE",
M2040="Projet OCM (ZTE, NOKIA, autres projets)","TRAVAUX OCM",
M2040="No root CAuse","No root cause",
M2040="ODU HS","TX ISSUE",
M2040="IP &amp; VLAN","TX ISSUE",
M2040="Warehouse HUAWEI","SPARE-ISSUE",
M2040="SPARE-HS","SPARE-ISSUE",
M2040="Power Telco","RAN ISSUE"
),"")</f>
        <v>No root cause</v>
      </c>
      <c r="M2040" s="28" t="s">
        <v>5403</v>
      </c>
      <c r="N2040" s="17" t="str" cm="1">
        <f t="array" ref="N2040">IFERROR(_xlfn.IFS(
M2040="MPR ISSUE","ACTIVE",
M2040="BSS Hardware Issue","ACTIVE",
M2040="Sites strategiques, MLL, Pylone, etc.","PASSIVE",
M2040="AKTIVCO DEFAUT GE &amp; POWER Cabinet","PASSIVE",
M2040="AKTIVCO Coupure ENEO &amp; Baisse de tension","PASSIVE",
M2040="Coupure ENEO &amp; Baisse de tension","PASSIVE",
M2040="Defaut GE &amp; POWER Cabinet","PASSIVE",
M2040="Sharing","PASSIVE",
M2040="Sites strategiques &amp; DataCenter","PASSIVE",
M2040="Exclu","Exclu",
M2040="SAT","ACTIVE",
M2040="SPARE-ISSUE","SPARE-ISSUE",
M2040="Fiber CAmtel","ACTIVE",
M2040="Fiber AOF","ACTIVE",
M2040="Projet OCM (HUAWEI)","PLANNED WORKS",
M2040="Projet OCM (NOKIA)","PLANNED WORKS",
M2040="ACCESS-ISSUE","ACCESS-ISSUE",
M2040="Projet OCM (ZTE, NOKIA, autres projets)","PLANNED WORKS",
M2040="No root CAuse","No root cause",
M2040="ODU HS","ACTIVE",
M2040="IP &amp; VLAN","ACTIVE",
M2040="Warehouse HUAWEI","SPARE-ISSUE",
M2040="SPARE-HS","SPARE-ISSUE",
M2040="Power Telco","ACTIVE"
),"")</f>
        <v>No root cause</v>
      </c>
      <c r="O2040" s="56">
        <v>0</v>
      </c>
      <c r="P2040" s="56">
        <v>0</v>
      </c>
      <c r="Q2040" s="56">
        <v>0</v>
      </c>
      <c r="R2040" s="56">
        <v>0</v>
      </c>
      <c r="S2040" s="56">
        <v>0</v>
      </c>
      <c r="T2040" s="56">
        <v>0</v>
      </c>
      <c r="U2040" s="56">
        <v>0</v>
      </c>
      <c r="V2040" s="14"/>
      <c r="W2040" s="14"/>
      <c r="X2040" s="14"/>
      <c r="Y2040" s="14"/>
      <c r="Z2040" s="14"/>
      <c r="AA2040" s="30" t="s">
        <v>16</v>
      </c>
      <c r="AB2040" s="7" t="s">
        <v>16</v>
      </c>
      <c r="AC2040" s="3"/>
      <c r="AD2040" s="3" t="s">
        <v>16</v>
      </c>
      <c r="AE2040" s="7"/>
      <c r="AF2040" s="31" t="s">
        <v>16</v>
      </c>
      <c r="AG2040" s="31" t="s">
        <v>16</v>
      </c>
      <c r="AH2040" s="31" t="s">
        <v>16</v>
      </c>
      <c r="AI2040" s="31" t="s">
        <v>16</v>
      </c>
      <c r="AJ2040" s="31" t="s">
        <v>16</v>
      </c>
      <c r="AK2040" s="31" t="s">
        <v>16</v>
      </c>
      <c r="AL2040" s="31" t="s">
        <v>16</v>
      </c>
      <c r="AM2040" s="31" t="s">
        <v>16</v>
      </c>
      <c r="AN2040" s="31" t="s">
        <v>16</v>
      </c>
      <c r="AO2040" s="31" t="s">
        <v>16</v>
      </c>
      <c r="AP2040" s="9" t="s">
        <v>16</v>
      </c>
      <c r="AQ2040" s="9" t="s">
        <v>16</v>
      </c>
      <c r="AR2040" s="9" t="s">
        <v>16</v>
      </c>
      <c r="AS2040" s="14"/>
      <c r="AT2040" s="14"/>
    </row>
    <row r="2041" spans="1:46" s="9" customFormat="1" hidden="1" x14ac:dyDescent="0.3">
      <c r="A2041" s="1" t="s">
        <v>3942</v>
      </c>
      <c r="B2041" s="1" t="s">
        <v>3943</v>
      </c>
      <c r="C2041" s="48" t="s">
        <v>11</v>
      </c>
      <c r="D2041" s="48" t="s">
        <v>12</v>
      </c>
      <c r="E2041" s="53" t="s">
        <v>32</v>
      </c>
      <c r="F2041" s="48" t="s">
        <v>3942</v>
      </c>
      <c r="G2041" s="22" t="s">
        <v>5417</v>
      </c>
      <c r="H2041" s="66" t="s">
        <v>5452</v>
      </c>
      <c r="I2041" s="22" t="str">
        <f>_xlfn.XLOOKUP(B2041,[1]SITE!$B:$B,[1]SITE!$I:$I,"")</f>
        <v>No impact</v>
      </c>
      <c r="J2041" s="29"/>
      <c r="K2041" s="15" t="str" cm="1">
        <f t="array" ref="K2041">IFERROR(_xlfn.IFS(
M2041="MPR ISSUE","PDH",
M2041="BSS Hardware Issue","BSS",
M2041="Sites strategiques, MLL, Pylone, etc.","ENVTECH",
M2041="AKTIVCO DEFAUT GE &amp; POWER Cabinet","AKTIVCO",
M2041="AKTIVCO Coupure ENEO &amp; Baisse de tension","AKTIVCO GRID ONLY",
M2041="Coupure ENEO &amp; Baisse de tension","IHS GRID ONLY",
M2041="Defaut GE &amp; POWER Cabinet","IHS",
M2041="Sharing","Partners",
M2041="Sites strategiques &amp; DataCenter","SST &amp; DC",
M2041="Exclu","Exclu",
M2041="SAT","SAT",
M2041="SPARE-ISSUE","SPARE-ISSUE",
M2041="Fiber CAmtel","TRANS_FO_CAMTEL",
M2041="Fiber AOF","Fiber AOF",
M2041="Projet OCM (HUAWEI)","TRAVAUX-HUAWEI",
M2041="Projet OCM (NOKIA)","TRAVAUX-NOKIA",
M2041="ACCESS-ISSUE","ACCESS-ISSUE",
M2041="Projet OCM (ZTE, NOKIA, autres projets)","TRAVAUX OCM",
M2041="No root CAuse","No root cause",
M2041="ODU HS","PDH",
M2041="IP &amp; VLAN","PDH",
M2041="Warehouse HUAWEI","SPARE-ISSUE",
M2041="SPARE-HS","SPARE-ISSUE",
M2041="Power Telco","BSS"
),"")</f>
        <v>No root cause</v>
      </c>
      <c r="L2041" s="16" t="str" cm="1">
        <f t="array" ref="L2041">IFERROR(_xlfn.IFS(
M2041="MPR ISSUE","TX ISSUE",
M2041="BSS Hardware Issue","RAN ISSUE",
M2041="Sites strategiques, MLL, Pylone, etc.","ENVTECH",
M2041="AKTIVCO DEFAUT GE &amp; POWER Cabinet","POWER ISSUE",
M2041="AKTIVCO Coupure ENEO &amp; Baisse de tension","POWER ISSUE",
M2041="Coupure ENEO &amp; Baisse de tension","POWER ISSUE",
M2041="Defaut GE &amp; POWER Cabinet","POWER ISSUE",
M2041="Sharing","POWER ISSUE",
M2041="Sites strategiques &amp; DataCenter","POWER ISSUE",
M2041="Exclu","Exclu",
M2041="SAT","TX ISSUE",
M2041="SPARE-ISSUE","SPARE-ISSUE",
M2041="Fiber CAmtel","TX ISSUE",
M2041="Fiber AOF","TX ISSUE",
M2041="Projet OCM (HUAWEI)","TRAVAUX-HUAWEI",
M2041="Projet OCM (NOKIA)","TRAVAUX -NOKIA",
M2041="ACCESS-ISSUE","ACCESS-ISSUE",
M2041="Projet OCM (ZTE, NOKIA, autres projets)","TRAVAUX OCM",
M2041="No root CAuse","No root cause",
M2041="ODU HS","TX ISSUE",
M2041="IP &amp; VLAN","TX ISSUE",
M2041="Warehouse HUAWEI","SPARE-ISSUE",
M2041="SPARE-HS","SPARE-ISSUE",
M2041="Power Telco","RAN ISSUE"
),"")</f>
        <v>No root cause</v>
      </c>
      <c r="M2041" s="28" t="s">
        <v>5403</v>
      </c>
      <c r="N2041" s="17" t="str" cm="1">
        <f t="array" ref="N2041">IFERROR(_xlfn.IFS(
M2041="MPR ISSUE","ACTIVE",
M2041="BSS Hardware Issue","ACTIVE",
M2041="Sites strategiques, MLL, Pylone, etc.","PASSIVE",
M2041="AKTIVCO DEFAUT GE &amp; POWER Cabinet","PASSIVE",
M2041="AKTIVCO Coupure ENEO &amp; Baisse de tension","PASSIVE",
M2041="Coupure ENEO &amp; Baisse de tension","PASSIVE",
M2041="Defaut GE &amp; POWER Cabinet","PASSIVE",
M2041="Sharing","PASSIVE",
M2041="Sites strategiques &amp; DataCenter","PASSIVE",
M2041="Exclu","Exclu",
M2041="SAT","ACTIVE",
M2041="SPARE-ISSUE","SPARE-ISSUE",
M2041="Fiber CAmtel","ACTIVE",
M2041="Fiber AOF","ACTIVE",
M2041="Projet OCM (HUAWEI)","PLANNED WORKS",
M2041="Projet OCM (NOKIA)","PLANNED WORKS",
M2041="ACCESS-ISSUE","ACCESS-ISSUE",
M2041="Projet OCM (ZTE, NOKIA, autres projets)","PLANNED WORKS",
M2041="No root CAuse","No root cause",
M2041="ODU HS","ACTIVE",
M2041="IP &amp; VLAN","ACTIVE",
M2041="Warehouse HUAWEI","SPARE-ISSUE",
M2041="SPARE-HS","SPARE-ISSUE",
M2041="Power Telco","ACTIVE"
),"")</f>
        <v>No root cause</v>
      </c>
      <c r="O2041" s="56">
        <v>0</v>
      </c>
      <c r="P2041" s="56">
        <v>0</v>
      </c>
      <c r="Q2041" s="56">
        <v>0</v>
      </c>
      <c r="R2041" s="56">
        <v>0</v>
      </c>
      <c r="S2041" s="56">
        <v>0</v>
      </c>
      <c r="T2041" s="56">
        <v>0</v>
      </c>
      <c r="U2041" s="56">
        <v>0</v>
      </c>
      <c r="V2041" s="14"/>
      <c r="W2041" s="14"/>
      <c r="X2041" s="14"/>
      <c r="Y2041" s="14"/>
      <c r="Z2041" s="14"/>
      <c r="AA2041" s="30" t="s">
        <v>16</v>
      </c>
      <c r="AB2041" s="7" t="s">
        <v>16</v>
      </c>
      <c r="AC2041" s="3"/>
      <c r="AD2041" s="3" t="s">
        <v>16</v>
      </c>
      <c r="AE2041" s="7"/>
      <c r="AF2041" s="31" t="s">
        <v>16</v>
      </c>
      <c r="AG2041" s="31" t="s">
        <v>16</v>
      </c>
      <c r="AH2041" s="31" t="s">
        <v>16</v>
      </c>
      <c r="AI2041" s="31" t="s">
        <v>16</v>
      </c>
      <c r="AJ2041" s="31" t="s">
        <v>16</v>
      </c>
      <c r="AK2041" s="31" t="s">
        <v>16</v>
      </c>
      <c r="AL2041" s="31" t="s">
        <v>16</v>
      </c>
      <c r="AM2041" s="31" t="s">
        <v>16</v>
      </c>
      <c r="AN2041" s="31" t="s">
        <v>16</v>
      </c>
      <c r="AO2041" s="31" t="s">
        <v>16</v>
      </c>
      <c r="AP2041" s="9" t="s">
        <v>16</v>
      </c>
      <c r="AQ2041" s="9" t="s">
        <v>16</v>
      </c>
      <c r="AR2041" s="9" t="s">
        <v>16</v>
      </c>
      <c r="AS2041" s="14"/>
      <c r="AT2041" s="14"/>
    </row>
    <row r="2042" spans="1:46" s="9" customFormat="1" hidden="1" x14ac:dyDescent="0.3">
      <c r="A2042" s="1" t="s">
        <v>3944</v>
      </c>
      <c r="B2042" s="48" t="s">
        <v>3945</v>
      </c>
      <c r="C2042" s="48" t="s">
        <v>11</v>
      </c>
      <c r="D2042" s="48" t="s">
        <v>12</v>
      </c>
      <c r="E2042" s="53" t="s">
        <v>38</v>
      </c>
      <c r="F2042" s="48" t="s">
        <v>3944</v>
      </c>
      <c r="G2042" s="22" t="s">
        <v>5417</v>
      </c>
      <c r="H2042" s="66" t="s">
        <v>5452</v>
      </c>
      <c r="I2042" s="22" t="str">
        <f>_xlfn.XLOOKUP(B2042,[1]SITE!$B:$B,[1]SITE!$I:$I,"")</f>
        <v>No impact</v>
      </c>
      <c r="J2042" s="29"/>
      <c r="K2042" s="15" t="str" cm="1">
        <f t="array" ref="K2042">IFERROR(_xlfn.IFS(
M2042="MPR ISSUE","PDH",
M2042="BSS Hardware Issue","BSS",
M2042="Sites strategiques, MLL, Pylone, etc.","ENVTECH",
M2042="AKTIVCO DEFAUT GE &amp; POWER Cabinet","AKTIVCO",
M2042="AKTIVCO Coupure ENEO &amp; Baisse de tension","AKTIVCO GRID ONLY",
M2042="Coupure ENEO &amp; Baisse de tension","IHS GRID ONLY",
M2042="Defaut GE &amp; POWER Cabinet","IHS",
M2042="Sharing","Partners",
M2042="Sites strategiques &amp; DataCenter","SST &amp; DC",
M2042="Exclu","Exclu",
M2042="SAT","SAT",
M2042="SPARE-ISSUE","SPARE-ISSUE",
M2042="Fiber CAmtel","TRANS_FO_CAMTEL",
M2042="Fiber AOF","Fiber AOF",
M2042="Projet OCM (HUAWEI)","TRAVAUX-HUAWEI",
M2042="Projet OCM (NOKIA)","TRAVAUX-NOKIA",
M2042="ACCESS-ISSUE","ACCESS-ISSUE",
M2042="Projet OCM (ZTE, NOKIA, autres projets)","TRAVAUX OCM",
M2042="No root CAuse","No root cause",
M2042="ODU HS","PDH",
M2042="IP &amp; VLAN","PDH",
M2042="Warehouse HUAWEI","SPARE-ISSUE",
M2042="SPARE-HS","SPARE-ISSUE",
M2042="Power Telco","BSS"
),"")</f>
        <v>No root cause</v>
      </c>
      <c r="L2042" s="16" t="str" cm="1">
        <f t="array" ref="L2042">IFERROR(_xlfn.IFS(
M2042="MPR ISSUE","TX ISSUE",
M2042="BSS Hardware Issue","RAN ISSUE",
M2042="Sites strategiques, MLL, Pylone, etc.","ENVTECH",
M2042="AKTIVCO DEFAUT GE &amp; POWER Cabinet","POWER ISSUE",
M2042="AKTIVCO Coupure ENEO &amp; Baisse de tension","POWER ISSUE",
M2042="Coupure ENEO &amp; Baisse de tension","POWER ISSUE",
M2042="Defaut GE &amp; POWER Cabinet","POWER ISSUE",
M2042="Sharing","POWER ISSUE",
M2042="Sites strategiques &amp; DataCenter","POWER ISSUE",
M2042="Exclu","Exclu",
M2042="SAT","TX ISSUE",
M2042="SPARE-ISSUE","SPARE-ISSUE",
M2042="Fiber CAmtel","TX ISSUE",
M2042="Fiber AOF","TX ISSUE",
M2042="Projet OCM (HUAWEI)","TRAVAUX-HUAWEI",
M2042="Projet OCM (NOKIA)","TRAVAUX -NOKIA",
M2042="ACCESS-ISSUE","ACCESS-ISSUE",
M2042="Projet OCM (ZTE, NOKIA, autres projets)","TRAVAUX OCM",
M2042="No root CAuse","No root cause",
M2042="ODU HS","TX ISSUE",
M2042="IP &amp; VLAN","TX ISSUE",
M2042="Warehouse HUAWEI","SPARE-ISSUE",
M2042="SPARE-HS","SPARE-ISSUE",
M2042="Power Telco","RAN ISSUE"
),"")</f>
        <v>No root cause</v>
      </c>
      <c r="M2042" s="28" t="s">
        <v>5403</v>
      </c>
      <c r="N2042" s="17" t="str" cm="1">
        <f t="array" ref="N2042">IFERROR(_xlfn.IFS(
M2042="MPR ISSUE","ACTIVE",
M2042="BSS Hardware Issue","ACTIVE",
M2042="Sites strategiques, MLL, Pylone, etc.","PASSIVE",
M2042="AKTIVCO DEFAUT GE &amp; POWER Cabinet","PASSIVE",
M2042="AKTIVCO Coupure ENEO &amp; Baisse de tension","PASSIVE",
M2042="Coupure ENEO &amp; Baisse de tension","PASSIVE",
M2042="Defaut GE &amp; POWER Cabinet","PASSIVE",
M2042="Sharing","PASSIVE",
M2042="Sites strategiques &amp; DataCenter","PASSIVE",
M2042="Exclu","Exclu",
M2042="SAT","ACTIVE",
M2042="SPARE-ISSUE","SPARE-ISSUE",
M2042="Fiber CAmtel","ACTIVE",
M2042="Fiber AOF","ACTIVE",
M2042="Projet OCM (HUAWEI)","PLANNED WORKS",
M2042="Projet OCM (NOKIA)","PLANNED WORKS",
M2042="ACCESS-ISSUE","ACCESS-ISSUE",
M2042="Projet OCM (ZTE, NOKIA, autres projets)","PLANNED WORKS",
M2042="No root CAuse","No root cause",
M2042="ODU HS","ACTIVE",
M2042="IP &amp; VLAN","ACTIVE",
M2042="Warehouse HUAWEI","SPARE-ISSUE",
M2042="SPARE-HS","SPARE-ISSUE",
M2042="Power Telco","ACTIVE"
),"")</f>
        <v>No root cause</v>
      </c>
      <c r="O2042" s="56">
        <v>0</v>
      </c>
      <c r="P2042" s="56">
        <v>0</v>
      </c>
      <c r="Q2042" s="56">
        <v>0</v>
      </c>
      <c r="R2042" s="56">
        <v>0</v>
      </c>
      <c r="S2042" s="56">
        <v>0</v>
      </c>
      <c r="T2042" s="56">
        <v>0</v>
      </c>
      <c r="U2042" s="56">
        <v>0</v>
      </c>
      <c r="V2042" s="14"/>
      <c r="W2042" s="14"/>
      <c r="X2042" s="14"/>
      <c r="Y2042" s="14"/>
      <c r="Z2042" s="14"/>
      <c r="AA2042" s="30" t="s">
        <v>16</v>
      </c>
      <c r="AB2042" s="7" t="s">
        <v>16</v>
      </c>
      <c r="AC2042" s="3"/>
      <c r="AD2042" s="3" t="s">
        <v>16</v>
      </c>
      <c r="AE2042" s="7"/>
      <c r="AF2042" s="31" t="s">
        <v>16</v>
      </c>
      <c r="AG2042" s="31" t="s">
        <v>16</v>
      </c>
      <c r="AH2042" s="31" t="s">
        <v>16</v>
      </c>
      <c r="AI2042" s="31" t="s">
        <v>16</v>
      </c>
      <c r="AJ2042" s="31" t="s">
        <v>16</v>
      </c>
      <c r="AK2042" s="31" t="s">
        <v>16</v>
      </c>
      <c r="AL2042" s="31" t="s">
        <v>16</v>
      </c>
      <c r="AM2042" s="31" t="s">
        <v>16</v>
      </c>
      <c r="AN2042" s="31" t="s">
        <v>16</v>
      </c>
      <c r="AO2042" s="31" t="s">
        <v>16</v>
      </c>
      <c r="AP2042" s="9" t="s">
        <v>16</v>
      </c>
      <c r="AQ2042" s="9" t="s">
        <v>16</v>
      </c>
      <c r="AR2042" s="9" t="s">
        <v>16</v>
      </c>
      <c r="AS2042" s="14"/>
      <c r="AT2042" s="14"/>
    </row>
    <row r="2043" spans="1:46" s="9" customFormat="1" hidden="1" x14ac:dyDescent="0.3">
      <c r="A2043" s="1" t="s">
        <v>3946</v>
      </c>
      <c r="B2043" s="48" t="s">
        <v>3947</v>
      </c>
      <c r="C2043" s="48" t="s">
        <v>11</v>
      </c>
      <c r="D2043" s="48" t="s">
        <v>67</v>
      </c>
      <c r="E2043" s="53" t="s">
        <v>91</v>
      </c>
      <c r="F2043" s="48" t="s">
        <v>3948</v>
      </c>
      <c r="G2043" s="46" t="s">
        <v>5418</v>
      </c>
      <c r="H2043" s="66" t="s">
        <v>5452</v>
      </c>
      <c r="I2043" s="22" t="str">
        <f>_xlfn.XLOOKUP(B2043,[1]SITE!$B:$B,[1]SITE!$I:$I,"")</f>
        <v>No impact</v>
      </c>
      <c r="J2043" s="29"/>
      <c r="K2043" s="15" t="str" cm="1">
        <f t="array" ref="K2043">IFERROR(_xlfn.IFS(
M2043="MPR ISSUE","PDH",
M2043="BSS Hardware Issue","BSS",
M2043="Sites strategiques, MLL, Pylone, etc.","ENVTECH",
M2043="AKTIVCO DEFAUT GE &amp; POWER Cabinet","AKTIVCO",
M2043="AKTIVCO Coupure ENEO &amp; Baisse de tension","AKTIVCO GRID ONLY",
M2043="Coupure ENEO &amp; Baisse de tension","IHS GRID ONLY",
M2043="Defaut GE &amp; POWER Cabinet","IHS",
M2043="Sharing","Partners",
M2043="Sites strategiques &amp; DataCenter","SST &amp; DC",
M2043="Exclu","Exclu",
M2043="SAT","SAT",
M2043="SPARE-ISSUE","SPARE-ISSUE",
M2043="Fiber CAmtel","TRANS_FO_CAMTEL",
M2043="Fiber AOF","Fiber AOF",
M2043="Projet OCM (HUAWEI)","TRAVAUX-HUAWEI",
M2043="Projet OCM (NOKIA)","TRAVAUX-NOKIA",
M2043="ACCESS-ISSUE","ACCESS-ISSUE",
M2043="Projet OCM (ZTE, NOKIA, autres projets)","TRAVAUX OCM",
M2043="No root CAuse","No root cause",
M2043="ODU HS","PDH",
M2043="IP &amp; VLAN","PDH",
M2043="Warehouse HUAWEI","SPARE-ISSUE",
M2043="SPARE-HS","SPARE-ISSUE",
M2043="Power Telco","BSS"
),"")</f>
        <v>No root cause</v>
      </c>
      <c r="L2043" s="16" t="str" cm="1">
        <f t="array" ref="L2043">IFERROR(_xlfn.IFS(
M2043="MPR ISSUE","TX ISSUE",
M2043="BSS Hardware Issue","RAN ISSUE",
M2043="Sites strategiques, MLL, Pylone, etc.","ENVTECH",
M2043="AKTIVCO DEFAUT GE &amp; POWER Cabinet","POWER ISSUE",
M2043="AKTIVCO Coupure ENEO &amp; Baisse de tension","POWER ISSUE",
M2043="Coupure ENEO &amp; Baisse de tension","POWER ISSUE",
M2043="Defaut GE &amp; POWER Cabinet","POWER ISSUE",
M2043="Sharing","POWER ISSUE",
M2043="Sites strategiques &amp; DataCenter","POWER ISSUE",
M2043="Exclu","Exclu",
M2043="SAT","TX ISSUE",
M2043="SPARE-ISSUE","SPARE-ISSUE",
M2043="Fiber CAmtel","TX ISSUE",
M2043="Fiber AOF","TX ISSUE",
M2043="Projet OCM (HUAWEI)","TRAVAUX-HUAWEI",
M2043="Projet OCM (NOKIA)","TRAVAUX -NOKIA",
M2043="ACCESS-ISSUE","ACCESS-ISSUE",
M2043="Projet OCM (ZTE, NOKIA, autres projets)","TRAVAUX OCM",
M2043="No root CAuse","No root cause",
M2043="ODU HS","TX ISSUE",
M2043="IP &amp; VLAN","TX ISSUE",
M2043="Warehouse HUAWEI","SPARE-ISSUE",
M2043="SPARE-HS","SPARE-ISSUE",
M2043="Power Telco","RAN ISSUE"
),"")</f>
        <v>No root cause</v>
      </c>
      <c r="M2043" s="28" t="s">
        <v>5403</v>
      </c>
      <c r="N2043" s="17" t="str" cm="1">
        <f t="array" ref="N2043">IFERROR(_xlfn.IFS(
M2043="MPR ISSUE","ACTIVE",
M2043="BSS Hardware Issue","ACTIVE",
M2043="Sites strategiques, MLL, Pylone, etc.","PASSIVE",
M2043="AKTIVCO DEFAUT GE &amp; POWER Cabinet","PASSIVE",
M2043="AKTIVCO Coupure ENEO &amp; Baisse de tension","PASSIVE",
M2043="Coupure ENEO &amp; Baisse de tension","PASSIVE",
M2043="Defaut GE &amp; POWER Cabinet","PASSIVE",
M2043="Sharing","PASSIVE",
M2043="Sites strategiques &amp; DataCenter","PASSIVE",
M2043="Exclu","Exclu",
M2043="SAT","ACTIVE",
M2043="SPARE-ISSUE","SPARE-ISSUE",
M2043="Fiber CAmtel","ACTIVE",
M2043="Fiber AOF","ACTIVE",
M2043="Projet OCM (HUAWEI)","PLANNED WORKS",
M2043="Projet OCM (NOKIA)","PLANNED WORKS",
M2043="ACCESS-ISSUE","ACCESS-ISSUE",
M2043="Projet OCM (ZTE, NOKIA, autres projets)","PLANNED WORKS",
M2043="No root CAuse","No root cause",
M2043="ODU HS","ACTIVE",
M2043="IP &amp; VLAN","ACTIVE",
M2043="Warehouse HUAWEI","SPARE-ISSUE",
M2043="SPARE-HS","SPARE-ISSUE",
M2043="Power Telco","ACTIVE"
),"")</f>
        <v>No root cause</v>
      </c>
      <c r="O2043" s="56">
        <v>0</v>
      </c>
      <c r="P2043" s="56">
        <v>0</v>
      </c>
      <c r="Q2043" s="56">
        <v>3.2994894887182413E-3</v>
      </c>
      <c r="R2043" s="56">
        <v>0</v>
      </c>
      <c r="S2043" s="56">
        <v>0</v>
      </c>
      <c r="T2043" s="56">
        <v>0</v>
      </c>
      <c r="U2043" s="56">
        <v>0</v>
      </c>
      <c r="V2043" s="14"/>
      <c r="W2043" s="14"/>
      <c r="X2043" s="14"/>
      <c r="Y2043" s="14"/>
      <c r="Z2043" s="14"/>
      <c r="AA2043" s="30" t="s">
        <v>16</v>
      </c>
      <c r="AB2043" s="7" t="s">
        <v>16</v>
      </c>
      <c r="AC2043" s="3"/>
      <c r="AD2043" s="3" t="s">
        <v>16</v>
      </c>
      <c r="AE2043" s="7"/>
      <c r="AF2043" s="31" t="s">
        <v>16</v>
      </c>
      <c r="AG2043" s="31" t="s">
        <v>16</v>
      </c>
      <c r="AH2043" s="31" t="s">
        <v>16</v>
      </c>
      <c r="AI2043" s="31" t="s">
        <v>16</v>
      </c>
      <c r="AJ2043" s="31" t="s">
        <v>16</v>
      </c>
      <c r="AK2043" s="31" t="s">
        <v>16</v>
      </c>
      <c r="AL2043" s="31" t="s">
        <v>16</v>
      </c>
      <c r="AM2043" s="31" t="s">
        <v>16</v>
      </c>
      <c r="AN2043" s="31" t="s">
        <v>16</v>
      </c>
      <c r="AO2043" s="31" t="s">
        <v>16</v>
      </c>
      <c r="AP2043" s="9" t="s">
        <v>16</v>
      </c>
      <c r="AQ2043" s="9" t="s">
        <v>16</v>
      </c>
      <c r="AR2043" s="9" t="s">
        <v>16</v>
      </c>
      <c r="AS2043" s="14"/>
      <c r="AT2043" s="14"/>
    </row>
    <row r="2044" spans="1:46" s="9" customFormat="1" hidden="1" x14ac:dyDescent="0.3">
      <c r="A2044" s="1" t="s">
        <v>3954</v>
      </c>
      <c r="B2044" s="1" t="s">
        <v>3955</v>
      </c>
      <c r="C2044" s="48" t="s">
        <v>11</v>
      </c>
      <c r="D2044" s="48" t="s">
        <v>595</v>
      </c>
      <c r="E2044" s="53" t="s">
        <v>227</v>
      </c>
      <c r="F2044" s="48" t="s">
        <v>3956</v>
      </c>
      <c r="G2044" s="22" t="s">
        <v>5417</v>
      </c>
      <c r="H2044" s="66" t="s">
        <v>5452</v>
      </c>
      <c r="I2044" s="22" t="str">
        <f>_xlfn.XLOOKUP(B2044,[1]SITE!$B:$B,[1]SITE!$I:$I,"")</f>
        <v>No impact</v>
      </c>
      <c r="J2044" s="29"/>
      <c r="K2044" s="15" t="str" cm="1">
        <f t="array" ref="K2044">IFERROR(_xlfn.IFS(
M2044="MPR ISSUE","PDH",
M2044="BSS Hardware Issue","BSS",
M2044="Sites strategiques, MLL, Pylone, etc.","ENVTECH",
M2044="AKTIVCO DEFAUT GE &amp; POWER Cabinet","AKTIVCO",
M2044="AKTIVCO Coupure ENEO &amp; Baisse de tension","AKTIVCO GRID ONLY",
M2044="Coupure ENEO &amp; Baisse de tension","IHS GRID ONLY",
M2044="Defaut GE &amp; POWER Cabinet","IHS",
M2044="Sharing","Partners",
M2044="Sites strategiques &amp; DataCenter","SST &amp; DC",
M2044="Exclu","Exclu",
M2044="SAT","SAT",
M2044="SPARE-ISSUE","SPARE-ISSUE",
M2044="Fiber CAmtel","TRANS_FO_CAMTEL",
M2044="Fiber AOF","Fiber AOF",
M2044="Projet OCM (HUAWEI)","TRAVAUX-HUAWEI",
M2044="Projet OCM (NOKIA)","TRAVAUX-NOKIA",
M2044="ACCESS-ISSUE","ACCESS-ISSUE",
M2044="Projet OCM (ZTE, NOKIA, autres projets)","TRAVAUX OCM",
M2044="No root CAuse","No root cause",
M2044="ODU HS","PDH",
M2044="IP &amp; VLAN","PDH",
M2044="Warehouse HUAWEI","SPARE-ISSUE",
M2044="SPARE-HS","SPARE-ISSUE",
M2044="Power Telco","BSS"
),"")</f>
        <v>No root cause</v>
      </c>
      <c r="L2044" s="16" t="str" cm="1">
        <f t="array" ref="L2044">IFERROR(_xlfn.IFS(
M2044="MPR ISSUE","TX ISSUE",
M2044="BSS Hardware Issue","RAN ISSUE",
M2044="Sites strategiques, MLL, Pylone, etc.","ENVTECH",
M2044="AKTIVCO DEFAUT GE &amp; POWER Cabinet","POWER ISSUE",
M2044="AKTIVCO Coupure ENEO &amp; Baisse de tension","POWER ISSUE",
M2044="Coupure ENEO &amp; Baisse de tension","POWER ISSUE",
M2044="Defaut GE &amp; POWER Cabinet","POWER ISSUE",
M2044="Sharing","POWER ISSUE",
M2044="Sites strategiques &amp; DataCenter","POWER ISSUE",
M2044="Exclu","Exclu",
M2044="SAT","TX ISSUE",
M2044="SPARE-ISSUE","SPARE-ISSUE",
M2044="Fiber CAmtel","TX ISSUE",
M2044="Fiber AOF","TX ISSUE",
M2044="Projet OCM (HUAWEI)","TRAVAUX-HUAWEI",
M2044="Projet OCM (NOKIA)","TRAVAUX -NOKIA",
M2044="ACCESS-ISSUE","ACCESS-ISSUE",
M2044="Projet OCM (ZTE, NOKIA, autres projets)","TRAVAUX OCM",
M2044="No root CAuse","No root cause",
M2044="ODU HS","TX ISSUE",
M2044="IP &amp; VLAN","TX ISSUE",
M2044="Warehouse HUAWEI","SPARE-ISSUE",
M2044="SPARE-HS","SPARE-ISSUE",
M2044="Power Telco","RAN ISSUE"
),"")</f>
        <v>No root cause</v>
      </c>
      <c r="M2044" s="28" t="s">
        <v>5403</v>
      </c>
      <c r="N2044" s="17" t="str" cm="1">
        <f t="array" ref="N2044">IFERROR(_xlfn.IFS(
M2044="MPR ISSUE","ACTIVE",
M2044="BSS Hardware Issue","ACTIVE",
M2044="Sites strategiques, MLL, Pylone, etc.","PASSIVE",
M2044="AKTIVCO DEFAUT GE &amp; POWER Cabinet","PASSIVE",
M2044="AKTIVCO Coupure ENEO &amp; Baisse de tension","PASSIVE",
M2044="Coupure ENEO &amp; Baisse de tension","PASSIVE",
M2044="Defaut GE &amp; POWER Cabinet","PASSIVE",
M2044="Sharing","PASSIVE",
M2044="Sites strategiques &amp; DataCenter","PASSIVE",
M2044="Exclu","Exclu",
M2044="SAT","ACTIVE",
M2044="SPARE-ISSUE","SPARE-ISSUE",
M2044="Fiber CAmtel","ACTIVE",
M2044="Fiber AOF","ACTIVE",
M2044="Projet OCM (HUAWEI)","PLANNED WORKS",
M2044="Projet OCM (NOKIA)","PLANNED WORKS",
M2044="ACCESS-ISSUE","ACCESS-ISSUE",
M2044="Projet OCM (ZTE, NOKIA, autres projets)","PLANNED WORKS",
M2044="No root CAuse","No root cause",
M2044="ODU HS","ACTIVE",
M2044="IP &amp; VLAN","ACTIVE",
M2044="Warehouse HUAWEI","SPARE-ISSUE",
M2044="SPARE-HS","SPARE-ISSUE",
M2044="Power Telco","ACTIVE"
),"")</f>
        <v>No root cause</v>
      </c>
      <c r="O2044" s="56">
        <v>0</v>
      </c>
      <c r="P2044" s="56">
        <v>0</v>
      </c>
      <c r="Q2044" s="56">
        <v>0</v>
      </c>
      <c r="R2044" s="56">
        <v>0</v>
      </c>
      <c r="S2044" s="56">
        <v>0</v>
      </c>
      <c r="T2044" s="56">
        <v>0</v>
      </c>
      <c r="U2044" s="56">
        <v>0</v>
      </c>
      <c r="V2044" s="14"/>
      <c r="W2044" s="14"/>
      <c r="X2044" s="14"/>
      <c r="Y2044" s="14"/>
      <c r="Z2044" s="14"/>
      <c r="AA2044" s="30" t="s">
        <v>16</v>
      </c>
      <c r="AB2044" s="7" t="s">
        <v>16</v>
      </c>
      <c r="AC2044" s="3"/>
      <c r="AD2044" s="3" t="s">
        <v>16</v>
      </c>
      <c r="AE2044" s="7"/>
      <c r="AF2044" s="31" t="s">
        <v>16</v>
      </c>
      <c r="AG2044" s="31" t="s">
        <v>16</v>
      </c>
      <c r="AH2044" s="31" t="s">
        <v>16</v>
      </c>
      <c r="AI2044" s="31" t="s">
        <v>16</v>
      </c>
      <c r="AJ2044" s="31" t="s">
        <v>16</v>
      </c>
      <c r="AK2044" s="31" t="s">
        <v>16</v>
      </c>
      <c r="AL2044" s="31" t="s">
        <v>16</v>
      </c>
      <c r="AM2044" s="31" t="s">
        <v>16</v>
      </c>
      <c r="AN2044" s="31" t="s">
        <v>16</v>
      </c>
      <c r="AO2044" s="31" t="s">
        <v>16</v>
      </c>
      <c r="AP2044" s="9" t="s">
        <v>16</v>
      </c>
      <c r="AQ2044" s="9" t="s">
        <v>16</v>
      </c>
      <c r="AR2044" s="9" t="s">
        <v>16</v>
      </c>
      <c r="AS2044" s="14"/>
      <c r="AT2044" s="14"/>
    </row>
    <row r="2045" spans="1:46" s="9" customFormat="1" hidden="1" x14ac:dyDescent="0.3">
      <c r="A2045" s="1" t="s">
        <v>3957</v>
      </c>
      <c r="B2045" s="48" t="s">
        <v>3958</v>
      </c>
      <c r="C2045" s="48" t="s">
        <v>22</v>
      </c>
      <c r="D2045" s="48" t="s">
        <v>189</v>
      </c>
      <c r="E2045" s="53" t="s">
        <v>38</v>
      </c>
      <c r="F2045" s="48" t="s">
        <v>3959</v>
      </c>
      <c r="G2045" s="22" t="s">
        <v>5417</v>
      </c>
      <c r="H2045" s="66" t="s">
        <v>5452</v>
      </c>
      <c r="I2045" s="22" t="str">
        <f>_xlfn.XLOOKUP(B2045,[1]SITE!$B:$B,[1]SITE!$I:$I,"")</f>
        <v>No impact</v>
      </c>
      <c r="J2045" s="29"/>
      <c r="K2045" s="15" t="str" cm="1">
        <f t="array" ref="K2045">IFERROR(_xlfn.IFS(
M2045="MPR ISSUE","PDH",
M2045="BSS Hardware Issue","BSS",
M2045="Sites strategiques, MLL, Pylone, etc.","ENVTECH",
M2045="AKTIVCO DEFAUT GE &amp; POWER Cabinet","AKTIVCO",
M2045="AKTIVCO Coupure ENEO &amp; Baisse de tension","AKTIVCO GRID ONLY",
M2045="Coupure ENEO &amp; Baisse de tension","IHS GRID ONLY",
M2045="Defaut GE &amp; POWER Cabinet","IHS",
M2045="Sharing","Partners",
M2045="Sites strategiques &amp; DataCenter","SST &amp; DC",
M2045="Exclu","Exclu",
M2045="SAT","SAT",
M2045="SPARE-ISSUE","SPARE-ISSUE",
M2045="Fiber CAmtel","TRANS_FO_CAMTEL",
M2045="Fiber AOF","Fiber AOF",
M2045="Projet OCM (HUAWEI)","TRAVAUX-HUAWEI",
M2045="Projet OCM (NOKIA)","TRAVAUX-NOKIA",
M2045="ACCESS-ISSUE","ACCESS-ISSUE",
M2045="Projet OCM (ZTE, NOKIA, autres projets)","TRAVAUX OCM",
M2045="No root CAuse","No root cause",
M2045="ODU HS","PDH",
M2045="IP &amp; VLAN","PDH",
M2045="Warehouse HUAWEI","SPARE-ISSUE",
M2045="SPARE-HS","SPARE-ISSUE",
M2045="Power Telco","BSS"
),"")</f>
        <v>No root cause</v>
      </c>
      <c r="L2045" s="16" t="str" cm="1">
        <f t="array" ref="L2045">IFERROR(_xlfn.IFS(
M2045="MPR ISSUE","TX ISSUE",
M2045="BSS Hardware Issue","RAN ISSUE",
M2045="Sites strategiques, MLL, Pylone, etc.","ENVTECH",
M2045="AKTIVCO DEFAUT GE &amp; POWER Cabinet","POWER ISSUE",
M2045="AKTIVCO Coupure ENEO &amp; Baisse de tension","POWER ISSUE",
M2045="Coupure ENEO &amp; Baisse de tension","POWER ISSUE",
M2045="Defaut GE &amp; POWER Cabinet","POWER ISSUE",
M2045="Sharing","POWER ISSUE",
M2045="Sites strategiques &amp; DataCenter","POWER ISSUE",
M2045="Exclu","Exclu",
M2045="SAT","TX ISSUE",
M2045="SPARE-ISSUE","SPARE-ISSUE",
M2045="Fiber CAmtel","TX ISSUE",
M2045="Fiber AOF","TX ISSUE",
M2045="Projet OCM (HUAWEI)","TRAVAUX-HUAWEI",
M2045="Projet OCM (NOKIA)","TRAVAUX -NOKIA",
M2045="ACCESS-ISSUE","ACCESS-ISSUE",
M2045="Projet OCM (ZTE, NOKIA, autres projets)","TRAVAUX OCM",
M2045="No root CAuse","No root cause",
M2045="ODU HS","TX ISSUE",
M2045="IP &amp; VLAN","TX ISSUE",
M2045="Warehouse HUAWEI","SPARE-ISSUE",
M2045="SPARE-HS","SPARE-ISSUE",
M2045="Power Telco","RAN ISSUE"
),"")</f>
        <v>No root cause</v>
      </c>
      <c r="M2045" s="28" t="s">
        <v>5403</v>
      </c>
      <c r="N2045" s="17" t="str" cm="1">
        <f t="array" ref="N2045">IFERROR(_xlfn.IFS(
M2045="MPR ISSUE","ACTIVE",
M2045="BSS Hardware Issue","ACTIVE",
M2045="Sites strategiques, MLL, Pylone, etc.","PASSIVE",
M2045="AKTIVCO DEFAUT GE &amp; POWER Cabinet","PASSIVE",
M2045="AKTIVCO Coupure ENEO &amp; Baisse de tension","PASSIVE",
M2045="Coupure ENEO &amp; Baisse de tension","PASSIVE",
M2045="Defaut GE &amp; POWER Cabinet","PASSIVE",
M2045="Sharing","PASSIVE",
M2045="Sites strategiques &amp; DataCenter","PASSIVE",
M2045="Exclu","Exclu",
M2045="SAT","ACTIVE",
M2045="SPARE-ISSUE","SPARE-ISSUE",
M2045="Fiber CAmtel","ACTIVE",
M2045="Fiber AOF","ACTIVE",
M2045="Projet OCM (HUAWEI)","PLANNED WORKS",
M2045="Projet OCM (NOKIA)","PLANNED WORKS",
M2045="ACCESS-ISSUE","ACCESS-ISSUE",
M2045="Projet OCM (ZTE, NOKIA, autres projets)","PLANNED WORKS",
M2045="No root CAuse","No root cause",
M2045="ODU HS","ACTIVE",
M2045="IP &amp; VLAN","ACTIVE",
M2045="Warehouse HUAWEI","SPARE-ISSUE",
M2045="SPARE-HS","SPARE-ISSUE",
M2045="Power Telco","ACTIVE"
),"")</f>
        <v>No root cause</v>
      </c>
      <c r="O2045" s="56">
        <v>0</v>
      </c>
      <c r="P2045" s="56">
        <v>0</v>
      </c>
      <c r="Q2045" s="56">
        <v>0</v>
      </c>
      <c r="R2045" s="56">
        <v>0</v>
      </c>
      <c r="S2045" s="56">
        <v>0</v>
      </c>
      <c r="T2045" s="56">
        <v>0</v>
      </c>
      <c r="U2045" s="56">
        <v>0</v>
      </c>
      <c r="V2045" s="14"/>
      <c r="W2045" s="14"/>
      <c r="X2045" s="14"/>
      <c r="Y2045" s="14"/>
      <c r="Z2045" s="14"/>
      <c r="AA2045" s="30" t="s">
        <v>16</v>
      </c>
      <c r="AB2045" s="7" t="s">
        <v>16</v>
      </c>
      <c r="AC2045" s="3"/>
      <c r="AD2045" s="3" t="s">
        <v>16</v>
      </c>
      <c r="AE2045" s="7"/>
      <c r="AF2045" s="31" t="s">
        <v>16</v>
      </c>
      <c r="AG2045" s="31" t="s">
        <v>16</v>
      </c>
      <c r="AH2045" s="31" t="s">
        <v>16</v>
      </c>
      <c r="AI2045" s="31" t="s">
        <v>16</v>
      </c>
      <c r="AJ2045" s="31" t="s">
        <v>16</v>
      </c>
      <c r="AK2045" s="31" t="s">
        <v>16</v>
      </c>
      <c r="AL2045" s="31" t="s">
        <v>16</v>
      </c>
      <c r="AM2045" s="31" t="s">
        <v>16</v>
      </c>
      <c r="AN2045" s="31" t="s">
        <v>16</v>
      </c>
      <c r="AO2045" s="31" t="s">
        <v>16</v>
      </c>
      <c r="AP2045" s="9" t="s">
        <v>16</v>
      </c>
      <c r="AQ2045" s="9" t="s">
        <v>16</v>
      </c>
      <c r="AR2045" s="9" t="s">
        <v>16</v>
      </c>
      <c r="AS2045" s="14"/>
      <c r="AT2045" s="14"/>
    </row>
    <row r="2046" spans="1:46" s="9" customFormat="1" hidden="1" x14ac:dyDescent="0.3">
      <c r="A2046" s="1" t="s">
        <v>3960</v>
      </c>
      <c r="B2046" s="1" t="s">
        <v>3961</v>
      </c>
      <c r="C2046" s="1"/>
      <c r="D2046" s="48"/>
      <c r="E2046" s="53" t="s">
        <v>38</v>
      </c>
      <c r="F2046" s="48" t="s">
        <v>3962</v>
      </c>
      <c r="G2046" s="22" t="s">
        <v>5417</v>
      </c>
      <c r="H2046" s="66" t="s">
        <v>5452</v>
      </c>
      <c r="I2046" s="22" t="str">
        <f>_xlfn.XLOOKUP(B2046,[1]SITE!$B:$B,[1]SITE!$I:$I,"")</f>
        <v>No impact</v>
      </c>
      <c r="J2046" s="29"/>
      <c r="K2046" s="15" t="str" cm="1">
        <f t="array" ref="K2046">IFERROR(_xlfn.IFS(
M2046="MPR ISSUE","PDH",
M2046="BSS Hardware Issue","BSS",
M2046="Sites strategiques, MLL, Pylone, etc.","ENVTECH",
M2046="AKTIVCO DEFAUT GE &amp; POWER Cabinet","AKTIVCO",
M2046="AKTIVCO Coupure ENEO &amp; Baisse de tension","AKTIVCO GRID ONLY",
M2046="Coupure ENEO &amp; Baisse de tension","IHS GRID ONLY",
M2046="Defaut GE &amp; POWER Cabinet","IHS",
M2046="Sharing","Partners",
M2046="Sites strategiques &amp; DataCenter","SST &amp; DC",
M2046="Exclu","Exclu",
M2046="SAT","SAT",
M2046="SPARE-ISSUE","SPARE-ISSUE",
M2046="Fiber CAmtel","TRANS_FO_CAMTEL",
M2046="Fiber AOF","Fiber AOF",
M2046="Projet OCM (HUAWEI)","TRAVAUX-HUAWEI",
M2046="Projet OCM (NOKIA)","TRAVAUX-NOKIA",
M2046="ACCESS-ISSUE","ACCESS-ISSUE",
M2046="Projet OCM (ZTE, NOKIA, autres projets)","TRAVAUX OCM",
M2046="No root CAuse","No root cause",
M2046="ODU HS","PDH",
M2046="IP &amp; VLAN","PDH",
M2046="Warehouse HUAWEI","SPARE-ISSUE",
M2046="SPARE-HS","SPARE-ISSUE",
M2046="Power Telco","BSS"
),"")</f>
        <v>No root cause</v>
      </c>
      <c r="L2046" s="16" t="str" cm="1">
        <f t="array" ref="L2046">IFERROR(_xlfn.IFS(
M2046="MPR ISSUE","TX ISSUE",
M2046="BSS Hardware Issue","RAN ISSUE",
M2046="Sites strategiques, MLL, Pylone, etc.","ENVTECH",
M2046="AKTIVCO DEFAUT GE &amp; POWER Cabinet","POWER ISSUE",
M2046="AKTIVCO Coupure ENEO &amp; Baisse de tension","POWER ISSUE",
M2046="Coupure ENEO &amp; Baisse de tension","POWER ISSUE",
M2046="Defaut GE &amp; POWER Cabinet","POWER ISSUE",
M2046="Sharing","POWER ISSUE",
M2046="Sites strategiques &amp; DataCenter","POWER ISSUE",
M2046="Exclu","Exclu",
M2046="SAT","TX ISSUE",
M2046="SPARE-ISSUE","SPARE-ISSUE",
M2046="Fiber CAmtel","TX ISSUE",
M2046="Fiber AOF","TX ISSUE",
M2046="Projet OCM (HUAWEI)","TRAVAUX-HUAWEI",
M2046="Projet OCM (NOKIA)","TRAVAUX -NOKIA",
M2046="ACCESS-ISSUE","ACCESS-ISSUE",
M2046="Projet OCM (ZTE, NOKIA, autres projets)","TRAVAUX OCM",
M2046="No root CAuse","No root cause",
M2046="ODU HS","TX ISSUE",
M2046="IP &amp; VLAN","TX ISSUE",
M2046="Warehouse HUAWEI","SPARE-ISSUE",
M2046="SPARE-HS","SPARE-ISSUE",
M2046="Power Telco","RAN ISSUE"
),"")</f>
        <v>No root cause</v>
      </c>
      <c r="M2046" s="28" t="s">
        <v>5403</v>
      </c>
      <c r="N2046" s="17" t="str" cm="1">
        <f t="array" ref="N2046">IFERROR(_xlfn.IFS(
M2046="MPR ISSUE","ACTIVE",
M2046="BSS Hardware Issue","ACTIVE",
M2046="Sites strategiques, MLL, Pylone, etc.","PASSIVE",
M2046="AKTIVCO DEFAUT GE &amp; POWER Cabinet","PASSIVE",
M2046="AKTIVCO Coupure ENEO &amp; Baisse de tension","PASSIVE",
M2046="Coupure ENEO &amp; Baisse de tension","PASSIVE",
M2046="Defaut GE &amp; POWER Cabinet","PASSIVE",
M2046="Sharing","PASSIVE",
M2046="Sites strategiques &amp; DataCenter","PASSIVE",
M2046="Exclu","Exclu",
M2046="SAT","ACTIVE",
M2046="SPARE-ISSUE","SPARE-ISSUE",
M2046="Fiber CAmtel","ACTIVE",
M2046="Fiber AOF","ACTIVE",
M2046="Projet OCM (HUAWEI)","PLANNED WORKS",
M2046="Projet OCM (NOKIA)","PLANNED WORKS",
M2046="ACCESS-ISSUE","ACCESS-ISSUE",
M2046="Projet OCM (ZTE, NOKIA, autres projets)","PLANNED WORKS",
M2046="No root CAuse","No root cause",
M2046="ODU HS","ACTIVE",
M2046="IP &amp; VLAN","ACTIVE",
M2046="Warehouse HUAWEI","SPARE-ISSUE",
M2046="SPARE-HS","SPARE-ISSUE",
M2046="Power Telco","ACTIVE"
),"")</f>
        <v>No root cause</v>
      </c>
      <c r="O2046" s="56">
        <v>0</v>
      </c>
      <c r="P2046" s="56">
        <v>0</v>
      </c>
      <c r="Q2046" s="56">
        <v>0</v>
      </c>
      <c r="R2046" s="56">
        <v>0</v>
      </c>
      <c r="S2046" s="56">
        <v>0</v>
      </c>
      <c r="T2046" s="56">
        <v>0</v>
      </c>
      <c r="U2046" s="56">
        <v>0</v>
      </c>
      <c r="V2046" s="14"/>
      <c r="W2046" s="14"/>
      <c r="X2046" s="14"/>
      <c r="Y2046" s="14"/>
      <c r="Z2046" s="14"/>
      <c r="AA2046" s="30" t="s">
        <v>16</v>
      </c>
      <c r="AB2046" s="7" t="s">
        <v>16</v>
      </c>
      <c r="AC2046" s="3"/>
      <c r="AD2046" s="3" t="s">
        <v>16</v>
      </c>
      <c r="AE2046" s="7"/>
      <c r="AF2046" s="31" t="s">
        <v>16</v>
      </c>
      <c r="AG2046" s="31" t="s">
        <v>16</v>
      </c>
      <c r="AH2046" s="31" t="s">
        <v>16</v>
      </c>
      <c r="AI2046" s="31" t="s">
        <v>16</v>
      </c>
      <c r="AJ2046" s="31" t="s">
        <v>16</v>
      </c>
      <c r="AK2046" s="31" t="s">
        <v>16</v>
      </c>
      <c r="AL2046" s="31" t="s">
        <v>16</v>
      </c>
      <c r="AM2046" s="31" t="s">
        <v>16</v>
      </c>
      <c r="AN2046" s="31" t="s">
        <v>16</v>
      </c>
      <c r="AO2046" s="31" t="s">
        <v>16</v>
      </c>
      <c r="AP2046" s="9" t="s">
        <v>16</v>
      </c>
      <c r="AQ2046" s="9" t="s">
        <v>16</v>
      </c>
      <c r="AR2046" s="9" t="s">
        <v>16</v>
      </c>
      <c r="AS2046" s="14"/>
      <c r="AT2046" s="14"/>
    </row>
    <row r="2047" spans="1:46" s="9" customFormat="1" hidden="1" x14ac:dyDescent="0.3">
      <c r="A2047" s="48" t="s">
        <v>3963</v>
      </c>
      <c r="B2047" s="48" t="s">
        <v>3964</v>
      </c>
      <c r="C2047" s="48" t="s">
        <v>11</v>
      </c>
      <c r="D2047" s="48" t="s">
        <v>12</v>
      </c>
      <c r="E2047" s="53" t="s">
        <v>103</v>
      </c>
      <c r="F2047" s="48" t="s">
        <v>3965</v>
      </c>
      <c r="G2047" s="46" t="s">
        <v>5418</v>
      </c>
      <c r="H2047" s="66" t="s">
        <v>5452</v>
      </c>
      <c r="I2047" s="22" t="str">
        <f>_xlfn.XLOOKUP(B2047,[1]SITE!$B:$B,[1]SITE!$I:$I,"")</f>
        <v>No impact</v>
      </c>
      <c r="J2047" s="29"/>
      <c r="K2047" s="15" t="str" cm="1">
        <f t="array" ref="K2047">IFERROR(_xlfn.IFS(
M2047="MPR ISSUE","PDH",
M2047="BSS Hardware Issue","BSS",
M2047="Sites strategiques, MLL, Pylone, etc.","ENVTECH",
M2047="AKTIVCO DEFAUT GE &amp; POWER Cabinet","AKTIVCO",
M2047="AKTIVCO Coupure ENEO &amp; Baisse de tension","AKTIVCO GRID ONLY",
M2047="Coupure ENEO &amp; Baisse de tension","IHS GRID ONLY",
M2047="Defaut GE &amp; POWER Cabinet","IHS",
M2047="Sharing","Partners",
M2047="Sites strategiques &amp; DataCenter","SST &amp; DC",
M2047="Exclu","Exclu",
M2047="SAT","SAT",
M2047="SPARE-ISSUE","SPARE-ISSUE",
M2047="Fiber CAmtel","TRANS_FO_CAMTEL",
M2047="Fiber AOF","Fiber AOF",
M2047="Projet OCM (HUAWEI)","TRAVAUX-HUAWEI",
M2047="Projet OCM (NOKIA)","TRAVAUX-NOKIA",
M2047="ACCESS-ISSUE","ACCESS-ISSUE",
M2047="Projet OCM (ZTE, NOKIA, autres projets)","TRAVAUX OCM",
M2047="No root CAuse","No root cause",
M2047="ODU HS","PDH",
M2047="IP &amp; VLAN","PDH",
M2047="Warehouse HUAWEI","SPARE-ISSUE",
M2047="SPARE-HS","SPARE-ISSUE",
M2047="Power Telco","BSS"
),"")</f>
        <v>No root cause</v>
      </c>
      <c r="L2047" s="16" t="str" cm="1">
        <f t="array" ref="L2047">IFERROR(_xlfn.IFS(
M2047="MPR ISSUE","TX ISSUE",
M2047="BSS Hardware Issue","RAN ISSUE",
M2047="Sites strategiques, MLL, Pylone, etc.","ENVTECH",
M2047="AKTIVCO DEFAUT GE &amp; POWER Cabinet","POWER ISSUE",
M2047="AKTIVCO Coupure ENEO &amp; Baisse de tension","POWER ISSUE",
M2047="Coupure ENEO &amp; Baisse de tension","POWER ISSUE",
M2047="Defaut GE &amp; POWER Cabinet","POWER ISSUE",
M2047="Sharing","POWER ISSUE",
M2047="Sites strategiques &amp; DataCenter","POWER ISSUE",
M2047="Exclu","Exclu",
M2047="SAT","TX ISSUE",
M2047="SPARE-ISSUE","SPARE-ISSUE",
M2047="Fiber CAmtel","TX ISSUE",
M2047="Fiber AOF","TX ISSUE",
M2047="Projet OCM (HUAWEI)","TRAVAUX-HUAWEI",
M2047="Projet OCM (NOKIA)","TRAVAUX -NOKIA",
M2047="ACCESS-ISSUE","ACCESS-ISSUE",
M2047="Projet OCM (ZTE, NOKIA, autres projets)","TRAVAUX OCM",
M2047="No root CAuse","No root cause",
M2047="ODU HS","TX ISSUE",
M2047="IP &amp; VLAN","TX ISSUE",
M2047="Warehouse HUAWEI","SPARE-ISSUE",
M2047="SPARE-HS","SPARE-ISSUE",
M2047="Power Telco","RAN ISSUE"
),"")</f>
        <v>No root cause</v>
      </c>
      <c r="M2047" s="28" t="s">
        <v>5403</v>
      </c>
      <c r="N2047" s="17" t="str" cm="1">
        <f t="array" ref="N2047">IFERROR(_xlfn.IFS(
M2047="MPR ISSUE","ACTIVE",
M2047="BSS Hardware Issue","ACTIVE",
M2047="Sites strategiques, MLL, Pylone, etc.","PASSIVE",
M2047="AKTIVCO DEFAUT GE &amp; POWER Cabinet","PASSIVE",
M2047="AKTIVCO Coupure ENEO &amp; Baisse de tension","PASSIVE",
M2047="Coupure ENEO &amp; Baisse de tension","PASSIVE",
M2047="Defaut GE &amp; POWER Cabinet","PASSIVE",
M2047="Sharing","PASSIVE",
M2047="Sites strategiques &amp; DataCenter","PASSIVE",
M2047="Exclu","Exclu",
M2047="SAT","ACTIVE",
M2047="SPARE-ISSUE","SPARE-ISSUE",
M2047="Fiber CAmtel","ACTIVE",
M2047="Fiber AOF","ACTIVE",
M2047="Projet OCM (HUAWEI)","PLANNED WORKS",
M2047="Projet OCM (NOKIA)","PLANNED WORKS",
M2047="ACCESS-ISSUE","ACCESS-ISSUE",
M2047="Projet OCM (ZTE, NOKIA, autres projets)","PLANNED WORKS",
M2047="No root CAuse","No root cause",
M2047="ODU HS","ACTIVE",
M2047="IP &amp; VLAN","ACTIVE",
M2047="Warehouse HUAWEI","SPARE-ISSUE",
M2047="SPARE-HS","SPARE-ISSUE",
M2047="Power Telco","ACTIVE"
),"")</f>
        <v>No root cause</v>
      </c>
      <c r="O2047" s="56">
        <v>0</v>
      </c>
      <c r="P2047" s="56">
        <v>0</v>
      </c>
      <c r="Q2047" s="56">
        <v>0</v>
      </c>
      <c r="R2047" s="56">
        <v>0</v>
      </c>
      <c r="S2047" s="56">
        <v>0</v>
      </c>
      <c r="T2047" s="56">
        <v>0</v>
      </c>
      <c r="U2047" s="56">
        <v>0.62708135363964013</v>
      </c>
      <c r="V2047" s="14"/>
      <c r="W2047" s="14"/>
      <c r="X2047" s="14"/>
      <c r="Y2047" s="14"/>
      <c r="Z2047" s="14"/>
      <c r="AA2047" s="30" t="s">
        <v>16</v>
      </c>
      <c r="AB2047" s="7" t="s">
        <v>16</v>
      </c>
      <c r="AC2047" s="3"/>
      <c r="AD2047" s="3" t="s">
        <v>16</v>
      </c>
      <c r="AE2047" s="7"/>
      <c r="AF2047" s="31" t="s">
        <v>16</v>
      </c>
      <c r="AG2047" s="31" t="s">
        <v>16</v>
      </c>
      <c r="AH2047" s="31" t="s">
        <v>16</v>
      </c>
      <c r="AI2047" s="31" t="s">
        <v>16</v>
      </c>
      <c r="AJ2047" s="31" t="s">
        <v>16</v>
      </c>
      <c r="AK2047" s="31" t="s">
        <v>16</v>
      </c>
      <c r="AL2047" s="31" t="s">
        <v>16</v>
      </c>
      <c r="AM2047" s="31" t="s">
        <v>16</v>
      </c>
      <c r="AN2047" s="31" t="s">
        <v>16</v>
      </c>
      <c r="AO2047" s="31" t="s">
        <v>16</v>
      </c>
      <c r="AP2047" s="9" t="s">
        <v>16</v>
      </c>
      <c r="AQ2047" s="9" t="s">
        <v>16</v>
      </c>
      <c r="AR2047" s="9" t="s">
        <v>16</v>
      </c>
      <c r="AS2047" s="14"/>
      <c r="AT2047" s="14"/>
    </row>
    <row r="2048" spans="1:46" s="9" customFormat="1" hidden="1" x14ac:dyDescent="0.3">
      <c r="A2048" s="1" t="s">
        <v>3969</v>
      </c>
      <c r="B2048" s="1" t="s">
        <v>3970</v>
      </c>
      <c r="C2048" s="48" t="s">
        <v>11</v>
      </c>
      <c r="D2048" s="48" t="s">
        <v>238</v>
      </c>
      <c r="E2048" s="53" t="s">
        <v>38</v>
      </c>
      <c r="F2048" s="48" t="s">
        <v>3969</v>
      </c>
      <c r="G2048" s="22" t="s">
        <v>5417</v>
      </c>
      <c r="H2048" s="66" t="s">
        <v>5452</v>
      </c>
      <c r="I2048" s="22" t="str">
        <f>_xlfn.XLOOKUP(B2048,[1]SITE!$B:$B,[1]SITE!$I:$I,"")</f>
        <v>No impact</v>
      </c>
      <c r="J2048" s="29"/>
      <c r="K2048" s="15" t="str" cm="1">
        <f t="array" ref="K2048">IFERROR(_xlfn.IFS(
M2048="MPR ISSUE","PDH",
M2048="BSS Hardware Issue","BSS",
M2048="Sites strategiques, MLL, Pylone, etc.","ENVTECH",
M2048="AKTIVCO DEFAUT GE &amp; POWER Cabinet","AKTIVCO",
M2048="AKTIVCO Coupure ENEO &amp; Baisse de tension","AKTIVCO GRID ONLY",
M2048="Coupure ENEO &amp; Baisse de tension","IHS GRID ONLY",
M2048="Defaut GE &amp; POWER Cabinet","IHS",
M2048="Sharing","Partners",
M2048="Sites strategiques &amp; DataCenter","SST &amp; DC",
M2048="Exclu","Exclu",
M2048="SAT","SAT",
M2048="SPARE-ISSUE","SPARE-ISSUE",
M2048="Fiber CAmtel","TRANS_FO_CAMTEL",
M2048="Fiber AOF","Fiber AOF",
M2048="Projet OCM (HUAWEI)","TRAVAUX-HUAWEI",
M2048="Projet OCM (NOKIA)","TRAVAUX-NOKIA",
M2048="ACCESS-ISSUE","ACCESS-ISSUE",
M2048="Projet OCM (ZTE, NOKIA, autres projets)","TRAVAUX OCM",
M2048="No root CAuse","No root cause",
M2048="ODU HS","PDH",
M2048="IP &amp; VLAN","PDH",
M2048="Warehouse HUAWEI","SPARE-ISSUE",
M2048="SPARE-HS","SPARE-ISSUE",
M2048="Power Telco","BSS"
),"")</f>
        <v>No root cause</v>
      </c>
      <c r="L2048" s="16" t="str" cm="1">
        <f t="array" ref="L2048">IFERROR(_xlfn.IFS(
M2048="MPR ISSUE","TX ISSUE",
M2048="BSS Hardware Issue","RAN ISSUE",
M2048="Sites strategiques, MLL, Pylone, etc.","ENVTECH",
M2048="AKTIVCO DEFAUT GE &amp; POWER Cabinet","POWER ISSUE",
M2048="AKTIVCO Coupure ENEO &amp; Baisse de tension","POWER ISSUE",
M2048="Coupure ENEO &amp; Baisse de tension","POWER ISSUE",
M2048="Defaut GE &amp; POWER Cabinet","POWER ISSUE",
M2048="Sharing","POWER ISSUE",
M2048="Sites strategiques &amp; DataCenter","POWER ISSUE",
M2048="Exclu","Exclu",
M2048="SAT","TX ISSUE",
M2048="SPARE-ISSUE","SPARE-ISSUE",
M2048="Fiber CAmtel","TX ISSUE",
M2048="Fiber AOF","TX ISSUE",
M2048="Projet OCM (HUAWEI)","TRAVAUX-HUAWEI",
M2048="Projet OCM (NOKIA)","TRAVAUX -NOKIA",
M2048="ACCESS-ISSUE","ACCESS-ISSUE",
M2048="Projet OCM (ZTE, NOKIA, autres projets)","TRAVAUX OCM",
M2048="No root CAuse","No root cause",
M2048="ODU HS","TX ISSUE",
M2048="IP &amp; VLAN","TX ISSUE",
M2048="Warehouse HUAWEI","SPARE-ISSUE",
M2048="SPARE-HS","SPARE-ISSUE",
M2048="Power Telco","RAN ISSUE"
),"")</f>
        <v>No root cause</v>
      </c>
      <c r="M2048" s="28" t="s">
        <v>5403</v>
      </c>
      <c r="N2048" s="17" t="str" cm="1">
        <f t="array" ref="N2048">IFERROR(_xlfn.IFS(
M2048="MPR ISSUE","ACTIVE",
M2048="BSS Hardware Issue","ACTIVE",
M2048="Sites strategiques, MLL, Pylone, etc.","PASSIVE",
M2048="AKTIVCO DEFAUT GE &amp; POWER Cabinet","PASSIVE",
M2048="AKTIVCO Coupure ENEO &amp; Baisse de tension","PASSIVE",
M2048="Coupure ENEO &amp; Baisse de tension","PASSIVE",
M2048="Defaut GE &amp; POWER Cabinet","PASSIVE",
M2048="Sharing","PASSIVE",
M2048="Sites strategiques &amp; DataCenter","PASSIVE",
M2048="Exclu","Exclu",
M2048="SAT","ACTIVE",
M2048="SPARE-ISSUE","SPARE-ISSUE",
M2048="Fiber CAmtel","ACTIVE",
M2048="Fiber AOF","ACTIVE",
M2048="Projet OCM (HUAWEI)","PLANNED WORKS",
M2048="Projet OCM (NOKIA)","PLANNED WORKS",
M2048="ACCESS-ISSUE","ACCESS-ISSUE",
M2048="Projet OCM (ZTE, NOKIA, autres projets)","PLANNED WORKS",
M2048="No root CAuse","No root cause",
M2048="ODU HS","ACTIVE",
M2048="IP &amp; VLAN","ACTIVE",
M2048="Warehouse HUAWEI","SPARE-ISSUE",
M2048="SPARE-HS","SPARE-ISSUE",
M2048="Power Telco","ACTIVE"
),"")</f>
        <v>No root cause</v>
      </c>
      <c r="O2048" s="56">
        <v>0</v>
      </c>
      <c r="P2048" s="56">
        <v>0</v>
      </c>
      <c r="Q2048" s="56">
        <v>0</v>
      </c>
      <c r="R2048" s="56">
        <v>0</v>
      </c>
      <c r="S2048" s="56">
        <v>0</v>
      </c>
      <c r="T2048" s="56">
        <v>0</v>
      </c>
      <c r="U2048" s="56">
        <v>0</v>
      </c>
      <c r="V2048" s="14"/>
      <c r="W2048" s="14"/>
      <c r="X2048" s="14"/>
      <c r="Y2048" s="14"/>
      <c r="Z2048" s="14"/>
      <c r="AA2048" s="30" t="s">
        <v>16</v>
      </c>
      <c r="AB2048" s="7" t="s">
        <v>16</v>
      </c>
      <c r="AC2048" s="3"/>
      <c r="AD2048" s="3" t="s">
        <v>16</v>
      </c>
      <c r="AE2048" s="7"/>
      <c r="AF2048" s="31" t="s">
        <v>16</v>
      </c>
      <c r="AG2048" s="31" t="s">
        <v>16</v>
      </c>
      <c r="AH2048" s="31" t="s">
        <v>16</v>
      </c>
      <c r="AI2048" s="31" t="s">
        <v>16</v>
      </c>
      <c r="AJ2048" s="31" t="s">
        <v>16</v>
      </c>
      <c r="AK2048" s="31" t="s">
        <v>16</v>
      </c>
      <c r="AL2048" s="31" t="s">
        <v>16</v>
      </c>
      <c r="AM2048" s="31" t="s">
        <v>16</v>
      </c>
      <c r="AN2048" s="31" t="s">
        <v>16</v>
      </c>
      <c r="AO2048" s="31" t="s">
        <v>16</v>
      </c>
      <c r="AP2048" s="9" t="s">
        <v>16</v>
      </c>
      <c r="AQ2048" s="9" t="s">
        <v>16</v>
      </c>
      <c r="AR2048" s="9" t="s">
        <v>16</v>
      </c>
      <c r="AS2048" s="14"/>
      <c r="AT2048" s="14"/>
    </row>
    <row r="2049" spans="1:46" s="9" customFormat="1" hidden="1" x14ac:dyDescent="0.3">
      <c r="A2049" s="1" t="s">
        <v>3973</v>
      </c>
      <c r="B2049" s="48" t="s">
        <v>3974</v>
      </c>
      <c r="C2049" s="48" t="s">
        <v>11</v>
      </c>
      <c r="D2049" s="48" t="s">
        <v>12</v>
      </c>
      <c r="E2049" s="53" t="s">
        <v>32</v>
      </c>
      <c r="F2049" s="48" t="s">
        <v>33</v>
      </c>
      <c r="G2049" s="22" t="s">
        <v>5417</v>
      </c>
      <c r="H2049" s="66" t="s">
        <v>5452</v>
      </c>
      <c r="I2049" s="22" t="str">
        <f>_xlfn.XLOOKUP(B2049,[1]SITE!$B:$B,[1]SITE!$I:$I,"")</f>
        <v>No impact</v>
      </c>
      <c r="J2049" s="29"/>
      <c r="K2049" s="15" t="str" cm="1">
        <f t="array" ref="K2049">IFERROR(_xlfn.IFS(
M2049="MPR ISSUE","PDH",
M2049="BSS Hardware Issue","BSS",
M2049="Sites strategiques, MLL, Pylone, etc.","ENVTECH",
M2049="AKTIVCO DEFAUT GE &amp; POWER Cabinet","AKTIVCO",
M2049="AKTIVCO Coupure ENEO &amp; Baisse de tension","AKTIVCO GRID ONLY",
M2049="Coupure ENEO &amp; Baisse de tension","IHS GRID ONLY",
M2049="Defaut GE &amp; POWER Cabinet","IHS",
M2049="Sharing","Partners",
M2049="Sites strategiques &amp; DataCenter","SST &amp; DC",
M2049="Exclu","Exclu",
M2049="SAT","SAT",
M2049="SPARE-ISSUE","SPARE-ISSUE",
M2049="Fiber CAmtel","TRANS_FO_CAMTEL",
M2049="Fiber AOF","Fiber AOF",
M2049="Projet OCM (HUAWEI)","TRAVAUX-HUAWEI",
M2049="Projet OCM (NOKIA)","TRAVAUX-NOKIA",
M2049="ACCESS-ISSUE","ACCESS-ISSUE",
M2049="Projet OCM (ZTE, NOKIA, autres projets)","TRAVAUX OCM",
M2049="No root CAuse","No root cause",
M2049="ODU HS","PDH",
M2049="IP &amp; VLAN","PDH",
M2049="Warehouse HUAWEI","SPARE-ISSUE",
M2049="SPARE-HS","SPARE-ISSUE",
M2049="Power Telco","BSS"
),"")</f>
        <v>No root cause</v>
      </c>
      <c r="L2049" s="16" t="str" cm="1">
        <f t="array" ref="L2049">IFERROR(_xlfn.IFS(
M2049="MPR ISSUE","TX ISSUE",
M2049="BSS Hardware Issue","RAN ISSUE",
M2049="Sites strategiques, MLL, Pylone, etc.","ENVTECH",
M2049="AKTIVCO DEFAUT GE &amp; POWER Cabinet","POWER ISSUE",
M2049="AKTIVCO Coupure ENEO &amp; Baisse de tension","POWER ISSUE",
M2049="Coupure ENEO &amp; Baisse de tension","POWER ISSUE",
M2049="Defaut GE &amp; POWER Cabinet","POWER ISSUE",
M2049="Sharing","POWER ISSUE",
M2049="Sites strategiques &amp; DataCenter","POWER ISSUE",
M2049="Exclu","Exclu",
M2049="SAT","TX ISSUE",
M2049="SPARE-ISSUE","SPARE-ISSUE",
M2049="Fiber CAmtel","TX ISSUE",
M2049="Fiber AOF","TX ISSUE",
M2049="Projet OCM (HUAWEI)","TRAVAUX-HUAWEI",
M2049="Projet OCM (NOKIA)","TRAVAUX -NOKIA",
M2049="ACCESS-ISSUE","ACCESS-ISSUE",
M2049="Projet OCM (ZTE, NOKIA, autres projets)","TRAVAUX OCM",
M2049="No root CAuse","No root cause",
M2049="ODU HS","TX ISSUE",
M2049="IP &amp; VLAN","TX ISSUE",
M2049="Warehouse HUAWEI","SPARE-ISSUE",
M2049="SPARE-HS","SPARE-ISSUE",
M2049="Power Telco","RAN ISSUE"
),"")</f>
        <v>No root cause</v>
      </c>
      <c r="M2049" s="28" t="s">
        <v>5403</v>
      </c>
      <c r="N2049" s="17" t="str" cm="1">
        <f t="array" ref="N2049">IFERROR(_xlfn.IFS(
M2049="MPR ISSUE","ACTIVE",
M2049="BSS Hardware Issue","ACTIVE",
M2049="Sites strategiques, MLL, Pylone, etc.","PASSIVE",
M2049="AKTIVCO DEFAUT GE &amp; POWER Cabinet","PASSIVE",
M2049="AKTIVCO Coupure ENEO &amp; Baisse de tension","PASSIVE",
M2049="Coupure ENEO &amp; Baisse de tension","PASSIVE",
M2049="Defaut GE &amp; POWER Cabinet","PASSIVE",
M2049="Sharing","PASSIVE",
M2049="Sites strategiques &amp; DataCenter","PASSIVE",
M2049="Exclu","Exclu",
M2049="SAT","ACTIVE",
M2049="SPARE-ISSUE","SPARE-ISSUE",
M2049="Fiber CAmtel","ACTIVE",
M2049="Fiber AOF","ACTIVE",
M2049="Projet OCM (HUAWEI)","PLANNED WORKS",
M2049="Projet OCM (NOKIA)","PLANNED WORKS",
M2049="ACCESS-ISSUE","ACCESS-ISSUE",
M2049="Projet OCM (ZTE, NOKIA, autres projets)","PLANNED WORKS",
M2049="No root CAuse","No root cause",
M2049="ODU HS","ACTIVE",
M2049="IP &amp; VLAN","ACTIVE",
M2049="Warehouse HUAWEI","SPARE-ISSUE",
M2049="SPARE-HS","SPARE-ISSUE",
M2049="Power Telco","ACTIVE"
),"")</f>
        <v>No root cause</v>
      </c>
      <c r="O2049" s="56">
        <v>0</v>
      </c>
      <c r="P2049" s="56">
        <v>0</v>
      </c>
      <c r="Q2049" s="56">
        <v>0</v>
      </c>
      <c r="R2049" s="56">
        <v>0</v>
      </c>
      <c r="S2049" s="56">
        <v>0</v>
      </c>
      <c r="T2049" s="56">
        <v>0</v>
      </c>
      <c r="U2049" s="56">
        <v>0</v>
      </c>
      <c r="V2049" s="14"/>
      <c r="W2049" s="14"/>
      <c r="X2049" s="14"/>
      <c r="Y2049" s="14"/>
      <c r="Z2049" s="14"/>
      <c r="AA2049" s="30" t="s">
        <v>16</v>
      </c>
      <c r="AB2049" s="7" t="s">
        <v>16</v>
      </c>
      <c r="AC2049" s="3"/>
      <c r="AD2049" s="3" t="s">
        <v>16</v>
      </c>
      <c r="AE2049" s="7"/>
      <c r="AF2049" s="31" t="s">
        <v>16</v>
      </c>
      <c r="AG2049" s="31" t="s">
        <v>16</v>
      </c>
      <c r="AH2049" s="31" t="s">
        <v>16</v>
      </c>
      <c r="AI2049" s="31" t="s">
        <v>16</v>
      </c>
      <c r="AJ2049" s="31" t="s">
        <v>16</v>
      </c>
      <c r="AK2049" s="31" t="s">
        <v>16</v>
      </c>
      <c r="AL2049" s="31" t="s">
        <v>16</v>
      </c>
      <c r="AM2049" s="31" t="s">
        <v>16</v>
      </c>
      <c r="AN2049" s="31" t="s">
        <v>16</v>
      </c>
      <c r="AO2049" s="31" t="s">
        <v>16</v>
      </c>
      <c r="AP2049" s="9" t="s">
        <v>16</v>
      </c>
      <c r="AQ2049" s="9" t="s">
        <v>16</v>
      </c>
      <c r="AR2049" s="9" t="s">
        <v>16</v>
      </c>
      <c r="AS2049" s="14"/>
      <c r="AT2049" s="14"/>
    </row>
    <row r="2050" spans="1:46" s="9" customFormat="1" hidden="1" x14ac:dyDescent="0.3">
      <c r="A2050" s="3" t="s">
        <v>3975</v>
      </c>
      <c r="B2050" s="3" t="s">
        <v>3976</v>
      </c>
      <c r="C2050" s="53" t="s">
        <v>22</v>
      </c>
      <c r="D2050" s="53" t="s">
        <v>3977</v>
      </c>
      <c r="E2050" s="53" t="s">
        <v>227</v>
      </c>
      <c r="F2050" s="3" t="s">
        <v>1129</v>
      </c>
      <c r="G2050" s="22" t="s">
        <v>5417</v>
      </c>
      <c r="H2050" s="66" t="s">
        <v>5452</v>
      </c>
      <c r="I2050" s="22" t="str">
        <f>_xlfn.XLOOKUP(B2050,[1]SITE!$B:$B,[1]SITE!$I:$I,"")</f>
        <v>No impact</v>
      </c>
      <c r="J2050" s="29"/>
      <c r="K2050" s="15" t="str" cm="1">
        <f t="array" ref="K2050">IFERROR(_xlfn.IFS(
M2050="MPR ISSUE","PDH",
M2050="BSS Hardware Issue","BSS",
M2050="Sites strategiques, MLL, Pylone, etc.","ENVTECH",
M2050="AKTIVCO DEFAUT GE &amp; POWER Cabinet","AKTIVCO",
M2050="AKTIVCO Coupure ENEO &amp; Baisse de tension","AKTIVCO GRID ONLY",
M2050="Coupure ENEO &amp; Baisse de tension","IHS GRID ONLY",
M2050="Defaut GE &amp; POWER Cabinet","IHS",
M2050="Sharing","Partners",
M2050="Sites strategiques &amp; DataCenter","SST &amp; DC",
M2050="Exclu","Exclu",
M2050="SAT","SAT",
M2050="SPARE-ISSUE","SPARE-ISSUE",
M2050="Fiber CAmtel","TRANS_FO_CAMTEL",
M2050="Fiber AOF","Fiber AOF",
M2050="Projet OCM (HUAWEI)","TRAVAUX-HUAWEI",
M2050="Projet OCM (NOKIA)","TRAVAUX-NOKIA",
M2050="ACCESS-ISSUE","ACCESS-ISSUE",
M2050="Projet OCM (ZTE, NOKIA, autres projets)","TRAVAUX OCM",
M2050="No root CAuse","No root cause",
M2050="ODU HS","PDH",
M2050="IP &amp; VLAN","PDH",
M2050="Warehouse HUAWEI","SPARE-ISSUE",
M2050="SPARE-HS","SPARE-ISSUE",
M2050="Power Telco","BSS"
),"")</f>
        <v>No root cause</v>
      </c>
      <c r="L2050" s="16" t="str" cm="1">
        <f t="array" ref="L2050">IFERROR(_xlfn.IFS(
M2050="MPR ISSUE","TX ISSUE",
M2050="BSS Hardware Issue","RAN ISSUE",
M2050="Sites strategiques, MLL, Pylone, etc.","ENVTECH",
M2050="AKTIVCO DEFAUT GE &amp; POWER Cabinet","POWER ISSUE",
M2050="AKTIVCO Coupure ENEO &amp; Baisse de tension","POWER ISSUE",
M2050="Coupure ENEO &amp; Baisse de tension","POWER ISSUE",
M2050="Defaut GE &amp; POWER Cabinet","POWER ISSUE",
M2050="Sharing","POWER ISSUE",
M2050="Sites strategiques &amp; DataCenter","POWER ISSUE",
M2050="Exclu","Exclu",
M2050="SAT","TX ISSUE",
M2050="SPARE-ISSUE","SPARE-ISSUE",
M2050="Fiber CAmtel","TX ISSUE",
M2050="Fiber AOF","TX ISSUE",
M2050="Projet OCM (HUAWEI)","TRAVAUX-HUAWEI",
M2050="Projet OCM (NOKIA)","TRAVAUX -NOKIA",
M2050="ACCESS-ISSUE","ACCESS-ISSUE",
M2050="Projet OCM (ZTE, NOKIA, autres projets)","TRAVAUX OCM",
M2050="No root CAuse","No root cause",
M2050="ODU HS","TX ISSUE",
M2050="IP &amp; VLAN","TX ISSUE",
M2050="Warehouse HUAWEI","SPARE-ISSUE",
M2050="SPARE-HS","SPARE-ISSUE",
M2050="Power Telco","RAN ISSUE"
),"")</f>
        <v>No root cause</v>
      </c>
      <c r="M2050" s="28" t="s">
        <v>5403</v>
      </c>
      <c r="N2050" s="17" t="str" cm="1">
        <f t="array" ref="N2050">IFERROR(_xlfn.IFS(
M2050="MPR ISSUE","ACTIVE",
M2050="BSS Hardware Issue","ACTIVE",
M2050="Sites strategiques, MLL, Pylone, etc.","PASSIVE",
M2050="AKTIVCO DEFAUT GE &amp; POWER Cabinet","PASSIVE",
M2050="AKTIVCO Coupure ENEO &amp; Baisse de tension","PASSIVE",
M2050="Coupure ENEO &amp; Baisse de tension","PASSIVE",
M2050="Defaut GE &amp; POWER Cabinet","PASSIVE",
M2050="Sharing","PASSIVE",
M2050="Sites strategiques &amp; DataCenter","PASSIVE",
M2050="Exclu","Exclu",
M2050="SAT","ACTIVE",
M2050="SPARE-ISSUE","SPARE-ISSUE",
M2050="Fiber CAmtel","ACTIVE",
M2050="Fiber AOF","ACTIVE",
M2050="Projet OCM (HUAWEI)","PLANNED WORKS",
M2050="Projet OCM (NOKIA)","PLANNED WORKS",
M2050="ACCESS-ISSUE","ACCESS-ISSUE",
M2050="Projet OCM (ZTE, NOKIA, autres projets)","PLANNED WORKS",
M2050="No root CAuse","No root cause",
M2050="ODU HS","ACTIVE",
M2050="IP &amp; VLAN","ACTIVE",
M2050="Warehouse HUAWEI","SPARE-ISSUE",
M2050="SPARE-HS","SPARE-ISSUE",
M2050="Power Telco","ACTIVE"
),"")</f>
        <v>No root cause</v>
      </c>
      <c r="O2050" s="56">
        <v>0</v>
      </c>
      <c r="P2050" s="56">
        <v>0</v>
      </c>
      <c r="Q2050" s="56">
        <v>0</v>
      </c>
      <c r="R2050" s="56">
        <v>0</v>
      </c>
      <c r="S2050" s="56">
        <v>0</v>
      </c>
      <c r="T2050" s="56">
        <v>0</v>
      </c>
      <c r="U2050" s="56">
        <v>0</v>
      </c>
      <c r="V2050" s="14"/>
      <c r="W2050" s="14"/>
      <c r="X2050" s="14"/>
      <c r="Y2050" s="14"/>
      <c r="Z2050" s="14"/>
      <c r="AA2050" s="30" t="s">
        <v>16</v>
      </c>
      <c r="AB2050" s="7" t="s">
        <v>16</v>
      </c>
      <c r="AC2050" s="3"/>
      <c r="AD2050" s="3" t="s">
        <v>16</v>
      </c>
      <c r="AE2050" s="7"/>
      <c r="AF2050" s="31" t="s">
        <v>16</v>
      </c>
      <c r="AG2050" s="31" t="s">
        <v>16</v>
      </c>
      <c r="AH2050" s="31" t="s">
        <v>16</v>
      </c>
      <c r="AI2050" s="31" t="s">
        <v>16</v>
      </c>
      <c r="AJ2050" s="31" t="s">
        <v>16</v>
      </c>
      <c r="AK2050" s="31" t="s">
        <v>16</v>
      </c>
      <c r="AL2050" s="31" t="s">
        <v>16</v>
      </c>
      <c r="AM2050" s="31" t="s">
        <v>16</v>
      </c>
      <c r="AN2050" s="31" t="s">
        <v>16</v>
      </c>
      <c r="AO2050" s="31" t="s">
        <v>16</v>
      </c>
      <c r="AP2050" s="9" t="s">
        <v>16</v>
      </c>
      <c r="AQ2050" s="9" t="s">
        <v>16</v>
      </c>
      <c r="AR2050" s="9" t="s">
        <v>16</v>
      </c>
      <c r="AS2050" s="14"/>
      <c r="AT2050" s="14"/>
    </row>
    <row r="2051" spans="1:46" s="9" customFormat="1" hidden="1" x14ac:dyDescent="0.3">
      <c r="A2051" s="1" t="s">
        <v>3978</v>
      </c>
      <c r="B2051" s="48" t="s">
        <v>3979</v>
      </c>
      <c r="C2051" s="1" t="s">
        <v>22</v>
      </c>
      <c r="D2051" s="48"/>
      <c r="E2051" s="53" t="s">
        <v>91</v>
      </c>
      <c r="F2051" s="48" t="s">
        <v>3980</v>
      </c>
      <c r="G2051" s="46" t="s">
        <v>5418</v>
      </c>
      <c r="H2051" s="66" t="s">
        <v>5452</v>
      </c>
      <c r="I2051" s="22" t="str">
        <f>_xlfn.XLOOKUP(B2051,[1]SITE!$B:$B,[1]SITE!$I:$I,"")</f>
        <v>No impact</v>
      </c>
      <c r="J2051" s="29"/>
      <c r="K2051" s="15" t="str" cm="1">
        <f t="array" ref="K2051">IFERROR(_xlfn.IFS(
M2051="MPR ISSUE","PDH",
M2051="BSS Hardware Issue","BSS",
M2051="Sites strategiques, MLL, Pylone, etc.","ENVTECH",
M2051="AKTIVCO DEFAUT GE &amp; POWER Cabinet","AKTIVCO",
M2051="AKTIVCO Coupure ENEO &amp; Baisse de tension","AKTIVCO GRID ONLY",
M2051="Coupure ENEO &amp; Baisse de tension","IHS GRID ONLY",
M2051="Defaut GE &amp; POWER Cabinet","IHS",
M2051="Sharing","Partners",
M2051="Sites strategiques &amp; DataCenter","SST &amp; DC",
M2051="Exclu","Exclu",
M2051="SAT","SAT",
M2051="SPARE-ISSUE","SPARE-ISSUE",
M2051="Fiber CAmtel","TRANS_FO_CAMTEL",
M2051="Fiber AOF","Fiber AOF",
M2051="Projet OCM (HUAWEI)","TRAVAUX-HUAWEI",
M2051="Projet OCM (NOKIA)","TRAVAUX-NOKIA",
M2051="ACCESS-ISSUE","ACCESS-ISSUE",
M2051="Projet OCM (ZTE, NOKIA, autres projets)","TRAVAUX OCM",
M2051="No root CAuse","No root cause",
M2051="ODU HS","PDH",
M2051="IP &amp; VLAN","PDH",
M2051="Warehouse HUAWEI","SPARE-ISSUE",
M2051="SPARE-HS","SPARE-ISSUE",
M2051="Power Telco","BSS"
),"")</f>
        <v>No root cause</v>
      </c>
      <c r="L2051" s="16" t="str" cm="1">
        <f t="array" ref="L2051">IFERROR(_xlfn.IFS(
M2051="MPR ISSUE","TX ISSUE",
M2051="BSS Hardware Issue","RAN ISSUE",
M2051="Sites strategiques, MLL, Pylone, etc.","ENVTECH",
M2051="AKTIVCO DEFAUT GE &amp; POWER Cabinet","POWER ISSUE",
M2051="AKTIVCO Coupure ENEO &amp; Baisse de tension","POWER ISSUE",
M2051="Coupure ENEO &amp; Baisse de tension","POWER ISSUE",
M2051="Defaut GE &amp; POWER Cabinet","POWER ISSUE",
M2051="Sharing","POWER ISSUE",
M2051="Sites strategiques &amp; DataCenter","POWER ISSUE",
M2051="Exclu","Exclu",
M2051="SAT","TX ISSUE",
M2051="SPARE-ISSUE","SPARE-ISSUE",
M2051="Fiber CAmtel","TX ISSUE",
M2051="Fiber AOF","TX ISSUE",
M2051="Projet OCM (HUAWEI)","TRAVAUX-HUAWEI",
M2051="Projet OCM (NOKIA)","TRAVAUX -NOKIA",
M2051="ACCESS-ISSUE","ACCESS-ISSUE",
M2051="Projet OCM (ZTE, NOKIA, autres projets)","TRAVAUX OCM",
M2051="No root CAuse","No root cause",
M2051="ODU HS","TX ISSUE",
M2051="IP &amp; VLAN","TX ISSUE",
M2051="Warehouse HUAWEI","SPARE-ISSUE",
M2051="SPARE-HS","SPARE-ISSUE",
M2051="Power Telco","RAN ISSUE"
),"")</f>
        <v>No root cause</v>
      </c>
      <c r="M2051" s="28" t="s">
        <v>5403</v>
      </c>
      <c r="N2051" s="17" t="str" cm="1">
        <f t="array" ref="N2051">IFERROR(_xlfn.IFS(
M2051="MPR ISSUE","ACTIVE",
M2051="BSS Hardware Issue","ACTIVE",
M2051="Sites strategiques, MLL, Pylone, etc.","PASSIVE",
M2051="AKTIVCO DEFAUT GE &amp; POWER Cabinet","PASSIVE",
M2051="AKTIVCO Coupure ENEO &amp; Baisse de tension","PASSIVE",
M2051="Coupure ENEO &amp; Baisse de tension","PASSIVE",
M2051="Defaut GE &amp; POWER Cabinet","PASSIVE",
M2051="Sharing","PASSIVE",
M2051="Sites strategiques &amp; DataCenter","PASSIVE",
M2051="Exclu","Exclu",
M2051="SAT","ACTIVE",
M2051="SPARE-ISSUE","SPARE-ISSUE",
M2051="Fiber CAmtel","ACTIVE",
M2051="Fiber AOF","ACTIVE",
M2051="Projet OCM (HUAWEI)","PLANNED WORKS",
M2051="Projet OCM (NOKIA)","PLANNED WORKS",
M2051="ACCESS-ISSUE","ACCESS-ISSUE",
M2051="Projet OCM (ZTE, NOKIA, autres projets)","PLANNED WORKS",
M2051="No root CAuse","No root cause",
M2051="ODU HS","ACTIVE",
M2051="IP &amp; VLAN","ACTIVE",
M2051="Warehouse HUAWEI","SPARE-ISSUE",
M2051="SPARE-HS","SPARE-ISSUE",
M2051="Power Telco","ACTIVE"
),"")</f>
        <v>No root cause</v>
      </c>
      <c r="O2051" s="56">
        <v>0</v>
      </c>
      <c r="P2051" s="56">
        <v>0</v>
      </c>
      <c r="Q2051" s="56">
        <v>0</v>
      </c>
      <c r="R2051" s="56">
        <v>0</v>
      </c>
      <c r="S2051" s="56">
        <v>0</v>
      </c>
      <c r="T2051" s="56">
        <v>0</v>
      </c>
      <c r="U2051" s="56">
        <v>0</v>
      </c>
      <c r="V2051" s="14"/>
      <c r="W2051" s="14"/>
      <c r="X2051" s="14"/>
      <c r="Y2051" s="14"/>
      <c r="Z2051" s="14"/>
      <c r="AA2051" s="30" t="s">
        <v>16</v>
      </c>
      <c r="AB2051" s="7" t="s">
        <v>16</v>
      </c>
      <c r="AC2051" s="3"/>
      <c r="AD2051" s="3" t="s">
        <v>16</v>
      </c>
      <c r="AE2051" s="7"/>
      <c r="AF2051" s="31" t="s">
        <v>16</v>
      </c>
      <c r="AG2051" s="31" t="s">
        <v>16</v>
      </c>
      <c r="AH2051" s="31" t="s">
        <v>16</v>
      </c>
      <c r="AI2051" s="31" t="s">
        <v>16</v>
      </c>
      <c r="AJ2051" s="31" t="s">
        <v>16</v>
      </c>
      <c r="AK2051" s="31" t="s">
        <v>16</v>
      </c>
      <c r="AL2051" s="31" t="s">
        <v>16</v>
      </c>
      <c r="AM2051" s="31" t="s">
        <v>16</v>
      </c>
      <c r="AN2051" s="31" t="s">
        <v>16</v>
      </c>
      <c r="AO2051" s="31" t="s">
        <v>16</v>
      </c>
      <c r="AP2051" s="9" t="s">
        <v>16</v>
      </c>
      <c r="AQ2051" s="9" t="s">
        <v>16</v>
      </c>
      <c r="AR2051" s="9" t="s">
        <v>16</v>
      </c>
      <c r="AS2051" s="14"/>
      <c r="AT2051" s="14"/>
    </row>
    <row r="2052" spans="1:46" s="9" customFormat="1" hidden="1" x14ac:dyDescent="0.3">
      <c r="A2052" s="3" t="s">
        <v>3981</v>
      </c>
      <c r="B2052" s="3" t="s">
        <v>3982</v>
      </c>
      <c r="C2052" s="53" t="s">
        <v>11</v>
      </c>
      <c r="D2052" s="53" t="e">
        <v>#N/A</v>
      </c>
      <c r="E2052" s="53" t="s">
        <v>38</v>
      </c>
      <c r="F2052" s="3" t="s">
        <v>3969</v>
      </c>
      <c r="G2052" s="22" t="s">
        <v>5417</v>
      </c>
      <c r="H2052" s="66" t="s">
        <v>5452</v>
      </c>
      <c r="I2052" s="22" t="str">
        <f>_xlfn.XLOOKUP(B2052,[1]SITE!$B:$B,[1]SITE!$I:$I,"")</f>
        <v>No impact</v>
      </c>
      <c r="J2052" s="29"/>
      <c r="K2052" s="15" t="str" cm="1">
        <f t="array" ref="K2052">IFERROR(_xlfn.IFS(
M2052="MPR ISSUE","PDH",
M2052="BSS Hardware Issue","BSS",
M2052="Sites strategiques, MLL, Pylone, etc.","ENVTECH",
M2052="AKTIVCO DEFAUT GE &amp; POWER Cabinet","AKTIVCO",
M2052="AKTIVCO Coupure ENEO &amp; Baisse de tension","AKTIVCO GRID ONLY",
M2052="Coupure ENEO &amp; Baisse de tension","IHS GRID ONLY",
M2052="Defaut GE &amp; POWER Cabinet","IHS",
M2052="Sharing","Partners",
M2052="Sites strategiques &amp; DataCenter","SST &amp; DC",
M2052="Exclu","Exclu",
M2052="SAT","SAT",
M2052="SPARE-ISSUE","SPARE-ISSUE",
M2052="Fiber CAmtel","TRANS_FO_CAMTEL",
M2052="Fiber AOF","Fiber AOF",
M2052="Projet OCM (HUAWEI)","TRAVAUX-HUAWEI",
M2052="Projet OCM (NOKIA)","TRAVAUX-NOKIA",
M2052="ACCESS-ISSUE","ACCESS-ISSUE",
M2052="Projet OCM (ZTE, NOKIA, autres projets)","TRAVAUX OCM",
M2052="No root CAuse","No root cause",
M2052="ODU HS","PDH",
M2052="IP &amp; VLAN","PDH",
M2052="Warehouse HUAWEI","SPARE-ISSUE",
M2052="SPARE-HS","SPARE-ISSUE",
M2052="Power Telco","BSS"
),"")</f>
        <v>No root cause</v>
      </c>
      <c r="L2052" s="16" t="str" cm="1">
        <f t="array" ref="L2052">IFERROR(_xlfn.IFS(
M2052="MPR ISSUE","TX ISSUE",
M2052="BSS Hardware Issue","RAN ISSUE",
M2052="Sites strategiques, MLL, Pylone, etc.","ENVTECH",
M2052="AKTIVCO DEFAUT GE &amp; POWER Cabinet","POWER ISSUE",
M2052="AKTIVCO Coupure ENEO &amp; Baisse de tension","POWER ISSUE",
M2052="Coupure ENEO &amp; Baisse de tension","POWER ISSUE",
M2052="Defaut GE &amp; POWER Cabinet","POWER ISSUE",
M2052="Sharing","POWER ISSUE",
M2052="Sites strategiques &amp; DataCenter","POWER ISSUE",
M2052="Exclu","Exclu",
M2052="SAT","TX ISSUE",
M2052="SPARE-ISSUE","SPARE-ISSUE",
M2052="Fiber CAmtel","TX ISSUE",
M2052="Fiber AOF","TX ISSUE",
M2052="Projet OCM (HUAWEI)","TRAVAUX-HUAWEI",
M2052="Projet OCM (NOKIA)","TRAVAUX -NOKIA",
M2052="ACCESS-ISSUE","ACCESS-ISSUE",
M2052="Projet OCM (ZTE, NOKIA, autres projets)","TRAVAUX OCM",
M2052="No root CAuse","No root cause",
M2052="ODU HS","TX ISSUE",
M2052="IP &amp; VLAN","TX ISSUE",
M2052="Warehouse HUAWEI","SPARE-ISSUE",
M2052="SPARE-HS","SPARE-ISSUE",
M2052="Power Telco","RAN ISSUE"
),"")</f>
        <v>No root cause</v>
      </c>
      <c r="M2052" s="28" t="s">
        <v>5403</v>
      </c>
      <c r="N2052" s="17" t="str" cm="1">
        <f t="array" ref="N2052">IFERROR(_xlfn.IFS(
M2052="MPR ISSUE","ACTIVE",
M2052="BSS Hardware Issue","ACTIVE",
M2052="Sites strategiques, MLL, Pylone, etc.","PASSIVE",
M2052="AKTIVCO DEFAUT GE &amp; POWER Cabinet","PASSIVE",
M2052="AKTIVCO Coupure ENEO &amp; Baisse de tension","PASSIVE",
M2052="Coupure ENEO &amp; Baisse de tension","PASSIVE",
M2052="Defaut GE &amp; POWER Cabinet","PASSIVE",
M2052="Sharing","PASSIVE",
M2052="Sites strategiques &amp; DataCenter","PASSIVE",
M2052="Exclu","Exclu",
M2052="SAT","ACTIVE",
M2052="SPARE-ISSUE","SPARE-ISSUE",
M2052="Fiber CAmtel","ACTIVE",
M2052="Fiber AOF","ACTIVE",
M2052="Projet OCM (HUAWEI)","PLANNED WORKS",
M2052="Projet OCM (NOKIA)","PLANNED WORKS",
M2052="ACCESS-ISSUE","ACCESS-ISSUE",
M2052="Projet OCM (ZTE, NOKIA, autres projets)","PLANNED WORKS",
M2052="No root CAuse","No root cause",
M2052="ODU HS","ACTIVE",
M2052="IP &amp; VLAN","ACTIVE",
M2052="Warehouse HUAWEI","SPARE-ISSUE",
M2052="SPARE-HS","SPARE-ISSUE",
M2052="Power Telco","ACTIVE"
),"")</f>
        <v>No root cause</v>
      </c>
      <c r="O2052" s="56">
        <v>0</v>
      </c>
      <c r="P2052" s="56">
        <v>0</v>
      </c>
      <c r="Q2052" s="56">
        <v>0</v>
      </c>
      <c r="R2052" s="56">
        <v>0</v>
      </c>
      <c r="S2052" s="56">
        <v>0</v>
      </c>
      <c r="T2052" s="56">
        <v>0</v>
      </c>
      <c r="U2052" s="56">
        <v>0</v>
      </c>
      <c r="V2052" s="14"/>
      <c r="W2052" s="14"/>
      <c r="X2052" s="14"/>
      <c r="Y2052" s="14"/>
      <c r="Z2052" s="14"/>
      <c r="AA2052" s="30" t="s">
        <v>16</v>
      </c>
      <c r="AB2052" s="7" t="s">
        <v>16</v>
      </c>
      <c r="AC2052" s="3"/>
      <c r="AD2052" s="3" t="s">
        <v>16</v>
      </c>
      <c r="AE2052" s="7"/>
      <c r="AF2052" s="31" t="s">
        <v>16</v>
      </c>
      <c r="AG2052" s="31" t="s">
        <v>16</v>
      </c>
      <c r="AH2052" s="31" t="s">
        <v>16</v>
      </c>
      <c r="AI2052" s="31" t="s">
        <v>16</v>
      </c>
      <c r="AJ2052" s="31" t="s">
        <v>16</v>
      </c>
      <c r="AK2052" s="31" t="s">
        <v>16</v>
      </c>
      <c r="AL2052" s="31" t="s">
        <v>16</v>
      </c>
      <c r="AM2052" s="31" t="s">
        <v>16</v>
      </c>
      <c r="AN2052" s="31" t="s">
        <v>16</v>
      </c>
      <c r="AO2052" s="31" t="s">
        <v>16</v>
      </c>
      <c r="AP2052" s="9" t="s">
        <v>16</v>
      </c>
      <c r="AQ2052" s="9" t="s">
        <v>16</v>
      </c>
      <c r="AR2052" s="9" t="s">
        <v>16</v>
      </c>
      <c r="AS2052" s="14"/>
      <c r="AT2052" s="14"/>
    </row>
    <row r="2053" spans="1:46" s="9" customFormat="1" hidden="1" x14ac:dyDescent="0.3">
      <c r="A2053" s="1" t="s">
        <v>3991</v>
      </c>
      <c r="B2053" s="1" t="s">
        <v>3992</v>
      </c>
      <c r="C2053" s="48" t="s">
        <v>22</v>
      </c>
      <c r="D2053" s="48" t="s">
        <v>189</v>
      </c>
      <c r="E2053" s="53" t="s">
        <v>38</v>
      </c>
      <c r="F2053" s="48" t="s">
        <v>3991</v>
      </c>
      <c r="G2053" s="22" t="s">
        <v>5417</v>
      </c>
      <c r="H2053" s="66" t="s">
        <v>5452</v>
      </c>
      <c r="I2053" s="22" t="str">
        <f>_xlfn.XLOOKUP(B2053,[1]SITE!$B:$B,[1]SITE!$I:$I,"")</f>
        <v>No impact</v>
      </c>
      <c r="J2053" s="29"/>
      <c r="K2053" s="15" t="str" cm="1">
        <f t="array" ref="K2053">IFERROR(_xlfn.IFS(
M2053="MPR ISSUE","PDH",
M2053="BSS Hardware Issue","BSS",
M2053="Sites strategiques, MLL, Pylone, etc.","ENVTECH",
M2053="AKTIVCO DEFAUT GE &amp; POWER Cabinet","AKTIVCO",
M2053="AKTIVCO Coupure ENEO &amp; Baisse de tension","AKTIVCO GRID ONLY",
M2053="Coupure ENEO &amp; Baisse de tension","IHS GRID ONLY",
M2053="Defaut GE &amp; POWER Cabinet","IHS",
M2053="Sharing","Partners",
M2053="Sites strategiques &amp; DataCenter","SST &amp; DC",
M2053="Exclu","Exclu",
M2053="SAT","SAT",
M2053="SPARE-ISSUE","SPARE-ISSUE",
M2053="Fiber CAmtel","TRANS_FO_CAMTEL",
M2053="Fiber AOF","Fiber AOF",
M2053="Projet OCM (HUAWEI)","TRAVAUX-HUAWEI",
M2053="Projet OCM (NOKIA)","TRAVAUX-NOKIA",
M2053="ACCESS-ISSUE","ACCESS-ISSUE",
M2053="Projet OCM (ZTE, NOKIA, autres projets)","TRAVAUX OCM",
M2053="No root CAuse","No root cause",
M2053="ODU HS","PDH",
M2053="IP &amp; VLAN","PDH",
M2053="Warehouse HUAWEI","SPARE-ISSUE",
M2053="SPARE-HS","SPARE-ISSUE",
M2053="Power Telco","BSS"
),"")</f>
        <v>No root cause</v>
      </c>
      <c r="L2053" s="16" t="str" cm="1">
        <f t="array" ref="L2053">IFERROR(_xlfn.IFS(
M2053="MPR ISSUE","TX ISSUE",
M2053="BSS Hardware Issue","RAN ISSUE",
M2053="Sites strategiques, MLL, Pylone, etc.","ENVTECH",
M2053="AKTIVCO DEFAUT GE &amp; POWER Cabinet","POWER ISSUE",
M2053="AKTIVCO Coupure ENEO &amp; Baisse de tension","POWER ISSUE",
M2053="Coupure ENEO &amp; Baisse de tension","POWER ISSUE",
M2053="Defaut GE &amp; POWER Cabinet","POWER ISSUE",
M2053="Sharing","POWER ISSUE",
M2053="Sites strategiques &amp; DataCenter","POWER ISSUE",
M2053="Exclu","Exclu",
M2053="SAT","TX ISSUE",
M2053="SPARE-ISSUE","SPARE-ISSUE",
M2053="Fiber CAmtel","TX ISSUE",
M2053="Fiber AOF","TX ISSUE",
M2053="Projet OCM (HUAWEI)","TRAVAUX-HUAWEI",
M2053="Projet OCM (NOKIA)","TRAVAUX -NOKIA",
M2053="ACCESS-ISSUE","ACCESS-ISSUE",
M2053="Projet OCM (ZTE, NOKIA, autres projets)","TRAVAUX OCM",
M2053="No root CAuse","No root cause",
M2053="ODU HS","TX ISSUE",
M2053="IP &amp; VLAN","TX ISSUE",
M2053="Warehouse HUAWEI","SPARE-ISSUE",
M2053="SPARE-HS","SPARE-ISSUE",
M2053="Power Telco","RAN ISSUE"
),"")</f>
        <v>No root cause</v>
      </c>
      <c r="M2053" s="28" t="s">
        <v>5403</v>
      </c>
      <c r="N2053" s="17" t="str" cm="1">
        <f t="array" ref="N2053">IFERROR(_xlfn.IFS(
M2053="MPR ISSUE","ACTIVE",
M2053="BSS Hardware Issue","ACTIVE",
M2053="Sites strategiques, MLL, Pylone, etc.","PASSIVE",
M2053="AKTIVCO DEFAUT GE &amp; POWER Cabinet","PASSIVE",
M2053="AKTIVCO Coupure ENEO &amp; Baisse de tension","PASSIVE",
M2053="Coupure ENEO &amp; Baisse de tension","PASSIVE",
M2053="Defaut GE &amp; POWER Cabinet","PASSIVE",
M2053="Sharing","PASSIVE",
M2053="Sites strategiques &amp; DataCenter","PASSIVE",
M2053="Exclu","Exclu",
M2053="SAT","ACTIVE",
M2053="SPARE-ISSUE","SPARE-ISSUE",
M2053="Fiber CAmtel","ACTIVE",
M2053="Fiber AOF","ACTIVE",
M2053="Projet OCM (HUAWEI)","PLANNED WORKS",
M2053="Projet OCM (NOKIA)","PLANNED WORKS",
M2053="ACCESS-ISSUE","ACCESS-ISSUE",
M2053="Projet OCM (ZTE, NOKIA, autres projets)","PLANNED WORKS",
M2053="No root CAuse","No root cause",
M2053="ODU HS","ACTIVE",
M2053="IP &amp; VLAN","ACTIVE",
M2053="Warehouse HUAWEI","SPARE-ISSUE",
M2053="SPARE-HS","SPARE-ISSUE",
M2053="Power Telco","ACTIVE"
),"")</f>
        <v>No root cause</v>
      </c>
      <c r="O2053" s="56">
        <v>0</v>
      </c>
      <c r="P2053" s="56">
        <v>0</v>
      </c>
      <c r="Q2053" s="56">
        <v>0</v>
      </c>
      <c r="R2053" s="56">
        <v>0</v>
      </c>
      <c r="S2053" s="56">
        <v>0</v>
      </c>
      <c r="T2053" s="56">
        <v>0</v>
      </c>
      <c r="U2053" s="56">
        <v>0</v>
      </c>
      <c r="V2053" s="14"/>
      <c r="W2053" s="14"/>
      <c r="X2053" s="14"/>
      <c r="Y2053" s="14"/>
      <c r="Z2053" s="14"/>
      <c r="AA2053" s="30" t="s">
        <v>16</v>
      </c>
      <c r="AB2053" s="7" t="s">
        <v>16</v>
      </c>
      <c r="AC2053" s="3"/>
      <c r="AD2053" s="3" t="s">
        <v>16</v>
      </c>
      <c r="AE2053" s="7"/>
      <c r="AF2053" s="31" t="s">
        <v>16</v>
      </c>
      <c r="AG2053" s="31" t="s">
        <v>16</v>
      </c>
      <c r="AH2053" s="31" t="s">
        <v>16</v>
      </c>
      <c r="AI2053" s="31" t="s">
        <v>16</v>
      </c>
      <c r="AJ2053" s="31" t="s">
        <v>16</v>
      </c>
      <c r="AK2053" s="31" t="s">
        <v>16</v>
      </c>
      <c r="AL2053" s="31" t="s">
        <v>16</v>
      </c>
      <c r="AM2053" s="31" t="s">
        <v>16</v>
      </c>
      <c r="AN2053" s="31" t="s">
        <v>16</v>
      </c>
      <c r="AO2053" s="31" t="s">
        <v>16</v>
      </c>
      <c r="AP2053" s="9" t="s">
        <v>16</v>
      </c>
      <c r="AQ2053" s="9" t="s">
        <v>16</v>
      </c>
      <c r="AR2053" s="9" t="s">
        <v>16</v>
      </c>
      <c r="AS2053" s="14"/>
      <c r="AT2053" s="14"/>
    </row>
    <row r="2054" spans="1:46" s="9" customFormat="1" hidden="1" x14ac:dyDescent="0.3">
      <c r="A2054" s="1" t="s">
        <v>3993</v>
      </c>
      <c r="B2054" s="1" t="s">
        <v>3994</v>
      </c>
      <c r="C2054" s="48" t="s">
        <v>11</v>
      </c>
      <c r="D2054" s="48" t="s">
        <v>67</v>
      </c>
      <c r="E2054" s="53" t="s">
        <v>227</v>
      </c>
      <c r="F2054" s="48" t="s">
        <v>3993</v>
      </c>
      <c r="G2054" s="22" t="s">
        <v>5417</v>
      </c>
      <c r="H2054" s="66" t="s">
        <v>5452</v>
      </c>
      <c r="I2054" s="22" t="str">
        <f>_xlfn.XLOOKUP(B2054,[1]SITE!$B:$B,[1]SITE!$I:$I,"")</f>
        <v>No impact</v>
      </c>
      <c r="J2054" s="29"/>
      <c r="K2054" s="15" t="str" cm="1">
        <f t="array" ref="K2054">IFERROR(_xlfn.IFS(
M2054="MPR ISSUE","PDH",
M2054="BSS Hardware Issue","BSS",
M2054="Sites strategiques, MLL, Pylone, etc.","ENVTECH",
M2054="AKTIVCO DEFAUT GE &amp; POWER Cabinet","AKTIVCO",
M2054="AKTIVCO Coupure ENEO &amp; Baisse de tension","AKTIVCO GRID ONLY",
M2054="Coupure ENEO &amp; Baisse de tension","IHS GRID ONLY",
M2054="Defaut GE &amp; POWER Cabinet","IHS",
M2054="Sharing","Partners",
M2054="Sites strategiques &amp; DataCenter","SST &amp; DC",
M2054="Exclu","Exclu",
M2054="SAT","SAT",
M2054="SPARE-ISSUE","SPARE-ISSUE",
M2054="Fiber CAmtel","TRANS_FO_CAMTEL",
M2054="Fiber AOF","Fiber AOF",
M2054="Projet OCM (HUAWEI)","TRAVAUX-HUAWEI",
M2054="Projet OCM (NOKIA)","TRAVAUX-NOKIA",
M2054="ACCESS-ISSUE","ACCESS-ISSUE",
M2054="Projet OCM (ZTE, NOKIA, autres projets)","TRAVAUX OCM",
M2054="No root CAuse","No root cause",
M2054="ODU HS","PDH",
M2054="IP &amp; VLAN","PDH",
M2054="Warehouse HUAWEI","SPARE-ISSUE",
M2054="SPARE-HS","SPARE-ISSUE",
M2054="Power Telco","BSS"
),"")</f>
        <v>No root cause</v>
      </c>
      <c r="L2054" s="16" t="str" cm="1">
        <f t="array" ref="L2054">IFERROR(_xlfn.IFS(
M2054="MPR ISSUE","TX ISSUE",
M2054="BSS Hardware Issue","RAN ISSUE",
M2054="Sites strategiques, MLL, Pylone, etc.","ENVTECH",
M2054="AKTIVCO DEFAUT GE &amp; POWER Cabinet","POWER ISSUE",
M2054="AKTIVCO Coupure ENEO &amp; Baisse de tension","POWER ISSUE",
M2054="Coupure ENEO &amp; Baisse de tension","POWER ISSUE",
M2054="Defaut GE &amp; POWER Cabinet","POWER ISSUE",
M2054="Sharing","POWER ISSUE",
M2054="Sites strategiques &amp; DataCenter","POWER ISSUE",
M2054="Exclu","Exclu",
M2054="SAT","TX ISSUE",
M2054="SPARE-ISSUE","SPARE-ISSUE",
M2054="Fiber CAmtel","TX ISSUE",
M2054="Fiber AOF","TX ISSUE",
M2054="Projet OCM (HUAWEI)","TRAVAUX-HUAWEI",
M2054="Projet OCM (NOKIA)","TRAVAUX -NOKIA",
M2054="ACCESS-ISSUE","ACCESS-ISSUE",
M2054="Projet OCM (ZTE, NOKIA, autres projets)","TRAVAUX OCM",
M2054="No root CAuse","No root cause",
M2054="ODU HS","TX ISSUE",
M2054="IP &amp; VLAN","TX ISSUE",
M2054="Warehouse HUAWEI","SPARE-ISSUE",
M2054="SPARE-HS","SPARE-ISSUE",
M2054="Power Telco","RAN ISSUE"
),"")</f>
        <v>No root cause</v>
      </c>
      <c r="M2054" s="28" t="s">
        <v>5403</v>
      </c>
      <c r="N2054" s="17" t="str" cm="1">
        <f t="array" ref="N2054">IFERROR(_xlfn.IFS(
M2054="MPR ISSUE","ACTIVE",
M2054="BSS Hardware Issue","ACTIVE",
M2054="Sites strategiques, MLL, Pylone, etc.","PASSIVE",
M2054="AKTIVCO DEFAUT GE &amp; POWER Cabinet","PASSIVE",
M2054="AKTIVCO Coupure ENEO &amp; Baisse de tension","PASSIVE",
M2054="Coupure ENEO &amp; Baisse de tension","PASSIVE",
M2054="Defaut GE &amp; POWER Cabinet","PASSIVE",
M2054="Sharing","PASSIVE",
M2054="Sites strategiques &amp; DataCenter","PASSIVE",
M2054="Exclu","Exclu",
M2054="SAT","ACTIVE",
M2054="SPARE-ISSUE","SPARE-ISSUE",
M2054="Fiber CAmtel","ACTIVE",
M2054="Fiber AOF","ACTIVE",
M2054="Projet OCM (HUAWEI)","PLANNED WORKS",
M2054="Projet OCM (NOKIA)","PLANNED WORKS",
M2054="ACCESS-ISSUE","ACCESS-ISSUE",
M2054="Projet OCM (ZTE, NOKIA, autres projets)","PLANNED WORKS",
M2054="No root CAuse","No root cause",
M2054="ODU HS","ACTIVE",
M2054="IP &amp; VLAN","ACTIVE",
M2054="Warehouse HUAWEI","SPARE-ISSUE",
M2054="SPARE-HS","SPARE-ISSUE",
M2054="Power Telco","ACTIVE"
),"")</f>
        <v>No root cause</v>
      </c>
      <c r="O2054" s="56">
        <v>0</v>
      </c>
      <c r="P2054" s="56">
        <v>0</v>
      </c>
      <c r="Q2054" s="56">
        <v>0</v>
      </c>
      <c r="R2054" s="56">
        <v>0</v>
      </c>
      <c r="S2054" s="56">
        <v>0</v>
      </c>
      <c r="T2054" s="56">
        <v>0</v>
      </c>
      <c r="U2054" s="56">
        <v>0</v>
      </c>
      <c r="V2054" s="14"/>
      <c r="W2054" s="14"/>
      <c r="X2054" s="14"/>
      <c r="Y2054" s="14"/>
      <c r="Z2054" s="14"/>
      <c r="AA2054" s="30" t="s">
        <v>16</v>
      </c>
      <c r="AB2054" s="7" t="s">
        <v>16</v>
      </c>
      <c r="AC2054" s="3"/>
      <c r="AD2054" s="3" t="s">
        <v>16</v>
      </c>
      <c r="AE2054" s="7"/>
      <c r="AF2054" s="31" t="s">
        <v>16</v>
      </c>
      <c r="AG2054" s="31" t="s">
        <v>16</v>
      </c>
      <c r="AH2054" s="31" t="s">
        <v>16</v>
      </c>
      <c r="AI2054" s="31" t="s">
        <v>16</v>
      </c>
      <c r="AJ2054" s="31" t="s">
        <v>16</v>
      </c>
      <c r="AK2054" s="31" t="s">
        <v>16</v>
      </c>
      <c r="AL2054" s="31" t="s">
        <v>16</v>
      </c>
      <c r="AM2054" s="31" t="s">
        <v>16</v>
      </c>
      <c r="AN2054" s="31" t="s">
        <v>16</v>
      </c>
      <c r="AO2054" s="31" t="s">
        <v>16</v>
      </c>
      <c r="AP2054" s="9" t="s">
        <v>16</v>
      </c>
      <c r="AQ2054" s="9" t="s">
        <v>16</v>
      </c>
      <c r="AR2054" s="9" t="s">
        <v>16</v>
      </c>
      <c r="AS2054" s="14"/>
      <c r="AT2054" s="14"/>
    </row>
    <row r="2055" spans="1:46" s="9" customFormat="1" hidden="1" x14ac:dyDescent="0.3">
      <c r="A2055" s="1" t="s">
        <v>3995</v>
      </c>
      <c r="B2055" s="1" t="s">
        <v>3996</v>
      </c>
      <c r="C2055" s="48" t="s">
        <v>22</v>
      </c>
      <c r="D2055" s="48" t="s">
        <v>123</v>
      </c>
      <c r="E2055" s="53" t="s">
        <v>38</v>
      </c>
      <c r="F2055" s="48" t="s">
        <v>3997</v>
      </c>
      <c r="G2055" s="22" t="s">
        <v>5417</v>
      </c>
      <c r="H2055" s="66" t="s">
        <v>5452</v>
      </c>
      <c r="I2055" s="22" t="str">
        <f>_xlfn.XLOOKUP(B2055,[1]SITE!$B:$B,[1]SITE!$I:$I,"")</f>
        <v>No impact</v>
      </c>
      <c r="J2055" s="29"/>
      <c r="K2055" s="15" t="str" cm="1">
        <f t="array" ref="K2055">IFERROR(_xlfn.IFS(
M2055="MPR ISSUE","PDH",
M2055="BSS Hardware Issue","BSS",
M2055="Sites strategiques, MLL, Pylone, etc.","ENVTECH",
M2055="AKTIVCO DEFAUT GE &amp; POWER Cabinet","AKTIVCO",
M2055="AKTIVCO Coupure ENEO &amp; Baisse de tension","AKTIVCO GRID ONLY",
M2055="Coupure ENEO &amp; Baisse de tension","IHS GRID ONLY",
M2055="Defaut GE &amp; POWER Cabinet","IHS",
M2055="Sharing","Partners",
M2055="Sites strategiques &amp; DataCenter","SST &amp; DC",
M2055="Exclu","Exclu",
M2055="SAT","SAT",
M2055="SPARE-ISSUE","SPARE-ISSUE",
M2055="Fiber CAmtel","TRANS_FO_CAMTEL",
M2055="Fiber AOF","Fiber AOF",
M2055="Projet OCM (HUAWEI)","TRAVAUX-HUAWEI",
M2055="Projet OCM (NOKIA)","TRAVAUX-NOKIA",
M2055="ACCESS-ISSUE","ACCESS-ISSUE",
M2055="Projet OCM (ZTE, NOKIA, autres projets)","TRAVAUX OCM",
M2055="No root CAuse","No root cause",
M2055="ODU HS","PDH",
M2055="IP &amp; VLAN","PDH",
M2055="Warehouse HUAWEI","SPARE-ISSUE",
M2055="SPARE-HS","SPARE-ISSUE",
M2055="Power Telco","BSS"
),"")</f>
        <v>No root cause</v>
      </c>
      <c r="L2055" s="16" t="str" cm="1">
        <f t="array" ref="L2055">IFERROR(_xlfn.IFS(
M2055="MPR ISSUE","TX ISSUE",
M2055="BSS Hardware Issue","RAN ISSUE",
M2055="Sites strategiques, MLL, Pylone, etc.","ENVTECH",
M2055="AKTIVCO DEFAUT GE &amp; POWER Cabinet","POWER ISSUE",
M2055="AKTIVCO Coupure ENEO &amp; Baisse de tension","POWER ISSUE",
M2055="Coupure ENEO &amp; Baisse de tension","POWER ISSUE",
M2055="Defaut GE &amp; POWER Cabinet","POWER ISSUE",
M2055="Sharing","POWER ISSUE",
M2055="Sites strategiques &amp; DataCenter","POWER ISSUE",
M2055="Exclu","Exclu",
M2055="SAT","TX ISSUE",
M2055="SPARE-ISSUE","SPARE-ISSUE",
M2055="Fiber CAmtel","TX ISSUE",
M2055="Fiber AOF","TX ISSUE",
M2055="Projet OCM (HUAWEI)","TRAVAUX-HUAWEI",
M2055="Projet OCM (NOKIA)","TRAVAUX -NOKIA",
M2055="ACCESS-ISSUE","ACCESS-ISSUE",
M2055="Projet OCM (ZTE, NOKIA, autres projets)","TRAVAUX OCM",
M2055="No root CAuse","No root cause",
M2055="ODU HS","TX ISSUE",
M2055="IP &amp; VLAN","TX ISSUE",
M2055="Warehouse HUAWEI","SPARE-ISSUE",
M2055="SPARE-HS","SPARE-ISSUE",
M2055="Power Telco","RAN ISSUE"
),"")</f>
        <v>No root cause</v>
      </c>
      <c r="M2055" s="28" t="s">
        <v>5403</v>
      </c>
      <c r="N2055" s="17" t="str" cm="1">
        <f t="array" ref="N2055">IFERROR(_xlfn.IFS(
M2055="MPR ISSUE","ACTIVE",
M2055="BSS Hardware Issue","ACTIVE",
M2055="Sites strategiques, MLL, Pylone, etc.","PASSIVE",
M2055="AKTIVCO DEFAUT GE &amp; POWER Cabinet","PASSIVE",
M2055="AKTIVCO Coupure ENEO &amp; Baisse de tension","PASSIVE",
M2055="Coupure ENEO &amp; Baisse de tension","PASSIVE",
M2055="Defaut GE &amp; POWER Cabinet","PASSIVE",
M2055="Sharing","PASSIVE",
M2055="Sites strategiques &amp; DataCenter","PASSIVE",
M2055="Exclu","Exclu",
M2055="SAT","ACTIVE",
M2055="SPARE-ISSUE","SPARE-ISSUE",
M2055="Fiber CAmtel","ACTIVE",
M2055="Fiber AOF","ACTIVE",
M2055="Projet OCM (HUAWEI)","PLANNED WORKS",
M2055="Projet OCM (NOKIA)","PLANNED WORKS",
M2055="ACCESS-ISSUE","ACCESS-ISSUE",
M2055="Projet OCM (ZTE, NOKIA, autres projets)","PLANNED WORKS",
M2055="No root CAuse","No root cause",
M2055="ODU HS","ACTIVE",
M2055="IP &amp; VLAN","ACTIVE",
M2055="Warehouse HUAWEI","SPARE-ISSUE",
M2055="SPARE-HS","SPARE-ISSUE",
M2055="Power Telco","ACTIVE"
),"")</f>
        <v>No root cause</v>
      </c>
      <c r="O2055" s="56">
        <v>0</v>
      </c>
      <c r="P2055" s="56">
        <v>0</v>
      </c>
      <c r="Q2055" s="56">
        <v>0</v>
      </c>
      <c r="R2055" s="56">
        <v>0</v>
      </c>
      <c r="S2055" s="56">
        <v>0</v>
      </c>
      <c r="T2055" s="56">
        <v>0</v>
      </c>
      <c r="U2055" s="56">
        <v>0</v>
      </c>
      <c r="V2055" s="14"/>
      <c r="W2055" s="14"/>
      <c r="X2055" s="14"/>
      <c r="Y2055" s="14"/>
      <c r="Z2055" s="14"/>
      <c r="AA2055" s="30" t="s">
        <v>16</v>
      </c>
      <c r="AB2055" s="7" t="s">
        <v>16</v>
      </c>
      <c r="AC2055" s="3"/>
      <c r="AD2055" s="3" t="s">
        <v>16</v>
      </c>
      <c r="AE2055" s="7"/>
      <c r="AF2055" s="31" t="s">
        <v>16</v>
      </c>
      <c r="AG2055" s="31" t="s">
        <v>16</v>
      </c>
      <c r="AH2055" s="31" t="s">
        <v>16</v>
      </c>
      <c r="AI2055" s="31" t="s">
        <v>16</v>
      </c>
      <c r="AJ2055" s="31" t="s">
        <v>16</v>
      </c>
      <c r="AK2055" s="31" t="s">
        <v>16</v>
      </c>
      <c r="AL2055" s="31" t="s">
        <v>16</v>
      </c>
      <c r="AM2055" s="31" t="s">
        <v>16</v>
      </c>
      <c r="AN2055" s="31" t="s">
        <v>16</v>
      </c>
      <c r="AO2055" s="31" t="s">
        <v>16</v>
      </c>
      <c r="AP2055" s="9" t="s">
        <v>16</v>
      </c>
      <c r="AQ2055" s="9" t="s">
        <v>16</v>
      </c>
      <c r="AR2055" s="9" t="s">
        <v>16</v>
      </c>
      <c r="AS2055" s="14"/>
      <c r="AT2055" s="14"/>
    </row>
    <row r="2056" spans="1:46" s="9" customFormat="1" hidden="1" x14ac:dyDescent="0.3">
      <c r="A2056" s="1" t="s">
        <v>3998</v>
      </c>
      <c r="B2056" s="1" t="s">
        <v>3999</v>
      </c>
      <c r="C2056" s="48" t="s">
        <v>11</v>
      </c>
      <c r="D2056" s="48" t="s">
        <v>706</v>
      </c>
      <c r="E2056" s="53" t="s">
        <v>227</v>
      </c>
      <c r="F2056" s="48" t="s">
        <v>4000</v>
      </c>
      <c r="G2056" s="22" t="s">
        <v>5417</v>
      </c>
      <c r="H2056" s="66" t="s">
        <v>5452</v>
      </c>
      <c r="I2056" s="22" t="str">
        <f>_xlfn.XLOOKUP(B2056,[1]SITE!$B:$B,[1]SITE!$I:$I,"")</f>
        <v>No impact</v>
      </c>
      <c r="J2056" s="29"/>
      <c r="K2056" s="15" t="str" cm="1">
        <f t="array" ref="K2056">IFERROR(_xlfn.IFS(
M2056="MPR ISSUE","PDH",
M2056="BSS Hardware Issue","BSS",
M2056="Sites strategiques, MLL, Pylone, etc.","ENVTECH",
M2056="AKTIVCO DEFAUT GE &amp; POWER Cabinet","AKTIVCO",
M2056="AKTIVCO Coupure ENEO &amp; Baisse de tension","AKTIVCO GRID ONLY",
M2056="Coupure ENEO &amp; Baisse de tension","IHS GRID ONLY",
M2056="Defaut GE &amp; POWER Cabinet","IHS",
M2056="Sharing","Partners",
M2056="Sites strategiques &amp; DataCenter","SST &amp; DC",
M2056="Exclu","Exclu",
M2056="SAT","SAT",
M2056="SPARE-ISSUE","SPARE-ISSUE",
M2056="Fiber CAmtel","TRANS_FO_CAMTEL",
M2056="Fiber AOF","Fiber AOF",
M2056="Projet OCM (HUAWEI)","TRAVAUX-HUAWEI",
M2056="Projet OCM (NOKIA)","TRAVAUX-NOKIA",
M2056="ACCESS-ISSUE","ACCESS-ISSUE",
M2056="Projet OCM (ZTE, NOKIA, autres projets)","TRAVAUX OCM",
M2056="No root CAuse","No root cause",
M2056="ODU HS","PDH",
M2056="IP &amp; VLAN","PDH",
M2056="Warehouse HUAWEI","SPARE-ISSUE",
M2056="SPARE-HS","SPARE-ISSUE",
M2056="Power Telco","BSS"
),"")</f>
        <v>No root cause</v>
      </c>
      <c r="L2056" s="16" t="str" cm="1">
        <f t="array" ref="L2056">IFERROR(_xlfn.IFS(
M2056="MPR ISSUE","TX ISSUE",
M2056="BSS Hardware Issue","RAN ISSUE",
M2056="Sites strategiques, MLL, Pylone, etc.","ENVTECH",
M2056="AKTIVCO DEFAUT GE &amp; POWER Cabinet","POWER ISSUE",
M2056="AKTIVCO Coupure ENEO &amp; Baisse de tension","POWER ISSUE",
M2056="Coupure ENEO &amp; Baisse de tension","POWER ISSUE",
M2056="Defaut GE &amp; POWER Cabinet","POWER ISSUE",
M2056="Sharing","POWER ISSUE",
M2056="Sites strategiques &amp; DataCenter","POWER ISSUE",
M2056="Exclu","Exclu",
M2056="SAT","TX ISSUE",
M2056="SPARE-ISSUE","SPARE-ISSUE",
M2056="Fiber CAmtel","TX ISSUE",
M2056="Fiber AOF","TX ISSUE",
M2056="Projet OCM (HUAWEI)","TRAVAUX-HUAWEI",
M2056="Projet OCM (NOKIA)","TRAVAUX -NOKIA",
M2056="ACCESS-ISSUE","ACCESS-ISSUE",
M2056="Projet OCM (ZTE, NOKIA, autres projets)","TRAVAUX OCM",
M2056="No root CAuse","No root cause",
M2056="ODU HS","TX ISSUE",
M2056="IP &amp; VLAN","TX ISSUE",
M2056="Warehouse HUAWEI","SPARE-ISSUE",
M2056="SPARE-HS","SPARE-ISSUE",
M2056="Power Telco","RAN ISSUE"
),"")</f>
        <v>No root cause</v>
      </c>
      <c r="M2056" s="28" t="s">
        <v>5403</v>
      </c>
      <c r="N2056" s="17" t="str" cm="1">
        <f t="array" ref="N2056">IFERROR(_xlfn.IFS(
M2056="MPR ISSUE","ACTIVE",
M2056="BSS Hardware Issue","ACTIVE",
M2056="Sites strategiques, MLL, Pylone, etc.","PASSIVE",
M2056="AKTIVCO DEFAUT GE &amp; POWER Cabinet","PASSIVE",
M2056="AKTIVCO Coupure ENEO &amp; Baisse de tension","PASSIVE",
M2056="Coupure ENEO &amp; Baisse de tension","PASSIVE",
M2056="Defaut GE &amp; POWER Cabinet","PASSIVE",
M2056="Sharing","PASSIVE",
M2056="Sites strategiques &amp; DataCenter","PASSIVE",
M2056="Exclu","Exclu",
M2056="SAT","ACTIVE",
M2056="SPARE-ISSUE","SPARE-ISSUE",
M2056="Fiber CAmtel","ACTIVE",
M2056="Fiber AOF","ACTIVE",
M2056="Projet OCM (HUAWEI)","PLANNED WORKS",
M2056="Projet OCM (NOKIA)","PLANNED WORKS",
M2056="ACCESS-ISSUE","ACCESS-ISSUE",
M2056="Projet OCM (ZTE, NOKIA, autres projets)","PLANNED WORKS",
M2056="No root CAuse","No root cause",
M2056="ODU HS","ACTIVE",
M2056="IP &amp; VLAN","ACTIVE",
M2056="Warehouse HUAWEI","SPARE-ISSUE",
M2056="SPARE-HS","SPARE-ISSUE",
M2056="Power Telco","ACTIVE"
),"")</f>
        <v>No root cause</v>
      </c>
      <c r="O2056" s="56">
        <v>0</v>
      </c>
      <c r="P2056" s="56">
        <v>0</v>
      </c>
      <c r="Q2056" s="56">
        <v>0</v>
      </c>
      <c r="R2056" s="56">
        <v>0</v>
      </c>
      <c r="S2056" s="56">
        <v>0</v>
      </c>
      <c r="T2056" s="56">
        <v>0</v>
      </c>
      <c r="U2056" s="56">
        <v>0</v>
      </c>
      <c r="V2056" s="14"/>
      <c r="W2056" s="14"/>
      <c r="X2056" s="14"/>
      <c r="Y2056" s="14"/>
      <c r="Z2056" s="14"/>
      <c r="AA2056" s="30" t="s">
        <v>16</v>
      </c>
      <c r="AB2056" s="7" t="s">
        <v>16</v>
      </c>
      <c r="AC2056" s="3"/>
      <c r="AD2056" s="3" t="s">
        <v>16</v>
      </c>
      <c r="AE2056" s="7"/>
      <c r="AF2056" s="31" t="s">
        <v>16</v>
      </c>
      <c r="AG2056" s="31" t="s">
        <v>16</v>
      </c>
      <c r="AH2056" s="31" t="s">
        <v>16</v>
      </c>
      <c r="AI2056" s="31" t="s">
        <v>16</v>
      </c>
      <c r="AJ2056" s="31" t="s">
        <v>16</v>
      </c>
      <c r="AK2056" s="31" t="s">
        <v>16</v>
      </c>
      <c r="AL2056" s="31" t="s">
        <v>16</v>
      </c>
      <c r="AM2056" s="31" t="s">
        <v>16</v>
      </c>
      <c r="AN2056" s="31" t="s">
        <v>16</v>
      </c>
      <c r="AO2056" s="31" t="s">
        <v>16</v>
      </c>
      <c r="AP2056" s="9" t="s">
        <v>16</v>
      </c>
      <c r="AQ2056" s="9" t="s">
        <v>16</v>
      </c>
      <c r="AR2056" s="9" t="s">
        <v>16</v>
      </c>
      <c r="AS2056" s="14"/>
      <c r="AT2056" s="14"/>
    </row>
    <row r="2057" spans="1:46" s="9" customFormat="1" hidden="1" x14ac:dyDescent="0.3">
      <c r="A2057" s="1" t="s">
        <v>4001</v>
      </c>
      <c r="B2057" s="1" t="s">
        <v>4002</v>
      </c>
      <c r="C2057" s="48" t="s">
        <v>11</v>
      </c>
      <c r="D2057" s="48" t="s">
        <v>12</v>
      </c>
      <c r="E2057" s="53" t="s">
        <v>227</v>
      </c>
      <c r="F2057" s="48" t="s">
        <v>4003</v>
      </c>
      <c r="G2057" s="22" t="s">
        <v>5417</v>
      </c>
      <c r="H2057" s="66" t="s">
        <v>5452</v>
      </c>
      <c r="I2057" s="22" t="str">
        <f>_xlfn.XLOOKUP(B2057,[1]SITE!$B:$B,[1]SITE!$I:$I,"")</f>
        <v>No impact</v>
      </c>
      <c r="J2057" s="29"/>
      <c r="K2057" s="15" t="str" cm="1">
        <f t="array" ref="K2057">IFERROR(_xlfn.IFS(
M2057="MPR ISSUE","PDH",
M2057="BSS Hardware Issue","BSS",
M2057="Sites strategiques, MLL, Pylone, etc.","ENVTECH",
M2057="AKTIVCO DEFAUT GE &amp; POWER Cabinet","AKTIVCO",
M2057="AKTIVCO Coupure ENEO &amp; Baisse de tension","AKTIVCO GRID ONLY",
M2057="Coupure ENEO &amp; Baisse de tension","IHS GRID ONLY",
M2057="Defaut GE &amp; POWER Cabinet","IHS",
M2057="Sharing","Partners",
M2057="Sites strategiques &amp; DataCenter","SST &amp; DC",
M2057="Exclu","Exclu",
M2057="SAT","SAT",
M2057="SPARE-ISSUE","SPARE-ISSUE",
M2057="Fiber CAmtel","TRANS_FO_CAMTEL",
M2057="Fiber AOF","Fiber AOF",
M2057="Projet OCM (HUAWEI)","TRAVAUX-HUAWEI",
M2057="Projet OCM (NOKIA)","TRAVAUX-NOKIA",
M2057="ACCESS-ISSUE","ACCESS-ISSUE",
M2057="Projet OCM (ZTE, NOKIA, autres projets)","TRAVAUX OCM",
M2057="No root CAuse","No root cause",
M2057="ODU HS","PDH",
M2057="IP &amp; VLAN","PDH",
M2057="Warehouse HUAWEI","SPARE-ISSUE",
M2057="SPARE-HS","SPARE-ISSUE",
M2057="Power Telco","BSS"
),"")</f>
        <v>No root cause</v>
      </c>
      <c r="L2057" s="16" t="str" cm="1">
        <f t="array" ref="L2057">IFERROR(_xlfn.IFS(
M2057="MPR ISSUE","TX ISSUE",
M2057="BSS Hardware Issue","RAN ISSUE",
M2057="Sites strategiques, MLL, Pylone, etc.","ENVTECH",
M2057="AKTIVCO DEFAUT GE &amp; POWER Cabinet","POWER ISSUE",
M2057="AKTIVCO Coupure ENEO &amp; Baisse de tension","POWER ISSUE",
M2057="Coupure ENEO &amp; Baisse de tension","POWER ISSUE",
M2057="Defaut GE &amp; POWER Cabinet","POWER ISSUE",
M2057="Sharing","POWER ISSUE",
M2057="Sites strategiques &amp; DataCenter","POWER ISSUE",
M2057="Exclu","Exclu",
M2057="SAT","TX ISSUE",
M2057="SPARE-ISSUE","SPARE-ISSUE",
M2057="Fiber CAmtel","TX ISSUE",
M2057="Fiber AOF","TX ISSUE",
M2057="Projet OCM (HUAWEI)","TRAVAUX-HUAWEI",
M2057="Projet OCM (NOKIA)","TRAVAUX -NOKIA",
M2057="ACCESS-ISSUE","ACCESS-ISSUE",
M2057="Projet OCM (ZTE, NOKIA, autres projets)","TRAVAUX OCM",
M2057="No root CAuse","No root cause",
M2057="ODU HS","TX ISSUE",
M2057="IP &amp; VLAN","TX ISSUE",
M2057="Warehouse HUAWEI","SPARE-ISSUE",
M2057="SPARE-HS","SPARE-ISSUE",
M2057="Power Telco","RAN ISSUE"
),"")</f>
        <v>No root cause</v>
      </c>
      <c r="M2057" s="28" t="s">
        <v>5403</v>
      </c>
      <c r="N2057" s="17" t="str" cm="1">
        <f t="array" ref="N2057">IFERROR(_xlfn.IFS(
M2057="MPR ISSUE","ACTIVE",
M2057="BSS Hardware Issue","ACTIVE",
M2057="Sites strategiques, MLL, Pylone, etc.","PASSIVE",
M2057="AKTIVCO DEFAUT GE &amp; POWER Cabinet","PASSIVE",
M2057="AKTIVCO Coupure ENEO &amp; Baisse de tension","PASSIVE",
M2057="Coupure ENEO &amp; Baisse de tension","PASSIVE",
M2057="Defaut GE &amp; POWER Cabinet","PASSIVE",
M2057="Sharing","PASSIVE",
M2057="Sites strategiques &amp; DataCenter","PASSIVE",
M2057="Exclu","Exclu",
M2057="SAT","ACTIVE",
M2057="SPARE-ISSUE","SPARE-ISSUE",
M2057="Fiber CAmtel","ACTIVE",
M2057="Fiber AOF","ACTIVE",
M2057="Projet OCM (HUAWEI)","PLANNED WORKS",
M2057="Projet OCM (NOKIA)","PLANNED WORKS",
M2057="ACCESS-ISSUE","ACCESS-ISSUE",
M2057="Projet OCM (ZTE, NOKIA, autres projets)","PLANNED WORKS",
M2057="No root CAuse","No root cause",
M2057="ODU HS","ACTIVE",
M2057="IP &amp; VLAN","ACTIVE",
M2057="Warehouse HUAWEI","SPARE-ISSUE",
M2057="SPARE-HS","SPARE-ISSUE",
M2057="Power Telco","ACTIVE"
),"")</f>
        <v>No root cause</v>
      </c>
      <c r="O2057" s="56">
        <v>0</v>
      </c>
      <c r="P2057" s="56">
        <v>0</v>
      </c>
      <c r="Q2057" s="56">
        <v>0</v>
      </c>
      <c r="R2057" s="56">
        <v>0</v>
      </c>
      <c r="S2057" s="56">
        <v>0</v>
      </c>
      <c r="T2057" s="56">
        <v>0</v>
      </c>
      <c r="U2057" s="56">
        <v>0</v>
      </c>
      <c r="V2057" s="14"/>
      <c r="W2057" s="14"/>
      <c r="X2057" s="14"/>
      <c r="Y2057" s="14"/>
      <c r="Z2057" s="14"/>
      <c r="AA2057" s="30" t="s">
        <v>16</v>
      </c>
      <c r="AB2057" s="7" t="s">
        <v>16</v>
      </c>
      <c r="AC2057" s="3"/>
      <c r="AD2057" s="3" t="s">
        <v>16</v>
      </c>
      <c r="AE2057" s="7"/>
      <c r="AF2057" s="31" t="s">
        <v>16</v>
      </c>
      <c r="AG2057" s="31" t="s">
        <v>16</v>
      </c>
      <c r="AH2057" s="31" t="s">
        <v>16</v>
      </c>
      <c r="AI2057" s="31" t="s">
        <v>16</v>
      </c>
      <c r="AJ2057" s="31" t="s">
        <v>16</v>
      </c>
      <c r="AK2057" s="31" t="s">
        <v>16</v>
      </c>
      <c r="AL2057" s="31" t="s">
        <v>16</v>
      </c>
      <c r="AM2057" s="31" t="s">
        <v>16</v>
      </c>
      <c r="AN2057" s="31" t="s">
        <v>16</v>
      </c>
      <c r="AO2057" s="31" t="s">
        <v>16</v>
      </c>
      <c r="AP2057" s="9" t="s">
        <v>16</v>
      </c>
      <c r="AQ2057" s="9" t="s">
        <v>16</v>
      </c>
      <c r="AR2057" s="9" t="s">
        <v>16</v>
      </c>
      <c r="AS2057" s="14"/>
      <c r="AT2057" s="14"/>
    </row>
    <row r="2058" spans="1:46" s="9" customFormat="1" hidden="1" x14ac:dyDescent="0.3">
      <c r="A2058" s="1" t="s">
        <v>1100</v>
      </c>
      <c r="B2058" s="1" t="s">
        <v>4004</v>
      </c>
      <c r="C2058" s="48" t="s">
        <v>22</v>
      </c>
      <c r="D2058" s="48" t="s">
        <v>564</v>
      </c>
      <c r="E2058" s="53" t="s">
        <v>38</v>
      </c>
      <c r="F2058" s="48" t="s">
        <v>1100</v>
      </c>
      <c r="G2058" s="22" t="s">
        <v>5417</v>
      </c>
      <c r="H2058" s="66" t="s">
        <v>5452</v>
      </c>
      <c r="I2058" s="22" t="str">
        <f>_xlfn.XLOOKUP(B2058,[1]SITE!$B:$B,[1]SITE!$I:$I,"")</f>
        <v>No impact</v>
      </c>
      <c r="J2058" s="29"/>
      <c r="K2058" s="15" t="str" cm="1">
        <f t="array" ref="K2058">IFERROR(_xlfn.IFS(
M2058="MPR ISSUE","PDH",
M2058="BSS Hardware Issue","BSS",
M2058="Sites strategiques, MLL, Pylone, etc.","ENVTECH",
M2058="AKTIVCO DEFAUT GE &amp; POWER Cabinet","AKTIVCO",
M2058="AKTIVCO Coupure ENEO &amp; Baisse de tension","AKTIVCO GRID ONLY",
M2058="Coupure ENEO &amp; Baisse de tension","IHS GRID ONLY",
M2058="Defaut GE &amp; POWER Cabinet","IHS",
M2058="Sharing","Partners",
M2058="Sites strategiques &amp; DataCenter","SST &amp; DC",
M2058="Exclu","Exclu",
M2058="SAT","SAT",
M2058="SPARE-ISSUE","SPARE-ISSUE",
M2058="Fiber CAmtel","TRANS_FO_CAMTEL",
M2058="Fiber AOF","Fiber AOF",
M2058="Projet OCM (HUAWEI)","TRAVAUX-HUAWEI",
M2058="Projet OCM (NOKIA)","TRAVAUX-NOKIA",
M2058="ACCESS-ISSUE","ACCESS-ISSUE",
M2058="Projet OCM (ZTE, NOKIA, autres projets)","TRAVAUX OCM",
M2058="No root CAuse","No root cause",
M2058="ODU HS","PDH",
M2058="IP &amp; VLAN","PDH",
M2058="Warehouse HUAWEI","SPARE-ISSUE",
M2058="SPARE-HS","SPARE-ISSUE",
M2058="Power Telco","BSS"
),"")</f>
        <v>No root cause</v>
      </c>
      <c r="L2058" s="16" t="str" cm="1">
        <f t="array" ref="L2058">IFERROR(_xlfn.IFS(
M2058="MPR ISSUE","TX ISSUE",
M2058="BSS Hardware Issue","RAN ISSUE",
M2058="Sites strategiques, MLL, Pylone, etc.","ENVTECH",
M2058="AKTIVCO DEFAUT GE &amp; POWER Cabinet","POWER ISSUE",
M2058="AKTIVCO Coupure ENEO &amp; Baisse de tension","POWER ISSUE",
M2058="Coupure ENEO &amp; Baisse de tension","POWER ISSUE",
M2058="Defaut GE &amp; POWER Cabinet","POWER ISSUE",
M2058="Sharing","POWER ISSUE",
M2058="Sites strategiques &amp; DataCenter","POWER ISSUE",
M2058="Exclu","Exclu",
M2058="SAT","TX ISSUE",
M2058="SPARE-ISSUE","SPARE-ISSUE",
M2058="Fiber CAmtel","TX ISSUE",
M2058="Fiber AOF","TX ISSUE",
M2058="Projet OCM (HUAWEI)","TRAVAUX-HUAWEI",
M2058="Projet OCM (NOKIA)","TRAVAUX -NOKIA",
M2058="ACCESS-ISSUE","ACCESS-ISSUE",
M2058="Projet OCM (ZTE, NOKIA, autres projets)","TRAVAUX OCM",
M2058="No root CAuse","No root cause",
M2058="ODU HS","TX ISSUE",
M2058="IP &amp; VLAN","TX ISSUE",
M2058="Warehouse HUAWEI","SPARE-ISSUE",
M2058="SPARE-HS","SPARE-ISSUE",
M2058="Power Telco","RAN ISSUE"
),"")</f>
        <v>No root cause</v>
      </c>
      <c r="M2058" s="28" t="s">
        <v>5403</v>
      </c>
      <c r="N2058" s="17" t="str" cm="1">
        <f t="array" ref="N2058">IFERROR(_xlfn.IFS(
M2058="MPR ISSUE","ACTIVE",
M2058="BSS Hardware Issue","ACTIVE",
M2058="Sites strategiques, MLL, Pylone, etc.","PASSIVE",
M2058="AKTIVCO DEFAUT GE &amp; POWER Cabinet","PASSIVE",
M2058="AKTIVCO Coupure ENEO &amp; Baisse de tension","PASSIVE",
M2058="Coupure ENEO &amp; Baisse de tension","PASSIVE",
M2058="Defaut GE &amp; POWER Cabinet","PASSIVE",
M2058="Sharing","PASSIVE",
M2058="Sites strategiques &amp; DataCenter","PASSIVE",
M2058="Exclu","Exclu",
M2058="SAT","ACTIVE",
M2058="SPARE-ISSUE","SPARE-ISSUE",
M2058="Fiber CAmtel","ACTIVE",
M2058="Fiber AOF","ACTIVE",
M2058="Projet OCM (HUAWEI)","PLANNED WORKS",
M2058="Projet OCM (NOKIA)","PLANNED WORKS",
M2058="ACCESS-ISSUE","ACCESS-ISSUE",
M2058="Projet OCM (ZTE, NOKIA, autres projets)","PLANNED WORKS",
M2058="No root CAuse","No root cause",
M2058="ODU HS","ACTIVE",
M2058="IP &amp; VLAN","ACTIVE",
M2058="Warehouse HUAWEI","SPARE-ISSUE",
M2058="SPARE-HS","SPARE-ISSUE",
M2058="Power Telco","ACTIVE"
),"")</f>
        <v>No root cause</v>
      </c>
      <c r="O2058" s="56">
        <v>0</v>
      </c>
      <c r="P2058" s="56">
        <v>0</v>
      </c>
      <c r="Q2058" s="56">
        <v>0</v>
      </c>
      <c r="R2058" s="56">
        <v>0</v>
      </c>
      <c r="S2058" s="56">
        <v>0</v>
      </c>
      <c r="T2058" s="56">
        <v>0</v>
      </c>
      <c r="U2058" s="56">
        <v>0</v>
      </c>
      <c r="V2058" s="14"/>
      <c r="W2058" s="14"/>
      <c r="X2058" s="14"/>
      <c r="Y2058" s="14"/>
      <c r="Z2058" s="14"/>
      <c r="AA2058" s="30" t="s">
        <v>16</v>
      </c>
      <c r="AB2058" s="7" t="s">
        <v>16</v>
      </c>
      <c r="AC2058" s="3"/>
      <c r="AD2058" s="3" t="s">
        <v>16</v>
      </c>
      <c r="AE2058" s="7"/>
      <c r="AF2058" s="31" t="s">
        <v>16</v>
      </c>
      <c r="AG2058" s="31" t="s">
        <v>16</v>
      </c>
      <c r="AH2058" s="31" t="s">
        <v>16</v>
      </c>
      <c r="AI2058" s="31" t="s">
        <v>16</v>
      </c>
      <c r="AJ2058" s="31" t="s">
        <v>16</v>
      </c>
      <c r="AK2058" s="31" t="s">
        <v>16</v>
      </c>
      <c r="AL2058" s="31" t="s">
        <v>16</v>
      </c>
      <c r="AM2058" s="31" t="s">
        <v>16</v>
      </c>
      <c r="AN2058" s="31" t="s">
        <v>16</v>
      </c>
      <c r="AO2058" s="31" t="s">
        <v>16</v>
      </c>
      <c r="AP2058" s="9" t="s">
        <v>16</v>
      </c>
      <c r="AQ2058" s="9" t="s">
        <v>16</v>
      </c>
      <c r="AR2058" s="9" t="s">
        <v>16</v>
      </c>
      <c r="AS2058" s="14"/>
      <c r="AT2058" s="14"/>
    </row>
    <row r="2059" spans="1:46" s="9" customFormat="1" hidden="1" x14ac:dyDescent="0.3">
      <c r="A2059" s="1" t="s">
        <v>4005</v>
      </c>
      <c r="B2059" s="1" t="s">
        <v>4006</v>
      </c>
      <c r="C2059" s="1"/>
      <c r="D2059" s="48"/>
      <c r="E2059" s="53" t="s">
        <v>38</v>
      </c>
      <c r="F2059" s="48" t="s">
        <v>4007</v>
      </c>
      <c r="G2059" s="22" t="s">
        <v>5417</v>
      </c>
      <c r="H2059" s="66" t="s">
        <v>5452</v>
      </c>
      <c r="I2059" s="22" t="str">
        <f>_xlfn.XLOOKUP(B2059,[1]SITE!$B:$B,[1]SITE!$I:$I,"")</f>
        <v>No impact</v>
      </c>
      <c r="J2059" s="29"/>
      <c r="K2059" s="15" t="str" cm="1">
        <f t="array" ref="K2059">IFERROR(_xlfn.IFS(
M2059="MPR ISSUE","PDH",
M2059="BSS Hardware Issue","BSS",
M2059="Sites strategiques, MLL, Pylone, etc.","ENVTECH",
M2059="AKTIVCO DEFAUT GE &amp; POWER Cabinet","AKTIVCO",
M2059="AKTIVCO Coupure ENEO &amp; Baisse de tension","AKTIVCO GRID ONLY",
M2059="Coupure ENEO &amp; Baisse de tension","IHS GRID ONLY",
M2059="Defaut GE &amp; POWER Cabinet","IHS",
M2059="Sharing","Partners",
M2059="Sites strategiques &amp; DataCenter","SST &amp; DC",
M2059="Exclu","Exclu",
M2059="SAT","SAT",
M2059="SPARE-ISSUE","SPARE-ISSUE",
M2059="Fiber CAmtel","TRANS_FO_CAMTEL",
M2059="Fiber AOF","Fiber AOF",
M2059="Projet OCM (HUAWEI)","TRAVAUX-HUAWEI",
M2059="Projet OCM (NOKIA)","TRAVAUX-NOKIA",
M2059="ACCESS-ISSUE","ACCESS-ISSUE",
M2059="Projet OCM (ZTE, NOKIA, autres projets)","TRAVAUX OCM",
M2059="No root CAuse","No root cause",
M2059="ODU HS","PDH",
M2059="IP &amp; VLAN","PDH",
M2059="Warehouse HUAWEI","SPARE-ISSUE",
M2059="SPARE-HS","SPARE-ISSUE",
M2059="Power Telco","BSS"
),"")</f>
        <v>No root cause</v>
      </c>
      <c r="L2059" s="16" t="str" cm="1">
        <f t="array" ref="L2059">IFERROR(_xlfn.IFS(
M2059="MPR ISSUE","TX ISSUE",
M2059="BSS Hardware Issue","RAN ISSUE",
M2059="Sites strategiques, MLL, Pylone, etc.","ENVTECH",
M2059="AKTIVCO DEFAUT GE &amp; POWER Cabinet","POWER ISSUE",
M2059="AKTIVCO Coupure ENEO &amp; Baisse de tension","POWER ISSUE",
M2059="Coupure ENEO &amp; Baisse de tension","POWER ISSUE",
M2059="Defaut GE &amp; POWER Cabinet","POWER ISSUE",
M2059="Sharing","POWER ISSUE",
M2059="Sites strategiques &amp; DataCenter","POWER ISSUE",
M2059="Exclu","Exclu",
M2059="SAT","TX ISSUE",
M2059="SPARE-ISSUE","SPARE-ISSUE",
M2059="Fiber CAmtel","TX ISSUE",
M2059="Fiber AOF","TX ISSUE",
M2059="Projet OCM (HUAWEI)","TRAVAUX-HUAWEI",
M2059="Projet OCM (NOKIA)","TRAVAUX -NOKIA",
M2059="ACCESS-ISSUE","ACCESS-ISSUE",
M2059="Projet OCM (ZTE, NOKIA, autres projets)","TRAVAUX OCM",
M2059="No root CAuse","No root cause",
M2059="ODU HS","TX ISSUE",
M2059="IP &amp; VLAN","TX ISSUE",
M2059="Warehouse HUAWEI","SPARE-ISSUE",
M2059="SPARE-HS","SPARE-ISSUE",
M2059="Power Telco","RAN ISSUE"
),"")</f>
        <v>No root cause</v>
      </c>
      <c r="M2059" s="28" t="s">
        <v>5403</v>
      </c>
      <c r="N2059" s="17" t="str" cm="1">
        <f t="array" ref="N2059">IFERROR(_xlfn.IFS(
M2059="MPR ISSUE","ACTIVE",
M2059="BSS Hardware Issue","ACTIVE",
M2059="Sites strategiques, MLL, Pylone, etc.","PASSIVE",
M2059="AKTIVCO DEFAUT GE &amp; POWER Cabinet","PASSIVE",
M2059="AKTIVCO Coupure ENEO &amp; Baisse de tension","PASSIVE",
M2059="Coupure ENEO &amp; Baisse de tension","PASSIVE",
M2059="Defaut GE &amp; POWER Cabinet","PASSIVE",
M2059="Sharing","PASSIVE",
M2059="Sites strategiques &amp; DataCenter","PASSIVE",
M2059="Exclu","Exclu",
M2059="SAT","ACTIVE",
M2059="SPARE-ISSUE","SPARE-ISSUE",
M2059="Fiber CAmtel","ACTIVE",
M2059="Fiber AOF","ACTIVE",
M2059="Projet OCM (HUAWEI)","PLANNED WORKS",
M2059="Projet OCM (NOKIA)","PLANNED WORKS",
M2059="ACCESS-ISSUE","ACCESS-ISSUE",
M2059="Projet OCM (ZTE, NOKIA, autres projets)","PLANNED WORKS",
M2059="No root CAuse","No root cause",
M2059="ODU HS","ACTIVE",
M2059="IP &amp; VLAN","ACTIVE",
M2059="Warehouse HUAWEI","SPARE-ISSUE",
M2059="SPARE-HS","SPARE-ISSUE",
M2059="Power Telco","ACTIVE"
),"")</f>
        <v>No root cause</v>
      </c>
      <c r="O2059" s="56">
        <v>0</v>
      </c>
      <c r="P2059" s="56">
        <v>0</v>
      </c>
      <c r="Q2059" s="56">
        <v>0</v>
      </c>
      <c r="R2059" s="56">
        <v>0</v>
      </c>
      <c r="S2059" s="56">
        <v>0</v>
      </c>
      <c r="T2059" s="56">
        <v>0</v>
      </c>
      <c r="U2059" s="56">
        <v>0</v>
      </c>
      <c r="V2059" s="14"/>
      <c r="W2059" s="14"/>
      <c r="X2059" s="14"/>
      <c r="Y2059" s="14"/>
      <c r="Z2059" s="14"/>
      <c r="AA2059" s="30" t="s">
        <v>16</v>
      </c>
      <c r="AB2059" s="7" t="s">
        <v>16</v>
      </c>
      <c r="AC2059" s="3"/>
      <c r="AD2059" s="3" t="s">
        <v>16</v>
      </c>
      <c r="AE2059" s="7"/>
      <c r="AF2059" s="31" t="s">
        <v>16</v>
      </c>
      <c r="AG2059" s="31" t="s">
        <v>16</v>
      </c>
      <c r="AH2059" s="31" t="s">
        <v>16</v>
      </c>
      <c r="AI2059" s="31" t="s">
        <v>16</v>
      </c>
      <c r="AJ2059" s="31" t="s">
        <v>16</v>
      </c>
      <c r="AK2059" s="31" t="s">
        <v>16</v>
      </c>
      <c r="AL2059" s="31" t="s">
        <v>16</v>
      </c>
      <c r="AM2059" s="31" t="s">
        <v>16</v>
      </c>
      <c r="AN2059" s="31" t="s">
        <v>16</v>
      </c>
      <c r="AO2059" s="31" t="s">
        <v>16</v>
      </c>
      <c r="AP2059" s="9" t="s">
        <v>16</v>
      </c>
      <c r="AQ2059" s="9" t="s">
        <v>16</v>
      </c>
      <c r="AR2059" s="9" t="s">
        <v>16</v>
      </c>
      <c r="AS2059" s="14"/>
      <c r="AT2059" s="14"/>
    </row>
    <row r="2060" spans="1:46" s="9" customFormat="1" hidden="1" x14ac:dyDescent="0.3">
      <c r="A2060" s="1" t="s">
        <v>4008</v>
      </c>
      <c r="B2060" s="48" t="s">
        <v>4009</v>
      </c>
      <c r="C2060" s="48" t="s">
        <v>22</v>
      </c>
      <c r="D2060" s="48" t="s">
        <v>123</v>
      </c>
      <c r="E2060" s="53" t="s">
        <v>32</v>
      </c>
      <c r="F2060" s="48" t="s">
        <v>4010</v>
      </c>
      <c r="G2060" s="22" t="s">
        <v>5417</v>
      </c>
      <c r="H2060" s="66" t="s">
        <v>5452</v>
      </c>
      <c r="I2060" s="22" t="str">
        <f>_xlfn.XLOOKUP(B2060,[1]SITE!$B:$B,[1]SITE!$I:$I,"")</f>
        <v>No impact</v>
      </c>
      <c r="J2060" s="29"/>
      <c r="K2060" s="15" t="str" cm="1">
        <f t="array" ref="K2060">IFERROR(_xlfn.IFS(
M2060="MPR ISSUE","PDH",
M2060="BSS Hardware Issue","BSS",
M2060="Sites strategiques, MLL, Pylone, etc.","ENVTECH",
M2060="AKTIVCO DEFAUT GE &amp; POWER Cabinet","AKTIVCO",
M2060="AKTIVCO Coupure ENEO &amp; Baisse de tension","AKTIVCO GRID ONLY",
M2060="Coupure ENEO &amp; Baisse de tension","IHS GRID ONLY",
M2060="Defaut GE &amp; POWER Cabinet","IHS",
M2060="Sharing","Partners",
M2060="Sites strategiques &amp; DataCenter","SST &amp; DC",
M2060="Exclu","Exclu",
M2060="SAT","SAT",
M2060="SPARE-ISSUE","SPARE-ISSUE",
M2060="Fiber CAmtel","TRANS_FO_CAMTEL",
M2060="Fiber AOF","Fiber AOF",
M2060="Projet OCM (HUAWEI)","TRAVAUX-HUAWEI",
M2060="Projet OCM (NOKIA)","TRAVAUX-NOKIA",
M2060="ACCESS-ISSUE","ACCESS-ISSUE",
M2060="Projet OCM (ZTE, NOKIA, autres projets)","TRAVAUX OCM",
M2060="No root CAuse","No root cause",
M2060="ODU HS","PDH",
M2060="IP &amp; VLAN","PDH",
M2060="Warehouse HUAWEI","SPARE-ISSUE",
M2060="SPARE-HS","SPARE-ISSUE",
M2060="Power Telco","BSS"
),"")</f>
        <v>No root cause</v>
      </c>
      <c r="L2060" s="16" t="str" cm="1">
        <f t="array" ref="L2060">IFERROR(_xlfn.IFS(
M2060="MPR ISSUE","TX ISSUE",
M2060="BSS Hardware Issue","RAN ISSUE",
M2060="Sites strategiques, MLL, Pylone, etc.","ENVTECH",
M2060="AKTIVCO DEFAUT GE &amp; POWER Cabinet","POWER ISSUE",
M2060="AKTIVCO Coupure ENEO &amp; Baisse de tension","POWER ISSUE",
M2060="Coupure ENEO &amp; Baisse de tension","POWER ISSUE",
M2060="Defaut GE &amp; POWER Cabinet","POWER ISSUE",
M2060="Sharing","POWER ISSUE",
M2060="Sites strategiques &amp; DataCenter","POWER ISSUE",
M2060="Exclu","Exclu",
M2060="SAT","TX ISSUE",
M2060="SPARE-ISSUE","SPARE-ISSUE",
M2060="Fiber CAmtel","TX ISSUE",
M2060="Fiber AOF","TX ISSUE",
M2060="Projet OCM (HUAWEI)","TRAVAUX-HUAWEI",
M2060="Projet OCM (NOKIA)","TRAVAUX -NOKIA",
M2060="ACCESS-ISSUE","ACCESS-ISSUE",
M2060="Projet OCM (ZTE, NOKIA, autres projets)","TRAVAUX OCM",
M2060="No root CAuse","No root cause",
M2060="ODU HS","TX ISSUE",
M2060="IP &amp; VLAN","TX ISSUE",
M2060="Warehouse HUAWEI","SPARE-ISSUE",
M2060="SPARE-HS","SPARE-ISSUE",
M2060="Power Telco","RAN ISSUE"
),"")</f>
        <v>No root cause</v>
      </c>
      <c r="M2060" s="28" t="s">
        <v>5403</v>
      </c>
      <c r="N2060" s="17" t="str" cm="1">
        <f t="array" ref="N2060">IFERROR(_xlfn.IFS(
M2060="MPR ISSUE","ACTIVE",
M2060="BSS Hardware Issue","ACTIVE",
M2060="Sites strategiques, MLL, Pylone, etc.","PASSIVE",
M2060="AKTIVCO DEFAUT GE &amp; POWER Cabinet","PASSIVE",
M2060="AKTIVCO Coupure ENEO &amp; Baisse de tension","PASSIVE",
M2060="Coupure ENEO &amp; Baisse de tension","PASSIVE",
M2060="Defaut GE &amp; POWER Cabinet","PASSIVE",
M2060="Sharing","PASSIVE",
M2060="Sites strategiques &amp; DataCenter","PASSIVE",
M2060="Exclu","Exclu",
M2060="SAT","ACTIVE",
M2060="SPARE-ISSUE","SPARE-ISSUE",
M2060="Fiber CAmtel","ACTIVE",
M2060="Fiber AOF","ACTIVE",
M2060="Projet OCM (HUAWEI)","PLANNED WORKS",
M2060="Projet OCM (NOKIA)","PLANNED WORKS",
M2060="ACCESS-ISSUE","ACCESS-ISSUE",
M2060="Projet OCM (ZTE, NOKIA, autres projets)","PLANNED WORKS",
M2060="No root CAuse","No root cause",
M2060="ODU HS","ACTIVE",
M2060="IP &amp; VLAN","ACTIVE",
M2060="Warehouse HUAWEI","SPARE-ISSUE",
M2060="SPARE-HS","SPARE-ISSUE",
M2060="Power Telco","ACTIVE"
),"")</f>
        <v>No root cause</v>
      </c>
      <c r="O2060" s="56">
        <v>0</v>
      </c>
      <c r="P2060" s="56">
        <v>0</v>
      </c>
      <c r="Q2060" s="56">
        <v>0</v>
      </c>
      <c r="R2060" s="56">
        <v>0</v>
      </c>
      <c r="S2060" s="56">
        <v>0</v>
      </c>
      <c r="T2060" s="56">
        <v>0</v>
      </c>
      <c r="U2060" s="56">
        <v>0</v>
      </c>
      <c r="V2060" s="14"/>
      <c r="W2060" s="14"/>
      <c r="X2060" s="14"/>
      <c r="Y2060" s="14"/>
      <c r="Z2060" s="14"/>
      <c r="AA2060" s="30" t="s">
        <v>16</v>
      </c>
      <c r="AB2060" s="7" t="s">
        <v>16</v>
      </c>
      <c r="AC2060" s="3"/>
      <c r="AD2060" s="3" t="s">
        <v>16</v>
      </c>
      <c r="AE2060" s="7"/>
      <c r="AF2060" s="31" t="s">
        <v>16</v>
      </c>
      <c r="AG2060" s="31" t="s">
        <v>16</v>
      </c>
      <c r="AH2060" s="31" t="s">
        <v>16</v>
      </c>
      <c r="AI2060" s="31" t="s">
        <v>16</v>
      </c>
      <c r="AJ2060" s="31" t="s">
        <v>16</v>
      </c>
      <c r="AK2060" s="31" t="s">
        <v>16</v>
      </c>
      <c r="AL2060" s="31" t="s">
        <v>16</v>
      </c>
      <c r="AM2060" s="31" t="s">
        <v>16</v>
      </c>
      <c r="AN2060" s="31" t="s">
        <v>16</v>
      </c>
      <c r="AO2060" s="31" t="s">
        <v>16</v>
      </c>
      <c r="AP2060" s="9" t="s">
        <v>16</v>
      </c>
      <c r="AQ2060" s="9" t="s">
        <v>16</v>
      </c>
      <c r="AR2060" s="9" t="s">
        <v>16</v>
      </c>
      <c r="AS2060" s="14"/>
      <c r="AT2060" s="14"/>
    </row>
    <row r="2061" spans="1:46" s="9" customFormat="1" hidden="1" x14ac:dyDescent="0.3">
      <c r="A2061" s="1" t="s">
        <v>4011</v>
      </c>
      <c r="B2061" s="1" t="s">
        <v>4012</v>
      </c>
      <c r="C2061" s="48" t="s">
        <v>22</v>
      </c>
      <c r="D2061" s="48" t="s">
        <v>4013</v>
      </c>
      <c r="E2061" s="53" t="s">
        <v>38</v>
      </c>
      <c r="F2061" s="48" t="s">
        <v>4014</v>
      </c>
      <c r="G2061" s="22" t="s">
        <v>5417</v>
      </c>
      <c r="H2061" s="66" t="s">
        <v>5452</v>
      </c>
      <c r="I2061" s="22" t="str">
        <f>_xlfn.XLOOKUP(B2061,[1]SITE!$B:$B,[1]SITE!$I:$I,"")</f>
        <v>No impact</v>
      </c>
      <c r="J2061" s="29"/>
      <c r="K2061" s="15" t="str" cm="1">
        <f t="array" ref="K2061">IFERROR(_xlfn.IFS(
M2061="MPR ISSUE","PDH",
M2061="BSS Hardware Issue","BSS",
M2061="Sites strategiques, MLL, Pylone, etc.","ENVTECH",
M2061="AKTIVCO DEFAUT GE &amp; POWER Cabinet","AKTIVCO",
M2061="AKTIVCO Coupure ENEO &amp; Baisse de tension","AKTIVCO GRID ONLY",
M2061="Coupure ENEO &amp; Baisse de tension","IHS GRID ONLY",
M2061="Defaut GE &amp; POWER Cabinet","IHS",
M2061="Sharing","Partners",
M2061="Sites strategiques &amp; DataCenter","SST &amp; DC",
M2061="Exclu","Exclu",
M2061="SAT","SAT",
M2061="SPARE-ISSUE","SPARE-ISSUE",
M2061="Fiber CAmtel","TRANS_FO_CAMTEL",
M2061="Fiber AOF","Fiber AOF",
M2061="Projet OCM (HUAWEI)","TRAVAUX-HUAWEI",
M2061="Projet OCM (NOKIA)","TRAVAUX-NOKIA",
M2061="ACCESS-ISSUE","ACCESS-ISSUE",
M2061="Projet OCM (ZTE, NOKIA, autres projets)","TRAVAUX OCM",
M2061="No root CAuse","No root cause",
M2061="ODU HS","PDH",
M2061="IP &amp; VLAN","PDH",
M2061="Warehouse HUAWEI","SPARE-ISSUE",
M2061="SPARE-HS","SPARE-ISSUE",
M2061="Power Telco","BSS"
),"")</f>
        <v>No root cause</v>
      </c>
      <c r="L2061" s="16" t="str" cm="1">
        <f t="array" ref="L2061">IFERROR(_xlfn.IFS(
M2061="MPR ISSUE","TX ISSUE",
M2061="BSS Hardware Issue","RAN ISSUE",
M2061="Sites strategiques, MLL, Pylone, etc.","ENVTECH",
M2061="AKTIVCO DEFAUT GE &amp; POWER Cabinet","POWER ISSUE",
M2061="AKTIVCO Coupure ENEO &amp; Baisse de tension","POWER ISSUE",
M2061="Coupure ENEO &amp; Baisse de tension","POWER ISSUE",
M2061="Defaut GE &amp; POWER Cabinet","POWER ISSUE",
M2061="Sharing","POWER ISSUE",
M2061="Sites strategiques &amp; DataCenter","POWER ISSUE",
M2061="Exclu","Exclu",
M2061="SAT","TX ISSUE",
M2061="SPARE-ISSUE","SPARE-ISSUE",
M2061="Fiber CAmtel","TX ISSUE",
M2061="Fiber AOF","TX ISSUE",
M2061="Projet OCM (HUAWEI)","TRAVAUX-HUAWEI",
M2061="Projet OCM (NOKIA)","TRAVAUX -NOKIA",
M2061="ACCESS-ISSUE","ACCESS-ISSUE",
M2061="Projet OCM (ZTE, NOKIA, autres projets)","TRAVAUX OCM",
M2061="No root CAuse","No root cause",
M2061="ODU HS","TX ISSUE",
M2061="IP &amp; VLAN","TX ISSUE",
M2061="Warehouse HUAWEI","SPARE-ISSUE",
M2061="SPARE-HS","SPARE-ISSUE",
M2061="Power Telco","RAN ISSUE"
),"")</f>
        <v>No root cause</v>
      </c>
      <c r="M2061" s="28" t="s">
        <v>5403</v>
      </c>
      <c r="N2061" s="17" t="str" cm="1">
        <f t="array" ref="N2061">IFERROR(_xlfn.IFS(
M2061="MPR ISSUE","ACTIVE",
M2061="BSS Hardware Issue","ACTIVE",
M2061="Sites strategiques, MLL, Pylone, etc.","PASSIVE",
M2061="AKTIVCO DEFAUT GE &amp; POWER Cabinet","PASSIVE",
M2061="AKTIVCO Coupure ENEO &amp; Baisse de tension","PASSIVE",
M2061="Coupure ENEO &amp; Baisse de tension","PASSIVE",
M2061="Defaut GE &amp; POWER Cabinet","PASSIVE",
M2061="Sharing","PASSIVE",
M2061="Sites strategiques &amp; DataCenter","PASSIVE",
M2061="Exclu","Exclu",
M2061="SAT","ACTIVE",
M2061="SPARE-ISSUE","SPARE-ISSUE",
M2061="Fiber CAmtel","ACTIVE",
M2061="Fiber AOF","ACTIVE",
M2061="Projet OCM (HUAWEI)","PLANNED WORKS",
M2061="Projet OCM (NOKIA)","PLANNED WORKS",
M2061="ACCESS-ISSUE","ACCESS-ISSUE",
M2061="Projet OCM (ZTE, NOKIA, autres projets)","PLANNED WORKS",
M2061="No root CAuse","No root cause",
M2061="ODU HS","ACTIVE",
M2061="IP &amp; VLAN","ACTIVE",
M2061="Warehouse HUAWEI","SPARE-ISSUE",
M2061="SPARE-HS","SPARE-ISSUE",
M2061="Power Telco","ACTIVE"
),"")</f>
        <v>No root cause</v>
      </c>
      <c r="O2061" s="56">
        <v>0</v>
      </c>
      <c r="P2061" s="56">
        <v>0</v>
      </c>
      <c r="Q2061" s="56">
        <v>0</v>
      </c>
      <c r="R2061" s="56">
        <v>0</v>
      </c>
      <c r="S2061" s="56">
        <v>0</v>
      </c>
      <c r="T2061" s="56">
        <v>0</v>
      </c>
      <c r="U2061" s="56">
        <v>0</v>
      </c>
      <c r="V2061" s="14"/>
      <c r="W2061" s="14"/>
      <c r="X2061" s="14"/>
      <c r="Y2061" s="14"/>
      <c r="Z2061" s="14"/>
      <c r="AA2061" s="30" t="s">
        <v>16</v>
      </c>
      <c r="AB2061" s="7" t="s">
        <v>16</v>
      </c>
      <c r="AC2061" s="3"/>
      <c r="AD2061" s="3" t="s">
        <v>16</v>
      </c>
      <c r="AE2061" s="7"/>
      <c r="AF2061" s="31" t="s">
        <v>16</v>
      </c>
      <c r="AG2061" s="31" t="s">
        <v>16</v>
      </c>
      <c r="AH2061" s="31" t="s">
        <v>16</v>
      </c>
      <c r="AI2061" s="31" t="s">
        <v>16</v>
      </c>
      <c r="AJ2061" s="31" t="s">
        <v>16</v>
      </c>
      <c r="AK2061" s="31" t="s">
        <v>16</v>
      </c>
      <c r="AL2061" s="31" t="s">
        <v>16</v>
      </c>
      <c r="AM2061" s="31" t="s">
        <v>16</v>
      </c>
      <c r="AN2061" s="31" t="s">
        <v>16</v>
      </c>
      <c r="AO2061" s="31" t="s">
        <v>16</v>
      </c>
      <c r="AP2061" s="9" t="s">
        <v>16</v>
      </c>
      <c r="AQ2061" s="9" t="s">
        <v>16</v>
      </c>
      <c r="AR2061" s="9" t="s">
        <v>16</v>
      </c>
      <c r="AS2061" s="14"/>
      <c r="AT2061" s="14"/>
    </row>
    <row r="2062" spans="1:46" s="9" customFormat="1" hidden="1" x14ac:dyDescent="0.3">
      <c r="A2062" s="1" t="s">
        <v>3620</v>
      </c>
      <c r="B2062" s="48" t="s">
        <v>4015</v>
      </c>
      <c r="C2062" s="1" t="s">
        <v>22</v>
      </c>
      <c r="D2062" s="48"/>
      <c r="E2062" s="53" t="s">
        <v>227</v>
      </c>
      <c r="F2062" s="48" t="s">
        <v>3620</v>
      </c>
      <c r="G2062" s="22" t="s">
        <v>5417</v>
      </c>
      <c r="H2062" s="66" t="s">
        <v>5452</v>
      </c>
      <c r="I2062" s="22" t="str">
        <f>_xlfn.XLOOKUP(B2062,[1]SITE!$B:$B,[1]SITE!$I:$I,"")</f>
        <v>No impact</v>
      </c>
      <c r="J2062" s="29"/>
      <c r="K2062" s="15" t="str" cm="1">
        <f t="array" ref="K2062">IFERROR(_xlfn.IFS(
M2062="MPR ISSUE","PDH",
M2062="BSS Hardware Issue","BSS",
M2062="Sites strategiques, MLL, Pylone, etc.","ENVTECH",
M2062="AKTIVCO DEFAUT GE &amp; POWER Cabinet","AKTIVCO",
M2062="AKTIVCO Coupure ENEO &amp; Baisse de tension","AKTIVCO GRID ONLY",
M2062="Coupure ENEO &amp; Baisse de tension","IHS GRID ONLY",
M2062="Defaut GE &amp; POWER Cabinet","IHS",
M2062="Sharing","Partners",
M2062="Sites strategiques &amp; DataCenter","SST &amp; DC",
M2062="Exclu","Exclu",
M2062="SAT","SAT",
M2062="SPARE-ISSUE","SPARE-ISSUE",
M2062="Fiber CAmtel","TRANS_FO_CAMTEL",
M2062="Fiber AOF","Fiber AOF",
M2062="Projet OCM (HUAWEI)","TRAVAUX-HUAWEI",
M2062="Projet OCM (NOKIA)","TRAVAUX-NOKIA",
M2062="ACCESS-ISSUE","ACCESS-ISSUE",
M2062="Projet OCM (ZTE, NOKIA, autres projets)","TRAVAUX OCM",
M2062="No root CAuse","No root cause",
M2062="ODU HS","PDH",
M2062="IP &amp; VLAN","PDH",
M2062="Warehouse HUAWEI","SPARE-ISSUE",
M2062="SPARE-HS","SPARE-ISSUE",
M2062="Power Telco","BSS"
),"")</f>
        <v>No root cause</v>
      </c>
      <c r="L2062" s="16" t="str" cm="1">
        <f t="array" ref="L2062">IFERROR(_xlfn.IFS(
M2062="MPR ISSUE","TX ISSUE",
M2062="BSS Hardware Issue","RAN ISSUE",
M2062="Sites strategiques, MLL, Pylone, etc.","ENVTECH",
M2062="AKTIVCO DEFAUT GE &amp; POWER Cabinet","POWER ISSUE",
M2062="AKTIVCO Coupure ENEO &amp; Baisse de tension","POWER ISSUE",
M2062="Coupure ENEO &amp; Baisse de tension","POWER ISSUE",
M2062="Defaut GE &amp; POWER Cabinet","POWER ISSUE",
M2062="Sharing","POWER ISSUE",
M2062="Sites strategiques &amp; DataCenter","POWER ISSUE",
M2062="Exclu","Exclu",
M2062="SAT","TX ISSUE",
M2062="SPARE-ISSUE","SPARE-ISSUE",
M2062="Fiber CAmtel","TX ISSUE",
M2062="Fiber AOF","TX ISSUE",
M2062="Projet OCM (HUAWEI)","TRAVAUX-HUAWEI",
M2062="Projet OCM (NOKIA)","TRAVAUX -NOKIA",
M2062="ACCESS-ISSUE","ACCESS-ISSUE",
M2062="Projet OCM (ZTE, NOKIA, autres projets)","TRAVAUX OCM",
M2062="No root CAuse","No root cause",
M2062="ODU HS","TX ISSUE",
M2062="IP &amp; VLAN","TX ISSUE",
M2062="Warehouse HUAWEI","SPARE-ISSUE",
M2062="SPARE-HS","SPARE-ISSUE",
M2062="Power Telco","RAN ISSUE"
),"")</f>
        <v>No root cause</v>
      </c>
      <c r="M2062" s="28" t="s">
        <v>5403</v>
      </c>
      <c r="N2062" s="17" t="str" cm="1">
        <f t="array" ref="N2062">IFERROR(_xlfn.IFS(
M2062="MPR ISSUE","ACTIVE",
M2062="BSS Hardware Issue","ACTIVE",
M2062="Sites strategiques, MLL, Pylone, etc.","PASSIVE",
M2062="AKTIVCO DEFAUT GE &amp; POWER Cabinet","PASSIVE",
M2062="AKTIVCO Coupure ENEO &amp; Baisse de tension","PASSIVE",
M2062="Coupure ENEO &amp; Baisse de tension","PASSIVE",
M2062="Defaut GE &amp; POWER Cabinet","PASSIVE",
M2062="Sharing","PASSIVE",
M2062="Sites strategiques &amp; DataCenter","PASSIVE",
M2062="Exclu","Exclu",
M2062="SAT","ACTIVE",
M2062="SPARE-ISSUE","SPARE-ISSUE",
M2062="Fiber CAmtel","ACTIVE",
M2062="Fiber AOF","ACTIVE",
M2062="Projet OCM (HUAWEI)","PLANNED WORKS",
M2062="Projet OCM (NOKIA)","PLANNED WORKS",
M2062="ACCESS-ISSUE","ACCESS-ISSUE",
M2062="Projet OCM (ZTE, NOKIA, autres projets)","PLANNED WORKS",
M2062="No root CAuse","No root cause",
M2062="ODU HS","ACTIVE",
M2062="IP &amp; VLAN","ACTIVE",
M2062="Warehouse HUAWEI","SPARE-ISSUE",
M2062="SPARE-HS","SPARE-ISSUE",
M2062="Power Telco","ACTIVE"
),"")</f>
        <v>No root cause</v>
      </c>
      <c r="O2062" s="56">
        <v>0</v>
      </c>
      <c r="P2062" s="56">
        <v>0</v>
      </c>
      <c r="Q2062" s="56">
        <v>0</v>
      </c>
      <c r="R2062" s="56">
        <v>0</v>
      </c>
      <c r="S2062" s="56">
        <v>0</v>
      </c>
      <c r="T2062" s="56">
        <v>0</v>
      </c>
      <c r="U2062" s="56">
        <v>0</v>
      </c>
      <c r="V2062" s="14"/>
      <c r="W2062" s="14"/>
      <c r="X2062" s="14"/>
      <c r="Y2062" s="14"/>
      <c r="Z2062" s="14"/>
      <c r="AA2062" s="30" t="s">
        <v>16</v>
      </c>
      <c r="AB2062" s="7" t="s">
        <v>16</v>
      </c>
      <c r="AC2062" s="3"/>
      <c r="AD2062" s="3" t="s">
        <v>16</v>
      </c>
      <c r="AE2062" s="7"/>
      <c r="AF2062" s="31" t="s">
        <v>16</v>
      </c>
      <c r="AG2062" s="31" t="s">
        <v>16</v>
      </c>
      <c r="AH2062" s="31" t="s">
        <v>16</v>
      </c>
      <c r="AI2062" s="31" t="s">
        <v>16</v>
      </c>
      <c r="AJ2062" s="31" t="s">
        <v>16</v>
      </c>
      <c r="AK2062" s="31" t="s">
        <v>16</v>
      </c>
      <c r="AL2062" s="31" t="s">
        <v>16</v>
      </c>
      <c r="AM2062" s="31" t="s">
        <v>16</v>
      </c>
      <c r="AN2062" s="31" t="s">
        <v>16</v>
      </c>
      <c r="AO2062" s="31" t="s">
        <v>16</v>
      </c>
      <c r="AP2062" s="9" t="s">
        <v>16</v>
      </c>
      <c r="AQ2062" s="9" t="s">
        <v>16</v>
      </c>
      <c r="AR2062" s="9" t="s">
        <v>16</v>
      </c>
      <c r="AS2062" s="14"/>
      <c r="AT2062" s="14"/>
    </row>
    <row r="2063" spans="1:46" s="9" customFormat="1" hidden="1" x14ac:dyDescent="0.3">
      <c r="A2063" s="1" t="s">
        <v>4016</v>
      </c>
      <c r="B2063" s="1" t="s">
        <v>4017</v>
      </c>
      <c r="C2063" s="48" t="s">
        <v>22</v>
      </c>
      <c r="D2063" s="48" t="s">
        <v>123</v>
      </c>
      <c r="E2063" s="53" t="s">
        <v>38</v>
      </c>
      <c r="F2063" s="48" t="s">
        <v>4018</v>
      </c>
      <c r="G2063" s="22" t="s">
        <v>5417</v>
      </c>
      <c r="H2063" s="66" t="s">
        <v>5452</v>
      </c>
      <c r="I2063" s="22" t="str">
        <f>_xlfn.XLOOKUP(B2063,[1]SITE!$B:$B,[1]SITE!$I:$I,"")</f>
        <v>No impact</v>
      </c>
      <c r="J2063" s="29"/>
      <c r="K2063" s="15" t="str" cm="1">
        <f t="array" ref="K2063">IFERROR(_xlfn.IFS(
M2063="MPR ISSUE","PDH",
M2063="BSS Hardware Issue","BSS",
M2063="Sites strategiques, MLL, Pylone, etc.","ENVTECH",
M2063="AKTIVCO DEFAUT GE &amp; POWER Cabinet","AKTIVCO",
M2063="AKTIVCO Coupure ENEO &amp; Baisse de tension","AKTIVCO GRID ONLY",
M2063="Coupure ENEO &amp; Baisse de tension","IHS GRID ONLY",
M2063="Defaut GE &amp; POWER Cabinet","IHS",
M2063="Sharing","Partners",
M2063="Sites strategiques &amp; DataCenter","SST &amp; DC",
M2063="Exclu","Exclu",
M2063="SAT","SAT",
M2063="SPARE-ISSUE","SPARE-ISSUE",
M2063="Fiber CAmtel","TRANS_FO_CAMTEL",
M2063="Fiber AOF","Fiber AOF",
M2063="Projet OCM (HUAWEI)","TRAVAUX-HUAWEI",
M2063="Projet OCM (NOKIA)","TRAVAUX-NOKIA",
M2063="ACCESS-ISSUE","ACCESS-ISSUE",
M2063="Projet OCM (ZTE, NOKIA, autres projets)","TRAVAUX OCM",
M2063="No root CAuse","No root cause",
M2063="ODU HS","PDH",
M2063="IP &amp; VLAN","PDH",
M2063="Warehouse HUAWEI","SPARE-ISSUE",
M2063="SPARE-HS","SPARE-ISSUE",
M2063="Power Telco","BSS"
),"")</f>
        <v>No root cause</v>
      </c>
      <c r="L2063" s="16" t="str" cm="1">
        <f t="array" ref="L2063">IFERROR(_xlfn.IFS(
M2063="MPR ISSUE","TX ISSUE",
M2063="BSS Hardware Issue","RAN ISSUE",
M2063="Sites strategiques, MLL, Pylone, etc.","ENVTECH",
M2063="AKTIVCO DEFAUT GE &amp; POWER Cabinet","POWER ISSUE",
M2063="AKTIVCO Coupure ENEO &amp; Baisse de tension","POWER ISSUE",
M2063="Coupure ENEO &amp; Baisse de tension","POWER ISSUE",
M2063="Defaut GE &amp; POWER Cabinet","POWER ISSUE",
M2063="Sharing","POWER ISSUE",
M2063="Sites strategiques &amp; DataCenter","POWER ISSUE",
M2063="Exclu","Exclu",
M2063="SAT","TX ISSUE",
M2063="SPARE-ISSUE","SPARE-ISSUE",
M2063="Fiber CAmtel","TX ISSUE",
M2063="Fiber AOF","TX ISSUE",
M2063="Projet OCM (HUAWEI)","TRAVAUX-HUAWEI",
M2063="Projet OCM (NOKIA)","TRAVAUX -NOKIA",
M2063="ACCESS-ISSUE","ACCESS-ISSUE",
M2063="Projet OCM (ZTE, NOKIA, autres projets)","TRAVAUX OCM",
M2063="No root CAuse","No root cause",
M2063="ODU HS","TX ISSUE",
M2063="IP &amp; VLAN","TX ISSUE",
M2063="Warehouse HUAWEI","SPARE-ISSUE",
M2063="SPARE-HS","SPARE-ISSUE",
M2063="Power Telco","RAN ISSUE"
),"")</f>
        <v>No root cause</v>
      </c>
      <c r="M2063" s="28" t="s">
        <v>5403</v>
      </c>
      <c r="N2063" s="17" t="str" cm="1">
        <f t="array" ref="N2063">IFERROR(_xlfn.IFS(
M2063="MPR ISSUE","ACTIVE",
M2063="BSS Hardware Issue","ACTIVE",
M2063="Sites strategiques, MLL, Pylone, etc.","PASSIVE",
M2063="AKTIVCO DEFAUT GE &amp; POWER Cabinet","PASSIVE",
M2063="AKTIVCO Coupure ENEO &amp; Baisse de tension","PASSIVE",
M2063="Coupure ENEO &amp; Baisse de tension","PASSIVE",
M2063="Defaut GE &amp; POWER Cabinet","PASSIVE",
M2063="Sharing","PASSIVE",
M2063="Sites strategiques &amp; DataCenter","PASSIVE",
M2063="Exclu","Exclu",
M2063="SAT","ACTIVE",
M2063="SPARE-ISSUE","SPARE-ISSUE",
M2063="Fiber CAmtel","ACTIVE",
M2063="Fiber AOF","ACTIVE",
M2063="Projet OCM (HUAWEI)","PLANNED WORKS",
M2063="Projet OCM (NOKIA)","PLANNED WORKS",
M2063="ACCESS-ISSUE","ACCESS-ISSUE",
M2063="Projet OCM (ZTE, NOKIA, autres projets)","PLANNED WORKS",
M2063="No root CAuse","No root cause",
M2063="ODU HS","ACTIVE",
M2063="IP &amp; VLAN","ACTIVE",
M2063="Warehouse HUAWEI","SPARE-ISSUE",
M2063="SPARE-HS","SPARE-ISSUE",
M2063="Power Telco","ACTIVE"
),"")</f>
        <v>No root cause</v>
      </c>
      <c r="O2063" s="56">
        <v>0</v>
      </c>
      <c r="P2063" s="56">
        <v>0</v>
      </c>
      <c r="Q2063" s="56">
        <v>0</v>
      </c>
      <c r="R2063" s="56">
        <v>0</v>
      </c>
      <c r="S2063" s="56">
        <v>0</v>
      </c>
      <c r="T2063" s="56">
        <v>0</v>
      </c>
      <c r="U2063" s="56">
        <v>0</v>
      </c>
      <c r="V2063" s="14"/>
      <c r="W2063" s="14"/>
      <c r="X2063" s="14"/>
      <c r="Y2063" s="14"/>
      <c r="Z2063" s="14"/>
      <c r="AA2063" s="30" t="s">
        <v>16</v>
      </c>
      <c r="AB2063" s="7" t="s">
        <v>16</v>
      </c>
      <c r="AC2063" s="3"/>
      <c r="AD2063" s="3" t="s">
        <v>16</v>
      </c>
      <c r="AE2063" s="7"/>
      <c r="AF2063" s="31" t="s">
        <v>16</v>
      </c>
      <c r="AG2063" s="31" t="s">
        <v>16</v>
      </c>
      <c r="AH2063" s="31" t="s">
        <v>16</v>
      </c>
      <c r="AI2063" s="31" t="s">
        <v>16</v>
      </c>
      <c r="AJ2063" s="31" t="s">
        <v>16</v>
      </c>
      <c r="AK2063" s="31" t="s">
        <v>16</v>
      </c>
      <c r="AL2063" s="31" t="s">
        <v>16</v>
      </c>
      <c r="AM2063" s="31" t="s">
        <v>16</v>
      </c>
      <c r="AN2063" s="31" t="s">
        <v>16</v>
      </c>
      <c r="AO2063" s="31" t="s">
        <v>16</v>
      </c>
      <c r="AP2063" s="9" t="s">
        <v>16</v>
      </c>
      <c r="AQ2063" s="9" t="s">
        <v>16</v>
      </c>
      <c r="AR2063" s="9" t="s">
        <v>16</v>
      </c>
      <c r="AS2063" s="14"/>
      <c r="AT2063" s="14"/>
    </row>
    <row r="2064" spans="1:46" s="9" customFormat="1" hidden="1" x14ac:dyDescent="0.3">
      <c r="A2064" s="1" t="s">
        <v>4023</v>
      </c>
      <c r="B2064" s="1" t="s">
        <v>4024</v>
      </c>
      <c r="C2064" s="48" t="s">
        <v>11</v>
      </c>
      <c r="D2064" s="48" t="s">
        <v>319</v>
      </c>
      <c r="E2064" s="53" t="s">
        <v>70</v>
      </c>
      <c r="F2064" s="48" t="s">
        <v>4025</v>
      </c>
      <c r="G2064" s="22" t="s">
        <v>5417</v>
      </c>
      <c r="H2064" s="66" t="s">
        <v>5452</v>
      </c>
      <c r="I2064" s="22" t="str">
        <f>_xlfn.XLOOKUP(B2064,[1]SITE!$B:$B,[1]SITE!$I:$I,"")</f>
        <v>No impact</v>
      </c>
      <c r="J2064" s="29"/>
      <c r="K2064" s="15" t="str" cm="1">
        <f t="array" ref="K2064">IFERROR(_xlfn.IFS(
M2064="MPR ISSUE","PDH",
M2064="BSS Hardware Issue","BSS",
M2064="Sites strategiques, MLL, Pylone, etc.","ENVTECH",
M2064="AKTIVCO DEFAUT GE &amp; POWER Cabinet","AKTIVCO",
M2064="AKTIVCO Coupure ENEO &amp; Baisse de tension","AKTIVCO GRID ONLY",
M2064="Coupure ENEO &amp; Baisse de tension","IHS GRID ONLY",
M2064="Defaut GE &amp; POWER Cabinet","IHS",
M2064="Sharing","Partners",
M2064="Sites strategiques &amp; DataCenter","SST &amp; DC",
M2064="Exclu","Exclu",
M2064="SAT","SAT",
M2064="SPARE-ISSUE","SPARE-ISSUE",
M2064="Fiber CAmtel","TRANS_FO_CAMTEL",
M2064="Fiber AOF","Fiber AOF",
M2064="Projet OCM (HUAWEI)","TRAVAUX-HUAWEI",
M2064="Projet OCM (NOKIA)","TRAVAUX-NOKIA",
M2064="ACCESS-ISSUE","ACCESS-ISSUE",
M2064="Projet OCM (ZTE, NOKIA, autres projets)","TRAVAUX OCM",
M2064="No root CAuse","No root cause",
M2064="ODU HS","PDH",
M2064="IP &amp; VLAN","PDH",
M2064="Warehouse HUAWEI","SPARE-ISSUE",
M2064="SPARE-HS","SPARE-ISSUE",
M2064="Power Telco","BSS"
),"")</f>
        <v>No root cause</v>
      </c>
      <c r="L2064" s="16" t="str" cm="1">
        <f t="array" ref="L2064">IFERROR(_xlfn.IFS(
M2064="MPR ISSUE","TX ISSUE",
M2064="BSS Hardware Issue","RAN ISSUE",
M2064="Sites strategiques, MLL, Pylone, etc.","ENVTECH",
M2064="AKTIVCO DEFAUT GE &amp; POWER Cabinet","POWER ISSUE",
M2064="AKTIVCO Coupure ENEO &amp; Baisse de tension","POWER ISSUE",
M2064="Coupure ENEO &amp; Baisse de tension","POWER ISSUE",
M2064="Defaut GE &amp; POWER Cabinet","POWER ISSUE",
M2064="Sharing","POWER ISSUE",
M2064="Sites strategiques &amp; DataCenter","POWER ISSUE",
M2064="Exclu","Exclu",
M2064="SAT","TX ISSUE",
M2064="SPARE-ISSUE","SPARE-ISSUE",
M2064="Fiber CAmtel","TX ISSUE",
M2064="Fiber AOF","TX ISSUE",
M2064="Projet OCM (HUAWEI)","TRAVAUX-HUAWEI",
M2064="Projet OCM (NOKIA)","TRAVAUX -NOKIA",
M2064="ACCESS-ISSUE","ACCESS-ISSUE",
M2064="Projet OCM (ZTE, NOKIA, autres projets)","TRAVAUX OCM",
M2064="No root CAuse","No root cause",
M2064="ODU HS","TX ISSUE",
M2064="IP &amp; VLAN","TX ISSUE",
M2064="Warehouse HUAWEI","SPARE-ISSUE",
M2064="SPARE-HS","SPARE-ISSUE",
M2064="Power Telco","RAN ISSUE"
),"")</f>
        <v>No root cause</v>
      </c>
      <c r="M2064" s="28" t="s">
        <v>5403</v>
      </c>
      <c r="N2064" s="17" t="str" cm="1">
        <f t="array" ref="N2064">IFERROR(_xlfn.IFS(
M2064="MPR ISSUE","ACTIVE",
M2064="BSS Hardware Issue","ACTIVE",
M2064="Sites strategiques, MLL, Pylone, etc.","PASSIVE",
M2064="AKTIVCO DEFAUT GE &amp; POWER Cabinet","PASSIVE",
M2064="AKTIVCO Coupure ENEO &amp; Baisse de tension","PASSIVE",
M2064="Coupure ENEO &amp; Baisse de tension","PASSIVE",
M2064="Defaut GE &amp; POWER Cabinet","PASSIVE",
M2064="Sharing","PASSIVE",
M2064="Sites strategiques &amp; DataCenter","PASSIVE",
M2064="Exclu","Exclu",
M2064="SAT","ACTIVE",
M2064="SPARE-ISSUE","SPARE-ISSUE",
M2064="Fiber CAmtel","ACTIVE",
M2064="Fiber AOF","ACTIVE",
M2064="Projet OCM (HUAWEI)","PLANNED WORKS",
M2064="Projet OCM (NOKIA)","PLANNED WORKS",
M2064="ACCESS-ISSUE","ACCESS-ISSUE",
M2064="Projet OCM (ZTE, NOKIA, autres projets)","PLANNED WORKS",
M2064="No root CAuse","No root cause",
M2064="ODU HS","ACTIVE",
M2064="IP &amp; VLAN","ACTIVE",
M2064="Warehouse HUAWEI","SPARE-ISSUE",
M2064="SPARE-HS","SPARE-ISSUE",
M2064="Power Telco","ACTIVE"
),"")</f>
        <v>No root cause</v>
      </c>
      <c r="O2064" s="56">
        <v>0</v>
      </c>
      <c r="P2064" s="56">
        <v>0</v>
      </c>
      <c r="Q2064" s="56">
        <v>0</v>
      </c>
      <c r="R2064" s="56">
        <v>0</v>
      </c>
      <c r="S2064" s="56">
        <v>0</v>
      </c>
      <c r="T2064" s="56">
        <v>0</v>
      </c>
      <c r="U2064" s="56">
        <v>0</v>
      </c>
      <c r="V2064" s="14"/>
      <c r="W2064" s="14"/>
      <c r="X2064" s="14"/>
      <c r="Y2064" s="14"/>
      <c r="Z2064" s="14"/>
      <c r="AA2064" s="30" t="s">
        <v>16</v>
      </c>
      <c r="AB2064" s="7" t="s">
        <v>16</v>
      </c>
      <c r="AC2064" s="3"/>
      <c r="AD2064" s="3" t="s">
        <v>16</v>
      </c>
      <c r="AE2064" s="7"/>
      <c r="AF2064" s="31" t="s">
        <v>16</v>
      </c>
      <c r="AG2064" s="31" t="s">
        <v>16</v>
      </c>
      <c r="AH2064" s="31" t="s">
        <v>16</v>
      </c>
      <c r="AI2064" s="31" t="s">
        <v>16</v>
      </c>
      <c r="AJ2064" s="31" t="s">
        <v>16</v>
      </c>
      <c r="AK2064" s="31" t="s">
        <v>16</v>
      </c>
      <c r="AL2064" s="31" t="s">
        <v>16</v>
      </c>
      <c r="AM2064" s="31" t="s">
        <v>16</v>
      </c>
      <c r="AN2064" s="31" t="s">
        <v>16</v>
      </c>
      <c r="AO2064" s="31" t="s">
        <v>16</v>
      </c>
      <c r="AP2064" s="9" t="s">
        <v>16</v>
      </c>
      <c r="AQ2064" s="9" t="s">
        <v>16</v>
      </c>
      <c r="AR2064" s="9" t="s">
        <v>16</v>
      </c>
      <c r="AS2064" s="14"/>
      <c r="AT2064" s="14"/>
    </row>
    <row r="2065" spans="1:46" s="9" customFormat="1" hidden="1" x14ac:dyDescent="0.3">
      <c r="A2065" s="1" t="s">
        <v>4026</v>
      </c>
      <c r="B2065" s="1" t="s">
        <v>4027</v>
      </c>
      <c r="C2065" s="48" t="s">
        <v>11</v>
      </c>
      <c r="D2065" s="48" t="s">
        <v>4028</v>
      </c>
      <c r="E2065" s="53" t="s">
        <v>70</v>
      </c>
      <c r="F2065" s="48" t="s">
        <v>3720</v>
      </c>
      <c r="G2065" s="22" t="s">
        <v>5417</v>
      </c>
      <c r="H2065" s="66" t="s">
        <v>5452</v>
      </c>
      <c r="I2065" s="22" t="str">
        <f>_xlfn.XLOOKUP(B2065,[1]SITE!$B:$B,[1]SITE!$I:$I,"")</f>
        <v>No impact</v>
      </c>
      <c r="J2065" s="29"/>
      <c r="K2065" s="15" t="str" cm="1">
        <f t="array" ref="K2065">IFERROR(_xlfn.IFS(
M2065="MPR ISSUE","PDH",
M2065="BSS Hardware Issue","BSS",
M2065="Sites strategiques, MLL, Pylone, etc.","ENVTECH",
M2065="AKTIVCO DEFAUT GE &amp; POWER Cabinet","AKTIVCO",
M2065="AKTIVCO Coupure ENEO &amp; Baisse de tension","AKTIVCO GRID ONLY",
M2065="Coupure ENEO &amp; Baisse de tension","IHS GRID ONLY",
M2065="Defaut GE &amp; POWER Cabinet","IHS",
M2065="Sharing","Partners",
M2065="Sites strategiques &amp; DataCenter","SST &amp; DC",
M2065="Exclu","Exclu",
M2065="SAT","SAT",
M2065="SPARE-ISSUE","SPARE-ISSUE",
M2065="Fiber CAmtel","TRANS_FO_CAMTEL",
M2065="Fiber AOF","Fiber AOF",
M2065="Projet OCM (HUAWEI)","TRAVAUX-HUAWEI",
M2065="Projet OCM (NOKIA)","TRAVAUX-NOKIA",
M2065="ACCESS-ISSUE","ACCESS-ISSUE",
M2065="Projet OCM (ZTE, NOKIA, autres projets)","TRAVAUX OCM",
M2065="No root CAuse","No root cause",
M2065="ODU HS","PDH",
M2065="IP &amp; VLAN","PDH",
M2065="Warehouse HUAWEI","SPARE-ISSUE",
M2065="SPARE-HS","SPARE-ISSUE",
M2065="Power Telco","BSS"
),"")</f>
        <v>No root cause</v>
      </c>
      <c r="L2065" s="16" t="str" cm="1">
        <f t="array" ref="L2065">IFERROR(_xlfn.IFS(
M2065="MPR ISSUE","TX ISSUE",
M2065="BSS Hardware Issue","RAN ISSUE",
M2065="Sites strategiques, MLL, Pylone, etc.","ENVTECH",
M2065="AKTIVCO DEFAUT GE &amp; POWER Cabinet","POWER ISSUE",
M2065="AKTIVCO Coupure ENEO &amp; Baisse de tension","POWER ISSUE",
M2065="Coupure ENEO &amp; Baisse de tension","POWER ISSUE",
M2065="Defaut GE &amp; POWER Cabinet","POWER ISSUE",
M2065="Sharing","POWER ISSUE",
M2065="Sites strategiques &amp; DataCenter","POWER ISSUE",
M2065="Exclu","Exclu",
M2065="SAT","TX ISSUE",
M2065="SPARE-ISSUE","SPARE-ISSUE",
M2065="Fiber CAmtel","TX ISSUE",
M2065="Fiber AOF","TX ISSUE",
M2065="Projet OCM (HUAWEI)","TRAVAUX-HUAWEI",
M2065="Projet OCM (NOKIA)","TRAVAUX -NOKIA",
M2065="ACCESS-ISSUE","ACCESS-ISSUE",
M2065="Projet OCM (ZTE, NOKIA, autres projets)","TRAVAUX OCM",
M2065="No root CAuse","No root cause",
M2065="ODU HS","TX ISSUE",
M2065="IP &amp; VLAN","TX ISSUE",
M2065="Warehouse HUAWEI","SPARE-ISSUE",
M2065="SPARE-HS","SPARE-ISSUE",
M2065="Power Telco","RAN ISSUE"
),"")</f>
        <v>No root cause</v>
      </c>
      <c r="M2065" s="28" t="s">
        <v>5403</v>
      </c>
      <c r="N2065" s="17" t="str" cm="1">
        <f t="array" ref="N2065">IFERROR(_xlfn.IFS(
M2065="MPR ISSUE","ACTIVE",
M2065="BSS Hardware Issue","ACTIVE",
M2065="Sites strategiques, MLL, Pylone, etc.","PASSIVE",
M2065="AKTIVCO DEFAUT GE &amp; POWER Cabinet","PASSIVE",
M2065="AKTIVCO Coupure ENEO &amp; Baisse de tension","PASSIVE",
M2065="Coupure ENEO &amp; Baisse de tension","PASSIVE",
M2065="Defaut GE &amp; POWER Cabinet","PASSIVE",
M2065="Sharing","PASSIVE",
M2065="Sites strategiques &amp; DataCenter","PASSIVE",
M2065="Exclu","Exclu",
M2065="SAT","ACTIVE",
M2065="SPARE-ISSUE","SPARE-ISSUE",
M2065="Fiber CAmtel","ACTIVE",
M2065="Fiber AOF","ACTIVE",
M2065="Projet OCM (HUAWEI)","PLANNED WORKS",
M2065="Projet OCM (NOKIA)","PLANNED WORKS",
M2065="ACCESS-ISSUE","ACCESS-ISSUE",
M2065="Projet OCM (ZTE, NOKIA, autres projets)","PLANNED WORKS",
M2065="No root CAuse","No root cause",
M2065="ODU HS","ACTIVE",
M2065="IP &amp; VLAN","ACTIVE",
M2065="Warehouse HUAWEI","SPARE-ISSUE",
M2065="SPARE-HS","SPARE-ISSUE",
M2065="Power Telco","ACTIVE"
),"")</f>
        <v>No root cause</v>
      </c>
      <c r="O2065" s="56">
        <v>0</v>
      </c>
      <c r="P2065" s="56">
        <v>0</v>
      </c>
      <c r="Q2065" s="56">
        <v>0</v>
      </c>
      <c r="R2065" s="56">
        <v>0</v>
      </c>
      <c r="S2065" s="56">
        <v>0</v>
      </c>
      <c r="T2065" s="56">
        <v>0</v>
      </c>
      <c r="U2065" s="56">
        <v>0</v>
      </c>
      <c r="V2065" s="14"/>
      <c r="W2065" s="14"/>
      <c r="X2065" s="14"/>
      <c r="Y2065" s="14"/>
      <c r="Z2065" s="14"/>
      <c r="AA2065" s="30" t="s">
        <v>16</v>
      </c>
      <c r="AB2065" s="7" t="s">
        <v>16</v>
      </c>
      <c r="AC2065" s="3"/>
      <c r="AD2065" s="3" t="s">
        <v>16</v>
      </c>
      <c r="AE2065" s="7"/>
      <c r="AF2065" s="31" t="s">
        <v>16</v>
      </c>
      <c r="AG2065" s="31" t="s">
        <v>16</v>
      </c>
      <c r="AH2065" s="31" t="s">
        <v>16</v>
      </c>
      <c r="AI2065" s="31" t="s">
        <v>16</v>
      </c>
      <c r="AJ2065" s="31" t="s">
        <v>16</v>
      </c>
      <c r="AK2065" s="31" t="s">
        <v>16</v>
      </c>
      <c r="AL2065" s="31" t="s">
        <v>16</v>
      </c>
      <c r="AM2065" s="31" t="s">
        <v>16</v>
      </c>
      <c r="AN2065" s="31" t="s">
        <v>16</v>
      </c>
      <c r="AO2065" s="31" t="s">
        <v>16</v>
      </c>
      <c r="AP2065" s="9" t="s">
        <v>16</v>
      </c>
      <c r="AQ2065" s="9" t="s">
        <v>16</v>
      </c>
      <c r="AR2065" s="9" t="s">
        <v>16</v>
      </c>
      <c r="AS2065" s="14"/>
      <c r="AT2065" s="14"/>
    </row>
    <row r="2066" spans="1:46" s="9" customFormat="1" hidden="1" x14ac:dyDescent="0.3">
      <c r="A2066" s="1" t="s">
        <v>4031</v>
      </c>
      <c r="B2066" s="1" t="s">
        <v>4032</v>
      </c>
      <c r="C2066" s="48" t="s">
        <v>11</v>
      </c>
      <c r="D2066" s="48" t="s">
        <v>12</v>
      </c>
      <c r="E2066" s="53" t="s">
        <v>32</v>
      </c>
      <c r="F2066" s="48" t="s">
        <v>4031</v>
      </c>
      <c r="G2066" s="22" t="s">
        <v>5417</v>
      </c>
      <c r="H2066" s="66" t="s">
        <v>5452</v>
      </c>
      <c r="I2066" s="22" t="str">
        <f>_xlfn.XLOOKUP(B2066,[1]SITE!$B:$B,[1]SITE!$I:$I,"")</f>
        <v>No impact</v>
      </c>
      <c r="J2066" s="29"/>
      <c r="K2066" s="15" t="str" cm="1">
        <f t="array" ref="K2066">IFERROR(_xlfn.IFS(
M2066="MPR ISSUE","PDH",
M2066="BSS Hardware Issue","BSS",
M2066="Sites strategiques, MLL, Pylone, etc.","ENVTECH",
M2066="AKTIVCO DEFAUT GE &amp; POWER Cabinet","AKTIVCO",
M2066="AKTIVCO Coupure ENEO &amp; Baisse de tension","AKTIVCO GRID ONLY",
M2066="Coupure ENEO &amp; Baisse de tension","IHS GRID ONLY",
M2066="Defaut GE &amp; POWER Cabinet","IHS",
M2066="Sharing","Partners",
M2066="Sites strategiques &amp; DataCenter","SST &amp; DC",
M2066="Exclu","Exclu",
M2066="SAT","SAT",
M2066="SPARE-ISSUE","SPARE-ISSUE",
M2066="Fiber CAmtel","TRANS_FO_CAMTEL",
M2066="Fiber AOF","Fiber AOF",
M2066="Projet OCM (HUAWEI)","TRAVAUX-HUAWEI",
M2066="Projet OCM (NOKIA)","TRAVAUX-NOKIA",
M2066="ACCESS-ISSUE","ACCESS-ISSUE",
M2066="Projet OCM (ZTE, NOKIA, autres projets)","TRAVAUX OCM",
M2066="No root CAuse","No root cause",
M2066="ODU HS","PDH",
M2066="IP &amp; VLAN","PDH",
M2066="Warehouse HUAWEI","SPARE-ISSUE",
M2066="SPARE-HS","SPARE-ISSUE",
M2066="Power Telco","BSS"
),"")</f>
        <v>No root cause</v>
      </c>
      <c r="L2066" s="16" t="str" cm="1">
        <f t="array" ref="L2066">IFERROR(_xlfn.IFS(
M2066="MPR ISSUE","TX ISSUE",
M2066="BSS Hardware Issue","RAN ISSUE",
M2066="Sites strategiques, MLL, Pylone, etc.","ENVTECH",
M2066="AKTIVCO DEFAUT GE &amp; POWER Cabinet","POWER ISSUE",
M2066="AKTIVCO Coupure ENEO &amp; Baisse de tension","POWER ISSUE",
M2066="Coupure ENEO &amp; Baisse de tension","POWER ISSUE",
M2066="Defaut GE &amp; POWER Cabinet","POWER ISSUE",
M2066="Sharing","POWER ISSUE",
M2066="Sites strategiques &amp; DataCenter","POWER ISSUE",
M2066="Exclu","Exclu",
M2066="SAT","TX ISSUE",
M2066="SPARE-ISSUE","SPARE-ISSUE",
M2066="Fiber CAmtel","TX ISSUE",
M2066="Fiber AOF","TX ISSUE",
M2066="Projet OCM (HUAWEI)","TRAVAUX-HUAWEI",
M2066="Projet OCM (NOKIA)","TRAVAUX -NOKIA",
M2066="ACCESS-ISSUE","ACCESS-ISSUE",
M2066="Projet OCM (ZTE, NOKIA, autres projets)","TRAVAUX OCM",
M2066="No root CAuse","No root cause",
M2066="ODU HS","TX ISSUE",
M2066="IP &amp; VLAN","TX ISSUE",
M2066="Warehouse HUAWEI","SPARE-ISSUE",
M2066="SPARE-HS","SPARE-ISSUE",
M2066="Power Telco","RAN ISSUE"
),"")</f>
        <v>No root cause</v>
      </c>
      <c r="M2066" s="28" t="s">
        <v>5403</v>
      </c>
      <c r="N2066" s="17" t="str" cm="1">
        <f t="array" ref="N2066">IFERROR(_xlfn.IFS(
M2066="MPR ISSUE","ACTIVE",
M2066="BSS Hardware Issue","ACTIVE",
M2066="Sites strategiques, MLL, Pylone, etc.","PASSIVE",
M2066="AKTIVCO DEFAUT GE &amp; POWER Cabinet","PASSIVE",
M2066="AKTIVCO Coupure ENEO &amp; Baisse de tension","PASSIVE",
M2066="Coupure ENEO &amp; Baisse de tension","PASSIVE",
M2066="Defaut GE &amp; POWER Cabinet","PASSIVE",
M2066="Sharing","PASSIVE",
M2066="Sites strategiques &amp; DataCenter","PASSIVE",
M2066="Exclu","Exclu",
M2066="SAT","ACTIVE",
M2066="SPARE-ISSUE","SPARE-ISSUE",
M2066="Fiber CAmtel","ACTIVE",
M2066="Fiber AOF","ACTIVE",
M2066="Projet OCM (HUAWEI)","PLANNED WORKS",
M2066="Projet OCM (NOKIA)","PLANNED WORKS",
M2066="ACCESS-ISSUE","ACCESS-ISSUE",
M2066="Projet OCM (ZTE, NOKIA, autres projets)","PLANNED WORKS",
M2066="No root CAuse","No root cause",
M2066="ODU HS","ACTIVE",
M2066="IP &amp; VLAN","ACTIVE",
M2066="Warehouse HUAWEI","SPARE-ISSUE",
M2066="SPARE-HS","SPARE-ISSUE",
M2066="Power Telco","ACTIVE"
),"")</f>
        <v>No root cause</v>
      </c>
      <c r="O2066" s="56">
        <v>0</v>
      </c>
      <c r="P2066" s="56">
        <v>0</v>
      </c>
      <c r="Q2066" s="56">
        <v>0</v>
      </c>
      <c r="R2066" s="56">
        <v>0</v>
      </c>
      <c r="S2066" s="56">
        <v>0</v>
      </c>
      <c r="T2066" s="56">
        <v>0</v>
      </c>
      <c r="U2066" s="56">
        <v>0</v>
      </c>
      <c r="V2066" s="14"/>
      <c r="W2066" s="14"/>
      <c r="X2066" s="14"/>
      <c r="Y2066" s="14"/>
      <c r="Z2066" s="14"/>
      <c r="AA2066" s="30" t="s">
        <v>16</v>
      </c>
      <c r="AB2066" s="7" t="s">
        <v>16</v>
      </c>
      <c r="AC2066" s="3"/>
      <c r="AD2066" s="3" t="s">
        <v>16</v>
      </c>
      <c r="AE2066" s="7"/>
      <c r="AF2066" s="31" t="s">
        <v>16</v>
      </c>
      <c r="AG2066" s="31" t="s">
        <v>16</v>
      </c>
      <c r="AH2066" s="31" t="s">
        <v>16</v>
      </c>
      <c r="AI2066" s="31" t="s">
        <v>16</v>
      </c>
      <c r="AJ2066" s="31" t="s">
        <v>16</v>
      </c>
      <c r="AK2066" s="31" t="s">
        <v>16</v>
      </c>
      <c r="AL2066" s="31" t="s">
        <v>16</v>
      </c>
      <c r="AM2066" s="31" t="s">
        <v>16</v>
      </c>
      <c r="AN2066" s="31" t="s">
        <v>16</v>
      </c>
      <c r="AO2066" s="31" t="s">
        <v>16</v>
      </c>
      <c r="AP2066" s="9" t="s">
        <v>16</v>
      </c>
      <c r="AQ2066" s="9" t="s">
        <v>16</v>
      </c>
      <c r="AR2066" s="9" t="s">
        <v>16</v>
      </c>
      <c r="AS2066" s="14"/>
      <c r="AT2066" s="14"/>
    </row>
    <row r="2067" spans="1:46" s="9" customFormat="1" hidden="1" x14ac:dyDescent="0.3">
      <c r="A2067" s="1" t="s">
        <v>4033</v>
      </c>
      <c r="B2067" s="1" t="s">
        <v>4034</v>
      </c>
      <c r="C2067" s="48" t="s">
        <v>11</v>
      </c>
      <c r="D2067" s="48" t="s">
        <v>1715</v>
      </c>
      <c r="E2067" s="53" t="s">
        <v>32</v>
      </c>
      <c r="F2067" s="48" t="s">
        <v>4035</v>
      </c>
      <c r="G2067" s="22" t="s">
        <v>5417</v>
      </c>
      <c r="H2067" s="66" t="s">
        <v>5452</v>
      </c>
      <c r="I2067" s="22" t="str">
        <f>_xlfn.XLOOKUP(B2067,[1]SITE!$B:$B,[1]SITE!$I:$I,"")</f>
        <v>No impact</v>
      </c>
      <c r="J2067" s="29"/>
      <c r="K2067" s="15" t="str" cm="1">
        <f t="array" ref="K2067">IFERROR(_xlfn.IFS(
M2067="MPR ISSUE","PDH",
M2067="BSS Hardware Issue","BSS",
M2067="Sites strategiques, MLL, Pylone, etc.","ENVTECH",
M2067="AKTIVCO DEFAUT GE &amp; POWER Cabinet","AKTIVCO",
M2067="AKTIVCO Coupure ENEO &amp; Baisse de tension","AKTIVCO GRID ONLY",
M2067="Coupure ENEO &amp; Baisse de tension","IHS GRID ONLY",
M2067="Defaut GE &amp; POWER Cabinet","IHS",
M2067="Sharing","Partners",
M2067="Sites strategiques &amp; DataCenter","SST &amp; DC",
M2067="Exclu","Exclu",
M2067="SAT","SAT",
M2067="SPARE-ISSUE","SPARE-ISSUE",
M2067="Fiber CAmtel","TRANS_FO_CAMTEL",
M2067="Fiber AOF","Fiber AOF",
M2067="Projet OCM (HUAWEI)","TRAVAUX-HUAWEI",
M2067="Projet OCM (NOKIA)","TRAVAUX-NOKIA",
M2067="ACCESS-ISSUE","ACCESS-ISSUE",
M2067="Projet OCM (ZTE, NOKIA, autres projets)","TRAVAUX OCM",
M2067="No root CAuse","No root cause",
M2067="ODU HS","PDH",
M2067="IP &amp; VLAN","PDH",
M2067="Warehouse HUAWEI","SPARE-ISSUE",
M2067="SPARE-HS","SPARE-ISSUE",
M2067="Power Telco","BSS"
),"")</f>
        <v>No root cause</v>
      </c>
      <c r="L2067" s="16" t="str" cm="1">
        <f t="array" ref="L2067">IFERROR(_xlfn.IFS(
M2067="MPR ISSUE","TX ISSUE",
M2067="BSS Hardware Issue","RAN ISSUE",
M2067="Sites strategiques, MLL, Pylone, etc.","ENVTECH",
M2067="AKTIVCO DEFAUT GE &amp; POWER Cabinet","POWER ISSUE",
M2067="AKTIVCO Coupure ENEO &amp; Baisse de tension","POWER ISSUE",
M2067="Coupure ENEO &amp; Baisse de tension","POWER ISSUE",
M2067="Defaut GE &amp; POWER Cabinet","POWER ISSUE",
M2067="Sharing","POWER ISSUE",
M2067="Sites strategiques &amp; DataCenter","POWER ISSUE",
M2067="Exclu","Exclu",
M2067="SAT","TX ISSUE",
M2067="SPARE-ISSUE","SPARE-ISSUE",
M2067="Fiber CAmtel","TX ISSUE",
M2067="Fiber AOF","TX ISSUE",
M2067="Projet OCM (HUAWEI)","TRAVAUX-HUAWEI",
M2067="Projet OCM (NOKIA)","TRAVAUX -NOKIA",
M2067="ACCESS-ISSUE","ACCESS-ISSUE",
M2067="Projet OCM (ZTE, NOKIA, autres projets)","TRAVAUX OCM",
M2067="No root CAuse","No root cause",
M2067="ODU HS","TX ISSUE",
M2067="IP &amp; VLAN","TX ISSUE",
M2067="Warehouse HUAWEI","SPARE-ISSUE",
M2067="SPARE-HS","SPARE-ISSUE",
M2067="Power Telco","RAN ISSUE"
),"")</f>
        <v>No root cause</v>
      </c>
      <c r="M2067" s="28" t="s">
        <v>5403</v>
      </c>
      <c r="N2067" s="17" t="str" cm="1">
        <f t="array" ref="N2067">IFERROR(_xlfn.IFS(
M2067="MPR ISSUE","ACTIVE",
M2067="BSS Hardware Issue","ACTIVE",
M2067="Sites strategiques, MLL, Pylone, etc.","PASSIVE",
M2067="AKTIVCO DEFAUT GE &amp; POWER Cabinet","PASSIVE",
M2067="AKTIVCO Coupure ENEO &amp; Baisse de tension","PASSIVE",
M2067="Coupure ENEO &amp; Baisse de tension","PASSIVE",
M2067="Defaut GE &amp; POWER Cabinet","PASSIVE",
M2067="Sharing","PASSIVE",
M2067="Sites strategiques &amp; DataCenter","PASSIVE",
M2067="Exclu","Exclu",
M2067="SAT","ACTIVE",
M2067="SPARE-ISSUE","SPARE-ISSUE",
M2067="Fiber CAmtel","ACTIVE",
M2067="Fiber AOF","ACTIVE",
M2067="Projet OCM (HUAWEI)","PLANNED WORKS",
M2067="Projet OCM (NOKIA)","PLANNED WORKS",
M2067="ACCESS-ISSUE","ACCESS-ISSUE",
M2067="Projet OCM (ZTE, NOKIA, autres projets)","PLANNED WORKS",
M2067="No root CAuse","No root cause",
M2067="ODU HS","ACTIVE",
M2067="IP &amp; VLAN","ACTIVE",
M2067="Warehouse HUAWEI","SPARE-ISSUE",
M2067="SPARE-HS","SPARE-ISSUE",
M2067="Power Telco","ACTIVE"
),"")</f>
        <v>No root cause</v>
      </c>
      <c r="O2067" s="56">
        <v>0</v>
      </c>
      <c r="P2067" s="56">
        <v>0</v>
      </c>
      <c r="Q2067" s="56">
        <v>0</v>
      </c>
      <c r="R2067" s="56">
        <v>0</v>
      </c>
      <c r="S2067" s="56">
        <v>0</v>
      </c>
      <c r="T2067" s="56">
        <v>0</v>
      </c>
      <c r="U2067" s="56">
        <v>0</v>
      </c>
      <c r="V2067" s="14"/>
      <c r="W2067" s="14"/>
      <c r="X2067" s="14"/>
      <c r="Y2067" s="14"/>
      <c r="Z2067" s="14"/>
      <c r="AA2067" s="30" t="s">
        <v>16</v>
      </c>
      <c r="AB2067" s="7" t="s">
        <v>16</v>
      </c>
      <c r="AC2067" s="3"/>
      <c r="AD2067" s="3" t="s">
        <v>16</v>
      </c>
      <c r="AE2067" s="7"/>
      <c r="AF2067" s="31" t="s">
        <v>16</v>
      </c>
      <c r="AG2067" s="31" t="s">
        <v>16</v>
      </c>
      <c r="AH2067" s="31" t="s">
        <v>16</v>
      </c>
      <c r="AI2067" s="31" t="s">
        <v>16</v>
      </c>
      <c r="AJ2067" s="31" t="s">
        <v>16</v>
      </c>
      <c r="AK2067" s="31" t="s">
        <v>16</v>
      </c>
      <c r="AL2067" s="31" t="s">
        <v>16</v>
      </c>
      <c r="AM2067" s="31" t="s">
        <v>16</v>
      </c>
      <c r="AN2067" s="31" t="s">
        <v>16</v>
      </c>
      <c r="AO2067" s="31" t="s">
        <v>16</v>
      </c>
      <c r="AP2067" s="9" t="s">
        <v>16</v>
      </c>
      <c r="AQ2067" s="9" t="s">
        <v>16</v>
      </c>
      <c r="AR2067" s="9" t="s">
        <v>16</v>
      </c>
      <c r="AS2067" s="14"/>
      <c r="AT2067" s="14"/>
    </row>
    <row r="2068" spans="1:46" s="9" customFormat="1" hidden="1" x14ac:dyDescent="0.3">
      <c r="A2068" s="1" t="s">
        <v>4036</v>
      </c>
      <c r="B2068" s="1" t="s">
        <v>4037</v>
      </c>
      <c r="C2068" s="48" t="s">
        <v>11</v>
      </c>
      <c r="D2068" s="48" t="s">
        <v>12</v>
      </c>
      <c r="E2068" s="53" t="s">
        <v>38</v>
      </c>
      <c r="F2068" s="48" t="s">
        <v>4036</v>
      </c>
      <c r="G2068" s="22" t="s">
        <v>5417</v>
      </c>
      <c r="H2068" s="66" t="s">
        <v>5452</v>
      </c>
      <c r="I2068" s="22" t="str">
        <f>_xlfn.XLOOKUP(B2068,[1]SITE!$B:$B,[1]SITE!$I:$I,"")</f>
        <v>No impact</v>
      </c>
      <c r="J2068" s="29"/>
      <c r="K2068" s="15" t="str" cm="1">
        <f t="array" ref="K2068">IFERROR(_xlfn.IFS(
M2068="MPR ISSUE","PDH",
M2068="BSS Hardware Issue","BSS",
M2068="Sites strategiques, MLL, Pylone, etc.","ENVTECH",
M2068="AKTIVCO DEFAUT GE &amp; POWER Cabinet","AKTIVCO",
M2068="AKTIVCO Coupure ENEO &amp; Baisse de tension","AKTIVCO GRID ONLY",
M2068="Coupure ENEO &amp; Baisse de tension","IHS GRID ONLY",
M2068="Defaut GE &amp; POWER Cabinet","IHS",
M2068="Sharing","Partners",
M2068="Sites strategiques &amp; DataCenter","SST &amp; DC",
M2068="Exclu","Exclu",
M2068="SAT","SAT",
M2068="SPARE-ISSUE","SPARE-ISSUE",
M2068="Fiber CAmtel","TRANS_FO_CAMTEL",
M2068="Fiber AOF","Fiber AOF",
M2068="Projet OCM (HUAWEI)","TRAVAUX-HUAWEI",
M2068="Projet OCM (NOKIA)","TRAVAUX-NOKIA",
M2068="ACCESS-ISSUE","ACCESS-ISSUE",
M2068="Projet OCM (ZTE, NOKIA, autres projets)","TRAVAUX OCM",
M2068="No root CAuse","No root cause",
M2068="ODU HS","PDH",
M2068="IP &amp; VLAN","PDH",
M2068="Warehouse HUAWEI","SPARE-ISSUE",
M2068="SPARE-HS","SPARE-ISSUE",
M2068="Power Telco","BSS"
),"")</f>
        <v>No root cause</v>
      </c>
      <c r="L2068" s="16" t="str" cm="1">
        <f t="array" ref="L2068">IFERROR(_xlfn.IFS(
M2068="MPR ISSUE","TX ISSUE",
M2068="BSS Hardware Issue","RAN ISSUE",
M2068="Sites strategiques, MLL, Pylone, etc.","ENVTECH",
M2068="AKTIVCO DEFAUT GE &amp; POWER Cabinet","POWER ISSUE",
M2068="AKTIVCO Coupure ENEO &amp; Baisse de tension","POWER ISSUE",
M2068="Coupure ENEO &amp; Baisse de tension","POWER ISSUE",
M2068="Defaut GE &amp; POWER Cabinet","POWER ISSUE",
M2068="Sharing","POWER ISSUE",
M2068="Sites strategiques &amp; DataCenter","POWER ISSUE",
M2068="Exclu","Exclu",
M2068="SAT","TX ISSUE",
M2068="SPARE-ISSUE","SPARE-ISSUE",
M2068="Fiber CAmtel","TX ISSUE",
M2068="Fiber AOF","TX ISSUE",
M2068="Projet OCM (HUAWEI)","TRAVAUX-HUAWEI",
M2068="Projet OCM (NOKIA)","TRAVAUX -NOKIA",
M2068="ACCESS-ISSUE","ACCESS-ISSUE",
M2068="Projet OCM (ZTE, NOKIA, autres projets)","TRAVAUX OCM",
M2068="No root CAuse","No root cause",
M2068="ODU HS","TX ISSUE",
M2068="IP &amp; VLAN","TX ISSUE",
M2068="Warehouse HUAWEI","SPARE-ISSUE",
M2068="SPARE-HS","SPARE-ISSUE",
M2068="Power Telco","RAN ISSUE"
),"")</f>
        <v>No root cause</v>
      </c>
      <c r="M2068" s="28" t="s">
        <v>5403</v>
      </c>
      <c r="N2068" s="17" t="str" cm="1">
        <f t="array" ref="N2068">IFERROR(_xlfn.IFS(
M2068="MPR ISSUE","ACTIVE",
M2068="BSS Hardware Issue","ACTIVE",
M2068="Sites strategiques, MLL, Pylone, etc.","PASSIVE",
M2068="AKTIVCO DEFAUT GE &amp; POWER Cabinet","PASSIVE",
M2068="AKTIVCO Coupure ENEO &amp; Baisse de tension","PASSIVE",
M2068="Coupure ENEO &amp; Baisse de tension","PASSIVE",
M2068="Defaut GE &amp; POWER Cabinet","PASSIVE",
M2068="Sharing","PASSIVE",
M2068="Sites strategiques &amp; DataCenter","PASSIVE",
M2068="Exclu","Exclu",
M2068="SAT","ACTIVE",
M2068="SPARE-ISSUE","SPARE-ISSUE",
M2068="Fiber CAmtel","ACTIVE",
M2068="Fiber AOF","ACTIVE",
M2068="Projet OCM (HUAWEI)","PLANNED WORKS",
M2068="Projet OCM (NOKIA)","PLANNED WORKS",
M2068="ACCESS-ISSUE","ACCESS-ISSUE",
M2068="Projet OCM (ZTE, NOKIA, autres projets)","PLANNED WORKS",
M2068="No root CAuse","No root cause",
M2068="ODU HS","ACTIVE",
M2068="IP &amp; VLAN","ACTIVE",
M2068="Warehouse HUAWEI","SPARE-ISSUE",
M2068="SPARE-HS","SPARE-ISSUE",
M2068="Power Telco","ACTIVE"
),"")</f>
        <v>No root cause</v>
      </c>
      <c r="O2068" s="56">
        <v>0</v>
      </c>
      <c r="P2068" s="56">
        <v>0</v>
      </c>
      <c r="Q2068" s="56">
        <v>0</v>
      </c>
      <c r="R2068" s="56">
        <v>0</v>
      </c>
      <c r="S2068" s="56">
        <v>0</v>
      </c>
      <c r="T2068" s="56">
        <v>0</v>
      </c>
      <c r="U2068" s="56">
        <v>0</v>
      </c>
      <c r="V2068" s="14"/>
      <c r="W2068" s="14"/>
      <c r="X2068" s="14"/>
      <c r="Y2068" s="14"/>
      <c r="Z2068" s="14"/>
      <c r="AA2068" s="30" t="s">
        <v>16</v>
      </c>
      <c r="AB2068" s="7" t="s">
        <v>16</v>
      </c>
      <c r="AC2068" s="3"/>
      <c r="AD2068" s="3" t="s">
        <v>16</v>
      </c>
      <c r="AE2068" s="7"/>
      <c r="AF2068" s="31" t="s">
        <v>16</v>
      </c>
      <c r="AG2068" s="31" t="s">
        <v>16</v>
      </c>
      <c r="AH2068" s="31" t="s">
        <v>16</v>
      </c>
      <c r="AI2068" s="31" t="s">
        <v>16</v>
      </c>
      <c r="AJ2068" s="31" t="s">
        <v>16</v>
      </c>
      <c r="AK2068" s="31" t="s">
        <v>16</v>
      </c>
      <c r="AL2068" s="31" t="s">
        <v>16</v>
      </c>
      <c r="AM2068" s="31" t="s">
        <v>16</v>
      </c>
      <c r="AN2068" s="31" t="s">
        <v>16</v>
      </c>
      <c r="AO2068" s="31" t="s">
        <v>16</v>
      </c>
      <c r="AP2068" s="9" t="s">
        <v>16</v>
      </c>
      <c r="AQ2068" s="9" t="s">
        <v>16</v>
      </c>
      <c r="AR2068" s="9" t="s">
        <v>16</v>
      </c>
      <c r="AS2068" s="14"/>
      <c r="AT2068" s="14"/>
    </row>
    <row r="2069" spans="1:46" s="9" customFormat="1" hidden="1" x14ac:dyDescent="0.3">
      <c r="A2069" s="1" t="s">
        <v>4010</v>
      </c>
      <c r="B2069" s="1" t="s">
        <v>4041</v>
      </c>
      <c r="C2069" s="48" t="s">
        <v>11</v>
      </c>
      <c r="D2069" s="48" t="s">
        <v>319</v>
      </c>
      <c r="E2069" s="53" t="s">
        <v>32</v>
      </c>
      <c r="F2069" s="48" t="s">
        <v>4010</v>
      </c>
      <c r="G2069" s="22" t="s">
        <v>5417</v>
      </c>
      <c r="H2069" s="66" t="s">
        <v>5452</v>
      </c>
      <c r="I2069" s="22" t="str">
        <f>_xlfn.XLOOKUP(B2069,[1]SITE!$B:$B,[1]SITE!$I:$I,"")</f>
        <v>No impact</v>
      </c>
      <c r="J2069" s="29"/>
      <c r="K2069" s="15" t="str" cm="1">
        <f t="array" ref="K2069">IFERROR(_xlfn.IFS(
M2069="MPR ISSUE","PDH",
M2069="BSS Hardware Issue","BSS",
M2069="Sites strategiques, MLL, Pylone, etc.","ENVTECH",
M2069="AKTIVCO DEFAUT GE &amp; POWER Cabinet","AKTIVCO",
M2069="AKTIVCO Coupure ENEO &amp; Baisse de tension","AKTIVCO GRID ONLY",
M2069="Coupure ENEO &amp; Baisse de tension","IHS GRID ONLY",
M2069="Defaut GE &amp; POWER Cabinet","IHS",
M2069="Sharing","Partners",
M2069="Sites strategiques &amp; DataCenter","SST &amp; DC",
M2069="Exclu","Exclu",
M2069="SAT","SAT",
M2069="SPARE-ISSUE","SPARE-ISSUE",
M2069="Fiber CAmtel","TRANS_FO_CAMTEL",
M2069="Fiber AOF","Fiber AOF",
M2069="Projet OCM (HUAWEI)","TRAVAUX-HUAWEI",
M2069="Projet OCM (NOKIA)","TRAVAUX-NOKIA",
M2069="ACCESS-ISSUE","ACCESS-ISSUE",
M2069="Projet OCM (ZTE, NOKIA, autres projets)","TRAVAUX OCM",
M2069="No root CAuse","No root cause",
M2069="ODU HS","PDH",
M2069="IP &amp; VLAN","PDH",
M2069="Warehouse HUAWEI","SPARE-ISSUE",
M2069="SPARE-HS","SPARE-ISSUE",
M2069="Power Telco","BSS"
),"")</f>
        <v>No root cause</v>
      </c>
      <c r="L2069" s="16" t="str" cm="1">
        <f t="array" ref="L2069">IFERROR(_xlfn.IFS(
M2069="MPR ISSUE","TX ISSUE",
M2069="BSS Hardware Issue","RAN ISSUE",
M2069="Sites strategiques, MLL, Pylone, etc.","ENVTECH",
M2069="AKTIVCO DEFAUT GE &amp; POWER Cabinet","POWER ISSUE",
M2069="AKTIVCO Coupure ENEO &amp; Baisse de tension","POWER ISSUE",
M2069="Coupure ENEO &amp; Baisse de tension","POWER ISSUE",
M2069="Defaut GE &amp; POWER Cabinet","POWER ISSUE",
M2069="Sharing","POWER ISSUE",
M2069="Sites strategiques &amp; DataCenter","POWER ISSUE",
M2069="Exclu","Exclu",
M2069="SAT","TX ISSUE",
M2069="SPARE-ISSUE","SPARE-ISSUE",
M2069="Fiber CAmtel","TX ISSUE",
M2069="Fiber AOF","TX ISSUE",
M2069="Projet OCM (HUAWEI)","TRAVAUX-HUAWEI",
M2069="Projet OCM (NOKIA)","TRAVAUX -NOKIA",
M2069="ACCESS-ISSUE","ACCESS-ISSUE",
M2069="Projet OCM (ZTE, NOKIA, autres projets)","TRAVAUX OCM",
M2069="No root CAuse","No root cause",
M2069="ODU HS","TX ISSUE",
M2069="IP &amp; VLAN","TX ISSUE",
M2069="Warehouse HUAWEI","SPARE-ISSUE",
M2069="SPARE-HS","SPARE-ISSUE",
M2069="Power Telco","RAN ISSUE"
),"")</f>
        <v>No root cause</v>
      </c>
      <c r="M2069" s="28" t="s">
        <v>5403</v>
      </c>
      <c r="N2069" s="17" t="str" cm="1">
        <f t="array" ref="N2069">IFERROR(_xlfn.IFS(
M2069="MPR ISSUE","ACTIVE",
M2069="BSS Hardware Issue","ACTIVE",
M2069="Sites strategiques, MLL, Pylone, etc.","PASSIVE",
M2069="AKTIVCO DEFAUT GE &amp; POWER Cabinet","PASSIVE",
M2069="AKTIVCO Coupure ENEO &amp; Baisse de tension","PASSIVE",
M2069="Coupure ENEO &amp; Baisse de tension","PASSIVE",
M2069="Defaut GE &amp; POWER Cabinet","PASSIVE",
M2069="Sharing","PASSIVE",
M2069="Sites strategiques &amp; DataCenter","PASSIVE",
M2069="Exclu","Exclu",
M2069="SAT","ACTIVE",
M2069="SPARE-ISSUE","SPARE-ISSUE",
M2069="Fiber CAmtel","ACTIVE",
M2069="Fiber AOF","ACTIVE",
M2069="Projet OCM (HUAWEI)","PLANNED WORKS",
M2069="Projet OCM (NOKIA)","PLANNED WORKS",
M2069="ACCESS-ISSUE","ACCESS-ISSUE",
M2069="Projet OCM (ZTE, NOKIA, autres projets)","PLANNED WORKS",
M2069="No root CAuse","No root cause",
M2069="ODU HS","ACTIVE",
M2069="IP &amp; VLAN","ACTIVE",
M2069="Warehouse HUAWEI","SPARE-ISSUE",
M2069="SPARE-HS","SPARE-ISSUE",
M2069="Power Telco","ACTIVE"
),"")</f>
        <v>No root cause</v>
      </c>
      <c r="O2069" s="56">
        <v>0</v>
      </c>
      <c r="P2069" s="56">
        <v>0</v>
      </c>
      <c r="Q2069" s="56">
        <v>0</v>
      </c>
      <c r="R2069" s="56">
        <v>0</v>
      </c>
      <c r="S2069" s="56">
        <v>0</v>
      </c>
      <c r="T2069" s="56">
        <v>0</v>
      </c>
      <c r="U2069" s="56">
        <v>0</v>
      </c>
      <c r="V2069" s="14"/>
      <c r="W2069" s="14"/>
      <c r="X2069" s="14"/>
      <c r="Y2069" s="14"/>
      <c r="Z2069" s="14"/>
      <c r="AA2069" s="30" t="s">
        <v>16</v>
      </c>
      <c r="AB2069" s="7" t="s">
        <v>16</v>
      </c>
      <c r="AC2069" s="3"/>
      <c r="AD2069" s="3" t="s">
        <v>16</v>
      </c>
      <c r="AE2069" s="7"/>
      <c r="AF2069" s="31" t="s">
        <v>16</v>
      </c>
      <c r="AG2069" s="31" t="s">
        <v>16</v>
      </c>
      <c r="AH2069" s="31" t="s">
        <v>16</v>
      </c>
      <c r="AI2069" s="31" t="s">
        <v>16</v>
      </c>
      <c r="AJ2069" s="31" t="s">
        <v>16</v>
      </c>
      <c r="AK2069" s="31" t="s">
        <v>16</v>
      </c>
      <c r="AL2069" s="31" t="s">
        <v>16</v>
      </c>
      <c r="AM2069" s="31" t="s">
        <v>16</v>
      </c>
      <c r="AN2069" s="31" t="s">
        <v>16</v>
      </c>
      <c r="AO2069" s="31" t="s">
        <v>16</v>
      </c>
      <c r="AP2069" s="9" t="s">
        <v>16</v>
      </c>
      <c r="AQ2069" s="9" t="s">
        <v>16</v>
      </c>
      <c r="AR2069" s="9" t="s">
        <v>16</v>
      </c>
      <c r="AS2069" s="14"/>
      <c r="AT2069" s="14"/>
    </row>
    <row r="2070" spans="1:46" s="9" customFormat="1" hidden="1" x14ac:dyDescent="0.3">
      <c r="A2070" s="1" t="s">
        <v>4042</v>
      </c>
      <c r="B2070" s="48" t="s">
        <v>4043</v>
      </c>
      <c r="C2070" s="48" t="s">
        <v>11</v>
      </c>
      <c r="D2070" s="48" t="s">
        <v>12</v>
      </c>
      <c r="E2070" s="53" t="s">
        <v>38</v>
      </c>
      <c r="F2070" s="48" t="s">
        <v>4044</v>
      </c>
      <c r="G2070" s="22" t="s">
        <v>5417</v>
      </c>
      <c r="H2070" s="66" t="s">
        <v>5452</v>
      </c>
      <c r="I2070" s="22" t="str">
        <f>_xlfn.XLOOKUP(B2070,[1]SITE!$B:$B,[1]SITE!$I:$I,"")</f>
        <v>No impact</v>
      </c>
      <c r="J2070" s="29"/>
      <c r="K2070" s="15" t="str" cm="1">
        <f t="array" ref="K2070">IFERROR(_xlfn.IFS(
M2070="MPR ISSUE","PDH",
M2070="BSS Hardware Issue","BSS",
M2070="Sites strategiques, MLL, Pylone, etc.","ENVTECH",
M2070="AKTIVCO DEFAUT GE &amp; POWER Cabinet","AKTIVCO",
M2070="AKTIVCO Coupure ENEO &amp; Baisse de tension","AKTIVCO GRID ONLY",
M2070="Coupure ENEO &amp; Baisse de tension","IHS GRID ONLY",
M2070="Defaut GE &amp; POWER Cabinet","IHS",
M2070="Sharing","Partners",
M2070="Sites strategiques &amp; DataCenter","SST &amp; DC",
M2070="Exclu","Exclu",
M2070="SAT","SAT",
M2070="SPARE-ISSUE","SPARE-ISSUE",
M2070="Fiber CAmtel","TRANS_FO_CAMTEL",
M2070="Fiber AOF","Fiber AOF",
M2070="Projet OCM (HUAWEI)","TRAVAUX-HUAWEI",
M2070="Projet OCM (NOKIA)","TRAVAUX-NOKIA",
M2070="ACCESS-ISSUE","ACCESS-ISSUE",
M2070="Projet OCM (ZTE, NOKIA, autres projets)","TRAVAUX OCM",
M2070="No root CAuse","No root cause",
M2070="ODU HS","PDH",
M2070="IP &amp; VLAN","PDH",
M2070="Warehouse HUAWEI","SPARE-ISSUE",
M2070="SPARE-HS","SPARE-ISSUE",
M2070="Power Telco","BSS"
),"")</f>
        <v>No root cause</v>
      </c>
      <c r="L2070" s="16" t="str" cm="1">
        <f t="array" ref="L2070">IFERROR(_xlfn.IFS(
M2070="MPR ISSUE","TX ISSUE",
M2070="BSS Hardware Issue","RAN ISSUE",
M2070="Sites strategiques, MLL, Pylone, etc.","ENVTECH",
M2070="AKTIVCO DEFAUT GE &amp; POWER Cabinet","POWER ISSUE",
M2070="AKTIVCO Coupure ENEO &amp; Baisse de tension","POWER ISSUE",
M2070="Coupure ENEO &amp; Baisse de tension","POWER ISSUE",
M2070="Defaut GE &amp; POWER Cabinet","POWER ISSUE",
M2070="Sharing","POWER ISSUE",
M2070="Sites strategiques &amp; DataCenter","POWER ISSUE",
M2070="Exclu","Exclu",
M2070="SAT","TX ISSUE",
M2070="SPARE-ISSUE","SPARE-ISSUE",
M2070="Fiber CAmtel","TX ISSUE",
M2070="Fiber AOF","TX ISSUE",
M2070="Projet OCM (HUAWEI)","TRAVAUX-HUAWEI",
M2070="Projet OCM (NOKIA)","TRAVAUX -NOKIA",
M2070="ACCESS-ISSUE","ACCESS-ISSUE",
M2070="Projet OCM (ZTE, NOKIA, autres projets)","TRAVAUX OCM",
M2070="No root CAuse","No root cause",
M2070="ODU HS","TX ISSUE",
M2070="IP &amp; VLAN","TX ISSUE",
M2070="Warehouse HUAWEI","SPARE-ISSUE",
M2070="SPARE-HS","SPARE-ISSUE",
M2070="Power Telco","RAN ISSUE"
),"")</f>
        <v>No root cause</v>
      </c>
      <c r="M2070" s="28" t="s">
        <v>5403</v>
      </c>
      <c r="N2070" s="17" t="str" cm="1">
        <f t="array" ref="N2070">IFERROR(_xlfn.IFS(
M2070="MPR ISSUE","ACTIVE",
M2070="BSS Hardware Issue","ACTIVE",
M2070="Sites strategiques, MLL, Pylone, etc.","PASSIVE",
M2070="AKTIVCO DEFAUT GE &amp; POWER Cabinet","PASSIVE",
M2070="AKTIVCO Coupure ENEO &amp; Baisse de tension","PASSIVE",
M2070="Coupure ENEO &amp; Baisse de tension","PASSIVE",
M2070="Defaut GE &amp; POWER Cabinet","PASSIVE",
M2070="Sharing","PASSIVE",
M2070="Sites strategiques &amp; DataCenter","PASSIVE",
M2070="Exclu","Exclu",
M2070="SAT","ACTIVE",
M2070="SPARE-ISSUE","SPARE-ISSUE",
M2070="Fiber CAmtel","ACTIVE",
M2070="Fiber AOF","ACTIVE",
M2070="Projet OCM (HUAWEI)","PLANNED WORKS",
M2070="Projet OCM (NOKIA)","PLANNED WORKS",
M2070="ACCESS-ISSUE","ACCESS-ISSUE",
M2070="Projet OCM (ZTE, NOKIA, autres projets)","PLANNED WORKS",
M2070="No root CAuse","No root cause",
M2070="ODU HS","ACTIVE",
M2070="IP &amp; VLAN","ACTIVE",
M2070="Warehouse HUAWEI","SPARE-ISSUE",
M2070="SPARE-HS","SPARE-ISSUE",
M2070="Power Telco","ACTIVE"
),"")</f>
        <v>No root cause</v>
      </c>
      <c r="O2070" s="56">
        <v>0</v>
      </c>
      <c r="P2070" s="56">
        <v>0</v>
      </c>
      <c r="Q2070" s="56">
        <v>0</v>
      </c>
      <c r="R2070" s="56">
        <v>0</v>
      </c>
      <c r="S2070" s="56">
        <v>0</v>
      </c>
      <c r="T2070" s="56">
        <v>0</v>
      </c>
      <c r="U2070" s="56">
        <v>0</v>
      </c>
      <c r="V2070" s="14"/>
      <c r="W2070" s="14"/>
      <c r="X2070" s="14"/>
      <c r="Y2070" s="14"/>
      <c r="Z2070" s="14"/>
      <c r="AA2070" s="30" t="s">
        <v>16</v>
      </c>
      <c r="AB2070" s="7" t="s">
        <v>16</v>
      </c>
      <c r="AC2070" s="3"/>
      <c r="AD2070" s="3" t="s">
        <v>16</v>
      </c>
      <c r="AE2070" s="7"/>
      <c r="AF2070" s="31" t="s">
        <v>16</v>
      </c>
      <c r="AG2070" s="31" t="s">
        <v>16</v>
      </c>
      <c r="AH2070" s="31" t="s">
        <v>16</v>
      </c>
      <c r="AI2070" s="31" t="s">
        <v>16</v>
      </c>
      <c r="AJ2070" s="31" t="s">
        <v>16</v>
      </c>
      <c r="AK2070" s="31" t="s">
        <v>16</v>
      </c>
      <c r="AL2070" s="31" t="s">
        <v>16</v>
      </c>
      <c r="AM2070" s="31" t="s">
        <v>16</v>
      </c>
      <c r="AN2070" s="31" t="s">
        <v>16</v>
      </c>
      <c r="AO2070" s="31" t="s">
        <v>16</v>
      </c>
      <c r="AP2070" s="9" t="s">
        <v>16</v>
      </c>
      <c r="AQ2070" s="9" t="s">
        <v>16</v>
      </c>
      <c r="AR2070" s="9" t="s">
        <v>16</v>
      </c>
      <c r="AS2070" s="14"/>
      <c r="AT2070" s="14"/>
    </row>
    <row r="2071" spans="1:46" s="9" customFormat="1" hidden="1" x14ac:dyDescent="0.3">
      <c r="A2071" s="1" t="s">
        <v>4045</v>
      </c>
      <c r="B2071" s="1" t="s">
        <v>4046</v>
      </c>
      <c r="C2071" s="48" t="s">
        <v>11</v>
      </c>
      <c r="D2071" s="48" t="s">
        <v>12</v>
      </c>
      <c r="E2071" s="53" t="s">
        <v>38</v>
      </c>
      <c r="F2071" s="48" t="s">
        <v>4047</v>
      </c>
      <c r="G2071" s="22" t="s">
        <v>5417</v>
      </c>
      <c r="H2071" s="66" t="s">
        <v>5452</v>
      </c>
      <c r="I2071" s="22" t="str">
        <f>_xlfn.XLOOKUP(B2071,[1]SITE!$B:$B,[1]SITE!$I:$I,"")</f>
        <v>No impact</v>
      </c>
      <c r="J2071" s="29"/>
      <c r="K2071" s="15" t="str" cm="1">
        <f t="array" ref="K2071">IFERROR(_xlfn.IFS(
M2071="MPR ISSUE","PDH",
M2071="BSS Hardware Issue","BSS",
M2071="Sites strategiques, MLL, Pylone, etc.","ENVTECH",
M2071="AKTIVCO DEFAUT GE &amp; POWER Cabinet","AKTIVCO",
M2071="AKTIVCO Coupure ENEO &amp; Baisse de tension","AKTIVCO GRID ONLY",
M2071="Coupure ENEO &amp; Baisse de tension","IHS GRID ONLY",
M2071="Defaut GE &amp; POWER Cabinet","IHS",
M2071="Sharing","Partners",
M2071="Sites strategiques &amp; DataCenter","SST &amp; DC",
M2071="Exclu","Exclu",
M2071="SAT","SAT",
M2071="SPARE-ISSUE","SPARE-ISSUE",
M2071="Fiber CAmtel","TRANS_FO_CAMTEL",
M2071="Fiber AOF","Fiber AOF",
M2071="Projet OCM (HUAWEI)","TRAVAUX-HUAWEI",
M2071="Projet OCM (NOKIA)","TRAVAUX-NOKIA",
M2071="ACCESS-ISSUE","ACCESS-ISSUE",
M2071="Projet OCM (ZTE, NOKIA, autres projets)","TRAVAUX OCM",
M2071="No root CAuse","No root cause",
M2071="ODU HS","PDH",
M2071="IP &amp; VLAN","PDH",
M2071="Warehouse HUAWEI","SPARE-ISSUE",
M2071="SPARE-HS","SPARE-ISSUE",
M2071="Power Telco","BSS"
),"")</f>
        <v>No root cause</v>
      </c>
      <c r="L2071" s="16" t="str" cm="1">
        <f t="array" ref="L2071">IFERROR(_xlfn.IFS(
M2071="MPR ISSUE","TX ISSUE",
M2071="BSS Hardware Issue","RAN ISSUE",
M2071="Sites strategiques, MLL, Pylone, etc.","ENVTECH",
M2071="AKTIVCO DEFAUT GE &amp; POWER Cabinet","POWER ISSUE",
M2071="AKTIVCO Coupure ENEO &amp; Baisse de tension","POWER ISSUE",
M2071="Coupure ENEO &amp; Baisse de tension","POWER ISSUE",
M2071="Defaut GE &amp; POWER Cabinet","POWER ISSUE",
M2071="Sharing","POWER ISSUE",
M2071="Sites strategiques &amp; DataCenter","POWER ISSUE",
M2071="Exclu","Exclu",
M2071="SAT","TX ISSUE",
M2071="SPARE-ISSUE","SPARE-ISSUE",
M2071="Fiber CAmtel","TX ISSUE",
M2071="Fiber AOF","TX ISSUE",
M2071="Projet OCM (HUAWEI)","TRAVAUX-HUAWEI",
M2071="Projet OCM (NOKIA)","TRAVAUX -NOKIA",
M2071="ACCESS-ISSUE","ACCESS-ISSUE",
M2071="Projet OCM (ZTE, NOKIA, autres projets)","TRAVAUX OCM",
M2071="No root CAuse","No root cause",
M2071="ODU HS","TX ISSUE",
M2071="IP &amp; VLAN","TX ISSUE",
M2071="Warehouse HUAWEI","SPARE-ISSUE",
M2071="SPARE-HS","SPARE-ISSUE",
M2071="Power Telco","RAN ISSUE"
),"")</f>
        <v>No root cause</v>
      </c>
      <c r="M2071" s="28" t="s">
        <v>5403</v>
      </c>
      <c r="N2071" s="17" t="str" cm="1">
        <f t="array" ref="N2071">IFERROR(_xlfn.IFS(
M2071="MPR ISSUE","ACTIVE",
M2071="BSS Hardware Issue","ACTIVE",
M2071="Sites strategiques, MLL, Pylone, etc.","PASSIVE",
M2071="AKTIVCO DEFAUT GE &amp; POWER Cabinet","PASSIVE",
M2071="AKTIVCO Coupure ENEO &amp; Baisse de tension","PASSIVE",
M2071="Coupure ENEO &amp; Baisse de tension","PASSIVE",
M2071="Defaut GE &amp; POWER Cabinet","PASSIVE",
M2071="Sharing","PASSIVE",
M2071="Sites strategiques &amp; DataCenter","PASSIVE",
M2071="Exclu","Exclu",
M2071="SAT","ACTIVE",
M2071="SPARE-ISSUE","SPARE-ISSUE",
M2071="Fiber CAmtel","ACTIVE",
M2071="Fiber AOF","ACTIVE",
M2071="Projet OCM (HUAWEI)","PLANNED WORKS",
M2071="Projet OCM (NOKIA)","PLANNED WORKS",
M2071="ACCESS-ISSUE","ACCESS-ISSUE",
M2071="Projet OCM (ZTE, NOKIA, autres projets)","PLANNED WORKS",
M2071="No root CAuse","No root cause",
M2071="ODU HS","ACTIVE",
M2071="IP &amp; VLAN","ACTIVE",
M2071="Warehouse HUAWEI","SPARE-ISSUE",
M2071="SPARE-HS","SPARE-ISSUE",
M2071="Power Telco","ACTIVE"
),"")</f>
        <v>No root cause</v>
      </c>
      <c r="O2071" s="56">
        <v>0</v>
      </c>
      <c r="P2071" s="56">
        <v>0</v>
      </c>
      <c r="Q2071" s="56">
        <v>0</v>
      </c>
      <c r="R2071" s="56">
        <v>0</v>
      </c>
      <c r="S2071" s="56">
        <v>0</v>
      </c>
      <c r="T2071" s="56">
        <v>0</v>
      </c>
      <c r="U2071" s="56">
        <v>0</v>
      </c>
      <c r="V2071" s="14"/>
      <c r="W2071" s="14"/>
      <c r="X2071" s="14"/>
      <c r="Y2071" s="14"/>
      <c r="Z2071" s="14"/>
      <c r="AA2071" s="30" t="s">
        <v>16</v>
      </c>
      <c r="AB2071" s="7" t="s">
        <v>16</v>
      </c>
      <c r="AC2071" s="3"/>
      <c r="AD2071" s="3" t="s">
        <v>16</v>
      </c>
      <c r="AE2071" s="7"/>
      <c r="AF2071" s="31" t="s">
        <v>16</v>
      </c>
      <c r="AG2071" s="31" t="s">
        <v>16</v>
      </c>
      <c r="AH2071" s="31" t="s">
        <v>16</v>
      </c>
      <c r="AI2071" s="31" t="s">
        <v>16</v>
      </c>
      <c r="AJ2071" s="31" t="s">
        <v>16</v>
      </c>
      <c r="AK2071" s="31" t="s">
        <v>16</v>
      </c>
      <c r="AL2071" s="31" t="s">
        <v>16</v>
      </c>
      <c r="AM2071" s="31" t="s">
        <v>16</v>
      </c>
      <c r="AN2071" s="31" t="s">
        <v>16</v>
      </c>
      <c r="AO2071" s="31" t="s">
        <v>16</v>
      </c>
      <c r="AP2071" s="9" t="s">
        <v>16</v>
      </c>
      <c r="AQ2071" s="9" t="s">
        <v>16</v>
      </c>
      <c r="AR2071" s="9" t="s">
        <v>16</v>
      </c>
      <c r="AS2071" s="14"/>
      <c r="AT2071" s="14"/>
    </row>
    <row r="2072" spans="1:46" s="9" customFormat="1" hidden="1" x14ac:dyDescent="0.3">
      <c r="A2072" s="1" t="s">
        <v>4050</v>
      </c>
      <c r="B2072" s="1" t="s">
        <v>4051</v>
      </c>
      <c r="C2072" s="48" t="s">
        <v>11</v>
      </c>
      <c r="D2072" s="48" t="s">
        <v>12</v>
      </c>
      <c r="E2072" s="53" t="s">
        <v>38</v>
      </c>
      <c r="F2072" s="48" t="s">
        <v>4047</v>
      </c>
      <c r="G2072" s="22" t="s">
        <v>5417</v>
      </c>
      <c r="H2072" s="66" t="s">
        <v>5452</v>
      </c>
      <c r="I2072" s="22" t="str">
        <f>_xlfn.XLOOKUP(B2072,[1]SITE!$B:$B,[1]SITE!$I:$I,"")</f>
        <v>No impact</v>
      </c>
      <c r="J2072" s="29"/>
      <c r="K2072" s="15" t="str" cm="1">
        <f t="array" ref="K2072">IFERROR(_xlfn.IFS(
M2072="MPR ISSUE","PDH",
M2072="BSS Hardware Issue","BSS",
M2072="Sites strategiques, MLL, Pylone, etc.","ENVTECH",
M2072="AKTIVCO DEFAUT GE &amp; POWER Cabinet","AKTIVCO",
M2072="AKTIVCO Coupure ENEO &amp; Baisse de tension","AKTIVCO GRID ONLY",
M2072="Coupure ENEO &amp; Baisse de tension","IHS GRID ONLY",
M2072="Defaut GE &amp; POWER Cabinet","IHS",
M2072="Sharing","Partners",
M2072="Sites strategiques &amp; DataCenter","SST &amp; DC",
M2072="Exclu","Exclu",
M2072="SAT","SAT",
M2072="SPARE-ISSUE","SPARE-ISSUE",
M2072="Fiber CAmtel","TRANS_FO_CAMTEL",
M2072="Fiber AOF","Fiber AOF",
M2072="Projet OCM (HUAWEI)","TRAVAUX-HUAWEI",
M2072="Projet OCM (NOKIA)","TRAVAUX-NOKIA",
M2072="ACCESS-ISSUE","ACCESS-ISSUE",
M2072="Projet OCM (ZTE, NOKIA, autres projets)","TRAVAUX OCM",
M2072="No root CAuse","No root cause",
M2072="ODU HS","PDH",
M2072="IP &amp; VLAN","PDH",
M2072="Warehouse HUAWEI","SPARE-ISSUE",
M2072="SPARE-HS","SPARE-ISSUE",
M2072="Power Telco","BSS"
),"")</f>
        <v>No root cause</v>
      </c>
      <c r="L2072" s="16" t="str" cm="1">
        <f t="array" ref="L2072">IFERROR(_xlfn.IFS(
M2072="MPR ISSUE","TX ISSUE",
M2072="BSS Hardware Issue","RAN ISSUE",
M2072="Sites strategiques, MLL, Pylone, etc.","ENVTECH",
M2072="AKTIVCO DEFAUT GE &amp; POWER Cabinet","POWER ISSUE",
M2072="AKTIVCO Coupure ENEO &amp; Baisse de tension","POWER ISSUE",
M2072="Coupure ENEO &amp; Baisse de tension","POWER ISSUE",
M2072="Defaut GE &amp; POWER Cabinet","POWER ISSUE",
M2072="Sharing","POWER ISSUE",
M2072="Sites strategiques &amp; DataCenter","POWER ISSUE",
M2072="Exclu","Exclu",
M2072="SAT","TX ISSUE",
M2072="SPARE-ISSUE","SPARE-ISSUE",
M2072="Fiber CAmtel","TX ISSUE",
M2072="Fiber AOF","TX ISSUE",
M2072="Projet OCM (HUAWEI)","TRAVAUX-HUAWEI",
M2072="Projet OCM (NOKIA)","TRAVAUX -NOKIA",
M2072="ACCESS-ISSUE","ACCESS-ISSUE",
M2072="Projet OCM (ZTE, NOKIA, autres projets)","TRAVAUX OCM",
M2072="No root CAuse","No root cause",
M2072="ODU HS","TX ISSUE",
M2072="IP &amp; VLAN","TX ISSUE",
M2072="Warehouse HUAWEI","SPARE-ISSUE",
M2072="SPARE-HS","SPARE-ISSUE",
M2072="Power Telco","RAN ISSUE"
),"")</f>
        <v>No root cause</v>
      </c>
      <c r="M2072" s="28" t="s">
        <v>5403</v>
      </c>
      <c r="N2072" s="17" t="str" cm="1">
        <f t="array" ref="N2072">IFERROR(_xlfn.IFS(
M2072="MPR ISSUE","ACTIVE",
M2072="BSS Hardware Issue","ACTIVE",
M2072="Sites strategiques, MLL, Pylone, etc.","PASSIVE",
M2072="AKTIVCO DEFAUT GE &amp; POWER Cabinet","PASSIVE",
M2072="AKTIVCO Coupure ENEO &amp; Baisse de tension","PASSIVE",
M2072="Coupure ENEO &amp; Baisse de tension","PASSIVE",
M2072="Defaut GE &amp; POWER Cabinet","PASSIVE",
M2072="Sharing","PASSIVE",
M2072="Sites strategiques &amp; DataCenter","PASSIVE",
M2072="Exclu","Exclu",
M2072="SAT","ACTIVE",
M2072="SPARE-ISSUE","SPARE-ISSUE",
M2072="Fiber CAmtel","ACTIVE",
M2072="Fiber AOF","ACTIVE",
M2072="Projet OCM (HUAWEI)","PLANNED WORKS",
M2072="Projet OCM (NOKIA)","PLANNED WORKS",
M2072="ACCESS-ISSUE","ACCESS-ISSUE",
M2072="Projet OCM (ZTE, NOKIA, autres projets)","PLANNED WORKS",
M2072="No root CAuse","No root cause",
M2072="ODU HS","ACTIVE",
M2072="IP &amp; VLAN","ACTIVE",
M2072="Warehouse HUAWEI","SPARE-ISSUE",
M2072="SPARE-HS","SPARE-ISSUE",
M2072="Power Telco","ACTIVE"
),"")</f>
        <v>No root cause</v>
      </c>
      <c r="O2072" s="56">
        <v>0</v>
      </c>
      <c r="P2072" s="56">
        <v>0</v>
      </c>
      <c r="Q2072" s="56">
        <v>0</v>
      </c>
      <c r="R2072" s="56">
        <v>0</v>
      </c>
      <c r="S2072" s="56">
        <v>0</v>
      </c>
      <c r="T2072" s="56">
        <v>0</v>
      </c>
      <c r="U2072" s="56">
        <v>0</v>
      </c>
      <c r="V2072" s="14"/>
      <c r="W2072" s="14"/>
      <c r="X2072" s="14"/>
      <c r="Y2072" s="14"/>
      <c r="Z2072" s="14"/>
      <c r="AA2072" s="30" t="s">
        <v>16</v>
      </c>
      <c r="AB2072" s="7" t="s">
        <v>16</v>
      </c>
      <c r="AC2072" s="3"/>
      <c r="AD2072" s="3" t="s">
        <v>16</v>
      </c>
      <c r="AE2072" s="7"/>
      <c r="AF2072" s="31" t="s">
        <v>16</v>
      </c>
      <c r="AG2072" s="31" t="s">
        <v>16</v>
      </c>
      <c r="AH2072" s="31" t="s">
        <v>16</v>
      </c>
      <c r="AI2072" s="31" t="s">
        <v>16</v>
      </c>
      <c r="AJ2072" s="31" t="s">
        <v>16</v>
      </c>
      <c r="AK2072" s="31" t="s">
        <v>16</v>
      </c>
      <c r="AL2072" s="31" t="s">
        <v>16</v>
      </c>
      <c r="AM2072" s="31" t="s">
        <v>16</v>
      </c>
      <c r="AN2072" s="31" t="s">
        <v>16</v>
      </c>
      <c r="AO2072" s="31" t="s">
        <v>16</v>
      </c>
      <c r="AP2072" s="9" t="s">
        <v>16</v>
      </c>
      <c r="AQ2072" s="9" t="s">
        <v>16</v>
      </c>
      <c r="AR2072" s="9" t="s">
        <v>16</v>
      </c>
      <c r="AS2072" s="14"/>
      <c r="AT2072" s="14"/>
    </row>
    <row r="2073" spans="1:46" s="9" customFormat="1" hidden="1" x14ac:dyDescent="0.3">
      <c r="A2073" s="1" t="s">
        <v>4052</v>
      </c>
      <c r="B2073" s="48" t="s">
        <v>4053</v>
      </c>
      <c r="C2073" s="48" t="s">
        <v>11</v>
      </c>
      <c r="D2073" s="48" t="s">
        <v>97</v>
      </c>
      <c r="E2073" s="53" t="s">
        <v>227</v>
      </c>
      <c r="F2073" s="48" t="s">
        <v>4054</v>
      </c>
      <c r="G2073" s="22" t="s">
        <v>5417</v>
      </c>
      <c r="H2073" s="66" t="s">
        <v>5452</v>
      </c>
      <c r="I2073" s="22" t="str">
        <f>_xlfn.XLOOKUP(B2073,[1]SITE!$B:$B,[1]SITE!$I:$I,"")</f>
        <v>No impact</v>
      </c>
      <c r="J2073" s="29"/>
      <c r="K2073" s="15" t="str" cm="1">
        <f t="array" ref="K2073">IFERROR(_xlfn.IFS(
M2073="MPR ISSUE","PDH",
M2073="BSS Hardware Issue","BSS",
M2073="Sites strategiques, MLL, Pylone, etc.","ENVTECH",
M2073="AKTIVCO DEFAUT GE &amp; POWER Cabinet","AKTIVCO",
M2073="AKTIVCO Coupure ENEO &amp; Baisse de tension","AKTIVCO GRID ONLY",
M2073="Coupure ENEO &amp; Baisse de tension","IHS GRID ONLY",
M2073="Defaut GE &amp; POWER Cabinet","IHS",
M2073="Sharing","Partners",
M2073="Sites strategiques &amp; DataCenter","SST &amp; DC",
M2073="Exclu","Exclu",
M2073="SAT","SAT",
M2073="SPARE-ISSUE","SPARE-ISSUE",
M2073="Fiber CAmtel","TRANS_FO_CAMTEL",
M2073="Fiber AOF","Fiber AOF",
M2073="Projet OCM (HUAWEI)","TRAVAUX-HUAWEI",
M2073="Projet OCM (NOKIA)","TRAVAUX-NOKIA",
M2073="ACCESS-ISSUE","ACCESS-ISSUE",
M2073="Projet OCM (ZTE, NOKIA, autres projets)","TRAVAUX OCM",
M2073="No root CAuse","No root cause",
M2073="ODU HS","PDH",
M2073="IP &amp; VLAN","PDH",
M2073="Warehouse HUAWEI","SPARE-ISSUE",
M2073="SPARE-HS","SPARE-ISSUE",
M2073="Power Telco","BSS"
),"")</f>
        <v>No root cause</v>
      </c>
      <c r="L2073" s="16" t="str" cm="1">
        <f t="array" ref="L2073">IFERROR(_xlfn.IFS(
M2073="MPR ISSUE","TX ISSUE",
M2073="BSS Hardware Issue","RAN ISSUE",
M2073="Sites strategiques, MLL, Pylone, etc.","ENVTECH",
M2073="AKTIVCO DEFAUT GE &amp; POWER Cabinet","POWER ISSUE",
M2073="AKTIVCO Coupure ENEO &amp; Baisse de tension","POWER ISSUE",
M2073="Coupure ENEO &amp; Baisse de tension","POWER ISSUE",
M2073="Defaut GE &amp; POWER Cabinet","POWER ISSUE",
M2073="Sharing","POWER ISSUE",
M2073="Sites strategiques &amp; DataCenter","POWER ISSUE",
M2073="Exclu","Exclu",
M2073="SAT","TX ISSUE",
M2073="SPARE-ISSUE","SPARE-ISSUE",
M2073="Fiber CAmtel","TX ISSUE",
M2073="Fiber AOF","TX ISSUE",
M2073="Projet OCM (HUAWEI)","TRAVAUX-HUAWEI",
M2073="Projet OCM (NOKIA)","TRAVAUX -NOKIA",
M2073="ACCESS-ISSUE","ACCESS-ISSUE",
M2073="Projet OCM (ZTE, NOKIA, autres projets)","TRAVAUX OCM",
M2073="No root CAuse","No root cause",
M2073="ODU HS","TX ISSUE",
M2073="IP &amp; VLAN","TX ISSUE",
M2073="Warehouse HUAWEI","SPARE-ISSUE",
M2073="SPARE-HS","SPARE-ISSUE",
M2073="Power Telco","RAN ISSUE"
),"")</f>
        <v>No root cause</v>
      </c>
      <c r="M2073" s="28" t="s">
        <v>5403</v>
      </c>
      <c r="N2073" s="17" t="str" cm="1">
        <f t="array" ref="N2073">IFERROR(_xlfn.IFS(
M2073="MPR ISSUE","ACTIVE",
M2073="BSS Hardware Issue","ACTIVE",
M2073="Sites strategiques, MLL, Pylone, etc.","PASSIVE",
M2073="AKTIVCO DEFAUT GE &amp; POWER Cabinet","PASSIVE",
M2073="AKTIVCO Coupure ENEO &amp; Baisse de tension","PASSIVE",
M2073="Coupure ENEO &amp; Baisse de tension","PASSIVE",
M2073="Defaut GE &amp; POWER Cabinet","PASSIVE",
M2073="Sharing","PASSIVE",
M2073="Sites strategiques &amp; DataCenter","PASSIVE",
M2073="Exclu","Exclu",
M2073="SAT","ACTIVE",
M2073="SPARE-ISSUE","SPARE-ISSUE",
M2073="Fiber CAmtel","ACTIVE",
M2073="Fiber AOF","ACTIVE",
M2073="Projet OCM (HUAWEI)","PLANNED WORKS",
M2073="Projet OCM (NOKIA)","PLANNED WORKS",
M2073="ACCESS-ISSUE","ACCESS-ISSUE",
M2073="Projet OCM (ZTE, NOKIA, autres projets)","PLANNED WORKS",
M2073="No root CAuse","No root cause",
M2073="ODU HS","ACTIVE",
M2073="IP &amp; VLAN","ACTIVE",
M2073="Warehouse HUAWEI","SPARE-ISSUE",
M2073="SPARE-HS","SPARE-ISSUE",
M2073="Power Telco","ACTIVE"
),"")</f>
        <v>No root cause</v>
      </c>
      <c r="O2073" s="56">
        <v>0</v>
      </c>
      <c r="P2073" s="56">
        <v>0</v>
      </c>
      <c r="Q2073" s="56">
        <v>0</v>
      </c>
      <c r="R2073" s="56">
        <v>0</v>
      </c>
      <c r="S2073" s="56">
        <v>0</v>
      </c>
      <c r="T2073" s="56">
        <v>0</v>
      </c>
      <c r="U2073" s="56">
        <v>0</v>
      </c>
      <c r="V2073" s="14"/>
      <c r="W2073" s="14"/>
      <c r="X2073" s="14"/>
      <c r="Y2073" s="14"/>
      <c r="Z2073" s="14"/>
      <c r="AA2073" s="30" t="s">
        <v>16</v>
      </c>
      <c r="AB2073" s="7" t="s">
        <v>16</v>
      </c>
      <c r="AC2073" s="3"/>
      <c r="AD2073" s="3" t="s">
        <v>16</v>
      </c>
      <c r="AE2073" s="7"/>
      <c r="AF2073" s="31" t="s">
        <v>16</v>
      </c>
      <c r="AG2073" s="31" t="s">
        <v>16</v>
      </c>
      <c r="AH2073" s="31" t="s">
        <v>16</v>
      </c>
      <c r="AI2073" s="31" t="s">
        <v>16</v>
      </c>
      <c r="AJ2073" s="31" t="s">
        <v>16</v>
      </c>
      <c r="AK2073" s="31" t="s">
        <v>16</v>
      </c>
      <c r="AL2073" s="31" t="s">
        <v>16</v>
      </c>
      <c r="AM2073" s="31" t="s">
        <v>16</v>
      </c>
      <c r="AN2073" s="31" t="s">
        <v>16</v>
      </c>
      <c r="AO2073" s="31" t="s">
        <v>16</v>
      </c>
      <c r="AP2073" s="9" t="s">
        <v>16</v>
      </c>
      <c r="AQ2073" s="9" t="s">
        <v>16</v>
      </c>
      <c r="AR2073" s="9" t="s">
        <v>16</v>
      </c>
      <c r="AS2073" s="14"/>
      <c r="AT2073" s="14"/>
    </row>
    <row r="2074" spans="1:46" s="9" customFormat="1" hidden="1" x14ac:dyDescent="0.3">
      <c r="A2074" s="1" t="s">
        <v>4055</v>
      </c>
      <c r="B2074" s="48" t="s">
        <v>4056</v>
      </c>
      <c r="C2074" s="48" t="s">
        <v>11</v>
      </c>
      <c r="D2074" s="48" t="s">
        <v>97</v>
      </c>
      <c r="E2074" s="53" t="s">
        <v>32</v>
      </c>
      <c r="F2074" s="48" t="s">
        <v>3530</v>
      </c>
      <c r="G2074" s="22" t="s">
        <v>5417</v>
      </c>
      <c r="H2074" s="66" t="s">
        <v>5452</v>
      </c>
      <c r="I2074" s="22" t="str">
        <f>_xlfn.XLOOKUP(B2074,[1]SITE!$B:$B,[1]SITE!$I:$I,"")</f>
        <v>No impact</v>
      </c>
      <c r="J2074" s="29"/>
      <c r="K2074" s="15" t="str" cm="1">
        <f t="array" ref="K2074">IFERROR(_xlfn.IFS(
M2074="MPR ISSUE","PDH",
M2074="BSS Hardware Issue","BSS",
M2074="Sites strategiques, MLL, Pylone, etc.","ENVTECH",
M2074="AKTIVCO DEFAUT GE &amp; POWER Cabinet","AKTIVCO",
M2074="AKTIVCO Coupure ENEO &amp; Baisse de tension","AKTIVCO GRID ONLY",
M2074="Coupure ENEO &amp; Baisse de tension","IHS GRID ONLY",
M2074="Defaut GE &amp; POWER Cabinet","IHS",
M2074="Sharing","Partners",
M2074="Sites strategiques &amp; DataCenter","SST &amp; DC",
M2074="Exclu","Exclu",
M2074="SAT","SAT",
M2074="SPARE-ISSUE","SPARE-ISSUE",
M2074="Fiber CAmtel","TRANS_FO_CAMTEL",
M2074="Fiber AOF","Fiber AOF",
M2074="Projet OCM (HUAWEI)","TRAVAUX-HUAWEI",
M2074="Projet OCM (NOKIA)","TRAVAUX-NOKIA",
M2074="ACCESS-ISSUE","ACCESS-ISSUE",
M2074="Projet OCM (ZTE, NOKIA, autres projets)","TRAVAUX OCM",
M2074="No root CAuse","No root cause",
M2074="ODU HS","PDH",
M2074="IP &amp; VLAN","PDH",
M2074="Warehouse HUAWEI","SPARE-ISSUE",
M2074="SPARE-HS","SPARE-ISSUE",
M2074="Power Telco","BSS"
),"")</f>
        <v>No root cause</v>
      </c>
      <c r="L2074" s="16" t="str" cm="1">
        <f t="array" ref="L2074">IFERROR(_xlfn.IFS(
M2074="MPR ISSUE","TX ISSUE",
M2074="BSS Hardware Issue","RAN ISSUE",
M2074="Sites strategiques, MLL, Pylone, etc.","ENVTECH",
M2074="AKTIVCO DEFAUT GE &amp; POWER Cabinet","POWER ISSUE",
M2074="AKTIVCO Coupure ENEO &amp; Baisse de tension","POWER ISSUE",
M2074="Coupure ENEO &amp; Baisse de tension","POWER ISSUE",
M2074="Defaut GE &amp; POWER Cabinet","POWER ISSUE",
M2074="Sharing","POWER ISSUE",
M2074="Sites strategiques &amp; DataCenter","POWER ISSUE",
M2074="Exclu","Exclu",
M2074="SAT","TX ISSUE",
M2074="SPARE-ISSUE","SPARE-ISSUE",
M2074="Fiber CAmtel","TX ISSUE",
M2074="Fiber AOF","TX ISSUE",
M2074="Projet OCM (HUAWEI)","TRAVAUX-HUAWEI",
M2074="Projet OCM (NOKIA)","TRAVAUX -NOKIA",
M2074="ACCESS-ISSUE","ACCESS-ISSUE",
M2074="Projet OCM (ZTE, NOKIA, autres projets)","TRAVAUX OCM",
M2074="No root CAuse","No root cause",
M2074="ODU HS","TX ISSUE",
M2074="IP &amp; VLAN","TX ISSUE",
M2074="Warehouse HUAWEI","SPARE-ISSUE",
M2074="SPARE-HS","SPARE-ISSUE",
M2074="Power Telco","RAN ISSUE"
),"")</f>
        <v>No root cause</v>
      </c>
      <c r="M2074" s="28" t="s">
        <v>5403</v>
      </c>
      <c r="N2074" s="17" t="str" cm="1">
        <f t="array" ref="N2074">IFERROR(_xlfn.IFS(
M2074="MPR ISSUE","ACTIVE",
M2074="BSS Hardware Issue","ACTIVE",
M2074="Sites strategiques, MLL, Pylone, etc.","PASSIVE",
M2074="AKTIVCO DEFAUT GE &amp; POWER Cabinet","PASSIVE",
M2074="AKTIVCO Coupure ENEO &amp; Baisse de tension","PASSIVE",
M2074="Coupure ENEO &amp; Baisse de tension","PASSIVE",
M2074="Defaut GE &amp; POWER Cabinet","PASSIVE",
M2074="Sharing","PASSIVE",
M2074="Sites strategiques &amp; DataCenter","PASSIVE",
M2074="Exclu","Exclu",
M2074="SAT","ACTIVE",
M2074="SPARE-ISSUE","SPARE-ISSUE",
M2074="Fiber CAmtel","ACTIVE",
M2074="Fiber AOF","ACTIVE",
M2074="Projet OCM (HUAWEI)","PLANNED WORKS",
M2074="Projet OCM (NOKIA)","PLANNED WORKS",
M2074="ACCESS-ISSUE","ACCESS-ISSUE",
M2074="Projet OCM (ZTE, NOKIA, autres projets)","PLANNED WORKS",
M2074="No root CAuse","No root cause",
M2074="ODU HS","ACTIVE",
M2074="IP &amp; VLAN","ACTIVE",
M2074="Warehouse HUAWEI","SPARE-ISSUE",
M2074="SPARE-HS","SPARE-ISSUE",
M2074="Power Telco","ACTIVE"
),"")</f>
        <v>No root cause</v>
      </c>
      <c r="O2074" s="56">
        <v>0</v>
      </c>
      <c r="P2074" s="56">
        <v>0</v>
      </c>
      <c r="Q2074" s="56">
        <v>0</v>
      </c>
      <c r="R2074" s="56">
        <v>0</v>
      </c>
      <c r="S2074" s="56">
        <v>0</v>
      </c>
      <c r="T2074" s="56">
        <v>0</v>
      </c>
      <c r="U2074" s="56">
        <v>0</v>
      </c>
      <c r="V2074" s="14"/>
      <c r="W2074" s="14"/>
      <c r="X2074" s="14"/>
      <c r="Y2074" s="14"/>
      <c r="Z2074" s="14"/>
      <c r="AA2074" s="30" t="s">
        <v>16</v>
      </c>
      <c r="AB2074" s="7" t="s">
        <v>16</v>
      </c>
      <c r="AC2074" s="3"/>
      <c r="AD2074" s="3" t="s">
        <v>16</v>
      </c>
      <c r="AE2074" s="7"/>
      <c r="AF2074" s="31" t="s">
        <v>16</v>
      </c>
      <c r="AG2074" s="31" t="s">
        <v>16</v>
      </c>
      <c r="AH2074" s="31" t="s">
        <v>16</v>
      </c>
      <c r="AI2074" s="31" t="s">
        <v>16</v>
      </c>
      <c r="AJ2074" s="31" t="s">
        <v>16</v>
      </c>
      <c r="AK2074" s="31" t="s">
        <v>16</v>
      </c>
      <c r="AL2074" s="31" t="s">
        <v>16</v>
      </c>
      <c r="AM2074" s="31" t="s">
        <v>16</v>
      </c>
      <c r="AN2074" s="31" t="s">
        <v>16</v>
      </c>
      <c r="AO2074" s="31" t="s">
        <v>16</v>
      </c>
      <c r="AP2074" s="9" t="s">
        <v>16</v>
      </c>
      <c r="AQ2074" s="9" t="s">
        <v>16</v>
      </c>
      <c r="AR2074" s="9" t="s">
        <v>16</v>
      </c>
      <c r="AS2074" s="14"/>
      <c r="AT2074" s="14"/>
    </row>
    <row r="2075" spans="1:46" s="9" customFormat="1" hidden="1" x14ac:dyDescent="0.3">
      <c r="A2075" s="1" t="s">
        <v>4065</v>
      </c>
      <c r="B2075" s="1" t="s">
        <v>4066</v>
      </c>
      <c r="C2075" s="48" t="s">
        <v>11</v>
      </c>
      <c r="D2075" s="48" t="s">
        <v>12</v>
      </c>
      <c r="E2075" s="53" t="s">
        <v>227</v>
      </c>
      <c r="F2075" s="48" t="s">
        <v>4067</v>
      </c>
      <c r="G2075" s="22" t="s">
        <v>5417</v>
      </c>
      <c r="H2075" s="66" t="s">
        <v>5452</v>
      </c>
      <c r="I2075" s="22" t="str">
        <f>_xlfn.XLOOKUP(B2075,[1]SITE!$B:$B,[1]SITE!$I:$I,"")</f>
        <v>No impact</v>
      </c>
      <c r="J2075" s="29"/>
      <c r="K2075" s="15" t="str" cm="1">
        <f t="array" ref="K2075">IFERROR(_xlfn.IFS(
M2075="MPR ISSUE","PDH",
M2075="BSS Hardware Issue","BSS",
M2075="Sites strategiques, MLL, Pylone, etc.","ENVTECH",
M2075="AKTIVCO DEFAUT GE &amp; POWER Cabinet","AKTIVCO",
M2075="AKTIVCO Coupure ENEO &amp; Baisse de tension","AKTIVCO GRID ONLY",
M2075="Coupure ENEO &amp; Baisse de tension","IHS GRID ONLY",
M2075="Defaut GE &amp; POWER Cabinet","IHS",
M2075="Sharing","Partners",
M2075="Sites strategiques &amp; DataCenter","SST &amp; DC",
M2075="Exclu","Exclu",
M2075="SAT","SAT",
M2075="SPARE-ISSUE","SPARE-ISSUE",
M2075="Fiber CAmtel","TRANS_FO_CAMTEL",
M2075="Fiber AOF","Fiber AOF",
M2075="Projet OCM (HUAWEI)","TRAVAUX-HUAWEI",
M2075="Projet OCM (NOKIA)","TRAVAUX-NOKIA",
M2075="ACCESS-ISSUE","ACCESS-ISSUE",
M2075="Projet OCM (ZTE, NOKIA, autres projets)","TRAVAUX OCM",
M2075="No root CAuse","No root cause",
M2075="ODU HS","PDH",
M2075="IP &amp; VLAN","PDH",
M2075="Warehouse HUAWEI","SPARE-ISSUE",
M2075="SPARE-HS","SPARE-ISSUE",
M2075="Power Telco","BSS"
),"")</f>
        <v>No root cause</v>
      </c>
      <c r="L2075" s="16" t="str" cm="1">
        <f t="array" ref="L2075">IFERROR(_xlfn.IFS(
M2075="MPR ISSUE","TX ISSUE",
M2075="BSS Hardware Issue","RAN ISSUE",
M2075="Sites strategiques, MLL, Pylone, etc.","ENVTECH",
M2075="AKTIVCO DEFAUT GE &amp; POWER Cabinet","POWER ISSUE",
M2075="AKTIVCO Coupure ENEO &amp; Baisse de tension","POWER ISSUE",
M2075="Coupure ENEO &amp; Baisse de tension","POWER ISSUE",
M2075="Defaut GE &amp; POWER Cabinet","POWER ISSUE",
M2075="Sharing","POWER ISSUE",
M2075="Sites strategiques &amp; DataCenter","POWER ISSUE",
M2075="Exclu","Exclu",
M2075="SAT","TX ISSUE",
M2075="SPARE-ISSUE","SPARE-ISSUE",
M2075="Fiber CAmtel","TX ISSUE",
M2075="Fiber AOF","TX ISSUE",
M2075="Projet OCM (HUAWEI)","TRAVAUX-HUAWEI",
M2075="Projet OCM (NOKIA)","TRAVAUX -NOKIA",
M2075="ACCESS-ISSUE","ACCESS-ISSUE",
M2075="Projet OCM (ZTE, NOKIA, autres projets)","TRAVAUX OCM",
M2075="No root CAuse","No root cause",
M2075="ODU HS","TX ISSUE",
M2075="IP &amp; VLAN","TX ISSUE",
M2075="Warehouse HUAWEI","SPARE-ISSUE",
M2075="SPARE-HS","SPARE-ISSUE",
M2075="Power Telco","RAN ISSUE"
),"")</f>
        <v>No root cause</v>
      </c>
      <c r="M2075" s="28" t="s">
        <v>5403</v>
      </c>
      <c r="N2075" s="17" t="str" cm="1">
        <f t="array" ref="N2075">IFERROR(_xlfn.IFS(
M2075="MPR ISSUE","ACTIVE",
M2075="BSS Hardware Issue","ACTIVE",
M2075="Sites strategiques, MLL, Pylone, etc.","PASSIVE",
M2075="AKTIVCO DEFAUT GE &amp; POWER Cabinet","PASSIVE",
M2075="AKTIVCO Coupure ENEO &amp; Baisse de tension","PASSIVE",
M2075="Coupure ENEO &amp; Baisse de tension","PASSIVE",
M2075="Defaut GE &amp; POWER Cabinet","PASSIVE",
M2075="Sharing","PASSIVE",
M2075="Sites strategiques &amp; DataCenter","PASSIVE",
M2075="Exclu","Exclu",
M2075="SAT","ACTIVE",
M2075="SPARE-ISSUE","SPARE-ISSUE",
M2075="Fiber CAmtel","ACTIVE",
M2075="Fiber AOF","ACTIVE",
M2075="Projet OCM (HUAWEI)","PLANNED WORKS",
M2075="Projet OCM (NOKIA)","PLANNED WORKS",
M2075="ACCESS-ISSUE","ACCESS-ISSUE",
M2075="Projet OCM (ZTE, NOKIA, autres projets)","PLANNED WORKS",
M2075="No root CAuse","No root cause",
M2075="ODU HS","ACTIVE",
M2075="IP &amp; VLAN","ACTIVE",
M2075="Warehouse HUAWEI","SPARE-ISSUE",
M2075="SPARE-HS","SPARE-ISSUE",
M2075="Power Telco","ACTIVE"
),"")</f>
        <v>No root cause</v>
      </c>
      <c r="O2075" s="56">
        <v>0</v>
      </c>
      <c r="P2075" s="56">
        <v>0</v>
      </c>
      <c r="Q2075" s="56">
        <v>0</v>
      </c>
      <c r="R2075" s="56">
        <v>0</v>
      </c>
      <c r="S2075" s="56">
        <v>0</v>
      </c>
      <c r="T2075" s="56">
        <v>0</v>
      </c>
      <c r="U2075" s="56">
        <v>0</v>
      </c>
      <c r="V2075" s="14"/>
      <c r="W2075" s="14"/>
      <c r="X2075" s="14"/>
      <c r="Y2075" s="14"/>
      <c r="Z2075" s="14"/>
      <c r="AA2075" s="30" t="s">
        <v>16</v>
      </c>
      <c r="AB2075" s="7" t="s">
        <v>16</v>
      </c>
      <c r="AC2075" s="3"/>
      <c r="AD2075" s="3" t="s">
        <v>16</v>
      </c>
      <c r="AE2075" s="7"/>
      <c r="AF2075" s="31" t="s">
        <v>16</v>
      </c>
      <c r="AG2075" s="31" t="s">
        <v>16</v>
      </c>
      <c r="AH2075" s="31" t="s">
        <v>16</v>
      </c>
      <c r="AI2075" s="31" t="s">
        <v>16</v>
      </c>
      <c r="AJ2075" s="31" t="s">
        <v>16</v>
      </c>
      <c r="AK2075" s="31" t="s">
        <v>16</v>
      </c>
      <c r="AL2075" s="31" t="s">
        <v>16</v>
      </c>
      <c r="AM2075" s="31" t="s">
        <v>16</v>
      </c>
      <c r="AN2075" s="31" t="s">
        <v>16</v>
      </c>
      <c r="AO2075" s="31" t="s">
        <v>16</v>
      </c>
      <c r="AP2075" s="9" t="s">
        <v>16</v>
      </c>
      <c r="AQ2075" s="9" t="s">
        <v>16</v>
      </c>
      <c r="AR2075" s="9" t="s">
        <v>16</v>
      </c>
      <c r="AS2075" s="14"/>
      <c r="AT2075" s="14"/>
    </row>
    <row r="2076" spans="1:46" s="9" customFormat="1" hidden="1" x14ac:dyDescent="0.3">
      <c r="A2076" s="1" t="s">
        <v>4072</v>
      </c>
      <c r="B2076" s="48" t="s">
        <v>4073</v>
      </c>
      <c r="C2076" s="48" t="s">
        <v>11</v>
      </c>
      <c r="D2076" s="48" t="s">
        <v>115</v>
      </c>
      <c r="E2076" s="53" t="s">
        <v>103</v>
      </c>
      <c r="F2076" s="48" t="s">
        <v>4074</v>
      </c>
      <c r="G2076" s="46" t="s">
        <v>5418</v>
      </c>
      <c r="H2076" s="66" t="s">
        <v>5452</v>
      </c>
      <c r="I2076" s="22" t="str">
        <f>_xlfn.XLOOKUP(B2076,[1]SITE!$B:$B,[1]SITE!$I:$I,"")</f>
        <v>No impact</v>
      </c>
      <c r="J2076" s="29"/>
      <c r="K2076" s="15" t="str" cm="1">
        <f t="array" ref="K2076">IFERROR(_xlfn.IFS(
M2076="MPR ISSUE","PDH",
M2076="BSS Hardware Issue","BSS",
M2076="Sites strategiques, MLL, Pylone, etc.","ENVTECH",
M2076="AKTIVCO DEFAUT GE &amp; POWER Cabinet","AKTIVCO",
M2076="AKTIVCO Coupure ENEO &amp; Baisse de tension","AKTIVCO GRID ONLY",
M2076="Coupure ENEO &amp; Baisse de tension","IHS GRID ONLY",
M2076="Defaut GE &amp; POWER Cabinet","IHS",
M2076="Sharing","Partners",
M2076="Sites strategiques &amp; DataCenter","SST &amp; DC",
M2076="Exclu","Exclu",
M2076="SAT","SAT",
M2076="SPARE-ISSUE","SPARE-ISSUE",
M2076="Fiber CAmtel","TRANS_FO_CAMTEL",
M2076="Fiber AOF","Fiber AOF",
M2076="Projet OCM (HUAWEI)","TRAVAUX-HUAWEI",
M2076="Projet OCM (NOKIA)","TRAVAUX-NOKIA",
M2076="ACCESS-ISSUE","ACCESS-ISSUE",
M2076="Projet OCM (ZTE, NOKIA, autres projets)","TRAVAUX OCM",
M2076="No root CAuse","No root cause",
M2076="ODU HS","PDH",
M2076="IP &amp; VLAN","PDH",
M2076="Warehouse HUAWEI","SPARE-ISSUE",
M2076="SPARE-HS","SPARE-ISSUE",
M2076="Power Telco","BSS"
),"")</f>
        <v>No root cause</v>
      </c>
      <c r="L2076" s="16" t="str" cm="1">
        <f t="array" ref="L2076">IFERROR(_xlfn.IFS(
M2076="MPR ISSUE","TX ISSUE",
M2076="BSS Hardware Issue","RAN ISSUE",
M2076="Sites strategiques, MLL, Pylone, etc.","ENVTECH",
M2076="AKTIVCO DEFAUT GE &amp; POWER Cabinet","POWER ISSUE",
M2076="AKTIVCO Coupure ENEO &amp; Baisse de tension","POWER ISSUE",
M2076="Coupure ENEO &amp; Baisse de tension","POWER ISSUE",
M2076="Defaut GE &amp; POWER Cabinet","POWER ISSUE",
M2076="Sharing","POWER ISSUE",
M2076="Sites strategiques &amp; DataCenter","POWER ISSUE",
M2076="Exclu","Exclu",
M2076="SAT","TX ISSUE",
M2076="SPARE-ISSUE","SPARE-ISSUE",
M2076="Fiber CAmtel","TX ISSUE",
M2076="Fiber AOF","TX ISSUE",
M2076="Projet OCM (HUAWEI)","TRAVAUX-HUAWEI",
M2076="Projet OCM (NOKIA)","TRAVAUX -NOKIA",
M2076="ACCESS-ISSUE","ACCESS-ISSUE",
M2076="Projet OCM (ZTE, NOKIA, autres projets)","TRAVAUX OCM",
M2076="No root CAuse","No root cause",
M2076="ODU HS","TX ISSUE",
M2076="IP &amp; VLAN","TX ISSUE",
M2076="Warehouse HUAWEI","SPARE-ISSUE",
M2076="SPARE-HS","SPARE-ISSUE",
M2076="Power Telco","RAN ISSUE"
),"")</f>
        <v>No root cause</v>
      </c>
      <c r="M2076" s="28" t="s">
        <v>5403</v>
      </c>
      <c r="N2076" s="17" t="str" cm="1">
        <f t="array" ref="N2076">IFERROR(_xlfn.IFS(
M2076="MPR ISSUE","ACTIVE",
M2076="BSS Hardware Issue","ACTIVE",
M2076="Sites strategiques, MLL, Pylone, etc.","PASSIVE",
M2076="AKTIVCO DEFAUT GE &amp; POWER Cabinet","PASSIVE",
M2076="AKTIVCO Coupure ENEO &amp; Baisse de tension","PASSIVE",
M2076="Coupure ENEO &amp; Baisse de tension","PASSIVE",
M2076="Defaut GE &amp; POWER Cabinet","PASSIVE",
M2076="Sharing","PASSIVE",
M2076="Sites strategiques &amp; DataCenter","PASSIVE",
M2076="Exclu","Exclu",
M2076="SAT","ACTIVE",
M2076="SPARE-ISSUE","SPARE-ISSUE",
M2076="Fiber CAmtel","ACTIVE",
M2076="Fiber AOF","ACTIVE",
M2076="Projet OCM (HUAWEI)","PLANNED WORKS",
M2076="Projet OCM (NOKIA)","PLANNED WORKS",
M2076="ACCESS-ISSUE","ACCESS-ISSUE",
M2076="Projet OCM (ZTE, NOKIA, autres projets)","PLANNED WORKS",
M2076="No root CAuse","No root cause",
M2076="ODU HS","ACTIVE",
M2076="IP &amp; VLAN","ACTIVE",
M2076="Warehouse HUAWEI","SPARE-ISSUE",
M2076="SPARE-HS","SPARE-ISSUE",
M2076="Power Telco","ACTIVE"
),"")</f>
        <v>No root cause</v>
      </c>
      <c r="O2076" s="56">
        <v>0</v>
      </c>
      <c r="P2076" s="56">
        <v>0</v>
      </c>
      <c r="Q2076" s="56">
        <v>0</v>
      </c>
      <c r="R2076" s="56">
        <v>0</v>
      </c>
      <c r="S2076" s="56">
        <v>0</v>
      </c>
      <c r="T2076" s="56">
        <v>0</v>
      </c>
      <c r="U2076" s="56">
        <v>0</v>
      </c>
      <c r="V2076" s="14"/>
      <c r="W2076" s="14"/>
      <c r="X2076" s="14"/>
      <c r="Y2076" s="14"/>
      <c r="Z2076" s="14"/>
      <c r="AA2076" s="30" t="s">
        <v>16</v>
      </c>
      <c r="AB2076" s="7" t="s">
        <v>16</v>
      </c>
      <c r="AC2076" s="3"/>
      <c r="AD2076" s="3" t="s">
        <v>16</v>
      </c>
      <c r="AE2076" s="7"/>
      <c r="AF2076" s="31" t="s">
        <v>16</v>
      </c>
      <c r="AG2076" s="31" t="s">
        <v>16</v>
      </c>
      <c r="AH2076" s="31" t="s">
        <v>16</v>
      </c>
      <c r="AI2076" s="31" t="s">
        <v>16</v>
      </c>
      <c r="AJ2076" s="31" t="s">
        <v>16</v>
      </c>
      <c r="AK2076" s="31" t="s">
        <v>16</v>
      </c>
      <c r="AL2076" s="31" t="s">
        <v>16</v>
      </c>
      <c r="AM2076" s="31" t="s">
        <v>16</v>
      </c>
      <c r="AN2076" s="31" t="s">
        <v>16</v>
      </c>
      <c r="AO2076" s="31" t="s">
        <v>16</v>
      </c>
      <c r="AP2076" s="9" t="s">
        <v>16</v>
      </c>
      <c r="AQ2076" s="9" t="s">
        <v>16</v>
      </c>
      <c r="AR2076" s="9" t="s">
        <v>16</v>
      </c>
      <c r="AS2076" s="14"/>
      <c r="AT2076" s="14"/>
    </row>
    <row r="2077" spans="1:46" s="9" customFormat="1" hidden="1" x14ac:dyDescent="0.3">
      <c r="A2077" s="1" t="s">
        <v>4075</v>
      </c>
      <c r="B2077" s="48" t="s">
        <v>4076</v>
      </c>
      <c r="C2077" s="48" t="s">
        <v>11</v>
      </c>
      <c r="D2077" s="48" t="s">
        <v>67</v>
      </c>
      <c r="E2077" s="53" t="s">
        <v>227</v>
      </c>
      <c r="F2077" s="48" t="s">
        <v>4075</v>
      </c>
      <c r="G2077" s="22" t="s">
        <v>5417</v>
      </c>
      <c r="H2077" s="66" t="s">
        <v>5452</v>
      </c>
      <c r="I2077" s="22" t="str">
        <f>_xlfn.XLOOKUP(B2077,[1]SITE!$B:$B,[1]SITE!$I:$I,"")</f>
        <v>No impact</v>
      </c>
      <c r="J2077" s="29"/>
      <c r="K2077" s="15" t="str" cm="1">
        <f t="array" ref="K2077">IFERROR(_xlfn.IFS(
M2077="MPR ISSUE","PDH",
M2077="BSS Hardware Issue","BSS",
M2077="Sites strategiques, MLL, Pylone, etc.","ENVTECH",
M2077="AKTIVCO DEFAUT GE &amp; POWER Cabinet","AKTIVCO",
M2077="AKTIVCO Coupure ENEO &amp; Baisse de tension","AKTIVCO GRID ONLY",
M2077="Coupure ENEO &amp; Baisse de tension","IHS GRID ONLY",
M2077="Defaut GE &amp; POWER Cabinet","IHS",
M2077="Sharing","Partners",
M2077="Sites strategiques &amp; DataCenter","SST &amp; DC",
M2077="Exclu","Exclu",
M2077="SAT","SAT",
M2077="SPARE-ISSUE","SPARE-ISSUE",
M2077="Fiber CAmtel","TRANS_FO_CAMTEL",
M2077="Fiber AOF","Fiber AOF",
M2077="Projet OCM (HUAWEI)","TRAVAUX-HUAWEI",
M2077="Projet OCM (NOKIA)","TRAVAUX-NOKIA",
M2077="ACCESS-ISSUE","ACCESS-ISSUE",
M2077="Projet OCM (ZTE, NOKIA, autres projets)","TRAVAUX OCM",
M2077="No root CAuse","No root cause",
M2077="ODU HS","PDH",
M2077="IP &amp; VLAN","PDH",
M2077="Warehouse HUAWEI","SPARE-ISSUE",
M2077="SPARE-HS","SPARE-ISSUE",
M2077="Power Telco","BSS"
),"")</f>
        <v>No root cause</v>
      </c>
      <c r="L2077" s="16" t="str" cm="1">
        <f t="array" ref="L2077">IFERROR(_xlfn.IFS(
M2077="MPR ISSUE","TX ISSUE",
M2077="BSS Hardware Issue","RAN ISSUE",
M2077="Sites strategiques, MLL, Pylone, etc.","ENVTECH",
M2077="AKTIVCO DEFAUT GE &amp; POWER Cabinet","POWER ISSUE",
M2077="AKTIVCO Coupure ENEO &amp; Baisse de tension","POWER ISSUE",
M2077="Coupure ENEO &amp; Baisse de tension","POWER ISSUE",
M2077="Defaut GE &amp; POWER Cabinet","POWER ISSUE",
M2077="Sharing","POWER ISSUE",
M2077="Sites strategiques &amp; DataCenter","POWER ISSUE",
M2077="Exclu","Exclu",
M2077="SAT","TX ISSUE",
M2077="SPARE-ISSUE","SPARE-ISSUE",
M2077="Fiber CAmtel","TX ISSUE",
M2077="Fiber AOF","TX ISSUE",
M2077="Projet OCM (HUAWEI)","TRAVAUX-HUAWEI",
M2077="Projet OCM (NOKIA)","TRAVAUX -NOKIA",
M2077="ACCESS-ISSUE","ACCESS-ISSUE",
M2077="Projet OCM (ZTE, NOKIA, autres projets)","TRAVAUX OCM",
M2077="No root CAuse","No root cause",
M2077="ODU HS","TX ISSUE",
M2077="IP &amp; VLAN","TX ISSUE",
M2077="Warehouse HUAWEI","SPARE-ISSUE",
M2077="SPARE-HS","SPARE-ISSUE",
M2077="Power Telco","RAN ISSUE"
),"")</f>
        <v>No root cause</v>
      </c>
      <c r="M2077" s="28" t="s">
        <v>5403</v>
      </c>
      <c r="N2077" s="17" t="str" cm="1">
        <f t="array" ref="N2077">IFERROR(_xlfn.IFS(
M2077="MPR ISSUE","ACTIVE",
M2077="BSS Hardware Issue","ACTIVE",
M2077="Sites strategiques, MLL, Pylone, etc.","PASSIVE",
M2077="AKTIVCO DEFAUT GE &amp; POWER Cabinet","PASSIVE",
M2077="AKTIVCO Coupure ENEO &amp; Baisse de tension","PASSIVE",
M2077="Coupure ENEO &amp; Baisse de tension","PASSIVE",
M2077="Defaut GE &amp; POWER Cabinet","PASSIVE",
M2077="Sharing","PASSIVE",
M2077="Sites strategiques &amp; DataCenter","PASSIVE",
M2077="Exclu","Exclu",
M2077="SAT","ACTIVE",
M2077="SPARE-ISSUE","SPARE-ISSUE",
M2077="Fiber CAmtel","ACTIVE",
M2077="Fiber AOF","ACTIVE",
M2077="Projet OCM (HUAWEI)","PLANNED WORKS",
M2077="Projet OCM (NOKIA)","PLANNED WORKS",
M2077="ACCESS-ISSUE","ACCESS-ISSUE",
M2077="Projet OCM (ZTE, NOKIA, autres projets)","PLANNED WORKS",
M2077="No root CAuse","No root cause",
M2077="ODU HS","ACTIVE",
M2077="IP &amp; VLAN","ACTIVE",
M2077="Warehouse HUAWEI","SPARE-ISSUE",
M2077="SPARE-HS","SPARE-ISSUE",
M2077="Power Telco","ACTIVE"
),"")</f>
        <v>No root cause</v>
      </c>
      <c r="O2077" s="56">
        <v>0</v>
      </c>
      <c r="P2077" s="56">
        <v>0</v>
      </c>
      <c r="Q2077" s="56">
        <v>0</v>
      </c>
      <c r="R2077" s="56">
        <v>0</v>
      </c>
      <c r="S2077" s="56">
        <v>0</v>
      </c>
      <c r="T2077" s="56">
        <v>0</v>
      </c>
      <c r="U2077" s="56">
        <v>0</v>
      </c>
      <c r="V2077" s="14"/>
      <c r="W2077" s="14"/>
      <c r="X2077" s="14"/>
      <c r="Y2077" s="14"/>
      <c r="Z2077" s="14"/>
      <c r="AA2077" s="30" t="s">
        <v>16</v>
      </c>
      <c r="AB2077" s="7" t="s">
        <v>16</v>
      </c>
      <c r="AC2077" s="3"/>
      <c r="AD2077" s="3" t="s">
        <v>16</v>
      </c>
      <c r="AE2077" s="7"/>
      <c r="AF2077" s="31" t="s">
        <v>16</v>
      </c>
      <c r="AG2077" s="31" t="s">
        <v>16</v>
      </c>
      <c r="AH2077" s="31" t="s">
        <v>16</v>
      </c>
      <c r="AI2077" s="31" t="s">
        <v>16</v>
      </c>
      <c r="AJ2077" s="31" t="s">
        <v>16</v>
      </c>
      <c r="AK2077" s="31" t="s">
        <v>16</v>
      </c>
      <c r="AL2077" s="31" t="s">
        <v>16</v>
      </c>
      <c r="AM2077" s="31" t="s">
        <v>16</v>
      </c>
      <c r="AN2077" s="31" t="s">
        <v>16</v>
      </c>
      <c r="AO2077" s="31" t="s">
        <v>16</v>
      </c>
      <c r="AP2077" s="9" t="s">
        <v>16</v>
      </c>
      <c r="AQ2077" s="9" t="s">
        <v>16</v>
      </c>
      <c r="AR2077" s="9" t="s">
        <v>16</v>
      </c>
      <c r="AS2077" s="14"/>
      <c r="AT2077" s="14"/>
    </row>
    <row r="2078" spans="1:46" s="9" customFormat="1" hidden="1" x14ac:dyDescent="0.3">
      <c r="A2078" s="1" t="s">
        <v>4079</v>
      </c>
      <c r="B2078" s="1" t="s">
        <v>4080</v>
      </c>
      <c r="C2078" s="48" t="s">
        <v>11</v>
      </c>
      <c r="D2078" s="48" t="s">
        <v>12</v>
      </c>
      <c r="E2078" s="53" t="s">
        <v>32</v>
      </c>
      <c r="F2078" s="48" t="s">
        <v>4079</v>
      </c>
      <c r="G2078" s="22" t="s">
        <v>5417</v>
      </c>
      <c r="H2078" s="66" t="s">
        <v>5452</v>
      </c>
      <c r="I2078" s="22" t="str">
        <f>_xlfn.XLOOKUP(B2078,[1]SITE!$B:$B,[1]SITE!$I:$I,"")</f>
        <v>No impact</v>
      </c>
      <c r="J2078" s="29"/>
      <c r="K2078" s="15" t="str" cm="1">
        <f t="array" ref="K2078">IFERROR(_xlfn.IFS(
M2078="MPR ISSUE","PDH",
M2078="BSS Hardware Issue","BSS",
M2078="Sites strategiques, MLL, Pylone, etc.","ENVTECH",
M2078="AKTIVCO DEFAUT GE &amp; POWER Cabinet","AKTIVCO",
M2078="AKTIVCO Coupure ENEO &amp; Baisse de tension","AKTIVCO GRID ONLY",
M2078="Coupure ENEO &amp; Baisse de tension","IHS GRID ONLY",
M2078="Defaut GE &amp; POWER Cabinet","IHS",
M2078="Sharing","Partners",
M2078="Sites strategiques &amp; DataCenter","SST &amp; DC",
M2078="Exclu","Exclu",
M2078="SAT","SAT",
M2078="SPARE-ISSUE","SPARE-ISSUE",
M2078="Fiber CAmtel","TRANS_FO_CAMTEL",
M2078="Fiber AOF","Fiber AOF",
M2078="Projet OCM (HUAWEI)","TRAVAUX-HUAWEI",
M2078="Projet OCM (NOKIA)","TRAVAUX-NOKIA",
M2078="ACCESS-ISSUE","ACCESS-ISSUE",
M2078="Projet OCM (ZTE, NOKIA, autres projets)","TRAVAUX OCM",
M2078="No root CAuse","No root cause",
M2078="ODU HS","PDH",
M2078="IP &amp; VLAN","PDH",
M2078="Warehouse HUAWEI","SPARE-ISSUE",
M2078="SPARE-HS","SPARE-ISSUE",
M2078="Power Telco","BSS"
),"")</f>
        <v>No root cause</v>
      </c>
      <c r="L2078" s="16" t="str" cm="1">
        <f t="array" ref="L2078">IFERROR(_xlfn.IFS(
M2078="MPR ISSUE","TX ISSUE",
M2078="BSS Hardware Issue","RAN ISSUE",
M2078="Sites strategiques, MLL, Pylone, etc.","ENVTECH",
M2078="AKTIVCO DEFAUT GE &amp; POWER Cabinet","POWER ISSUE",
M2078="AKTIVCO Coupure ENEO &amp; Baisse de tension","POWER ISSUE",
M2078="Coupure ENEO &amp; Baisse de tension","POWER ISSUE",
M2078="Defaut GE &amp; POWER Cabinet","POWER ISSUE",
M2078="Sharing","POWER ISSUE",
M2078="Sites strategiques &amp; DataCenter","POWER ISSUE",
M2078="Exclu","Exclu",
M2078="SAT","TX ISSUE",
M2078="SPARE-ISSUE","SPARE-ISSUE",
M2078="Fiber CAmtel","TX ISSUE",
M2078="Fiber AOF","TX ISSUE",
M2078="Projet OCM (HUAWEI)","TRAVAUX-HUAWEI",
M2078="Projet OCM (NOKIA)","TRAVAUX -NOKIA",
M2078="ACCESS-ISSUE","ACCESS-ISSUE",
M2078="Projet OCM (ZTE, NOKIA, autres projets)","TRAVAUX OCM",
M2078="No root CAuse","No root cause",
M2078="ODU HS","TX ISSUE",
M2078="IP &amp; VLAN","TX ISSUE",
M2078="Warehouse HUAWEI","SPARE-ISSUE",
M2078="SPARE-HS","SPARE-ISSUE",
M2078="Power Telco","RAN ISSUE"
),"")</f>
        <v>No root cause</v>
      </c>
      <c r="M2078" s="28" t="s">
        <v>5403</v>
      </c>
      <c r="N2078" s="17" t="str" cm="1">
        <f t="array" ref="N2078">IFERROR(_xlfn.IFS(
M2078="MPR ISSUE","ACTIVE",
M2078="BSS Hardware Issue","ACTIVE",
M2078="Sites strategiques, MLL, Pylone, etc.","PASSIVE",
M2078="AKTIVCO DEFAUT GE &amp; POWER Cabinet","PASSIVE",
M2078="AKTIVCO Coupure ENEO &amp; Baisse de tension","PASSIVE",
M2078="Coupure ENEO &amp; Baisse de tension","PASSIVE",
M2078="Defaut GE &amp; POWER Cabinet","PASSIVE",
M2078="Sharing","PASSIVE",
M2078="Sites strategiques &amp; DataCenter","PASSIVE",
M2078="Exclu","Exclu",
M2078="SAT","ACTIVE",
M2078="SPARE-ISSUE","SPARE-ISSUE",
M2078="Fiber CAmtel","ACTIVE",
M2078="Fiber AOF","ACTIVE",
M2078="Projet OCM (HUAWEI)","PLANNED WORKS",
M2078="Projet OCM (NOKIA)","PLANNED WORKS",
M2078="ACCESS-ISSUE","ACCESS-ISSUE",
M2078="Projet OCM (ZTE, NOKIA, autres projets)","PLANNED WORKS",
M2078="No root CAuse","No root cause",
M2078="ODU HS","ACTIVE",
M2078="IP &amp; VLAN","ACTIVE",
M2078="Warehouse HUAWEI","SPARE-ISSUE",
M2078="SPARE-HS","SPARE-ISSUE",
M2078="Power Telco","ACTIVE"
),"")</f>
        <v>No root cause</v>
      </c>
      <c r="O2078" s="56">
        <v>0</v>
      </c>
      <c r="P2078" s="56">
        <v>0</v>
      </c>
      <c r="Q2078" s="56">
        <v>0</v>
      </c>
      <c r="R2078" s="56">
        <v>0</v>
      </c>
      <c r="S2078" s="56">
        <v>0</v>
      </c>
      <c r="T2078" s="56">
        <v>0</v>
      </c>
      <c r="U2078" s="56">
        <v>0</v>
      </c>
      <c r="V2078" s="14"/>
      <c r="W2078" s="14"/>
      <c r="X2078" s="14"/>
      <c r="Y2078" s="14"/>
      <c r="Z2078" s="14"/>
      <c r="AA2078" s="30" t="s">
        <v>16</v>
      </c>
      <c r="AB2078" s="7" t="s">
        <v>16</v>
      </c>
      <c r="AC2078" s="3"/>
      <c r="AD2078" s="3" t="s">
        <v>16</v>
      </c>
      <c r="AE2078" s="7"/>
      <c r="AF2078" s="31" t="s">
        <v>16</v>
      </c>
      <c r="AG2078" s="31" t="s">
        <v>16</v>
      </c>
      <c r="AH2078" s="31" t="s">
        <v>16</v>
      </c>
      <c r="AI2078" s="31" t="s">
        <v>16</v>
      </c>
      <c r="AJ2078" s="31" t="s">
        <v>16</v>
      </c>
      <c r="AK2078" s="31" t="s">
        <v>16</v>
      </c>
      <c r="AL2078" s="31" t="s">
        <v>16</v>
      </c>
      <c r="AM2078" s="31" t="s">
        <v>16</v>
      </c>
      <c r="AN2078" s="31" t="s">
        <v>16</v>
      </c>
      <c r="AO2078" s="31" t="s">
        <v>16</v>
      </c>
      <c r="AP2078" s="9" t="s">
        <v>16</v>
      </c>
      <c r="AQ2078" s="9" t="s">
        <v>16</v>
      </c>
      <c r="AR2078" s="9" t="s">
        <v>16</v>
      </c>
      <c r="AS2078" s="14"/>
      <c r="AT2078" s="14"/>
    </row>
    <row r="2079" spans="1:46" s="9" customFormat="1" hidden="1" x14ac:dyDescent="0.3">
      <c r="A2079" s="1" t="s">
        <v>4081</v>
      </c>
      <c r="B2079" s="1" t="s">
        <v>4082</v>
      </c>
      <c r="C2079" s="48" t="s">
        <v>11</v>
      </c>
      <c r="D2079" s="48" t="s">
        <v>12</v>
      </c>
      <c r="E2079" s="53" t="s">
        <v>32</v>
      </c>
      <c r="F2079" s="48" t="s">
        <v>4079</v>
      </c>
      <c r="G2079" s="22" t="s">
        <v>5417</v>
      </c>
      <c r="H2079" s="66" t="s">
        <v>5452</v>
      </c>
      <c r="I2079" s="22" t="str">
        <f>_xlfn.XLOOKUP(B2079,[1]SITE!$B:$B,[1]SITE!$I:$I,"")</f>
        <v>No impact</v>
      </c>
      <c r="J2079" s="29"/>
      <c r="K2079" s="15" t="str" cm="1">
        <f t="array" ref="K2079">IFERROR(_xlfn.IFS(
M2079="MPR ISSUE","PDH",
M2079="BSS Hardware Issue","BSS",
M2079="Sites strategiques, MLL, Pylone, etc.","ENVTECH",
M2079="AKTIVCO DEFAUT GE &amp; POWER Cabinet","AKTIVCO",
M2079="AKTIVCO Coupure ENEO &amp; Baisse de tension","AKTIVCO GRID ONLY",
M2079="Coupure ENEO &amp; Baisse de tension","IHS GRID ONLY",
M2079="Defaut GE &amp; POWER Cabinet","IHS",
M2079="Sharing","Partners",
M2079="Sites strategiques &amp; DataCenter","SST &amp; DC",
M2079="Exclu","Exclu",
M2079="SAT","SAT",
M2079="SPARE-ISSUE","SPARE-ISSUE",
M2079="Fiber CAmtel","TRANS_FO_CAMTEL",
M2079="Fiber AOF","Fiber AOF",
M2079="Projet OCM (HUAWEI)","TRAVAUX-HUAWEI",
M2079="Projet OCM (NOKIA)","TRAVAUX-NOKIA",
M2079="ACCESS-ISSUE","ACCESS-ISSUE",
M2079="Projet OCM (ZTE, NOKIA, autres projets)","TRAVAUX OCM",
M2079="No root CAuse","No root cause",
M2079="ODU HS","PDH",
M2079="IP &amp; VLAN","PDH",
M2079="Warehouse HUAWEI","SPARE-ISSUE",
M2079="SPARE-HS","SPARE-ISSUE",
M2079="Power Telco","BSS"
),"")</f>
        <v>No root cause</v>
      </c>
      <c r="L2079" s="16" t="str" cm="1">
        <f t="array" ref="L2079">IFERROR(_xlfn.IFS(
M2079="MPR ISSUE","TX ISSUE",
M2079="BSS Hardware Issue","RAN ISSUE",
M2079="Sites strategiques, MLL, Pylone, etc.","ENVTECH",
M2079="AKTIVCO DEFAUT GE &amp; POWER Cabinet","POWER ISSUE",
M2079="AKTIVCO Coupure ENEO &amp; Baisse de tension","POWER ISSUE",
M2079="Coupure ENEO &amp; Baisse de tension","POWER ISSUE",
M2079="Defaut GE &amp; POWER Cabinet","POWER ISSUE",
M2079="Sharing","POWER ISSUE",
M2079="Sites strategiques &amp; DataCenter","POWER ISSUE",
M2079="Exclu","Exclu",
M2079="SAT","TX ISSUE",
M2079="SPARE-ISSUE","SPARE-ISSUE",
M2079="Fiber CAmtel","TX ISSUE",
M2079="Fiber AOF","TX ISSUE",
M2079="Projet OCM (HUAWEI)","TRAVAUX-HUAWEI",
M2079="Projet OCM (NOKIA)","TRAVAUX -NOKIA",
M2079="ACCESS-ISSUE","ACCESS-ISSUE",
M2079="Projet OCM (ZTE, NOKIA, autres projets)","TRAVAUX OCM",
M2079="No root CAuse","No root cause",
M2079="ODU HS","TX ISSUE",
M2079="IP &amp; VLAN","TX ISSUE",
M2079="Warehouse HUAWEI","SPARE-ISSUE",
M2079="SPARE-HS","SPARE-ISSUE",
M2079="Power Telco","RAN ISSUE"
),"")</f>
        <v>No root cause</v>
      </c>
      <c r="M2079" s="28" t="s">
        <v>5403</v>
      </c>
      <c r="N2079" s="17" t="str" cm="1">
        <f t="array" ref="N2079">IFERROR(_xlfn.IFS(
M2079="MPR ISSUE","ACTIVE",
M2079="BSS Hardware Issue","ACTIVE",
M2079="Sites strategiques, MLL, Pylone, etc.","PASSIVE",
M2079="AKTIVCO DEFAUT GE &amp; POWER Cabinet","PASSIVE",
M2079="AKTIVCO Coupure ENEO &amp; Baisse de tension","PASSIVE",
M2079="Coupure ENEO &amp; Baisse de tension","PASSIVE",
M2079="Defaut GE &amp; POWER Cabinet","PASSIVE",
M2079="Sharing","PASSIVE",
M2079="Sites strategiques &amp; DataCenter","PASSIVE",
M2079="Exclu","Exclu",
M2079="SAT","ACTIVE",
M2079="SPARE-ISSUE","SPARE-ISSUE",
M2079="Fiber CAmtel","ACTIVE",
M2079="Fiber AOF","ACTIVE",
M2079="Projet OCM (HUAWEI)","PLANNED WORKS",
M2079="Projet OCM (NOKIA)","PLANNED WORKS",
M2079="ACCESS-ISSUE","ACCESS-ISSUE",
M2079="Projet OCM (ZTE, NOKIA, autres projets)","PLANNED WORKS",
M2079="No root CAuse","No root cause",
M2079="ODU HS","ACTIVE",
M2079="IP &amp; VLAN","ACTIVE",
M2079="Warehouse HUAWEI","SPARE-ISSUE",
M2079="SPARE-HS","SPARE-ISSUE",
M2079="Power Telco","ACTIVE"
),"")</f>
        <v>No root cause</v>
      </c>
      <c r="O2079" s="56">
        <v>0</v>
      </c>
      <c r="P2079" s="56">
        <v>0</v>
      </c>
      <c r="Q2079" s="56">
        <v>0</v>
      </c>
      <c r="R2079" s="56">
        <v>0</v>
      </c>
      <c r="S2079" s="56">
        <v>0</v>
      </c>
      <c r="T2079" s="56">
        <v>0</v>
      </c>
      <c r="U2079" s="56">
        <v>0</v>
      </c>
      <c r="V2079" s="14"/>
      <c r="W2079" s="14"/>
      <c r="X2079" s="14"/>
      <c r="Y2079" s="14"/>
      <c r="Z2079" s="14"/>
      <c r="AA2079" s="30" t="s">
        <v>16</v>
      </c>
      <c r="AB2079" s="7" t="s">
        <v>16</v>
      </c>
      <c r="AC2079" s="3"/>
      <c r="AD2079" s="3" t="s">
        <v>16</v>
      </c>
      <c r="AE2079" s="7"/>
      <c r="AF2079" s="31" t="s">
        <v>16</v>
      </c>
      <c r="AG2079" s="31" t="s">
        <v>16</v>
      </c>
      <c r="AH2079" s="31" t="s">
        <v>16</v>
      </c>
      <c r="AI2079" s="31" t="s">
        <v>16</v>
      </c>
      <c r="AJ2079" s="31" t="s">
        <v>16</v>
      </c>
      <c r="AK2079" s="31" t="s">
        <v>16</v>
      </c>
      <c r="AL2079" s="31" t="s">
        <v>16</v>
      </c>
      <c r="AM2079" s="31" t="s">
        <v>16</v>
      </c>
      <c r="AN2079" s="31" t="s">
        <v>16</v>
      </c>
      <c r="AO2079" s="31" t="s">
        <v>16</v>
      </c>
      <c r="AP2079" s="9" t="s">
        <v>16</v>
      </c>
      <c r="AQ2079" s="9" t="s">
        <v>16</v>
      </c>
      <c r="AR2079" s="9" t="s">
        <v>16</v>
      </c>
      <c r="AS2079" s="14"/>
      <c r="AT2079" s="14"/>
    </row>
    <row r="2080" spans="1:46" s="9" customFormat="1" hidden="1" x14ac:dyDescent="0.3">
      <c r="A2080" s="1" t="s">
        <v>4083</v>
      </c>
      <c r="B2080" s="48" t="s">
        <v>4084</v>
      </c>
      <c r="C2080" s="48" t="s">
        <v>11</v>
      </c>
      <c r="D2080" s="48" t="s">
        <v>12</v>
      </c>
      <c r="E2080" s="53" t="s">
        <v>38</v>
      </c>
      <c r="F2080" s="48" t="s">
        <v>1579</v>
      </c>
      <c r="G2080" s="22" t="s">
        <v>5417</v>
      </c>
      <c r="H2080" s="66" t="s">
        <v>5452</v>
      </c>
      <c r="I2080" s="22" t="str">
        <f>_xlfn.XLOOKUP(B2080,[1]SITE!$B:$B,[1]SITE!$I:$I,"")</f>
        <v>No impact</v>
      </c>
      <c r="J2080" s="29"/>
      <c r="K2080" s="15" t="str" cm="1">
        <f t="array" ref="K2080">IFERROR(_xlfn.IFS(
M2080="MPR ISSUE","PDH",
M2080="BSS Hardware Issue","BSS",
M2080="Sites strategiques, MLL, Pylone, etc.","ENVTECH",
M2080="AKTIVCO DEFAUT GE &amp; POWER Cabinet","AKTIVCO",
M2080="AKTIVCO Coupure ENEO &amp; Baisse de tension","AKTIVCO GRID ONLY",
M2080="Coupure ENEO &amp; Baisse de tension","IHS GRID ONLY",
M2080="Defaut GE &amp; POWER Cabinet","IHS",
M2080="Sharing","Partners",
M2080="Sites strategiques &amp; DataCenter","SST &amp; DC",
M2080="Exclu","Exclu",
M2080="SAT","SAT",
M2080="SPARE-ISSUE","SPARE-ISSUE",
M2080="Fiber CAmtel","TRANS_FO_CAMTEL",
M2080="Fiber AOF","Fiber AOF",
M2080="Projet OCM (HUAWEI)","TRAVAUX-HUAWEI",
M2080="Projet OCM (NOKIA)","TRAVAUX-NOKIA",
M2080="ACCESS-ISSUE","ACCESS-ISSUE",
M2080="Projet OCM (ZTE, NOKIA, autres projets)","TRAVAUX OCM",
M2080="No root CAuse","No root cause",
M2080="ODU HS","PDH",
M2080="IP &amp; VLAN","PDH",
M2080="Warehouse HUAWEI","SPARE-ISSUE",
M2080="SPARE-HS","SPARE-ISSUE",
M2080="Power Telco","BSS"
),"")</f>
        <v>No root cause</v>
      </c>
      <c r="L2080" s="16" t="str" cm="1">
        <f t="array" ref="L2080">IFERROR(_xlfn.IFS(
M2080="MPR ISSUE","TX ISSUE",
M2080="BSS Hardware Issue","RAN ISSUE",
M2080="Sites strategiques, MLL, Pylone, etc.","ENVTECH",
M2080="AKTIVCO DEFAUT GE &amp; POWER Cabinet","POWER ISSUE",
M2080="AKTIVCO Coupure ENEO &amp; Baisse de tension","POWER ISSUE",
M2080="Coupure ENEO &amp; Baisse de tension","POWER ISSUE",
M2080="Defaut GE &amp; POWER Cabinet","POWER ISSUE",
M2080="Sharing","POWER ISSUE",
M2080="Sites strategiques &amp; DataCenter","POWER ISSUE",
M2080="Exclu","Exclu",
M2080="SAT","TX ISSUE",
M2080="SPARE-ISSUE","SPARE-ISSUE",
M2080="Fiber CAmtel","TX ISSUE",
M2080="Fiber AOF","TX ISSUE",
M2080="Projet OCM (HUAWEI)","TRAVAUX-HUAWEI",
M2080="Projet OCM (NOKIA)","TRAVAUX -NOKIA",
M2080="ACCESS-ISSUE","ACCESS-ISSUE",
M2080="Projet OCM (ZTE, NOKIA, autres projets)","TRAVAUX OCM",
M2080="No root CAuse","No root cause",
M2080="ODU HS","TX ISSUE",
M2080="IP &amp; VLAN","TX ISSUE",
M2080="Warehouse HUAWEI","SPARE-ISSUE",
M2080="SPARE-HS","SPARE-ISSUE",
M2080="Power Telco","RAN ISSUE"
),"")</f>
        <v>No root cause</v>
      </c>
      <c r="M2080" s="28" t="s">
        <v>5403</v>
      </c>
      <c r="N2080" s="17" t="str" cm="1">
        <f t="array" ref="N2080">IFERROR(_xlfn.IFS(
M2080="MPR ISSUE","ACTIVE",
M2080="BSS Hardware Issue","ACTIVE",
M2080="Sites strategiques, MLL, Pylone, etc.","PASSIVE",
M2080="AKTIVCO DEFAUT GE &amp; POWER Cabinet","PASSIVE",
M2080="AKTIVCO Coupure ENEO &amp; Baisse de tension","PASSIVE",
M2080="Coupure ENEO &amp; Baisse de tension","PASSIVE",
M2080="Defaut GE &amp; POWER Cabinet","PASSIVE",
M2080="Sharing","PASSIVE",
M2080="Sites strategiques &amp; DataCenter","PASSIVE",
M2080="Exclu","Exclu",
M2080="SAT","ACTIVE",
M2080="SPARE-ISSUE","SPARE-ISSUE",
M2080="Fiber CAmtel","ACTIVE",
M2080="Fiber AOF","ACTIVE",
M2080="Projet OCM (HUAWEI)","PLANNED WORKS",
M2080="Projet OCM (NOKIA)","PLANNED WORKS",
M2080="ACCESS-ISSUE","ACCESS-ISSUE",
M2080="Projet OCM (ZTE, NOKIA, autres projets)","PLANNED WORKS",
M2080="No root CAuse","No root cause",
M2080="ODU HS","ACTIVE",
M2080="IP &amp; VLAN","ACTIVE",
M2080="Warehouse HUAWEI","SPARE-ISSUE",
M2080="SPARE-HS","SPARE-ISSUE",
M2080="Power Telco","ACTIVE"
),"")</f>
        <v>No root cause</v>
      </c>
      <c r="O2080" s="56">
        <v>0</v>
      </c>
      <c r="P2080" s="56">
        <v>0</v>
      </c>
      <c r="Q2080" s="56">
        <v>0</v>
      </c>
      <c r="R2080" s="56">
        <v>0</v>
      </c>
      <c r="S2080" s="56">
        <v>0</v>
      </c>
      <c r="T2080" s="56">
        <v>0</v>
      </c>
      <c r="U2080" s="56">
        <v>0</v>
      </c>
      <c r="V2080" s="14"/>
      <c r="W2080" s="14"/>
      <c r="X2080" s="14"/>
      <c r="Y2080" s="14"/>
      <c r="Z2080" s="14"/>
      <c r="AA2080" s="30" t="s">
        <v>16</v>
      </c>
      <c r="AB2080" s="7" t="s">
        <v>16</v>
      </c>
      <c r="AC2080" s="3"/>
      <c r="AD2080" s="3" t="s">
        <v>16</v>
      </c>
      <c r="AE2080" s="7"/>
      <c r="AF2080" s="31" t="s">
        <v>16</v>
      </c>
      <c r="AG2080" s="31" t="s">
        <v>16</v>
      </c>
      <c r="AH2080" s="31" t="s">
        <v>16</v>
      </c>
      <c r="AI2080" s="31" t="s">
        <v>16</v>
      </c>
      <c r="AJ2080" s="31" t="s">
        <v>16</v>
      </c>
      <c r="AK2080" s="31" t="s">
        <v>16</v>
      </c>
      <c r="AL2080" s="31" t="s">
        <v>16</v>
      </c>
      <c r="AM2080" s="31" t="s">
        <v>16</v>
      </c>
      <c r="AN2080" s="31" t="s">
        <v>16</v>
      </c>
      <c r="AO2080" s="31" t="s">
        <v>16</v>
      </c>
      <c r="AP2080" s="9" t="s">
        <v>16</v>
      </c>
      <c r="AQ2080" s="9" t="s">
        <v>16</v>
      </c>
      <c r="AR2080" s="9" t="s">
        <v>16</v>
      </c>
      <c r="AS2080" s="14"/>
      <c r="AT2080" s="14"/>
    </row>
    <row r="2081" spans="1:46" s="9" customFormat="1" hidden="1" x14ac:dyDescent="0.3">
      <c r="A2081" s="1" t="s">
        <v>4085</v>
      </c>
      <c r="B2081" s="48" t="s">
        <v>4086</v>
      </c>
      <c r="C2081" s="48" t="s">
        <v>22</v>
      </c>
      <c r="D2081" s="48" t="s">
        <v>90</v>
      </c>
      <c r="E2081" s="53" t="s">
        <v>38</v>
      </c>
      <c r="F2081" s="48" t="s">
        <v>4085</v>
      </c>
      <c r="G2081" s="22" t="s">
        <v>5417</v>
      </c>
      <c r="H2081" s="66" t="s">
        <v>5452</v>
      </c>
      <c r="I2081" s="22" t="str">
        <f>_xlfn.XLOOKUP(B2081,[1]SITE!$B:$B,[1]SITE!$I:$I,"")</f>
        <v>No impact</v>
      </c>
      <c r="J2081" s="29"/>
      <c r="K2081" s="15" t="str" cm="1">
        <f t="array" ref="K2081">IFERROR(_xlfn.IFS(
M2081="MPR ISSUE","PDH",
M2081="BSS Hardware Issue","BSS",
M2081="Sites strategiques, MLL, Pylone, etc.","ENVTECH",
M2081="AKTIVCO DEFAUT GE &amp; POWER Cabinet","AKTIVCO",
M2081="AKTIVCO Coupure ENEO &amp; Baisse de tension","AKTIVCO GRID ONLY",
M2081="Coupure ENEO &amp; Baisse de tension","IHS GRID ONLY",
M2081="Defaut GE &amp; POWER Cabinet","IHS",
M2081="Sharing","Partners",
M2081="Sites strategiques &amp; DataCenter","SST &amp; DC",
M2081="Exclu","Exclu",
M2081="SAT","SAT",
M2081="SPARE-ISSUE","SPARE-ISSUE",
M2081="Fiber CAmtel","TRANS_FO_CAMTEL",
M2081="Fiber AOF","Fiber AOF",
M2081="Projet OCM (HUAWEI)","TRAVAUX-HUAWEI",
M2081="Projet OCM (NOKIA)","TRAVAUX-NOKIA",
M2081="ACCESS-ISSUE","ACCESS-ISSUE",
M2081="Projet OCM (ZTE, NOKIA, autres projets)","TRAVAUX OCM",
M2081="No root CAuse","No root cause",
M2081="ODU HS","PDH",
M2081="IP &amp; VLAN","PDH",
M2081="Warehouse HUAWEI","SPARE-ISSUE",
M2081="SPARE-HS","SPARE-ISSUE",
M2081="Power Telco","BSS"
),"")</f>
        <v>No root cause</v>
      </c>
      <c r="L2081" s="16" t="str" cm="1">
        <f t="array" ref="L2081">IFERROR(_xlfn.IFS(
M2081="MPR ISSUE","TX ISSUE",
M2081="BSS Hardware Issue","RAN ISSUE",
M2081="Sites strategiques, MLL, Pylone, etc.","ENVTECH",
M2081="AKTIVCO DEFAUT GE &amp; POWER Cabinet","POWER ISSUE",
M2081="AKTIVCO Coupure ENEO &amp; Baisse de tension","POWER ISSUE",
M2081="Coupure ENEO &amp; Baisse de tension","POWER ISSUE",
M2081="Defaut GE &amp; POWER Cabinet","POWER ISSUE",
M2081="Sharing","POWER ISSUE",
M2081="Sites strategiques &amp; DataCenter","POWER ISSUE",
M2081="Exclu","Exclu",
M2081="SAT","TX ISSUE",
M2081="SPARE-ISSUE","SPARE-ISSUE",
M2081="Fiber CAmtel","TX ISSUE",
M2081="Fiber AOF","TX ISSUE",
M2081="Projet OCM (HUAWEI)","TRAVAUX-HUAWEI",
M2081="Projet OCM (NOKIA)","TRAVAUX -NOKIA",
M2081="ACCESS-ISSUE","ACCESS-ISSUE",
M2081="Projet OCM (ZTE, NOKIA, autres projets)","TRAVAUX OCM",
M2081="No root CAuse","No root cause",
M2081="ODU HS","TX ISSUE",
M2081="IP &amp; VLAN","TX ISSUE",
M2081="Warehouse HUAWEI","SPARE-ISSUE",
M2081="SPARE-HS","SPARE-ISSUE",
M2081="Power Telco","RAN ISSUE"
),"")</f>
        <v>No root cause</v>
      </c>
      <c r="M2081" s="28" t="s">
        <v>5403</v>
      </c>
      <c r="N2081" s="17" t="str" cm="1">
        <f t="array" ref="N2081">IFERROR(_xlfn.IFS(
M2081="MPR ISSUE","ACTIVE",
M2081="BSS Hardware Issue","ACTIVE",
M2081="Sites strategiques, MLL, Pylone, etc.","PASSIVE",
M2081="AKTIVCO DEFAUT GE &amp; POWER Cabinet","PASSIVE",
M2081="AKTIVCO Coupure ENEO &amp; Baisse de tension","PASSIVE",
M2081="Coupure ENEO &amp; Baisse de tension","PASSIVE",
M2081="Defaut GE &amp; POWER Cabinet","PASSIVE",
M2081="Sharing","PASSIVE",
M2081="Sites strategiques &amp; DataCenter","PASSIVE",
M2081="Exclu","Exclu",
M2081="SAT","ACTIVE",
M2081="SPARE-ISSUE","SPARE-ISSUE",
M2081="Fiber CAmtel","ACTIVE",
M2081="Fiber AOF","ACTIVE",
M2081="Projet OCM (HUAWEI)","PLANNED WORKS",
M2081="Projet OCM (NOKIA)","PLANNED WORKS",
M2081="ACCESS-ISSUE","ACCESS-ISSUE",
M2081="Projet OCM (ZTE, NOKIA, autres projets)","PLANNED WORKS",
M2081="No root CAuse","No root cause",
M2081="ODU HS","ACTIVE",
M2081="IP &amp; VLAN","ACTIVE",
M2081="Warehouse HUAWEI","SPARE-ISSUE",
M2081="SPARE-HS","SPARE-ISSUE",
M2081="Power Telco","ACTIVE"
),"")</f>
        <v>No root cause</v>
      </c>
      <c r="O2081" s="56">
        <v>0</v>
      </c>
      <c r="P2081" s="56">
        <v>0</v>
      </c>
      <c r="Q2081" s="56">
        <v>0</v>
      </c>
      <c r="R2081" s="56">
        <v>0</v>
      </c>
      <c r="S2081" s="56">
        <v>0</v>
      </c>
      <c r="T2081" s="56">
        <v>0</v>
      </c>
      <c r="U2081" s="56">
        <v>0</v>
      </c>
      <c r="V2081" s="14"/>
      <c r="W2081" s="14"/>
      <c r="X2081" s="14"/>
      <c r="Y2081" s="14"/>
      <c r="Z2081" s="14"/>
      <c r="AA2081" s="30" t="s">
        <v>16</v>
      </c>
      <c r="AB2081" s="7" t="s">
        <v>16</v>
      </c>
      <c r="AC2081" s="3"/>
      <c r="AD2081" s="3" t="s">
        <v>16</v>
      </c>
      <c r="AE2081" s="7"/>
      <c r="AF2081" s="31" t="s">
        <v>16</v>
      </c>
      <c r="AG2081" s="31" t="s">
        <v>16</v>
      </c>
      <c r="AH2081" s="31" t="s">
        <v>16</v>
      </c>
      <c r="AI2081" s="31" t="s">
        <v>16</v>
      </c>
      <c r="AJ2081" s="31" t="s">
        <v>16</v>
      </c>
      <c r="AK2081" s="31" t="s">
        <v>16</v>
      </c>
      <c r="AL2081" s="31" t="s">
        <v>16</v>
      </c>
      <c r="AM2081" s="31" t="s">
        <v>16</v>
      </c>
      <c r="AN2081" s="31" t="s">
        <v>16</v>
      </c>
      <c r="AO2081" s="31" t="s">
        <v>16</v>
      </c>
      <c r="AP2081" s="9" t="s">
        <v>16</v>
      </c>
      <c r="AQ2081" s="9" t="s">
        <v>16</v>
      </c>
      <c r="AR2081" s="9" t="s">
        <v>16</v>
      </c>
      <c r="AS2081" s="14"/>
      <c r="AT2081" s="14"/>
    </row>
    <row r="2082" spans="1:46" s="9" customFormat="1" hidden="1" x14ac:dyDescent="0.3">
      <c r="A2082" s="1" t="s">
        <v>4087</v>
      </c>
      <c r="B2082" s="48" t="s">
        <v>4088</v>
      </c>
      <c r="C2082" s="48" t="s">
        <v>11</v>
      </c>
      <c r="D2082" s="48" t="s">
        <v>12</v>
      </c>
      <c r="E2082" s="53" t="s">
        <v>38</v>
      </c>
      <c r="F2082" s="48" t="s">
        <v>4087</v>
      </c>
      <c r="G2082" s="22" t="s">
        <v>5417</v>
      </c>
      <c r="H2082" s="66" t="s">
        <v>5452</v>
      </c>
      <c r="I2082" s="22" t="str">
        <f>_xlfn.XLOOKUP(B2082,[1]SITE!$B:$B,[1]SITE!$I:$I,"")</f>
        <v>No impact</v>
      </c>
      <c r="J2082" s="29"/>
      <c r="K2082" s="15" t="str" cm="1">
        <f t="array" ref="K2082">IFERROR(_xlfn.IFS(
M2082="MPR ISSUE","PDH",
M2082="BSS Hardware Issue","BSS",
M2082="Sites strategiques, MLL, Pylone, etc.","ENVTECH",
M2082="AKTIVCO DEFAUT GE &amp; POWER Cabinet","AKTIVCO",
M2082="AKTIVCO Coupure ENEO &amp; Baisse de tension","AKTIVCO GRID ONLY",
M2082="Coupure ENEO &amp; Baisse de tension","IHS GRID ONLY",
M2082="Defaut GE &amp; POWER Cabinet","IHS",
M2082="Sharing","Partners",
M2082="Sites strategiques &amp; DataCenter","SST &amp; DC",
M2082="Exclu","Exclu",
M2082="SAT","SAT",
M2082="SPARE-ISSUE","SPARE-ISSUE",
M2082="Fiber CAmtel","TRANS_FO_CAMTEL",
M2082="Fiber AOF","Fiber AOF",
M2082="Projet OCM (HUAWEI)","TRAVAUX-HUAWEI",
M2082="Projet OCM (NOKIA)","TRAVAUX-NOKIA",
M2082="ACCESS-ISSUE","ACCESS-ISSUE",
M2082="Projet OCM (ZTE, NOKIA, autres projets)","TRAVAUX OCM",
M2082="No root CAuse","No root cause",
M2082="ODU HS","PDH",
M2082="IP &amp; VLAN","PDH",
M2082="Warehouse HUAWEI","SPARE-ISSUE",
M2082="SPARE-HS","SPARE-ISSUE",
M2082="Power Telco","BSS"
),"")</f>
        <v>No root cause</v>
      </c>
      <c r="L2082" s="16" t="str" cm="1">
        <f t="array" ref="L2082">IFERROR(_xlfn.IFS(
M2082="MPR ISSUE","TX ISSUE",
M2082="BSS Hardware Issue","RAN ISSUE",
M2082="Sites strategiques, MLL, Pylone, etc.","ENVTECH",
M2082="AKTIVCO DEFAUT GE &amp; POWER Cabinet","POWER ISSUE",
M2082="AKTIVCO Coupure ENEO &amp; Baisse de tension","POWER ISSUE",
M2082="Coupure ENEO &amp; Baisse de tension","POWER ISSUE",
M2082="Defaut GE &amp; POWER Cabinet","POWER ISSUE",
M2082="Sharing","POWER ISSUE",
M2082="Sites strategiques &amp; DataCenter","POWER ISSUE",
M2082="Exclu","Exclu",
M2082="SAT","TX ISSUE",
M2082="SPARE-ISSUE","SPARE-ISSUE",
M2082="Fiber CAmtel","TX ISSUE",
M2082="Fiber AOF","TX ISSUE",
M2082="Projet OCM (HUAWEI)","TRAVAUX-HUAWEI",
M2082="Projet OCM (NOKIA)","TRAVAUX -NOKIA",
M2082="ACCESS-ISSUE","ACCESS-ISSUE",
M2082="Projet OCM (ZTE, NOKIA, autres projets)","TRAVAUX OCM",
M2082="No root CAuse","No root cause",
M2082="ODU HS","TX ISSUE",
M2082="IP &amp; VLAN","TX ISSUE",
M2082="Warehouse HUAWEI","SPARE-ISSUE",
M2082="SPARE-HS","SPARE-ISSUE",
M2082="Power Telco","RAN ISSUE"
),"")</f>
        <v>No root cause</v>
      </c>
      <c r="M2082" s="28" t="s">
        <v>5403</v>
      </c>
      <c r="N2082" s="17" t="str" cm="1">
        <f t="array" ref="N2082">IFERROR(_xlfn.IFS(
M2082="MPR ISSUE","ACTIVE",
M2082="BSS Hardware Issue","ACTIVE",
M2082="Sites strategiques, MLL, Pylone, etc.","PASSIVE",
M2082="AKTIVCO DEFAUT GE &amp; POWER Cabinet","PASSIVE",
M2082="AKTIVCO Coupure ENEO &amp; Baisse de tension","PASSIVE",
M2082="Coupure ENEO &amp; Baisse de tension","PASSIVE",
M2082="Defaut GE &amp; POWER Cabinet","PASSIVE",
M2082="Sharing","PASSIVE",
M2082="Sites strategiques &amp; DataCenter","PASSIVE",
M2082="Exclu","Exclu",
M2082="SAT","ACTIVE",
M2082="SPARE-ISSUE","SPARE-ISSUE",
M2082="Fiber CAmtel","ACTIVE",
M2082="Fiber AOF","ACTIVE",
M2082="Projet OCM (HUAWEI)","PLANNED WORKS",
M2082="Projet OCM (NOKIA)","PLANNED WORKS",
M2082="ACCESS-ISSUE","ACCESS-ISSUE",
M2082="Projet OCM (ZTE, NOKIA, autres projets)","PLANNED WORKS",
M2082="No root CAuse","No root cause",
M2082="ODU HS","ACTIVE",
M2082="IP &amp; VLAN","ACTIVE",
M2082="Warehouse HUAWEI","SPARE-ISSUE",
M2082="SPARE-HS","SPARE-ISSUE",
M2082="Power Telco","ACTIVE"
),"")</f>
        <v>No root cause</v>
      </c>
      <c r="O2082" s="56">
        <v>0</v>
      </c>
      <c r="P2082" s="56">
        <v>0</v>
      </c>
      <c r="Q2082" s="56">
        <v>0</v>
      </c>
      <c r="R2082" s="56">
        <v>0</v>
      </c>
      <c r="S2082" s="56">
        <v>0</v>
      </c>
      <c r="T2082" s="56">
        <v>0</v>
      </c>
      <c r="U2082" s="56">
        <v>0</v>
      </c>
      <c r="V2082" s="14"/>
      <c r="W2082" s="14"/>
      <c r="X2082" s="14"/>
      <c r="Y2082" s="14"/>
      <c r="Z2082" s="14"/>
      <c r="AA2082" s="30" t="s">
        <v>16</v>
      </c>
      <c r="AB2082" s="7" t="s">
        <v>16</v>
      </c>
      <c r="AC2082" s="3"/>
      <c r="AD2082" s="3" t="s">
        <v>16</v>
      </c>
      <c r="AE2082" s="7"/>
      <c r="AF2082" s="31" t="s">
        <v>16</v>
      </c>
      <c r="AG2082" s="31" t="s">
        <v>16</v>
      </c>
      <c r="AH2082" s="31" t="s">
        <v>16</v>
      </c>
      <c r="AI2082" s="31" t="s">
        <v>16</v>
      </c>
      <c r="AJ2082" s="31" t="s">
        <v>16</v>
      </c>
      <c r="AK2082" s="31" t="s">
        <v>16</v>
      </c>
      <c r="AL2082" s="31" t="s">
        <v>16</v>
      </c>
      <c r="AM2082" s="31" t="s">
        <v>16</v>
      </c>
      <c r="AN2082" s="31" t="s">
        <v>16</v>
      </c>
      <c r="AO2082" s="31" t="s">
        <v>16</v>
      </c>
      <c r="AP2082" s="9" t="s">
        <v>16</v>
      </c>
      <c r="AQ2082" s="9" t="s">
        <v>16</v>
      </c>
      <c r="AR2082" s="9" t="s">
        <v>16</v>
      </c>
      <c r="AS2082" s="14"/>
      <c r="AT2082" s="14"/>
    </row>
    <row r="2083" spans="1:46" s="9" customFormat="1" hidden="1" x14ac:dyDescent="0.3">
      <c r="A2083" s="1" t="s">
        <v>4089</v>
      </c>
      <c r="B2083" s="1" t="s">
        <v>4090</v>
      </c>
      <c r="C2083" s="48" t="s">
        <v>11</v>
      </c>
      <c r="D2083" s="48" t="s">
        <v>12</v>
      </c>
      <c r="E2083" s="53" t="s">
        <v>32</v>
      </c>
      <c r="F2083" s="48" t="s">
        <v>3691</v>
      </c>
      <c r="G2083" s="22" t="s">
        <v>5417</v>
      </c>
      <c r="H2083" s="66" t="s">
        <v>5452</v>
      </c>
      <c r="I2083" s="22" t="str">
        <f>_xlfn.XLOOKUP(B2083,[1]SITE!$B:$B,[1]SITE!$I:$I,"")</f>
        <v>No impact</v>
      </c>
      <c r="J2083" s="29"/>
      <c r="K2083" s="15" t="str" cm="1">
        <f t="array" ref="K2083">IFERROR(_xlfn.IFS(
M2083="MPR ISSUE","PDH",
M2083="BSS Hardware Issue","BSS",
M2083="Sites strategiques, MLL, Pylone, etc.","ENVTECH",
M2083="AKTIVCO DEFAUT GE &amp; POWER Cabinet","AKTIVCO",
M2083="AKTIVCO Coupure ENEO &amp; Baisse de tension","AKTIVCO GRID ONLY",
M2083="Coupure ENEO &amp; Baisse de tension","IHS GRID ONLY",
M2083="Defaut GE &amp; POWER Cabinet","IHS",
M2083="Sharing","Partners",
M2083="Sites strategiques &amp; DataCenter","SST &amp; DC",
M2083="Exclu","Exclu",
M2083="SAT","SAT",
M2083="SPARE-ISSUE","SPARE-ISSUE",
M2083="Fiber CAmtel","TRANS_FO_CAMTEL",
M2083="Fiber AOF","Fiber AOF",
M2083="Projet OCM (HUAWEI)","TRAVAUX-HUAWEI",
M2083="Projet OCM (NOKIA)","TRAVAUX-NOKIA",
M2083="ACCESS-ISSUE","ACCESS-ISSUE",
M2083="Projet OCM (ZTE, NOKIA, autres projets)","TRAVAUX OCM",
M2083="No root CAuse","No root cause",
M2083="ODU HS","PDH",
M2083="IP &amp; VLAN","PDH",
M2083="Warehouse HUAWEI","SPARE-ISSUE",
M2083="SPARE-HS","SPARE-ISSUE",
M2083="Power Telco","BSS"
),"")</f>
        <v>No root cause</v>
      </c>
      <c r="L2083" s="16" t="str" cm="1">
        <f t="array" ref="L2083">IFERROR(_xlfn.IFS(
M2083="MPR ISSUE","TX ISSUE",
M2083="BSS Hardware Issue","RAN ISSUE",
M2083="Sites strategiques, MLL, Pylone, etc.","ENVTECH",
M2083="AKTIVCO DEFAUT GE &amp; POWER Cabinet","POWER ISSUE",
M2083="AKTIVCO Coupure ENEO &amp; Baisse de tension","POWER ISSUE",
M2083="Coupure ENEO &amp; Baisse de tension","POWER ISSUE",
M2083="Defaut GE &amp; POWER Cabinet","POWER ISSUE",
M2083="Sharing","POWER ISSUE",
M2083="Sites strategiques &amp; DataCenter","POWER ISSUE",
M2083="Exclu","Exclu",
M2083="SAT","TX ISSUE",
M2083="SPARE-ISSUE","SPARE-ISSUE",
M2083="Fiber CAmtel","TX ISSUE",
M2083="Fiber AOF","TX ISSUE",
M2083="Projet OCM (HUAWEI)","TRAVAUX-HUAWEI",
M2083="Projet OCM (NOKIA)","TRAVAUX -NOKIA",
M2083="ACCESS-ISSUE","ACCESS-ISSUE",
M2083="Projet OCM (ZTE, NOKIA, autres projets)","TRAVAUX OCM",
M2083="No root CAuse","No root cause",
M2083="ODU HS","TX ISSUE",
M2083="IP &amp; VLAN","TX ISSUE",
M2083="Warehouse HUAWEI","SPARE-ISSUE",
M2083="SPARE-HS","SPARE-ISSUE",
M2083="Power Telco","RAN ISSUE"
),"")</f>
        <v>No root cause</v>
      </c>
      <c r="M2083" s="28" t="s">
        <v>5403</v>
      </c>
      <c r="N2083" s="17" t="str" cm="1">
        <f t="array" ref="N2083">IFERROR(_xlfn.IFS(
M2083="MPR ISSUE","ACTIVE",
M2083="BSS Hardware Issue","ACTIVE",
M2083="Sites strategiques, MLL, Pylone, etc.","PASSIVE",
M2083="AKTIVCO DEFAUT GE &amp; POWER Cabinet","PASSIVE",
M2083="AKTIVCO Coupure ENEO &amp; Baisse de tension","PASSIVE",
M2083="Coupure ENEO &amp; Baisse de tension","PASSIVE",
M2083="Defaut GE &amp; POWER Cabinet","PASSIVE",
M2083="Sharing","PASSIVE",
M2083="Sites strategiques &amp; DataCenter","PASSIVE",
M2083="Exclu","Exclu",
M2083="SAT","ACTIVE",
M2083="SPARE-ISSUE","SPARE-ISSUE",
M2083="Fiber CAmtel","ACTIVE",
M2083="Fiber AOF","ACTIVE",
M2083="Projet OCM (HUAWEI)","PLANNED WORKS",
M2083="Projet OCM (NOKIA)","PLANNED WORKS",
M2083="ACCESS-ISSUE","ACCESS-ISSUE",
M2083="Projet OCM (ZTE, NOKIA, autres projets)","PLANNED WORKS",
M2083="No root CAuse","No root cause",
M2083="ODU HS","ACTIVE",
M2083="IP &amp; VLAN","ACTIVE",
M2083="Warehouse HUAWEI","SPARE-ISSUE",
M2083="SPARE-HS","SPARE-ISSUE",
M2083="Power Telco","ACTIVE"
),"")</f>
        <v>No root cause</v>
      </c>
      <c r="O2083" s="56">
        <v>0</v>
      </c>
      <c r="P2083" s="56">
        <v>0</v>
      </c>
      <c r="Q2083" s="56">
        <v>0</v>
      </c>
      <c r="R2083" s="56">
        <v>0</v>
      </c>
      <c r="S2083" s="56">
        <v>0</v>
      </c>
      <c r="T2083" s="56">
        <v>0</v>
      </c>
      <c r="U2083" s="56">
        <v>0</v>
      </c>
      <c r="V2083" s="14"/>
      <c r="W2083" s="14"/>
      <c r="X2083" s="14"/>
      <c r="Y2083" s="14"/>
      <c r="Z2083" s="14"/>
      <c r="AA2083" s="30" t="s">
        <v>16</v>
      </c>
      <c r="AB2083" s="7" t="s">
        <v>16</v>
      </c>
      <c r="AC2083" s="3"/>
      <c r="AD2083" s="3" t="s">
        <v>16</v>
      </c>
      <c r="AE2083" s="7"/>
      <c r="AF2083" s="31" t="s">
        <v>16</v>
      </c>
      <c r="AG2083" s="31" t="s">
        <v>16</v>
      </c>
      <c r="AH2083" s="31" t="s">
        <v>16</v>
      </c>
      <c r="AI2083" s="31" t="s">
        <v>16</v>
      </c>
      <c r="AJ2083" s="31" t="s">
        <v>16</v>
      </c>
      <c r="AK2083" s="31" t="s">
        <v>16</v>
      </c>
      <c r="AL2083" s="31" t="s">
        <v>16</v>
      </c>
      <c r="AM2083" s="31" t="s">
        <v>16</v>
      </c>
      <c r="AN2083" s="31" t="s">
        <v>16</v>
      </c>
      <c r="AO2083" s="31" t="s">
        <v>16</v>
      </c>
      <c r="AP2083" s="9" t="s">
        <v>16</v>
      </c>
      <c r="AQ2083" s="9" t="s">
        <v>16</v>
      </c>
      <c r="AR2083" s="9" t="s">
        <v>16</v>
      </c>
      <c r="AS2083" s="14"/>
      <c r="AT2083" s="14"/>
    </row>
    <row r="2084" spans="1:46" s="9" customFormat="1" hidden="1" x14ac:dyDescent="0.3">
      <c r="A2084" s="1" t="s">
        <v>4093</v>
      </c>
      <c r="B2084" s="1" t="s">
        <v>4094</v>
      </c>
      <c r="C2084" s="48" t="s">
        <v>11</v>
      </c>
      <c r="D2084" s="48" t="s">
        <v>12</v>
      </c>
      <c r="E2084" s="53" t="s">
        <v>103</v>
      </c>
      <c r="F2084" s="48" t="s">
        <v>4095</v>
      </c>
      <c r="G2084" s="22" t="s">
        <v>5417</v>
      </c>
      <c r="H2084" s="66" t="s">
        <v>5452</v>
      </c>
      <c r="I2084" s="22" t="str">
        <f>_xlfn.XLOOKUP(B2084,[1]SITE!$B:$B,[1]SITE!$I:$I,"")</f>
        <v>No impact</v>
      </c>
      <c r="J2084" s="29"/>
      <c r="K2084" s="15" t="str" cm="1">
        <f t="array" ref="K2084">IFERROR(_xlfn.IFS(
M2084="MPR ISSUE","PDH",
M2084="BSS Hardware Issue","BSS",
M2084="Sites strategiques, MLL, Pylone, etc.","ENVTECH",
M2084="AKTIVCO DEFAUT GE &amp; POWER Cabinet","AKTIVCO",
M2084="AKTIVCO Coupure ENEO &amp; Baisse de tension","AKTIVCO GRID ONLY",
M2084="Coupure ENEO &amp; Baisse de tension","IHS GRID ONLY",
M2084="Defaut GE &amp; POWER Cabinet","IHS",
M2084="Sharing","Partners",
M2084="Sites strategiques &amp; DataCenter","SST &amp; DC",
M2084="Exclu","Exclu",
M2084="SAT","SAT",
M2084="SPARE-ISSUE","SPARE-ISSUE",
M2084="Fiber CAmtel","TRANS_FO_CAMTEL",
M2084="Fiber AOF","Fiber AOF",
M2084="Projet OCM (HUAWEI)","TRAVAUX-HUAWEI",
M2084="Projet OCM (NOKIA)","TRAVAUX-NOKIA",
M2084="ACCESS-ISSUE","ACCESS-ISSUE",
M2084="Projet OCM (ZTE, NOKIA, autres projets)","TRAVAUX OCM",
M2084="No root CAuse","No root cause",
M2084="ODU HS","PDH",
M2084="IP &amp; VLAN","PDH",
M2084="Warehouse HUAWEI","SPARE-ISSUE",
M2084="SPARE-HS","SPARE-ISSUE",
M2084="Power Telco","BSS"
),"")</f>
        <v>No root cause</v>
      </c>
      <c r="L2084" s="16" t="str" cm="1">
        <f t="array" ref="L2084">IFERROR(_xlfn.IFS(
M2084="MPR ISSUE","TX ISSUE",
M2084="BSS Hardware Issue","RAN ISSUE",
M2084="Sites strategiques, MLL, Pylone, etc.","ENVTECH",
M2084="AKTIVCO DEFAUT GE &amp; POWER Cabinet","POWER ISSUE",
M2084="AKTIVCO Coupure ENEO &amp; Baisse de tension","POWER ISSUE",
M2084="Coupure ENEO &amp; Baisse de tension","POWER ISSUE",
M2084="Defaut GE &amp; POWER Cabinet","POWER ISSUE",
M2084="Sharing","POWER ISSUE",
M2084="Sites strategiques &amp; DataCenter","POWER ISSUE",
M2084="Exclu","Exclu",
M2084="SAT","TX ISSUE",
M2084="SPARE-ISSUE","SPARE-ISSUE",
M2084="Fiber CAmtel","TX ISSUE",
M2084="Fiber AOF","TX ISSUE",
M2084="Projet OCM (HUAWEI)","TRAVAUX-HUAWEI",
M2084="Projet OCM (NOKIA)","TRAVAUX -NOKIA",
M2084="ACCESS-ISSUE","ACCESS-ISSUE",
M2084="Projet OCM (ZTE, NOKIA, autres projets)","TRAVAUX OCM",
M2084="No root CAuse","No root cause",
M2084="ODU HS","TX ISSUE",
M2084="IP &amp; VLAN","TX ISSUE",
M2084="Warehouse HUAWEI","SPARE-ISSUE",
M2084="SPARE-HS","SPARE-ISSUE",
M2084="Power Telco","RAN ISSUE"
),"")</f>
        <v>No root cause</v>
      </c>
      <c r="M2084" s="28" t="s">
        <v>5403</v>
      </c>
      <c r="N2084" s="17" t="str" cm="1">
        <f t="array" ref="N2084">IFERROR(_xlfn.IFS(
M2084="MPR ISSUE","ACTIVE",
M2084="BSS Hardware Issue","ACTIVE",
M2084="Sites strategiques, MLL, Pylone, etc.","PASSIVE",
M2084="AKTIVCO DEFAUT GE &amp; POWER Cabinet","PASSIVE",
M2084="AKTIVCO Coupure ENEO &amp; Baisse de tension","PASSIVE",
M2084="Coupure ENEO &amp; Baisse de tension","PASSIVE",
M2084="Defaut GE &amp; POWER Cabinet","PASSIVE",
M2084="Sharing","PASSIVE",
M2084="Sites strategiques &amp; DataCenter","PASSIVE",
M2084="Exclu","Exclu",
M2084="SAT","ACTIVE",
M2084="SPARE-ISSUE","SPARE-ISSUE",
M2084="Fiber CAmtel","ACTIVE",
M2084="Fiber AOF","ACTIVE",
M2084="Projet OCM (HUAWEI)","PLANNED WORKS",
M2084="Projet OCM (NOKIA)","PLANNED WORKS",
M2084="ACCESS-ISSUE","ACCESS-ISSUE",
M2084="Projet OCM (ZTE, NOKIA, autres projets)","PLANNED WORKS",
M2084="No root CAuse","No root cause",
M2084="ODU HS","ACTIVE",
M2084="IP &amp; VLAN","ACTIVE",
M2084="Warehouse HUAWEI","SPARE-ISSUE",
M2084="SPARE-HS","SPARE-ISSUE",
M2084="Power Telco","ACTIVE"
),"")</f>
        <v>No root cause</v>
      </c>
      <c r="O2084" s="56">
        <v>0</v>
      </c>
      <c r="P2084" s="56">
        <v>0</v>
      </c>
      <c r="Q2084" s="56">
        <v>0</v>
      </c>
      <c r="R2084" s="56">
        <v>0</v>
      </c>
      <c r="S2084" s="56">
        <v>0</v>
      </c>
      <c r="T2084" s="56">
        <v>0</v>
      </c>
      <c r="U2084" s="56">
        <v>0</v>
      </c>
      <c r="V2084" s="14"/>
      <c r="W2084" s="14"/>
      <c r="X2084" s="14"/>
      <c r="Y2084" s="14"/>
      <c r="Z2084" s="14"/>
      <c r="AA2084" s="30" t="s">
        <v>16</v>
      </c>
      <c r="AB2084" s="7" t="s">
        <v>16</v>
      </c>
      <c r="AC2084" s="3"/>
      <c r="AD2084" s="3" t="s">
        <v>16</v>
      </c>
      <c r="AE2084" s="7"/>
      <c r="AF2084" s="31" t="s">
        <v>16</v>
      </c>
      <c r="AG2084" s="31" t="s">
        <v>16</v>
      </c>
      <c r="AH2084" s="31" t="s">
        <v>16</v>
      </c>
      <c r="AI2084" s="31" t="s">
        <v>16</v>
      </c>
      <c r="AJ2084" s="31" t="s">
        <v>16</v>
      </c>
      <c r="AK2084" s="31" t="s">
        <v>16</v>
      </c>
      <c r="AL2084" s="31" t="s">
        <v>16</v>
      </c>
      <c r="AM2084" s="31" t="s">
        <v>16</v>
      </c>
      <c r="AN2084" s="31" t="s">
        <v>16</v>
      </c>
      <c r="AO2084" s="31" t="s">
        <v>16</v>
      </c>
      <c r="AP2084" s="9" t="s">
        <v>16</v>
      </c>
      <c r="AQ2084" s="9" t="s">
        <v>16</v>
      </c>
      <c r="AR2084" s="9" t="s">
        <v>16</v>
      </c>
      <c r="AS2084" s="14"/>
      <c r="AT2084" s="14"/>
    </row>
    <row r="2085" spans="1:46" s="9" customFormat="1" hidden="1" x14ac:dyDescent="0.3">
      <c r="A2085" s="1" t="s">
        <v>4100</v>
      </c>
      <c r="B2085" s="1" t="s">
        <v>4101</v>
      </c>
      <c r="C2085" s="48" t="s">
        <v>11</v>
      </c>
      <c r="D2085" s="48" t="s">
        <v>1131</v>
      </c>
      <c r="E2085" s="53" t="s">
        <v>227</v>
      </c>
      <c r="F2085" s="48" t="s">
        <v>4100</v>
      </c>
      <c r="G2085" s="22" t="s">
        <v>5417</v>
      </c>
      <c r="H2085" s="66" t="s">
        <v>5452</v>
      </c>
      <c r="I2085" s="22" t="str">
        <f>_xlfn.XLOOKUP(B2085,[1]SITE!$B:$B,[1]SITE!$I:$I,"")</f>
        <v>No impact</v>
      </c>
      <c r="J2085" s="29"/>
      <c r="K2085" s="15" t="str" cm="1">
        <f t="array" ref="K2085">IFERROR(_xlfn.IFS(
M2085="MPR ISSUE","PDH",
M2085="BSS Hardware Issue","BSS",
M2085="Sites strategiques, MLL, Pylone, etc.","ENVTECH",
M2085="AKTIVCO DEFAUT GE &amp; POWER Cabinet","AKTIVCO",
M2085="AKTIVCO Coupure ENEO &amp; Baisse de tension","AKTIVCO GRID ONLY",
M2085="Coupure ENEO &amp; Baisse de tension","IHS GRID ONLY",
M2085="Defaut GE &amp; POWER Cabinet","IHS",
M2085="Sharing","Partners",
M2085="Sites strategiques &amp; DataCenter","SST &amp; DC",
M2085="Exclu","Exclu",
M2085="SAT","SAT",
M2085="SPARE-ISSUE","SPARE-ISSUE",
M2085="Fiber CAmtel","TRANS_FO_CAMTEL",
M2085="Fiber AOF","Fiber AOF",
M2085="Projet OCM (HUAWEI)","TRAVAUX-HUAWEI",
M2085="Projet OCM (NOKIA)","TRAVAUX-NOKIA",
M2085="ACCESS-ISSUE","ACCESS-ISSUE",
M2085="Projet OCM (ZTE, NOKIA, autres projets)","TRAVAUX OCM",
M2085="No root CAuse","No root cause",
M2085="ODU HS","PDH",
M2085="IP &amp; VLAN","PDH",
M2085="Warehouse HUAWEI","SPARE-ISSUE",
M2085="SPARE-HS","SPARE-ISSUE",
M2085="Power Telco","BSS"
),"")</f>
        <v>No root cause</v>
      </c>
      <c r="L2085" s="16" t="str" cm="1">
        <f t="array" ref="L2085">IFERROR(_xlfn.IFS(
M2085="MPR ISSUE","TX ISSUE",
M2085="BSS Hardware Issue","RAN ISSUE",
M2085="Sites strategiques, MLL, Pylone, etc.","ENVTECH",
M2085="AKTIVCO DEFAUT GE &amp; POWER Cabinet","POWER ISSUE",
M2085="AKTIVCO Coupure ENEO &amp; Baisse de tension","POWER ISSUE",
M2085="Coupure ENEO &amp; Baisse de tension","POWER ISSUE",
M2085="Defaut GE &amp; POWER Cabinet","POWER ISSUE",
M2085="Sharing","POWER ISSUE",
M2085="Sites strategiques &amp; DataCenter","POWER ISSUE",
M2085="Exclu","Exclu",
M2085="SAT","TX ISSUE",
M2085="SPARE-ISSUE","SPARE-ISSUE",
M2085="Fiber CAmtel","TX ISSUE",
M2085="Fiber AOF","TX ISSUE",
M2085="Projet OCM (HUAWEI)","TRAVAUX-HUAWEI",
M2085="Projet OCM (NOKIA)","TRAVAUX -NOKIA",
M2085="ACCESS-ISSUE","ACCESS-ISSUE",
M2085="Projet OCM (ZTE, NOKIA, autres projets)","TRAVAUX OCM",
M2085="No root CAuse","No root cause",
M2085="ODU HS","TX ISSUE",
M2085="IP &amp; VLAN","TX ISSUE",
M2085="Warehouse HUAWEI","SPARE-ISSUE",
M2085="SPARE-HS","SPARE-ISSUE",
M2085="Power Telco","RAN ISSUE"
),"")</f>
        <v>No root cause</v>
      </c>
      <c r="M2085" s="28" t="s">
        <v>5403</v>
      </c>
      <c r="N2085" s="17" t="str" cm="1">
        <f t="array" ref="N2085">IFERROR(_xlfn.IFS(
M2085="MPR ISSUE","ACTIVE",
M2085="BSS Hardware Issue","ACTIVE",
M2085="Sites strategiques, MLL, Pylone, etc.","PASSIVE",
M2085="AKTIVCO DEFAUT GE &amp; POWER Cabinet","PASSIVE",
M2085="AKTIVCO Coupure ENEO &amp; Baisse de tension","PASSIVE",
M2085="Coupure ENEO &amp; Baisse de tension","PASSIVE",
M2085="Defaut GE &amp; POWER Cabinet","PASSIVE",
M2085="Sharing","PASSIVE",
M2085="Sites strategiques &amp; DataCenter","PASSIVE",
M2085="Exclu","Exclu",
M2085="SAT","ACTIVE",
M2085="SPARE-ISSUE","SPARE-ISSUE",
M2085="Fiber CAmtel","ACTIVE",
M2085="Fiber AOF","ACTIVE",
M2085="Projet OCM (HUAWEI)","PLANNED WORKS",
M2085="Projet OCM (NOKIA)","PLANNED WORKS",
M2085="ACCESS-ISSUE","ACCESS-ISSUE",
M2085="Projet OCM (ZTE, NOKIA, autres projets)","PLANNED WORKS",
M2085="No root CAuse","No root cause",
M2085="ODU HS","ACTIVE",
M2085="IP &amp; VLAN","ACTIVE",
M2085="Warehouse HUAWEI","SPARE-ISSUE",
M2085="SPARE-HS","SPARE-ISSUE",
M2085="Power Telco","ACTIVE"
),"")</f>
        <v>No root cause</v>
      </c>
      <c r="O2085" s="56">
        <v>0</v>
      </c>
      <c r="P2085" s="56">
        <v>0</v>
      </c>
      <c r="Q2085" s="56">
        <v>0</v>
      </c>
      <c r="R2085" s="56">
        <v>0</v>
      </c>
      <c r="S2085" s="56">
        <v>0</v>
      </c>
      <c r="T2085" s="56">
        <v>0</v>
      </c>
      <c r="U2085" s="56">
        <v>0</v>
      </c>
      <c r="V2085" s="14"/>
      <c r="W2085" s="14"/>
      <c r="X2085" s="14"/>
      <c r="Y2085" s="14"/>
      <c r="Z2085" s="14"/>
      <c r="AA2085" s="30" t="s">
        <v>16</v>
      </c>
      <c r="AB2085" s="7" t="s">
        <v>16</v>
      </c>
      <c r="AC2085" s="3"/>
      <c r="AD2085" s="3" t="s">
        <v>16</v>
      </c>
      <c r="AE2085" s="7"/>
      <c r="AF2085" s="31" t="s">
        <v>16</v>
      </c>
      <c r="AG2085" s="31" t="s">
        <v>16</v>
      </c>
      <c r="AH2085" s="31" t="s">
        <v>16</v>
      </c>
      <c r="AI2085" s="31" t="s">
        <v>16</v>
      </c>
      <c r="AJ2085" s="31" t="s">
        <v>16</v>
      </c>
      <c r="AK2085" s="31" t="s">
        <v>16</v>
      </c>
      <c r="AL2085" s="31" t="s">
        <v>16</v>
      </c>
      <c r="AM2085" s="31" t="s">
        <v>16</v>
      </c>
      <c r="AN2085" s="31" t="s">
        <v>16</v>
      </c>
      <c r="AO2085" s="31" t="s">
        <v>16</v>
      </c>
      <c r="AP2085" s="9" t="s">
        <v>16</v>
      </c>
      <c r="AQ2085" s="9" t="s">
        <v>16</v>
      </c>
      <c r="AR2085" s="9" t="s">
        <v>16</v>
      </c>
      <c r="AS2085" s="14"/>
      <c r="AT2085" s="14"/>
    </row>
    <row r="2086" spans="1:46" s="9" customFormat="1" hidden="1" x14ac:dyDescent="0.3">
      <c r="A2086" s="1" t="s">
        <v>4110</v>
      </c>
      <c r="B2086" s="48" t="s">
        <v>4111</v>
      </c>
      <c r="C2086" s="48" t="s">
        <v>11</v>
      </c>
      <c r="D2086" s="48" t="s">
        <v>155</v>
      </c>
      <c r="E2086" s="53" t="s">
        <v>227</v>
      </c>
      <c r="F2086" s="48" t="s">
        <v>4112</v>
      </c>
      <c r="G2086" s="22" t="s">
        <v>5417</v>
      </c>
      <c r="H2086" s="66" t="s">
        <v>5452</v>
      </c>
      <c r="I2086" s="22" t="str">
        <f>_xlfn.XLOOKUP(B2086,[1]SITE!$B:$B,[1]SITE!$I:$I,"")</f>
        <v>No impact</v>
      </c>
      <c r="J2086" s="29"/>
      <c r="K2086" s="15" t="str" cm="1">
        <f t="array" ref="K2086">IFERROR(_xlfn.IFS(
M2086="MPR ISSUE","PDH",
M2086="BSS Hardware Issue","BSS",
M2086="Sites strategiques, MLL, Pylone, etc.","ENVTECH",
M2086="AKTIVCO DEFAUT GE &amp; POWER Cabinet","AKTIVCO",
M2086="AKTIVCO Coupure ENEO &amp; Baisse de tension","AKTIVCO GRID ONLY",
M2086="Coupure ENEO &amp; Baisse de tension","IHS GRID ONLY",
M2086="Defaut GE &amp; POWER Cabinet","IHS",
M2086="Sharing","Partners",
M2086="Sites strategiques &amp; DataCenter","SST &amp; DC",
M2086="Exclu","Exclu",
M2086="SAT","SAT",
M2086="SPARE-ISSUE","SPARE-ISSUE",
M2086="Fiber CAmtel","TRANS_FO_CAMTEL",
M2086="Fiber AOF","Fiber AOF",
M2086="Projet OCM (HUAWEI)","TRAVAUX-HUAWEI",
M2086="Projet OCM (NOKIA)","TRAVAUX-NOKIA",
M2086="ACCESS-ISSUE","ACCESS-ISSUE",
M2086="Projet OCM (ZTE, NOKIA, autres projets)","TRAVAUX OCM",
M2086="No root CAuse","No root cause",
M2086="ODU HS","PDH",
M2086="IP &amp; VLAN","PDH",
M2086="Warehouse HUAWEI","SPARE-ISSUE",
M2086="SPARE-HS","SPARE-ISSUE",
M2086="Power Telco","BSS"
),"")</f>
        <v>No root cause</v>
      </c>
      <c r="L2086" s="16" t="str" cm="1">
        <f t="array" ref="L2086">IFERROR(_xlfn.IFS(
M2086="MPR ISSUE","TX ISSUE",
M2086="BSS Hardware Issue","RAN ISSUE",
M2086="Sites strategiques, MLL, Pylone, etc.","ENVTECH",
M2086="AKTIVCO DEFAUT GE &amp; POWER Cabinet","POWER ISSUE",
M2086="AKTIVCO Coupure ENEO &amp; Baisse de tension","POWER ISSUE",
M2086="Coupure ENEO &amp; Baisse de tension","POWER ISSUE",
M2086="Defaut GE &amp; POWER Cabinet","POWER ISSUE",
M2086="Sharing","POWER ISSUE",
M2086="Sites strategiques &amp; DataCenter","POWER ISSUE",
M2086="Exclu","Exclu",
M2086="SAT","TX ISSUE",
M2086="SPARE-ISSUE","SPARE-ISSUE",
M2086="Fiber CAmtel","TX ISSUE",
M2086="Fiber AOF","TX ISSUE",
M2086="Projet OCM (HUAWEI)","TRAVAUX-HUAWEI",
M2086="Projet OCM (NOKIA)","TRAVAUX -NOKIA",
M2086="ACCESS-ISSUE","ACCESS-ISSUE",
M2086="Projet OCM (ZTE, NOKIA, autres projets)","TRAVAUX OCM",
M2086="No root CAuse","No root cause",
M2086="ODU HS","TX ISSUE",
M2086="IP &amp; VLAN","TX ISSUE",
M2086="Warehouse HUAWEI","SPARE-ISSUE",
M2086="SPARE-HS","SPARE-ISSUE",
M2086="Power Telco","RAN ISSUE"
),"")</f>
        <v>No root cause</v>
      </c>
      <c r="M2086" s="28" t="s">
        <v>5403</v>
      </c>
      <c r="N2086" s="17" t="str" cm="1">
        <f t="array" ref="N2086">IFERROR(_xlfn.IFS(
M2086="MPR ISSUE","ACTIVE",
M2086="BSS Hardware Issue","ACTIVE",
M2086="Sites strategiques, MLL, Pylone, etc.","PASSIVE",
M2086="AKTIVCO DEFAUT GE &amp; POWER Cabinet","PASSIVE",
M2086="AKTIVCO Coupure ENEO &amp; Baisse de tension","PASSIVE",
M2086="Coupure ENEO &amp; Baisse de tension","PASSIVE",
M2086="Defaut GE &amp; POWER Cabinet","PASSIVE",
M2086="Sharing","PASSIVE",
M2086="Sites strategiques &amp; DataCenter","PASSIVE",
M2086="Exclu","Exclu",
M2086="SAT","ACTIVE",
M2086="SPARE-ISSUE","SPARE-ISSUE",
M2086="Fiber CAmtel","ACTIVE",
M2086="Fiber AOF","ACTIVE",
M2086="Projet OCM (HUAWEI)","PLANNED WORKS",
M2086="Projet OCM (NOKIA)","PLANNED WORKS",
M2086="ACCESS-ISSUE","ACCESS-ISSUE",
M2086="Projet OCM (ZTE, NOKIA, autres projets)","PLANNED WORKS",
M2086="No root CAuse","No root cause",
M2086="ODU HS","ACTIVE",
M2086="IP &amp; VLAN","ACTIVE",
M2086="Warehouse HUAWEI","SPARE-ISSUE",
M2086="SPARE-HS","SPARE-ISSUE",
M2086="Power Telco","ACTIVE"
),"")</f>
        <v>No root cause</v>
      </c>
      <c r="O2086" s="56">
        <v>0</v>
      </c>
      <c r="P2086" s="56">
        <v>0</v>
      </c>
      <c r="Q2086" s="56">
        <v>0</v>
      </c>
      <c r="R2086" s="56">
        <v>0</v>
      </c>
      <c r="S2086" s="56">
        <v>0</v>
      </c>
      <c r="T2086" s="56">
        <v>0</v>
      </c>
      <c r="U2086" s="56">
        <v>0</v>
      </c>
      <c r="V2086" s="14"/>
      <c r="W2086" s="14"/>
      <c r="X2086" s="14"/>
      <c r="Y2086" s="14"/>
      <c r="Z2086" s="14"/>
      <c r="AA2086" s="30" t="s">
        <v>16</v>
      </c>
      <c r="AB2086" s="7" t="s">
        <v>16</v>
      </c>
      <c r="AC2086" s="3"/>
      <c r="AD2086" s="3" t="s">
        <v>16</v>
      </c>
      <c r="AE2086" s="7"/>
      <c r="AF2086" s="31" t="s">
        <v>16</v>
      </c>
      <c r="AG2086" s="31" t="s">
        <v>16</v>
      </c>
      <c r="AH2086" s="31" t="s">
        <v>16</v>
      </c>
      <c r="AI2086" s="31" t="s">
        <v>16</v>
      </c>
      <c r="AJ2086" s="31" t="s">
        <v>16</v>
      </c>
      <c r="AK2086" s="31" t="s">
        <v>16</v>
      </c>
      <c r="AL2086" s="31" t="s">
        <v>16</v>
      </c>
      <c r="AM2086" s="31" t="s">
        <v>16</v>
      </c>
      <c r="AN2086" s="31" t="s">
        <v>16</v>
      </c>
      <c r="AO2086" s="31" t="s">
        <v>16</v>
      </c>
      <c r="AP2086" s="9" t="s">
        <v>16</v>
      </c>
      <c r="AQ2086" s="9" t="s">
        <v>16</v>
      </c>
      <c r="AR2086" s="9" t="s">
        <v>16</v>
      </c>
      <c r="AS2086" s="14"/>
      <c r="AT2086" s="14"/>
    </row>
    <row r="2087" spans="1:46" s="9" customFormat="1" hidden="1" x14ac:dyDescent="0.3">
      <c r="A2087" s="1" t="s">
        <v>4118</v>
      </c>
      <c r="B2087" s="1" t="s">
        <v>4119</v>
      </c>
      <c r="C2087" s="48" t="s">
        <v>11</v>
      </c>
      <c r="D2087" s="48" t="s">
        <v>1131</v>
      </c>
      <c r="E2087" s="53" t="s">
        <v>227</v>
      </c>
      <c r="F2087" s="48" t="s">
        <v>4118</v>
      </c>
      <c r="G2087" s="22" t="s">
        <v>5417</v>
      </c>
      <c r="H2087" s="66" t="s">
        <v>5452</v>
      </c>
      <c r="I2087" s="22" t="str">
        <f>_xlfn.XLOOKUP(B2087,[1]SITE!$B:$B,[1]SITE!$I:$I,"")</f>
        <v>No impact</v>
      </c>
      <c r="J2087" s="29"/>
      <c r="K2087" s="15" t="str" cm="1">
        <f t="array" ref="K2087">IFERROR(_xlfn.IFS(
M2087="MPR ISSUE","PDH",
M2087="BSS Hardware Issue","BSS",
M2087="Sites strategiques, MLL, Pylone, etc.","ENVTECH",
M2087="AKTIVCO DEFAUT GE &amp; POWER Cabinet","AKTIVCO",
M2087="AKTIVCO Coupure ENEO &amp; Baisse de tension","AKTIVCO GRID ONLY",
M2087="Coupure ENEO &amp; Baisse de tension","IHS GRID ONLY",
M2087="Defaut GE &amp; POWER Cabinet","IHS",
M2087="Sharing","Partners",
M2087="Sites strategiques &amp; DataCenter","SST &amp; DC",
M2087="Exclu","Exclu",
M2087="SAT","SAT",
M2087="SPARE-ISSUE","SPARE-ISSUE",
M2087="Fiber CAmtel","TRANS_FO_CAMTEL",
M2087="Fiber AOF","Fiber AOF",
M2087="Projet OCM (HUAWEI)","TRAVAUX-HUAWEI",
M2087="Projet OCM (NOKIA)","TRAVAUX-NOKIA",
M2087="ACCESS-ISSUE","ACCESS-ISSUE",
M2087="Projet OCM (ZTE, NOKIA, autres projets)","TRAVAUX OCM",
M2087="No root CAuse","No root cause",
M2087="ODU HS","PDH",
M2087="IP &amp; VLAN","PDH",
M2087="Warehouse HUAWEI","SPARE-ISSUE",
M2087="SPARE-HS","SPARE-ISSUE",
M2087="Power Telco","BSS"
),"")</f>
        <v>No root cause</v>
      </c>
      <c r="L2087" s="16" t="str" cm="1">
        <f t="array" ref="L2087">IFERROR(_xlfn.IFS(
M2087="MPR ISSUE","TX ISSUE",
M2087="BSS Hardware Issue","RAN ISSUE",
M2087="Sites strategiques, MLL, Pylone, etc.","ENVTECH",
M2087="AKTIVCO DEFAUT GE &amp; POWER Cabinet","POWER ISSUE",
M2087="AKTIVCO Coupure ENEO &amp; Baisse de tension","POWER ISSUE",
M2087="Coupure ENEO &amp; Baisse de tension","POWER ISSUE",
M2087="Defaut GE &amp; POWER Cabinet","POWER ISSUE",
M2087="Sharing","POWER ISSUE",
M2087="Sites strategiques &amp; DataCenter","POWER ISSUE",
M2087="Exclu","Exclu",
M2087="SAT","TX ISSUE",
M2087="SPARE-ISSUE","SPARE-ISSUE",
M2087="Fiber CAmtel","TX ISSUE",
M2087="Fiber AOF","TX ISSUE",
M2087="Projet OCM (HUAWEI)","TRAVAUX-HUAWEI",
M2087="Projet OCM (NOKIA)","TRAVAUX -NOKIA",
M2087="ACCESS-ISSUE","ACCESS-ISSUE",
M2087="Projet OCM (ZTE, NOKIA, autres projets)","TRAVAUX OCM",
M2087="No root CAuse","No root cause",
M2087="ODU HS","TX ISSUE",
M2087="IP &amp; VLAN","TX ISSUE",
M2087="Warehouse HUAWEI","SPARE-ISSUE",
M2087="SPARE-HS","SPARE-ISSUE",
M2087="Power Telco","RAN ISSUE"
),"")</f>
        <v>No root cause</v>
      </c>
      <c r="M2087" s="28" t="s">
        <v>5403</v>
      </c>
      <c r="N2087" s="17" t="str" cm="1">
        <f t="array" ref="N2087">IFERROR(_xlfn.IFS(
M2087="MPR ISSUE","ACTIVE",
M2087="BSS Hardware Issue","ACTIVE",
M2087="Sites strategiques, MLL, Pylone, etc.","PASSIVE",
M2087="AKTIVCO DEFAUT GE &amp; POWER Cabinet","PASSIVE",
M2087="AKTIVCO Coupure ENEO &amp; Baisse de tension","PASSIVE",
M2087="Coupure ENEO &amp; Baisse de tension","PASSIVE",
M2087="Defaut GE &amp; POWER Cabinet","PASSIVE",
M2087="Sharing","PASSIVE",
M2087="Sites strategiques &amp; DataCenter","PASSIVE",
M2087="Exclu","Exclu",
M2087="SAT","ACTIVE",
M2087="SPARE-ISSUE","SPARE-ISSUE",
M2087="Fiber CAmtel","ACTIVE",
M2087="Fiber AOF","ACTIVE",
M2087="Projet OCM (HUAWEI)","PLANNED WORKS",
M2087="Projet OCM (NOKIA)","PLANNED WORKS",
M2087="ACCESS-ISSUE","ACCESS-ISSUE",
M2087="Projet OCM (ZTE, NOKIA, autres projets)","PLANNED WORKS",
M2087="No root CAuse","No root cause",
M2087="ODU HS","ACTIVE",
M2087="IP &amp; VLAN","ACTIVE",
M2087="Warehouse HUAWEI","SPARE-ISSUE",
M2087="SPARE-HS","SPARE-ISSUE",
M2087="Power Telco","ACTIVE"
),"")</f>
        <v>No root cause</v>
      </c>
      <c r="O2087" s="56">
        <v>0</v>
      </c>
      <c r="P2087" s="56">
        <v>0</v>
      </c>
      <c r="Q2087" s="56">
        <v>0</v>
      </c>
      <c r="R2087" s="56">
        <v>0</v>
      </c>
      <c r="S2087" s="56">
        <v>0</v>
      </c>
      <c r="T2087" s="56">
        <v>0</v>
      </c>
      <c r="U2087" s="56">
        <v>0</v>
      </c>
      <c r="V2087" s="14"/>
      <c r="W2087" s="14"/>
      <c r="X2087" s="14"/>
      <c r="Y2087" s="14"/>
      <c r="Z2087" s="14"/>
      <c r="AA2087" s="30" t="s">
        <v>16</v>
      </c>
      <c r="AB2087" s="7" t="s">
        <v>16</v>
      </c>
      <c r="AC2087" s="3"/>
      <c r="AD2087" s="3" t="s">
        <v>16</v>
      </c>
      <c r="AE2087" s="7"/>
      <c r="AF2087" s="31" t="s">
        <v>16</v>
      </c>
      <c r="AG2087" s="31" t="s">
        <v>16</v>
      </c>
      <c r="AH2087" s="31" t="s">
        <v>16</v>
      </c>
      <c r="AI2087" s="31" t="s">
        <v>16</v>
      </c>
      <c r="AJ2087" s="31" t="s">
        <v>16</v>
      </c>
      <c r="AK2087" s="31" t="s">
        <v>16</v>
      </c>
      <c r="AL2087" s="31" t="s">
        <v>16</v>
      </c>
      <c r="AM2087" s="31" t="s">
        <v>16</v>
      </c>
      <c r="AN2087" s="31" t="s">
        <v>16</v>
      </c>
      <c r="AO2087" s="31" t="s">
        <v>16</v>
      </c>
      <c r="AP2087" s="9" t="s">
        <v>16</v>
      </c>
      <c r="AQ2087" s="9" t="s">
        <v>16</v>
      </c>
      <c r="AR2087" s="9" t="s">
        <v>16</v>
      </c>
      <c r="AS2087" s="14"/>
      <c r="AT2087" s="14"/>
    </row>
    <row r="2088" spans="1:46" s="9" customFormat="1" hidden="1" x14ac:dyDescent="0.3">
      <c r="A2088" s="1" t="s">
        <v>4120</v>
      </c>
      <c r="B2088" s="48" t="s">
        <v>4121</v>
      </c>
      <c r="C2088" s="48" t="s">
        <v>11</v>
      </c>
      <c r="D2088" s="48" t="s">
        <v>12</v>
      </c>
      <c r="E2088" s="53" t="s">
        <v>38</v>
      </c>
      <c r="F2088" s="48" t="s">
        <v>4087</v>
      </c>
      <c r="G2088" s="22" t="s">
        <v>5417</v>
      </c>
      <c r="H2088" s="66" t="s">
        <v>5452</v>
      </c>
      <c r="I2088" s="22" t="str">
        <f>_xlfn.XLOOKUP(B2088,[1]SITE!$B:$B,[1]SITE!$I:$I,"")</f>
        <v>No impact</v>
      </c>
      <c r="J2088" s="29"/>
      <c r="K2088" s="15" t="str" cm="1">
        <f t="array" ref="K2088">IFERROR(_xlfn.IFS(
M2088="MPR ISSUE","PDH",
M2088="BSS Hardware Issue","BSS",
M2088="Sites strategiques, MLL, Pylone, etc.","ENVTECH",
M2088="AKTIVCO DEFAUT GE &amp; POWER Cabinet","AKTIVCO",
M2088="AKTIVCO Coupure ENEO &amp; Baisse de tension","AKTIVCO GRID ONLY",
M2088="Coupure ENEO &amp; Baisse de tension","IHS GRID ONLY",
M2088="Defaut GE &amp; POWER Cabinet","IHS",
M2088="Sharing","Partners",
M2088="Sites strategiques &amp; DataCenter","SST &amp; DC",
M2088="Exclu","Exclu",
M2088="SAT","SAT",
M2088="SPARE-ISSUE","SPARE-ISSUE",
M2088="Fiber CAmtel","TRANS_FO_CAMTEL",
M2088="Fiber AOF","Fiber AOF",
M2088="Projet OCM (HUAWEI)","TRAVAUX-HUAWEI",
M2088="Projet OCM (NOKIA)","TRAVAUX-NOKIA",
M2088="ACCESS-ISSUE","ACCESS-ISSUE",
M2088="Projet OCM (ZTE, NOKIA, autres projets)","TRAVAUX OCM",
M2088="No root CAuse","No root cause",
M2088="ODU HS","PDH",
M2088="IP &amp; VLAN","PDH",
M2088="Warehouse HUAWEI","SPARE-ISSUE",
M2088="SPARE-HS","SPARE-ISSUE",
M2088="Power Telco","BSS"
),"")</f>
        <v>No root cause</v>
      </c>
      <c r="L2088" s="16" t="str" cm="1">
        <f t="array" ref="L2088">IFERROR(_xlfn.IFS(
M2088="MPR ISSUE","TX ISSUE",
M2088="BSS Hardware Issue","RAN ISSUE",
M2088="Sites strategiques, MLL, Pylone, etc.","ENVTECH",
M2088="AKTIVCO DEFAUT GE &amp; POWER Cabinet","POWER ISSUE",
M2088="AKTIVCO Coupure ENEO &amp; Baisse de tension","POWER ISSUE",
M2088="Coupure ENEO &amp; Baisse de tension","POWER ISSUE",
M2088="Defaut GE &amp; POWER Cabinet","POWER ISSUE",
M2088="Sharing","POWER ISSUE",
M2088="Sites strategiques &amp; DataCenter","POWER ISSUE",
M2088="Exclu","Exclu",
M2088="SAT","TX ISSUE",
M2088="SPARE-ISSUE","SPARE-ISSUE",
M2088="Fiber CAmtel","TX ISSUE",
M2088="Fiber AOF","TX ISSUE",
M2088="Projet OCM (HUAWEI)","TRAVAUX-HUAWEI",
M2088="Projet OCM (NOKIA)","TRAVAUX -NOKIA",
M2088="ACCESS-ISSUE","ACCESS-ISSUE",
M2088="Projet OCM (ZTE, NOKIA, autres projets)","TRAVAUX OCM",
M2088="No root CAuse","No root cause",
M2088="ODU HS","TX ISSUE",
M2088="IP &amp; VLAN","TX ISSUE",
M2088="Warehouse HUAWEI","SPARE-ISSUE",
M2088="SPARE-HS","SPARE-ISSUE",
M2088="Power Telco","RAN ISSUE"
),"")</f>
        <v>No root cause</v>
      </c>
      <c r="M2088" s="28" t="s">
        <v>5403</v>
      </c>
      <c r="N2088" s="17" t="str" cm="1">
        <f t="array" ref="N2088">IFERROR(_xlfn.IFS(
M2088="MPR ISSUE","ACTIVE",
M2088="BSS Hardware Issue","ACTIVE",
M2088="Sites strategiques, MLL, Pylone, etc.","PASSIVE",
M2088="AKTIVCO DEFAUT GE &amp; POWER Cabinet","PASSIVE",
M2088="AKTIVCO Coupure ENEO &amp; Baisse de tension","PASSIVE",
M2088="Coupure ENEO &amp; Baisse de tension","PASSIVE",
M2088="Defaut GE &amp; POWER Cabinet","PASSIVE",
M2088="Sharing","PASSIVE",
M2088="Sites strategiques &amp; DataCenter","PASSIVE",
M2088="Exclu","Exclu",
M2088="SAT","ACTIVE",
M2088="SPARE-ISSUE","SPARE-ISSUE",
M2088="Fiber CAmtel","ACTIVE",
M2088="Fiber AOF","ACTIVE",
M2088="Projet OCM (HUAWEI)","PLANNED WORKS",
M2088="Projet OCM (NOKIA)","PLANNED WORKS",
M2088="ACCESS-ISSUE","ACCESS-ISSUE",
M2088="Projet OCM (ZTE, NOKIA, autres projets)","PLANNED WORKS",
M2088="No root CAuse","No root cause",
M2088="ODU HS","ACTIVE",
M2088="IP &amp; VLAN","ACTIVE",
M2088="Warehouse HUAWEI","SPARE-ISSUE",
M2088="SPARE-HS","SPARE-ISSUE",
M2088="Power Telco","ACTIVE"
),"")</f>
        <v>No root cause</v>
      </c>
      <c r="O2088" s="56">
        <v>0</v>
      </c>
      <c r="P2088" s="56">
        <v>0</v>
      </c>
      <c r="Q2088" s="56">
        <v>0</v>
      </c>
      <c r="R2088" s="56">
        <v>0</v>
      </c>
      <c r="S2088" s="56">
        <v>0</v>
      </c>
      <c r="T2088" s="56">
        <v>0</v>
      </c>
      <c r="U2088" s="56">
        <v>0</v>
      </c>
      <c r="V2088" s="14"/>
      <c r="W2088" s="14"/>
      <c r="X2088" s="14"/>
      <c r="Y2088" s="14"/>
      <c r="Z2088" s="14"/>
      <c r="AA2088" s="30" t="s">
        <v>16</v>
      </c>
      <c r="AB2088" s="7" t="s">
        <v>16</v>
      </c>
      <c r="AC2088" s="3"/>
      <c r="AD2088" s="3" t="s">
        <v>16</v>
      </c>
      <c r="AE2088" s="7"/>
      <c r="AF2088" s="31" t="s">
        <v>16</v>
      </c>
      <c r="AG2088" s="31" t="s">
        <v>16</v>
      </c>
      <c r="AH2088" s="31" t="s">
        <v>16</v>
      </c>
      <c r="AI2088" s="31" t="s">
        <v>16</v>
      </c>
      <c r="AJ2088" s="31" t="s">
        <v>16</v>
      </c>
      <c r="AK2088" s="31" t="s">
        <v>16</v>
      </c>
      <c r="AL2088" s="31" t="s">
        <v>16</v>
      </c>
      <c r="AM2088" s="31" t="s">
        <v>16</v>
      </c>
      <c r="AN2088" s="31" t="s">
        <v>16</v>
      </c>
      <c r="AO2088" s="31" t="s">
        <v>16</v>
      </c>
      <c r="AP2088" s="9" t="s">
        <v>16</v>
      </c>
      <c r="AQ2088" s="9" t="s">
        <v>16</v>
      </c>
      <c r="AR2088" s="9" t="s">
        <v>16</v>
      </c>
      <c r="AS2088" s="14"/>
      <c r="AT2088" s="14"/>
    </row>
    <row r="2089" spans="1:46" s="9" customFormat="1" hidden="1" x14ac:dyDescent="0.3">
      <c r="A2089" s="1" t="s">
        <v>4122</v>
      </c>
      <c r="B2089" s="1" t="s">
        <v>4123</v>
      </c>
      <c r="C2089" s="48" t="s">
        <v>11</v>
      </c>
      <c r="D2089" s="48" t="s">
        <v>12</v>
      </c>
      <c r="E2089" s="53" t="s">
        <v>32</v>
      </c>
      <c r="F2089" s="48" t="s">
        <v>4122</v>
      </c>
      <c r="G2089" s="22" t="s">
        <v>5417</v>
      </c>
      <c r="H2089" s="66" t="s">
        <v>5452</v>
      </c>
      <c r="I2089" s="22" t="str">
        <f>_xlfn.XLOOKUP(B2089,[1]SITE!$B:$B,[1]SITE!$I:$I,"")</f>
        <v>No impact</v>
      </c>
      <c r="J2089" s="29"/>
      <c r="K2089" s="15" t="str" cm="1">
        <f t="array" ref="K2089">IFERROR(_xlfn.IFS(
M2089="MPR ISSUE","PDH",
M2089="BSS Hardware Issue","BSS",
M2089="Sites strategiques, MLL, Pylone, etc.","ENVTECH",
M2089="AKTIVCO DEFAUT GE &amp; POWER Cabinet","AKTIVCO",
M2089="AKTIVCO Coupure ENEO &amp; Baisse de tension","AKTIVCO GRID ONLY",
M2089="Coupure ENEO &amp; Baisse de tension","IHS GRID ONLY",
M2089="Defaut GE &amp; POWER Cabinet","IHS",
M2089="Sharing","Partners",
M2089="Sites strategiques &amp; DataCenter","SST &amp; DC",
M2089="Exclu","Exclu",
M2089="SAT","SAT",
M2089="SPARE-ISSUE","SPARE-ISSUE",
M2089="Fiber CAmtel","TRANS_FO_CAMTEL",
M2089="Fiber AOF","Fiber AOF",
M2089="Projet OCM (HUAWEI)","TRAVAUX-HUAWEI",
M2089="Projet OCM (NOKIA)","TRAVAUX-NOKIA",
M2089="ACCESS-ISSUE","ACCESS-ISSUE",
M2089="Projet OCM (ZTE, NOKIA, autres projets)","TRAVAUX OCM",
M2089="No root CAuse","No root cause",
M2089="ODU HS","PDH",
M2089="IP &amp; VLAN","PDH",
M2089="Warehouse HUAWEI","SPARE-ISSUE",
M2089="SPARE-HS","SPARE-ISSUE",
M2089="Power Telco","BSS"
),"")</f>
        <v>No root cause</v>
      </c>
      <c r="L2089" s="16" t="str" cm="1">
        <f t="array" ref="L2089">IFERROR(_xlfn.IFS(
M2089="MPR ISSUE","TX ISSUE",
M2089="BSS Hardware Issue","RAN ISSUE",
M2089="Sites strategiques, MLL, Pylone, etc.","ENVTECH",
M2089="AKTIVCO DEFAUT GE &amp; POWER Cabinet","POWER ISSUE",
M2089="AKTIVCO Coupure ENEO &amp; Baisse de tension","POWER ISSUE",
M2089="Coupure ENEO &amp; Baisse de tension","POWER ISSUE",
M2089="Defaut GE &amp; POWER Cabinet","POWER ISSUE",
M2089="Sharing","POWER ISSUE",
M2089="Sites strategiques &amp; DataCenter","POWER ISSUE",
M2089="Exclu","Exclu",
M2089="SAT","TX ISSUE",
M2089="SPARE-ISSUE","SPARE-ISSUE",
M2089="Fiber CAmtel","TX ISSUE",
M2089="Fiber AOF","TX ISSUE",
M2089="Projet OCM (HUAWEI)","TRAVAUX-HUAWEI",
M2089="Projet OCM (NOKIA)","TRAVAUX -NOKIA",
M2089="ACCESS-ISSUE","ACCESS-ISSUE",
M2089="Projet OCM (ZTE, NOKIA, autres projets)","TRAVAUX OCM",
M2089="No root CAuse","No root cause",
M2089="ODU HS","TX ISSUE",
M2089="IP &amp; VLAN","TX ISSUE",
M2089="Warehouse HUAWEI","SPARE-ISSUE",
M2089="SPARE-HS","SPARE-ISSUE",
M2089="Power Telco","RAN ISSUE"
),"")</f>
        <v>No root cause</v>
      </c>
      <c r="M2089" s="28" t="s">
        <v>5403</v>
      </c>
      <c r="N2089" s="17" t="str" cm="1">
        <f t="array" ref="N2089">IFERROR(_xlfn.IFS(
M2089="MPR ISSUE","ACTIVE",
M2089="BSS Hardware Issue","ACTIVE",
M2089="Sites strategiques, MLL, Pylone, etc.","PASSIVE",
M2089="AKTIVCO DEFAUT GE &amp; POWER Cabinet","PASSIVE",
M2089="AKTIVCO Coupure ENEO &amp; Baisse de tension","PASSIVE",
M2089="Coupure ENEO &amp; Baisse de tension","PASSIVE",
M2089="Defaut GE &amp; POWER Cabinet","PASSIVE",
M2089="Sharing","PASSIVE",
M2089="Sites strategiques &amp; DataCenter","PASSIVE",
M2089="Exclu","Exclu",
M2089="SAT","ACTIVE",
M2089="SPARE-ISSUE","SPARE-ISSUE",
M2089="Fiber CAmtel","ACTIVE",
M2089="Fiber AOF","ACTIVE",
M2089="Projet OCM (HUAWEI)","PLANNED WORKS",
M2089="Projet OCM (NOKIA)","PLANNED WORKS",
M2089="ACCESS-ISSUE","ACCESS-ISSUE",
M2089="Projet OCM (ZTE, NOKIA, autres projets)","PLANNED WORKS",
M2089="No root CAuse","No root cause",
M2089="ODU HS","ACTIVE",
M2089="IP &amp; VLAN","ACTIVE",
M2089="Warehouse HUAWEI","SPARE-ISSUE",
M2089="SPARE-HS","SPARE-ISSUE",
M2089="Power Telco","ACTIVE"
),"")</f>
        <v>No root cause</v>
      </c>
      <c r="O2089" s="56">
        <v>0</v>
      </c>
      <c r="P2089" s="56">
        <v>0</v>
      </c>
      <c r="Q2089" s="56">
        <v>0</v>
      </c>
      <c r="R2089" s="56">
        <v>0</v>
      </c>
      <c r="S2089" s="56">
        <v>0</v>
      </c>
      <c r="T2089" s="56">
        <v>0</v>
      </c>
      <c r="U2089" s="56">
        <v>0</v>
      </c>
      <c r="V2089" s="14"/>
      <c r="W2089" s="14"/>
      <c r="X2089" s="14"/>
      <c r="Y2089" s="14"/>
      <c r="Z2089" s="14"/>
      <c r="AA2089" s="30" t="s">
        <v>16</v>
      </c>
      <c r="AB2089" s="7" t="s">
        <v>16</v>
      </c>
      <c r="AC2089" s="3"/>
      <c r="AD2089" s="3" t="s">
        <v>16</v>
      </c>
      <c r="AE2089" s="7"/>
      <c r="AF2089" s="31" t="s">
        <v>16</v>
      </c>
      <c r="AG2089" s="31" t="s">
        <v>16</v>
      </c>
      <c r="AH2089" s="31" t="s">
        <v>16</v>
      </c>
      <c r="AI2089" s="31" t="s">
        <v>16</v>
      </c>
      <c r="AJ2089" s="31" t="s">
        <v>16</v>
      </c>
      <c r="AK2089" s="31" t="s">
        <v>16</v>
      </c>
      <c r="AL2089" s="31" t="s">
        <v>16</v>
      </c>
      <c r="AM2089" s="31" t="s">
        <v>16</v>
      </c>
      <c r="AN2089" s="31" t="s">
        <v>16</v>
      </c>
      <c r="AO2089" s="31" t="s">
        <v>16</v>
      </c>
      <c r="AP2089" s="9" t="s">
        <v>16</v>
      </c>
      <c r="AQ2089" s="9" t="s">
        <v>16</v>
      </c>
      <c r="AR2089" s="9" t="s">
        <v>16</v>
      </c>
      <c r="AS2089" s="14"/>
      <c r="AT2089" s="14"/>
    </row>
    <row r="2090" spans="1:46" s="9" customFormat="1" hidden="1" x14ac:dyDescent="0.3">
      <c r="A2090" s="1" t="s">
        <v>4126</v>
      </c>
      <c r="B2090" s="1" t="s">
        <v>4127</v>
      </c>
      <c r="C2090" s="48" t="s">
        <v>11</v>
      </c>
      <c r="D2090" s="48" t="s">
        <v>1131</v>
      </c>
      <c r="E2090" s="53" t="s">
        <v>227</v>
      </c>
      <c r="F2090" s="48" t="s">
        <v>4128</v>
      </c>
      <c r="G2090" s="22" t="s">
        <v>5417</v>
      </c>
      <c r="H2090" s="66" t="s">
        <v>5452</v>
      </c>
      <c r="I2090" s="22" t="str">
        <f>_xlfn.XLOOKUP(B2090,[1]SITE!$B:$B,[1]SITE!$I:$I,"")</f>
        <v>No impact</v>
      </c>
      <c r="J2090" s="29"/>
      <c r="K2090" s="15" t="str" cm="1">
        <f t="array" ref="K2090">IFERROR(_xlfn.IFS(
M2090="MPR ISSUE","PDH",
M2090="BSS Hardware Issue","BSS",
M2090="Sites strategiques, MLL, Pylone, etc.","ENVTECH",
M2090="AKTIVCO DEFAUT GE &amp; POWER Cabinet","AKTIVCO",
M2090="AKTIVCO Coupure ENEO &amp; Baisse de tension","AKTIVCO GRID ONLY",
M2090="Coupure ENEO &amp; Baisse de tension","IHS GRID ONLY",
M2090="Defaut GE &amp; POWER Cabinet","IHS",
M2090="Sharing","Partners",
M2090="Sites strategiques &amp; DataCenter","SST &amp; DC",
M2090="Exclu","Exclu",
M2090="SAT","SAT",
M2090="SPARE-ISSUE","SPARE-ISSUE",
M2090="Fiber CAmtel","TRANS_FO_CAMTEL",
M2090="Fiber AOF","Fiber AOF",
M2090="Projet OCM (HUAWEI)","TRAVAUX-HUAWEI",
M2090="Projet OCM (NOKIA)","TRAVAUX-NOKIA",
M2090="ACCESS-ISSUE","ACCESS-ISSUE",
M2090="Projet OCM (ZTE, NOKIA, autres projets)","TRAVAUX OCM",
M2090="No root CAuse","No root cause",
M2090="ODU HS","PDH",
M2090="IP &amp; VLAN","PDH",
M2090="Warehouse HUAWEI","SPARE-ISSUE",
M2090="SPARE-HS","SPARE-ISSUE",
M2090="Power Telco","BSS"
),"")</f>
        <v>No root cause</v>
      </c>
      <c r="L2090" s="16" t="str" cm="1">
        <f t="array" ref="L2090">IFERROR(_xlfn.IFS(
M2090="MPR ISSUE","TX ISSUE",
M2090="BSS Hardware Issue","RAN ISSUE",
M2090="Sites strategiques, MLL, Pylone, etc.","ENVTECH",
M2090="AKTIVCO DEFAUT GE &amp; POWER Cabinet","POWER ISSUE",
M2090="AKTIVCO Coupure ENEO &amp; Baisse de tension","POWER ISSUE",
M2090="Coupure ENEO &amp; Baisse de tension","POWER ISSUE",
M2090="Defaut GE &amp; POWER Cabinet","POWER ISSUE",
M2090="Sharing","POWER ISSUE",
M2090="Sites strategiques &amp; DataCenter","POWER ISSUE",
M2090="Exclu","Exclu",
M2090="SAT","TX ISSUE",
M2090="SPARE-ISSUE","SPARE-ISSUE",
M2090="Fiber CAmtel","TX ISSUE",
M2090="Fiber AOF","TX ISSUE",
M2090="Projet OCM (HUAWEI)","TRAVAUX-HUAWEI",
M2090="Projet OCM (NOKIA)","TRAVAUX -NOKIA",
M2090="ACCESS-ISSUE","ACCESS-ISSUE",
M2090="Projet OCM (ZTE, NOKIA, autres projets)","TRAVAUX OCM",
M2090="No root CAuse","No root cause",
M2090="ODU HS","TX ISSUE",
M2090="IP &amp; VLAN","TX ISSUE",
M2090="Warehouse HUAWEI","SPARE-ISSUE",
M2090="SPARE-HS","SPARE-ISSUE",
M2090="Power Telco","RAN ISSUE"
),"")</f>
        <v>No root cause</v>
      </c>
      <c r="M2090" s="28" t="s">
        <v>5403</v>
      </c>
      <c r="N2090" s="17" t="str" cm="1">
        <f t="array" ref="N2090">IFERROR(_xlfn.IFS(
M2090="MPR ISSUE","ACTIVE",
M2090="BSS Hardware Issue","ACTIVE",
M2090="Sites strategiques, MLL, Pylone, etc.","PASSIVE",
M2090="AKTIVCO DEFAUT GE &amp; POWER Cabinet","PASSIVE",
M2090="AKTIVCO Coupure ENEO &amp; Baisse de tension","PASSIVE",
M2090="Coupure ENEO &amp; Baisse de tension","PASSIVE",
M2090="Defaut GE &amp; POWER Cabinet","PASSIVE",
M2090="Sharing","PASSIVE",
M2090="Sites strategiques &amp; DataCenter","PASSIVE",
M2090="Exclu","Exclu",
M2090="SAT","ACTIVE",
M2090="SPARE-ISSUE","SPARE-ISSUE",
M2090="Fiber CAmtel","ACTIVE",
M2090="Fiber AOF","ACTIVE",
M2090="Projet OCM (HUAWEI)","PLANNED WORKS",
M2090="Projet OCM (NOKIA)","PLANNED WORKS",
M2090="ACCESS-ISSUE","ACCESS-ISSUE",
M2090="Projet OCM (ZTE, NOKIA, autres projets)","PLANNED WORKS",
M2090="No root CAuse","No root cause",
M2090="ODU HS","ACTIVE",
M2090="IP &amp; VLAN","ACTIVE",
M2090="Warehouse HUAWEI","SPARE-ISSUE",
M2090="SPARE-HS","SPARE-ISSUE",
M2090="Power Telco","ACTIVE"
),"")</f>
        <v>No root cause</v>
      </c>
      <c r="O2090" s="56">
        <v>0</v>
      </c>
      <c r="P2090" s="56">
        <v>0</v>
      </c>
      <c r="Q2090" s="56">
        <v>0</v>
      </c>
      <c r="R2090" s="56">
        <v>0</v>
      </c>
      <c r="S2090" s="56">
        <v>0</v>
      </c>
      <c r="T2090" s="56">
        <v>0</v>
      </c>
      <c r="U2090" s="56">
        <v>0</v>
      </c>
      <c r="V2090" s="14"/>
      <c r="W2090" s="14"/>
      <c r="X2090" s="14"/>
      <c r="Y2090" s="14"/>
      <c r="Z2090" s="14"/>
      <c r="AA2090" s="30" t="s">
        <v>16</v>
      </c>
      <c r="AB2090" s="7" t="s">
        <v>16</v>
      </c>
      <c r="AC2090" s="3"/>
      <c r="AD2090" s="3" t="s">
        <v>16</v>
      </c>
      <c r="AE2090" s="7"/>
      <c r="AF2090" s="31" t="s">
        <v>16</v>
      </c>
      <c r="AG2090" s="31" t="s">
        <v>16</v>
      </c>
      <c r="AH2090" s="31" t="s">
        <v>16</v>
      </c>
      <c r="AI2090" s="31" t="s">
        <v>16</v>
      </c>
      <c r="AJ2090" s="31" t="s">
        <v>16</v>
      </c>
      <c r="AK2090" s="31" t="s">
        <v>16</v>
      </c>
      <c r="AL2090" s="31" t="s">
        <v>16</v>
      </c>
      <c r="AM2090" s="31" t="s">
        <v>16</v>
      </c>
      <c r="AN2090" s="31" t="s">
        <v>16</v>
      </c>
      <c r="AO2090" s="31" t="s">
        <v>16</v>
      </c>
      <c r="AP2090" s="9" t="s">
        <v>16</v>
      </c>
      <c r="AQ2090" s="9" t="s">
        <v>16</v>
      </c>
      <c r="AR2090" s="9" t="s">
        <v>16</v>
      </c>
      <c r="AS2090" s="14"/>
      <c r="AT2090" s="14"/>
    </row>
    <row r="2091" spans="1:46" s="9" customFormat="1" hidden="1" x14ac:dyDescent="0.3">
      <c r="A2091" s="1" t="s">
        <v>4129</v>
      </c>
      <c r="B2091" s="48" t="s">
        <v>4130</v>
      </c>
      <c r="C2091" s="48" t="s">
        <v>11</v>
      </c>
      <c r="D2091" s="48" t="s">
        <v>12</v>
      </c>
      <c r="E2091" s="53" t="s">
        <v>32</v>
      </c>
      <c r="F2091" s="48" t="s">
        <v>3786</v>
      </c>
      <c r="G2091" s="22" t="s">
        <v>5417</v>
      </c>
      <c r="H2091" s="66" t="s">
        <v>5452</v>
      </c>
      <c r="I2091" s="22" t="str">
        <f>_xlfn.XLOOKUP(B2091,[1]SITE!$B:$B,[1]SITE!$I:$I,"")</f>
        <v>No impact</v>
      </c>
      <c r="J2091" s="29"/>
      <c r="K2091" s="15" t="str" cm="1">
        <f t="array" ref="K2091">IFERROR(_xlfn.IFS(
M2091="MPR ISSUE","PDH",
M2091="BSS Hardware Issue","BSS",
M2091="Sites strategiques, MLL, Pylone, etc.","ENVTECH",
M2091="AKTIVCO DEFAUT GE &amp; POWER Cabinet","AKTIVCO",
M2091="AKTIVCO Coupure ENEO &amp; Baisse de tension","AKTIVCO GRID ONLY",
M2091="Coupure ENEO &amp; Baisse de tension","IHS GRID ONLY",
M2091="Defaut GE &amp; POWER Cabinet","IHS",
M2091="Sharing","Partners",
M2091="Sites strategiques &amp; DataCenter","SST &amp; DC",
M2091="Exclu","Exclu",
M2091="SAT","SAT",
M2091="SPARE-ISSUE","SPARE-ISSUE",
M2091="Fiber CAmtel","TRANS_FO_CAMTEL",
M2091="Fiber AOF","Fiber AOF",
M2091="Projet OCM (HUAWEI)","TRAVAUX-HUAWEI",
M2091="Projet OCM (NOKIA)","TRAVAUX-NOKIA",
M2091="ACCESS-ISSUE","ACCESS-ISSUE",
M2091="Projet OCM (ZTE, NOKIA, autres projets)","TRAVAUX OCM",
M2091="No root CAuse","No root cause",
M2091="ODU HS","PDH",
M2091="IP &amp; VLAN","PDH",
M2091="Warehouse HUAWEI","SPARE-ISSUE",
M2091="SPARE-HS","SPARE-ISSUE",
M2091="Power Telco","BSS"
),"")</f>
        <v>No root cause</v>
      </c>
      <c r="L2091" s="16" t="str" cm="1">
        <f t="array" ref="L2091">IFERROR(_xlfn.IFS(
M2091="MPR ISSUE","TX ISSUE",
M2091="BSS Hardware Issue","RAN ISSUE",
M2091="Sites strategiques, MLL, Pylone, etc.","ENVTECH",
M2091="AKTIVCO DEFAUT GE &amp; POWER Cabinet","POWER ISSUE",
M2091="AKTIVCO Coupure ENEO &amp; Baisse de tension","POWER ISSUE",
M2091="Coupure ENEO &amp; Baisse de tension","POWER ISSUE",
M2091="Defaut GE &amp; POWER Cabinet","POWER ISSUE",
M2091="Sharing","POWER ISSUE",
M2091="Sites strategiques &amp; DataCenter","POWER ISSUE",
M2091="Exclu","Exclu",
M2091="SAT","TX ISSUE",
M2091="SPARE-ISSUE","SPARE-ISSUE",
M2091="Fiber CAmtel","TX ISSUE",
M2091="Fiber AOF","TX ISSUE",
M2091="Projet OCM (HUAWEI)","TRAVAUX-HUAWEI",
M2091="Projet OCM (NOKIA)","TRAVAUX -NOKIA",
M2091="ACCESS-ISSUE","ACCESS-ISSUE",
M2091="Projet OCM (ZTE, NOKIA, autres projets)","TRAVAUX OCM",
M2091="No root CAuse","No root cause",
M2091="ODU HS","TX ISSUE",
M2091="IP &amp; VLAN","TX ISSUE",
M2091="Warehouse HUAWEI","SPARE-ISSUE",
M2091="SPARE-HS","SPARE-ISSUE",
M2091="Power Telco","RAN ISSUE"
),"")</f>
        <v>No root cause</v>
      </c>
      <c r="M2091" s="28" t="s">
        <v>5403</v>
      </c>
      <c r="N2091" s="17" t="str" cm="1">
        <f t="array" ref="N2091">IFERROR(_xlfn.IFS(
M2091="MPR ISSUE","ACTIVE",
M2091="BSS Hardware Issue","ACTIVE",
M2091="Sites strategiques, MLL, Pylone, etc.","PASSIVE",
M2091="AKTIVCO DEFAUT GE &amp; POWER Cabinet","PASSIVE",
M2091="AKTIVCO Coupure ENEO &amp; Baisse de tension","PASSIVE",
M2091="Coupure ENEO &amp; Baisse de tension","PASSIVE",
M2091="Defaut GE &amp; POWER Cabinet","PASSIVE",
M2091="Sharing","PASSIVE",
M2091="Sites strategiques &amp; DataCenter","PASSIVE",
M2091="Exclu","Exclu",
M2091="SAT","ACTIVE",
M2091="SPARE-ISSUE","SPARE-ISSUE",
M2091="Fiber CAmtel","ACTIVE",
M2091="Fiber AOF","ACTIVE",
M2091="Projet OCM (HUAWEI)","PLANNED WORKS",
M2091="Projet OCM (NOKIA)","PLANNED WORKS",
M2091="ACCESS-ISSUE","ACCESS-ISSUE",
M2091="Projet OCM (ZTE, NOKIA, autres projets)","PLANNED WORKS",
M2091="No root CAuse","No root cause",
M2091="ODU HS","ACTIVE",
M2091="IP &amp; VLAN","ACTIVE",
M2091="Warehouse HUAWEI","SPARE-ISSUE",
M2091="SPARE-HS","SPARE-ISSUE",
M2091="Power Telco","ACTIVE"
),"")</f>
        <v>No root cause</v>
      </c>
      <c r="O2091" s="56">
        <v>0</v>
      </c>
      <c r="P2091" s="56">
        <v>0</v>
      </c>
      <c r="Q2091" s="56">
        <v>0</v>
      </c>
      <c r="R2091" s="56">
        <v>0</v>
      </c>
      <c r="S2091" s="56">
        <v>0</v>
      </c>
      <c r="T2091" s="56">
        <v>0</v>
      </c>
      <c r="U2091" s="56">
        <v>0</v>
      </c>
      <c r="V2091" s="14"/>
      <c r="W2091" s="14"/>
      <c r="X2091" s="14"/>
      <c r="Y2091" s="14"/>
      <c r="Z2091" s="14"/>
      <c r="AA2091" s="30" t="s">
        <v>16</v>
      </c>
      <c r="AB2091" s="7" t="s">
        <v>16</v>
      </c>
      <c r="AC2091" s="3"/>
      <c r="AD2091" s="3" t="s">
        <v>16</v>
      </c>
      <c r="AE2091" s="7"/>
      <c r="AF2091" s="31" t="s">
        <v>16</v>
      </c>
      <c r="AG2091" s="31" t="s">
        <v>16</v>
      </c>
      <c r="AH2091" s="31" t="s">
        <v>16</v>
      </c>
      <c r="AI2091" s="31" t="s">
        <v>16</v>
      </c>
      <c r="AJ2091" s="31" t="s">
        <v>16</v>
      </c>
      <c r="AK2091" s="31" t="s">
        <v>16</v>
      </c>
      <c r="AL2091" s="31" t="s">
        <v>16</v>
      </c>
      <c r="AM2091" s="31" t="s">
        <v>16</v>
      </c>
      <c r="AN2091" s="31" t="s">
        <v>16</v>
      </c>
      <c r="AO2091" s="31" t="s">
        <v>16</v>
      </c>
      <c r="AP2091" s="9" t="s">
        <v>16</v>
      </c>
      <c r="AQ2091" s="9" t="s">
        <v>16</v>
      </c>
      <c r="AR2091" s="9" t="s">
        <v>16</v>
      </c>
      <c r="AS2091" s="14"/>
      <c r="AT2091" s="14"/>
    </row>
    <row r="2092" spans="1:46" s="9" customFormat="1" hidden="1" x14ac:dyDescent="0.3">
      <c r="A2092" s="1" t="s">
        <v>4132</v>
      </c>
      <c r="B2092" s="1" t="s">
        <v>4133</v>
      </c>
      <c r="C2092" s="48" t="s">
        <v>11</v>
      </c>
      <c r="D2092" s="48" t="s">
        <v>12</v>
      </c>
      <c r="E2092" s="53" t="s">
        <v>38</v>
      </c>
      <c r="F2092" s="48" t="s">
        <v>4134</v>
      </c>
      <c r="G2092" s="22" t="s">
        <v>5417</v>
      </c>
      <c r="H2092" s="66" t="s">
        <v>5452</v>
      </c>
      <c r="I2092" s="22" t="str">
        <f>_xlfn.XLOOKUP(B2092,[1]SITE!$B:$B,[1]SITE!$I:$I,"")</f>
        <v>No impact</v>
      </c>
      <c r="J2092" s="29"/>
      <c r="K2092" s="15" t="str" cm="1">
        <f t="array" ref="K2092">IFERROR(_xlfn.IFS(
M2092="MPR ISSUE","PDH",
M2092="BSS Hardware Issue","BSS",
M2092="Sites strategiques, MLL, Pylone, etc.","ENVTECH",
M2092="AKTIVCO DEFAUT GE &amp; POWER Cabinet","AKTIVCO",
M2092="AKTIVCO Coupure ENEO &amp; Baisse de tension","AKTIVCO GRID ONLY",
M2092="Coupure ENEO &amp; Baisse de tension","IHS GRID ONLY",
M2092="Defaut GE &amp; POWER Cabinet","IHS",
M2092="Sharing","Partners",
M2092="Sites strategiques &amp; DataCenter","SST &amp; DC",
M2092="Exclu","Exclu",
M2092="SAT","SAT",
M2092="SPARE-ISSUE","SPARE-ISSUE",
M2092="Fiber CAmtel","TRANS_FO_CAMTEL",
M2092="Fiber AOF","Fiber AOF",
M2092="Projet OCM (HUAWEI)","TRAVAUX-HUAWEI",
M2092="Projet OCM (NOKIA)","TRAVAUX-NOKIA",
M2092="ACCESS-ISSUE","ACCESS-ISSUE",
M2092="Projet OCM (ZTE, NOKIA, autres projets)","TRAVAUX OCM",
M2092="No root CAuse","No root cause",
M2092="ODU HS","PDH",
M2092="IP &amp; VLAN","PDH",
M2092="Warehouse HUAWEI","SPARE-ISSUE",
M2092="SPARE-HS","SPARE-ISSUE",
M2092="Power Telco","BSS"
),"")</f>
        <v>No root cause</v>
      </c>
      <c r="L2092" s="16" t="str" cm="1">
        <f t="array" ref="L2092">IFERROR(_xlfn.IFS(
M2092="MPR ISSUE","TX ISSUE",
M2092="BSS Hardware Issue","RAN ISSUE",
M2092="Sites strategiques, MLL, Pylone, etc.","ENVTECH",
M2092="AKTIVCO DEFAUT GE &amp; POWER Cabinet","POWER ISSUE",
M2092="AKTIVCO Coupure ENEO &amp; Baisse de tension","POWER ISSUE",
M2092="Coupure ENEO &amp; Baisse de tension","POWER ISSUE",
M2092="Defaut GE &amp; POWER Cabinet","POWER ISSUE",
M2092="Sharing","POWER ISSUE",
M2092="Sites strategiques &amp; DataCenter","POWER ISSUE",
M2092="Exclu","Exclu",
M2092="SAT","TX ISSUE",
M2092="SPARE-ISSUE","SPARE-ISSUE",
M2092="Fiber CAmtel","TX ISSUE",
M2092="Fiber AOF","TX ISSUE",
M2092="Projet OCM (HUAWEI)","TRAVAUX-HUAWEI",
M2092="Projet OCM (NOKIA)","TRAVAUX -NOKIA",
M2092="ACCESS-ISSUE","ACCESS-ISSUE",
M2092="Projet OCM (ZTE, NOKIA, autres projets)","TRAVAUX OCM",
M2092="No root CAuse","No root cause",
M2092="ODU HS","TX ISSUE",
M2092="IP &amp; VLAN","TX ISSUE",
M2092="Warehouse HUAWEI","SPARE-ISSUE",
M2092="SPARE-HS","SPARE-ISSUE",
M2092="Power Telco","RAN ISSUE"
),"")</f>
        <v>No root cause</v>
      </c>
      <c r="M2092" s="28" t="s">
        <v>5403</v>
      </c>
      <c r="N2092" s="17" t="str" cm="1">
        <f t="array" ref="N2092">IFERROR(_xlfn.IFS(
M2092="MPR ISSUE","ACTIVE",
M2092="BSS Hardware Issue","ACTIVE",
M2092="Sites strategiques, MLL, Pylone, etc.","PASSIVE",
M2092="AKTIVCO DEFAUT GE &amp; POWER Cabinet","PASSIVE",
M2092="AKTIVCO Coupure ENEO &amp; Baisse de tension","PASSIVE",
M2092="Coupure ENEO &amp; Baisse de tension","PASSIVE",
M2092="Defaut GE &amp; POWER Cabinet","PASSIVE",
M2092="Sharing","PASSIVE",
M2092="Sites strategiques &amp; DataCenter","PASSIVE",
M2092="Exclu","Exclu",
M2092="SAT","ACTIVE",
M2092="SPARE-ISSUE","SPARE-ISSUE",
M2092="Fiber CAmtel","ACTIVE",
M2092="Fiber AOF","ACTIVE",
M2092="Projet OCM (HUAWEI)","PLANNED WORKS",
M2092="Projet OCM (NOKIA)","PLANNED WORKS",
M2092="ACCESS-ISSUE","ACCESS-ISSUE",
M2092="Projet OCM (ZTE, NOKIA, autres projets)","PLANNED WORKS",
M2092="No root CAuse","No root cause",
M2092="ODU HS","ACTIVE",
M2092="IP &amp; VLAN","ACTIVE",
M2092="Warehouse HUAWEI","SPARE-ISSUE",
M2092="SPARE-HS","SPARE-ISSUE",
M2092="Power Telco","ACTIVE"
),"")</f>
        <v>No root cause</v>
      </c>
      <c r="O2092" s="56">
        <v>0</v>
      </c>
      <c r="P2092" s="56">
        <v>0</v>
      </c>
      <c r="Q2092" s="56">
        <v>0</v>
      </c>
      <c r="R2092" s="56">
        <v>0</v>
      </c>
      <c r="S2092" s="56">
        <v>0</v>
      </c>
      <c r="T2092" s="56">
        <v>0</v>
      </c>
      <c r="U2092" s="56">
        <v>0</v>
      </c>
      <c r="V2092" s="14"/>
      <c r="W2092" s="14"/>
      <c r="X2092" s="14"/>
      <c r="Y2092" s="14"/>
      <c r="Z2092" s="14"/>
      <c r="AA2092" s="30" t="s">
        <v>16</v>
      </c>
      <c r="AB2092" s="7" t="s">
        <v>16</v>
      </c>
      <c r="AC2092" s="3"/>
      <c r="AD2092" s="3" t="s">
        <v>16</v>
      </c>
      <c r="AE2092" s="7"/>
      <c r="AF2092" s="31" t="s">
        <v>16</v>
      </c>
      <c r="AG2092" s="31" t="s">
        <v>16</v>
      </c>
      <c r="AH2092" s="31" t="s">
        <v>16</v>
      </c>
      <c r="AI2092" s="31" t="s">
        <v>16</v>
      </c>
      <c r="AJ2092" s="31" t="s">
        <v>16</v>
      </c>
      <c r="AK2092" s="31" t="s">
        <v>16</v>
      </c>
      <c r="AL2092" s="31" t="s">
        <v>16</v>
      </c>
      <c r="AM2092" s="31" t="s">
        <v>16</v>
      </c>
      <c r="AN2092" s="31" t="s">
        <v>16</v>
      </c>
      <c r="AO2092" s="31" t="s">
        <v>16</v>
      </c>
      <c r="AP2092" s="9" t="s">
        <v>16</v>
      </c>
      <c r="AQ2092" s="9" t="s">
        <v>16</v>
      </c>
      <c r="AR2092" s="9" t="s">
        <v>16</v>
      </c>
      <c r="AS2092" s="14"/>
      <c r="AT2092" s="14"/>
    </row>
    <row r="2093" spans="1:46" s="9" customFormat="1" hidden="1" x14ac:dyDescent="0.3">
      <c r="A2093" s="1" t="s">
        <v>4135</v>
      </c>
      <c r="B2093" s="48" t="s">
        <v>4136</v>
      </c>
      <c r="C2093" s="48" t="s">
        <v>22</v>
      </c>
      <c r="D2093" s="48" t="s">
        <v>123</v>
      </c>
      <c r="E2093" s="53" t="s">
        <v>103</v>
      </c>
      <c r="F2093" s="48" t="s">
        <v>4135</v>
      </c>
      <c r="G2093" s="46" t="s">
        <v>5418</v>
      </c>
      <c r="H2093" s="66" t="s">
        <v>5452</v>
      </c>
      <c r="I2093" s="22" t="str">
        <f>_xlfn.XLOOKUP(B2093,[1]SITE!$B:$B,[1]SITE!$I:$I,"")</f>
        <v>No impact</v>
      </c>
      <c r="J2093" s="29"/>
      <c r="K2093" s="15" t="str" cm="1">
        <f t="array" ref="K2093">IFERROR(_xlfn.IFS(
M2093="MPR ISSUE","PDH",
M2093="BSS Hardware Issue","BSS",
M2093="Sites strategiques, MLL, Pylone, etc.","ENVTECH",
M2093="AKTIVCO DEFAUT GE &amp; POWER Cabinet","AKTIVCO",
M2093="AKTIVCO Coupure ENEO &amp; Baisse de tension","AKTIVCO GRID ONLY",
M2093="Coupure ENEO &amp; Baisse de tension","IHS GRID ONLY",
M2093="Defaut GE &amp; POWER Cabinet","IHS",
M2093="Sharing","Partners",
M2093="Sites strategiques &amp; DataCenter","SST &amp; DC",
M2093="Exclu","Exclu",
M2093="SAT","SAT",
M2093="SPARE-ISSUE","SPARE-ISSUE",
M2093="Fiber CAmtel","TRANS_FO_CAMTEL",
M2093="Fiber AOF","Fiber AOF",
M2093="Projet OCM (HUAWEI)","TRAVAUX-HUAWEI",
M2093="Projet OCM (NOKIA)","TRAVAUX-NOKIA",
M2093="ACCESS-ISSUE","ACCESS-ISSUE",
M2093="Projet OCM (ZTE, NOKIA, autres projets)","TRAVAUX OCM",
M2093="No root CAuse","No root cause",
M2093="ODU HS","PDH",
M2093="IP &amp; VLAN","PDH",
M2093="Warehouse HUAWEI","SPARE-ISSUE",
M2093="SPARE-HS","SPARE-ISSUE",
M2093="Power Telco","BSS"
),"")</f>
        <v>No root cause</v>
      </c>
      <c r="L2093" s="16" t="str" cm="1">
        <f t="array" ref="L2093">IFERROR(_xlfn.IFS(
M2093="MPR ISSUE","TX ISSUE",
M2093="BSS Hardware Issue","RAN ISSUE",
M2093="Sites strategiques, MLL, Pylone, etc.","ENVTECH",
M2093="AKTIVCO DEFAUT GE &amp; POWER Cabinet","POWER ISSUE",
M2093="AKTIVCO Coupure ENEO &amp; Baisse de tension","POWER ISSUE",
M2093="Coupure ENEO &amp; Baisse de tension","POWER ISSUE",
M2093="Defaut GE &amp; POWER Cabinet","POWER ISSUE",
M2093="Sharing","POWER ISSUE",
M2093="Sites strategiques &amp; DataCenter","POWER ISSUE",
M2093="Exclu","Exclu",
M2093="SAT","TX ISSUE",
M2093="SPARE-ISSUE","SPARE-ISSUE",
M2093="Fiber CAmtel","TX ISSUE",
M2093="Fiber AOF","TX ISSUE",
M2093="Projet OCM (HUAWEI)","TRAVAUX-HUAWEI",
M2093="Projet OCM (NOKIA)","TRAVAUX -NOKIA",
M2093="ACCESS-ISSUE","ACCESS-ISSUE",
M2093="Projet OCM (ZTE, NOKIA, autres projets)","TRAVAUX OCM",
M2093="No root CAuse","No root cause",
M2093="ODU HS","TX ISSUE",
M2093="IP &amp; VLAN","TX ISSUE",
M2093="Warehouse HUAWEI","SPARE-ISSUE",
M2093="SPARE-HS","SPARE-ISSUE",
M2093="Power Telco","RAN ISSUE"
),"")</f>
        <v>No root cause</v>
      </c>
      <c r="M2093" s="28" t="s">
        <v>5403</v>
      </c>
      <c r="N2093" s="17" t="str" cm="1">
        <f t="array" ref="N2093">IFERROR(_xlfn.IFS(
M2093="MPR ISSUE","ACTIVE",
M2093="BSS Hardware Issue","ACTIVE",
M2093="Sites strategiques, MLL, Pylone, etc.","PASSIVE",
M2093="AKTIVCO DEFAUT GE &amp; POWER Cabinet","PASSIVE",
M2093="AKTIVCO Coupure ENEO &amp; Baisse de tension","PASSIVE",
M2093="Coupure ENEO &amp; Baisse de tension","PASSIVE",
M2093="Defaut GE &amp; POWER Cabinet","PASSIVE",
M2093="Sharing","PASSIVE",
M2093="Sites strategiques &amp; DataCenter","PASSIVE",
M2093="Exclu","Exclu",
M2093="SAT","ACTIVE",
M2093="SPARE-ISSUE","SPARE-ISSUE",
M2093="Fiber CAmtel","ACTIVE",
M2093="Fiber AOF","ACTIVE",
M2093="Projet OCM (HUAWEI)","PLANNED WORKS",
M2093="Projet OCM (NOKIA)","PLANNED WORKS",
M2093="ACCESS-ISSUE","ACCESS-ISSUE",
M2093="Projet OCM (ZTE, NOKIA, autres projets)","PLANNED WORKS",
M2093="No root CAuse","No root cause",
M2093="ODU HS","ACTIVE",
M2093="IP &amp; VLAN","ACTIVE",
M2093="Warehouse HUAWEI","SPARE-ISSUE",
M2093="SPARE-HS","SPARE-ISSUE",
M2093="Power Telco","ACTIVE"
),"")</f>
        <v>No root cause</v>
      </c>
      <c r="O2093" s="56">
        <v>0</v>
      </c>
      <c r="P2093" s="56">
        <v>0</v>
      </c>
      <c r="Q2093" s="56">
        <v>0.2184262041531477</v>
      </c>
      <c r="R2093" s="56">
        <v>1.0011721213470191</v>
      </c>
      <c r="S2093" s="56">
        <v>0</v>
      </c>
      <c r="T2093" s="56">
        <v>0</v>
      </c>
      <c r="U2093" s="56">
        <v>0</v>
      </c>
      <c r="V2093" s="14"/>
      <c r="W2093" s="14"/>
      <c r="X2093" s="14"/>
      <c r="Y2093" s="14"/>
      <c r="Z2093" s="14"/>
      <c r="AA2093" s="30" t="s">
        <v>16</v>
      </c>
      <c r="AB2093" s="7" t="s">
        <v>16</v>
      </c>
      <c r="AC2093" s="3"/>
      <c r="AD2093" s="3" t="s">
        <v>16</v>
      </c>
      <c r="AE2093" s="7"/>
      <c r="AF2093" s="31" t="s">
        <v>16</v>
      </c>
      <c r="AG2093" s="31" t="s">
        <v>16</v>
      </c>
      <c r="AH2093" s="31" t="s">
        <v>16</v>
      </c>
      <c r="AI2093" s="31" t="s">
        <v>16</v>
      </c>
      <c r="AJ2093" s="31" t="s">
        <v>16</v>
      </c>
      <c r="AK2093" s="31" t="s">
        <v>16</v>
      </c>
      <c r="AL2093" s="31" t="s">
        <v>16</v>
      </c>
      <c r="AM2093" s="31" t="s">
        <v>16</v>
      </c>
      <c r="AN2093" s="31" t="s">
        <v>16</v>
      </c>
      <c r="AO2093" s="31" t="s">
        <v>16</v>
      </c>
      <c r="AP2093" s="9" t="s">
        <v>16</v>
      </c>
      <c r="AQ2093" s="9" t="s">
        <v>16</v>
      </c>
      <c r="AR2093" s="9" t="s">
        <v>16</v>
      </c>
      <c r="AS2093" s="14"/>
      <c r="AT2093" s="14"/>
    </row>
    <row r="2094" spans="1:46" s="9" customFormat="1" hidden="1" x14ac:dyDescent="0.3">
      <c r="A2094" s="1" t="s">
        <v>4137</v>
      </c>
      <c r="B2094" s="48" t="s">
        <v>4138</v>
      </c>
      <c r="C2094" s="48" t="s">
        <v>22</v>
      </c>
      <c r="D2094" s="48" t="s">
        <v>81</v>
      </c>
      <c r="E2094" s="53" t="s">
        <v>70</v>
      </c>
      <c r="F2094" s="48" t="s">
        <v>4139</v>
      </c>
      <c r="G2094" s="22" t="s">
        <v>5417</v>
      </c>
      <c r="H2094" s="66" t="s">
        <v>5452</v>
      </c>
      <c r="I2094" s="22" t="str">
        <f>_xlfn.XLOOKUP(B2094,[1]SITE!$B:$B,[1]SITE!$I:$I,"")</f>
        <v>No impact</v>
      </c>
      <c r="J2094" s="29"/>
      <c r="K2094" s="15" t="str" cm="1">
        <f t="array" ref="K2094">IFERROR(_xlfn.IFS(
M2094="MPR ISSUE","PDH",
M2094="BSS Hardware Issue","BSS",
M2094="Sites strategiques, MLL, Pylone, etc.","ENVTECH",
M2094="AKTIVCO DEFAUT GE &amp; POWER Cabinet","AKTIVCO",
M2094="AKTIVCO Coupure ENEO &amp; Baisse de tension","AKTIVCO GRID ONLY",
M2094="Coupure ENEO &amp; Baisse de tension","IHS GRID ONLY",
M2094="Defaut GE &amp; POWER Cabinet","IHS",
M2094="Sharing","Partners",
M2094="Sites strategiques &amp; DataCenter","SST &amp; DC",
M2094="Exclu","Exclu",
M2094="SAT","SAT",
M2094="SPARE-ISSUE","SPARE-ISSUE",
M2094="Fiber CAmtel","TRANS_FO_CAMTEL",
M2094="Fiber AOF","Fiber AOF",
M2094="Projet OCM (HUAWEI)","TRAVAUX-HUAWEI",
M2094="Projet OCM (NOKIA)","TRAVAUX-NOKIA",
M2094="ACCESS-ISSUE","ACCESS-ISSUE",
M2094="Projet OCM (ZTE, NOKIA, autres projets)","TRAVAUX OCM",
M2094="No root CAuse","No root cause",
M2094="ODU HS","PDH",
M2094="IP &amp; VLAN","PDH",
M2094="Warehouse HUAWEI","SPARE-ISSUE",
M2094="SPARE-HS","SPARE-ISSUE",
M2094="Power Telco","BSS"
),"")</f>
        <v>No root cause</v>
      </c>
      <c r="L2094" s="16" t="str" cm="1">
        <f t="array" ref="L2094">IFERROR(_xlfn.IFS(
M2094="MPR ISSUE","TX ISSUE",
M2094="BSS Hardware Issue","RAN ISSUE",
M2094="Sites strategiques, MLL, Pylone, etc.","ENVTECH",
M2094="AKTIVCO DEFAUT GE &amp; POWER Cabinet","POWER ISSUE",
M2094="AKTIVCO Coupure ENEO &amp; Baisse de tension","POWER ISSUE",
M2094="Coupure ENEO &amp; Baisse de tension","POWER ISSUE",
M2094="Defaut GE &amp; POWER Cabinet","POWER ISSUE",
M2094="Sharing","POWER ISSUE",
M2094="Sites strategiques &amp; DataCenter","POWER ISSUE",
M2094="Exclu","Exclu",
M2094="SAT","TX ISSUE",
M2094="SPARE-ISSUE","SPARE-ISSUE",
M2094="Fiber CAmtel","TX ISSUE",
M2094="Fiber AOF","TX ISSUE",
M2094="Projet OCM (HUAWEI)","TRAVAUX-HUAWEI",
M2094="Projet OCM (NOKIA)","TRAVAUX -NOKIA",
M2094="ACCESS-ISSUE","ACCESS-ISSUE",
M2094="Projet OCM (ZTE, NOKIA, autres projets)","TRAVAUX OCM",
M2094="No root CAuse","No root cause",
M2094="ODU HS","TX ISSUE",
M2094="IP &amp; VLAN","TX ISSUE",
M2094="Warehouse HUAWEI","SPARE-ISSUE",
M2094="SPARE-HS","SPARE-ISSUE",
M2094="Power Telco","RAN ISSUE"
),"")</f>
        <v>No root cause</v>
      </c>
      <c r="M2094" s="28" t="s">
        <v>5403</v>
      </c>
      <c r="N2094" s="17" t="str" cm="1">
        <f t="array" ref="N2094">IFERROR(_xlfn.IFS(
M2094="MPR ISSUE","ACTIVE",
M2094="BSS Hardware Issue","ACTIVE",
M2094="Sites strategiques, MLL, Pylone, etc.","PASSIVE",
M2094="AKTIVCO DEFAUT GE &amp; POWER Cabinet","PASSIVE",
M2094="AKTIVCO Coupure ENEO &amp; Baisse de tension","PASSIVE",
M2094="Coupure ENEO &amp; Baisse de tension","PASSIVE",
M2094="Defaut GE &amp; POWER Cabinet","PASSIVE",
M2094="Sharing","PASSIVE",
M2094="Sites strategiques &amp; DataCenter","PASSIVE",
M2094="Exclu","Exclu",
M2094="SAT","ACTIVE",
M2094="SPARE-ISSUE","SPARE-ISSUE",
M2094="Fiber CAmtel","ACTIVE",
M2094="Fiber AOF","ACTIVE",
M2094="Projet OCM (HUAWEI)","PLANNED WORKS",
M2094="Projet OCM (NOKIA)","PLANNED WORKS",
M2094="ACCESS-ISSUE","ACCESS-ISSUE",
M2094="Projet OCM (ZTE, NOKIA, autres projets)","PLANNED WORKS",
M2094="No root CAuse","No root cause",
M2094="ODU HS","ACTIVE",
M2094="IP &amp; VLAN","ACTIVE",
M2094="Warehouse HUAWEI","SPARE-ISSUE",
M2094="SPARE-HS","SPARE-ISSUE",
M2094="Power Telco","ACTIVE"
),"")</f>
        <v>No root cause</v>
      </c>
      <c r="O2094" s="56">
        <v>0</v>
      </c>
      <c r="P2094" s="56">
        <v>0</v>
      </c>
      <c r="Q2094" s="56">
        <v>0</v>
      </c>
      <c r="R2094" s="56">
        <v>0</v>
      </c>
      <c r="S2094" s="56">
        <v>0</v>
      </c>
      <c r="T2094" s="56">
        <v>0</v>
      </c>
      <c r="U2094" s="56">
        <v>0</v>
      </c>
      <c r="V2094" s="14"/>
      <c r="W2094" s="14"/>
      <c r="X2094" s="14"/>
      <c r="Y2094" s="14"/>
      <c r="Z2094" s="14"/>
      <c r="AA2094" s="30" t="s">
        <v>16</v>
      </c>
      <c r="AB2094" s="7" t="s">
        <v>16</v>
      </c>
      <c r="AC2094" s="3"/>
      <c r="AD2094" s="3" t="s">
        <v>16</v>
      </c>
      <c r="AE2094" s="7"/>
      <c r="AF2094" s="31" t="s">
        <v>16</v>
      </c>
      <c r="AG2094" s="31" t="s">
        <v>16</v>
      </c>
      <c r="AH2094" s="31" t="s">
        <v>16</v>
      </c>
      <c r="AI2094" s="31" t="s">
        <v>16</v>
      </c>
      <c r="AJ2094" s="31" t="s">
        <v>16</v>
      </c>
      <c r="AK2094" s="31" t="s">
        <v>16</v>
      </c>
      <c r="AL2094" s="31" t="s">
        <v>16</v>
      </c>
      <c r="AM2094" s="31" t="s">
        <v>16</v>
      </c>
      <c r="AN2094" s="31" t="s">
        <v>16</v>
      </c>
      <c r="AO2094" s="31" t="s">
        <v>16</v>
      </c>
      <c r="AP2094" s="9" t="s">
        <v>16</v>
      </c>
      <c r="AQ2094" s="9" t="s">
        <v>16</v>
      </c>
      <c r="AR2094" s="9" t="s">
        <v>16</v>
      </c>
      <c r="AS2094" s="14"/>
      <c r="AT2094" s="14"/>
    </row>
    <row r="2095" spans="1:46" s="9" customFormat="1" hidden="1" x14ac:dyDescent="0.3">
      <c r="A2095" s="1" t="s">
        <v>4140</v>
      </c>
      <c r="B2095" s="48" t="s">
        <v>4141</v>
      </c>
      <c r="C2095" s="48" t="s">
        <v>22</v>
      </c>
      <c r="D2095" s="48" t="s">
        <v>989</v>
      </c>
      <c r="E2095" s="53" t="s">
        <v>38</v>
      </c>
      <c r="F2095" s="48" t="s">
        <v>4142</v>
      </c>
      <c r="G2095" s="22" t="s">
        <v>5417</v>
      </c>
      <c r="H2095" s="66" t="s">
        <v>5452</v>
      </c>
      <c r="I2095" s="22" t="str">
        <f>_xlfn.XLOOKUP(B2095,[1]SITE!$B:$B,[1]SITE!$I:$I,"")</f>
        <v>No impact</v>
      </c>
      <c r="J2095" s="29"/>
      <c r="K2095" s="15" t="str" cm="1">
        <f t="array" ref="K2095">IFERROR(_xlfn.IFS(
M2095="MPR ISSUE","PDH",
M2095="BSS Hardware Issue","BSS",
M2095="Sites strategiques, MLL, Pylone, etc.","ENVTECH",
M2095="AKTIVCO DEFAUT GE &amp; POWER Cabinet","AKTIVCO",
M2095="AKTIVCO Coupure ENEO &amp; Baisse de tension","AKTIVCO GRID ONLY",
M2095="Coupure ENEO &amp; Baisse de tension","IHS GRID ONLY",
M2095="Defaut GE &amp; POWER Cabinet","IHS",
M2095="Sharing","Partners",
M2095="Sites strategiques &amp; DataCenter","SST &amp; DC",
M2095="Exclu","Exclu",
M2095="SAT","SAT",
M2095="SPARE-ISSUE","SPARE-ISSUE",
M2095="Fiber CAmtel","TRANS_FO_CAMTEL",
M2095="Fiber AOF","Fiber AOF",
M2095="Projet OCM (HUAWEI)","TRAVAUX-HUAWEI",
M2095="Projet OCM (NOKIA)","TRAVAUX-NOKIA",
M2095="ACCESS-ISSUE","ACCESS-ISSUE",
M2095="Projet OCM (ZTE, NOKIA, autres projets)","TRAVAUX OCM",
M2095="No root CAuse","No root cause",
M2095="ODU HS","PDH",
M2095="IP &amp; VLAN","PDH",
M2095="Warehouse HUAWEI","SPARE-ISSUE",
M2095="SPARE-HS","SPARE-ISSUE",
M2095="Power Telco","BSS"
),"")</f>
        <v>No root cause</v>
      </c>
      <c r="L2095" s="16" t="str" cm="1">
        <f t="array" ref="L2095">IFERROR(_xlfn.IFS(
M2095="MPR ISSUE","TX ISSUE",
M2095="BSS Hardware Issue","RAN ISSUE",
M2095="Sites strategiques, MLL, Pylone, etc.","ENVTECH",
M2095="AKTIVCO DEFAUT GE &amp; POWER Cabinet","POWER ISSUE",
M2095="AKTIVCO Coupure ENEO &amp; Baisse de tension","POWER ISSUE",
M2095="Coupure ENEO &amp; Baisse de tension","POWER ISSUE",
M2095="Defaut GE &amp; POWER Cabinet","POWER ISSUE",
M2095="Sharing","POWER ISSUE",
M2095="Sites strategiques &amp; DataCenter","POWER ISSUE",
M2095="Exclu","Exclu",
M2095="SAT","TX ISSUE",
M2095="SPARE-ISSUE","SPARE-ISSUE",
M2095="Fiber CAmtel","TX ISSUE",
M2095="Fiber AOF","TX ISSUE",
M2095="Projet OCM (HUAWEI)","TRAVAUX-HUAWEI",
M2095="Projet OCM (NOKIA)","TRAVAUX -NOKIA",
M2095="ACCESS-ISSUE","ACCESS-ISSUE",
M2095="Projet OCM (ZTE, NOKIA, autres projets)","TRAVAUX OCM",
M2095="No root CAuse","No root cause",
M2095="ODU HS","TX ISSUE",
M2095="IP &amp; VLAN","TX ISSUE",
M2095="Warehouse HUAWEI","SPARE-ISSUE",
M2095="SPARE-HS","SPARE-ISSUE",
M2095="Power Telco","RAN ISSUE"
),"")</f>
        <v>No root cause</v>
      </c>
      <c r="M2095" s="28" t="s">
        <v>5403</v>
      </c>
      <c r="N2095" s="17" t="str" cm="1">
        <f t="array" ref="N2095">IFERROR(_xlfn.IFS(
M2095="MPR ISSUE","ACTIVE",
M2095="BSS Hardware Issue","ACTIVE",
M2095="Sites strategiques, MLL, Pylone, etc.","PASSIVE",
M2095="AKTIVCO DEFAUT GE &amp; POWER Cabinet","PASSIVE",
M2095="AKTIVCO Coupure ENEO &amp; Baisse de tension","PASSIVE",
M2095="Coupure ENEO &amp; Baisse de tension","PASSIVE",
M2095="Defaut GE &amp; POWER Cabinet","PASSIVE",
M2095="Sharing","PASSIVE",
M2095="Sites strategiques &amp; DataCenter","PASSIVE",
M2095="Exclu","Exclu",
M2095="SAT","ACTIVE",
M2095="SPARE-ISSUE","SPARE-ISSUE",
M2095="Fiber CAmtel","ACTIVE",
M2095="Fiber AOF","ACTIVE",
M2095="Projet OCM (HUAWEI)","PLANNED WORKS",
M2095="Projet OCM (NOKIA)","PLANNED WORKS",
M2095="ACCESS-ISSUE","ACCESS-ISSUE",
M2095="Projet OCM (ZTE, NOKIA, autres projets)","PLANNED WORKS",
M2095="No root CAuse","No root cause",
M2095="ODU HS","ACTIVE",
M2095="IP &amp; VLAN","ACTIVE",
M2095="Warehouse HUAWEI","SPARE-ISSUE",
M2095="SPARE-HS","SPARE-ISSUE",
M2095="Power Telco","ACTIVE"
),"")</f>
        <v>No root cause</v>
      </c>
      <c r="O2095" s="56">
        <v>0</v>
      </c>
      <c r="P2095" s="56">
        <v>0</v>
      </c>
      <c r="Q2095" s="56">
        <v>0</v>
      </c>
      <c r="R2095" s="56">
        <v>0</v>
      </c>
      <c r="S2095" s="56">
        <v>0</v>
      </c>
      <c r="T2095" s="56">
        <v>0</v>
      </c>
      <c r="U2095" s="56">
        <v>0</v>
      </c>
      <c r="V2095" s="14"/>
      <c r="W2095" s="14"/>
      <c r="X2095" s="14"/>
      <c r="Y2095" s="14"/>
      <c r="Z2095" s="14"/>
      <c r="AA2095" s="30" t="s">
        <v>16</v>
      </c>
      <c r="AB2095" s="7" t="s">
        <v>16</v>
      </c>
      <c r="AC2095" s="3"/>
      <c r="AD2095" s="3" t="s">
        <v>16</v>
      </c>
      <c r="AE2095" s="7"/>
      <c r="AF2095" s="31" t="s">
        <v>16</v>
      </c>
      <c r="AG2095" s="31" t="s">
        <v>16</v>
      </c>
      <c r="AH2095" s="31" t="s">
        <v>16</v>
      </c>
      <c r="AI2095" s="31" t="s">
        <v>16</v>
      </c>
      <c r="AJ2095" s="31" t="s">
        <v>16</v>
      </c>
      <c r="AK2095" s="31" t="s">
        <v>16</v>
      </c>
      <c r="AL2095" s="31" t="s">
        <v>16</v>
      </c>
      <c r="AM2095" s="31" t="s">
        <v>16</v>
      </c>
      <c r="AN2095" s="31" t="s">
        <v>16</v>
      </c>
      <c r="AO2095" s="31" t="s">
        <v>16</v>
      </c>
      <c r="AP2095" s="9" t="s">
        <v>16</v>
      </c>
      <c r="AQ2095" s="9" t="s">
        <v>16</v>
      </c>
      <c r="AR2095" s="9" t="s">
        <v>16</v>
      </c>
      <c r="AS2095" s="14"/>
      <c r="AT2095" s="14"/>
    </row>
    <row r="2096" spans="1:46" s="9" customFormat="1" hidden="1" x14ac:dyDescent="0.3">
      <c r="A2096" s="1" t="s">
        <v>4143</v>
      </c>
      <c r="B2096" s="1" t="s">
        <v>4144</v>
      </c>
      <c r="C2096" s="48" t="s">
        <v>11</v>
      </c>
      <c r="D2096" s="48" t="s">
        <v>12</v>
      </c>
      <c r="E2096" s="53" t="s">
        <v>38</v>
      </c>
      <c r="F2096" s="48" t="s">
        <v>4145</v>
      </c>
      <c r="G2096" s="22" t="s">
        <v>5417</v>
      </c>
      <c r="H2096" s="66" t="s">
        <v>5452</v>
      </c>
      <c r="I2096" s="22" t="str">
        <f>_xlfn.XLOOKUP(B2096,[1]SITE!$B:$B,[1]SITE!$I:$I,"")</f>
        <v>No impact</v>
      </c>
      <c r="J2096" s="29"/>
      <c r="K2096" s="15" t="str" cm="1">
        <f t="array" ref="K2096">IFERROR(_xlfn.IFS(
M2096="MPR ISSUE","PDH",
M2096="BSS Hardware Issue","BSS",
M2096="Sites strategiques, MLL, Pylone, etc.","ENVTECH",
M2096="AKTIVCO DEFAUT GE &amp; POWER Cabinet","AKTIVCO",
M2096="AKTIVCO Coupure ENEO &amp; Baisse de tension","AKTIVCO GRID ONLY",
M2096="Coupure ENEO &amp; Baisse de tension","IHS GRID ONLY",
M2096="Defaut GE &amp; POWER Cabinet","IHS",
M2096="Sharing","Partners",
M2096="Sites strategiques &amp; DataCenter","SST &amp; DC",
M2096="Exclu","Exclu",
M2096="SAT","SAT",
M2096="SPARE-ISSUE","SPARE-ISSUE",
M2096="Fiber CAmtel","TRANS_FO_CAMTEL",
M2096="Fiber AOF","Fiber AOF",
M2096="Projet OCM (HUAWEI)","TRAVAUX-HUAWEI",
M2096="Projet OCM (NOKIA)","TRAVAUX-NOKIA",
M2096="ACCESS-ISSUE","ACCESS-ISSUE",
M2096="Projet OCM (ZTE, NOKIA, autres projets)","TRAVAUX OCM",
M2096="No root CAuse","No root cause",
M2096="ODU HS","PDH",
M2096="IP &amp; VLAN","PDH",
M2096="Warehouse HUAWEI","SPARE-ISSUE",
M2096="SPARE-HS","SPARE-ISSUE",
M2096="Power Telco","BSS"
),"")</f>
        <v>No root cause</v>
      </c>
      <c r="L2096" s="16" t="str" cm="1">
        <f t="array" ref="L2096">IFERROR(_xlfn.IFS(
M2096="MPR ISSUE","TX ISSUE",
M2096="BSS Hardware Issue","RAN ISSUE",
M2096="Sites strategiques, MLL, Pylone, etc.","ENVTECH",
M2096="AKTIVCO DEFAUT GE &amp; POWER Cabinet","POWER ISSUE",
M2096="AKTIVCO Coupure ENEO &amp; Baisse de tension","POWER ISSUE",
M2096="Coupure ENEO &amp; Baisse de tension","POWER ISSUE",
M2096="Defaut GE &amp; POWER Cabinet","POWER ISSUE",
M2096="Sharing","POWER ISSUE",
M2096="Sites strategiques &amp; DataCenter","POWER ISSUE",
M2096="Exclu","Exclu",
M2096="SAT","TX ISSUE",
M2096="SPARE-ISSUE","SPARE-ISSUE",
M2096="Fiber CAmtel","TX ISSUE",
M2096="Fiber AOF","TX ISSUE",
M2096="Projet OCM (HUAWEI)","TRAVAUX-HUAWEI",
M2096="Projet OCM (NOKIA)","TRAVAUX -NOKIA",
M2096="ACCESS-ISSUE","ACCESS-ISSUE",
M2096="Projet OCM (ZTE, NOKIA, autres projets)","TRAVAUX OCM",
M2096="No root CAuse","No root cause",
M2096="ODU HS","TX ISSUE",
M2096="IP &amp; VLAN","TX ISSUE",
M2096="Warehouse HUAWEI","SPARE-ISSUE",
M2096="SPARE-HS","SPARE-ISSUE",
M2096="Power Telco","RAN ISSUE"
),"")</f>
        <v>No root cause</v>
      </c>
      <c r="M2096" s="28" t="s">
        <v>5403</v>
      </c>
      <c r="N2096" s="17" t="str" cm="1">
        <f t="array" ref="N2096">IFERROR(_xlfn.IFS(
M2096="MPR ISSUE","ACTIVE",
M2096="BSS Hardware Issue","ACTIVE",
M2096="Sites strategiques, MLL, Pylone, etc.","PASSIVE",
M2096="AKTIVCO DEFAUT GE &amp; POWER Cabinet","PASSIVE",
M2096="AKTIVCO Coupure ENEO &amp; Baisse de tension","PASSIVE",
M2096="Coupure ENEO &amp; Baisse de tension","PASSIVE",
M2096="Defaut GE &amp; POWER Cabinet","PASSIVE",
M2096="Sharing","PASSIVE",
M2096="Sites strategiques &amp; DataCenter","PASSIVE",
M2096="Exclu","Exclu",
M2096="SAT","ACTIVE",
M2096="SPARE-ISSUE","SPARE-ISSUE",
M2096="Fiber CAmtel","ACTIVE",
M2096="Fiber AOF","ACTIVE",
M2096="Projet OCM (HUAWEI)","PLANNED WORKS",
M2096="Projet OCM (NOKIA)","PLANNED WORKS",
M2096="ACCESS-ISSUE","ACCESS-ISSUE",
M2096="Projet OCM (ZTE, NOKIA, autres projets)","PLANNED WORKS",
M2096="No root CAuse","No root cause",
M2096="ODU HS","ACTIVE",
M2096="IP &amp; VLAN","ACTIVE",
M2096="Warehouse HUAWEI","SPARE-ISSUE",
M2096="SPARE-HS","SPARE-ISSUE",
M2096="Power Telco","ACTIVE"
),"")</f>
        <v>No root cause</v>
      </c>
      <c r="O2096" s="56">
        <v>0</v>
      </c>
      <c r="P2096" s="56">
        <v>0</v>
      </c>
      <c r="Q2096" s="56">
        <v>0</v>
      </c>
      <c r="R2096" s="56">
        <v>0</v>
      </c>
      <c r="S2096" s="56">
        <v>0</v>
      </c>
      <c r="T2096" s="56">
        <v>0</v>
      </c>
      <c r="U2096" s="56">
        <v>0</v>
      </c>
      <c r="V2096" s="14"/>
      <c r="W2096" s="14"/>
      <c r="X2096" s="14"/>
      <c r="Y2096" s="14"/>
      <c r="Z2096" s="14"/>
      <c r="AA2096" s="30" t="s">
        <v>16</v>
      </c>
      <c r="AB2096" s="7" t="s">
        <v>16</v>
      </c>
      <c r="AC2096" s="3"/>
      <c r="AD2096" s="3" t="s">
        <v>16</v>
      </c>
      <c r="AE2096" s="7"/>
      <c r="AF2096" s="31" t="s">
        <v>16</v>
      </c>
      <c r="AG2096" s="31" t="s">
        <v>16</v>
      </c>
      <c r="AH2096" s="31" t="s">
        <v>16</v>
      </c>
      <c r="AI2096" s="31" t="s">
        <v>16</v>
      </c>
      <c r="AJ2096" s="31" t="s">
        <v>16</v>
      </c>
      <c r="AK2096" s="31" t="s">
        <v>16</v>
      </c>
      <c r="AL2096" s="31" t="s">
        <v>16</v>
      </c>
      <c r="AM2096" s="31" t="s">
        <v>16</v>
      </c>
      <c r="AN2096" s="31" t="s">
        <v>16</v>
      </c>
      <c r="AO2096" s="31" t="s">
        <v>16</v>
      </c>
      <c r="AP2096" s="9" t="s">
        <v>16</v>
      </c>
      <c r="AQ2096" s="9" t="s">
        <v>16</v>
      </c>
      <c r="AR2096" s="9" t="s">
        <v>16</v>
      </c>
      <c r="AS2096" s="14"/>
      <c r="AT2096" s="14"/>
    </row>
    <row r="2097" spans="1:46" s="9" customFormat="1" hidden="1" x14ac:dyDescent="0.3">
      <c r="A2097" s="1" t="s">
        <v>4145</v>
      </c>
      <c r="B2097" s="1" t="s">
        <v>4148</v>
      </c>
      <c r="C2097" s="48" t="s">
        <v>11</v>
      </c>
      <c r="D2097" s="48" t="s">
        <v>12</v>
      </c>
      <c r="E2097" s="53" t="s">
        <v>38</v>
      </c>
      <c r="F2097" s="48" t="s">
        <v>4145</v>
      </c>
      <c r="G2097" s="22" t="s">
        <v>5417</v>
      </c>
      <c r="H2097" s="66" t="s">
        <v>5452</v>
      </c>
      <c r="I2097" s="22" t="str">
        <f>_xlfn.XLOOKUP(B2097,[1]SITE!$B:$B,[1]SITE!$I:$I,"")</f>
        <v>No impact</v>
      </c>
      <c r="J2097" s="29"/>
      <c r="K2097" s="15" t="str" cm="1">
        <f t="array" ref="K2097">IFERROR(_xlfn.IFS(
M2097="MPR ISSUE","PDH",
M2097="BSS Hardware Issue","BSS",
M2097="Sites strategiques, MLL, Pylone, etc.","ENVTECH",
M2097="AKTIVCO DEFAUT GE &amp; POWER Cabinet","AKTIVCO",
M2097="AKTIVCO Coupure ENEO &amp; Baisse de tension","AKTIVCO GRID ONLY",
M2097="Coupure ENEO &amp; Baisse de tension","IHS GRID ONLY",
M2097="Defaut GE &amp; POWER Cabinet","IHS",
M2097="Sharing","Partners",
M2097="Sites strategiques &amp; DataCenter","SST &amp; DC",
M2097="Exclu","Exclu",
M2097="SAT","SAT",
M2097="SPARE-ISSUE","SPARE-ISSUE",
M2097="Fiber CAmtel","TRANS_FO_CAMTEL",
M2097="Fiber AOF","Fiber AOF",
M2097="Projet OCM (HUAWEI)","TRAVAUX-HUAWEI",
M2097="Projet OCM (NOKIA)","TRAVAUX-NOKIA",
M2097="ACCESS-ISSUE","ACCESS-ISSUE",
M2097="Projet OCM (ZTE, NOKIA, autres projets)","TRAVAUX OCM",
M2097="No root CAuse","No root cause",
M2097="ODU HS","PDH",
M2097="IP &amp; VLAN","PDH",
M2097="Warehouse HUAWEI","SPARE-ISSUE",
M2097="SPARE-HS","SPARE-ISSUE",
M2097="Power Telco","BSS"
),"")</f>
        <v>No root cause</v>
      </c>
      <c r="L2097" s="16" t="str" cm="1">
        <f t="array" ref="L2097">IFERROR(_xlfn.IFS(
M2097="MPR ISSUE","TX ISSUE",
M2097="BSS Hardware Issue","RAN ISSUE",
M2097="Sites strategiques, MLL, Pylone, etc.","ENVTECH",
M2097="AKTIVCO DEFAUT GE &amp; POWER Cabinet","POWER ISSUE",
M2097="AKTIVCO Coupure ENEO &amp; Baisse de tension","POWER ISSUE",
M2097="Coupure ENEO &amp; Baisse de tension","POWER ISSUE",
M2097="Defaut GE &amp; POWER Cabinet","POWER ISSUE",
M2097="Sharing","POWER ISSUE",
M2097="Sites strategiques &amp; DataCenter","POWER ISSUE",
M2097="Exclu","Exclu",
M2097="SAT","TX ISSUE",
M2097="SPARE-ISSUE","SPARE-ISSUE",
M2097="Fiber CAmtel","TX ISSUE",
M2097="Fiber AOF","TX ISSUE",
M2097="Projet OCM (HUAWEI)","TRAVAUX-HUAWEI",
M2097="Projet OCM (NOKIA)","TRAVAUX -NOKIA",
M2097="ACCESS-ISSUE","ACCESS-ISSUE",
M2097="Projet OCM (ZTE, NOKIA, autres projets)","TRAVAUX OCM",
M2097="No root CAuse","No root cause",
M2097="ODU HS","TX ISSUE",
M2097="IP &amp; VLAN","TX ISSUE",
M2097="Warehouse HUAWEI","SPARE-ISSUE",
M2097="SPARE-HS","SPARE-ISSUE",
M2097="Power Telco","RAN ISSUE"
),"")</f>
        <v>No root cause</v>
      </c>
      <c r="M2097" s="28" t="s">
        <v>5403</v>
      </c>
      <c r="N2097" s="17" t="str" cm="1">
        <f t="array" ref="N2097">IFERROR(_xlfn.IFS(
M2097="MPR ISSUE","ACTIVE",
M2097="BSS Hardware Issue","ACTIVE",
M2097="Sites strategiques, MLL, Pylone, etc.","PASSIVE",
M2097="AKTIVCO DEFAUT GE &amp; POWER Cabinet","PASSIVE",
M2097="AKTIVCO Coupure ENEO &amp; Baisse de tension","PASSIVE",
M2097="Coupure ENEO &amp; Baisse de tension","PASSIVE",
M2097="Defaut GE &amp; POWER Cabinet","PASSIVE",
M2097="Sharing","PASSIVE",
M2097="Sites strategiques &amp; DataCenter","PASSIVE",
M2097="Exclu","Exclu",
M2097="SAT","ACTIVE",
M2097="SPARE-ISSUE","SPARE-ISSUE",
M2097="Fiber CAmtel","ACTIVE",
M2097="Fiber AOF","ACTIVE",
M2097="Projet OCM (HUAWEI)","PLANNED WORKS",
M2097="Projet OCM (NOKIA)","PLANNED WORKS",
M2097="ACCESS-ISSUE","ACCESS-ISSUE",
M2097="Projet OCM (ZTE, NOKIA, autres projets)","PLANNED WORKS",
M2097="No root CAuse","No root cause",
M2097="ODU HS","ACTIVE",
M2097="IP &amp; VLAN","ACTIVE",
M2097="Warehouse HUAWEI","SPARE-ISSUE",
M2097="SPARE-HS","SPARE-ISSUE",
M2097="Power Telco","ACTIVE"
),"")</f>
        <v>No root cause</v>
      </c>
      <c r="O2097" s="56">
        <v>0</v>
      </c>
      <c r="P2097" s="56">
        <v>0</v>
      </c>
      <c r="Q2097" s="56">
        <v>0</v>
      </c>
      <c r="R2097" s="56">
        <v>0</v>
      </c>
      <c r="S2097" s="56">
        <v>0</v>
      </c>
      <c r="T2097" s="56">
        <v>0</v>
      </c>
      <c r="U2097" s="56">
        <v>0</v>
      </c>
      <c r="V2097" s="14"/>
      <c r="W2097" s="14"/>
      <c r="X2097" s="14"/>
      <c r="Y2097" s="14"/>
      <c r="Z2097" s="14"/>
      <c r="AA2097" s="30" t="s">
        <v>16</v>
      </c>
      <c r="AB2097" s="7" t="s">
        <v>16</v>
      </c>
      <c r="AC2097" s="3"/>
      <c r="AD2097" s="3" t="s">
        <v>16</v>
      </c>
      <c r="AE2097" s="7"/>
      <c r="AF2097" s="31" t="s">
        <v>16</v>
      </c>
      <c r="AG2097" s="31" t="s">
        <v>16</v>
      </c>
      <c r="AH2097" s="31" t="s">
        <v>16</v>
      </c>
      <c r="AI2097" s="31" t="s">
        <v>16</v>
      </c>
      <c r="AJ2097" s="31" t="s">
        <v>16</v>
      </c>
      <c r="AK2097" s="31" t="s">
        <v>16</v>
      </c>
      <c r="AL2097" s="31" t="s">
        <v>16</v>
      </c>
      <c r="AM2097" s="31" t="s">
        <v>16</v>
      </c>
      <c r="AN2097" s="31" t="s">
        <v>16</v>
      </c>
      <c r="AO2097" s="31" t="s">
        <v>16</v>
      </c>
      <c r="AP2097" s="9" t="s">
        <v>16</v>
      </c>
      <c r="AQ2097" s="9" t="s">
        <v>16</v>
      </c>
      <c r="AR2097" s="9" t="s">
        <v>16</v>
      </c>
      <c r="AS2097" s="14"/>
      <c r="AT2097" s="14"/>
    </row>
    <row r="2098" spans="1:46" s="9" customFormat="1" hidden="1" x14ac:dyDescent="0.3">
      <c r="A2098" s="1" t="s">
        <v>4149</v>
      </c>
      <c r="B2098" s="48" t="s">
        <v>4150</v>
      </c>
      <c r="C2098" s="48" t="s">
        <v>11</v>
      </c>
      <c r="D2098" s="48" t="s">
        <v>12</v>
      </c>
      <c r="E2098" s="53" t="s">
        <v>38</v>
      </c>
      <c r="F2098" s="48" t="s">
        <v>4149</v>
      </c>
      <c r="G2098" s="22" t="s">
        <v>5417</v>
      </c>
      <c r="H2098" s="66" t="s">
        <v>5452</v>
      </c>
      <c r="I2098" s="22" t="str">
        <f>_xlfn.XLOOKUP(B2098,[1]SITE!$B:$B,[1]SITE!$I:$I,"")</f>
        <v>No impact</v>
      </c>
      <c r="J2098" s="29"/>
      <c r="K2098" s="15" t="str" cm="1">
        <f t="array" ref="K2098">IFERROR(_xlfn.IFS(
M2098="MPR ISSUE","PDH",
M2098="BSS Hardware Issue","BSS",
M2098="Sites strategiques, MLL, Pylone, etc.","ENVTECH",
M2098="AKTIVCO DEFAUT GE &amp; POWER Cabinet","AKTIVCO",
M2098="AKTIVCO Coupure ENEO &amp; Baisse de tension","AKTIVCO GRID ONLY",
M2098="Coupure ENEO &amp; Baisse de tension","IHS GRID ONLY",
M2098="Defaut GE &amp; POWER Cabinet","IHS",
M2098="Sharing","Partners",
M2098="Sites strategiques &amp; DataCenter","SST &amp; DC",
M2098="Exclu","Exclu",
M2098="SAT","SAT",
M2098="SPARE-ISSUE","SPARE-ISSUE",
M2098="Fiber CAmtel","TRANS_FO_CAMTEL",
M2098="Fiber AOF","Fiber AOF",
M2098="Projet OCM (HUAWEI)","TRAVAUX-HUAWEI",
M2098="Projet OCM (NOKIA)","TRAVAUX-NOKIA",
M2098="ACCESS-ISSUE","ACCESS-ISSUE",
M2098="Projet OCM (ZTE, NOKIA, autres projets)","TRAVAUX OCM",
M2098="No root CAuse","No root cause",
M2098="ODU HS","PDH",
M2098="IP &amp; VLAN","PDH",
M2098="Warehouse HUAWEI","SPARE-ISSUE",
M2098="SPARE-HS","SPARE-ISSUE",
M2098="Power Telco","BSS"
),"")</f>
        <v>No root cause</v>
      </c>
      <c r="L2098" s="16" t="str" cm="1">
        <f t="array" ref="L2098">IFERROR(_xlfn.IFS(
M2098="MPR ISSUE","TX ISSUE",
M2098="BSS Hardware Issue","RAN ISSUE",
M2098="Sites strategiques, MLL, Pylone, etc.","ENVTECH",
M2098="AKTIVCO DEFAUT GE &amp; POWER Cabinet","POWER ISSUE",
M2098="AKTIVCO Coupure ENEO &amp; Baisse de tension","POWER ISSUE",
M2098="Coupure ENEO &amp; Baisse de tension","POWER ISSUE",
M2098="Defaut GE &amp; POWER Cabinet","POWER ISSUE",
M2098="Sharing","POWER ISSUE",
M2098="Sites strategiques &amp; DataCenter","POWER ISSUE",
M2098="Exclu","Exclu",
M2098="SAT","TX ISSUE",
M2098="SPARE-ISSUE","SPARE-ISSUE",
M2098="Fiber CAmtel","TX ISSUE",
M2098="Fiber AOF","TX ISSUE",
M2098="Projet OCM (HUAWEI)","TRAVAUX-HUAWEI",
M2098="Projet OCM (NOKIA)","TRAVAUX -NOKIA",
M2098="ACCESS-ISSUE","ACCESS-ISSUE",
M2098="Projet OCM (ZTE, NOKIA, autres projets)","TRAVAUX OCM",
M2098="No root CAuse","No root cause",
M2098="ODU HS","TX ISSUE",
M2098="IP &amp; VLAN","TX ISSUE",
M2098="Warehouse HUAWEI","SPARE-ISSUE",
M2098="SPARE-HS","SPARE-ISSUE",
M2098="Power Telco","RAN ISSUE"
),"")</f>
        <v>No root cause</v>
      </c>
      <c r="M2098" s="35" t="s">
        <v>5403</v>
      </c>
      <c r="N2098" s="17" t="str" cm="1">
        <f t="array" ref="N2098">IFERROR(_xlfn.IFS(
M2098="MPR ISSUE","ACTIVE",
M2098="BSS Hardware Issue","ACTIVE",
M2098="Sites strategiques, MLL, Pylone, etc.","PASSIVE",
M2098="AKTIVCO DEFAUT GE &amp; POWER Cabinet","PASSIVE",
M2098="AKTIVCO Coupure ENEO &amp; Baisse de tension","PASSIVE",
M2098="Coupure ENEO &amp; Baisse de tension","PASSIVE",
M2098="Defaut GE &amp; POWER Cabinet","PASSIVE",
M2098="Sharing","PASSIVE",
M2098="Sites strategiques &amp; DataCenter","PASSIVE",
M2098="Exclu","Exclu",
M2098="SAT","ACTIVE",
M2098="SPARE-ISSUE","SPARE-ISSUE",
M2098="Fiber CAmtel","ACTIVE",
M2098="Fiber AOF","ACTIVE",
M2098="Projet OCM (HUAWEI)","PLANNED WORKS",
M2098="Projet OCM (NOKIA)","PLANNED WORKS",
M2098="ACCESS-ISSUE","ACCESS-ISSUE",
M2098="Projet OCM (ZTE, NOKIA, autres projets)","PLANNED WORKS",
M2098="No root CAuse","No root cause",
M2098="ODU HS","ACTIVE",
M2098="IP &amp; VLAN","ACTIVE",
M2098="Warehouse HUAWEI","SPARE-ISSUE",
M2098="SPARE-HS","SPARE-ISSUE",
M2098="Power Telco","ACTIVE"
),"")</f>
        <v>No root cause</v>
      </c>
      <c r="O2098" s="56">
        <v>0</v>
      </c>
      <c r="P2098" s="56">
        <v>0</v>
      </c>
      <c r="Q2098" s="56">
        <v>0</v>
      </c>
      <c r="R2098" s="56">
        <v>0</v>
      </c>
      <c r="S2098" s="56">
        <v>0</v>
      </c>
      <c r="T2098" s="56">
        <v>0</v>
      </c>
      <c r="U2098" s="56">
        <v>0</v>
      </c>
      <c r="V2098" s="14"/>
      <c r="W2098" s="14"/>
      <c r="X2098" s="14"/>
      <c r="Y2098" s="14"/>
      <c r="Z2098" s="14"/>
      <c r="AA2098" s="30" t="s">
        <v>16</v>
      </c>
      <c r="AB2098" s="7" t="s">
        <v>16</v>
      </c>
      <c r="AC2098" s="3"/>
      <c r="AD2098" s="3" t="s">
        <v>16</v>
      </c>
      <c r="AE2098" s="7"/>
      <c r="AF2098" s="31" t="s">
        <v>16</v>
      </c>
      <c r="AG2098" s="31" t="s">
        <v>16</v>
      </c>
      <c r="AH2098" s="31" t="s">
        <v>16</v>
      </c>
      <c r="AI2098" s="31" t="s">
        <v>16</v>
      </c>
      <c r="AJ2098" s="31" t="s">
        <v>16</v>
      </c>
      <c r="AK2098" s="31" t="s">
        <v>16</v>
      </c>
      <c r="AL2098" s="31" t="s">
        <v>16</v>
      </c>
      <c r="AM2098" s="31" t="s">
        <v>16</v>
      </c>
      <c r="AN2098" s="31" t="s">
        <v>16</v>
      </c>
      <c r="AO2098" s="31" t="s">
        <v>16</v>
      </c>
      <c r="AP2098" s="9" t="s">
        <v>16</v>
      </c>
      <c r="AQ2098" s="9" t="s">
        <v>16</v>
      </c>
      <c r="AR2098" s="9" t="s">
        <v>16</v>
      </c>
      <c r="AS2098" s="14"/>
      <c r="AT2098" s="14"/>
    </row>
    <row r="2099" spans="1:46" s="9" customFormat="1" hidden="1" x14ac:dyDescent="0.3">
      <c r="A2099" s="1" t="s">
        <v>4151</v>
      </c>
      <c r="B2099" s="1" t="s">
        <v>4152</v>
      </c>
      <c r="C2099" s="48" t="s">
        <v>11</v>
      </c>
      <c r="D2099" s="48" t="s">
        <v>12</v>
      </c>
      <c r="E2099" s="53" t="s">
        <v>38</v>
      </c>
      <c r="F2099" s="48" t="s">
        <v>4153</v>
      </c>
      <c r="G2099" s="22" t="s">
        <v>5417</v>
      </c>
      <c r="H2099" s="66" t="s">
        <v>5452</v>
      </c>
      <c r="I2099" s="22" t="str">
        <f>_xlfn.XLOOKUP(B2099,[1]SITE!$B:$B,[1]SITE!$I:$I,"")</f>
        <v>No impact</v>
      </c>
      <c r="J2099" s="29"/>
      <c r="K2099" s="15" t="str" cm="1">
        <f t="array" ref="K2099">IFERROR(_xlfn.IFS(
M2099="MPR ISSUE","PDH",
M2099="BSS Hardware Issue","BSS",
M2099="Sites strategiques, MLL, Pylone, etc.","ENVTECH",
M2099="AKTIVCO DEFAUT GE &amp; POWER Cabinet","AKTIVCO",
M2099="AKTIVCO Coupure ENEO &amp; Baisse de tension","AKTIVCO GRID ONLY",
M2099="Coupure ENEO &amp; Baisse de tension","IHS GRID ONLY",
M2099="Defaut GE &amp; POWER Cabinet","IHS",
M2099="Sharing","Partners",
M2099="Sites strategiques &amp; DataCenter","SST &amp; DC",
M2099="Exclu","Exclu",
M2099="SAT","SAT",
M2099="SPARE-ISSUE","SPARE-ISSUE",
M2099="Fiber CAmtel","TRANS_FO_CAMTEL",
M2099="Fiber AOF","Fiber AOF",
M2099="Projet OCM (HUAWEI)","TRAVAUX-HUAWEI",
M2099="Projet OCM (NOKIA)","TRAVAUX-NOKIA",
M2099="ACCESS-ISSUE","ACCESS-ISSUE",
M2099="Projet OCM (ZTE, NOKIA, autres projets)","TRAVAUX OCM",
M2099="No root CAuse","No root cause",
M2099="ODU HS","PDH",
M2099="IP &amp; VLAN","PDH",
M2099="Warehouse HUAWEI","SPARE-ISSUE",
M2099="SPARE-HS","SPARE-ISSUE",
M2099="Power Telco","BSS"
),"")</f>
        <v>No root cause</v>
      </c>
      <c r="L2099" s="16" t="str" cm="1">
        <f t="array" ref="L2099">IFERROR(_xlfn.IFS(
M2099="MPR ISSUE","TX ISSUE",
M2099="BSS Hardware Issue","RAN ISSUE",
M2099="Sites strategiques, MLL, Pylone, etc.","ENVTECH",
M2099="AKTIVCO DEFAUT GE &amp; POWER Cabinet","POWER ISSUE",
M2099="AKTIVCO Coupure ENEO &amp; Baisse de tension","POWER ISSUE",
M2099="Coupure ENEO &amp; Baisse de tension","POWER ISSUE",
M2099="Defaut GE &amp; POWER Cabinet","POWER ISSUE",
M2099="Sharing","POWER ISSUE",
M2099="Sites strategiques &amp; DataCenter","POWER ISSUE",
M2099="Exclu","Exclu",
M2099="SAT","TX ISSUE",
M2099="SPARE-ISSUE","SPARE-ISSUE",
M2099="Fiber CAmtel","TX ISSUE",
M2099="Fiber AOF","TX ISSUE",
M2099="Projet OCM (HUAWEI)","TRAVAUX-HUAWEI",
M2099="Projet OCM (NOKIA)","TRAVAUX -NOKIA",
M2099="ACCESS-ISSUE","ACCESS-ISSUE",
M2099="Projet OCM (ZTE, NOKIA, autres projets)","TRAVAUX OCM",
M2099="No root CAuse","No root cause",
M2099="ODU HS","TX ISSUE",
M2099="IP &amp; VLAN","TX ISSUE",
M2099="Warehouse HUAWEI","SPARE-ISSUE",
M2099="SPARE-HS","SPARE-ISSUE",
M2099="Power Telco","RAN ISSUE"
),"")</f>
        <v>No root cause</v>
      </c>
      <c r="M2099" s="28" t="s">
        <v>5403</v>
      </c>
      <c r="N2099" s="17" t="str" cm="1">
        <f t="array" ref="N2099">IFERROR(_xlfn.IFS(
M2099="MPR ISSUE","ACTIVE",
M2099="BSS Hardware Issue","ACTIVE",
M2099="Sites strategiques, MLL, Pylone, etc.","PASSIVE",
M2099="AKTIVCO DEFAUT GE &amp; POWER Cabinet","PASSIVE",
M2099="AKTIVCO Coupure ENEO &amp; Baisse de tension","PASSIVE",
M2099="Coupure ENEO &amp; Baisse de tension","PASSIVE",
M2099="Defaut GE &amp; POWER Cabinet","PASSIVE",
M2099="Sharing","PASSIVE",
M2099="Sites strategiques &amp; DataCenter","PASSIVE",
M2099="Exclu","Exclu",
M2099="SAT","ACTIVE",
M2099="SPARE-ISSUE","SPARE-ISSUE",
M2099="Fiber CAmtel","ACTIVE",
M2099="Fiber AOF","ACTIVE",
M2099="Projet OCM (HUAWEI)","PLANNED WORKS",
M2099="Projet OCM (NOKIA)","PLANNED WORKS",
M2099="ACCESS-ISSUE","ACCESS-ISSUE",
M2099="Projet OCM (ZTE, NOKIA, autres projets)","PLANNED WORKS",
M2099="No root CAuse","No root cause",
M2099="ODU HS","ACTIVE",
M2099="IP &amp; VLAN","ACTIVE",
M2099="Warehouse HUAWEI","SPARE-ISSUE",
M2099="SPARE-HS","SPARE-ISSUE",
M2099="Power Telco","ACTIVE"
),"")</f>
        <v>No root cause</v>
      </c>
      <c r="O2099" s="56">
        <v>0</v>
      </c>
      <c r="P2099" s="56">
        <v>0</v>
      </c>
      <c r="Q2099" s="56">
        <v>0</v>
      </c>
      <c r="R2099" s="56">
        <v>0</v>
      </c>
      <c r="S2099" s="56">
        <v>0</v>
      </c>
      <c r="T2099" s="56">
        <v>0</v>
      </c>
      <c r="U2099" s="56">
        <v>0</v>
      </c>
      <c r="V2099" s="14"/>
      <c r="W2099" s="14"/>
      <c r="X2099" s="14"/>
      <c r="Y2099" s="14"/>
      <c r="Z2099" s="14"/>
      <c r="AA2099" s="30" t="s">
        <v>5845</v>
      </c>
      <c r="AB2099" s="7" t="s">
        <v>16</v>
      </c>
      <c r="AC2099" s="3"/>
      <c r="AD2099" s="3" t="s">
        <v>16</v>
      </c>
      <c r="AE2099" s="7"/>
      <c r="AF2099" s="31" t="s">
        <v>16</v>
      </c>
      <c r="AG2099" s="31" t="s">
        <v>16</v>
      </c>
      <c r="AH2099" s="31" t="s">
        <v>16</v>
      </c>
      <c r="AI2099" s="31" t="s">
        <v>16</v>
      </c>
      <c r="AJ2099" s="31" t="s">
        <v>5728</v>
      </c>
      <c r="AK2099" s="31" t="s">
        <v>5729</v>
      </c>
      <c r="AL2099" s="31" t="s">
        <v>16</v>
      </c>
      <c r="AM2099" s="31" t="s">
        <v>16</v>
      </c>
      <c r="AN2099" s="31" t="s">
        <v>16</v>
      </c>
      <c r="AO2099" s="31" t="s">
        <v>16</v>
      </c>
      <c r="AP2099" s="9" t="s">
        <v>16</v>
      </c>
      <c r="AQ2099" s="9" t="s">
        <v>16</v>
      </c>
      <c r="AR2099" s="9" t="s">
        <v>16</v>
      </c>
      <c r="AS2099" s="14"/>
      <c r="AT2099" s="14"/>
    </row>
    <row r="2100" spans="1:46" s="9" customFormat="1" hidden="1" x14ac:dyDescent="0.3">
      <c r="A2100" s="1" t="s">
        <v>4154</v>
      </c>
      <c r="B2100" s="48" t="s">
        <v>4155</v>
      </c>
      <c r="C2100" s="48" t="s">
        <v>11</v>
      </c>
      <c r="D2100" s="48" t="s">
        <v>97</v>
      </c>
      <c r="E2100" s="53" t="s">
        <v>38</v>
      </c>
      <c r="F2100" s="48" t="s">
        <v>4047</v>
      </c>
      <c r="G2100" s="22" t="s">
        <v>5417</v>
      </c>
      <c r="H2100" s="66" t="s">
        <v>5452</v>
      </c>
      <c r="I2100" s="22" t="str">
        <f>_xlfn.XLOOKUP(B2100,[1]SITE!$B:$B,[1]SITE!$I:$I,"")</f>
        <v>No impact</v>
      </c>
      <c r="J2100" s="29"/>
      <c r="K2100" s="15" t="str" cm="1">
        <f t="array" ref="K2100">IFERROR(_xlfn.IFS(
M2100="MPR ISSUE","PDH",
M2100="BSS Hardware Issue","BSS",
M2100="Sites strategiques, MLL, Pylone, etc.","ENVTECH",
M2100="AKTIVCO DEFAUT GE &amp; POWER Cabinet","AKTIVCO",
M2100="AKTIVCO Coupure ENEO &amp; Baisse de tension","AKTIVCO GRID ONLY",
M2100="Coupure ENEO &amp; Baisse de tension","IHS GRID ONLY",
M2100="Defaut GE &amp; POWER Cabinet","IHS",
M2100="Sharing","Partners",
M2100="Sites strategiques &amp; DataCenter","SST &amp; DC",
M2100="Exclu","Exclu",
M2100="SAT","SAT",
M2100="SPARE-ISSUE","SPARE-ISSUE",
M2100="Fiber CAmtel","TRANS_FO_CAMTEL",
M2100="Fiber AOF","Fiber AOF",
M2100="Projet OCM (HUAWEI)","TRAVAUX-HUAWEI",
M2100="Projet OCM (NOKIA)","TRAVAUX-NOKIA",
M2100="ACCESS-ISSUE","ACCESS-ISSUE",
M2100="Projet OCM (ZTE, NOKIA, autres projets)","TRAVAUX OCM",
M2100="No root CAuse","No root cause",
M2100="ODU HS","PDH",
M2100="IP &amp; VLAN","PDH",
M2100="Warehouse HUAWEI","SPARE-ISSUE",
M2100="SPARE-HS","SPARE-ISSUE",
M2100="Power Telco","BSS"
),"")</f>
        <v>No root cause</v>
      </c>
      <c r="L2100" s="16" t="str" cm="1">
        <f t="array" ref="L2100">IFERROR(_xlfn.IFS(
M2100="MPR ISSUE","TX ISSUE",
M2100="BSS Hardware Issue","RAN ISSUE",
M2100="Sites strategiques, MLL, Pylone, etc.","ENVTECH",
M2100="AKTIVCO DEFAUT GE &amp; POWER Cabinet","POWER ISSUE",
M2100="AKTIVCO Coupure ENEO &amp; Baisse de tension","POWER ISSUE",
M2100="Coupure ENEO &amp; Baisse de tension","POWER ISSUE",
M2100="Defaut GE &amp; POWER Cabinet","POWER ISSUE",
M2100="Sharing","POWER ISSUE",
M2100="Sites strategiques &amp; DataCenter","POWER ISSUE",
M2100="Exclu","Exclu",
M2100="SAT","TX ISSUE",
M2100="SPARE-ISSUE","SPARE-ISSUE",
M2100="Fiber CAmtel","TX ISSUE",
M2100="Fiber AOF","TX ISSUE",
M2100="Projet OCM (HUAWEI)","TRAVAUX-HUAWEI",
M2100="Projet OCM (NOKIA)","TRAVAUX -NOKIA",
M2100="ACCESS-ISSUE","ACCESS-ISSUE",
M2100="Projet OCM (ZTE, NOKIA, autres projets)","TRAVAUX OCM",
M2100="No root CAuse","No root cause",
M2100="ODU HS","TX ISSUE",
M2100="IP &amp; VLAN","TX ISSUE",
M2100="Warehouse HUAWEI","SPARE-ISSUE",
M2100="SPARE-HS","SPARE-ISSUE",
M2100="Power Telco","RAN ISSUE"
),"")</f>
        <v>No root cause</v>
      </c>
      <c r="M2100" s="28" t="s">
        <v>5403</v>
      </c>
      <c r="N2100" s="17" t="str" cm="1">
        <f t="array" ref="N2100">IFERROR(_xlfn.IFS(
M2100="MPR ISSUE","ACTIVE",
M2100="BSS Hardware Issue","ACTIVE",
M2100="Sites strategiques, MLL, Pylone, etc.","PASSIVE",
M2100="AKTIVCO DEFAUT GE &amp; POWER Cabinet","PASSIVE",
M2100="AKTIVCO Coupure ENEO &amp; Baisse de tension","PASSIVE",
M2100="Coupure ENEO &amp; Baisse de tension","PASSIVE",
M2100="Defaut GE &amp; POWER Cabinet","PASSIVE",
M2100="Sharing","PASSIVE",
M2100="Sites strategiques &amp; DataCenter","PASSIVE",
M2100="Exclu","Exclu",
M2100="SAT","ACTIVE",
M2100="SPARE-ISSUE","SPARE-ISSUE",
M2100="Fiber CAmtel","ACTIVE",
M2100="Fiber AOF","ACTIVE",
M2100="Projet OCM (HUAWEI)","PLANNED WORKS",
M2100="Projet OCM (NOKIA)","PLANNED WORKS",
M2100="ACCESS-ISSUE","ACCESS-ISSUE",
M2100="Projet OCM (ZTE, NOKIA, autres projets)","PLANNED WORKS",
M2100="No root CAuse","No root cause",
M2100="ODU HS","ACTIVE",
M2100="IP &amp; VLAN","ACTIVE",
M2100="Warehouse HUAWEI","SPARE-ISSUE",
M2100="SPARE-HS","SPARE-ISSUE",
M2100="Power Telco","ACTIVE"
),"")</f>
        <v>No root cause</v>
      </c>
      <c r="O2100" s="56">
        <v>0</v>
      </c>
      <c r="P2100" s="56">
        <v>0</v>
      </c>
      <c r="Q2100" s="56">
        <v>0</v>
      </c>
      <c r="R2100" s="56">
        <v>0</v>
      </c>
      <c r="S2100" s="56">
        <v>0</v>
      </c>
      <c r="T2100" s="56">
        <v>0</v>
      </c>
      <c r="U2100" s="56">
        <v>0</v>
      </c>
      <c r="V2100" s="14"/>
      <c r="W2100" s="14"/>
      <c r="X2100" s="14"/>
      <c r="Y2100" s="14"/>
      <c r="Z2100" s="14"/>
      <c r="AA2100" s="30" t="s">
        <v>16</v>
      </c>
      <c r="AB2100" s="7" t="s">
        <v>16</v>
      </c>
      <c r="AC2100" s="3"/>
      <c r="AD2100" s="3" t="s">
        <v>16</v>
      </c>
      <c r="AE2100" s="7"/>
      <c r="AF2100" s="31" t="s">
        <v>16</v>
      </c>
      <c r="AG2100" s="31" t="s">
        <v>16</v>
      </c>
      <c r="AH2100" s="31" t="s">
        <v>16</v>
      </c>
      <c r="AI2100" s="31" t="s">
        <v>16</v>
      </c>
      <c r="AJ2100" s="31" t="s">
        <v>16</v>
      </c>
      <c r="AK2100" s="31" t="s">
        <v>16</v>
      </c>
      <c r="AL2100" s="31" t="s">
        <v>16</v>
      </c>
      <c r="AM2100" s="31" t="s">
        <v>16</v>
      </c>
      <c r="AN2100" s="31" t="s">
        <v>16</v>
      </c>
      <c r="AO2100" s="31" t="s">
        <v>16</v>
      </c>
      <c r="AP2100" s="9" t="s">
        <v>16</v>
      </c>
      <c r="AQ2100" s="9" t="s">
        <v>16</v>
      </c>
      <c r="AR2100" s="9" t="s">
        <v>16</v>
      </c>
      <c r="AS2100" s="14"/>
      <c r="AT2100" s="14"/>
    </row>
    <row r="2101" spans="1:46" s="9" customFormat="1" hidden="1" x14ac:dyDescent="0.3">
      <c r="A2101" s="1" t="s">
        <v>4156</v>
      </c>
      <c r="B2101" s="48" t="s">
        <v>4157</v>
      </c>
      <c r="C2101" s="48" t="s">
        <v>11</v>
      </c>
      <c r="D2101" s="48" t="s">
        <v>12</v>
      </c>
      <c r="E2101" s="53" t="s">
        <v>38</v>
      </c>
      <c r="F2101" s="48" t="s">
        <v>4158</v>
      </c>
      <c r="G2101" s="22" t="s">
        <v>5417</v>
      </c>
      <c r="H2101" s="66" t="s">
        <v>5452</v>
      </c>
      <c r="I2101" s="22" t="str">
        <f>_xlfn.XLOOKUP(B2101,[1]SITE!$B:$B,[1]SITE!$I:$I,"")</f>
        <v>No impact</v>
      </c>
      <c r="J2101" s="29"/>
      <c r="K2101" s="15" t="str" cm="1">
        <f t="array" ref="K2101">IFERROR(_xlfn.IFS(
M2101="MPR ISSUE","PDH",
M2101="BSS Hardware Issue","BSS",
M2101="Sites strategiques, MLL, Pylone, etc.","ENVTECH",
M2101="AKTIVCO DEFAUT GE &amp; POWER Cabinet","AKTIVCO",
M2101="AKTIVCO Coupure ENEO &amp; Baisse de tension","AKTIVCO GRID ONLY",
M2101="Coupure ENEO &amp; Baisse de tension","IHS GRID ONLY",
M2101="Defaut GE &amp; POWER Cabinet","IHS",
M2101="Sharing","Partners",
M2101="Sites strategiques &amp; DataCenter","SST &amp; DC",
M2101="Exclu","Exclu",
M2101="SAT","SAT",
M2101="SPARE-ISSUE","SPARE-ISSUE",
M2101="Fiber CAmtel","TRANS_FO_CAMTEL",
M2101="Fiber AOF","Fiber AOF",
M2101="Projet OCM (HUAWEI)","TRAVAUX-HUAWEI",
M2101="Projet OCM (NOKIA)","TRAVAUX-NOKIA",
M2101="ACCESS-ISSUE","ACCESS-ISSUE",
M2101="Projet OCM (ZTE, NOKIA, autres projets)","TRAVAUX OCM",
M2101="No root CAuse","No root cause",
M2101="ODU HS","PDH",
M2101="IP &amp; VLAN","PDH",
M2101="Warehouse HUAWEI","SPARE-ISSUE",
M2101="SPARE-HS","SPARE-ISSUE",
M2101="Power Telco","BSS"
),"")</f>
        <v>No root cause</v>
      </c>
      <c r="L2101" s="16" t="str" cm="1">
        <f t="array" ref="L2101">IFERROR(_xlfn.IFS(
M2101="MPR ISSUE","TX ISSUE",
M2101="BSS Hardware Issue","RAN ISSUE",
M2101="Sites strategiques, MLL, Pylone, etc.","ENVTECH",
M2101="AKTIVCO DEFAUT GE &amp; POWER Cabinet","POWER ISSUE",
M2101="AKTIVCO Coupure ENEO &amp; Baisse de tension","POWER ISSUE",
M2101="Coupure ENEO &amp; Baisse de tension","POWER ISSUE",
M2101="Defaut GE &amp; POWER Cabinet","POWER ISSUE",
M2101="Sharing","POWER ISSUE",
M2101="Sites strategiques &amp; DataCenter","POWER ISSUE",
M2101="Exclu","Exclu",
M2101="SAT","TX ISSUE",
M2101="SPARE-ISSUE","SPARE-ISSUE",
M2101="Fiber CAmtel","TX ISSUE",
M2101="Fiber AOF","TX ISSUE",
M2101="Projet OCM (HUAWEI)","TRAVAUX-HUAWEI",
M2101="Projet OCM (NOKIA)","TRAVAUX -NOKIA",
M2101="ACCESS-ISSUE","ACCESS-ISSUE",
M2101="Projet OCM (ZTE, NOKIA, autres projets)","TRAVAUX OCM",
M2101="No root CAuse","No root cause",
M2101="ODU HS","TX ISSUE",
M2101="IP &amp; VLAN","TX ISSUE",
M2101="Warehouse HUAWEI","SPARE-ISSUE",
M2101="SPARE-HS","SPARE-ISSUE",
M2101="Power Telco","RAN ISSUE"
),"")</f>
        <v>No root cause</v>
      </c>
      <c r="M2101" s="28" t="s">
        <v>5403</v>
      </c>
      <c r="N2101" s="17" t="str" cm="1">
        <f t="array" ref="N2101">IFERROR(_xlfn.IFS(
M2101="MPR ISSUE","ACTIVE",
M2101="BSS Hardware Issue","ACTIVE",
M2101="Sites strategiques, MLL, Pylone, etc.","PASSIVE",
M2101="AKTIVCO DEFAUT GE &amp; POWER Cabinet","PASSIVE",
M2101="AKTIVCO Coupure ENEO &amp; Baisse de tension","PASSIVE",
M2101="Coupure ENEO &amp; Baisse de tension","PASSIVE",
M2101="Defaut GE &amp; POWER Cabinet","PASSIVE",
M2101="Sharing","PASSIVE",
M2101="Sites strategiques &amp; DataCenter","PASSIVE",
M2101="Exclu","Exclu",
M2101="SAT","ACTIVE",
M2101="SPARE-ISSUE","SPARE-ISSUE",
M2101="Fiber CAmtel","ACTIVE",
M2101="Fiber AOF","ACTIVE",
M2101="Projet OCM (HUAWEI)","PLANNED WORKS",
M2101="Projet OCM (NOKIA)","PLANNED WORKS",
M2101="ACCESS-ISSUE","ACCESS-ISSUE",
M2101="Projet OCM (ZTE, NOKIA, autres projets)","PLANNED WORKS",
M2101="No root CAuse","No root cause",
M2101="ODU HS","ACTIVE",
M2101="IP &amp; VLAN","ACTIVE",
M2101="Warehouse HUAWEI","SPARE-ISSUE",
M2101="SPARE-HS","SPARE-ISSUE",
M2101="Power Telco","ACTIVE"
),"")</f>
        <v>No root cause</v>
      </c>
      <c r="O2101" s="56">
        <v>0</v>
      </c>
      <c r="P2101" s="56">
        <v>0</v>
      </c>
      <c r="Q2101" s="56">
        <v>0</v>
      </c>
      <c r="R2101" s="56">
        <v>0</v>
      </c>
      <c r="S2101" s="56">
        <v>0</v>
      </c>
      <c r="T2101" s="56">
        <v>0</v>
      </c>
      <c r="U2101" s="56">
        <v>0</v>
      </c>
      <c r="V2101" s="14"/>
      <c r="W2101" s="14"/>
      <c r="X2101" s="14"/>
      <c r="Y2101" s="14"/>
      <c r="Z2101" s="14"/>
      <c r="AA2101" s="30" t="s">
        <v>16</v>
      </c>
      <c r="AB2101" s="7" t="s">
        <v>16</v>
      </c>
      <c r="AC2101" s="3"/>
      <c r="AD2101" s="3" t="s">
        <v>16</v>
      </c>
      <c r="AE2101" s="7"/>
      <c r="AF2101" s="31" t="s">
        <v>16</v>
      </c>
      <c r="AG2101" s="31" t="s">
        <v>16</v>
      </c>
      <c r="AH2101" s="31" t="s">
        <v>16</v>
      </c>
      <c r="AI2101" s="31" t="s">
        <v>16</v>
      </c>
      <c r="AJ2101" s="31" t="s">
        <v>16</v>
      </c>
      <c r="AK2101" s="31" t="s">
        <v>16</v>
      </c>
      <c r="AL2101" s="31" t="s">
        <v>16</v>
      </c>
      <c r="AM2101" s="31" t="s">
        <v>16</v>
      </c>
      <c r="AN2101" s="31" t="s">
        <v>16</v>
      </c>
      <c r="AO2101" s="31" t="s">
        <v>16</v>
      </c>
      <c r="AP2101" s="9" t="s">
        <v>16</v>
      </c>
      <c r="AQ2101" s="9" t="s">
        <v>16</v>
      </c>
      <c r="AR2101" s="9" t="s">
        <v>16</v>
      </c>
      <c r="AS2101" s="14"/>
      <c r="AT2101" s="14"/>
    </row>
    <row r="2102" spans="1:46" s="9" customFormat="1" hidden="1" x14ac:dyDescent="0.3">
      <c r="A2102" s="1" t="s">
        <v>4165</v>
      </c>
      <c r="B2102" s="48" t="s">
        <v>4166</v>
      </c>
      <c r="C2102" s="48" t="s">
        <v>11</v>
      </c>
      <c r="D2102" s="48" t="s">
        <v>12</v>
      </c>
      <c r="E2102" s="53" t="s">
        <v>32</v>
      </c>
      <c r="F2102" s="48" t="s">
        <v>33</v>
      </c>
      <c r="G2102" s="22" t="s">
        <v>5417</v>
      </c>
      <c r="H2102" s="66" t="s">
        <v>5452</v>
      </c>
      <c r="I2102" s="22" t="str">
        <f>_xlfn.XLOOKUP(B2102,[1]SITE!$B:$B,[1]SITE!$I:$I,"")</f>
        <v>No impact</v>
      </c>
      <c r="J2102" s="29"/>
      <c r="K2102" s="15" t="str" cm="1">
        <f t="array" ref="K2102">IFERROR(_xlfn.IFS(
M2102="MPR ISSUE","PDH",
M2102="BSS Hardware Issue","BSS",
M2102="Sites strategiques, MLL, Pylone, etc.","ENVTECH",
M2102="AKTIVCO DEFAUT GE &amp; POWER Cabinet","AKTIVCO",
M2102="AKTIVCO Coupure ENEO &amp; Baisse de tension","AKTIVCO GRID ONLY",
M2102="Coupure ENEO &amp; Baisse de tension","IHS GRID ONLY",
M2102="Defaut GE &amp; POWER Cabinet","IHS",
M2102="Sharing","Partners",
M2102="Sites strategiques &amp; DataCenter","SST &amp; DC",
M2102="Exclu","Exclu",
M2102="SAT","SAT",
M2102="SPARE-ISSUE","SPARE-ISSUE",
M2102="Fiber CAmtel","TRANS_FO_CAMTEL",
M2102="Fiber AOF","Fiber AOF",
M2102="Projet OCM (HUAWEI)","TRAVAUX-HUAWEI",
M2102="Projet OCM (NOKIA)","TRAVAUX-NOKIA",
M2102="ACCESS-ISSUE","ACCESS-ISSUE",
M2102="Projet OCM (ZTE, NOKIA, autres projets)","TRAVAUX OCM",
M2102="No root CAuse","No root cause",
M2102="ODU HS","PDH",
M2102="IP &amp; VLAN","PDH",
M2102="Warehouse HUAWEI","SPARE-ISSUE",
M2102="SPARE-HS","SPARE-ISSUE",
M2102="Power Telco","BSS"
),"")</f>
        <v>No root cause</v>
      </c>
      <c r="L2102" s="16" t="str" cm="1">
        <f t="array" ref="L2102">IFERROR(_xlfn.IFS(
M2102="MPR ISSUE","TX ISSUE",
M2102="BSS Hardware Issue","RAN ISSUE",
M2102="Sites strategiques, MLL, Pylone, etc.","ENVTECH",
M2102="AKTIVCO DEFAUT GE &amp; POWER Cabinet","POWER ISSUE",
M2102="AKTIVCO Coupure ENEO &amp; Baisse de tension","POWER ISSUE",
M2102="Coupure ENEO &amp; Baisse de tension","POWER ISSUE",
M2102="Defaut GE &amp; POWER Cabinet","POWER ISSUE",
M2102="Sharing","POWER ISSUE",
M2102="Sites strategiques &amp; DataCenter","POWER ISSUE",
M2102="Exclu","Exclu",
M2102="SAT","TX ISSUE",
M2102="SPARE-ISSUE","SPARE-ISSUE",
M2102="Fiber CAmtel","TX ISSUE",
M2102="Fiber AOF","TX ISSUE",
M2102="Projet OCM (HUAWEI)","TRAVAUX-HUAWEI",
M2102="Projet OCM (NOKIA)","TRAVAUX -NOKIA",
M2102="ACCESS-ISSUE","ACCESS-ISSUE",
M2102="Projet OCM (ZTE, NOKIA, autres projets)","TRAVAUX OCM",
M2102="No root CAuse","No root cause",
M2102="ODU HS","TX ISSUE",
M2102="IP &amp; VLAN","TX ISSUE",
M2102="Warehouse HUAWEI","SPARE-ISSUE",
M2102="SPARE-HS","SPARE-ISSUE",
M2102="Power Telco","RAN ISSUE"
),"")</f>
        <v>No root cause</v>
      </c>
      <c r="M2102" s="28" t="s">
        <v>5403</v>
      </c>
      <c r="N2102" s="17" t="str" cm="1">
        <f t="array" ref="N2102">IFERROR(_xlfn.IFS(
M2102="MPR ISSUE","ACTIVE",
M2102="BSS Hardware Issue","ACTIVE",
M2102="Sites strategiques, MLL, Pylone, etc.","PASSIVE",
M2102="AKTIVCO DEFAUT GE &amp; POWER Cabinet","PASSIVE",
M2102="AKTIVCO Coupure ENEO &amp; Baisse de tension","PASSIVE",
M2102="Coupure ENEO &amp; Baisse de tension","PASSIVE",
M2102="Defaut GE &amp; POWER Cabinet","PASSIVE",
M2102="Sharing","PASSIVE",
M2102="Sites strategiques &amp; DataCenter","PASSIVE",
M2102="Exclu","Exclu",
M2102="SAT","ACTIVE",
M2102="SPARE-ISSUE","SPARE-ISSUE",
M2102="Fiber CAmtel","ACTIVE",
M2102="Fiber AOF","ACTIVE",
M2102="Projet OCM (HUAWEI)","PLANNED WORKS",
M2102="Projet OCM (NOKIA)","PLANNED WORKS",
M2102="ACCESS-ISSUE","ACCESS-ISSUE",
M2102="Projet OCM (ZTE, NOKIA, autres projets)","PLANNED WORKS",
M2102="No root CAuse","No root cause",
M2102="ODU HS","ACTIVE",
M2102="IP &amp; VLAN","ACTIVE",
M2102="Warehouse HUAWEI","SPARE-ISSUE",
M2102="SPARE-HS","SPARE-ISSUE",
M2102="Power Telco","ACTIVE"
),"")</f>
        <v>No root cause</v>
      </c>
      <c r="O2102" s="56">
        <v>0</v>
      </c>
      <c r="P2102" s="56">
        <v>0</v>
      </c>
      <c r="Q2102" s="56">
        <v>0</v>
      </c>
      <c r="R2102" s="56">
        <v>0</v>
      </c>
      <c r="S2102" s="56">
        <v>0</v>
      </c>
      <c r="T2102" s="56">
        <v>0</v>
      </c>
      <c r="U2102" s="56">
        <v>0</v>
      </c>
      <c r="V2102" s="14"/>
      <c r="W2102" s="14"/>
      <c r="X2102" s="14"/>
      <c r="Y2102" s="14"/>
      <c r="Z2102" s="14"/>
      <c r="AA2102" s="30" t="s">
        <v>16</v>
      </c>
      <c r="AB2102" s="7" t="s">
        <v>16</v>
      </c>
      <c r="AC2102" s="3"/>
      <c r="AD2102" s="3" t="s">
        <v>16</v>
      </c>
      <c r="AE2102" s="7"/>
      <c r="AF2102" s="31" t="s">
        <v>16</v>
      </c>
      <c r="AG2102" s="31" t="s">
        <v>16</v>
      </c>
      <c r="AH2102" s="31" t="s">
        <v>16</v>
      </c>
      <c r="AI2102" s="31" t="s">
        <v>16</v>
      </c>
      <c r="AJ2102" s="31" t="s">
        <v>16</v>
      </c>
      <c r="AK2102" s="31" t="s">
        <v>16</v>
      </c>
      <c r="AL2102" s="31" t="s">
        <v>16</v>
      </c>
      <c r="AM2102" s="31" t="s">
        <v>16</v>
      </c>
      <c r="AN2102" s="31" t="s">
        <v>16</v>
      </c>
      <c r="AO2102" s="31" t="s">
        <v>16</v>
      </c>
      <c r="AP2102" s="9" t="s">
        <v>16</v>
      </c>
      <c r="AQ2102" s="9" t="s">
        <v>16</v>
      </c>
      <c r="AR2102" s="9" t="s">
        <v>16</v>
      </c>
      <c r="AS2102" s="14"/>
      <c r="AT2102" s="14"/>
    </row>
    <row r="2103" spans="1:46" s="9" customFormat="1" hidden="1" x14ac:dyDescent="0.3">
      <c r="A2103" s="1" t="s">
        <v>4167</v>
      </c>
      <c r="B2103" s="48" t="s">
        <v>4168</v>
      </c>
      <c r="C2103" s="48" t="s">
        <v>22</v>
      </c>
      <c r="D2103" s="48" t="s">
        <v>37</v>
      </c>
      <c r="E2103" s="53" t="s">
        <v>38</v>
      </c>
      <c r="F2103" s="48" t="s">
        <v>2783</v>
      </c>
      <c r="G2103" s="22" t="s">
        <v>5417</v>
      </c>
      <c r="H2103" s="66" t="s">
        <v>5452</v>
      </c>
      <c r="I2103" s="22" t="str">
        <f>_xlfn.XLOOKUP(B2103,[1]SITE!$B:$B,[1]SITE!$I:$I,"")</f>
        <v>No impact</v>
      </c>
      <c r="J2103" s="29"/>
      <c r="K2103" s="15" t="str" cm="1">
        <f t="array" ref="K2103">IFERROR(_xlfn.IFS(
M2103="MPR ISSUE","PDH",
M2103="BSS Hardware Issue","BSS",
M2103="Sites strategiques, MLL, Pylone, etc.","ENVTECH",
M2103="AKTIVCO DEFAUT GE &amp; POWER Cabinet","AKTIVCO",
M2103="AKTIVCO Coupure ENEO &amp; Baisse de tension","AKTIVCO GRID ONLY",
M2103="Coupure ENEO &amp; Baisse de tension","IHS GRID ONLY",
M2103="Defaut GE &amp; POWER Cabinet","IHS",
M2103="Sharing","Partners",
M2103="Sites strategiques &amp; DataCenter","SST &amp; DC",
M2103="Exclu","Exclu",
M2103="SAT","SAT",
M2103="SPARE-ISSUE","SPARE-ISSUE",
M2103="Fiber CAmtel","TRANS_FO_CAMTEL",
M2103="Fiber AOF","Fiber AOF",
M2103="Projet OCM (HUAWEI)","TRAVAUX-HUAWEI",
M2103="Projet OCM (NOKIA)","TRAVAUX-NOKIA",
M2103="ACCESS-ISSUE","ACCESS-ISSUE",
M2103="Projet OCM (ZTE, NOKIA, autres projets)","TRAVAUX OCM",
M2103="No root CAuse","No root cause",
M2103="ODU HS","PDH",
M2103="IP &amp; VLAN","PDH",
M2103="Warehouse HUAWEI","SPARE-ISSUE",
M2103="SPARE-HS","SPARE-ISSUE",
M2103="Power Telco","BSS"
),"")</f>
        <v>No root cause</v>
      </c>
      <c r="L2103" s="16" t="str" cm="1">
        <f t="array" ref="L2103">IFERROR(_xlfn.IFS(
M2103="MPR ISSUE","TX ISSUE",
M2103="BSS Hardware Issue","RAN ISSUE",
M2103="Sites strategiques, MLL, Pylone, etc.","ENVTECH",
M2103="AKTIVCO DEFAUT GE &amp; POWER Cabinet","POWER ISSUE",
M2103="AKTIVCO Coupure ENEO &amp; Baisse de tension","POWER ISSUE",
M2103="Coupure ENEO &amp; Baisse de tension","POWER ISSUE",
M2103="Defaut GE &amp; POWER Cabinet","POWER ISSUE",
M2103="Sharing","POWER ISSUE",
M2103="Sites strategiques &amp; DataCenter","POWER ISSUE",
M2103="Exclu","Exclu",
M2103="SAT","TX ISSUE",
M2103="SPARE-ISSUE","SPARE-ISSUE",
M2103="Fiber CAmtel","TX ISSUE",
M2103="Fiber AOF","TX ISSUE",
M2103="Projet OCM (HUAWEI)","TRAVAUX-HUAWEI",
M2103="Projet OCM (NOKIA)","TRAVAUX -NOKIA",
M2103="ACCESS-ISSUE","ACCESS-ISSUE",
M2103="Projet OCM (ZTE, NOKIA, autres projets)","TRAVAUX OCM",
M2103="No root CAuse","No root cause",
M2103="ODU HS","TX ISSUE",
M2103="IP &amp; VLAN","TX ISSUE",
M2103="Warehouse HUAWEI","SPARE-ISSUE",
M2103="SPARE-HS","SPARE-ISSUE",
M2103="Power Telco","RAN ISSUE"
),"")</f>
        <v>No root cause</v>
      </c>
      <c r="M2103" s="28" t="s">
        <v>5403</v>
      </c>
      <c r="N2103" s="17" t="str" cm="1">
        <f t="array" ref="N2103">IFERROR(_xlfn.IFS(
M2103="MPR ISSUE","ACTIVE",
M2103="BSS Hardware Issue","ACTIVE",
M2103="Sites strategiques, MLL, Pylone, etc.","PASSIVE",
M2103="AKTIVCO DEFAUT GE &amp; POWER Cabinet","PASSIVE",
M2103="AKTIVCO Coupure ENEO &amp; Baisse de tension","PASSIVE",
M2103="Coupure ENEO &amp; Baisse de tension","PASSIVE",
M2103="Defaut GE &amp; POWER Cabinet","PASSIVE",
M2103="Sharing","PASSIVE",
M2103="Sites strategiques &amp; DataCenter","PASSIVE",
M2103="Exclu","Exclu",
M2103="SAT","ACTIVE",
M2103="SPARE-ISSUE","SPARE-ISSUE",
M2103="Fiber CAmtel","ACTIVE",
M2103="Fiber AOF","ACTIVE",
M2103="Projet OCM (HUAWEI)","PLANNED WORKS",
M2103="Projet OCM (NOKIA)","PLANNED WORKS",
M2103="ACCESS-ISSUE","ACCESS-ISSUE",
M2103="Projet OCM (ZTE, NOKIA, autres projets)","PLANNED WORKS",
M2103="No root CAuse","No root cause",
M2103="ODU HS","ACTIVE",
M2103="IP &amp; VLAN","ACTIVE",
M2103="Warehouse HUAWEI","SPARE-ISSUE",
M2103="SPARE-HS","SPARE-ISSUE",
M2103="Power Telco","ACTIVE"
),"")</f>
        <v>No root cause</v>
      </c>
      <c r="O2103" s="56">
        <v>0</v>
      </c>
      <c r="P2103" s="56">
        <v>0</v>
      </c>
      <c r="Q2103" s="56">
        <v>0</v>
      </c>
      <c r="R2103" s="56">
        <v>0</v>
      </c>
      <c r="S2103" s="56">
        <v>0</v>
      </c>
      <c r="T2103" s="56">
        <v>0</v>
      </c>
      <c r="U2103" s="56">
        <v>0</v>
      </c>
      <c r="V2103" s="14"/>
      <c r="W2103" s="14"/>
      <c r="X2103" s="14"/>
      <c r="Y2103" s="14"/>
      <c r="Z2103" s="14"/>
      <c r="AA2103" s="30" t="s">
        <v>16</v>
      </c>
      <c r="AB2103" s="7" t="s">
        <v>16</v>
      </c>
      <c r="AC2103" s="3"/>
      <c r="AD2103" s="3" t="s">
        <v>16</v>
      </c>
      <c r="AE2103" s="7"/>
      <c r="AF2103" s="31" t="s">
        <v>16</v>
      </c>
      <c r="AG2103" s="31" t="s">
        <v>16</v>
      </c>
      <c r="AH2103" s="31" t="s">
        <v>16</v>
      </c>
      <c r="AI2103" s="31" t="s">
        <v>16</v>
      </c>
      <c r="AJ2103" s="31" t="s">
        <v>16</v>
      </c>
      <c r="AK2103" s="31" t="s">
        <v>16</v>
      </c>
      <c r="AL2103" s="31" t="s">
        <v>16</v>
      </c>
      <c r="AM2103" s="31" t="s">
        <v>16</v>
      </c>
      <c r="AN2103" s="31" t="s">
        <v>16</v>
      </c>
      <c r="AO2103" s="31" t="s">
        <v>16</v>
      </c>
      <c r="AP2103" s="9" t="s">
        <v>16</v>
      </c>
      <c r="AQ2103" s="9" t="s">
        <v>16</v>
      </c>
      <c r="AR2103" s="9" t="s">
        <v>16</v>
      </c>
      <c r="AS2103" s="14"/>
      <c r="AT2103" s="14"/>
    </row>
    <row r="2104" spans="1:46" s="9" customFormat="1" hidden="1" x14ac:dyDescent="0.3">
      <c r="A2104" s="1" t="s">
        <v>2295</v>
      </c>
      <c r="B2104" s="48" t="s">
        <v>2296</v>
      </c>
      <c r="C2104" s="48" t="s">
        <v>11</v>
      </c>
      <c r="D2104" s="48" t="s">
        <v>12</v>
      </c>
      <c r="E2104" s="53" t="s">
        <v>32</v>
      </c>
      <c r="F2104" s="48" t="s">
        <v>33</v>
      </c>
      <c r="G2104" s="22" t="s">
        <v>5417</v>
      </c>
      <c r="H2104" s="66" t="s">
        <v>5452</v>
      </c>
      <c r="I2104" s="22" t="str">
        <f>_xlfn.XLOOKUP(B2104,[1]SITE!$B:$B,[1]SITE!$I:$I,"")</f>
        <v>No impact</v>
      </c>
      <c r="J2104" s="29"/>
      <c r="K2104" s="15" t="str" cm="1">
        <f t="array" ref="K2104">IFERROR(_xlfn.IFS(
M2104="MPR ISSUE","PDH",
M2104="BSS Hardware Issue","BSS",
M2104="Sites strategiques, MLL, Pylone, etc.","ENVTECH",
M2104="AKTIVCO DEFAUT GE &amp; POWER Cabinet","AKTIVCO",
M2104="AKTIVCO Coupure ENEO &amp; Baisse de tension","AKTIVCO GRID ONLY",
M2104="Coupure ENEO &amp; Baisse de tension","IHS GRID ONLY",
M2104="Defaut GE &amp; POWER Cabinet","IHS",
M2104="Sharing","Partners",
M2104="Sites strategiques &amp; DataCenter","SST &amp; DC",
M2104="Exclu","Exclu",
M2104="SAT","SAT",
M2104="SPARE-ISSUE","SPARE-ISSUE",
M2104="Fiber CAmtel","TRANS_FO_CAMTEL",
M2104="Fiber AOF","Fiber AOF",
M2104="Projet OCM (HUAWEI)","TRAVAUX-HUAWEI",
M2104="Projet OCM (NOKIA)","TRAVAUX-NOKIA",
M2104="ACCESS-ISSUE","ACCESS-ISSUE",
M2104="Projet OCM (ZTE, NOKIA, autres projets)","TRAVAUX OCM",
M2104="No root CAuse","No root cause",
M2104="ODU HS","PDH",
M2104="IP &amp; VLAN","PDH",
M2104="Warehouse HUAWEI","SPARE-ISSUE",
M2104="SPARE-HS","SPARE-ISSUE",
M2104="Power Telco","BSS"
),"")</f>
        <v>No root cause</v>
      </c>
      <c r="L2104" s="16" t="str" cm="1">
        <f t="array" ref="L2104">IFERROR(_xlfn.IFS(
M2104="MPR ISSUE","TX ISSUE",
M2104="BSS Hardware Issue","RAN ISSUE",
M2104="Sites strategiques, MLL, Pylone, etc.","ENVTECH",
M2104="AKTIVCO DEFAUT GE &amp; POWER Cabinet","POWER ISSUE",
M2104="AKTIVCO Coupure ENEO &amp; Baisse de tension","POWER ISSUE",
M2104="Coupure ENEO &amp; Baisse de tension","POWER ISSUE",
M2104="Defaut GE &amp; POWER Cabinet","POWER ISSUE",
M2104="Sharing","POWER ISSUE",
M2104="Sites strategiques &amp; DataCenter","POWER ISSUE",
M2104="Exclu","Exclu",
M2104="SAT","TX ISSUE",
M2104="SPARE-ISSUE","SPARE-ISSUE",
M2104="Fiber CAmtel","TX ISSUE",
M2104="Fiber AOF","TX ISSUE",
M2104="Projet OCM (HUAWEI)","TRAVAUX-HUAWEI",
M2104="Projet OCM (NOKIA)","TRAVAUX -NOKIA",
M2104="ACCESS-ISSUE","ACCESS-ISSUE",
M2104="Projet OCM (ZTE, NOKIA, autres projets)","TRAVAUX OCM",
M2104="No root CAuse","No root cause",
M2104="ODU HS","TX ISSUE",
M2104="IP &amp; VLAN","TX ISSUE",
M2104="Warehouse HUAWEI","SPARE-ISSUE",
M2104="SPARE-HS","SPARE-ISSUE",
M2104="Power Telco","RAN ISSUE"
),"")</f>
        <v>No root cause</v>
      </c>
      <c r="M2104" s="28" t="s">
        <v>5403</v>
      </c>
      <c r="N2104" s="17" t="str" cm="1">
        <f t="array" ref="N2104">IFERROR(_xlfn.IFS(
M2104="MPR ISSUE","ACTIVE",
M2104="BSS Hardware Issue","ACTIVE",
M2104="Sites strategiques, MLL, Pylone, etc.","PASSIVE",
M2104="AKTIVCO DEFAUT GE &amp; POWER Cabinet","PASSIVE",
M2104="AKTIVCO Coupure ENEO &amp; Baisse de tension","PASSIVE",
M2104="Coupure ENEO &amp; Baisse de tension","PASSIVE",
M2104="Defaut GE &amp; POWER Cabinet","PASSIVE",
M2104="Sharing","PASSIVE",
M2104="Sites strategiques &amp; DataCenter","PASSIVE",
M2104="Exclu","Exclu",
M2104="SAT","ACTIVE",
M2104="SPARE-ISSUE","SPARE-ISSUE",
M2104="Fiber CAmtel","ACTIVE",
M2104="Fiber AOF","ACTIVE",
M2104="Projet OCM (HUAWEI)","PLANNED WORKS",
M2104="Projet OCM (NOKIA)","PLANNED WORKS",
M2104="ACCESS-ISSUE","ACCESS-ISSUE",
M2104="Projet OCM (ZTE, NOKIA, autres projets)","PLANNED WORKS",
M2104="No root CAuse","No root cause",
M2104="ODU HS","ACTIVE",
M2104="IP &amp; VLAN","ACTIVE",
M2104="Warehouse HUAWEI","SPARE-ISSUE",
M2104="SPARE-HS","SPARE-ISSUE",
M2104="Power Telco","ACTIVE"
),"")</f>
        <v>No root cause</v>
      </c>
      <c r="O2104" s="56">
        <v>0</v>
      </c>
      <c r="P2104" s="56">
        <v>0</v>
      </c>
      <c r="Q2104" s="56">
        <v>0</v>
      </c>
      <c r="R2104" s="56">
        <v>0</v>
      </c>
      <c r="S2104" s="56">
        <v>0</v>
      </c>
      <c r="T2104" s="56">
        <v>0</v>
      </c>
      <c r="U2104" s="56">
        <v>0</v>
      </c>
      <c r="V2104" s="14"/>
      <c r="W2104" s="14"/>
      <c r="X2104" s="14"/>
      <c r="Y2104" s="14"/>
      <c r="Z2104" s="14"/>
      <c r="AA2104" s="30" t="s">
        <v>16</v>
      </c>
      <c r="AB2104" s="7" t="s">
        <v>16</v>
      </c>
      <c r="AC2104" s="3"/>
      <c r="AD2104" s="3" t="s">
        <v>16</v>
      </c>
      <c r="AE2104" s="7"/>
      <c r="AF2104" s="31" t="s">
        <v>16</v>
      </c>
      <c r="AG2104" s="31" t="s">
        <v>16</v>
      </c>
      <c r="AH2104" s="31" t="s">
        <v>16</v>
      </c>
      <c r="AI2104" s="31" t="s">
        <v>16</v>
      </c>
      <c r="AJ2104" s="31" t="s">
        <v>16</v>
      </c>
      <c r="AK2104" s="31" t="s">
        <v>16</v>
      </c>
      <c r="AL2104" s="31" t="s">
        <v>16</v>
      </c>
      <c r="AM2104" s="31" t="s">
        <v>16</v>
      </c>
      <c r="AN2104" s="31" t="s">
        <v>16</v>
      </c>
      <c r="AO2104" s="31" t="s">
        <v>16</v>
      </c>
      <c r="AP2104" s="9" t="s">
        <v>16</v>
      </c>
      <c r="AQ2104" s="9" t="s">
        <v>16</v>
      </c>
      <c r="AR2104" s="9" t="s">
        <v>16</v>
      </c>
      <c r="AS2104" s="14"/>
      <c r="AT2104" s="14"/>
    </row>
    <row r="2105" spans="1:46" s="9" customFormat="1" hidden="1" x14ac:dyDescent="0.3">
      <c r="A2105" s="1" t="s">
        <v>4171</v>
      </c>
      <c r="B2105" s="48" t="s">
        <v>4172</v>
      </c>
      <c r="C2105" s="48" t="s">
        <v>22</v>
      </c>
      <c r="D2105" s="48" t="s">
        <v>126</v>
      </c>
      <c r="E2105" s="53" t="s">
        <v>32</v>
      </c>
      <c r="F2105" s="48" t="s">
        <v>33</v>
      </c>
      <c r="G2105" s="22" t="s">
        <v>5417</v>
      </c>
      <c r="H2105" s="66" t="s">
        <v>5452</v>
      </c>
      <c r="I2105" s="22" t="str">
        <f>_xlfn.XLOOKUP(B2105,[1]SITE!$B:$B,[1]SITE!$I:$I,"")</f>
        <v>No impact</v>
      </c>
      <c r="J2105" s="29"/>
      <c r="K2105" s="15" t="str" cm="1">
        <f t="array" ref="K2105">IFERROR(_xlfn.IFS(
M2105="MPR ISSUE","PDH",
M2105="BSS Hardware Issue","BSS",
M2105="Sites strategiques, MLL, Pylone, etc.","ENVTECH",
M2105="AKTIVCO DEFAUT GE &amp; POWER Cabinet","AKTIVCO",
M2105="AKTIVCO Coupure ENEO &amp; Baisse de tension","AKTIVCO GRID ONLY",
M2105="Coupure ENEO &amp; Baisse de tension","IHS GRID ONLY",
M2105="Defaut GE &amp; POWER Cabinet","IHS",
M2105="Sharing","Partners",
M2105="Sites strategiques &amp; DataCenter","SST &amp; DC",
M2105="Exclu","Exclu",
M2105="SAT","SAT",
M2105="SPARE-ISSUE","SPARE-ISSUE",
M2105="Fiber CAmtel","TRANS_FO_CAMTEL",
M2105="Fiber AOF","Fiber AOF",
M2105="Projet OCM (HUAWEI)","TRAVAUX-HUAWEI",
M2105="Projet OCM (NOKIA)","TRAVAUX-NOKIA",
M2105="ACCESS-ISSUE","ACCESS-ISSUE",
M2105="Projet OCM (ZTE, NOKIA, autres projets)","TRAVAUX OCM",
M2105="No root CAuse","No root cause",
M2105="ODU HS","PDH",
M2105="IP &amp; VLAN","PDH",
M2105="Warehouse HUAWEI","SPARE-ISSUE",
M2105="SPARE-HS","SPARE-ISSUE",
M2105="Power Telco","BSS"
),"")</f>
        <v>No root cause</v>
      </c>
      <c r="L2105" s="16" t="str" cm="1">
        <f t="array" ref="L2105">IFERROR(_xlfn.IFS(
M2105="MPR ISSUE","TX ISSUE",
M2105="BSS Hardware Issue","RAN ISSUE",
M2105="Sites strategiques, MLL, Pylone, etc.","ENVTECH",
M2105="AKTIVCO DEFAUT GE &amp; POWER Cabinet","POWER ISSUE",
M2105="AKTIVCO Coupure ENEO &amp; Baisse de tension","POWER ISSUE",
M2105="Coupure ENEO &amp; Baisse de tension","POWER ISSUE",
M2105="Defaut GE &amp; POWER Cabinet","POWER ISSUE",
M2105="Sharing","POWER ISSUE",
M2105="Sites strategiques &amp; DataCenter","POWER ISSUE",
M2105="Exclu","Exclu",
M2105="SAT","TX ISSUE",
M2105="SPARE-ISSUE","SPARE-ISSUE",
M2105="Fiber CAmtel","TX ISSUE",
M2105="Fiber AOF","TX ISSUE",
M2105="Projet OCM (HUAWEI)","TRAVAUX-HUAWEI",
M2105="Projet OCM (NOKIA)","TRAVAUX -NOKIA",
M2105="ACCESS-ISSUE","ACCESS-ISSUE",
M2105="Projet OCM (ZTE, NOKIA, autres projets)","TRAVAUX OCM",
M2105="No root CAuse","No root cause",
M2105="ODU HS","TX ISSUE",
M2105="IP &amp; VLAN","TX ISSUE",
M2105="Warehouse HUAWEI","SPARE-ISSUE",
M2105="SPARE-HS","SPARE-ISSUE",
M2105="Power Telco","RAN ISSUE"
),"")</f>
        <v>No root cause</v>
      </c>
      <c r="M2105" s="28" t="s">
        <v>5403</v>
      </c>
      <c r="N2105" s="17" t="str" cm="1">
        <f t="array" ref="N2105">IFERROR(_xlfn.IFS(
M2105="MPR ISSUE","ACTIVE",
M2105="BSS Hardware Issue","ACTIVE",
M2105="Sites strategiques, MLL, Pylone, etc.","PASSIVE",
M2105="AKTIVCO DEFAUT GE &amp; POWER Cabinet","PASSIVE",
M2105="AKTIVCO Coupure ENEO &amp; Baisse de tension","PASSIVE",
M2105="Coupure ENEO &amp; Baisse de tension","PASSIVE",
M2105="Defaut GE &amp; POWER Cabinet","PASSIVE",
M2105="Sharing","PASSIVE",
M2105="Sites strategiques &amp; DataCenter","PASSIVE",
M2105="Exclu","Exclu",
M2105="SAT","ACTIVE",
M2105="SPARE-ISSUE","SPARE-ISSUE",
M2105="Fiber CAmtel","ACTIVE",
M2105="Fiber AOF","ACTIVE",
M2105="Projet OCM (HUAWEI)","PLANNED WORKS",
M2105="Projet OCM (NOKIA)","PLANNED WORKS",
M2105="ACCESS-ISSUE","ACCESS-ISSUE",
M2105="Projet OCM (ZTE, NOKIA, autres projets)","PLANNED WORKS",
M2105="No root CAuse","No root cause",
M2105="ODU HS","ACTIVE",
M2105="IP &amp; VLAN","ACTIVE",
M2105="Warehouse HUAWEI","SPARE-ISSUE",
M2105="SPARE-HS","SPARE-ISSUE",
M2105="Power Telco","ACTIVE"
),"")</f>
        <v>No root cause</v>
      </c>
      <c r="O2105" s="56">
        <v>0</v>
      </c>
      <c r="P2105" s="56">
        <v>0</v>
      </c>
      <c r="Q2105" s="56">
        <v>0</v>
      </c>
      <c r="R2105" s="56">
        <v>0</v>
      </c>
      <c r="S2105" s="56">
        <v>0</v>
      </c>
      <c r="T2105" s="56">
        <v>0</v>
      </c>
      <c r="U2105" s="56">
        <v>1.6051570485655403E-3</v>
      </c>
      <c r="V2105" s="14"/>
      <c r="W2105" s="14"/>
      <c r="X2105" s="14"/>
      <c r="Y2105" s="14"/>
      <c r="Z2105" s="14"/>
      <c r="AA2105" s="30" t="s">
        <v>16</v>
      </c>
      <c r="AB2105" s="7" t="s">
        <v>16</v>
      </c>
      <c r="AC2105" s="3"/>
      <c r="AD2105" s="3" t="s">
        <v>16</v>
      </c>
      <c r="AE2105" s="7"/>
      <c r="AF2105" s="31" t="s">
        <v>16</v>
      </c>
      <c r="AG2105" s="31" t="s">
        <v>16</v>
      </c>
      <c r="AH2105" s="31" t="s">
        <v>16</v>
      </c>
      <c r="AI2105" s="31" t="s">
        <v>16</v>
      </c>
      <c r="AJ2105" s="31" t="s">
        <v>16</v>
      </c>
      <c r="AK2105" s="31" t="s">
        <v>16</v>
      </c>
      <c r="AL2105" s="31" t="s">
        <v>16</v>
      </c>
      <c r="AM2105" s="31" t="s">
        <v>16</v>
      </c>
      <c r="AN2105" s="31" t="s">
        <v>16</v>
      </c>
      <c r="AO2105" s="31" t="s">
        <v>16</v>
      </c>
      <c r="AP2105" s="9" t="s">
        <v>16</v>
      </c>
      <c r="AQ2105" s="9" t="s">
        <v>16</v>
      </c>
      <c r="AR2105" s="9" t="s">
        <v>16</v>
      </c>
      <c r="AS2105" s="14"/>
      <c r="AT2105" s="14"/>
    </row>
    <row r="2106" spans="1:46" s="9" customFormat="1" hidden="1" x14ac:dyDescent="0.3">
      <c r="A2106" s="1" t="s">
        <v>4173</v>
      </c>
      <c r="B2106" s="48" t="s">
        <v>4174</v>
      </c>
      <c r="C2106" s="48" t="s">
        <v>11</v>
      </c>
      <c r="D2106" s="48" t="s">
        <v>12</v>
      </c>
      <c r="E2106" s="53" t="s">
        <v>38</v>
      </c>
      <c r="F2106" s="48" t="s">
        <v>39</v>
      </c>
      <c r="G2106" s="22" t="s">
        <v>5417</v>
      </c>
      <c r="H2106" s="66" t="s">
        <v>5452</v>
      </c>
      <c r="I2106" s="22" t="str">
        <f>_xlfn.XLOOKUP(B2106,[1]SITE!$B:$B,[1]SITE!$I:$I,"")</f>
        <v>No impact</v>
      </c>
      <c r="J2106" s="29"/>
      <c r="K2106" s="15" t="str" cm="1">
        <f t="array" ref="K2106">IFERROR(_xlfn.IFS(
M2106="MPR ISSUE","PDH",
M2106="BSS Hardware Issue","BSS",
M2106="Sites strategiques, MLL, Pylone, etc.","ENVTECH",
M2106="AKTIVCO DEFAUT GE &amp; POWER Cabinet","AKTIVCO",
M2106="AKTIVCO Coupure ENEO &amp; Baisse de tension","AKTIVCO GRID ONLY",
M2106="Coupure ENEO &amp; Baisse de tension","IHS GRID ONLY",
M2106="Defaut GE &amp; POWER Cabinet","IHS",
M2106="Sharing","Partners",
M2106="Sites strategiques &amp; DataCenter","SST &amp; DC",
M2106="Exclu","Exclu",
M2106="SAT","SAT",
M2106="SPARE-ISSUE","SPARE-ISSUE",
M2106="Fiber CAmtel","TRANS_FO_CAMTEL",
M2106="Fiber AOF","Fiber AOF",
M2106="Projet OCM (HUAWEI)","TRAVAUX-HUAWEI",
M2106="Projet OCM (NOKIA)","TRAVAUX-NOKIA",
M2106="ACCESS-ISSUE","ACCESS-ISSUE",
M2106="Projet OCM (ZTE, NOKIA, autres projets)","TRAVAUX OCM",
M2106="No root CAuse","No root cause",
M2106="ODU HS","PDH",
M2106="IP &amp; VLAN","PDH",
M2106="Warehouse HUAWEI","SPARE-ISSUE",
M2106="SPARE-HS","SPARE-ISSUE",
M2106="Power Telco","BSS"
),"")</f>
        <v>No root cause</v>
      </c>
      <c r="L2106" s="16" t="str" cm="1">
        <f t="array" ref="L2106">IFERROR(_xlfn.IFS(
M2106="MPR ISSUE","TX ISSUE",
M2106="BSS Hardware Issue","RAN ISSUE",
M2106="Sites strategiques, MLL, Pylone, etc.","ENVTECH",
M2106="AKTIVCO DEFAUT GE &amp; POWER Cabinet","POWER ISSUE",
M2106="AKTIVCO Coupure ENEO &amp; Baisse de tension","POWER ISSUE",
M2106="Coupure ENEO &amp; Baisse de tension","POWER ISSUE",
M2106="Defaut GE &amp; POWER Cabinet","POWER ISSUE",
M2106="Sharing","POWER ISSUE",
M2106="Sites strategiques &amp; DataCenter","POWER ISSUE",
M2106="Exclu","Exclu",
M2106="SAT","TX ISSUE",
M2106="SPARE-ISSUE","SPARE-ISSUE",
M2106="Fiber CAmtel","TX ISSUE",
M2106="Fiber AOF","TX ISSUE",
M2106="Projet OCM (HUAWEI)","TRAVAUX-HUAWEI",
M2106="Projet OCM (NOKIA)","TRAVAUX -NOKIA",
M2106="ACCESS-ISSUE","ACCESS-ISSUE",
M2106="Projet OCM (ZTE, NOKIA, autres projets)","TRAVAUX OCM",
M2106="No root CAuse","No root cause",
M2106="ODU HS","TX ISSUE",
M2106="IP &amp; VLAN","TX ISSUE",
M2106="Warehouse HUAWEI","SPARE-ISSUE",
M2106="SPARE-HS","SPARE-ISSUE",
M2106="Power Telco","RAN ISSUE"
),"")</f>
        <v>No root cause</v>
      </c>
      <c r="M2106" s="28" t="s">
        <v>5403</v>
      </c>
      <c r="N2106" s="17" t="str" cm="1">
        <f t="array" ref="N2106">IFERROR(_xlfn.IFS(
M2106="MPR ISSUE","ACTIVE",
M2106="BSS Hardware Issue","ACTIVE",
M2106="Sites strategiques, MLL, Pylone, etc.","PASSIVE",
M2106="AKTIVCO DEFAUT GE &amp; POWER Cabinet","PASSIVE",
M2106="AKTIVCO Coupure ENEO &amp; Baisse de tension","PASSIVE",
M2106="Coupure ENEO &amp; Baisse de tension","PASSIVE",
M2106="Defaut GE &amp; POWER Cabinet","PASSIVE",
M2106="Sharing","PASSIVE",
M2106="Sites strategiques &amp; DataCenter","PASSIVE",
M2106="Exclu","Exclu",
M2106="SAT","ACTIVE",
M2106="SPARE-ISSUE","SPARE-ISSUE",
M2106="Fiber CAmtel","ACTIVE",
M2106="Fiber AOF","ACTIVE",
M2106="Projet OCM (HUAWEI)","PLANNED WORKS",
M2106="Projet OCM (NOKIA)","PLANNED WORKS",
M2106="ACCESS-ISSUE","ACCESS-ISSUE",
M2106="Projet OCM (ZTE, NOKIA, autres projets)","PLANNED WORKS",
M2106="No root CAuse","No root cause",
M2106="ODU HS","ACTIVE",
M2106="IP &amp; VLAN","ACTIVE",
M2106="Warehouse HUAWEI","SPARE-ISSUE",
M2106="SPARE-HS","SPARE-ISSUE",
M2106="Power Telco","ACTIVE"
),"")</f>
        <v>No root cause</v>
      </c>
      <c r="O2106" s="56">
        <v>0</v>
      </c>
      <c r="P2106" s="56">
        <v>0</v>
      </c>
      <c r="Q2106" s="56">
        <v>0</v>
      </c>
      <c r="R2106" s="56">
        <v>0</v>
      </c>
      <c r="S2106" s="56">
        <v>0</v>
      </c>
      <c r="T2106" s="56">
        <v>0</v>
      </c>
      <c r="U2106" s="56">
        <v>0</v>
      </c>
      <c r="V2106" s="14"/>
      <c r="W2106" s="14"/>
      <c r="X2106" s="14"/>
      <c r="Y2106" s="14"/>
      <c r="Z2106" s="14"/>
      <c r="AA2106" s="30" t="s">
        <v>16</v>
      </c>
      <c r="AB2106" s="7" t="s">
        <v>16</v>
      </c>
      <c r="AC2106" s="3"/>
      <c r="AD2106" s="3" t="s">
        <v>16</v>
      </c>
      <c r="AE2106" s="7"/>
      <c r="AF2106" s="31" t="s">
        <v>16</v>
      </c>
      <c r="AG2106" s="31" t="s">
        <v>16</v>
      </c>
      <c r="AH2106" s="31" t="s">
        <v>16</v>
      </c>
      <c r="AI2106" s="31" t="s">
        <v>16</v>
      </c>
      <c r="AJ2106" s="31" t="s">
        <v>16</v>
      </c>
      <c r="AK2106" s="31" t="s">
        <v>16</v>
      </c>
      <c r="AL2106" s="31" t="s">
        <v>16</v>
      </c>
      <c r="AM2106" s="31" t="s">
        <v>16</v>
      </c>
      <c r="AN2106" s="31" t="s">
        <v>16</v>
      </c>
      <c r="AO2106" s="31" t="s">
        <v>16</v>
      </c>
      <c r="AP2106" s="9" t="s">
        <v>16</v>
      </c>
      <c r="AQ2106" s="9" t="s">
        <v>16</v>
      </c>
      <c r="AR2106" s="9" t="s">
        <v>16</v>
      </c>
      <c r="AS2106" s="14"/>
      <c r="AT2106" s="14"/>
    </row>
    <row r="2107" spans="1:46" s="9" customFormat="1" hidden="1" x14ac:dyDescent="0.3">
      <c r="A2107" s="1" t="s">
        <v>4175</v>
      </c>
      <c r="B2107" s="48" t="s">
        <v>4176</v>
      </c>
      <c r="C2107" s="48" t="s">
        <v>11</v>
      </c>
      <c r="D2107" s="48" t="s">
        <v>12</v>
      </c>
      <c r="E2107" s="53" t="s">
        <v>38</v>
      </c>
      <c r="F2107" s="48" t="s">
        <v>4175</v>
      </c>
      <c r="G2107" s="22" t="s">
        <v>5417</v>
      </c>
      <c r="H2107" s="66" t="s">
        <v>5452</v>
      </c>
      <c r="I2107" s="22" t="str">
        <f>_xlfn.XLOOKUP(B2107,[1]SITE!$B:$B,[1]SITE!$I:$I,"")</f>
        <v>No impact</v>
      </c>
      <c r="J2107" s="29"/>
      <c r="K2107" s="15" t="str" cm="1">
        <f t="array" ref="K2107">IFERROR(_xlfn.IFS(
M2107="MPR ISSUE","PDH",
M2107="BSS Hardware Issue","BSS",
M2107="Sites strategiques, MLL, Pylone, etc.","ENVTECH",
M2107="AKTIVCO DEFAUT GE &amp; POWER Cabinet","AKTIVCO",
M2107="AKTIVCO Coupure ENEO &amp; Baisse de tension","AKTIVCO GRID ONLY",
M2107="Coupure ENEO &amp; Baisse de tension","IHS GRID ONLY",
M2107="Defaut GE &amp; POWER Cabinet","IHS",
M2107="Sharing","Partners",
M2107="Sites strategiques &amp; DataCenter","SST &amp; DC",
M2107="Exclu","Exclu",
M2107="SAT","SAT",
M2107="SPARE-ISSUE","SPARE-ISSUE",
M2107="Fiber CAmtel","TRANS_FO_CAMTEL",
M2107="Fiber AOF","Fiber AOF",
M2107="Projet OCM (HUAWEI)","TRAVAUX-HUAWEI",
M2107="Projet OCM (NOKIA)","TRAVAUX-NOKIA",
M2107="ACCESS-ISSUE","ACCESS-ISSUE",
M2107="Projet OCM (ZTE, NOKIA, autres projets)","TRAVAUX OCM",
M2107="No root CAuse","No root cause",
M2107="ODU HS","PDH",
M2107="IP &amp; VLAN","PDH",
M2107="Warehouse HUAWEI","SPARE-ISSUE",
M2107="SPARE-HS","SPARE-ISSUE",
M2107="Power Telco","BSS"
),"")</f>
        <v>No root cause</v>
      </c>
      <c r="L2107" s="16" t="str" cm="1">
        <f t="array" ref="L2107">IFERROR(_xlfn.IFS(
M2107="MPR ISSUE","TX ISSUE",
M2107="BSS Hardware Issue","RAN ISSUE",
M2107="Sites strategiques, MLL, Pylone, etc.","ENVTECH",
M2107="AKTIVCO DEFAUT GE &amp; POWER Cabinet","POWER ISSUE",
M2107="AKTIVCO Coupure ENEO &amp; Baisse de tension","POWER ISSUE",
M2107="Coupure ENEO &amp; Baisse de tension","POWER ISSUE",
M2107="Defaut GE &amp; POWER Cabinet","POWER ISSUE",
M2107="Sharing","POWER ISSUE",
M2107="Sites strategiques &amp; DataCenter","POWER ISSUE",
M2107="Exclu","Exclu",
M2107="SAT","TX ISSUE",
M2107="SPARE-ISSUE","SPARE-ISSUE",
M2107="Fiber CAmtel","TX ISSUE",
M2107="Fiber AOF","TX ISSUE",
M2107="Projet OCM (HUAWEI)","TRAVAUX-HUAWEI",
M2107="Projet OCM (NOKIA)","TRAVAUX -NOKIA",
M2107="ACCESS-ISSUE","ACCESS-ISSUE",
M2107="Projet OCM (ZTE, NOKIA, autres projets)","TRAVAUX OCM",
M2107="No root CAuse","No root cause",
M2107="ODU HS","TX ISSUE",
M2107="IP &amp; VLAN","TX ISSUE",
M2107="Warehouse HUAWEI","SPARE-ISSUE",
M2107="SPARE-HS","SPARE-ISSUE",
M2107="Power Telco","RAN ISSUE"
),"")</f>
        <v>No root cause</v>
      </c>
      <c r="M2107" s="28" t="s">
        <v>5403</v>
      </c>
      <c r="N2107" s="17" t="str" cm="1">
        <f t="array" ref="N2107">IFERROR(_xlfn.IFS(
M2107="MPR ISSUE","ACTIVE",
M2107="BSS Hardware Issue","ACTIVE",
M2107="Sites strategiques, MLL, Pylone, etc.","PASSIVE",
M2107="AKTIVCO DEFAUT GE &amp; POWER Cabinet","PASSIVE",
M2107="AKTIVCO Coupure ENEO &amp; Baisse de tension","PASSIVE",
M2107="Coupure ENEO &amp; Baisse de tension","PASSIVE",
M2107="Defaut GE &amp; POWER Cabinet","PASSIVE",
M2107="Sharing","PASSIVE",
M2107="Sites strategiques &amp; DataCenter","PASSIVE",
M2107="Exclu","Exclu",
M2107="SAT","ACTIVE",
M2107="SPARE-ISSUE","SPARE-ISSUE",
M2107="Fiber CAmtel","ACTIVE",
M2107="Fiber AOF","ACTIVE",
M2107="Projet OCM (HUAWEI)","PLANNED WORKS",
M2107="Projet OCM (NOKIA)","PLANNED WORKS",
M2107="ACCESS-ISSUE","ACCESS-ISSUE",
M2107="Projet OCM (ZTE, NOKIA, autres projets)","PLANNED WORKS",
M2107="No root CAuse","No root cause",
M2107="ODU HS","ACTIVE",
M2107="IP &amp; VLAN","ACTIVE",
M2107="Warehouse HUAWEI","SPARE-ISSUE",
M2107="SPARE-HS","SPARE-ISSUE",
M2107="Power Telco","ACTIVE"
),"")</f>
        <v>No root cause</v>
      </c>
      <c r="O2107" s="56">
        <v>0</v>
      </c>
      <c r="P2107" s="56">
        <v>0</v>
      </c>
      <c r="Q2107" s="56">
        <v>0</v>
      </c>
      <c r="R2107" s="56">
        <v>0</v>
      </c>
      <c r="S2107" s="56">
        <v>0</v>
      </c>
      <c r="T2107" s="56">
        <v>0</v>
      </c>
      <c r="U2107" s="56">
        <v>0</v>
      </c>
      <c r="V2107" s="14"/>
      <c r="W2107" s="14"/>
      <c r="X2107" s="14"/>
      <c r="Y2107" s="14"/>
      <c r="Z2107" s="14"/>
      <c r="AA2107" s="30" t="s">
        <v>16</v>
      </c>
      <c r="AB2107" s="7" t="s">
        <v>16</v>
      </c>
      <c r="AC2107" s="3"/>
      <c r="AD2107" s="3" t="s">
        <v>16</v>
      </c>
      <c r="AE2107" s="7"/>
      <c r="AF2107" s="31" t="s">
        <v>16</v>
      </c>
      <c r="AG2107" s="31" t="s">
        <v>16</v>
      </c>
      <c r="AH2107" s="31" t="s">
        <v>16</v>
      </c>
      <c r="AI2107" s="31" t="s">
        <v>16</v>
      </c>
      <c r="AJ2107" s="31" t="s">
        <v>16</v>
      </c>
      <c r="AK2107" s="31" t="s">
        <v>16</v>
      </c>
      <c r="AL2107" s="31" t="s">
        <v>16</v>
      </c>
      <c r="AM2107" s="31" t="s">
        <v>16</v>
      </c>
      <c r="AN2107" s="31" t="s">
        <v>16</v>
      </c>
      <c r="AO2107" s="31" t="s">
        <v>16</v>
      </c>
      <c r="AP2107" s="9" t="s">
        <v>16</v>
      </c>
      <c r="AQ2107" s="9" t="s">
        <v>16</v>
      </c>
      <c r="AR2107" s="9" t="s">
        <v>16</v>
      </c>
      <c r="AS2107" s="14"/>
      <c r="AT2107" s="14"/>
    </row>
    <row r="2108" spans="1:46" s="9" customFormat="1" hidden="1" x14ac:dyDescent="0.3">
      <c r="A2108" s="1" t="s">
        <v>4177</v>
      </c>
      <c r="B2108" s="48" t="s">
        <v>4178</v>
      </c>
      <c r="C2108" s="48" t="s">
        <v>11</v>
      </c>
      <c r="D2108" s="48" t="s">
        <v>12</v>
      </c>
      <c r="E2108" s="53" t="s">
        <v>70</v>
      </c>
      <c r="F2108" s="48" t="s">
        <v>3541</v>
      </c>
      <c r="G2108" s="22" t="s">
        <v>5417</v>
      </c>
      <c r="H2108" s="66" t="s">
        <v>5452</v>
      </c>
      <c r="I2108" s="22" t="str">
        <f>_xlfn.XLOOKUP(B2108,[1]SITE!$B:$B,[1]SITE!$I:$I,"")</f>
        <v>No impact</v>
      </c>
      <c r="J2108" s="29"/>
      <c r="K2108" s="15" t="str" cm="1">
        <f t="array" ref="K2108">IFERROR(_xlfn.IFS(
M2108="MPR ISSUE","PDH",
M2108="BSS Hardware Issue","BSS",
M2108="Sites strategiques, MLL, Pylone, etc.","ENVTECH",
M2108="AKTIVCO DEFAUT GE &amp; POWER Cabinet","AKTIVCO",
M2108="AKTIVCO Coupure ENEO &amp; Baisse de tension","AKTIVCO GRID ONLY",
M2108="Coupure ENEO &amp; Baisse de tension","IHS GRID ONLY",
M2108="Defaut GE &amp; POWER Cabinet","IHS",
M2108="Sharing","Partners",
M2108="Sites strategiques &amp; DataCenter","SST &amp; DC",
M2108="Exclu","Exclu",
M2108="SAT","SAT",
M2108="SPARE-ISSUE","SPARE-ISSUE",
M2108="Fiber CAmtel","TRANS_FO_CAMTEL",
M2108="Fiber AOF","Fiber AOF",
M2108="Projet OCM (HUAWEI)","TRAVAUX-HUAWEI",
M2108="Projet OCM (NOKIA)","TRAVAUX-NOKIA",
M2108="ACCESS-ISSUE","ACCESS-ISSUE",
M2108="Projet OCM (ZTE, NOKIA, autres projets)","TRAVAUX OCM",
M2108="No root CAuse","No root cause",
M2108="ODU HS","PDH",
M2108="IP &amp; VLAN","PDH",
M2108="Warehouse HUAWEI","SPARE-ISSUE",
M2108="SPARE-HS","SPARE-ISSUE",
M2108="Power Telco","BSS"
),"")</f>
        <v>No root cause</v>
      </c>
      <c r="L2108" s="16" t="str" cm="1">
        <f t="array" ref="L2108">IFERROR(_xlfn.IFS(
M2108="MPR ISSUE","TX ISSUE",
M2108="BSS Hardware Issue","RAN ISSUE",
M2108="Sites strategiques, MLL, Pylone, etc.","ENVTECH",
M2108="AKTIVCO DEFAUT GE &amp; POWER Cabinet","POWER ISSUE",
M2108="AKTIVCO Coupure ENEO &amp; Baisse de tension","POWER ISSUE",
M2108="Coupure ENEO &amp; Baisse de tension","POWER ISSUE",
M2108="Defaut GE &amp; POWER Cabinet","POWER ISSUE",
M2108="Sharing","POWER ISSUE",
M2108="Sites strategiques &amp; DataCenter","POWER ISSUE",
M2108="Exclu","Exclu",
M2108="SAT","TX ISSUE",
M2108="SPARE-ISSUE","SPARE-ISSUE",
M2108="Fiber CAmtel","TX ISSUE",
M2108="Fiber AOF","TX ISSUE",
M2108="Projet OCM (HUAWEI)","TRAVAUX-HUAWEI",
M2108="Projet OCM (NOKIA)","TRAVAUX -NOKIA",
M2108="ACCESS-ISSUE","ACCESS-ISSUE",
M2108="Projet OCM (ZTE, NOKIA, autres projets)","TRAVAUX OCM",
M2108="No root CAuse","No root cause",
M2108="ODU HS","TX ISSUE",
M2108="IP &amp; VLAN","TX ISSUE",
M2108="Warehouse HUAWEI","SPARE-ISSUE",
M2108="SPARE-HS","SPARE-ISSUE",
M2108="Power Telco","RAN ISSUE"
),"")</f>
        <v>No root cause</v>
      </c>
      <c r="M2108" s="28" t="s">
        <v>5403</v>
      </c>
      <c r="N2108" s="17" t="str" cm="1">
        <f t="array" ref="N2108">IFERROR(_xlfn.IFS(
M2108="MPR ISSUE","ACTIVE",
M2108="BSS Hardware Issue","ACTIVE",
M2108="Sites strategiques, MLL, Pylone, etc.","PASSIVE",
M2108="AKTIVCO DEFAUT GE &amp; POWER Cabinet","PASSIVE",
M2108="AKTIVCO Coupure ENEO &amp; Baisse de tension","PASSIVE",
M2108="Coupure ENEO &amp; Baisse de tension","PASSIVE",
M2108="Defaut GE &amp; POWER Cabinet","PASSIVE",
M2108="Sharing","PASSIVE",
M2108="Sites strategiques &amp; DataCenter","PASSIVE",
M2108="Exclu","Exclu",
M2108="SAT","ACTIVE",
M2108="SPARE-ISSUE","SPARE-ISSUE",
M2108="Fiber CAmtel","ACTIVE",
M2108="Fiber AOF","ACTIVE",
M2108="Projet OCM (HUAWEI)","PLANNED WORKS",
M2108="Projet OCM (NOKIA)","PLANNED WORKS",
M2108="ACCESS-ISSUE","ACCESS-ISSUE",
M2108="Projet OCM (ZTE, NOKIA, autres projets)","PLANNED WORKS",
M2108="No root CAuse","No root cause",
M2108="ODU HS","ACTIVE",
M2108="IP &amp; VLAN","ACTIVE",
M2108="Warehouse HUAWEI","SPARE-ISSUE",
M2108="SPARE-HS","SPARE-ISSUE",
M2108="Power Telco","ACTIVE"
),"")</f>
        <v>No root cause</v>
      </c>
      <c r="O2108" s="56">
        <v>0</v>
      </c>
      <c r="P2108" s="56">
        <v>0</v>
      </c>
      <c r="Q2108" s="56">
        <v>0</v>
      </c>
      <c r="R2108" s="56">
        <v>0</v>
      </c>
      <c r="S2108" s="56">
        <v>0</v>
      </c>
      <c r="T2108" s="56">
        <v>0</v>
      </c>
      <c r="U2108" s="56">
        <v>0</v>
      </c>
      <c r="V2108" s="14"/>
      <c r="W2108" s="14"/>
      <c r="X2108" s="14"/>
      <c r="Y2108" s="14"/>
      <c r="Z2108" s="14"/>
      <c r="AA2108" s="30" t="s">
        <v>16</v>
      </c>
      <c r="AB2108" s="7" t="s">
        <v>16</v>
      </c>
      <c r="AC2108" s="3"/>
      <c r="AD2108" s="3" t="s">
        <v>16</v>
      </c>
      <c r="AE2108" s="7"/>
      <c r="AF2108" s="31" t="s">
        <v>16</v>
      </c>
      <c r="AG2108" s="31" t="s">
        <v>16</v>
      </c>
      <c r="AH2108" s="31" t="s">
        <v>16</v>
      </c>
      <c r="AI2108" s="31" t="s">
        <v>16</v>
      </c>
      <c r="AJ2108" s="31" t="s">
        <v>16</v>
      </c>
      <c r="AK2108" s="31" t="s">
        <v>16</v>
      </c>
      <c r="AL2108" s="31" t="s">
        <v>16</v>
      </c>
      <c r="AM2108" s="31" t="s">
        <v>16</v>
      </c>
      <c r="AN2108" s="31" t="s">
        <v>16</v>
      </c>
      <c r="AO2108" s="31" t="s">
        <v>16</v>
      </c>
      <c r="AP2108" s="9" t="s">
        <v>16</v>
      </c>
      <c r="AQ2108" s="9" t="s">
        <v>16</v>
      </c>
      <c r="AR2108" s="9" t="s">
        <v>16</v>
      </c>
      <c r="AS2108" s="14"/>
      <c r="AT2108" s="14"/>
    </row>
    <row r="2109" spans="1:46" s="9" customFormat="1" hidden="1" x14ac:dyDescent="0.3">
      <c r="A2109" s="1" t="s">
        <v>4179</v>
      </c>
      <c r="B2109" s="1" t="s">
        <v>4180</v>
      </c>
      <c r="C2109" s="48" t="s">
        <v>22</v>
      </c>
      <c r="D2109" s="48" t="s">
        <v>123</v>
      </c>
      <c r="E2109" s="53" t="s">
        <v>38</v>
      </c>
      <c r="F2109" s="48" t="s">
        <v>4181</v>
      </c>
      <c r="G2109" s="22" t="s">
        <v>5417</v>
      </c>
      <c r="H2109" s="66" t="s">
        <v>5452</v>
      </c>
      <c r="I2109" s="22" t="str">
        <f>_xlfn.XLOOKUP(B2109,[1]SITE!$B:$B,[1]SITE!$I:$I,"")</f>
        <v>No impact</v>
      </c>
      <c r="J2109" s="29"/>
      <c r="K2109" s="15" t="str" cm="1">
        <f t="array" ref="K2109">IFERROR(_xlfn.IFS(
M2109="MPR ISSUE","PDH",
M2109="BSS Hardware Issue","BSS",
M2109="Sites strategiques, MLL, Pylone, etc.","ENVTECH",
M2109="AKTIVCO DEFAUT GE &amp; POWER Cabinet","AKTIVCO",
M2109="AKTIVCO Coupure ENEO &amp; Baisse de tension","AKTIVCO GRID ONLY",
M2109="Coupure ENEO &amp; Baisse de tension","IHS GRID ONLY",
M2109="Defaut GE &amp; POWER Cabinet","IHS",
M2109="Sharing","Partners",
M2109="Sites strategiques &amp; DataCenter","SST &amp; DC",
M2109="Exclu","Exclu",
M2109="SAT","SAT",
M2109="SPARE-ISSUE","SPARE-ISSUE",
M2109="Fiber CAmtel","TRANS_FO_CAMTEL",
M2109="Fiber AOF","Fiber AOF",
M2109="Projet OCM (HUAWEI)","TRAVAUX-HUAWEI",
M2109="Projet OCM (NOKIA)","TRAVAUX-NOKIA",
M2109="ACCESS-ISSUE","ACCESS-ISSUE",
M2109="Projet OCM (ZTE, NOKIA, autres projets)","TRAVAUX OCM",
M2109="No root CAuse","No root cause",
M2109="ODU HS","PDH",
M2109="IP &amp; VLAN","PDH",
M2109="Warehouse HUAWEI","SPARE-ISSUE",
M2109="SPARE-HS","SPARE-ISSUE",
M2109="Power Telco","BSS"
),"")</f>
        <v>No root cause</v>
      </c>
      <c r="L2109" s="16" t="str" cm="1">
        <f t="array" ref="L2109">IFERROR(_xlfn.IFS(
M2109="MPR ISSUE","TX ISSUE",
M2109="BSS Hardware Issue","RAN ISSUE",
M2109="Sites strategiques, MLL, Pylone, etc.","ENVTECH",
M2109="AKTIVCO DEFAUT GE &amp; POWER Cabinet","POWER ISSUE",
M2109="AKTIVCO Coupure ENEO &amp; Baisse de tension","POWER ISSUE",
M2109="Coupure ENEO &amp; Baisse de tension","POWER ISSUE",
M2109="Defaut GE &amp; POWER Cabinet","POWER ISSUE",
M2109="Sharing","POWER ISSUE",
M2109="Sites strategiques &amp; DataCenter","POWER ISSUE",
M2109="Exclu","Exclu",
M2109="SAT","TX ISSUE",
M2109="SPARE-ISSUE","SPARE-ISSUE",
M2109="Fiber CAmtel","TX ISSUE",
M2109="Fiber AOF","TX ISSUE",
M2109="Projet OCM (HUAWEI)","TRAVAUX-HUAWEI",
M2109="Projet OCM (NOKIA)","TRAVAUX -NOKIA",
M2109="ACCESS-ISSUE","ACCESS-ISSUE",
M2109="Projet OCM (ZTE, NOKIA, autres projets)","TRAVAUX OCM",
M2109="No root CAuse","No root cause",
M2109="ODU HS","TX ISSUE",
M2109="IP &amp; VLAN","TX ISSUE",
M2109="Warehouse HUAWEI","SPARE-ISSUE",
M2109="SPARE-HS","SPARE-ISSUE",
M2109="Power Telco","RAN ISSUE"
),"")</f>
        <v>No root cause</v>
      </c>
      <c r="M2109" s="28" t="s">
        <v>5403</v>
      </c>
      <c r="N2109" s="17" t="str" cm="1">
        <f t="array" ref="N2109">IFERROR(_xlfn.IFS(
M2109="MPR ISSUE","ACTIVE",
M2109="BSS Hardware Issue","ACTIVE",
M2109="Sites strategiques, MLL, Pylone, etc.","PASSIVE",
M2109="AKTIVCO DEFAUT GE &amp; POWER Cabinet","PASSIVE",
M2109="AKTIVCO Coupure ENEO &amp; Baisse de tension","PASSIVE",
M2109="Coupure ENEO &amp; Baisse de tension","PASSIVE",
M2109="Defaut GE &amp; POWER Cabinet","PASSIVE",
M2109="Sharing","PASSIVE",
M2109="Sites strategiques &amp; DataCenter","PASSIVE",
M2109="Exclu","Exclu",
M2109="SAT","ACTIVE",
M2109="SPARE-ISSUE","SPARE-ISSUE",
M2109="Fiber CAmtel","ACTIVE",
M2109="Fiber AOF","ACTIVE",
M2109="Projet OCM (HUAWEI)","PLANNED WORKS",
M2109="Projet OCM (NOKIA)","PLANNED WORKS",
M2109="ACCESS-ISSUE","ACCESS-ISSUE",
M2109="Projet OCM (ZTE, NOKIA, autres projets)","PLANNED WORKS",
M2109="No root CAuse","No root cause",
M2109="ODU HS","ACTIVE",
M2109="IP &amp; VLAN","ACTIVE",
M2109="Warehouse HUAWEI","SPARE-ISSUE",
M2109="SPARE-HS","SPARE-ISSUE",
M2109="Power Telco","ACTIVE"
),"")</f>
        <v>No root cause</v>
      </c>
      <c r="O2109" s="56">
        <v>0</v>
      </c>
      <c r="P2109" s="56">
        <v>0</v>
      </c>
      <c r="Q2109" s="56">
        <v>0</v>
      </c>
      <c r="R2109" s="56">
        <v>0</v>
      </c>
      <c r="S2109" s="56">
        <v>0</v>
      </c>
      <c r="T2109" s="56">
        <v>0</v>
      </c>
      <c r="U2109" s="56">
        <v>0</v>
      </c>
      <c r="V2109" s="14"/>
      <c r="W2109" s="14"/>
      <c r="X2109" s="14"/>
      <c r="Y2109" s="14"/>
      <c r="Z2109" s="14"/>
      <c r="AA2109" s="30" t="s">
        <v>16</v>
      </c>
      <c r="AB2109" s="7" t="s">
        <v>16</v>
      </c>
      <c r="AC2109" s="3"/>
      <c r="AD2109" s="3" t="s">
        <v>16</v>
      </c>
      <c r="AE2109" s="7"/>
      <c r="AF2109" s="31" t="s">
        <v>16</v>
      </c>
      <c r="AG2109" s="31" t="s">
        <v>16</v>
      </c>
      <c r="AH2109" s="31" t="s">
        <v>16</v>
      </c>
      <c r="AI2109" s="31" t="s">
        <v>16</v>
      </c>
      <c r="AJ2109" s="31" t="s">
        <v>16</v>
      </c>
      <c r="AK2109" s="31" t="s">
        <v>16</v>
      </c>
      <c r="AL2109" s="31" t="s">
        <v>16</v>
      </c>
      <c r="AM2109" s="31" t="s">
        <v>16</v>
      </c>
      <c r="AN2109" s="31" t="s">
        <v>16</v>
      </c>
      <c r="AO2109" s="31" t="s">
        <v>16</v>
      </c>
      <c r="AP2109" s="9" t="s">
        <v>16</v>
      </c>
      <c r="AQ2109" s="9" t="s">
        <v>16</v>
      </c>
      <c r="AR2109" s="9" t="s">
        <v>16</v>
      </c>
      <c r="AS2109" s="14"/>
      <c r="AT2109" s="14"/>
    </row>
    <row r="2110" spans="1:46" s="9" customFormat="1" hidden="1" x14ac:dyDescent="0.3">
      <c r="A2110" s="1" t="s">
        <v>4185</v>
      </c>
      <c r="B2110" s="1" t="s">
        <v>4186</v>
      </c>
      <c r="C2110" s="48" t="s">
        <v>22</v>
      </c>
      <c r="D2110" s="48" t="s">
        <v>564</v>
      </c>
      <c r="E2110" s="53" t="s">
        <v>38</v>
      </c>
      <c r="F2110" s="48" t="s">
        <v>4185</v>
      </c>
      <c r="G2110" s="22" t="s">
        <v>5417</v>
      </c>
      <c r="H2110" s="66" t="s">
        <v>5452</v>
      </c>
      <c r="I2110" s="22" t="str">
        <f>_xlfn.XLOOKUP(B2110,[1]SITE!$B:$B,[1]SITE!$I:$I,"")</f>
        <v>No impact</v>
      </c>
      <c r="J2110" s="29"/>
      <c r="K2110" s="15" t="str" cm="1">
        <f t="array" ref="K2110">IFERROR(_xlfn.IFS(
M2110="MPR ISSUE","PDH",
M2110="BSS Hardware Issue","BSS",
M2110="Sites strategiques, MLL, Pylone, etc.","ENVTECH",
M2110="AKTIVCO DEFAUT GE &amp; POWER Cabinet","AKTIVCO",
M2110="AKTIVCO Coupure ENEO &amp; Baisse de tension","AKTIVCO GRID ONLY",
M2110="Coupure ENEO &amp; Baisse de tension","IHS GRID ONLY",
M2110="Defaut GE &amp; POWER Cabinet","IHS",
M2110="Sharing","Partners",
M2110="Sites strategiques &amp; DataCenter","SST &amp; DC",
M2110="Exclu","Exclu",
M2110="SAT","SAT",
M2110="SPARE-ISSUE","SPARE-ISSUE",
M2110="Fiber CAmtel","TRANS_FO_CAMTEL",
M2110="Fiber AOF","Fiber AOF",
M2110="Projet OCM (HUAWEI)","TRAVAUX-HUAWEI",
M2110="Projet OCM (NOKIA)","TRAVAUX-NOKIA",
M2110="ACCESS-ISSUE","ACCESS-ISSUE",
M2110="Projet OCM (ZTE, NOKIA, autres projets)","TRAVAUX OCM",
M2110="No root CAuse","No root cause",
M2110="ODU HS","PDH",
M2110="IP &amp; VLAN","PDH",
M2110="Warehouse HUAWEI","SPARE-ISSUE",
M2110="SPARE-HS","SPARE-ISSUE",
M2110="Power Telco","BSS"
),"")</f>
        <v>No root cause</v>
      </c>
      <c r="L2110" s="16" t="str" cm="1">
        <f t="array" ref="L2110">IFERROR(_xlfn.IFS(
M2110="MPR ISSUE","TX ISSUE",
M2110="BSS Hardware Issue","RAN ISSUE",
M2110="Sites strategiques, MLL, Pylone, etc.","ENVTECH",
M2110="AKTIVCO DEFAUT GE &amp; POWER Cabinet","POWER ISSUE",
M2110="AKTIVCO Coupure ENEO &amp; Baisse de tension","POWER ISSUE",
M2110="Coupure ENEO &amp; Baisse de tension","POWER ISSUE",
M2110="Defaut GE &amp; POWER Cabinet","POWER ISSUE",
M2110="Sharing","POWER ISSUE",
M2110="Sites strategiques &amp; DataCenter","POWER ISSUE",
M2110="Exclu","Exclu",
M2110="SAT","TX ISSUE",
M2110="SPARE-ISSUE","SPARE-ISSUE",
M2110="Fiber CAmtel","TX ISSUE",
M2110="Fiber AOF","TX ISSUE",
M2110="Projet OCM (HUAWEI)","TRAVAUX-HUAWEI",
M2110="Projet OCM (NOKIA)","TRAVAUX -NOKIA",
M2110="ACCESS-ISSUE","ACCESS-ISSUE",
M2110="Projet OCM (ZTE, NOKIA, autres projets)","TRAVAUX OCM",
M2110="No root CAuse","No root cause",
M2110="ODU HS","TX ISSUE",
M2110="IP &amp; VLAN","TX ISSUE",
M2110="Warehouse HUAWEI","SPARE-ISSUE",
M2110="SPARE-HS","SPARE-ISSUE",
M2110="Power Telco","RAN ISSUE"
),"")</f>
        <v>No root cause</v>
      </c>
      <c r="M2110" s="28" t="s">
        <v>5403</v>
      </c>
      <c r="N2110" s="17" t="str" cm="1">
        <f t="array" ref="N2110">IFERROR(_xlfn.IFS(
M2110="MPR ISSUE","ACTIVE",
M2110="BSS Hardware Issue","ACTIVE",
M2110="Sites strategiques, MLL, Pylone, etc.","PASSIVE",
M2110="AKTIVCO DEFAUT GE &amp; POWER Cabinet","PASSIVE",
M2110="AKTIVCO Coupure ENEO &amp; Baisse de tension","PASSIVE",
M2110="Coupure ENEO &amp; Baisse de tension","PASSIVE",
M2110="Defaut GE &amp; POWER Cabinet","PASSIVE",
M2110="Sharing","PASSIVE",
M2110="Sites strategiques &amp; DataCenter","PASSIVE",
M2110="Exclu","Exclu",
M2110="SAT","ACTIVE",
M2110="SPARE-ISSUE","SPARE-ISSUE",
M2110="Fiber CAmtel","ACTIVE",
M2110="Fiber AOF","ACTIVE",
M2110="Projet OCM (HUAWEI)","PLANNED WORKS",
M2110="Projet OCM (NOKIA)","PLANNED WORKS",
M2110="ACCESS-ISSUE","ACCESS-ISSUE",
M2110="Projet OCM (ZTE, NOKIA, autres projets)","PLANNED WORKS",
M2110="No root CAuse","No root cause",
M2110="ODU HS","ACTIVE",
M2110="IP &amp; VLAN","ACTIVE",
M2110="Warehouse HUAWEI","SPARE-ISSUE",
M2110="SPARE-HS","SPARE-ISSUE",
M2110="Power Telco","ACTIVE"
),"")</f>
        <v>No root cause</v>
      </c>
      <c r="O2110" s="56">
        <v>0</v>
      </c>
      <c r="P2110" s="56">
        <v>0</v>
      </c>
      <c r="Q2110" s="56">
        <v>0</v>
      </c>
      <c r="R2110" s="56">
        <v>0</v>
      </c>
      <c r="S2110" s="56">
        <v>0</v>
      </c>
      <c r="T2110" s="56">
        <v>0</v>
      </c>
      <c r="U2110" s="56">
        <v>0</v>
      </c>
      <c r="V2110" s="14"/>
      <c r="W2110" s="14"/>
      <c r="X2110" s="14"/>
      <c r="Y2110" s="14"/>
      <c r="Z2110" s="14"/>
      <c r="AA2110" s="30" t="s">
        <v>16</v>
      </c>
      <c r="AB2110" s="7" t="s">
        <v>16</v>
      </c>
      <c r="AC2110" s="3"/>
      <c r="AD2110" s="3" t="s">
        <v>16</v>
      </c>
      <c r="AE2110" s="7"/>
      <c r="AF2110" s="31" t="s">
        <v>16</v>
      </c>
      <c r="AG2110" s="31" t="s">
        <v>16</v>
      </c>
      <c r="AH2110" s="31" t="s">
        <v>16</v>
      </c>
      <c r="AI2110" s="31" t="s">
        <v>16</v>
      </c>
      <c r="AJ2110" s="31" t="s">
        <v>16</v>
      </c>
      <c r="AK2110" s="31" t="s">
        <v>16</v>
      </c>
      <c r="AL2110" s="31" t="s">
        <v>16</v>
      </c>
      <c r="AM2110" s="31" t="s">
        <v>16</v>
      </c>
      <c r="AN2110" s="31" t="s">
        <v>16</v>
      </c>
      <c r="AO2110" s="31" t="s">
        <v>16</v>
      </c>
      <c r="AP2110" s="9" t="s">
        <v>16</v>
      </c>
      <c r="AQ2110" s="9" t="s">
        <v>16</v>
      </c>
      <c r="AR2110" s="9" t="s">
        <v>16</v>
      </c>
      <c r="AS2110" s="14"/>
      <c r="AT2110" s="14"/>
    </row>
    <row r="2111" spans="1:46" s="9" customFormat="1" hidden="1" x14ac:dyDescent="0.3">
      <c r="A2111" s="1" t="s">
        <v>4187</v>
      </c>
      <c r="B2111" s="48" t="s">
        <v>4188</v>
      </c>
      <c r="C2111" s="48" t="s">
        <v>22</v>
      </c>
      <c r="D2111" s="48" t="s">
        <v>189</v>
      </c>
      <c r="E2111" s="53" t="s">
        <v>38</v>
      </c>
      <c r="F2111" s="48" t="s">
        <v>3959</v>
      </c>
      <c r="G2111" s="22" t="s">
        <v>5417</v>
      </c>
      <c r="H2111" s="66" t="s">
        <v>5452</v>
      </c>
      <c r="I2111" s="22" t="str">
        <f>_xlfn.XLOOKUP(B2111,[1]SITE!$B:$B,[1]SITE!$I:$I,"")</f>
        <v>No impact</v>
      </c>
      <c r="J2111" s="29"/>
      <c r="K2111" s="15" t="str" cm="1">
        <f t="array" ref="K2111">IFERROR(_xlfn.IFS(
M2111="MPR ISSUE","PDH",
M2111="BSS Hardware Issue","BSS",
M2111="Sites strategiques, MLL, Pylone, etc.","ENVTECH",
M2111="AKTIVCO DEFAUT GE &amp; POWER Cabinet","AKTIVCO",
M2111="AKTIVCO Coupure ENEO &amp; Baisse de tension","AKTIVCO GRID ONLY",
M2111="Coupure ENEO &amp; Baisse de tension","IHS GRID ONLY",
M2111="Defaut GE &amp; POWER Cabinet","IHS",
M2111="Sharing","Partners",
M2111="Sites strategiques &amp; DataCenter","SST &amp; DC",
M2111="Exclu","Exclu",
M2111="SAT","SAT",
M2111="SPARE-ISSUE","SPARE-ISSUE",
M2111="Fiber CAmtel","TRANS_FO_CAMTEL",
M2111="Fiber AOF","Fiber AOF",
M2111="Projet OCM (HUAWEI)","TRAVAUX-HUAWEI",
M2111="Projet OCM (NOKIA)","TRAVAUX-NOKIA",
M2111="ACCESS-ISSUE","ACCESS-ISSUE",
M2111="Projet OCM (ZTE, NOKIA, autres projets)","TRAVAUX OCM",
M2111="No root CAuse","No root cause",
M2111="ODU HS","PDH",
M2111="IP &amp; VLAN","PDH",
M2111="Warehouse HUAWEI","SPARE-ISSUE",
M2111="SPARE-HS","SPARE-ISSUE",
M2111="Power Telco","BSS"
),"")</f>
        <v>No root cause</v>
      </c>
      <c r="L2111" s="16" t="str" cm="1">
        <f t="array" ref="L2111">IFERROR(_xlfn.IFS(
M2111="MPR ISSUE","TX ISSUE",
M2111="BSS Hardware Issue","RAN ISSUE",
M2111="Sites strategiques, MLL, Pylone, etc.","ENVTECH",
M2111="AKTIVCO DEFAUT GE &amp; POWER Cabinet","POWER ISSUE",
M2111="AKTIVCO Coupure ENEO &amp; Baisse de tension","POWER ISSUE",
M2111="Coupure ENEO &amp; Baisse de tension","POWER ISSUE",
M2111="Defaut GE &amp; POWER Cabinet","POWER ISSUE",
M2111="Sharing","POWER ISSUE",
M2111="Sites strategiques &amp; DataCenter","POWER ISSUE",
M2111="Exclu","Exclu",
M2111="SAT","TX ISSUE",
M2111="SPARE-ISSUE","SPARE-ISSUE",
M2111="Fiber CAmtel","TX ISSUE",
M2111="Fiber AOF","TX ISSUE",
M2111="Projet OCM (HUAWEI)","TRAVAUX-HUAWEI",
M2111="Projet OCM (NOKIA)","TRAVAUX -NOKIA",
M2111="ACCESS-ISSUE","ACCESS-ISSUE",
M2111="Projet OCM (ZTE, NOKIA, autres projets)","TRAVAUX OCM",
M2111="No root CAuse","No root cause",
M2111="ODU HS","TX ISSUE",
M2111="IP &amp; VLAN","TX ISSUE",
M2111="Warehouse HUAWEI","SPARE-ISSUE",
M2111="SPARE-HS","SPARE-ISSUE",
M2111="Power Telco","RAN ISSUE"
),"")</f>
        <v>No root cause</v>
      </c>
      <c r="M2111" s="28" t="s">
        <v>5403</v>
      </c>
      <c r="N2111" s="17" t="str" cm="1">
        <f t="array" ref="N2111">IFERROR(_xlfn.IFS(
M2111="MPR ISSUE","ACTIVE",
M2111="BSS Hardware Issue","ACTIVE",
M2111="Sites strategiques, MLL, Pylone, etc.","PASSIVE",
M2111="AKTIVCO DEFAUT GE &amp; POWER Cabinet","PASSIVE",
M2111="AKTIVCO Coupure ENEO &amp; Baisse de tension","PASSIVE",
M2111="Coupure ENEO &amp; Baisse de tension","PASSIVE",
M2111="Defaut GE &amp; POWER Cabinet","PASSIVE",
M2111="Sharing","PASSIVE",
M2111="Sites strategiques &amp; DataCenter","PASSIVE",
M2111="Exclu","Exclu",
M2111="SAT","ACTIVE",
M2111="SPARE-ISSUE","SPARE-ISSUE",
M2111="Fiber CAmtel","ACTIVE",
M2111="Fiber AOF","ACTIVE",
M2111="Projet OCM (HUAWEI)","PLANNED WORKS",
M2111="Projet OCM (NOKIA)","PLANNED WORKS",
M2111="ACCESS-ISSUE","ACCESS-ISSUE",
M2111="Projet OCM (ZTE, NOKIA, autres projets)","PLANNED WORKS",
M2111="No root CAuse","No root cause",
M2111="ODU HS","ACTIVE",
M2111="IP &amp; VLAN","ACTIVE",
M2111="Warehouse HUAWEI","SPARE-ISSUE",
M2111="SPARE-HS","SPARE-ISSUE",
M2111="Power Telco","ACTIVE"
),"")</f>
        <v>No root cause</v>
      </c>
      <c r="O2111" s="56">
        <v>0</v>
      </c>
      <c r="P2111" s="56">
        <v>0</v>
      </c>
      <c r="Q2111" s="56">
        <v>0</v>
      </c>
      <c r="R2111" s="56">
        <v>0</v>
      </c>
      <c r="S2111" s="56">
        <v>0</v>
      </c>
      <c r="T2111" s="56">
        <v>0</v>
      </c>
      <c r="U2111" s="56">
        <v>0</v>
      </c>
      <c r="V2111" s="14"/>
      <c r="W2111" s="14"/>
      <c r="X2111" s="14"/>
      <c r="Y2111" s="14"/>
      <c r="Z2111" s="14"/>
      <c r="AA2111" s="30" t="s">
        <v>16</v>
      </c>
      <c r="AB2111" s="7" t="s">
        <v>16</v>
      </c>
      <c r="AC2111" s="3"/>
      <c r="AD2111" s="3" t="s">
        <v>16</v>
      </c>
      <c r="AE2111" s="7"/>
      <c r="AF2111" s="31" t="s">
        <v>16</v>
      </c>
      <c r="AG2111" s="31" t="s">
        <v>16</v>
      </c>
      <c r="AH2111" s="31" t="s">
        <v>16</v>
      </c>
      <c r="AI2111" s="31" t="s">
        <v>16</v>
      </c>
      <c r="AJ2111" s="31" t="s">
        <v>16</v>
      </c>
      <c r="AK2111" s="31" t="s">
        <v>16</v>
      </c>
      <c r="AL2111" s="31" t="s">
        <v>16</v>
      </c>
      <c r="AM2111" s="31" t="s">
        <v>16</v>
      </c>
      <c r="AN2111" s="31" t="s">
        <v>16</v>
      </c>
      <c r="AO2111" s="31" t="s">
        <v>16</v>
      </c>
      <c r="AP2111" s="9" t="s">
        <v>16</v>
      </c>
      <c r="AQ2111" s="9" t="s">
        <v>16</v>
      </c>
      <c r="AR2111" s="9" t="s">
        <v>16</v>
      </c>
      <c r="AS2111" s="14"/>
      <c r="AT2111" s="14"/>
    </row>
    <row r="2112" spans="1:46" s="9" customFormat="1" hidden="1" x14ac:dyDescent="0.3">
      <c r="A2112" s="1" t="s">
        <v>4238</v>
      </c>
      <c r="B2112" s="1" t="s">
        <v>4239</v>
      </c>
      <c r="C2112" s="48" t="s">
        <v>11</v>
      </c>
      <c r="D2112" s="48" t="s">
        <v>595</v>
      </c>
      <c r="E2112" s="53" t="s">
        <v>38</v>
      </c>
      <c r="F2112" s="48" t="s">
        <v>39</v>
      </c>
      <c r="G2112" s="22" t="s">
        <v>5417</v>
      </c>
      <c r="H2112" s="66" t="s">
        <v>5371</v>
      </c>
      <c r="I2112" s="22" t="str">
        <f>_xlfn.XLOOKUP(B2112,[1]SITE!$B:$B,[1]SITE!$I:$I,"")</f>
        <v>No impact</v>
      </c>
      <c r="J2112" s="29"/>
      <c r="K2112" s="15" t="str" cm="1">
        <f t="array" ref="K2112">IFERROR(_xlfn.IFS(
M2112="MPR ISSUE","PDH",
M2112="BSS Hardware Issue","BSS",
M2112="Sites strategiques, MLL, Pylone, etc.","ENVTECH",
M2112="AKTIVCO DEFAUT GE &amp; POWER Cabinet","AKTIVCO",
M2112="AKTIVCO Coupure ENEO &amp; Baisse de tension","AKTIVCO GRID ONLY",
M2112="Coupure ENEO &amp; Baisse de tension","IHS GRID ONLY",
M2112="Defaut GE &amp; POWER Cabinet","IHS",
M2112="Sharing","Partners",
M2112="Sites strategiques &amp; DataCenter","SST &amp; DC",
M2112="Exclu","Exclu",
M2112="SAT","SAT",
M2112="SPARE-ISSUE","SPARE-ISSUE",
M2112="Fiber CAmtel","TRANS_FO_CAMTEL",
M2112="Fiber AOF","Fiber AOF",
M2112="Projet OCM (HUAWEI)","TRAVAUX-HUAWEI",
M2112="Projet OCM (NOKIA)","TRAVAUX-NOKIA",
M2112="ACCESS-ISSUE","ACCESS-ISSUE",
M2112="Projet OCM (ZTE, NOKIA, autres projets)","TRAVAUX OCM",
M2112="No root CAuse","No root cause",
M2112="ODU HS","PDH",
M2112="IP &amp; VLAN","PDH",
M2112="Warehouse HUAWEI","SPARE-ISSUE",
M2112="SPARE-HS","SPARE-ISSUE",
M2112="Power Telco","BSS"
),"")</f>
        <v>No root cause</v>
      </c>
      <c r="L2112" s="16" t="str" cm="1">
        <f t="array" ref="L2112">IFERROR(_xlfn.IFS(
M2112="MPR ISSUE","TX ISSUE",
M2112="BSS Hardware Issue","RAN ISSUE",
M2112="Sites strategiques, MLL, Pylone, etc.","ENVTECH",
M2112="AKTIVCO DEFAUT GE &amp; POWER Cabinet","POWER ISSUE",
M2112="AKTIVCO Coupure ENEO &amp; Baisse de tension","POWER ISSUE",
M2112="Coupure ENEO &amp; Baisse de tension","POWER ISSUE",
M2112="Defaut GE &amp; POWER Cabinet","POWER ISSUE",
M2112="Sharing","POWER ISSUE",
M2112="Sites strategiques &amp; DataCenter","POWER ISSUE",
M2112="Exclu","Exclu",
M2112="SAT","TX ISSUE",
M2112="SPARE-ISSUE","SPARE-ISSUE",
M2112="Fiber CAmtel","TX ISSUE",
M2112="Fiber AOF","TX ISSUE",
M2112="Projet OCM (HUAWEI)","TRAVAUX-HUAWEI",
M2112="Projet OCM (NOKIA)","TRAVAUX -NOKIA",
M2112="ACCESS-ISSUE","ACCESS-ISSUE",
M2112="Projet OCM (ZTE, NOKIA, autres projets)","TRAVAUX OCM",
M2112="No root CAuse","No root cause",
M2112="ODU HS","TX ISSUE",
M2112="IP &amp; VLAN","TX ISSUE",
M2112="Warehouse HUAWEI","SPARE-ISSUE",
M2112="SPARE-HS","SPARE-ISSUE",
M2112="Power Telco","RAN ISSUE"
),"")</f>
        <v>No root cause</v>
      </c>
      <c r="M2112" s="28" t="s">
        <v>5403</v>
      </c>
      <c r="N2112" s="17" t="str" cm="1">
        <f t="array" ref="N2112">IFERROR(_xlfn.IFS(
M2112="MPR ISSUE","ACTIVE",
M2112="BSS Hardware Issue","ACTIVE",
M2112="Sites strategiques, MLL, Pylone, etc.","PASSIVE",
M2112="AKTIVCO DEFAUT GE &amp; POWER Cabinet","PASSIVE",
M2112="AKTIVCO Coupure ENEO &amp; Baisse de tension","PASSIVE",
M2112="Coupure ENEO &amp; Baisse de tension","PASSIVE",
M2112="Defaut GE &amp; POWER Cabinet","PASSIVE",
M2112="Sharing","PASSIVE",
M2112="Sites strategiques &amp; DataCenter","PASSIVE",
M2112="Exclu","Exclu",
M2112="SAT","ACTIVE",
M2112="SPARE-ISSUE","SPARE-ISSUE",
M2112="Fiber CAmtel","ACTIVE",
M2112="Fiber AOF","ACTIVE",
M2112="Projet OCM (HUAWEI)","PLANNED WORKS",
M2112="Projet OCM (NOKIA)","PLANNED WORKS",
M2112="ACCESS-ISSUE","ACCESS-ISSUE",
M2112="Projet OCM (ZTE, NOKIA, autres projets)","PLANNED WORKS",
M2112="No root CAuse","No root cause",
M2112="ODU HS","ACTIVE",
M2112="IP &amp; VLAN","ACTIVE",
M2112="Warehouse HUAWEI","SPARE-ISSUE",
M2112="SPARE-HS","SPARE-ISSUE",
M2112="Power Telco","ACTIVE"
),"")</f>
        <v>No root cause</v>
      </c>
      <c r="O2112" s="56">
        <v>0</v>
      </c>
      <c r="P2112" s="56">
        <v>0</v>
      </c>
      <c r="Q2112" s="56">
        <v>0</v>
      </c>
      <c r="R2112" s="56">
        <v>0</v>
      </c>
      <c r="S2112" s="56">
        <v>0</v>
      </c>
      <c r="T2112" s="56">
        <v>0</v>
      </c>
      <c r="U2112" s="56">
        <v>0</v>
      </c>
      <c r="V2112" s="14"/>
      <c r="W2112" s="14"/>
      <c r="X2112" s="14"/>
      <c r="Y2112" s="14"/>
      <c r="Z2112" s="14"/>
      <c r="AA2112" s="30" t="s">
        <v>16</v>
      </c>
      <c r="AB2112" s="7" t="s">
        <v>16</v>
      </c>
      <c r="AC2112" s="3"/>
      <c r="AD2112" s="3" t="s">
        <v>16</v>
      </c>
      <c r="AE2112" s="7"/>
      <c r="AF2112" s="31" t="s">
        <v>16</v>
      </c>
      <c r="AG2112" s="31" t="s">
        <v>16</v>
      </c>
      <c r="AH2112" s="31" t="s">
        <v>16</v>
      </c>
      <c r="AI2112" s="31" t="s">
        <v>16</v>
      </c>
      <c r="AJ2112" s="31" t="s">
        <v>16</v>
      </c>
      <c r="AK2112" s="31" t="s">
        <v>16</v>
      </c>
      <c r="AL2112" s="31" t="s">
        <v>16</v>
      </c>
      <c r="AM2112" s="31" t="s">
        <v>16</v>
      </c>
      <c r="AN2112" s="31" t="s">
        <v>16</v>
      </c>
      <c r="AO2112" s="31" t="s">
        <v>16</v>
      </c>
      <c r="AP2112" s="9" t="s">
        <v>16</v>
      </c>
      <c r="AQ2112" s="9" t="s">
        <v>16</v>
      </c>
      <c r="AR2112" s="9" t="s">
        <v>16</v>
      </c>
      <c r="AS2112" s="14"/>
      <c r="AT2112" s="14"/>
    </row>
    <row r="2113" spans="1:46" s="9" customFormat="1" hidden="1" x14ac:dyDescent="0.3">
      <c r="A2113" s="1" t="s">
        <v>4189</v>
      </c>
      <c r="B2113" s="48" t="s">
        <v>4190</v>
      </c>
      <c r="C2113" s="48" t="s">
        <v>22</v>
      </c>
      <c r="D2113" s="48" t="s">
        <v>37</v>
      </c>
      <c r="E2113" s="53" t="s">
        <v>38</v>
      </c>
      <c r="F2113" s="48" t="s">
        <v>1579</v>
      </c>
      <c r="G2113" s="22" t="s">
        <v>5417</v>
      </c>
      <c r="H2113" s="66" t="s">
        <v>5452</v>
      </c>
      <c r="I2113" s="22" t="str">
        <f>_xlfn.XLOOKUP(B2113,[1]SITE!$B:$B,[1]SITE!$I:$I,"")</f>
        <v>No impact</v>
      </c>
      <c r="J2113" s="29"/>
      <c r="K2113" s="15" t="str" cm="1">
        <f t="array" ref="K2113">IFERROR(_xlfn.IFS(
M2113="MPR ISSUE","PDH",
M2113="BSS Hardware Issue","BSS",
M2113="Sites strategiques, MLL, Pylone, etc.","ENVTECH",
M2113="AKTIVCO DEFAUT GE &amp; POWER Cabinet","AKTIVCO",
M2113="AKTIVCO Coupure ENEO &amp; Baisse de tension","AKTIVCO GRID ONLY",
M2113="Coupure ENEO &amp; Baisse de tension","IHS GRID ONLY",
M2113="Defaut GE &amp; POWER Cabinet","IHS",
M2113="Sharing","Partners",
M2113="Sites strategiques &amp; DataCenter","SST &amp; DC",
M2113="Exclu","Exclu",
M2113="SAT","SAT",
M2113="SPARE-ISSUE","SPARE-ISSUE",
M2113="Fiber CAmtel","TRANS_FO_CAMTEL",
M2113="Fiber AOF","Fiber AOF",
M2113="Projet OCM (HUAWEI)","TRAVAUX-HUAWEI",
M2113="Projet OCM (NOKIA)","TRAVAUX-NOKIA",
M2113="ACCESS-ISSUE","ACCESS-ISSUE",
M2113="Projet OCM (ZTE, NOKIA, autres projets)","TRAVAUX OCM",
M2113="No root CAuse","No root cause",
M2113="ODU HS","PDH",
M2113="IP &amp; VLAN","PDH",
M2113="Warehouse HUAWEI","SPARE-ISSUE",
M2113="SPARE-HS","SPARE-ISSUE",
M2113="Power Telco","BSS"
),"")</f>
        <v>No root cause</v>
      </c>
      <c r="L2113" s="16" t="str" cm="1">
        <f t="array" ref="L2113">IFERROR(_xlfn.IFS(
M2113="MPR ISSUE","TX ISSUE",
M2113="BSS Hardware Issue","RAN ISSUE",
M2113="Sites strategiques, MLL, Pylone, etc.","ENVTECH",
M2113="AKTIVCO DEFAUT GE &amp; POWER Cabinet","POWER ISSUE",
M2113="AKTIVCO Coupure ENEO &amp; Baisse de tension","POWER ISSUE",
M2113="Coupure ENEO &amp; Baisse de tension","POWER ISSUE",
M2113="Defaut GE &amp; POWER Cabinet","POWER ISSUE",
M2113="Sharing","POWER ISSUE",
M2113="Sites strategiques &amp; DataCenter","POWER ISSUE",
M2113="Exclu","Exclu",
M2113="SAT","TX ISSUE",
M2113="SPARE-ISSUE","SPARE-ISSUE",
M2113="Fiber CAmtel","TX ISSUE",
M2113="Fiber AOF","TX ISSUE",
M2113="Projet OCM (HUAWEI)","TRAVAUX-HUAWEI",
M2113="Projet OCM (NOKIA)","TRAVAUX -NOKIA",
M2113="ACCESS-ISSUE","ACCESS-ISSUE",
M2113="Projet OCM (ZTE, NOKIA, autres projets)","TRAVAUX OCM",
M2113="No root CAuse","No root cause",
M2113="ODU HS","TX ISSUE",
M2113="IP &amp; VLAN","TX ISSUE",
M2113="Warehouse HUAWEI","SPARE-ISSUE",
M2113="SPARE-HS","SPARE-ISSUE",
M2113="Power Telco","RAN ISSUE"
),"")</f>
        <v>No root cause</v>
      </c>
      <c r="M2113" s="28" t="s">
        <v>5403</v>
      </c>
      <c r="N2113" s="17" t="str" cm="1">
        <f t="array" ref="N2113">IFERROR(_xlfn.IFS(
M2113="MPR ISSUE","ACTIVE",
M2113="BSS Hardware Issue","ACTIVE",
M2113="Sites strategiques, MLL, Pylone, etc.","PASSIVE",
M2113="AKTIVCO DEFAUT GE &amp; POWER Cabinet","PASSIVE",
M2113="AKTIVCO Coupure ENEO &amp; Baisse de tension","PASSIVE",
M2113="Coupure ENEO &amp; Baisse de tension","PASSIVE",
M2113="Defaut GE &amp; POWER Cabinet","PASSIVE",
M2113="Sharing","PASSIVE",
M2113="Sites strategiques &amp; DataCenter","PASSIVE",
M2113="Exclu","Exclu",
M2113="SAT","ACTIVE",
M2113="SPARE-ISSUE","SPARE-ISSUE",
M2113="Fiber CAmtel","ACTIVE",
M2113="Fiber AOF","ACTIVE",
M2113="Projet OCM (HUAWEI)","PLANNED WORKS",
M2113="Projet OCM (NOKIA)","PLANNED WORKS",
M2113="ACCESS-ISSUE","ACCESS-ISSUE",
M2113="Projet OCM (ZTE, NOKIA, autres projets)","PLANNED WORKS",
M2113="No root CAuse","No root cause",
M2113="ODU HS","ACTIVE",
M2113="IP &amp; VLAN","ACTIVE",
M2113="Warehouse HUAWEI","SPARE-ISSUE",
M2113="SPARE-HS","SPARE-ISSUE",
M2113="Power Telco","ACTIVE"
),"")</f>
        <v>No root cause</v>
      </c>
      <c r="O2113" s="56">
        <v>0</v>
      </c>
      <c r="P2113" s="56">
        <v>0</v>
      </c>
      <c r="Q2113" s="56">
        <v>0</v>
      </c>
      <c r="R2113" s="56">
        <v>0</v>
      </c>
      <c r="S2113" s="56">
        <v>0</v>
      </c>
      <c r="T2113" s="56">
        <v>0</v>
      </c>
      <c r="U2113" s="56">
        <v>0</v>
      </c>
      <c r="V2113" s="14"/>
      <c r="W2113" s="14"/>
      <c r="X2113" s="14"/>
      <c r="Y2113" s="14"/>
      <c r="Z2113" s="14"/>
      <c r="AA2113" s="30" t="s">
        <v>16</v>
      </c>
      <c r="AB2113" s="7" t="s">
        <v>16</v>
      </c>
      <c r="AC2113" s="3"/>
      <c r="AD2113" s="3" t="s">
        <v>16</v>
      </c>
      <c r="AE2113" s="7"/>
      <c r="AF2113" s="31" t="s">
        <v>16</v>
      </c>
      <c r="AG2113" s="31" t="s">
        <v>16</v>
      </c>
      <c r="AH2113" s="31" t="s">
        <v>16</v>
      </c>
      <c r="AI2113" s="31" t="s">
        <v>16</v>
      </c>
      <c r="AJ2113" s="31" t="s">
        <v>16</v>
      </c>
      <c r="AK2113" s="31" t="s">
        <v>16</v>
      </c>
      <c r="AL2113" s="31" t="s">
        <v>16</v>
      </c>
      <c r="AM2113" s="31" t="s">
        <v>16</v>
      </c>
      <c r="AN2113" s="31" t="s">
        <v>16</v>
      </c>
      <c r="AO2113" s="31" t="s">
        <v>16</v>
      </c>
      <c r="AP2113" s="9" t="s">
        <v>16</v>
      </c>
      <c r="AQ2113" s="9" t="s">
        <v>16</v>
      </c>
      <c r="AR2113" s="9" t="s">
        <v>16</v>
      </c>
      <c r="AS2113" s="14"/>
      <c r="AT2113" s="14"/>
    </row>
    <row r="2114" spans="1:46" s="9" customFormat="1" hidden="1" x14ac:dyDescent="0.3">
      <c r="A2114" s="1" t="s">
        <v>4191</v>
      </c>
      <c r="B2114" s="1" t="s">
        <v>4192</v>
      </c>
      <c r="C2114" s="48" t="s">
        <v>22</v>
      </c>
      <c r="D2114" s="48" t="s">
        <v>23</v>
      </c>
      <c r="E2114" s="53" t="s">
        <v>38</v>
      </c>
      <c r="F2114" s="48" t="s">
        <v>3959</v>
      </c>
      <c r="G2114" s="22" t="s">
        <v>5417</v>
      </c>
      <c r="H2114" s="66" t="s">
        <v>5452</v>
      </c>
      <c r="I2114" s="22" t="str">
        <f>_xlfn.XLOOKUP(B2114,[1]SITE!$B:$B,[1]SITE!$I:$I,"")</f>
        <v>No impact</v>
      </c>
      <c r="J2114" s="29"/>
      <c r="K2114" s="15" t="str" cm="1">
        <f t="array" ref="K2114">IFERROR(_xlfn.IFS(
M2114="MPR ISSUE","PDH",
M2114="BSS Hardware Issue","BSS",
M2114="Sites strategiques, MLL, Pylone, etc.","ENVTECH",
M2114="AKTIVCO DEFAUT GE &amp; POWER Cabinet","AKTIVCO",
M2114="AKTIVCO Coupure ENEO &amp; Baisse de tension","AKTIVCO GRID ONLY",
M2114="Coupure ENEO &amp; Baisse de tension","IHS GRID ONLY",
M2114="Defaut GE &amp; POWER Cabinet","IHS",
M2114="Sharing","Partners",
M2114="Sites strategiques &amp; DataCenter","SST &amp; DC",
M2114="Exclu","Exclu",
M2114="SAT","SAT",
M2114="SPARE-ISSUE","SPARE-ISSUE",
M2114="Fiber CAmtel","TRANS_FO_CAMTEL",
M2114="Fiber AOF","Fiber AOF",
M2114="Projet OCM (HUAWEI)","TRAVAUX-HUAWEI",
M2114="Projet OCM (NOKIA)","TRAVAUX-NOKIA",
M2114="ACCESS-ISSUE","ACCESS-ISSUE",
M2114="Projet OCM (ZTE, NOKIA, autres projets)","TRAVAUX OCM",
M2114="No root CAuse","No root cause",
M2114="ODU HS","PDH",
M2114="IP &amp; VLAN","PDH",
M2114="Warehouse HUAWEI","SPARE-ISSUE",
M2114="SPARE-HS","SPARE-ISSUE",
M2114="Power Telco","BSS"
),"")</f>
        <v>No root cause</v>
      </c>
      <c r="L2114" s="16" t="str" cm="1">
        <f t="array" ref="L2114">IFERROR(_xlfn.IFS(
M2114="MPR ISSUE","TX ISSUE",
M2114="BSS Hardware Issue","RAN ISSUE",
M2114="Sites strategiques, MLL, Pylone, etc.","ENVTECH",
M2114="AKTIVCO DEFAUT GE &amp; POWER Cabinet","POWER ISSUE",
M2114="AKTIVCO Coupure ENEO &amp; Baisse de tension","POWER ISSUE",
M2114="Coupure ENEO &amp; Baisse de tension","POWER ISSUE",
M2114="Defaut GE &amp; POWER Cabinet","POWER ISSUE",
M2114="Sharing","POWER ISSUE",
M2114="Sites strategiques &amp; DataCenter","POWER ISSUE",
M2114="Exclu","Exclu",
M2114="SAT","TX ISSUE",
M2114="SPARE-ISSUE","SPARE-ISSUE",
M2114="Fiber CAmtel","TX ISSUE",
M2114="Fiber AOF","TX ISSUE",
M2114="Projet OCM (HUAWEI)","TRAVAUX-HUAWEI",
M2114="Projet OCM (NOKIA)","TRAVAUX -NOKIA",
M2114="ACCESS-ISSUE","ACCESS-ISSUE",
M2114="Projet OCM (ZTE, NOKIA, autres projets)","TRAVAUX OCM",
M2114="No root CAuse","No root cause",
M2114="ODU HS","TX ISSUE",
M2114="IP &amp; VLAN","TX ISSUE",
M2114="Warehouse HUAWEI","SPARE-ISSUE",
M2114="SPARE-HS","SPARE-ISSUE",
M2114="Power Telco","RAN ISSUE"
),"")</f>
        <v>No root cause</v>
      </c>
      <c r="M2114" s="28" t="s">
        <v>5403</v>
      </c>
      <c r="N2114" s="17" t="str" cm="1">
        <f t="array" ref="N2114">IFERROR(_xlfn.IFS(
M2114="MPR ISSUE","ACTIVE",
M2114="BSS Hardware Issue","ACTIVE",
M2114="Sites strategiques, MLL, Pylone, etc.","PASSIVE",
M2114="AKTIVCO DEFAUT GE &amp; POWER Cabinet","PASSIVE",
M2114="AKTIVCO Coupure ENEO &amp; Baisse de tension","PASSIVE",
M2114="Coupure ENEO &amp; Baisse de tension","PASSIVE",
M2114="Defaut GE &amp; POWER Cabinet","PASSIVE",
M2114="Sharing","PASSIVE",
M2114="Sites strategiques &amp; DataCenter","PASSIVE",
M2114="Exclu","Exclu",
M2114="SAT","ACTIVE",
M2114="SPARE-ISSUE","SPARE-ISSUE",
M2114="Fiber CAmtel","ACTIVE",
M2114="Fiber AOF","ACTIVE",
M2114="Projet OCM (HUAWEI)","PLANNED WORKS",
M2114="Projet OCM (NOKIA)","PLANNED WORKS",
M2114="ACCESS-ISSUE","ACCESS-ISSUE",
M2114="Projet OCM (ZTE, NOKIA, autres projets)","PLANNED WORKS",
M2114="No root CAuse","No root cause",
M2114="ODU HS","ACTIVE",
M2114="IP &amp; VLAN","ACTIVE",
M2114="Warehouse HUAWEI","SPARE-ISSUE",
M2114="SPARE-HS","SPARE-ISSUE",
M2114="Power Telco","ACTIVE"
),"")</f>
        <v>No root cause</v>
      </c>
      <c r="O2114" s="56">
        <v>0</v>
      </c>
      <c r="P2114" s="56">
        <v>0</v>
      </c>
      <c r="Q2114" s="56">
        <v>0</v>
      </c>
      <c r="R2114" s="56">
        <v>0</v>
      </c>
      <c r="S2114" s="56">
        <v>0</v>
      </c>
      <c r="T2114" s="56">
        <v>0</v>
      </c>
      <c r="U2114" s="56">
        <v>0</v>
      </c>
      <c r="V2114" s="14"/>
      <c r="W2114" s="14"/>
      <c r="X2114" s="14"/>
      <c r="Y2114" s="14"/>
      <c r="Z2114" s="14"/>
      <c r="AA2114" s="30" t="s">
        <v>16</v>
      </c>
      <c r="AB2114" s="7" t="s">
        <v>16</v>
      </c>
      <c r="AC2114" s="3"/>
      <c r="AD2114" s="3" t="s">
        <v>16</v>
      </c>
      <c r="AE2114" s="7"/>
      <c r="AF2114" s="31" t="s">
        <v>16</v>
      </c>
      <c r="AG2114" s="31" t="s">
        <v>16</v>
      </c>
      <c r="AH2114" s="31" t="s">
        <v>16</v>
      </c>
      <c r="AI2114" s="31" t="s">
        <v>16</v>
      </c>
      <c r="AJ2114" s="31" t="s">
        <v>16</v>
      </c>
      <c r="AK2114" s="31" t="s">
        <v>16</v>
      </c>
      <c r="AL2114" s="31" t="s">
        <v>16</v>
      </c>
      <c r="AM2114" s="31" t="s">
        <v>16</v>
      </c>
      <c r="AN2114" s="31" t="s">
        <v>16</v>
      </c>
      <c r="AO2114" s="31" t="s">
        <v>16</v>
      </c>
      <c r="AP2114" s="9" t="s">
        <v>16</v>
      </c>
      <c r="AQ2114" s="9" t="s">
        <v>16</v>
      </c>
      <c r="AR2114" s="9" t="s">
        <v>16</v>
      </c>
      <c r="AS2114" s="14"/>
      <c r="AT2114" s="14"/>
    </row>
    <row r="2115" spans="1:46" s="9" customFormat="1" hidden="1" x14ac:dyDescent="0.3">
      <c r="A2115" s="1" t="s">
        <v>4193</v>
      </c>
      <c r="B2115" s="1" t="s">
        <v>4194</v>
      </c>
      <c r="C2115" s="48" t="s">
        <v>22</v>
      </c>
      <c r="D2115" s="48" t="s">
        <v>123</v>
      </c>
      <c r="E2115" s="53" t="s">
        <v>38</v>
      </c>
      <c r="F2115" s="48" t="s">
        <v>1579</v>
      </c>
      <c r="G2115" s="22" t="s">
        <v>5417</v>
      </c>
      <c r="H2115" s="66" t="s">
        <v>5452</v>
      </c>
      <c r="I2115" s="22" t="str">
        <f>_xlfn.XLOOKUP(B2115,[1]SITE!$B:$B,[1]SITE!$I:$I,"")</f>
        <v>No impact</v>
      </c>
      <c r="J2115" s="29"/>
      <c r="K2115" s="15" t="str" cm="1">
        <f t="array" ref="K2115">IFERROR(_xlfn.IFS(
M2115="MPR ISSUE","PDH",
M2115="BSS Hardware Issue","BSS",
M2115="Sites strategiques, MLL, Pylone, etc.","ENVTECH",
M2115="AKTIVCO DEFAUT GE &amp; POWER Cabinet","AKTIVCO",
M2115="AKTIVCO Coupure ENEO &amp; Baisse de tension","AKTIVCO GRID ONLY",
M2115="Coupure ENEO &amp; Baisse de tension","IHS GRID ONLY",
M2115="Defaut GE &amp; POWER Cabinet","IHS",
M2115="Sharing","Partners",
M2115="Sites strategiques &amp; DataCenter","SST &amp; DC",
M2115="Exclu","Exclu",
M2115="SAT","SAT",
M2115="SPARE-ISSUE","SPARE-ISSUE",
M2115="Fiber CAmtel","TRANS_FO_CAMTEL",
M2115="Fiber AOF","Fiber AOF",
M2115="Projet OCM (HUAWEI)","TRAVAUX-HUAWEI",
M2115="Projet OCM (NOKIA)","TRAVAUX-NOKIA",
M2115="ACCESS-ISSUE","ACCESS-ISSUE",
M2115="Projet OCM (ZTE, NOKIA, autres projets)","TRAVAUX OCM",
M2115="No root CAuse","No root cause",
M2115="ODU HS","PDH",
M2115="IP &amp; VLAN","PDH",
M2115="Warehouse HUAWEI","SPARE-ISSUE",
M2115="SPARE-HS","SPARE-ISSUE",
M2115="Power Telco","BSS"
),"")</f>
        <v>No root cause</v>
      </c>
      <c r="L2115" s="16" t="str" cm="1">
        <f t="array" ref="L2115">IFERROR(_xlfn.IFS(
M2115="MPR ISSUE","TX ISSUE",
M2115="BSS Hardware Issue","RAN ISSUE",
M2115="Sites strategiques, MLL, Pylone, etc.","ENVTECH",
M2115="AKTIVCO DEFAUT GE &amp; POWER Cabinet","POWER ISSUE",
M2115="AKTIVCO Coupure ENEO &amp; Baisse de tension","POWER ISSUE",
M2115="Coupure ENEO &amp; Baisse de tension","POWER ISSUE",
M2115="Defaut GE &amp; POWER Cabinet","POWER ISSUE",
M2115="Sharing","POWER ISSUE",
M2115="Sites strategiques &amp; DataCenter","POWER ISSUE",
M2115="Exclu","Exclu",
M2115="SAT","TX ISSUE",
M2115="SPARE-ISSUE","SPARE-ISSUE",
M2115="Fiber CAmtel","TX ISSUE",
M2115="Fiber AOF","TX ISSUE",
M2115="Projet OCM (HUAWEI)","TRAVAUX-HUAWEI",
M2115="Projet OCM (NOKIA)","TRAVAUX -NOKIA",
M2115="ACCESS-ISSUE","ACCESS-ISSUE",
M2115="Projet OCM (ZTE, NOKIA, autres projets)","TRAVAUX OCM",
M2115="No root CAuse","No root cause",
M2115="ODU HS","TX ISSUE",
M2115="IP &amp; VLAN","TX ISSUE",
M2115="Warehouse HUAWEI","SPARE-ISSUE",
M2115="SPARE-HS","SPARE-ISSUE",
M2115="Power Telco","RAN ISSUE"
),"")</f>
        <v>No root cause</v>
      </c>
      <c r="M2115" s="28" t="s">
        <v>5403</v>
      </c>
      <c r="N2115" s="17" t="str" cm="1">
        <f t="array" ref="N2115">IFERROR(_xlfn.IFS(
M2115="MPR ISSUE","ACTIVE",
M2115="BSS Hardware Issue","ACTIVE",
M2115="Sites strategiques, MLL, Pylone, etc.","PASSIVE",
M2115="AKTIVCO DEFAUT GE &amp; POWER Cabinet","PASSIVE",
M2115="AKTIVCO Coupure ENEO &amp; Baisse de tension","PASSIVE",
M2115="Coupure ENEO &amp; Baisse de tension","PASSIVE",
M2115="Defaut GE &amp; POWER Cabinet","PASSIVE",
M2115="Sharing","PASSIVE",
M2115="Sites strategiques &amp; DataCenter","PASSIVE",
M2115="Exclu","Exclu",
M2115="SAT","ACTIVE",
M2115="SPARE-ISSUE","SPARE-ISSUE",
M2115="Fiber CAmtel","ACTIVE",
M2115="Fiber AOF","ACTIVE",
M2115="Projet OCM (HUAWEI)","PLANNED WORKS",
M2115="Projet OCM (NOKIA)","PLANNED WORKS",
M2115="ACCESS-ISSUE","ACCESS-ISSUE",
M2115="Projet OCM (ZTE, NOKIA, autres projets)","PLANNED WORKS",
M2115="No root CAuse","No root cause",
M2115="ODU HS","ACTIVE",
M2115="IP &amp; VLAN","ACTIVE",
M2115="Warehouse HUAWEI","SPARE-ISSUE",
M2115="SPARE-HS","SPARE-ISSUE",
M2115="Power Telco","ACTIVE"
),"")</f>
        <v>No root cause</v>
      </c>
      <c r="O2115" s="56">
        <v>0</v>
      </c>
      <c r="P2115" s="56">
        <v>0</v>
      </c>
      <c r="Q2115" s="56">
        <v>0</v>
      </c>
      <c r="R2115" s="56">
        <v>0</v>
      </c>
      <c r="S2115" s="56">
        <v>0</v>
      </c>
      <c r="T2115" s="56">
        <v>0</v>
      </c>
      <c r="U2115" s="56">
        <v>0</v>
      </c>
      <c r="V2115" s="14"/>
      <c r="W2115" s="14"/>
      <c r="X2115" s="14"/>
      <c r="Y2115" s="14"/>
      <c r="Z2115" s="14"/>
      <c r="AA2115" s="30" t="s">
        <v>16</v>
      </c>
      <c r="AB2115" s="7" t="s">
        <v>16</v>
      </c>
      <c r="AC2115" s="3"/>
      <c r="AD2115" s="3" t="s">
        <v>16</v>
      </c>
      <c r="AE2115" s="7"/>
      <c r="AF2115" s="31" t="s">
        <v>16</v>
      </c>
      <c r="AG2115" s="31" t="s">
        <v>16</v>
      </c>
      <c r="AH2115" s="31" t="s">
        <v>16</v>
      </c>
      <c r="AI2115" s="31" t="s">
        <v>16</v>
      </c>
      <c r="AJ2115" s="31" t="s">
        <v>16</v>
      </c>
      <c r="AK2115" s="31" t="s">
        <v>16</v>
      </c>
      <c r="AL2115" s="31" t="s">
        <v>16</v>
      </c>
      <c r="AM2115" s="31" t="s">
        <v>16</v>
      </c>
      <c r="AN2115" s="31" t="s">
        <v>16</v>
      </c>
      <c r="AO2115" s="31" t="s">
        <v>16</v>
      </c>
      <c r="AP2115" s="9" t="s">
        <v>16</v>
      </c>
      <c r="AQ2115" s="9" t="s">
        <v>16</v>
      </c>
      <c r="AR2115" s="9" t="s">
        <v>16</v>
      </c>
      <c r="AS2115" s="14"/>
      <c r="AT2115" s="14"/>
    </row>
    <row r="2116" spans="1:46" s="9" customFormat="1" hidden="1" x14ac:dyDescent="0.3">
      <c r="A2116" s="1" t="s">
        <v>4195</v>
      </c>
      <c r="B2116" s="1" t="s">
        <v>4196</v>
      </c>
      <c r="C2116" s="48" t="s">
        <v>22</v>
      </c>
      <c r="D2116" s="48" t="s">
        <v>23</v>
      </c>
      <c r="E2116" s="53" t="s">
        <v>38</v>
      </c>
      <c r="F2116" s="48" t="s">
        <v>1579</v>
      </c>
      <c r="G2116" s="22" t="s">
        <v>5417</v>
      </c>
      <c r="H2116" s="66" t="s">
        <v>5452</v>
      </c>
      <c r="I2116" s="22" t="str">
        <f>_xlfn.XLOOKUP(B2116,[1]SITE!$B:$B,[1]SITE!$I:$I,"")</f>
        <v>No impact</v>
      </c>
      <c r="J2116" s="29"/>
      <c r="K2116" s="15" t="str" cm="1">
        <f t="array" ref="K2116">IFERROR(_xlfn.IFS(
M2116="MPR ISSUE","PDH",
M2116="BSS Hardware Issue","BSS",
M2116="Sites strategiques, MLL, Pylone, etc.","ENVTECH",
M2116="AKTIVCO DEFAUT GE &amp; POWER Cabinet","AKTIVCO",
M2116="AKTIVCO Coupure ENEO &amp; Baisse de tension","AKTIVCO GRID ONLY",
M2116="Coupure ENEO &amp; Baisse de tension","IHS GRID ONLY",
M2116="Defaut GE &amp; POWER Cabinet","IHS",
M2116="Sharing","Partners",
M2116="Sites strategiques &amp; DataCenter","SST &amp; DC",
M2116="Exclu","Exclu",
M2116="SAT","SAT",
M2116="SPARE-ISSUE","SPARE-ISSUE",
M2116="Fiber CAmtel","TRANS_FO_CAMTEL",
M2116="Fiber AOF","Fiber AOF",
M2116="Projet OCM (HUAWEI)","TRAVAUX-HUAWEI",
M2116="Projet OCM (NOKIA)","TRAVAUX-NOKIA",
M2116="ACCESS-ISSUE","ACCESS-ISSUE",
M2116="Projet OCM (ZTE, NOKIA, autres projets)","TRAVAUX OCM",
M2116="No root CAuse","No root cause",
M2116="ODU HS","PDH",
M2116="IP &amp; VLAN","PDH",
M2116="Warehouse HUAWEI","SPARE-ISSUE",
M2116="SPARE-HS","SPARE-ISSUE",
M2116="Power Telco","BSS"
),"")</f>
        <v>No root cause</v>
      </c>
      <c r="L2116" s="16" t="str" cm="1">
        <f t="array" ref="L2116">IFERROR(_xlfn.IFS(
M2116="MPR ISSUE","TX ISSUE",
M2116="BSS Hardware Issue","RAN ISSUE",
M2116="Sites strategiques, MLL, Pylone, etc.","ENVTECH",
M2116="AKTIVCO DEFAUT GE &amp; POWER Cabinet","POWER ISSUE",
M2116="AKTIVCO Coupure ENEO &amp; Baisse de tension","POWER ISSUE",
M2116="Coupure ENEO &amp; Baisse de tension","POWER ISSUE",
M2116="Defaut GE &amp; POWER Cabinet","POWER ISSUE",
M2116="Sharing","POWER ISSUE",
M2116="Sites strategiques &amp; DataCenter","POWER ISSUE",
M2116="Exclu","Exclu",
M2116="SAT","TX ISSUE",
M2116="SPARE-ISSUE","SPARE-ISSUE",
M2116="Fiber CAmtel","TX ISSUE",
M2116="Fiber AOF","TX ISSUE",
M2116="Projet OCM (HUAWEI)","TRAVAUX-HUAWEI",
M2116="Projet OCM (NOKIA)","TRAVAUX -NOKIA",
M2116="ACCESS-ISSUE","ACCESS-ISSUE",
M2116="Projet OCM (ZTE, NOKIA, autres projets)","TRAVAUX OCM",
M2116="No root CAuse","No root cause",
M2116="ODU HS","TX ISSUE",
M2116="IP &amp; VLAN","TX ISSUE",
M2116="Warehouse HUAWEI","SPARE-ISSUE",
M2116="SPARE-HS","SPARE-ISSUE",
M2116="Power Telco","RAN ISSUE"
),"")</f>
        <v>No root cause</v>
      </c>
      <c r="M2116" s="28" t="s">
        <v>5403</v>
      </c>
      <c r="N2116" s="17" t="str" cm="1">
        <f t="array" ref="N2116">IFERROR(_xlfn.IFS(
M2116="MPR ISSUE","ACTIVE",
M2116="BSS Hardware Issue","ACTIVE",
M2116="Sites strategiques, MLL, Pylone, etc.","PASSIVE",
M2116="AKTIVCO DEFAUT GE &amp; POWER Cabinet","PASSIVE",
M2116="AKTIVCO Coupure ENEO &amp; Baisse de tension","PASSIVE",
M2116="Coupure ENEO &amp; Baisse de tension","PASSIVE",
M2116="Defaut GE &amp; POWER Cabinet","PASSIVE",
M2116="Sharing","PASSIVE",
M2116="Sites strategiques &amp; DataCenter","PASSIVE",
M2116="Exclu","Exclu",
M2116="SAT","ACTIVE",
M2116="SPARE-ISSUE","SPARE-ISSUE",
M2116="Fiber CAmtel","ACTIVE",
M2116="Fiber AOF","ACTIVE",
M2116="Projet OCM (HUAWEI)","PLANNED WORKS",
M2116="Projet OCM (NOKIA)","PLANNED WORKS",
M2116="ACCESS-ISSUE","ACCESS-ISSUE",
M2116="Projet OCM (ZTE, NOKIA, autres projets)","PLANNED WORKS",
M2116="No root CAuse","No root cause",
M2116="ODU HS","ACTIVE",
M2116="IP &amp; VLAN","ACTIVE",
M2116="Warehouse HUAWEI","SPARE-ISSUE",
M2116="SPARE-HS","SPARE-ISSUE",
M2116="Power Telco","ACTIVE"
),"")</f>
        <v>No root cause</v>
      </c>
      <c r="O2116" s="56">
        <v>0</v>
      </c>
      <c r="P2116" s="56">
        <v>0</v>
      </c>
      <c r="Q2116" s="56">
        <v>0</v>
      </c>
      <c r="R2116" s="56">
        <v>0</v>
      </c>
      <c r="S2116" s="56">
        <v>0</v>
      </c>
      <c r="T2116" s="56">
        <v>0</v>
      </c>
      <c r="U2116" s="56">
        <v>0</v>
      </c>
      <c r="V2116" s="14"/>
      <c r="W2116" s="14"/>
      <c r="X2116" s="14"/>
      <c r="Y2116" s="14"/>
      <c r="Z2116" s="14"/>
      <c r="AA2116" s="30" t="s">
        <v>16</v>
      </c>
      <c r="AB2116" s="7" t="s">
        <v>16</v>
      </c>
      <c r="AC2116" s="3"/>
      <c r="AD2116" s="3" t="s">
        <v>16</v>
      </c>
      <c r="AE2116" s="7"/>
      <c r="AF2116" s="31" t="s">
        <v>16</v>
      </c>
      <c r="AG2116" s="31" t="s">
        <v>16</v>
      </c>
      <c r="AH2116" s="31" t="s">
        <v>16</v>
      </c>
      <c r="AI2116" s="31" t="s">
        <v>16</v>
      </c>
      <c r="AJ2116" s="31" t="s">
        <v>16</v>
      </c>
      <c r="AK2116" s="31" t="s">
        <v>16</v>
      </c>
      <c r="AL2116" s="31" t="s">
        <v>16</v>
      </c>
      <c r="AM2116" s="31" t="s">
        <v>16</v>
      </c>
      <c r="AN2116" s="31" t="s">
        <v>16</v>
      </c>
      <c r="AO2116" s="31" t="s">
        <v>16</v>
      </c>
      <c r="AP2116" s="9" t="s">
        <v>16</v>
      </c>
      <c r="AQ2116" s="9" t="s">
        <v>16</v>
      </c>
      <c r="AR2116" s="9" t="s">
        <v>16</v>
      </c>
      <c r="AS2116" s="14"/>
      <c r="AT2116" s="14"/>
    </row>
    <row r="2117" spans="1:46" s="9" customFormat="1" hidden="1" x14ac:dyDescent="0.3">
      <c r="A2117" s="1" t="s">
        <v>4201</v>
      </c>
      <c r="B2117" s="48" t="s">
        <v>4202</v>
      </c>
      <c r="C2117" s="1"/>
      <c r="D2117" s="48"/>
      <c r="E2117" s="53" t="s">
        <v>38</v>
      </c>
      <c r="F2117" s="48" t="s">
        <v>2783</v>
      </c>
      <c r="G2117" s="22" t="s">
        <v>5417</v>
      </c>
      <c r="H2117" s="66" t="s">
        <v>5452</v>
      </c>
      <c r="I2117" s="22" t="str">
        <f>_xlfn.XLOOKUP(B2117,[1]SITE!$B:$B,[1]SITE!$I:$I,"")</f>
        <v>No impact</v>
      </c>
      <c r="J2117" s="29"/>
      <c r="K2117" s="15" t="str" cm="1">
        <f t="array" ref="K2117">IFERROR(_xlfn.IFS(
M2117="MPR ISSUE","PDH",
M2117="BSS Hardware Issue","BSS",
M2117="Sites strategiques, MLL, Pylone, etc.","ENVTECH",
M2117="AKTIVCO DEFAUT GE &amp; POWER Cabinet","AKTIVCO",
M2117="AKTIVCO Coupure ENEO &amp; Baisse de tension","AKTIVCO GRID ONLY",
M2117="Coupure ENEO &amp; Baisse de tension","IHS GRID ONLY",
M2117="Defaut GE &amp; POWER Cabinet","IHS",
M2117="Sharing","Partners",
M2117="Sites strategiques &amp; DataCenter","SST &amp; DC",
M2117="Exclu","Exclu",
M2117="SAT","SAT",
M2117="SPARE-ISSUE","SPARE-ISSUE",
M2117="Fiber CAmtel","TRANS_FO_CAMTEL",
M2117="Fiber AOF","Fiber AOF",
M2117="Projet OCM (HUAWEI)","TRAVAUX-HUAWEI",
M2117="Projet OCM (NOKIA)","TRAVAUX-NOKIA",
M2117="ACCESS-ISSUE","ACCESS-ISSUE",
M2117="Projet OCM (ZTE, NOKIA, autres projets)","TRAVAUX OCM",
M2117="No root CAuse","No root cause",
M2117="ODU HS","PDH",
M2117="IP &amp; VLAN","PDH",
M2117="Warehouse HUAWEI","SPARE-ISSUE",
M2117="SPARE-HS","SPARE-ISSUE",
M2117="Power Telco","BSS"
),"")</f>
        <v>No root cause</v>
      </c>
      <c r="L2117" s="16" t="str" cm="1">
        <f t="array" ref="L2117">IFERROR(_xlfn.IFS(
M2117="MPR ISSUE","TX ISSUE",
M2117="BSS Hardware Issue","RAN ISSUE",
M2117="Sites strategiques, MLL, Pylone, etc.","ENVTECH",
M2117="AKTIVCO DEFAUT GE &amp; POWER Cabinet","POWER ISSUE",
M2117="AKTIVCO Coupure ENEO &amp; Baisse de tension","POWER ISSUE",
M2117="Coupure ENEO &amp; Baisse de tension","POWER ISSUE",
M2117="Defaut GE &amp; POWER Cabinet","POWER ISSUE",
M2117="Sharing","POWER ISSUE",
M2117="Sites strategiques &amp; DataCenter","POWER ISSUE",
M2117="Exclu","Exclu",
M2117="SAT","TX ISSUE",
M2117="SPARE-ISSUE","SPARE-ISSUE",
M2117="Fiber CAmtel","TX ISSUE",
M2117="Fiber AOF","TX ISSUE",
M2117="Projet OCM (HUAWEI)","TRAVAUX-HUAWEI",
M2117="Projet OCM (NOKIA)","TRAVAUX -NOKIA",
M2117="ACCESS-ISSUE","ACCESS-ISSUE",
M2117="Projet OCM (ZTE, NOKIA, autres projets)","TRAVAUX OCM",
M2117="No root CAuse","No root cause",
M2117="ODU HS","TX ISSUE",
M2117="IP &amp; VLAN","TX ISSUE",
M2117="Warehouse HUAWEI","SPARE-ISSUE",
M2117="SPARE-HS","SPARE-ISSUE",
M2117="Power Telco","RAN ISSUE"
),"")</f>
        <v>No root cause</v>
      </c>
      <c r="M2117" s="28" t="s">
        <v>5403</v>
      </c>
      <c r="N2117" s="17" t="str" cm="1">
        <f t="array" ref="N2117">IFERROR(_xlfn.IFS(
M2117="MPR ISSUE","ACTIVE",
M2117="BSS Hardware Issue","ACTIVE",
M2117="Sites strategiques, MLL, Pylone, etc.","PASSIVE",
M2117="AKTIVCO DEFAUT GE &amp; POWER Cabinet","PASSIVE",
M2117="AKTIVCO Coupure ENEO &amp; Baisse de tension","PASSIVE",
M2117="Coupure ENEO &amp; Baisse de tension","PASSIVE",
M2117="Defaut GE &amp; POWER Cabinet","PASSIVE",
M2117="Sharing","PASSIVE",
M2117="Sites strategiques &amp; DataCenter","PASSIVE",
M2117="Exclu","Exclu",
M2117="SAT","ACTIVE",
M2117="SPARE-ISSUE","SPARE-ISSUE",
M2117="Fiber CAmtel","ACTIVE",
M2117="Fiber AOF","ACTIVE",
M2117="Projet OCM (HUAWEI)","PLANNED WORKS",
M2117="Projet OCM (NOKIA)","PLANNED WORKS",
M2117="ACCESS-ISSUE","ACCESS-ISSUE",
M2117="Projet OCM (ZTE, NOKIA, autres projets)","PLANNED WORKS",
M2117="No root CAuse","No root cause",
M2117="ODU HS","ACTIVE",
M2117="IP &amp; VLAN","ACTIVE",
M2117="Warehouse HUAWEI","SPARE-ISSUE",
M2117="SPARE-HS","SPARE-ISSUE",
M2117="Power Telco","ACTIVE"
),"")</f>
        <v>No root cause</v>
      </c>
      <c r="O2117" s="56">
        <v>0</v>
      </c>
      <c r="P2117" s="56">
        <v>0</v>
      </c>
      <c r="Q2117" s="56">
        <v>0</v>
      </c>
      <c r="R2117" s="56">
        <v>0</v>
      </c>
      <c r="S2117" s="56">
        <v>0</v>
      </c>
      <c r="T2117" s="56">
        <v>0</v>
      </c>
      <c r="U2117" s="56">
        <v>0</v>
      </c>
      <c r="V2117" s="14"/>
      <c r="W2117" s="14"/>
      <c r="X2117" s="14"/>
      <c r="Y2117" s="14"/>
      <c r="Z2117" s="14"/>
      <c r="AA2117" s="30" t="s">
        <v>16</v>
      </c>
      <c r="AB2117" s="7" t="s">
        <v>16</v>
      </c>
      <c r="AC2117" s="3"/>
      <c r="AD2117" s="3" t="s">
        <v>16</v>
      </c>
      <c r="AE2117" s="7"/>
      <c r="AF2117" s="31" t="s">
        <v>16</v>
      </c>
      <c r="AG2117" s="31" t="s">
        <v>16</v>
      </c>
      <c r="AH2117" s="31" t="s">
        <v>16</v>
      </c>
      <c r="AI2117" s="31" t="s">
        <v>16</v>
      </c>
      <c r="AJ2117" s="31" t="s">
        <v>16</v>
      </c>
      <c r="AK2117" s="31" t="s">
        <v>16</v>
      </c>
      <c r="AL2117" s="31" t="s">
        <v>16</v>
      </c>
      <c r="AM2117" s="31" t="s">
        <v>16</v>
      </c>
      <c r="AN2117" s="31" t="s">
        <v>16</v>
      </c>
      <c r="AO2117" s="31" t="s">
        <v>16</v>
      </c>
      <c r="AP2117" s="9" t="s">
        <v>16</v>
      </c>
      <c r="AQ2117" s="9" t="s">
        <v>16</v>
      </c>
      <c r="AR2117" s="9" t="s">
        <v>16</v>
      </c>
      <c r="AS2117" s="14"/>
      <c r="AT2117" s="14"/>
    </row>
    <row r="2118" spans="1:46" s="9" customFormat="1" hidden="1" x14ac:dyDescent="0.3">
      <c r="A2118" s="1" t="s">
        <v>4203</v>
      </c>
      <c r="B2118" s="1" t="s">
        <v>4204</v>
      </c>
      <c r="C2118" s="48" t="s">
        <v>11</v>
      </c>
      <c r="D2118" s="48" t="s">
        <v>319</v>
      </c>
      <c r="E2118" s="53" t="s">
        <v>38</v>
      </c>
      <c r="F2118" s="48" t="s">
        <v>4203</v>
      </c>
      <c r="G2118" s="22" t="s">
        <v>5417</v>
      </c>
      <c r="H2118" s="66" t="s">
        <v>5452</v>
      </c>
      <c r="I2118" s="22" t="str">
        <f>_xlfn.XLOOKUP(B2118,[1]SITE!$B:$B,[1]SITE!$I:$I,"")</f>
        <v>No impact</v>
      </c>
      <c r="J2118" s="29"/>
      <c r="K2118" s="15" t="str" cm="1">
        <f t="array" ref="K2118">IFERROR(_xlfn.IFS(
M2118="MPR ISSUE","PDH",
M2118="BSS Hardware Issue","BSS",
M2118="Sites strategiques, MLL, Pylone, etc.","ENVTECH",
M2118="AKTIVCO DEFAUT GE &amp; POWER Cabinet","AKTIVCO",
M2118="AKTIVCO Coupure ENEO &amp; Baisse de tension","AKTIVCO GRID ONLY",
M2118="Coupure ENEO &amp; Baisse de tension","IHS GRID ONLY",
M2118="Defaut GE &amp; POWER Cabinet","IHS",
M2118="Sharing","Partners",
M2118="Sites strategiques &amp; DataCenter","SST &amp; DC",
M2118="Exclu","Exclu",
M2118="SAT","SAT",
M2118="SPARE-ISSUE","SPARE-ISSUE",
M2118="Fiber CAmtel","TRANS_FO_CAMTEL",
M2118="Fiber AOF","Fiber AOF",
M2118="Projet OCM (HUAWEI)","TRAVAUX-HUAWEI",
M2118="Projet OCM (NOKIA)","TRAVAUX-NOKIA",
M2118="ACCESS-ISSUE","ACCESS-ISSUE",
M2118="Projet OCM (ZTE, NOKIA, autres projets)","TRAVAUX OCM",
M2118="No root CAuse","No root cause",
M2118="ODU HS","PDH",
M2118="IP &amp; VLAN","PDH",
M2118="Warehouse HUAWEI","SPARE-ISSUE",
M2118="SPARE-HS","SPARE-ISSUE",
M2118="Power Telco","BSS"
),"")</f>
        <v>No root cause</v>
      </c>
      <c r="L2118" s="16" t="str" cm="1">
        <f t="array" ref="L2118">IFERROR(_xlfn.IFS(
M2118="MPR ISSUE","TX ISSUE",
M2118="BSS Hardware Issue","RAN ISSUE",
M2118="Sites strategiques, MLL, Pylone, etc.","ENVTECH",
M2118="AKTIVCO DEFAUT GE &amp; POWER Cabinet","POWER ISSUE",
M2118="AKTIVCO Coupure ENEO &amp; Baisse de tension","POWER ISSUE",
M2118="Coupure ENEO &amp; Baisse de tension","POWER ISSUE",
M2118="Defaut GE &amp; POWER Cabinet","POWER ISSUE",
M2118="Sharing","POWER ISSUE",
M2118="Sites strategiques &amp; DataCenter","POWER ISSUE",
M2118="Exclu","Exclu",
M2118="SAT","TX ISSUE",
M2118="SPARE-ISSUE","SPARE-ISSUE",
M2118="Fiber CAmtel","TX ISSUE",
M2118="Fiber AOF","TX ISSUE",
M2118="Projet OCM (HUAWEI)","TRAVAUX-HUAWEI",
M2118="Projet OCM (NOKIA)","TRAVAUX -NOKIA",
M2118="ACCESS-ISSUE","ACCESS-ISSUE",
M2118="Projet OCM (ZTE, NOKIA, autres projets)","TRAVAUX OCM",
M2118="No root CAuse","No root cause",
M2118="ODU HS","TX ISSUE",
M2118="IP &amp; VLAN","TX ISSUE",
M2118="Warehouse HUAWEI","SPARE-ISSUE",
M2118="SPARE-HS","SPARE-ISSUE",
M2118="Power Telco","RAN ISSUE"
),"")</f>
        <v>No root cause</v>
      </c>
      <c r="M2118" s="28" t="s">
        <v>5403</v>
      </c>
      <c r="N2118" s="17" t="str" cm="1">
        <f t="array" ref="N2118">IFERROR(_xlfn.IFS(
M2118="MPR ISSUE","ACTIVE",
M2118="BSS Hardware Issue","ACTIVE",
M2118="Sites strategiques, MLL, Pylone, etc.","PASSIVE",
M2118="AKTIVCO DEFAUT GE &amp; POWER Cabinet","PASSIVE",
M2118="AKTIVCO Coupure ENEO &amp; Baisse de tension","PASSIVE",
M2118="Coupure ENEO &amp; Baisse de tension","PASSIVE",
M2118="Defaut GE &amp; POWER Cabinet","PASSIVE",
M2118="Sharing","PASSIVE",
M2118="Sites strategiques &amp; DataCenter","PASSIVE",
M2118="Exclu","Exclu",
M2118="SAT","ACTIVE",
M2118="SPARE-ISSUE","SPARE-ISSUE",
M2118="Fiber CAmtel","ACTIVE",
M2118="Fiber AOF","ACTIVE",
M2118="Projet OCM (HUAWEI)","PLANNED WORKS",
M2118="Projet OCM (NOKIA)","PLANNED WORKS",
M2118="ACCESS-ISSUE","ACCESS-ISSUE",
M2118="Projet OCM (ZTE, NOKIA, autres projets)","PLANNED WORKS",
M2118="No root CAuse","No root cause",
M2118="ODU HS","ACTIVE",
M2118="IP &amp; VLAN","ACTIVE",
M2118="Warehouse HUAWEI","SPARE-ISSUE",
M2118="SPARE-HS","SPARE-ISSUE",
M2118="Power Telco","ACTIVE"
),"")</f>
        <v>No root cause</v>
      </c>
      <c r="O2118" s="56">
        <v>0</v>
      </c>
      <c r="P2118" s="56">
        <v>0</v>
      </c>
      <c r="Q2118" s="56">
        <v>0</v>
      </c>
      <c r="R2118" s="56">
        <v>0</v>
      </c>
      <c r="S2118" s="56">
        <v>0</v>
      </c>
      <c r="T2118" s="56">
        <v>0</v>
      </c>
      <c r="U2118" s="56">
        <v>0</v>
      </c>
      <c r="V2118" s="14"/>
      <c r="W2118" s="14"/>
      <c r="X2118" s="14"/>
      <c r="Y2118" s="14"/>
      <c r="Z2118" s="14"/>
      <c r="AA2118" s="30" t="s">
        <v>16</v>
      </c>
      <c r="AB2118" s="7" t="s">
        <v>16</v>
      </c>
      <c r="AC2118" s="3"/>
      <c r="AD2118" s="3" t="s">
        <v>16</v>
      </c>
      <c r="AE2118" s="7"/>
      <c r="AF2118" s="31" t="s">
        <v>16</v>
      </c>
      <c r="AG2118" s="31" t="s">
        <v>16</v>
      </c>
      <c r="AH2118" s="31" t="s">
        <v>16</v>
      </c>
      <c r="AI2118" s="31" t="s">
        <v>16</v>
      </c>
      <c r="AJ2118" s="31" t="s">
        <v>16</v>
      </c>
      <c r="AK2118" s="31" t="s">
        <v>16</v>
      </c>
      <c r="AL2118" s="31" t="s">
        <v>16</v>
      </c>
      <c r="AM2118" s="31" t="s">
        <v>16</v>
      </c>
      <c r="AN2118" s="31" t="s">
        <v>16</v>
      </c>
      <c r="AO2118" s="31" t="s">
        <v>16</v>
      </c>
      <c r="AP2118" s="9" t="s">
        <v>16</v>
      </c>
      <c r="AQ2118" s="9" t="s">
        <v>16</v>
      </c>
      <c r="AR2118" s="9" t="s">
        <v>16</v>
      </c>
      <c r="AS2118" s="14"/>
      <c r="AT2118" s="14"/>
    </row>
    <row r="2119" spans="1:46" s="9" customFormat="1" hidden="1" x14ac:dyDescent="0.3">
      <c r="A2119" s="1" t="s">
        <v>4214</v>
      </c>
      <c r="B2119" s="48" t="s">
        <v>4215</v>
      </c>
      <c r="C2119" s="48" t="s">
        <v>11</v>
      </c>
      <c r="D2119" s="48" t="s">
        <v>155</v>
      </c>
      <c r="E2119" s="53" t="s">
        <v>38</v>
      </c>
      <c r="F2119" s="48" t="s">
        <v>4214</v>
      </c>
      <c r="G2119" s="22" t="s">
        <v>5417</v>
      </c>
      <c r="H2119" s="66" t="s">
        <v>5452</v>
      </c>
      <c r="I2119" s="22" t="str">
        <f>_xlfn.XLOOKUP(B2119,[1]SITE!$B:$B,[1]SITE!$I:$I,"")</f>
        <v>No impact</v>
      </c>
      <c r="J2119" s="29"/>
      <c r="K2119" s="15" t="str" cm="1">
        <f t="array" ref="K2119">IFERROR(_xlfn.IFS(
M2119="MPR ISSUE","PDH",
M2119="BSS Hardware Issue","BSS",
M2119="Sites strategiques, MLL, Pylone, etc.","ENVTECH",
M2119="AKTIVCO DEFAUT GE &amp; POWER Cabinet","AKTIVCO",
M2119="AKTIVCO Coupure ENEO &amp; Baisse de tension","AKTIVCO GRID ONLY",
M2119="Coupure ENEO &amp; Baisse de tension","IHS GRID ONLY",
M2119="Defaut GE &amp; POWER Cabinet","IHS",
M2119="Sharing","Partners",
M2119="Sites strategiques &amp; DataCenter","SST &amp; DC",
M2119="Exclu","Exclu",
M2119="SAT","SAT",
M2119="SPARE-ISSUE","SPARE-ISSUE",
M2119="Fiber CAmtel","TRANS_FO_CAMTEL",
M2119="Fiber AOF","Fiber AOF",
M2119="Projet OCM (HUAWEI)","TRAVAUX-HUAWEI",
M2119="Projet OCM (NOKIA)","TRAVAUX-NOKIA",
M2119="ACCESS-ISSUE","ACCESS-ISSUE",
M2119="Projet OCM (ZTE, NOKIA, autres projets)","TRAVAUX OCM",
M2119="No root CAuse","No root cause",
M2119="ODU HS","PDH",
M2119="IP &amp; VLAN","PDH",
M2119="Warehouse HUAWEI","SPARE-ISSUE",
M2119="SPARE-HS","SPARE-ISSUE",
M2119="Power Telco","BSS"
),"")</f>
        <v>No root cause</v>
      </c>
      <c r="L2119" s="16" t="str" cm="1">
        <f t="array" ref="L2119">IFERROR(_xlfn.IFS(
M2119="MPR ISSUE","TX ISSUE",
M2119="BSS Hardware Issue","RAN ISSUE",
M2119="Sites strategiques, MLL, Pylone, etc.","ENVTECH",
M2119="AKTIVCO DEFAUT GE &amp; POWER Cabinet","POWER ISSUE",
M2119="AKTIVCO Coupure ENEO &amp; Baisse de tension","POWER ISSUE",
M2119="Coupure ENEO &amp; Baisse de tension","POWER ISSUE",
M2119="Defaut GE &amp; POWER Cabinet","POWER ISSUE",
M2119="Sharing","POWER ISSUE",
M2119="Sites strategiques &amp; DataCenter","POWER ISSUE",
M2119="Exclu","Exclu",
M2119="SAT","TX ISSUE",
M2119="SPARE-ISSUE","SPARE-ISSUE",
M2119="Fiber CAmtel","TX ISSUE",
M2119="Fiber AOF","TX ISSUE",
M2119="Projet OCM (HUAWEI)","TRAVAUX-HUAWEI",
M2119="Projet OCM (NOKIA)","TRAVAUX -NOKIA",
M2119="ACCESS-ISSUE","ACCESS-ISSUE",
M2119="Projet OCM (ZTE, NOKIA, autres projets)","TRAVAUX OCM",
M2119="No root CAuse","No root cause",
M2119="ODU HS","TX ISSUE",
M2119="IP &amp; VLAN","TX ISSUE",
M2119="Warehouse HUAWEI","SPARE-ISSUE",
M2119="SPARE-HS","SPARE-ISSUE",
M2119="Power Telco","RAN ISSUE"
),"")</f>
        <v>No root cause</v>
      </c>
      <c r="M2119" s="28" t="s">
        <v>5403</v>
      </c>
      <c r="N2119" s="17" t="str" cm="1">
        <f t="array" ref="N2119">IFERROR(_xlfn.IFS(
M2119="MPR ISSUE","ACTIVE",
M2119="BSS Hardware Issue","ACTIVE",
M2119="Sites strategiques, MLL, Pylone, etc.","PASSIVE",
M2119="AKTIVCO DEFAUT GE &amp; POWER Cabinet","PASSIVE",
M2119="AKTIVCO Coupure ENEO &amp; Baisse de tension","PASSIVE",
M2119="Coupure ENEO &amp; Baisse de tension","PASSIVE",
M2119="Defaut GE &amp; POWER Cabinet","PASSIVE",
M2119="Sharing","PASSIVE",
M2119="Sites strategiques &amp; DataCenter","PASSIVE",
M2119="Exclu","Exclu",
M2119="SAT","ACTIVE",
M2119="SPARE-ISSUE","SPARE-ISSUE",
M2119="Fiber CAmtel","ACTIVE",
M2119="Fiber AOF","ACTIVE",
M2119="Projet OCM (HUAWEI)","PLANNED WORKS",
M2119="Projet OCM (NOKIA)","PLANNED WORKS",
M2119="ACCESS-ISSUE","ACCESS-ISSUE",
M2119="Projet OCM (ZTE, NOKIA, autres projets)","PLANNED WORKS",
M2119="No root CAuse","No root cause",
M2119="ODU HS","ACTIVE",
M2119="IP &amp; VLAN","ACTIVE",
M2119="Warehouse HUAWEI","SPARE-ISSUE",
M2119="SPARE-HS","SPARE-ISSUE",
M2119="Power Telco","ACTIVE"
),"")</f>
        <v>No root cause</v>
      </c>
      <c r="O2119" s="56">
        <v>0</v>
      </c>
      <c r="P2119" s="56">
        <v>0</v>
      </c>
      <c r="Q2119" s="56">
        <v>0</v>
      </c>
      <c r="R2119" s="56">
        <v>0</v>
      </c>
      <c r="S2119" s="56">
        <v>0</v>
      </c>
      <c r="T2119" s="56">
        <v>0</v>
      </c>
      <c r="U2119" s="56">
        <v>0</v>
      </c>
      <c r="V2119" s="14"/>
      <c r="W2119" s="14"/>
      <c r="X2119" s="14"/>
      <c r="Y2119" s="14"/>
      <c r="Z2119" s="14"/>
      <c r="AA2119" s="30" t="s">
        <v>16</v>
      </c>
      <c r="AB2119" s="7" t="s">
        <v>16</v>
      </c>
      <c r="AC2119" s="3"/>
      <c r="AD2119" s="3" t="s">
        <v>16</v>
      </c>
      <c r="AE2119" s="7"/>
      <c r="AF2119" s="31" t="s">
        <v>16</v>
      </c>
      <c r="AG2119" s="31" t="s">
        <v>16</v>
      </c>
      <c r="AH2119" s="31" t="s">
        <v>16</v>
      </c>
      <c r="AI2119" s="31" t="s">
        <v>16</v>
      </c>
      <c r="AJ2119" s="31" t="s">
        <v>16</v>
      </c>
      <c r="AK2119" s="31" t="s">
        <v>16</v>
      </c>
      <c r="AL2119" s="31" t="s">
        <v>16</v>
      </c>
      <c r="AM2119" s="31" t="s">
        <v>16</v>
      </c>
      <c r="AN2119" s="31" t="s">
        <v>16</v>
      </c>
      <c r="AO2119" s="31" t="s">
        <v>16</v>
      </c>
      <c r="AP2119" s="9" t="s">
        <v>16</v>
      </c>
      <c r="AQ2119" s="9" t="s">
        <v>16</v>
      </c>
      <c r="AR2119" s="9" t="s">
        <v>16</v>
      </c>
      <c r="AS2119" s="14"/>
      <c r="AT2119" s="14"/>
    </row>
    <row r="2120" spans="1:46" s="9" customFormat="1" hidden="1" x14ac:dyDescent="0.3">
      <c r="A2120" s="1" t="s">
        <v>4222</v>
      </c>
      <c r="B2120" s="1" t="s">
        <v>4223</v>
      </c>
      <c r="C2120" s="48" t="s">
        <v>11</v>
      </c>
      <c r="D2120" s="48" t="s">
        <v>595</v>
      </c>
      <c r="E2120" s="53" t="s">
        <v>38</v>
      </c>
      <c r="F2120" s="48" t="s">
        <v>4224</v>
      </c>
      <c r="G2120" s="22" t="s">
        <v>5417</v>
      </c>
      <c r="H2120" s="66" t="s">
        <v>5452</v>
      </c>
      <c r="I2120" s="22" t="str">
        <f>_xlfn.XLOOKUP(B2120,[1]SITE!$B:$B,[1]SITE!$I:$I,"")</f>
        <v>No impact</v>
      </c>
      <c r="J2120" s="29"/>
      <c r="K2120" s="15" t="str" cm="1">
        <f t="array" ref="K2120">IFERROR(_xlfn.IFS(
M2120="MPR ISSUE","PDH",
M2120="BSS Hardware Issue","BSS",
M2120="Sites strategiques, MLL, Pylone, etc.","ENVTECH",
M2120="AKTIVCO DEFAUT GE &amp; POWER Cabinet","AKTIVCO",
M2120="AKTIVCO Coupure ENEO &amp; Baisse de tension","AKTIVCO GRID ONLY",
M2120="Coupure ENEO &amp; Baisse de tension","IHS GRID ONLY",
M2120="Defaut GE &amp; POWER Cabinet","IHS",
M2120="Sharing","Partners",
M2120="Sites strategiques &amp; DataCenter","SST &amp; DC",
M2120="Exclu","Exclu",
M2120="SAT","SAT",
M2120="SPARE-ISSUE","SPARE-ISSUE",
M2120="Fiber CAmtel","TRANS_FO_CAMTEL",
M2120="Fiber AOF","Fiber AOF",
M2120="Projet OCM (HUAWEI)","TRAVAUX-HUAWEI",
M2120="Projet OCM (NOKIA)","TRAVAUX-NOKIA",
M2120="ACCESS-ISSUE","ACCESS-ISSUE",
M2120="Projet OCM (ZTE, NOKIA, autres projets)","TRAVAUX OCM",
M2120="No root CAuse","No root cause",
M2120="ODU HS","PDH",
M2120="IP &amp; VLAN","PDH",
M2120="Warehouse HUAWEI","SPARE-ISSUE",
M2120="SPARE-HS","SPARE-ISSUE",
M2120="Power Telco","BSS"
),"")</f>
        <v>No root cause</v>
      </c>
      <c r="L2120" s="16" t="str" cm="1">
        <f t="array" ref="L2120">IFERROR(_xlfn.IFS(
M2120="MPR ISSUE","TX ISSUE",
M2120="BSS Hardware Issue","RAN ISSUE",
M2120="Sites strategiques, MLL, Pylone, etc.","ENVTECH",
M2120="AKTIVCO DEFAUT GE &amp; POWER Cabinet","POWER ISSUE",
M2120="AKTIVCO Coupure ENEO &amp; Baisse de tension","POWER ISSUE",
M2120="Coupure ENEO &amp; Baisse de tension","POWER ISSUE",
M2120="Defaut GE &amp; POWER Cabinet","POWER ISSUE",
M2120="Sharing","POWER ISSUE",
M2120="Sites strategiques &amp; DataCenter","POWER ISSUE",
M2120="Exclu","Exclu",
M2120="SAT","TX ISSUE",
M2120="SPARE-ISSUE","SPARE-ISSUE",
M2120="Fiber CAmtel","TX ISSUE",
M2120="Fiber AOF","TX ISSUE",
M2120="Projet OCM (HUAWEI)","TRAVAUX-HUAWEI",
M2120="Projet OCM (NOKIA)","TRAVAUX -NOKIA",
M2120="ACCESS-ISSUE","ACCESS-ISSUE",
M2120="Projet OCM (ZTE, NOKIA, autres projets)","TRAVAUX OCM",
M2120="No root CAuse","No root cause",
M2120="ODU HS","TX ISSUE",
M2120="IP &amp; VLAN","TX ISSUE",
M2120="Warehouse HUAWEI","SPARE-ISSUE",
M2120="SPARE-HS","SPARE-ISSUE",
M2120="Power Telco","RAN ISSUE"
),"")</f>
        <v>No root cause</v>
      </c>
      <c r="M2120" s="28" t="s">
        <v>5403</v>
      </c>
      <c r="N2120" s="17" t="str" cm="1">
        <f t="array" ref="N2120">IFERROR(_xlfn.IFS(
M2120="MPR ISSUE","ACTIVE",
M2120="BSS Hardware Issue","ACTIVE",
M2120="Sites strategiques, MLL, Pylone, etc.","PASSIVE",
M2120="AKTIVCO DEFAUT GE &amp; POWER Cabinet","PASSIVE",
M2120="AKTIVCO Coupure ENEO &amp; Baisse de tension","PASSIVE",
M2120="Coupure ENEO &amp; Baisse de tension","PASSIVE",
M2120="Defaut GE &amp; POWER Cabinet","PASSIVE",
M2120="Sharing","PASSIVE",
M2120="Sites strategiques &amp; DataCenter","PASSIVE",
M2120="Exclu","Exclu",
M2120="SAT","ACTIVE",
M2120="SPARE-ISSUE","SPARE-ISSUE",
M2120="Fiber CAmtel","ACTIVE",
M2120="Fiber AOF","ACTIVE",
M2120="Projet OCM (HUAWEI)","PLANNED WORKS",
M2120="Projet OCM (NOKIA)","PLANNED WORKS",
M2120="ACCESS-ISSUE","ACCESS-ISSUE",
M2120="Projet OCM (ZTE, NOKIA, autres projets)","PLANNED WORKS",
M2120="No root CAuse","No root cause",
M2120="ODU HS","ACTIVE",
M2120="IP &amp; VLAN","ACTIVE",
M2120="Warehouse HUAWEI","SPARE-ISSUE",
M2120="SPARE-HS","SPARE-ISSUE",
M2120="Power Telco","ACTIVE"
),"")</f>
        <v>No root cause</v>
      </c>
      <c r="O2120" s="56">
        <v>0</v>
      </c>
      <c r="P2120" s="56">
        <v>0</v>
      </c>
      <c r="Q2120" s="56">
        <v>0</v>
      </c>
      <c r="R2120" s="56">
        <v>0</v>
      </c>
      <c r="S2120" s="56">
        <v>0</v>
      </c>
      <c r="T2120" s="56">
        <v>0</v>
      </c>
      <c r="U2120" s="56">
        <v>0</v>
      </c>
      <c r="V2120" s="14"/>
      <c r="W2120" s="14"/>
      <c r="X2120" s="14"/>
      <c r="Y2120" s="14"/>
      <c r="Z2120" s="14"/>
      <c r="AA2120" s="30" t="s">
        <v>5846</v>
      </c>
      <c r="AB2120" s="7" t="s">
        <v>16</v>
      </c>
      <c r="AC2120" s="3"/>
      <c r="AD2120" s="3" t="s">
        <v>16</v>
      </c>
      <c r="AE2120" s="7"/>
      <c r="AF2120" s="31" t="s">
        <v>16</v>
      </c>
      <c r="AG2120" s="31" t="s">
        <v>16</v>
      </c>
      <c r="AH2120" s="31" t="s">
        <v>16</v>
      </c>
      <c r="AI2120" s="31" t="s">
        <v>5730</v>
      </c>
      <c r="AJ2120" s="31" t="s">
        <v>5730</v>
      </c>
      <c r="AK2120" s="31" t="s">
        <v>5730</v>
      </c>
      <c r="AL2120" s="31" t="s">
        <v>16</v>
      </c>
      <c r="AM2120" s="31" t="s">
        <v>16</v>
      </c>
      <c r="AN2120" s="31" t="s">
        <v>16</v>
      </c>
      <c r="AO2120" s="31" t="s">
        <v>16</v>
      </c>
      <c r="AP2120" s="9" t="s">
        <v>16</v>
      </c>
      <c r="AQ2120" s="9" t="s">
        <v>16</v>
      </c>
      <c r="AR2120" s="9" t="s">
        <v>16</v>
      </c>
      <c r="AS2120" s="14"/>
      <c r="AT2120" s="14"/>
    </row>
    <row r="2121" spans="1:46" s="9" customFormat="1" hidden="1" x14ac:dyDescent="0.3">
      <c r="A2121" s="1" t="s">
        <v>4240</v>
      </c>
      <c r="B2121" s="48" t="s">
        <v>4241</v>
      </c>
      <c r="C2121" s="48" t="s">
        <v>11</v>
      </c>
      <c r="D2121" s="48" t="s">
        <v>12</v>
      </c>
      <c r="E2121" s="53" t="s">
        <v>91</v>
      </c>
      <c r="F2121" s="48" t="s">
        <v>4242</v>
      </c>
      <c r="G2121" s="47" t="s">
        <v>5419</v>
      </c>
      <c r="H2121" s="66" t="s">
        <v>5452</v>
      </c>
      <c r="I2121" s="22" t="str">
        <f>_xlfn.XLOOKUP(B2121,[1]SITE!$B:$B,[1]SITE!$I:$I,"")</f>
        <v>No impact</v>
      </c>
      <c r="J2121" s="29"/>
      <c r="K2121" s="15" t="str" cm="1">
        <f t="array" ref="K2121">IFERROR(_xlfn.IFS(
M2121="MPR ISSUE","PDH",
M2121="BSS Hardware Issue","BSS",
M2121="Sites strategiques, MLL, Pylone, etc.","ENVTECH",
M2121="AKTIVCO DEFAUT GE &amp; POWER Cabinet","AKTIVCO",
M2121="AKTIVCO Coupure ENEO &amp; Baisse de tension","AKTIVCO GRID ONLY",
M2121="Coupure ENEO &amp; Baisse de tension","IHS GRID ONLY",
M2121="Defaut GE &amp; POWER Cabinet","IHS",
M2121="Sharing","Partners",
M2121="Sites strategiques &amp; DataCenter","SST &amp; DC",
M2121="Exclu","Exclu",
M2121="SAT","SAT",
M2121="SPARE-ISSUE","SPARE-ISSUE",
M2121="Fiber CAmtel","TRANS_FO_CAMTEL",
M2121="Fiber AOF","Fiber AOF",
M2121="Projet OCM (HUAWEI)","TRAVAUX-HUAWEI",
M2121="Projet OCM (NOKIA)","TRAVAUX-NOKIA",
M2121="ACCESS-ISSUE","ACCESS-ISSUE",
M2121="Projet OCM (ZTE, NOKIA, autres projets)","TRAVAUX OCM",
M2121="No root CAuse","No root cause",
M2121="ODU HS","PDH",
M2121="IP &amp; VLAN","PDH",
M2121="Warehouse HUAWEI","SPARE-ISSUE",
M2121="SPARE-HS","SPARE-ISSUE",
M2121="Power Telco","BSS"
),"")</f>
        <v>No root cause</v>
      </c>
      <c r="L2121" s="16" t="str" cm="1">
        <f t="array" ref="L2121">IFERROR(_xlfn.IFS(
M2121="MPR ISSUE","TX ISSUE",
M2121="BSS Hardware Issue","RAN ISSUE",
M2121="Sites strategiques, MLL, Pylone, etc.","ENVTECH",
M2121="AKTIVCO DEFAUT GE &amp; POWER Cabinet","POWER ISSUE",
M2121="AKTIVCO Coupure ENEO &amp; Baisse de tension","POWER ISSUE",
M2121="Coupure ENEO &amp; Baisse de tension","POWER ISSUE",
M2121="Defaut GE &amp; POWER Cabinet","POWER ISSUE",
M2121="Sharing","POWER ISSUE",
M2121="Sites strategiques &amp; DataCenter","POWER ISSUE",
M2121="Exclu","Exclu",
M2121="SAT","TX ISSUE",
M2121="SPARE-ISSUE","SPARE-ISSUE",
M2121="Fiber CAmtel","TX ISSUE",
M2121="Fiber AOF","TX ISSUE",
M2121="Projet OCM (HUAWEI)","TRAVAUX-HUAWEI",
M2121="Projet OCM (NOKIA)","TRAVAUX -NOKIA",
M2121="ACCESS-ISSUE","ACCESS-ISSUE",
M2121="Projet OCM (ZTE, NOKIA, autres projets)","TRAVAUX OCM",
M2121="No root CAuse","No root cause",
M2121="ODU HS","TX ISSUE",
M2121="IP &amp; VLAN","TX ISSUE",
M2121="Warehouse HUAWEI","SPARE-ISSUE",
M2121="SPARE-HS","SPARE-ISSUE",
M2121="Power Telco","RAN ISSUE"
),"")</f>
        <v>No root cause</v>
      </c>
      <c r="M2121" s="28" t="s">
        <v>5403</v>
      </c>
      <c r="N2121" s="17" t="str" cm="1">
        <f t="array" ref="N2121">IFERROR(_xlfn.IFS(
M2121="MPR ISSUE","ACTIVE",
M2121="BSS Hardware Issue","ACTIVE",
M2121="Sites strategiques, MLL, Pylone, etc.","PASSIVE",
M2121="AKTIVCO DEFAUT GE &amp; POWER Cabinet","PASSIVE",
M2121="AKTIVCO Coupure ENEO &amp; Baisse de tension","PASSIVE",
M2121="Coupure ENEO &amp; Baisse de tension","PASSIVE",
M2121="Defaut GE &amp; POWER Cabinet","PASSIVE",
M2121="Sharing","PASSIVE",
M2121="Sites strategiques &amp; DataCenter","PASSIVE",
M2121="Exclu","Exclu",
M2121="SAT","ACTIVE",
M2121="SPARE-ISSUE","SPARE-ISSUE",
M2121="Fiber CAmtel","ACTIVE",
M2121="Fiber AOF","ACTIVE",
M2121="Projet OCM (HUAWEI)","PLANNED WORKS",
M2121="Projet OCM (NOKIA)","PLANNED WORKS",
M2121="ACCESS-ISSUE","ACCESS-ISSUE",
M2121="Projet OCM (ZTE, NOKIA, autres projets)","PLANNED WORKS",
M2121="No root CAuse","No root cause",
M2121="ODU HS","ACTIVE",
M2121="IP &amp; VLAN","ACTIVE",
M2121="Warehouse HUAWEI","SPARE-ISSUE",
M2121="SPARE-HS","SPARE-ISSUE",
M2121="Power Telco","ACTIVE"
),"")</f>
        <v>No root cause</v>
      </c>
      <c r="O2121" s="56">
        <v>0</v>
      </c>
      <c r="P2121" s="56">
        <v>0</v>
      </c>
      <c r="Q2121" s="56">
        <v>0</v>
      </c>
      <c r="R2121" s="56">
        <v>0</v>
      </c>
      <c r="S2121" s="56">
        <v>0</v>
      </c>
      <c r="T2121" s="56">
        <v>0</v>
      </c>
      <c r="U2121" s="56">
        <v>0</v>
      </c>
      <c r="V2121" s="14"/>
      <c r="W2121" s="14"/>
      <c r="X2121" s="14"/>
      <c r="Y2121" s="14"/>
      <c r="Z2121" s="14"/>
      <c r="AA2121" s="30" t="s">
        <v>16</v>
      </c>
      <c r="AB2121" s="7" t="s">
        <v>16</v>
      </c>
      <c r="AC2121" s="3"/>
      <c r="AD2121" s="3" t="s">
        <v>16</v>
      </c>
      <c r="AE2121" s="7"/>
      <c r="AF2121" s="31" t="s">
        <v>16</v>
      </c>
      <c r="AG2121" s="31" t="s">
        <v>16</v>
      </c>
      <c r="AH2121" s="31" t="s">
        <v>16</v>
      </c>
      <c r="AI2121" s="31" t="s">
        <v>16</v>
      </c>
      <c r="AJ2121" s="31" t="s">
        <v>16</v>
      </c>
      <c r="AK2121" s="31" t="s">
        <v>16</v>
      </c>
      <c r="AL2121" s="31" t="s">
        <v>16</v>
      </c>
      <c r="AM2121" s="31" t="s">
        <v>16</v>
      </c>
      <c r="AN2121" s="31" t="s">
        <v>16</v>
      </c>
      <c r="AO2121" s="31" t="s">
        <v>16</v>
      </c>
      <c r="AP2121" s="9" t="s">
        <v>16</v>
      </c>
      <c r="AQ2121" s="9" t="s">
        <v>16</v>
      </c>
      <c r="AR2121" s="9" t="s">
        <v>16</v>
      </c>
      <c r="AS2121" s="14"/>
      <c r="AT2121" s="14"/>
    </row>
    <row r="2122" spans="1:46" s="9" customFormat="1" hidden="1" x14ac:dyDescent="0.3">
      <c r="A2122" s="1" t="s">
        <v>4245</v>
      </c>
      <c r="B2122" s="1" t="s">
        <v>4246</v>
      </c>
      <c r="C2122" s="48" t="s">
        <v>11</v>
      </c>
      <c r="D2122" s="48" t="s">
        <v>12</v>
      </c>
      <c r="E2122" s="53" t="s">
        <v>38</v>
      </c>
      <c r="F2122" s="48" t="s">
        <v>4245</v>
      </c>
      <c r="G2122" s="22" t="s">
        <v>5417</v>
      </c>
      <c r="H2122" s="66" t="s">
        <v>5452</v>
      </c>
      <c r="I2122" s="22" t="str">
        <f>_xlfn.XLOOKUP(B2122,[1]SITE!$B:$B,[1]SITE!$I:$I,"")</f>
        <v>No impact</v>
      </c>
      <c r="J2122" s="29"/>
      <c r="K2122" s="15" t="str" cm="1">
        <f t="array" ref="K2122">IFERROR(_xlfn.IFS(
M2122="MPR ISSUE","PDH",
M2122="BSS Hardware Issue","BSS",
M2122="Sites strategiques, MLL, Pylone, etc.","ENVTECH",
M2122="AKTIVCO DEFAUT GE &amp; POWER Cabinet","AKTIVCO",
M2122="AKTIVCO Coupure ENEO &amp; Baisse de tension","AKTIVCO GRID ONLY",
M2122="Coupure ENEO &amp; Baisse de tension","IHS GRID ONLY",
M2122="Defaut GE &amp; POWER Cabinet","IHS",
M2122="Sharing","Partners",
M2122="Sites strategiques &amp; DataCenter","SST &amp; DC",
M2122="Exclu","Exclu",
M2122="SAT","SAT",
M2122="SPARE-ISSUE","SPARE-ISSUE",
M2122="Fiber CAmtel","TRANS_FO_CAMTEL",
M2122="Fiber AOF","Fiber AOF",
M2122="Projet OCM (HUAWEI)","TRAVAUX-HUAWEI",
M2122="Projet OCM (NOKIA)","TRAVAUX-NOKIA",
M2122="ACCESS-ISSUE","ACCESS-ISSUE",
M2122="Projet OCM (ZTE, NOKIA, autres projets)","TRAVAUX OCM",
M2122="No root CAuse","No root cause",
M2122="ODU HS","PDH",
M2122="IP &amp; VLAN","PDH",
M2122="Warehouse HUAWEI","SPARE-ISSUE",
M2122="SPARE-HS","SPARE-ISSUE",
M2122="Power Telco","BSS"
),"")</f>
        <v>No root cause</v>
      </c>
      <c r="L2122" s="16" t="str" cm="1">
        <f t="array" ref="L2122">IFERROR(_xlfn.IFS(
M2122="MPR ISSUE","TX ISSUE",
M2122="BSS Hardware Issue","RAN ISSUE",
M2122="Sites strategiques, MLL, Pylone, etc.","ENVTECH",
M2122="AKTIVCO DEFAUT GE &amp; POWER Cabinet","POWER ISSUE",
M2122="AKTIVCO Coupure ENEO &amp; Baisse de tension","POWER ISSUE",
M2122="Coupure ENEO &amp; Baisse de tension","POWER ISSUE",
M2122="Defaut GE &amp; POWER Cabinet","POWER ISSUE",
M2122="Sharing","POWER ISSUE",
M2122="Sites strategiques &amp; DataCenter","POWER ISSUE",
M2122="Exclu","Exclu",
M2122="SAT","TX ISSUE",
M2122="SPARE-ISSUE","SPARE-ISSUE",
M2122="Fiber CAmtel","TX ISSUE",
M2122="Fiber AOF","TX ISSUE",
M2122="Projet OCM (HUAWEI)","TRAVAUX-HUAWEI",
M2122="Projet OCM (NOKIA)","TRAVAUX -NOKIA",
M2122="ACCESS-ISSUE","ACCESS-ISSUE",
M2122="Projet OCM (ZTE, NOKIA, autres projets)","TRAVAUX OCM",
M2122="No root CAuse","No root cause",
M2122="ODU HS","TX ISSUE",
M2122="IP &amp; VLAN","TX ISSUE",
M2122="Warehouse HUAWEI","SPARE-ISSUE",
M2122="SPARE-HS","SPARE-ISSUE",
M2122="Power Telco","RAN ISSUE"
),"")</f>
        <v>No root cause</v>
      </c>
      <c r="M2122" s="28" t="s">
        <v>5403</v>
      </c>
      <c r="N2122" s="17" t="str" cm="1">
        <f t="array" ref="N2122">IFERROR(_xlfn.IFS(
M2122="MPR ISSUE","ACTIVE",
M2122="BSS Hardware Issue","ACTIVE",
M2122="Sites strategiques, MLL, Pylone, etc.","PASSIVE",
M2122="AKTIVCO DEFAUT GE &amp; POWER Cabinet","PASSIVE",
M2122="AKTIVCO Coupure ENEO &amp; Baisse de tension","PASSIVE",
M2122="Coupure ENEO &amp; Baisse de tension","PASSIVE",
M2122="Defaut GE &amp; POWER Cabinet","PASSIVE",
M2122="Sharing","PASSIVE",
M2122="Sites strategiques &amp; DataCenter","PASSIVE",
M2122="Exclu","Exclu",
M2122="SAT","ACTIVE",
M2122="SPARE-ISSUE","SPARE-ISSUE",
M2122="Fiber CAmtel","ACTIVE",
M2122="Fiber AOF","ACTIVE",
M2122="Projet OCM (HUAWEI)","PLANNED WORKS",
M2122="Projet OCM (NOKIA)","PLANNED WORKS",
M2122="ACCESS-ISSUE","ACCESS-ISSUE",
M2122="Projet OCM (ZTE, NOKIA, autres projets)","PLANNED WORKS",
M2122="No root CAuse","No root cause",
M2122="ODU HS","ACTIVE",
M2122="IP &amp; VLAN","ACTIVE",
M2122="Warehouse HUAWEI","SPARE-ISSUE",
M2122="SPARE-HS","SPARE-ISSUE",
M2122="Power Telco","ACTIVE"
),"")</f>
        <v>No root cause</v>
      </c>
      <c r="O2122" s="56">
        <v>0</v>
      </c>
      <c r="P2122" s="56">
        <v>0</v>
      </c>
      <c r="Q2122" s="56">
        <v>0</v>
      </c>
      <c r="R2122" s="56">
        <v>0</v>
      </c>
      <c r="S2122" s="56">
        <v>0</v>
      </c>
      <c r="T2122" s="56">
        <v>0</v>
      </c>
      <c r="U2122" s="56">
        <v>0</v>
      </c>
      <c r="V2122" s="14"/>
      <c r="W2122" s="14"/>
      <c r="X2122" s="14"/>
      <c r="Y2122" s="14"/>
      <c r="Z2122" s="14"/>
      <c r="AA2122" s="30" t="s">
        <v>16</v>
      </c>
      <c r="AB2122" s="7" t="s">
        <v>16</v>
      </c>
      <c r="AC2122" s="3"/>
      <c r="AD2122" s="3" t="s">
        <v>16</v>
      </c>
      <c r="AE2122" s="7"/>
      <c r="AF2122" s="31" t="s">
        <v>16</v>
      </c>
      <c r="AG2122" s="31" t="s">
        <v>16</v>
      </c>
      <c r="AH2122" s="31" t="s">
        <v>16</v>
      </c>
      <c r="AI2122" s="31" t="s">
        <v>16</v>
      </c>
      <c r="AJ2122" s="31" t="s">
        <v>16</v>
      </c>
      <c r="AK2122" s="31" t="s">
        <v>16</v>
      </c>
      <c r="AL2122" s="31" t="s">
        <v>16</v>
      </c>
      <c r="AM2122" s="31" t="s">
        <v>16</v>
      </c>
      <c r="AN2122" s="31" t="s">
        <v>16</v>
      </c>
      <c r="AO2122" s="31" t="s">
        <v>16</v>
      </c>
      <c r="AP2122" s="9" t="s">
        <v>16</v>
      </c>
      <c r="AQ2122" s="9" t="s">
        <v>16</v>
      </c>
      <c r="AR2122" s="9" t="s">
        <v>16</v>
      </c>
      <c r="AS2122" s="14"/>
      <c r="AT2122" s="14"/>
    </row>
    <row r="2123" spans="1:46" s="9" customFormat="1" hidden="1" x14ac:dyDescent="0.3">
      <c r="A2123" s="1" t="s">
        <v>4260</v>
      </c>
      <c r="B2123" s="48" t="s">
        <v>4261</v>
      </c>
      <c r="C2123" s="48" t="s">
        <v>22</v>
      </c>
      <c r="D2123" s="48" t="s">
        <v>81</v>
      </c>
      <c r="E2123" s="53" t="s">
        <v>103</v>
      </c>
      <c r="F2123" s="48" t="s">
        <v>4262</v>
      </c>
      <c r="G2123" s="46" t="s">
        <v>5418</v>
      </c>
      <c r="H2123" s="66" t="s">
        <v>5452</v>
      </c>
      <c r="I2123" s="22" t="str">
        <f>_xlfn.XLOOKUP(B2123,[1]SITE!$B:$B,[1]SITE!$I:$I,"")</f>
        <v>No impact</v>
      </c>
      <c r="J2123" s="29"/>
      <c r="K2123" s="15" t="str" cm="1">
        <f t="array" ref="K2123">IFERROR(_xlfn.IFS(
M2123="MPR ISSUE","PDH",
M2123="BSS Hardware Issue","BSS",
M2123="Sites strategiques, MLL, Pylone, etc.","ENVTECH",
M2123="AKTIVCO DEFAUT GE &amp; POWER Cabinet","AKTIVCO",
M2123="AKTIVCO Coupure ENEO &amp; Baisse de tension","AKTIVCO GRID ONLY",
M2123="Coupure ENEO &amp; Baisse de tension","IHS GRID ONLY",
M2123="Defaut GE &amp; POWER Cabinet","IHS",
M2123="Sharing","Partners",
M2123="Sites strategiques &amp; DataCenter","SST &amp; DC",
M2123="Exclu","Exclu",
M2123="SAT","SAT",
M2123="SPARE-ISSUE","SPARE-ISSUE",
M2123="Fiber CAmtel","TRANS_FO_CAMTEL",
M2123="Fiber AOF","Fiber AOF",
M2123="Projet OCM (HUAWEI)","TRAVAUX-HUAWEI",
M2123="Projet OCM (NOKIA)","TRAVAUX-NOKIA",
M2123="ACCESS-ISSUE","ACCESS-ISSUE",
M2123="Projet OCM (ZTE, NOKIA, autres projets)","TRAVAUX OCM",
M2123="No root CAuse","No root cause",
M2123="ODU HS","PDH",
M2123="IP &amp; VLAN","PDH",
M2123="Warehouse HUAWEI","SPARE-ISSUE",
M2123="SPARE-HS","SPARE-ISSUE",
M2123="Power Telco","BSS"
),"")</f>
        <v>No root cause</v>
      </c>
      <c r="L2123" s="16" t="str" cm="1">
        <f t="array" ref="L2123">IFERROR(_xlfn.IFS(
M2123="MPR ISSUE","TX ISSUE",
M2123="BSS Hardware Issue","RAN ISSUE",
M2123="Sites strategiques, MLL, Pylone, etc.","ENVTECH",
M2123="AKTIVCO DEFAUT GE &amp; POWER Cabinet","POWER ISSUE",
M2123="AKTIVCO Coupure ENEO &amp; Baisse de tension","POWER ISSUE",
M2123="Coupure ENEO &amp; Baisse de tension","POWER ISSUE",
M2123="Defaut GE &amp; POWER Cabinet","POWER ISSUE",
M2123="Sharing","POWER ISSUE",
M2123="Sites strategiques &amp; DataCenter","POWER ISSUE",
M2123="Exclu","Exclu",
M2123="SAT","TX ISSUE",
M2123="SPARE-ISSUE","SPARE-ISSUE",
M2123="Fiber CAmtel","TX ISSUE",
M2123="Fiber AOF","TX ISSUE",
M2123="Projet OCM (HUAWEI)","TRAVAUX-HUAWEI",
M2123="Projet OCM (NOKIA)","TRAVAUX -NOKIA",
M2123="ACCESS-ISSUE","ACCESS-ISSUE",
M2123="Projet OCM (ZTE, NOKIA, autres projets)","TRAVAUX OCM",
M2123="No root CAuse","No root cause",
M2123="ODU HS","TX ISSUE",
M2123="IP &amp; VLAN","TX ISSUE",
M2123="Warehouse HUAWEI","SPARE-ISSUE",
M2123="SPARE-HS","SPARE-ISSUE",
M2123="Power Telco","RAN ISSUE"
),"")</f>
        <v>No root cause</v>
      </c>
      <c r="M2123" s="28" t="s">
        <v>5403</v>
      </c>
      <c r="N2123" s="17" t="str" cm="1">
        <f t="array" ref="N2123">IFERROR(_xlfn.IFS(
M2123="MPR ISSUE","ACTIVE",
M2123="BSS Hardware Issue","ACTIVE",
M2123="Sites strategiques, MLL, Pylone, etc.","PASSIVE",
M2123="AKTIVCO DEFAUT GE &amp; POWER Cabinet","PASSIVE",
M2123="AKTIVCO Coupure ENEO &amp; Baisse de tension","PASSIVE",
M2123="Coupure ENEO &amp; Baisse de tension","PASSIVE",
M2123="Defaut GE &amp; POWER Cabinet","PASSIVE",
M2123="Sharing","PASSIVE",
M2123="Sites strategiques &amp; DataCenter","PASSIVE",
M2123="Exclu","Exclu",
M2123="SAT","ACTIVE",
M2123="SPARE-ISSUE","SPARE-ISSUE",
M2123="Fiber CAmtel","ACTIVE",
M2123="Fiber AOF","ACTIVE",
M2123="Projet OCM (HUAWEI)","PLANNED WORKS",
M2123="Projet OCM (NOKIA)","PLANNED WORKS",
M2123="ACCESS-ISSUE","ACCESS-ISSUE",
M2123="Projet OCM (ZTE, NOKIA, autres projets)","PLANNED WORKS",
M2123="No root CAuse","No root cause",
M2123="ODU HS","ACTIVE",
M2123="IP &amp; VLAN","ACTIVE",
M2123="Warehouse HUAWEI","SPARE-ISSUE",
M2123="SPARE-HS","SPARE-ISSUE",
M2123="Power Telco","ACTIVE"
),"")</f>
        <v>No root cause</v>
      </c>
      <c r="O2123" s="56">
        <v>0</v>
      </c>
      <c r="P2123" s="56">
        <v>0</v>
      </c>
      <c r="Q2123" s="56">
        <v>0.53300131551537677</v>
      </c>
      <c r="R2123" s="56">
        <v>0</v>
      </c>
      <c r="S2123" s="56">
        <v>0</v>
      </c>
      <c r="T2123" s="56">
        <v>0</v>
      </c>
      <c r="U2123" s="56">
        <v>0</v>
      </c>
      <c r="V2123" s="14"/>
      <c r="W2123" s="14"/>
      <c r="X2123" s="14"/>
      <c r="Y2123" s="14"/>
      <c r="Z2123" s="14"/>
      <c r="AA2123" s="30" t="s">
        <v>16</v>
      </c>
      <c r="AB2123" s="7" t="s">
        <v>16</v>
      </c>
      <c r="AC2123" s="3"/>
      <c r="AD2123" s="3" t="s">
        <v>16</v>
      </c>
      <c r="AE2123" s="7"/>
      <c r="AF2123" s="31" t="s">
        <v>16</v>
      </c>
      <c r="AG2123" s="31" t="s">
        <v>16</v>
      </c>
      <c r="AH2123" s="31" t="s">
        <v>16</v>
      </c>
      <c r="AI2123" s="31" t="s">
        <v>16</v>
      </c>
      <c r="AJ2123" s="31" t="s">
        <v>16</v>
      </c>
      <c r="AK2123" s="31" t="s">
        <v>16</v>
      </c>
      <c r="AL2123" s="31" t="s">
        <v>16</v>
      </c>
      <c r="AM2123" s="31" t="s">
        <v>16</v>
      </c>
      <c r="AN2123" s="31" t="s">
        <v>16</v>
      </c>
      <c r="AO2123" s="31" t="s">
        <v>16</v>
      </c>
      <c r="AP2123" s="9" t="s">
        <v>16</v>
      </c>
      <c r="AQ2123" s="9" t="s">
        <v>16</v>
      </c>
      <c r="AR2123" s="9" t="s">
        <v>16</v>
      </c>
      <c r="AS2123" s="14"/>
      <c r="AT2123" s="14"/>
    </row>
    <row r="2124" spans="1:46" s="9" customFormat="1" hidden="1" x14ac:dyDescent="0.3">
      <c r="A2124" s="1" t="s">
        <v>4263</v>
      </c>
      <c r="B2124" s="48" t="s">
        <v>4264</v>
      </c>
      <c r="C2124" s="48" t="s">
        <v>22</v>
      </c>
      <c r="D2124" s="48" t="s">
        <v>123</v>
      </c>
      <c r="E2124" s="53" t="s">
        <v>103</v>
      </c>
      <c r="F2124" s="48" t="s">
        <v>4263</v>
      </c>
      <c r="G2124" s="46" t="s">
        <v>5418</v>
      </c>
      <c r="H2124" s="66" t="s">
        <v>5452</v>
      </c>
      <c r="I2124" s="22" t="str">
        <f>_xlfn.XLOOKUP(B2124,[1]SITE!$B:$B,[1]SITE!$I:$I,"")</f>
        <v>No impact</v>
      </c>
      <c r="J2124" s="29"/>
      <c r="K2124" s="15" t="str" cm="1">
        <f t="array" ref="K2124">IFERROR(_xlfn.IFS(
M2124="MPR ISSUE","PDH",
M2124="BSS Hardware Issue","BSS",
M2124="Sites strategiques, MLL, Pylone, etc.","ENVTECH",
M2124="AKTIVCO DEFAUT GE &amp; POWER Cabinet","AKTIVCO",
M2124="AKTIVCO Coupure ENEO &amp; Baisse de tension","AKTIVCO GRID ONLY",
M2124="Coupure ENEO &amp; Baisse de tension","IHS GRID ONLY",
M2124="Defaut GE &amp; POWER Cabinet","IHS",
M2124="Sharing","Partners",
M2124="Sites strategiques &amp; DataCenter","SST &amp; DC",
M2124="Exclu","Exclu",
M2124="SAT","SAT",
M2124="SPARE-ISSUE","SPARE-ISSUE",
M2124="Fiber CAmtel","TRANS_FO_CAMTEL",
M2124="Fiber AOF","Fiber AOF",
M2124="Projet OCM (HUAWEI)","TRAVAUX-HUAWEI",
M2124="Projet OCM (NOKIA)","TRAVAUX-NOKIA",
M2124="ACCESS-ISSUE","ACCESS-ISSUE",
M2124="Projet OCM (ZTE, NOKIA, autres projets)","TRAVAUX OCM",
M2124="No root CAuse","No root cause",
M2124="ODU HS","PDH",
M2124="IP &amp; VLAN","PDH",
M2124="Warehouse HUAWEI","SPARE-ISSUE",
M2124="SPARE-HS","SPARE-ISSUE",
M2124="Power Telco","BSS"
),"")</f>
        <v>No root cause</v>
      </c>
      <c r="L2124" s="16" t="str" cm="1">
        <f t="array" ref="L2124">IFERROR(_xlfn.IFS(
M2124="MPR ISSUE","TX ISSUE",
M2124="BSS Hardware Issue","RAN ISSUE",
M2124="Sites strategiques, MLL, Pylone, etc.","ENVTECH",
M2124="AKTIVCO DEFAUT GE &amp; POWER Cabinet","POWER ISSUE",
M2124="AKTIVCO Coupure ENEO &amp; Baisse de tension","POWER ISSUE",
M2124="Coupure ENEO &amp; Baisse de tension","POWER ISSUE",
M2124="Defaut GE &amp; POWER Cabinet","POWER ISSUE",
M2124="Sharing","POWER ISSUE",
M2124="Sites strategiques &amp; DataCenter","POWER ISSUE",
M2124="Exclu","Exclu",
M2124="SAT","TX ISSUE",
M2124="SPARE-ISSUE","SPARE-ISSUE",
M2124="Fiber CAmtel","TX ISSUE",
M2124="Fiber AOF","TX ISSUE",
M2124="Projet OCM (HUAWEI)","TRAVAUX-HUAWEI",
M2124="Projet OCM (NOKIA)","TRAVAUX -NOKIA",
M2124="ACCESS-ISSUE","ACCESS-ISSUE",
M2124="Projet OCM (ZTE, NOKIA, autres projets)","TRAVAUX OCM",
M2124="No root CAuse","No root cause",
M2124="ODU HS","TX ISSUE",
M2124="IP &amp; VLAN","TX ISSUE",
M2124="Warehouse HUAWEI","SPARE-ISSUE",
M2124="SPARE-HS","SPARE-ISSUE",
M2124="Power Telco","RAN ISSUE"
),"")</f>
        <v>No root cause</v>
      </c>
      <c r="M2124" s="28" t="s">
        <v>5403</v>
      </c>
      <c r="N2124" s="17" t="str" cm="1">
        <f t="array" ref="N2124">IFERROR(_xlfn.IFS(
M2124="MPR ISSUE","ACTIVE",
M2124="BSS Hardware Issue","ACTIVE",
M2124="Sites strategiques, MLL, Pylone, etc.","PASSIVE",
M2124="AKTIVCO DEFAUT GE &amp; POWER Cabinet","PASSIVE",
M2124="AKTIVCO Coupure ENEO &amp; Baisse de tension","PASSIVE",
M2124="Coupure ENEO &amp; Baisse de tension","PASSIVE",
M2124="Defaut GE &amp; POWER Cabinet","PASSIVE",
M2124="Sharing","PASSIVE",
M2124="Sites strategiques &amp; DataCenter","PASSIVE",
M2124="Exclu","Exclu",
M2124="SAT","ACTIVE",
M2124="SPARE-ISSUE","SPARE-ISSUE",
M2124="Fiber CAmtel","ACTIVE",
M2124="Fiber AOF","ACTIVE",
M2124="Projet OCM (HUAWEI)","PLANNED WORKS",
M2124="Projet OCM (NOKIA)","PLANNED WORKS",
M2124="ACCESS-ISSUE","ACCESS-ISSUE",
M2124="Projet OCM (ZTE, NOKIA, autres projets)","PLANNED WORKS",
M2124="No root CAuse","No root cause",
M2124="ODU HS","ACTIVE",
M2124="IP &amp; VLAN","ACTIVE",
M2124="Warehouse HUAWEI","SPARE-ISSUE",
M2124="SPARE-HS","SPARE-ISSUE",
M2124="Power Telco","ACTIVE"
),"")</f>
        <v>No root cause</v>
      </c>
      <c r="O2124" s="56">
        <v>0</v>
      </c>
      <c r="P2124" s="56">
        <v>0</v>
      </c>
      <c r="Q2124" s="56">
        <v>0</v>
      </c>
      <c r="R2124" s="56">
        <v>0</v>
      </c>
      <c r="S2124" s="56">
        <v>0</v>
      </c>
      <c r="T2124" s="56">
        <v>0</v>
      </c>
      <c r="U2124" s="56">
        <v>0</v>
      </c>
      <c r="V2124" s="14"/>
      <c r="W2124" s="14"/>
      <c r="X2124" s="14"/>
      <c r="Y2124" s="14"/>
      <c r="Z2124" s="14"/>
      <c r="AA2124" s="30" t="s">
        <v>16</v>
      </c>
      <c r="AB2124" s="7" t="s">
        <v>16</v>
      </c>
      <c r="AC2124" s="3"/>
      <c r="AD2124" s="3" t="s">
        <v>16</v>
      </c>
      <c r="AE2124" s="7"/>
      <c r="AF2124" s="31" t="s">
        <v>16</v>
      </c>
      <c r="AG2124" s="31" t="s">
        <v>16</v>
      </c>
      <c r="AH2124" s="31" t="s">
        <v>16</v>
      </c>
      <c r="AI2124" s="31" t="s">
        <v>16</v>
      </c>
      <c r="AJ2124" s="31" t="s">
        <v>16</v>
      </c>
      <c r="AK2124" s="31" t="s">
        <v>16</v>
      </c>
      <c r="AL2124" s="31" t="s">
        <v>16</v>
      </c>
      <c r="AM2124" s="31" t="s">
        <v>16</v>
      </c>
      <c r="AN2124" s="31" t="s">
        <v>16</v>
      </c>
      <c r="AO2124" s="31" t="s">
        <v>16</v>
      </c>
      <c r="AP2124" s="9" t="s">
        <v>16</v>
      </c>
      <c r="AQ2124" s="9" t="s">
        <v>16</v>
      </c>
      <c r="AR2124" s="9" t="s">
        <v>16</v>
      </c>
      <c r="AS2124" s="38"/>
      <c r="AT2124" s="38"/>
    </row>
    <row r="2125" spans="1:46" s="9" customFormat="1" hidden="1" x14ac:dyDescent="0.3">
      <c r="A2125" s="1" t="s">
        <v>4267</v>
      </c>
      <c r="B2125" s="48" t="s">
        <v>4268</v>
      </c>
      <c r="C2125" s="48" t="s">
        <v>11</v>
      </c>
      <c r="D2125" s="48" t="s">
        <v>12</v>
      </c>
      <c r="E2125" s="53" t="s">
        <v>38</v>
      </c>
      <c r="F2125" s="48" t="s">
        <v>39</v>
      </c>
      <c r="G2125" s="22" t="s">
        <v>5417</v>
      </c>
      <c r="H2125" s="66" t="s">
        <v>5452</v>
      </c>
      <c r="I2125" s="22" t="str">
        <f>_xlfn.XLOOKUP(B2125,[1]SITE!$B:$B,[1]SITE!$I:$I,"")</f>
        <v>No impact</v>
      </c>
      <c r="J2125" s="29"/>
      <c r="K2125" s="15" t="str" cm="1">
        <f t="array" ref="K2125">IFERROR(_xlfn.IFS(
M2125="MPR ISSUE","PDH",
M2125="BSS Hardware Issue","BSS",
M2125="Sites strategiques, MLL, Pylone, etc.","ENVTECH",
M2125="AKTIVCO DEFAUT GE &amp; POWER Cabinet","AKTIVCO",
M2125="AKTIVCO Coupure ENEO &amp; Baisse de tension","AKTIVCO GRID ONLY",
M2125="Coupure ENEO &amp; Baisse de tension","IHS GRID ONLY",
M2125="Defaut GE &amp; POWER Cabinet","IHS",
M2125="Sharing","Partners",
M2125="Sites strategiques &amp; DataCenter","SST &amp; DC",
M2125="Exclu","Exclu",
M2125="SAT","SAT",
M2125="SPARE-ISSUE","SPARE-ISSUE",
M2125="Fiber CAmtel","TRANS_FO_CAMTEL",
M2125="Fiber AOF","Fiber AOF",
M2125="Projet OCM (HUAWEI)","TRAVAUX-HUAWEI",
M2125="Projet OCM (NOKIA)","TRAVAUX-NOKIA",
M2125="ACCESS-ISSUE","ACCESS-ISSUE",
M2125="Projet OCM (ZTE, NOKIA, autres projets)","TRAVAUX OCM",
M2125="No root CAuse","No root cause",
M2125="ODU HS","PDH",
M2125="IP &amp; VLAN","PDH",
M2125="Warehouse HUAWEI","SPARE-ISSUE",
M2125="SPARE-HS","SPARE-ISSUE",
M2125="Power Telco","BSS"
),"")</f>
        <v>No root cause</v>
      </c>
      <c r="L2125" s="16" t="str" cm="1">
        <f t="array" ref="L2125">IFERROR(_xlfn.IFS(
M2125="MPR ISSUE","TX ISSUE",
M2125="BSS Hardware Issue","RAN ISSUE",
M2125="Sites strategiques, MLL, Pylone, etc.","ENVTECH",
M2125="AKTIVCO DEFAUT GE &amp; POWER Cabinet","POWER ISSUE",
M2125="AKTIVCO Coupure ENEO &amp; Baisse de tension","POWER ISSUE",
M2125="Coupure ENEO &amp; Baisse de tension","POWER ISSUE",
M2125="Defaut GE &amp; POWER Cabinet","POWER ISSUE",
M2125="Sharing","POWER ISSUE",
M2125="Sites strategiques &amp; DataCenter","POWER ISSUE",
M2125="Exclu","Exclu",
M2125="SAT","TX ISSUE",
M2125="SPARE-ISSUE","SPARE-ISSUE",
M2125="Fiber CAmtel","TX ISSUE",
M2125="Fiber AOF","TX ISSUE",
M2125="Projet OCM (HUAWEI)","TRAVAUX-HUAWEI",
M2125="Projet OCM (NOKIA)","TRAVAUX -NOKIA",
M2125="ACCESS-ISSUE","ACCESS-ISSUE",
M2125="Projet OCM (ZTE, NOKIA, autres projets)","TRAVAUX OCM",
M2125="No root CAuse","No root cause",
M2125="ODU HS","TX ISSUE",
M2125="IP &amp; VLAN","TX ISSUE",
M2125="Warehouse HUAWEI","SPARE-ISSUE",
M2125="SPARE-HS","SPARE-ISSUE",
M2125="Power Telco","RAN ISSUE"
),"")</f>
        <v>No root cause</v>
      </c>
      <c r="M2125" s="28" t="s">
        <v>5403</v>
      </c>
      <c r="N2125" s="17" t="str" cm="1">
        <f t="array" ref="N2125">IFERROR(_xlfn.IFS(
M2125="MPR ISSUE","ACTIVE",
M2125="BSS Hardware Issue","ACTIVE",
M2125="Sites strategiques, MLL, Pylone, etc.","PASSIVE",
M2125="AKTIVCO DEFAUT GE &amp; POWER Cabinet","PASSIVE",
M2125="AKTIVCO Coupure ENEO &amp; Baisse de tension","PASSIVE",
M2125="Coupure ENEO &amp; Baisse de tension","PASSIVE",
M2125="Defaut GE &amp; POWER Cabinet","PASSIVE",
M2125="Sharing","PASSIVE",
M2125="Sites strategiques &amp; DataCenter","PASSIVE",
M2125="Exclu","Exclu",
M2125="SAT","ACTIVE",
M2125="SPARE-ISSUE","SPARE-ISSUE",
M2125="Fiber CAmtel","ACTIVE",
M2125="Fiber AOF","ACTIVE",
M2125="Projet OCM (HUAWEI)","PLANNED WORKS",
M2125="Projet OCM (NOKIA)","PLANNED WORKS",
M2125="ACCESS-ISSUE","ACCESS-ISSUE",
M2125="Projet OCM (ZTE, NOKIA, autres projets)","PLANNED WORKS",
M2125="No root CAuse","No root cause",
M2125="ODU HS","ACTIVE",
M2125="IP &amp; VLAN","ACTIVE",
M2125="Warehouse HUAWEI","SPARE-ISSUE",
M2125="SPARE-HS","SPARE-ISSUE",
M2125="Power Telco","ACTIVE"
),"")</f>
        <v>No root cause</v>
      </c>
      <c r="O2125" s="56">
        <v>0</v>
      </c>
      <c r="P2125" s="56">
        <v>0</v>
      </c>
      <c r="Q2125" s="56">
        <v>0</v>
      </c>
      <c r="R2125" s="56">
        <v>0.5850262389672215</v>
      </c>
      <c r="S2125" s="56">
        <v>0</v>
      </c>
      <c r="T2125" s="56">
        <v>0</v>
      </c>
      <c r="U2125" s="56">
        <v>0</v>
      </c>
      <c r="V2125" s="14"/>
      <c r="W2125" s="14"/>
      <c r="X2125" s="14"/>
      <c r="Y2125" s="14"/>
      <c r="Z2125" s="14"/>
      <c r="AA2125" s="30" t="s">
        <v>16</v>
      </c>
      <c r="AB2125" s="7" t="s">
        <v>16</v>
      </c>
      <c r="AC2125" s="3"/>
      <c r="AD2125" s="3" t="s">
        <v>16</v>
      </c>
      <c r="AE2125" s="7"/>
      <c r="AF2125" s="31" t="s">
        <v>16</v>
      </c>
      <c r="AG2125" s="31" t="s">
        <v>16</v>
      </c>
      <c r="AH2125" s="31" t="s">
        <v>16</v>
      </c>
      <c r="AI2125" s="31" t="s">
        <v>16</v>
      </c>
      <c r="AJ2125" s="31" t="s">
        <v>16</v>
      </c>
      <c r="AK2125" s="31" t="s">
        <v>16</v>
      </c>
      <c r="AL2125" s="31" t="s">
        <v>16</v>
      </c>
      <c r="AM2125" s="31" t="s">
        <v>16</v>
      </c>
      <c r="AN2125" s="31" t="s">
        <v>16</v>
      </c>
      <c r="AO2125" s="31" t="s">
        <v>16</v>
      </c>
      <c r="AP2125" s="9" t="s">
        <v>16</v>
      </c>
      <c r="AQ2125" s="9" t="s">
        <v>16</v>
      </c>
      <c r="AR2125" s="9" t="s">
        <v>16</v>
      </c>
    </row>
    <row r="2126" spans="1:46" s="9" customFormat="1" hidden="1" x14ac:dyDescent="0.3">
      <c r="A2126" s="1" t="s">
        <v>4271</v>
      </c>
      <c r="B2126" s="48" t="s">
        <v>4272</v>
      </c>
      <c r="C2126" s="48" t="s">
        <v>11</v>
      </c>
      <c r="D2126" s="48" t="s">
        <v>97</v>
      </c>
      <c r="E2126" s="53" t="s">
        <v>227</v>
      </c>
      <c r="F2126" s="48" t="s">
        <v>4273</v>
      </c>
      <c r="G2126" s="22" t="s">
        <v>5417</v>
      </c>
      <c r="H2126" s="66" t="s">
        <v>5452</v>
      </c>
      <c r="I2126" s="22" t="str">
        <f>_xlfn.XLOOKUP(B2126,[1]SITE!$B:$B,[1]SITE!$I:$I,"")</f>
        <v>No impact</v>
      </c>
      <c r="J2126" s="29"/>
      <c r="K2126" s="15" t="str" cm="1">
        <f t="array" ref="K2126">IFERROR(_xlfn.IFS(
M2126="MPR ISSUE","PDH",
M2126="BSS Hardware Issue","BSS",
M2126="Sites strategiques, MLL, Pylone, etc.","ENVTECH",
M2126="AKTIVCO DEFAUT GE &amp; POWER Cabinet","AKTIVCO",
M2126="AKTIVCO Coupure ENEO &amp; Baisse de tension","AKTIVCO GRID ONLY",
M2126="Coupure ENEO &amp; Baisse de tension","IHS GRID ONLY",
M2126="Defaut GE &amp; POWER Cabinet","IHS",
M2126="Sharing","Partners",
M2126="Sites strategiques &amp; DataCenter","SST &amp; DC",
M2126="Exclu","Exclu",
M2126="SAT","SAT",
M2126="SPARE-ISSUE","SPARE-ISSUE",
M2126="Fiber CAmtel","TRANS_FO_CAMTEL",
M2126="Fiber AOF","Fiber AOF",
M2126="Projet OCM (HUAWEI)","TRAVAUX-HUAWEI",
M2126="Projet OCM (NOKIA)","TRAVAUX-NOKIA",
M2126="ACCESS-ISSUE","ACCESS-ISSUE",
M2126="Projet OCM (ZTE, NOKIA, autres projets)","TRAVAUX OCM",
M2126="No root CAuse","No root cause",
M2126="ODU HS","PDH",
M2126="IP &amp; VLAN","PDH",
M2126="Warehouse HUAWEI","SPARE-ISSUE",
M2126="SPARE-HS","SPARE-ISSUE",
M2126="Power Telco","BSS"
),"")</f>
        <v>No root cause</v>
      </c>
      <c r="L2126" s="16" t="str" cm="1">
        <f t="array" ref="L2126">IFERROR(_xlfn.IFS(
M2126="MPR ISSUE","TX ISSUE",
M2126="BSS Hardware Issue","RAN ISSUE",
M2126="Sites strategiques, MLL, Pylone, etc.","ENVTECH",
M2126="AKTIVCO DEFAUT GE &amp; POWER Cabinet","POWER ISSUE",
M2126="AKTIVCO Coupure ENEO &amp; Baisse de tension","POWER ISSUE",
M2126="Coupure ENEO &amp; Baisse de tension","POWER ISSUE",
M2126="Defaut GE &amp; POWER Cabinet","POWER ISSUE",
M2126="Sharing","POWER ISSUE",
M2126="Sites strategiques &amp; DataCenter","POWER ISSUE",
M2126="Exclu","Exclu",
M2126="SAT","TX ISSUE",
M2126="SPARE-ISSUE","SPARE-ISSUE",
M2126="Fiber CAmtel","TX ISSUE",
M2126="Fiber AOF","TX ISSUE",
M2126="Projet OCM (HUAWEI)","TRAVAUX-HUAWEI",
M2126="Projet OCM (NOKIA)","TRAVAUX -NOKIA",
M2126="ACCESS-ISSUE","ACCESS-ISSUE",
M2126="Projet OCM (ZTE, NOKIA, autres projets)","TRAVAUX OCM",
M2126="No root CAuse","No root cause",
M2126="ODU HS","TX ISSUE",
M2126="IP &amp; VLAN","TX ISSUE",
M2126="Warehouse HUAWEI","SPARE-ISSUE",
M2126="SPARE-HS","SPARE-ISSUE",
M2126="Power Telco","RAN ISSUE"
),"")</f>
        <v>No root cause</v>
      </c>
      <c r="M2126" s="28" t="s">
        <v>5403</v>
      </c>
      <c r="N2126" s="17" t="str" cm="1">
        <f t="array" ref="N2126">IFERROR(_xlfn.IFS(
M2126="MPR ISSUE","ACTIVE",
M2126="BSS Hardware Issue","ACTIVE",
M2126="Sites strategiques, MLL, Pylone, etc.","PASSIVE",
M2126="AKTIVCO DEFAUT GE &amp; POWER Cabinet","PASSIVE",
M2126="AKTIVCO Coupure ENEO &amp; Baisse de tension","PASSIVE",
M2126="Coupure ENEO &amp; Baisse de tension","PASSIVE",
M2126="Defaut GE &amp; POWER Cabinet","PASSIVE",
M2126="Sharing","PASSIVE",
M2126="Sites strategiques &amp; DataCenter","PASSIVE",
M2126="Exclu","Exclu",
M2126="SAT","ACTIVE",
M2126="SPARE-ISSUE","SPARE-ISSUE",
M2126="Fiber CAmtel","ACTIVE",
M2126="Fiber AOF","ACTIVE",
M2126="Projet OCM (HUAWEI)","PLANNED WORKS",
M2126="Projet OCM (NOKIA)","PLANNED WORKS",
M2126="ACCESS-ISSUE","ACCESS-ISSUE",
M2126="Projet OCM (ZTE, NOKIA, autres projets)","PLANNED WORKS",
M2126="No root CAuse","No root cause",
M2126="ODU HS","ACTIVE",
M2126="IP &amp; VLAN","ACTIVE",
M2126="Warehouse HUAWEI","SPARE-ISSUE",
M2126="SPARE-HS","SPARE-ISSUE",
M2126="Power Telco","ACTIVE"
),"")</f>
        <v>No root cause</v>
      </c>
      <c r="O2126" s="56">
        <v>0</v>
      </c>
      <c r="P2126" s="56">
        <v>0</v>
      </c>
      <c r="Q2126" s="56">
        <v>0</v>
      </c>
      <c r="R2126" s="56">
        <v>0</v>
      </c>
      <c r="S2126" s="56">
        <v>0</v>
      </c>
      <c r="T2126" s="56">
        <v>0</v>
      </c>
      <c r="U2126" s="56">
        <v>0</v>
      </c>
      <c r="V2126" s="14"/>
      <c r="W2126" s="14"/>
      <c r="X2126" s="14"/>
      <c r="Y2126" s="14"/>
      <c r="Z2126" s="14"/>
      <c r="AA2126" s="30" t="s">
        <v>16</v>
      </c>
      <c r="AB2126" s="7" t="s">
        <v>16</v>
      </c>
      <c r="AC2126" s="3"/>
      <c r="AD2126" s="3" t="s">
        <v>16</v>
      </c>
      <c r="AE2126" s="7"/>
      <c r="AF2126" s="31" t="s">
        <v>16</v>
      </c>
      <c r="AG2126" s="31" t="s">
        <v>16</v>
      </c>
      <c r="AH2126" s="31" t="s">
        <v>16</v>
      </c>
      <c r="AI2126" s="31" t="s">
        <v>16</v>
      </c>
      <c r="AJ2126" s="31" t="s">
        <v>16</v>
      </c>
      <c r="AK2126" s="31" t="s">
        <v>16</v>
      </c>
      <c r="AL2126" s="31" t="s">
        <v>16</v>
      </c>
      <c r="AM2126" s="31" t="s">
        <v>16</v>
      </c>
      <c r="AN2126" s="31" t="s">
        <v>16</v>
      </c>
      <c r="AO2126" s="31" t="s">
        <v>16</v>
      </c>
      <c r="AP2126" s="9" t="s">
        <v>16</v>
      </c>
      <c r="AQ2126" s="9" t="s">
        <v>16</v>
      </c>
      <c r="AR2126" s="9" t="s">
        <v>16</v>
      </c>
    </row>
    <row r="2127" spans="1:46" s="9" customFormat="1" hidden="1" x14ac:dyDescent="0.3">
      <c r="A2127" s="1" t="s">
        <v>4274</v>
      </c>
      <c r="B2127" s="48" t="s">
        <v>4275</v>
      </c>
      <c r="C2127" s="48" t="s">
        <v>11</v>
      </c>
      <c r="D2127" s="48" t="s">
        <v>12</v>
      </c>
      <c r="E2127" s="53" t="s">
        <v>91</v>
      </c>
      <c r="F2127" s="48" t="s">
        <v>4252</v>
      </c>
      <c r="G2127" s="46" t="s">
        <v>5418</v>
      </c>
      <c r="H2127" s="66" t="s">
        <v>5452</v>
      </c>
      <c r="I2127" s="22" t="str">
        <f>_xlfn.XLOOKUP(B2127,[1]SITE!$B:$B,[1]SITE!$I:$I,"")</f>
        <v>No impact</v>
      </c>
      <c r="J2127" s="29"/>
      <c r="K2127" s="15" t="str" cm="1">
        <f t="array" ref="K2127">IFERROR(_xlfn.IFS(
M2127="MPR ISSUE","PDH",
M2127="BSS Hardware Issue","BSS",
M2127="Sites strategiques, MLL, Pylone, etc.","ENVTECH",
M2127="AKTIVCO DEFAUT GE &amp; POWER Cabinet","AKTIVCO",
M2127="AKTIVCO Coupure ENEO &amp; Baisse de tension","AKTIVCO GRID ONLY",
M2127="Coupure ENEO &amp; Baisse de tension","IHS GRID ONLY",
M2127="Defaut GE &amp; POWER Cabinet","IHS",
M2127="Sharing","Partners",
M2127="Sites strategiques &amp; DataCenter","SST &amp; DC",
M2127="Exclu","Exclu",
M2127="SAT","SAT",
M2127="SPARE-ISSUE","SPARE-ISSUE",
M2127="Fiber CAmtel","TRANS_FO_CAMTEL",
M2127="Fiber AOF","Fiber AOF",
M2127="Projet OCM (HUAWEI)","TRAVAUX-HUAWEI",
M2127="Projet OCM (NOKIA)","TRAVAUX-NOKIA",
M2127="ACCESS-ISSUE","ACCESS-ISSUE",
M2127="Projet OCM (ZTE, NOKIA, autres projets)","TRAVAUX OCM",
M2127="No root CAuse","No root cause",
M2127="ODU HS","PDH",
M2127="IP &amp; VLAN","PDH",
M2127="Warehouse HUAWEI","SPARE-ISSUE",
M2127="SPARE-HS","SPARE-ISSUE",
M2127="Power Telco","BSS"
),"")</f>
        <v>No root cause</v>
      </c>
      <c r="L2127" s="16" t="str" cm="1">
        <f t="array" ref="L2127">IFERROR(_xlfn.IFS(
M2127="MPR ISSUE","TX ISSUE",
M2127="BSS Hardware Issue","RAN ISSUE",
M2127="Sites strategiques, MLL, Pylone, etc.","ENVTECH",
M2127="AKTIVCO DEFAUT GE &amp; POWER Cabinet","POWER ISSUE",
M2127="AKTIVCO Coupure ENEO &amp; Baisse de tension","POWER ISSUE",
M2127="Coupure ENEO &amp; Baisse de tension","POWER ISSUE",
M2127="Defaut GE &amp; POWER Cabinet","POWER ISSUE",
M2127="Sharing","POWER ISSUE",
M2127="Sites strategiques &amp; DataCenter","POWER ISSUE",
M2127="Exclu","Exclu",
M2127="SAT","TX ISSUE",
M2127="SPARE-ISSUE","SPARE-ISSUE",
M2127="Fiber CAmtel","TX ISSUE",
M2127="Fiber AOF","TX ISSUE",
M2127="Projet OCM (HUAWEI)","TRAVAUX-HUAWEI",
M2127="Projet OCM (NOKIA)","TRAVAUX -NOKIA",
M2127="ACCESS-ISSUE","ACCESS-ISSUE",
M2127="Projet OCM (ZTE, NOKIA, autres projets)","TRAVAUX OCM",
M2127="No root CAuse","No root cause",
M2127="ODU HS","TX ISSUE",
M2127="IP &amp; VLAN","TX ISSUE",
M2127="Warehouse HUAWEI","SPARE-ISSUE",
M2127="SPARE-HS","SPARE-ISSUE",
M2127="Power Telco","RAN ISSUE"
),"")</f>
        <v>No root cause</v>
      </c>
      <c r="M2127" s="28" t="s">
        <v>5403</v>
      </c>
      <c r="N2127" s="17" t="str" cm="1">
        <f t="array" ref="N2127">IFERROR(_xlfn.IFS(
M2127="MPR ISSUE","ACTIVE",
M2127="BSS Hardware Issue","ACTIVE",
M2127="Sites strategiques, MLL, Pylone, etc.","PASSIVE",
M2127="AKTIVCO DEFAUT GE &amp; POWER Cabinet","PASSIVE",
M2127="AKTIVCO Coupure ENEO &amp; Baisse de tension","PASSIVE",
M2127="Coupure ENEO &amp; Baisse de tension","PASSIVE",
M2127="Defaut GE &amp; POWER Cabinet","PASSIVE",
M2127="Sharing","PASSIVE",
M2127="Sites strategiques &amp; DataCenter","PASSIVE",
M2127="Exclu","Exclu",
M2127="SAT","ACTIVE",
M2127="SPARE-ISSUE","SPARE-ISSUE",
M2127="Fiber CAmtel","ACTIVE",
M2127="Fiber AOF","ACTIVE",
M2127="Projet OCM (HUAWEI)","PLANNED WORKS",
M2127="Projet OCM (NOKIA)","PLANNED WORKS",
M2127="ACCESS-ISSUE","ACCESS-ISSUE",
M2127="Projet OCM (ZTE, NOKIA, autres projets)","PLANNED WORKS",
M2127="No root CAuse","No root cause",
M2127="ODU HS","ACTIVE",
M2127="IP &amp; VLAN","ACTIVE",
M2127="Warehouse HUAWEI","SPARE-ISSUE",
M2127="SPARE-HS","SPARE-ISSUE",
M2127="Power Telco","ACTIVE"
),"")</f>
        <v>No root cause</v>
      </c>
      <c r="O2127" s="56">
        <v>0</v>
      </c>
      <c r="P2127" s="56">
        <v>0</v>
      </c>
      <c r="Q2127" s="56">
        <v>2.4077355728484469E-3</v>
      </c>
      <c r="R2127" s="56">
        <v>2.2293847896744882E-3</v>
      </c>
      <c r="S2127" s="56">
        <v>0</v>
      </c>
      <c r="T2127" s="56">
        <v>0</v>
      </c>
      <c r="U2127" s="56">
        <v>0</v>
      </c>
      <c r="V2127" s="14"/>
      <c r="W2127" s="14"/>
      <c r="X2127" s="14"/>
      <c r="Y2127" s="14"/>
      <c r="Z2127" s="14"/>
      <c r="AA2127" s="30" t="s">
        <v>16</v>
      </c>
      <c r="AB2127" s="7" t="s">
        <v>16</v>
      </c>
      <c r="AC2127" s="3"/>
      <c r="AD2127" s="3" t="s">
        <v>16</v>
      </c>
      <c r="AE2127" s="7"/>
      <c r="AF2127" s="31" t="s">
        <v>16</v>
      </c>
      <c r="AG2127" s="31" t="s">
        <v>16</v>
      </c>
      <c r="AH2127" s="31" t="s">
        <v>16</v>
      </c>
      <c r="AI2127" s="31" t="s">
        <v>16</v>
      </c>
      <c r="AJ2127" s="31" t="s">
        <v>16</v>
      </c>
      <c r="AK2127" s="31" t="s">
        <v>16</v>
      </c>
      <c r="AL2127" s="31" t="s">
        <v>16</v>
      </c>
      <c r="AM2127" s="31" t="s">
        <v>16</v>
      </c>
      <c r="AN2127" s="31" t="s">
        <v>16</v>
      </c>
      <c r="AO2127" s="31" t="s">
        <v>16</v>
      </c>
      <c r="AP2127" s="9" t="s">
        <v>16</v>
      </c>
      <c r="AQ2127" s="9" t="s">
        <v>16</v>
      </c>
      <c r="AR2127" s="9" t="s">
        <v>16</v>
      </c>
    </row>
    <row r="2128" spans="1:46" s="9" customFormat="1" hidden="1" x14ac:dyDescent="0.3">
      <c r="A2128" s="1" t="s">
        <v>4282</v>
      </c>
      <c r="B2128" s="48" t="s">
        <v>4283</v>
      </c>
      <c r="C2128" s="48" t="s">
        <v>11</v>
      </c>
      <c r="D2128" s="48" t="s">
        <v>12</v>
      </c>
      <c r="E2128" s="53" t="s">
        <v>91</v>
      </c>
      <c r="F2128" s="48" t="s">
        <v>4252</v>
      </c>
      <c r="G2128" s="46" t="s">
        <v>5418</v>
      </c>
      <c r="H2128" s="66" t="s">
        <v>5452</v>
      </c>
      <c r="I2128" s="22" t="str">
        <f>_xlfn.XLOOKUP(B2128,[1]SITE!$B:$B,[1]SITE!$I:$I,"")</f>
        <v>No impact</v>
      </c>
      <c r="J2128" s="29" t="s">
        <v>5389</v>
      </c>
      <c r="K2128" s="15" t="str" cm="1">
        <f t="array" ref="K2128">IFERROR(_xlfn.IFS(
M2128="MPR ISSUE","PDH",
M2128="BSS Hardware Issue","BSS",
M2128="Sites strategiques, MLL, Pylone, etc.","ENVTECH",
M2128="AKTIVCO DEFAUT GE &amp; POWER Cabinet","AKTIVCO",
M2128="AKTIVCO Coupure ENEO &amp; Baisse de tension","AKTIVCO GRID ONLY",
M2128="Coupure ENEO &amp; Baisse de tension","IHS GRID ONLY",
M2128="Defaut GE &amp; POWER Cabinet","IHS",
M2128="Sharing","Partners",
M2128="Sites strategiques &amp; DataCenter","SST &amp; DC",
M2128="Exclu","Exclu",
M2128="SAT","SAT",
M2128="SPARE-ISSUE","SPARE-ISSUE",
M2128="Fiber CAmtel","TRANS_FO_CAMTEL",
M2128="Fiber AOF","Fiber AOF",
M2128="Projet OCM (HUAWEI)","TRAVAUX-HUAWEI",
M2128="Projet OCM (NOKIA)","TRAVAUX-NOKIA",
M2128="ACCESS-ISSUE","ACCESS-ISSUE",
M2128="Projet OCM (ZTE, NOKIA, autres projets)","TRAVAUX OCM",
M2128="No root CAuse","No root cause",
M2128="ODU HS","PDH",
M2128="IP &amp; VLAN","PDH",
M2128="Warehouse HUAWEI","SPARE-ISSUE",
M2128="SPARE-HS","SPARE-ISSUE",
M2128="Power Telco","BSS"
),"")</f>
        <v>No root cause</v>
      </c>
      <c r="L2128" s="16" t="str" cm="1">
        <f t="array" ref="L2128">IFERROR(_xlfn.IFS(
M2128="MPR ISSUE","TX ISSUE",
M2128="BSS Hardware Issue","RAN ISSUE",
M2128="Sites strategiques, MLL, Pylone, etc.","ENVTECH",
M2128="AKTIVCO DEFAUT GE &amp; POWER Cabinet","POWER ISSUE",
M2128="AKTIVCO Coupure ENEO &amp; Baisse de tension","POWER ISSUE",
M2128="Coupure ENEO &amp; Baisse de tension","POWER ISSUE",
M2128="Defaut GE &amp; POWER Cabinet","POWER ISSUE",
M2128="Sharing","POWER ISSUE",
M2128="Sites strategiques &amp; DataCenter","POWER ISSUE",
M2128="Exclu","Exclu",
M2128="SAT","TX ISSUE",
M2128="SPARE-ISSUE","SPARE-ISSUE",
M2128="Fiber CAmtel","TX ISSUE",
M2128="Fiber AOF","TX ISSUE",
M2128="Projet OCM (HUAWEI)","TRAVAUX-HUAWEI",
M2128="Projet OCM (NOKIA)","TRAVAUX -NOKIA",
M2128="ACCESS-ISSUE","ACCESS-ISSUE",
M2128="Projet OCM (ZTE, NOKIA, autres projets)","TRAVAUX OCM",
M2128="No root CAuse","No root cause",
M2128="ODU HS","TX ISSUE",
M2128="IP &amp; VLAN","TX ISSUE",
M2128="Warehouse HUAWEI","SPARE-ISSUE",
M2128="SPARE-HS","SPARE-ISSUE",
M2128="Power Telco","RAN ISSUE"
),"")</f>
        <v>No root cause</v>
      </c>
      <c r="M2128" s="28" t="s">
        <v>5403</v>
      </c>
      <c r="N2128" s="17" t="str" cm="1">
        <f t="array" ref="N2128">IFERROR(_xlfn.IFS(
M2128="MPR ISSUE","ACTIVE",
M2128="BSS Hardware Issue","ACTIVE",
M2128="Sites strategiques, MLL, Pylone, etc.","PASSIVE",
M2128="AKTIVCO DEFAUT GE &amp; POWER Cabinet","PASSIVE",
M2128="AKTIVCO Coupure ENEO &amp; Baisse de tension","PASSIVE",
M2128="Coupure ENEO &amp; Baisse de tension","PASSIVE",
M2128="Defaut GE &amp; POWER Cabinet","PASSIVE",
M2128="Sharing","PASSIVE",
M2128="Sites strategiques &amp; DataCenter","PASSIVE",
M2128="Exclu","Exclu",
M2128="SAT","ACTIVE",
M2128="SPARE-ISSUE","SPARE-ISSUE",
M2128="Fiber CAmtel","ACTIVE",
M2128="Fiber AOF","ACTIVE",
M2128="Projet OCM (HUAWEI)","PLANNED WORKS",
M2128="Projet OCM (NOKIA)","PLANNED WORKS",
M2128="ACCESS-ISSUE","ACCESS-ISSUE",
M2128="Projet OCM (ZTE, NOKIA, autres projets)","PLANNED WORKS",
M2128="No root CAuse","No root cause",
M2128="ODU HS","ACTIVE",
M2128="IP &amp; VLAN","ACTIVE",
M2128="Warehouse HUAWEI","SPARE-ISSUE",
M2128="SPARE-HS","SPARE-ISSUE",
M2128="Power Telco","ACTIVE"
),"")</f>
        <v>No root cause</v>
      </c>
      <c r="O2128" s="56">
        <v>0</v>
      </c>
      <c r="P2128" s="56">
        <v>0</v>
      </c>
      <c r="Q2128" s="56">
        <v>2.7644371391963652E-3</v>
      </c>
      <c r="R2128" s="56">
        <v>2.4969109644354271E-3</v>
      </c>
      <c r="S2128" s="56">
        <v>0</v>
      </c>
      <c r="T2128" s="56">
        <v>0</v>
      </c>
      <c r="U2128" s="56">
        <v>0</v>
      </c>
      <c r="V2128" s="14"/>
      <c r="W2128" s="14"/>
      <c r="X2128" s="14"/>
      <c r="Y2128" s="14"/>
      <c r="Z2128" s="14"/>
      <c r="AA2128" s="30" t="s">
        <v>16</v>
      </c>
      <c r="AB2128" s="7" t="s">
        <v>16</v>
      </c>
      <c r="AC2128" s="3"/>
      <c r="AD2128" s="3" t="s">
        <v>16</v>
      </c>
      <c r="AE2128" s="7"/>
      <c r="AF2128" s="31" t="s">
        <v>16</v>
      </c>
      <c r="AG2128" s="31" t="s">
        <v>16</v>
      </c>
      <c r="AH2128" s="31" t="s">
        <v>16</v>
      </c>
      <c r="AI2128" s="31" t="s">
        <v>16</v>
      </c>
      <c r="AJ2128" s="31" t="s">
        <v>16</v>
      </c>
      <c r="AK2128" s="31" t="s">
        <v>16</v>
      </c>
      <c r="AL2128" s="31" t="s">
        <v>16</v>
      </c>
      <c r="AM2128" s="31" t="s">
        <v>16</v>
      </c>
      <c r="AN2128" s="31" t="s">
        <v>16</v>
      </c>
      <c r="AO2128" s="31" t="s">
        <v>16</v>
      </c>
      <c r="AP2128" s="9" t="s">
        <v>16</v>
      </c>
      <c r="AQ2128" s="9" t="s">
        <v>16</v>
      </c>
      <c r="AR2128" s="9" t="s">
        <v>16</v>
      </c>
    </row>
    <row r="2129" spans="1:44" s="9" customFormat="1" hidden="1" x14ac:dyDescent="0.3">
      <c r="A2129" s="1" t="s">
        <v>4284</v>
      </c>
      <c r="B2129" s="48" t="s">
        <v>4285</v>
      </c>
      <c r="C2129" s="48" t="s">
        <v>11</v>
      </c>
      <c r="D2129" s="48" t="s">
        <v>12</v>
      </c>
      <c r="E2129" s="53" t="s">
        <v>103</v>
      </c>
      <c r="F2129" s="48" t="s">
        <v>4284</v>
      </c>
      <c r="G2129" s="46" t="s">
        <v>5418</v>
      </c>
      <c r="H2129" s="66" t="s">
        <v>5452</v>
      </c>
      <c r="I2129" s="22" t="str">
        <f>_xlfn.XLOOKUP(B2129,[1]SITE!$B:$B,[1]SITE!$I:$I,"")</f>
        <v>No impact</v>
      </c>
      <c r="J2129" s="29"/>
      <c r="K2129" s="15" t="str" cm="1">
        <f t="array" ref="K2129">IFERROR(_xlfn.IFS(
M2129="MPR ISSUE","PDH",
M2129="BSS Hardware Issue","BSS",
M2129="Sites strategiques, MLL, Pylone, etc.","ENVTECH",
M2129="AKTIVCO DEFAUT GE &amp; POWER Cabinet","AKTIVCO",
M2129="AKTIVCO Coupure ENEO &amp; Baisse de tension","AKTIVCO GRID ONLY",
M2129="Coupure ENEO &amp; Baisse de tension","IHS GRID ONLY",
M2129="Defaut GE &amp; POWER Cabinet","IHS",
M2129="Sharing","Partners",
M2129="Sites strategiques &amp; DataCenter","SST &amp; DC",
M2129="Exclu","Exclu",
M2129="SAT","SAT",
M2129="SPARE-ISSUE","SPARE-ISSUE",
M2129="Fiber CAmtel","TRANS_FO_CAMTEL",
M2129="Fiber AOF","Fiber AOF",
M2129="Projet OCM (HUAWEI)","TRAVAUX-HUAWEI",
M2129="Projet OCM (NOKIA)","TRAVAUX-NOKIA",
M2129="ACCESS-ISSUE","ACCESS-ISSUE",
M2129="Projet OCM (ZTE, NOKIA, autres projets)","TRAVAUX OCM",
M2129="No root CAuse","No root cause",
M2129="ODU HS","PDH",
M2129="IP &amp; VLAN","PDH",
M2129="Warehouse HUAWEI","SPARE-ISSUE",
M2129="SPARE-HS","SPARE-ISSUE",
M2129="Power Telco","BSS"
),"")</f>
        <v>No root cause</v>
      </c>
      <c r="L2129" s="16" t="str" cm="1">
        <f t="array" ref="L2129">IFERROR(_xlfn.IFS(
M2129="MPR ISSUE","TX ISSUE",
M2129="BSS Hardware Issue","RAN ISSUE",
M2129="Sites strategiques, MLL, Pylone, etc.","ENVTECH",
M2129="AKTIVCO DEFAUT GE &amp; POWER Cabinet","POWER ISSUE",
M2129="AKTIVCO Coupure ENEO &amp; Baisse de tension","POWER ISSUE",
M2129="Coupure ENEO &amp; Baisse de tension","POWER ISSUE",
M2129="Defaut GE &amp; POWER Cabinet","POWER ISSUE",
M2129="Sharing","POWER ISSUE",
M2129="Sites strategiques &amp; DataCenter","POWER ISSUE",
M2129="Exclu","Exclu",
M2129="SAT","TX ISSUE",
M2129="SPARE-ISSUE","SPARE-ISSUE",
M2129="Fiber CAmtel","TX ISSUE",
M2129="Fiber AOF","TX ISSUE",
M2129="Projet OCM (HUAWEI)","TRAVAUX-HUAWEI",
M2129="Projet OCM (NOKIA)","TRAVAUX -NOKIA",
M2129="ACCESS-ISSUE","ACCESS-ISSUE",
M2129="Projet OCM (ZTE, NOKIA, autres projets)","TRAVAUX OCM",
M2129="No root CAuse","No root cause",
M2129="ODU HS","TX ISSUE",
M2129="IP &amp; VLAN","TX ISSUE",
M2129="Warehouse HUAWEI","SPARE-ISSUE",
M2129="SPARE-HS","SPARE-ISSUE",
M2129="Power Telco","RAN ISSUE"
),"")</f>
        <v>No root cause</v>
      </c>
      <c r="M2129" s="28" t="s">
        <v>5403</v>
      </c>
      <c r="N2129" s="17" t="str" cm="1">
        <f t="array" ref="N2129">IFERROR(_xlfn.IFS(
M2129="MPR ISSUE","ACTIVE",
M2129="BSS Hardware Issue","ACTIVE",
M2129="Sites strategiques, MLL, Pylone, etc.","PASSIVE",
M2129="AKTIVCO DEFAUT GE &amp; POWER Cabinet","PASSIVE",
M2129="AKTIVCO Coupure ENEO &amp; Baisse de tension","PASSIVE",
M2129="Coupure ENEO &amp; Baisse de tension","PASSIVE",
M2129="Defaut GE &amp; POWER Cabinet","PASSIVE",
M2129="Sharing","PASSIVE",
M2129="Sites strategiques &amp; DataCenter","PASSIVE",
M2129="Exclu","Exclu",
M2129="SAT","ACTIVE",
M2129="SPARE-ISSUE","SPARE-ISSUE",
M2129="Fiber CAmtel","ACTIVE",
M2129="Fiber AOF","ACTIVE",
M2129="Projet OCM (HUAWEI)","PLANNED WORKS",
M2129="Projet OCM (NOKIA)","PLANNED WORKS",
M2129="ACCESS-ISSUE","ACCESS-ISSUE",
M2129="Projet OCM (ZTE, NOKIA, autres projets)","PLANNED WORKS",
M2129="No root CAuse","No root cause",
M2129="ODU HS","ACTIVE",
M2129="IP &amp; VLAN","ACTIVE",
M2129="Warehouse HUAWEI","SPARE-ISSUE",
M2129="SPARE-HS","SPARE-ISSUE",
M2129="Power Telco","ACTIVE"
),"")</f>
        <v>No root cause</v>
      </c>
      <c r="O2129" s="56">
        <v>0</v>
      </c>
      <c r="P2129" s="56">
        <v>0</v>
      </c>
      <c r="Q2129" s="56">
        <v>0</v>
      </c>
      <c r="R2129" s="56">
        <v>0</v>
      </c>
      <c r="S2129" s="56">
        <v>0</v>
      </c>
      <c r="T2129" s="56">
        <v>0</v>
      </c>
      <c r="U2129" s="56">
        <v>0</v>
      </c>
      <c r="V2129" s="14"/>
      <c r="W2129" s="14"/>
      <c r="X2129" s="14"/>
      <c r="Y2129" s="14"/>
      <c r="Z2129" s="14"/>
      <c r="AA2129" s="30" t="s">
        <v>16</v>
      </c>
      <c r="AB2129" s="7" t="s">
        <v>16</v>
      </c>
      <c r="AC2129" s="3"/>
      <c r="AD2129" s="3" t="s">
        <v>16</v>
      </c>
      <c r="AE2129" s="7"/>
      <c r="AF2129" s="31" t="s">
        <v>16</v>
      </c>
      <c r="AG2129" s="31" t="s">
        <v>16</v>
      </c>
      <c r="AH2129" s="31" t="s">
        <v>16</v>
      </c>
      <c r="AI2129" s="31" t="s">
        <v>16</v>
      </c>
      <c r="AJ2129" s="31" t="s">
        <v>16</v>
      </c>
      <c r="AK2129" s="31" t="s">
        <v>16</v>
      </c>
      <c r="AL2129" s="31" t="s">
        <v>16</v>
      </c>
      <c r="AM2129" s="31" t="s">
        <v>16</v>
      </c>
      <c r="AN2129" s="31" t="s">
        <v>16</v>
      </c>
      <c r="AO2129" s="31" t="s">
        <v>16</v>
      </c>
      <c r="AP2129" s="9" t="s">
        <v>16</v>
      </c>
      <c r="AQ2129" s="9" t="s">
        <v>16</v>
      </c>
      <c r="AR2129" s="9" t="s">
        <v>16</v>
      </c>
    </row>
    <row r="2130" spans="1:44" s="9" customFormat="1" hidden="1" x14ac:dyDescent="0.3">
      <c r="A2130" s="1" t="s">
        <v>4074</v>
      </c>
      <c r="B2130" s="48" t="s">
        <v>4293</v>
      </c>
      <c r="C2130" s="48" t="s">
        <v>11</v>
      </c>
      <c r="D2130" s="48" t="s">
        <v>12</v>
      </c>
      <c r="E2130" s="53" t="s">
        <v>103</v>
      </c>
      <c r="F2130" s="48" t="s">
        <v>4074</v>
      </c>
      <c r="G2130" s="46" t="s">
        <v>5418</v>
      </c>
      <c r="H2130" s="66" t="s">
        <v>5452</v>
      </c>
      <c r="I2130" s="22" t="str">
        <f>_xlfn.XLOOKUP(B2130,[1]SITE!$B:$B,[1]SITE!$I:$I,"")</f>
        <v>No impact</v>
      </c>
      <c r="J2130" s="29"/>
      <c r="K2130" s="15" t="str" cm="1">
        <f t="array" ref="K2130">IFERROR(_xlfn.IFS(
M2130="MPR ISSUE","PDH",
M2130="BSS Hardware Issue","BSS",
M2130="Sites strategiques, MLL, Pylone, etc.","ENVTECH",
M2130="AKTIVCO DEFAUT GE &amp; POWER Cabinet","AKTIVCO",
M2130="AKTIVCO Coupure ENEO &amp; Baisse de tension","AKTIVCO GRID ONLY",
M2130="Coupure ENEO &amp; Baisse de tension","IHS GRID ONLY",
M2130="Defaut GE &amp; POWER Cabinet","IHS",
M2130="Sharing","Partners",
M2130="Sites strategiques &amp; DataCenter","SST &amp; DC",
M2130="Exclu","Exclu",
M2130="SAT","SAT",
M2130="SPARE-ISSUE","SPARE-ISSUE",
M2130="Fiber CAmtel","TRANS_FO_CAMTEL",
M2130="Fiber AOF","Fiber AOF",
M2130="Projet OCM (HUAWEI)","TRAVAUX-HUAWEI",
M2130="Projet OCM (NOKIA)","TRAVAUX-NOKIA",
M2130="ACCESS-ISSUE","ACCESS-ISSUE",
M2130="Projet OCM (ZTE, NOKIA, autres projets)","TRAVAUX OCM",
M2130="No root CAuse","No root cause",
M2130="ODU HS","PDH",
M2130="IP &amp; VLAN","PDH",
M2130="Warehouse HUAWEI","SPARE-ISSUE",
M2130="SPARE-HS","SPARE-ISSUE",
M2130="Power Telco","BSS"
),"")</f>
        <v>No root cause</v>
      </c>
      <c r="L2130" s="16" t="str" cm="1">
        <f t="array" ref="L2130">IFERROR(_xlfn.IFS(
M2130="MPR ISSUE","TX ISSUE",
M2130="BSS Hardware Issue","RAN ISSUE",
M2130="Sites strategiques, MLL, Pylone, etc.","ENVTECH",
M2130="AKTIVCO DEFAUT GE &amp; POWER Cabinet","POWER ISSUE",
M2130="AKTIVCO Coupure ENEO &amp; Baisse de tension","POWER ISSUE",
M2130="Coupure ENEO &amp; Baisse de tension","POWER ISSUE",
M2130="Defaut GE &amp; POWER Cabinet","POWER ISSUE",
M2130="Sharing","POWER ISSUE",
M2130="Sites strategiques &amp; DataCenter","POWER ISSUE",
M2130="Exclu","Exclu",
M2130="SAT","TX ISSUE",
M2130="SPARE-ISSUE","SPARE-ISSUE",
M2130="Fiber CAmtel","TX ISSUE",
M2130="Fiber AOF","TX ISSUE",
M2130="Projet OCM (HUAWEI)","TRAVAUX-HUAWEI",
M2130="Projet OCM (NOKIA)","TRAVAUX -NOKIA",
M2130="ACCESS-ISSUE","ACCESS-ISSUE",
M2130="Projet OCM (ZTE, NOKIA, autres projets)","TRAVAUX OCM",
M2130="No root CAuse","No root cause",
M2130="ODU HS","TX ISSUE",
M2130="IP &amp; VLAN","TX ISSUE",
M2130="Warehouse HUAWEI","SPARE-ISSUE",
M2130="SPARE-HS","SPARE-ISSUE",
M2130="Power Telco","RAN ISSUE"
),"")</f>
        <v>No root cause</v>
      </c>
      <c r="M2130" s="28" t="s">
        <v>5403</v>
      </c>
      <c r="N2130" s="17" t="str" cm="1">
        <f t="array" ref="N2130">IFERROR(_xlfn.IFS(
M2130="MPR ISSUE","ACTIVE",
M2130="BSS Hardware Issue","ACTIVE",
M2130="Sites strategiques, MLL, Pylone, etc.","PASSIVE",
M2130="AKTIVCO DEFAUT GE &amp; POWER Cabinet","PASSIVE",
M2130="AKTIVCO Coupure ENEO &amp; Baisse de tension","PASSIVE",
M2130="Coupure ENEO &amp; Baisse de tension","PASSIVE",
M2130="Defaut GE &amp; POWER Cabinet","PASSIVE",
M2130="Sharing","PASSIVE",
M2130="Sites strategiques &amp; DataCenter","PASSIVE",
M2130="Exclu","Exclu",
M2130="SAT","ACTIVE",
M2130="SPARE-ISSUE","SPARE-ISSUE",
M2130="Fiber CAmtel","ACTIVE",
M2130="Fiber AOF","ACTIVE",
M2130="Projet OCM (HUAWEI)","PLANNED WORKS",
M2130="Projet OCM (NOKIA)","PLANNED WORKS",
M2130="ACCESS-ISSUE","ACCESS-ISSUE",
M2130="Projet OCM (ZTE, NOKIA, autres projets)","PLANNED WORKS",
M2130="No root CAuse","No root cause",
M2130="ODU HS","ACTIVE",
M2130="IP &amp; VLAN","ACTIVE",
M2130="Warehouse HUAWEI","SPARE-ISSUE",
M2130="SPARE-HS","SPARE-ISSUE",
M2130="Power Telco","ACTIVE"
),"")</f>
        <v>No root cause</v>
      </c>
      <c r="O2130" s="56">
        <v>0</v>
      </c>
      <c r="P2130" s="56">
        <v>0</v>
      </c>
      <c r="Q2130" s="56">
        <v>0</v>
      </c>
      <c r="R2130" s="56">
        <v>0</v>
      </c>
      <c r="S2130" s="56">
        <v>0</v>
      </c>
      <c r="T2130" s="56">
        <v>0</v>
      </c>
      <c r="U2130" s="56">
        <v>0</v>
      </c>
      <c r="V2130" s="14"/>
      <c r="W2130" s="14"/>
      <c r="X2130" s="14"/>
      <c r="Y2130" s="14"/>
      <c r="Z2130" s="14"/>
      <c r="AA2130" s="30" t="s">
        <v>16</v>
      </c>
      <c r="AB2130" s="7" t="s">
        <v>16</v>
      </c>
      <c r="AC2130" s="3"/>
      <c r="AD2130" s="3" t="s">
        <v>16</v>
      </c>
      <c r="AE2130" s="7"/>
      <c r="AF2130" s="31" t="s">
        <v>16</v>
      </c>
      <c r="AG2130" s="31" t="s">
        <v>16</v>
      </c>
      <c r="AH2130" s="31" t="s">
        <v>16</v>
      </c>
      <c r="AI2130" s="31" t="s">
        <v>16</v>
      </c>
      <c r="AJ2130" s="31" t="s">
        <v>16</v>
      </c>
      <c r="AK2130" s="31" t="s">
        <v>16</v>
      </c>
      <c r="AL2130" s="31" t="s">
        <v>16</v>
      </c>
      <c r="AM2130" s="31" t="s">
        <v>16</v>
      </c>
      <c r="AN2130" s="31" t="s">
        <v>16</v>
      </c>
      <c r="AO2130" s="31" t="s">
        <v>16</v>
      </c>
      <c r="AP2130" s="9" t="s">
        <v>16</v>
      </c>
      <c r="AQ2130" s="9" t="s">
        <v>16</v>
      </c>
      <c r="AR2130" s="9" t="s">
        <v>16</v>
      </c>
    </row>
    <row r="2131" spans="1:44" s="9" customFormat="1" hidden="1" x14ac:dyDescent="0.3">
      <c r="A2131" s="1" t="s">
        <v>4299</v>
      </c>
      <c r="B2131" s="48" t="s">
        <v>4300</v>
      </c>
      <c r="C2131" s="48" t="s">
        <v>11</v>
      </c>
      <c r="D2131" s="48" t="s">
        <v>12</v>
      </c>
      <c r="E2131" s="53" t="s">
        <v>38</v>
      </c>
      <c r="F2131" s="48" t="s">
        <v>4301</v>
      </c>
      <c r="G2131" s="22" t="s">
        <v>5417</v>
      </c>
      <c r="H2131" s="66" t="s">
        <v>5452</v>
      </c>
      <c r="I2131" s="22" t="str">
        <f>_xlfn.XLOOKUP(B2131,[1]SITE!$B:$B,[1]SITE!$I:$I,"")</f>
        <v>No impact</v>
      </c>
      <c r="J2131" s="29"/>
      <c r="K2131" s="15" t="str" cm="1">
        <f t="array" ref="K2131">IFERROR(_xlfn.IFS(
M2131="MPR ISSUE","PDH",
M2131="BSS Hardware Issue","BSS",
M2131="Sites strategiques, MLL, Pylone, etc.","ENVTECH",
M2131="AKTIVCO DEFAUT GE &amp; POWER Cabinet","AKTIVCO",
M2131="AKTIVCO Coupure ENEO &amp; Baisse de tension","AKTIVCO GRID ONLY",
M2131="Coupure ENEO &amp; Baisse de tension","IHS GRID ONLY",
M2131="Defaut GE &amp; POWER Cabinet","IHS",
M2131="Sharing","Partners",
M2131="Sites strategiques &amp; DataCenter","SST &amp; DC",
M2131="Exclu","Exclu",
M2131="SAT","SAT",
M2131="SPARE-ISSUE","SPARE-ISSUE",
M2131="Fiber CAmtel","TRANS_FO_CAMTEL",
M2131="Fiber AOF","Fiber AOF",
M2131="Projet OCM (HUAWEI)","TRAVAUX-HUAWEI",
M2131="Projet OCM (NOKIA)","TRAVAUX-NOKIA",
M2131="ACCESS-ISSUE","ACCESS-ISSUE",
M2131="Projet OCM (ZTE, NOKIA, autres projets)","TRAVAUX OCM",
M2131="No root CAuse","No root cause",
M2131="ODU HS","PDH",
M2131="IP &amp; VLAN","PDH",
M2131="Warehouse HUAWEI","SPARE-ISSUE",
M2131="SPARE-HS","SPARE-ISSUE",
M2131="Power Telco","BSS"
),"")</f>
        <v>No root cause</v>
      </c>
      <c r="L2131" s="16" t="str" cm="1">
        <f t="array" ref="L2131">IFERROR(_xlfn.IFS(
M2131="MPR ISSUE","TX ISSUE",
M2131="BSS Hardware Issue","RAN ISSUE",
M2131="Sites strategiques, MLL, Pylone, etc.","ENVTECH",
M2131="AKTIVCO DEFAUT GE &amp; POWER Cabinet","POWER ISSUE",
M2131="AKTIVCO Coupure ENEO &amp; Baisse de tension","POWER ISSUE",
M2131="Coupure ENEO &amp; Baisse de tension","POWER ISSUE",
M2131="Defaut GE &amp; POWER Cabinet","POWER ISSUE",
M2131="Sharing","POWER ISSUE",
M2131="Sites strategiques &amp; DataCenter","POWER ISSUE",
M2131="Exclu","Exclu",
M2131="SAT","TX ISSUE",
M2131="SPARE-ISSUE","SPARE-ISSUE",
M2131="Fiber CAmtel","TX ISSUE",
M2131="Fiber AOF","TX ISSUE",
M2131="Projet OCM (HUAWEI)","TRAVAUX-HUAWEI",
M2131="Projet OCM (NOKIA)","TRAVAUX -NOKIA",
M2131="ACCESS-ISSUE","ACCESS-ISSUE",
M2131="Projet OCM (ZTE, NOKIA, autres projets)","TRAVAUX OCM",
M2131="No root CAuse","No root cause",
M2131="ODU HS","TX ISSUE",
M2131="IP &amp; VLAN","TX ISSUE",
M2131="Warehouse HUAWEI","SPARE-ISSUE",
M2131="SPARE-HS","SPARE-ISSUE",
M2131="Power Telco","RAN ISSUE"
),"")</f>
        <v>No root cause</v>
      </c>
      <c r="M2131" s="28" t="s">
        <v>5403</v>
      </c>
      <c r="N2131" s="17" t="str" cm="1">
        <f t="array" ref="N2131">IFERROR(_xlfn.IFS(
M2131="MPR ISSUE","ACTIVE",
M2131="BSS Hardware Issue","ACTIVE",
M2131="Sites strategiques, MLL, Pylone, etc.","PASSIVE",
M2131="AKTIVCO DEFAUT GE &amp; POWER Cabinet","PASSIVE",
M2131="AKTIVCO Coupure ENEO &amp; Baisse de tension","PASSIVE",
M2131="Coupure ENEO &amp; Baisse de tension","PASSIVE",
M2131="Defaut GE &amp; POWER Cabinet","PASSIVE",
M2131="Sharing","PASSIVE",
M2131="Sites strategiques &amp; DataCenter","PASSIVE",
M2131="Exclu","Exclu",
M2131="SAT","ACTIVE",
M2131="SPARE-ISSUE","SPARE-ISSUE",
M2131="Fiber CAmtel","ACTIVE",
M2131="Fiber AOF","ACTIVE",
M2131="Projet OCM (HUAWEI)","PLANNED WORKS",
M2131="Projet OCM (NOKIA)","PLANNED WORKS",
M2131="ACCESS-ISSUE","ACCESS-ISSUE",
M2131="Projet OCM (ZTE, NOKIA, autres projets)","PLANNED WORKS",
M2131="No root CAuse","No root cause",
M2131="ODU HS","ACTIVE",
M2131="IP &amp; VLAN","ACTIVE",
M2131="Warehouse HUAWEI","SPARE-ISSUE",
M2131="SPARE-HS","SPARE-ISSUE",
M2131="Power Telco","ACTIVE"
),"")</f>
        <v>No root cause</v>
      </c>
      <c r="O2131" s="56">
        <v>0</v>
      </c>
      <c r="P2131" s="56">
        <v>0</v>
      </c>
      <c r="Q2131" s="56">
        <v>0</v>
      </c>
      <c r="R2131" s="56">
        <v>0</v>
      </c>
      <c r="S2131" s="56">
        <v>0</v>
      </c>
      <c r="T2131" s="56">
        <v>0</v>
      </c>
      <c r="U2131" s="56">
        <v>0</v>
      </c>
      <c r="V2131" s="14"/>
      <c r="W2131" s="14"/>
      <c r="X2131" s="14"/>
      <c r="Y2131" s="14"/>
      <c r="Z2131" s="14"/>
      <c r="AA2131" s="30" t="s">
        <v>16</v>
      </c>
      <c r="AB2131" s="7" t="s">
        <v>16</v>
      </c>
      <c r="AC2131" s="3"/>
      <c r="AD2131" s="3" t="s">
        <v>16</v>
      </c>
      <c r="AE2131" s="7"/>
      <c r="AF2131" s="31" t="s">
        <v>16</v>
      </c>
      <c r="AG2131" s="31" t="s">
        <v>16</v>
      </c>
      <c r="AH2131" s="31" t="s">
        <v>16</v>
      </c>
      <c r="AI2131" s="31" t="s">
        <v>16</v>
      </c>
      <c r="AJ2131" s="31" t="s">
        <v>16</v>
      </c>
      <c r="AK2131" s="31" t="s">
        <v>16</v>
      </c>
      <c r="AL2131" s="31" t="s">
        <v>16</v>
      </c>
      <c r="AM2131" s="31" t="s">
        <v>16</v>
      </c>
      <c r="AN2131" s="31" t="s">
        <v>16</v>
      </c>
      <c r="AO2131" s="31" t="s">
        <v>16</v>
      </c>
      <c r="AP2131" s="9" t="s">
        <v>16</v>
      </c>
      <c r="AQ2131" s="9" t="s">
        <v>16</v>
      </c>
      <c r="AR2131" s="9" t="s">
        <v>16</v>
      </c>
    </row>
    <row r="2132" spans="1:44" s="9" customFormat="1" hidden="1" x14ac:dyDescent="0.3">
      <c r="A2132" s="1" t="s">
        <v>4311</v>
      </c>
      <c r="B2132" s="48" t="s">
        <v>4312</v>
      </c>
      <c r="C2132" s="48" t="s">
        <v>11</v>
      </c>
      <c r="D2132" s="48" t="s">
        <v>84</v>
      </c>
      <c r="E2132" s="53" t="s">
        <v>91</v>
      </c>
      <c r="F2132" s="48" t="s">
        <v>4311</v>
      </c>
      <c r="G2132" s="46" t="s">
        <v>5418</v>
      </c>
      <c r="H2132" s="66" t="s">
        <v>5452</v>
      </c>
      <c r="I2132" s="22" t="str">
        <f>_xlfn.XLOOKUP(B2132,[1]SITE!$B:$B,[1]SITE!$I:$I,"")</f>
        <v>No impact</v>
      </c>
      <c r="J2132" s="29"/>
      <c r="K2132" s="15" t="str" cm="1">
        <f t="array" ref="K2132">IFERROR(_xlfn.IFS(
M2132="MPR ISSUE","PDH",
M2132="BSS Hardware Issue","BSS",
M2132="Sites strategiques, MLL, Pylone, etc.","ENVTECH",
M2132="AKTIVCO DEFAUT GE &amp; POWER Cabinet","AKTIVCO",
M2132="AKTIVCO Coupure ENEO &amp; Baisse de tension","AKTIVCO GRID ONLY",
M2132="Coupure ENEO &amp; Baisse de tension","IHS GRID ONLY",
M2132="Defaut GE &amp; POWER Cabinet","IHS",
M2132="Sharing","Partners",
M2132="Sites strategiques &amp; DataCenter","SST &amp; DC",
M2132="Exclu","Exclu",
M2132="SAT","SAT",
M2132="SPARE-ISSUE","SPARE-ISSUE",
M2132="Fiber CAmtel","TRANS_FO_CAMTEL",
M2132="Fiber AOF","Fiber AOF",
M2132="Projet OCM (HUAWEI)","TRAVAUX-HUAWEI",
M2132="Projet OCM (NOKIA)","TRAVAUX-NOKIA",
M2132="ACCESS-ISSUE","ACCESS-ISSUE",
M2132="Projet OCM (ZTE, NOKIA, autres projets)","TRAVAUX OCM",
M2132="No root CAuse","No root cause",
M2132="ODU HS","PDH",
M2132="IP &amp; VLAN","PDH",
M2132="Warehouse HUAWEI","SPARE-ISSUE",
M2132="SPARE-HS","SPARE-ISSUE",
M2132="Power Telco","BSS"
),"")</f>
        <v>No root cause</v>
      </c>
      <c r="L2132" s="16" t="str" cm="1">
        <f t="array" ref="L2132">IFERROR(_xlfn.IFS(
M2132="MPR ISSUE","TX ISSUE",
M2132="BSS Hardware Issue","RAN ISSUE",
M2132="Sites strategiques, MLL, Pylone, etc.","ENVTECH",
M2132="AKTIVCO DEFAUT GE &amp; POWER Cabinet","POWER ISSUE",
M2132="AKTIVCO Coupure ENEO &amp; Baisse de tension","POWER ISSUE",
M2132="Coupure ENEO &amp; Baisse de tension","POWER ISSUE",
M2132="Defaut GE &amp; POWER Cabinet","POWER ISSUE",
M2132="Sharing","POWER ISSUE",
M2132="Sites strategiques &amp; DataCenter","POWER ISSUE",
M2132="Exclu","Exclu",
M2132="SAT","TX ISSUE",
M2132="SPARE-ISSUE","SPARE-ISSUE",
M2132="Fiber CAmtel","TX ISSUE",
M2132="Fiber AOF","TX ISSUE",
M2132="Projet OCM (HUAWEI)","TRAVAUX-HUAWEI",
M2132="Projet OCM (NOKIA)","TRAVAUX -NOKIA",
M2132="ACCESS-ISSUE","ACCESS-ISSUE",
M2132="Projet OCM (ZTE, NOKIA, autres projets)","TRAVAUX OCM",
M2132="No root CAuse","No root cause",
M2132="ODU HS","TX ISSUE",
M2132="IP &amp; VLAN","TX ISSUE",
M2132="Warehouse HUAWEI","SPARE-ISSUE",
M2132="SPARE-HS","SPARE-ISSUE",
M2132="Power Telco","RAN ISSUE"
),"")</f>
        <v>No root cause</v>
      </c>
      <c r="M2132" s="28" t="s">
        <v>5403</v>
      </c>
      <c r="N2132" s="17" t="str" cm="1">
        <f t="array" ref="N2132">IFERROR(_xlfn.IFS(
M2132="MPR ISSUE","ACTIVE",
M2132="BSS Hardware Issue","ACTIVE",
M2132="Sites strategiques, MLL, Pylone, etc.","PASSIVE",
M2132="AKTIVCO DEFAUT GE &amp; POWER Cabinet","PASSIVE",
M2132="AKTIVCO Coupure ENEO &amp; Baisse de tension","PASSIVE",
M2132="Coupure ENEO &amp; Baisse de tension","PASSIVE",
M2132="Defaut GE &amp; POWER Cabinet","PASSIVE",
M2132="Sharing","PASSIVE",
M2132="Sites strategiques &amp; DataCenter","PASSIVE",
M2132="Exclu","Exclu",
M2132="SAT","ACTIVE",
M2132="SPARE-ISSUE","SPARE-ISSUE",
M2132="Fiber CAmtel","ACTIVE",
M2132="Fiber AOF","ACTIVE",
M2132="Projet OCM (HUAWEI)","PLANNED WORKS",
M2132="Projet OCM (NOKIA)","PLANNED WORKS",
M2132="ACCESS-ISSUE","ACCESS-ISSUE",
M2132="Projet OCM (ZTE, NOKIA, autres projets)","PLANNED WORKS",
M2132="No root CAuse","No root cause",
M2132="ODU HS","ACTIVE",
M2132="IP &amp; VLAN","ACTIVE",
M2132="Warehouse HUAWEI","SPARE-ISSUE",
M2132="SPARE-HS","SPARE-ISSUE",
M2132="Power Telco","ACTIVE"
),"")</f>
        <v>No root cause</v>
      </c>
      <c r="O2132" s="56">
        <v>0</v>
      </c>
      <c r="P2132" s="56">
        <v>0</v>
      </c>
      <c r="Q2132" s="56">
        <v>0</v>
      </c>
      <c r="R2132" s="56">
        <v>0</v>
      </c>
      <c r="S2132" s="56">
        <v>0</v>
      </c>
      <c r="T2132" s="56">
        <v>0</v>
      </c>
      <c r="U2132" s="56">
        <v>0</v>
      </c>
      <c r="V2132" s="14"/>
      <c r="W2132" s="14"/>
      <c r="X2132" s="14"/>
      <c r="Y2132" s="14"/>
      <c r="Z2132" s="14"/>
      <c r="AA2132" s="30" t="s">
        <v>16</v>
      </c>
      <c r="AB2132" s="7" t="s">
        <v>16</v>
      </c>
      <c r="AC2132" s="3"/>
      <c r="AD2132" s="3" t="s">
        <v>16</v>
      </c>
      <c r="AE2132" s="7"/>
      <c r="AF2132" s="31" t="s">
        <v>16</v>
      </c>
      <c r="AG2132" s="31" t="s">
        <v>16</v>
      </c>
      <c r="AH2132" s="31" t="s">
        <v>16</v>
      </c>
      <c r="AI2132" s="31" t="s">
        <v>16</v>
      </c>
      <c r="AJ2132" s="31" t="s">
        <v>16</v>
      </c>
      <c r="AK2132" s="31" t="s">
        <v>16</v>
      </c>
      <c r="AL2132" s="31" t="s">
        <v>16</v>
      </c>
      <c r="AM2132" s="31" t="s">
        <v>16</v>
      </c>
      <c r="AN2132" s="31" t="s">
        <v>16</v>
      </c>
      <c r="AO2132" s="31" t="s">
        <v>16</v>
      </c>
      <c r="AP2132" s="9" t="s">
        <v>16</v>
      </c>
      <c r="AQ2132" s="9" t="s">
        <v>16</v>
      </c>
      <c r="AR2132" s="9" t="s">
        <v>16</v>
      </c>
    </row>
    <row r="2133" spans="1:44" s="9" customFormat="1" hidden="1" x14ac:dyDescent="0.3">
      <c r="A2133" s="1" t="s">
        <v>4313</v>
      </c>
      <c r="B2133" s="48" t="s">
        <v>4314</v>
      </c>
      <c r="C2133" s="48" t="s">
        <v>11</v>
      </c>
      <c r="D2133" s="48" t="s">
        <v>12</v>
      </c>
      <c r="E2133" s="53" t="s">
        <v>38</v>
      </c>
      <c r="F2133" s="48" t="s">
        <v>4315</v>
      </c>
      <c r="G2133" s="22" t="s">
        <v>5417</v>
      </c>
      <c r="H2133" s="66" t="s">
        <v>5452</v>
      </c>
      <c r="I2133" s="22" t="str">
        <f>_xlfn.XLOOKUP(B2133,[1]SITE!$B:$B,[1]SITE!$I:$I,"")</f>
        <v>No impact</v>
      </c>
      <c r="J2133" s="29"/>
      <c r="K2133" s="15" t="str" cm="1">
        <f t="array" ref="K2133">IFERROR(_xlfn.IFS(
M2133="MPR ISSUE","PDH",
M2133="BSS Hardware Issue","BSS",
M2133="Sites strategiques, MLL, Pylone, etc.","ENVTECH",
M2133="AKTIVCO DEFAUT GE &amp; POWER Cabinet","AKTIVCO",
M2133="AKTIVCO Coupure ENEO &amp; Baisse de tension","AKTIVCO GRID ONLY",
M2133="Coupure ENEO &amp; Baisse de tension","IHS GRID ONLY",
M2133="Defaut GE &amp; POWER Cabinet","IHS",
M2133="Sharing","Partners",
M2133="Sites strategiques &amp; DataCenter","SST &amp; DC",
M2133="Exclu","Exclu",
M2133="SAT","SAT",
M2133="SPARE-ISSUE","SPARE-ISSUE",
M2133="Fiber CAmtel","TRANS_FO_CAMTEL",
M2133="Fiber AOF","Fiber AOF",
M2133="Projet OCM (HUAWEI)","TRAVAUX-HUAWEI",
M2133="Projet OCM (NOKIA)","TRAVAUX-NOKIA",
M2133="ACCESS-ISSUE","ACCESS-ISSUE",
M2133="Projet OCM (ZTE, NOKIA, autres projets)","TRAVAUX OCM",
M2133="No root CAuse","No root cause",
M2133="ODU HS","PDH",
M2133="IP &amp; VLAN","PDH",
M2133="Warehouse HUAWEI","SPARE-ISSUE",
M2133="SPARE-HS","SPARE-ISSUE",
M2133="Power Telco","BSS"
),"")</f>
        <v>No root cause</v>
      </c>
      <c r="L2133" s="16" t="str" cm="1">
        <f t="array" ref="L2133">IFERROR(_xlfn.IFS(
M2133="MPR ISSUE","TX ISSUE",
M2133="BSS Hardware Issue","RAN ISSUE",
M2133="Sites strategiques, MLL, Pylone, etc.","ENVTECH",
M2133="AKTIVCO DEFAUT GE &amp; POWER Cabinet","POWER ISSUE",
M2133="AKTIVCO Coupure ENEO &amp; Baisse de tension","POWER ISSUE",
M2133="Coupure ENEO &amp; Baisse de tension","POWER ISSUE",
M2133="Defaut GE &amp; POWER Cabinet","POWER ISSUE",
M2133="Sharing","POWER ISSUE",
M2133="Sites strategiques &amp; DataCenter","POWER ISSUE",
M2133="Exclu","Exclu",
M2133="SAT","TX ISSUE",
M2133="SPARE-ISSUE","SPARE-ISSUE",
M2133="Fiber CAmtel","TX ISSUE",
M2133="Fiber AOF","TX ISSUE",
M2133="Projet OCM (HUAWEI)","TRAVAUX-HUAWEI",
M2133="Projet OCM (NOKIA)","TRAVAUX -NOKIA",
M2133="ACCESS-ISSUE","ACCESS-ISSUE",
M2133="Projet OCM (ZTE, NOKIA, autres projets)","TRAVAUX OCM",
M2133="No root CAuse","No root cause",
M2133="ODU HS","TX ISSUE",
M2133="IP &amp; VLAN","TX ISSUE",
M2133="Warehouse HUAWEI","SPARE-ISSUE",
M2133="SPARE-HS","SPARE-ISSUE",
M2133="Power Telco","RAN ISSUE"
),"")</f>
        <v>No root cause</v>
      </c>
      <c r="M2133" s="28" t="s">
        <v>5403</v>
      </c>
      <c r="N2133" s="17" t="str" cm="1">
        <f t="array" ref="N2133">IFERROR(_xlfn.IFS(
M2133="MPR ISSUE","ACTIVE",
M2133="BSS Hardware Issue","ACTIVE",
M2133="Sites strategiques, MLL, Pylone, etc.","PASSIVE",
M2133="AKTIVCO DEFAUT GE &amp; POWER Cabinet","PASSIVE",
M2133="AKTIVCO Coupure ENEO &amp; Baisse de tension","PASSIVE",
M2133="Coupure ENEO &amp; Baisse de tension","PASSIVE",
M2133="Defaut GE &amp; POWER Cabinet","PASSIVE",
M2133="Sharing","PASSIVE",
M2133="Sites strategiques &amp; DataCenter","PASSIVE",
M2133="Exclu","Exclu",
M2133="SAT","ACTIVE",
M2133="SPARE-ISSUE","SPARE-ISSUE",
M2133="Fiber CAmtel","ACTIVE",
M2133="Fiber AOF","ACTIVE",
M2133="Projet OCM (HUAWEI)","PLANNED WORKS",
M2133="Projet OCM (NOKIA)","PLANNED WORKS",
M2133="ACCESS-ISSUE","ACCESS-ISSUE",
M2133="Projet OCM (ZTE, NOKIA, autres projets)","PLANNED WORKS",
M2133="No root CAuse","No root cause",
M2133="ODU HS","ACTIVE",
M2133="IP &amp; VLAN","ACTIVE",
M2133="Warehouse HUAWEI","SPARE-ISSUE",
M2133="SPARE-HS","SPARE-ISSUE",
M2133="Power Telco","ACTIVE"
),"")</f>
        <v>No root cause</v>
      </c>
      <c r="O2133" s="56">
        <v>0</v>
      </c>
      <c r="P2133" s="56">
        <v>0</v>
      </c>
      <c r="Q2133" s="56">
        <v>0</v>
      </c>
      <c r="R2133" s="56">
        <v>0</v>
      </c>
      <c r="S2133" s="56">
        <v>0</v>
      </c>
      <c r="T2133" s="56">
        <v>0</v>
      </c>
      <c r="U2133" s="56">
        <v>0</v>
      </c>
      <c r="V2133" s="14"/>
      <c r="W2133" s="14"/>
      <c r="X2133" s="14"/>
      <c r="Y2133" s="14"/>
      <c r="Z2133" s="14"/>
      <c r="AA2133" s="30" t="s">
        <v>16</v>
      </c>
      <c r="AB2133" s="7" t="s">
        <v>16</v>
      </c>
      <c r="AC2133" s="3"/>
      <c r="AD2133" s="3" t="s">
        <v>16</v>
      </c>
      <c r="AE2133" s="7"/>
      <c r="AF2133" s="31" t="s">
        <v>16</v>
      </c>
      <c r="AG2133" s="31" t="s">
        <v>16</v>
      </c>
      <c r="AH2133" s="31" t="s">
        <v>16</v>
      </c>
      <c r="AI2133" s="31" t="s">
        <v>16</v>
      </c>
      <c r="AJ2133" s="31" t="s">
        <v>16</v>
      </c>
      <c r="AK2133" s="31" t="s">
        <v>16</v>
      </c>
      <c r="AL2133" s="31" t="s">
        <v>16</v>
      </c>
      <c r="AM2133" s="31" t="s">
        <v>16</v>
      </c>
      <c r="AN2133" s="31" t="s">
        <v>16</v>
      </c>
      <c r="AO2133" s="31" t="s">
        <v>16</v>
      </c>
      <c r="AP2133" s="9" t="s">
        <v>16</v>
      </c>
      <c r="AQ2133" s="9" t="s">
        <v>16</v>
      </c>
      <c r="AR2133" s="9" t="s">
        <v>16</v>
      </c>
    </row>
    <row r="2134" spans="1:44" s="9" customFormat="1" hidden="1" x14ac:dyDescent="0.3">
      <c r="A2134" s="1" t="s">
        <v>4318</v>
      </c>
      <c r="B2134" s="48" t="s">
        <v>4319</v>
      </c>
      <c r="C2134" s="48" t="s">
        <v>11</v>
      </c>
      <c r="D2134" s="48" t="s">
        <v>12</v>
      </c>
      <c r="E2134" s="53" t="s">
        <v>103</v>
      </c>
      <c r="F2134" s="48" t="s">
        <v>4074</v>
      </c>
      <c r="G2134" s="46" t="s">
        <v>5418</v>
      </c>
      <c r="H2134" s="66" t="s">
        <v>5452</v>
      </c>
      <c r="I2134" s="22" t="str">
        <f>_xlfn.XLOOKUP(B2134,[1]SITE!$B:$B,[1]SITE!$I:$I,"")</f>
        <v>No impact</v>
      </c>
      <c r="J2134" s="29"/>
      <c r="K2134" s="15" t="str" cm="1">
        <f t="array" ref="K2134">IFERROR(_xlfn.IFS(
M2134="MPR ISSUE","PDH",
M2134="BSS Hardware Issue","BSS",
M2134="Sites strategiques, MLL, Pylone, etc.","ENVTECH",
M2134="AKTIVCO DEFAUT GE &amp; POWER Cabinet","AKTIVCO",
M2134="AKTIVCO Coupure ENEO &amp; Baisse de tension","AKTIVCO GRID ONLY",
M2134="Coupure ENEO &amp; Baisse de tension","IHS GRID ONLY",
M2134="Defaut GE &amp; POWER Cabinet","IHS",
M2134="Sharing","Partners",
M2134="Sites strategiques &amp; DataCenter","SST &amp; DC",
M2134="Exclu","Exclu",
M2134="SAT","SAT",
M2134="SPARE-ISSUE","SPARE-ISSUE",
M2134="Fiber CAmtel","TRANS_FO_CAMTEL",
M2134="Fiber AOF","Fiber AOF",
M2134="Projet OCM (HUAWEI)","TRAVAUX-HUAWEI",
M2134="Projet OCM (NOKIA)","TRAVAUX-NOKIA",
M2134="ACCESS-ISSUE","ACCESS-ISSUE",
M2134="Projet OCM (ZTE, NOKIA, autres projets)","TRAVAUX OCM",
M2134="No root CAuse","No root cause",
M2134="ODU HS","PDH",
M2134="IP &amp; VLAN","PDH",
M2134="Warehouse HUAWEI","SPARE-ISSUE",
M2134="SPARE-HS","SPARE-ISSUE",
M2134="Power Telco","BSS"
),"")</f>
        <v>No root cause</v>
      </c>
      <c r="L2134" s="16" t="str" cm="1">
        <f t="array" ref="L2134">IFERROR(_xlfn.IFS(
M2134="MPR ISSUE","TX ISSUE",
M2134="BSS Hardware Issue","RAN ISSUE",
M2134="Sites strategiques, MLL, Pylone, etc.","ENVTECH",
M2134="AKTIVCO DEFAUT GE &amp; POWER Cabinet","POWER ISSUE",
M2134="AKTIVCO Coupure ENEO &amp; Baisse de tension","POWER ISSUE",
M2134="Coupure ENEO &amp; Baisse de tension","POWER ISSUE",
M2134="Defaut GE &amp; POWER Cabinet","POWER ISSUE",
M2134="Sharing","POWER ISSUE",
M2134="Sites strategiques &amp; DataCenter","POWER ISSUE",
M2134="Exclu","Exclu",
M2134="SAT","TX ISSUE",
M2134="SPARE-ISSUE","SPARE-ISSUE",
M2134="Fiber CAmtel","TX ISSUE",
M2134="Fiber AOF","TX ISSUE",
M2134="Projet OCM (HUAWEI)","TRAVAUX-HUAWEI",
M2134="Projet OCM (NOKIA)","TRAVAUX -NOKIA",
M2134="ACCESS-ISSUE","ACCESS-ISSUE",
M2134="Projet OCM (ZTE, NOKIA, autres projets)","TRAVAUX OCM",
M2134="No root CAuse","No root cause",
M2134="ODU HS","TX ISSUE",
M2134="IP &amp; VLAN","TX ISSUE",
M2134="Warehouse HUAWEI","SPARE-ISSUE",
M2134="SPARE-HS","SPARE-ISSUE",
M2134="Power Telco","RAN ISSUE"
),"")</f>
        <v>No root cause</v>
      </c>
      <c r="M2134" s="28" t="s">
        <v>5403</v>
      </c>
      <c r="N2134" s="17" t="str" cm="1">
        <f t="array" ref="N2134">IFERROR(_xlfn.IFS(
M2134="MPR ISSUE","ACTIVE",
M2134="BSS Hardware Issue","ACTIVE",
M2134="Sites strategiques, MLL, Pylone, etc.","PASSIVE",
M2134="AKTIVCO DEFAUT GE &amp; POWER Cabinet","PASSIVE",
M2134="AKTIVCO Coupure ENEO &amp; Baisse de tension","PASSIVE",
M2134="Coupure ENEO &amp; Baisse de tension","PASSIVE",
M2134="Defaut GE &amp; POWER Cabinet","PASSIVE",
M2134="Sharing","PASSIVE",
M2134="Sites strategiques &amp; DataCenter","PASSIVE",
M2134="Exclu","Exclu",
M2134="SAT","ACTIVE",
M2134="SPARE-ISSUE","SPARE-ISSUE",
M2134="Fiber CAmtel","ACTIVE",
M2134="Fiber AOF","ACTIVE",
M2134="Projet OCM (HUAWEI)","PLANNED WORKS",
M2134="Projet OCM (NOKIA)","PLANNED WORKS",
M2134="ACCESS-ISSUE","ACCESS-ISSUE",
M2134="Projet OCM (ZTE, NOKIA, autres projets)","PLANNED WORKS",
M2134="No root CAuse","No root cause",
M2134="ODU HS","ACTIVE",
M2134="IP &amp; VLAN","ACTIVE",
M2134="Warehouse HUAWEI","SPARE-ISSUE",
M2134="SPARE-HS","SPARE-ISSUE",
M2134="Power Telco","ACTIVE"
),"")</f>
        <v>No root cause</v>
      </c>
      <c r="O2134" s="56">
        <v>0</v>
      </c>
      <c r="P2134" s="56">
        <v>0</v>
      </c>
      <c r="Q2134" s="56">
        <v>0</v>
      </c>
      <c r="R2134" s="56">
        <v>0</v>
      </c>
      <c r="S2134" s="56">
        <v>0</v>
      </c>
      <c r="T2134" s="56">
        <v>0</v>
      </c>
      <c r="U2134" s="56">
        <v>0</v>
      </c>
      <c r="V2134" s="14"/>
      <c r="W2134" s="14"/>
      <c r="X2134" s="14"/>
      <c r="Y2134" s="14"/>
      <c r="Z2134" s="14"/>
      <c r="AA2134" s="30" t="s">
        <v>16</v>
      </c>
      <c r="AB2134" s="7" t="s">
        <v>16</v>
      </c>
      <c r="AC2134" s="3"/>
      <c r="AD2134" s="3" t="s">
        <v>16</v>
      </c>
      <c r="AE2134" s="7"/>
      <c r="AF2134" s="31" t="s">
        <v>16</v>
      </c>
      <c r="AG2134" s="31" t="s">
        <v>16</v>
      </c>
      <c r="AH2134" s="31" t="s">
        <v>16</v>
      </c>
      <c r="AI2134" s="31" t="s">
        <v>16</v>
      </c>
      <c r="AJ2134" s="31" t="s">
        <v>16</v>
      </c>
      <c r="AK2134" s="31" t="s">
        <v>16</v>
      </c>
      <c r="AL2134" s="31" t="s">
        <v>16</v>
      </c>
      <c r="AM2134" s="31" t="s">
        <v>16</v>
      </c>
      <c r="AN2134" s="31" t="s">
        <v>16</v>
      </c>
      <c r="AO2134" s="31" t="s">
        <v>16</v>
      </c>
      <c r="AP2134" s="9" t="s">
        <v>16</v>
      </c>
      <c r="AQ2134" s="9" t="s">
        <v>16</v>
      </c>
      <c r="AR2134" s="9" t="s">
        <v>16</v>
      </c>
    </row>
    <row r="2135" spans="1:44" s="9" customFormat="1" hidden="1" x14ac:dyDescent="0.3">
      <c r="A2135" s="1" t="s">
        <v>723</v>
      </c>
      <c r="B2135" s="48" t="s">
        <v>724</v>
      </c>
      <c r="C2135" s="48" t="s">
        <v>11</v>
      </c>
      <c r="D2135" s="48" t="s">
        <v>12</v>
      </c>
      <c r="E2135" s="53" t="s">
        <v>32</v>
      </c>
      <c r="F2135" s="48" t="s">
        <v>33</v>
      </c>
      <c r="G2135" s="22" t="s">
        <v>5417</v>
      </c>
      <c r="H2135" s="66" t="s">
        <v>5452</v>
      </c>
      <c r="I2135" s="22" t="str">
        <f>_xlfn.XLOOKUP(B2135,[1]SITE!$B:$B,[1]SITE!$I:$I,"")</f>
        <v>No impact</v>
      </c>
      <c r="J2135" s="29"/>
      <c r="K2135" s="15" t="str" cm="1">
        <f t="array" ref="K2135">IFERROR(_xlfn.IFS(
M2135="MPR ISSUE","PDH",
M2135="BSS Hardware Issue","BSS",
M2135="Sites strategiques, MLL, Pylone, etc.","ENVTECH",
M2135="AKTIVCO DEFAUT GE &amp; POWER Cabinet","AKTIVCO",
M2135="AKTIVCO Coupure ENEO &amp; Baisse de tension","AKTIVCO GRID ONLY",
M2135="Coupure ENEO &amp; Baisse de tension","IHS GRID ONLY",
M2135="Defaut GE &amp; POWER Cabinet","IHS",
M2135="Sharing","Partners",
M2135="Sites strategiques &amp; DataCenter","SST &amp; DC",
M2135="Exclu","Exclu",
M2135="SAT","SAT",
M2135="SPARE-ISSUE","SPARE-ISSUE",
M2135="Fiber CAmtel","TRANS_FO_CAMTEL",
M2135="Fiber AOF","Fiber AOF",
M2135="Projet OCM (HUAWEI)","TRAVAUX-HUAWEI",
M2135="Projet OCM (NOKIA)","TRAVAUX-NOKIA",
M2135="ACCESS-ISSUE","ACCESS-ISSUE",
M2135="Projet OCM (ZTE, NOKIA, autres projets)","TRAVAUX OCM",
M2135="No root CAuse","No root cause",
M2135="ODU HS","PDH",
M2135="IP &amp; VLAN","PDH",
M2135="Warehouse HUAWEI","SPARE-ISSUE",
M2135="SPARE-HS","SPARE-ISSUE",
M2135="Power Telco","BSS"
),"")</f>
        <v>No root cause</v>
      </c>
      <c r="L2135" s="16" t="str" cm="1">
        <f t="array" ref="L2135">IFERROR(_xlfn.IFS(
M2135="MPR ISSUE","TX ISSUE",
M2135="BSS Hardware Issue","RAN ISSUE",
M2135="Sites strategiques, MLL, Pylone, etc.","ENVTECH",
M2135="AKTIVCO DEFAUT GE &amp; POWER Cabinet","POWER ISSUE",
M2135="AKTIVCO Coupure ENEO &amp; Baisse de tension","POWER ISSUE",
M2135="Coupure ENEO &amp; Baisse de tension","POWER ISSUE",
M2135="Defaut GE &amp; POWER Cabinet","POWER ISSUE",
M2135="Sharing","POWER ISSUE",
M2135="Sites strategiques &amp; DataCenter","POWER ISSUE",
M2135="Exclu","Exclu",
M2135="SAT","TX ISSUE",
M2135="SPARE-ISSUE","SPARE-ISSUE",
M2135="Fiber CAmtel","TX ISSUE",
M2135="Fiber AOF","TX ISSUE",
M2135="Projet OCM (HUAWEI)","TRAVAUX-HUAWEI",
M2135="Projet OCM (NOKIA)","TRAVAUX -NOKIA",
M2135="ACCESS-ISSUE","ACCESS-ISSUE",
M2135="Projet OCM (ZTE, NOKIA, autres projets)","TRAVAUX OCM",
M2135="No root CAuse","No root cause",
M2135="ODU HS","TX ISSUE",
M2135="IP &amp; VLAN","TX ISSUE",
M2135="Warehouse HUAWEI","SPARE-ISSUE",
M2135="SPARE-HS","SPARE-ISSUE",
M2135="Power Telco","RAN ISSUE"
),"")</f>
        <v>No root cause</v>
      </c>
      <c r="M2135" s="28" t="s">
        <v>5403</v>
      </c>
      <c r="N2135" s="17" t="str" cm="1">
        <f t="array" ref="N2135">IFERROR(_xlfn.IFS(
M2135="MPR ISSUE","ACTIVE",
M2135="BSS Hardware Issue","ACTIVE",
M2135="Sites strategiques, MLL, Pylone, etc.","PASSIVE",
M2135="AKTIVCO DEFAUT GE &amp; POWER Cabinet","PASSIVE",
M2135="AKTIVCO Coupure ENEO &amp; Baisse de tension","PASSIVE",
M2135="Coupure ENEO &amp; Baisse de tension","PASSIVE",
M2135="Defaut GE &amp; POWER Cabinet","PASSIVE",
M2135="Sharing","PASSIVE",
M2135="Sites strategiques &amp; DataCenter","PASSIVE",
M2135="Exclu","Exclu",
M2135="SAT","ACTIVE",
M2135="SPARE-ISSUE","SPARE-ISSUE",
M2135="Fiber CAmtel","ACTIVE",
M2135="Fiber AOF","ACTIVE",
M2135="Projet OCM (HUAWEI)","PLANNED WORKS",
M2135="Projet OCM (NOKIA)","PLANNED WORKS",
M2135="ACCESS-ISSUE","ACCESS-ISSUE",
M2135="Projet OCM (ZTE, NOKIA, autres projets)","PLANNED WORKS",
M2135="No root CAuse","No root cause",
M2135="ODU HS","ACTIVE",
M2135="IP &amp; VLAN","ACTIVE",
M2135="Warehouse HUAWEI","SPARE-ISSUE",
M2135="SPARE-HS","SPARE-ISSUE",
M2135="Power Telco","ACTIVE"
),"")</f>
        <v>No root cause</v>
      </c>
      <c r="O2135" s="56">
        <v>0</v>
      </c>
      <c r="P2135" s="56">
        <v>0</v>
      </c>
      <c r="Q2135" s="56">
        <v>0</v>
      </c>
      <c r="R2135" s="56">
        <v>0</v>
      </c>
      <c r="S2135" s="56">
        <v>0</v>
      </c>
      <c r="T2135" s="56">
        <v>0</v>
      </c>
      <c r="U2135" s="56">
        <v>0</v>
      </c>
      <c r="V2135" s="14"/>
      <c r="W2135" s="14"/>
      <c r="X2135" s="14"/>
      <c r="Y2135" s="14"/>
      <c r="Z2135" s="14"/>
      <c r="AA2135" s="30" t="s">
        <v>16</v>
      </c>
      <c r="AB2135" s="7" t="s">
        <v>16</v>
      </c>
      <c r="AC2135" s="3"/>
      <c r="AD2135" s="3" t="s">
        <v>16</v>
      </c>
      <c r="AE2135" s="7"/>
      <c r="AF2135" s="31" t="s">
        <v>16</v>
      </c>
      <c r="AG2135" s="31" t="s">
        <v>16</v>
      </c>
      <c r="AH2135" s="31" t="s">
        <v>16</v>
      </c>
      <c r="AI2135" s="31" t="s">
        <v>16</v>
      </c>
      <c r="AJ2135" s="31" t="s">
        <v>16</v>
      </c>
      <c r="AK2135" s="31" t="s">
        <v>16</v>
      </c>
      <c r="AL2135" s="31" t="s">
        <v>16</v>
      </c>
      <c r="AM2135" s="31" t="s">
        <v>16</v>
      </c>
      <c r="AN2135" s="31" t="s">
        <v>16</v>
      </c>
      <c r="AO2135" s="31" t="s">
        <v>16</v>
      </c>
      <c r="AP2135" s="9" t="s">
        <v>16</v>
      </c>
      <c r="AQ2135" s="9" t="s">
        <v>16</v>
      </c>
      <c r="AR2135" s="9" t="s">
        <v>16</v>
      </c>
    </row>
    <row r="2136" spans="1:44" s="9" customFormat="1" hidden="1" x14ac:dyDescent="0.3">
      <c r="A2136" s="1" t="s">
        <v>4320</v>
      </c>
      <c r="B2136" s="48" t="s">
        <v>4321</v>
      </c>
      <c r="C2136" s="48" t="s">
        <v>22</v>
      </c>
      <c r="D2136" s="48" t="s">
        <v>37</v>
      </c>
      <c r="E2136" s="53" t="s">
        <v>32</v>
      </c>
      <c r="F2136" s="48" t="s">
        <v>33</v>
      </c>
      <c r="G2136" s="22" t="s">
        <v>5417</v>
      </c>
      <c r="H2136" s="66" t="s">
        <v>5452</v>
      </c>
      <c r="I2136" s="22" t="str">
        <f>_xlfn.XLOOKUP(B2136,[1]SITE!$B:$B,[1]SITE!$I:$I,"")</f>
        <v>No impact</v>
      </c>
      <c r="J2136" s="29"/>
      <c r="K2136" s="15" t="str" cm="1">
        <f t="array" ref="K2136">IFERROR(_xlfn.IFS(
M2136="MPR ISSUE","PDH",
M2136="BSS Hardware Issue","BSS",
M2136="Sites strategiques, MLL, Pylone, etc.","ENVTECH",
M2136="AKTIVCO DEFAUT GE &amp; POWER Cabinet","AKTIVCO",
M2136="AKTIVCO Coupure ENEO &amp; Baisse de tension","AKTIVCO GRID ONLY",
M2136="Coupure ENEO &amp; Baisse de tension","IHS GRID ONLY",
M2136="Defaut GE &amp; POWER Cabinet","IHS",
M2136="Sharing","Partners",
M2136="Sites strategiques &amp; DataCenter","SST &amp; DC",
M2136="Exclu","Exclu",
M2136="SAT","SAT",
M2136="SPARE-ISSUE","SPARE-ISSUE",
M2136="Fiber CAmtel","TRANS_FO_CAMTEL",
M2136="Fiber AOF","Fiber AOF",
M2136="Projet OCM (HUAWEI)","TRAVAUX-HUAWEI",
M2136="Projet OCM (NOKIA)","TRAVAUX-NOKIA",
M2136="ACCESS-ISSUE","ACCESS-ISSUE",
M2136="Projet OCM (ZTE, NOKIA, autres projets)","TRAVAUX OCM",
M2136="No root CAuse","No root cause",
M2136="ODU HS","PDH",
M2136="IP &amp; VLAN","PDH",
M2136="Warehouse HUAWEI","SPARE-ISSUE",
M2136="SPARE-HS","SPARE-ISSUE",
M2136="Power Telco","BSS"
),"")</f>
        <v>No root cause</v>
      </c>
      <c r="L2136" s="16" t="str" cm="1">
        <f t="array" ref="L2136">IFERROR(_xlfn.IFS(
M2136="MPR ISSUE","TX ISSUE",
M2136="BSS Hardware Issue","RAN ISSUE",
M2136="Sites strategiques, MLL, Pylone, etc.","ENVTECH",
M2136="AKTIVCO DEFAUT GE &amp; POWER Cabinet","POWER ISSUE",
M2136="AKTIVCO Coupure ENEO &amp; Baisse de tension","POWER ISSUE",
M2136="Coupure ENEO &amp; Baisse de tension","POWER ISSUE",
M2136="Defaut GE &amp; POWER Cabinet","POWER ISSUE",
M2136="Sharing","POWER ISSUE",
M2136="Sites strategiques &amp; DataCenter","POWER ISSUE",
M2136="Exclu","Exclu",
M2136="SAT","TX ISSUE",
M2136="SPARE-ISSUE","SPARE-ISSUE",
M2136="Fiber CAmtel","TX ISSUE",
M2136="Fiber AOF","TX ISSUE",
M2136="Projet OCM (HUAWEI)","TRAVAUX-HUAWEI",
M2136="Projet OCM (NOKIA)","TRAVAUX -NOKIA",
M2136="ACCESS-ISSUE","ACCESS-ISSUE",
M2136="Projet OCM (ZTE, NOKIA, autres projets)","TRAVAUX OCM",
M2136="No root CAuse","No root cause",
M2136="ODU HS","TX ISSUE",
M2136="IP &amp; VLAN","TX ISSUE",
M2136="Warehouse HUAWEI","SPARE-ISSUE",
M2136="SPARE-HS","SPARE-ISSUE",
M2136="Power Telco","RAN ISSUE"
),"")</f>
        <v>No root cause</v>
      </c>
      <c r="M2136" s="28" t="s">
        <v>5403</v>
      </c>
      <c r="N2136" s="17" t="str" cm="1">
        <f t="array" ref="N2136">IFERROR(_xlfn.IFS(
M2136="MPR ISSUE","ACTIVE",
M2136="BSS Hardware Issue","ACTIVE",
M2136="Sites strategiques, MLL, Pylone, etc.","PASSIVE",
M2136="AKTIVCO DEFAUT GE &amp; POWER Cabinet","PASSIVE",
M2136="AKTIVCO Coupure ENEO &amp; Baisse de tension","PASSIVE",
M2136="Coupure ENEO &amp; Baisse de tension","PASSIVE",
M2136="Defaut GE &amp; POWER Cabinet","PASSIVE",
M2136="Sharing","PASSIVE",
M2136="Sites strategiques &amp; DataCenter","PASSIVE",
M2136="Exclu","Exclu",
M2136="SAT","ACTIVE",
M2136="SPARE-ISSUE","SPARE-ISSUE",
M2136="Fiber CAmtel","ACTIVE",
M2136="Fiber AOF","ACTIVE",
M2136="Projet OCM (HUAWEI)","PLANNED WORKS",
M2136="Projet OCM (NOKIA)","PLANNED WORKS",
M2136="ACCESS-ISSUE","ACCESS-ISSUE",
M2136="Projet OCM (ZTE, NOKIA, autres projets)","PLANNED WORKS",
M2136="No root CAuse","No root cause",
M2136="ODU HS","ACTIVE",
M2136="IP &amp; VLAN","ACTIVE",
M2136="Warehouse HUAWEI","SPARE-ISSUE",
M2136="SPARE-HS","SPARE-ISSUE",
M2136="Power Telco","ACTIVE"
),"")</f>
        <v>No root cause</v>
      </c>
      <c r="O2136" s="56">
        <v>0</v>
      </c>
      <c r="P2136" s="56">
        <v>0</v>
      </c>
      <c r="Q2136" s="56">
        <v>0</v>
      </c>
      <c r="R2136" s="56">
        <v>0</v>
      </c>
      <c r="S2136" s="56">
        <v>0</v>
      </c>
      <c r="T2136" s="56">
        <v>0</v>
      </c>
      <c r="U2136" s="56">
        <v>0</v>
      </c>
      <c r="V2136" s="14"/>
      <c r="W2136" s="14"/>
      <c r="X2136" s="14"/>
      <c r="Y2136" s="14"/>
      <c r="Z2136" s="14"/>
      <c r="AA2136" s="30" t="s">
        <v>16</v>
      </c>
      <c r="AB2136" s="7" t="s">
        <v>16</v>
      </c>
      <c r="AC2136" s="3"/>
      <c r="AD2136" s="3" t="s">
        <v>16</v>
      </c>
      <c r="AE2136" s="7"/>
      <c r="AF2136" s="31" t="s">
        <v>16</v>
      </c>
      <c r="AG2136" s="31" t="s">
        <v>16</v>
      </c>
      <c r="AH2136" s="31" t="s">
        <v>16</v>
      </c>
      <c r="AI2136" s="31" t="s">
        <v>16</v>
      </c>
      <c r="AJ2136" s="31" t="s">
        <v>16</v>
      </c>
      <c r="AK2136" s="31" t="s">
        <v>16</v>
      </c>
      <c r="AL2136" s="31" t="s">
        <v>16</v>
      </c>
      <c r="AM2136" s="31" t="s">
        <v>16</v>
      </c>
      <c r="AN2136" s="31" t="s">
        <v>16</v>
      </c>
      <c r="AO2136" s="31" t="s">
        <v>16</v>
      </c>
      <c r="AP2136" s="9" t="s">
        <v>16</v>
      </c>
      <c r="AQ2136" s="9" t="s">
        <v>16</v>
      </c>
      <c r="AR2136" s="9" t="s">
        <v>16</v>
      </c>
    </row>
    <row r="2137" spans="1:44" s="9" customFormat="1" hidden="1" x14ac:dyDescent="0.3">
      <c r="A2137" s="1" t="s">
        <v>3536</v>
      </c>
      <c r="B2137" s="1" t="s">
        <v>4345</v>
      </c>
      <c r="C2137" s="48" t="s">
        <v>11</v>
      </c>
      <c r="D2137" s="48" t="s">
        <v>12</v>
      </c>
      <c r="E2137" s="53" t="s">
        <v>38</v>
      </c>
      <c r="F2137" s="48" t="s">
        <v>3536</v>
      </c>
      <c r="G2137" s="22" t="s">
        <v>5417</v>
      </c>
      <c r="H2137" s="66" t="s">
        <v>5452</v>
      </c>
      <c r="I2137" s="22" t="str">
        <f>_xlfn.XLOOKUP(B2137,[1]SITE!$B:$B,[1]SITE!$I:$I,"")</f>
        <v>No impact</v>
      </c>
      <c r="J2137" s="29"/>
      <c r="K2137" s="15" t="str" cm="1">
        <f t="array" ref="K2137">IFERROR(_xlfn.IFS(
M2137="MPR ISSUE","PDH",
M2137="BSS Hardware Issue","BSS",
M2137="Sites strategiques, MLL, Pylone, etc.","ENVTECH",
M2137="AKTIVCO DEFAUT GE &amp; POWER Cabinet","AKTIVCO",
M2137="AKTIVCO Coupure ENEO &amp; Baisse de tension","AKTIVCO GRID ONLY",
M2137="Coupure ENEO &amp; Baisse de tension","IHS GRID ONLY",
M2137="Defaut GE &amp; POWER Cabinet","IHS",
M2137="Sharing","Partners",
M2137="Sites strategiques &amp; DataCenter","SST &amp; DC",
M2137="Exclu","Exclu",
M2137="SAT","SAT",
M2137="SPARE-ISSUE","SPARE-ISSUE",
M2137="Fiber CAmtel","TRANS_FO_CAMTEL",
M2137="Fiber AOF","Fiber AOF",
M2137="Projet OCM (HUAWEI)","TRAVAUX-HUAWEI",
M2137="Projet OCM (NOKIA)","TRAVAUX-NOKIA",
M2137="ACCESS-ISSUE","ACCESS-ISSUE",
M2137="Projet OCM (ZTE, NOKIA, autres projets)","TRAVAUX OCM",
M2137="No root CAuse","No root cause",
M2137="ODU HS","PDH",
M2137="IP &amp; VLAN","PDH",
M2137="Warehouse HUAWEI","SPARE-ISSUE",
M2137="SPARE-HS","SPARE-ISSUE",
M2137="Power Telco","BSS"
),"")</f>
        <v>No root cause</v>
      </c>
      <c r="L2137" s="16" t="str" cm="1">
        <f t="array" ref="L2137">IFERROR(_xlfn.IFS(
M2137="MPR ISSUE","TX ISSUE",
M2137="BSS Hardware Issue","RAN ISSUE",
M2137="Sites strategiques, MLL, Pylone, etc.","ENVTECH",
M2137="AKTIVCO DEFAUT GE &amp; POWER Cabinet","POWER ISSUE",
M2137="AKTIVCO Coupure ENEO &amp; Baisse de tension","POWER ISSUE",
M2137="Coupure ENEO &amp; Baisse de tension","POWER ISSUE",
M2137="Defaut GE &amp; POWER Cabinet","POWER ISSUE",
M2137="Sharing","POWER ISSUE",
M2137="Sites strategiques &amp; DataCenter","POWER ISSUE",
M2137="Exclu","Exclu",
M2137="SAT","TX ISSUE",
M2137="SPARE-ISSUE","SPARE-ISSUE",
M2137="Fiber CAmtel","TX ISSUE",
M2137="Fiber AOF","TX ISSUE",
M2137="Projet OCM (HUAWEI)","TRAVAUX-HUAWEI",
M2137="Projet OCM (NOKIA)","TRAVAUX -NOKIA",
M2137="ACCESS-ISSUE","ACCESS-ISSUE",
M2137="Projet OCM (ZTE, NOKIA, autres projets)","TRAVAUX OCM",
M2137="No root CAuse","No root cause",
M2137="ODU HS","TX ISSUE",
M2137="IP &amp; VLAN","TX ISSUE",
M2137="Warehouse HUAWEI","SPARE-ISSUE",
M2137="SPARE-HS","SPARE-ISSUE",
M2137="Power Telco","RAN ISSUE"
),"")</f>
        <v>No root cause</v>
      </c>
      <c r="M2137" s="28" t="s">
        <v>5403</v>
      </c>
      <c r="N2137" s="17" t="str" cm="1">
        <f t="array" ref="N2137">IFERROR(_xlfn.IFS(
M2137="MPR ISSUE","ACTIVE",
M2137="BSS Hardware Issue","ACTIVE",
M2137="Sites strategiques, MLL, Pylone, etc.","PASSIVE",
M2137="AKTIVCO DEFAUT GE &amp; POWER Cabinet","PASSIVE",
M2137="AKTIVCO Coupure ENEO &amp; Baisse de tension","PASSIVE",
M2137="Coupure ENEO &amp; Baisse de tension","PASSIVE",
M2137="Defaut GE &amp; POWER Cabinet","PASSIVE",
M2137="Sharing","PASSIVE",
M2137="Sites strategiques &amp; DataCenter","PASSIVE",
M2137="Exclu","Exclu",
M2137="SAT","ACTIVE",
M2137="SPARE-ISSUE","SPARE-ISSUE",
M2137="Fiber CAmtel","ACTIVE",
M2137="Fiber AOF","ACTIVE",
M2137="Projet OCM (HUAWEI)","PLANNED WORKS",
M2137="Projet OCM (NOKIA)","PLANNED WORKS",
M2137="ACCESS-ISSUE","ACCESS-ISSUE",
M2137="Projet OCM (ZTE, NOKIA, autres projets)","PLANNED WORKS",
M2137="No root CAuse","No root cause",
M2137="ODU HS","ACTIVE",
M2137="IP &amp; VLAN","ACTIVE",
M2137="Warehouse HUAWEI","SPARE-ISSUE",
M2137="SPARE-HS","SPARE-ISSUE",
M2137="Power Telco","ACTIVE"
),"")</f>
        <v>No root cause</v>
      </c>
      <c r="O2137" s="56">
        <v>0</v>
      </c>
      <c r="P2137" s="56">
        <v>0</v>
      </c>
      <c r="Q2137" s="56">
        <v>0</v>
      </c>
      <c r="R2137" s="56">
        <v>0</v>
      </c>
      <c r="S2137" s="56">
        <v>0</v>
      </c>
      <c r="T2137" s="56">
        <v>0</v>
      </c>
      <c r="U2137" s="56">
        <v>0</v>
      </c>
      <c r="V2137" s="14"/>
      <c r="W2137" s="14"/>
      <c r="X2137" s="14"/>
      <c r="Y2137" s="14"/>
      <c r="Z2137" s="14"/>
      <c r="AA2137" s="30" t="s">
        <v>16</v>
      </c>
      <c r="AB2137" s="7" t="s">
        <v>16</v>
      </c>
      <c r="AC2137" s="3"/>
      <c r="AD2137" s="3" t="s">
        <v>16</v>
      </c>
      <c r="AE2137" s="7"/>
      <c r="AF2137" s="31" t="s">
        <v>16</v>
      </c>
      <c r="AG2137" s="31" t="s">
        <v>16</v>
      </c>
      <c r="AH2137" s="31" t="s">
        <v>16</v>
      </c>
      <c r="AI2137" s="31" t="s">
        <v>16</v>
      </c>
      <c r="AJ2137" s="31" t="s">
        <v>16</v>
      </c>
      <c r="AK2137" s="31" t="s">
        <v>16</v>
      </c>
      <c r="AL2137" s="31" t="s">
        <v>16</v>
      </c>
      <c r="AM2137" s="31" t="s">
        <v>16</v>
      </c>
      <c r="AN2137" s="31" t="s">
        <v>16</v>
      </c>
      <c r="AO2137" s="31" t="s">
        <v>16</v>
      </c>
      <c r="AP2137" s="9" t="s">
        <v>16</v>
      </c>
      <c r="AQ2137" s="9" t="s">
        <v>16</v>
      </c>
      <c r="AR2137" s="9" t="s">
        <v>16</v>
      </c>
    </row>
    <row r="2138" spans="1:44" s="9" customFormat="1" hidden="1" x14ac:dyDescent="0.3">
      <c r="A2138" s="1" t="s">
        <v>4346</v>
      </c>
      <c r="B2138" s="48" t="s">
        <v>4347</v>
      </c>
      <c r="C2138" s="1"/>
      <c r="D2138" s="48"/>
      <c r="E2138" s="53" t="s">
        <v>70</v>
      </c>
      <c r="F2138" s="48" t="s">
        <v>4346</v>
      </c>
      <c r="G2138" s="22" t="s">
        <v>5417</v>
      </c>
      <c r="H2138" s="66" t="s">
        <v>5452</v>
      </c>
      <c r="I2138" s="22" t="str">
        <f>_xlfn.XLOOKUP(B2138,[1]SITE!$B:$B,[1]SITE!$I:$I,"")</f>
        <v>No impact</v>
      </c>
      <c r="J2138" s="29"/>
      <c r="K2138" s="15" t="str" cm="1">
        <f t="array" ref="K2138">IFERROR(_xlfn.IFS(
M2138="MPR ISSUE","PDH",
M2138="BSS Hardware Issue","BSS",
M2138="Sites strategiques, MLL, Pylone, etc.","ENVTECH",
M2138="AKTIVCO DEFAUT GE &amp; POWER Cabinet","AKTIVCO",
M2138="AKTIVCO Coupure ENEO &amp; Baisse de tension","AKTIVCO GRID ONLY",
M2138="Coupure ENEO &amp; Baisse de tension","IHS GRID ONLY",
M2138="Defaut GE &amp; POWER Cabinet","IHS",
M2138="Sharing","Partners",
M2138="Sites strategiques &amp; DataCenter","SST &amp; DC",
M2138="Exclu","Exclu",
M2138="SAT","SAT",
M2138="SPARE-ISSUE","SPARE-ISSUE",
M2138="Fiber CAmtel","TRANS_FO_CAMTEL",
M2138="Fiber AOF","Fiber AOF",
M2138="Projet OCM (HUAWEI)","TRAVAUX-HUAWEI",
M2138="Projet OCM (NOKIA)","TRAVAUX-NOKIA",
M2138="ACCESS-ISSUE","ACCESS-ISSUE",
M2138="Projet OCM (ZTE, NOKIA, autres projets)","TRAVAUX OCM",
M2138="No root CAuse","No root cause",
M2138="ODU HS","PDH",
M2138="IP &amp; VLAN","PDH",
M2138="Warehouse HUAWEI","SPARE-ISSUE",
M2138="SPARE-HS","SPARE-ISSUE",
M2138="Power Telco","BSS"
),"")</f>
        <v>No root cause</v>
      </c>
      <c r="L2138" s="16" t="str" cm="1">
        <f t="array" ref="L2138">IFERROR(_xlfn.IFS(
M2138="MPR ISSUE","TX ISSUE",
M2138="BSS Hardware Issue","RAN ISSUE",
M2138="Sites strategiques, MLL, Pylone, etc.","ENVTECH",
M2138="AKTIVCO DEFAUT GE &amp; POWER Cabinet","POWER ISSUE",
M2138="AKTIVCO Coupure ENEO &amp; Baisse de tension","POWER ISSUE",
M2138="Coupure ENEO &amp; Baisse de tension","POWER ISSUE",
M2138="Defaut GE &amp; POWER Cabinet","POWER ISSUE",
M2138="Sharing","POWER ISSUE",
M2138="Sites strategiques &amp; DataCenter","POWER ISSUE",
M2138="Exclu","Exclu",
M2138="SAT","TX ISSUE",
M2138="SPARE-ISSUE","SPARE-ISSUE",
M2138="Fiber CAmtel","TX ISSUE",
M2138="Fiber AOF","TX ISSUE",
M2138="Projet OCM (HUAWEI)","TRAVAUX-HUAWEI",
M2138="Projet OCM (NOKIA)","TRAVAUX -NOKIA",
M2138="ACCESS-ISSUE","ACCESS-ISSUE",
M2138="Projet OCM (ZTE, NOKIA, autres projets)","TRAVAUX OCM",
M2138="No root CAuse","No root cause",
M2138="ODU HS","TX ISSUE",
M2138="IP &amp; VLAN","TX ISSUE",
M2138="Warehouse HUAWEI","SPARE-ISSUE",
M2138="SPARE-HS","SPARE-ISSUE",
M2138="Power Telco","RAN ISSUE"
),"")</f>
        <v>No root cause</v>
      </c>
      <c r="M2138" s="28" t="s">
        <v>5403</v>
      </c>
      <c r="N2138" s="17" t="str" cm="1">
        <f t="array" ref="N2138">IFERROR(_xlfn.IFS(
M2138="MPR ISSUE","ACTIVE",
M2138="BSS Hardware Issue","ACTIVE",
M2138="Sites strategiques, MLL, Pylone, etc.","PASSIVE",
M2138="AKTIVCO DEFAUT GE &amp; POWER Cabinet","PASSIVE",
M2138="AKTIVCO Coupure ENEO &amp; Baisse de tension","PASSIVE",
M2138="Coupure ENEO &amp; Baisse de tension","PASSIVE",
M2138="Defaut GE &amp; POWER Cabinet","PASSIVE",
M2138="Sharing","PASSIVE",
M2138="Sites strategiques &amp; DataCenter","PASSIVE",
M2138="Exclu","Exclu",
M2138="SAT","ACTIVE",
M2138="SPARE-ISSUE","SPARE-ISSUE",
M2138="Fiber CAmtel","ACTIVE",
M2138="Fiber AOF","ACTIVE",
M2138="Projet OCM (HUAWEI)","PLANNED WORKS",
M2138="Projet OCM (NOKIA)","PLANNED WORKS",
M2138="ACCESS-ISSUE","ACCESS-ISSUE",
M2138="Projet OCM (ZTE, NOKIA, autres projets)","PLANNED WORKS",
M2138="No root CAuse","No root cause",
M2138="ODU HS","ACTIVE",
M2138="IP &amp; VLAN","ACTIVE",
M2138="Warehouse HUAWEI","SPARE-ISSUE",
M2138="SPARE-HS","SPARE-ISSUE",
M2138="Power Telco","ACTIVE"
),"")</f>
        <v>No root cause</v>
      </c>
      <c r="O2138" s="56">
        <v>0</v>
      </c>
      <c r="P2138" s="56">
        <v>0</v>
      </c>
      <c r="Q2138" s="56">
        <v>0</v>
      </c>
      <c r="R2138" s="56">
        <v>0</v>
      </c>
      <c r="S2138" s="56">
        <v>0</v>
      </c>
      <c r="T2138" s="56">
        <v>0</v>
      </c>
      <c r="U2138" s="56">
        <v>0</v>
      </c>
      <c r="V2138" s="14"/>
      <c r="W2138" s="14"/>
      <c r="X2138" s="14"/>
      <c r="Y2138" s="14"/>
      <c r="Z2138" s="14"/>
      <c r="AA2138" s="30" t="s">
        <v>16</v>
      </c>
      <c r="AB2138" s="7" t="s">
        <v>16</v>
      </c>
      <c r="AC2138" s="3"/>
      <c r="AD2138" s="3" t="s">
        <v>16</v>
      </c>
      <c r="AE2138" s="7"/>
      <c r="AF2138" s="31" t="s">
        <v>16</v>
      </c>
      <c r="AG2138" s="31" t="s">
        <v>16</v>
      </c>
      <c r="AH2138" s="31" t="s">
        <v>16</v>
      </c>
      <c r="AI2138" s="31" t="s">
        <v>16</v>
      </c>
      <c r="AJ2138" s="31" t="s">
        <v>16</v>
      </c>
      <c r="AK2138" s="31" t="s">
        <v>16</v>
      </c>
      <c r="AL2138" s="31" t="s">
        <v>16</v>
      </c>
      <c r="AM2138" s="31" t="s">
        <v>16</v>
      </c>
      <c r="AN2138" s="31" t="s">
        <v>16</v>
      </c>
      <c r="AO2138" s="31" t="s">
        <v>16</v>
      </c>
      <c r="AP2138" s="9" t="s">
        <v>16</v>
      </c>
      <c r="AQ2138" s="9" t="s">
        <v>16</v>
      </c>
      <c r="AR2138" s="9" t="s">
        <v>16</v>
      </c>
    </row>
    <row r="2139" spans="1:44" s="9" customFormat="1" hidden="1" x14ac:dyDescent="0.3">
      <c r="A2139" s="1" t="s">
        <v>4348</v>
      </c>
      <c r="B2139" s="48" t="s">
        <v>4349</v>
      </c>
      <c r="C2139" s="1"/>
      <c r="D2139" s="48"/>
      <c r="E2139" s="53" t="s">
        <v>32</v>
      </c>
      <c r="F2139" s="48" t="s">
        <v>4350</v>
      </c>
      <c r="G2139" s="22" t="s">
        <v>5417</v>
      </c>
      <c r="H2139" s="66" t="s">
        <v>5452</v>
      </c>
      <c r="I2139" s="22" t="str">
        <f>_xlfn.XLOOKUP(B2139,[1]SITE!$B:$B,[1]SITE!$I:$I,"")</f>
        <v>No impact</v>
      </c>
      <c r="J2139" s="29"/>
      <c r="K2139" s="15" t="str" cm="1">
        <f t="array" ref="K2139">IFERROR(_xlfn.IFS(
M2139="MPR ISSUE","PDH",
M2139="BSS Hardware Issue","BSS",
M2139="Sites strategiques, MLL, Pylone, etc.","ENVTECH",
M2139="AKTIVCO DEFAUT GE &amp; POWER Cabinet","AKTIVCO",
M2139="AKTIVCO Coupure ENEO &amp; Baisse de tension","AKTIVCO GRID ONLY",
M2139="Coupure ENEO &amp; Baisse de tension","IHS GRID ONLY",
M2139="Defaut GE &amp; POWER Cabinet","IHS",
M2139="Sharing","Partners",
M2139="Sites strategiques &amp; DataCenter","SST &amp; DC",
M2139="Exclu","Exclu",
M2139="SAT","SAT",
M2139="SPARE-ISSUE","SPARE-ISSUE",
M2139="Fiber CAmtel","TRANS_FO_CAMTEL",
M2139="Fiber AOF","Fiber AOF",
M2139="Projet OCM (HUAWEI)","TRAVAUX-HUAWEI",
M2139="Projet OCM (NOKIA)","TRAVAUX-NOKIA",
M2139="ACCESS-ISSUE","ACCESS-ISSUE",
M2139="Projet OCM (ZTE, NOKIA, autres projets)","TRAVAUX OCM",
M2139="No root CAuse","No root cause",
M2139="ODU HS","PDH",
M2139="IP &amp; VLAN","PDH",
M2139="Warehouse HUAWEI","SPARE-ISSUE",
M2139="SPARE-HS","SPARE-ISSUE",
M2139="Power Telco","BSS"
),"")</f>
        <v>No root cause</v>
      </c>
      <c r="L2139" s="16" t="str" cm="1">
        <f t="array" ref="L2139">IFERROR(_xlfn.IFS(
M2139="MPR ISSUE","TX ISSUE",
M2139="BSS Hardware Issue","RAN ISSUE",
M2139="Sites strategiques, MLL, Pylone, etc.","ENVTECH",
M2139="AKTIVCO DEFAUT GE &amp; POWER Cabinet","POWER ISSUE",
M2139="AKTIVCO Coupure ENEO &amp; Baisse de tension","POWER ISSUE",
M2139="Coupure ENEO &amp; Baisse de tension","POWER ISSUE",
M2139="Defaut GE &amp; POWER Cabinet","POWER ISSUE",
M2139="Sharing","POWER ISSUE",
M2139="Sites strategiques &amp; DataCenter","POWER ISSUE",
M2139="Exclu","Exclu",
M2139="SAT","TX ISSUE",
M2139="SPARE-ISSUE","SPARE-ISSUE",
M2139="Fiber CAmtel","TX ISSUE",
M2139="Fiber AOF","TX ISSUE",
M2139="Projet OCM (HUAWEI)","TRAVAUX-HUAWEI",
M2139="Projet OCM (NOKIA)","TRAVAUX -NOKIA",
M2139="ACCESS-ISSUE","ACCESS-ISSUE",
M2139="Projet OCM (ZTE, NOKIA, autres projets)","TRAVAUX OCM",
M2139="No root CAuse","No root cause",
M2139="ODU HS","TX ISSUE",
M2139="IP &amp; VLAN","TX ISSUE",
M2139="Warehouse HUAWEI","SPARE-ISSUE",
M2139="SPARE-HS","SPARE-ISSUE",
M2139="Power Telco","RAN ISSUE"
),"")</f>
        <v>No root cause</v>
      </c>
      <c r="M2139" s="28" t="s">
        <v>5403</v>
      </c>
      <c r="N2139" s="17" t="str" cm="1">
        <f t="array" ref="N2139">IFERROR(_xlfn.IFS(
M2139="MPR ISSUE","ACTIVE",
M2139="BSS Hardware Issue","ACTIVE",
M2139="Sites strategiques, MLL, Pylone, etc.","PASSIVE",
M2139="AKTIVCO DEFAUT GE &amp; POWER Cabinet","PASSIVE",
M2139="AKTIVCO Coupure ENEO &amp; Baisse de tension","PASSIVE",
M2139="Coupure ENEO &amp; Baisse de tension","PASSIVE",
M2139="Defaut GE &amp; POWER Cabinet","PASSIVE",
M2139="Sharing","PASSIVE",
M2139="Sites strategiques &amp; DataCenter","PASSIVE",
M2139="Exclu","Exclu",
M2139="SAT","ACTIVE",
M2139="SPARE-ISSUE","SPARE-ISSUE",
M2139="Fiber CAmtel","ACTIVE",
M2139="Fiber AOF","ACTIVE",
M2139="Projet OCM (HUAWEI)","PLANNED WORKS",
M2139="Projet OCM (NOKIA)","PLANNED WORKS",
M2139="ACCESS-ISSUE","ACCESS-ISSUE",
M2139="Projet OCM (ZTE, NOKIA, autres projets)","PLANNED WORKS",
M2139="No root CAuse","No root cause",
M2139="ODU HS","ACTIVE",
M2139="IP &amp; VLAN","ACTIVE",
M2139="Warehouse HUAWEI","SPARE-ISSUE",
M2139="SPARE-HS","SPARE-ISSUE",
M2139="Power Telco","ACTIVE"
),"")</f>
        <v>No root cause</v>
      </c>
      <c r="O2139" s="56">
        <v>0</v>
      </c>
      <c r="P2139" s="56">
        <v>0</v>
      </c>
      <c r="Q2139" s="56">
        <v>0</v>
      </c>
      <c r="R2139" s="56">
        <v>0</v>
      </c>
      <c r="S2139" s="56">
        <v>0</v>
      </c>
      <c r="T2139" s="56">
        <v>0</v>
      </c>
      <c r="U2139" s="56">
        <v>0</v>
      </c>
      <c r="V2139" s="14"/>
      <c r="W2139" s="14"/>
      <c r="X2139" s="14"/>
      <c r="Y2139" s="14"/>
      <c r="Z2139" s="14"/>
      <c r="AA2139" s="30" t="s">
        <v>16</v>
      </c>
      <c r="AB2139" s="7" t="s">
        <v>16</v>
      </c>
      <c r="AC2139" s="3"/>
      <c r="AD2139" s="3" t="s">
        <v>16</v>
      </c>
      <c r="AE2139" s="7"/>
      <c r="AF2139" s="31" t="s">
        <v>16</v>
      </c>
      <c r="AG2139" s="31" t="s">
        <v>16</v>
      </c>
      <c r="AH2139" s="31" t="s">
        <v>16</v>
      </c>
      <c r="AI2139" s="31" t="s">
        <v>16</v>
      </c>
      <c r="AJ2139" s="31" t="s">
        <v>16</v>
      </c>
      <c r="AK2139" s="31" t="s">
        <v>16</v>
      </c>
      <c r="AL2139" s="31" t="s">
        <v>16</v>
      </c>
      <c r="AM2139" s="31" t="s">
        <v>16</v>
      </c>
      <c r="AN2139" s="31" t="s">
        <v>16</v>
      </c>
      <c r="AO2139" s="31" t="s">
        <v>16</v>
      </c>
      <c r="AP2139" s="9" t="s">
        <v>16</v>
      </c>
      <c r="AQ2139" s="9" t="s">
        <v>16</v>
      </c>
      <c r="AR2139" s="9" t="s">
        <v>16</v>
      </c>
    </row>
    <row r="2140" spans="1:44" s="9" customFormat="1" hidden="1" x14ac:dyDescent="0.3">
      <c r="A2140" s="1" t="s">
        <v>4351</v>
      </c>
      <c r="B2140" s="1" t="s">
        <v>4352</v>
      </c>
      <c r="C2140" s="48" t="s">
        <v>22</v>
      </c>
      <c r="D2140" s="48" t="s">
        <v>23</v>
      </c>
      <c r="E2140" s="53" t="s">
        <v>32</v>
      </c>
      <c r="F2140" s="48" t="s">
        <v>3691</v>
      </c>
      <c r="G2140" s="22" t="s">
        <v>5417</v>
      </c>
      <c r="H2140" s="66" t="s">
        <v>5452</v>
      </c>
      <c r="I2140" s="22" t="str">
        <f>_xlfn.XLOOKUP(B2140,[1]SITE!$B:$B,[1]SITE!$I:$I,"")</f>
        <v>No impact</v>
      </c>
      <c r="J2140" s="29"/>
      <c r="K2140" s="15" t="str" cm="1">
        <f t="array" ref="K2140">IFERROR(_xlfn.IFS(
M2140="MPR ISSUE","PDH",
M2140="BSS Hardware Issue","BSS",
M2140="Sites strategiques, MLL, Pylone, etc.","ENVTECH",
M2140="AKTIVCO DEFAUT GE &amp; POWER Cabinet","AKTIVCO",
M2140="AKTIVCO Coupure ENEO &amp; Baisse de tension","AKTIVCO GRID ONLY",
M2140="Coupure ENEO &amp; Baisse de tension","IHS GRID ONLY",
M2140="Defaut GE &amp; POWER Cabinet","IHS",
M2140="Sharing","Partners",
M2140="Sites strategiques &amp; DataCenter","SST &amp; DC",
M2140="Exclu","Exclu",
M2140="SAT","SAT",
M2140="SPARE-ISSUE","SPARE-ISSUE",
M2140="Fiber CAmtel","TRANS_FO_CAMTEL",
M2140="Fiber AOF","Fiber AOF",
M2140="Projet OCM (HUAWEI)","TRAVAUX-HUAWEI",
M2140="Projet OCM (NOKIA)","TRAVAUX-NOKIA",
M2140="ACCESS-ISSUE","ACCESS-ISSUE",
M2140="Projet OCM (ZTE, NOKIA, autres projets)","TRAVAUX OCM",
M2140="No root CAuse","No root cause",
M2140="ODU HS","PDH",
M2140="IP &amp; VLAN","PDH",
M2140="Warehouse HUAWEI","SPARE-ISSUE",
M2140="SPARE-HS","SPARE-ISSUE",
M2140="Power Telco","BSS"
),"")</f>
        <v>No root cause</v>
      </c>
      <c r="L2140" s="16" t="str" cm="1">
        <f t="array" ref="L2140">IFERROR(_xlfn.IFS(
M2140="MPR ISSUE","TX ISSUE",
M2140="BSS Hardware Issue","RAN ISSUE",
M2140="Sites strategiques, MLL, Pylone, etc.","ENVTECH",
M2140="AKTIVCO DEFAUT GE &amp; POWER Cabinet","POWER ISSUE",
M2140="AKTIVCO Coupure ENEO &amp; Baisse de tension","POWER ISSUE",
M2140="Coupure ENEO &amp; Baisse de tension","POWER ISSUE",
M2140="Defaut GE &amp; POWER Cabinet","POWER ISSUE",
M2140="Sharing","POWER ISSUE",
M2140="Sites strategiques &amp; DataCenter","POWER ISSUE",
M2140="Exclu","Exclu",
M2140="SAT","TX ISSUE",
M2140="SPARE-ISSUE","SPARE-ISSUE",
M2140="Fiber CAmtel","TX ISSUE",
M2140="Fiber AOF","TX ISSUE",
M2140="Projet OCM (HUAWEI)","TRAVAUX-HUAWEI",
M2140="Projet OCM (NOKIA)","TRAVAUX -NOKIA",
M2140="ACCESS-ISSUE","ACCESS-ISSUE",
M2140="Projet OCM (ZTE, NOKIA, autres projets)","TRAVAUX OCM",
M2140="No root CAuse","No root cause",
M2140="ODU HS","TX ISSUE",
M2140="IP &amp; VLAN","TX ISSUE",
M2140="Warehouse HUAWEI","SPARE-ISSUE",
M2140="SPARE-HS","SPARE-ISSUE",
M2140="Power Telco","RAN ISSUE"
),"")</f>
        <v>No root cause</v>
      </c>
      <c r="M2140" s="28" t="s">
        <v>5403</v>
      </c>
      <c r="N2140" s="17" t="str" cm="1">
        <f t="array" ref="N2140">IFERROR(_xlfn.IFS(
M2140="MPR ISSUE","ACTIVE",
M2140="BSS Hardware Issue","ACTIVE",
M2140="Sites strategiques, MLL, Pylone, etc.","PASSIVE",
M2140="AKTIVCO DEFAUT GE &amp; POWER Cabinet","PASSIVE",
M2140="AKTIVCO Coupure ENEO &amp; Baisse de tension","PASSIVE",
M2140="Coupure ENEO &amp; Baisse de tension","PASSIVE",
M2140="Defaut GE &amp; POWER Cabinet","PASSIVE",
M2140="Sharing","PASSIVE",
M2140="Sites strategiques &amp; DataCenter","PASSIVE",
M2140="Exclu","Exclu",
M2140="SAT","ACTIVE",
M2140="SPARE-ISSUE","SPARE-ISSUE",
M2140="Fiber CAmtel","ACTIVE",
M2140="Fiber AOF","ACTIVE",
M2140="Projet OCM (HUAWEI)","PLANNED WORKS",
M2140="Projet OCM (NOKIA)","PLANNED WORKS",
M2140="ACCESS-ISSUE","ACCESS-ISSUE",
M2140="Projet OCM (ZTE, NOKIA, autres projets)","PLANNED WORKS",
M2140="No root CAuse","No root cause",
M2140="ODU HS","ACTIVE",
M2140="IP &amp; VLAN","ACTIVE",
M2140="Warehouse HUAWEI","SPARE-ISSUE",
M2140="SPARE-HS","SPARE-ISSUE",
M2140="Power Telco","ACTIVE"
),"")</f>
        <v>No root cause</v>
      </c>
      <c r="O2140" s="56">
        <v>0</v>
      </c>
      <c r="P2140" s="56">
        <v>0</v>
      </c>
      <c r="Q2140" s="56">
        <v>0</v>
      </c>
      <c r="R2140" s="56">
        <v>0</v>
      </c>
      <c r="S2140" s="56">
        <v>0</v>
      </c>
      <c r="T2140" s="56">
        <v>0</v>
      </c>
      <c r="U2140" s="56">
        <v>0</v>
      </c>
      <c r="V2140" s="14"/>
      <c r="W2140" s="14"/>
      <c r="X2140" s="14"/>
      <c r="Y2140" s="14"/>
      <c r="Z2140" s="14"/>
      <c r="AA2140" s="30" t="s">
        <v>5445</v>
      </c>
      <c r="AB2140" s="7" t="s">
        <v>16</v>
      </c>
      <c r="AC2140" s="3"/>
      <c r="AD2140" s="3" t="s">
        <v>16</v>
      </c>
      <c r="AE2140" s="7"/>
      <c r="AF2140" s="31" t="s">
        <v>16</v>
      </c>
      <c r="AG2140" s="31" t="s">
        <v>16</v>
      </c>
      <c r="AH2140" s="31" t="s">
        <v>16</v>
      </c>
      <c r="AI2140" s="31" t="s">
        <v>16</v>
      </c>
      <c r="AJ2140" s="31" t="s">
        <v>16</v>
      </c>
      <c r="AK2140" s="31" t="s">
        <v>16</v>
      </c>
      <c r="AL2140" s="31" t="s">
        <v>16</v>
      </c>
      <c r="AM2140" s="31" t="s">
        <v>16</v>
      </c>
      <c r="AN2140" s="31" t="s">
        <v>16</v>
      </c>
      <c r="AO2140" s="31" t="s">
        <v>5396</v>
      </c>
      <c r="AP2140" s="9" t="s">
        <v>16</v>
      </c>
      <c r="AQ2140" s="9" t="s">
        <v>5396</v>
      </c>
      <c r="AR2140" s="9" t="s">
        <v>5731</v>
      </c>
    </row>
    <row r="2141" spans="1:44" s="9" customFormat="1" hidden="1" x14ac:dyDescent="0.3">
      <c r="A2141" s="1" t="s">
        <v>4353</v>
      </c>
      <c r="B2141" s="48" t="s">
        <v>4354</v>
      </c>
      <c r="C2141" s="48" t="s">
        <v>22</v>
      </c>
      <c r="D2141" s="48" t="s">
        <v>3529</v>
      </c>
      <c r="E2141" s="53" t="s">
        <v>103</v>
      </c>
      <c r="F2141" s="48" t="s">
        <v>4184</v>
      </c>
      <c r="G2141" s="46" t="s">
        <v>5418</v>
      </c>
      <c r="H2141" s="66" t="s">
        <v>5452</v>
      </c>
      <c r="I2141" s="22" t="str">
        <f>_xlfn.XLOOKUP(B2141,[1]SITE!$B:$B,[1]SITE!$I:$I,"")</f>
        <v>No impact</v>
      </c>
      <c r="J2141" s="29"/>
      <c r="K2141" s="15" t="str" cm="1">
        <f t="array" ref="K2141">IFERROR(_xlfn.IFS(
M2141="MPR ISSUE","PDH",
M2141="BSS Hardware Issue","BSS",
M2141="Sites strategiques, MLL, Pylone, etc.","ENVTECH",
M2141="AKTIVCO DEFAUT GE &amp; POWER Cabinet","AKTIVCO",
M2141="AKTIVCO Coupure ENEO &amp; Baisse de tension","AKTIVCO GRID ONLY",
M2141="Coupure ENEO &amp; Baisse de tension","IHS GRID ONLY",
M2141="Defaut GE &amp; POWER Cabinet","IHS",
M2141="Sharing","Partners",
M2141="Sites strategiques &amp; DataCenter","SST &amp; DC",
M2141="Exclu","Exclu",
M2141="SAT","SAT",
M2141="SPARE-ISSUE","SPARE-ISSUE",
M2141="Fiber CAmtel","TRANS_FO_CAMTEL",
M2141="Fiber AOF","Fiber AOF",
M2141="Projet OCM (HUAWEI)","TRAVAUX-HUAWEI",
M2141="Projet OCM (NOKIA)","TRAVAUX-NOKIA",
M2141="ACCESS-ISSUE","ACCESS-ISSUE",
M2141="Projet OCM (ZTE, NOKIA, autres projets)","TRAVAUX OCM",
M2141="No root CAuse","No root cause",
M2141="ODU HS","PDH",
M2141="IP &amp; VLAN","PDH",
M2141="Warehouse HUAWEI","SPARE-ISSUE",
M2141="SPARE-HS","SPARE-ISSUE",
M2141="Power Telco","BSS"
),"")</f>
        <v>No root cause</v>
      </c>
      <c r="L2141" s="16" t="str" cm="1">
        <f t="array" ref="L2141">IFERROR(_xlfn.IFS(
M2141="MPR ISSUE","TX ISSUE",
M2141="BSS Hardware Issue","RAN ISSUE",
M2141="Sites strategiques, MLL, Pylone, etc.","ENVTECH",
M2141="AKTIVCO DEFAUT GE &amp; POWER Cabinet","POWER ISSUE",
M2141="AKTIVCO Coupure ENEO &amp; Baisse de tension","POWER ISSUE",
M2141="Coupure ENEO &amp; Baisse de tension","POWER ISSUE",
M2141="Defaut GE &amp; POWER Cabinet","POWER ISSUE",
M2141="Sharing","POWER ISSUE",
M2141="Sites strategiques &amp; DataCenter","POWER ISSUE",
M2141="Exclu","Exclu",
M2141="SAT","TX ISSUE",
M2141="SPARE-ISSUE","SPARE-ISSUE",
M2141="Fiber CAmtel","TX ISSUE",
M2141="Fiber AOF","TX ISSUE",
M2141="Projet OCM (HUAWEI)","TRAVAUX-HUAWEI",
M2141="Projet OCM (NOKIA)","TRAVAUX -NOKIA",
M2141="ACCESS-ISSUE","ACCESS-ISSUE",
M2141="Projet OCM (ZTE, NOKIA, autres projets)","TRAVAUX OCM",
M2141="No root CAuse","No root cause",
M2141="ODU HS","TX ISSUE",
M2141="IP &amp; VLAN","TX ISSUE",
M2141="Warehouse HUAWEI","SPARE-ISSUE",
M2141="SPARE-HS","SPARE-ISSUE",
M2141="Power Telco","RAN ISSUE"
),"")</f>
        <v>No root cause</v>
      </c>
      <c r="M2141" s="28" t="s">
        <v>5403</v>
      </c>
      <c r="N2141" s="17" t="str" cm="1">
        <f t="array" ref="N2141">IFERROR(_xlfn.IFS(
M2141="MPR ISSUE","ACTIVE",
M2141="BSS Hardware Issue","ACTIVE",
M2141="Sites strategiques, MLL, Pylone, etc.","PASSIVE",
M2141="AKTIVCO DEFAUT GE &amp; POWER Cabinet","PASSIVE",
M2141="AKTIVCO Coupure ENEO &amp; Baisse de tension","PASSIVE",
M2141="Coupure ENEO &amp; Baisse de tension","PASSIVE",
M2141="Defaut GE &amp; POWER Cabinet","PASSIVE",
M2141="Sharing","PASSIVE",
M2141="Sites strategiques &amp; DataCenter","PASSIVE",
M2141="Exclu","Exclu",
M2141="SAT","ACTIVE",
M2141="SPARE-ISSUE","SPARE-ISSUE",
M2141="Fiber CAmtel","ACTIVE",
M2141="Fiber AOF","ACTIVE",
M2141="Projet OCM (HUAWEI)","PLANNED WORKS",
M2141="Projet OCM (NOKIA)","PLANNED WORKS",
M2141="ACCESS-ISSUE","ACCESS-ISSUE",
M2141="Projet OCM (ZTE, NOKIA, autres projets)","PLANNED WORKS",
M2141="No root CAuse","No root cause",
M2141="ODU HS","ACTIVE",
M2141="IP &amp; VLAN","ACTIVE",
M2141="Warehouse HUAWEI","SPARE-ISSUE",
M2141="SPARE-HS","SPARE-ISSUE",
M2141="Power Telco","ACTIVE"
),"")</f>
        <v>No root cause</v>
      </c>
      <c r="O2141" s="56">
        <v>0</v>
      </c>
      <c r="P2141" s="56">
        <v>0</v>
      </c>
      <c r="Q2141" s="56">
        <v>0</v>
      </c>
      <c r="R2141" s="56">
        <v>0</v>
      </c>
      <c r="S2141" s="56">
        <v>0</v>
      </c>
      <c r="T2141" s="56">
        <v>0</v>
      </c>
      <c r="U2141" s="56">
        <v>0.62520867041631356</v>
      </c>
      <c r="V2141" s="14"/>
      <c r="W2141" s="14"/>
      <c r="X2141" s="14"/>
      <c r="Y2141" s="14"/>
      <c r="Z2141" s="14"/>
      <c r="AA2141" s="30" t="s">
        <v>16</v>
      </c>
      <c r="AB2141" s="7" t="s">
        <v>16</v>
      </c>
      <c r="AC2141" s="3"/>
      <c r="AD2141" s="3" t="s">
        <v>16</v>
      </c>
      <c r="AE2141" s="7"/>
      <c r="AF2141" s="31" t="s">
        <v>16</v>
      </c>
      <c r="AG2141" s="31" t="s">
        <v>16</v>
      </c>
      <c r="AH2141" s="31" t="s">
        <v>16</v>
      </c>
      <c r="AI2141" s="31" t="s">
        <v>16</v>
      </c>
      <c r="AJ2141" s="31" t="s">
        <v>16</v>
      </c>
      <c r="AK2141" s="31" t="s">
        <v>16</v>
      </c>
      <c r="AL2141" s="31" t="s">
        <v>16</v>
      </c>
      <c r="AM2141" s="31" t="s">
        <v>16</v>
      </c>
      <c r="AN2141" s="31" t="s">
        <v>16</v>
      </c>
      <c r="AO2141" s="31" t="s">
        <v>16</v>
      </c>
      <c r="AP2141" s="9" t="s">
        <v>16</v>
      </c>
      <c r="AQ2141" s="9" t="s">
        <v>16</v>
      </c>
      <c r="AR2141" s="9" t="s">
        <v>16</v>
      </c>
    </row>
    <row r="2142" spans="1:44" s="9" customFormat="1" hidden="1" x14ac:dyDescent="0.3">
      <c r="A2142" s="1" t="s">
        <v>4376</v>
      </c>
      <c r="B2142" s="48" t="s">
        <v>4377</v>
      </c>
      <c r="C2142" s="48" t="s">
        <v>11</v>
      </c>
      <c r="D2142" s="48" t="s">
        <v>12</v>
      </c>
      <c r="E2142" s="53" t="s">
        <v>13</v>
      </c>
      <c r="F2142" s="48" t="s">
        <v>4376</v>
      </c>
      <c r="G2142" s="22" t="s">
        <v>5417</v>
      </c>
      <c r="H2142" s="66" t="s">
        <v>5453</v>
      </c>
      <c r="I2142" s="22" t="str">
        <f>_xlfn.XLOOKUP(B2142,[1]SITE!$B:$B,[1]SITE!$I:$I,"")</f>
        <v>No impact</v>
      </c>
      <c r="J2142" s="29"/>
      <c r="K2142" s="15" t="str" cm="1">
        <f t="array" ref="K2142">IFERROR(_xlfn.IFS(
M2142="MPR ISSUE","PDH",
M2142="BSS Hardware Issue","BSS",
M2142="Sites strategiques, MLL, Pylone, etc.","ENVTECH",
M2142="AKTIVCO DEFAUT GE &amp; POWER Cabinet","AKTIVCO",
M2142="AKTIVCO Coupure ENEO &amp; Baisse de tension","AKTIVCO GRID ONLY",
M2142="Coupure ENEO &amp; Baisse de tension","IHS GRID ONLY",
M2142="Defaut GE &amp; POWER Cabinet","IHS",
M2142="Sharing","Partners",
M2142="Sites strategiques &amp; DataCenter","SST &amp; DC",
M2142="Exclu","Exclu",
M2142="SAT","SAT",
M2142="SPARE-ISSUE","SPARE-ISSUE",
M2142="Fiber CAmtel","TRANS_FO_CAMTEL",
M2142="Fiber AOF","Fiber AOF",
M2142="Projet OCM (HUAWEI)","TRAVAUX-HUAWEI",
M2142="Projet OCM (NOKIA)","TRAVAUX-NOKIA",
M2142="ACCESS-ISSUE","ACCESS-ISSUE",
M2142="Projet OCM (ZTE, NOKIA, autres projets)","TRAVAUX OCM",
M2142="No root CAuse","No root cause",
M2142="ODU HS","PDH",
M2142="IP &amp; VLAN","PDH",
M2142="Warehouse HUAWEI","SPARE-ISSUE",
M2142="SPARE-HS","SPARE-ISSUE",
M2142="Power Telco","BSS"
),"")</f>
        <v>No root cause</v>
      </c>
      <c r="L2142" s="16" t="str" cm="1">
        <f t="array" ref="L2142">IFERROR(_xlfn.IFS(
M2142="MPR ISSUE","TX ISSUE",
M2142="BSS Hardware Issue","RAN ISSUE",
M2142="Sites strategiques, MLL, Pylone, etc.","ENVTECH",
M2142="AKTIVCO DEFAUT GE &amp; POWER Cabinet","POWER ISSUE",
M2142="AKTIVCO Coupure ENEO &amp; Baisse de tension","POWER ISSUE",
M2142="Coupure ENEO &amp; Baisse de tension","POWER ISSUE",
M2142="Defaut GE &amp; POWER Cabinet","POWER ISSUE",
M2142="Sharing","POWER ISSUE",
M2142="Sites strategiques &amp; DataCenter","POWER ISSUE",
M2142="Exclu","Exclu",
M2142="SAT","TX ISSUE",
M2142="SPARE-ISSUE","SPARE-ISSUE",
M2142="Fiber CAmtel","TX ISSUE",
M2142="Fiber AOF","TX ISSUE",
M2142="Projet OCM (HUAWEI)","TRAVAUX-HUAWEI",
M2142="Projet OCM (NOKIA)","TRAVAUX -NOKIA",
M2142="ACCESS-ISSUE","ACCESS-ISSUE",
M2142="Projet OCM (ZTE, NOKIA, autres projets)","TRAVAUX OCM",
M2142="No root CAuse","No root cause",
M2142="ODU HS","TX ISSUE",
M2142="IP &amp; VLAN","TX ISSUE",
M2142="Warehouse HUAWEI","SPARE-ISSUE",
M2142="SPARE-HS","SPARE-ISSUE",
M2142="Power Telco","RAN ISSUE"
),"")</f>
        <v>No root cause</v>
      </c>
      <c r="M2142" s="28" t="s">
        <v>5403</v>
      </c>
      <c r="N2142" s="17" t="str" cm="1">
        <f t="array" ref="N2142">IFERROR(_xlfn.IFS(
M2142="MPR ISSUE","ACTIVE",
M2142="BSS Hardware Issue","ACTIVE",
M2142="Sites strategiques, MLL, Pylone, etc.","PASSIVE",
M2142="AKTIVCO DEFAUT GE &amp; POWER Cabinet","PASSIVE",
M2142="AKTIVCO Coupure ENEO &amp; Baisse de tension","PASSIVE",
M2142="Coupure ENEO &amp; Baisse de tension","PASSIVE",
M2142="Defaut GE &amp; POWER Cabinet","PASSIVE",
M2142="Sharing","PASSIVE",
M2142="Sites strategiques &amp; DataCenter","PASSIVE",
M2142="Exclu","Exclu",
M2142="SAT","ACTIVE",
M2142="SPARE-ISSUE","SPARE-ISSUE",
M2142="Fiber CAmtel","ACTIVE",
M2142="Fiber AOF","ACTIVE",
M2142="Projet OCM (HUAWEI)","PLANNED WORKS",
M2142="Projet OCM (NOKIA)","PLANNED WORKS",
M2142="ACCESS-ISSUE","ACCESS-ISSUE",
M2142="Projet OCM (ZTE, NOKIA, autres projets)","PLANNED WORKS",
M2142="No root CAuse","No root cause",
M2142="ODU HS","ACTIVE",
M2142="IP &amp; VLAN","ACTIVE",
M2142="Warehouse HUAWEI","SPARE-ISSUE",
M2142="SPARE-HS","SPARE-ISSUE",
M2142="Power Telco","ACTIVE"
),"")</f>
        <v>No root cause</v>
      </c>
      <c r="O2142" s="56">
        <v>0</v>
      </c>
      <c r="P2142" s="56">
        <v>0</v>
      </c>
      <c r="Q2142" s="56">
        <v>0</v>
      </c>
      <c r="R2142" s="56">
        <v>0</v>
      </c>
      <c r="S2142" s="56">
        <v>0</v>
      </c>
      <c r="T2142" s="56">
        <v>0</v>
      </c>
      <c r="U2142" s="56">
        <v>0</v>
      </c>
      <c r="V2142" s="14"/>
      <c r="W2142" s="14"/>
      <c r="X2142" s="14"/>
      <c r="Y2142" s="14"/>
      <c r="Z2142" s="14"/>
      <c r="AA2142" s="30" t="s">
        <v>16</v>
      </c>
      <c r="AB2142" s="7" t="s">
        <v>16</v>
      </c>
      <c r="AC2142" s="3"/>
      <c r="AD2142" s="3" t="s">
        <v>16</v>
      </c>
      <c r="AE2142" s="7"/>
      <c r="AF2142" s="31" t="s">
        <v>16</v>
      </c>
      <c r="AG2142" s="31" t="s">
        <v>16</v>
      </c>
      <c r="AH2142" s="31" t="s">
        <v>16</v>
      </c>
      <c r="AI2142" s="31" t="s">
        <v>16</v>
      </c>
      <c r="AJ2142" s="31" t="s">
        <v>16</v>
      </c>
      <c r="AK2142" s="31" t="s">
        <v>16</v>
      </c>
      <c r="AL2142" s="31" t="s">
        <v>16</v>
      </c>
      <c r="AM2142" s="31" t="s">
        <v>16</v>
      </c>
      <c r="AN2142" s="31" t="s">
        <v>16</v>
      </c>
      <c r="AO2142" s="31" t="s">
        <v>16</v>
      </c>
      <c r="AP2142" s="9" t="s">
        <v>16</v>
      </c>
      <c r="AQ2142" s="9" t="s">
        <v>16</v>
      </c>
      <c r="AR2142" s="9" t="s">
        <v>16</v>
      </c>
    </row>
    <row r="2143" spans="1:44" s="9" customFormat="1" hidden="1" x14ac:dyDescent="0.3">
      <c r="A2143" s="1" t="s">
        <v>4355</v>
      </c>
      <c r="B2143" s="1" t="s">
        <v>4356</v>
      </c>
      <c r="C2143" s="48" t="s">
        <v>22</v>
      </c>
      <c r="D2143" s="48" t="s">
        <v>37</v>
      </c>
      <c r="E2143" s="53" t="s">
        <v>38</v>
      </c>
      <c r="F2143" s="48" t="s">
        <v>1711</v>
      </c>
      <c r="G2143" s="22" t="s">
        <v>5417</v>
      </c>
      <c r="H2143" s="66" t="s">
        <v>5452</v>
      </c>
      <c r="I2143" s="22" t="str">
        <f>_xlfn.XLOOKUP(B2143,[1]SITE!$B:$B,[1]SITE!$I:$I,"")</f>
        <v>No impact</v>
      </c>
      <c r="J2143" s="29"/>
      <c r="K2143" s="15" t="str" cm="1">
        <f t="array" ref="K2143">IFERROR(_xlfn.IFS(
M2143="MPR ISSUE","PDH",
M2143="BSS Hardware Issue","BSS",
M2143="Sites strategiques, MLL, Pylone, etc.","ENVTECH",
M2143="AKTIVCO DEFAUT GE &amp; POWER Cabinet","AKTIVCO",
M2143="AKTIVCO Coupure ENEO &amp; Baisse de tension","AKTIVCO GRID ONLY",
M2143="Coupure ENEO &amp; Baisse de tension","IHS GRID ONLY",
M2143="Defaut GE &amp; POWER Cabinet","IHS",
M2143="Sharing","Partners",
M2143="Sites strategiques &amp; DataCenter","SST &amp; DC",
M2143="Exclu","Exclu",
M2143="SAT","SAT",
M2143="SPARE-ISSUE","SPARE-ISSUE",
M2143="Fiber CAmtel","TRANS_FO_CAMTEL",
M2143="Fiber AOF","Fiber AOF",
M2143="Projet OCM (HUAWEI)","TRAVAUX-HUAWEI",
M2143="Projet OCM (NOKIA)","TRAVAUX-NOKIA",
M2143="ACCESS-ISSUE","ACCESS-ISSUE",
M2143="Projet OCM (ZTE, NOKIA, autres projets)","TRAVAUX OCM",
M2143="No root CAuse","No root cause",
M2143="ODU HS","PDH",
M2143="IP &amp; VLAN","PDH",
M2143="Warehouse HUAWEI","SPARE-ISSUE",
M2143="SPARE-HS","SPARE-ISSUE",
M2143="Power Telco","BSS"
),"")</f>
        <v>No root cause</v>
      </c>
      <c r="L2143" s="16" t="str" cm="1">
        <f t="array" ref="L2143">IFERROR(_xlfn.IFS(
M2143="MPR ISSUE","TX ISSUE",
M2143="BSS Hardware Issue","RAN ISSUE",
M2143="Sites strategiques, MLL, Pylone, etc.","ENVTECH",
M2143="AKTIVCO DEFAUT GE &amp; POWER Cabinet","POWER ISSUE",
M2143="AKTIVCO Coupure ENEO &amp; Baisse de tension","POWER ISSUE",
M2143="Coupure ENEO &amp; Baisse de tension","POWER ISSUE",
M2143="Defaut GE &amp; POWER Cabinet","POWER ISSUE",
M2143="Sharing","POWER ISSUE",
M2143="Sites strategiques &amp; DataCenter","POWER ISSUE",
M2143="Exclu","Exclu",
M2143="SAT","TX ISSUE",
M2143="SPARE-ISSUE","SPARE-ISSUE",
M2143="Fiber CAmtel","TX ISSUE",
M2143="Fiber AOF","TX ISSUE",
M2143="Projet OCM (HUAWEI)","TRAVAUX-HUAWEI",
M2143="Projet OCM (NOKIA)","TRAVAUX -NOKIA",
M2143="ACCESS-ISSUE","ACCESS-ISSUE",
M2143="Projet OCM (ZTE, NOKIA, autres projets)","TRAVAUX OCM",
M2143="No root CAuse","No root cause",
M2143="ODU HS","TX ISSUE",
M2143="IP &amp; VLAN","TX ISSUE",
M2143="Warehouse HUAWEI","SPARE-ISSUE",
M2143="SPARE-HS","SPARE-ISSUE",
M2143="Power Telco","RAN ISSUE"
),"")</f>
        <v>No root cause</v>
      </c>
      <c r="M2143" s="28" t="s">
        <v>5403</v>
      </c>
      <c r="N2143" s="17" t="str" cm="1">
        <f t="array" ref="N2143">IFERROR(_xlfn.IFS(
M2143="MPR ISSUE","ACTIVE",
M2143="BSS Hardware Issue","ACTIVE",
M2143="Sites strategiques, MLL, Pylone, etc.","PASSIVE",
M2143="AKTIVCO DEFAUT GE &amp; POWER Cabinet","PASSIVE",
M2143="AKTIVCO Coupure ENEO &amp; Baisse de tension","PASSIVE",
M2143="Coupure ENEO &amp; Baisse de tension","PASSIVE",
M2143="Defaut GE &amp; POWER Cabinet","PASSIVE",
M2143="Sharing","PASSIVE",
M2143="Sites strategiques &amp; DataCenter","PASSIVE",
M2143="Exclu","Exclu",
M2143="SAT","ACTIVE",
M2143="SPARE-ISSUE","SPARE-ISSUE",
M2143="Fiber CAmtel","ACTIVE",
M2143="Fiber AOF","ACTIVE",
M2143="Projet OCM (HUAWEI)","PLANNED WORKS",
M2143="Projet OCM (NOKIA)","PLANNED WORKS",
M2143="ACCESS-ISSUE","ACCESS-ISSUE",
M2143="Projet OCM (ZTE, NOKIA, autres projets)","PLANNED WORKS",
M2143="No root CAuse","No root cause",
M2143="ODU HS","ACTIVE",
M2143="IP &amp; VLAN","ACTIVE",
M2143="Warehouse HUAWEI","SPARE-ISSUE",
M2143="SPARE-HS","SPARE-ISSUE",
M2143="Power Telco","ACTIVE"
),"")</f>
        <v>No root cause</v>
      </c>
      <c r="O2143" s="56">
        <v>0</v>
      </c>
      <c r="P2143" s="56">
        <v>0</v>
      </c>
      <c r="Q2143" s="56">
        <v>0</v>
      </c>
      <c r="R2143" s="56">
        <v>0</v>
      </c>
      <c r="S2143" s="56">
        <v>0</v>
      </c>
      <c r="T2143" s="56">
        <v>0</v>
      </c>
      <c r="U2143" s="56">
        <v>0</v>
      </c>
      <c r="V2143" s="14"/>
      <c r="W2143" s="14"/>
      <c r="X2143" s="14"/>
      <c r="Y2143" s="14"/>
      <c r="Z2143" s="14"/>
      <c r="AA2143" s="30" t="s">
        <v>16</v>
      </c>
      <c r="AB2143" s="7" t="s">
        <v>16</v>
      </c>
      <c r="AC2143" s="3"/>
      <c r="AD2143" s="3" t="s">
        <v>16</v>
      </c>
      <c r="AE2143" s="7"/>
      <c r="AF2143" s="31" t="s">
        <v>16</v>
      </c>
      <c r="AG2143" s="31" t="s">
        <v>16</v>
      </c>
      <c r="AH2143" s="31" t="s">
        <v>16</v>
      </c>
      <c r="AI2143" s="31" t="s">
        <v>16</v>
      </c>
      <c r="AJ2143" s="31" t="s">
        <v>16</v>
      </c>
      <c r="AK2143" s="31" t="s">
        <v>16</v>
      </c>
      <c r="AL2143" s="31" t="s">
        <v>16</v>
      </c>
      <c r="AM2143" s="31" t="s">
        <v>16</v>
      </c>
      <c r="AN2143" s="31" t="s">
        <v>16</v>
      </c>
      <c r="AO2143" s="31" t="s">
        <v>16</v>
      </c>
      <c r="AP2143" s="9" t="s">
        <v>16</v>
      </c>
      <c r="AQ2143" s="9" t="s">
        <v>16</v>
      </c>
      <c r="AR2143" s="9" t="s">
        <v>16</v>
      </c>
    </row>
    <row r="2144" spans="1:44" s="9" customFormat="1" hidden="1" x14ac:dyDescent="0.3">
      <c r="A2144" s="1" t="s">
        <v>4359</v>
      </c>
      <c r="B2144" s="1" t="s">
        <v>4360</v>
      </c>
      <c r="C2144" s="48" t="s">
        <v>22</v>
      </c>
      <c r="D2144" s="48" t="s">
        <v>123</v>
      </c>
      <c r="E2144" s="53" t="s">
        <v>70</v>
      </c>
      <c r="F2144" s="48" t="s">
        <v>1394</v>
      </c>
      <c r="G2144" s="22" t="s">
        <v>5417</v>
      </c>
      <c r="H2144" s="66" t="s">
        <v>5452</v>
      </c>
      <c r="I2144" s="22" t="str">
        <f>_xlfn.XLOOKUP(B2144,[1]SITE!$B:$B,[1]SITE!$I:$I,"")</f>
        <v>No impact</v>
      </c>
      <c r="J2144" s="29"/>
      <c r="K2144" s="15" t="str" cm="1">
        <f t="array" ref="K2144">IFERROR(_xlfn.IFS(
M2144="MPR ISSUE","PDH",
M2144="BSS Hardware Issue","BSS",
M2144="Sites strategiques, MLL, Pylone, etc.","ENVTECH",
M2144="AKTIVCO DEFAUT GE &amp; POWER Cabinet","AKTIVCO",
M2144="AKTIVCO Coupure ENEO &amp; Baisse de tension","AKTIVCO GRID ONLY",
M2144="Coupure ENEO &amp; Baisse de tension","IHS GRID ONLY",
M2144="Defaut GE &amp; POWER Cabinet","IHS",
M2144="Sharing","Partners",
M2144="Sites strategiques &amp; DataCenter","SST &amp; DC",
M2144="Exclu","Exclu",
M2144="SAT","SAT",
M2144="SPARE-ISSUE","SPARE-ISSUE",
M2144="Fiber CAmtel","TRANS_FO_CAMTEL",
M2144="Fiber AOF","Fiber AOF",
M2144="Projet OCM (HUAWEI)","TRAVAUX-HUAWEI",
M2144="Projet OCM (NOKIA)","TRAVAUX-NOKIA",
M2144="ACCESS-ISSUE","ACCESS-ISSUE",
M2144="Projet OCM (ZTE, NOKIA, autres projets)","TRAVAUX OCM",
M2144="No root CAuse","No root cause",
M2144="ODU HS","PDH",
M2144="IP &amp; VLAN","PDH",
M2144="Warehouse HUAWEI","SPARE-ISSUE",
M2144="SPARE-HS","SPARE-ISSUE",
M2144="Power Telco","BSS"
),"")</f>
        <v>No root cause</v>
      </c>
      <c r="L2144" s="16" t="str" cm="1">
        <f t="array" ref="L2144">IFERROR(_xlfn.IFS(
M2144="MPR ISSUE","TX ISSUE",
M2144="BSS Hardware Issue","RAN ISSUE",
M2144="Sites strategiques, MLL, Pylone, etc.","ENVTECH",
M2144="AKTIVCO DEFAUT GE &amp; POWER Cabinet","POWER ISSUE",
M2144="AKTIVCO Coupure ENEO &amp; Baisse de tension","POWER ISSUE",
M2144="Coupure ENEO &amp; Baisse de tension","POWER ISSUE",
M2144="Defaut GE &amp; POWER Cabinet","POWER ISSUE",
M2144="Sharing","POWER ISSUE",
M2144="Sites strategiques &amp; DataCenter","POWER ISSUE",
M2144="Exclu","Exclu",
M2144="SAT","TX ISSUE",
M2144="SPARE-ISSUE","SPARE-ISSUE",
M2144="Fiber CAmtel","TX ISSUE",
M2144="Fiber AOF","TX ISSUE",
M2144="Projet OCM (HUAWEI)","TRAVAUX-HUAWEI",
M2144="Projet OCM (NOKIA)","TRAVAUX -NOKIA",
M2144="ACCESS-ISSUE","ACCESS-ISSUE",
M2144="Projet OCM (ZTE, NOKIA, autres projets)","TRAVAUX OCM",
M2144="No root CAuse","No root cause",
M2144="ODU HS","TX ISSUE",
M2144="IP &amp; VLAN","TX ISSUE",
M2144="Warehouse HUAWEI","SPARE-ISSUE",
M2144="SPARE-HS","SPARE-ISSUE",
M2144="Power Telco","RAN ISSUE"
),"")</f>
        <v>No root cause</v>
      </c>
      <c r="M2144" s="28" t="s">
        <v>5403</v>
      </c>
      <c r="N2144" s="17" t="str" cm="1">
        <f t="array" ref="N2144">IFERROR(_xlfn.IFS(
M2144="MPR ISSUE","ACTIVE",
M2144="BSS Hardware Issue","ACTIVE",
M2144="Sites strategiques, MLL, Pylone, etc.","PASSIVE",
M2144="AKTIVCO DEFAUT GE &amp; POWER Cabinet","PASSIVE",
M2144="AKTIVCO Coupure ENEO &amp; Baisse de tension","PASSIVE",
M2144="Coupure ENEO &amp; Baisse de tension","PASSIVE",
M2144="Defaut GE &amp; POWER Cabinet","PASSIVE",
M2144="Sharing","PASSIVE",
M2144="Sites strategiques &amp; DataCenter","PASSIVE",
M2144="Exclu","Exclu",
M2144="SAT","ACTIVE",
M2144="SPARE-ISSUE","SPARE-ISSUE",
M2144="Fiber CAmtel","ACTIVE",
M2144="Fiber AOF","ACTIVE",
M2144="Projet OCM (HUAWEI)","PLANNED WORKS",
M2144="Projet OCM (NOKIA)","PLANNED WORKS",
M2144="ACCESS-ISSUE","ACCESS-ISSUE",
M2144="Projet OCM (ZTE, NOKIA, autres projets)","PLANNED WORKS",
M2144="No root CAuse","No root cause",
M2144="ODU HS","ACTIVE",
M2144="IP &amp; VLAN","ACTIVE",
M2144="Warehouse HUAWEI","SPARE-ISSUE",
M2144="SPARE-HS","SPARE-ISSUE",
M2144="Power Telco","ACTIVE"
),"")</f>
        <v>No root cause</v>
      </c>
      <c r="O2144" s="56">
        <v>0</v>
      </c>
      <c r="P2144" s="56">
        <v>0</v>
      </c>
      <c r="Q2144" s="56">
        <v>0</v>
      </c>
      <c r="R2144" s="56">
        <v>0</v>
      </c>
      <c r="S2144" s="56">
        <v>0</v>
      </c>
      <c r="T2144" s="56">
        <v>0</v>
      </c>
      <c r="U2144" s="56">
        <v>0</v>
      </c>
      <c r="V2144" s="14"/>
      <c r="W2144" s="14"/>
      <c r="X2144" s="14"/>
      <c r="Y2144" s="14"/>
      <c r="Z2144" s="14"/>
      <c r="AA2144" s="30" t="s">
        <v>16</v>
      </c>
      <c r="AB2144" s="7" t="s">
        <v>16</v>
      </c>
      <c r="AC2144" s="3"/>
      <c r="AD2144" s="3" t="s">
        <v>16</v>
      </c>
      <c r="AE2144" s="7"/>
      <c r="AF2144" s="31" t="s">
        <v>16</v>
      </c>
      <c r="AG2144" s="31" t="s">
        <v>16</v>
      </c>
      <c r="AH2144" s="31" t="s">
        <v>16</v>
      </c>
      <c r="AI2144" s="31" t="s">
        <v>16</v>
      </c>
      <c r="AJ2144" s="31" t="s">
        <v>16</v>
      </c>
      <c r="AK2144" s="31" t="s">
        <v>16</v>
      </c>
      <c r="AL2144" s="31" t="s">
        <v>16</v>
      </c>
      <c r="AM2144" s="31" t="s">
        <v>16</v>
      </c>
      <c r="AN2144" s="31" t="s">
        <v>16</v>
      </c>
      <c r="AO2144" s="31" t="s">
        <v>16</v>
      </c>
      <c r="AP2144" s="9" t="s">
        <v>16</v>
      </c>
      <c r="AQ2144" s="9" t="s">
        <v>16</v>
      </c>
      <c r="AR2144" s="9" t="s">
        <v>16</v>
      </c>
    </row>
    <row r="2145" spans="1:44" s="9" customFormat="1" hidden="1" x14ac:dyDescent="0.3">
      <c r="A2145" s="1" t="s">
        <v>4361</v>
      </c>
      <c r="B2145" s="1" t="s">
        <v>4362</v>
      </c>
      <c r="C2145" s="48" t="s">
        <v>11</v>
      </c>
      <c r="D2145" s="48" t="s">
        <v>1715</v>
      </c>
      <c r="E2145" s="53" t="s">
        <v>70</v>
      </c>
      <c r="F2145" s="48" t="s">
        <v>4363</v>
      </c>
      <c r="G2145" s="22" t="s">
        <v>5417</v>
      </c>
      <c r="H2145" s="66" t="s">
        <v>5452</v>
      </c>
      <c r="I2145" s="22" t="str">
        <f>_xlfn.XLOOKUP(B2145,[1]SITE!$B:$B,[1]SITE!$I:$I,"")</f>
        <v>No impact</v>
      </c>
      <c r="J2145" s="29"/>
      <c r="K2145" s="15" t="str" cm="1">
        <f t="array" ref="K2145">IFERROR(_xlfn.IFS(
M2145="MPR ISSUE","PDH",
M2145="BSS Hardware Issue","BSS",
M2145="Sites strategiques, MLL, Pylone, etc.","ENVTECH",
M2145="AKTIVCO DEFAUT GE &amp; POWER Cabinet","AKTIVCO",
M2145="AKTIVCO Coupure ENEO &amp; Baisse de tension","AKTIVCO GRID ONLY",
M2145="Coupure ENEO &amp; Baisse de tension","IHS GRID ONLY",
M2145="Defaut GE &amp; POWER Cabinet","IHS",
M2145="Sharing","Partners",
M2145="Sites strategiques &amp; DataCenter","SST &amp; DC",
M2145="Exclu","Exclu",
M2145="SAT","SAT",
M2145="SPARE-ISSUE","SPARE-ISSUE",
M2145="Fiber CAmtel","TRANS_FO_CAMTEL",
M2145="Fiber AOF","Fiber AOF",
M2145="Projet OCM (HUAWEI)","TRAVAUX-HUAWEI",
M2145="Projet OCM (NOKIA)","TRAVAUX-NOKIA",
M2145="ACCESS-ISSUE","ACCESS-ISSUE",
M2145="Projet OCM (ZTE, NOKIA, autres projets)","TRAVAUX OCM",
M2145="No root CAuse","No root cause",
M2145="ODU HS","PDH",
M2145="IP &amp; VLAN","PDH",
M2145="Warehouse HUAWEI","SPARE-ISSUE",
M2145="SPARE-HS","SPARE-ISSUE",
M2145="Power Telco","BSS"
),"")</f>
        <v>No root cause</v>
      </c>
      <c r="L2145" s="16" t="str" cm="1">
        <f t="array" ref="L2145">IFERROR(_xlfn.IFS(
M2145="MPR ISSUE","TX ISSUE",
M2145="BSS Hardware Issue","RAN ISSUE",
M2145="Sites strategiques, MLL, Pylone, etc.","ENVTECH",
M2145="AKTIVCO DEFAUT GE &amp; POWER Cabinet","POWER ISSUE",
M2145="AKTIVCO Coupure ENEO &amp; Baisse de tension","POWER ISSUE",
M2145="Coupure ENEO &amp; Baisse de tension","POWER ISSUE",
M2145="Defaut GE &amp; POWER Cabinet","POWER ISSUE",
M2145="Sharing","POWER ISSUE",
M2145="Sites strategiques &amp; DataCenter","POWER ISSUE",
M2145="Exclu","Exclu",
M2145="SAT","TX ISSUE",
M2145="SPARE-ISSUE","SPARE-ISSUE",
M2145="Fiber CAmtel","TX ISSUE",
M2145="Fiber AOF","TX ISSUE",
M2145="Projet OCM (HUAWEI)","TRAVAUX-HUAWEI",
M2145="Projet OCM (NOKIA)","TRAVAUX -NOKIA",
M2145="ACCESS-ISSUE","ACCESS-ISSUE",
M2145="Projet OCM (ZTE, NOKIA, autres projets)","TRAVAUX OCM",
M2145="No root CAuse","No root cause",
M2145="ODU HS","TX ISSUE",
M2145="IP &amp; VLAN","TX ISSUE",
M2145="Warehouse HUAWEI","SPARE-ISSUE",
M2145="SPARE-HS","SPARE-ISSUE",
M2145="Power Telco","RAN ISSUE"
),"")</f>
        <v>No root cause</v>
      </c>
      <c r="M2145" s="28" t="s">
        <v>5403</v>
      </c>
      <c r="N2145" s="17" t="str" cm="1">
        <f t="array" ref="N2145">IFERROR(_xlfn.IFS(
M2145="MPR ISSUE","ACTIVE",
M2145="BSS Hardware Issue","ACTIVE",
M2145="Sites strategiques, MLL, Pylone, etc.","PASSIVE",
M2145="AKTIVCO DEFAUT GE &amp; POWER Cabinet","PASSIVE",
M2145="AKTIVCO Coupure ENEO &amp; Baisse de tension","PASSIVE",
M2145="Coupure ENEO &amp; Baisse de tension","PASSIVE",
M2145="Defaut GE &amp; POWER Cabinet","PASSIVE",
M2145="Sharing","PASSIVE",
M2145="Sites strategiques &amp; DataCenter","PASSIVE",
M2145="Exclu","Exclu",
M2145="SAT","ACTIVE",
M2145="SPARE-ISSUE","SPARE-ISSUE",
M2145="Fiber CAmtel","ACTIVE",
M2145="Fiber AOF","ACTIVE",
M2145="Projet OCM (HUAWEI)","PLANNED WORKS",
M2145="Projet OCM (NOKIA)","PLANNED WORKS",
M2145="ACCESS-ISSUE","ACCESS-ISSUE",
M2145="Projet OCM (ZTE, NOKIA, autres projets)","PLANNED WORKS",
M2145="No root CAuse","No root cause",
M2145="ODU HS","ACTIVE",
M2145="IP &amp; VLAN","ACTIVE",
M2145="Warehouse HUAWEI","SPARE-ISSUE",
M2145="SPARE-HS","SPARE-ISSUE",
M2145="Power Telco","ACTIVE"
),"")</f>
        <v>No root cause</v>
      </c>
      <c r="O2145" s="56">
        <v>0</v>
      </c>
      <c r="P2145" s="56">
        <v>0</v>
      </c>
      <c r="Q2145" s="56">
        <v>0</v>
      </c>
      <c r="R2145" s="56">
        <v>0</v>
      </c>
      <c r="S2145" s="56">
        <v>0</v>
      </c>
      <c r="T2145" s="56">
        <v>0</v>
      </c>
      <c r="U2145" s="56">
        <v>0</v>
      </c>
      <c r="V2145" s="14"/>
      <c r="W2145" s="14"/>
      <c r="X2145" s="14"/>
      <c r="Y2145" s="14"/>
      <c r="Z2145" s="14"/>
      <c r="AA2145" s="30" t="s">
        <v>16</v>
      </c>
      <c r="AB2145" s="7" t="s">
        <v>16</v>
      </c>
      <c r="AC2145" s="3"/>
      <c r="AD2145" s="3" t="s">
        <v>16</v>
      </c>
      <c r="AE2145" s="7"/>
      <c r="AF2145" s="31" t="s">
        <v>16</v>
      </c>
      <c r="AG2145" s="31" t="s">
        <v>16</v>
      </c>
      <c r="AH2145" s="31" t="s">
        <v>16</v>
      </c>
      <c r="AI2145" s="31" t="s">
        <v>16</v>
      </c>
      <c r="AJ2145" s="31" t="s">
        <v>16</v>
      </c>
      <c r="AK2145" s="31" t="s">
        <v>16</v>
      </c>
      <c r="AL2145" s="31" t="s">
        <v>16</v>
      </c>
      <c r="AM2145" s="31" t="s">
        <v>16</v>
      </c>
      <c r="AN2145" s="31" t="s">
        <v>16</v>
      </c>
      <c r="AO2145" s="31" t="s">
        <v>16</v>
      </c>
      <c r="AP2145" s="9" t="s">
        <v>16</v>
      </c>
      <c r="AQ2145" s="9" t="s">
        <v>16</v>
      </c>
      <c r="AR2145" s="9" t="s">
        <v>16</v>
      </c>
    </row>
    <row r="2146" spans="1:44" s="9" customFormat="1" hidden="1" x14ac:dyDescent="0.3">
      <c r="A2146" s="1" t="s">
        <v>4364</v>
      </c>
      <c r="B2146" s="1" t="s">
        <v>4365</v>
      </c>
      <c r="C2146" s="48" t="s">
        <v>11</v>
      </c>
      <c r="D2146" s="48" t="s">
        <v>97</v>
      </c>
      <c r="E2146" s="53" t="s">
        <v>227</v>
      </c>
      <c r="F2146" s="48" t="s">
        <v>4366</v>
      </c>
      <c r="G2146" s="22" t="s">
        <v>5417</v>
      </c>
      <c r="H2146" s="66" t="s">
        <v>5452</v>
      </c>
      <c r="I2146" s="22" t="str">
        <f>_xlfn.XLOOKUP(B2146,[1]SITE!$B:$B,[1]SITE!$I:$I,"")</f>
        <v>No impact</v>
      </c>
      <c r="J2146" s="29"/>
      <c r="K2146" s="15" t="str" cm="1">
        <f t="array" ref="K2146">IFERROR(_xlfn.IFS(
M2146="MPR ISSUE","PDH",
M2146="BSS Hardware Issue","BSS",
M2146="Sites strategiques, MLL, Pylone, etc.","ENVTECH",
M2146="AKTIVCO DEFAUT GE &amp; POWER Cabinet","AKTIVCO",
M2146="AKTIVCO Coupure ENEO &amp; Baisse de tension","AKTIVCO GRID ONLY",
M2146="Coupure ENEO &amp; Baisse de tension","IHS GRID ONLY",
M2146="Defaut GE &amp; POWER Cabinet","IHS",
M2146="Sharing","Partners",
M2146="Sites strategiques &amp; DataCenter","SST &amp; DC",
M2146="Exclu","Exclu",
M2146="SAT","SAT",
M2146="SPARE-ISSUE","SPARE-ISSUE",
M2146="Fiber CAmtel","TRANS_FO_CAMTEL",
M2146="Fiber AOF","Fiber AOF",
M2146="Projet OCM (HUAWEI)","TRAVAUX-HUAWEI",
M2146="Projet OCM (NOKIA)","TRAVAUX-NOKIA",
M2146="ACCESS-ISSUE","ACCESS-ISSUE",
M2146="Projet OCM (ZTE, NOKIA, autres projets)","TRAVAUX OCM",
M2146="No root CAuse","No root cause",
M2146="ODU HS","PDH",
M2146="IP &amp; VLAN","PDH",
M2146="Warehouse HUAWEI","SPARE-ISSUE",
M2146="SPARE-HS","SPARE-ISSUE",
M2146="Power Telco","BSS"
),"")</f>
        <v>No root cause</v>
      </c>
      <c r="L2146" s="16" t="str" cm="1">
        <f t="array" ref="L2146">IFERROR(_xlfn.IFS(
M2146="MPR ISSUE","TX ISSUE",
M2146="BSS Hardware Issue","RAN ISSUE",
M2146="Sites strategiques, MLL, Pylone, etc.","ENVTECH",
M2146="AKTIVCO DEFAUT GE &amp; POWER Cabinet","POWER ISSUE",
M2146="AKTIVCO Coupure ENEO &amp; Baisse de tension","POWER ISSUE",
M2146="Coupure ENEO &amp; Baisse de tension","POWER ISSUE",
M2146="Defaut GE &amp; POWER Cabinet","POWER ISSUE",
M2146="Sharing","POWER ISSUE",
M2146="Sites strategiques &amp; DataCenter","POWER ISSUE",
M2146="Exclu","Exclu",
M2146="SAT","TX ISSUE",
M2146="SPARE-ISSUE","SPARE-ISSUE",
M2146="Fiber CAmtel","TX ISSUE",
M2146="Fiber AOF","TX ISSUE",
M2146="Projet OCM (HUAWEI)","TRAVAUX-HUAWEI",
M2146="Projet OCM (NOKIA)","TRAVAUX -NOKIA",
M2146="ACCESS-ISSUE","ACCESS-ISSUE",
M2146="Projet OCM (ZTE, NOKIA, autres projets)","TRAVAUX OCM",
M2146="No root CAuse","No root cause",
M2146="ODU HS","TX ISSUE",
M2146="IP &amp; VLAN","TX ISSUE",
M2146="Warehouse HUAWEI","SPARE-ISSUE",
M2146="SPARE-HS","SPARE-ISSUE",
M2146="Power Telco","RAN ISSUE"
),"")</f>
        <v>No root cause</v>
      </c>
      <c r="M2146" s="28" t="s">
        <v>5403</v>
      </c>
      <c r="N2146" s="17" t="str" cm="1">
        <f t="array" ref="N2146">IFERROR(_xlfn.IFS(
M2146="MPR ISSUE","ACTIVE",
M2146="BSS Hardware Issue","ACTIVE",
M2146="Sites strategiques, MLL, Pylone, etc.","PASSIVE",
M2146="AKTIVCO DEFAUT GE &amp; POWER Cabinet","PASSIVE",
M2146="AKTIVCO Coupure ENEO &amp; Baisse de tension","PASSIVE",
M2146="Coupure ENEO &amp; Baisse de tension","PASSIVE",
M2146="Defaut GE &amp; POWER Cabinet","PASSIVE",
M2146="Sharing","PASSIVE",
M2146="Sites strategiques &amp; DataCenter","PASSIVE",
M2146="Exclu","Exclu",
M2146="SAT","ACTIVE",
M2146="SPARE-ISSUE","SPARE-ISSUE",
M2146="Fiber CAmtel","ACTIVE",
M2146="Fiber AOF","ACTIVE",
M2146="Projet OCM (HUAWEI)","PLANNED WORKS",
M2146="Projet OCM (NOKIA)","PLANNED WORKS",
M2146="ACCESS-ISSUE","ACCESS-ISSUE",
M2146="Projet OCM (ZTE, NOKIA, autres projets)","PLANNED WORKS",
M2146="No root CAuse","No root cause",
M2146="ODU HS","ACTIVE",
M2146="IP &amp; VLAN","ACTIVE",
M2146="Warehouse HUAWEI","SPARE-ISSUE",
M2146="SPARE-HS","SPARE-ISSUE",
M2146="Power Telco","ACTIVE"
),"")</f>
        <v>No root cause</v>
      </c>
      <c r="O2146" s="56">
        <v>0</v>
      </c>
      <c r="P2146" s="56">
        <v>0</v>
      </c>
      <c r="Q2146" s="56">
        <v>0</v>
      </c>
      <c r="R2146" s="56">
        <v>0</v>
      </c>
      <c r="S2146" s="56">
        <v>0</v>
      </c>
      <c r="T2146" s="56">
        <v>0</v>
      </c>
      <c r="U2146" s="56">
        <v>0</v>
      </c>
      <c r="V2146" s="14"/>
      <c r="W2146" s="14"/>
      <c r="X2146" s="14"/>
      <c r="Y2146" s="14"/>
      <c r="Z2146" s="14"/>
      <c r="AA2146" s="30" t="s">
        <v>16</v>
      </c>
      <c r="AB2146" s="7" t="s">
        <v>16</v>
      </c>
      <c r="AC2146" s="3"/>
      <c r="AD2146" s="3" t="s">
        <v>16</v>
      </c>
      <c r="AE2146" s="7"/>
      <c r="AF2146" s="31" t="s">
        <v>16</v>
      </c>
      <c r="AG2146" s="31" t="s">
        <v>16</v>
      </c>
      <c r="AH2146" s="31" t="s">
        <v>16</v>
      </c>
      <c r="AI2146" s="31" t="s">
        <v>16</v>
      </c>
      <c r="AJ2146" s="31" t="s">
        <v>16</v>
      </c>
      <c r="AK2146" s="31" t="s">
        <v>16</v>
      </c>
      <c r="AL2146" s="31" t="s">
        <v>16</v>
      </c>
      <c r="AM2146" s="31" t="s">
        <v>16</v>
      </c>
      <c r="AN2146" s="31" t="s">
        <v>16</v>
      </c>
      <c r="AO2146" s="31" t="s">
        <v>16</v>
      </c>
      <c r="AP2146" s="9" t="s">
        <v>16</v>
      </c>
      <c r="AQ2146" s="9" t="s">
        <v>16</v>
      </c>
      <c r="AR2146" s="9" t="s">
        <v>16</v>
      </c>
    </row>
    <row r="2147" spans="1:44" s="9" customFormat="1" hidden="1" x14ac:dyDescent="0.3">
      <c r="A2147" s="1" t="s">
        <v>4367</v>
      </c>
      <c r="B2147" s="1" t="s">
        <v>4368</v>
      </c>
      <c r="C2147" s="48" t="s">
        <v>11</v>
      </c>
      <c r="D2147" s="48" t="s">
        <v>12</v>
      </c>
      <c r="E2147" s="53" t="s">
        <v>38</v>
      </c>
      <c r="F2147" s="48" t="s">
        <v>4367</v>
      </c>
      <c r="G2147" s="22" t="s">
        <v>5417</v>
      </c>
      <c r="H2147" s="66" t="s">
        <v>5452</v>
      </c>
      <c r="I2147" s="22" t="str">
        <f>_xlfn.XLOOKUP(B2147,[1]SITE!$B:$B,[1]SITE!$I:$I,"")</f>
        <v>No impact</v>
      </c>
      <c r="J2147" s="29"/>
      <c r="K2147" s="15" t="str" cm="1">
        <f t="array" ref="K2147">IFERROR(_xlfn.IFS(
M2147="MPR ISSUE","PDH",
M2147="BSS Hardware Issue","BSS",
M2147="Sites strategiques, MLL, Pylone, etc.","ENVTECH",
M2147="AKTIVCO DEFAUT GE &amp; POWER Cabinet","AKTIVCO",
M2147="AKTIVCO Coupure ENEO &amp; Baisse de tension","AKTIVCO GRID ONLY",
M2147="Coupure ENEO &amp; Baisse de tension","IHS GRID ONLY",
M2147="Defaut GE &amp; POWER Cabinet","IHS",
M2147="Sharing","Partners",
M2147="Sites strategiques &amp; DataCenter","SST &amp; DC",
M2147="Exclu","Exclu",
M2147="SAT","SAT",
M2147="SPARE-ISSUE","SPARE-ISSUE",
M2147="Fiber CAmtel","TRANS_FO_CAMTEL",
M2147="Fiber AOF","Fiber AOF",
M2147="Projet OCM (HUAWEI)","TRAVAUX-HUAWEI",
M2147="Projet OCM (NOKIA)","TRAVAUX-NOKIA",
M2147="ACCESS-ISSUE","ACCESS-ISSUE",
M2147="Projet OCM (ZTE, NOKIA, autres projets)","TRAVAUX OCM",
M2147="No root CAuse","No root cause",
M2147="ODU HS","PDH",
M2147="IP &amp; VLAN","PDH",
M2147="Warehouse HUAWEI","SPARE-ISSUE",
M2147="SPARE-HS","SPARE-ISSUE",
M2147="Power Telco","BSS"
),"")</f>
        <v>No root cause</v>
      </c>
      <c r="L2147" s="16" t="str" cm="1">
        <f t="array" ref="L2147">IFERROR(_xlfn.IFS(
M2147="MPR ISSUE","TX ISSUE",
M2147="BSS Hardware Issue","RAN ISSUE",
M2147="Sites strategiques, MLL, Pylone, etc.","ENVTECH",
M2147="AKTIVCO DEFAUT GE &amp; POWER Cabinet","POWER ISSUE",
M2147="AKTIVCO Coupure ENEO &amp; Baisse de tension","POWER ISSUE",
M2147="Coupure ENEO &amp; Baisse de tension","POWER ISSUE",
M2147="Defaut GE &amp; POWER Cabinet","POWER ISSUE",
M2147="Sharing","POWER ISSUE",
M2147="Sites strategiques &amp; DataCenter","POWER ISSUE",
M2147="Exclu","Exclu",
M2147="SAT","TX ISSUE",
M2147="SPARE-ISSUE","SPARE-ISSUE",
M2147="Fiber CAmtel","TX ISSUE",
M2147="Fiber AOF","TX ISSUE",
M2147="Projet OCM (HUAWEI)","TRAVAUX-HUAWEI",
M2147="Projet OCM (NOKIA)","TRAVAUX -NOKIA",
M2147="ACCESS-ISSUE","ACCESS-ISSUE",
M2147="Projet OCM (ZTE, NOKIA, autres projets)","TRAVAUX OCM",
M2147="No root CAuse","No root cause",
M2147="ODU HS","TX ISSUE",
M2147="IP &amp; VLAN","TX ISSUE",
M2147="Warehouse HUAWEI","SPARE-ISSUE",
M2147="SPARE-HS","SPARE-ISSUE",
M2147="Power Telco","RAN ISSUE"
),"")</f>
        <v>No root cause</v>
      </c>
      <c r="M2147" s="28" t="s">
        <v>5403</v>
      </c>
      <c r="N2147" s="17" t="str" cm="1">
        <f t="array" ref="N2147">IFERROR(_xlfn.IFS(
M2147="MPR ISSUE","ACTIVE",
M2147="BSS Hardware Issue","ACTIVE",
M2147="Sites strategiques, MLL, Pylone, etc.","PASSIVE",
M2147="AKTIVCO DEFAUT GE &amp; POWER Cabinet","PASSIVE",
M2147="AKTIVCO Coupure ENEO &amp; Baisse de tension","PASSIVE",
M2147="Coupure ENEO &amp; Baisse de tension","PASSIVE",
M2147="Defaut GE &amp; POWER Cabinet","PASSIVE",
M2147="Sharing","PASSIVE",
M2147="Sites strategiques &amp; DataCenter","PASSIVE",
M2147="Exclu","Exclu",
M2147="SAT","ACTIVE",
M2147="SPARE-ISSUE","SPARE-ISSUE",
M2147="Fiber CAmtel","ACTIVE",
M2147="Fiber AOF","ACTIVE",
M2147="Projet OCM (HUAWEI)","PLANNED WORKS",
M2147="Projet OCM (NOKIA)","PLANNED WORKS",
M2147="ACCESS-ISSUE","ACCESS-ISSUE",
M2147="Projet OCM (ZTE, NOKIA, autres projets)","PLANNED WORKS",
M2147="No root CAuse","No root cause",
M2147="ODU HS","ACTIVE",
M2147="IP &amp; VLAN","ACTIVE",
M2147="Warehouse HUAWEI","SPARE-ISSUE",
M2147="SPARE-HS","SPARE-ISSUE",
M2147="Power Telco","ACTIVE"
),"")</f>
        <v>No root cause</v>
      </c>
      <c r="O2147" s="56">
        <v>0</v>
      </c>
      <c r="P2147" s="56">
        <v>0</v>
      </c>
      <c r="Q2147" s="56">
        <v>0</v>
      </c>
      <c r="R2147" s="56">
        <v>0</v>
      </c>
      <c r="S2147" s="56">
        <v>0</v>
      </c>
      <c r="T2147" s="56">
        <v>0</v>
      </c>
      <c r="U2147" s="56">
        <v>0</v>
      </c>
      <c r="V2147" s="14"/>
      <c r="W2147" s="14"/>
      <c r="X2147" s="14"/>
      <c r="Y2147" s="14"/>
      <c r="Z2147" s="14"/>
      <c r="AA2147" s="30" t="s">
        <v>16</v>
      </c>
      <c r="AB2147" s="7" t="s">
        <v>16</v>
      </c>
      <c r="AC2147" s="3"/>
      <c r="AD2147" s="3" t="s">
        <v>16</v>
      </c>
      <c r="AE2147" s="7"/>
      <c r="AF2147" s="31" t="s">
        <v>16</v>
      </c>
      <c r="AG2147" s="31" t="s">
        <v>16</v>
      </c>
      <c r="AH2147" s="31" t="s">
        <v>16</v>
      </c>
      <c r="AI2147" s="31" t="s">
        <v>16</v>
      </c>
      <c r="AJ2147" s="31" t="s">
        <v>16</v>
      </c>
      <c r="AK2147" s="31" t="s">
        <v>16</v>
      </c>
      <c r="AL2147" s="31" t="s">
        <v>16</v>
      </c>
      <c r="AM2147" s="31" t="s">
        <v>16</v>
      </c>
      <c r="AN2147" s="31" t="s">
        <v>16</v>
      </c>
      <c r="AO2147" s="31" t="s">
        <v>16</v>
      </c>
      <c r="AP2147" s="9" t="s">
        <v>16</v>
      </c>
      <c r="AQ2147" s="9" t="s">
        <v>16</v>
      </c>
      <c r="AR2147" s="9" t="s">
        <v>16</v>
      </c>
    </row>
    <row r="2148" spans="1:44" s="9" customFormat="1" hidden="1" x14ac:dyDescent="0.3">
      <c r="A2148" s="2" t="s">
        <v>4371</v>
      </c>
      <c r="B2148" s="48" t="s">
        <v>4372</v>
      </c>
      <c r="C2148" s="1"/>
      <c r="D2148" s="48"/>
      <c r="E2148" s="53" t="s">
        <v>103</v>
      </c>
      <c r="F2148" s="48" t="s">
        <v>4373</v>
      </c>
      <c r="G2148" s="46" t="s">
        <v>5418</v>
      </c>
      <c r="H2148" s="66" t="s">
        <v>5452</v>
      </c>
      <c r="I2148" s="22" t="str">
        <f>_xlfn.XLOOKUP(B2148,[1]SITE!$B:$B,[1]SITE!$I:$I,"")</f>
        <v>No impact</v>
      </c>
      <c r="J2148" s="29"/>
      <c r="K2148" s="15" t="str" cm="1">
        <f t="array" ref="K2148">IFERROR(_xlfn.IFS(
M2148="MPR ISSUE","PDH",
M2148="BSS Hardware Issue","BSS",
M2148="Sites strategiques, MLL, Pylone, etc.","ENVTECH",
M2148="AKTIVCO DEFAUT GE &amp; POWER Cabinet","AKTIVCO",
M2148="AKTIVCO Coupure ENEO &amp; Baisse de tension","AKTIVCO GRID ONLY",
M2148="Coupure ENEO &amp; Baisse de tension","IHS GRID ONLY",
M2148="Defaut GE &amp; POWER Cabinet","IHS",
M2148="Sharing","Partners",
M2148="Sites strategiques &amp; DataCenter","SST &amp; DC",
M2148="Exclu","Exclu",
M2148="SAT","SAT",
M2148="SPARE-ISSUE","SPARE-ISSUE",
M2148="Fiber CAmtel","TRANS_FO_CAMTEL",
M2148="Fiber AOF","Fiber AOF",
M2148="Projet OCM (HUAWEI)","TRAVAUX-HUAWEI",
M2148="Projet OCM (NOKIA)","TRAVAUX-NOKIA",
M2148="ACCESS-ISSUE","ACCESS-ISSUE",
M2148="Projet OCM (ZTE, NOKIA, autres projets)","TRAVAUX OCM",
M2148="No root CAuse","No root cause",
M2148="ODU HS","PDH",
M2148="IP &amp; VLAN","PDH",
M2148="Warehouse HUAWEI","SPARE-ISSUE",
M2148="SPARE-HS","SPARE-ISSUE",
M2148="Power Telco","BSS"
),"")</f>
        <v>No root cause</v>
      </c>
      <c r="L2148" s="16" t="str" cm="1">
        <f t="array" ref="L2148">IFERROR(_xlfn.IFS(
M2148="MPR ISSUE","TX ISSUE",
M2148="BSS Hardware Issue","RAN ISSUE",
M2148="Sites strategiques, MLL, Pylone, etc.","ENVTECH",
M2148="AKTIVCO DEFAUT GE &amp; POWER Cabinet","POWER ISSUE",
M2148="AKTIVCO Coupure ENEO &amp; Baisse de tension","POWER ISSUE",
M2148="Coupure ENEO &amp; Baisse de tension","POWER ISSUE",
M2148="Defaut GE &amp; POWER Cabinet","POWER ISSUE",
M2148="Sharing","POWER ISSUE",
M2148="Sites strategiques &amp; DataCenter","POWER ISSUE",
M2148="Exclu","Exclu",
M2148="SAT","TX ISSUE",
M2148="SPARE-ISSUE","SPARE-ISSUE",
M2148="Fiber CAmtel","TX ISSUE",
M2148="Fiber AOF","TX ISSUE",
M2148="Projet OCM (HUAWEI)","TRAVAUX-HUAWEI",
M2148="Projet OCM (NOKIA)","TRAVAUX -NOKIA",
M2148="ACCESS-ISSUE","ACCESS-ISSUE",
M2148="Projet OCM (ZTE, NOKIA, autres projets)","TRAVAUX OCM",
M2148="No root CAuse","No root cause",
M2148="ODU HS","TX ISSUE",
M2148="IP &amp; VLAN","TX ISSUE",
M2148="Warehouse HUAWEI","SPARE-ISSUE",
M2148="SPARE-HS","SPARE-ISSUE",
M2148="Power Telco","RAN ISSUE"
),"")</f>
        <v>No root cause</v>
      </c>
      <c r="M2148" s="28" t="s">
        <v>5403</v>
      </c>
      <c r="N2148" s="17" t="str" cm="1">
        <f t="array" ref="N2148">IFERROR(_xlfn.IFS(
M2148="MPR ISSUE","ACTIVE",
M2148="BSS Hardware Issue","ACTIVE",
M2148="Sites strategiques, MLL, Pylone, etc.","PASSIVE",
M2148="AKTIVCO DEFAUT GE &amp; POWER Cabinet","PASSIVE",
M2148="AKTIVCO Coupure ENEO &amp; Baisse de tension","PASSIVE",
M2148="Coupure ENEO &amp; Baisse de tension","PASSIVE",
M2148="Defaut GE &amp; POWER Cabinet","PASSIVE",
M2148="Sharing","PASSIVE",
M2148="Sites strategiques &amp; DataCenter","PASSIVE",
M2148="Exclu","Exclu",
M2148="SAT","ACTIVE",
M2148="SPARE-ISSUE","SPARE-ISSUE",
M2148="Fiber CAmtel","ACTIVE",
M2148="Fiber AOF","ACTIVE",
M2148="Projet OCM (HUAWEI)","PLANNED WORKS",
M2148="Projet OCM (NOKIA)","PLANNED WORKS",
M2148="ACCESS-ISSUE","ACCESS-ISSUE",
M2148="Projet OCM (ZTE, NOKIA, autres projets)","PLANNED WORKS",
M2148="No root CAuse","No root cause",
M2148="ODU HS","ACTIVE",
M2148="IP &amp; VLAN","ACTIVE",
M2148="Warehouse HUAWEI","SPARE-ISSUE",
M2148="SPARE-HS","SPARE-ISSUE",
M2148="Power Telco","ACTIVE"
),"")</f>
        <v>No root cause</v>
      </c>
      <c r="O2148" s="56">
        <v>0</v>
      </c>
      <c r="P2148" s="56">
        <v>0</v>
      </c>
      <c r="Q2148" s="56">
        <v>0.80322058710224231</v>
      </c>
      <c r="R2148" s="56">
        <v>0</v>
      </c>
      <c r="S2148" s="56">
        <v>0</v>
      </c>
      <c r="T2148" s="56">
        <v>0</v>
      </c>
      <c r="U2148" s="56">
        <v>0.62494114424155278</v>
      </c>
      <c r="V2148" s="14"/>
      <c r="W2148" s="14"/>
      <c r="X2148" s="14"/>
      <c r="Y2148" s="14"/>
      <c r="Z2148" s="14"/>
      <c r="AA2148" s="30" t="s">
        <v>16</v>
      </c>
      <c r="AB2148" s="7" t="s">
        <v>16</v>
      </c>
      <c r="AC2148" s="3"/>
      <c r="AD2148" s="3" t="s">
        <v>16</v>
      </c>
      <c r="AE2148" s="7"/>
      <c r="AF2148" s="31" t="s">
        <v>16</v>
      </c>
      <c r="AG2148" s="31" t="s">
        <v>16</v>
      </c>
      <c r="AH2148" s="31" t="s">
        <v>16</v>
      </c>
      <c r="AI2148" s="31" t="s">
        <v>16</v>
      </c>
      <c r="AJ2148" s="31" t="s">
        <v>16</v>
      </c>
      <c r="AK2148" s="31" t="s">
        <v>16</v>
      </c>
      <c r="AL2148" s="31" t="s">
        <v>16</v>
      </c>
      <c r="AM2148" s="31" t="s">
        <v>16</v>
      </c>
      <c r="AN2148" s="31" t="s">
        <v>16</v>
      </c>
      <c r="AO2148" s="31" t="s">
        <v>16</v>
      </c>
      <c r="AP2148" s="9" t="s">
        <v>16</v>
      </c>
      <c r="AQ2148" s="9" t="s">
        <v>16</v>
      </c>
      <c r="AR2148" s="9" t="s">
        <v>16</v>
      </c>
    </row>
    <row r="2149" spans="1:44" s="9" customFormat="1" hidden="1" x14ac:dyDescent="0.3">
      <c r="A2149" s="1" t="s">
        <v>4374</v>
      </c>
      <c r="B2149" s="1" t="s">
        <v>4375</v>
      </c>
      <c r="C2149" s="48" t="s">
        <v>22</v>
      </c>
      <c r="D2149" s="48" t="s">
        <v>31</v>
      </c>
      <c r="E2149" s="53" t="s">
        <v>38</v>
      </c>
      <c r="F2149" s="48" t="s">
        <v>3991</v>
      </c>
      <c r="G2149" s="22" t="s">
        <v>5417</v>
      </c>
      <c r="H2149" s="66" t="s">
        <v>5452</v>
      </c>
      <c r="I2149" s="22" t="str">
        <f>_xlfn.XLOOKUP(B2149,[1]SITE!$B:$B,[1]SITE!$I:$I,"")</f>
        <v>No impact</v>
      </c>
      <c r="J2149" s="29"/>
      <c r="K2149" s="15" t="str" cm="1">
        <f t="array" ref="K2149">IFERROR(_xlfn.IFS(
M2149="MPR ISSUE","PDH",
M2149="BSS Hardware Issue","BSS",
M2149="Sites strategiques, MLL, Pylone, etc.","ENVTECH",
M2149="AKTIVCO DEFAUT GE &amp; POWER Cabinet","AKTIVCO",
M2149="AKTIVCO Coupure ENEO &amp; Baisse de tension","AKTIVCO GRID ONLY",
M2149="Coupure ENEO &amp; Baisse de tension","IHS GRID ONLY",
M2149="Defaut GE &amp; POWER Cabinet","IHS",
M2149="Sharing","Partners",
M2149="Sites strategiques &amp; DataCenter","SST &amp; DC",
M2149="Exclu","Exclu",
M2149="SAT","SAT",
M2149="SPARE-ISSUE","SPARE-ISSUE",
M2149="Fiber CAmtel","TRANS_FO_CAMTEL",
M2149="Fiber AOF","Fiber AOF",
M2149="Projet OCM (HUAWEI)","TRAVAUX-HUAWEI",
M2149="Projet OCM (NOKIA)","TRAVAUX-NOKIA",
M2149="ACCESS-ISSUE","ACCESS-ISSUE",
M2149="Projet OCM (ZTE, NOKIA, autres projets)","TRAVAUX OCM",
M2149="No root CAuse","No root cause",
M2149="ODU HS","PDH",
M2149="IP &amp; VLAN","PDH",
M2149="Warehouse HUAWEI","SPARE-ISSUE",
M2149="SPARE-HS","SPARE-ISSUE",
M2149="Power Telco","BSS"
),"")</f>
        <v>No root cause</v>
      </c>
      <c r="L2149" s="16" t="str" cm="1">
        <f t="array" ref="L2149">IFERROR(_xlfn.IFS(
M2149="MPR ISSUE","TX ISSUE",
M2149="BSS Hardware Issue","RAN ISSUE",
M2149="Sites strategiques, MLL, Pylone, etc.","ENVTECH",
M2149="AKTIVCO DEFAUT GE &amp; POWER Cabinet","POWER ISSUE",
M2149="AKTIVCO Coupure ENEO &amp; Baisse de tension","POWER ISSUE",
M2149="Coupure ENEO &amp; Baisse de tension","POWER ISSUE",
M2149="Defaut GE &amp; POWER Cabinet","POWER ISSUE",
M2149="Sharing","POWER ISSUE",
M2149="Sites strategiques &amp; DataCenter","POWER ISSUE",
M2149="Exclu","Exclu",
M2149="SAT","TX ISSUE",
M2149="SPARE-ISSUE","SPARE-ISSUE",
M2149="Fiber CAmtel","TX ISSUE",
M2149="Fiber AOF","TX ISSUE",
M2149="Projet OCM (HUAWEI)","TRAVAUX-HUAWEI",
M2149="Projet OCM (NOKIA)","TRAVAUX -NOKIA",
M2149="ACCESS-ISSUE","ACCESS-ISSUE",
M2149="Projet OCM (ZTE, NOKIA, autres projets)","TRAVAUX OCM",
M2149="No root CAuse","No root cause",
M2149="ODU HS","TX ISSUE",
M2149="IP &amp; VLAN","TX ISSUE",
M2149="Warehouse HUAWEI","SPARE-ISSUE",
M2149="SPARE-HS","SPARE-ISSUE",
M2149="Power Telco","RAN ISSUE"
),"")</f>
        <v>No root cause</v>
      </c>
      <c r="M2149" s="28" t="s">
        <v>5403</v>
      </c>
      <c r="N2149" s="17" t="str" cm="1">
        <f t="array" ref="N2149">IFERROR(_xlfn.IFS(
M2149="MPR ISSUE","ACTIVE",
M2149="BSS Hardware Issue","ACTIVE",
M2149="Sites strategiques, MLL, Pylone, etc.","PASSIVE",
M2149="AKTIVCO DEFAUT GE &amp; POWER Cabinet","PASSIVE",
M2149="AKTIVCO Coupure ENEO &amp; Baisse de tension","PASSIVE",
M2149="Coupure ENEO &amp; Baisse de tension","PASSIVE",
M2149="Defaut GE &amp; POWER Cabinet","PASSIVE",
M2149="Sharing","PASSIVE",
M2149="Sites strategiques &amp; DataCenter","PASSIVE",
M2149="Exclu","Exclu",
M2149="SAT","ACTIVE",
M2149="SPARE-ISSUE","SPARE-ISSUE",
M2149="Fiber CAmtel","ACTIVE",
M2149="Fiber AOF","ACTIVE",
M2149="Projet OCM (HUAWEI)","PLANNED WORKS",
M2149="Projet OCM (NOKIA)","PLANNED WORKS",
M2149="ACCESS-ISSUE","ACCESS-ISSUE",
M2149="Projet OCM (ZTE, NOKIA, autres projets)","PLANNED WORKS",
M2149="No root CAuse","No root cause",
M2149="ODU HS","ACTIVE",
M2149="IP &amp; VLAN","ACTIVE",
M2149="Warehouse HUAWEI","SPARE-ISSUE",
M2149="SPARE-HS","SPARE-ISSUE",
M2149="Power Telco","ACTIVE"
),"")</f>
        <v>No root cause</v>
      </c>
      <c r="O2149" s="56">
        <v>0</v>
      </c>
      <c r="P2149" s="56">
        <v>0</v>
      </c>
      <c r="Q2149" s="56">
        <v>0</v>
      </c>
      <c r="R2149" s="56">
        <v>0</v>
      </c>
      <c r="S2149" s="56">
        <v>0</v>
      </c>
      <c r="T2149" s="56">
        <v>0</v>
      </c>
      <c r="U2149" s="56">
        <v>0</v>
      </c>
      <c r="V2149" s="14"/>
      <c r="W2149" s="14"/>
      <c r="X2149" s="14"/>
      <c r="Y2149" s="14"/>
      <c r="Z2149" s="14"/>
      <c r="AA2149" s="30" t="s">
        <v>16</v>
      </c>
      <c r="AB2149" s="7" t="s">
        <v>16</v>
      </c>
      <c r="AC2149" s="3"/>
      <c r="AD2149" s="3" t="s">
        <v>16</v>
      </c>
      <c r="AE2149" s="7"/>
      <c r="AF2149" s="31" t="s">
        <v>16</v>
      </c>
      <c r="AG2149" s="31" t="s">
        <v>16</v>
      </c>
      <c r="AH2149" s="31" t="s">
        <v>16</v>
      </c>
      <c r="AI2149" s="31" t="s">
        <v>16</v>
      </c>
      <c r="AJ2149" s="31" t="s">
        <v>16</v>
      </c>
      <c r="AK2149" s="31" t="s">
        <v>16</v>
      </c>
      <c r="AL2149" s="31" t="s">
        <v>16</v>
      </c>
      <c r="AM2149" s="31" t="s">
        <v>16</v>
      </c>
      <c r="AN2149" s="31" t="s">
        <v>16</v>
      </c>
      <c r="AO2149" s="31" t="s">
        <v>16</v>
      </c>
      <c r="AP2149" s="9" t="s">
        <v>16</v>
      </c>
      <c r="AQ2149" s="9" t="s">
        <v>16</v>
      </c>
      <c r="AR2149" s="9" t="s">
        <v>16</v>
      </c>
    </row>
    <row r="2150" spans="1:44" s="9" customFormat="1" hidden="1" x14ac:dyDescent="0.3">
      <c r="A2150" s="1" t="s">
        <v>4380</v>
      </c>
      <c r="B2150" s="1" t="s">
        <v>4381</v>
      </c>
      <c r="C2150" s="48" t="s">
        <v>11</v>
      </c>
      <c r="D2150" s="48" t="s">
        <v>12</v>
      </c>
      <c r="E2150" s="53" t="s">
        <v>70</v>
      </c>
      <c r="F2150" s="48" t="s">
        <v>4382</v>
      </c>
      <c r="G2150" s="22" t="s">
        <v>5417</v>
      </c>
      <c r="H2150" s="66" t="s">
        <v>5452</v>
      </c>
      <c r="I2150" s="22" t="str">
        <f>_xlfn.XLOOKUP(B2150,[1]SITE!$B:$B,[1]SITE!$I:$I,"")</f>
        <v>No impact</v>
      </c>
      <c r="J2150" s="29"/>
      <c r="K2150" s="15" t="str" cm="1">
        <f t="array" ref="K2150">IFERROR(_xlfn.IFS(
M2150="MPR ISSUE","PDH",
M2150="BSS Hardware Issue","BSS",
M2150="Sites strategiques, MLL, Pylone, etc.","ENVTECH",
M2150="AKTIVCO DEFAUT GE &amp; POWER Cabinet","AKTIVCO",
M2150="AKTIVCO Coupure ENEO &amp; Baisse de tension","AKTIVCO GRID ONLY",
M2150="Coupure ENEO &amp; Baisse de tension","IHS GRID ONLY",
M2150="Defaut GE &amp; POWER Cabinet","IHS",
M2150="Sharing","Partners",
M2150="Sites strategiques &amp; DataCenter","SST &amp; DC",
M2150="Exclu","Exclu",
M2150="SAT","SAT",
M2150="SPARE-ISSUE","SPARE-ISSUE",
M2150="Fiber CAmtel","TRANS_FO_CAMTEL",
M2150="Fiber AOF","Fiber AOF",
M2150="Projet OCM (HUAWEI)","TRAVAUX-HUAWEI",
M2150="Projet OCM (NOKIA)","TRAVAUX-NOKIA",
M2150="ACCESS-ISSUE","ACCESS-ISSUE",
M2150="Projet OCM (ZTE, NOKIA, autres projets)","TRAVAUX OCM",
M2150="No root CAuse","No root cause",
M2150="ODU HS","PDH",
M2150="IP &amp; VLAN","PDH",
M2150="Warehouse HUAWEI","SPARE-ISSUE",
M2150="SPARE-HS","SPARE-ISSUE",
M2150="Power Telco","BSS"
),"")</f>
        <v>No root cause</v>
      </c>
      <c r="L2150" s="16" t="str" cm="1">
        <f t="array" ref="L2150">IFERROR(_xlfn.IFS(
M2150="MPR ISSUE","TX ISSUE",
M2150="BSS Hardware Issue","RAN ISSUE",
M2150="Sites strategiques, MLL, Pylone, etc.","ENVTECH",
M2150="AKTIVCO DEFAUT GE &amp; POWER Cabinet","POWER ISSUE",
M2150="AKTIVCO Coupure ENEO &amp; Baisse de tension","POWER ISSUE",
M2150="Coupure ENEO &amp; Baisse de tension","POWER ISSUE",
M2150="Defaut GE &amp; POWER Cabinet","POWER ISSUE",
M2150="Sharing","POWER ISSUE",
M2150="Sites strategiques &amp; DataCenter","POWER ISSUE",
M2150="Exclu","Exclu",
M2150="SAT","TX ISSUE",
M2150="SPARE-ISSUE","SPARE-ISSUE",
M2150="Fiber CAmtel","TX ISSUE",
M2150="Fiber AOF","TX ISSUE",
M2150="Projet OCM (HUAWEI)","TRAVAUX-HUAWEI",
M2150="Projet OCM (NOKIA)","TRAVAUX -NOKIA",
M2150="ACCESS-ISSUE","ACCESS-ISSUE",
M2150="Projet OCM (ZTE, NOKIA, autres projets)","TRAVAUX OCM",
M2150="No root CAuse","No root cause",
M2150="ODU HS","TX ISSUE",
M2150="IP &amp; VLAN","TX ISSUE",
M2150="Warehouse HUAWEI","SPARE-ISSUE",
M2150="SPARE-HS","SPARE-ISSUE",
M2150="Power Telco","RAN ISSUE"
),"")</f>
        <v>No root cause</v>
      </c>
      <c r="M2150" s="28" t="s">
        <v>5403</v>
      </c>
      <c r="N2150" s="17" t="str" cm="1">
        <f t="array" ref="N2150">IFERROR(_xlfn.IFS(
M2150="MPR ISSUE","ACTIVE",
M2150="BSS Hardware Issue","ACTIVE",
M2150="Sites strategiques, MLL, Pylone, etc.","PASSIVE",
M2150="AKTIVCO DEFAUT GE &amp; POWER Cabinet","PASSIVE",
M2150="AKTIVCO Coupure ENEO &amp; Baisse de tension","PASSIVE",
M2150="Coupure ENEO &amp; Baisse de tension","PASSIVE",
M2150="Defaut GE &amp; POWER Cabinet","PASSIVE",
M2150="Sharing","PASSIVE",
M2150="Sites strategiques &amp; DataCenter","PASSIVE",
M2150="Exclu","Exclu",
M2150="SAT","ACTIVE",
M2150="SPARE-ISSUE","SPARE-ISSUE",
M2150="Fiber CAmtel","ACTIVE",
M2150="Fiber AOF","ACTIVE",
M2150="Projet OCM (HUAWEI)","PLANNED WORKS",
M2150="Projet OCM (NOKIA)","PLANNED WORKS",
M2150="ACCESS-ISSUE","ACCESS-ISSUE",
M2150="Projet OCM (ZTE, NOKIA, autres projets)","PLANNED WORKS",
M2150="No root CAuse","No root cause",
M2150="ODU HS","ACTIVE",
M2150="IP &amp; VLAN","ACTIVE",
M2150="Warehouse HUAWEI","SPARE-ISSUE",
M2150="SPARE-HS","SPARE-ISSUE",
M2150="Power Telco","ACTIVE"
),"")</f>
        <v>No root cause</v>
      </c>
      <c r="O2150" s="56">
        <v>0</v>
      </c>
      <c r="P2150" s="56">
        <v>0</v>
      </c>
      <c r="Q2150" s="56">
        <v>0</v>
      </c>
      <c r="R2150" s="56">
        <v>0</v>
      </c>
      <c r="S2150" s="56">
        <v>0</v>
      </c>
      <c r="T2150" s="56">
        <v>0</v>
      </c>
      <c r="U2150" s="56">
        <v>0</v>
      </c>
      <c r="V2150" s="14"/>
      <c r="W2150" s="14"/>
      <c r="X2150" s="14"/>
      <c r="Y2150" s="14"/>
      <c r="Z2150" s="14"/>
      <c r="AA2150" s="30" t="s">
        <v>16</v>
      </c>
      <c r="AB2150" s="7" t="s">
        <v>16</v>
      </c>
      <c r="AC2150" s="3"/>
      <c r="AD2150" s="3" t="s">
        <v>16</v>
      </c>
      <c r="AE2150" s="7"/>
      <c r="AF2150" s="31" t="s">
        <v>16</v>
      </c>
      <c r="AG2150" s="31" t="s">
        <v>16</v>
      </c>
      <c r="AH2150" s="31" t="s">
        <v>16</v>
      </c>
      <c r="AI2150" s="31" t="s">
        <v>16</v>
      </c>
      <c r="AJ2150" s="31" t="s">
        <v>16</v>
      </c>
      <c r="AK2150" s="31" t="s">
        <v>16</v>
      </c>
      <c r="AL2150" s="31" t="s">
        <v>16</v>
      </c>
      <c r="AM2150" s="31" t="s">
        <v>16</v>
      </c>
      <c r="AN2150" s="31" t="s">
        <v>16</v>
      </c>
      <c r="AO2150" s="31" t="s">
        <v>16</v>
      </c>
      <c r="AP2150" s="9" t="s">
        <v>16</v>
      </c>
      <c r="AQ2150" s="9" t="s">
        <v>16</v>
      </c>
      <c r="AR2150" s="9" t="s">
        <v>16</v>
      </c>
    </row>
    <row r="2151" spans="1:44" s="9" customFormat="1" hidden="1" x14ac:dyDescent="0.3">
      <c r="A2151" s="1" t="s">
        <v>4383</v>
      </c>
      <c r="B2151" s="1" t="s">
        <v>4384</v>
      </c>
      <c r="C2151" s="48" t="s">
        <v>11</v>
      </c>
      <c r="D2151" s="48" t="s">
        <v>12</v>
      </c>
      <c r="E2151" s="53" t="s">
        <v>32</v>
      </c>
      <c r="F2151" s="48" t="s">
        <v>4385</v>
      </c>
      <c r="G2151" s="22" t="s">
        <v>5417</v>
      </c>
      <c r="H2151" s="66" t="s">
        <v>5452</v>
      </c>
      <c r="I2151" s="22" t="str">
        <f>_xlfn.XLOOKUP(B2151,[1]SITE!$B:$B,[1]SITE!$I:$I,"")</f>
        <v>No impact</v>
      </c>
      <c r="J2151" s="29"/>
      <c r="K2151" s="15" t="str" cm="1">
        <f t="array" ref="K2151">IFERROR(_xlfn.IFS(
M2151="MPR ISSUE","PDH",
M2151="BSS Hardware Issue","BSS",
M2151="Sites strategiques, MLL, Pylone, etc.","ENVTECH",
M2151="AKTIVCO DEFAUT GE &amp; POWER Cabinet","AKTIVCO",
M2151="AKTIVCO Coupure ENEO &amp; Baisse de tension","AKTIVCO GRID ONLY",
M2151="Coupure ENEO &amp; Baisse de tension","IHS GRID ONLY",
M2151="Defaut GE &amp; POWER Cabinet","IHS",
M2151="Sharing","Partners",
M2151="Sites strategiques &amp; DataCenter","SST &amp; DC",
M2151="Exclu","Exclu",
M2151="SAT","SAT",
M2151="SPARE-ISSUE","SPARE-ISSUE",
M2151="Fiber CAmtel","TRANS_FO_CAMTEL",
M2151="Fiber AOF","Fiber AOF",
M2151="Projet OCM (HUAWEI)","TRAVAUX-HUAWEI",
M2151="Projet OCM (NOKIA)","TRAVAUX-NOKIA",
M2151="ACCESS-ISSUE","ACCESS-ISSUE",
M2151="Projet OCM (ZTE, NOKIA, autres projets)","TRAVAUX OCM",
M2151="No root CAuse","No root cause",
M2151="ODU HS","PDH",
M2151="IP &amp; VLAN","PDH",
M2151="Warehouse HUAWEI","SPARE-ISSUE",
M2151="SPARE-HS","SPARE-ISSUE",
M2151="Power Telco","BSS"
),"")</f>
        <v>No root cause</v>
      </c>
      <c r="L2151" s="16" t="str" cm="1">
        <f t="array" ref="L2151">IFERROR(_xlfn.IFS(
M2151="MPR ISSUE","TX ISSUE",
M2151="BSS Hardware Issue","RAN ISSUE",
M2151="Sites strategiques, MLL, Pylone, etc.","ENVTECH",
M2151="AKTIVCO DEFAUT GE &amp; POWER Cabinet","POWER ISSUE",
M2151="AKTIVCO Coupure ENEO &amp; Baisse de tension","POWER ISSUE",
M2151="Coupure ENEO &amp; Baisse de tension","POWER ISSUE",
M2151="Defaut GE &amp; POWER Cabinet","POWER ISSUE",
M2151="Sharing","POWER ISSUE",
M2151="Sites strategiques &amp; DataCenter","POWER ISSUE",
M2151="Exclu","Exclu",
M2151="SAT","TX ISSUE",
M2151="SPARE-ISSUE","SPARE-ISSUE",
M2151="Fiber CAmtel","TX ISSUE",
M2151="Fiber AOF","TX ISSUE",
M2151="Projet OCM (HUAWEI)","TRAVAUX-HUAWEI",
M2151="Projet OCM (NOKIA)","TRAVAUX -NOKIA",
M2151="ACCESS-ISSUE","ACCESS-ISSUE",
M2151="Projet OCM (ZTE, NOKIA, autres projets)","TRAVAUX OCM",
M2151="No root CAuse","No root cause",
M2151="ODU HS","TX ISSUE",
M2151="IP &amp; VLAN","TX ISSUE",
M2151="Warehouse HUAWEI","SPARE-ISSUE",
M2151="SPARE-HS","SPARE-ISSUE",
M2151="Power Telco","RAN ISSUE"
),"")</f>
        <v>No root cause</v>
      </c>
      <c r="M2151" s="28" t="s">
        <v>5403</v>
      </c>
      <c r="N2151" s="17" t="str" cm="1">
        <f t="array" ref="N2151">IFERROR(_xlfn.IFS(
M2151="MPR ISSUE","ACTIVE",
M2151="BSS Hardware Issue","ACTIVE",
M2151="Sites strategiques, MLL, Pylone, etc.","PASSIVE",
M2151="AKTIVCO DEFAUT GE &amp; POWER Cabinet","PASSIVE",
M2151="AKTIVCO Coupure ENEO &amp; Baisse de tension","PASSIVE",
M2151="Coupure ENEO &amp; Baisse de tension","PASSIVE",
M2151="Defaut GE &amp; POWER Cabinet","PASSIVE",
M2151="Sharing","PASSIVE",
M2151="Sites strategiques &amp; DataCenter","PASSIVE",
M2151="Exclu","Exclu",
M2151="SAT","ACTIVE",
M2151="SPARE-ISSUE","SPARE-ISSUE",
M2151="Fiber CAmtel","ACTIVE",
M2151="Fiber AOF","ACTIVE",
M2151="Projet OCM (HUAWEI)","PLANNED WORKS",
M2151="Projet OCM (NOKIA)","PLANNED WORKS",
M2151="ACCESS-ISSUE","ACCESS-ISSUE",
M2151="Projet OCM (ZTE, NOKIA, autres projets)","PLANNED WORKS",
M2151="No root CAuse","No root cause",
M2151="ODU HS","ACTIVE",
M2151="IP &amp; VLAN","ACTIVE",
M2151="Warehouse HUAWEI","SPARE-ISSUE",
M2151="SPARE-HS","SPARE-ISSUE",
M2151="Power Telco","ACTIVE"
),"")</f>
        <v>No root cause</v>
      </c>
      <c r="O2151" s="56">
        <v>0</v>
      </c>
      <c r="P2151" s="56">
        <v>0</v>
      </c>
      <c r="Q2151" s="56">
        <v>0</v>
      </c>
      <c r="R2151" s="56">
        <v>0</v>
      </c>
      <c r="S2151" s="56">
        <v>0</v>
      </c>
      <c r="T2151" s="56">
        <v>0</v>
      </c>
      <c r="U2151" s="56">
        <v>0</v>
      </c>
      <c r="V2151" s="14"/>
      <c r="W2151" s="14"/>
      <c r="X2151" s="14"/>
      <c r="Y2151" s="14"/>
      <c r="Z2151" s="14"/>
      <c r="AA2151" s="30" t="s">
        <v>16</v>
      </c>
      <c r="AB2151" s="7" t="s">
        <v>16</v>
      </c>
      <c r="AC2151" s="3"/>
      <c r="AD2151" s="3" t="s">
        <v>16</v>
      </c>
      <c r="AE2151" s="7"/>
      <c r="AF2151" s="31" t="s">
        <v>16</v>
      </c>
      <c r="AG2151" s="31" t="s">
        <v>16</v>
      </c>
      <c r="AH2151" s="31" t="s">
        <v>16</v>
      </c>
      <c r="AI2151" s="31" t="s">
        <v>16</v>
      </c>
      <c r="AJ2151" s="31" t="s">
        <v>16</v>
      </c>
      <c r="AK2151" s="31" t="s">
        <v>16</v>
      </c>
      <c r="AL2151" s="31" t="s">
        <v>16</v>
      </c>
      <c r="AM2151" s="31" t="s">
        <v>16</v>
      </c>
      <c r="AN2151" s="31" t="s">
        <v>16</v>
      </c>
      <c r="AO2151" s="31" t="s">
        <v>16</v>
      </c>
      <c r="AP2151" s="9" t="s">
        <v>16</v>
      </c>
      <c r="AQ2151" s="9" t="s">
        <v>16</v>
      </c>
      <c r="AR2151" s="9" t="s">
        <v>16</v>
      </c>
    </row>
    <row r="2152" spans="1:44" s="9" customFormat="1" hidden="1" x14ac:dyDescent="0.3">
      <c r="A2152" s="1" t="s">
        <v>4390</v>
      </c>
      <c r="B2152" s="48" t="s">
        <v>4391</v>
      </c>
      <c r="C2152" s="48" t="s">
        <v>11</v>
      </c>
      <c r="D2152" s="48" t="s">
        <v>12</v>
      </c>
      <c r="E2152" s="53" t="s">
        <v>38</v>
      </c>
      <c r="F2152" s="48" t="s">
        <v>39</v>
      </c>
      <c r="G2152" s="22" t="s">
        <v>5417</v>
      </c>
      <c r="H2152" s="66" t="s">
        <v>5452</v>
      </c>
      <c r="I2152" s="22" t="str">
        <f>_xlfn.XLOOKUP(B2152,[1]SITE!$B:$B,[1]SITE!$I:$I,"")</f>
        <v>No impact</v>
      </c>
      <c r="J2152" s="29"/>
      <c r="K2152" s="15" t="str" cm="1">
        <f t="array" ref="K2152">IFERROR(_xlfn.IFS(
M2152="MPR ISSUE","PDH",
M2152="BSS Hardware Issue","BSS",
M2152="Sites strategiques, MLL, Pylone, etc.","ENVTECH",
M2152="AKTIVCO DEFAUT GE &amp; POWER Cabinet","AKTIVCO",
M2152="AKTIVCO Coupure ENEO &amp; Baisse de tension","AKTIVCO GRID ONLY",
M2152="Coupure ENEO &amp; Baisse de tension","IHS GRID ONLY",
M2152="Defaut GE &amp; POWER Cabinet","IHS",
M2152="Sharing","Partners",
M2152="Sites strategiques &amp; DataCenter","SST &amp; DC",
M2152="Exclu","Exclu",
M2152="SAT","SAT",
M2152="SPARE-ISSUE","SPARE-ISSUE",
M2152="Fiber CAmtel","TRANS_FO_CAMTEL",
M2152="Fiber AOF","Fiber AOF",
M2152="Projet OCM (HUAWEI)","TRAVAUX-HUAWEI",
M2152="Projet OCM (NOKIA)","TRAVAUX-NOKIA",
M2152="ACCESS-ISSUE","ACCESS-ISSUE",
M2152="Projet OCM (ZTE, NOKIA, autres projets)","TRAVAUX OCM",
M2152="No root CAuse","No root cause",
M2152="ODU HS","PDH",
M2152="IP &amp; VLAN","PDH",
M2152="Warehouse HUAWEI","SPARE-ISSUE",
M2152="SPARE-HS","SPARE-ISSUE",
M2152="Power Telco","BSS"
),"")</f>
        <v>No root cause</v>
      </c>
      <c r="L2152" s="16" t="str" cm="1">
        <f t="array" ref="L2152">IFERROR(_xlfn.IFS(
M2152="MPR ISSUE","TX ISSUE",
M2152="BSS Hardware Issue","RAN ISSUE",
M2152="Sites strategiques, MLL, Pylone, etc.","ENVTECH",
M2152="AKTIVCO DEFAUT GE &amp; POWER Cabinet","POWER ISSUE",
M2152="AKTIVCO Coupure ENEO &amp; Baisse de tension","POWER ISSUE",
M2152="Coupure ENEO &amp; Baisse de tension","POWER ISSUE",
M2152="Defaut GE &amp; POWER Cabinet","POWER ISSUE",
M2152="Sharing","POWER ISSUE",
M2152="Sites strategiques &amp; DataCenter","POWER ISSUE",
M2152="Exclu","Exclu",
M2152="SAT","TX ISSUE",
M2152="SPARE-ISSUE","SPARE-ISSUE",
M2152="Fiber CAmtel","TX ISSUE",
M2152="Fiber AOF","TX ISSUE",
M2152="Projet OCM (HUAWEI)","TRAVAUX-HUAWEI",
M2152="Projet OCM (NOKIA)","TRAVAUX -NOKIA",
M2152="ACCESS-ISSUE","ACCESS-ISSUE",
M2152="Projet OCM (ZTE, NOKIA, autres projets)","TRAVAUX OCM",
M2152="No root CAuse","No root cause",
M2152="ODU HS","TX ISSUE",
M2152="IP &amp; VLAN","TX ISSUE",
M2152="Warehouse HUAWEI","SPARE-ISSUE",
M2152="SPARE-HS","SPARE-ISSUE",
M2152="Power Telco","RAN ISSUE"
),"")</f>
        <v>No root cause</v>
      </c>
      <c r="M2152" s="28" t="s">
        <v>5403</v>
      </c>
      <c r="N2152" s="17" t="str" cm="1">
        <f t="array" ref="N2152">IFERROR(_xlfn.IFS(
M2152="MPR ISSUE","ACTIVE",
M2152="BSS Hardware Issue","ACTIVE",
M2152="Sites strategiques, MLL, Pylone, etc.","PASSIVE",
M2152="AKTIVCO DEFAUT GE &amp; POWER Cabinet","PASSIVE",
M2152="AKTIVCO Coupure ENEO &amp; Baisse de tension","PASSIVE",
M2152="Coupure ENEO &amp; Baisse de tension","PASSIVE",
M2152="Defaut GE &amp; POWER Cabinet","PASSIVE",
M2152="Sharing","PASSIVE",
M2152="Sites strategiques &amp; DataCenter","PASSIVE",
M2152="Exclu","Exclu",
M2152="SAT","ACTIVE",
M2152="SPARE-ISSUE","SPARE-ISSUE",
M2152="Fiber CAmtel","ACTIVE",
M2152="Fiber AOF","ACTIVE",
M2152="Projet OCM (HUAWEI)","PLANNED WORKS",
M2152="Projet OCM (NOKIA)","PLANNED WORKS",
M2152="ACCESS-ISSUE","ACCESS-ISSUE",
M2152="Projet OCM (ZTE, NOKIA, autres projets)","PLANNED WORKS",
M2152="No root CAuse","No root cause",
M2152="ODU HS","ACTIVE",
M2152="IP &amp; VLAN","ACTIVE",
M2152="Warehouse HUAWEI","SPARE-ISSUE",
M2152="SPARE-HS","SPARE-ISSUE",
M2152="Power Telco","ACTIVE"
),"")</f>
        <v>No root cause</v>
      </c>
      <c r="O2152" s="56">
        <v>0</v>
      </c>
      <c r="P2152" s="56">
        <v>0</v>
      </c>
      <c r="Q2152" s="56">
        <v>0</v>
      </c>
      <c r="R2152" s="56">
        <v>0</v>
      </c>
      <c r="S2152" s="56">
        <v>0</v>
      </c>
      <c r="T2152" s="56">
        <v>0</v>
      </c>
      <c r="U2152" s="56">
        <v>0</v>
      </c>
      <c r="V2152" s="14"/>
      <c r="W2152" s="14"/>
      <c r="X2152" s="14"/>
      <c r="Y2152" s="14"/>
      <c r="Z2152" s="14"/>
      <c r="AA2152" s="30" t="s">
        <v>16</v>
      </c>
      <c r="AB2152" s="7" t="s">
        <v>16</v>
      </c>
      <c r="AC2152" s="3"/>
      <c r="AD2152" s="3" t="s">
        <v>16</v>
      </c>
      <c r="AE2152" s="7"/>
      <c r="AF2152" s="31" t="s">
        <v>16</v>
      </c>
      <c r="AG2152" s="31" t="s">
        <v>16</v>
      </c>
      <c r="AH2152" s="31" t="s">
        <v>16</v>
      </c>
      <c r="AI2152" s="31" t="s">
        <v>16</v>
      </c>
      <c r="AJ2152" s="31" t="s">
        <v>16</v>
      </c>
      <c r="AK2152" s="31" t="s">
        <v>16</v>
      </c>
      <c r="AL2152" s="31" t="s">
        <v>16</v>
      </c>
      <c r="AM2152" s="31" t="s">
        <v>16</v>
      </c>
      <c r="AN2152" s="31" t="s">
        <v>16</v>
      </c>
      <c r="AO2152" s="31" t="s">
        <v>16</v>
      </c>
      <c r="AP2152" s="9" t="s">
        <v>16</v>
      </c>
      <c r="AQ2152" s="9" t="s">
        <v>16</v>
      </c>
      <c r="AR2152" s="9" t="s">
        <v>16</v>
      </c>
    </row>
    <row r="2153" spans="1:44" s="9" customFormat="1" hidden="1" x14ac:dyDescent="0.3">
      <c r="A2153" s="1" t="s">
        <v>4392</v>
      </c>
      <c r="B2153" s="1" t="s">
        <v>4393</v>
      </c>
      <c r="C2153" s="48" t="s">
        <v>11</v>
      </c>
      <c r="D2153" s="48" t="s">
        <v>12</v>
      </c>
      <c r="E2153" s="53" t="s">
        <v>38</v>
      </c>
      <c r="F2153" s="48" t="s">
        <v>4392</v>
      </c>
      <c r="G2153" s="22" t="s">
        <v>5417</v>
      </c>
      <c r="H2153" s="66" t="s">
        <v>5452</v>
      </c>
      <c r="I2153" s="22" t="str">
        <f>_xlfn.XLOOKUP(B2153,[1]SITE!$B:$B,[1]SITE!$I:$I,"")</f>
        <v>No impact</v>
      </c>
      <c r="J2153" s="29"/>
      <c r="K2153" s="15" t="str" cm="1">
        <f t="array" ref="K2153">IFERROR(_xlfn.IFS(
M2153="MPR ISSUE","PDH",
M2153="BSS Hardware Issue","BSS",
M2153="Sites strategiques, MLL, Pylone, etc.","ENVTECH",
M2153="AKTIVCO DEFAUT GE &amp; POWER Cabinet","AKTIVCO",
M2153="AKTIVCO Coupure ENEO &amp; Baisse de tension","AKTIVCO GRID ONLY",
M2153="Coupure ENEO &amp; Baisse de tension","IHS GRID ONLY",
M2153="Defaut GE &amp; POWER Cabinet","IHS",
M2153="Sharing","Partners",
M2153="Sites strategiques &amp; DataCenter","SST &amp; DC",
M2153="Exclu","Exclu",
M2153="SAT","SAT",
M2153="SPARE-ISSUE","SPARE-ISSUE",
M2153="Fiber CAmtel","TRANS_FO_CAMTEL",
M2153="Fiber AOF","Fiber AOF",
M2153="Projet OCM (HUAWEI)","TRAVAUX-HUAWEI",
M2153="Projet OCM (NOKIA)","TRAVAUX-NOKIA",
M2153="ACCESS-ISSUE","ACCESS-ISSUE",
M2153="Projet OCM (ZTE, NOKIA, autres projets)","TRAVAUX OCM",
M2153="No root CAuse","No root cause",
M2153="ODU HS","PDH",
M2153="IP &amp; VLAN","PDH",
M2153="Warehouse HUAWEI","SPARE-ISSUE",
M2153="SPARE-HS","SPARE-ISSUE",
M2153="Power Telco","BSS"
),"")</f>
        <v>No root cause</v>
      </c>
      <c r="L2153" s="16" t="str" cm="1">
        <f t="array" ref="L2153">IFERROR(_xlfn.IFS(
M2153="MPR ISSUE","TX ISSUE",
M2153="BSS Hardware Issue","RAN ISSUE",
M2153="Sites strategiques, MLL, Pylone, etc.","ENVTECH",
M2153="AKTIVCO DEFAUT GE &amp; POWER Cabinet","POWER ISSUE",
M2153="AKTIVCO Coupure ENEO &amp; Baisse de tension","POWER ISSUE",
M2153="Coupure ENEO &amp; Baisse de tension","POWER ISSUE",
M2153="Defaut GE &amp; POWER Cabinet","POWER ISSUE",
M2153="Sharing","POWER ISSUE",
M2153="Sites strategiques &amp; DataCenter","POWER ISSUE",
M2153="Exclu","Exclu",
M2153="SAT","TX ISSUE",
M2153="SPARE-ISSUE","SPARE-ISSUE",
M2153="Fiber CAmtel","TX ISSUE",
M2153="Fiber AOF","TX ISSUE",
M2153="Projet OCM (HUAWEI)","TRAVAUX-HUAWEI",
M2153="Projet OCM (NOKIA)","TRAVAUX -NOKIA",
M2153="ACCESS-ISSUE","ACCESS-ISSUE",
M2153="Projet OCM (ZTE, NOKIA, autres projets)","TRAVAUX OCM",
M2153="No root CAuse","No root cause",
M2153="ODU HS","TX ISSUE",
M2153="IP &amp; VLAN","TX ISSUE",
M2153="Warehouse HUAWEI","SPARE-ISSUE",
M2153="SPARE-HS","SPARE-ISSUE",
M2153="Power Telco","RAN ISSUE"
),"")</f>
        <v>No root cause</v>
      </c>
      <c r="M2153" s="28" t="s">
        <v>5403</v>
      </c>
      <c r="N2153" s="17" t="str" cm="1">
        <f t="array" ref="N2153">IFERROR(_xlfn.IFS(
M2153="MPR ISSUE","ACTIVE",
M2153="BSS Hardware Issue","ACTIVE",
M2153="Sites strategiques, MLL, Pylone, etc.","PASSIVE",
M2153="AKTIVCO DEFAUT GE &amp; POWER Cabinet","PASSIVE",
M2153="AKTIVCO Coupure ENEO &amp; Baisse de tension","PASSIVE",
M2153="Coupure ENEO &amp; Baisse de tension","PASSIVE",
M2153="Defaut GE &amp; POWER Cabinet","PASSIVE",
M2153="Sharing","PASSIVE",
M2153="Sites strategiques &amp; DataCenter","PASSIVE",
M2153="Exclu","Exclu",
M2153="SAT","ACTIVE",
M2153="SPARE-ISSUE","SPARE-ISSUE",
M2153="Fiber CAmtel","ACTIVE",
M2153="Fiber AOF","ACTIVE",
M2153="Projet OCM (HUAWEI)","PLANNED WORKS",
M2153="Projet OCM (NOKIA)","PLANNED WORKS",
M2153="ACCESS-ISSUE","ACCESS-ISSUE",
M2153="Projet OCM (ZTE, NOKIA, autres projets)","PLANNED WORKS",
M2153="No root CAuse","No root cause",
M2153="ODU HS","ACTIVE",
M2153="IP &amp; VLAN","ACTIVE",
M2153="Warehouse HUAWEI","SPARE-ISSUE",
M2153="SPARE-HS","SPARE-ISSUE",
M2153="Power Telco","ACTIVE"
),"")</f>
        <v>No root cause</v>
      </c>
      <c r="O2153" s="56">
        <v>0</v>
      </c>
      <c r="P2153" s="56">
        <v>0</v>
      </c>
      <c r="Q2153" s="56">
        <v>0</v>
      </c>
      <c r="R2153" s="56">
        <v>0</v>
      </c>
      <c r="S2153" s="56">
        <v>0</v>
      </c>
      <c r="T2153" s="56">
        <v>0</v>
      </c>
      <c r="U2153" s="56">
        <v>0</v>
      </c>
      <c r="V2153" s="14"/>
      <c r="W2153" s="14"/>
      <c r="X2153" s="14"/>
      <c r="Y2153" s="14"/>
      <c r="Z2153" s="14"/>
      <c r="AA2153" s="30" t="s">
        <v>16</v>
      </c>
      <c r="AB2153" s="7" t="s">
        <v>16</v>
      </c>
      <c r="AC2153" s="3"/>
      <c r="AD2153" s="3" t="s">
        <v>16</v>
      </c>
      <c r="AE2153" s="7"/>
      <c r="AF2153" s="31" t="s">
        <v>16</v>
      </c>
      <c r="AG2153" s="31" t="s">
        <v>16</v>
      </c>
      <c r="AH2153" s="31" t="s">
        <v>16</v>
      </c>
      <c r="AI2153" s="31" t="s">
        <v>16</v>
      </c>
      <c r="AJ2153" s="31" t="s">
        <v>16</v>
      </c>
      <c r="AK2153" s="31" t="s">
        <v>16</v>
      </c>
      <c r="AL2153" s="31" t="s">
        <v>16</v>
      </c>
      <c r="AM2153" s="31" t="s">
        <v>16</v>
      </c>
      <c r="AN2153" s="31" t="s">
        <v>16</v>
      </c>
      <c r="AO2153" s="31" t="s">
        <v>16</v>
      </c>
      <c r="AP2153" s="9" t="s">
        <v>16</v>
      </c>
      <c r="AQ2153" s="9" t="s">
        <v>16</v>
      </c>
      <c r="AR2153" s="9" t="s">
        <v>16</v>
      </c>
    </row>
    <row r="2154" spans="1:44" s="9" customFormat="1" hidden="1" x14ac:dyDescent="0.3">
      <c r="A2154" s="1" t="s">
        <v>4394</v>
      </c>
      <c r="B2154" s="1" t="s">
        <v>4395</v>
      </c>
      <c r="C2154" s="48" t="s">
        <v>22</v>
      </c>
      <c r="D2154" s="48" t="s">
        <v>123</v>
      </c>
      <c r="E2154" s="53" t="s">
        <v>38</v>
      </c>
      <c r="F2154" s="48" t="s">
        <v>2578</v>
      </c>
      <c r="G2154" s="22" t="s">
        <v>5417</v>
      </c>
      <c r="H2154" s="66" t="s">
        <v>5452</v>
      </c>
      <c r="I2154" s="22" t="str">
        <f>_xlfn.XLOOKUP(B2154,[1]SITE!$B:$B,[1]SITE!$I:$I,"")</f>
        <v>No impact</v>
      </c>
      <c r="J2154" s="29"/>
      <c r="K2154" s="15" t="str" cm="1">
        <f t="array" ref="K2154">IFERROR(_xlfn.IFS(
M2154="MPR ISSUE","PDH",
M2154="BSS Hardware Issue","BSS",
M2154="Sites strategiques, MLL, Pylone, etc.","ENVTECH",
M2154="AKTIVCO DEFAUT GE &amp; POWER Cabinet","AKTIVCO",
M2154="AKTIVCO Coupure ENEO &amp; Baisse de tension","AKTIVCO GRID ONLY",
M2154="Coupure ENEO &amp; Baisse de tension","IHS GRID ONLY",
M2154="Defaut GE &amp; POWER Cabinet","IHS",
M2154="Sharing","Partners",
M2154="Sites strategiques &amp; DataCenter","SST &amp; DC",
M2154="Exclu","Exclu",
M2154="SAT","SAT",
M2154="SPARE-ISSUE","SPARE-ISSUE",
M2154="Fiber CAmtel","TRANS_FO_CAMTEL",
M2154="Fiber AOF","Fiber AOF",
M2154="Projet OCM (HUAWEI)","TRAVAUX-HUAWEI",
M2154="Projet OCM (NOKIA)","TRAVAUX-NOKIA",
M2154="ACCESS-ISSUE","ACCESS-ISSUE",
M2154="Projet OCM (ZTE, NOKIA, autres projets)","TRAVAUX OCM",
M2154="No root CAuse","No root cause",
M2154="ODU HS","PDH",
M2154="IP &amp; VLAN","PDH",
M2154="Warehouse HUAWEI","SPARE-ISSUE",
M2154="SPARE-HS","SPARE-ISSUE",
M2154="Power Telco","BSS"
),"")</f>
        <v>No root cause</v>
      </c>
      <c r="L2154" s="16" t="str" cm="1">
        <f t="array" ref="L2154">IFERROR(_xlfn.IFS(
M2154="MPR ISSUE","TX ISSUE",
M2154="BSS Hardware Issue","RAN ISSUE",
M2154="Sites strategiques, MLL, Pylone, etc.","ENVTECH",
M2154="AKTIVCO DEFAUT GE &amp; POWER Cabinet","POWER ISSUE",
M2154="AKTIVCO Coupure ENEO &amp; Baisse de tension","POWER ISSUE",
M2154="Coupure ENEO &amp; Baisse de tension","POWER ISSUE",
M2154="Defaut GE &amp; POWER Cabinet","POWER ISSUE",
M2154="Sharing","POWER ISSUE",
M2154="Sites strategiques &amp; DataCenter","POWER ISSUE",
M2154="Exclu","Exclu",
M2154="SAT","TX ISSUE",
M2154="SPARE-ISSUE","SPARE-ISSUE",
M2154="Fiber CAmtel","TX ISSUE",
M2154="Fiber AOF","TX ISSUE",
M2154="Projet OCM (HUAWEI)","TRAVAUX-HUAWEI",
M2154="Projet OCM (NOKIA)","TRAVAUX -NOKIA",
M2154="ACCESS-ISSUE","ACCESS-ISSUE",
M2154="Projet OCM (ZTE, NOKIA, autres projets)","TRAVAUX OCM",
M2154="No root CAuse","No root cause",
M2154="ODU HS","TX ISSUE",
M2154="IP &amp; VLAN","TX ISSUE",
M2154="Warehouse HUAWEI","SPARE-ISSUE",
M2154="SPARE-HS","SPARE-ISSUE",
M2154="Power Telco","RAN ISSUE"
),"")</f>
        <v>No root cause</v>
      </c>
      <c r="M2154" s="28" t="s">
        <v>5403</v>
      </c>
      <c r="N2154" s="17" t="str" cm="1">
        <f t="array" ref="N2154">IFERROR(_xlfn.IFS(
M2154="MPR ISSUE","ACTIVE",
M2154="BSS Hardware Issue","ACTIVE",
M2154="Sites strategiques, MLL, Pylone, etc.","PASSIVE",
M2154="AKTIVCO DEFAUT GE &amp; POWER Cabinet","PASSIVE",
M2154="AKTIVCO Coupure ENEO &amp; Baisse de tension","PASSIVE",
M2154="Coupure ENEO &amp; Baisse de tension","PASSIVE",
M2154="Defaut GE &amp; POWER Cabinet","PASSIVE",
M2154="Sharing","PASSIVE",
M2154="Sites strategiques &amp; DataCenter","PASSIVE",
M2154="Exclu","Exclu",
M2154="SAT","ACTIVE",
M2154="SPARE-ISSUE","SPARE-ISSUE",
M2154="Fiber CAmtel","ACTIVE",
M2154="Fiber AOF","ACTIVE",
M2154="Projet OCM (HUAWEI)","PLANNED WORKS",
M2154="Projet OCM (NOKIA)","PLANNED WORKS",
M2154="ACCESS-ISSUE","ACCESS-ISSUE",
M2154="Projet OCM (ZTE, NOKIA, autres projets)","PLANNED WORKS",
M2154="No root CAuse","No root cause",
M2154="ODU HS","ACTIVE",
M2154="IP &amp; VLAN","ACTIVE",
M2154="Warehouse HUAWEI","SPARE-ISSUE",
M2154="SPARE-HS","SPARE-ISSUE",
M2154="Power Telco","ACTIVE"
),"")</f>
        <v>No root cause</v>
      </c>
      <c r="O2154" s="56">
        <v>0</v>
      </c>
      <c r="P2154" s="56">
        <v>0</v>
      </c>
      <c r="Q2154" s="56">
        <v>0</v>
      </c>
      <c r="R2154" s="56">
        <v>0</v>
      </c>
      <c r="S2154" s="56">
        <v>0</v>
      </c>
      <c r="T2154" s="56">
        <v>0</v>
      </c>
      <c r="U2154" s="56">
        <v>0</v>
      </c>
      <c r="V2154" s="14"/>
      <c r="W2154" s="14"/>
      <c r="X2154" s="14"/>
      <c r="Y2154" s="14"/>
      <c r="Z2154" s="14"/>
      <c r="AA2154" s="30" t="s">
        <v>16</v>
      </c>
      <c r="AB2154" s="7" t="s">
        <v>16</v>
      </c>
      <c r="AC2154" s="3"/>
      <c r="AD2154" s="3" t="s">
        <v>16</v>
      </c>
      <c r="AE2154" s="7"/>
      <c r="AF2154" s="31" t="s">
        <v>16</v>
      </c>
      <c r="AG2154" s="31" t="s">
        <v>16</v>
      </c>
      <c r="AH2154" s="31" t="s">
        <v>16</v>
      </c>
      <c r="AI2154" s="31" t="s">
        <v>16</v>
      </c>
      <c r="AJ2154" s="31" t="s">
        <v>16</v>
      </c>
      <c r="AK2154" s="31" t="s">
        <v>16</v>
      </c>
      <c r="AL2154" s="31" t="s">
        <v>16</v>
      </c>
      <c r="AM2154" s="31" t="s">
        <v>16</v>
      </c>
      <c r="AN2154" s="31" t="s">
        <v>16</v>
      </c>
      <c r="AO2154" s="31" t="s">
        <v>16</v>
      </c>
      <c r="AP2154" s="9" t="s">
        <v>16</v>
      </c>
      <c r="AQ2154" s="9" t="s">
        <v>16</v>
      </c>
      <c r="AR2154" s="9" t="s">
        <v>16</v>
      </c>
    </row>
    <row r="2155" spans="1:44" s="9" customFormat="1" hidden="1" x14ac:dyDescent="0.3">
      <c r="A2155" s="1" t="s">
        <v>4396</v>
      </c>
      <c r="B2155" s="1" t="s">
        <v>4397</v>
      </c>
      <c r="C2155" s="48" t="s">
        <v>22</v>
      </c>
      <c r="D2155" s="48" t="s">
        <v>989</v>
      </c>
      <c r="E2155" s="53" t="s">
        <v>38</v>
      </c>
      <c r="F2155" s="48" t="s">
        <v>4396</v>
      </c>
      <c r="G2155" s="22" t="s">
        <v>5417</v>
      </c>
      <c r="H2155" s="66" t="s">
        <v>5452</v>
      </c>
      <c r="I2155" s="22" t="str">
        <f>_xlfn.XLOOKUP(B2155,[1]SITE!$B:$B,[1]SITE!$I:$I,"")</f>
        <v>No impact</v>
      </c>
      <c r="J2155" s="29"/>
      <c r="K2155" s="15" t="str" cm="1">
        <f t="array" ref="K2155">IFERROR(_xlfn.IFS(
M2155="MPR ISSUE","PDH",
M2155="BSS Hardware Issue","BSS",
M2155="Sites strategiques, MLL, Pylone, etc.","ENVTECH",
M2155="AKTIVCO DEFAUT GE &amp; POWER Cabinet","AKTIVCO",
M2155="AKTIVCO Coupure ENEO &amp; Baisse de tension","AKTIVCO GRID ONLY",
M2155="Coupure ENEO &amp; Baisse de tension","IHS GRID ONLY",
M2155="Defaut GE &amp; POWER Cabinet","IHS",
M2155="Sharing","Partners",
M2155="Sites strategiques &amp; DataCenter","SST &amp; DC",
M2155="Exclu","Exclu",
M2155="SAT","SAT",
M2155="SPARE-ISSUE","SPARE-ISSUE",
M2155="Fiber CAmtel","TRANS_FO_CAMTEL",
M2155="Fiber AOF","Fiber AOF",
M2155="Projet OCM (HUAWEI)","TRAVAUX-HUAWEI",
M2155="Projet OCM (NOKIA)","TRAVAUX-NOKIA",
M2155="ACCESS-ISSUE","ACCESS-ISSUE",
M2155="Projet OCM (ZTE, NOKIA, autres projets)","TRAVAUX OCM",
M2155="No root CAuse","No root cause",
M2155="ODU HS","PDH",
M2155="IP &amp; VLAN","PDH",
M2155="Warehouse HUAWEI","SPARE-ISSUE",
M2155="SPARE-HS","SPARE-ISSUE",
M2155="Power Telco","BSS"
),"")</f>
        <v>No root cause</v>
      </c>
      <c r="L2155" s="16" t="str" cm="1">
        <f t="array" ref="L2155">IFERROR(_xlfn.IFS(
M2155="MPR ISSUE","TX ISSUE",
M2155="BSS Hardware Issue","RAN ISSUE",
M2155="Sites strategiques, MLL, Pylone, etc.","ENVTECH",
M2155="AKTIVCO DEFAUT GE &amp; POWER Cabinet","POWER ISSUE",
M2155="AKTIVCO Coupure ENEO &amp; Baisse de tension","POWER ISSUE",
M2155="Coupure ENEO &amp; Baisse de tension","POWER ISSUE",
M2155="Defaut GE &amp; POWER Cabinet","POWER ISSUE",
M2155="Sharing","POWER ISSUE",
M2155="Sites strategiques &amp; DataCenter","POWER ISSUE",
M2155="Exclu","Exclu",
M2155="SAT","TX ISSUE",
M2155="SPARE-ISSUE","SPARE-ISSUE",
M2155="Fiber CAmtel","TX ISSUE",
M2155="Fiber AOF","TX ISSUE",
M2155="Projet OCM (HUAWEI)","TRAVAUX-HUAWEI",
M2155="Projet OCM (NOKIA)","TRAVAUX -NOKIA",
M2155="ACCESS-ISSUE","ACCESS-ISSUE",
M2155="Projet OCM (ZTE, NOKIA, autres projets)","TRAVAUX OCM",
M2155="No root CAuse","No root cause",
M2155="ODU HS","TX ISSUE",
M2155="IP &amp; VLAN","TX ISSUE",
M2155="Warehouse HUAWEI","SPARE-ISSUE",
M2155="SPARE-HS","SPARE-ISSUE",
M2155="Power Telco","RAN ISSUE"
),"")</f>
        <v>No root cause</v>
      </c>
      <c r="M2155" s="28" t="s">
        <v>5403</v>
      </c>
      <c r="N2155" s="17" t="str" cm="1">
        <f t="array" ref="N2155">IFERROR(_xlfn.IFS(
M2155="MPR ISSUE","ACTIVE",
M2155="BSS Hardware Issue","ACTIVE",
M2155="Sites strategiques, MLL, Pylone, etc.","PASSIVE",
M2155="AKTIVCO DEFAUT GE &amp; POWER Cabinet","PASSIVE",
M2155="AKTIVCO Coupure ENEO &amp; Baisse de tension","PASSIVE",
M2155="Coupure ENEO &amp; Baisse de tension","PASSIVE",
M2155="Defaut GE &amp; POWER Cabinet","PASSIVE",
M2155="Sharing","PASSIVE",
M2155="Sites strategiques &amp; DataCenter","PASSIVE",
M2155="Exclu","Exclu",
M2155="SAT","ACTIVE",
M2155="SPARE-ISSUE","SPARE-ISSUE",
M2155="Fiber CAmtel","ACTIVE",
M2155="Fiber AOF","ACTIVE",
M2155="Projet OCM (HUAWEI)","PLANNED WORKS",
M2155="Projet OCM (NOKIA)","PLANNED WORKS",
M2155="ACCESS-ISSUE","ACCESS-ISSUE",
M2155="Projet OCM (ZTE, NOKIA, autres projets)","PLANNED WORKS",
M2155="No root CAuse","No root cause",
M2155="ODU HS","ACTIVE",
M2155="IP &amp; VLAN","ACTIVE",
M2155="Warehouse HUAWEI","SPARE-ISSUE",
M2155="SPARE-HS","SPARE-ISSUE",
M2155="Power Telco","ACTIVE"
),"")</f>
        <v>No root cause</v>
      </c>
      <c r="O2155" s="56">
        <v>0</v>
      </c>
      <c r="P2155" s="56">
        <v>0</v>
      </c>
      <c r="Q2155" s="56">
        <v>0</v>
      </c>
      <c r="R2155" s="56">
        <v>0</v>
      </c>
      <c r="S2155" s="56">
        <v>0</v>
      </c>
      <c r="T2155" s="56">
        <v>0</v>
      </c>
      <c r="U2155" s="56">
        <v>0</v>
      </c>
      <c r="V2155" s="14"/>
      <c r="W2155" s="14"/>
      <c r="X2155" s="14"/>
      <c r="Y2155" s="14"/>
      <c r="Z2155" s="14"/>
      <c r="AA2155" s="30" t="s">
        <v>16</v>
      </c>
      <c r="AB2155" s="7" t="s">
        <v>16</v>
      </c>
      <c r="AC2155" s="3"/>
      <c r="AD2155" s="3" t="s">
        <v>16</v>
      </c>
      <c r="AE2155" s="7"/>
      <c r="AF2155" s="31" t="s">
        <v>16</v>
      </c>
      <c r="AG2155" s="31" t="s">
        <v>16</v>
      </c>
      <c r="AH2155" s="31" t="s">
        <v>16</v>
      </c>
      <c r="AI2155" s="31" t="s">
        <v>16</v>
      </c>
      <c r="AJ2155" s="31" t="s">
        <v>16</v>
      </c>
      <c r="AK2155" s="31" t="s">
        <v>16</v>
      </c>
      <c r="AL2155" s="31" t="s">
        <v>16</v>
      </c>
      <c r="AM2155" s="31" t="s">
        <v>16</v>
      </c>
      <c r="AN2155" s="31" t="s">
        <v>16</v>
      </c>
      <c r="AO2155" s="31" t="s">
        <v>16</v>
      </c>
      <c r="AP2155" s="9" t="s">
        <v>16</v>
      </c>
      <c r="AQ2155" s="9" t="s">
        <v>16</v>
      </c>
      <c r="AR2155" s="9" t="s">
        <v>16</v>
      </c>
    </row>
    <row r="2156" spans="1:44" s="9" customFormat="1" hidden="1" x14ac:dyDescent="0.3">
      <c r="A2156" s="1" t="s">
        <v>4398</v>
      </c>
      <c r="B2156" s="48" t="s">
        <v>4399</v>
      </c>
      <c r="C2156" s="48" t="s">
        <v>11</v>
      </c>
      <c r="D2156" s="48" t="s">
        <v>12</v>
      </c>
      <c r="E2156" s="53" t="s">
        <v>32</v>
      </c>
      <c r="F2156" s="48" t="s">
        <v>3691</v>
      </c>
      <c r="G2156" s="22" t="s">
        <v>5417</v>
      </c>
      <c r="H2156" s="66" t="s">
        <v>5452</v>
      </c>
      <c r="I2156" s="22" t="str">
        <f>_xlfn.XLOOKUP(B2156,[1]SITE!$B:$B,[1]SITE!$I:$I,"")</f>
        <v>No impact</v>
      </c>
      <c r="J2156" s="29"/>
      <c r="K2156" s="15" t="str" cm="1">
        <f t="array" ref="K2156">IFERROR(_xlfn.IFS(
M2156="MPR ISSUE","PDH",
M2156="BSS Hardware Issue","BSS",
M2156="Sites strategiques, MLL, Pylone, etc.","ENVTECH",
M2156="AKTIVCO DEFAUT GE &amp; POWER Cabinet","AKTIVCO",
M2156="AKTIVCO Coupure ENEO &amp; Baisse de tension","AKTIVCO GRID ONLY",
M2156="Coupure ENEO &amp; Baisse de tension","IHS GRID ONLY",
M2156="Defaut GE &amp; POWER Cabinet","IHS",
M2156="Sharing","Partners",
M2156="Sites strategiques &amp; DataCenter","SST &amp; DC",
M2156="Exclu","Exclu",
M2156="SAT","SAT",
M2156="SPARE-ISSUE","SPARE-ISSUE",
M2156="Fiber CAmtel","TRANS_FO_CAMTEL",
M2156="Fiber AOF","Fiber AOF",
M2156="Projet OCM (HUAWEI)","TRAVAUX-HUAWEI",
M2156="Projet OCM (NOKIA)","TRAVAUX-NOKIA",
M2156="ACCESS-ISSUE","ACCESS-ISSUE",
M2156="Projet OCM (ZTE, NOKIA, autres projets)","TRAVAUX OCM",
M2156="No root CAuse","No root cause",
M2156="ODU HS","PDH",
M2156="IP &amp; VLAN","PDH",
M2156="Warehouse HUAWEI","SPARE-ISSUE",
M2156="SPARE-HS","SPARE-ISSUE",
M2156="Power Telco","BSS"
),"")</f>
        <v>No root cause</v>
      </c>
      <c r="L2156" s="16" t="str" cm="1">
        <f t="array" ref="L2156">IFERROR(_xlfn.IFS(
M2156="MPR ISSUE","TX ISSUE",
M2156="BSS Hardware Issue","RAN ISSUE",
M2156="Sites strategiques, MLL, Pylone, etc.","ENVTECH",
M2156="AKTIVCO DEFAUT GE &amp; POWER Cabinet","POWER ISSUE",
M2156="AKTIVCO Coupure ENEO &amp; Baisse de tension","POWER ISSUE",
M2156="Coupure ENEO &amp; Baisse de tension","POWER ISSUE",
M2156="Defaut GE &amp; POWER Cabinet","POWER ISSUE",
M2156="Sharing","POWER ISSUE",
M2156="Sites strategiques &amp; DataCenter","POWER ISSUE",
M2156="Exclu","Exclu",
M2156="SAT","TX ISSUE",
M2156="SPARE-ISSUE","SPARE-ISSUE",
M2156="Fiber CAmtel","TX ISSUE",
M2156="Fiber AOF","TX ISSUE",
M2156="Projet OCM (HUAWEI)","TRAVAUX-HUAWEI",
M2156="Projet OCM (NOKIA)","TRAVAUX -NOKIA",
M2156="ACCESS-ISSUE","ACCESS-ISSUE",
M2156="Projet OCM (ZTE, NOKIA, autres projets)","TRAVAUX OCM",
M2156="No root CAuse","No root cause",
M2156="ODU HS","TX ISSUE",
M2156="IP &amp; VLAN","TX ISSUE",
M2156="Warehouse HUAWEI","SPARE-ISSUE",
M2156="SPARE-HS","SPARE-ISSUE",
M2156="Power Telco","RAN ISSUE"
),"")</f>
        <v>No root cause</v>
      </c>
      <c r="M2156" s="28" t="s">
        <v>5403</v>
      </c>
      <c r="N2156" s="17" t="str" cm="1">
        <f t="array" ref="N2156">IFERROR(_xlfn.IFS(
M2156="MPR ISSUE","ACTIVE",
M2156="BSS Hardware Issue","ACTIVE",
M2156="Sites strategiques, MLL, Pylone, etc.","PASSIVE",
M2156="AKTIVCO DEFAUT GE &amp; POWER Cabinet","PASSIVE",
M2156="AKTIVCO Coupure ENEO &amp; Baisse de tension","PASSIVE",
M2156="Coupure ENEO &amp; Baisse de tension","PASSIVE",
M2156="Defaut GE &amp; POWER Cabinet","PASSIVE",
M2156="Sharing","PASSIVE",
M2156="Sites strategiques &amp; DataCenter","PASSIVE",
M2156="Exclu","Exclu",
M2156="SAT","ACTIVE",
M2156="SPARE-ISSUE","SPARE-ISSUE",
M2156="Fiber CAmtel","ACTIVE",
M2156="Fiber AOF","ACTIVE",
M2156="Projet OCM (HUAWEI)","PLANNED WORKS",
M2156="Projet OCM (NOKIA)","PLANNED WORKS",
M2156="ACCESS-ISSUE","ACCESS-ISSUE",
M2156="Projet OCM (ZTE, NOKIA, autres projets)","PLANNED WORKS",
M2156="No root CAuse","No root cause",
M2156="ODU HS","ACTIVE",
M2156="IP &amp; VLAN","ACTIVE",
M2156="Warehouse HUAWEI","SPARE-ISSUE",
M2156="SPARE-HS","SPARE-ISSUE",
M2156="Power Telco","ACTIVE"
),"")</f>
        <v>No root cause</v>
      </c>
      <c r="O2156" s="56">
        <v>0</v>
      </c>
      <c r="P2156" s="56">
        <v>0</v>
      </c>
      <c r="Q2156" s="56">
        <v>0</v>
      </c>
      <c r="R2156" s="56">
        <v>0</v>
      </c>
      <c r="S2156" s="56">
        <v>0</v>
      </c>
      <c r="T2156" s="56">
        <v>0</v>
      </c>
      <c r="U2156" s="56">
        <v>0</v>
      </c>
      <c r="V2156" s="14"/>
      <c r="W2156" s="14"/>
      <c r="X2156" s="14"/>
      <c r="Y2156" s="14"/>
      <c r="Z2156" s="14"/>
      <c r="AA2156" s="30" t="s">
        <v>16</v>
      </c>
      <c r="AB2156" s="7" t="s">
        <v>16</v>
      </c>
      <c r="AC2156" s="3"/>
      <c r="AD2156" s="3" t="s">
        <v>16</v>
      </c>
      <c r="AE2156" s="7"/>
      <c r="AF2156" s="31" t="s">
        <v>16</v>
      </c>
      <c r="AG2156" s="31" t="s">
        <v>16</v>
      </c>
      <c r="AH2156" s="31" t="s">
        <v>16</v>
      </c>
      <c r="AI2156" s="31" t="s">
        <v>16</v>
      </c>
      <c r="AJ2156" s="31" t="s">
        <v>16</v>
      </c>
      <c r="AK2156" s="31" t="s">
        <v>16</v>
      </c>
      <c r="AL2156" s="31" t="s">
        <v>16</v>
      </c>
      <c r="AM2156" s="31" t="s">
        <v>16</v>
      </c>
      <c r="AN2156" s="31" t="s">
        <v>16</v>
      </c>
      <c r="AO2156" s="31" t="s">
        <v>16</v>
      </c>
      <c r="AP2156" s="9" t="s">
        <v>16</v>
      </c>
      <c r="AQ2156" s="9" t="s">
        <v>16</v>
      </c>
      <c r="AR2156" s="9" t="s">
        <v>16</v>
      </c>
    </row>
    <row r="2157" spans="1:44" s="9" customFormat="1" hidden="1" x14ac:dyDescent="0.3">
      <c r="A2157" s="1" t="s">
        <v>4400</v>
      </c>
      <c r="B2157" s="1" t="s">
        <v>4401</v>
      </c>
      <c r="C2157" s="48" t="s">
        <v>11</v>
      </c>
      <c r="D2157" s="48" t="s">
        <v>84</v>
      </c>
      <c r="E2157" s="53" t="s">
        <v>70</v>
      </c>
      <c r="F2157" s="48" t="s">
        <v>4402</v>
      </c>
      <c r="G2157" s="22" t="s">
        <v>5417</v>
      </c>
      <c r="H2157" s="66" t="s">
        <v>5452</v>
      </c>
      <c r="I2157" s="22" t="str">
        <f>_xlfn.XLOOKUP(B2157,[1]SITE!$B:$B,[1]SITE!$I:$I,"")</f>
        <v>No impact</v>
      </c>
      <c r="J2157" s="29"/>
      <c r="K2157" s="15" t="str" cm="1">
        <f t="array" ref="K2157">IFERROR(_xlfn.IFS(
M2157="MPR ISSUE","PDH",
M2157="BSS Hardware Issue","BSS",
M2157="Sites strategiques, MLL, Pylone, etc.","ENVTECH",
M2157="AKTIVCO DEFAUT GE &amp; POWER Cabinet","AKTIVCO",
M2157="AKTIVCO Coupure ENEO &amp; Baisse de tension","AKTIVCO GRID ONLY",
M2157="Coupure ENEO &amp; Baisse de tension","IHS GRID ONLY",
M2157="Defaut GE &amp; POWER Cabinet","IHS",
M2157="Sharing","Partners",
M2157="Sites strategiques &amp; DataCenter","SST &amp; DC",
M2157="Exclu","Exclu",
M2157="SAT","SAT",
M2157="SPARE-ISSUE","SPARE-ISSUE",
M2157="Fiber CAmtel","TRANS_FO_CAMTEL",
M2157="Fiber AOF","Fiber AOF",
M2157="Projet OCM (HUAWEI)","TRAVAUX-HUAWEI",
M2157="Projet OCM (NOKIA)","TRAVAUX-NOKIA",
M2157="ACCESS-ISSUE","ACCESS-ISSUE",
M2157="Projet OCM (ZTE, NOKIA, autres projets)","TRAVAUX OCM",
M2157="No root CAuse","No root cause",
M2157="ODU HS","PDH",
M2157="IP &amp; VLAN","PDH",
M2157="Warehouse HUAWEI","SPARE-ISSUE",
M2157="SPARE-HS","SPARE-ISSUE",
M2157="Power Telco","BSS"
),"")</f>
        <v>No root cause</v>
      </c>
      <c r="L2157" s="16" t="str" cm="1">
        <f t="array" ref="L2157">IFERROR(_xlfn.IFS(
M2157="MPR ISSUE","TX ISSUE",
M2157="BSS Hardware Issue","RAN ISSUE",
M2157="Sites strategiques, MLL, Pylone, etc.","ENVTECH",
M2157="AKTIVCO DEFAUT GE &amp; POWER Cabinet","POWER ISSUE",
M2157="AKTIVCO Coupure ENEO &amp; Baisse de tension","POWER ISSUE",
M2157="Coupure ENEO &amp; Baisse de tension","POWER ISSUE",
M2157="Defaut GE &amp; POWER Cabinet","POWER ISSUE",
M2157="Sharing","POWER ISSUE",
M2157="Sites strategiques &amp; DataCenter","POWER ISSUE",
M2157="Exclu","Exclu",
M2157="SAT","TX ISSUE",
M2157="SPARE-ISSUE","SPARE-ISSUE",
M2157="Fiber CAmtel","TX ISSUE",
M2157="Fiber AOF","TX ISSUE",
M2157="Projet OCM (HUAWEI)","TRAVAUX-HUAWEI",
M2157="Projet OCM (NOKIA)","TRAVAUX -NOKIA",
M2157="ACCESS-ISSUE","ACCESS-ISSUE",
M2157="Projet OCM (ZTE, NOKIA, autres projets)","TRAVAUX OCM",
M2157="No root CAuse","No root cause",
M2157="ODU HS","TX ISSUE",
M2157="IP &amp; VLAN","TX ISSUE",
M2157="Warehouse HUAWEI","SPARE-ISSUE",
M2157="SPARE-HS","SPARE-ISSUE",
M2157="Power Telco","RAN ISSUE"
),"")</f>
        <v>No root cause</v>
      </c>
      <c r="M2157" s="28" t="s">
        <v>5403</v>
      </c>
      <c r="N2157" s="17" t="str" cm="1">
        <f t="array" ref="N2157">IFERROR(_xlfn.IFS(
M2157="MPR ISSUE","ACTIVE",
M2157="BSS Hardware Issue","ACTIVE",
M2157="Sites strategiques, MLL, Pylone, etc.","PASSIVE",
M2157="AKTIVCO DEFAUT GE &amp; POWER Cabinet","PASSIVE",
M2157="AKTIVCO Coupure ENEO &amp; Baisse de tension","PASSIVE",
M2157="Coupure ENEO &amp; Baisse de tension","PASSIVE",
M2157="Defaut GE &amp; POWER Cabinet","PASSIVE",
M2157="Sharing","PASSIVE",
M2157="Sites strategiques &amp; DataCenter","PASSIVE",
M2157="Exclu","Exclu",
M2157="SAT","ACTIVE",
M2157="SPARE-ISSUE","SPARE-ISSUE",
M2157="Fiber CAmtel","ACTIVE",
M2157="Fiber AOF","ACTIVE",
M2157="Projet OCM (HUAWEI)","PLANNED WORKS",
M2157="Projet OCM (NOKIA)","PLANNED WORKS",
M2157="ACCESS-ISSUE","ACCESS-ISSUE",
M2157="Projet OCM (ZTE, NOKIA, autres projets)","PLANNED WORKS",
M2157="No root CAuse","No root cause",
M2157="ODU HS","ACTIVE",
M2157="IP &amp; VLAN","ACTIVE",
M2157="Warehouse HUAWEI","SPARE-ISSUE",
M2157="SPARE-HS","SPARE-ISSUE",
M2157="Power Telco","ACTIVE"
),"")</f>
        <v>No root cause</v>
      </c>
      <c r="O2157" s="56">
        <v>0</v>
      </c>
      <c r="P2157" s="56">
        <v>0</v>
      </c>
      <c r="Q2157" s="56">
        <v>0</v>
      </c>
      <c r="R2157" s="56">
        <v>0</v>
      </c>
      <c r="S2157" s="56">
        <v>0</v>
      </c>
      <c r="T2157" s="56">
        <v>0</v>
      </c>
      <c r="U2157" s="56">
        <v>0</v>
      </c>
      <c r="V2157" s="14"/>
      <c r="W2157" s="14"/>
      <c r="X2157" s="14"/>
      <c r="Y2157" s="14"/>
      <c r="Z2157" s="14"/>
      <c r="AA2157" s="30" t="s">
        <v>16</v>
      </c>
      <c r="AB2157" s="7" t="s">
        <v>16</v>
      </c>
      <c r="AC2157" s="3"/>
      <c r="AD2157" s="3" t="s">
        <v>16</v>
      </c>
      <c r="AE2157" s="7"/>
      <c r="AF2157" s="31" t="s">
        <v>16</v>
      </c>
      <c r="AG2157" s="31" t="s">
        <v>16</v>
      </c>
      <c r="AH2157" s="31" t="s">
        <v>16</v>
      </c>
      <c r="AI2157" s="31" t="s">
        <v>16</v>
      </c>
      <c r="AJ2157" s="31" t="s">
        <v>16</v>
      </c>
      <c r="AK2157" s="31" t="s">
        <v>16</v>
      </c>
      <c r="AL2157" s="31" t="s">
        <v>16</v>
      </c>
      <c r="AM2157" s="31" t="s">
        <v>16</v>
      </c>
      <c r="AN2157" s="31" t="s">
        <v>16</v>
      </c>
      <c r="AO2157" s="31" t="s">
        <v>16</v>
      </c>
      <c r="AP2157" s="9" t="s">
        <v>16</v>
      </c>
      <c r="AQ2157" s="9" t="s">
        <v>16</v>
      </c>
      <c r="AR2157" s="9" t="s">
        <v>16</v>
      </c>
    </row>
    <row r="2158" spans="1:44" s="9" customFormat="1" hidden="1" x14ac:dyDescent="0.3">
      <c r="A2158" s="1" t="s">
        <v>4403</v>
      </c>
      <c r="B2158" s="1" t="s">
        <v>4404</v>
      </c>
      <c r="C2158" s="48" t="s">
        <v>22</v>
      </c>
      <c r="D2158" s="48" t="s">
        <v>564</v>
      </c>
      <c r="E2158" s="53" t="s">
        <v>70</v>
      </c>
      <c r="F2158" s="48" t="s">
        <v>4403</v>
      </c>
      <c r="G2158" s="22" t="s">
        <v>5417</v>
      </c>
      <c r="H2158" s="66" t="s">
        <v>5452</v>
      </c>
      <c r="I2158" s="22" t="str">
        <f>_xlfn.XLOOKUP(B2158,[1]SITE!$B:$B,[1]SITE!$I:$I,"")</f>
        <v>No impact</v>
      </c>
      <c r="J2158" s="29"/>
      <c r="K2158" s="15" t="str" cm="1">
        <f t="array" ref="K2158">IFERROR(_xlfn.IFS(
M2158="MPR ISSUE","PDH",
M2158="BSS Hardware Issue","BSS",
M2158="Sites strategiques, MLL, Pylone, etc.","ENVTECH",
M2158="AKTIVCO DEFAUT GE &amp; POWER Cabinet","AKTIVCO",
M2158="AKTIVCO Coupure ENEO &amp; Baisse de tension","AKTIVCO GRID ONLY",
M2158="Coupure ENEO &amp; Baisse de tension","IHS GRID ONLY",
M2158="Defaut GE &amp; POWER Cabinet","IHS",
M2158="Sharing","Partners",
M2158="Sites strategiques &amp; DataCenter","SST &amp; DC",
M2158="Exclu","Exclu",
M2158="SAT","SAT",
M2158="SPARE-ISSUE","SPARE-ISSUE",
M2158="Fiber CAmtel","TRANS_FO_CAMTEL",
M2158="Fiber AOF","Fiber AOF",
M2158="Projet OCM (HUAWEI)","TRAVAUX-HUAWEI",
M2158="Projet OCM (NOKIA)","TRAVAUX-NOKIA",
M2158="ACCESS-ISSUE","ACCESS-ISSUE",
M2158="Projet OCM (ZTE, NOKIA, autres projets)","TRAVAUX OCM",
M2158="No root CAuse","No root cause",
M2158="ODU HS","PDH",
M2158="IP &amp; VLAN","PDH",
M2158="Warehouse HUAWEI","SPARE-ISSUE",
M2158="SPARE-HS","SPARE-ISSUE",
M2158="Power Telco","BSS"
),"")</f>
        <v>No root cause</v>
      </c>
      <c r="L2158" s="16" t="str" cm="1">
        <f t="array" ref="L2158">IFERROR(_xlfn.IFS(
M2158="MPR ISSUE","TX ISSUE",
M2158="BSS Hardware Issue","RAN ISSUE",
M2158="Sites strategiques, MLL, Pylone, etc.","ENVTECH",
M2158="AKTIVCO DEFAUT GE &amp; POWER Cabinet","POWER ISSUE",
M2158="AKTIVCO Coupure ENEO &amp; Baisse de tension","POWER ISSUE",
M2158="Coupure ENEO &amp; Baisse de tension","POWER ISSUE",
M2158="Defaut GE &amp; POWER Cabinet","POWER ISSUE",
M2158="Sharing","POWER ISSUE",
M2158="Sites strategiques &amp; DataCenter","POWER ISSUE",
M2158="Exclu","Exclu",
M2158="SAT","TX ISSUE",
M2158="SPARE-ISSUE","SPARE-ISSUE",
M2158="Fiber CAmtel","TX ISSUE",
M2158="Fiber AOF","TX ISSUE",
M2158="Projet OCM (HUAWEI)","TRAVAUX-HUAWEI",
M2158="Projet OCM (NOKIA)","TRAVAUX -NOKIA",
M2158="ACCESS-ISSUE","ACCESS-ISSUE",
M2158="Projet OCM (ZTE, NOKIA, autres projets)","TRAVAUX OCM",
M2158="No root CAuse","No root cause",
M2158="ODU HS","TX ISSUE",
M2158="IP &amp; VLAN","TX ISSUE",
M2158="Warehouse HUAWEI","SPARE-ISSUE",
M2158="SPARE-HS","SPARE-ISSUE",
M2158="Power Telco","RAN ISSUE"
),"")</f>
        <v>No root cause</v>
      </c>
      <c r="M2158" s="28" t="s">
        <v>5403</v>
      </c>
      <c r="N2158" s="17" t="str" cm="1">
        <f t="array" ref="N2158">IFERROR(_xlfn.IFS(
M2158="MPR ISSUE","ACTIVE",
M2158="BSS Hardware Issue","ACTIVE",
M2158="Sites strategiques, MLL, Pylone, etc.","PASSIVE",
M2158="AKTIVCO DEFAUT GE &amp; POWER Cabinet","PASSIVE",
M2158="AKTIVCO Coupure ENEO &amp; Baisse de tension","PASSIVE",
M2158="Coupure ENEO &amp; Baisse de tension","PASSIVE",
M2158="Defaut GE &amp; POWER Cabinet","PASSIVE",
M2158="Sharing","PASSIVE",
M2158="Sites strategiques &amp; DataCenter","PASSIVE",
M2158="Exclu","Exclu",
M2158="SAT","ACTIVE",
M2158="SPARE-ISSUE","SPARE-ISSUE",
M2158="Fiber CAmtel","ACTIVE",
M2158="Fiber AOF","ACTIVE",
M2158="Projet OCM (HUAWEI)","PLANNED WORKS",
M2158="Projet OCM (NOKIA)","PLANNED WORKS",
M2158="ACCESS-ISSUE","ACCESS-ISSUE",
M2158="Projet OCM (ZTE, NOKIA, autres projets)","PLANNED WORKS",
M2158="No root CAuse","No root cause",
M2158="ODU HS","ACTIVE",
M2158="IP &amp; VLAN","ACTIVE",
M2158="Warehouse HUAWEI","SPARE-ISSUE",
M2158="SPARE-HS","SPARE-ISSUE",
M2158="Power Telco","ACTIVE"
),"")</f>
        <v>No root cause</v>
      </c>
      <c r="O2158" s="56">
        <v>0</v>
      </c>
      <c r="P2158" s="56">
        <v>0</v>
      </c>
      <c r="Q2158" s="56">
        <v>0</v>
      </c>
      <c r="R2158" s="56">
        <v>0</v>
      </c>
      <c r="S2158" s="56">
        <v>0</v>
      </c>
      <c r="T2158" s="56">
        <v>0</v>
      </c>
      <c r="U2158" s="56">
        <v>0</v>
      </c>
      <c r="V2158" s="14"/>
      <c r="W2158" s="14"/>
      <c r="X2158" s="14"/>
      <c r="Y2158" s="14"/>
      <c r="Z2158" s="14"/>
      <c r="AA2158" s="30" t="s">
        <v>16</v>
      </c>
      <c r="AB2158" s="7" t="s">
        <v>16</v>
      </c>
      <c r="AC2158" s="3"/>
      <c r="AD2158" s="3" t="s">
        <v>16</v>
      </c>
      <c r="AE2158" s="7"/>
      <c r="AF2158" s="31" t="s">
        <v>16</v>
      </c>
      <c r="AG2158" s="31" t="s">
        <v>16</v>
      </c>
      <c r="AH2158" s="31" t="s">
        <v>16</v>
      </c>
      <c r="AI2158" s="31" t="s">
        <v>16</v>
      </c>
      <c r="AJ2158" s="31" t="s">
        <v>16</v>
      </c>
      <c r="AK2158" s="31" t="s">
        <v>16</v>
      </c>
      <c r="AL2158" s="31" t="s">
        <v>16</v>
      </c>
      <c r="AM2158" s="31" t="s">
        <v>16</v>
      </c>
      <c r="AN2158" s="31" t="s">
        <v>16</v>
      </c>
      <c r="AO2158" s="31" t="s">
        <v>16</v>
      </c>
      <c r="AP2158" s="9" t="s">
        <v>16</v>
      </c>
      <c r="AQ2158" s="9" t="s">
        <v>16</v>
      </c>
      <c r="AR2158" s="9" t="s">
        <v>16</v>
      </c>
    </row>
    <row r="2159" spans="1:44" s="9" customFormat="1" hidden="1" x14ac:dyDescent="0.3">
      <c r="A2159" s="1" t="s">
        <v>4409</v>
      </c>
      <c r="B2159" s="48" t="s">
        <v>4410</v>
      </c>
      <c r="C2159" s="48" t="s">
        <v>11</v>
      </c>
      <c r="D2159" s="48" t="s">
        <v>12</v>
      </c>
      <c r="E2159" s="53" t="s">
        <v>38</v>
      </c>
      <c r="F2159" s="48" t="s">
        <v>4409</v>
      </c>
      <c r="G2159" s="22" t="s">
        <v>5417</v>
      </c>
      <c r="H2159" s="66" t="s">
        <v>5452</v>
      </c>
      <c r="I2159" s="22" t="str">
        <f>_xlfn.XLOOKUP(B2159,[1]SITE!$B:$B,[1]SITE!$I:$I,"")</f>
        <v>No impact</v>
      </c>
      <c r="J2159" s="29"/>
      <c r="K2159" s="15" t="str" cm="1">
        <f t="array" ref="K2159">IFERROR(_xlfn.IFS(
M2159="MPR ISSUE","PDH",
M2159="BSS Hardware Issue","BSS",
M2159="Sites strategiques, MLL, Pylone, etc.","ENVTECH",
M2159="AKTIVCO DEFAUT GE &amp; POWER Cabinet","AKTIVCO",
M2159="AKTIVCO Coupure ENEO &amp; Baisse de tension","AKTIVCO GRID ONLY",
M2159="Coupure ENEO &amp; Baisse de tension","IHS GRID ONLY",
M2159="Defaut GE &amp; POWER Cabinet","IHS",
M2159="Sharing","Partners",
M2159="Sites strategiques &amp; DataCenter","SST &amp; DC",
M2159="Exclu","Exclu",
M2159="SAT","SAT",
M2159="SPARE-ISSUE","SPARE-ISSUE",
M2159="Fiber CAmtel","TRANS_FO_CAMTEL",
M2159="Fiber AOF","Fiber AOF",
M2159="Projet OCM (HUAWEI)","TRAVAUX-HUAWEI",
M2159="Projet OCM (NOKIA)","TRAVAUX-NOKIA",
M2159="ACCESS-ISSUE","ACCESS-ISSUE",
M2159="Projet OCM (ZTE, NOKIA, autres projets)","TRAVAUX OCM",
M2159="No root CAuse","No root cause",
M2159="ODU HS","PDH",
M2159="IP &amp; VLAN","PDH",
M2159="Warehouse HUAWEI","SPARE-ISSUE",
M2159="SPARE-HS","SPARE-ISSUE",
M2159="Power Telco","BSS"
),"")</f>
        <v>No root cause</v>
      </c>
      <c r="L2159" s="16" t="str" cm="1">
        <f t="array" ref="L2159">IFERROR(_xlfn.IFS(
M2159="MPR ISSUE","TX ISSUE",
M2159="BSS Hardware Issue","RAN ISSUE",
M2159="Sites strategiques, MLL, Pylone, etc.","ENVTECH",
M2159="AKTIVCO DEFAUT GE &amp; POWER Cabinet","POWER ISSUE",
M2159="AKTIVCO Coupure ENEO &amp; Baisse de tension","POWER ISSUE",
M2159="Coupure ENEO &amp; Baisse de tension","POWER ISSUE",
M2159="Defaut GE &amp; POWER Cabinet","POWER ISSUE",
M2159="Sharing","POWER ISSUE",
M2159="Sites strategiques &amp; DataCenter","POWER ISSUE",
M2159="Exclu","Exclu",
M2159="SAT","TX ISSUE",
M2159="SPARE-ISSUE","SPARE-ISSUE",
M2159="Fiber CAmtel","TX ISSUE",
M2159="Fiber AOF","TX ISSUE",
M2159="Projet OCM (HUAWEI)","TRAVAUX-HUAWEI",
M2159="Projet OCM (NOKIA)","TRAVAUX -NOKIA",
M2159="ACCESS-ISSUE","ACCESS-ISSUE",
M2159="Projet OCM (ZTE, NOKIA, autres projets)","TRAVAUX OCM",
M2159="No root CAuse","No root cause",
M2159="ODU HS","TX ISSUE",
M2159="IP &amp; VLAN","TX ISSUE",
M2159="Warehouse HUAWEI","SPARE-ISSUE",
M2159="SPARE-HS","SPARE-ISSUE",
M2159="Power Telco","RAN ISSUE"
),"")</f>
        <v>No root cause</v>
      </c>
      <c r="M2159" s="28" t="s">
        <v>5403</v>
      </c>
      <c r="N2159" s="17" t="str" cm="1">
        <f t="array" ref="N2159">IFERROR(_xlfn.IFS(
M2159="MPR ISSUE","ACTIVE",
M2159="BSS Hardware Issue","ACTIVE",
M2159="Sites strategiques, MLL, Pylone, etc.","PASSIVE",
M2159="AKTIVCO DEFAUT GE &amp; POWER Cabinet","PASSIVE",
M2159="AKTIVCO Coupure ENEO &amp; Baisse de tension","PASSIVE",
M2159="Coupure ENEO &amp; Baisse de tension","PASSIVE",
M2159="Defaut GE &amp; POWER Cabinet","PASSIVE",
M2159="Sharing","PASSIVE",
M2159="Sites strategiques &amp; DataCenter","PASSIVE",
M2159="Exclu","Exclu",
M2159="SAT","ACTIVE",
M2159="SPARE-ISSUE","SPARE-ISSUE",
M2159="Fiber CAmtel","ACTIVE",
M2159="Fiber AOF","ACTIVE",
M2159="Projet OCM (HUAWEI)","PLANNED WORKS",
M2159="Projet OCM (NOKIA)","PLANNED WORKS",
M2159="ACCESS-ISSUE","ACCESS-ISSUE",
M2159="Projet OCM (ZTE, NOKIA, autres projets)","PLANNED WORKS",
M2159="No root CAuse","No root cause",
M2159="ODU HS","ACTIVE",
M2159="IP &amp; VLAN","ACTIVE",
M2159="Warehouse HUAWEI","SPARE-ISSUE",
M2159="SPARE-HS","SPARE-ISSUE",
M2159="Power Telco","ACTIVE"
),"")</f>
        <v>No root cause</v>
      </c>
      <c r="O2159" s="56">
        <v>0</v>
      </c>
      <c r="P2159" s="56">
        <v>0</v>
      </c>
      <c r="Q2159" s="56">
        <v>0</v>
      </c>
      <c r="R2159" s="56">
        <v>0</v>
      </c>
      <c r="S2159" s="56">
        <v>0</v>
      </c>
      <c r="T2159" s="56">
        <v>0</v>
      </c>
      <c r="U2159" s="56">
        <v>0</v>
      </c>
      <c r="V2159" s="14"/>
      <c r="W2159" s="14"/>
      <c r="X2159" s="14"/>
      <c r="Y2159" s="14"/>
      <c r="Z2159" s="14"/>
      <c r="AA2159" s="30" t="s">
        <v>16</v>
      </c>
      <c r="AB2159" s="7" t="s">
        <v>16</v>
      </c>
      <c r="AC2159" s="3"/>
      <c r="AD2159" s="3" t="s">
        <v>16</v>
      </c>
      <c r="AE2159" s="7"/>
      <c r="AF2159" s="31" t="s">
        <v>16</v>
      </c>
      <c r="AG2159" s="31" t="s">
        <v>16</v>
      </c>
      <c r="AH2159" s="31" t="s">
        <v>16</v>
      </c>
      <c r="AI2159" s="31" t="s">
        <v>16</v>
      </c>
      <c r="AJ2159" s="31" t="s">
        <v>16</v>
      </c>
      <c r="AK2159" s="31" t="s">
        <v>16</v>
      </c>
      <c r="AL2159" s="31" t="s">
        <v>16</v>
      </c>
      <c r="AM2159" s="31" t="s">
        <v>16</v>
      </c>
      <c r="AN2159" s="31" t="s">
        <v>16</v>
      </c>
      <c r="AO2159" s="31" t="s">
        <v>16</v>
      </c>
      <c r="AP2159" s="9" t="s">
        <v>16</v>
      </c>
      <c r="AQ2159" s="9" t="s">
        <v>16</v>
      </c>
      <c r="AR2159" s="9" t="s">
        <v>16</v>
      </c>
    </row>
    <row r="2160" spans="1:44" s="9" customFormat="1" hidden="1" x14ac:dyDescent="0.3">
      <c r="A2160" s="1" t="s">
        <v>4414</v>
      </c>
      <c r="B2160" s="1" t="s">
        <v>4415</v>
      </c>
      <c r="C2160" s="48" t="s">
        <v>11</v>
      </c>
      <c r="D2160" s="48" t="s">
        <v>1131</v>
      </c>
      <c r="E2160" s="53" t="s">
        <v>70</v>
      </c>
      <c r="F2160" s="48" t="s">
        <v>1213</v>
      </c>
      <c r="G2160" s="22" t="s">
        <v>5417</v>
      </c>
      <c r="H2160" s="66" t="s">
        <v>5452</v>
      </c>
      <c r="I2160" s="22" t="str">
        <f>_xlfn.XLOOKUP(B2160,[1]SITE!$B:$B,[1]SITE!$I:$I,"")</f>
        <v>No impact</v>
      </c>
      <c r="J2160" s="29"/>
      <c r="K2160" s="15" t="str" cm="1">
        <f t="array" ref="K2160">IFERROR(_xlfn.IFS(
M2160="MPR ISSUE","PDH",
M2160="BSS Hardware Issue","BSS",
M2160="Sites strategiques, MLL, Pylone, etc.","ENVTECH",
M2160="AKTIVCO DEFAUT GE &amp; POWER Cabinet","AKTIVCO",
M2160="AKTIVCO Coupure ENEO &amp; Baisse de tension","AKTIVCO GRID ONLY",
M2160="Coupure ENEO &amp; Baisse de tension","IHS GRID ONLY",
M2160="Defaut GE &amp; POWER Cabinet","IHS",
M2160="Sharing","Partners",
M2160="Sites strategiques &amp; DataCenter","SST &amp; DC",
M2160="Exclu","Exclu",
M2160="SAT","SAT",
M2160="SPARE-ISSUE","SPARE-ISSUE",
M2160="Fiber CAmtel","TRANS_FO_CAMTEL",
M2160="Fiber AOF","Fiber AOF",
M2160="Projet OCM (HUAWEI)","TRAVAUX-HUAWEI",
M2160="Projet OCM (NOKIA)","TRAVAUX-NOKIA",
M2160="ACCESS-ISSUE","ACCESS-ISSUE",
M2160="Projet OCM (ZTE, NOKIA, autres projets)","TRAVAUX OCM",
M2160="No root CAuse","No root cause",
M2160="ODU HS","PDH",
M2160="IP &amp; VLAN","PDH",
M2160="Warehouse HUAWEI","SPARE-ISSUE",
M2160="SPARE-HS","SPARE-ISSUE",
M2160="Power Telco","BSS"
),"")</f>
        <v>No root cause</v>
      </c>
      <c r="L2160" s="16" t="str" cm="1">
        <f t="array" ref="L2160">IFERROR(_xlfn.IFS(
M2160="MPR ISSUE","TX ISSUE",
M2160="BSS Hardware Issue","RAN ISSUE",
M2160="Sites strategiques, MLL, Pylone, etc.","ENVTECH",
M2160="AKTIVCO DEFAUT GE &amp; POWER Cabinet","POWER ISSUE",
M2160="AKTIVCO Coupure ENEO &amp; Baisse de tension","POWER ISSUE",
M2160="Coupure ENEO &amp; Baisse de tension","POWER ISSUE",
M2160="Defaut GE &amp; POWER Cabinet","POWER ISSUE",
M2160="Sharing","POWER ISSUE",
M2160="Sites strategiques &amp; DataCenter","POWER ISSUE",
M2160="Exclu","Exclu",
M2160="SAT","TX ISSUE",
M2160="SPARE-ISSUE","SPARE-ISSUE",
M2160="Fiber CAmtel","TX ISSUE",
M2160="Fiber AOF","TX ISSUE",
M2160="Projet OCM (HUAWEI)","TRAVAUX-HUAWEI",
M2160="Projet OCM (NOKIA)","TRAVAUX -NOKIA",
M2160="ACCESS-ISSUE","ACCESS-ISSUE",
M2160="Projet OCM (ZTE, NOKIA, autres projets)","TRAVAUX OCM",
M2160="No root CAuse","No root cause",
M2160="ODU HS","TX ISSUE",
M2160="IP &amp; VLAN","TX ISSUE",
M2160="Warehouse HUAWEI","SPARE-ISSUE",
M2160="SPARE-HS","SPARE-ISSUE",
M2160="Power Telco","RAN ISSUE"
),"")</f>
        <v>No root cause</v>
      </c>
      <c r="M2160" s="28" t="s">
        <v>5403</v>
      </c>
      <c r="N2160" s="17" t="str" cm="1">
        <f t="array" ref="N2160">IFERROR(_xlfn.IFS(
M2160="MPR ISSUE","ACTIVE",
M2160="BSS Hardware Issue","ACTIVE",
M2160="Sites strategiques, MLL, Pylone, etc.","PASSIVE",
M2160="AKTIVCO DEFAUT GE &amp; POWER Cabinet","PASSIVE",
M2160="AKTIVCO Coupure ENEO &amp; Baisse de tension","PASSIVE",
M2160="Coupure ENEO &amp; Baisse de tension","PASSIVE",
M2160="Defaut GE &amp; POWER Cabinet","PASSIVE",
M2160="Sharing","PASSIVE",
M2160="Sites strategiques &amp; DataCenter","PASSIVE",
M2160="Exclu","Exclu",
M2160="SAT","ACTIVE",
M2160="SPARE-ISSUE","SPARE-ISSUE",
M2160="Fiber CAmtel","ACTIVE",
M2160="Fiber AOF","ACTIVE",
M2160="Projet OCM (HUAWEI)","PLANNED WORKS",
M2160="Projet OCM (NOKIA)","PLANNED WORKS",
M2160="ACCESS-ISSUE","ACCESS-ISSUE",
M2160="Projet OCM (ZTE, NOKIA, autres projets)","PLANNED WORKS",
M2160="No root CAuse","No root cause",
M2160="ODU HS","ACTIVE",
M2160="IP &amp; VLAN","ACTIVE",
M2160="Warehouse HUAWEI","SPARE-ISSUE",
M2160="SPARE-HS","SPARE-ISSUE",
M2160="Power Telco","ACTIVE"
),"")</f>
        <v>No root cause</v>
      </c>
      <c r="O2160" s="56">
        <v>0</v>
      </c>
      <c r="P2160" s="56">
        <v>0</v>
      </c>
      <c r="Q2160" s="56">
        <v>0</v>
      </c>
      <c r="R2160" s="56">
        <v>0</v>
      </c>
      <c r="S2160" s="56">
        <v>0</v>
      </c>
      <c r="T2160" s="56">
        <v>0</v>
      </c>
      <c r="U2160" s="56">
        <v>0</v>
      </c>
      <c r="V2160" s="14"/>
      <c r="W2160" s="14"/>
      <c r="X2160" s="14"/>
      <c r="Y2160" s="14"/>
      <c r="Z2160" s="14"/>
      <c r="AA2160" s="30" t="s">
        <v>16</v>
      </c>
      <c r="AB2160" s="7" t="s">
        <v>16</v>
      </c>
      <c r="AC2160" s="3"/>
      <c r="AD2160" s="3" t="s">
        <v>16</v>
      </c>
      <c r="AE2160" s="7"/>
      <c r="AF2160" s="31" t="s">
        <v>16</v>
      </c>
      <c r="AG2160" s="31" t="s">
        <v>16</v>
      </c>
      <c r="AH2160" s="31" t="s">
        <v>16</v>
      </c>
      <c r="AI2160" s="31" t="s">
        <v>16</v>
      </c>
      <c r="AJ2160" s="31" t="s">
        <v>16</v>
      </c>
      <c r="AK2160" s="31" t="s">
        <v>16</v>
      </c>
      <c r="AL2160" s="31" t="s">
        <v>16</v>
      </c>
      <c r="AM2160" s="31" t="s">
        <v>16</v>
      </c>
      <c r="AN2160" s="31" t="s">
        <v>16</v>
      </c>
      <c r="AO2160" s="31" t="s">
        <v>16</v>
      </c>
      <c r="AP2160" s="9" t="s">
        <v>16</v>
      </c>
      <c r="AQ2160" s="9" t="s">
        <v>16</v>
      </c>
      <c r="AR2160" s="9" t="s">
        <v>16</v>
      </c>
    </row>
    <row r="2161" spans="1:44" s="9" customFormat="1" hidden="1" x14ac:dyDescent="0.3">
      <c r="A2161" s="1" t="s">
        <v>4416</v>
      </c>
      <c r="B2161" s="1" t="s">
        <v>4417</v>
      </c>
      <c r="C2161" s="48" t="s">
        <v>11</v>
      </c>
      <c r="D2161" s="48" t="s">
        <v>97</v>
      </c>
      <c r="E2161" s="53" t="s">
        <v>38</v>
      </c>
      <c r="F2161" s="48" t="s">
        <v>4158</v>
      </c>
      <c r="G2161" s="22" t="s">
        <v>5417</v>
      </c>
      <c r="H2161" s="66" t="s">
        <v>5452</v>
      </c>
      <c r="I2161" s="22" t="str">
        <f>_xlfn.XLOOKUP(B2161,[1]SITE!$B:$B,[1]SITE!$I:$I,"")</f>
        <v>No impact</v>
      </c>
      <c r="J2161" s="29"/>
      <c r="K2161" s="15" t="str" cm="1">
        <f t="array" ref="K2161">IFERROR(_xlfn.IFS(
M2161="MPR ISSUE","PDH",
M2161="BSS Hardware Issue","BSS",
M2161="Sites strategiques, MLL, Pylone, etc.","ENVTECH",
M2161="AKTIVCO DEFAUT GE &amp; POWER Cabinet","AKTIVCO",
M2161="AKTIVCO Coupure ENEO &amp; Baisse de tension","AKTIVCO GRID ONLY",
M2161="Coupure ENEO &amp; Baisse de tension","IHS GRID ONLY",
M2161="Defaut GE &amp; POWER Cabinet","IHS",
M2161="Sharing","Partners",
M2161="Sites strategiques &amp; DataCenter","SST &amp; DC",
M2161="Exclu","Exclu",
M2161="SAT","SAT",
M2161="SPARE-ISSUE","SPARE-ISSUE",
M2161="Fiber CAmtel","TRANS_FO_CAMTEL",
M2161="Fiber AOF","Fiber AOF",
M2161="Projet OCM (HUAWEI)","TRAVAUX-HUAWEI",
M2161="Projet OCM (NOKIA)","TRAVAUX-NOKIA",
M2161="ACCESS-ISSUE","ACCESS-ISSUE",
M2161="Projet OCM (ZTE, NOKIA, autres projets)","TRAVAUX OCM",
M2161="No root CAuse","No root cause",
M2161="ODU HS","PDH",
M2161="IP &amp; VLAN","PDH",
M2161="Warehouse HUAWEI","SPARE-ISSUE",
M2161="SPARE-HS","SPARE-ISSUE",
M2161="Power Telco","BSS"
),"")</f>
        <v>No root cause</v>
      </c>
      <c r="L2161" s="16" t="str" cm="1">
        <f t="array" ref="L2161">IFERROR(_xlfn.IFS(
M2161="MPR ISSUE","TX ISSUE",
M2161="BSS Hardware Issue","RAN ISSUE",
M2161="Sites strategiques, MLL, Pylone, etc.","ENVTECH",
M2161="AKTIVCO DEFAUT GE &amp; POWER Cabinet","POWER ISSUE",
M2161="AKTIVCO Coupure ENEO &amp; Baisse de tension","POWER ISSUE",
M2161="Coupure ENEO &amp; Baisse de tension","POWER ISSUE",
M2161="Defaut GE &amp; POWER Cabinet","POWER ISSUE",
M2161="Sharing","POWER ISSUE",
M2161="Sites strategiques &amp; DataCenter","POWER ISSUE",
M2161="Exclu","Exclu",
M2161="SAT","TX ISSUE",
M2161="SPARE-ISSUE","SPARE-ISSUE",
M2161="Fiber CAmtel","TX ISSUE",
M2161="Fiber AOF","TX ISSUE",
M2161="Projet OCM (HUAWEI)","TRAVAUX-HUAWEI",
M2161="Projet OCM (NOKIA)","TRAVAUX -NOKIA",
M2161="ACCESS-ISSUE","ACCESS-ISSUE",
M2161="Projet OCM (ZTE, NOKIA, autres projets)","TRAVAUX OCM",
M2161="No root CAuse","No root cause",
M2161="ODU HS","TX ISSUE",
M2161="IP &amp; VLAN","TX ISSUE",
M2161="Warehouse HUAWEI","SPARE-ISSUE",
M2161="SPARE-HS","SPARE-ISSUE",
M2161="Power Telco","RAN ISSUE"
),"")</f>
        <v>No root cause</v>
      </c>
      <c r="M2161" s="28" t="s">
        <v>5403</v>
      </c>
      <c r="N2161" s="17" t="str" cm="1">
        <f t="array" ref="N2161">IFERROR(_xlfn.IFS(
M2161="MPR ISSUE","ACTIVE",
M2161="BSS Hardware Issue","ACTIVE",
M2161="Sites strategiques, MLL, Pylone, etc.","PASSIVE",
M2161="AKTIVCO DEFAUT GE &amp; POWER Cabinet","PASSIVE",
M2161="AKTIVCO Coupure ENEO &amp; Baisse de tension","PASSIVE",
M2161="Coupure ENEO &amp; Baisse de tension","PASSIVE",
M2161="Defaut GE &amp; POWER Cabinet","PASSIVE",
M2161="Sharing","PASSIVE",
M2161="Sites strategiques &amp; DataCenter","PASSIVE",
M2161="Exclu","Exclu",
M2161="SAT","ACTIVE",
M2161="SPARE-ISSUE","SPARE-ISSUE",
M2161="Fiber CAmtel","ACTIVE",
M2161="Fiber AOF","ACTIVE",
M2161="Projet OCM (HUAWEI)","PLANNED WORKS",
M2161="Projet OCM (NOKIA)","PLANNED WORKS",
M2161="ACCESS-ISSUE","ACCESS-ISSUE",
M2161="Projet OCM (ZTE, NOKIA, autres projets)","PLANNED WORKS",
M2161="No root CAuse","No root cause",
M2161="ODU HS","ACTIVE",
M2161="IP &amp; VLAN","ACTIVE",
M2161="Warehouse HUAWEI","SPARE-ISSUE",
M2161="SPARE-HS","SPARE-ISSUE",
M2161="Power Telco","ACTIVE"
),"")</f>
        <v>No root cause</v>
      </c>
      <c r="O2161" s="56">
        <v>0</v>
      </c>
      <c r="P2161" s="56">
        <v>0</v>
      </c>
      <c r="Q2161" s="56">
        <v>0</v>
      </c>
      <c r="R2161" s="56">
        <v>0</v>
      </c>
      <c r="S2161" s="56">
        <v>0</v>
      </c>
      <c r="T2161" s="56">
        <v>0</v>
      </c>
      <c r="U2161" s="56">
        <v>0</v>
      </c>
      <c r="V2161" s="14"/>
      <c r="W2161" s="14"/>
      <c r="X2161" s="14"/>
      <c r="Y2161" s="14"/>
      <c r="Z2161" s="14"/>
      <c r="AA2161" s="30" t="s">
        <v>16</v>
      </c>
      <c r="AB2161" s="7" t="s">
        <v>16</v>
      </c>
      <c r="AC2161" s="3"/>
      <c r="AD2161" s="3" t="s">
        <v>16</v>
      </c>
      <c r="AE2161" s="7"/>
      <c r="AF2161" s="31" t="s">
        <v>16</v>
      </c>
      <c r="AG2161" s="31" t="s">
        <v>16</v>
      </c>
      <c r="AH2161" s="31" t="s">
        <v>16</v>
      </c>
      <c r="AI2161" s="31" t="s">
        <v>16</v>
      </c>
      <c r="AJ2161" s="31" t="s">
        <v>16</v>
      </c>
      <c r="AK2161" s="31" t="s">
        <v>16</v>
      </c>
      <c r="AL2161" s="31" t="s">
        <v>16</v>
      </c>
      <c r="AM2161" s="31" t="s">
        <v>16</v>
      </c>
      <c r="AN2161" s="31" t="s">
        <v>16</v>
      </c>
      <c r="AO2161" s="31" t="s">
        <v>16</v>
      </c>
      <c r="AP2161" s="9" t="s">
        <v>16</v>
      </c>
      <c r="AQ2161" s="9" t="s">
        <v>16</v>
      </c>
      <c r="AR2161" s="9" t="s">
        <v>16</v>
      </c>
    </row>
    <row r="2162" spans="1:44" s="9" customFormat="1" hidden="1" x14ac:dyDescent="0.3">
      <c r="A2162" s="1" t="s">
        <v>4418</v>
      </c>
      <c r="B2162" s="48" t="s">
        <v>4419</v>
      </c>
      <c r="C2162" s="48" t="s">
        <v>11</v>
      </c>
      <c r="D2162" s="48" t="s">
        <v>12</v>
      </c>
      <c r="E2162" s="53" t="s">
        <v>32</v>
      </c>
      <c r="F2162" s="48" t="s">
        <v>3540</v>
      </c>
      <c r="G2162" s="22" t="s">
        <v>5417</v>
      </c>
      <c r="H2162" s="66" t="s">
        <v>5452</v>
      </c>
      <c r="I2162" s="22" t="str">
        <f>_xlfn.XLOOKUP(B2162,[1]SITE!$B:$B,[1]SITE!$I:$I,"")</f>
        <v>No impact</v>
      </c>
      <c r="J2162" s="29"/>
      <c r="K2162" s="15" t="str" cm="1">
        <f t="array" ref="K2162">IFERROR(_xlfn.IFS(
M2162="MPR ISSUE","PDH",
M2162="BSS Hardware Issue","BSS",
M2162="Sites strategiques, MLL, Pylone, etc.","ENVTECH",
M2162="AKTIVCO DEFAUT GE &amp; POWER Cabinet","AKTIVCO",
M2162="AKTIVCO Coupure ENEO &amp; Baisse de tension","AKTIVCO GRID ONLY",
M2162="Coupure ENEO &amp; Baisse de tension","IHS GRID ONLY",
M2162="Defaut GE &amp; POWER Cabinet","IHS",
M2162="Sharing","Partners",
M2162="Sites strategiques &amp; DataCenter","SST &amp; DC",
M2162="Exclu","Exclu",
M2162="SAT","SAT",
M2162="SPARE-ISSUE","SPARE-ISSUE",
M2162="Fiber CAmtel","TRANS_FO_CAMTEL",
M2162="Fiber AOF","Fiber AOF",
M2162="Projet OCM (HUAWEI)","TRAVAUX-HUAWEI",
M2162="Projet OCM (NOKIA)","TRAVAUX-NOKIA",
M2162="ACCESS-ISSUE","ACCESS-ISSUE",
M2162="Projet OCM (ZTE, NOKIA, autres projets)","TRAVAUX OCM",
M2162="No root CAuse","No root cause",
M2162="ODU HS","PDH",
M2162="IP &amp; VLAN","PDH",
M2162="Warehouse HUAWEI","SPARE-ISSUE",
M2162="SPARE-HS","SPARE-ISSUE",
M2162="Power Telco","BSS"
),"")</f>
        <v>No root cause</v>
      </c>
      <c r="L2162" s="16" t="str" cm="1">
        <f t="array" ref="L2162">IFERROR(_xlfn.IFS(
M2162="MPR ISSUE","TX ISSUE",
M2162="BSS Hardware Issue","RAN ISSUE",
M2162="Sites strategiques, MLL, Pylone, etc.","ENVTECH",
M2162="AKTIVCO DEFAUT GE &amp; POWER Cabinet","POWER ISSUE",
M2162="AKTIVCO Coupure ENEO &amp; Baisse de tension","POWER ISSUE",
M2162="Coupure ENEO &amp; Baisse de tension","POWER ISSUE",
M2162="Defaut GE &amp; POWER Cabinet","POWER ISSUE",
M2162="Sharing","POWER ISSUE",
M2162="Sites strategiques &amp; DataCenter","POWER ISSUE",
M2162="Exclu","Exclu",
M2162="SAT","TX ISSUE",
M2162="SPARE-ISSUE","SPARE-ISSUE",
M2162="Fiber CAmtel","TX ISSUE",
M2162="Fiber AOF","TX ISSUE",
M2162="Projet OCM (HUAWEI)","TRAVAUX-HUAWEI",
M2162="Projet OCM (NOKIA)","TRAVAUX -NOKIA",
M2162="ACCESS-ISSUE","ACCESS-ISSUE",
M2162="Projet OCM (ZTE, NOKIA, autres projets)","TRAVAUX OCM",
M2162="No root CAuse","No root cause",
M2162="ODU HS","TX ISSUE",
M2162="IP &amp; VLAN","TX ISSUE",
M2162="Warehouse HUAWEI","SPARE-ISSUE",
M2162="SPARE-HS","SPARE-ISSUE",
M2162="Power Telco","RAN ISSUE"
),"")</f>
        <v>No root cause</v>
      </c>
      <c r="M2162" s="28" t="s">
        <v>5403</v>
      </c>
      <c r="N2162" s="17" t="str" cm="1">
        <f t="array" ref="N2162">IFERROR(_xlfn.IFS(
M2162="MPR ISSUE","ACTIVE",
M2162="BSS Hardware Issue","ACTIVE",
M2162="Sites strategiques, MLL, Pylone, etc.","PASSIVE",
M2162="AKTIVCO DEFAUT GE &amp; POWER Cabinet","PASSIVE",
M2162="AKTIVCO Coupure ENEO &amp; Baisse de tension","PASSIVE",
M2162="Coupure ENEO &amp; Baisse de tension","PASSIVE",
M2162="Defaut GE &amp; POWER Cabinet","PASSIVE",
M2162="Sharing","PASSIVE",
M2162="Sites strategiques &amp; DataCenter","PASSIVE",
M2162="Exclu","Exclu",
M2162="SAT","ACTIVE",
M2162="SPARE-ISSUE","SPARE-ISSUE",
M2162="Fiber CAmtel","ACTIVE",
M2162="Fiber AOF","ACTIVE",
M2162="Projet OCM (HUAWEI)","PLANNED WORKS",
M2162="Projet OCM (NOKIA)","PLANNED WORKS",
M2162="ACCESS-ISSUE","ACCESS-ISSUE",
M2162="Projet OCM (ZTE, NOKIA, autres projets)","PLANNED WORKS",
M2162="No root CAuse","No root cause",
M2162="ODU HS","ACTIVE",
M2162="IP &amp; VLAN","ACTIVE",
M2162="Warehouse HUAWEI","SPARE-ISSUE",
M2162="SPARE-HS","SPARE-ISSUE",
M2162="Power Telco","ACTIVE"
),"")</f>
        <v>No root cause</v>
      </c>
      <c r="O2162" s="56">
        <v>0</v>
      </c>
      <c r="P2162" s="56">
        <v>0</v>
      </c>
      <c r="Q2162" s="56">
        <v>0</v>
      </c>
      <c r="R2162" s="56">
        <v>0</v>
      </c>
      <c r="S2162" s="56">
        <v>0</v>
      </c>
      <c r="T2162" s="56">
        <v>0</v>
      </c>
      <c r="U2162" s="56">
        <v>0</v>
      </c>
      <c r="V2162" s="14"/>
      <c r="W2162" s="14"/>
      <c r="X2162" s="14"/>
      <c r="Y2162" s="14"/>
      <c r="Z2162" s="14"/>
      <c r="AA2162" s="30" t="s">
        <v>16</v>
      </c>
      <c r="AB2162" s="7" t="s">
        <v>16</v>
      </c>
      <c r="AC2162" s="3"/>
      <c r="AD2162" s="3" t="s">
        <v>16</v>
      </c>
      <c r="AE2162" s="7"/>
      <c r="AF2162" s="31" t="s">
        <v>16</v>
      </c>
      <c r="AG2162" s="31" t="s">
        <v>16</v>
      </c>
      <c r="AH2162" s="31" t="s">
        <v>16</v>
      </c>
      <c r="AI2162" s="31" t="s">
        <v>16</v>
      </c>
      <c r="AJ2162" s="31" t="s">
        <v>16</v>
      </c>
      <c r="AK2162" s="31" t="s">
        <v>16</v>
      </c>
      <c r="AL2162" s="31" t="s">
        <v>16</v>
      </c>
      <c r="AM2162" s="31" t="s">
        <v>16</v>
      </c>
      <c r="AN2162" s="31" t="s">
        <v>16</v>
      </c>
      <c r="AO2162" s="31" t="s">
        <v>16</v>
      </c>
      <c r="AP2162" s="9" t="s">
        <v>16</v>
      </c>
      <c r="AQ2162" s="9" t="s">
        <v>16</v>
      </c>
      <c r="AR2162" s="9" t="s">
        <v>16</v>
      </c>
    </row>
    <row r="2163" spans="1:44" s="9" customFormat="1" hidden="1" x14ac:dyDescent="0.3">
      <c r="A2163" s="1" t="s">
        <v>4420</v>
      </c>
      <c r="B2163" s="1" t="s">
        <v>4421</v>
      </c>
      <c r="C2163" s="48" t="s">
        <v>11</v>
      </c>
      <c r="D2163" s="48" t="s">
        <v>12</v>
      </c>
      <c r="E2163" s="53" t="s">
        <v>32</v>
      </c>
      <c r="F2163" s="48" t="s">
        <v>3540</v>
      </c>
      <c r="G2163" s="22" t="s">
        <v>5417</v>
      </c>
      <c r="H2163" s="66" t="s">
        <v>5452</v>
      </c>
      <c r="I2163" s="22" t="str">
        <f>_xlfn.XLOOKUP(B2163,[1]SITE!$B:$B,[1]SITE!$I:$I,"")</f>
        <v>No impact</v>
      </c>
      <c r="J2163" s="29"/>
      <c r="K2163" s="15" t="str" cm="1">
        <f t="array" ref="K2163">IFERROR(_xlfn.IFS(
M2163="MPR ISSUE","PDH",
M2163="BSS Hardware Issue","BSS",
M2163="Sites strategiques, MLL, Pylone, etc.","ENVTECH",
M2163="AKTIVCO DEFAUT GE &amp; POWER Cabinet","AKTIVCO",
M2163="AKTIVCO Coupure ENEO &amp; Baisse de tension","AKTIVCO GRID ONLY",
M2163="Coupure ENEO &amp; Baisse de tension","IHS GRID ONLY",
M2163="Defaut GE &amp; POWER Cabinet","IHS",
M2163="Sharing","Partners",
M2163="Sites strategiques &amp; DataCenter","SST &amp; DC",
M2163="Exclu","Exclu",
M2163="SAT","SAT",
M2163="SPARE-ISSUE","SPARE-ISSUE",
M2163="Fiber CAmtel","TRANS_FO_CAMTEL",
M2163="Fiber AOF","Fiber AOF",
M2163="Projet OCM (HUAWEI)","TRAVAUX-HUAWEI",
M2163="Projet OCM (NOKIA)","TRAVAUX-NOKIA",
M2163="ACCESS-ISSUE","ACCESS-ISSUE",
M2163="Projet OCM (ZTE, NOKIA, autres projets)","TRAVAUX OCM",
M2163="No root CAuse","No root cause",
M2163="ODU HS","PDH",
M2163="IP &amp; VLAN","PDH",
M2163="Warehouse HUAWEI","SPARE-ISSUE",
M2163="SPARE-HS","SPARE-ISSUE",
M2163="Power Telco","BSS"
),"")</f>
        <v>No root cause</v>
      </c>
      <c r="L2163" s="16" t="str" cm="1">
        <f t="array" ref="L2163">IFERROR(_xlfn.IFS(
M2163="MPR ISSUE","TX ISSUE",
M2163="BSS Hardware Issue","RAN ISSUE",
M2163="Sites strategiques, MLL, Pylone, etc.","ENVTECH",
M2163="AKTIVCO DEFAUT GE &amp; POWER Cabinet","POWER ISSUE",
M2163="AKTIVCO Coupure ENEO &amp; Baisse de tension","POWER ISSUE",
M2163="Coupure ENEO &amp; Baisse de tension","POWER ISSUE",
M2163="Defaut GE &amp; POWER Cabinet","POWER ISSUE",
M2163="Sharing","POWER ISSUE",
M2163="Sites strategiques &amp; DataCenter","POWER ISSUE",
M2163="Exclu","Exclu",
M2163="SAT","TX ISSUE",
M2163="SPARE-ISSUE","SPARE-ISSUE",
M2163="Fiber CAmtel","TX ISSUE",
M2163="Fiber AOF","TX ISSUE",
M2163="Projet OCM (HUAWEI)","TRAVAUX-HUAWEI",
M2163="Projet OCM (NOKIA)","TRAVAUX -NOKIA",
M2163="ACCESS-ISSUE","ACCESS-ISSUE",
M2163="Projet OCM (ZTE, NOKIA, autres projets)","TRAVAUX OCM",
M2163="No root CAuse","No root cause",
M2163="ODU HS","TX ISSUE",
M2163="IP &amp; VLAN","TX ISSUE",
M2163="Warehouse HUAWEI","SPARE-ISSUE",
M2163="SPARE-HS","SPARE-ISSUE",
M2163="Power Telco","RAN ISSUE"
),"")</f>
        <v>No root cause</v>
      </c>
      <c r="M2163" s="28" t="s">
        <v>5403</v>
      </c>
      <c r="N2163" s="17" t="str" cm="1">
        <f t="array" ref="N2163">IFERROR(_xlfn.IFS(
M2163="MPR ISSUE","ACTIVE",
M2163="BSS Hardware Issue","ACTIVE",
M2163="Sites strategiques, MLL, Pylone, etc.","PASSIVE",
M2163="AKTIVCO DEFAUT GE &amp; POWER Cabinet","PASSIVE",
M2163="AKTIVCO Coupure ENEO &amp; Baisse de tension","PASSIVE",
M2163="Coupure ENEO &amp; Baisse de tension","PASSIVE",
M2163="Defaut GE &amp; POWER Cabinet","PASSIVE",
M2163="Sharing","PASSIVE",
M2163="Sites strategiques &amp; DataCenter","PASSIVE",
M2163="Exclu","Exclu",
M2163="SAT","ACTIVE",
M2163="SPARE-ISSUE","SPARE-ISSUE",
M2163="Fiber CAmtel","ACTIVE",
M2163="Fiber AOF","ACTIVE",
M2163="Projet OCM (HUAWEI)","PLANNED WORKS",
M2163="Projet OCM (NOKIA)","PLANNED WORKS",
M2163="ACCESS-ISSUE","ACCESS-ISSUE",
M2163="Projet OCM (ZTE, NOKIA, autres projets)","PLANNED WORKS",
M2163="No root CAuse","No root cause",
M2163="ODU HS","ACTIVE",
M2163="IP &amp; VLAN","ACTIVE",
M2163="Warehouse HUAWEI","SPARE-ISSUE",
M2163="SPARE-HS","SPARE-ISSUE",
M2163="Power Telco","ACTIVE"
),"")</f>
        <v>No root cause</v>
      </c>
      <c r="O2163" s="56">
        <v>0</v>
      </c>
      <c r="P2163" s="56">
        <v>0</v>
      </c>
      <c r="Q2163" s="56">
        <v>0</v>
      </c>
      <c r="R2163" s="56">
        <v>0</v>
      </c>
      <c r="S2163" s="56">
        <v>0</v>
      </c>
      <c r="T2163" s="56">
        <v>0</v>
      </c>
      <c r="U2163" s="56">
        <v>0</v>
      </c>
      <c r="V2163" s="14"/>
      <c r="W2163" s="14"/>
      <c r="X2163" s="14"/>
      <c r="Y2163" s="14"/>
      <c r="Z2163" s="14"/>
      <c r="AA2163" s="30" t="s">
        <v>16</v>
      </c>
      <c r="AB2163" s="7" t="s">
        <v>16</v>
      </c>
      <c r="AC2163" s="3"/>
      <c r="AD2163" s="3" t="s">
        <v>16</v>
      </c>
      <c r="AE2163" s="7"/>
      <c r="AF2163" s="31" t="s">
        <v>16</v>
      </c>
      <c r="AG2163" s="31" t="s">
        <v>16</v>
      </c>
      <c r="AH2163" s="31" t="s">
        <v>16</v>
      </c>
      <c r="AI2163" s="31" t="s">
        <v>16</v>
      </c>
      <c r="AJ2163" s="31" t="s">
        <v>16</v>
      </c>
      <c r="AK2163" s="31" t="s">
        <v>16</v>
      </c>
      <c r="AL2163" s="31" t="s">
        <v>16</v>
      </c>
      <c r="AM2163" s="31" t="s">
        <v>16</v>
      </c>
      <c r="AN2163" s="31" t="s">
        <v>16</v>
      </c>
      <c r="AO2163" s="31" t="s">
        <v>16</v>
      </c>
      <c r="AP2163" s="9" t="s">
        <v>16</v>
      </c>
      <c r="AQ2163" s="9" t="s">
        <v>16</v>
      </c>
      <c r="AR2163" s="9" t="s">
        <v>16</v>
      </c>
    </row>
    <row r="2164" spans="1:44" s="9" customFormat="1" hidden="1" x14ac:dyDescent="0.3">
      <c r="A2164" s="1" t="s">
        <v>4422</v>
      </c>
      <c r="B2164" s="48" t="s">
        <v>4423</v>
      </c>
      <c r="C2164" s="48" t="s">
        <v>22</v>
      </c>
      <c r="D2164" s="48" t="s">
        <v>189</v>
      </c>
      <c r="E2164" s="53" t="s">
        <v>32</v>
      </c>
      <c r="F2164" s="48" t="s">
        <v>3691</v>
      </c>
      <c r="G2164" s="22" t="s">
        <v>5417</v>
      </c>
      <c r="H2164" s="66" t="s">
        <v>5452</v>
      </c>
      <c r="I2164" s="22" t="str">
        <f>_xlfn.XLOOKUP(B2164,[1]SITE!$B:$B,[1]SITE!$I:$I,"")</f>
        <v>No impact</v>
      </c>
      <c r="J2164" s="29"/>
      <c r="K2164" s="15" t="str" cm="1">
        <f t="array" ref="K2164">IFERROR(_xlfn.IFS(
M2164="MPR ISSUE","PDH",
M2164="BSS Hardware Issue","BSS",
M2164="Sites strategiques, MLL, Pylone, etc.","ENVTECH",
M2164="AKTIVCO DEFAUT GE &amp; POWER Cabinet","AKTIVCO",
M2164="AKTIVCO Coupure ENEO &amp; Baisse de tension","AKTIVCO GRID ONLY",
M2164="Coupure ENEO &amp; Baisse de tension","IHS GRID ONLY",
M2164="Defaut GE &amp; POWER Cabinet","IHS",
M2164="Sharing","Partners",
M2164="Sites strategiques &amp; DataCenter","SST &amp; DC",
M2164="Exclu","Exclu",
M2164="SAT","SAT",
M2164="SPARE-ISSUE","SPARE-ISSUE",
M2164="Fiber CAmtel","TRANS_FO_CAMTEL",
M2164="Fiber AOF","Fiber AOF",
M2164="Projet OCM (HUAWEI)","TRAVAUX-HUAWEI",
M2164="Projet OCM (NOKIA)","TRAVAUX-NOKIA",
M2164="ACCESS-ISSUE","ACCESS-ISSUE",
M2164="Projet OCM (ZTE, NOKIA, autres projets)","TRAVAUX OCM",
M2164="No root CAuse","No root cause",
M2164="ODU HS","PDH",
M2164="IP &amp; VLAN","PDH",
M2164="Warehouse HUAWEI","SPARE-ISSUE",
M2164="SPARE-HS","SPARE-ISSUE",
M2164="Power Telco","BSS"
),"")</f>
        <v>No root cause</v>
      </c>
      <c r="L2164" s="16" t="str" cm="1">
        <f t="array" ref="L2164">IFERROR(_xlfn.IFS(
M2164="MPR ISSUE","TX ISSUE",
M2164="BSS Hardware Issue","RAN ISSUE",
M2164="Sites strategiques, MLL, Pylone, etc.","ENVTECH",
M2164="AKTIVCO DEFAUT GE &amp; POWER Cabinet","POWER ISSUE",
M2164="AKTIVCO Coupure ENEO &amp; Baisse de tension","POWER ISSUE",
M2164="Coupure ENEO &amp; Baisse de tension","POWER ISSUE",
M2164="Defaut GE &amp; POWER Cabinet","POWER ISSUE",
M2164="Sharing","POWER ISSUE",
M2164="Sites strategiques &amp; DataCenter","POWER ISSUE",
M2164="Exclu","Exclu",
M2164="SAT","TX ISSUE",
M2164="SPARE-ISSUE","SPARE-ISSUE",
M2164="Fiber CAmtel","TX ISSUE",
M2164="Fiber AOF","TX ISSUE",
M2164="Projet OCM (HUAWEI)","TRAVAUX-HUAWEI",
M2164="Projet OCM (NOKIA)","TRAVAUX -NOKIA",
M2164="ACCESS-ISSUE","ACCESS-ISSUE",
M2164="Projet OCM (ZTE, NOKIA, autres projets)","TRAVAUX OCM",
M2164="No root CAuse","No root cause",
M2164="ODU HS","TX ISSUE",
M2164="IP &amp; VLAN","TX ISSUE",
M2164="Warehouse HUAWEI","SPARE-ISSUE",
M2164="SPARE-HS","SPARE-ISSUE",
M2164="Power Telco","RAN ISSUE"
),"")</f>
        <v>No root cause</v>
      </c>
      <c r="M2164" s="28" t="s">
        <v>5403</v>
      </c>
      <c r="N2164" s="17" t="str" cm="1">
        <f t="array" ref="N2164">IFERROR(_xlfn.IFS(
M2164="MPR ISSUE","ACTIVE",
M2164="BSS Hardware Issue","ACTIVE",
M2164="Sites strategiques, MLL, Pylone, etc.","PASSIVE",
M2164="AKTIVCO DEFAUT GE &amp; POWER Cabinet","PASSIVE",
M2164="AKTIVCO Coupure ENEO &amp; Baisse de tension","PASSIVE",
M2164="Coupure ENEO &amp; Baisse de tension","PASSIVE",
M2164="Defaut GE &amp; POWER Cabinet","PASSIVE",
M2164="Sharing","PASSIVE",
M2164="Sites strategiques &amp; DataCenter","PASSIVE",
M2164="Exclu","Exclu",
M2164="SAT","ACTIVE",
M2164="SPARE-ISSUE","SPARE-ISSUE",
M2164="Fiber CAmtel","ACTIVE",
M2164="Fiber AOF","ACTIVE",
M2164="Projet OCM (HUAWEI)","PLANNED WORKS",
M2164="Projet OCM (NOKIA)","PLANNED WORKS",
M2164="ACCESS-ISSUE","ACCESS-ISSUE",
M2164="Projet OCM (ZTE, NOKIA, autres projets)","PLANNED WORKS",
M2164="No root CAuse","No root cause",
M2164="ODU HS","ACTIVE",
M2164="IP &amp; VLAN","ACTIVE",
M2164="Warehouse HUAWEI","SPARE-ISSUE",
M2164="SPARE-HS","SPARE-ISSUE",
M2164="Power Telco","ACTIVE"
),"")</f>
        <v>No root cause</v>
      </c>
      <c r="O2164" s="56">
        <v>0</v>
      </c>
      <c r="P2164" s="56">
        <v>0</v>
      </c>
      <c r="Q2164" s="56">
        <v>0</v>
      </c>
      <c r="R2164" s="56">
        <v>0</v>
      </c>
      <c r="S2164" s="56">
        <v>0</v>
      </c>
      <c r="T2164" s="56">
        <v>0</v>
      </c>
      <c r="U2164" s="56">
        <v>0</v>
      </c>
      <c r="V2164" s="14"/>
      <c r="W2164" s="14"/>
      <c r="X2164" s="14"/>
      <c r="Y2164" s="14"/>
      <c r="Z2164" s="14"/>
      <c r="AA2164" s="30" t="s">
        <v>16</v>
      </c>
      <c r="AB2164" s="7" t="s">
        <v>16</v>
      </c>
      <c r="AC2164" s="3"/>
      <c r="AD2164" s="3" t="s">
        <v>16</v>
      </c>
      <c r="AE2164" s="7"/>
      <c r="AF2164" s="31" t="s">
        <v>16</v>
      </c>
      <c r="AG2164" s="31" t="s">
        <v>16</v>
      </c>
      <c r="AH2164" s="31" t="s">
        <v>16</v>
      </c>
      <c r="AI2164" s="31" t="s">
        <v>16</v>
      </c>
      <c r="AJ2164" s="31" t="s">
        <v>16</v>
      </c>
      <c r="AK2164" s="31" t="s">
        <v>16</v>
      </c>
      <c r="AL2164" s="31" t="s">
        <v>16</v>
      </c>
      <c r="AM2164" s="31" t="s">
        <v>16</v>
      </c>
      <c r="AN2164" s="31" t="s">
        <v>16</v>
      </c>
      <c r="AO2164" s="31" t="s">
        <v>16</v>
      </c>
      <c r="AP2164" s="9" t="s">
        <v>16</v>
      </c>
      <c r="AQ2164" s="9" t="s">
        <v>16</v>
      </c>
      <c r="AR2164" s="9" t="s">
        <v>16</v>
      </c>
    </row>
    <row r="2165" spans="1:44" s="9" customFormat="1" hidden="1" x14ac:dyDescent="0.3">
      <c r="A2165" s="1" t="s">
        <v>4424</v>
      </c>
      <c r="B2165" s="1" t="s">
        <v>4425</v>
      </c>
      <c r="C2165" s="48" t="s">
        <v>11</v>
      </c>
      <c r="D2165" s="48" t="s">
        <v>595</v>
      </c>
      <c r="E2165" s="53" t="s">
        <v>32</v>
      </c>
      <c r="F2165" s="48" t="s">
        <v>3540</v>
      </c>
      <c r="G2165" s="22" t="s">
        <v>5417</v>
      </c>
      <c r="H2165" s="66" t="s">
        <v>5452</v>
      </c>
      <c r="I2165" s="22" t="str">
        <f>_xlfn.XLOOKUP(B2165,[1]SITE!$B:$B,[1]SITE!$I:$I,"")</f>
        <v>No impact</v>
      </c>
      <c r="J2165" s="29"/>
      <c r="K2165" s="15" t="str" cm="1">
        <f t="array" ref="K2165">IFERROR(_xlfn.IFS(
M2165="MPR ISSUE","PDH",
M2165="BSS Hardware Issue","BSS",
M2165="Sites strategiques, MLL, Pylone, etc.","ENVTECH",
M2165="AKTIVCO DEFAUT GE &amp; POWER Cabinet","AKTIVCO",
M2165="AKTIVCO Coupure ENEO &amp; Baisse de tension","AKTIVCO GRID ONLY",
M2165="Coupure ENEO &amp; Baisse de tension","IHS GRID ONLY",
M2165="Defaut GE &amp; POWER Cabinet","IHS",
M2165="Sharing","Partners",
M2165="Sites strategiques &amp; DataCenter","SST &amp; DC",
M2165="Exclu","Exclu",
M2165="SAT","SAT",
M2165="SPARE-ISSUE","SPARE-ISSUE",
M2165="Fiber CAmtel","TRANS_FO_CAMTEL",
M2165="Fiber AOF","Fiber AOF",
M2165="Projet OCM (HUAWEI)","TRAVAUX-HUAWEI",
M2165="Projet OCM (NOKIA)","TRAVAUX-NOKIA",
M2165="ACCESS-ISSUE","ACCESS-ISSUE",
M2165="Projet OCM (ZTE, NOKIA, autres projets)","TRAVAUX OCM",
M2165="No root CAuse","No root cause",
M2165="ODU HS","PDH",
M2165="IP &amp; VLAN","PDH",
M2165="Warehouse HUAWEI","SPARE-ISSUE",
M2165="SPARE-HS","SPARE-ISSUE",
M2165="Power Telco","BSS"
),"")</f>
        <v>No root cause</v>
      </c>
      <c r="L2165" s="16" t="str" cm="1">
        <f t="array" ref="L2165">IFERROR(_xlfn.IFS(
M2165="MPR ISSUE","TX ISSUE",
M2165="BSS Hardware Issue","RAN ISSUE",
M2165="Sites strategiques, MLL, Pylone, etc.","ENVTECH",
M2165="AKTIVCO DEFAUT GE &amp; POWER Cabinet","POWER ISSUE",
M2165="AKTIVCO Coupure ENEO &amp; Baisse de tension","POWER ISSUE",
M2165="Coupure ENEO &amp; Baisse de tension","POWER ISSUE",
M2165="Defaut GE &amp; POWER Cabinet","POWER ISSUE",
M2165="Sharing","POWER ISSUE",
M2165="Sites strategiques &amp; DataCenter","POWER ISSUE",
M2165="Exclu","Exclu",
M2165="SAT","TX ISSUE",
M2165="SPARE-ISSUE","SPARE-ISSUE",
M2165="Fiber CAmtel","TX ISSUE",
M2165="Fiber AOF","TX ISSUE",
M2165="Projet OCM (HUAWEI)","TRAVAUX-HUAWEI",
M2165="Projet OCM (NOKIA)","TRAVAUX -NOKIA",
M2165="ACCESS-ISSUE","ACCESS-ISSUE",
M2165="Projet OCM (ZTE, NOKIA, autres projets)","TRAVAUX OCM",
M2165="No root CAuse","No root cause",
M2165="ODU HS","TX ISSUE",
M2165="IP &amp; VLAN","TX ISSUE",
M2165="Warehouse HUAWEI","SPARE-ISSUE",
M2165="SPARE-HS","SPARE-ISSUE",
M2165="Power Telco","RAN ISSUE"
),"")</f>
        <v>No root cause</v>
      </c>
      <c r="M2165" s="28" t="s">
        <v>5403</v>
      </c>
      <c r="N2165" s="17" t="str" cm="1">
        <f t="array" ref="N2165">IFERROR(_xlfn.IFS(
M2165="MPR ISSUE","ACTIVE",
M2165="BSS Hardware Issue","ACTIVE",
M2165="Sites strategiques, MLL, Pylone, etc.","PASSIVE",
M2165="AKTIVCO DEFAUT GE &amp; POWER Cabinet","PASSIVE",
M2165="AKTIVCO Coupure ENEO &amp; Baisse de tension","PASSIVE",
M2165="Coupure ENEO &amp; Baisse de tension","PASSIVE",
M2165="Defaut GE &amp; POWER Cabinet","PASSIVE",
M2165="Sharing","PASSIVE",
M2165="Sites strategiques &amp; DataCenter","PASSIVE",
M2165="Exclu","Exclu",
M2165="SAT","ACTIVE",
M2165="SPARE-ISSUE","SPARE-ISSUE",
M2165="Fiber CAmtel","ACTIVE",
M2165="Fiber AOF","ACTIVE",
M2165="Projet OCM (HUAWEI)","PLANNED WORKS",
M2165="Projet OCM (NOKIA)","PLANNED WORKS",
M2165="ACCESS-ISSUE","ACCESS-ISSUE",
M2165="Projet OCM (ZTE, NOKIA, autres projets)","PLANNED WORKS",
M2165="No root CAuse","No root cause",
M2165="ODU HS","ACTIVE",
M2165="IP &amp; VLAN","ACTIVE",
M2165="Warehouse HUAWEI","SPARE-ISSUE",
M2165="SPARE-HS","SPARE-ISSUE",
M2165="Power Telco","ACTIVE"
),"")</f>
        <v>No root cause</v>
      </c>
      <c r="O2165" s="56">
        <v>0</v>
      </c>
      <c r="P2165" s="56">
        <v>0</v>
      </c>
      <c r="Q2165" s="56">
        <v>0</v>
      </c>
      <c r="R2165" s="56">
        <v>0</v>
      </c>
      <c r="S2165" s="56">
        <v>0</v>
      </c>
      <c r="T2165" s="56">
        <v>0</v>
      </c>
      <c r="U2165" s="56">
        <v>0</v>
      </c>
      <c r="V2165" s="14"/>
      <c r="W2165" s="14"/>
      <c r="X2165" s="14"/>
      <c r="Y2165" s="14"/>
      <c r="Z2165" s="14"/>
      <c r="AA2165" s="30" t="s">
        <v>16</v>
      </c>
      <c r="AB2165" s="7" t="s">
        <v>16</v>
      </c>
      <c r="AC2165" s="3"/>
      <c r="AD2165" s="3" t="s">
        <v>16</v>
      </c>
      <c r="AE2165" s="7"/>
      <c r="AF2165" s="31" t="s">
        <v>16</v>
      </c>
      <c r="AG2165" s="31" t="s">
        <v>16</v>
      </c>
      <c r="AH2165" s="31" t="s">
        <v>16</v>
      </c>
      <c r="AI2165" s="31" t="s">
        <v>16</v>
      </c>
      <c r="AJ2165" s="31" t="s">
        <v>16</v>
      </c>
      <c r="AK2165" s="31" t="s">
        <v>16</v>
      </c>
      <c r="AL2165" s="31" t="s">
        <v>16</v>
      </c>
      <c r="AM2165" s="31" t="s">
        <v>16</v>
      </c>
      <c r="AN2165" s="31" t="s">
        <v>16</v>
      </c>
      <c r="AO2165" s="31" t="s">
        <v>16</v>
      </c>
      <c r="AP2165" s="9" t="s">
        <v>16</v>
      </c>
      <c r="AQ2165" s="9" t="s">
        <v>16</v>
      </c>
      <c r="AR2165" s="9" t="s">
        <v>16</v>
      </c>
    </row>
    <row r="2166" spans="1:44" s="9" customFormat="1" hidden="1" x14ac:dyDescent="0.3">
      <c r="A2166" s="1" t="s">
        <v>4426</v>
      </c>
      <c r="B2166" s="48" t="s">
        <v>4427</v>
      </c>
      <c r="C2166" s="48" t="s">
        <v>11</v>
      </c>
      <c r="D2166" s="48" t="s">
        <v>12</v>
      </c>
      <c r="E2166" s="53" t="s">
        <v>38</v>
      </c>
      <c r="F2166" s="48" t="s">
        <v>4428</v>
      </c>
      <c r="G2166" s="22" t="s">
        <v>5417</v>
      </c>
      <c r="H2166" s="66" t="s">
        <v>5452</v>
      </c>
      <c r="I2166" s="22" t="str">
        <f>_xlfn.XLOOKUP(B2166,[1]SITE!$B:$B,[1]SITE!$I:$I,"")</f>
        <v>No impact</v>
      </c>
      <c r="J2166" s="29"/>
      <c r="K2166" s="15" t="str" cm="1">
        <f t="array" ref="K2166">IFERROR(_xlfn.IFS(
M2166="MPR ISSUE","PDH",
M2166="BSS Hardware Issue","BSS",
M2166="Sites strategiques, MLL, Pylone, etc.","ENVTECH",
M2166="AKTIVCO DEFAUT GE &amp; POWER Cabinet","AKTIVCO",
M2166="AKTIVCO Coupure ENEO &amp; Baisse de tension","AKTIVCO GRID ONLY",
M2166="Coupure ENEO &amp; Baisse de tension","IHS GRID ONLY",
M2166="Defaut GE &amp; POWER Cabinet","IHS",
M2166="Sharing","Partners",
M2166="Sites strategiques &amp; DataCenter","SST &amp; DC",
M2166="Exclu","Exclu",
M2166="SAT","SAT",
M2166="SPARE-ISSUE","SPARE-ISSUE",
M2166="Fiber CAmtel","TRANS_FO_CAMTEL",
M2166="Fiber AOF","Fiber AOF",
M2166="Projet OCM (HUAWEI)","TRAVAUX-HUAWEI",
M2166="Projet OCM (NOKIA)","TRAVAUX-NOKIA",
M2166="ACCESS-ISSUE","ACCESS-ISSUE",
M2166="Projet OCM (ZTE, NOKIA, autres projets)","TRAVAUX OCM",
M2166="No root CAuse","No root cause",
M2166="ODU HS","PDH",
M2166="IP &amp; VLAN","PDH",
M2166="Warehouse HUAWEI","SPARE-ISSUE",
M2166="SPARE-HS","SPARE-ISSUE",
M2166="Power Telco","BSS"
),"")</f>
        <v>No root cause</v>
      </c>
      <c r="L2166" s="16" t="str" cm="1">
        <f t="array" ref="L2166">IFERROR(_xlfn.IFS(
M2166="MPR ISSUE","TX ISSUE",
M2166="BSS Hardware Issue","RAN ISSUE",
M2166="Sites strategiques, MLL, Pylone, etc.","ENVTECH",
M2166="AKTIVCO DEFAUT GE &amp; POWER Cabinet","POWER ISSUE",
M2166="AKTIVCO Coupure ENEO &amp; Baisse de tension","POWER ISSUE",
M2166="Coupure ENEO &amp; Baisse de tension","POWER ISSUE",
M2166="Defaut GE &amp; POWER Cabinet","POWER ISSUE",
M2166="Sharing","POWER ISSUE",
M2166="Sites strategiques &amp; DataCenter","POWER ISSUE",
M2166="Exclu","Exclu",
M2166="SAT","TX ISSUE",
M2166="SPARE-ISSUE","SPARE-ISSUE",
M2166="Fiber CAmtel","TX ISSUE",
M2166="Fiber AOF","TX ISSUE",
M2166="Projet OCM (HUAWEI)","TRAVAUX-HUAWEI",
M2166="Projet OCM (NOKIA)","TRAVAUX -NOKIA",
M2166="ACCESS-ISSUE","ACCESS-ISSUE",
M2166="Projet OCM (ZTE, NOKIA, autres projets)","TRAVAUX OCM",
M2166="No root CAuse","No root cause",
M2166="ODU HS","TX ISSUE",
M2166="IP &amp; VLAN","TX ISSUE",
M2166="Warehouse HUAWEI","SPARE-ISSUE",
M2166="SPARE-HS","SPARE-ISSUE",
M2166="Power Telco","RAN ISSUE"
),"")</f>
        <v>No root cause</v>
      </c>
      <c r="M2166" s="28" t="s">
        <v>5403</v>
      </c>
      <c r="N2166" s="17" t="str" cm="1">
        <f t="array" ref="N2166">IFERROR(_xlfn.IFS(
M2166="MPR ISSUE","ACTIVE",
M2166="BSS Hardware Issue","ACTIVE",
M2166="Sites strategiques, MLL, Pylone, etc.","PASSIVE",
M2166="AKTIVCO DEFAUT GE &amp; POWER Cabinet","PASSIVE",
M2166="AKTIVCO Coupure ENEO &amp; Baisse de tension","PASSIVE",
M2166="Coupure ENEO &amp; Baisse de tension","PASSIVE",
M2166="Defaut GE &amp; POWER Cabinet","PASSIVE",
M2166="Sharing","PASSIVE",
M2166="Sites strategiques &amp; DataCenter","PASSIVE",
M2166="Exclu","Exclu",
M2166="SAT","ACTIVE",
M2166="SPARE-ISSUE","SPARE-ISSUE",
M2166="Fiber CAmtel","ACTIVE",
M2166="Fiber AOF","ACTIVE",
M2166="Projet OCM (HUAWEI)","PLANNED WORKS",
M2166="Projet OCM (NOKIA)","PLANNED WORKS",
M2166="ACCESS-ISSUE","ACCESS-ISSUE",
M2166="Projet OCM (ZTE, NOKIA, autres projets)","PLANNED WORKS",
M2166="No root CAuse","No root cause",
M2166="ODU HS","ACTIVE",
M2166="IP &amp; VLAN","ACTIVE",
M2166="Warehouse HUAWEI","SPARE-ISSUE",
M2166="SPARE-HS","SPARE-ISSUE",
M2166="Power Telco","ACTIVE"
),"")</f>
        <v>No root cause</v>
      </c>
      <c r="O2166" s="56">
        <v>0</v>
      </c>
      <c r="P2166" s="56">
        <v>0</v>
      </c>
      <c r="Q2166" s="56">
        <v>0</v>
      </c>
      <c r="R2166" s="56">
        <v>0</v>
      </c>
      <c r="S2166" s="56">
        <v>0</v>
      </c>
      <c r="T2166" s="56">
        <v>0</v>
      </c>
      <c r="U2166" s="56">
        <v>0</v>
      </c>
      <c r="V2166" s="14"/>
      <c r="W2166" s="14"/>
      <c r="X2166" s="14"/>
      <c r="Y2166" s="14"/>
      <c r="Z2166" s="14"/>
      <c r="AA2166" s="30" t="s">
        <v>16</v>
      </c>
      <c r="AB2166" s="7" t="s">
        <v>16</v>
      </c>
      <c r="AC2166" s="3"/>
      <c r="AD2166" s="3" t="s">
        <v>16</v>
      </c>
      <c r="AE2166" s="7"/>
      <c r="AF2166" s="31" t="s">
        <v>16</v>
      </c>
      <c r="AG2166" s="31" t="s">
        <v>16</v>
      </c>
      <c r="AH2166" s="31" t="s">
        <v>16</v>
      </c>
      <c r="AI2166" s="31" t="s">
        <v>16</v>
      </c>
      <c r="AJ2166" s="31" t="s">
        <v>16</v>
      </c>
      <c r="AK2166" s="31" t="s">
        <v>16</v>
      </c>
      <c r="AL2166" s="31" t="s">
        <v>16</v>
      </c>
      <c r="AM2166" s="31" t="s">
        <v>16</v>
      </c>
      <c r="AN2166" s="31" t="s">
        <v>16</v>
      </c>
      <c r="AO2166" s="31" t="s">
        <v>16</v>
      </c>
      <c r="AP2166" s="9" t="s">
        <v>16</v>
      </c>
      <c r="AQ2166" s="9" t="s">
        <v>16</v>
      </c>
      <c r="AR2166" s="9" t="s">
        <v>16</v>
      </c>
    </row>
    <row r="2167" spans="1:44" s="9" customFormat="1" hidden="1" x14ac:dyDescent="0.3">
      <c r="A2167" s="1" t="s">
        <v>4429</v>
      </c>
      <c r="B2167" s="48" t="s">
        <v>4430</v>
      </c>
      <c r="C2167" s="48" t="s">
        <v>11</v>
      </c>
      <c r="D2167" s="48" t="s">
        <v>12</v>
      </c>
      <c r="E2167" s="53" t="s">
        <v>32</v>
      </c>
      <c r="F2167" s="48" t="s">
        <v>33</v>
      </c>
      <c r="G2167" s="22" t="s">
        <v>5417</v>
      </c>
      <c r="H2167" s="66" t="s">
        <v>5452</v>
      </c>
      <c r="I2167" s="22" t="str">
        <f>_xlfn.XLOOKUP(B2167,[1]SITE!$B:$B,[1]SITE!$I:$I,"")</f>
        <v>No impact</v>
      </c>
      <c r="J2167" s="29"/>
      <c r="K2167" s="15" t="str" cm="1">
        <f t="array" ref="K2167">IFERROR(_xlfn.IFS(
M2167="MPR ISSUE","PDH",
M2167="BSS Hardware Issue","BSS",
M2167="Sites strategiques, MLL, Pylone, etc.","ENVTECH",
M2167="AKTIVCO DEFAUT GE &amp; POWER Cabinet","AKTIVCO",
M2167="AKTIVCO Coupure ENEO &amp; Baisse de tension","AKTIVCO GRID ONLY",
M2167="Coupure ENEO &amp; Baisse de tension","IHS GRID ONLY",
M2167="Defaut GE &amp; POWER Cabinet","IHS",
M2167="Sharing","Partners",
M2167="Sites strategiques &amp; DataCenter","SST &amp; DC",
M2167="Exclu","Exclu",
M2167="SAT","SAT",
M2167="SPARE-ISSUE","SPARE-ISSUE",
M2167="Fiber CAmtel","TRANS_FO_CAMTEL",
M2167="Fiber AOF","Fiber AOF",
M2167="Projet OCM (HUAWEI)","TRAVAUX-HUAWEI",
M2167="Projet OCM (NOKIA)","TRAVAUX-NOKIA",
M2167="ACCESS-ISSUE","ACCESS-ISSUE",
M2167="Projet OCM (ZTE, NOKIA, autres projets)","TRAVAUX OCM",
M2167="No root CAuse","No root cause",
M2167="ODU HS","PDH",
M2167="IP &amp; VLAN","PDH",
M2167="Warehouse HUAWEI","SPARE-ISSUE",
M2167="SPARE-HS","SPARE-ISSUE",
M2167="Power Telco","BSS"
),"")</f>
        <v>No root cause</v>
      </c>
      <c r="L2167" s="16" t="str" cm="1">
        <f t="array" ref="L2167">IFERROR(_xlfn.IFS(
M2167="MPR ISSUE","TX ISSUE",
M2167="BSS Hardware Issue","RAN ISSUE",
M2167="Sites strategiques, MLL, Pylone, etc.","ENVTECH",
M2167="AKTIVCO DEFAUT GE &amp; POWER Cabinet","POWER ISSUE",
M2167="AKTIVCO Coupure ENEO &amp; Baisse de tension","POWER ISSUE",
M2167="Coupure ENEO &amp; Baisse de tension","POWER ISSUE",
M2167="Defaut GE &amp; POWER Cabinet","POWER ISSUE",
M2167="Sharing","POWER ISSUE",
M2167="Sites strategiques &amp; DataCenter","POWER ISSUE",
M2167="Exclu","Exclu",
M2167="SAT","TX ISSUE",
M2167="SPARE-ISSUE","SPARE-ISSUE",
M2167="Fiber CAmtel","TX ISSUE",
M2167="Fiber AOF","TX ISSUE",
M2167="Projet OCM (HUAWEI)","TRAVAUX-HUAWEI",
M2167="Projet OCM (NOKIA)","TRAVAUX -NOKIA",
M2167="ACCESS-ISSUE","ACCESS-ISSUE",
M2167="Projet OCM (ZTE, NOKIA, autres projets)","TRAVAUX OCM",
M2167="No root CAuse","No root cause",
M2167="ODU HS","TX ISSUE",
M2167="IP &amp; VLAN","TX ISSUE",
M2167="Warehouse HUAWEI","SPARE-ISSUE",
M2167="SPARE-HS","SPARE-ISSUE",
M2167="Power Telco","RAN ISSUE"
),"")</f>
        <v>No root cause</v>
      </c>
      <c r="M2167" s="28" t="s">
        <v>5403</v>
      </c>
      <c r="N2167" s="17" t="str" cm="1">
        <f t="array" ref="N2167">IFERROR(_xlfn.IFS(
M2167="MPR ISSUE","ACTIVE",
M2167="BSS Hardware Issue","ACTIVE",
M2167="Sites strategiques, MLL, Pylone, etc.","PASSIVE",
M2167="AKTIVCO DEFAUT GE &amp; POWER Cabinet","PASSIVE",
M2167="AKTIVCO Coupure ENEO &amp; Baisse de tension","PASSIVE",
M2167="Coupure ENEO &amp; Baisse de tension","PASSIVE",
M2167="Defaut GE &amp; POWER Cabinet","PASSIVE",
M2167="Sharing","PASSIVE",
M2167="Sites strategiques &amp; DataCenter","PASSIVE",
M2167="Exclu","Exclu",
M2167="SAT","ACTIVE",
M2167="SPARE-ISSUE","SPARE-ISSUE",
M2167="Fiber CAmtel","ACTIVE",
M2167="Fiber AOF","ACTIVE",
M2167="Projet OCM (HUAWEI)","PLANNED WORKS",
M2167="Projet OCM (NOKIA)","PLANNED WORKS",
M2167="ACCESS-ISSUE","ACCESS-ISSUE",
M2167="Projet OCM (ZTE, NOKIA, autres projets)","PLANNED WORKS",
M2167="No root CAuse","No root cause",
M2167="ODU HS","ACTIVE",
M2167="IP &amp; VLAN","ACTIVE",
M2167="Warehouse HUAWEI","SPARE-ISSUE",
M2167="SPARE-HS","SPARE-ISSUE",
M2167="Power Telco","ACTIVE"
),"")</f>
        <v>No root cause</v>
      </c>
      <c r="O2167" s="56">
        <v>0</v>
      </c>
      <c r="P2167" s="56">
        <v>0</v>
      </c>
      <c r="Q2167" s="56">
        <v>0</v>
      </c>
      <c r="R2167" s="56">
        <v>0</v>
      </c>
      <c r="S2167" s="56">
        <v>0</v>
      </c>
      <c r="T2167" s="56">
        <v>0</v>
      </c>
      <c r="U2167" s="56">
        <v>0</v>
      </c>
      <c r="V2167" s="14"/>
      <c r="W2167" s="14"/>
      <c r="X2167" s="14"/>
      <c r="Y2167" s="14"/>
      <c r="Z2167" s="14"/>
      <c r="AA2167" s="30" t="s">
        <v>16</v>
      </c>
      <c r="AB2167" s="7" t="s">
        <v>16</v>
      </c>
      <c r="AC2167" s="3"/>
      <c r="AD2167" s="3" t="s">
        <v>16</v>
      </c>
      <c r="AE2167" s="7"/>
      <c r="AF2167" s="31" t="s">
        <v>16</v>
      </c>
      <c r="AG2167" s="31" t="s">
        <v>16</v>
      </c>
      <c r="AH2167" s="31" t="s">
        <v>16</v>
      </c>
      <c r="AI2167" s="31" t="s">
        <v>16</v>
      </c>
      <c r="AJ2167" s="31" t="s">
        <v>16</v>
      </c>
      <c r="AK2167" s="31" t="s">
        <v>16</v>
      </c>
      <c r="AL2167" s="31" t="s">
        <v>16</v>
      </c>
      <c r="AM2167" s="31" t="s">
        <v>16</v>
      </c>
      <c r="AN2167" s="31" t="s">
        <v>16</v>
      </c>
      <c r="AO2167" s="31" t="s">
        <v>16</v>
      </c>
      <c r="AP2167" s="9" t="s">
        <v>16</v>
      </c>
      <c r="AQ2167" s="9" t="s">
        <v>16</v>
      </c>
      <c r="AR2167" s="9" t="s">
        <v>16</v>
      </c>
    </row>
    <row r="2168" spans="1:44" s="9" customFormat="1" hidden="1" x14ac:dyDescent="0.3">
      <c r="A2168" s="1" t="s">
        <v>4435</v>
      </c>
      <c r="B2168" s="1" t="s">
        <v>4436</v>
      </c>
      <c r="C2168" s="48" t="s">
        <v>11</v>
      </c>
      <c r="D2168" s="48" t="s">
        <v>12</v>
      </c>
      <c r="E2168" s="53" t="s">
        <v>227</v>
      </c>
      <c r="F2168" s="48" t="s">
        <v>4435</v>
      </c>
      <c r="G2168" s="22" t="s">
        <v>5417</v>
      </c>
      <c r="H2168" s="66" t="s">
        <v>5452</v>
      </c>
      <c r="I2168" s="22" t="str">
        <f>_xlfn.XLOOKUP(B2168,[1]SITE!$B:$B,[1]SITE!$I:$I,"")</f>
        <v>No impact</v>
      </c>
      <c r="J2168" s="29"/>
      <c r="K2168" s="15" t="str" cm="1">
        <f t="array" ref="K2168">IFERROR(_xlfn.IFS(
M2168="MPR ISSUE","PDH",
M2168="BSS Hardware Issue","BSS",
M2168="Sites strategiques, MLL, Pylone, etc.","ENVTECH",
M2168="AKTIVCO DEFAUT GE &amp; POWER Cabinet","AKTIVCO",
M2168="AKTIVCO Coupure ENEO &amp; Baisse de tension","AKTIVCO GRID ONLY",
M2168="Coupure ENEO &amp; Baisse de tension","IHS GRID ONLY",
M2168="Defaut GE &amp; POWER Cabinet","IHS",
M2168="Sharing","Partners",
M2168="Sites strategiques &amp; DataCenter","SST &amp; DC",
M2168="Exclu","Exclu",
M2168="SAT","SAT",
M2168="SPARE-ISSUE","SPARE-ISSUE",
M2168="Fiber CAmtel","TRANS_FO_CAMTEL",
M2168="Fiber AOF","Fiber AOF",
M2168="Projet OCM (HUAWEI)","TRAVAUX-HUAWEI",
M2168="Projet OCM (NOKIA)","TRAVAUX-NOKIA",
M2168="ACCESS-ISSUE","ACCESS-ISSUE",
M2168="Projet OCM (ZTE, NOKIA, autres projets)","TRAVAUX OCM",
M2168="No root CAuse","No root cause",
M2168="ODU HS","PDH",
M2168="IP &amp; VLAN","PDH",
M2168="Warehouse HUAWEI","SPARE-ISSUE",
M2168="SPARE-HS","SPARE-ISSUE",
M2168="Power Telco","BSS"
),"")</f>
        <v>No root cause</v>
      </c>
      <c r="L2168" s="16" t="str" cm="1">
        <f t="array" ref="L2168">IFERROR(_xlfn.IFS(
M2168="MPR ISSUE","TX ISSUE",
M2168="BSS Hardware Issue","RAN ISSUE",
M2168="Sites strategiques, MLL, Pylone, etc.","ENVTECH",
M2168="AKTIVCO DEFAUT GE &amp; POWER Cabinet","POWER ISSUE",
M2168="AKTIVCO Coupure ENEO &amp; Baisse de tension","POWER ISSUE",
M2168="Coupure ENEO &amp; Baisse de tension","POWER ISSUE",
M2168="Defaut GE &amp; POWER Cabinet","POWER ISSUE",
M2168="Sharing","POWER ISSUE",
M2168="Sites strategiques &amp; DataCenter","POWER ISSUE",
M2168="Exclu","Exclu",
M2168="SAT","TX ISSUE",
M2168="SPARE-ISSUE","SPARE-ISSUE",
M2168="Fiber CAmtel","TX ISSUE",
M2168="Fiber AOF","TX ISSUE",
M2168="Projet OCM (HUAWEI)","TRAVAUX-HUAWEI",
M2168="Projet OCM (NOKIA)","TRAVAUX -NOKIA",
M2168="ACCESS-ISSUE","ACCESS-ISSUE",
M2168="Projet OCM (ZTE, NOKIA, autres projets)","TRAVAUX OCM",
M2168="No root CAuse","No root cause",
M2168="ODU HS","TX ISSUE",
M2168="IP &amp; VLAN","TX ISSUE",
M2168="Warehouse HUAWEI","SPARE-ISSUE",
M2168="SPARE-HS","SPARE-ISSUE",
M2168="Power Telco","RAN ISSUE"
),"")</f>
        <v>No root cause</v>
      </c>
      <c r="M2168" s="28" t="s">
        <v>5403</v>
      </c>
      <c r="N2168" s="17" t="str" cm="1">
        <f t="array" ref="N2168">IFERROR(_xlfn.IFS(
M2168="MPR ISSUE","ACTIVE",
M2168="BSS Hardware Issue","ACTIVE",
M2168="Sites strategiques, MLL, Pylone, etc.","PASSIVE",
M2168="AKTIVCO DEFAUT GE &amp; POWER Cabinet","PASSIVE",
M2168="AKTIVCO Coupure ENEO &amp; Baisse de tension","PASSIVE",
M2168="Coupure ENEO &amp; Baisse de tension","PASSIVE",
M2168="Defaut GE &amp; POWER Cabinet","PASSIVE",
M2168="Sharing","PASSIVE",
M2168="Sites strategiques &amp; DataCenter","PASSIVE",
M2168="Exclu","Exclu",
M2168="SAT","ACTIVE",
M2168="SPARE-ISSUE","SPARE-ISSUE",
M2168="Fiber CAmtel","ACTIVE",
M2168="Fiber AOF","ACTIVE",
M2168="Projet OCM (HUAWEI)","PLANNED WORKS",
M2168="Projet OCM (NOKIA)","PLANNED WORKS",
M2168="ACCESS-ISSUE","ACCESS-ISSUE",
M2168="Projet OCM (ZTE, NOKIA, autres projets)","PLANNED WORKS",
M2168="No root CAuse","No root cause",
M2168="ODU HS","ACTIVE",
M2168="IP &amp; VLAN","ACTIVE",
M2168="Warehouse HUAWEI","SPARE-ISSUE",
M2168="SPARE-HS","SPARE-ISSUE",
M2168="Power Telco","ACTIVE"
),"")</f>
        <v>No root cause</v>
      </c>
      <c r="O2168" s="56">
        <v>0</v>
      </c>
      <c r="P2168" s="56">
        <v>0</v>
      </c>
      <c r="Q2168" s="56">
        <v>0</v>
      </c>
      <c r="R2168" s="56">
        <v>0</v>
      </c>
      <c r="S2168" s="56">
        <v>0</v>
      </c>
      <c r="T2168" s="56">
        <v>0</v>
      </c>
      <c r="U2168" s="56">
        <v>0</v>
      </c>
      <c r="V2168" s="14"/>
      <c r="W2168" s="14"/>
      <c r="X2168" s="14"/>
      <c r="Y2168" s="14"/>
      <c r="Z2168" s="14"/>
      <c r="AA2168" s="30" t="s">
        <v>16</v>
      </c>
      <c r="AB2168" s="7" t="s">
        <v>16</v>
      </c>
      <c r="AC2168" s="3"/>
      <c r="AD2168" s="3" t="s">
        <v>16</v>
      </c>
      <c r="AE2168" s="7"/>
      <c r="AF2168" s="31" t="s">
        <v>16</v>
      </c>
      <c r="AG2168" s="31" t="s">
        <v>16</v>
      </c>
      <c r="AH2168" s="31" t="s">
        <v>16</v>
      </c>
      <c r="AI2168" s="31" t="s">
        <v>16</v>
      </c>
      <c r="AJ2168" s="31" t="s">
        <v>16</v>
      </c>
      <c r="AK2168" s="31" t="s">
        <v>16</v>
      </c>
      <c r="AL2168" s="31" t="s">
        <v>16</v>
      </c>
      <c r="AM2168" s="31" t="s">
        <v>16</v>
      </c>
      <c r="AN2168" s="31" t="s">
        <v>16</v>
      </c>
      <c r="AO2168" s="31" t="s">
        <v>16</v>
      </c>
      <c r="AP2168" s="9" t="s">
        <v>16</v>
      </c>
      <c r="AQ2168" s="9" t="s">
        <v>16</v>
      </c>
      <c r="AR2168" s="9" t="s">
        <v>16</v>
      </c>
    </row>
    <row r="2169" spans="1:44" s="9" customFormat="1" hidden="1" x14ac:dyDescent="0.3">
      <c r="A2169" s="1" t="s">
        <v>4439</v>
      </c>
      <c r="B2169" s="48" t="s">
        <v>4440</v>
      </c>
      <c r="C2169" s="1"/>
      <c r="D2169" s="48"/>
      <c r="E2169" s="53" t="s">
        <v>32</v>
      </c>
      <c r="F2169" s="48" t="s">
        <v>33</v>
      </c>
      <c r="G2169" s="22" t="s">
        <v>5417</v>
      </c>
      <c r="H2169" s="66" t="s">
        <v>5452</v>
      </c>
      <c r="I2169" s="22" t="str">
        <f>_xlfn.XLOOKUP(B2169,[1]SITE!$B:$B,[1]SITE!$I:$I,"")</f>
        <v>No impact</v>
      </c>
      <c r="J2169" s="29"/>
      <c r="K2169" s="15" t="str" cm="1">
        <f t="array" ref="K2169">IFERROR(_xlfn.IFS(
M2169="MPR ISSUE","PDH",
M2169="BSS Hardware Issue","BSS",
M2169="Sites strategiques, MLL, Pylone, etc.","ENVTECH",
M2169="AKTIVCO DEFAUT GE &amp; POWER Cabinet","AKTIVCO",
M2169="AKTIVCO Coupure ENEO &amp; Baisse de tension","AKTIVCO GRID ONLY",
M2169="Coupure ENEO &amp; Baisse de tension","IHS GRID ONLY",
M2169="Defaut GE &amp; POWER Cabinet","IHS",
M2169="Sharing","Partners",
M2169="Sites strategiques &amp; DataCenter","SST &amp; DC",
M2169="Exclu","Exclu",
M2169="SAT","SAT",
M2169="SPARE-ISSUE","SPARE-ISSUE",
M2169="Fiber CAmtel","TRANS_FO_CAMTEL",
M2169="Fiber AOF","Fiber AOF",
M2169="Projet OCM (HUAWEI)","TRAVAUX-HUAWEI",
M2169="Projet OCM (NOKIA)","TRAVAUX-NOKIA",
M2169="ACCESS-ISSUE","ACCESS-ISSUE",
M2169="Projet OCM (ZTE, NOKIA, autres projets)","TRAVAUX OCM",
M2169="No root CAuse","No root cause",
M2169="ODU HS","PDH",
M2169="IP &amp; VLAN","PDH",
M2169="Warehouse HUAWEI","SPARE-ISSUE",
M2169="SPARE-HS","SPARE-ISSUE",
M2169="Power Telco","BSS"
),"")</f>
        <v>No root cause</v>
      </c>
      <c r="L2169" s="16" t="str" cm="1">
        <f t="array" ref="L2169">IFERROR(_xlfn.IFS(
M2169="MPR ISSUE","TX ISSUE",
M2169="BSS Hardware Issue","RAN ISSUE",
M2169="Sites strategiques, MLL, Pylone, etc.","ENVTECH",
M2169="AKTIVCO DEFAUT GE &amp; POWER Cabinet","POWER ISSUE",
M2169="AKTIVCO Coupure ENEO &amp; Baisse de tension","POWER ISSUE",
M2169="Coupure ENEO &amp; Baisse de tension","POWER ISSUE",
M2169="Defaut GE &amp; POWER Cabinet","POWER ISSUE",
M2169="Sharing","POWER ISSUE",
M2169="Sites strategiques &amp; DataCenter","POWER ISSUE",
M2169="Exclu","Exclu",
M2169="SAT","TX ISSUE",
M2169="SPARE-ISSUE","SPARE-ISSUE",
M2169="Fiber CAmtel","TX ISSUE",
M2169="Fiber AOF","TX ISSUE",
M2169="Projet OCM (HUAWEI)","TRAVAUX-HUAWEI",
M2169="Projet OCM (NOKIA)","TRAVAUX -NOKIA",
M2169="ACCESS-ISSUE","ACCESS-ISSUE",
M2169="Projet OCM (ZTE, NOKIA, autres projets)","TRAVAUX OCM",
M2169="No root CAuse","No root cause",
M2169="ODU HS","TX ISSUE",
M2169="IP &amp; VLAN","TX ISSUE",
M2169="Warehouse HUAWEI","SPARE-ISSUE",
M2169="SPARE-HS","SPARE-ISSUE",
M2169="Power Telco","RAN ISSUE"
),"")</f>
        <v>No root cause</v>
      </c>
      <c r="M2169" s="28" t="s">
        <v>5403</v>
      </c>
      <c r="N2169" s="17" t="str" cm="1">
        <f t="array" ref="N2169">IFERROR(_xlfn.IFS(
M2169="MPR ISSUE","ACTIVE",
M2169="BSS Hardware Issue","ACTIVE",
M2169="Sites strategiques, MLL, Pylone, etc.","PASSIVE",
M2169="AKTIVCO DEFAUT GE &amp; POWER Cabinet","PASSIVE",
M2169="AKTIVCO Coupure ENEO &amp; Baisse de tension","PASSIVE",
M2169="Coupure ENEO &amp; Baisse de tension","PASSIVE",
M2169="Defaut GE &amp; POWER Cabinet","PASSIVE",
M2169="Sharing","PASSIVE",
M2169="Sites strategiques &amp; DataCenter","PASSIVE",
M2169="Exclu","Exclu",
M2169="SAT","ACTIVE",
M2169="SPARE-ISSUE","SPARE-ISSUE",
M2169="Fiber CAmtel","ACTIVE",
M2169="Fiber AOF","ACTIVE",
M2169="Projet OCM (HUAWEI)","PLANNED WORKS",
M2169="Projet OCM (NOKIA)","PLANNED WORKS",
M2169="ACCESS-ISSUE","ACCESS-ISSUE",
M2169="Projet OCM (ZTE, NOKIA, autres projets)","PLANNED WORKS",
M2169="No root CAuse","No root cause",
M2169="ODU HS","ACTIVE",
M2169="IP &amp; VLAN","ACTIVE",
M2169="Warehouse HUAWEI","SPARE-ISSUE",
M2169="SPARE-HS","SPARE-ISSUE",
M2169="Power Telco","ACTIVE"
),"")</f>
        <v>No root cause</v>
      </c>
      <c r="O2169" s="56">
        <v>0</v>
      </c>
      <c r="P2169" s="56">
        <v>0</v>
      </c>
      <c r="Q2169" s="56">
        <v>0</v>
      </c>
      <c r="R2169" s="56">
        <v>0</v>
      </c>
      <c r="S2169" s="56">
        <v>0</v>
      </c>
      <c r="T2169" s="56">
        <v>0</v>
      </c>
      <c r="U2169" s="56">
        <v>1.4803115003436359E-3</v>
      </c>
      <c r="V2169" s="14"/>
      <c r="W2169" s="14"/>
      <c r="X2169" s="14"/>
      <c r="Y2169" s="14"/>
      <c r="Z2169" s="14"/>
      <c r="AA2169" s="30" t="s">
        <v>16</v>
      </c>
      <c r="AB2169" s="7" t="s">
        <v>16</v>
      </c>
      <c r="AC2169" s="3"/>
      <c r="AD2169" s="3" t="s">
        <v>16</v>
      </c>
      <c r="AE2169" s="7"/>
      <c r="AF2169" s="31" t="s">
        <v>16</v>
      </c>
      <c r="AG2169" s="31" t="s">
        <v>16</v>
      </c>
      <c r="AH2169" s="31" t="s">
        <v>16</v>
      </c>
      <c r="AI2169" s="31" t="s">
        <v>16</v>
      </c>
      <c r="AJ2169" s="31" t="s">
        <v>16</v>
      </c>
      <c r="AK2169" s="31" t="s">
        <v>16</v>
      </c>
      <c r="AL2169" s="31" t="s">
        <v>16</v>
      </c>
      <c r="AM2169" s="31" t="s">
        <v>16</v>
      </c>
      <c r="AN2169" s="31" t="s">
        <v>16</v>
      </c>
      <c r="AO2169" s="31" t="s">
        <v>16</v>
      </c>
      <c r="AP2169" s="9" t="s">
        <v>16</v>
      </c>
      <c r="AQ2169" s="9" t="s">
        <v>16</v>
      </c>
      <c r="AR2169" s="9" t="s">
        <v>16</v>
      </c>
    </row>
    <row r="2170" spans="1:44" s="9" customFormat="1" ht="21.45" hidden="1" customHeight="1" x14ac:dyDescent="0.3">
      <c r="A2170" s="1" t="s">
        <v>4443</v>
      </c>
      <c r="B2170" s="1" t="s">
        <v>4444</v>
      </c>
      <c r="C2170" s="48" t="s">
        <v>22</v>
      </c>
      <c r="D2170" s="48" t="s">
        <v>123</v>
      </c>
      <c r="E2170" s="53" t="s">
        <v>227</v>
      </c>
      <c r="F2170" s="48" t="s">
        <v>2239</v>
      </c>
      <c r="G2170" s="22" t="s">
        <v>5417</v>
      </c>
      <c r="H2170" s="66" t="s">
        <v>5452</v>
      </c>
      <c r="I2170" s="22" t="str">
        <f>_xlfn.XLOOKUP(B2170,[1]SITE!$B:$B,[1]SITE!$I:$I,"")</f>
        <v>No impact</v>
      </c>
      <c r="J2170" s="29"/>
      <c r="K2170" s="15" t="str" cm="1">
        <f t="array" ref="K2170">IFERROR(_xlfn.IFS(
M2170="MPR ISSUE","PDH",
M2170="BSS Hardware Issue","BSS",
M2170="Sites strategiques, MLL, Pylone, etc.","ENVTECH",
M2170="AKTIVCO DEFAUT GE &amp; POWER Cabinet","AKTIVCO",
M2170="AKTIVCO Coupure ENEO &amp; Baisse de tension","AKTIVCO GRID ONLY",
M2170="Coupure ENEO &amp; Baisse de tension","IHS GRID ONLY",
M2170="Defaut GE &amp; POWER Cabinet","IHS",
M2170="Sharing","Partners",
M2170="Sites strategiques &amp; DataCenter","SST &amp; DC",
M2170="Exclu","Exclu",
M2170="SAT","SAT",
M2170="SPARE-ISSUE","SPARE-ISSUE",
M2170="Fiber CAmtel","TRANS_FO_CAMTEL",
M2170="Fiber AOF","Fiber AOF",
M2170="Projet OCM (HUAWEI)","TRAVAUX-HUAWEI",
M2170="Projet OCM (NOKIA)","TRAVAUX-NOKIA",
M2170="ACCESS-ISSUE","ACCESS-ISSUE",
M2170="Projet OCM (ZTE, NOKIA, autres projets)","TRAVAUX OCM",
M2170="No root CAuse","No root cause",
M2170="ODU HS","PDH",
M2170="IP &amp; VLAN","PDH",
M2170="Warehouse HUAWEI","SPARE-ISSUE",
M2170="SPARE-HS","SPARE-ISSUE",
M2170="Power Telco","BSS"
),"")</f>
        <v>No root cause</v>
      </c>
      <c r="L2170" s="16" t="str" cm="1">
        <f t="array" ref="L2170">IFERROR(_xlfn.IFS(
M2170="MPR ISSUE","TX ISSUE",
M2170="BSS Hardware Issue","RAN ISSUE",
M2170="Sites strategiques, MLL, Pylone, etc.","ENVTECH",
M2170="AKTIVCO DEFAUT GE &amp; POWER Cabinet","POWER ISSUE",
M2170="AKTIVCO Coupure ENEO &amp; Baisse de tension","POWER ISSUE",
M2170="Coupure ENEO &amp; Baisse de tension","POWER ISSUE",
M2170="Defaut GE &amp; POWER Cabinet","POWER ISSUE",
M2170="Sharing","POWER ISSUE",
M2170="Sites strategiques &amp; DataCenter","POWER ISSUE",
M2170="Exclu","Exclu",
M2170="SAT","TX ISSUE",
M2170="SPARE-ISSUE","SPARE-ISSUE",
M2170="Fiber CAmtel","TX ISSUE",
M2170="Fiber AOF","TX ISSUE",
M2170="Projet OCM (HUAWEI)","TRAVAUX-HUAWEI",
M2170="Projet OCM (NOKIA)","TRAVAUX -NOKIA",
M2170="ACCESS-ISSUE","ACCESS-ISSUE",
M2170="Projet OCM (ZTE, NOKIA, autres projets)","TRAVAUX OCM",
M2170="No root CAuse","No root cause",
M2170="ODU HS","TX ISSUE",
M2170="IP &amp; VLAN","TX ISSUE",
M2170="Warehouse HUAWEI","SPARE-ISSUE",
M2170="SPARE-HS","SPARE-ISSUE",
M2170="Power Telco","RAN ISSUE"
),"")</f>
        <v>No root cause</v>
      </c>
      <c r="M2170" s="28" t="s">
        <v>5403</v>
      </c>
      <c r="N2170" s="17" t="str" cm="1">
        <f t="array" ref="N2170">IFERROR(_xlfn.IFS(
M2170="MPR ISSUE","ACTIVE",
M2170="BSS Hardware Issue","ACTIVE",
M2170="Sites strategiques, MLL, Pylone, etc.","PASSIVE",
M2170="AKTIVCO DEFAUT GE &amp; POWER Cabinet","PASSIVE",
M2170="AKTIVCO Coupure ENEO &amp; Baisse de tension","PASSIVE",
M2170="Coupure ENEO &amp; Baisse de tension","PASSIVE",
M2170="Defaut GE &amp; POWER Cabinet","PASSIVE",
M2170="Sharing","PASSIVE",
M2170="Sites strategiques &amp; DataCenter","PASSIVE",
M2170="Exclu","Exclu",
M2170="SAT","ACTIVE",
M2170="SPARE-ISSUE","SPARE-ISSUE",
M2170="Fiber CAmtel","ACTIVE",
M2170="Fiber AOF","ACTIVE",
M2170="Projet OCM (HUAWEI)","PLANNED WORKS",
M2170="Projet OCM (NOKIA)","PLANNED WORKS",
M2170="ACCESS-ISSUE","ACCESS-ISSUE",
M2170="Projet OCM (ZTE, NOKIA, autres projets)","PLANNED WORKS",
M2170="No root CAuse","No root cause",
M2170="ODU HS","ACTIVE",
M2170="IP &amp; VLAN","ACTIVE",
M2170="Warehouse HUAWEI","SPARE-ISSUE",
M2170="SPARE-HS","SPARE-ISSUE",
M2170="Power Telco","ACTIVE"
),"")</f>
        <v>No root cause</v>
      </c>
      <c r="O2170" s="56">
        <v>0</v>
      </c>
      <c r="P2170" s="56">
        <v>0</v>
      </c>
      <c r="Q2170" s="56">
        <v>0</v>
      </c>
      <c r="R2170" s="56">
        <v>0</v>
      </c>
      <c r="S2170" s="56">
        <v>0</v>
      </c>
      <c r="T2170" s="56">
        <v>0</v>
      </c>
      <c r="U2170" s="56">
        <v>0.34942485439442056</v>
      </c>
      <c r="V2170" s="14"/>
      <c r="W2170" s="14"/>
      <c r="X2170" s="14"/>
      <c r="Y2170" s="14"/>
      <c r="Z2170" s="14"/>
      <c r="AA2170" s="30" t="s">
        <v>16</v>
      </c>
      <c r="AB2170" s="7" t="s">
        <v>16</v>
      </c>
      <c r="AC2170" s="3"/>
      <c r="AD2170" s="3" t="s">
        <v>16</v>
      </c>
      <c r="AE2170" s="7"/>
      <c r="AF2170" s="31" t="s">
        <v>16</v>
      </c>
      <c r="AG2170" s="31" t="s">
        <v>16</v>
      </c>
      <c r="AH2170" s="31" t="s">
        <v>16</v>
      </c>
      <c r="AI2170" s="31" t="s">
        <v>16</v>
      </c>
      <c r="AJ2170" s="31" t="s">
        <v>16</v>
      </c>
      <c r="AK2170" s="31" t="s">
        <v>16</v>
      </c>
      <c r="AL2170" s="31" t="s">
        <v>16</v>
      </c>
      <c r="AM2170" s="31" t="s">
        <v>16</v>
      </c>
      <c r="AN2170" s="31" t="s">
        <v>16</v>
      </c>
      <c r="AO2170" s="31" t="s">
        <v>16</v>
      </c>
      <c r="AP2170" s="9" t="s">
        <v>16</v>
      </c>
      <c r="AQ2170" s="9" t="s">
        <v>16</v>
      </c>
      <c r="AR2170" s="9" t="s">
        <v>16</v>
      </c>
    </row>
    <row r="2171" spans="1:44" s="9" customFormat="1" hidden="1" x14ac:dyDescent="0.3">
      <c r="A2171" s="1" t="s">
        <v>4452</v>
      </c>
      <c r="B2171" s="1" t="s">
        <v>4453</v>
      </c>
      <c r="C2171" s="48" t="s">
        <v>22</v>
      </c>
      <c r="D2171" s="48" t="s">
        <v>564</v>
      </c>
      <c r="E2171" s="53" t="s">
        <v>38</v>
      </c>
      <c r="F2171" s="48" t="s">
        <v>4454</v>
      </c>
      <c r="G2171" s="22" t="s">
        <v>5417</v>
      </c>
      <c r="H2171" s="66" t="s">
        <v>5452</v>
      </c>
      <c r="I2171" s="22" t="str">
        <f>_xlfn.XLOOKUP(B2171,[1]SITE!$B:$B,[1]SITE!$I:$I,"")</f>
        <v>No impact</v>
      </c>
      <c r="J2171" s="29"/>
      <c r="K2171" s="15" t="str" cm="1">
        <f t="array" ref="K2171">IFERROR(_xlfn.IFS(
M2171="MPR ISSUE","PDH",
M2171="BSS Hardware Issue","BSS",
M2171="Sites strategiques, MLL, Pylone, etc.","ENVTECH",
M2171="AKTIVCO DEFAUT GE &amp; POWER Cabinet","AKTIVCO",
M2171="AKTIVCO Coupure ENEO &amp; Baisse de tension","AKTIVCO GRID ONLY",
M2171="Coupure ENEO &amp; Baisse de tension","IHS GRID ONLY",
M2171="Defaut GE &amp; POWER Cabinet","IHS",
M2171="Sharing","Partners",
M2171="Sites strategiques &amp; DataCenter","SST &amp; DC",
M2171="Exclu","Exclu",
M2171="SAT","SAT",
M2171="SPARE-ISSUE","SPARE-ISSUE",
M2171="Fiber CAmtel","TRANS_FO_CAMTEL",
M2171="Fiber AOF","Fiber AOF",
M2171="Projet OCM (HUAWEI)","TRAVAUX-HUAWEI",
M2171="Projet OCM (NOKIA)","TRAVAUX-NOKIA",
M2171="ACCESS-ISSUE","ACCESS-ISSUE",
M2171="Projet OCM (ZTE, NOKIA, autres projets)","TRAVAUX OCM",
M2171="No root CAuse","No root cause",
M2171="ODU HS","PDH",
M2171="IP &amp; VLAN","PDH",
M2171="Warehouse HUAWEI","SPARE-ISSUE",
M2171="SPARE-HS","SPARE-ISSUE",
M2171="Power Telco","BSS"
),"")</f>
        <v>No root cause</v>
      </c>
      <c r="L2171" s="16" t="str" cm="1">
        <f t="array" ref="L2171">IFERROR(_xlfn.IFS(
M2171="MPR ISSUE","TX ISSUE",
M2171="BSS Hardware Issue","RAN ISSUE",
M2171="Sites strategiques, MLL, Pylone, etc.","ENVTECH",
M2171="AKTIVCO DEFAUT GE &amp; POWER Cabinet","POWER ISSUE",
M2171="AKTIVCO Coupure ENEO &amp; Baisse de tension","POWER ISSUE",
M2171="Coupure ENEO &amp; Baisse de tension","POWER ISSUE",
M2171="Defaut GE &amp; POWER Cabinet","POWER ISSUE",
M2171="Sharing","POWER ISSUE",
M2171="Sites strategiques &amp; DataCenter","POWER ISSUE",
M2171="Exclu","Exclu",
M2171="SAT","TX ISSUE",
M2171="SPARE-ISSUE","SPARE-ISSUE",
M2171="Fiber CAmtel","TX ISSUE",
M2171="Fiber AOF","TX ISSUE",
M2171="Projet OCM (HUAWEI)","TRAVAUX-HUAWEI",
M2171="Projet OCM (NOKIA)","TRAVAUX -NOKIA",
M2171="ACCESS-ISSUE","ACCESS-ISSUE",
M2171="Projet OCM (ZTE, NOKIA, autres projets)","TRAVAUX OCM",
M2171="No root CAuse","No root cause",
M2171="ODU HS","TX ISSUE",
M2171="IP &amp; VLAN","TX ISSUE",
M2171="Warehouse HUAWEI","SPARE-ISSUE",
M2171="SPARE-HS","SPARE-ISSUE",
M2171="Power Telco","RAN ISSUE"
),"")</f>
        <v>No root cause</v>
      </c>
      <c r="M2171" s="28" t="s">
        <v>5403</v>
      </c>
      <c r="N2171" s="17" t="str" cm="1">
        <f t="array" ref="N2171">IFERROR(_xlfn.IFS(
M2171="MPR ISSUE","ACTIVE",
M2171="BSS Hardware Issue","ACTIVE",
M2171="Sites strategiques, MLL, Pylone, etc.","PASSIVE",
M2171="AKTIVCO DEFAUT GE &amp; POWER Cabinet","PASSIVE",
M2171="AKTIVCO Coupure ENEO &amp; Baisse de tension","PASSIVE",
M2171="Coupure ENEO &amp; Baisse de tension","PASSIVE",
M2171="Defaut GE &amp; POWER Cabinet","PASSIVE",
M2171="Sharing","PASSIVE",
M2171="Sites strategiques &amp; DataCenter","PASSIVE",
M2171="Exclu","Exclu",
M2171="SAT","ACTIVE",
M2171="SPARE-ISSUE","SPARE-ISSUE",
M2171="Fiber CAmtel","ACTIVE",
M2171="Fiber AOF","ACTIVE",
M2171="Projet OCM (HUAWEI)","PLANNED WORKS",
M2171="Projet OCM (NOKIA)","PLANNED WORKS",
M2171="ACCESS-ISSUE","ACCESS-ISSUE",
M2171="Projet OCM (ZTE, NOKIA, autres projets)","PLANNED WORKS",
M2171="No root CAuse","No root cause",
M2171="ODU HS","ACTIVE",
M2171="IP &amp; VLAN","ACTIVE",
M2171="Warehouse HUAWEI","SPARE-ISSUE",
M2171="SPARE-HS","SPARE-ISSUE",
M2171="Power Telco","ACTIVE"
),"")</f>
        <v>No root cause</v>
      </c>
      <c r="O2171" s="56">
        <v>0</v>
      </c>
      <c r="P2171" s="56">
        <v>0</v>
      </c>
      <c r="Q2171" s="56">
        <v>0</v>
      </c>
      <c r="R2171" s="56">
        <v>0</v>
      </c>
      <c r="S2171" s="56">
        <v>0</v>
      </c>
      <c r="T2171" s="56">
        <v>0</v>
      </c>
      <c r="U2171" s="56">
        <v>0</v>
      </c>
      <c r="V2171" s="14"/>
      <c r="W2171" s="14"/>
      <c r="X2171" s="14"/>
      <c r="Y2171" s="14"/>
      <c r="Z2171" s="14"/>
      <c r="AA2171" s="30" t="s">
        <v>16</v>
      </c>
      <c r="AB2171" s="7" t="s">
        <v>16</v>
      </c>
      <c r="AC2171" s="3"/>
      <c r="AD2171" s="3" t="s">
        <v>16</v>
      </c>
      <c r="AE2171" s="7"/>
      <c r="AF2171" s="31" t="s">
        <v>16</v>
      </c>
      <c r="AG2171" s="31" t="s">
        <v>16</v>
      </c>
      <c r="AH2171" s="31" t="s">
        <v>16</v>
      </c>
      <c r="AI2171" s="31" t="s">
        <v>16</v>
      </c>
      <c r="AJ2171" s="31" t="s">
        <v>16</v>
      </c>
      <c r="AK2171" s="31" t="s">
        <v>16</v>
      </c>
      <c r="AL2171" s="31" t="s">
        <v>16</v>
      </c>
      <c r="AM2171" s="31" t="s">
        <v>16</v>
      </c>
      <c r="AN2171" s="31" t="s">
        <v>16</v>
      </c>
      <c r="AO2171" s="31" t="s">
        <v>16</v>
      </c>
      <c r="AP2171" s="9" t="s">
        <v>16</v>
      </c>
      <c r="AQ2171" s="9" t="s">
        <v>16</v>
      </c>
      <c r="AR2171" s="9" t="s">
        <v>16</v>
      </c>
    </row>
    <row r="2172" spans="1:44" s="9" customFormat="1" hidden="1" x14ac:dyDescent="0.3">
      <c r="A2172" s="1" t="s">
        <v>4458</v>
      </c>
      <c r="B2172" s="48" t="s">
        <v>4459</v>
      </c>
      <c r="C2172" s="1"/>
      <c r="D2172" s="48"/>
      <c r="E2172" s="53" t="s">
        <v>103</v>
      </c>
      <c r="F2172" s="48" t="s">
        <v>4460</v>
      </c>
      <c r="G2172" s="46" t="s">
        <v>5418</v>
      </c>
      <c r="H2172" s="66" t="s">
        <v>5452</v>
      </c>
      <c r="I2172" s="22" t="str">
        <f>_xlfn.XLOOKUP(B2172,[1]SITE!$B:$B,[1]SITE!$I:$I,"")</f>
        <v>No impact</v>
      </c>
      <c r="J2172" s="29"/>
      <c r="K2172" s="15" t="str" cm="1">
        <f t="array" ref="K2172">IFERROR(_xlfn.IFS(
M2172="MPR ISSUE","PDH",
M2172="BSS Hardware Issue","BSS",
M2172="Sites strategiques, MLL, Pylone, etc.","ENVTECH",
M2172="AKTIVCO DEFAUT GE &amp; POWER Cabinet","AKTIVCO",
M2172="AKTIVCO Coupure ENEO &amp; Baisse de tension","AKTIVCO GRID ONLY",
M2172="Coupure ENEO &amp; Baisse de tension","IHS GRID ONLY",
M2172="Defaut GE &amp; POWER Cabinet","IHS",
M2172="Sharing","Partners",
M2172="Sites strategiques &amp; DataCenter","SST &amp; DC",
M2172="Exclu","Exclu",
M2172="SAT","SAT",
M2172="SPARE-ISSUE","SPARE-ISSUE",
M2172="Fiber CAmtel","TRANS_FO_CAMTEL",
M2172="Fiber AOF","Fiber AOF",
M2172="Projet OCM (HUAWEI)","TRAVAUX-HUAWEI",
M2172="Projet OCM (NOKIA)","TRAVAUX-NOKIA",
M2172="ACCESS-ISSUE","ACCESS-ISSUE",
M2172="Projet OCM (ZTE, NOKIA, autres projets)","TRAVAUX OCM",
M2172="No root CAuse","No root cause",
M2172="ODU HS","PDH",
M2172="IP &amp; VLAN","PDH",
M2172="Warehouse HUAWEI","SPARE-ISSUE",
M2172="SPARE-HS","SPARE-ISSUE",
M2172="Power Telco","BSS"
),"")</f>
        <v>No root cause</v>
      </c>
      <c r="L2172" s="16" t="str" cm="1">
        <f t="array" ref="L2172">IFERROR(_xlfn.IFS(
M2172="MPR ISSUE","TX ISSUE",
M2172="BSS Hardware Issue","RAN ISSUE",
M2172="Sites strategiques, MLL, Pylone, etc.","ENVTECH",
M2172="AKTIVCO DEFAUT GE &amp; POWER Cabinet","POWER ISSUE",
M2172="AKTIVCO Coupure ENEO &amp; Baisse de tension","POWER ISSUE",
M2172="Coupure ENEO &amp; Baisse de tension","POWER ISSUE",
M2172="Defaut GE &amp; POWER Cabinet","POWER ISSUE",
M2172="Sharing","POWER ISSUE",
M2172="Sites strategiques &amp; DataCenter","POWER ISSUE",
M2172="Exclu","Exclu",
M2172="SAT","TX ISSUE",
M2172="SPARE-ISSUE","SPARE-ISSUE",
M2172="Fiber CAmtel","TX ISSUE",
M2172="Fiber AOF","TX ISSUE",
M2172="Projet OCM (HUAWEI)","TRAVAUX-HUAWEI",
M2172="Projet OCM (NOKIA)","TRAVAUX -NOKIA",
M2172="ACCESS-ISSUE","ACCESS-ISSUE",
M2172="Projet OCM (ZTE, NOKIA, autres projets)","TRAVAUX OCM",
M2172="No root CAuse","No root cause",
M2172="ODU HS","TX ISSUE",
M2172="IP &amp; VLAN","TX ISSUE",
M2172="Warehouse HUAWEI","SPARE-ISSUE",
M2172="SPARE-HS","SPARE-ISSUE",
M2172="Power Telco","RAN ISSUE"
),"")</f>
        <v>No root cause</v>
      </c>
      <c r="M2172" s="28" t="s">
        <v>5403</v>
      </c>
      <c r="N2172" s="17" t="str" cm="1">
        <f t="array" ref="N2172">IFERROR(_xlfn.IFS(
M2172="MPR ISSUE","ACTIVE",
M2172="BSS Hardware Issue","ACTIVE",
M2172="Sites strategiques, MLL, Pylone, etc.","PASSIVE",
M2172="AKTIVCO DEFAUT GE &amp; POWER Cabinet","PASSIVE",
M2172="AKTIVCO Coupure ENEO &amp; Baisse de tension","PASSIVE",
M2172="Coupure ENEO &amp; Baisse de tension","PASSIVE",
M2172="Defaut GE &amp; POWER Cabinet","PASSIVE",
M2172="Sharing","PASSIVE",
M2172="Sites strategiques &amp; DataCenter","PASSIVE",
M2172="Exclu","Exclu",
M2172="SAT","ACTIVE",
M2172="SPARE-ISSUE","SPARE-ISSUE",
M2172="Fiber CAmtel","ACTIVE",
M2172="Fiber AOF","ACTIVE",
M2172="Projet OCM (HUAWEI)","PLANNED WORKS",
M2172="Projet OCM (NOKIA)","PLANNED WORKS",
M2172="ACCESS-ISSUE","ACCESS-ISSUE",
M2172="Projet OCM (ZTE, NOKIA, autres projets)","PLANNED WORKS",
M2172="No root CAuse","No root cause",
M2172="ODU HS","ACTIVE",
M2172="IP &amp; VLAN","ACTIVE",
M2172="Warehouse HUAWEI","SPARE-ISSUE",
M2172="SPARE-HS","SPARE-ISSUE",
M2172="Power Telco","ACTIVE"
),"")</f>
        <v>No root cause</v>
      </c>
      <c r="O2172" s="56">
        <v>0</v>
      </c>
      <c r="P2172" s="56">
        <v>0</v>
      </c>
      <c r="Q2172" s="56">
        <v>0</v>
      </c>
      <c r="R2172" s="56">
        <v>0</v>
      </c>
      <c r="S2172" s="56">
        <v>0</v>
      </c>
      <c r="T2172" s="56">
        <v>0</v>
      </c>
      <c r="U2172" s="56">
        <v>0.62708135363964013</v>
      </c>
      <c r="V2172" s="14"/>
      <c r="W2172" s="14"/>
      <c r="X2172" s="14"/>
      <c r="Y2172" s="14"/>
      <c r="Z2172" s="14"/>
      <c r="AA2172" s="30" t="s">
        <v>16</v>
      </c>
      <c r="AB2172" s="7" t="s">
        <v>16</v>
      </c>
      <c r="AC2172" s="3"/>
      <c r="AD2172" s="3" t="s">
        <v>16</v>
      </c>
      <c r="AE2172" s="7"/>
      <c r="AF2172" s="31" t="s">
        <v>16</v>
      </c>
      <c r="AG2172" s="31" t="s">
        <v>16</v>
      </c>
      <c r="AH2172" s="31" t="s">
        <v>16</v>
      </c>
      <c r="AI2172" s="31" t="s">
        <v>16</v>
      </c>
      <c r="AJ2172" s="31" t="s">
        <v>16</v>
      </c>
      <c r="AK2172" s="31" t="s">
        <v>16</v>
      </c>
      <c r="AL2172" s="31" t="s">
        <v>16</v>
      </c>
      <c r="AM2172" s="31" t="s">
        <v>16</v>
      </c>
      <c r="AN2172" s="31" t="s">
        <v>16</v>
      </c>
      <c r="AO2172" s="31" t="s">
        <v>16</v>
      </c>
      <c r="AP2172" s="9" t="s">
        <v>16</v>
      </c>
      <c r="AQ2172" s="9" t="s">
        <v>16</v>
      </c>
      <c r="AR2172" s="9" t="s">
        <v>16</v>
      </c>
    </row>
    <row r="2173" spans="1:44" s="9" customFormat="1" hidden="1" x14ac:dyDescent="0.3">
      <c r="A2173" s="1" t="s">
        <v>512</v>
      </c>
      <c r="B2173" s="48" t="s">
        <v>513</v>
      </c>
      <c r="C2173" s="48" t="s">
        <v>11</v>
      </c>
      <c r="D2173" s="48" t="s">
        <v>12</v>
      </c>
      <c r="E2173" s="53" t="s">
        <v>32</v>
      </c>
      <c r="F2173" s="48" t="s">
        <v>33</v>
      </c>
      <c r="G2173" s="22" t="s">
        <v>5417</v>
      </c>
      <c r="H2173" s="66" t="s">
        <v>5452</v>
      </c>
      <c r="I2173" s="22" t="str">
        <f>_xlfn.XLOOKUP(B2173,[1]SITE!$B:$B,[1]SITE!$I:$I,"")</f>
        <v>No impact</v>
      </c>
      <c r="J2173" s="29"/>
      <c r="K2173" s="15" t="str" cm="1">
        <f t="array" ref="K2173">IFERROR(_xlfn.IFS(
M2173="MPR ISSUE","PDH",
M2173="BSS Hardware Issue","BSS",
M2173="Sites strategiques, MLL, Pylone, etc.","ENVTECH",
M2173="AKTIVCO DEFAUT GE &amp; POWER Cabinet","AKTIVCO",
M2173="AKTIVCO Coupure ENEO &amp; Baisse de tension","AKTIVCO GRID ONLY",
M2173="Coupure ENEO &amp; Baisse de tension","IHS GRID ONLY",
M2173="Defaut GE &amp; POWER Cabinet","IHS",
M2173="Sharing","Partners",
M2173="Sites strategiques &amp; DataCenter","SST &amp; DC",
M2173="Exclu","Exclu",
M2173="SAT","SAT",
M2173="SPARE-ISSUE","SPARE-ISSUE",
M2173="Fiber CAmtel","TRANS_FO_CAMTEL",
M2173="Fiber AOF","Fiber AOF",
M2173="Projet OCM (HUAWEI)","TRAVAUX-HUAWEI",
M2173="Projet OCM (NOKIA)","TRAVAUX-NOKIA",
M2173="ACCESS-ISSUE","ACCESS-ISSUE",
M2173="Projet OCM (ZTE, NOKIA, autres projets)","TRAVAUX OCM",
M2173="No root CAuse","No root cause",
M2173="ODU HS","PDH",
M2173="IP &amp; VLAN","PDH",
M2173="Warehouse HUAWEI","SPARE-ISSUE",
M2173="SPARE-HS","SPARE-ISSUE",
M2173="Power Telco","BSS"
),"")</f>
        <v>No root cause</v>
      </c>
      <c r="L2173" s="16" t="str" cm="1">
        <f t="array" ref="L2173">IFERROR(_xlfn.IFS(
M2173="MPR ISSUE","TX ISSUE",
M2173="BSS Hardware Issue","RAN ISSUE",
M2173="Sites strategiques, MLL, Pylone, etc.","ENVTECH",
M2173="AKTIVCO DEFAUT GE &amp; POWER Cabinet","POWER ISSUE",
M2173="AKTIVCO Coupure ENEO &amp; Baisse de tension","POWER ISSUE",
M2173="Coupure ENEO &amp; Baisse de tension","POWER ISSUE",
M2173="Defaut GE &amp; POWER Cabinet","POWER ISSUE",
M2173="Sharing","POWER ISSUE",
M2173="Sites strategiques &amp; DataCenter","POWER ISSUE",
M2173="Exclu","Exclu",
M2173="SAT","TX ISSUE",
M2173="SPARE-ISSUE","SPARE-ISSUE",
M2173="Fiber CAmtel","TX ISSUE",
M2173="Fiber AOF","TX ISSUE",
M2173="Projet OCM (HUAWEI)","TRAVAUX-HUAWEI",
M2173="Projet OCM (NOKIA)","TRAVAUX -NOKIA",
M2173="ACCESS-ISSUE","ACCESS-ISSUE",
M2173="Projet OCM (ZTE, NOKIA, autres projets)","TRAVAUX OCM",
M2173="No root CAuse","No root cause",
M2173="ODU HS","TX ISSUE",
M2173="IP &amp; VLAN","TX ISSUE",
M2173="Warehouse HUAWEI","SPARE-ISSUE",
M2173="SPARE-HS","SPARE-ISSUE",
M2173="Power Telco","RAN ISSUE"
),"")</f>
        <v>No root cause</v>
      </c>
      <c r="M2173" s="28" t="s">
        <v>5403</v>
      </c>
      <c r="N2173" s="17" t="str" cm="1">
        <f t="array" ref="N2173">IFERROR(_xlfn.IFS(
M2173="MPR ISSUE","ACTIVE",
M2173="BSS Hardware Issue","ACTIVE",
M2173="Sites strategiques, MLL, Pylone, etc.","PASSIVE",
M2173="AKTIVCO DEFAUT GE &amp; POWER Cabinet","PASSIVE",
M2173="AKTIVCO Coupure ENEO &amp; Baisse de tension","PASSIVE",
M2173="Coupure ENEO &amp; Baisse de tension","PASSIVE",
M2173="Defaut GE &amp; POWER Cabinet","PASSIVE",
M2173="Sharing","PASSIVE",
M2173="Sites strategiques &amp; DataCenter","PASSIVE",
M2173="Exclu","Exclu",
M2173="SAT","ACTIVE",
M2173="SPARE-ISSUE","SPARE-ISSUE",
M2173="Fiber CAmtel","ACTIVE",
M2173="Fiber AOF","ACTIVE",
M2173="Projet OCM (HUAWEI)","PLANNED WORKS",
M2173="Projet OCM (NOKIA)","PLANNED WORKS",
M2173="ACCESS-ISSUE","ACCESS-ISSUE",
M2173="Projet OCM (ZTE, NOKIA, autres projets)","PLANNED WORKS",
M2173="No root CAuse","No root cause",
M2173="ODU HS","ACTIVE",
M2173="IP &amp; VLAN","ACTIVE",
M2173="Warehouse HUAWEI","SPARE-ISSUE",
M2173="SPARE-HS","SPARE-ISSUE",
M2173="Power Telco","ACTIVE"
),"")</f>
        <v>No root cause</v>
      </c>
      <c r="O2173" s="56">
        <v>0</v>
      </c>
      <c r="P2173" s="56">
        <v>0</v>
      </c>
      <c r="Q2173" s="56">
        <v>0</v>
      </c>
      <c r="R2173" s="56">
        <v>0</v>
      </c>
      <c r="S2173" s="56">
        <v>0</v>
      </c>
      <c r="T2173" s="56">
        <v>0</v>
      </c>
      <c r="U2173" s="56">
        <v>0</v>
      </c>
      <c r="V2173" s="14"/>
      <c r="W2173" s="14"/>
      <c r="X2173" s="14"/>
      <c r="Y2173" s="14"/>
      <c r="Z2173" s="14"/>
      <c r="AA2173" s="30" t="s">
        <v>16</v>
      </c>
      <c r="AB2173" s="7" t="s">
        <v>16</v>
      </c>
      <c r="AC2173" s="3"/>
      <c r="AD2173" s="3" t="s">
        <v>16</v>
      </c>
      <c r="AE2173" s="7"/>
      <c r="AF2173" s="31" t="s">
        <v>16</v>
      </c>
      <c r="AG2173" s="31" t="s">
        <v>16</v>
      </c>
      <c r="AH2173" s="31" t="s">
        <v>16</v>
      </c>
      <c r="AI2173" s="31" t="s">
        <v>16</v>
      </c>
      <c r="AJ2173" s="31" t="s">
        <v>16</v>
      </c>
      <c r="AK2173" s="31" t="s">
        <v>16</v>
      </c>
      <c r="AL2173" s="31" t="s">
        <v>16</v>
      </c>
      <c r="AM2173" s="31" t="s">
        <v>16</v>
      </c>
      <c r="AN2173" s="31" t="s">
        <v>16</v>
      </c>
      <c r="AO2173" s="31" t="s">
        <v>16</v>
      </c>
      <c r="AP2173" s="9" t="s">
        <v>16</v>
      </c>
      <c r="AQ2173" s="9" t="s">
        <v>16</v>
      </c>
      <c r="AR2173" s="9" t="s">
        <v>16</v>
      </c>
    </row>
    <row r="2174" spans="1:44" s="9" customFormat="1" hidden="1" x14ac:dyDescent="0.3">
      <c r="A2174" s="1" t="s">
        <v>4461</v>
      </c>
      <c r="B2174" s="1" t="s">
        <v>4462</v>
      </c>
      <c r="C2174" s="48" t="s">
        <v>11</v>
      </c>
      <c r="D2174" s="48" t="s">
        <v>12</v>
      </c>
      <c r="E2174" s="53" t="s">
        <v>70</v>
      </c>
      <c r="F2174" s="48" t="s">
        <v>4463</v>
      </c>
      <c r="G2174" s="22" t="s">
        <v>5417</v>
      </c>
      <c r="H2174" s="66" t="s">
        <v>5452</v>
      </c>
      <c r="I2174" s="22" t="str">
        <f>_xlfn.XLOOKUP(B2174,[1]SITE!$B:$B,[1]SITE!$I:$I,"")</f>
        <v>No impact</v>
      </c>
      <c r="J2174" s="29"/>
      <c r="K2174" s="15" t="str" cm="1">
        <f t="array" ref="K2174">IFERROR(_xlfn.IFS(
M2174="MPR ISSUE","PDH",
M2174="BSS Hardware Issue","BSS",
M2174="Sites strategiques, MLL, Pylone, etc.","ENVTECH",
M2174="AKTIVCO DEFAUT GE &amp; POWER Cabinet","AKTIVCO",
M2174="AKTIVCO Coupure ENEO &amp; Baisse de tension","AKTIVCO GRID ONLY",
M2174="Coupure ENEO &amp; Baisse de tension","IHS GRID ONLY",
M2174="Defaut GE &amp; POWER Cabinet","IHS",
M2174="Sharing","Partners",
M2174="Sites strategiques &amp; DataCenter","SST &amp; DC",
M2174="Exclu","Exclu",
M2174="SAT","SAT",
M2174="SPARE-ISSUE","SPARE-ISSUE",
M2174="Fiber CAmtel","TRANS_FO_CAMTEL",
M2174="Fiber AOF","Fiber AOF",
M2174="Projet OCM (HUAWEI)","TRAVAUX-HUAWEI",
M2174="Projet OCM (NOKIA)","TRAVAUX-NOKIA",
M2174="ACCESS-ISSUE","ACCESS-ISSUE",
M2174="Projet OCM (ZTE, NOKIA, autres projets)","TRAVAUX OCM",
M2174="No root CAuse","No root cause",
M2174="ODU HS","PDH",
M2174="IP &amp; VLAN","PDH",
M2174="Warehouse HUAWEI","SPARE-ISSUE",
M2174="SPARE-HS","SPARE-ISSUE",
M2174="Power Telco","BSS"
),"")</f>
        <v>BSS</v>
      </c>
      <c r="L2174" s="16" t="str" cm="1">
        <f t="array" ref="L2174">IFERROR(_xlfn.IFS(
M2174="MPR ISSUE","TX ISSUE",
M2174="BSS Hardware Issue","RAN ISSUE",
M2174="Sites strategiques, MLL, Pylone, etc.","ENVTECH",
M2174="AKTIVCO DEFAUT GE &amp; POWER Cabinet","POWER ISSUE",
M2174="AKTIVCO Coupure ENEO &amp; Baisse de tension","POWER ISSUE",
M2174="Coupure ENEO &amp; Baisse de tension","POWER ISSUE",
M2174="Defaut GE &amp; POWER Cabinet","POWER ISSUE",
M2174="Sharing","POWER ISSUE",
M2174="Sites strategiques &amp; DataCenter","POWER ISSUE",
M2174="Exclu","Exclu",
M2174="SAT","TX ISSUE",
M2174="SPARE-ISSUE","SPARE-ISSUE",
M2174="Fiber CAmtel","TX ISSUE",
M2174="Fiber AOF","TX ISSUE",
M2174="Projet OCM (HUAWEI)","TRAVAUX-HUAWEI",
M2174="Projet OCM (NOKIA)","TRAVAUX -NOKIA",
M2174="ACCESS-ISSUE","ACCESS-ISSUE",
M2174="Projet OCM (ZTE, NOKIA, autres projets)","TRAVAUX OCM",
M2174="No root CAuse","No root cause",
M2174="ODU HS","TX ISSUE",
M2174="IP &amp; VLAN","TX ISSUE",
M2174="Warehouse HUAWEI","SPARE-ISSUE",
M2174="SPARE-HS","SPARE-ISSUE",
M2174="Power Telco","RAN ISSUE"
),"")</f>
        <v>RAN ISSUE</v>
      </c>
      <c r="M2174" s="28" t="s">
        <v>5326</v>
      </c>
      <c r="N2174" s="17" t="str" cm="1">
        <f t="array" ref="N2174">IFERROR(_xlfn.IFS(
M2174="MPR ISSUE","ACTIVE",
M2174="BSS Hardware Issue","ACTIVE",
M2174="Sites strategiques, MLL, Pylone, etc.","PASSIVE",
M2174="AKTIVCO DEFAUT GE &amp; POWER Cabinet","PASSIVE",
M2174="AKTIVCO Coupure ENEO &amp; Baisse de tension","PASSIVE",
M2174="Coupure ENEO &amp; Baisse de tension","PASSIVE",
M2174="Defaut GE &amp; POWER Cabinet","PASSIVE",
M2174="Sharing","PASSIVE",
M2174="Sites strategiques &amp; DataCenter","PASSIVE",
M2174="Exclu","Exclu",
M2174="SAT","ACTIVE",
M2174="SPARE-ISSUE","SPARE-ISSUE",
M2174="Fiber CAmtel","ACTIVE",
M2174="Fiber AOF","ACTIVE",
M2174="Projet OCM (HUAWEI)","PLANNED WORKS",
M2174="Projet OCM (NOKIA)","PLANNED WORKS",
M2174="ACCESS-ISSUE","ACCESS-ISSUE",
M2174="Projet OCM (ZTE, NOKIA, autres projets)","PLANNED WORKS",
M2174="No root CAuse","No root cause",
M2174="ODU HS","ACTIVE",
M2174="IP &amp; VLAN","ACTIVE",
M2174="Warehouse HUAWEI","SPARE-ISSUE",
M2174="SPARE-HS","SPARE-ISSUE",
M2174="Power Telco","ACTIVE"
),"")</f>
        <v>ACTIVE</v>
      </c>
      <c r="O2174" s="56">
        <v>0</v>
      </c>
      <c r="P2174" s="56">
        <v>0</v>
      </c>
      <c r="Q2174" s="56">
        <v>0</v>
      </c>
      <c r="R2174" s="56">
        <v>0</v>
      </c>
      <c r="S2174" s="56">
        <v>0</v>
      </c>
      <c r="T2174" s="56">
        <v>0</v>
      </c>
      <c r="U2174" s="56">
        <v>0</v>
      </c>
      <c r="V2174" s="14"/>
      <c r="W2174" s="14"/>
      <c r="X2174" s="14"/>
      <c r="Y2174" s="14"/>
      <c r="Z2174" s="14"/>
      <c r="AA2174" s="30" t="s">
        <v>16</v>
      </c>
      <c r="AB2174" s="7" t="s">
        <v>16</v>
      </c>
      <c r="AC2174" s="3"/>
      <c r="AD2174" s="3" t="s">
        <v>16</v>
      </c>
      <c r="AE2174" s="7"/>
      <c r="AF2174" s="31" t="s">
        <v>16</v>
      </c>
      <c r="AG2174" s="31" t="s">
        <v>16</v>
      </c>
      <c r="AH2174" s="31" t="s">
        <v>16</v>
      </c>
      <c r="AI2174" s="31" t="s">
        <v>16</v>
      </c>
      <c r="AJ2174" s="31" t="s">
        <v>16</v>
      </c>
      <c r="AK2174" s="31" t="s">
        <v>16</v>
      </c>
      <c r="AL2174" s="31" t="s">
        <v>16</v>
      </c>
      <c r="AM2174" s="31" t="s">
        <v>16</v>
      </c>
      <c r="AN2174" s="31" t="s">
        <v>16</v>
      </c>
      <c r="AO2174" s="31" t="s">
        <v>16</v>
      </c>
      <c r="AP2174" s="9" t="s">
        <v>16</v>
      </c>
      <c r="AQ2174" s="9" t="s">
        <v>16</v>
      </c>
      <c r="AR2174" s="9" t="s">
        <v>16</v>
      </c>
    </row>
    <row r="2175" spans="1:44" s="9" customFormat="1" hidden="1" x14ac:dyDescent="0.3">
      <c r="A2175" s="1" t="s">
        <v>4465</v>
      </c>
      <c r="B2175" s="1" t="s">
        <v>4466</v>
      </c>
      <c r="C2175" s="48" t="s">
        <v>11</v>
      </c>
      <c r="D2175" s="48" t="s">
        <v>12</v>
      </c>
      <c r="E2175" s="53" t="s">
        <v>32</v>
      </c>
      <c r="F2175" s="48" t="s">
        <v>4467</v>
      </c>
      <c r="G2175" s="22" t="s">
        <v>5417</v>
      </c>
      <c r="H2175" s="66" t="s">
        <v>5452</v>
      </c>
      <c r="I2175" s="22" t="str">
        <f>_xlfn.XLOOKUP(B2175,[1]SITE!$B:$B,[1]SITE!$I:$I,"")</f>
        <v>No impact</v>
      </c>
      <c r="J2175" s="29"/>
      <c r="K2175" s="15" t="str" cm="1">
        <f t="array" ref="K2175">IFERROR(_xlfn.IFS(
M2175="MPR ISSUE","PDH",
M2175="BSS Hardware Issue","BSS",
M2175="Sites strategiques, MLL, Pylone, etc.","ENVTECH",
M2175="AKTIVCO DEFAUT GE &amp; POWER Cabinet","AKTIVCO",
M2175="AKTIVCO Coupure ENEO &amp; Baisse de tension","AKTIVCO GRID ONLY",
M2175="Coupure ENEO &amp; Baisse de tension","IHS GRID ONLY",
M2175="Defaut GE &amp; POWER Cabinet","IHS",
M2175="Sharing","Partners",
M2175="Sites strategiques &amp; DataCenter","SST &amp; DC",
M2175="Exclu","Exclu",
M2175="SAT","SAT",
M2175="SPARE-ISSUE","SPARE-ISSUE",
M2175="Fiber CAmtel","TRANS_FO_CAMTEL",
M2175="Fiber AOF","Fiber AOF",
M2175="Projet OCM (HUAWEI)","TRAVAUX-HUAWEI",
M2175="Projet OCM (NOKIA)","TRAVAUX-NOKIA",
M2175="ACCESS-ISSUE","ACCESS-ISSUE",
M2175="Projet OCM (ZTE, NOKIA, autres projets)","TRAVAUX OCM",
M2175="No root CAuse","No root cause",
M2175="ODU HS","PDH",
M2175="IP &amp; VLAN","PDH",
M2175="Warehouse HUAWEI","SPARE-ISSUE",
M2175="SPARE-HS","SPARE-ISSUE",
M2175="Power Telco","BSS"
),"")</f>
        <v>No root cause</v>
      </c>
      <c r="L2175" s="16" t="str" cm="1">
        <f t="array" ref="L2175">IFERROR(_xlfn.IFS(
M2175="MPR ISSUE","TX ISSUE",
M2175="BSS Hardware Issue","RAN ISSUE",
M2175="Sites strategiques, MLL, Pylone, etc.","ENVTECH",
M2175="AKTIVCO DEFAUT GE &amp; POWER Cabinet","POWER ISSUE",
M2175="AKTIVCO Coupure ENEO &amp; Baisse de tension","POWER ISSUE",
M2175="Coupure ENEO &amp; Baisse de tension","POWER ISSUE",
M2175="Defaut GE &amp; POWER Cabinet","POWER ISSUE",
M2175="Sharing","POWER ISSUE",
M2175="Sites strategiques &amp; DataCenter","POWER ISSUE",
M2175="Exclu","Exclu",
M2175="SAT","TX ISSUE",
M2175="SPARE-ISSUE","SPARE-ISSUE",
M2175="Fiber CAmtel","TX ISSUE",
M2175="Fiber AOF","TX ISSUE",
M2175="Projet OCM (HUAWEI)","TRAVAUX-HUAWEI",
M2175="Projet OCM (NOKIA)","TRAVAUX -NOKIA",
M2175="ACCESS-ISSUE","ACCESS-ISSUE",
M2175="Projet OCM (ZTE, NOKIA, autres projets)","TRAVAUX OCM",
M2175="No root CAuse","No root cause",
M2175="ODU HS","TX ISSUE",
M2175="IP &amp; VLAN","TX ISSUE",
M2175="Warehouse HUAWEI","SPARE-ISSUE",
M2175="SPARE-HS","SPARE-ISSUE",
M2175="Power Telco","RAN ISSUE"
),"")</f>
        <v>No root cause</v>
      </c>
      <c r="M2175" s="28" t="s">
        <v>5403</v>
      </c>
      <c r="N2175" s="17" t="str" cm="1">
        <f t="array" ref="N2175">IFERROR(_xlfn.IFS(
M2175="MPR ISSUE","ACTIVE",
M2175="BSS Hardware Issue","ACTIVE",
M2175="Sites strategiques, MLL, Pylone, etc.","PASSIVE",
M2175="AKTIVCO DEFAUT GE &amp; POWER Cabinet","PASSIVE",
M2175="AKTIVCO Coupure ENEO &amp; Baisse de tension","PASSIVE",
M2175="Coupure ENEO &amp; Baisse de tension","PASSIVE",
M2175="Defaut GE &amp; POWER Cabinet","PASSIVE",
M2175="Sharing","PASSIVE",
M2175="Sites strategiques &amp; DataCenter","PASSIVE",
M2175="Exclu","Exclu",
M2175="SAT","ACTIVE",
M2175="SPARE-ISSUE","SPARE-ISSUE",
M2175="Fiber CAmtel","ACTIVE",
M2175="Fiber AOF","ACTIVE",
M2175="Projet OCM (HUAWEI)","PLANNED WORKS",
M2175="Projet OCM (NOKIA)","PLANNED WORKS",
M2175="ACCESS-ISSUE","ACCESS-ISSUE",
M2175="Projet OCM (ZTE, NOKIA, autres projets)","PLANNED WORKS",
M2175="No root CAuse","No root cause",
M2175="ODU HS","ACTIVE",
M2175="IP &amp; VLAN","ACTIVE",
M2175="Warehouse HUAWEI","SPARE-ISSUE",
M2175="SPARE-HS","SPARE-ISSUE",
M2175="Power Telco","ACTIVE"
),"")</f>
        <v>No root cause</v>
      </c>
      <c r="O2175" s="56">
        <v>0</v>
      </c>
      <c r="P2175" s="56">
        <v>0</v>
      </c>
      <c r="Q2175" s="56">
        <v>0</v>
      </c>
      <c r="R2175" s="56">
        <v>0</v>
      </c>
      <c r="S2175" s="56">
        <v>0</v>
      </c>
      <c r="T2175" s="56">
        <v>0</v>
      </c>
      <c r="U2175" s="56">
        <v>0</v>
      </c>
      <c r="V2175" s="14"/>
      <c r="W2175" s="14"/>
      <c r="X2175" s="14"/>
      <c r="Y2175" s="14"/>
      <c r="Z2175" s="14"/>
      <c r="AA2175" s="30" t="s">
        <v>16</v>
      </c>
      <c r="AB2175" s="7" t="s">
        <v>16</v>
      </c>
      <c r="AC2175" s="3"/>
      <c r="AD2175" s="3" t="s">
        <v>16</v>
      </c>
      <c r="AE2175" s="7"/>
      <c r="AF2175" s="31" t="s">
        <v>16</v>
      </c>
      <c r="AG2175" s="31" t="s">
        <v>16</v>
      </c>
      <c r="AH2175" s="31" t="s">
        <v>16</v>
      </c>
      <c r="AI2175" s="31" t="s">
        <v>16</v>
      </c>
      <c r="AJ2175" s="31" t="s">
        <v>16</v>
      </c>
      <c r="AK2175" s="31" t="s">
        <v>16</v>
      </c>
      <c r="AL2175" s="31" t="s">
        <v>16</v>
      </c>
      <c r="AM2175" s="31" t="s">
        <v>16</v>
      </c>
      <c r="AN2175" s="31" t="s">
        <v>16</v>
      </c>
      <c r="AO2175" s="31" t="s">
        <v>16</v>
      </c>
      <c r="AP2175" s="9" t="s">
        <v>16</v>
      </c>
      <c r="AQ2175" s="9" t="s">
        <v>16</v>
      </c>
      <c r="AR2175" s="9" t="s">
        <v>16</v>
      </c>
    </row>
    <row r="2176" spans="1:44" s="9" customFormat="1" hidden="1" x14ac:dyDescent="0.3">
      <c r="A2176" s="1" t="s">
        <v>4301</v>
      </c>
      <c r="B2176" s="48" t="s">
        <v>4479</v>
      </c>
      <c r="C2176" s="48" t="s">
        <v>11</v>
      </c>
      <c r="D2176" s="48" t="s">
        <v>12</v>
      </c>
      <c r="E2176" s="53" t="s">
        <v>38</v>
      </c>
      <c r="F2176" s="48" t="s">
        <v>4301</v>
      </c>
      <c r="G2176" s="22" t="s">
        <v>5417</v>
      </c>
      <c r="H2176" s="66" t="s">
        <v>5452</v>
      </c>
      <c r="I2176" s="22" t="str">
        <f>_xlfn.XLOOKUP(B2176,[1]SITE!$B:$B,[1]SITE!$I:$I,"")</f>
        <v>No impact</v>
      </c>
      <c r="J2176" s="29"/>
      <c r="K2176" s="15" t="str" cm="1">
        <f t="array" ref="K2176">IFERROR(_xlfn.IFS(
M2176="MPR ISSUE","PDH",
M2176="BSS Hardware Issue","BSS",
M2176="Sites strategiques, MLL, Pylone, etc.","ENVTECH",
M2176="AKTIVCO DEFAUT GE &amp; POWER Cabinet","AKTIVCO",
M2176="AKTIVCO Coupure ENEO &amp; Baisse de tension","AKTIVCO GRID ONLY",
M2176="Coupure ENEO &amp; Baisse de tension","IHS GRID ONLY",
M2176="Defaut GE &amp; POWER Cabinet","IHS",
M2176="Sharing","Partners",
M2176="Sites strategiques &amp; DataCenter","SST &amp; DC",
M2176="Exclu","Exclu",
M2176="SAT","SAT",
M2176="SPARE-ISSUE","SPARE-ISSUE",
M2176="Fiber CAmtel","TRANS_FO_CAMTEL",
M2176="Fiber AOF","Fiber AOF",
M2176="Projet OCM (HUAWEI)","TRAVAUX-HUAWEI",
M2176="Projet OCM (NOKIA)","TRAVAUX-NOKIA",
M2176="ACCESS-ISSUE","ACCESS-ISSUE",
M2176="Projet OCM (ZTE, NOKIA, autres projets)","TRAVAUX OCM",
M2176="No root CAuse","No root cause",
M2176="ODU HS","PDH",
M2176="IP &amp; VLAN","PDH",
M2176="Warehouse HUAWEI","SPARE-ISSUE",
M2176="SPARE-HS","SPARE-ISSUE",
M2176="Power Telco","BSS"
),"")</f>
        <v>No root cause</v>
      </c>
      <c r="L2176" s="16" t="str" cm="1">
        <f t="array" ref="L2176">IFERROR(_xlfn.IFS(
M2176="MPR ISSUE","TX ISSUE",
M2176="BSS Hardware Issue","RAN ISSUE",
M2176="Sites strategiques, MLL, Pylone, etc.","ENVTECH",
M2176="AKTIVCO DEFAUT GE &amp; POWER Cabinet","POWER ISSUE",
M2176="AKTIVCO Coupure ENEO &amp; Baisse de tension","POWER ISSUE",
M2176="Coupure ENEO &amp; Baisse de tension","POWER ISSUE",
M2176="Defaut GE &amp; POWER Cabinet","POWER ISSUE",
M2176="Sharing","POWER ISSUE",
M2176="Sites strategiques &amp; DataCenter","POWER ISSUE",
M2176="Exclu","Exclu",
M2176="SAT","TX ISSUE",
M2176="SPARE-ISSUE","SPARE-ISSUE",
M2176="Fiber CAmtel","TX ISSUE",
M2176="Fiber AOF","TX ISSUE",
M2176="Projet OCM (HUAWEI)","TRAVAUX-HUAWEI",
M2176="Projet OCM (NOKIA)","TRAVAUX -NOKIA",
M2176="ACCESS-ISSUE","ACCESS-ISSUE",
M2176="Projet OCM (ZTE, NOKIA, autres projets)","TRAVAUX OCM",
M2176="No root CAuse","No root cause",
M2176="ODU HS","TX ISSUE",
M2176="IP &amp; VLAN","TX ISSUE",
M2176="Warehouse HUAWEI","SPARE-ISSUE",
M2176="SPARE-HS","SPARE-ISSUE",
M2176="Power Telco","RAN ISSUE"
),"")</f>
        <v>No root cause</v>
      </c>
      <c r="M2176" s="28" t="s">
        <v>5403</v>
      </c>
      <c r="N2176" s="17" t="str" cm="1">
        <f t="array" ref="N2176">IFERROR(_xlfn.IFS(
M2176="MPR ISSUE","ACTIVE",
M2176="BSS Hardware Issue","ACTIVE",
M2176="Sites strategiques, MLL, Pylone, etc.","PASSIVE",
M2176="AKTIVCO DEFAUT GE &amp; POWER Cabinet","PASSIVE",
M2176="AKTIVCO Coupure ENEO &amp; Baisse de tension","PASSIVE",
M2176="Coupure ENEO &amp; Baisse de tension","PASSIVE",
M2176="Defaut GE &amp; POWER Cabinet","PASSIVE",
M2176="Sharing","PASSIVE",
M2176="Sites strategiques &amp; DataCenter","PASSIVE",
M2176="Exclu","Exclu",
M2176="SAT","ACTIVE",
M2176="SPARE-ISSUE","SPARE-ISSUE",
M2176="Fiber CAmtel","ACTIVE",
M2176="Fiber AOF","ACTIVE",
M2176="Projet OCM (HUAWEI)","PLANNED WORKS",
M2176="Projet OCM (NOKIA)","PLANNED WORKS",
M2176="ACCESS-ISSUE","ACCESS-ISSUE",
M2176="Projet OCM (ZTE, NOKIA, autres projets)","PLANNED WORKS",
M2176="No root CAuse","No root cause",
M2176="ODU HS","ACTIVE",
M2176="IP &amp; VLAN","ACTIVE",
M2176="Warehouse HUAWEI","SPARE-ISSUE",
M2176="SPARE-HS","SPARE-ISSUE",
M2176="Power Telco","ACTIVE"
),"")</f>
        <v>No root cause</v>
      </c>
      <c r="O2176" s="56">
        <v>0</v>
      </c>
      <c r="P2176" s="56">
        <v>0</v>
      </c>
      <c r="Q2176" s="56">
        <v>0</v>
      </c>
      <c r="R2176" s="56">
        <v>0</v>
      </c>
      <c r="S2176" s="56">
        <v>0</v>
      </c>
      <c r="T2176" s="56">
        <v>0</v>
      </c>
      <c r="U2176" s="56">
        <v>0</v>
      </c>
      <c r="V2176" s="14"/>
      <c r="W2176" s="14"/>
      <c r="X2176" s="14"/>
      <c r="Y2176" s="14"/>
      <c r="Z2176" s="14"/>
      <c r="AA2176" s="30" t="s">
        <v>16</v>
      </c>
      <c r="AB2176" s="7" t="s">
        <v>16</v>
      </c>
      <c r="AC2176" s="3"/>
      <c r="AD2176" s="3" t="s">
        <v>16</v>
      </c>
      <c r="AE2176" s="7"/>
      <c r="AF2176" s="31" t="s">
        <v>16</v>
      </c>
      <c r="AG2176" s="31" t="s">
        <v>16</v>
      </c>
      <c r="AH2176" s="31" t="s">
        <v>16</v>
      </c>
      <c r="AI2176" s="31" t="s">
        <v>16</v>
      </c>
      <c r="AJ2176" s="31" t="s">
        <v>16</v>
      </c>
      <c r="AK2176" s="31" t="s">
        <v>16</v>
      </c>
      <c r="AL2176" s="31" t="s">
        <v>16</v>
      </c>
      <c r="AM2176" s="31" t="s">
        <v>16</v>
      </c>
      <c r="AN2176" s="31" t="s">
        <v>16</v>
      </c>
      <c r="AO2176" s="31" t="s">
        <v>16</v>
      </c>
      <c r="AP2176" s="9" t="s">
        <v>16</v>
      </c>
      <c r="AQ2176" s="9" t="s">
        <v>16</v>
      </c>
      <c r="AR2176" s="9" t="s">
        <v>16</v>
      </c>
    </row>
    <row r="2177" spans="1:44" s="9" customFormat="1" hidden="1" x14ac:dyDescent="0.3">
      <c r="A2177" s="1" t="s">
        <v>4480</v>
      </c>
      <c r="B2177" s="48" t="s">
        <v>4481</v>
      </c>
      <c r="C2177" s="48" t="s">
        <v>11</v>
      </c>
      <c r="D2177" s="48" t="s">
        <v>155</v>
      </c>
      <c r="E2177" s="53" t="s">
        <v>91</v>
      </c>
      <c r="F2177" s="48" t="s">
        <v>4482</v>
      </c>
      <c r="G2177" s="47" t="s">
        <v>5419</v>
      </c>
      <c r="H2177" s="66" t="s">
        <v>5452</v>
      </c>
      <c r="I2177" s="22" t="str">
        <f>_xlfn.XLOOKUP(B2177,[1]SITE!$B:$B,[1]SITE!$I:$I,"")</f>
        <v>No impact</v>
      </c>
      <c r="J2177" s="29"/>
      <c r="K2177" s="15" t="str" cm="1">
        <f t="array" ref="K2177">IFERROR(_xlfn.IFS(
M2177="MPR ISSUE","PDH",
M2177="BSS Hardware Issue","BSS",
M2177="Sites strategiques, MLL, Pylone, etc.","ENVTECH",
M2177="AKTIVCO DEFAUT GE &amp; POWER Cabinet","AKTIVCO",
M2177="AKTIVCO Coupure ENEO &amp; Baisse de tension","AKTIVCO GRID ONLY",
M2177="Coupure ENEO &amp; Baisse de tension","IHS GRID ONLY",
M2177="Defaut GE &amp; POWER Cabinet","IHS",
M2177="Sharing","Partners",
M2177="Sites strategiques &amp; DataCenter","SST &amp; DC",
M2177="Exclu","Exclu",
M2177="SAT","SAT",
M2177="SPARE-ISSUE","SPARE-ISSUE",
M2177="Fiber CAmtel","TRANS_FO_CAMTEL",
M2177="Fiber AOF","Fiber AOF",
M2177="Projet OCM (HUAWEI)","TRAVAUX-HUAWEI",
M2177="Projet OCM (NOKIA)","TRAVAUX-NOKIA",
M2177="ACCESS-ISSUE","ACCESS-ISSUE",
M2177="Projet OCM (ZTE, NOKIA, autres projets)","TRAVAUX OCM",
M2177="No root CAuse","No root cause",
M2177="ODU HS","PDH",
M2177="IP &amp; VLAN","PDH",
M2177="Warehouse HUAWEI","SPARE-ISSUE",
M2177="SPARE-HS","SPARE-ISSUE",
M2177="Power Telco","BSS"
),"")</f>
        <v>No root cause</v>
      </c>
      <c r="L2177" s="16" t="str" cm="1">
        <f t="array" ref="L2177">IFERROR(_xlfn.IFS(
M2177="MPR ISSUE","TX ISSUE",
M2177="BSS Hardware Issue","RAN ISSUE",
M2177="Sites strategiques, MLL, Pylone, etc.","ENVTECH",
M2177="AKTIVCO DEFAUT GE &amp; POWER Cabinet","POWER ISSUE",
M2177="AKTIVCO Coupure ENEO &amp; Baisse de tension","POWER ISSUE",
M2177="Coupure ENEO &amp; Baisse de tension","POWER ISSUE",
M2177="Defaut GE &amp; POWER Cabinet","POWER ISSUE",
M2177="Sharing","POWER ISSUE",
M2177="Sites strategiques &amp; DataCenter","POWER ISSUE",
M2177="Exclu","Exclu",
M2177="SAT","TX ISSUE",
M2177="SPARE-ISSUE","SPARE-ISSUE",
M2177="Fiber CAmtel","TX ISSUE",
M2177="Fiber AOF","TX ISSUE",
M2177="Projet OCM (HUAWEI)","TRAVAUX-HUAWEI",
M2177="Projet OCM (NOKIA)","TRAVAUX -NOKIA",
M2177="ACCESS-ISSUE","ACCESS-ISSUE",
M2177="Projet OCM (ZTE, NOKIA, autres projets)","TRAVAUX OCM",
M2177="No root CAuse","No root cause",
M2177="ODU HS","TX ISSUE",
M2177="IP &amp; VLAN","TX ISSUE",
M2177="Warehouse HUAWEI","SPARE-ISSUE",
M2177="SPARE-HS","SPARE-ISSUE",
M2177="Power Telco","RAN ISSUE"
),"")</f>
        <v>No root cause</v>
      </c>
      <c r="M2177" s="28" t="s">
        <v>5403</v>
      </c>
      <c r="N2177" s="17" t="str" cm="1">
        <f t="array" ref="N2177">IFERROR(_xlfn.IFS(
M2177="MPR ISSUE","ACTIVE",
M2177="BSS Hardware Issue","ACTIVE",
M2177="Sites strategiques, MLL, Pylone, etc.","PASSIVE",
M2177="AKTIVCO DEFAUT GE &amp; POWER Cabinet","PASSIVE",
M2177="AKTIVCO Coupure ENEO &amp; Baisse de tension","PASSIVE",
M2177="Coupure ENEO &amp; Baisse de tension","PASSIVE",
M2177="Defaut GE &amp; POWER Cabinet","PASSIVE",
M2177="Sharing","PASSIVE",
M2177="Sites strategiques &amp; DataCenter","PASSIVE",
M2177="Exclu","Exclu",
M2177="SAT","ACTIVE",
M2177="SPARE-ISSUE","SPARE-ISSUE",
M2177="Fiber CAmtel","ACTIVE",
M2177="Fiber AOF","ACTIVE",
M2177="Projet OCM (HUAWEI)","PLANNED WORKS",
M2177="Projet OCM (NOKIA)","PLANNED WORKS",
M2177="ACCESS-ISSUE","ACCESS-ISSUE",
M2177="Projet OCM (ZTE, NOKIA, autres projets)","PLANNED WORKS",
M2177="No root CAuse","No root cause",
M2177="ODU HS","ACTIVE",
M2177="IP &amp; VLAN","ACTIVE",
M2177="Warehouse HUAWEI","SPARE-ISSUE",
M2177="SPARE-HS","SPARE-ISSUE",
M2177="Power Telco","ACTIVE"
),"")</f>
        <v>No root cause</v>
      </c>
      <c r="O2177" s="56">
        <v>0</v>
      </c>
      <c r="P2177" s="56">
        <v>0</v>
      </c>
      <c r="Q2177" s="56">
        <v>0</v>
      </c>
      <c r="R2177" s="56">
        <v>0</v>
      </c>
      <c r="S2177" s="56">
        <v>0</v>
      </c>
      <c r="T2177" s="56">
        <v>0</v>
      </c>
      <c r="U2177" s="56">
        <v>0</v>
      </c>
      <c r="V2177" s="14"/>
      <c r="W2177" s="14"/>
      <c r="X2177" s="14"/>
      <c r="Y2177" s="14"/>
      <c r="Z2177" s="14"/>
      <c r="AA2177" s="30" t="s">
        <v>16</v>
      </c>
      <c r="AB2177" s="7" t="s">
        <v>16</v>
      </c>
      <c r="AC2177" s="3"/>
      <c r="AD2177" s="3" t="s">
        <v>16</v>
      </c>
      <c r="AE2177" s="7"/>
      <c r="AF2177" s="31" t="s">
        <v>16</v>
      </c>
      <c r="AG2177" s="31" t="s">
        <v>16</v>
      </c>
      <c r="AH2177" s="31" t="s">
        <v>16</v>
      </c>
      <c r="AI2177" s="31" t="s">
        <v>16</v>
      </c>
      <c r="AJ2177" s="31" t="s">
        <v>16</v>
      </c>
      <c r="AK2177" s="31" t="s">
        <v>16</v>
      </c>
      <c r="AL2177" s="31" t="s">
        <v>16</v>
      </c>
      <c r="AM2177" s="31" t="s">
        <v>16</v>
      </c>
      <c r="AN2177" s="31" t="s">
        <v>16</v>
      </c>
      <c r="AO2177" s="31" t="s">
        <v>16</v>
      </c>
      <c r="AP2177" s="9" t="s">
        <v>16</v>
      </c>
      <c r="AQ2177" s="9" t="s">
        <v>16</v>
      </c>
      <c r="AR2177" s="9" t="s">
        <v>16</v>
      </c>
    </row>
    <row r="2178" spans="1:44" s="9" customFormat="1" hidden="1" x14ac:dyDescent="0.3">
      <c r="A2178" s="1" t="s">
        <v>4483</v>
      </c>
      <c r="B2178" s="1" t="s">
        <v>4484</v>
      </c>
      <c r="C2178" s="48" t="s">
        <v>11</v>
      </c>
      <c r="D2178" s="48" t="s">
        <v>1715</v>
      </c>
      <c r="E2178" s="53" t="s">
        <v>38</v>
      </c>
      <c r="F2178" s="48" t="s">
        <v>4485</v>
      </c>
      <c r="G2178" s="22" t="s">
        <v>5417</v>
      </c>
      <c r="H2178" s="66" t="s">
        <v>5452</v>
      </c>
      <c r="I2178" s="22" t="str">
        <f>_xlfn.XLOOKUP(B2178,[1]SITE!$B:$B,[1]SITE!$I:$I,"")</f>
        <v>No impact</v>
      </c>
      <c r="J2178" s="29"/>
      <c r="K2178" s="15" t="str" cm="1">
        <f t="array" ref="K2178">IFERROR(_xlfn.IFS(
M2178="MPR ISSUE","PDH",
M2178="BSS Hardware Issue","BSS",
M2178="Sites strategiques, MLL, Pylone, etc.","ENVTECH",
M2178="AKTIVCO DEFAUT GE &amp; POWER Cabinet","AKTIVCO",
M2178="AKTIVCO Coupure ENEO &amp; Baisse de tension","AKTIVCO GRID ONLY",
M2178="Coupure ENEO &amp; Baisse de tension","IHS GRID ONLY",
M2178="Defaut GE &amp; POWER Cabinet","IHS",
M2178="Sharing","Partners",
M2178="Sites strategiques &amp; DataCenter","SST &amp; DC",
M2178="Exclu","Exclu",
M2178="SAT","SAT",
M2178="SPARE-ISSUE","SPARE-ISSUE",
M2178="Fiber CAmtel","TRANS_FO_CAMTEL",
M2178="Fiber AOF","Fiber AOF",
M2178="Projet OCM (HUAWEI)","TRAVAUX-HUAWEI",
M2178="Projet OCM (NOKIA)","TRAVAUX-NOKIA",
M2178="ACCESS-ISSUE","ACCESS-ISSUE",
M2178="Projet OCM (ZTE, NOKIA, autres projets)","TRAVAUX OCM",
M2178="No root CAuse","No root cause",
M2178="ODU HS","PDH",
M2178="IP &amp; VLAN","PDH",
M2178="Warehouse HUAWEI","SPARE-ISSUE",
M2178="SPARE-HS","SPARE-ISSUE",
M2178="Power Telco","BSS"
),"")</f>
        <v>No root cause</v>
      </c>
      <c r="L2178" s="16" t="str" cm="1">
        <f t="array" ref="L2178">IFERROR(_xlfn.IFS(
M2178="MPR ISSUE","TX ISSUE",
M2178="BSS Hardware Issue","RAN ISSUE",
M2178="Sites strategiques, MLL, Pylone, etc.","ENVTECH",
M2178="AKTIVCO DEFAUT GE &amp; POWER Cabinet","POWER ISSUE",
M2178="AKTIVCO Coupure ENEO &amp; Baisse de tension","POWER ISSUE",
M2178="Coupure ENEO &amp; Baisse de tension","POWER ISSUE",
M2178="Defaut GE &amp; POWER Cabinet","POWER ISSUE",
M2178="Sharing","POWER ISSUE",
M2178="Sites strategiques &amp; DataCenter","POWER ISSUE",
M2178="Exclu","Exclu",
M2178="SAT","TX ISSUE",
M2178="SPARE-ISSUE","SPARE-ISSUE",
M2178="Fiber CAmtel","TX ISSUE",
M2178="Fiber AOF","TX ISSUE",
M2178="Projet OCM (HUAWEI)","TRAVAUX-HUAWEI",
M2178="Projet OCM (NOKIA)","TRAVAUX -NOKIA",
M2178="ACCESS-ISSUE","ACCESS-ISSUE",
M2178="Projet OCM (ZTE, NOKIA, autres projets)","TRAVAUX OCM",
M2178="No root CAuse","No root cause",
M2178="ODU HS","TX ISSUE",
M2178="IP &amp; VLAN","TX ISSUE",
M2178="Warehouse HUAWEI","SPARE-ISSUE",
M2178="SPARE-HS","SPARE-ISSUE",
M2178="Power Telco","RAN ISSUE"
),"")</f>
        <v>No root cause</v>
      </c>
      <c r="M2178" s="28" t="s">
        <v>5403</v>
      </c>
      <c r="N2178" s="17" t="str" cm="1">
        <f t="array" ref="N2178">IFERROR(_xlfn.IFS(
M2178="MPR ISSUE","ACTIVE",
M2178="BSS Hardware Issue","ACTIVE",
M2178="Sites strategiques, MLL, Pylone, etc.","PASSIVE",
M2178="AKTIVCO DEFAUT GE &amp; POWER Cabinet","PASSIVE",
M2178="AKTIVCO Coupure ENEO &amp; Baisse de tension","PASSIVE",
M2178="Coupure ENEO &amp; Baisse de tension","PASSIVE",
M2178="Defaut GE &amp; POWER Cabinet","PASSIVE",
M2178="Sharing","PASSIVE",
M2178="Sites strategiques &amp; DataCenter","PASSIVE",
M2178="Exclu","Exclu",
M2178="SAT","ACTIVE",
M2178="SPARE-ISSUE","SPARE-ISSUE",
M2178="Fiber CAmtel","ACTIVE",
M2178="Fiber AOF","ACTIVE",
M2178="Projet OCM (HUAWEI)","PLANNED WORKS",
M2178="Projet OCM (NOKIA)","PLANNED WORKS",
M2178="ACCESS-ISSUE","ACCESS-ISSUE",
M2178="Projet OCM (ZTE, NOKIA, autres projets)","PLANNED WORKS",
M2178="No root CAuse","No root cause",
M2178="ODU HS","ACTIVE",
M2178="IP &amp; VLAN","ACTIVE",
M2178="Warehouse HUAWEI","SPARE-ISSUE",
M2178="SPARE-HS","SPARE-ISSUE",
M2178="Power Telco","ACTIVE"
),"")</f>
        <v>No root cause</v>
      </c>
      <c r="O2178" s="56">
        <v>0</v>
      </c>
      <c r="P2178" s="56">
        <v>0</v>
      </c>
      <c r="Q2178" s="56">
        <v>0</v>
      </c>
      <c r="R2178" s="56">
        <v>0</v>
      </c>
      <c r="S2178" s="56">
        <v>0</v>
      </c>
      <c r="T2178" s="56">
        <v>0</v>
      </c>
      <c r="U2178" s="56">
        <v>0</v>
      </c>
      <c r="V2178" s="14"/>
      <c r="W2178" s="14"/>
      <c r="X2178" s="14"/>
      <c r="Y2178" s="14"/>
      <c r="Z2178" s="14"/>
      <c r="AA2178" s="30" t="s">
        <v>16</v>
      </c>
      <c r="AB2178" s="7" t="s">
        <v>16</v>
      </c>
      <c r="AC2178" s="3"/>
      <c r="AD2178" s="3" t="s">
        <v>16</v>
      </c>
      <c r="AE2178" s="7"/>
      <c r="AF2178" s="31" t="s">
        <v>16</v>
      </c>
      <c r="AG2178" s="31" t="s">
        <v>16</v>
      </c>
      <c r="AH2178" s="31" t="s">
        <v>16</v>
      </c>
      <c r="AI2178" s="31" t="s">
        <v>16</v>
      </c>
      <c r="AJ2178" s="31" t="s">
        <v>16</v>
      </c>
      <c r="AK2178" s="31" t="s">
        <v>16</v>
      </c>
      <c r="AL2178" s="31" t="s">
        <v>16</v>
      </c>
      <c r="AM2178" s="31" t="s">
        <v>16</v>
      </c>
      <c r="AN2178" s="31" t="s">
        <v>16</v>
      </c>
      <c r="AO2178" s="31" t="s">
        <v>16</v>
      </c>
      <c r="AP2178" s="9" t="s">
        <v>16</v>
      </c>
      <c r="AQ2178" s="9" t="s">
        <v>16</v>
      </c>
      <c r="AR2178" s="9" t="s">
        <v>16</v>
      </c>
    </row>
    <row r="2179" spans="1:44" s="9" customFormat="1" hidden="1" x14ac:dyDescent="0.3">
      <c r="A2179" s="1" t="s">
        <v>4486</v>
      </c>
      <c r="B2179" s="48" t="s">
        <v>4487</v>
      </c>
      <c r="C2179" s="48" t="s">
        <v>11</v>
      </c>
      <c r="D2179" s="48" t="s">
        <v>238</v>
      </c>
      <c r="E2179" s="53" t="s">
        <v>103</v>
      </c>
      <c r="F2179" s="48" t="s">
        <v>4488</v>
      </c>
      <c r="G2179" s="46" t="s">
        <v>5418</v>
      </c>
      <c r="H2179" s="66" t="s">
        <v>5452</v>
      </c>
      <c r="I2179" s="22" t="str">
        <f>_xlfn.XLOOKUP(B2179,[1]SITE!$B:$B,[1]SITE!$I:$I,"")</f>
        <v>No impact</v>
      </c>
      <c r="J2179" s="29"/>
      <c r="K2179" s="15" t="str" cm="1">
        <f t="array" ref="K2179">IFERROR(_xlfn.IFS(
M2179="MPR ISSUE","PDH",
M2179="BSS Hardware Issue","BSS",
M2179="Sites strategiques, MLL, Pylone, etc.","ENVTECH",
M2179="AKTIVCO DEFAUT GE &amp; POWER Cabinet","AKTIVCO",
M2179="AKTIVCO Coupure ENEO &amp; Baisse de tension","AKTIVCO GRID ONLY",
M2179="Coupure ENEO &amp; Baisse de tension","IHS GRID ONLY",
M2179="Defaut GE &amp; POWER Cabinet","IHS",
M2179="Sharing","Partners",
M2179="Sites strategiques &amp; DataCenter","SST &amp; DC",
M2179="Exclu","Exclu",
M2179="SAT","SAT",
M2179="SPARE-ISSUE","SPARE-ISSUE",
M2179="Fiber CAmtel","TRANS_FO_CAMTEL",
M2179="Fiber AOF","Fiber AOF",
M2179="Projet OCM (HUAWEI)","TRAVAUX-HUAWEI",
M2179="Projet OCM (NOKIA)","TRAVAUX-NOKIA",
M2179="ACCESS-ISSUE","ACCESS-ISSUE",
M2179="Projet OCM (ZTE, NOKIA, autres projets)","TRAVAUX OCM",
M2179="No root CAuse","No root cause",
M2179="ODU HS","PDH",
M2179="IP &amp; VLAN","PDH",
M2179="Warehouse HUAWEI","SPARE-ISSUE",
M2179="SPARE-HS","SPARE-ISSUE",
M2179="Power Telco","BSS"
),"")</f>
        <v>No root cause</v>
      </c>
      <c r="L2179" s="16" t="str" cm="1">
        <f t="array" ref="L2179">IFERROR(_xlfn.IFS(
M2179="MPR ISSUE","TX ISSUE",
M2179="BSS Hardware Issue","RAN ISSUE",
M2179="Sites strategiques, MLL, Pylone, etc.","ENVTECH",
M2179="AKTIVCO DEFAUT GE &amp; POWER Cabinet","POWER ISSUE",
M2179="AKTIVCO Coupure ENEO &amp; Baisse de tension","POWER ISSUE",
M2179="Coupure ENEO &amp; Baisse de tension","POWER ISSUE",
M2179="Defaut GE &amp; POWER Cabinet","POWER ISSUE",
M2179="Sharing","POWER ISSUE",
M2179="Sites strategiques &amp; DataCenter","POWER ISSUE",
M2179="Exclu","Exclu",
M2179="SAT","TX ISSUE",
M2179="SPARE-ISSUE","SPARE-ISSUE",
M2179="Fiber CAmtel","TX ISSUE",
M2179="Fiber AOF","TX ISSUE",
M2179="Projet OCM (HUAWEI)","TRAVAUX-HUAWEI",
M2179="Projet OCM (NOKIA)","TRAVAUX -NOKIA",
M2179="ACCESS-ISSUE","ACCESS-ISSUE",
M2179="Projet OCM (ZTE, NOKIA, autres projets)","TRAVAUX OCM",
M2179="No root CAuse","No root cause",
M2179="ODU HS","TX ISSUE",
M2179="IP &amp; VLAN","TX ISSUE",
M2179="Warehouse HUAWEI","SPARE-ISSUE",
M2179="SPARE-HS","SPARE-ISSUE",
M2179="Power Telco","RAN ISSUE"
),"")</f>
        <v>No root cause</v>
      </c>
      <c r="M2179" s="28" t="s">
        <v>5403</v>
      </c>
      <c r="N2179" s="17" t="str" cm="1">
        <f t="array" ref="N2179">IFERROR(_xlfn.IFS(
M2179="MPR ISSUE","ACTIVE",
M2179="BSS Hardware Issue","ACTIVE",
M2179="Sites strategiques, MLL, Pylone, etc.","PASSIVE",
M2179="AKTIVCO DEFAUT GE &amp; POWER Cabinet","PASSIVE",
M2179="AKTIVCO Coupure ENEO &amp; Baisse de tension","PASSIVE",
M2179="Coupure ENEO &amp; Baisse de tension","PASSIVE",
M2179="Defaut GE &amp; POWER Cabinet","PASSIVE",
M2179="Sharing","PASSIVE",
M2179="Sites strategiques &amp; DataCenter","PASSIVE",
M2179="Exclu","Exclu",
M2179="SAT","ACTIVE",
M2179="SPARE-ISSUE","SPARE-ISSUE",
M2179="Fiber CAmtel","ACTIVE",
M2179="Fiber AOF","ACTIVE",
M2179="Projet OCM (HUAWEI)","PLANNED WORKS",
M2179="Projet OCM (NOKIA)","PLANNED WORKS",
M2179="ACCESS-ISSUE","ACCESS-ISSUE",
M2179="Projet OCM (ZTE, NOKIA, autres projets)","PLANNED WORKS",
M2179="No root CAuse","No root cause",
M2179="ODU HS","ACTIVE",
M2179="IP &amp; VLAN","ACTIVE",
M2179="Warehouse HUAWEI","SPARE-ISSUE",
M2179="SPARE-HS","SPARE-ISSUE",
M2179="Power Telco","ACTIVE"
),"")</f>
        <v>No root cause</v>
      </c>
      <c r="O2179" s="56">
        <v>0</v>
      </c>
      <c r="P2179" s="56">
        <v>0</v>
      </c>
      <c r="Q2179" s="56">
        <v>6.83975253472133E-2</v>
      </c>
      <c r="R2179" s="56">
        <v>0</v>
      </c>
      <c r="S2179" s="56">
        <v>0</v>
      </c>
      <c r="T2179" s="56">
        <v>0</v>
      </c>
      <c r="U2179" s="56">
        <v>0</v>
      </c>
      <c r="V2179" s="14"/>
      <c r="W2179" s="14"/>
      <c r="X2179" s="14"/>
      <c r="Y2179" s="14"/>
      <c r="Z2179" s="14"/>
      <c r="AA2179" s="30" t="s">
        <v>16</v>
      </c>
      <c r="AB2179" s="7" t="s">
        <v>16</v>
      </c>
      <c r="AC2179" s="3"/>
      <c r="AD2179" s="3" t="s">
        <v>16</v>
      </c>
      <c r="AE2179" s="7"/>
      <c r="AF2179" s="31" t="s">
        <v>16</v>
      </c>
      <c r="AG2179" s="31" t="s">
        <v>16</v>
      </c>
      <c r="AH2179" s="31" t="s">
        <v>16</v>
      </c>
      <c r="AI2179" s="31" t="s">
        <v>16</v>
      </c>
      <c r="AJ2179" s="31" t="s">
        <v>16</v>
      </c>
      <c r="AK2179" s="31" t="s">
        <v>16</v>
      </c>
      <c r="AL2179" s="31" t="s">
        <v>16</v>
      </c>
      <c r="AM2179" s="31" t="s">
        <v>16</v>
      </c>
      <c r="AN2179" s="31" t="s">
        <v>16</v>
      </c>
      <c r="AO2179" s="31" t="s">
        <v>16</v>
      </c>
      <c r="AP2179" s="9" t="s">
        <v>16</v>
      </c>
      <c r="AQ2179" s="9" t="s">
        <v>16</v>
      </c>
      <c r="AR2179" s="9" t="s">
        <v>16</v>
      </c>
    </row>
    <row r="2180" spans="1:44" s="9" customFormat="1" hidden="1" x14ac:dyDescent="0.3">
      <c r="A2180" s="1" t="s">
        <v>4491</v>
      </c>
      <c r="B2180" s="48" t="s">
        <v>4492</v>
      </c>
      <c r="C2180" s="48" t="s">
        <v>22</v>
      </c>
      <c r="D2180" s="48" t="s">
        <v>37</v>
      </c>
      <c r="E2180" s="53" t="s">
        <v>32</v>
      </c>
      <c r="F2180" s="48" t="s">
        <v>3942</v>
      </c>
      <c r="G2180" s="22" t="s">
        <v>5417</v>
      </c>
      <c r="H2180" s="66" t="s">
        <v>5452</v>
      </c>
      <c r="I2180" s="22" t="str">
        <f>_xlfn.XLOOKUP(B2180,[1]SITE!$B:$B,[1]SITE!$I:$I,"")</f>
        <v>No impact</v>
      </c>
      <c r="J2180" s="29"/>
      <c r="K2180" s="15" t="str" cm="1">
        <f t="array" ref="K2180">IFERROR(_xlfn.IFS(
M2180="MPR ISSUE","PDH",
M2180="BSS Hardware Issue","BSS",
M2180="Sites strategiques, MLL, Pylone, etc.","ENVTECH",
M2180="AKTIVCO DEFAUT GE &amp; POWER Cabinet","AKTIVCO",
M2180="AKTIVCO Coupure ENEO &amp; Baisse de tension","AKTIVCO GRID ONLY",
M2180="Coupure ENEO &amp; Baisse de tension","IHS GRID ONLY",
M2180="Defaut GE &amp; POWER Cabinet","IHS",
M2180="Sharing","Partners",
M2180="Sites strategiques &amp; DataCenter","SST &amp; DC",
M2180="Exclu","Exclu",
M2180="SAT","SAT",
M2180="SPARE-ISSUE","SPARE-ISSUE",
M2180="Fiber CAmtel","TRANS_FO_CAMTEL",
M2180="Fiber AOF","Fiber AOF",
M2180="Projet OCM (HUAWEI)","TRAVAUX-HUAWEI",
M2180="Projet OCM (NOKIA)","TRAVAUX-NOKIA",
M2180="ACCESS-ISSUE","ACCESS-ISSUE",
M2180="Projet OCM (ZTE, NOKIA, autres projets)","TRAVAUX OCM",
M2180="No root CAuse","No root cause",
M2180="ODU HS","PDH",
M2180="IP &amp; VLAN","PDH",
M2180="Warehouse HUAWEI","SPARE-ISSUE",
M2180="SPARE-HS","SPARE-ISSUE",
M2180="Power Telco","BSS"
),"")</f>
        <v>No root cause</v>
      </c>
      <c r="L2180" s="16" t="str" cm="1">
        <f t="array" ref="L2180">IFERROR(_xlfn.IFS(
M2180="MPR ISSUE","TX ISSUE",
M2180="BSS Hardware Issue","RAN ISSUE",
M2180="Sites strategiques, MLL, Pylone, etc.","ENVTECH",
M2180="AKTIVCO DEFAUT GE &amp; POWER Cabinet","POWER ISSUE",
M2180="AKTIVCO Coupure ENEO &amp; Baisse de tension","POWER ISSUE",
M2180="Coupure ENEO &amp; Baisse de tension","POWER ISSUE",
M2180="Defaut GE &amp; POWER Cabinet","POWER ISSUE",
M2180="Sharing","POWER ISSUE",
M2180="Sites strategiques &amp; DataCenter","POWER ISSUE",
M2180="Exclu","Exclu",
M2180="SAT","TX ISSUE",
M2180="SPARE-ISSUE","SPARE-ISSUE",
M2180="Fiber CAmtel","TX ISSUE",
M2180="Fiber AOF","TX ISSUE",
M2180="Projet OCM (HUAWEI)","TRAVAUX-HUAWEI",
M2180="Projet OCM (NOKIA)","TRAVAUX -NOKIA",
M2180="ACCESS-ISSUE","ACCESS-ISSUE",
M2180="Projet OCM (ZTE, NOKIA, autres projets)","TRAVAUX OCM",
M2180="No root CAuse","No root cause",
M2180="ODU HS","TX ISSUE",
M2180="IP &amp; VLAN","TX ISSUE",
M2180="Warehouse HUAWEI","SPARE-ISSUE",
M2180="SPARE-HS","SPARE-ISSUE",
M2180="Power Telco","RAN ISSUE"
),"")</f>
        <v>No root cause</v>
      </c>
      <c r="M2180" s="28" t="s">
        <v>5403</v>
      </c>
      <c r="N2180" s="17" t="str" cm="1">
        <f t="array" ref="N2180">IFERROR(_xlfn.IFS(
M2180="MPR ISSUE","ACTIVE",
M2180="BSS Hardware Issue","ACTIVE",
M2180="Sites strategiques, MLL, Pylone, etc.","PASSIVE",
M2180="AKTIVCO DEFAUT GE &amp; POWER Cabinet","PASSIVE",
M2180="AKTIVCO Coupure ENEO &amp; Baisse de tension","PASSIVE",
M2180="Coupure ENEO &amp; Baisse de tension","PASSIVE",
M2180="Defaut GE &amp; POWER Cabinet","PASSIVE",
M2180="Sharing","PASSIVE",
M2180="Sites strategiques &amp; DataCenter","PASSIVE",
M2180="Exclu","Exclu",
M2180="SAT","ACTIVE",
M2180="SPARE-ISSUE","SPARE-ISSUE",
M2180="Fiber CAmtel","ACTIVE",
M2180="Fiber AOF","ACTIVE",
M2180="Projet OCM (HUAWEI)","PLANNED WORKS",
M2180="Projet OCM (NOKIA)","PLANNED WORKS",
M2180="ACCESS-ISSUE","ACCESS-ISSUE",
M2180="Projet OCM (ZTE, NOKIA, autres projets)","PLANNED WORKS",
M2180="No root CAuse","No root cause",
M2180="ODU HS","ACTIVE",
M2180="IP &amp; VLAN","ACTIVE",
M2180="Warehouse HUAWEI","SPARE-ISSUE",
M2180="SPARE-HS","SPARE-ISSUE",
M2180="Power Telco","ACTIVE"
),"")</f>
        <v>No root cause</v>
      </c>
      <c r="O2180" s="56">
        <v>0</v>
      </c>
      <c r="P2180" s="56">
        <v>0</v>
      </c>
      <c r="Q2180" s="56">
        <v>0</v>
      </c>
      <c r="R2180" s="56">
        <v>0</v>
      </c>
      <c r="S2180" s="56">
        <v>0</v>
      </c>
      <c r="T2180" s="56">
        <v>0</v>
      </c>
      <c r="U2180" s="56">
        <v>0</v>
      </c>
      <c r="V2180" s="14"/>
      <c r="W2180" s="14"/>
      <c r="X2180" s="14"/>
      <c r="Y2180" s="14"/>
      <c r="Z2180" s="14"/>
      <c r="AA2180" s="30" t="s">
        <v>16</v>
      </c>
      <c r="AB2180" s="7" t="s">
        <v>16</v>
      </c>
      <c r="AC2180" s="3"/>
      <c r="AD2180" s="3" t="s">
        <v>16</v>
      </c>
      <c r="AE2180" s="7"/>
      <c r="AF2180" s="31" t="s">
        <v>16</v>
      </c>
      <c r="AG2180" s="31" t="s">
        <v>16</v>
      </c>
      <c r="AH2180" s="31" t="s">
        <v>16</v>
      </c>
      <c r="AI2180" s="31" t="s">
        <v>16</v>
      </c>
      <c r="AJ2180" s="31" t="s">
        <v>16</v>
      </c>
      <c r="AK2180" s="31" t="s">
        <v>16</v>
      </c>
      <c r="AL2180" s="31" t="s">
        <v>16</v>
      </c>
      <c r="AM2180" s="31" t="s">
        <v>16</v>
      </c>
      <c r="AN2180" s="31" t="s">
        <v>16</v>
      </c>
      <c r="AO2180" s="31" t="s">
        <v>16</v>
      </c>
      <c r="AP2180" s="9" t="s">
        <v>16</v>
      </c>
      <c r="AQ2180" s="9" t="s">
        <v>16</v>
      </c>
      <c r="AR2180" s="9" t="s">
        <v>16</v>
      </c>
    </row>
    <row r="2181" spans="1:44" s="9" customFormat="1" hidden="1" x14ac:dyDescent="0.3">
      <c r="A2181" s="1" t="s">
        <v>4511</v>
      </c>
      <c r="B2181" s="48" t="s">
        <v>4512</v>
      </c>
      <c r="C2181" s="48" t="s">
        <v>22</v>
      </c>
      <c r="D2181" s="48" t="s">
        <v>564</v>
      </c>
      <c r="E2181" s="53" t="s">
        <v>38</v>
      </c>
      <c r="F2181" s="48" t="s">
        <v>3991</v>
      </c>
      <c r="G2181" s="22" t="s">
        <v>5417</v>
      </c>
      <c r="H2181" s="66" t="s">
        <v>5371</v>
      </c>
      <c r="I2181" s="22" t="str">
        <f>_xlfn.XLOOKUP(B2181,[1]SITE!$B:$B,[1]SITE!$I:$I,"")</f>
        <v>No impact</v>
      </c>
      <c r="J2181" s="29"/>
      <c r="K2181" s="15" t="str" cm="1">
        <f t="array" ref="K2181">IFERROR(_xlfn.IFS(
M2181="MPR ISSUE","PDH",
M2181="BSS Hardware Issue","BSS",
M2181="Sites strategiques, MLL, Pylone, etc.","ENVTECH",
M2181="AKTIVCO DEFAUT GE &amp; POWER Cabinet","AKTIVCO",
M2181="AKTIVCO Coupure ENEO &amp; Baisse de tension","AKTIVCO GRID ONLY",
M2181="Coupure ENEO &amp; Baisse de tension","IHS GRID ONLY",
M2181="Defaut GE &amp; POWER Cabinet","IHS",
M2181="Sharing","Partners",
M2181="Sites strategiques &amp; DataCenter","SST &amp; DC",
M2181="Exclu","Exclu",
M2181="SAT","SAT",
M2181="SPARE-ISSUE","SPARE-ISSUE",
M2181="Fiber CAmtel","TRANS_FO_CAMTEL",
M2181="Fiber AOF","Fiber AOF",
M2181="Projet OCM (HUAWEI)","TRAVAUX-HUAWEI",
M2181="Projet OCM (NOKIA)","TRAVAUX-NOKIA",
M2181="ACCESS-ISSUE","ACCESS-ISSUE",
M2181="Projet OCM (ZTE, NOKIA, autres projets)","TRAVAUX OCM",
M2181="No root CAuse","No root cause",
M2181="ODU HS","PDH",
M2181="IP &amp; VLAN","PDH",
M2181="Warehouse HUAWEI","SPARE-ISSUE",
M2181="SPARE-HS","SPARE-ISSUE",
M2181="Power Telco","BSS"
),"")</f>
        <v>No root cause</v>
      </c>
      <c r="L2181" s="16" t="str" cm="1">
        <f t="array" ref="L2181">IFERROR(_xlfn.IFS(
M2181="MPR ISSUE","TX ISSUE",
M2181="BSS Hardware Issue","RAN ISSUE",
M2181="Sites strategiques, MLL, Pylone, etc.","ENVTECH",
M2181="AKTIVCO DEFAUT GE &amp; POWER Cabinet","POWER ISSUE",
M2181="AKTIVCO Coupure ENEO &amp; Baisse de tension","POWER ISSUE",
M2181="Coupure ENEO &amp; Baisse de tension","POWER ISSUE",
M2181="Defaut GE &amp; POWER Cabinet","POWER ISSUE",
M2181="Sharing","POWER ISSUE",
M2181="Sites strategiques &amp; DataCenter","POWER ISSUE",
M2181="Exclu","Exclu",
M2181="SAT","TX ISSUE",
M2181="SPARE-ISSUE","SPARE-ISSUE",
M2181="Fiber CAmtel","TX ISSUE",
M2181="Fiber AOF","TX ISSUE",
M2181="Projet OCM (HUAWEI)","TRAVAUX-HUAWEI",
M2181="Projet OCM (NOKIA)","TRAVAUX -NOKIA",
M2181="ACCESS-ISSUE","ACCESS-ISSUE",
M2181="Projet OCM (ZTE, NOKIA, autres projets)","TRAVAUX OCM",
M2181="No root CAuse","No root cause",
M2181="ODU HS","TX ISSUE",
M2181="IP &amp; VLAN","TX ISSUE",
M2181="Warehouse HUAWEI","SPARE-ISSUE",
M2181="SPARE-HS","SPARE-ISSUE",
M2181="Power Telco","RAN ISSUE"
),"")</f>
        <v>No root cause</v>
      </c>
      <c r="M2181" s="28" t="s">
        <v>5403</v>
      </c>
      <c r="N2181" s="17" t="str" cm="1">
        <f t="array" ref="N2181">IFERROR(_xlfn.IFS(
M2181="MPR ISSUE","ACTIVE",
M2181="BSS Hardware Issue","ACTIVE",
M2181="Sites strategiques, MLL, Pylone, etc.","PASSIVE",
M2181="AKTIVCO DEFAUT GE &amp; POWER Cabinet","PASSIVE",
M2181="AKTIVCO Coupure ENEO &amp; Baisse de tension","PASSIVE",
M2181="Coupure ENEO &amp; Baisse de tension","PASSIVE",
M2181="Defaut GE &amp; POWER Cabinet","PASSIVE",
M2181="Sharing","PASSIVE",
M2181="Sites strategiques &amp; DataCenter","PASSIVE",
M2181="Exclu","Exclu",
M2181="SAT","ACTIVE",
M2181="SPARE-ISSUE","SPARE-ISSUE",
M2181="Fiber CAmtel","ACTIVE",
M2181="Fiber AOF","ACTIVE",
M2181="Projet OCM (HUAWEI)","PLANNED WORKS",
M2181="Projet OCM (NOKIA)","PLANNED WORKS",
M2181="ACCESS-ISSUE","ACCESS-ISSUE",
M2181="Projet OCM (ZTE, NOKIA, autres projets)","PLANNED WORKS",
M2181="No root CAuse","No root cause",
M2181="ODU HS","ACTIVE",
M2181="IP &amp; VLAN","ACTIVE",
M2181="Warehouse HUAWEI","SPARE-ISSUE",
M2181="SPARE-HS","SPARE-ISSUE",
M2181="Power Telco","ACTIVE"
),"")</f>
        <v>No root cause</v>
      </c>
      <c r="O2181" s="56">
        <v>0</v>
      </c>
      <c r="P2181" s="56">
        <v>0</v>
      </c>
      <c r="Q2181" s="56">
        <v>0</v>
      </c>
      <c r="R2181" s="56">
        <v>0</v>
      </c>
      <c r="S2181" s="56">
        <v>0</v>
      </c>
      <c r="T2181" s="56">
        <v>0</v>
      </c>
      <c r="U2181" s="56">
        <v>0</v>
      </c>
      <c r="V2181" s="14"/>
      <c r="W2181" s="14"/>
      <c r="X2181" s="14"/>
      <c r="Y2181" s="14"/>
      <c r="Z2181" s="14"/>
      <c r="AA2181" s="30" t="s">
        <v>16</v>
      </c>
      <c r="AB2181" s="7" t="s">
        <v>16</v>
      </c>
      <c r="AC2181" s="3"/>
      <c r="AD2181" s="3" t="s">
        <v>16</v>
      </c>
      <c r="AE2181" s="7"/>
      <c r="AF2181" s="31" t="s">
        <v>16</v>
      </c>
      <c r="AG2181" s="31" t="s">
        <v>16</v>
      </c>
      <c r="AH2181" s="31" t="s">
        <v>16</v>
      </c>
      <c r="AI2181" s="31" t="s">
        <v>16</v>
      </c>
      <c r="AJ2181" s="31" t="s">
        <v>16</v>
      </c>
      <c r="AK2181" s="31" t="s">
        <v>16</v>
      </c>
      <c r="AL2181" s="31" t="s">
        <v>16</v>
      </c>
      <c r="AM2181" s="31" t="s">
        <v>16</v>
      </c>
      <c r="AN2181" s="31" t="s">
        <v>16</v>
      </c>
      <c r="AO2181" s="31" t="s">
        <v>16</v>
      </c>
      <c r="AP2181" s="9" t="s">
        <v>16</v>
      </c>
      <c r="AQ2181" s="9" t="s">
        <v>16</v>
      </c>
      <c r="AR2181" s="9" t="s">
        <v>16</v>
      </c>
    </row>
    <row r="2182" spans="1:44" s="9" customFormat="1" hidden="1" x14ac:dyDescent="0.3">
      <c r="A2182" s="1" t="s">
        <v>4495</v>
      </c>
      <c r="B2182" s="48" t="s">
        <v>4496</v>
      </c>
      <c r="C2182" s="48" t="s">
        <v>11</v>
      </c>
      <c r="D2182" s="48" t="s">
        <v>238</v>
      </c>
      <c r="E2182" s="53" t="s">
        <v>38</v>
      </c>
      <c r="F2182" s="48" t="s">
        <v>4495</v>
      </c>
      <c r="G2182" s="22" t="s">
        <v>5417</v>
      </c>
      <c r="H2182" s="66" t="s">
        <v>5452</v>
      </c>
      <c r="I2182" s="22" t="str">
        <f>_xlfn.XLOOKUP(B2182,[1]SITE!$B:$B,[1]SITE!$I:$I,"")</f>
        <v>No impact</v>
      </c>
      <c r="J2182" s="29"/>
      <c r="K2182" s="15" t="str" cm="1">
        <f t="array" ref="K2182">IFERROR(_xlfn.IFS(
M2182="MPR ISSUE","PDH",
M2182="BSS Hardware Issue","BSS",
M2182="Sites strategiques, MLL, Pylone, etc.","ENVTECH",
M2182="AKTIVCO DEFAUT GE &amp; POWER Cabinet","AKTIVCO",
M2182="AKTIVCO Coupure ENEO &amp; Baisse de tension","AKTIVCO GRID ONLY",
M2182="Coupure ENEO &amp; Baisse de tension","IHS GRID ONLY",
M2182="Defaut GE &amp; POWER Cabinet","IHS",
M2182="Sharing","Partners",
M2182="Sites strategiques &amp; DataCenter","SST &amp; DC",
M2182="Exclu","Exclu",
M2182="SAT","SAT",
M2182="SPARE-ISSUE","SPARE-ISSUE",
M2182="Fiber CAmtel","TRANS_FO_CAMTEL",
M2182="Fiber AOF","Fiber AOF",
M2182="Projet OCM (HUAWEI)","TRAVAUX-HUAWEI",
M2182="Projet OCM (NOKIA)","TRAVAUX-NOKIA",
M2182="ACCESS-ISSUE","ACCESS-ISSUE",
M2182="Projet OCM (ZTE, NOKIA, autres projets)","TRAVAUX OCM",
M2182="No root CAuse","No root cause",
M2182="ODU HS","PDH",
M2182="IP &amp; VLAN","PDH",
M2182="Warehouse HUAWEI","SPARE-ISSUE",
M2182="SPARE-HS","SPARE-ISSUE",
M2182="Power Telco","BSS"
),"")</f>
        <v>No root cause</v>
      </c>
      <c r="L2182" s="16" t="str" cm="1">
        <f t="array" ref="L2182">IFERROR(_xlfn.IFS(
M2182="MPR ISSUE","TX ISSUE",
M2182="BSS Hardware Issue","RAN ISSUE",
M2182="Sites strategiques, MLL, Pylone, etc.","ENVTECH",
M2182="AKTIVCO DEFAUT GE &amp; POWER Cabinet","POWER ISSUE",
M2182="AKTIVCO Coupure ENEO &amp; Baisse de tension","POWER ISSUE",
M2182="Coupure ENEO &amp; Baisse de tension","POWER ISSUE",
M2182="Defaut GE &amp; POWER Cabinet","POWER ISSUE",
M2182="Sharing","POWER ISSUE",
M2182="Sites strategiques &amp; DataCenter","POWER ISSUE",
M2182="Exclu","Exclu",
M2182="SAT","TX ISSUE",
M2182="SPARE-ISSUE","SPARE-ISSUE",
M2182="Fiber CAmtel","TX ISSUE",
M2182="Fiber AOF","TX ISSUE",
M2182="Projet OCM (HUAWEI)","TRAVAUX-HUAWEI",
M2182="Projet OCM (NOKIA)","TRAVAUX -NOKIA",
M2182="ACCESS-ISSUE","ACCESS-ISSUE",
M2182="Projet OCM (ZTE, NOKIA, autres projets)","TRAVAUX OCM",
M2182="No root CAuse","No root cause",
M2182="ODU HS","TX ISSUE",
M2182="IP &amp; VLAN","TX ISSUE",
M2182="Warehouse HUAWEI","SPARE-ISSUE",
M2182="SPARE-HS","SPARE-ISSUE",
M2182="Power Telco","RAN ISSUE"
),"")</f>
        <v>No root cause</v>
      </c>
      <c r="M2182" s="28" t="s">
        <v>5403</v>
      </c>
      <c r="N2182" s="17" t="str" cm="1">
        <f t="array" ref="N2182">IFERROR(_xlfn.IFS(
M2182="MPR ISSUE","ACTIVE",
M2182="BSS Hardware Issue","ACTIVE",
M2182="Sites strategiques, MLL, Pylone, etc.","PASSIVE",
M2182="AKTIVCO DEFAUT GE &amp; POWER Cabinet","PASSIVE",
M2182="AKTIVCO Coupure ENEO &amp; Baisse de tension","PASSIVE",
M2182="Coupure ENEO &amp; Baisse de tension","PASSIVE",
M2182="Defaut GE &amp; POWER Cabinet","PASSIVE",
M2182="Sharing","PASSIVE",
M2182="Sites strategiques &amp; DataCenter","PASSIVE",
M2182="Exclu","Exclu",
M2182="SAT","ACTIVE",
M2182="SPARE-ISSUE","SPARE-ISSUE",
M2182="Fiber CAmtel","ACTIVE",
M2182="Fiber AOF","ACTIVE",
M2182="Projet OCM (HUAWEI)","PLANNED WORKS",
M2182="Projet OCM (NOKIA)","PLANNED WORKS",
M2182="ACCESS-ISSUE","ACCESS-ISSUE",
M2182="Projet OCM (ZTE, NOKIA, autres projets)","PLANNED WORKS",
M2182="No root CAuse","No root cause",
M2182="ODU HS","ACTIVE",
M2182="IP &amp; VLAN","ACTIVE",
M2182="Warehouse HUAWEI","SPARE-ISSUE",
M2182="SPARE-HS","SPARE-ISSUE",
M2182="Power Telco","ACTIVE"
),"")</f>
        <v>No root cause</v>
      </c>
      <c r="O2182" s="56">
        <v>0</v>
      </c>
      <c r="P2182" s="56">
        <v>0</v>
      </c>
      <c r="Q2182" s="56">
        <v>0</v>
      </c>
      <c r="R2182" s="56">
        <v>0</v>
      </c>
      <c r="S2182" s="56">
        <v>0</v>
      </c>
      <c r="T2182" s="56">
        <v>0</v>
      </c>
      <c r="U2182" s="56">
        <v>0</v>
      </c>
      <c r="V2182" s="14"/>
      <c r="W2182" s="14"/>
      <c r="X2182" s="14"/>
      <c r="Y2182" s="14"/>
      <c r="Z2182" s="14"/>
      <c r="AA2182" s="30" t="s">
        <v>16</v>
      </c>
      <c r="AB2182" s="7" t="s">
        <v>16</v>
      </c>
      <c r="AC2182" s="3"/>
      <c r="AD2182" s="3" t="s">
        <v>16</v>
      </c>
      <c r="AE2182" s="7"/>
      <c r="AF2182" s="31" t="s">
        <v>16</v>
      </c>
      <c r="AG2182" s="31" t="s">
        <v>16</v>
      </c>
      <c r="AH2182" s="31" t="s">
        <v>16</v>
      </c>
      <c r="AI2182" s="31" t="s">
        <v>16</v>
      </c>
      <c r="AJ2182" s="31" t="s">
        <v>16</v>
      </c>
      <c r="AK2182" s="31" t="s">
        <v>16</v>
      </c>
      <c r="AL2182" s="31" t="s">
        <v>16</v>
      </c>
      <c r="AM2182" s="31" t="s">
        <v>16</v>
      </c>
      <c r="AN2182" s="31" t="s">
        <v>16</v>
      </c>
      <c r="AO2182" s="31" t="s">
        <v>16</v>
      </c>
      <c r="AP2182" s="9" t="s">
        <v>16</v>
      </c>
      <c r="AQ2182" s="9" t="s">
        <v>16</v>
      </c>
      <c r="AR2182" s="9" t="s">
        <v>16</v>
      </c>
    </row>
    <row r="2183" spans="1:44" s="9" customFormat="1" hidden="1" x14ac:dyDescent="0.3">
      <c r="A2183" s="1" t="s">
        <v>4499</v>
      </c>
      <c r="B2183" s="48" t="s">
        <v>4500</v>
      </c>
      <c r="C2183" s="48" t="s">
        <v>22</v>
      </c>
      <c r="D2183" s="48" t="e">
        <v>#N/A</v>
      </c>
      <c r="E2183" s="53" t="s">
        <v>38</v>
      </c>
      <c r="F2183" s="48" t="s">
        <v>4501</v>
      </c>
      <c r="G2183" s="22" t="s">
        <v>5417</v>
      </c>
      <c r="H2183" s="66" t="s">
        <v>5452</v>
      </c>
      <c r="I2183" s="22" t="str">
        <f>_xlfn.XLOOKUP(B2183,[1]SITE!$B:$B,[1]SITE!$I:$I,"")</f>
        <v>No impact</v>
      </c>
      <c r="J2183" s="29"/>
      <c r="K2183" s="15" t="str" cm="1">
        <f t="array" ref="K2183">IFERROR(_xlfn.IFS(
M2183="MPR ISSUE","PDH",
M2183="BSS Hardware Issue","BSS",
M2183="Sites strategiques, MLL, Pylone, etc.","ENVTECH",
M2183="AKTIVCO DEFAUT GE &amp; POWER Cabinet","AKTIVCO",
M2183="AKTIVCO Coupure ENEO &amp; Baisse de tension","AKTIVCO GRID ONLY",
M2183="Coupure ENEO &amp; Baisse de tension","IHS GRID ONLY",
M2183="Defaut GE &amp; POWER Cabinet","IHS",
M2183="Sharing","Partners",
M2183="Sites strategiques &amp; DataCenter","SST &amp; DC",
M2183="Exclu","Exclu",
M2183="SAT","SAT",
M2183="SPARE-ISSUE","SPARE-ISSUE",
M2183="Fiber CAmtel","TRANS_FO_CAMTEL",
M2183="Fiber AOF","Fiber AOF",
M2183="Projet OCM (HUAWEI)","TRAVAUX-HUAWEI",
M2183="Projet OCM (NOKIA)","TRAVAUX-NOKIA",
M2183="ACCESS-ISSUE","ACCESS-ISSUE",
M2183="Projet OCM (ZTE, NOKIA, autres projets)","TRAVAUX OCM",
M2183="No root CAuse","No root cause",
M2183="ODU HS","PDH",
M2183="IP &amp; VLAN","PDH",
M2183="Warehouse HUAWEI","SPARE-ISSUE",
M2183="SPARE-HS","SPARE-ISSUE",
M2183="Power Telco","BSS"
),"")</f>
        <v>No root cause</v>
      </c>
      <c r="L2183" s="16" t="str" cm="1">
        <f t="array" ref="L2183">IFERROR(_xlfn.IFS(
M2183="MPR ISSUE","TX ISSUE",
M2183="BSS Hardware Issue","RAN ISSUE",
M2183="Sites strategiques, MLL, Pylone, etc.","ENVTECH",
M2183="AKTIVCO DEFAUT GE &amp; POWER Cabinet","POWER ISSUE",
M2183="AKTIVCO Coupure ENEO &amp; Baisse de tension","POWER ISSUE",
M2183="Coupure ENEO &amp; Baisse de tension","POWER ISSUE",
M2183="Defaut GE &amp; POWER Cabinet","POWER ISSUE",
M2183="Sharing","POWER ISSUE",
M2183="Sites strategiques &amp; DataCenter","POWER ISSUE",
M2183="Exclu","Exclu",
M2183="SAT","TX ISSUE",
M2183="SPARE-ISSUE","SPARE-ISSUE",
M2183="Fiber CAmtel","TX ISSUE",
M2183="Fiber AOF","TX ISSUE",
M2183="Projet OCM (HUAWEI)","TRAVAUX-HUAWEI",
M2183="Projet OCM (NOKIA)","TRAVAUX -NOKIA",
M2183="ACCESS-ISSUE","ACCESS-ISSUE",
M2183="Projet OCM (ZTE, NOKIA, autres projets)","TRAVAUX OCM",
M2183="No root CAuse","No root cause",
M2183="ODU HS","TX ISSUE",
M2183="IP &amp; VLAN","TX ISSUE",
M2183="Warehouse HUAWEI","SPARE-ISSUE",
M2183="SPARE-HS","SPARE-ISSUE",
M2183="Power Telco","RAN ISSUE"
),"")</f>
        <v>No root cause</v>
      </c>
      <c r="M2183" s="28" t="s">
        <v>5403</v>
      </c>
      <c r="N2183" s="17" t="str" cm="1">
        <f t="array" ref="N2183">IFERROR(_xlfn.IFS(
M2183="MPR ISSUE","ACTIVE",
M2183="BSS Hardware Issue","ACTIVE",
M2183="Sites strategiques, MLL, Pylone, etc.","PASSIVE",
M2183="AKTIVCO DEFAUT GE &amp; POWER Cabinet","PASSIVE",
M2183="AKTIVCO Coupure ENEO &amp; Baisse de tension","PASSIVE",
M2183="Coupure ENEO &amp; Baisse de tension","PASSIVE",
M2183="Defaut GE &amp; POWER Cabinet","PASSIVE",
M2183="Sharing","PASSIVE",
M2183="Sites strategiques &amp; DataCenter","PASSIVE",
M2183="Exclu","Exclu",
M2183="SAT","ACTIVE",
M2183="SPARE-ISSUE","SPARE-ISSUE",
M2183="Fiber CAmtel","ACTIVE",
M2183="Fiber AOF","ACTIVE",
M2183="Projet OCM (HUAWEI)","PLANNED WORKS",
M2183="Projet OCM (NOKIA)","PLANNED WORKS",
M2183="ACCESS-ISSUE","ACCESS-ISSUE",
M2183="Projet OCM (ZTE, NOKIA, autres projets)","PLANNED WORKS",
M2183="No root CAuse","No root cause",
M2183="ODU HS","ACTIVE",
M2183="IP &amp; VLAN","ACTIVE",
M2183="Warehouse HUAWEI","SPARE-ISSUE",
M2183="SPARE-HS","SPARE-ISSUE",
M2183="Power Telco","ACTIVE"
),"")</f>
        <v>No root cause</v>
      </c>
      <c r="O2183" s="56">
        <v>0</v>
      </c>
      <c r="P2183" s="56">
        <v>0</v>
      </c>
      <c r="Q2183" s="56">
        <v>0</v>
      </c>
      <c r="R2183" s="56">
        <v>0</v>
      </c>
      <c r="S2183" s="56">
        <v>0</v>
      </c>
      <c r="T2183" s="56">
        <v>0</v>
      </c>
      <c r="U2183" s="56">
        <v>0</v>
      </c>
      <c r="V2183" s="14"/>
      <c r="W2183" s="14"/>
      <c r="X2183" s="14"/>
      <c r="Y2183" s="14"/>
      <c r="Z2183" s="14"/>
      <c r="AA2183" s="30" t="s">
        <v>16</v>
      </c>
      <c r="AB2183" s="7" t="s">
        <v>16</v>
      </c>
      <c r="AC2183" s="3"/>
      <c r="AD2183" s="3" t="s">
        <v>16</v>
      </c>
      <c r="AE2183" s="7"/>
      <c r="AF2183" s="31" t="s">
        <v>16</v>
      </c>
      <c r="AG2183" s="31" t="s">
        <v>16</v>
      </c>
      <c r="AH2183" s="31" t="s">
        <v>16</v>
      </c>
      <c r="AI2183" s="31" t="s">
        <v>16</v>
      </c>
      <c r="AJ2183" s="31" t="s">
        <v>16</v>
      </c>
      <c r="AK2183" s="31" t="s">
        <v>16</v>
      </c>
      <c r="AL2183" s="31" t="s">
        <v>16</v>
      </c>
      <c r="AM2183" s="31" t="s">
        <v>16</v>
      </c>
      <c r="AN2183" s="31" t="s">
        <v>16</v>
      </c>
      <c r="AO2183" s="31" t="s">
        <v>16</v>
      </c>
      <c r="AP2183" s="9" t="s">
        <v>16</v>
      </c>
      <c r="AQ2183" s="9" t="s">
        <v>16</v>
      </c>
      <c r="AR2183" s="9" t="s">
        <v>16</v>
      </c>
    </row>
    <row r="2184" spans="1:44" s="9" customFormat="1" hidden="1" x14ac:dyDescent="0.3">
      <c r="A2184" s="1" t="s">
        <v>4373</v>
      </c>
      <c r="B2184" s="48" t="s">
        <v>4502</v>
      </c>
      <c r="C2184" s="48" t="s">
        <v>11</v>
      </c>
      <c r="D2184" s="48" t="s">
        <v>12</v>
      </c>
      <c r="E2184" s="53" t="s">
        <v>103</v>
      </c>
      <c r="F2184" s="48" t="s">
        <v>4373</v>
      </c>
      <c r="G2184" s="46" t="s">
        <v>5418</v>
      </c>
      <c r="H2184" s="66" t="s">
        <v>5452</v>
      </c>
      <c r="I2184" s="22" t="str">
        <f>_xlfn.XLOOKUP(B2184,[1]SITE!$B:$B,[1]SITE!$I:$I,"")</f>
        <v>No impact</v>
      </c>
      <c r="J2184" s="29"/>
      <c r="K2184" s="15" t="str" cm="1">
        <f t="array" ref="K2184">IFERROR(_xlfn.IFS(
M2184="MPR ISSUE","PDH",
M2184="BSS Hardware Issue","BSS",
M2184="Sites strategiques, MLL, Pylone, etc.","ENVTECH",
M2184="AKTIVCO DEFAUT GE &amp; POWER Cabinet","AKTIVCO",
M2184="AKTIVCO Coupure ENEO &amp; Baisse de tension","AKTIVCO GRID ONLY",
M2184="Coupure ENEO &amp; Baisse de tension","IHS GRID ONLY",
M2184="Defaut GE &amp; POWER Cabinet","IHS",
M2184="Sharing","Partners",
M2184="Sites strategiques &amp; DataCenter","SST &amp; DC",
M2184="Exclu","Exclu",
M2184="SAT","SAT",
M2184="SPARE-ISSUE","SPARE-ISSUE",
M2184="Fiber CAmtel","TRANS_FO_CAMTEL",
M2184="Fiber AOF","Fiber AOF",
M2184="Projet OCM (HUAWEI)","TRAVAUX-HUAWEI",
M2184="Projet OCM (NOKIA)","TRAVAUX-NOKIA",
M2184="ACCESS-ISSUE","ACCESS-ISSUE",
M2184="Projet OCM (ZTE, NOKIA, autres projets)","TRAVAUX OCM",
M2184="No root CAuse","No root cause",
M2184="ODU HS","PDH",
M2184="IP &amp; VLAN","PDH",
M2184="Warehouse HUAWEI","SPARE-ISSUE",
M2184="SPARE-HS","SPARE-ISSUE",
M2184="Power Telco","BSS"
),"")</f>
        <v>No root cause</v>
      </c>
      <c r="L2184" s="16" t="str" cm="1">
        <f t="array" ref="L2184">IFERROR(_xlfn.IFS(
M2184="MPR ISSUE","TX ISSUE",
M2184="BSS Hardware Issue","RAN ISSUE",
M2184="Sites strategiques, MLL, Pylone, etc.","ENVTECH",
M2184="AKTIVCO DEFAUT GE &amp; POWER Cabinet","POWER ISSUE",
M2184="AKTIVCO Coupure ENEO &amp; Baisse de tension","POWER ISSUE",
M2184="Coupure ENEO &amp; Baisse de tension","POWER ISSUE",
M2184="Defaut GE &amp; POWER Cabinet","POWER ISSUE",
M2184="Sharing","POWER ISSUE",
M2184="Sites strategiques &amp; DataCenter","POWER ISSUE",
M2184="Exclu","Exclu",
M2184="SAT","TX ISSUE",
M2184="SPARE-ISSUE","SPARE-ISSUE",
M2184="Fiber CAmtel","TX ISSUE",
M2184="Fiber AOF","TX ISSUE",
M2184="Projet OCM (HUAWEI)","TRAVAUX-HUAWEI",
M2184="Projet OCM (NOKIA)","TRAVAUX -NOKIA",
M2184="ACCESS-ISSUE","ACCESS-ISSUE",
M2184="Projet OCM (ZTE, NOKIA, autres projets)","TRAVAUX OCM",
M2184="No root CAuse","No root cause",
M2184="ODU HS","TX ISSUE",
M2184="IP &amp; VLAN","TX ISSUE",
M2184="Warehouse HUAWEI","SPARE-ISSUE",
M2184="SPARE-HS","SPARE-ISSUE",
M2184="Power Telco","RAN ISSUE"
),"")</f>
        <v>No root cause</v>
      </c>
      <c r="M2184" s="28" t="s">
        <v>5403</v>
      </c>
      <c r="N2184" s="17" t="str" cm="1">
        <f t="array" ref="N2184">IFERROR(_xlfn.IFS(
M2184="MPR ISSUE","ACTIVE",
M2184="BSS Hardware Issue","ACTIVE",
M2184="Sites strategiques, MLL, Pylone, etc.","PASSIVE",
M2184="AKTIVCO DEFAUT GE &amp; POWER Cabinet","PASSIVE",
M2184="AKTIVCO Coupure ENEO &amp; Baisse de tension","PASSIVE",
M2184="Coupure ENEO &amp; Baisse de tension","PASSIVE",
M2184="Defaut GE &amp; POWER Cabinet","PASSIVE",
M2184="Sharing","PASSIVE",
M2184="Sites strategiques &amp; DataCenter","PASSIVE",
M2184="Exclu","Exclu",
M2184="SAT","ACTIVE",
M2184="SPARE-ISSUE","SPARE-ISSUE",
M2184="Fiber CAmtel","ACTIVE",
M2184="Fiber AOF","ACTIVE",
M2184="Projet OCM (HUAWEI)","PLANNED WORKS",
M2184="Projet OCM (NOKIA)","PLANNED WORKS",
M2184="ACCESS-ISSUE","ACCESS-ISSUE",
M2184="Projet OCM (ZTE, NOKIA, autres projets)","PLANNED WORKS",
M2184="No root CAuse","No root cause",
M2184="ODU HS","ACTIVE",
M2184="IP &amp; VLAN","ACTIVE",
M2184="Warehouse HUAWEI","SPARE-ISSUE",
M2184="SPARE-HS","SPARE-ISSUE",
M2184="Power Telco","ACTIVE"
),"")</f>
        <v>No root cause</v>
      </c>
      <c r="O2184" s="56">
        <v>0</v>
      </c>
      <c r="P2184" s="56">
        <v>0</v>
      </c>
      <c r="Q2184" s="56">
        <v>0</v>
      </c>
      <c r="R2184" s="56">
        <v>0</v>
      </c>
      <c r="S2184" s="56">
        <v>0</v>
      </c>
      <c r="T2184" s="56">
        <v>0</v>
      </c>
      <c r="U2184" s="56">
        <v>0.62494114424155278</v>
      </c>
      <c r="V2184" s="14"/>
      <c r="W2184" s="14"/>
      <c r="X2184" s="14"/>
      <c r="Y2184" s="14"/>
      <c r="Z2184" s="14"/>
      <c r="AA2184" s="30" t="s">
        <v>16</v>
      </c>
      <c r="AB2184" s="7" t="s">
        <v>16</v>
      </c>
      <c r="AC2184" s="3"/>
      <c r="AD2184" s="3" t="s">
        <v>16</v>
      </c>
      <c r="AE2184" s="7"/>
      <c r="AF2184" s="31" t="s">
        <v>16</v>
      </c>
      <c r="AG2184" s="31" t="s">
        <v>16</v>
      </c>
      <c r="AH2184" s="31" t="s">
        <v>16</v>
      </c>
      <c r="AI2184" s="31" t="s">
        <v>16</v>
      </c>
      <c r="AJ2184" s="31" t="s">
        <v>16</v>
      </c>
      <c r="AK2184" s="31" t="s">
        <v>16</v>
      </c>
      <c r="AL2184" s="31" t="s">
        <v>16</v>
      </c>
      <c r="AM2184" s="31" t="s">
        <v>16</v>
      </c>
      <c r="AN2184" s="31" t="s">
        <v>16</v>
      </c>
      <c r="AO2184" s="31" t="s">
        <v>16</v>
      </c>
      <c r="AP2184" s="9" t="s">
        <v>16</v>
      </c>
      <c r="AQ2184" s="9" t="s">
        <v>16</v>
      </c>
      <c r="AR2184" s="9" t="s">
        <v>16</v>
      </c>
    </row>
    <row r="2185" spans="1:44" s="9" customFormat="1" hidden="1" x14ac:dyDescent="0.3">
      <c r="A2185" s="1" t="s">
        <v>4503</v>
      </c>
      <c r="B2185" s="48" t="s">
        <v>4504</v>
      </c>
      <c r="C2185" s="1"/>
      <c r="D2185" s="48"/>
      <c r="E2185" s="53" t="s">
        <v>32</v>
      </c>
      <c r="F2185" s="48" t="s">
        <v>4505</v>
      </c>
      <c r="G2185" s="22" t="s">
        <v>5417</v>
      </c>
      <c r="H2185" s="66" t="s">
        <v>5452</v>
      </c>
      <c r="I2185" s="22" t="str">
        <f>_xlfn.XLOOKUP(B2185,[1]SITE!$B:$B,[1]SITE!$I:$I,"")</f>
        <v>No impact</v>
      </c>
      <c r="J2185" s="29"/>
      <c r="K2185" s="15" t="str" cm="1">
        <f t="array" ref="K2185">IFERROR(_xlfn.IFS(
M2185="MPR ISSUE","PDH",
M2185="BSS Hardware Issue","BSS",
M2185="Sites strategiques, MLL, Pylone, etc.","ENVTECH",
M2185="AKTIVCO DEFAUT GE &amp; POWER Cabinet","AKTIVCO",
M2185="AKTIVCO Coupure ENEO &amp; Baisse de tension","AKTIVCO GRID ONLY",
M2185="Coupure ENEO &amp; Baisse de tension","IHS GRID ONLY",
M2185="Defaut GE &amp; POWER Cabinet","IHS",
M2185="Sharing","Partners",
M2185="Sites strategiques &amp; DataCenter","SST &amp; DC",
M2185="Exclu","Exclu",
M2185="SAT","SAT",
M2185="SPARE-ISSUE","SPARE-ISSUE",
M2185="Fiber CAmtel","TRANS_FO_CAMTEL",
M2185="Fiber AOF","Fiber AOF",
M2185="Projet OCM (HUAWEI)","TRAVAUX-HUAWEI",
M2185="Projet OCM (NOKIA)","TRAVAUX-NOKIA",
M2185="ACCESS-ISSUE","ACCESS-ISSUE",
M2185="Projet OCM (ZTE, NOKIA, autres projets)","TRAVAUX OCM",
M2185="No root CAuse","No root cause",
M2185="ODU HS","PDH",
M2185="IP &amp; VLAN","PDH",
M2185="Warehouse HUAWEI","SPARE-ISSUE",
M2185="SPARE-HS","SPARE-ISSUE",
M2185="Power Telco","BSS"
),"")</f>
        <v>No root cause</v>
      </c>
      <c r="L2185" s="16" t="str" cm="1">
        <f t="array" ref="L2185">IFERROR(_xlfn.IFS(
M2185="MPR ISSUE","TX ISSUE",
M2185="BSS Hardware Issue","RAN ISSUE",
M2185="Sites strategiques, MLL, Pylone, etc.","ENVTECH",
M2185="AKTIVCO DEFAUT GE &amp; POWER Cabinet","POWER ISSUE",
M2185="AKTIVCO Coupure ENEO &amp; Baisse de tension","POWER ISSUE",
M2185="Coupure ENEO &amp; Baisse de tension","POWER ISSUE",
M2185="Defaut GE &amp; POWER Cabinet","POWER ISSUE",
M2185="Sharing","POWER ISSUE",
M2185="Sites strategiques &amp; DataCenter","POWER ISSUE",
M2185="Exclu","Exclu",
M2185="SAT","TX ISSUE",
M2185="SPARE-ISSUE","SPARE-ISSUE",
M2185="Fiber CAmtel","TX ISSUE",
M2185="Fiber AOF","TX ISSUE",
M2185="Projet OCM (HUAWEI)","TRAVAUX-HUAWEI",
M2185="Projet OCM (NOKIA)","TRAVAUX -NOKIA",
M2185="ACCESS-ISSUE","ACCESS-ISSUE",
M2185="Projet OCM (ZTE, NOKIA, autres projets)","TRAVAUX OCM",
M2185="No root CAuse","No root cause",
M2185="ODU HS","TX ISSUE",
M2185="IP &amp; VLAN","TX ISSUE",
M2185="Warehouse HUAWEI","SPARE-ISSUE",
M2185="SPARE-HS","SPARE-ISSUE",
M2185="Power Telco","RAN ISSUE"
),"")</f>
        <v>No root cause</v>
      </c>
      <c r="M2185" s="28" t="s">
        <v>5403</v>
      </c>
      <c r="N2185" s="17" t="str" cm="1">
        <f t="array" ref="N2185">IFERROR(_xlfn.IFS(
M2185="MPR ISSUE","ACTIVE",
M2185="BSS Hardware Issue","ACTIVE",
M2185="Sites strategiques, MLL, Pylone, etc.","PASSIVE",
M2185="AKTIVCO DEFAUT GE &amp; POWER Cabinet","PASSIVE",
M2185="AKTIVCO Coupure ENEO &amp; Baisse de tension","PASSIVE",
M2185="Coupure ENEO &amp; Baisse de tension","PASSIVE",
M2185="Defaut GE &amp; POWER Cabinet","PASSIVE",
M2185="Sharing","PASSIVE",
M2185="Sites strategiques &amp; DataCenter","PASSIVE",
M2185="Exclu","Exclu",
M2185="SAT","ACTIVE",
M2185="SPARE-ISSUE","SPARE-ISSUE",
M2185="Fiber CAmtel","ACTIVE",
M2185="Fiber AOF","ACTIVE",
M2185="Projet OCM (HUAWEI)","PLANNED WORKS",
M2185="Projet OCM (NOKIA)","PLANNED WORKS",
M2185="ACCESS-ISSUE","ACCESS-ISSUE",
M2185="Projet OCM (ZTE, NOKIA, autres projets)","PLANNED WORKS",
M2185="No root CAuse","No root cause",
M2185="ODU HS","ACTIVE",
M2185="IP &amp; VLAN","ACTIVE",
M2185="Warehouse HUAWEI","SPARE-ISSUE",
M2185="SPARE-HS","SPARE-ISSUE",
M2185="Power Telco","ACTIVE"
),"")</f>
        <v>No root cause</v>
      </c>
      <c r="O2185" s="56">
        <v>0</v>
      </c>
      <c r="P2185" s="56">
        <v>0</v>
      </c>
      <c r="Q2185" s="56">
        <v>0</v>
      </c>
      <c r="R2185" s="56">
        <v>0</v>
      </c>
      <c r="S2185" s="56">
        <v>0</v>
      </c>
      <c r="T2185" s="56">
        <v>0</v>
      </c>
      <c r="U2185" s="56">
        <v>0</v>
      </c>
      <c r="V2185" s="14"/>
      <c r="W2185" s="14"/>
      <c r="X2185" s="14"/>
      <c r="Y2185" s="14"/>
      <c r="Z2185" s="14"/>
      <c r="AA2185" s="30" t="s">
        <v>16</v>
      </c>
      <c r="AB2185" s="7" t="s">
        <v>16</v>
      </c>
      <c r="AC2185" s="3"/>
      <c r="AD2185" s="3" t="s">
        <v>16</v>
      </c>
      <c r="AE2185" s="7"/>
      <c r="AF2185" s="31" t="s">
        <v>16</v>
      </c>
      <c r="AG2185" s="31" t="s">
        <v>16</v>
      </c>
      <c r="AH2185" s="31" t="s">
        <v>16</v>
      </c>
      <c r="AI2185" s="31" t="s">
        <v>16</v>
      </c>
      <c r="AJ2185" s="31" t="s">
        <v>16</v>
      </c>
      <c r="AK2185" s="31" t="s">
        <v>16</v>
      </c>
      <c r="AL2185" s="31" t="s">
        <v>16</v>
      </c>
      <c r="AM2185" s="31" t="s">
        <v>16</v>
      </c>
      <c r="AN2185" s="31" t="s">
        <v>16</v>
      </c>
      <c r="AO2185" s="31" t="s">
        <v>16</v>
      </c>
      <c r="AP2185" s="9" t="s">
        <v>16</v>
      </c>
      <c r="AQ2185" s="9" t="s">
        <v>16</v>
      </c>
      <c r="AR2185" s="9" t="s">
        <v>16</v>
      </c>
    </row>
    <row r="2186" spans="1:44" s="9" customFormat="1" hidden="1" x14ac:dyDescent="0.3">
      <c r="A2186" s="1" t="s">
        <v>4506</v>
      </c>
      <c r="B2186" s="48" t="s">
        <v>4507</v>
      </c>
      <c r="C2186" s="1"/>
      <c r="D2186" s="48"/>
      <c r="E2186" s="53" t="s">
        <v>38</v>
      </c>
      <c r="F2186" s="48" t="s">
        <v>4506</v>
      </c>
      <c r="G2186" s="22" t="s">
        <v>5417</v>
      </c>
      <c r="H2186" s="66" t="s">
        <v>5452</v>
      </c>
      <c r="I2186" s="22" t="str">
        <f>_xlfn.XLOOKUP(B2186,[1]SITE!$B:$B,[1]SITE!$I:$I,"")</f>
        <v>No impact</v>
      </c>
      <c r="J2186" s="29"/>
      <c r="K2186" s="15" t="str" cm="1">
        <f t="array" ref="K2186">IFERROR(_xlfn.IFS(
M2186="MPR ISSUE","PDH",
M2186="BSS Hardware Issue","BSS",
M2186="Sites strategiques, MLL, Pylone, etc.","ENVTECH",
M2186="AKTIVCO DEFAUT GE &amp; POWER Cabinet","AKTIVCO",
M2186="AKTIVCO Coupure ENEO &amp; Baisse de tension","AKTIVCO GRID ONLY",
M2186="Coupure ENEO &amp; Baisse de tension","IHS GRID ONLY",
M2186="Defaut GE &amp; POWER Cabinet","IHS",
M2186="Sharing","Partners",
M2186="Sites strategiques &amp; DataCenter","SST &amp; DC",
M2186="Exclu","Exclu",
M2186="SAT","SAT",
M2186="SPARE-ISSUE","SPARE-ISSUE",
M2186="Fiber CAmtel","TRANS_FO_CAMTEL",
M2186="Fiber AOF","Fiber AOF",
M2186="Projet OCM (HUAWEI)","TRAVAUX-HUAWEI",
M2186="Projet OCM (NOKIA)","TRAVAUX-NOKIA",
M2186="ACCESS-ISSUE","ACCESS-ISSUE",
M2186="Projet OCM (ZTE, NOKIA, autres projets)","TRAVAUX OCM",
M2186="No root CAuse","No root cause",
M2186="ODU HS","PDH",
M2186="IP &amp; VLAN","PDH",
M2186="Warehouse HUAWEI","SPARE-ISSUE",
M2186="SPARE-HS","SPARE-ISSUE",
M2186="Power Telco","BSS"
),"")</f>
        <v>No root cause</v>
      </c>
      <c r="L2186" s="16" t="str" cm="1">
        <f t="array" ref="L2186">IFERROR(_xlfn.IFS(
M2186="MPR ISSUE","TX ISSUE",
M2186="BSS Hardware Issue","RAN ISSUE",
M2186="Sites strategiques, MLL, Pylone, etc.","ENVTECH",
M2186="AKTIVCO DEFAUT GE &amp; POWER Cabinet","POWER ISSUE",
M2186="AKTIVCO Coupure ENEO &amp; Baisse de tension","POWER ISSUE",
M2186="Coupure ENEO &amp; Baisse de tension","POWER ISSUE",
M2186="Defaut GE &amp; POWER Cabinet","POWER ISSUE",
M2186="Sharing","POWER ISSUE",
M2186="Sites strategiques &amp; DataCenter","POWER ISSUE",
M2186="Exclu","Exclu",
M2186="SAT","TX ISSUE",
M2186="SPARE-ISSUE","SPARE-ISSUE",
M2186="Fiber CAmtel","TX ISSUE",
M2186="Fiber AOF","TX ISSUE",
M2186="Projet OCM (HUAWEI)","TRAVAUX-HUAWEI",
M2186="Projet OCM (NOKIA)","TRAVAUX -NOKIA",
M2186="ACCESS-ISSUE","ACCESS-ISSUE",
M2186="Projet OCM (ZTE, NOKIA, autres projets)","TRAVAUX OCM",
M2186="No root CAuse","No root cause",
M2186="ODU HS","TX ISSUE",
M2186="IP &amp; VLAN","TX ISSUE",
M2186="Warehouse HUAWEI","SPARE-ISSUE",
M2186="SPARE-HS","SPARE-ISSUE",
M2186="Power Telco","RAN ISSUE"
),"")</f>
        <v>No root cause</v>
      </c>
      <c r="M2186" s="28" t="s">
        <v>5403</v>
      </c>
      <c r="N2186" s="17" t="str" cm="1">
        <f t="array" ref="N2186">IFERROR(_xlfn.IFS(
M2186="MPR ISSUE","ACTIVE",
M2186="BSS Hardware Issue","ACTIVE",
M2186="Sites strategiques, MLL, Pylone, etc.","PASSIVE",
M2186="AKTIVCO DEFAUT GE &amp; POWER Cabinet","PASSIVE",
M2186="AKTIVCO Coupure ENEO &amp; Baisse de tension","PASSIVE",
M2186="Coupure ENEO &amp; Baisse de tension","PASSIVE",
M2186="Defaut GE &amp; POWER Cabinet","PASSIVE",
M2186="Sharing","PASSIVE",
M2186="Sites strategiques &amp; DataCenter","PASSIVE",
M2186="Exclu","Exclu",
M2186="SAT","ACTIVE",
M2186="SPARE-ISSUE","SPARE-ISSUE",
M2186="Fiber CAmtel","ACTIVE",
M2186="Fiber AOF","ACTIVE",
M2186="Projet OCM (HUAWEI)","PLANNED WORKS",
M2186="Projet OCM (NOKIA)","PLANNED WORKS",
M2186="ACCESS-ISSUE","ACCESS-ISSUE",
M2186="Projet OCM (ZTE, NOKIA, autres projets)","PLANNED WORKS",
M2186="No root CAuse","No root cause",
M2186="ODU HS","ACTIVE",
M2186="IP &amp; VLAN","ACTIVE",
M2186="Warehouse HUAWEI","SPARE-ISSUE",
M2186="SPARE-HS","SPARE-ISSUE",
M2186="Power Telco","ACTIVE"
),"")</f>
        <v>No root cause</v>
      </c>
      <c r="O2186" s="56">
        <v>0</v>
      </c>
      <c r="P2186" s="56">
        <v>0</v>
      </c>
      <c r="Q2186" s="56">
        <v>0</v>
      </c>
      <c r="R2186" s="56">
        <v>0</v>
      </c>
      <c r="S2186" s="56">
        <v>0</v>
      </c>
      <c r="T2186" s="56">
        <v>0</v>
      </c>
      <c r="U2186" s="56">
        <v>0</v>
      </c>
      <c r="V2186" s="14"/>
      <c r="W2186" s="14"/>
      <c r="X2186" s="14"/>
      <c r="Y2186" s="14"/>
      <c r="Z2186" s="14"/>
      <c r="AA2186" s="30" t="s">
        <v>16</v>
      </c>
      <c r="AB2186" s="7" t="s">
        <v>16</v>
      </c>
      <c r="AC2186" s="3"/>
      <c r="AD2186" s="3" t="s">
        <v>16</v>
      </c>
      <c r="AE2186" s="7"/>
      <c r="AF2186" s="31" t="s">
        <v>16</v>
      </c>
      <c r="AG2186" s="31" t="s">
        <v>16</v>
      </c>
      <c r="AH2186" s="31" t="s">
        <v>16</v>
      </c>
      <c r="AI2186" s="31" t="s">
        <v>16</v>
      </c>
      <c r="AJ2186" s="31" t="s">
        <v>16</v>
      </c>
      <c r="AK2186" s="31" t="s">
        <v>16</v>
      </c>
      <c r="AL2186" s="31" t="s">
        <v>16</v>
      </c>
      <c r="AM2186" s="31" t="s">
        <v>16</v>
      </c>
      <c r="AN2186" s="31" t="s">
        <v>16</v>
      </c>
      <c r="AO2186" s="31" t="s">
        <v>16</v>
      </c>
      <c r="AP2186" s="9" t="s">
        <v>16</v>
      </c>
      <c r="AQ2186" s="9" t="s">
        <v>16</v>
      </c>
      <c r="AR2186" s="9" t="s">
        <v>16</v>
      </c>
    </row>
    <row r="2187" spans="1:44" s="9" customFormat="1" hidden="1" x14ac:dyDescent="0.3">
      <c r="A2187" s="1" t="s">
        <v>2617</v>
      </c>
      <c r="B2187" s="48" t="s">
        <v>4508</v>
      </c>
      <c r="C2187" s="1"/>
      <c r="D2187" s="48"/>
      <c r="E2187" s="53" t="s">
        <v>38</v>
      </c>
      <c r="F2187" s="48" t="s">
        <v>2617</v>
      </c>
      <c r="G2187" s="22" t="s">
        <v>5417</v>
      </c>
      <c r="H2187" s="66" t="s">
        <v>5452</v>
      </c>
      <c r="I2187" s="22" t="str">
        <f>_xlfn.XLOOKUP(B2187,[1]SITE!$B:$B,[1]SITE!$I:$I,"")</f>
        <v>No impact</v>
      </c>
      <c r="J2187" s="29"/>
      <c r="K2187" s="15" t="str" cm="1">
        <f t="array" ref="K2187">IFERROR(_xlfn.IFS(
M2187="MPR ISSUE","PDH",
M2187="BSS Hardware Issue","BSS",
M2187="Sites strategiques, MLL, Pylone, etc.","ENVTECH",
M2187="AKTIVCO DEFAUT GE &amp; POWER Cabinet","AKTIVCO",
M2187="AKTIVCO Coupure ENEO &amp; Baisse de tension","AKTIVCO GRID ONLY",
M2187="Coupure ENEO &amp; Baisse de tension","IHS GRID ONLY",
M2187="Defaut GE &amp; POWER Cabinet","IHS",
M2187="Sharing","Partners",
M2187="Sites strategiques &amp; DataCenter","SST &amp; DC",
M2187="Exclu","Exclu",
M2187="SAT","SAT",
M2187="SPARE-ISSUE","SPARE-ISSUE",
M2187="Fiber CAmtel","TRANS_FO_CAMTEL",
M2187="Fiber AOF","Fiber AOF",
M2187="Projet OCM (HUAWEI)","TRAVAUX-HUAWEI",
M2187="Projet OCM (NOKIA)","TRAVAUX-NOKIA",
M2187="ACCESS-ISSUE","ACCESS-ISSUE",
M2187="Projet OCM (ZTE, NOKIA, autres projets)","TRAVAUX OCM",
M2187="No root CAuse","No root cause",
M2187="ODU HS","PDH",
M2187="IP &amp; VLAN","PDH",
M2187="Warehouse HUAWEI","SPARE-ISSUE",
M2187="SPARE-HS","SPARE-ISSUE",
M2187="Power Telco","BSS"
),"")</f>
        <v>No root cause</v>
      </c>
      <c r="L2187" s="16" t="str" cm="1">
        <f t="array" ref="L2187">IFERROR(_xlfn.IFS(
M2187="MPR ISSUE","TX ISSUE",
M2187="BSS Hardware Issue","RAN ISSUE",
M2187="Sites strategiques, MLL, Pylone, etc.","ENVTECH",
M2187="AKTIVCO DEFAUT GE &amp; POWER Cabinet","POWER ISSUE",
M2187="AKTIVCO Coupure ENEO &amp; Baisse de tension","POWER ISSUE",
M2187="Coupure ENEO &amp; Baisse de tension","POWER ISSUE",
M2187="Defaut GE &amp; POWER Cabinet","POWER ISSUE",
M2187="Sharing","POWER ISSUE",
M2187="Sites strategiques &amp; DataCenter","POWER ISSUE",
M2187="Exclu","Exclu",
M2187="SAT","TX ISSUE",
M2187="SPARE-ISSUE","SPARE-ISSUE",
M2187="Fiber CAmtel","TX ISSUE",
M2187="Fiber AOF","TX ISSUE",
M2187="Projet OCM (HUAWEI)","TRAVAUX-HUAWEI",
M2187="Projet OCM (NOKIA)","TRAVAUX -NOKIA",
M2187="ACCESS-ISSUE","ACCESS-ISSUE",
M2187="Projet OCM (ZTE, NOKIA, autres projets)","TRAVAUX OCM",
M2187="No root CAuse","No root cause",
M2187="ODU HS","TX ISSUE",
M2187="IP &amp; VLAN","TX ISSUE",
M2187="Warehouse HUAWEI","SPARE-ISSUE",
M2187="SPARE-HS","SPARE-ISSUE",
M2187="Power Telco","RAN ISSUE"
),"")</f>
        <v>No root cause</v>
      </c>
      <c r="M2187" s="28" t="s">
        <v>5403</v>
      </c>
      <c r="N2187" s="17" t="str" cm="1">
        <f t="array" ref="N2187">IFERROR(_xlfn.IFS(
M2187="MPR ISSUE","ACTIVE",
M2187="BSS Hardware Issue","ACTIVE",
M2187="Sites strategiques, MLL, Pylone, etc.","PASSIVE",
M2187="AKTIVCO DEFAUT GE &amp; POWER Cabinet","PASSIVE",
M2187="AKTIVCO Coupure ENEO &amp; Baisse de tension","PASSIVE",
M2187="Coupure ENEO &amp; Baisse de tension","PASSIVE",
M2187="Defaut GE &amp; POWER Cabinet","PASSIVE",
M2187="Sharing","PASSIVE",
M2187="Sites strategiques &amp; DataCenter","PASSIVE",
M2187="Exclu","Exclu",
M2187="SAT","ACTIVE",
M2187="SPARE-ISSUE","SPARE-ISSUE",
M2187="Fiber CAmtel","ACTIVE",
M2187="Fiber AOF","ACTIVE",
M2187="Projet OCM (HUAWEI)","PLANNED WORKS",
M2187="Projet OCM (NOKIA)","PLANNED WORKS",
M2187="ACCESS-ISSUE","ACCESS-ISSUE",
M2187="Projet OCM (ZTE, NOKIA, autres projets)","PLANNED WORKS",
M2187="No root CAuse","No root cause",
M2187="ODU HS","ACTIVE",
M2187="IP &amp; VLAN","ACTIVE",
M2187="Warehouse HUAWEI","SPARE-ISSUE",
M2187="SPARE-HS","SPARE-ISSUE",
M2187="Power Telco","ACTIVE"
),"")</f>
        <v>No root cause</v>
      </c>
      <c r="O2187" s="56">
        <v>0</v>
      </c>
      <c r="P2187" s="56">
        <v>0</v>
      </c>
      <c r="Q2187" s="56">
        <v>0</v>
      </c>
      <c r="R2187" s="56">
        <v>0</v>
      </c>
      <c r="S2187" s="56">
        <v>0</v>
      </c>
      <c r="T2187" s="56">
        <v>0</v>
      </c>
      <c r="U2187" s="56">
        <v>0</v>
      </c>
      <c r="V2187" s="14"/>
      <c r="W2187" s="14"/>
      <c r="X2187" s="14"/>
      <c r="Y2187" s="14"/>
      <c r="Z2187" s="14"/>
      <c r="AA2187" s="30" t="s">
        <v>16</v>
      </c>
      <c r="AB2187" s="7" t="s">
        <v>16</v>
      </c>
      <c r="AC2187" s="3"/>
      <c r="AD2187" s="3" t="s">
        <v>16</v>
      </c>
      <c r="AE2187" s="7"/>
      <c r="AF2187" s="31" t="s">
        <v>16</v>
      </c>
      <c r="AG2187" s="31" t="s">
        <v>16</v>
      </c>
      <c r="AH2187" s="31" t="s">
        <v>16</v>
      </c>
      <c r="AI2187" s="31" t="s">
        <v>16</v>
      </c>
      <c r="AJ2187" s="31" t="s">
        <v>16</v>
      </c>
      <c r="AK2187" s="31" t="s">
        <v>16</v>
      </c>
      <c r="AL2187" s="31" t="s">
        <v>16</v>
      </c>
      <c r="AM2187" s="31" t="s">
        <v>16</v>
      </c>
      <c r="AN2187" s="31" t="s">
        <v>16</v>
      </c>
      <c r="AO2187" s="31" t="s">
        <v>16</v>
      </c>
      <c r="AP2187" s="9" t="s">
        <v>16</v>
      </c>
      <c r="AQ2187" s="9" t="s">
        <v>16</v>
      </c>
      <c r="AR2187" s="9" t="s">
        <v>16</v>
      </c>
    </row>
    <row r="2188" spans="1:44" s="9" customFormat="1" hidden="1" x14ac:dyDescent="0.3">
      <c r="A2188" s="1" t="s">
        <v>4513</v>
      </c>
      <c r="B2188" s="48" t="s">
        <v>4514</v>
      </c>
      <c r="C2188" s="48" t="s">
        <v>11</v>
      </c>
      <c r="D2188" s="48" t="s">
        <v>12</v>
      </c>
      <c r="E2188" s="53" t="s">
        <v>32</v>
      </c>
      <c r="F2188" s="48" t="s">
        <v>4513</v>
      </c>
      <c r="G2188" s="22" t="s">
        <v>5417</v>
      </c>
      <c r="H2188" s="66" t="s">
        <v>5452</v>
      </c>
      <c r="I2188" s="22" t="str">
        <f>_xlfn.XLOOKUP(B2188,[1]SITE!$B:$B,[1]SITE!$I:$I,"")</f>
        <v>No impact</v>
      </c>
      <c r="J2188" s="29"/>
      <c r="K2188" s="15" t="str" cm="1">
        <f t="array" ref="K2188">IFERROR(_xlfn.IFS(
M2188="MPR ISSUE","PDH",
M2188="BSS Hardware Issue","BSS",
M2188="Sites strategiques, MLL, Pylone, etc.","ENVTECH",
M2188="AKTIVCO DEFAUT GE &amp; POWER Cabinet","AKTIVCO",
M2188="AKTIVCO Coupure ENEO &amp; Baisse de tension","AKTIVCO GRID ONLY",
M2188="Coupure ENEO &amp; Baisse de tension","IHS GRID ONLY",
M2188="Defaut GE &amp; POWER Cabinet","IHS",
M2188="Sharing","Partners",
M2188="Sites strategiques &amp; DataCenter","SST &amp; DC",
M2188="Exclu","Exclu",
M2188="SAT","SAT",
M2188="SPARE-ISSUE","SPARE-ISSUE",
M2188="Fiber CAmtel","TRANS_FO_CAMTEL",
M2188="Fiber AOF","Fiber AOF",
M2188="Projet OCM (HUAWEI)","TRAVAUX-HUAWEI",
M2188="Projet OCM (NOKIA)","TRAVAUX-NOKIA",
M2188="ACCESS-ISSUE","ACCESS-ISSUE",
M2188="Projet OCM (ZTE, NOKIA, autres projets)","TRAVAUX OCM",
M2188="No root CAuse","No root cause",
M2188="ODU HS","PDH",
M2188="IP &amp; VLAN","PDH",
M2188="Warehouse HUAWEI","SPARE-ISSUE",
M2188="SPARE-HS","SPARE-ISSUE",
M2188="Power Telco","BSS"
),"")</f>
        <v>No root cause</v>
      </c>
      <c r="L2188" s="16" t="str" cm="1">
        <f t="array" ref="L2188">IFERROR(_xlfn.IFS(
M2188="MPR ISSUE","TX ISSUE",
M2188="BSS Hardware Issue","RAN ISSUE",
M2188="Sites strategiques, MLL, Pylone, etc.","ENVTECH",
M2188="AKTIVCO DEFAUT GE &amp; POWER Cabinet","POWER ISSUE",
M2188="AKTIVCO Coupure ENEO &amp; Baisse de tension","POWER ISSUE",
M2188="Coupure ENEO &amp; Baisse de tension","POWER ISSUE",
M2188="Defaut GE &amp; POWER Cabinet","POWER ISSUE",
M2188="Sharing","POWER ISSUE",
M2188="Sites strategiques &amp; DataCenter","POWER ISSUE",
M2188="Exclu","Exclu",
M2188="SAT","TX ISSUE",
M2188="SPARE-ISSUE","SPARE-ISSUE",
M2188="Fiber CAmtel","TX ISSUE",
M2188="Fiber AOF","TX ISSUE",
M2188="Projet OCM (HUAWEI)","TRAVAUX-HUAWEI",
M2188="Projet OCM (NOKIA)","TRAVAUX -NOKIA",
M2188="ACCESS-ISSUE","ACCESS-ISSUE",
M2188="Projet OCM (ZTE, NOKIA, autres projets)","TRAVAUX OCM",
M2188="No root CAuse","No root cause",
M2188="ODU HS","TX ISSUE",
M2188="IP &amp; VLAN","TX ISSUE",
M2188="Warehouse HUAWEI","SPARE-ISSUE",
M2188="SPARE-HS","SPARE-ISSUE",
M2188="Power Telco","RAN ISSUE"
),"")</f>
        <v>No root cause</v>
      </c>
      <c r="M2188" s="28" t="s">
        <v>5403</v>
      </c>
      <c r="N2188" s="17" t="str" cm="1">
        <f t="array" ref="N2188">IFERROR(_xlfn.IFS(
M2188="MPR ISSUE","ACTIVE",
M2188="BSS Hardware Issue","ACTIVE",
M2188="Sites strategiques, MLL, Pylone, etc.","PASSIVE",
M2188="AKTIVCO DEFAUT GE &amp; POWER Cabinet","PASSIVE",
M2188="AKTIVCO Coupure ENEO &amp; Baisse de tension","PASSIVE",
M2188="Coupure ENEO &amp; Baisse de tension","PASSIVE",
M2188="Defaut GE &amp; POWER Cabinet","PASSIVE",
M2188="Sharing","PASSIVE",
M2188="Sites strategiques &amp; DataCenter","PASSIVE",
M2188="Exclu","Exclu",
M2188="SAT","ACTIVE",
M2188="SPARE-ISSUE","SPARE-ISSUE",
M2188="Fiber CAmtel","ACTIVE",
M2188="Fiber AOF","ACTIVE",
M2188="Projet OCM (HUAWEI)","PLANNED WORKS",
M2188="Projet OCM (NOKIA)","PLANNED WORKS",
M2188="ACCESS-ISSUE","ACCESS-ISSUE",
M2188="Projet OCM (ZTE, NOKIA, autres projets)","PLANNED WORKS",
M2188="No root CAuse","No root cause",
M2188="ODU HS","ACTIVE",
M2188="IP &amp; VLAN","ACTIVE",
M2188="Warehouse HUAWEI","SPARE-ISSUE",
M2188="SPARE-HS","SPARE-ISSUE",
M2188="Power Telco","ACTIVE"
),"")</f>
        <v>No root cause</v>
      </c>
      <c r="O2188" s="56">
        <v>0</v>
      </c>
      <c r="P2188" s="56">
        <v>0</v>
      </c>
      <c r="Q2188" s="56">
        <v>0</v>
      </c>
      <c r="R2188" s="56">
        <v>0</v>
      </c>
      <c r="S2188" s="56">
        <v>0</v>
      </c>
      <c r="T2188" s="56">
        <v>0</v>
      </c>
      <c r="U2188" s="56">
        <v>0</v>
      </c>
      <c r="V2188" s="14"/>
      <c r="W2188" s="14"/>
      <c r="X2188" s="14"/>
      <c r="Y2188" s="14"/>
      <c r="Z2188" s="14"/>
      <c r="AA2188" s="30" t="s">
        <v>16</v>
      </c>
      <c r="AB2188" s="7" t="s">
        <v>16</v>
      </c>
      <c r="AC2188" s="3"/>
      <c r="AD2188" s="3" t="s">
        <v>16</v>
      </c>
      <c r="AE2188" s="7"/>
      <c r="AF2188" s="31" t="s">
        <v>16</v>
      </c>
      <c r="AG2188" s="31" t="s">
        <v>16</v>
      </c>
      <c r="AH2188" s="31" t="s">
        <v>16</v>
      </c>
      <c r="AI2188" s="31" t="s">
        <v>16</v>
      </c>
      <c r="AJ2188" s="31" t="s">
        <v>16</v>
      </c>
      <c r="AK2188" s="31" t="s">
        <v>16</v>
      </c>
      <c r="AL2188" s="31" t="s">
        <v>16</v>
      </c>
      <c r="AM2188" s="31" t="s">
        <v>16</v>
      </c>
      <c r="AN2188" s="31" t="s">
        <v>16</v>
      </c>
      <c r="AO2188" s="31" t="s">
        <v>16</v>
      </c>
      <c r="AP2188" s="9" t="s">
        <v>16</v>
      </c>
      <c r="AQ2188" s="9" t="s">
        <v>16</v>
      </c>
      <c r="AR2188" s="9" t="s">
        <v>16</v>
      </c>
    </row>
    <row r="2189" spans="1:44" s="9" customFormat="1" hidden="1" x14ac:dyDescent="0.3">
      <c r="A2189" s="1" t="s">
        <v>4523</v>
      </c>
      <c r="B2189" s="48" t="s">
        <v>4524</v>
      </c>
      <c r="C2189" s="48" t="s">
        <v>11</v>
      </c>
      <c r="D2189" s="48" t="s">
        <v>12</v>
      </c>
      <c r="E2189" s="53" t="s">
        <v>32</v>
      </c>
      <c r="F2189" s="48" t="s">
        <v>33</v>
      </c>
      <c r="G2189" s="22" t="s">
        <v>5417</v>
      </c>
      <c r="H2189" s="66" t="s">
        <v>5452</v>
      </c>
      <c r="I2189" s="22" t="str">
        <f>_xlfn.XLOOKUP(B2189,[1]SITE!$B:$B,[1]SITE!$I:$I,"")</f>
        <v>No impact</v>
      </c>
      <c r="J2189" s="29"/>
      <c r="K2189" s="15" t="str" cm="1">
        <f t="array" ref="K2189">IFERROR(_xlfn.IFS(
M2189="MPR ISSUE","PDH",
M2189="BSS Hardware Issue","BSS",
M2189="Sites strategiques, MLL, Pylone, etc.","ENVTECH",
M2189="AKTIVCO DEFAUT GE &amp; POWER Cabinet","AKTIVCO",
M2189="AKTIVCO Coupure ENEO &amp; Baisse de tension","AKTIVCO GRID ONLY",
M2189="Coupure ENEO &amp; Baisse de tension","IHS GRID ONLY",
M2189="Defaut GE &amp; POWER Cabinet","IHS",
M2189="Sharing","Partners",
M2189="Sites strategiques &amp; DataCenter","SST &amp; DC",
M2189="Exclu","Exclu",
M2189="SAT","SAT",
M2189="SPARE-ISSUE","SPARE-ISSUE",
M2189="Fiber CAmtel","TRANS_FO_CAMTEL",
M2189="Fiber AOF","Fiber AOF",
M2189="Projet OCM (HUAWEI)","TRAVAUX-HUAWEI",
M2189="Projet OCM (NOKIA)","TRAVAUX-NOKIA",
M2189="ACCESS-ISSUE","ACCESS-ISSUE",
M2189="Projet OCM (ZTE, NOKIA, autres projets)","TRAVAUX OCM",
M2189="No root CAuse","No root cause",
M2189="ODU HS","PDH",
M2189="IP &amp; VLAN","PDH",
M2189="Warehouse HUAWEI","SPARE-ISSUE",
M2189="SPARE-HS","SPARE-ISSUE",
M2189="Power Telco","BSS"
),"")</f>
        <v>No root cause</v>
      </c>
      <c r="L2189" s="16" t="str" cm="1">
        <f t="array" ref="L2189">IFERROR(_xlfn.IFS(
M2189="MPR ISSUE","TX ISSUE",
M2189="BSS Hardware Issue","RAN ISSUE",
M2189="Sites strategiques, MLL, Pylone, etc.","ENVTECH",
M2189="AKTIVCO DEFAUT GE &amp; POWER Cabinet","POWER ISSUE",
M2189="AKTIVCO Coupure ENEO &amp; Baisse de tension","POWER ISSUE",
M2189="Coupure ENEO &amp; Baisse de tension","POWER ISSUE",
M2189="Defaut GE &amp; POWER Cabinet","POWER ISSUE",
M2189="Sharing","POWER ISSUE",
M2189="Sites strategiques &amp; DataCenter","POWER ISSUE",
M2189="Exclu","Exclu",
M2189="SAT","TX ISSUE",
M2189="SPARE-ISSUE","SPARE-ISSUE",
M2189="Fiber CAmtel","TX ISSUE",
M2189="Fiber AOF","TX ISSUE",
M2189="Projet OCM (HUAWEI)","TRAVAUX-HUAWEI",
M2189="Projet OCM (NOKIA)","TRAVAUX -NOKIA",
M2189="ACCESS-ISSUE","ACCESS-ISSUE",
M2189="Projet OCM (ZTE, NOKIA, autres projets)","TRAVAUX OCM",
M2189="No root CAuse","No root cause",
M2189="ODU HS","TX ISSUE",
M2189="IP &amp; VLAN","TX ISSUE",
M2189="Warehouse HUAWEI","SPARE-ISSUE",
M2189="SPARE-HS","SPARE-ISSUE",
M2189="Power Telco","RAN ISSUE"
),"")</f>
        <v>No root cause</v>
      </c>
      <c r="M2189" s="28" t="s">
        <v>5403</v>
      </c>
      <c r="N2189" s="17" t="str" cm="1">
        <f t="array" ref="N2189">IFERROR(_xlfn.IFS(
M2189="MPR ISSUE","ACTIVE",
M2189="BSS Hardware Issue","ACTIVE",
M2189="Sites strategiques, MLL, Pylone, etc.","PASSIVE",
M2189="AKTIVCO DEFAUT GE &amp; POWER Cabinet","PASSIVE",
M2189="AKTIVCO Coupure ENEO &amp; Baisse de tension","PASSIVE",
M2189="Coupure ENEO &amp; Baisse de tension","PASSIVE",
M2189="Defaut GE &amp; POWER Cabinet","PASSIVE",
M2189="Sharing","PASSIVE",
M2189="Sites strategiques &amp; DataCenter","PASSIVE",
M2189="Exclu","Exclu",
M2189="SAT","ACTIVE",
M2189="SPARE-ISSUE","SPARE-ISSUE",
M2189="Fiber CAmtel","ACTIVE",
M2189="Fiber AOF","ACTIVE",
M2189="Projet OCM (HUAWEI)","PLANNED WORKS",
M2189="Projet OCM (NOKIA)","PLANNED WORKS",
M2189="ACCESS-ISSUE","ACCESS-ISSUE",
M2189="Projet OCM (ZTE, NOKIA, autres projets)","PLANNED WORKS",
M2189="No root CAuse","No root cause",
M2189="ODU HS","ACTIVE",
M2189="IP &amp; VLAN","ACTIVE",
M2189="Warehouse HUAWEI","SPARE-ISSUE",
M2189="SPARE-HS","SPARE-ISSUE",
M2189="Power Telco","ACTIVE"
),"")</f>
        <v>No root cause</v>
      </c>
      <c r="O2189" s="56">
        <v>0</v>
      </c>
      <c r="P2189" s="56">
        <v>0</v>
      </c>
      <c r="Q2189" s="56">
        <v>0</v>
      </c>
      <c r="R2189" s="56">
        <v>0</v>
      </c>
      <c r="S2189" s="56">
        <v>0</v>
      </c>
      <c r="T2189" s="56">
        <v>0</v>
      </c>
      <c r="U2189" s="56">
        <v>0</v>
      </c>
      <c r="V2189" s="14"/>
      <c r="W2189" s="14"/>
      <c r="X2189" s="14"/>
      <c r="Y2189" s="14"/>
      <c r="Z2189" s="14"/>
      <c r="AA2189" s="30" t="s">
        <v>16</v>
      </c>
      <c r="AB2189" s="7" t="s">
        <v>16</v>
      </c>
      <c r="AC2189" s="3"/>
      <c r="AD2189" s="3" t="s">
        <v>16</v>
      </c>
      <c r="AE2189" s="7"/>
      <c r="AF2189" s="31" t="s">
        <v>16</v>
      </c>
      <c r="AG2189" s="31" t="s">
        <v>16</v>
      </c>
      <c r="AH2189" s="31" t="s">
        <v>16</v>
      </c>
      <c r="AI2189" s="31" t="s">
        <v>16</v>
      </c>
      <c r="AJ2189" s="31" t="s">
        <v>16</v>
      </c>
      <c r="AK2189" s="31" t="s">
        <v>16</v>
      </c>
      <c r="AL2189" s="31" t="s">
        <v>16</v>
      </c>
      <c r="AM2189" s="31" t="s">
        <v>16</v>
      </c>
      <c r="AN2189" s="31" t="s">
        <v>16</v>
      </c>
      <c r="AO2189" s="31" t="s">
        <v>16</v>
      </c>
      <c r="AP2189" s="9" t="s">
        <v>16</v>
      </c>
      <c r="AQ2189" s="9" t="s">
        <v>16</v>
      </c>
      <c r="AR2189" s="9" t="s">
        <v>16</v>
      </c>
    </row>
    <row r="2190" spans="1:44" s="9" customFormat="1" hidden="1" x14ac:dyDescent="0.3">
      <c r="A2190" s="1" t="s">
        <v>4527</v>
      </c>
      <c r="B2190" s="48" t="s">
        <v>4528</v>
      </c>
      <c r="C2190" s="1"/>
      <c r="D2190" s="48"/>
      <c r="E2190" s="53" t="s">
        <v>38</v>
      </c>
      <c r="F2190" s="48" t="s">
        <v>39</v>
      </c>
      <c r="G2190" s="22" t="s">
        <v>5417</v>
      </c>
      <c r="H2190" s="66" t="s">
        <v>5452</v>
      </c>
      <c r="I2190" s="22" t="str">
        <f>_xlfn.XLOOKUP(B2190,[1]SITE!$B:$B,[1]SITE!$I:$I,"")</f>
        <v>No impact</v>
      </c>
      <c r="J2190" s="29" t="s">
        <v>5389</v>
      </c>
      <c r="K2190" s="15" t="str" cm="1">
        <f t="array" ref="K2190">IFERROR(_xlfn.IFS(
M2190="MPR ISSUE","PDH",
M2190="BSS Hardware Issue","BSS",
M2190="Sites strategiques, MLL, Pylone, etc.","ENVTECH",
M2190="AKTIVCO DEFAUT GE &amp; POWER Cabinet","AKTIVCO",
M2190="AKTIVCO Coupure ENEO &amp; Baisse de tension","AKTIVCO GRID ONLY",
M2190="Coupure ENEO &amp; Baisse de tension","IHS GRID ONLY",
M2190="Defaut GE &amp; POWER Cabinet","IHS",
M2190="Sharing","Partners",
M2190="Sites strategiques &amp; DataCenter","SST &amp; DC",
M2190="Exclu","Exclu",
M2190="SAT","SAT",
M2190="SPARE-ISSUE","SPARE-ISSUE",
M2190="Fiber CAmtel","TRANS_FO_CAMTEL",
M2190="Fiber AOF","Fiber AOF",
M2190="Projet OCM (HUAWEI)","TRAVAUX-HUAWEI",
M2190="Projet OCM (NOKIA)","TRAVAUX-NOKIA",
M2190="ACCESS-ISSUE","ACCESS-ISSUE",
M2190="Projet OCM (ZTE, NOKIA, autres projets)","TRAVAUX OCM",
M2190="No root CAuse","No root cause",
M2190="ODU HS","PDH",
M2190="IP &amp; VLAN","PDH",
M2190="Warehouse HUAWEI","SPARE-ISSUE",
M2190="SPARE-HS","SPARE-ISSUE",
M2190="Power Telco","BSS"
),"")</f>
        <v>No root cause</v>
      </c>
      <c r="L2190" s="16" t="str" cm="1">
        <f t="array" ref="L2190">IFERROR(_xlfn.IFS(
M2190="MPR ISSUE","TX ISSUE",
M2190="BSS Hardware Issue","RAN ISSUE",
M2190="Sites strategiques, MLL, Pylone, etc.","ENVTECH",
M2190="AKTIVCO DEFAUT GE &amp; POWER Cabinet","POWER ISSUE",
M2190="AKTIVCO Coupure ENEO &amp; Baisse de tension","POWER ISSUE",
M2190="Coupure ENEO &amp; Baisse de tension","POWER ISSUE",
M2190="Defaut GE &amp; POWER Cabinet","POWER ISSUE",
M2190="Sharing","POWER ISSUE",
M2190="Sites strategiques &amp; DataCenter","POWER ISSUE",
M2190="Exclu","Exclu",
M2190="SAT","TX ISSUE",
M2190="SPARE-ISSUE","SPARE-ISSUE",
M2190="Fiber CAmtel","TX ISSUE",
M2190="Fiber AOF","TX ISSUE",
M2190="Projet OCM (HUAWEI)","TRAVAUX-HUAWEI",
M2190="Projet OCM (NOKIA)","TRAVAUX -NOKIA",
M2190="ACCESS-ISSUE","ACCESS-ISSUE",
M2190="Projet OCM (ZTE, NOKIA, autres projets)","TRAVAUX OCM",
M2190="No root CAuse","No root cause",
M2190="ODU HS","TX ISSUE",
M2190="IP &amp; VLAN","TX ISSUE",
M2190="Warehouse HUAWEI","SPARE-ISSUE",
M2190="SPARE-HS","SPARE-ISSUE",
M2190="Power Telco","RAN ISSUE"
),"")</f>
        <v>No root cause</v>
      </c>
      <c r="M2190" s="28" t="s">
        <v>5403</v>
      </c>
      <c r="N2190" s="17" t="str" cm="1">
        <f t="array" ref="N2190">IFERROR(_xlfn.IFS(
M2190="MPR ISSUE","ACTIVE",
M2190="BSS Hardware Issue","ACTIVE",
M2190="Sites strategiques, MLL, Pylone, etc.","PASSIVE",
M2190="AKTIVCO DEFAUT GE &amp; POWER Cabinet","PASSIVE",
M2190="AKTIVCO Coupure ENEO &amp; Baisse de tension","PASSIVE",
M2190="Coupure ENEO &amp; Baisse de tension","PASSIVE",
M2190="Defaut GE &amp; POWER Cabinet","PASSIVE",
M2190="Sharing","PASSIVE",
M2190="Sites strategiques &amp; DataCenter","PASSIVE",
M2190="Exclu","Exclu",
M2190="SAT","ACTIVE",
M2190="SPARE-ISSUE","SPARE-ISSUE",
M2190="Fiber CAmtel","ACTIVE",
M2190="Fiber AOF","ACTIVE",
M2190="Projet OCM (HUAWEI)","PLANNED WORKS",
M2190="Projet OCM (NOKIA)","PLANNED WORKS",
M2190="ACCESS-ISSUE","ACCESS-ISSUE",
M2190="Projet OCM (ZTE, NOKIA, autres projets)","PLANNED WORKS",
M2190="No root CAuse","No root cause",
M2190="ODU HS","ACTIVE",
M2190="IP &amp; VLAN","ACTIVE",
M2190="Warehouse HUAWEI","SPARE-ISSUE",
M2190="SPARE-HS","SPARE-ISSUE",
M2190="Power Telco","ACTIVE"
),"")</f>
        <v>No root cause</v>
      </c>
      <c r="O2190" s="56">
        <v>0</v>
      </c>
      <c r="P2190" s="56">
        <v>0</v>
      </c>
      <c r="Q2190" s="56">
        <v>0.62577939292246998</v>
      </c>
      <c r="R2190" s="56">
        <v>0</v>
      </c>
      <c r="S2190" s="56">
        <v>0</v>
      </c>
      <c r="T2190" s="56">
        <v>0</v>
      </c>
      <c r="U2190" s="56">
        <v>2.2436528523283907E-2</v>
      </c>
      <c r="V2190" s="14"/>
      <c r="W2190" s="14"/>
      <c r="X2190" s="14"/>
      <c r="Y2190" s="14"/>
      <c r="Z2190" s="14"/>
      <c r="AA2190" s="30" t="s">
        <v>16</v>
      </c>
      <c r="AB2190" s="7" t="s">
        <v>16</v>
      </c>
      <c r="AC2190" s="3"/>
      <c r="AD2190" s="3" t="s">
        <v>16</v>
      </c>
      <c r="AE2190" s="7"/>
      <c r="AF2190" s="31" t="s">
        <v>16</v>
      </c>
      <c r="AG2190" s="31" t="s">
        <v>16</v>
      </c>
      <c r="AH2190" s="31" t="s">
        <v>16</v>
      </c>
      <c r="AI2190" s="31" t="s">
        <v>16</v>
      </c>
      <c r="AJ2190" s="31" t="s">
        <v>16</v>
      </c>
      <c r="AK2190" s="31" t="s">
        <v>16</v>
      </c>
      <c r="AL2190" s="31" t="s">
        <v>16</v>
      </c>
      <c r="AM2190" s="31" t="s">
        <v>16</v>
      </c>
      <c r="AN2190" s="31" t="s">
        <v>16</v>
      </c>
      <c r="AO2190" s="31" t="s">
        <v>16</v>
      </c>
      <c r="AP2190" s="9" t="s">
        <v>16</v>
      </c>
      <c r="AQ2190" s="9" t="s">
        <v>16</v>
      </c>
      <c r="AR2190" s="9" t="s">
        <v>16</v>
      </c>
    </row>
    <row r="2191" spans="1:44" s="9" customFormat="1" hidden="1" x14ac:dyDescent="0.3">
      <c r="A2191" s="1" t="s">
        <v>4533</v>
      </c>
      <c r="B2191" s="48" t="s">
        <v>4534</v>
      </c>
      <c r="C2191" s="48" t="s">
        <v>11</v>
      </c>
      <c r="D2191" s="48" t="s">
        <v>758</v>
      </c>
      <c r="E2191" s="53" t="s">
        <v>32</v>
      </c>
      <c r="F2191" s="48" t="s">
        <v>33</v>
      </c>
      <c r="G2191" s="22" t="s">
        <v>5417</v>
      </c>
      <c r="H2191" s="66" t="s">
        <v>5452</v>
      </c>
      <c r="I2191" s="22" t="str">
        <f>_xlfn.XLOOKUP(B2191,[1]SITE!$B:$B,[1]SITE!$I:$I,"")</f>
        <v>No impact</v>
      </c>
      <c r="J2191" s="29"/>
      <c r="K2191" s="15" t="str" cm="1">
        <f t="array" ref="K2191">IFERROR(_xlfn.IFS(
M2191="MPR ISSUE","PDH",
M2191="BSS Hardware Issue","BSS",
M2191="Sites strategiques, MLL, Pylone, etc.","ENVTECH",
M2191="AKTIVCO DEFAUT GE &amp; POWER Cabinet","AKTIVCO",
M2191="AKTIVCO Coupure ENEO &amp; Baisse de tension","AKTIVCO GRID ONLY",
M2191="Coupure ENEO &amp; Baisse de tension","IHS GRID ONLY",
M2191="Defaut GE &amp; POWER Cabinet","IHS",
M2191="Sharing","Partners",
M2191="Sites strategiques &amp; DataCenter","SST &amp; DC",
M2191="Exclu","Exclu",
M2191="SAT","SAT",
M2191="SPARE-ISSUE","SPARE-ISSUE",
M2191="Fiber CAmtel","TRANS_FO_CAMTEL",
M2191="Fiber AOF","Fiber AOF",
M2191="Projet OCM (HUAWEI)","TRAVAUX-HUAWEI",
M2191="Projet OCM (NOKIA)","TRAVAUX-NOKIA",
M2191="ACCESS-ISSUE","ACCESS-ISSUE",
M2191="Projet OCM (ZTE, NOKIA, autres projets)","TRAVAUX OCM",
M2191="No root CAuse","No root cause",
M2191="ODU HS","PDH",
M2191="IP &amp; VLAN","PDH",
M2191="Warehouse HUAWEI","SPARE-ISSUE",
M2191="SPARE-HS","SPARE-ISSUE",
M2191="Power Telco","BSS"
),"")</f>
        <v>No root cause</v>
      </c>
      <c r="L2191" s="16" t="str" cm="1">
        <f t="array" ref="L2191">IFERROR(_xlfn.IFS(
M2191="MPR ISSUE","TX ISSUE",
M2191="BSS Hardware Issue","RAN ISSUE",
M2191="Sites strategiques, MLL, Pylone, etc.","ENVTECH",
M2191="AKTIVCO DEFAUT GE &amp; POWER Cabinet","POWER ISSUE",
M2191="AKTIVCO Coupure ENEO &amp; Baisse de tension","POWER ISSUE",
M2191="Coupure ENEO &amp; Baisse de tension","POWER ISSUE",
M2191="Defaut GE &amp; POWER Cabinet","POWER ISSUE",
M2191="Sharing","POWER ISSUE",
M2191="Sites strategiques &amp; DataCenter","POWER ISSUE",
M2191="Exclu","Exclu",
M2191="SAT","TX ISSUE",
M2191="SPARE-ISSUE","SPARE-ISSUE",
M2191="Fiber CAmtel","TX ISSUE",
M2191="Fiber AOF","TX ISSUE",
M2191="Projet OCM (HUAWEI)","TRAVAUX-HUAWEI",
M2191="Projet OCM (NOKIA)","TRAVAUX -NOKIA",
M2191="ACCESS-ISSUE","ACCESS-ISSUE",
M2191="Projet OCM (ZTE, NOKIA, autres projets)","TRAVAUX OCM",
M2191="No root CAuse","No root cause",
M2191="ODU HS","TX ISSUE",
M2191="IP &amp; VLAN","TX ISSUE",
M2191="Warehouse HUAWEI","SPARE-ISSUE",
M2191="SPARE-HS","SPARE-ISSUE",
M2191="Power Telco","RAN ISSUE"
),"")</f>
        <v>No root cause</v>
      </c>
      <c r="M2191" s="28" t="s">
        <v>5403</v>
      </c>
      <c r="N2191" s="17" t="str" cm="1">
        <f t="array" ref="N2191">IFERROR(_xlfn.IFS(
M2191="MPR ISSUE","ACTIVE",
M2191="BSS Hardware Issue","ACTIVE",
M2191="Sites strategiques, MLL, Pylone, etc.","PASSIVE",
M2191="AKTIVCO DEFAUT GE &amp; POWER Cabinet","PASSIVE",
M2191="AKTIVCO Coupure ENEO &amp; Baisse de tension","PASSIVE",
M2191="Coupure ENEO &amp; Baisse de tension","PASSIVE",
M2191="Defaut GE &amp; POWER Cabinet","PASSIVE",
M2191="Sharing","PASSIVE",
M2191="Sites strategiques &amp; DataCenter","PASSIVE",
M2191="Exclu","Exclu",
M2191="SAT","ACTIVE",
M2191="SPARE-ISSUE","SPARE-ISSUE",
M2191="Fiber CAmtel","ACTIVE",
M2191="Fiber AOF","ACTIVE",
M2191="Projet OCM (HUAWEI)","PLANNED WORKS",
M2191="Projet OCM (NOKIA)","PLANNED WORKS",
M2191="ACCESS-ISSUE","ACCESS-ISSUE",
M2191="Projet OCM (ZTE, NOKIA, autres projets)","PLANNED WORKS",
M2191="No root CAuse","No root cause",
M2191="ODU HS","ACTIVE",
M2191="IP &amp; VLAN","ACTIVE",
M2191="Warehouse HUAWEI","SPARE-ISSUE",
M2191="SPARE-HS","SPARE-ISSUE",
M2191="Power Telco","ACTIVE"
),"")</f>
        <v>No root cause</v>
      </c>
      <c r="O2191" s="56">
        <v>0</v>
      </c>
      <c r="P2191" s="56">
        <v>0</v>
      </c>
      <c r="Q2191" s="56">
        <v>0</v>
      </c>
      <c r="R2191" s="56">
        <v>0</v>
      </c>
      <c r="S2191" s="56">
        <v>0</v>
      </c>
      <c r="T2191" s="56">
        <v>0</v>
      </c>
      <c r="U2191" s="56">
        <v>0</v>
      </c>
      <c r="V2191" s="14"/>
      <c r="W2191" s="14"/>
      <c r="X2191" s="14"/>
      <c r="Y2191" s="14"/>
      <c r="Z2191" s="14"/>
      <c r="AA2191" s="30" t="s">
        <v>16</v>
      </c>
      <c r="AB2191" s="7" t="s">
        <v>16</v>
      </c>
      <c r="AC2191" s="3"/>
      <c r="AD2191" s="3" t="s">
        <v>16</v>
      </c>
      <c r="AE2191" s="7"/>
      <c r="AF2191" s="31" t="s">
        <v>16</v>
      </c>
      <c r="AG2191" s="31" t="s">
        <v>16</v>
      </c>
      <c r="AH2191" s="31" t="s">
        <v>16</v>
      </c>
      <c r="AI2191" s="31" t="s">
        <v>16</v>
      </c>
      <c r="AJ2191" s="31" t="s">
        <v>16</v>
      </c>
      <c r="AK2191" s="31" t="s">
        <v>16</v>
      </c>
      <c r="AL2191" s="31" t="s">
        <v>16</v>
      </c>
      <c r="AM2191" s="31" t="s">
        <v>16</v>
      </c>
      <c r="AN2191" s="31" t="s">
        <v>16</v>
      </c>
      <c r="AO2191" s="31" t="s">
        <v>16</v>
      </c>
      <c r="AP2191" s="9" t="s">
        <v>16</v>
      </c>
      <c r="AQ2191" s="9" t="s">
        <v>16</v>
      </c>
      <c r="AR2191" s="9" t="s">
        <v>16</v>
      </c>
    </row>
    <row r="2192" spans="1:44" s="9" customFormat="1" hidden="1" x14ac:dyDescent="0.3">
      <c r="A2192" s="1" t="s">
        <v>4557</v>
      </c>
      <c r="B2192" s="48" t="s">
        <v>4558</v>
      </c>
      <c r="C2192" s="48" t="s">
        <v>11</v>
      </c>
      <c r="D2192" s="48" t="s">
        <v>115</v>
      </c>
      <c r="E2192" s="53" t="s">
        <v>38</v>
      </c>
      <c r="F2192" s="48" t="s">
        <v>39</v>
      </c>
      <c r="G2192" s="47" t="s">
        <v>5419</v>
      </c>
      <c r="H2192" s="66" t="s">
        <v>5371</v>
      </c>
      <c r="I2192" s="22" t="str">
        <f>_xlfn.XLOOKUP(B2192,[1]SITE!$B:$B,[1]SITE!$I:$I,"")</f>
        <v>No impact</v>
      </c>
      <c r="J2192" s="29"/>
      <c r="K2192" s="15" t="str" cm="1">
        <f t="array" ref="K2192">IFERROR(_xlfn.IFS(
M2192="MPR ISSUE","PDH",
M2192="BSS Hardware Issue","BSS",
M2192="Sites strategiques, MLL, Pylone, etc.","ENVTECH",
M2192="AKTIVCO DEFAUT GE &amp; POWER Cabinet","AKTIVCO",
M2192="AKTIVCO Coupure ENEO &amp; Baisse de tension","AKTIVCO GRID ONLY",
M2192="Coupure ENEO &amp; Baisse de tension","IHS GRID ONLY",
M2192="Defaut GE &amp; POWER Cabinet","IHS",
M2192="Sharing","Partners",
M2192="Sites strategiques &amp; DataCenter","SST &amp; DC",
M2192="Exclu","Exclu",
M2192="SAT","SAT",
M2192="SPARE-ISSUE","SPARE-ISSUE",
M2192="Fiber CAmtel","TRANS_FO_CAMTEL",
M2192="Fiber AOF","Fiber AOF",
M2192="Projet OCM (HUAWEI)","TRAVAUX-HUAWEI",
M2192="Projet OCM (NOKIA)","TRAVAUX-NOKIA",
M2192="ACCESS-ISSUE","ACCESS-ISSUE",
M2192="Projet OCM (ZTE, NOKIA, autres projets)","TRAVAUX OCM",
M2192="No root CAuse","No root cause",
M2192="ODU HS","PDH",
M2192="IP &amp; VLAN","PDH",
M2192="Warehouse HUAWEI","SPARE-ISSUE",
M2192="SPARE-HS","SPARE-ISSUE",
M2192="Power Telco","BSS"
),"")</f>
        <v>No root cause</v>
      </c>
      <c r="L2192" s="16" t="str" cm="1">
        <f t="array" ref="L2192">IFERROR(_xlfn.IFS(
M2192="MPR ISSUE","TX ISSUE",
M2192="BSS Hardware Issue","RAN ISSUE",
M2192="Sites strategiques, MLL, Pylone, etc.","ENVTECH",
M2192="AKTIVCO DEFAUT GE &amp; POWER Cabinet","POWER ISSUE",
M2192="AKTIVCO Coupure ENEO &amp; Baisse de tension","POWER ISSUE",
M2192="Coupure ENEO &amp; Baisse de tension","POWER ISSUE",
M2192="Defaut GE &amp; POWER Cabinet","POWER ISSUE",
M2192="Sharing","POWER ISSUE",
M2192="Sites strategiques &amp; DataCenter","POWER ISSUE",
M2192="Exclu","Exclu",
M2192="SAT","TX ISSUE",
M2192="SPARE-ISSUE","SPARE-ISSUE",
M2192="Fiber CAmtel","TX ISSUE",
M2192="Fiber AOF","TX ISSUE",
M2192="Projet OCM (HUAWEI)","TRAVAUX-HUAWEI",
M2192="Projet OCM (NOKIA)","TRAVAUX -NOKIA",
M2192="ACCESS-ISSUE","ACCESS-ISSUE",
M2192="Projet OCM (ZTE, NOKIA, autres projets)","TRAVAUX OCM",
M2192="No root CAuse","No root cause",
M2192="ODU HS","TX ISSUE",
M2192="IP &amp; VLAN","TX ISSUE",
M2192="Warehouse HUAWEI","SPARE-ISSUE",
M2192="SPARE-HS","SPARE-ISSUE",
M2192="Power Telco","RAN ISSUE"
),"")</f>
        <v>No root cause</v>
      </c>
      <c r="M2192" s="28" t="s">
        <v>5403</v>
      </c>
      <c r="N2192" s="17" t="str" cm="1">
        <f t="array" ref="N2192">IFERROR(_xlfn.IFS(
M2192="MPR ISSUE","ACTIVE",
M2192="BSS Hardware Issue","ACTIVE",
M2192="Sites strategiques, MLL, Pylone, etc.","PASSIVE",
M2192="AKTIVCO DEFAUT GE &amp; POWER Cabinet","PASSIVE",
M2192="AKTIVCO Coupure ENEO &amp; Baisse de tension","PASSIVE",
M2192="Coupure ENEO &amp; Baisse de tension","PASSIVE",
M2192="Defaut GE &amp; POWER Cabinet","PASSIVE",
M2192="Sharing","PASSIVE",
M2192="Sites strategiques &amp; DataCenter","PASSIVE",
M2192="Exclu","Exclu",
M2192="SAT","ACTIVE",
M2192="SPARE-ISSUE","SPARE-ISSUE",
M2192="Fiber CAmtel","ACTIVE",
M2192="Fiber AOF","ACTIVE",
M2192="Projet OCM (HUAWEI)","PLANNED WORKS",
M2192="Projet OCM (NOKIA)","PLANNED WORKS",
M2192="ACCESS-ISSUE","ACCESS-ISSUE",
M2192="Projet OCM (ZTE, NOKIA, autres projets)","PLANNED WORKS",
M2192="No root CAuse","No root cause",
M2192="ODU HS","ACTIVE",
M2192="IP &amp; VLAN","ACTIVE",
M2192="Warehouse HUAWEI","SPARE-ISSUE",
M2192="SPARE-HS","SPARE-ISSUE",
M2192="Power Telco","ACTIVE"
),"")</f>
        <v>No root cause</v>
      </c>
      <c r="O2192" s="56">
        <v>0</v>
      </c>
      <c r="P2192" s="56">
        <v>0</v>
      </c>
      <c r="Q2192" s="56">
        <v>0</v>
      </c>
      <c r="R2192" s="56">
        <v>0</v>
      </c>
      <c r="S2192" s="56">
        <v>0</v>
      </c>
      <c r="T2192" s="56">
        <v>0</v>
      </c>
      <c r="U2192" s="56">
        <v>0</v>
      </c>
      <c r="V2192" s="14"/>
      <c r="W2192" s="14"/>
      <c r="X2192" s="14"/>
      <c r="Y2192" s="14"/>
      <c r="Z2192" s="14"/>
      <c r="AA2192" s="30" t="s">
        <v>16</v>
      </c>
      <c r="AB2192" s="7" t="s">
        <v>16</v>
      </c>
      <c r="AC2192" s="3"/>
      <c r="AD2192" s="3" t="s">
        <v>16</v>
      </c>
      <c r="AE2192" s="7"/>
      <c r="AF2192" s="31" t="s">
        <v>16</v>
      </c>
      <c r="AG2192" s="31" t="s">
        <v>16</v>
      </c>
      <c r="AH2192" s="31" t="s">
        <v>16</v>
      </c>
      <c r="AI2192" s="31" t="s">
        <v>16</v>
      </c>
      <c r="AJ2192" s="31" t="s">
        <v>16</v>
      </c>
      <c r="AK2192" s="31" t="s">
        <v>16</v>
      </c>
      <c r="AL2192" s="31" t="s">
        <v>16</v>
      </c>
      <c r="AM2192" s="31" t="s">
        <v>16</v>
      </c>
      <c r="AN2192" s="31" t="s">
        <v>16</v>
      </c>
      <c r="AO2192" s="31" t="s">
        <v>16</v>
      </c>
      <c r="AP2192" s="9" t="s">
        <v>16</v>
      </c>
      <c r="AQ2192" s="9" t="s">
        <v>16</v>
      </c>
      <c r="AR2192" s="9" t="s">
        <v>16</v>
      </c>
    </row>
    <row r="2193" spans="1:44" s="9" customFormat="1" hidden="1" x14ac:dyDescent="0.3">
      <c r="A2193" s="1" t="s">
        <v>781</v>
      </c>
      <c r="B2193" s="48" t="s">
        <v>782</v>
      </c>
      <c r="C2193" s="48" t="s">
        <v>11</v>
      </c>
      <c r="D2193" s="48" t="s">
        <v>12</v>
      </c>
      <c r="E2193" s="53" t="s">
        <v>32</v>
      </c>
      <c r="F2193" s="48" t="s">
        <v>33</v>
      </c>
      <c r="G2193" s="22" t="s">
        <v>5417</v>
      </c>
      <c r="H2193" s="66" t="s">
        <v>5452</v>
      </c>
      <c r="I2193" s="22" t="str">
        <f>_xlfn.XLOOKUP(B2193,[1]SITE!$B:$B,[1]SITE!$I:$I,"")</f>
        <v>No impact</v>
      </c>
      <c r="J2193" s="29"/>
      <c r="K2193" s="15" t="str" cm="1">
        <f t="array" ref="K2193">IFERROR(_xlfn.IFS(
M2193="MPR ISSUE","PDH",
M2193="BSS Hardware Issue","BSS",
M2193="Sites strategiques, MLL, Pylone, etc.","ENVTECH",
M2193="AKTIVCO DEFAUT GE &amp; POWER Cabinet","AKTIVCO",
M2193="AKTIVCO Coupure ENEO &amp; Baisse de tension","AKTIVCO GRID ONLY",
M2193="Coupure ENEO &amp; Baisse de tension","IHS GRID ONLY",
M2193="Defaut GE &amp; POWER Cabinet","IHS",
M2193="Sharing","Partners",
M2193="Sites strategiques &amp; DataCenter","SST &amp; DC",
M2193="Exclu","Exclu",
M2193="SAT","SAT",
M2193="SPARE-ISSUE","SPARE-ISSUE",
M2193="Fiber CAmtel","TRANS_FO_CAMTEL",
M2193="Fiber AOF","Fiber AOF",
M2193="Projet OCM (HUAWEI)","TRAVAUX-HUAWEI",
M2193="Projet OCM (NOKIA)","TRAVAUX-NOKIA",
M2193="ACCESS-ISSUE","ACCESS-ISSUE",
M2193="Projet OCM (ZTE, NOKIA, autres projets)","TRAVAUX OCM",
M2193="No root CAuse","No root cause",
M2193="ODU HS","PDH",
M2193="IP &amp; VLAN","PDH",
M2193="Warehouse HUAWEI","SPARE-ISSUE",
M2193="SPARE-HS","SPARE-ISSUE",
M2193="Power Telco","BSS"
),"")</f>
        <v>No root cause</v>
      </c>
      <c r="L2193" s="16" t="str" cm="1">
        <f t="array" ref="L2193">IFERROR(_xlfn.IFS(
M2193="MPR ISSUE","TX ISSUE",
M2193="BSS Hardware Issue","RAN ISSUE",
M2193="Sites strategiques, MLL, Pylone, etc.","ENVTECH",
M2193="AKTIVCO DEFAUT GE &amp; POWER Cabinet","POWER ISSUE",
M2193="AKTIVCO Coupure ENEO &amp; Baisse de tension","POWER ISSUE",
M2193="Coupure ENEO &amp; Baisse de tension","POWER ISSUE",
M2193="Defaut GE &amp; POWER Cabinet","POWER ISSUE",
M2193="Sharing","POWER ISSUE",
M2193="Sites strategiques &amp; DataCenter","POWER ISSUE",
M2193="Exclu","Exclu",
M2193="SAT","TX ISSUE",
M2193="SPARE-ISSUE","SPARE-ISSUE",
M2193="Fiber CAmtel","TX ISSUE",
M2193="Fiber AOF","TX ISSUE",
M2193="Projet OCM (HUAWEI)","TRAVAUX-HUAWEI",
M2193="Projet OCM (NOKIA)","TRAVAUX -NOKIA",
M2193="ACCESS-ISSUE","ACCESS-ISSUE",
M2193="Projet OCM (ZTE, NOKIA, autres projets)","TRAVAUX OCM",
M2193="No root CAuse","No root cause",
M2193="ODU HS","TX ISSUE",
M2193="IP &amp; VLAN","TX ISSUE",
M2193="Warehouse HUAWEI","SPARE-ISSUE",
M2193="SPARE-HS","SPARE-ISSUE",
M2193="Power Telco","RAN ISSUE"
),"")</f>
        <v>No root cause</v>
      </c>
      <c r="M2193" s="28" t="s">
        <v>5403</v>
      </c>
      <c r="N2193" s="17" t="str" cm="1">
        <f t="array" ref="N2193">IFERROR(_xlfn.IFS(
M2193="MPR ISSUE","ACTIVE",
M2193="BSS Hardware Issue","ACTIVE",
M2193="Sites strategiques, MLL, Pylone, etc.","PASSIVE",
M2193="AKTIVCO DEFAUT GE &amp; POWER Cabinet","PASSIVE",
M2193="AKTIVCO Coupure ENEO &amp; Baisse de tension","PASSIVE",
M2193="Coupure ENEO &amp; Baisse de tension","PASSIVE",
M2193="Defaut GE &amp; POWER Cabinet","PASSIVE",
M2193="Sharing","PASSIVE",
M2193="Sites strategiques &amp; DataCenter","PASSIVE",
M2193="Exclu","Exclu",
M2193="SAT","ACTIVE",
M2193="SPARE-ISSUE","SPARE-ISSUE",
M2193="Fiber CAmtel","ACTIVE",
M2193="Fiber AOF","ACTIVE",
M2193="Projet OCM (HUAWEI)","PLANNED WORKS",
M2193="Projet OCM (NOKIA)","PLANNED WORKS",
M2193="ACCESS-ISSUE","ACCESS-ISSUE",
M2193="Projet OCM (ZTE, NOKIA, autres projets)","PLANNED WORKS",
M2193="No root CAuse","No root cause",
M2193="ODU HS","ACTIVE",
M2193="IP &amp; VLAN","ACTIVE",
M2193="Warehouse HUAWEI","SPARE-ISSUE",
M2193="SPARE-HS","SPARE-ISSUE",
M2193="Power Telco","ACTIVE"
),"")</f>
        <v>No root cause</v>
      </c>
      <c r="O2193" s="56">
        <v>0</v>
      </c>
      <c r="P2193" s="56">
        <v>0</v>
      </c>
      <c r="Q2193" s="56">
        <v>0</v>
      </c>
      <c r="R2193" s="56">
        <v>0</v>
      </c>
      <c r="S2193" s="56">
        <v>0</v>
      </c>
      <c r="T2193" s="56">
        <v>0</v>
      </c>
      <c r="U2193" s="56">
        <v>1.9083533799613751E-3</v>
      </c>
      <c r="V2193" s="14"/>
      <c r="W2193" s="14"/>
      <c r="X2193" s="14"/>
      <c r="Y2193" s="14"/>
      <c r="Z2193" s="14"/>
      <c r="AA2193" s="30" t="s">
        <v>16</v>
      </c>
      <c r="AB2193" s="7" t="s">
        <v>16</v>
      </c>
      <c r="AC2193" s="3"/>
      <c r="AD2193" s="3" t="s">
        <v>16</v>
      </c>
      <c r="AE2193" s="7"/>
      <c r="AF2193" s="31" t="s">
        <v>16</v>
      </c>
      <c r="AG2193" s="31" t="s">
        <v>16</v>
      </c>
      <c r="AH2193" s="31" t="s">
        <v>16</v>
      </c>
      <c r="AI2193" s="31" t="s">
        <v>16</v>
      </c>
      <c r="AJ2193" s="31" t="s">
        <v>16</v>
      </c>
      <c r="AK2193" s="31" t="s">
        <v>16</v>
      </c>
      <c r="AL2193" s="31" t="s">
        <v>16</v>
      </c>
      <c r="AM2193" s="31" t="s">
        <v>16</v>
      </c>
      <c r="AN2193" s="31" t="s">
        <v>16</v>
      </c>
      <c r="AO2193" s="31" t="s">
        <v>16</v>
      </c>
      <c r="AP2193" s="9" t="s">
        <v>16</v>
      </c>
      <c r="AQ2193" s="9" t="s">
        <v>16</v>
      </c>
      <c r="AR2193" s="9" t="s">
        <v>16</v>
      </c>
    </row>
    <row r="2194" spans="1:44" s="9" customFormat="1" hidden="1" x14ac:dyDescent="0.3">
      <c r="A2194" s="1" t="s">
        <v>4562</v>
      </c>
      <c r="B2194" s="48" t="s">
        <v>4563</v>
      </c>
      <c r="C2194" s="48" t="s">
        <v>22</v>
      </c>
      <c r="D2194" s="48" t="s">
        <v>189</v>
      </c>
      <c r="E2194" s="53" t="s">
        <v>38</v>
      </c>
      <c r="F2194" s="48" t="s">
        <v>4562</v>
      </c>
      <c r="G2194" s="47" t="s">
        <v>5419</v>
      </c>
      <c r="H2194" s="66" t="s">
        <v>5371</v>
      </c>
      <c r="I2194" s="22" t="str">
        <f>_xlfn.XLOOKUP(B2194,[1]SITE!$B:$B,[1]SITE!$I:$I,"")</f>
        <v>No impact</v>
      </c>
      <c r="J2194" s="29"/>
      <c r="K2194" s="15" t="str" cm="1">
        <f t="array" ref="K2194">IFERROR(_xlfn.IFS(
M2194="MPR ISSUE","PDH",
M2194="BSS Hardware Issue","BSS",
M2194="Sites strategiques, MLL, Pylone, etc.","ENVTECH",
M2194="AKTIVCO DEFAUT GE &amp; POWER Cabinet","AKTIVCO",
M2194="AKTIVCO Coupure ENEO &amp; Baisse de tension","AKTIVCO GRID ONLY",
M2194="Coupure ENEO &amp; Baisse de tension","IHS GRID ONLY",
M2194="Defaut GE &amp; POWER Cabinet","IHS",
M2194="Sharing","Partners",
M2194="Sites strategiques &amp; DataCenter","SST &amp; DC",
M2194="Exclu","Exclu",
M2194="SAT","SAT",
M2194="SPARE-ISSUE","SPARE-ISSUE",
M2194="Fiber CAmtel","TRANS_FO_CAMTEL",
M2194="Fiber AOF","Fiber AOF",
M2194="Projet OCM (HUAWEI)","TRAVAUX-HUAWEI",
M2194="Projet OCM (NOKIA)","TRAVAUX-NOKIA",
M2194="ACCESS-ISSUE","ACCESS-ISSUE",
M2194="Projet OCM (ZTE, NOKIA, autres projets)","TRAVAUX OCM",
M2194="No root CAuse","No root cause",
M2194="ODU HS","PDH",
M2194="IP &amp; VLAN","PDH",
M2194="Warehouse HUAWEI","SPARE-ISSUE",
M2194="SPARE-HS","SPARE-ISSUE",
M2194="Power Telco","BSS"
),"")</f>
        <v>No root cause</v>
      </c>
      <c r="L2194" s="16" t="str" cm="1">
        <f t="array" ref="L2194">IFERROR(_xlfn.IFS(
M2194="MPR ISSUE","TX ISSUE",
M2194="BSS Hardware Issue","RAN ISSUE",
M2194="Sites strategiques, MLL, Pylone, etc.","ENVTECH",
M2194="AKTIVCO DEFAUT GE &amp; POWER Cabinet","POWER ISSUE",
M2194="AKTIVCO Coupure ENEO &amp; Baisse de tension","POWER ISSUE",
M2194="Coupure ENEO &amp; Baisse de tension","POWER ISSUE",
M2194="Defaut GE &amp; POWER Cabinet","POWER ISSUE",
M2194="Sharing","POWER ISSUE",
M2194="Sites strategiques &amp; DataCenter","POWER ISSUE",
M2194="Exclu","Exclu",
M2194="SAT","TX ISSUE",
M2194="SPARE-ISSUE","SPARE-ISSUE",
M2194="Fiber CAmtel","TX ISSUE",
M2194="Fiber AOF","TX ISSUE",
M2194="Projet OCM (HUAWEI)","TRAVAUX-HUAWEI",
M2194="Projet OCM (NOKIA)","TRAVAUX -NOKIA",
M2194="ACCESS-ISSUE","ACCESS-ISSUE",
M2194="Projet OCM (ZTE, NOKIA, autres projets)","TRAVAUX OCM",
M2194="No root CAuse","No root cause",
M2194="ODU HS","TX ISSUE",
M2194="IP &amp; VLAN","TX ISSUE",
M2194="Warehouse HUAWEI","SPARE-ISSUE",
M2194="SPARE-HS","SPARE-ISSUE",
M2194="Power Telco","RAN ISSUE"
),"")</f>
        <v>No root cause</v>
      </c>
      <c r="M2194" s="28" t="s">
        <v>5403</v>
      </c>
      <c r="N2194" s="17" t="str" cm="1">
        <f t="array" ref="N2194">IFERROR(_xlfn.IFS(
M2194="MPR ISSUE","ACTIVE",
M2194="BSS Hardware Issue","ACTIVE",
M2194="Sites strategiques, MLL, Pylone, etc.","PASSIVE",
M2194="AKTIVCO DEFAUT GE &amp; POWER Cabinet","PASSIVE",
M2194="AKTIVCO Coupure ENEO &amp; Baisse de tension","PASSIVE",
M2194="Coupure ENEO &amp; Baisse de tension","PASSIVE",
M2194="Defaut GE &amp; POWER Cabinet","PASSIVE",
M2194="Sharing","PASSIVE",
M2194="Sites strategiques &amp; DataCenter","PASSIVE",
M2194="Exclu","Exclu",
M2194="SAT","ACTIVE",
M2194="SPARE-ISSUE","SPARE-ISSUE",
M2194="Fiber CAmtel","ACTIVE",
M2194="Fiber AOF","ACTIVE",
M2194="Projet OCM (HUAWEI)","PLANNED WORKS",
M2194="Projet OCM (NOKIA)","PLANNED WORKS",
M2194="ACCESS-ISSUE","ACCESS-ISSUE",
M2194="Projet OCM (ZTE, NOKIA, autres projets)","PLANNED WORKS",
M2194="No root CAuse","No root cause",
M2194="ODU HS","ACTIVE",
M2194="IP &amp; VLAN","ACTIVE",
M2194="Warehouse HUAWEI","SPARE-ISSUE",
M2194="SPARE-HS","SPARE-ISSUE",
M2194="Power Telco","ACTIVE"
),"")</f>
        <v>No root cause</v>
      </c>
      <c r="O2194" s="56">
        <v>0</v>
      </c>
      <c r="P2194" s="56">
        <v>0</v>
      </c>
      <c r="Q2194" s="56">
        <v>0</v>
      </c>
      <c r="R2194" s="56">
        <v>0</v>
      </c>
      <c r="S2194" s="56">
        <v>0</v>
      </c>
      <c r="T2194" s="56">
        <v>0</v>
      </c>
      <c r="U2194" s="56">
        <v>0</v>
      </c>
      <c r="V2194" s="14"/>
      <c r="W2194" s="14"/>
      <c r="X2194" s="14"/>
      <c r="Y2194" s="14"/>
      <c r="Z2194" s="14"/>
      <c r="AA2194" s="30" t="s">
        <v>16</v>
      </c>
      <c r="AB2194" s="7" t="s">
        <v>16</v>
      </c>
      <c r="AC2194" s="3"/>
      <c r="AD2194" s="3" t="s">
        <v>16</v>
      </c>
      <c r="AE2194" s="7"/>
      <c r="AF2194" s="31" t="s">
        <v>16</v>
      </c>
      <c r="AG2194" s="31" t="s">
        <v>16</v>
      </c>
      <c r="AH2194" s="31" t="s">
        <v>16</v>
      </c>
      <c r="AI2194" s="31" t="s">
        <v>16</v>
      </c>
      <c r="AJ2194" s="31" t="s">
        <v>16</v>
      </c>
      <c r="AK2194" s="31" t="s">
        <v>16</v>
      </c>
      <c r="AL2194" s="31" t="s">
        <v>16</v>
      </c>
      <c r="AM2194" s="31" t="s">
        <v>16</v>
      </c>
      <c r="AN2194" s="31" t="s">
        <v>16</v>
      </c>
      <c r="AO2194" s="31" t="s">
        <v>16</v>
      </c>
      <c r="AP2194" s="9" t="s">
        <v>16</v>
      </c>
      <c r="AQ2194" s="9" t="s">
        <v>16</v>
      </c>
      <c r="AR2194" s="9" t="s">
        <v>16</v>
      </c>
    </row>
    <row r="2195" spans="1:44" s="9" customFormat="1" hidden="1" x14ac:dyDescent="0.3">
      <c r="A2195" s="1" t="s">
        <v>4541</v>
      </c>
      <c r="B2195" s="48" t="s">
        <v>4542</v>
      </c>
      <c r="C2195" s="48" t="s">
        <v>11</v>
      </c>
      <c r="D2195" s="48" t="s">
        <v>12</v>
      </c>
      <c r="E2195" s="53" t="s">
        <v>38</v>
      </c>
      <c r="F2195" s="48" t="s">
        <v>39</v>
      </c>
      <c r="G2195" s="22" t="s">
        <v>5417</v>
      </c>
      <c r="H2195" s="66" t="s">
        <v>5452</v>
      </c>
      <c r="I2195" s="22" t="str">
        <f>_xlfn.XLOOKUP(B2195,[1]SITE!$B:$B,[1]SITE!$I:$I,"")</f>
        <v>No impact</v>
      </c>
      <c r="J2195" s="29"/>
      <c r="K2195" s="15" t="str" cm="1">
        <f t="array" ref="K2195">IFERROR(_xlfn.IFS(
M2195="MPR ISSUE","PDH",
M2195="BSS Hardware Issue","BSS",
M2195="Sites strategiques, MLL, Pylone, etc.","ENVTECH",
M2195="AKTIVCO DEFAUT GE &amp; POWER Cabinet","AKTIVCO",
M2195="AKTIVCO Coupure ENEO &amp; Baisse de tension","AKTIVCO GRID ONLY",
M2195="Coupure ENEO &amp; Baisse de tension","IHS GRID ONLY",
M2195="Defaut GE &amp; POWER Cabinet","IHS",
M2195="Sharing","Partners",
M2195="Sites strategiques &amp; DataCenter","SST &amp; DC",
M2195="Exclu","Exclu",
M2195="SAT","SAT",
M2195="SPARE-ISSUE","SPARE-ISSUE",
M2195="Fiber CAmtel","TRANS_FO_CAMTEL",
M2195="Fiber AOF","Fiber AOF",
M2195="Projet OCM (HUAWEI)","TRAVAUX-HUAWEI",
M2195="Projet OCM (NOKIA)","TRAVAUX-NOKIA",
M2195="ACCESS-ISSUE","ACCESS-ISSUE",
M2195="Projet OCM (ZTE, NOKIA, autres projets)","TRAVAUX OCM",
M2195="No root CAuse","No root cause",
M2195="ODU HS","PDH",
M2195="IP &amp; VLAN","PDH",
M2195="Warehouse HUAWEI","SPARE-ISSUE",
M2195="SPARE-HS","SPARE-ISSUE",
M2195="Power Telco","BSS"
),"")</f>
        <v>No root cause</v>
      </c>
      <c r="L2195" s="16" t="str" cm="1">
        <f t="array" ref="L2195">IFERROR(_xlfn.IFS(
M2195="MPR ISSUE","TX ISSUE",
M2195="BSS Hardware Issue","RAN ISSUE",
M2195="Sites strategiques, MLL, Pylone, etc.","ENVTECH",
M2195="AKTIVCO DEFAUT GE &amp; POWER Cabinet","POWER ISSUE",
M2195="AKTIVCO Coupure ENEO &amp; Baisse de tension","POWER ISSUE",
M2195="Coupure ENEO &amp; Baisse de tension","POWER ISSUE",
M2195="Defaut GE &amp; POWER Cabinet","POWER ISSUE",
M2195="Sharing","POWER ISSUE",
M2195="Sites strategiques &amp; DataCenter","POWER ISSUE",
M2195="Exclu","Exclu",
M2195="SAT","TX ISSUE",
M2195="SPARE-ISSUE","SPARE-ISSUE",
M2195="Fiber CAmtel","TX ISSUE",
M2195="Fiber AOF","TX ISSUE",
M2195="Projet OCM (HUAWEI)","TRAVAUX-HUAWEI",
M2195="Projet OCM (NOKIA)","TRAVAUX -NOKIA",
M2195="ACCESS-ISSUE","ACCESS-ISSUE",
M2195="Projet OCM (ZTE, NOKIA, autres projets)","TRAVAUX OCM",
M2195="No root CAuse","No root cause",
M2195="ODU HS","TX ISSUE",
M2195="IP &amp; VLAN","TX ISSUE",
M2195="Warehouse HUAWEI","SPARE-ISSUE",
M2195="SPARE-HS","SPARE-ISSUE",
M2195="Power Telco","RAN ISSUE"
),"")</f>
        <v>No root cause</v>
      </c>
      <c r="M2195" s="28" t="s">
        <v>5403</v>
      </c>
      <c r="N2195" s="17" t="str" cm="1">
        <f t="array" ref="N2195">IFERROR(_xlfn.IFS(
M2195="MPR ISSUE","ACTIVE",
M2195="BSS Hardware Issue","ACTIVE",
M2195="Sites strategiques, MLL, Pylone, etc.","PASSIVE",
M2195="AKTIVCO DEFAUT GE &amp; POWER Cabinet","PASSIVE",
M2195="AKTIVCO Coupure ENEO &amp; Baisse de tension","PASSIVE",
M2195="Coupure ENEO &amp; Baisse de tension","PASSIVE",
M2195="Defaut GE &amp; POWER Cabinet","PASSIVE",
M2195="Sharing","PASSIVE",
M2195="Sites strategiques &amp; DataCenter","PASSIVE",
M2195="Exclu","Exclu",
M2195="SAT","ACTIVE",
M2195="SPARE-ISSUE","SPARE-ISSUE",
M2195="Fiber CAmtel","ACTIVE",
M2195="Fiber AOF","ACTIVE",
M2195="Projet OCM (HUAWEI)","PLANNED WORKS",
M2195="Projet OCM (NOKIA)","PLANNED WORKS",
M2195="ACCESS-ISSUE","ACCESS-ISSUE",
M2195="Projet OCM (ZTE, NOKIA, autres projets)","PLANNED WORKS",
M2195="No root CAuse","No root cause",
M2195="ODU HS","ACTIVE",
M2195="IP &amp; VLAN","ACTIVE",
M2195="Warehouse HUAWEI","SPARE-ISSUE",
M2195="SPARE-HS","SPARE-ISSUE",
M2195="Power Telco","ACTIVE"
),"")</f>
        <v>No root cause</v>
      </c>
      <c r="O2195" s="56">
        <v>0</v>
      </c>
      <c r="P2195" s="56">
        <v>0</v>
      </c>
      <c r="Q2195" s="56">
        <v>1.801342910057154E-3</v>
      </c>
      <c r="R2195" s="56">
        <v>0</v>
      </c>
      <c r="S2195" s="56">
        <v>0</v>
      </c>
      <c r="T2195" s="56">
        <v>0</v>
      </c>
      <c r="U2195" s="56">
        <v>0</v>
      </c>
      <c r="V2195" s="14"/>
      <c r="W2195" s="14"/>
      <c r="X2195" s="14"/>
      <c r="Y2195" s="14"/>
      <c r="Z2195" s="14"/>
      <c r="AA2195" s="30" t="s">
        <v>16</v>
      </c>
      <c r="AB2195" s="7" t="s">
        <v>16</v>
      </c>
      <c r="AC2195" s="3"/>
      <c r="AD2195" s="3" t="s">
        <v>16</v>
      </c>
      <c r="AE2195" s="7"/>
      <c r="AF2195" s="31" t="s">
        <v>16</v>
      </c>
      <c r="AG2195" s="31" t="s">
        <v>16</v>
      </c>
      <c r="AH2195" s="31" t="s">
        <v>16</v>
      </c>
      <c r="AI2195" s="31" t="s">
        <v>16</v>
      </c>
      <c r="AJ2195" s="31" t="s">
        <v>16</v>
      </c>
      <c r="AK2195" s="31" t="s">
        <v>16</v>
      </c>
      <c r="AL2195" s="31" t="s">
        <v>16</v>
      </c>
      <c r="AM2195" s="31" t="s">
        <v>16</v>
      </c>
      <c r="AN2195" s="31" t="s">
        <v>16</v>
      </c>
      <c r="AO2195" s="31" t="s">
        <v>16</v>
      </c>
      <c r="AP2195" s="9" t="s">
        <v>16</v>
      </c>
      <c r="AQ2195" s="9" t="s">
        <v>16</v>
      </c>
      <c r="AR2195" s="9" t="s">
        <v>16</v>
      </c>
    </row>
    <row r="2196" spans="1:44" s="9" customFormat="1" hidden="1" x14ac:dyDescent="0.3">
      <c r="A2196" s="1" t="s">
        <v>4545</v>
      </c>
      <c r="B2196" s="48" t="s">
        <v>4546</v>
      </c>
      <c r="C2196" s="48" t="s">
        <v>11</v>
      </c>
      <c r="D2196" s="48" t="s">
        <v>146</v>
      </c>
      <c r="E2196" s="53" t="s">
        <v>32</v>
      </c>
      <c r="F2196" s="48" t="s">
        <v>33</v>
      </c>
      <c r="G2196" s="22" t="s">
        <v>5417</v>
      </c>
      <c r="H2196" s="66" t="s">
        <v>5452</v>
      </c>
      <c r="I2196" s="22" t="str">
        <f>_xlfn.XLOOKUP(B2196,[1]SITE!$B:$B,[1]SITE!$I:$I,"")</f>
        <v>No impact</v>
      </c>
      <c r="J2196" s="29"/>
      <c r="K2196" s="15" t="str" cm="1">
        <f t="array" ref="K2196">IFERROR(_xlfn.IFS(
M2196="MPR ISSUE","PDH",
M2196="BSS Hardware Issue","BSS",
M2196="Sites strategiques, MLL, Pylone, etc.","ENVTECH",
M2196="AKTIVCO DEFAUT GE &amp; POWER Cabinet","AKTIVCO",
M2196="AKTIVCO Coupure ENEO &amp; Baisse de tension","AKTIVCO GRID ONLY",
M2196="Coupure ENEO &amp; Baisse de tension","IHS GRID ONLY",
M2196="Defaut GE &amp; POWER Cabinet","IHS",
M2196="Sharing","Partners",
M2196="Sites strategiques &amp; DataCenter","SST &amp; DC",
M2196="Exclu","Exclu",
M2196="SAT","SAT",
M2196="SPARE-ISSUE","SPARE-ISSUE",
M2196="Fiber CAmtel","TRANS_FO_CAMTEL",
M2196="Fiber AOF","Fiber AOF",
M2196="Projet OCM (HUAWEI)","TRAVAUX-HUAWEI",
M2196="Projet OCM (NOKIA)","TRAVAUX-NOKIA",
M2196="ACCESS-ISSUE","ACCESS-ISSUE",
M2196="Projet OCM (ZTE, NOKIA, autres projets)","TRAVAUX OCM",
M2196="No root CAuse","No root cause",
M2196="ODU HS","PDH",
M2196="IP &amp; VLAN","PDH",
M2196="Warehouse HUAWEI","SPARE-ISSUE",
M2196="SPARE-HS","SPARE-ISSUE",
M2196="Power Telco","BSS"
),"")</f>
        <v>No root cause</v>
      </c>
      <c r="L2196" s="16" t="str" cm="1">
        <f t="array" ref="L2196">IFERROR(_xlfn.IFS(
M2196="MPR ISSUE","TX ISSUE",
M2196="BSS Hardware Issue","RAN ISSUE",
M2196="Sites strategiques, MLL, Pylone, etc.","ENVTECH",
M2196="AKTIVCO DEFAUT GE &amp; POWER Cabinet","POWER ISSUE",
M2196="AKTIVCO Coupure ENEO &amp; Baisse de tension","POWER ISSUE",
M2196="Coupure ENEO &amp; Baisse de tension","POWER ISSUE",
M2196="Defaut GE &amp; POWER Cabinet","POWER ISSUE",
M2196="Sharing","POWER ISSUE",
M2196="Sites strategiques &amp; DataCenter","POWER ISSUE",
M2196="Exclu","Exclu",
M2196="SAT","TX ISSUE",
M2196="SPARE-ISSUE","SPARE-ISSUE",
M2196="Fiber CAmtel","TX ISSUE",
M2196="Fiber AOF","TX ISSUE",
M2196="Projet OCM (HUAWEI)","TRAVAUX-HUAWEI",
M2196="Projet OCM (NOKIA)","TRAVAUX -NOKIA",
M2196="ACCESS-ISSUE","ACCESS-ISSUE",
M2196="Projet OCM (ZTE, NOKIA, autres projets)","TRAVAUX OCM",
M2196="No root CAuse","No root cause",
M2196="ODU HS","TX ISSUE",
M2196="IP &amp; VLAN","TX ISSUE",
M2196="Warehouse HUAWEI","SPARE-ISSUE",
M2196="SPARE-HS","SPARE-ISSUE",
M2196="Power Telco","RAN ISSUE"
),"")</f>
        <v>No root cause</v>
      </c>
      <c r="M2196" s="28" t="s">
        <v>5403</v>
      </c>
      <c r="N2196" s="17" t="str" cm="1">
        <f t="array" ref="N2196">IFERROR(_xlfn.IFS(
M2196="MPR ISSUE","ACTIVE",
M2196="BSS Hardware Issue","ACTIVE",
M2196="Sites strategiques, MLL, Pylone, etc.","PASSIVE",
M2196="AKTIVCO DEFAUT GE &amp; POWER Cabinet","PASSIVE",
M2196="AKTIVCO Coupure ENEO &amp; Baisse de tension","PASSIVE",
M2196="Coupure ENEO &amp; Baisse de tension","PASSIVE",
M2196="Defaut GE &amp; POWER Cabinet","PASSIVE",
M2196="Sharing","PASSIVE",
M2196="Sites strategiques &amp; DataCenter","PASSIVE",
M2196="Exclu","Exclu",
M2196="SAT","ACTIVE",
M2196="SPARE-ISSUE","SPARE-ISSUE",
M2196="Fiber CAmtel","ACTIVE",
M2196="Fiber AOF","ACTIVE",
M2196="Projet OCM (HUAWEI)","PLANNED WORKS",
M2196="Projet OCM (NOKIA)","PLANNED WORKS",
M2196="ACCESS-ISSUE","ACCESS-ISSUE",
M2196="Projet OCM (ZTE, NOKIA, autres projets)","PLANNED WORKS",
M2196="No root CAuse","No root cause",
M2196="ODU HS","ACTIVE",
M2196="IP &amp; VLAN","ACTIVE",
M2196="Warehouse HUAWEI","SPARE-ISSUE",
M2196="SPARE-HS","SPARE-ISSUE",
M2196="Power Telco","ACTIVE"
),"")</f>
        <v>No root cause</v>
      </c>
      <c r="O2196" s="56">
        <v>0</v>
      </c>
      <c r="P2196" s="56">
        <v>0</v>
      </c>
      <c r="Q2196" s="56">
        <v>0</v>
      </c>
      <c r="R2196" s="56">
        <v>0</v>
      </c>
      <c r="S2196" s="56">
        <v>0</v>
      </c>
      <c r="T2196" s="56">
        <v>0</v>
      </c>
      <c r="U2196" s="56">
        <v>0</v>
      </c>
      <c r="V2196" s="14"/>
      <c r="W2196" s="14"/>
      <c r="X2196" s="14"/>
      <c r="Y2196" s="14"/>
      <c r="Z2196" s="14"/>
      <c r="AA2196" s="30" t="s">
        <v>16</v>
      </c>
      <c r="AB2196" s="7" t="s">
        <v>16</v>
      </c>
      <c r="AC2196" s="3"/>
      <c r="AD2196" s="3" t="s">
        <v>16</v>
      </c>
      <c r="AE2196" s="7"/>
      <c r="AF2196" s="31" t="s">
        <v>16</v>
      </c>
      <c r="AG2196" s="31" t="s">
        <v>16</v>
      </c>
      <c r="AH2196" s="31" t="s">
        <v>16</v>
      </c>
      <c r="AI2196" s="31" t="s">
        <v>16</v>
      </c>
      <c r="AJ2196" s="31" t="s">
        <v>16</v>
      </c>
      <c r="AK2196" s="31" t="s">
        <v>16</v>
      </c>
      <c r="AL2196" s="31" t="s">
        <v>16</v>
      </c>
      <c r="AM2196" s="31" t="s">
        <v>16</v>
      </c>
      <c r="AN2196" s="31" t="s">
        <v>16</v>
      </c>
      <c r="AO2196" s="31" t="s">
        <v>16</v>
      </c>
      <c r="AP2196" s="9" t="s">
        <v>16</v>
      </c>
      <c r="AQ2196" s="9" t="s">
        <v>16</v>
      </c>
      <c r="AR2196" s="9" t="s">
        <v>16</v>
      </c>
    </row>
    <row r="2197" spans="1:44" s="9" customFormat="1" hidden="1" x14ac:dyDescent="0.3">
      <c r="A2197" s="1" t="s">
        <v>4549</v>
      </c>
      <c r="B2197" s="48" t="s">
        <v>4550</v>
      </c>
      <c r="C2197" s="48" t="s">
        <v>11</v>
      </c>
      <c r="D2197" s="48" t="s">
        <v>12</v>
      </c>
      <c r="E2197" s="53" t="s">
        <v>38</v>
      </c>
      <c r="F2197" s="48" t="s">
        <v>39</v>
      </c>
      <c r="G2197" s="22" t="s">
        <v>5417</v>
      </c>
      <c r="H2197" s="66" t="s">
        <v>5452</v>
      </c>
      <c r="I2197" s="22" t="str">
        <f>_xlfn.XLOOKUP(B2197,[1]SITE!$B:$B,[1]SITE!$I:$I,"")</f>
        <v>No impact</v>
      </c>
      <c r="J2197" s="29"/>
      <c r="K2197" s="15" t="str" cm="1">
        <f t="array" ref="K2197">IFERROR(_xlfn.IFS(
M2197="MPR ISSUE","PDH",
M2197="BSS Hardware Issue","BSS",
M2197="Sites strategiques, MLL, Pylone, etc.","ENVTECH",
M2197="AKTIVCO DEFAUT GE &amp; POWER Cabinet","AKTIVCO",
M2197="AKTIVCO Coupure ENEO &amp; Baisse de tension","AKTIVCO GRID ONLY",
M2197="Coupure ENEO &amp; Baisse de tension","IHS GRID ONLY",
M2197="Defaut GE &amp; POWER Cabinet","IHS",
M2197="Sharing","Partners",
M2197="Sites strategiques &amp; DataCenter","SST &amp; DC",
M2197="Exclu","Exclu",
M2197="SAT","SAT",
M2197="SPARE-ISSUE","SPARE-ISSUE",
M2197="Fiber CAmtel","TRANS_FO_CAMTEL",
M2197="Fiber AOF","Fiber AOF",
M2197="Projet OCM (HUAWEI)","TRAVAUX-HUAWEI",
M2197="Projet OCM (NOKIA)","TRAVAUX-NOKIA",
M2197="ACCESS-ISSUE","ACCESS-ISSUE",
M2197="Projet OCM (ZTE, NOKIA, autres projets)","TRAVAUX OCM",
M2197="No root CAuse","No root cause",
M2197="ODU HS","PDH",
M2197="IP &amp; VLAN","PDH",
M2197="Warehouse HUAWEI","SPARE-ISSUE",
M2197="SPARE-HS","SPARE-ISSUE",
M2197="Power Telco","BSS"
),"")</f>
        <v>No root cause</v>
      </c>
      <c r="L2197" s="16" t="str" cm="1">
        <f t="array" ref="L2197">IFERROR(_xlfn.IFS(
M2197="MPR ISSUE","TX ISSUE",
M2197="BSS Hardware Issue","RAN ISSUE",
M2197="Sites strategiques, MLL, Pylone, etc.","ENVTECH",
M2197="AKTIVCO DEFAUT GE &amp; POWER Cabinet","POWER ISSUE",
M2197="AKTIVCO Coupure ENEO &amp; Baisse de tension","POWER ISSUE",
M2197="Coupure ENEO &amp; Baisse de tension","POWER ISSUE",
M2197="Defaut GE &amp; POWER Cabinet","POWER ISSUE",
M2197="Sharing","POWER ISSUE",
M2197="Sites strategiques &amp; DataCenter","POWER ISSUE",
M2197="Exclu","Exclu",
M2197="SAT","TX ISSUE",
M2197="SPARE-ISSUE","SPARE-ISSUE",
M2197="Fiber CAmtel","TX ISSUE",
M2197="Fiber AOF","TX ISSUE",
M2197="Projet OCM (HUAWEI)","TRAVAUX-HUAWEI",
M2197="Projet OCM (NOKIA)","TRAVAUX -NOKIA",
M2197="ACCESS-ISSUE","ACCESS-ISSUE",
M2197="Projet OCM (ZTE, NOKIA, autres projets)","TRAVAUX OCM",
M2197="No root CAuse","No root cause",
M2197="ODU HS","TX ISSUE",
M2197="IP &amp; VLAN","TX ISSUE",
M2197="Warehouse HUAWEI","SPARE-ISSUE",
M2197="SPARE-HS","SPARE-ISSUE",
M2197="Power Telco","RAN ISSUE"
),"")</f>
        <v>No root cause</v>
      </c>
      <c r="M2197" s="28" t="s">
        <v>5403</v>
      </c>
      <c r="N2197" s="17" t="str" cm="1">
        <f t="array" ref="N2197">IFERROR(_xlfn.IFS(
M2197="MPR ISSUE","ACTIVE",
M2197="BSS Hardware Issue","ACTIVE",
M2197="Sites strategiques, MLL, Pylone, etc.","PASSIVE",
M2197="AKTIVCO DEFAUT GE &amp; POWER Cabinet","PASSIVE",
M2197="AKTIVCO Coupure ENEO &amp; Baisse de tension","PASSIVE",
M2197="Coupure ENEO &amp; Baisse de tension","PASSIVE",
M2197="Defaut GE &amp; POWER Cabinet","PASSIVE",
M2197="Sharing","PASSIVE",
M2197="Sites strategiques &amp; DataCenter","PASSIVE",
M2197="Exclu","Exclu",
M2197="SAT","ACTIVE",
M2197="SPARE-ISSUE","SPARE-ISSUE",
M2197="Fiber CAmtel","ACTIVE",
M2197="Fiber AOF","ACTIVE",
M2197="Projet OCM (HUAWEI)","PLANNED WORKS",
M2197="Projet OCM (NOKIA)","PLANNED WORKS",
M2197="ACCESS-ISSUE","ACCESS-ISSUE",
M2197="Projet OCM (ZTE, NOKIA, autres projets)","PLANNED WORKS",
M2197="No root CAuse","No root cause",
M2197="ODU HS","ACTIVE",
M2197="IP &amp; VLAN","ACTIVE",
M2197="Warehouse HUAWEI","SPARE-ISSUE",
M2197="SPARE-HS","SPARE-ISSUE",
M2197="Power Telco","ACTIVE"
),"")</f>
        <v>No root cause</v>
      </c>
      <c r="O2197" s="56">
        <v>0</v>
      </c>
      <c r="P2197" s="56">
        <v>0</v>
      </c>
      <c r="Q2197" s="56">
        <v>0</v>
      </c>
      <c r="R2197" s="56">
        <v>0</v>
      </c>
      <c r="S2197" s="56">
        <v>0</v>
      </c>
      <c r="T2197" s="56">
        <v>0</v>
      </c>
      <c r="U2197" s="56">
        <v>0</v>
      </c>
      <c r="V2197" s="14"/>
      <c r="W2197" s="14"/>
      <c r="X2197" s="14"/>
      <c r="Y2197" s="14"/>
      <c r="Z2197" s="14"/>
      <c r="AA2197" s="30" t="s">
        <v>16</v>
      </c>
      <c r="AB2197" s="7" t="s">
        <v>16</v>
      </c>
      <c r="AC2197" s="3"/>
      <c r="AD2197" s="3" t="s">
        <v>16</v>
      </c>
      <c r="AE2197" s="7"/>
      <c r="AF2197" s="31" t="s">
        <v>16</v>
      </c>
      <c r="AG2197" s="31" t="s">
        <v>16</v>
      </c>
      <c r="AH2197" s="31" t="s">
        <v>16</v>
      </c>
      <c r="AI2197" s="31" t="s">
        <v>16</v>
      </c>
      <c r="AJ2197" s="31" t="s">
        <v>16</v>
      </c>
      <c r="AK2197" s="31" t="s">
        <v>16</v>
      </c>
      <c r="AL2197" s="31" t="s">
        <v>16</v>
      </c>
      <c r="AM2197" s="31" t="s">
        <v>16</v>
      </c>
      <c r="AN2197" s="31" t="s">
        <v>16</v>
      </c>
      <c r="AO2197" s="31" t="s">
        <v>16</v>
      </c>
      <c r="AP2197" s="9" t="s">
        <v>16</v>
      </c>
      <c r="AQ2197" s="9" t="s">
        <v>16</v>
      </c>
      <c r="AR2197" s="9" t="s">
        <v>16</v>
      </c>
    </row>
    <row r="2198" spans="1:44" s="9" customFormat="1" hidden="1" x14ac:dyDescent="0.3">
      <c r="A2198" s="1" t="s">
        <v>4553</v>
      </c>
      <c r="B2198" s="48" t="s">
        <v>4554</v>
      </c>
      <c r="C2198" s="48" t="s">
        <v>22</v>
      </c>
      <c r="D2198" s="48" t="s">
        <v>37</v>
      </c>
      <c r="E2198" s="53" t="s">
        <v>227</v>
      </c>
      <c r="F2198" s="48" t="s">
        <v>4553</v>
      </c>
      <c r="G2198" s="22" t="s">
        <v>5417</v>
      </c>
      <c r="H2198" s="66" t="s">
        <v>5452</v>
      </c>
      <c r="I2198" s="22" t="str">
        <f>_xlfn.XLOOKUP(B2198,[1]SITE!$B:$B,[1]SITE!$I:$I,"")</f>
        <v>No impact</v>
      </c>
      <c r="J2198" s="29"/>
      <c r="K2198" s="15" t="str" cm="1">
        <f t="array" ref="K2198">IFERROR(_xlfn.IFS(
M2198="MPR ISSUE","PDH",
M2198="BSS Hardware Issue","BSS",
M2198="Sites strategiques, MLL, Pylone, etc.","ENVTECH",
M2198="AKTIVCO DEFAUT GE &amp; POWER Cabinet","AKTIVCO",
M2198="AKTIVCO Coupure ENEO &amp; Baisse de tension","AKTIVCO GRID ONLY",
M2198="Coupure ENEO &amp; Baisse de tension","IHS GRID ONLY",
M2198="Defaut GE &amp; POWER Cabinet","IHS",
M2198="Sharing","Partners",
M2198="Sites strategiques &amp; DataCenter","SST &amp; DC",
M2198="Exclu","Exclu",
M2198="SAT","SAT",
M2198="SPARE-ISSUE","SPARE-ISSUE",
M2198="Fiber CAmtel","TRANS_FO_CAMTEL",
M2198="Fiber AOF","Fiber AOF",
M2198="Projet OCM (HUAWEI)","TRAVAUX-HUAWEI",
M2198="Projet OCM (NOKIA)","TRAVAUX-NOKIA",
M2198="ACCESS-ISSUE","ACCESS-ISSUE",
M2198="Projet OCM (ZTE, NOKIA, autres projets)","TRAVAUX OCM",
M2198="No root CAuse","No root cause",
M2198="ODU HS","PDH",
M2198="IP &amp; VLAN","PDH",
M2198="Warehouse HUAWEI","SPARE-ISSUE",
M2198="SPARE-HS","SPARE-ISSUE",
M2198="Power Telco","BSS"
),"")</f>
        <v>No root cause</v>
      </c>
      <c r="L2198" s="16" t="str" cm="1">
        <f t="array" ref="L2198">IFERROR(_xlfn.IFS(
M2198="MPR ISSUE","TX ISSUE",
M2198="BSS Hardware Issue","RAN ISSUE",
M2198="Sites strategiques, MLL, Pylone, etc.","ENVTECH",
M2198="AKTIVCO DEFAUT GE &amp; POWER Cabinet","POWER ISSUE",
M2198="AKTIVCO Coupure ENEO &amp; Baisse de tension","POWER ISSUE",
M2198="Coupure ENEO &amp; Baisse de tension","POWER ISSUE",
M2198="Defaut GE &amp; POWER Cabinet","POWER ISSUE",
M2198="Sharing","POWER ISSUE",
M2198="Sites strategiques &amp; DataCenter","POWER ISSUE",
M2198="Exclu","Exclu",
M2198="SAT","TX ISSUE",
M2198="SPARE-ISSUE","SPARE-ISSUE",
M2198="Fiber CAmtel","TX ISSUE",
M2198="Fiber AOF","TX ISSUE",
M2198="Projet OCM (HUAWEI)","TRAVAUX-HUAWEI",
M2198="Projet OCM (NOKIA)","TRAVAUX -NOKIA",
M2198="ACCESS-ISSUE","ACCESS-ISSUE",
M2198="Projet OCM (ZTE, NOKIA, autres projets)","TRAVAUX OCM",
M2198="No root CAuse","No root cause",
M2198="ODU HS","TX ISSUE",
M2198="IP &amp; VLAN","TX ISSUE",
M2198="Warehouse HUAWEI","SPARE-ISSUE",
M2198="SPARE-HS","SPARE-ISSUE",
M2198="Power Telco","RAN ISSUE"
),"")</f>
        <v>No root cause</v>
      </c>
      <c r="M2198" s="28" t="s">
        <v>5403</v>
      </c>
      <c r="N2198" s="17" t="str" cm="1">
        <f t="array" ref="N2198">IFERROR(_xlfn.IFS(
M2198="MPR ISSUE","ACTIVE",
M2198="BSS Hardware Issue","ACTIVE",
M2198="Sites strategiques, MLL, Pylone, etc.","PASSIVE",
M2198="AKTIVCO DEFAUT GE &amp; POWER Cabinet","PASSIVE",
M2198="AKTIVCO Coupure ENEO &amp; Baisse de tension","PASSIVE",
M2198="Coupure ENEO &amp; Baisse de tension","PASSIVE",
M2198="Defaut GE &amp; POWER Cabinet","PASSIVE",
M2198="Sharing","PASSIVE",
M2198="Sites strategiques &amp; DataCenter","PASSIVE",
M2198="Exclu","Exclu",
M2198="SAT","ACTIVE",
M2198="SPARE-ISSUE","SPARE-ISSUE",
M2198="Fiber CAmtel","ACTIVE",
M2198="Fiber AOF","ACTIVE",
M2198="Projet OCM (HUAWEI)","PLANNED WORKS",
M2198="Projet OCM (NOKIA)","PLANNED WORKS",
M2198="ACCESS-ISSUE","ACCESS-ISSUE",
M2198="Projet OCM (ZTE, NOKIA, autres projets)","PLANNED WORKS",
M2198="No root CAuse","No root cause",
M2198="ODU HS","ACTIVE",
M2198="IP &amp; VLAN","ACTIVE",
M2198="Warehouse HUAWEI","SPARE-ISSUE",
M2198="SPARE-HS","SPARE-ISSUE",
M2198="Power Telco","ACTIVE"
),"")</f>
        <v>No root cause</v>
      </c>
      <c r="O2198" s="56">
        <v>0</v>
      </c>
      <c r="P2198" s="56">
        <v>0</v>
      </c>
      <c r="Q2198" s="56">
        <v>0</v>
      </c>
      <c r="R2198" s="56">
        <v>0</v>
      </c>
      <c r="S2198" s="56">
        <v>0</v>
      </c>
      <c r="T2198" s="56">
        <v>0</v>
      </c>
      <c r="U2198" s="56">
        <v>0</v>
      </c>
      <c r="V2198" s="14"/>
      <c r="W2198" s="14"/>
      <c r="X2198" s="14"/>
      <c r="Y2198" s="14"/>
      <c r="Z2198" s="14"/>
      <c r="AA2198" s="30" t="s">
        <v>16</v>
      </c>
      <c r="AB2198" s="7" t="s">
        <v>16</v>
      </c>
      <c r="AC2198" s="3"/>
      <c r="AD2198" s="3" t="s">
        <v>16</v>
      </c>
      <c r="AE2198" s="7"/>
      <c r="AF2198" s="31" t="s">
        <v>16</v>
      </c>
      <c r="AG2198" s="31" t="s">
        <v>16</v>
      </c>
      <c r="AH2198" s="31" t="s">
        <v>16</v>
      </c>
      <c r="AI2198" s="31" t="s">
        <v>16</v>
      </c>
      <c r="AJ2198" s="31" t="s">
        <v>16</v>
      </c>
      <c r="AK2198" s="31" t="s">
        <v>16</v>
      </c>
      <c r="AL2198" s="31" t="s">
        <v>16</v>
      </c>
      <c r="AM2198" s="31" t="s">
        <v>16</v>
      </c>
      <c r="AN2198" s="31" t="s">
        <v>16</v>
      </c>
      <c r="AO2198" s="31" t="s">
        <v>16</v>
      </c>
      <c r="AP2198" s="9" t="s">
        <v>16</v>
      </c>
      <c r="AQ2198" s="9" t="s">
        <v>16</v>
      </c>
      <c r="AR2198" s="9" t="s">
        <v>16</v>
      </c>
    </row>
    <row r="2199" spans="1:44" s="9" customFormat="1" hidden="1" x14ac:dyDescent="0.3">
      <c r="A2199" s="1" t="s">
        <v>4555</v>
      </c>
      <c r="B2199" s="1" t="s">
        <v>4556</v>
      </c>
      <c r="C2199" s="48" t="s">
        <v>11</v>
      </c>
      <c r="D2199" s="48" t="s">
        <v>1131</v>
      </c>
      <c r="E2199" s="53" t="s">
        <v>227</v>
      </c>
      <c r="F2199" s="48" t="s">
        <v>4555</v>
      </c>
      <c r="G2199" s="22" t="s">
        <v>5417</v>
      </c>
      <c r="H2199" s="66" t="s">
        <v>5452</v>
      </c>
      <c r="I2199" s="22" t="str">
        <f>_xlfn.XLOOKUP(B2199,[1]SITE!$B:$B,[1]SITE!$I:$I,"")</f>
        <v>No impact</v>
      </c>
      <c r="J2199" s="29"/>
      <c r="K2199" s="15" t="str" cm="1">
        <f t="array" ref="K2199">IFERROR(_xlfn.IFS(
M2199="MPR ISSUE","PDH",
M2199="BSS Hardware Issue","BSS",
M2199="Sites strategiques, MLL, Pylone, etc.","ENVTECH",
M2199="AKTIVCO DEFAUT GE &amp; POWER Cabinet","AKTIVCO",
M2199="AKTIVCO Coupure ENEO &amp; Baisse de tension","AKTIVCO GRID ONLY",
M2199="Coupure ENEO &amp; Baisse de tension","IHS GRID ONLY",
M2199="Defaut GE &amp; POWER Cabinet","IHS",
M2199="Sharing","Partners",
M2199="Sites strategiques &amp; DataCenter","SST &amp; DC",
M2199="Exclu","Exclu",
M2199="SAT","SAT",
M2199="SPARE-ISSUE","SPARE-ISSUE",
M2199="Fiber CAmtel","TRANS_FO_CAMTEL",
M2199="Fiber AOF","Fiber AOF",
M2199="Projet OCM (HUAWEI)","TRAVAUX-HUAWEI",
M2199="Projet OCM (NOKIA)","TRAVAUX-NOKIA",
M2199="ACCESS-ISSUE","ACCESS-ISSUE",
M2199="Projet OCM (ZTE, NOKIA, autres projets)","TRAVAUX OCM",
M2199="No root CAuse","No root cause",
M2199="ODU HS","PDH",
M2199="IP &amp; VLAN","PDH",
M2199="Warehouse HUAWEI","SPARE-ISSUE",
M2199="SPARE-HS","SPARE-ISSUE",
M2199="Power Telco","BSS"
),"")</f>
        <v>No root cause</v>
      </c>
      <c r="L2199" s="16" t="str" cm="1">
        <f t="array" ref="L2199">IFERROR(_xlfn.IFS(
M2199="MPR ISSUE","TX ISSUE",
M2199="BSS Hardware Issue","RAN ISSUE",
M2199="Sites strategiques, MLL, Pylone, etc.","ENVTECH",
M2199="AKTIVCO DEFAUT GE &amp; POWER Cabinet","POWER ISSUE",
M2199="AKTIVCO Coupure ENEO &amp; Baisse de tension","POWER ISSUE",
M2199="Coupure ENEO &amp; Baisse de tension","POWER ISSUE",
M2199="Defaut GE &amp; POWER Cabinet","POWER ISSUE",
M2199="Sharing","POWER ISSUE",
M2199="Sites strategiques &amp; DataCenter","POWER ISSUE",
M2199="Exclu","Exclu",
M2199="SAT","TX ISSUE",
M2199="SPARE-ISSUE","SPARE-ISSUE",
M2199="Fiber CAmtel","TX ISSUE",
M2199="Fiber AOF","TX ISSUE",
M2199="Projet OCM (HUAWEI)","TRAVAUX-HUAWEI",
M2199="Projet OCM (NOKIA)","TRAVAUX -NOKIA",
M2199="ACCESS-ISSUE","ACCESS-ISSUE",
M2199="Projet OCM (ZTE, NOKIA, autres projets)","TRAVAUX OCM",
M2199="No root CAuse","No root cause",
M2199="ODU HS","TX ISSUE",
M2199="IP &amp; VLAN","TX ISSUE",
M2199="Warehouse HUAWEI","SPARE-ISSUE",
M2199="SPARE-HS","SPARE-ISSUE",
M2199="Power Telco","RAN ISSUE"
),"")</f>
        <v>No root cause</v>
      </c>
      <c r="M2199" s="28" t="s">
        <v>5403</v>
      </c>
      <c r="N2199" s="17" t="str" cm="1">
        <f t="array" ref="N2199">IFERROR(_xlfn.IFS(
M2199="MPR ISSUE","ACTIVE",
M2199="BSS Hardware Issue","ACTIVE",
M2199="Sites strategiques, MLL, Pylone, etc.","PASSIVE",
M2199="AKTIVCO DEFAUT GE &amp; POWER Cabinet","PASSIVE",
M2199="AKTIVCO Coupure ENEO &amp; Baisse de tension","PASSIVE",
M2199="Coupure ENEO &amp; Baisse de tension","PASSIVE",
M2199="Defaut GE &amp; POWER Cabinet","PASSIVE",
M2199="Sharing","PASSIVE",
M2199="Sites strategiques &amp; DataCenter","PASSIVE",
M2199="Exclu","Exclu",
M2199="SAT","ACTIVE",
M2199="SPARE-ISSUE","SPARE-ISSUE",
M2199="Fiber CAmtel","ACTIVE",
M2199="Fiber AOF","ACTIVE",
M2199="Projet OCM (HUAWEI)","PLANNED WORKS",
M2199="Projet OCM (NOKIA)","PLANNED WORKS",
M2199="ACCESS-ISSUE","ACCESS-ISSUE",
M2199="Projet OCM (ZTE, NOKIA, autres projets)","PLANNED WORKS",
M2199="No root CAuse","No root cause",
M2199="ODU HS","ACTIVE",
M2199="IP &amp; VLAN","ACTIVE",
M2199="Warehouse HUAWEI","SPARE-ISSUE",
M2199="SPARE-HS","SPARE-ISSUE",
M2199="Power Telco","ACTIVE"
),"")</f>
        <v>No root cause</v>
      </c>
      <c r="O2199" s="56">
        <v>0</v>
      </c>
      <c r="P2199" s="56">
        <v>0</v>
      </c>
      <c r="Q2199" s="56">
        <v>0</v>
      </c>
      <c r="R2199" s="56">
        <v>0</v>
      </c>
      <c r="S2199" s="56">
        <v>0</v>
      </c>
      <c r="T2199" s="56">
        <v>0</v>
      </c>
      <c r="U2199" s="56">
        <v>0</v>
      </c>
      <c r="V2199" s="14"/>
      <c r="W2199" s="14"/>
      <c r="X2199" s="14"/>
      <c r="Y2199" s="14"/>
      <c r="Z2199" s="14"/>
      <c r="AA2199" s="30" t="s">
        <v>16</v>
      </c>
      <c r="AB2199" s="7" t="s">
        <v>16</v>
      </c>
      <c r="AC2199" s="3"/>
      <c r="AD2199" s="3" t="s">
        <v>16</v>
      </c>
      <c r="AE2199" s="7"/>
      <c r="AF2199" s="31" t="s">
        <v>16</v>
      </c>
      <c r="AG2199" s="31" t="s">
        <v>16</v>
      </c>
      <c r="AH2199" s="31" t="s">
        <v>16</v>
      </c>
      <c r="AI2199" s="31" t="s">
        <v>16</v>
      </c>
      <c r="AJ2199" s="31" t="s">
        <v>16</v>
      </c>
      <c r="AK2199" s="31" t="s">
        <v>16</v>
      </c>
      <c r="AL2199" s="31" t="s">
        <v>16</v>
      </c>
      <c r="AM2199" s="31" t="s">
        <v>16</v>
      </c>
      <c r="AN2199" s="31" t="s">
        <v>16</v>
      </c>
      <c r="AO2199" s="31" t="s">
        <v>16</v>
      </c>
      <c r="AP2199" s="9" t="s">
        <v>16</v>
      </c>
      <c r="AQ2199" s="9" t="s">
        <v>16</v>
      </c>
      <c r="AR2199" s="9" t="s">
        <v>16</v>
      </c>
    </row>
    <row r="2200" spans="1:44" s="9" customFormat="1" hidden="1" x14ac:dyDescent="0.3">
      <c r="A2200" s="1" t="s">
        <v>4559</v>
      </c>
      <c r="B2200" s="1" t="s">
        <v>4560</v>
      </c>
      <c r="C2200" s="1"/>
      <c r="D2200" s="48"/>
      <c r="E2200" s="53" t="s">
        <v>227</v>
      </c>
      <c r="F2200" s="48" t="s">
        <v>4561</v>
      </c>
      <c r="G2200" s="22" t="s">
        <v>5417</v>
      </c>
      <c r="H2200" s="66" t="s">
        <v>5452</v>
      </c>
      <c r="I2200" s="22" t="str">
        <f>_xlfn.XLOOKUP(B2200,[1]SITE!$B:$B,[1]SITE!$I:$I,"")</f>
        <v>No impact</v>
      </c>
      <c r="J2200" s="29" t="s">
        <v>5389</v>
      </c>
      <c r="K2200" s="15" t="str" cm="1">
        <f t="array" ref="K2200">IFERROR(_xlfn.IFS(
M2200="MPR ISSUE","PDH",
M2200="BSS Hardware Issue","BSS",
M2200="Sites strategiques, MLL, Pylone, etc.","ENVTECH",
M2200="AKTIVCO DEFAUT GE &amp; POWER Cabinet","AKTIVCO",
M2200="AKTIVCO Coupure ENEO &amp; Baisse de tension","AKTIVCO GRID ONLY",
M2200="Coupure ENEO &amp; Baisse de tension","IHS GRID ONLY",
M2200="Defaut GE &amp; POWER Cabinet","IHS",
M2200="Sharing","Partners",
M2200="Sites strategiques &amp; DataCenter","SST &amp; DC",
M2200="Exclu","Exclu",
M2200="SAT","SAT",
M2200="SPARE-ISSUE","SPARE-ISSUE",
M2200="Fiber CAmtel","TRANS_FO_CAMTEL",
M2200="Fiber AOF","Fiber AOF",
M2200="Projet OCM (HUAWEI)","TRAVAUX-HUAWEI",
M2200="Projet OCM (NOKIA)","TRAVAUX-NOKIA",
M2200="ACCESS-ISSUE","ACCESS-ISSUE",
M2200="Projet OCM (ZTE, NOKIA, autres projets)","TRAVAUX OCM",
M2200="No root CAuse","No root cause",
M2200="ODU HS","PDH",
M2200="IP &amp; VLAN","PDH",
M2200="Warehouse HUAWEI","SPARE-ISSUE",
M2200="SPARE-HS","SPARE-ISSUE",
M2200="Power Telco","BSS"
),"")</f>
        <v>No root cause</v>
      </c>
      <c r="L2200" s="16" t="str" cm="1">
        <f t="array" ref="L2200">IFERROR(_xlfn.IFS(
M2200="MPR ISSUE","TX ISSUE",
M2200="BSS Hardware Issue","RAN ISSUE",
M2200="Sites strategiques, MLL, Pylone, etc.","ENVTECH",
M2200="AKTIVCO DEFAUT GE &amp; POWER Cabinet","POWER ISSUE",
M2200="AKTIVCO Coupure ENEO &amp; Baisse de tension","POWER ISSUE",
M2200="Coupure ENEO &amp; Baisse de tension","POWER ISSUE",
M2200="Defaut GE &amp; POWER Cabinet","POWER ISSUE",
M2200="Sharing","POWER ISSUE",
M2200="Sites strategiques &amp; DataCenter","POWER ISSUE",
M2200="Exclu","Exclu",
M2200="SAT","TX ISSUE",
M2200="SPARE-ISSUE","SPARE-ISSUE",
M2200="Fiber CAmtel","TX ISSUE",
M2200="Fiber AOF","TX ISSUE",
M2200="Projet OCM (HUAWEI)","TRAVAUX-HUAWEI",
M2200="Projet OCM (NOKIA)","TRAVAUX -NOKIA",
M2200="ACCESS-ISSUE","ACCESS-ISSUE",
M2200="Projet OCM (ZTE, NOKIA, autres projets)","TRAVAUX OCM",
M2200="No root CAuse","No root cause",
M2200="ODU HS","TX ISSUE",
M2200="IP &amp; VLAN","TX ISSUE",
M2200="Warehouse HUAWEI","SPARE-ISSUE",
M2200="SPARE-HS","SPARE-ISSUE",
M2200="Power Telco","RAN ISSUE"
),"")</f>
        <v>No root cause</v>
      </c>
      <c r="M2200" s="28" t="s">
        <v>5403</v>
      </c>
      <c r="N2200" s="17" t="str" cm="1">
        <f t="array" ref="N2200">IFERROR(_xlfn.IFS(
M2200="MPR ISSUE","ACTIVE",
M2200="BSS Hardware Issue","ACTIVE",
M2200="Sites strategiques, MLL, Pylone, etc.","PASSIVE",
M2200="AKTIVCO DEFAUT GE &amp; POWER Cabinet","PASSIVE",
M2200="AKTIVCO Coupure ENEO &amp; Baisse de tension","PASSIVE",
M2200="Coupure ENEO &amp; Baisse de tension","PASSIVE",
M2200="Defaut GE &amp; POWER Cabinet","PASSIVE",
M2200="Sharing","PASSIVE",
M2200="Sites strategiques &amp; DataCenter","PASSIVE",
M2200="Exclu","Exclu",
M2200="SAT","ACTIVE",
M2200="SPARE-ISSUE","SPARE-ISSUE",
M2200="Fiber CAmtel","ACTIVE",
M2200="Fiber AOF","ACTIVE",
M2200="Projet OCM (HUAWEI)","PLANNED WORKS",
M2200="Projet OCM (NOKIA)","PLANNED WORKS",
M2200="ACCESS-ISSUE","ACCESS-ISSUE",
M2200="Projet OCM (ZTE, NOKIA, autres projets)","PLANNED WORKS",
M2200="No root CAuse","No root cause",
M2200="ODU HS","ACTIVE",
M2200="IP &amp; VLAN","ACTIVE",
M2200="Warehouse HUAWEI","SPARE-ISSUE",
M2200="SPARE-HS","SPARE-ISSUE",
M2200="Power Telco","ACTIVE"
),"")</f>
        <v>No root cause</v>
      </c>
      <c r="O2200" s="56">
        <v>0</v>
      </c>
      <c r="P2200" s="56">
        <v>0</v>
      </c>
      <c r="Q2200" s="56">
        <v>0</v>
      </c>
      <c r="R2200" s="56">
        <v>0</v>
      </c>
      <c r="S2200" s="56">
        <v>0</v>
      </c>
      <c r="T2200" s="56">
        <v>0</v>
      </c>
      <c r="U2200" s="56">
        <v>0</v>
      </c>
      <c r="V2200" s="14"/>
      <c r="W2200" s="14"/>
      <c r="X2200" s="14"/>
      <c r="Y2200" s="14"/>
      <c r="Z2200" s="14"/>
      <c r="AA2200" s="30" t="s">
        <v>16</v>
      </c>
      <c r="AB2200" s="7" t="s">
        <v>16</v>
      </c>
      <c r="AC2200" s="3"/>
      <c r="AD2200" s="3" t="s">
        <v>16</v>
      </c>
      <c r="AE2200" s="7"/>
      <c r="AF2200" s="31" t="s">
        <v>16</v>
      </c>
      <c r="AG2200" s="31" t="s">
        <v>16</v>
      </c>
      <c r="AH2200" s="31" t="s">
        <v>16</v>
      </c>
      <c r="AI2200" s="31" t="s">
        <v>16</v>
      </c>
      <c r="AJ2200" s="31" t="s">
        <v>16</v>
      </c>
      <c r="AK2200" s="31" t="s">
        <v>16</v>
      </c>
      <c r="AL2200" s="31" t="s">
        <v>16</v>
      </c>
      <c r="AM2200" s="31" t="s">
        <v>16</v>
      </c>
      <c r="AN2200" s="31" t="s">
        <v>16</v>
      </c>
      <c r="AO2200" s="31" t="s">
        <v>16</v>
      </c>
      <c r="AP2200" s="9" t="s">
        <v>16</v>
      </c>
      <c r="AQ2200" s="9" t="s">
        <v>16</v>
      </c>
      <c r="AR2200" s="9" t="s">
        <v>16</v>
      </c>
    </row>
    <row r="2201" spans="1:44" s="9" customFormat="1" hidden="1" x14ac:dyDescent="0.3">
      <c r="A2201" s="1" t="s">
        <v>4564</v>
      </c>
      <c r="B2201" s="48" t="s">
        <v>4565</v>
      </c>
      <c r="C2201" s="48" t="s">
        <v>11</v>
      </c>
      <c r="D2201" s="48" t="s">
        <v>12</v>
      </c>
      <c r="E2201" s="53" t="s">
        <v>227</v>
      </c>
      <c r="F2201" s="48" t="s">
        <v>1763</v>
      </c>
      <c r="G2201" s="22" t="s">
        <v>5417</v>
      </c>
      <c r="H2201" s="66" t="s">
        <v>5452</v>
      </c>
      <c r="I2201" s="22" t="str">
        <f>_xlfn.XLOOKUP(B2201,[1]SITE!$B:$B,[1]SITE!$I:$I,"")</f>
        <v>No impact</v>
      </c>
      <c r="J2201" s="29"/>
      <c r="K2201" s="15" t="str" cm="1">
        <f t="array" ref="K2201">IFERROR(_xlfn.IFS(
M2201="MPR ISSUE","PDH",
M2201="BSS Hardware Issue","BSS",
M2201="Sites strategiques, MLL, Pylone, etc.","ENVTECH",
M2201="AKTIVCO DEFAUT GE &amp; POWER Cabinet","AKTIVCO",
M2201="AKTIVCO Coupure ENEO &amp; Baisse de tension","AKTIVCO GRID ONLY",
M2201="Coupure ENEO &amp; Baisse de tension","IHS GRID ONLY",
M2201="Defaut GE &amp; POWER Cabinet","IHS",
M2201="Sharing","Partners",
M2201="Sites strategiques &amp; DataCenter","SST &amp; DC",
M2201="Exclu","Exclu",
M2201="SAT","SAT",
M2201="SPARE-ISSUE","SPARE-ISSUE",
M2201="Fiber CAmtel","TRANS_FO_CAMTEL",
M2201="Fiber AOF","Fiber AOF",
M2201="Projet OCM (HUAWEI)","TRAVAUX-HUAWEI",
M2201="Projet OCM (NOKIA)","TRAVAUX-NOKIA",
M2201="ACCESS-ISSUE","ACCESS-ISSUE",
M2201="Projet OCM (ZTE, NOKIA, autres projets)","TRAVAUX OCM",
M2201="No root CAuse","No root cause",
M2201="ODU HS","PDH",
M2201="IP &amp; VLAN","PDH",
M2201="Warehouse HUAWEI","SPARE-ISSUE",
M2201="SPARE-HS","SPARE-ISSUE",
M2201="Power Telco","BSS"
),"")</f>
        <v>No root cause</v>
      </c>
      <c r="L2201" s="16" t="str" cm="1">
        <f t="array" ref="L2201">IFERROR(_xlfn.IFS(
M2201="MPR ISSUE","TX ISSUE",
M2201="BSS Hardware Issue","RAN ISSUE",
M2201="Sites strategiques, MLL, Pylone, etc.","ENVTECH",
M2201="AKTIVCO DEFAUT GE &amp; POWER Cabinet","POWER ISSUE",
M2201="AKTIVCO Coupure ENEO &amp; Baisse de tension","POWER ISSUE",
M2201="Coupure ENEO &amp; Baisse de tension","POWER ISSUE",
M2201="Defaut GE &amp; POWER Cabinet","POWER ISSUE",
M2201="Sharing","POWER ISSUE",
M2201="Sites strategiques &amp; DataCenter","POWER ISSUE",
M2201="Exclu","Exclu",
M2201="SAT","TX ISSUE",
M2201="SPARE-ISSUE","SPARE-ISSUE",
M2201="Fiber CAmtel","TX ISSUE",
M2201="Fiber AOF","TX ISSUE",
M2201="Projet OCM (HUAWEI)","TRAVAUX-HUAWEI",
M2201="Projet OCM (NOKIA)","TRAVAUX -NOKIA",
M2201="ACCESS-ISSUE","ACCESS-ISSUE",
M2201="Projet OCM (ZTE, NOKIA, autres projets)","TRAVAUX OCM",
M2201="No root CAuse","No root cause",
M2201="ODU HS","TX ISSUE",
M2201="IP &amp; VLAN","TX ISSUE",
M2201="Warehouse HUAWEI","SPARE-ISSUE",
M2201="SPARE-HS","SPARE-ISSUE",
M2201="Power Telco","RAN ISSUE"
),"")</f>
        <v>No root cause</v>
      </c>
      <c r="M2201" s="28" t="s">
        <v>5403</v>
      </c>
      <c r="N2201" s="17" t="str" cm="1">
        <f t="array" ref="N2201">IFERROR(_xlfn.IFS(
M2201="MPR ISSUE","ACTIVE",
M2201="BSS Hardware Issue","ACTIVE",
M2201="Sites strategiques, MLL, Pylone, etc.","PASSIVE",
M2201="AKTIVCO DEFAUT GE &amp; POWER Cabinet","PASSIVE",
M2201="AKTIVCO Coupure ENEO &amp; Baisse de tension","PASSIVE",
M2201="Coupure ENEO &amp; Baisse de tension","PASSIVE",
M2201="Defaut GE &amp; POWER Cabinet","PASSIVE",
M2201="Sharing","PASSIVE",
M2201="Sites strategiques &amp; DataCenter","PASSIVE",
M2201="Exclu","Exclu",
M2201="SAT","ACTIVE",
M2201="SPARE-ISSUE","SPARE-ISSUE",
M2201="Fiber CAmtel","ACTIVE",
M2201="Fiber AOF","ACTIVE",
M2201="Projet OCM (HUAWEI)","PLANNED WORKS",
M2201="Projet OCM (NOKIA)","PLANNED WORKS",
M2201="ACCESS-ISSUE","ACCESS-ISSUE",
M2201="Projet OCM (ZTE, NOKIA, autres projets)","PLANNED WORKS",
M2201="No root CAuse","No root cause",
M2201="ODU HS","ACTIVE",
M2201="IP &amp; VLAN","ACTIVE",
M2201="Warehouse HUAWEI","SPARE-ISSUE",
M2201="SPARE-HS","SPARE-ISSUE",
M2201="Power Telco","ACTIVE"
),"")</f>
        <v>No root cause</v>
      </c>
      <c r="O2201" s="56">
        <v>0</v>
      </c>
      <c r="P2201" s="56">
        <v>0</v>
      </c>
      <c r="Q2201" s="56">
        <v>0</v>
      </c>
      <c r="R2201" s="56">
        <v>0</v>
      </c>
      <c r="S2201" s="56">
        <v>0</v>
      </c>
      <c r="T2201" s="56">
        <v>0</v>
      </c>
      <c r="U2201" s="56">
        <v>0</v>
      </c>
      <c r="V2201" s="14"/>
      <c r="W2201" s="14"/>
      <c r="X2201" s="14"/>
      <c r="Y2201" s="14"/>
      <c r="Z2201" s="14"/>
      <c r="AA2201" s="30" t="s">
        <v>16</v>
      </c>
      <c r="AB2201" s="7" t="s">
        <v>16</v>
      </c>
      <c r="AC2201" s="3"/>
      <c r="AD2201" s="3" t="s">
        <v>16</v>
      </c>
      <c r="AE2201" s="7"/>
      <c r="AF2201" s="31" t="s">
        <v>16</v>
      </c>
      <c r="AG2201" s="31" t="s">
        <v>16</v>
      </c>
      <c r="AH2201" s="31" t="s">
        <v>16</v>
      </c>
      <c r="AI2201" s="31" t="s">
        <v>16</v>
      </c>
      <c r="AJ2201" s="31" t="s">
        <v>16</v>
      </c>
      <c r="AK2201" s="31" t="s">
        <v>16</v>
      </c>
      <c r="AL2201" s="31" t="s">
        <v>16</v>
      </c>
      <c r="AM2201" s="31" t="s">
        <v>16</v>
      </c>
      <c r="AN2201" s="31" t="s">
        <v>16</v>
      </c>
      <c r="AO2201" s="31" t="s">
        <v>16</v>
      </c>
      <c r="AP2201" s="9" t="s">
        <v>16</v>
      </c>
      <c r="AQ2201" s="9" t="s">
        <v>16</v>
      </c>
      <c r="AR2201" s="9" t="s">
        <v>16</v>
      </c>
    </row>
    <row r="2202" spans="1:44" s="9" customFormat="1" hidden="1" x14ac:dyDescent="0.3">
      <c r="A2202" s="1" t="s">
        <v>4572</v>
      </c>
      <c r="B2202" s="48" t="s">
        <v>4573</v>
      </c>
      <c r="C2202" s="48" t="s">
        <v>11</v>
      </c>
      <c r="D2202" s="48" t="s">
        <v>97</v>
      </c>
      <c r="E2202" s="53" t="s">
        <v>38</v>
      </c>
      <c r="F2202" s="48" t="s">
        <v>4574</v>
      </c>
      <c r="G2202" s="22" t="s">
        <v>5417</v>
      </c>
      <c r="H2202" s="66" t="s">
        <v>5452</v>
      </c>
      <c r="I2202" s="22" t="str">
        <f>_xlfn.XLOOKUP(B2202,[1]SITE!$B:$B,[1]SITE!$I:$I,"")</f>
        <v>No impact</v>
      </c>
      <c r="J2202" s="29"/>
      <c r="K2202" s="15" t="str" cm="1">
        <f t="array" ref="K2202">IFERROR(_xlfn.IFS(
M2202="MPR ISSUE","PDH",
M2202="BSS Hardware Issue","BSS",
M2202="Sites strategiques, MLL, Pylone, etc.","ENVTECH",
M2202="AKTIVCO DEFAUT GE &amp; POWER Cabinet","AKTIVCO",
M2202="AKTIVCO Coupure ENEO &amp; Baisse de tension","AKTIVCO GRID ONLY",
M2202="Coupure ENEO &amp; Baisse de tension","IHS GRID ONLY",
M2202="Defaut GE &amp; POWER Cabinet","IHS",
M2202="Sharing","Partners",
M2202="Sites strategiques &amp; DataCenter","SST &amp; DC",
M2202="Exclu","Exclu",
M2202="SAT","SAT",
M2202="SPARE-ISSUE","SPARE-ISSUE",
M2202="Fiber CAmtel","TRANS_FO_CAMTEL",
M2202="Fiber AOF","Fiber AOF",
M2202="Projet OCM (HUAWEI)","TRAVAUX-HUAWEI",
M2202="Projet OCM (NOKIA)","TRAVAUX-NOKIA",
M2202="ACCESS-ISSUE","ACCESS-ISSUE",
M2202="Projet OCM (ZTE, NOKIA, autres projets)","TRAVAUX OCM",
M2202="No root CAuse","No root cause",
M2202="ODU HS","PDH",
M2202="IP &amp; VLAN","PDH",
M2202="Warehouse HUAWEI","SPARE-ISSUE",
M2202="SPARE-HS","SPARE-ISSUE",
M2202="Power Telco","BSS"
),"")</f>
        <v>No root cause</v>
      </c>
      <c r="L2202" s="16" t="str" cm="1">
        <f t="array" ref="L2202">IFERROR(_xlfn.IFS(
M2202="MPR ISSUE","TX ISSUE",
M2202="BSS Hardware Issue","RAN ISSUE",
M2202="Sites strategiques, MLL, Pylone, etc.","ENVTECH",
M2202="AKTIVCO DEFAUT GE &amp; POWER Cabinet","POWER ISSUE",
M2202="AKTIVCO Coupure ENEO &amp; Baisse de tension","POWER ISSUE",
M2202="Coupure ENEO &amp; Baisse de tension","POWER ISSUE",
M2202="Defaut GE &amp; POWER Cabinet","POWER ISSUE",
M2202="Sharing","POWER ISSUE",
M2202="Sites strategiques &amp; DataCenter","POWER ISSUE",
M2202="Exclu","Exclu",
M2202="SAT","TX ISSUE",
M2202="SPARE-ISSUE","SPARE-ISSUE",
M2202="Fiber CAmtel","TX ISSUE",
M2202="Fiber AOF","TX ISSUE",
M2202="Projet OCM (HUAWEI)","TRAVAUX-HUAWEI",
M2202="Projet OCM (NOKIA)","TRAVAUX -NOKIA",
M2202="ACCESS-ISSUE","ACCESS-ISSUE",
M2202="Projet OCM (ZTE, NOKIA, autres projets)","TRAVAUX OCM",
M2202="No root CAuse","No root cause",
M2202="ODU HS","TX ISSUE",
M2202="IP &amp; VLAN","TX ISSUE",
M2202="Warehouse HUAWEI","SPARE-ISSUE",
M2202="SPARE-HS","SPARE-ISSUE",
M2202="Power Telco","RAN ISSUE"
),"")</f>
        <v>No root cause</v>
      </c>
      <c r="M2202" s="28" t="s">
        <v>5403</v>
      </c>
      <c r="N2202" s="17" t="str" cm="1">
        <f t="array" ref="N2202">IFERROR(_xlfn.IFS(
M2202="MPR ISSUE","ACTIVE",
M2202="BSS Hardware Issue","ACTIVE",
M2202="Sites strategiques, MLL, Pylone, etc.","PASSIVE",
M2202="AKTIVCO DEFAUT GE &amp; POWER Cabinet","PASSIVE",
M2202="AKTIVCO Coupure ENEO &amp; Baisse de tension","PASSIVE",
M2202="Coupure ENEO &amp; Baisse de tension","PASSIVE",
M2202="Defaut GE &amp; POWER Cabinet","PASSIVE",
M2202="Sharing","PASSIVE",
M2202="Sites strategiques &amp; DataCenter","PASSIVE",
M2202="Exclu","Exclu",
M2202="SAT","ACTIVE",
M2202="SPARE-ISSUE","SPARE-ISSUE",
M2202="Fiber CAmtel","ACTIVE",
M2202="Fiber AOF","ACTIVE",
M2202="Projet OCM (HUAWEI)","PLANNED WORKS",
M2202="Projet OCM (NOKIA)","PLANNED WORKS",
M2202="ACCESS-ISSUE","ACCESS-ISSUE",
M2202="Projet OCM (ZTE, NOKIA, autres projets)","PLANNED WORKS",
M2202="No root CAuse","No root cause",
M2202="ODU HS","ACTIVE",
M2202="IP &amp; VLAN","ACTIVE",
M2202="Warehouse HUAWEI","SPARE-ISSUE",
M2202="SPARE-HS","SPARE-ISSUE",
M2202="Power Telco","ACTIVE"
),"")</f>
        <v>No root cause</v>
      </c>
      <c r="O2202" s="56">
        <v>0</v>
      </c>
      <c r="P2202" s="56">
        <v>0</v>
      </c>
      <c r="Q2202" s="56">
        <v>0</v>
      </c>
      <c r="R2202" s="56">
        <v>0</v>
      </c>
      <c r="S2202" s="56">
        <v>0</v>
      </c>
      <c r="T2202" s="56">
        <v>0</v>
      </c>
      <c r="U2202" s="56">
        <v>0</v>
      </c>
      <c r="V2202" s="14"/>
      <c r="W2202" s="14"/>
      <c r="X2202" s="14"/>
      <c r="Y2202" s="14"/>
      <c r="Z2202" s="14"/>
      <c r="AA2202" s="30" t="s">
        <v>16</v>
      </c>
      <c r="AB2202" s="7" t="s">
        <v>16</v>
      </c>
      <c r="AC2202" s="3"/>
      <c r="AD2202" s="3" t="s">
        <v>16</v>
      </c>
      <c r="AE2202" s="7"/>
      <c r="AF2202" s="31" t="s">
        <v>16</v>
      </c>
      <c r="AG2202" s="31" t="s">
        <v>16</v>
      </c>
      <c r="AH2202" s="31" t="s">
        <v>16</v>
      </c>
      <c r="AI2202" s="31" t="s">
        <v>16</v>
      </c>
      <c r="AJ2202" s="31" t="s">
        <v>16</v>
      </c>
      <c r="AK2202" s="31" t="s">
        <v>16</v>
      </c>
      <c r="AL2202" s="31" t="s">
        <v>16</v>
      </c>
      <c r="AM2202" s="31" t="s">
        <v>16</v>
      </c>
      <c r="AN2202" s="31" t="s">
        <v>16</v>
      </c>
      <c r="AO2202" s="31" t="s">
        <v>16</v>
      </c>
      <c r="AP2202" s="9" t="s">
        <v>16</v>
      </c>
      <c r="AQ2202" s="9" t="s">
        <v>16</v>
      </c>
      <c r="AR2202" s="9" t="s">
        <v>16</v>
      </c>
    </row>
    <row r="2203" spans="1:44" s="9" customFormat="1" hidden="1" x14ac:dyDescent="0.3">
      <c r="A2203" s="1" t="s">
        <v>4606</v>
      </c>
      <c r="B2203" s="48" t="s">
        <v>4607</v>
      </c>
      <c r="C2203" s="48" t="s">
        <v>2753</v>
      </c>
      <c r="D2203" s="48" t="s">
        <v>12</v>
      </c>
      <c r="E2203" s="53" t="s">
        <v>32</v>
      </c>
      <c r="F2203" s="48" t="s">
        <v>4608</v>
      </c>
      <c r="G2203" s="22" t="s">
        <v>5417</v>
      </c>
      <c r="H2203" s="66" t="s">
        <v>5340</v>
      </c>
      <c r="I2203" s="22" t="str">
        <f>_xlfn.XLOOKUP(B2203,[1]SITE!$B:$B,[1]SITE!$I:$I,"")</f>
        <v>No impact</v>
      </c>
      <c r="J2203" s="29"/>
      <c r="K2203" s="15" t="str" cm="1">
        <f t="array" ref="K2203">IFERROR(_xlfn.IFS(
M2203="MPR ISSUE","PDH",
M2203="BSS Hardware Issue","BSS",
M2203="Sites strategiques, MLL, Pylone, etc.","ENVTECH",
M2203="AKTIVCO DEFAUT GE &amp; POWER Cabinet","AKTIVCO",
M2203="AKTIVCO Coupure ENEO &amp; Baisse de tension","AKTIVCO GRID ONLY",
M2203="Coupure ENEO &amp; Baisse de tension","IHS GRID ONLY",
M2203="Defaut GE &amp; POWER Cabinet","IHS",
M2203="Sharing","Partners",
M2203="Sites strategiques &amp; DataCenter","SST &amp; DC",
M2203="Exclu","Exclu",
M2203="SAT","SAT",
M2203="SPARE-ISSUE","SPARE-ISSUE",
M2203="Fiber CAmtel","TRANS_FO_CAMTEL",
M2203="Fiber AOF","Fiber AOF",
M2203="Projet OCM (HUAWEI)","TRAVAUX-HUAWEI",
M2203="Projet OCM (NOKIA)","TRAVAUX-NOKIA",
M2203="ACCESS-ISSUE","ACCESS-ISSUE",
M2203="Projet OCM (ZTE, NOKIA, autres projets)","TRAVAUX OCM",
M2203="No root CAuse","No root cause",
M2203="ODU HS","PDH",
M2203="IP &amp; VLAN","PDH",
M2203="Warehouse HUAWEI","SPARE-ISSUE",
M2203="SPARE-HS","SPARE-ISSUE",
M2203="Power Telco","BSS"
),"")</f>
        <v>No root cause</v>
      </c>
      <c r="L2203" s="16" t="str" cm="1">
        <f t="array" ref="L2203">IFERROR(_xlfn.IFS(
M2203="MPR ISSUE","TX ISSUE",
M2203="BSS Hardware Issue","RAN ISSUE",
M2203="Sites strategiques, MLL, Pylone, etc.","ENVTECH",
M2203="AKTIVCO DEFAUT GE &amp; POWER Cabinet","POWER ISSUE",
M2203="AKTIVCO Coupure ENEO &amp; Baisse de tension","POWER ISSUE",
M2203="Coupure ENEO &amp; Baisse de tension","POWER ISSUE",
M2203="Defaut GE &amp; POWER Cabinet","POWER ISSUE",
M2203="Sharing","POWER ISSUE",
M2203="Sites strategiques &amp; DataCenter","POWER ISSUE",
M2203="Exclu","Exclu",
M2203="SAT","TX ISSUE",
M2203="SPARE-ISSUE","SPARE-ISSUE",
M2203="Fiber CAmtel","TX ISSUE",
M2203="Fiber AOF","TX ISSUE",
M2203="Projet OCM (HUAWEI)","TRAVAUX-HUAWEI",
M2203="Projet OCM (NOKIA)","TRAVAUX -NOKIA",
M2203="ACCESS-ISSUE","ACCESS-ISSUE",
M2203="Projet OCM (ZTE, NOKIA, autres projets)","TRAVAUX OCM",
M2203="No root CAuse","No root cause",
M2203="ODU HS","TX ISSUE",
M2203="IP &amp; VLAN","TX ISSUE",
M2203="Warehouse HUAWEI","SPARE-ISSUE",
M2203="SPARE-HS","SPARE-ISSUE",
M2203="Power Telco","RAN ISSUE"
),"")</f>
        <v>No root cause</v>
      </c>
      <c r="M2203" s="28" t="s">
        <v>5403</v>
      </c>
      <c r="N2203" s="17" t="str" cm="1">
        <f t="array" ref="N2203">IFERROR(_xlfn.IFS(
M2203="MPR ISSUE","ACTIVE",
M2203="BSS Hardware Issue","ACTIVE",
M2203="Sites strategiques, MLL, Pylone, etc.","PASSIVE",
M2203="AKTIVCO DEFAUT GE &amp; POWER Cabinet","PASSIVE",
M2203="AKTIVCO Coupure ENEO &amp; Baisse de tension","PASSIVE",
M2203="Coupure ENEO &amp; Baisse de tension","PASSIVE",
M2203="Defaut GE &amp; POWER Cabinet","PASSIVE",
M2203="Sharing","PASSIVE",
M2203="Sites strategiques &amp; DataCenter","PASSIVE",
M2203="Exclu","Exclu",
M2203="SAT","ACTIVE",
M2203="SPARE-ISSUE","SPARE-ISSUE",
M2203="Fiber CAmtel","ACTIVE",
M2203="Fiber AOF","ACTIVE",
M2203="Projet OCM (HUAWEI)","PLANNED WORKS",
M2203="Projet OCM (NOKIA)","PLANNED WORKS",
M2203="ACCESS-ISSUE","ACCESS-ISSUE",
M2203="Projet OCM (ZTE, NOKIA, autres projets)","PLANNED WORKS",
M2203="No root CAuse","No root cause",
M2203="ODU HS","ACTIVE",
M2203="IP &amp; VLAN","ACTIVE",
M2203="Warehouse HUAWEI","SPARE-ISSUE",
M2203="SPARE-HS","SPARE-ISSUE",
M2203="Power Telco","ACTIVE"
),"")</f>
        <v>No root cause</v>
      </c>
      <c r="O2203" s="56">
        <v>0</v>
      </c>
      <c r="P2203" s="56">
        <v>0</v>
      </c>
      <c r="Q2203" s="56">
        <v>0</v>
      </c>
      <c r="R2203" s="56">
        <v>0</v>
      </c>
      <c r="S2203" s="56">
        <v>0</v>
      </c>
      <c r="T2203" s="56">
        <v>0</v>
      </c>
      <c r="U2203" s="56">
        <v>0</v>
      </c>
      <c r="V2203" s="14"/>
      <c r="W2203" s="14"/>
      <c r="X2203" s="14"/>
      <c r="Y2203" s="14"/>
      <c r="Z2203" s="14"/>
      <c r="AA2203" s="30" t="s">
        <v>16</v>
      </c>
      <c r="AB2203" s="7" t="s">
        <v>16</v>
      </c>
      <c r="AC2203" s="3"/>
      <c r="AD2203" s="3" t="s">
        <v>16</v>
      </c>
      <c r="AE2203" s="7"/>
      <c r="AF2203" s="31" t="s">
        <v>16</v>
      </c>
      <c r="AG2203" s="31" t="s">
        <v>16</v>
      </c>
      <c r="AH2203" s="31" t="s">
        <v>16</v>
      </c>
      <c r="AI2203" s="31" t="s">
        <v>16</v>
      </c>
      <c r="AJ2203" s="31" t="s">
        <v>16</v>
      </c>
      <c r="AK2203" s="31" t="s">
        <v>16</v>
      </c>
      <c r="AL2203" s="31" t="s">
        <v>16</v>
      </c>
      <c r="AM2203" s="31" t="s">
        <v>16</v>
      </c>
      <c r="AN2203" s="31" t="s">
        <v>16</v>
      </c>
      <c r="AO2203" s="31" t="s">
        <v>16</v>
      </c>
      <c r="AP2203" s="9" t="s">
        <v>16</v>
      </c>
      <c r="AQ2203" s="9" t="s">
        <v>16</v>
      </c>
      <c r="AR2203" s="9" t="s">
        <v>16</v>
      </c>
    </row>
    <row r="2204" spans="1:44" s="9" customFormat="1" hidden="1" x14ac:dyDescent="0.3">
      <c r="A2204" s="1" t="s">
        <v>4575</v>
      </c>
      <c r="B2204" s="48" t="s">
        <v>4576</v>
      </c>
      <c r="C2204" s="48" t="s">
        <v>11</v>
      </c>
      <c r="D2204" s="48" t="s">
        <v>12</v>
      </c>
      <c r="E2204" s="53" t="s">
        <v>32</v>
      </c>
      <c r="F2204" s="48" t="s">
        <v>33</v>
      </c>
      <c r="G2204" s="22" t="s">
        <v>5417</v>
      </c>
      <c r="H2204" s="66" t="s">
        <v>5452</v>
      </c>
      <c r="I2204" s="22" t="str">
        <f>_xlfn.XLOOKUP(B2204,[1]SITE!$B:$B,[1]SITE!$I:$I,"")</f>
        <v>No impact</v>
      </c>
      <c r="J2204" s="29"/>
      <c r="K2204" s="15" t="str" cm="1">
        <f t="array" ref="K2204">IFERROR(_xlfn.IFS(
M2204="MPR ISSUE","PDH",
M2204="BSS Hardware Issue","BSS",
M2204="Sites strategiques, MLL, Pylone, etc.","ENVTECH",
M2204="AKTIVCO DEFAUT GE &amp; POWER Cabinet","AKTIVCO",
M2204="AKTIVCO Coupure ENEO &amp; Baisse de tension","AKTIVCO GRID ONLY",
M2204="Coupure ENEO &amp; Baisse de tension","IHS GRID ONLY",
M2204="Defaut GE &amp; POWER Cabinet","IHS",
M2204="Sharing","Partners",
M2204="Sites strategiques &amp; DataCenter","SST &amp; DC",
M2204="Exclu","Exclu",
M2204="SAT","SAT",
M2204="SPARE-ISSUE","SPARE-ISSUE",
M2204="Fiber CAmtel","TRANS_FO_CAMTEL",
M2204="Fiber AOF","Fiber AOF",
M2204="Projet OCM (HUAWEI)","TRAVAUX-HUAWEI",
M2204="Projet OCM (NOKIA)","TRAVAUX-NOKIA",
M2204="ACCESS-ISSUE","ACCESS-ISSUE",
M2204="Projet OCM (ZTE, NOKIA, autres projets)","TRAVAUX OCM",
M2204="No root CAuse","No root cause",
M2204="ODU HS","PDH",
M2204="IP &amp; VLAN","PDH",
M2204="Warehouse HUAWEI","SPARE-ISSUE",
M2204="SPARE-HS","SPARE-ISSUE",
M2204="Power Telco","BSS"
),"")</f>
        <v>No root cause</v>
      </c>
      <c r="L2204" s="16" t="str" cm="1">
        <f t="array" ref="L2204">IFERROR(_xlfn.IFS(
M2204="MPR ISSUE","TX ISSUE",
M2204="BSS Hardware Issue","RAN ISSUE",
M2204="Sites strategiques, MLL, Pylone, etc.","ENVTECH",
M2204="AKTIVCO DEFAUT GE &amp; POWER Cabinet","POWER ISSUE",
M2204="AKTIVCO Coupure ENEO &amp; Baisse de tension","POWER ISSUE",
M2204="Coupure ENEO &amp; Baisse de tension","POWER ISSUE",
M2204="Defaut GE &amp; POWER Cabinet","POWER ISSUE",
M2204="Sharing","POWER ISSUE",
M2204="Sites strategiques &amp; DataCenter","POWER ISSUE",
M2204="Exclu","Exclu",
M2204="SAT","TX ISSUE",
M2204="SPARE-ISSUE","SPARE-ISSUE",
M2204="Fiber CAmtel","TX ISSUE",
M2204="Fiber AOF","TX ISSUE",
M2204="Projet OCM (HUAWEI)","TRAVAUX-HUAWEI",
M2204="Projet OCM (NOKIA)","TRAVAUX -NOKIA",
M2204="ACCESS-ISSUE","ACCESS-ISSUE",
M2204="Projet OCM (ZTE, NOKIA, autres projets)","TRAVAUX OCM",
M2204="No root CAuse","No root cause",
M2204="ODU HS","TX ISSUE",
M2204="IP &amp; VLAN","TX ISSUE",
M2204="Warehouse HUAWEI","SPARE-ISSUE",
M2204="SPARE-HS","SPARE-ISSUE",
M2204="Power Telco","RAN ISSUE"
),"")</f>
        <v>No root cause</v>
      </c>
      <c r="M2204" s="28" t="s">
        <v>5403</v>
      </c>
      <c r="N2204" s="17" t="str" cm="1">
        <f t="array" ref="N2204">IFERROR(_xlfn.IFS(
M2204="MPR ISSUE","ACTIVE",
M2204="BSS Hardware Issue","ACTIVE",
M2204="Sites strategiques, MLL, Pylone, etc.","PASSIVE",
M2204="AKTIVCO DEFAUT GE &amp; POWER Cabinet","PASSIVE",
M2204="AKTIVCO Coupure ENEO &amp; Baisse de tension","PASSIVE",
M2204="Coupure ENEO &amp; Baisse de tension","PASSIVE",
M2204="Defaut GE &amp; POWER Cabinet","PASSIVE",
M2204="Sharing","PASSIVE",
M2204="Sites strategiques &amp; DataCenter","PASSIVE",
M2204="Exclu","Exclu",
M2204="SAT","ACTIVE",
M2204="SPARE-ISSUE","SPARE-ISSUE",
M2204="Fiber CAmtel","ACTIVE",
M2204="Fiber AOF","ACTIVE",
M2204="Projet OCM (HUAWEI)","PLANNED WORKS",
M2204="Projet OCM (NOKIA)","PLANNED WORKS",
M2204="ACCESS-ISSUE","ACCESS-ISSUE",
M2204="Projet OCM (ZTE, NOKIA, autres projets)","PLANNED WORKS",
M2204="No root CAuse","No root cause",
M2204="ODU HS","ACTIVE",
M2204="IP &amp; VLAN","ACTIVE",
M2204="Warehouse HUAWEI","SPARE-ISSUE",
M2204="SPARE-HS","SPARE-ISSUE",
M2204="Power Telco","ACTIVE"
),"")</f>
        <v>No root cause</v>
      </c>
      <c r="O2204" s="56">
        <v>0</v>
      </c>
      <c r="P2204" s="56">
        <v>0</v>
      </c>
      <c r="Q2204" s="56">
        <v>0</v>
      </c>
      <c r="R2204" s="56">
        <v>0</v>
      </c>
      <c r="S2204" s="56">
        <v>0</v>
      </c>
      <c r="T2204" s="56">
        <v>0</v>
      </c>
      <c r="U2204" s="56">
        <v>1.3733010304392435E-3</v>
      </c>
      <c r="V2204" s="14"/>
      <c r="W2204" s="14"/>
      <c r="X2204" s="14"/>
      <c r="Y2204" s="14"/>
      <c r="Z2204" s="14"/>
      <c r="AA2204" s="30" t="s">
        <v>16</v>
      </c>
      <c r="AB2204" s="7" t="s">
        <v>16</v>
      </c>
      <c r="AC2204" s="3"/>
      <c r="AD2204" s="3" t="s">
        <v>16</v>
      </c>
      <c r="AE2204" s="7"/>
      <c r="AF2204" s="31" t="s">
        <v>16</v>
      </c>
      <c r="AG2204" s="31" t="s">
        <v>16</v>
      </c>
      <c r="AH2204" s="31" t="s">
        <v>16</v>
      </c>
      <c r="AI2204" s="31" t="s">
        <v>16</v>
      </c>
      <c r="AJ2204" s="31" t="s">
        <v>16</v>
      </c>
      <c r="AK2204" s="31" t="s">
        <v>16</v>
      </c>
      <c r="AL2204" s="31" t="s">
        <v>16</v>
      </c>
      <c r="AM2204" s="31" t="s">
        <v>16</v>
      </c>
      <c r="AN2204" s="31" t="s">
        <v>16</v>
      </c>
      <c r="AO2204" s="31" t="s">
        <v>16</v>
      </c>
      <c r="AP2204" s="9" t="s">
        <v>16</v>
      </c>
      <c r="AQ2204" s="9" t="s">
        <v>16</v>
      </c>
      <c r="AR2204" s="9" t="s">
        <v>16</v>
      </c>
    </row>
    <row r="2205" spans="1:44" s="9" customFormat="1" hidden="1" x14ac:dyDescent="0.3">
      <c r="A2205" s="1" t="s">
        <v>4577</v>
      </c>
      <c r="B2205" s="1" t="s">
        <v>4578</v>
      </c>
      <c r="C2205" s="48" t="s">
        <v>11</v>
      </c>
      <c r="D2205" s="48" t="s">
        <v>12</v>
      </c>
      <c r="E2205" s="53" t="s">
        <v>38</v>
      </c>
      <c r="F2205" s="48" t="s">
        <v>4577</v>
      </c>
      <c r="G2205" s="22" t="s">
        <v>5417</v>
      </c>
      <c r="H2205" s="66" t="s">
        <v>5452</v>
      </c>
      <c r="I2205" s="22" t="str">
        <f>_xlfn.XLOOKUP(B2205,[1]SITE!$B:$B,[1]SITE!$I:$I,"")</f>
        <v>No impact</v>
      </c>
      <c r="J2205" s="29"/>
      <c r="K2205" s="15" t="str" cm="1">
        <f t="array" ref="K2205">IFERROR(_xlfn.IFS(
M2205="MPR ISSUE","PDH",
M2205="BSS Hardware Issue","BSS",
M2205="Sites strategiques, MLL, Pylone, etc.","ENVTECH",
M2205="AKTIVCO DEFAUT GE &amp; POWER Cabinet","AKTIVCO",
M2205="AKTIVCO Coupure ENEO &amp; Baisse de tension","AKTIVCO GRID ONLY",
M2205="Coupure ENEO &amp; Baisse de tension","IHS GRID ONLY",
M2205="Defaut GE &amp; POWER Cabinet","IHS",
M2205="Sharing","Partners",
M2205="Sites strategiques &amp; DataCenter","SST &amp; DC",
M2205="Exclu","Exclu",
M2205="SAT","SAT",
M2205="SPARE-ISSUE","SPARE-ISSUE",
M2205="Fiber CAmtel","TRANS_FO_CAMTEL",
M2205="Fiber AOF","Fiber AOF",
M2205="Projet OCM (HUAWEI)","TRAVAUX-HUAWEI",
M2205="Projet OCM (NOKIA)","TRAVAUX-NOKIA",
M2205="ACCESS-ISSUE","ACCESS-ISSUE",
M2205="Projet OCM (ZTE, NOKIA, autres projets)","TRAVAUX OCM",
M2205="No root CAuse","No root cause",
M2205="ODU HS","PDH",
M2205="IP &amp; VLAN","PDH",
M2205="Warehouse HUAWEI","SPARE-ISSUE",
M2205="SPARE-HS","SPARE-ISSUE",
M2205="Power Telco","BSS"
),"")</f>
        <v>No root cause</v>
      </c>
      <c r="L2205" s="16" t="str" cm="1">
        <f t="array" ref="L2205">IFERROR(_xlfn.IFS(
M2205="MPR ISSUE","TX ISSUE",
M2205="BSS Hardware Issue","RAN ISSUE",
M2205="Sites strategiques, MLL, Pylone, etc.","ENVTECH",
M2205="AKTIVCO DEFAUT GE &amp; POWER Cabinet","POWER ISSUE",
M2205="AKTIVCO Coupure ENEO &amp; Baisse de tension","POWER ISSUE",
M2205="Coupure ENEO &amp; Baisse de tension","POWER ISSUE",
M2205="Defaut GE &amp; POWER Cabinet","POWER ISSUE",
M2205="Sharing","POWER ISSUE",
M2205="Sites strategiques &amp; DataCenter","POWER ISSUE",
M2205="Exclu","Exclu",
M2205="SAT","TX ISSUE",
M2205="SPARE-ISSUE","SPARE-ISSUE",
M2205="Fiber CAmtel","TX ISSUE",
M2205="Fiber AOF","TX ISSUE",
M2205="Projet OCM (HUAWEI)","TRAVAUX-HUAWEI",
M2205="Projet OCM (NOKIA)","TRAVAUX -NOKIA",
M2205="ACCESS-ISSUE","ACCESS-ISSUE",
M2205="Projet OCM (ZTE, NOKIA, autres projets)","TRAVAUX OCM",
M2205="No root CAuse","No root cause",
M2205="ODU HS","TX ISSUE",
M2205="IP &amp; VLAN","TX ISSUE",
M2205="Warehouse HUAWEI","SPARE-ISSUE",
M2205="SPARE-HS","SPARE-ISSUE",
M2205="Power Telco","RAN ISSUE"
),"")</f>
        <v>No root cause</v>
      </c>
      <c r="M2205" s="28" t="s">
        <v>5403</v>
      </c>
      <c r="N2205" s="17" t="str" cm="1">
        <f t="array" ref="N2205">IFERROR(_xlfn.IFS(
M2205="MPR ISSUE","ACTIVE",
M2205="BSS Hardware Issue","ACTIVE",
M2205="Sites strategiques, MLL, Pylone, etc.","PASSIVE",
M2205="AKTIVCO DEFAUT GE &amp; POWER Cabinet","PASSIVE",
M2205="AKTIVCO Coupure ENEO &amp; Baisse de tension","PASSIVE",
M2205="Coupure ENEO &amp; Baisse de tension","PASSIVE",
M2205="Defaut GE &amp; POWER Cabinet","PASSIVE",
M2205="Sharing","PASSIVE",
M2205="Sites strategiques &amp; DataCenter","PASSIVE",
M2205="Exclu","Exclu",
M2205="SAT","ACTIVE",
M2205="SPARE-ISSUE","SPARE-ISSUE",
M2205="Fiber CAmtel","ACTIVE",
M2205="Fiber AOF","ACTIVE",
M2205="Projet OCM (HUAWEI)","PLANNED WORKS",
M2205="Projet OCM (NOKIA)","PLANNED WORKS",
M2205="ACCESS-ISSUE","ACCESS-ISSUE",
M2205="Projet OCM (ZTE, NOKIA, autres projets)","PLANNED WORKS",
M2205="No root CAuse","No root cause",
M2205="ODU HS","ACTIVE",
M2205="IP &amp; VLAN","ACTIVE",
M2205="Warehouse HUAWEI","SPARE-ISSUE",
M2205="SPARE-HS","SPARE-ISSUE",
M2205="Power Telco","ACTIVE"
),"")</f>
        <v>No root cause</v>
      </c>
      <c r="O2205" s="56">
        <v>0</v>
      </c>
      <c r="P2205" s="56">
        <v>0</v>
      </c>
      <c r="Q2205" s="56">
        <v>0</v>
      </c>
      <c r="R2205" s="56">
        <v>0</v>
      </c>
      <c r="S2205" s="56">
        <v>0</v>
      </c>
      <c r="T2205" s="56">
        <v>0</v>
      </c>
      <c r="U2205" s="56">
        <v>0</v>
      </c>
      <c r="V2205" s="14"/>
      <c r="W2205" s="14"/>
      <c r="X2205" s="14"/>
      <c r="Y2205" s="14"/>
      <c r="Z2205" s="14"/>
      <c r="AA2205" s="30" t="s">
        <v>16</v>
      </c>
      <c r="AB2205" s="7" t="s">
        <v>16</v>
      </c>
      <c r="AC2205" s="3"/>
      <c r="AD2205" s="3" t="s">
        <v>16</v>
      </c>
      <c r="AE2205" s="7"/>
      <c r="AF2205" s="31" t="s">
        <v>16</v>
      </c>
      <c r="AG2205" s="31" t="s">
        <v>16</v>
      </c>
      <c r="AH2205" s="31" t="s">
        <v>16</v>
      </c>
      <c r="AI2205" s="31" t="s">
        <v>16</v>
      </c>
      <c r="AJ2205" s="31" t="s">
        <v>16</v>
      </c>
      <c r="AK2205" s="31" t="s">
        <v>16</v>
      </c>
      <c r="AL2205" s="31" t="s">
        <v>16</v>
      </c>
      <c r="AM2205" s="31" t="s">
        <v>16</v>
      </c>
      <c r="AN2205" s="31" t="s">
        <v>16</v>
      </c>
      <c r="AO2205" s="31" t="s">
        <v>16</v>
      </c>
      <c r="AP2205" s="9" t="s">
        <v>16</v>
      </c>
      <c r="AQ2205" s="9" t="s">
        <v>16</v>
      </c>
      <c r="AR2205" s="9" t="s">
        <v>16</v>
      </c>
    </row>
    <row r="2206" spans="1:44" s="9" customFormat="1" hidden="1" x14ac:dyDescent="0.3">
      <c r="A2206" s="1" t="s">
        <v>4583</v>
      </c>
      <c r="B2206" s="48" t="s">
        <v>4584</v>
      </c>
      <c r="C2206" s="48" t="s">
        <v>11</v>
      </c>
      <c r="D2206" s="48" t="s">
        <v>12</v>
      </c>
      <c r="E2206" s="53" t="s">
        <v>38</v>
      </c>
      <c r="F2206" s="48" t="s">
        <v>2617</v>
      </c>
      <c r="G2206" s="22" t="s">
        <v>5417</v>
      </c>
      <c r="H2206" s="66" t="s">
        <v>5452</v>
      </c>
      <c r="I2206" s="22" t="str">
        <f>_xlfn.XLOOKUP(B2206,[1]SITE!$B:$B,[1]SITE!$I:$I,"")</f>
        <v>No impact</v>
      </c>
      <c r="J2206" s="29"/>
      <c r="K2206" s="15" t="str" cm="1">
        <f t="array" ref="K2206">IFERROR(_xlfn.IFS(
M2206="MPR ISSUE","PDH",
M2206="BSS Hardware Issue","BSS",
M2206="Sites strategiques, MLL, Pylone, etc.","ENVTECH",
M2206="AKTIVCO DEFAUT GE &amp; POWER Cabinet","AKTIVCO",
M2206="AKTIVCO Coupure ENEO &amp; Baisse de tension","AKTIVCO GRID ONLY",
M2206="Coupure ENEO &amp; Baisse de tension","IHS GRID ONLY",
M2206="Defaut GE &amp; POWER Cabinet","IHS",
M2206="Sharing","Partners",
M2206="Sites strategiques &amp; DataCenter","SST &amp; DC",
M2206="Exclu","Exclu",
M2206="SAT","SAT",
M2206="SPARE-ISSUE","SPARE-ISSUE",
M2206="Fiber CAmtel","TRANS_FO_CAMTEL",
M2206="Fiber AOF","Fiber AOF",
M2206="Projet OCM (HUAWEI)","TRAVAUX-HUAWEI",
M2206="Projet OCM (NOKIA)","TRAVAUX-NOKIA",
M2206="ACCESS-ISSUE","ACCESS-ISSUE",
M2206="Projet OCM (ZTE, NOKIA, autres projets)","TRAVAUX OCM",
M2206="No root CAuse","No root cause",
M2206="ODU HS","PDH",
M2206="IP &amp; VLAN","PDH",
M2206="Warehouse HUAWEI","SPARE-ISSUE",
M2206="SPARE-HS","SPARE-ISSUE",
M2206="Power Telco","BSS"
),"")</f>
        <v>No root cause</v>
      </c>
      <c r="L2206" s="16" t="str" cm="1">
        <f t="array" ref="L2206">IFERROR(_xlfn.IFS(
M2206="MPR ISSUE","TX ISSUE",
M2206="BSS Hardware Issue","RAN ISSUE",
M2206="Sites strategiques, MLL, Pylone, etc.","ENVTECH",
M2206="AKTIVCO DEFAUT GE &amp; POWER Cabinet","POWER ISSUE",
M2206="AKTIVCO Coupure ENEO &amp; Baisse de tension","POWER ISSUE",
M2206="Coupure ENEO &amp; Baisse de tension","POWER ISSUE",
M2206="Defaut GE &amp; POWER Cabinet","POWER ISSUE",
M2206="Sharing","POWER ISSUE",
M2206="Sites strategiques &amp; DataCenter","POWER ISSUE",
M2206="Exclu","Exclu",
M2206="SAT","TX ISSUE",
M2206="SPARE-ISSUE","SPARE-ISSUE",
M2206="Fiber CAmtel","TX ISSUE",
M2206="Fiber AOF","TX ISSUE",
M2206="Projet OCM (HUAWEI)","TRAVAUX-HUAWEI",
M2206="Projet OCM (NOKIA)","TRAVAUX -NOKIA",
M2206="ACCESS-ISSUE","ACCESS-ISSUE",
M2206="Projet OCM (ZTE, NOKIA, autres projets)","TRAVAUX OCM",
M2206="No root CAuse","No root cause",
M2206="ODU HS","TX ISSUE",
M2206="IP &amp; VLAN","TX ISSUE",
M2206="Warehouse HUAWEI","SPARE-ISSUE",
M2206="SPARE-HS","SPARE-ISSUE",
M2206="Power Telco","RAN ISSUE"
),"")</f>
        <v>No root cause</v>
      </c>
      <c r="M2206" s="28" t="s">
        <v>5403</v>
      </c>
      <c r="N2206" s="17" t="str" cm="1">
        <f t="array" ref="N2206">IFERROR(_xlfn.IFS(
M2206="MPR ISSUE","ACTIVE",
M2206="BSS Hardware Issue","ACTIVE",
M2206="Sites strategiques, MLL, Pylone, etc.","PASSIVE",
M2206="AKTIVCO DEFAUT GE &amp; POWER Cabinet","PASSIVE",
M2206="AKTIVCO Coupure ENEO &amp; Baisse de tension","PASSIVE",
M2206="Coupure ENEO &amp; Baisse de tension","PASSIVE",
M2206="Defaut GE &amp; POWER Cabinet","PASSIVE",
M2206="Sharing","PASSIVE",
M2206="Sites strategiques &amp; DataCenter","PASSIVE",
M2206="Exclu","Exclu",
M2206="SAT","ACTIVE",
M2206="SPARE-ISSUE","SPARE-ISSUE",
M2206="Fiber CAmtel","ACTIVE",
M2206="Fiber AOF","ACTIVE",
M2206="Projet OCM (HUAWEI)","PLANNED WORKS",
M2206="Projet OCM (NOKIA)","PLANNED WORKS",
M2206="ACCESS-ISSUE","ACCESS-ISSUE",
M2206="Projet OCM (ZTE, NOKIA, autres projets)","PLANNED WORKS",
M2206="No root CAuse","No root cause",
M2206="ODU HS","ACTIVE",
M2206="IP &amp; VLAN","ACTIVE",
M2206="Warehouse HUAWEI","SPARE-ISSUE",
M2206="SPARE-HS","SPARE-ISSUE",
M2206="Power Telco","ACTIVE"
),"")</f>
        <v>No root cause</v>
      </c>
      <c r="O2206" s="56">
        <v>0</v>
      </c>
      <c r="P2206" s="56">
        <v>0</v>
      </c>
      <c r="Q2206" s="56">
        <v>0</v>
      </c>
      <c r="R2206" s="56">
        <v>0</v>
      </c>
      <c r="S2206" s="56">
        <v>0</v>
      </c>
      <c r="T2206" s="56">
        <v>6.7523606509661188E-2</v>
      </c>
      <c r="U2206" s="56">
        <v>0</v>
      </c>
      <c r="V2206" s="14"/>
      <c r="W2206" s="14"/>
      <c r="X2206" s="14"/>
      <c r="Y2206" s="14"/>
      <c r="Z2206" s="14"/>
      <c r="AA2206" s="30" t="s">
        <v>16</v>
      </c>
      <c r="AB2206" s="7" t="s">
        <v>16</v>
      </c>
      <c r="AC2206" s="3"/>
      <c r="AD2206" s="3" t="s">
        <v>16</v>
      </c>
      <c r="AE2206" s="7"/>
      <c r="AF2206" s="31" t="s">
        <v>16</v>
      </c>
      <c r="AG2206" s="31" t="s">
        <v>16</v>
      </c>
      <c r="AH2206" s="31" t="s">
        <v>16</v>
      </c>
      <c r="AI2206" s="31" t="s">
        <v>16</v>
      </c>
      <c r="AJ2206" s="31" t="s">
        <v>16</v>
      </c>
      <c r="AK2206" s="31" t="s">
        <v>16</v>
      </c>
      <c r="AL2206" s="31" t="s">
        <v>16</v>
      </c>
      <c r="AM2206" s="31" t="s">
        <v>16</v>
      </c>
      <c r="AN2206" s="31" t="s">
        <v>16</v>
      </c>
      <c r="AO2206" s="31" t="s">
        <v>16</v>
      </c>
      <c r="AP2206" s="9" t="s">
        <v>16</v>
      </c>
      <c r="AQ2206" s="9" t="s">
        <v>16</v>
      </c>
      <c r="AR2206" s="9" t="s">
        <v>16</v>
      </c>
    </row>
    <row r="2207" spans="1:44" s="9" customFormat="1" hidden="1" x14ac:dyDescent="0.3">
      <c r="A2207" s="1" t="s">
        <v>4585</v>
      </c>
      <c r="B2207" s="48" t="s">
        <v>4586</v>
      </c>
      <c r="C2207" s="48" t="s">
        <v>11</v>
      </c>
      <c r="D2207" s="48" t="s">
        <v>12</v>
      </c>
      <c r="E2207" s="53" t="s">
        <v>38</v>
      </c>
      <c r="F2207" s="48" t="s">
        <v>39</v>
      </c>
      <c r="G2207" s="22" t="s">
        <v>5417</v>
      </c>
      <c r="H2207" s="66" t="s">
        <v>5452</v>
      </c>
      <c r="I2207" s="22" t="str">
        <f>_xlfn.XLOOKUP(B2207,[1]SITE!$B:$B,[1]SITE!$I:$I,"")</f>
        <v>No impact</v>
      </c>
      <c r="J2207" s="29"/>
      <c r="K2207" s="15" t="str" cm="1">
        <f t="array" ref="K2207">IFERROR(_xlfn.IFS(
M2207="MPR ISSUE","PDH",
M2207="BSS Hardware Issue","BSS",
M2207="Sites strategiques, MLL, Pylone, etc.","ENVTECH",
M2207="AKTIVCO DEFAUT GE &amp; POWER Cabinet","AKTIVCO",
M2207="AKTIVCO Coupure ENEO &amp; Baisse de tension","AKTIVCO GRID ONLY",
M2207="Coupure ENEO &amp; Baisse de tension","IHS GRID ONLY",
M2207="Defaut GE &amp; POWER Cabinet","IHS",
M2207="Sharing","Partners",
M2207="Sites strategiques &amp; DataCenter","SST &amp; DC",
M2207="Exclu","Exclu",
M2207="SAT","SAT",
M2207="SPARE-ISSUE","SPARE-ISSUE",
M2207="Fiber CAmtel","TRANS_FO_CAMTEL",
M2207="Fiber AOF","Fiber AOF",
M2207="Projet OCM (HUAWEI)","TRAVAUX-HUAWEI",
M2207="Projet OCM (NOKIA)","TRAVAUX-NOKIA",
M2207="ACCESS-ISSUE","ACCESS-ISSUE",
M2207="Projet OCM (ZTE, NOKIA, autres projets)","TRAVAUX OCM",
M2207="No root CAuse","No root cause",
M2207="ODU HS","PDH",
M2207="IP &amp; VLAN","PDH",
M2207="Warehouse HUAWEI","SPARE-ISSUE",
M2207="SPARE-HS","SPARE-ISSUE",
M2207="Power Telco","BSS"
),"")</f>
        <v>No root cause</v>
      </c>
      <c r="L2207" s="16" t="str" cm="1">
        <f t="array" ref="L2207">IFERROR(_xlfn.IFS(
M2207="MPR ISSUE","TX ISSUE",
M2207="BSS Hardware Issue","RAN ISSUE",
M2207="Sites strategiques, MLL, Pylone, etc.","ENVTECH",
M2207="AKTIVCO DEFAUT GE &amp; POWER Cabinet","POWER ISSUE",
M2207="AKTIVCO Coupure ENEO &amp; Baisse de tension","POWER ISSUE",
M2207="Coupure ENEO &amp; Baisse de tension","POWER ISSUE",
M2207="Defaut GE &amp; POWER Cabinet","POWER ISSUE",
M2207="Sharing","POWER ISSUE",
M2207="Sites strategiques &amp; DataCenter","POWER ISSUE",
M2207="Exclu","Exclu",
M2207="SAT","TX ISSUE",
M2207="SPARE-ISSUE","SPARE-ISSUE",
M2207="Fiber CAmtel","TX ISSUE",
M2207="Fiber AOF","TX ISSUE",
M2207="Projet OCM (HUAWEI)","TRAVAUX-HUAWEI",
M2207="Projet OCM (NOKIA)","TRAVAUX -NOKIA",
M2207="ACCESS-ISSUE","ACCESS-ISSUE",
M2207="Projet OCM (ZTE, NOKIA, autres projets)","TRAVAUX OCM",
M2207="No root CAuse","No root cause",
M2207="ODU HS","TX ISSUE",
M2207="IP &amp; VLAN","TX ISSUE",
M2207="Warehouse HUAWEI","SPARE-ISSUE",
M2207="SPARE-HS","SPARE-ISSUE",
M2207="Power Telco","RAN ISSUE"
),"")</f>
        <v>No root cause</v>
      </c>
      <c r="M2207" s="28" t="s">
        <v>5403</v>
      </c>
      <c r="N2207" s="17" t="str" cm="1">
        <f t="array" ref="N2207">IFERROR(_xlfn.IFS(
M2207="MPR ISSUE","ACTIVE",
M2207="BSS Hardware Issue","ACTIVE",
M2207="Sites strategiques, MLL, Pylone, etc.","PASSIVE",
M2207="AKTIVCO DEFAUT GE &amp; POWER Cabinet","PASSIVE",
M2207="AKTIVCO Coupure ENEO &amp; Baisse de tension","PASSIVE",
M2207="Coupure ENEO &amp; Baisse de tension","PASSIVE",
M2207="Defaut GE &amp; POWER Cabinet","PASSIVE",
M2207="Sharing","PASSIVE",
M2207="Sites strategiques &amp; DataCenter","PASSIVE",
M2207="Exclu","Exclu",
M2207="SAT","ACTIVE",
M2207="SPARE-ISSUE","SPARE-ISSUE",
M2207="Fiber CAmtel","ACTIVE",
M2207="Fiber AOF","ACTIVE",
M2207="Projet OCM (HUAWEI)","PLANNED WORKS",
M2207="Projet OCM (NOKIA)","PLANNED WORKS",
M2207="ACCESS-ISSUE","ACCESS-ISSUE",
M2207="Projet OCM (ZTE, NOKIA, autres projets)","PLANNED WORKS",
M2207="No root CAuse","No root cause",
M2207="ODU HS","ACTIVE",
M2207="IP &amp; VLAN","ACTIVE",
M2207="Warehouse HUAWEI","SPARE-ISSUE",
M2207="SPARE-HS","SPARE-ISSUE",
M2207="Power Telco","ACTIVE"
),"")</f>
        <v>No root cause</v>
      </c>
      <c r="O2207" s="56">
        <v>0</v>
      </c>
      <c r="P2207" s="56">
        <v>0</v>
      </c>
      <c r="Q2207" s="56">
        <v>0</v>
      </c>
      <c r="R2207" s="56">
        <v>0</v>
      </c>
      <c r="S2207" s="56">
        <v>0</v>
      </c>
      <c r="T2207" s="56">
        <v>0</v>
      </c>
      <c r="U2207" s="56">
        <v>1.6283426503782214E-2</v>
      </c>
      <c r="V2207" s="14"/>
      <c r="W2207" s="14"/>
      <c r="X2207" s="14"/>
      <c r="Y2207" s="14"/>
      <c r="Z2207" s="14"/>
      <c r="AA2207" s="30" t="s">
        <v>16</v>
      </c>
      <c r="AB2207" s="7" t="s">
        <v>16</v>
      </c>
      <c r="AC2207" s="3"/>
      <c r="AD2207" s="3" t="s">
        <v>16</v>
      </c>
      <c r="AE2207" s="7"/>
      <c r="AF2207" s="31" t="s">
        <v>16</v>
      </c>
      <c r="AG2207" s="31" t="s">
        <v>16</v>
      </c>
      <c r="AH2207" s="31" t="s">
        <v>16</v>
      </c>
      <c r="AI2207" s="31" t="s">
        <v>16</v>
      </c>
      <c r="AJ2207" s="31" t="s">
        <v>16</v>
      </c>
      <c r="AK2207" s="31" t="s">
        <v>16</v>
      </c>
      <c r="AL2207" s="31" t="s">
        <v>16</v>
      </c>
      <c r="AM2207" s="31" t="s">
        <v>16</v>
      </c>
      <c r="AN2207" s="31" t="s">
        <v>16</v>
      </c>
      <c r="AO2207" s="31" t="s">
        <v>16</v>
      </c>
      <c r="AP2207" s="9" t="s">
        <v>16</v>
      </c>
      <c r="AQ2207" s="9" t="s">
        <v>16</v>
      </c>
      <c r="AR2207" s="9" t="s">
        <v>16</v>
      </c>
    </row>
    <row r="2208" spans="1:44" s="9" customFormat="1" hidden="1" x14ac:dyDescent="0.3">
      <c r="A2208" s="1" t="s">
        <v>4601</v>
      </c>
      <c r="B2208" s="1" t="s">
        <v>4602</v>
      </c>
      <c r="C2208" s="48" t="s">
        <v>11</v>
      </c>
      <c r="D2208" s="48" t="s">
        <v>319</v>
      </c>
      <c r="E2208" s="53" t="s">
        <v>70</v>
      </c>
      <c r="F2208" s="48" t="s">
        <v>3541</v>
      </c>
      <c r="G2208" s="22" t="s">
        <v>5417</v>
      </c>
      <c r="H2208" s="66" t="s">
        <v>5452</v>
      </c>
      <c r="I2208" s="22" t="str">
        <f>_xlfn.XLOOKUP(B2208,[1]SITE!$B:$B,[1]SITE!$I:$I,"")</f>
        <v>No impact</v>
      </c>
      <c r="J2208" s="29"/>
      <c r="K2208" s="15" t="str" cm="1">
        <f t="array" ref="K2208">IFERROR(_xlfn.IFS(
M2208="MPR ISSUE","PDH",
M2208="BSS Hardware Issue","BSS",
M2208="Sites strategiques, MLL, Pylone, etc.","ENVTECH",
M2208="AKTIVCO DEFAUT GE &amp; POWER Cabinet","AKTIVCO",
M2208="AKTIVCO Coupure ENEO &amp; Baisse de tension","AKTIVCO GRID ONLY",
M2208="Coupure ENEO &amp; Baisse de tension","IHS GRID ONLY",
M2208="Defaut GE &amp; POWER Cabinet","IHS",
M2208="Sharing","Partners",
M2208="Sites strategiques &amp; DataCenter","SST &amp; DC",
M2208="Exclu","Exclu",
M2208="SAT","SAT",
M2208="SPARE-ISSUE","SPARE-ISSUE",
M2208="Fiber CAmtel","TRANS_FO_CAMTEL",
M2208="Fiber AOF","Fiber AOF",
M2208="Projet OCM (HUAWEI)","TRAVAUX-HUAWEI",
M2208="Projet OCM (NOKIA)","TRAVAUX-NOKIA",
M2208="ACCESS-ISSUE","ACCESS-ISSUE",
M2208="Projet OCM (ZTE, NOKIA, autres projets)","TRAVAUX OCM",
M2208="No root CAuse","No root cause",
M2208="ODU HS","PDH",
M2208="IP &amp; VLAN","PDH",
M2208="Warehouse HUAWEI","SPARE-ISSUE",
M2208="SPARE-HS","SPARE-ISSUE",
M2208="Power Telco","BSS"
),"")</f>
        <v>No root cause</v>
      </c>
      <c r="L2208" s="16" t="str" cm="1">
        <f t="array" ref="L2208">IFERROR(_xlfn.IFS(
M2208="MPR ISSUE","TX ISSUE",
M2208="BSS Hardware Issue","RAN ISSUE",
M2208="Sites strategiques, MLL, Pylone, etc.","ENVTECH",
M2208="AKTIVCO DEFAUT GE &amp; POWER Cabinet","POWER ISSUE",
M2208="AKTIVCO Coupure ENEO &amp; Baisse de tension","POWER ISSUE",
M2208="Coupure ENEO &amp; Baisse de tension","POWER ISSUE",
M2208="Defaut GE &amp; POWER Cabinet","POWER ISSUE",
M2208="Sharing","POWER ISSUE",
M2208="Sites strategiques &amp; DataCenter","POWER ISSUE",
M2208="Exclu","Exclu",
M2208="SAT","TX ISSUE",
M2208="SPARE-ISSUE","SPARE-ISSUE",
M2208="Fiber CAmtel","TX ISSUE",
M2208="Fiber AOF","TX ISSUE",
M2208="Projet OCM (HUAWEI)","TRAVAUX-HUAWEI",
M2208="Projet OCM (NOKIA)","TRAVAUX -NOKIA",
M2208="ACCESS-ISSUE","ACCESS-ISSUE",
M2208="Projet OCM (ZTE, NOKIA, autres projets)","TRAVAUX OCM",
M2208="No root CAuse","No root cause",
M2208="ODU HS","TX ISSUE",
M2208="IP &amp; VLAN","TX ISSUE",
M2208="Warehouse HUAWEI","SPARE-ISSUE",
M2208="SPARE-HS","SPARE-ISSUE",
M2208="Power Telco","RAN ISSUE"
),"")</f>
        <v>No root cause</v>
      </c>
      <c r="M2208" s="28" t="s">
        <v>5403</v>
      </c>
      <c r="N2208" s="17" t="str" cm="1">
        <f t="array" ref="N2208">IFERROR(_xlfn.IFS(
M2208="MPR ISSUE","ACTIVE",
M2208="BSS Hardware Issue","ACTIVE",
M2208="Sites strategiques, MLL, Pylone, etc.","PASSIVE",
M2208="AKTIVCO DEFAUT GE &amp; POWER Cabinet","PASSIVE",
M2208="AKTIVCO Coupure ENEO &amp; Baisse de tension","PASSIVE",
M2208="Coupure ENEO &amp; Baisse de tension","PASSIVE",
M2208="Defaut GE &amp; POWER Cabinet","PASSIVE",
M2208="Sharing","PASSIVE",
M2208="Sites strategiques &amp; DataCenter","PASSIVE",
M2208="Exclu","Exclu",
M2208="SAT","ACTIVE",
M2208="SPARE-ISSUE","SPARE-ISSUE",
M2208="Fiber CAmtel","ACTIVE",
M2208="Fiber AOF","ACTIVE",
M2208="Projet OCM (HUAWEI)","PLANNED WORKS",
M2208="Projet OCM (NOKIA)","PLANNED WORKS",
M2208="ACCESS-ISSUE","ACCESS-ISSUE",
M2208="Projet OCM (ZTE, NOKIA, autres projets)","PLANNED WORKS",
M2208="No root CAuse","No root cause",
M2208="ODU HS","ACTIVE",
M2208="IP &amp; VLAN","ACTIVE",
M2208="Warehouse HUAWEI","SPARE-ISSUE",
M2208="SPARE-HS","SPARE-ISSUE",
M2208="Power Telco","ACTIVE"
),"")</f>
        <v>No root cause</v>
      </c>
      <c r="O2208" s="56">
        <v>0</v>
      </c>
      <c r="P2208" s="56">
        <v>0</v>
      </c>
      <c r="Q2208" s="56">
        <v>0</v>
      </c>
      <c r="R2208" s="56">
        <v>0</v>
      </c>
      <c r="S2208" s="56">
        <v>0</v>
      </c>
      <c r="T2208" s="56">
        <v>0</v>
      </c>
      <c r="U2208" s="56">
        <v>0</v>
      </c>
      <c r="V2208" s="14"/>
      <c r="W2208" s="14"/>
      <c r="X2208" s="14"/>
      <c r="Y2208" s="14"/>
      <c r="Z2208" s="14"/>
      <c r="AA2208" s="30" t="s">
        <v>16</v>
      </c>
      <c r="AB2208" s="7" t="s">
        <v>16</v>
      </c>
      <c r="AC2208" s="3"/>
      <c r="AD2208" s="3" t="s">
        <v>16</v>
      </c>
      <c r="AE2208" s="7"/>
      <c r="AF2208" s="31" t="s">
        <v>16</v>
      </c>
      <c r="AG2208" s="31" t="s">
        <v>16</v>
      </c>
      <c r="AH2208" s="31" t="s">
        <v>16</v>
      </c>
      <c r="AI2208" s="31" t="s">
        <v>16</v>
      </c>
      <c r="AJ2208" s="31" t="s">
        <v>16</v>
      </c>
      <c r="AK2208" s="31" t="s">
        <v>16</v>
      </c>
      <c r="AL2208" s="31" t="s">
        <v>16</v>
      </c>
      <c r="AM2208" s="31" t="s">
        <v>16</v>
      </c>
      <c r="AN2208" s="31" t="s">
        <v>16</v>
      </c>
      <c r="AO2208" s="31" t="s">
        <v>16</v>
      </c>
      <c r="AP2208" s="9" t="s">
        <v>16</v>
      </c>
      <c r="AQ2208" s="9" t="s">
        <v>16</v>
      </c>
      <c r="AR2208" s="9" t="s">
        <v>16</v>
      </c>
    </row>
    <row r="2209" spans="1:44" s="9" customFormat="1" hidden="1" x14ac:dyDescent="0.3">
      <c r="A2209" s="1" t="s">
        <v>4603</v>
      </c>
      <c r="B2209" s="48" t="s">
        <v>4604</v>
      </c>
      <c r="C2209" s="48" t="s">
        <v>11</v>
      </c>
      <c r="D2209" s="48" t="s">
        <v>12</v>
      </c>
      <c r="E2209" s="53" t="s">
        <v>91</v>
      </c>
      <c r="F2209" s="48" t="s">
        <v>4605</v>
      </c>
      <c r="G2209" s="47" t="s">
        <v>5419</v>
      </c>
      <c r="H2209" s="66" t="s">
        <v>5452</v>
      </c>
      <c r="I2209" s="22" t="str">
        <f>_xlfn.XLOOKUP(B2209,[1]SITE!$B:$B,[1]SITE!$I:$I,"")</f>
        <v>No impact</v>
      </c>
      <c r="J2209" s="29" t="s">
        <v>5389</v>
      </c>
      <c r="K2209" s="15" t="str" cm="1">
        <f t="array" ref="K2209">IFERROR(_xlfn.IFS(
M2209="MPR ISSUE","PDH",
M2209="BSS Hardware Issue","BSS",
M2209="Sites strategiques, MLL, Pylone, etc.","ENVTECH",
M2209="AKTIVCO DEFAUT GE &amp; POWER Cabinet","AKTIVCO",
M2209="AKTIVCO Coupure ENEO &amp; Baisse de tension","AKTIVCO GRID ONLY",
M2209="Coupure ENEO &amp; Baisse de tension","IHS GRID ONLY",
M2209="Defaut GE &amp; POWER Cabinet","IHS",
M2209="Sharing","Partners",
M2209="Sites strategiques &amp; DataCenter","SST &amp; DC",
M2209="Exclu","Exclu",
M2209="SAT","SAT",
M2209="SPARE-ISSUE","SPARE-ISSUE",
M2209="Fiber CAmtel","TRANS_FO_CAMTEL",
M2209="Fiber AOF","Fiber AOF",
M2209="Projet OCM (HUAWEI)","TRAVAUX-HUAWEI",
M2209="Projet OCM (NOKIA)","TRAVAUX-NOKIA",
M2209="ACCESS-ISSUE","ACCESS-ISSUE",
M2209="Projet OCM (ZTE, NOKIA, autres projets)","TRAVAUX OCM",
M2209="No root CAuse","No root cause",
M2209="ODU HS","PDH",
M2209="IP &amp; VLAN","PDH",
M2209="Warehouse HUAWEI","SPARE-ISSUE",
M2209="SPARE-HS","SPARE-ISSUE",
M2209="Power Telco","BSS"
),"")</f>
        <v>No root cause</v>
      </c>
      <c r="L2209" s="16" t="str" cm="1">
        <f t="array" ref="L2209">IFERROR(_xlfn.IFS(
M2209="MPR ISSUE","TX ISSUE",
M2209="BSS Hardware Issue","RAN ISSUE",
M2209="Sites strategiques, MLL, Pylone, etc.","ENVTECH",
M2209="AKTIVCO DEFAUT GE &amp; POWER Cabinet","POWER ISSUE",
M2209="AKTIVCO Coupure ENEO &amp; Baisse de tension","POWER ISSUE",
M2209="Coupure ENEO &amp; Baisse de tension","POWER ISSUE",
M2209="Defaut GE &amp; POWER Cabinet","POWER ISSUE",
M2209="Sharing","POWER ISSUE",
M2209="Sites strategiques &amp; DataCenter","POWER ISSUE",
M2209="Exclu","Exclu",
M2209="SAT","TX ISSUE",
M2209="SPARE-ISSUE","SPARE-ISSUE",
M2209="Fiber CAmtel","TX ISSUE",
M2209="Fiber AOF","TX ISSUE",
M2209="Projet OCM (HUAWEI)","TRAVAUX-HUAWEI",
M2209="Projet OCM (NOKIA)","TRAVAUX -NOKIA",
M2209="ACCESS-ISSUE","ACCESS-ISSUE",
M2209="Projet OCM (ZTE, NOKIA, autres projets)","TRAVAUX OCM",
M2209="No root CAuse","No root cause",
M2209="ODU HS","TX ISSUE",
M2209="IP &amp; VLAN","TX ISSUE",
M2209="Warehouse HUAWEI","SPARE-ISSUE",
M2209="SPARE-HS","SPARE-ISSUE",
M2209="Power Telco","RAN ISSUE"
),"")</f>
        <v>No root cause</v>
      </c>
      <c r="M2209" s="28" t="s">
        <v>5403</v>
      </c>
      <c r="N2209" s="17" t="str" cm="1">
        <f t="array" ref="N2209">IFERROR(_xlfn.IFS(
M2209="MPR ISSUE","ACTIVE",
M2209="BSS Hardware Issue","ACTIVE",
M2209="Sites strategiques, MLL, Pylone, etc.","PASSIVE",
M2209="AKTIVCO DEFAUT GE &amp; POWER Cabinet","PASSIVE",
M2209="AKTIVCO Coupure ENEO &amp; Baisse de tension","PASSIVE",
M2209="Coupure ENEO &amp; Baisse de tension","PASSIVE",
M2209="Defaut GE &amp; POWER Cabinet","PASSIVE",
M2209="Sharing","PASSIVE",
M2209="Sites strategiques &amp; DataCenter","PASSIVE",
M2209="Exclu","Exclu",
M2209="SAT","ACTIVE",
M2209="SPARE-ISSUE","SPARE-ISSUE",
M2209="Fiber CAmtel","ACTIVE",
M2209="Fiber AOF","ACTIVE",
M2209="Projet OCM (HUAWEI)","PLANNED WORKS",
M2209="Projet OCM (NOKIA)","PLANNED WORKS",
M2209="ACCESS-ISSUE","ACCESS-ISSUE",
M2209="Projet OCM (ZTE, NOKIA, autres projets)","PLANNED WORKS",
M2209="No root CAuse","No root cause",
M2209="ODU HS","ACTIVE",
M2209="IP &amp; VLAN","ACTIVE",
M2209="Warehouse HUAWEI","SPARE-ISSUE",
M2209="SPARE-HS","SPARE-ISSUE",
M2209="Power Telco","ACTIVE"
),"")</f>
        <v>No root cause</v>
      </c>
      <c r="O2209" s="56">
        <v>0</v>
      </c>
      <c r="P2209" s="56">
        <v>0</v>
      </c>
      <c r="Q2209" s="56">
        <v>0</v>
      </c>
      <c r="R2209" s="56">
        <v>0</v>
      </c>
      <c r="S2209" s="56">
        <v>0</v>
      </c>
      <c r="T2209" s="56">
        <v>2.4888676726401542E-2</v>
      </c>
      <c r="U2209" s="56">
        <v>0</v>
      </c>
      <c r="V2209" s="14"/>
      <c r="W2209" s="14"/>
      <c r="X2209" s="14"/>
      <c r="Y2209" s="14"/>
      <c r="Z2209" s="14"/>
      <c r="AA2209" s="30" t="s">
        <v>16</v>
      </c>
      <c r="AB2209" s="7" t="s">
        <v>16</v>
      </c>
      <c r="AC2209" s="3"/>
      <c r="AD2209" s="3" t="s">
        <v>16</v>
      </c>
      <c r="AE2209" s="7"/>
      <c r="AF2209" s="31" t="s">
        <v>16</v>
      </c>
      <c r="AG2209" s="31" t="s">
        <v>16</v>
      </c>
      <c r="AH2209" s="31" t="s">
        <v>16</v>
      </c>
      <c r="AI2209" s="31" t="s">
        <v>16</v>
      </c>
      <c r="AJ2209" s="31" t="s">
        <v>16</v>
      </c>
      <c r="AK2209" s="31" t="s">
        <v>16</v>
      </c>
      <c r="AL2209" s="31" t="s">
        <v>16</v>
      </c>
      <c r="AM2209" s="31" t="s">
        <v>16</v>
      </c>
      <c r="AN2209" s="31" t="s">
        <v>16</v>
      </c>
      <c r="AO2209" s="31" t="s">
        <v>16</v>
      </c>
      <c r="AP2209" s="9" t="s">
        <v>16</v>
      </c>
      <c r="AQ2209" s="9" t="s">
        <v>16</v>
      </c>
      <c r="AR2209" s="9" t="s">
        <v>16</v>
      </c>
    </row>
    <row r="2210" spans="1:44" s="9" customFormat="1" hidden="1" x14ac:dyDescent="0.3">
      <c r="A2210" s="1" t="s">
        <v>4611</v>
      </c>
      <c r="B2210" s="1" t="s">
        <v>4612</v>
      </c>
      <c r="C2210" s="48" t="s">
        <v>11</v>
      </c>
      <c r="D2210" s="48" t="s">
        <v>12</v>
      </c>
      <c r="E2210" s="53" t="s">
        <v>38</v>
      </c>
      <c r="F2210" s="48" t="s">
        <v>4613</v>
      </c>
      <c r="G2210" s="22" t="s">
        <v>5417</v>
      </c>
      <c r="H2210" s="66" t="s">
        <v>5452</v>
      </c>
      <c r="I2210" s="22" t="str">
        <f>_xlfn.XLOOKUP(B2210,[1]SITE!$B:$B,[1]SITE!$I:$I,"")</f>
        <v>No impact</v>
      </c>
      <c r="J2210" s="29"/>
      <c r="K2210" s="15" t="str" cm="1">
        <f t="array" ref="K2210">IFERROR(_xlfn.IFS(
M2210="MPR ISSUE","PDH",
M2210="BSS Hardware Issue","BSS",
M2210="Sites strategiques, MLL, Pylone, etc.","ENVTECH",
M2210="AKTIVCO DEFAUT GE &amp; POWER Cabinet","AKTIVCO",
M2210="AKTIVCO Coupure ENEO &amp; Baisse de tension","AKTIVCO GRID ONLY",
M2210="Coupure ENEO &amp; Baisse de tension","IHS GRID ONLY",
M2210="Defaut GE &amp; POWER Cabinet","IHS",
M2210="Sharing","Partners",
M2210="Sites strategiques &amp; DataCenter","SST &amp; DC",
M2210="Exclu","Exclu",
M2210="SAT","SAT",
M2210="SPARE-ISSUE","SPARE-ISSUE",
M2210="Fiber CAmtel","TRANS_FO_CAMTEL",
M2210="Fiber AOF","Fiber AOF",
M2210="Projet OCM (HUAWEI)","TRAVAUX-HUAWEI",
M2210="Projet OCM (NOKIA)","TRAVAUX-NOKIA",
M2210="ACCESS-ISSUE","ACCESS-ISSUE",
M2210="Projet OCM (ZTE, NOKIA, autres projets)","TRAVAUX OCM",
M2210="No root CAuse","No root cause",
M2210="ODU HS","PDH",
M2210="IP &amp; VLAN","PDH",
M2210="Warehouse HUAWEI","SPARE-ISSUE",
M2210="SPARE-HS","SPARE-ISSUE",
M2210="Power Telco","BSS"
),"")</f>
        <v>No root cause</v>
      </c>
      <c r="L2210" s="16" t="str" cm="1">
        <f t="array" ref="L2210">IFERROR(_xlfn.IFS(
M2210="MPR ISSUE","TX ISSUE",
M2210="BSS Hardware Issue","RAN ISSUE",
M2210="Sites strategiques, MLL, Pylone, etc.","ENVTECH",
M2210="AKTIVCO DEFAUT GE &amp; POWER Cabinet","POWER ISSUE",
M2210="AKTIVCO Coupure ENEO &amp; Baisse de tension","POWER ISSUE",
M2210="Coupure ENEO &amp; Baisse de tension","POWER ISSUE",
M2210="Defaut GE &amp; POWER Cabinet","POWER ISSUE",
M2210="Sharing","POWER ISSUE",
M2210="Sites strategiques &amp; DataCenter","POWER ISSUE",
M2210="Exclu","Exclu",
M2210="SAT","TX ISSUE",
M2210="SPARE-ISSUE","SPARE-ISSUE",
M2210="Fiber CAmtel","TX ISSUE",
M2210="Fiber AOF","TX ISSUE",
M2210="Projet OCM (HUAWEI)","TRAVAUX-HUAWEI",
M2210="Projet OCM (NOKIA)","TRAVAUX -NOKIA",
M2210="ACCESS-ISSUE","ACCESS-ISSUE",
M2210="Projet OCM (ZTE, NOKIA, autres projets)","TRAVAUX OCM",
M2210="No root CAuse","No root cause",
M2210="ODU HS","TX ISSUE",
M2210="IP &amp; VLAN","TX ISSUE",
M2210="Warehouse HUAWEI","SPARE-ISSUE",
M2210="SPARE-HS","SPARE-ISSUE",
M2210="Power Telco","RAN ISSUE"
),"")</f>
        <v>No root cause</v>
      </c>
      <c r="M2210" s="28" t="s">
        <v>5403</v>
      </c>
      <c r="N2210" s="17" t="str" cm="1">
        <f t="array" ref="N2210">IFERROR(_xlfn.IFS(
M2210="MPR ISSUE","ACTIVE",
M2210="BSS Hardware Issue","ACTIVE",
M2210="Sites strategiques, MLL, Pylone, etc.","PASSIVE",
M2210="AKTIVCO DEFAUT GE &amp; POWER Cabinet","PASSIVE",
M2210="AKTIVCO Coupure ENEO &amp; Baisse de tension","PASSIVE",
M2210="Coupure ENEO &amp; Baisse de tension","PASSIVE",
M2210="Defaut GE &amp; POWER Cabinet","PASSIVE",
M2210="Sharing","PASSIVE",
M2210="Sites strategiques &amp; DataCenter","PASSIVE",
M2210="Exclu","Exclu",
M2210="SAT","ACTIVE",
M2210="SPARE-ISSUE","SPARE-ISSUE",
M2210="Fiber CAmtel","ACTIVE",
M2210="Fiber AOF","ACTIVE",
M2210="Projet OCM (HUAWEI)","PLANNED WORKS",
M2210="Projet OCM (NOKIA)","PLANNED WORKS",
M2210="ACCESS-ISSUE","ACCESS-ISSUE",
M2210="Projet OCM (ZTE, NOKIA, autres projets)","PLANNED WORKS",
M2210="No root CAuse","No root cause",
M2210="ODU HS","ACTIVE",
M2210="IP &amp; VLAN","ACTIVE",
M2210="Warehouse HUAWEI","SPARE-ISSUE",
M2210="SPARE-HS","SPARE-ISSUE",
M2210="Power Telco","ACTIVE"
),"")</f>
        <v>No root cause</v>
      </c>
      <c r="O2210" s="56">
        <v>0</v>
      </c>
      <c r="P2210" s="56">
        <v>0</v>
      </c>
      <c r="Q2210" s="56">
        <v>0</v>
      </c>
      <c r="R2210" s="56">
        <v>0</v>
      </c>
      <c r="S2210" s="56">
        <v>0</v>
      </c>
      <c r="T2210" s="56">
        <v>0</v>
      </c>
      <c r="U2210" s="56">
        <v>0</v>
      </c>
      <c r="V2210" s="14"/>
      <c r="W2210" s="14"/>
      <c r="X2210" s="14"/>
      <c r="Y2210" s="14"/>
      <c r="Z2210" s="14"/>
      <c r="AA2210" s="30" t="s">
        <v>16</v>
      </c>
      <c r="AB2210" s="7" t="s">
        <v>16</v>
      </c>
      <c r="AC2210" s="3"/>
      <c r="AD2210" s="3" t="s">
        <v>16</v>
      </c>
      <c r="AE2210" s="7"/>
      <c r="AF2210" s="31" t="s">
        <v>16</v>
      </c>
      <c r="AG2210" s="31" t="s">
        <v>16</v>
      </c>
      <c r="AH2210" s="31" t="s">
        <v>16</v>
      </c>
      <c r="AI2210" s="31" t="s">
        <v>16</v>
      </c>
      <c r="AJ2210" s="31" t="s">
        <v>16</v>
      </c>
      <c r="AK2210" s="31" t="s">
        <v>16</v>
      </c>
      <c r="AL2210" s="31" t="s">
        <v>16</v>
      </c>
      <c r="AM2210" s="31" t="s">
        <v>16</v>
      </c>
      <c r="AN2210" s="31" t="s">
        <v>16</v>
      </c>
      <c r="AO2210" s="31" t="s">
        <v>16</v>
      </c>
      <c r="AP2210" s="9" t="s">
        <v>16</v>
      </c>
      <c r="AQ2210" s="9" t="s">
        <v>16</v>
      </c>
      <c r="AR2210" s="9" t="s">
        <v>16</v>
      </c>
    </row>
    <row r="2211" spans="1:44" s="9" customFormat="1" hidden="1" x14ac:dyDescent="0.3">
      <c r="A2211" s="1" t="s">
        <v>4616</v>
      </c>
      <c r="B2211" s="1" t="s">
        <v>4617</v>
      </c>
      <c r="C2211" s="48" t="s">
        <v>11</v>
      </c>
      <c r="D2211" s="48" t="s">
        <v>595</v>
      </c>
      <c r="E2211" s="53" t="s">
        <v>70</v>
      </c>
      <c r="F2211" s="48" t="s">
        <v>3540</v>
      </c>
      <c r="G2211" s="22" t="s">
        <v>5417</v>
      </c>
      <c r="H2211" s="66" t="s">
        <v>5452</v>
      </c>
      <c r="I2211" s="22" t="str">
        <f>_xlfn.XLOOKUP(B2211,[1]SITE!$B:$B,[1]SITE!$I:$I,"")</f>
        <v>No impact</v>
      </c>
      <c r="J2211" s="29"/>
      <c r="K2211" s="15" t="str" cm="1">
        <f t="array" ref="K2211">IFERROR(_xlfn.IFS(
M2211="MPR ISSUE","PDH",
M2211="BSS Hardware Issue","BSS",
M2211="Sites strategiques, MLL, Pylone, etc.","ENVTECH",
M2211="AKTIVCO DEFAUT GE &amp; POWER Cabinet","AKTIVCO",
M2211="AKTIVCO Coupure ENEO &amp; Baisse de tension","AKTIVCO GRID ONLY",
M2211="Coupure ENEO &amp; Baisse de tension","IHS GRID ONLY",
M2211="Defaut GE &amp; POWER Cabinet","IHS",
M2211="Sharing","Partners",
M2211="Sites strategiques &amp; DataCenter","SST &amp; DC",
M2211="Exclu","Exclu",
M2211="SAT","SAT",
M2211="SPARE-ISSUE","SPARE-ISSUE",
M2211="Fiber CAmtel","TRANS_FO_CAMTEL",
M2211="Fiber AOF","Fiber AOF",
M2211="Projet OCM (HUAWEI)","TRAVAUX-HUAWEI",
M2211="Projet OCM (NOKIA)","TRAVAUX-NOKIA",
M2211="ACCESS-ISSUE","ACCESS-ISSUE",
M2211="Projet OCM (ZTE, NOKIA, autres projets)","TRAVAUX OCM",
M2211="No root CAuse","No root cause",
M2211="ODU HS","PDH",
M2211="IP &amp; VLAN","PDH",
M2211="Warehouse HUAWEI","SPARE-ISSUE",
M2211="SPARE-HS","SPARE-ISSUE",
M2211="Power Telco","BSS"
),"")</f>
        <v>No root cause</v>
      </c>
      <c r="L2211" s="16" t="str" cm="1">
        <f t="array" ref="L2211">IFERROR(_xlfn.IFS(
M2211="MPR ISSUE","TX ISSUE",
M2211="BSS Hardware Issue","RAN ISSUE",
M2211="Sites strategiques, MLL, Pylone, etc.","ENVTECH",
M2211="AKTIVCO DEFAUT GE &amp; POWER Cabinet","POWER ISSUE",
M2211="AKTIVCO Coupure ENEO &amp; Baisse de tension","POWER ISSUE",
M2211="Coupure ENEO &amp; Baisse de tension","POWER ISSUE",
M2211="Defaut GE &amp; POWER Cabinet","POWER ISSUE",
M2211="Sharing","POWER ISSUE",
M2211="Sites strategiques &amp; DataCenter","POWER ISSUE",
M2211="Exclu","Exclu",
M2211="SAT","TX ISSUE",
M2211="SPARE-ISSUE","SPARE-ISSUE",
M2211="Fiber CAmtel","TX ISSUE",
M2211="Fiber AOF","TX ISSUE",
M2211="Projet OCM (HUAWEI)","TRAVAUX-HUAWEI",
M2211="Projet OCM (NOKIA)","TRAVAUX -NOKIA",
M2211="ACCESS-ISSUE","ACCESS-ISSUE",
M2211="Projet OCM (ZTE, NOKIA, autres projets)","TRAVAUX OCM",
M2211="No root CAuse","No root cause",
M2211="ODU HS","TX ISSUE",
M2211="IP &amp; VLAN","TX ISSUE",
M2211="Warehouse HUAWEI","SPARE-ISSUE",
M2211="SPARE-HS","SPARE-ISSUE",
M2211="Power Telco","RAN ISSUE"
),"")</f>
        <v>No root cause</v>
      </c>
      <c r="M2211" s="28" t="s">
        <v>5403</v>
      </c>
      <c r="N2211" s="17" t="str" cm="1">
        <f t="array" ref="N2211">IFERROR(_xlfn.IFS(
M2211="MPR ISSUE","ACTIVE",
M2211="BSS Hardware Issue","ACTIVE",
M2211="Sites strategiques, MLL, Pylone, etc.","PASSIVE",
M2211="AKTIVCO DEFAUT GE &amp; POWER Cabinet","PASSIVE",
M2211="AKTIVCO Coupure ENEO &amp; Baisse de tension","PASSIVE",
M2211="Coupure ENEO &amp; Baisse de tension","PASSIVE",
M2211="Defaut GE &amp; POWER Cabinet","PASSIVE",
M2211="Sharing","PASSIVE",
M2211="Sites strategiques &amp; DataCenter","PASSIVE",
M2211="Exclu","Exclu",
M2211="SAT","ACTIVE",
M2211="SPARE-ISSUE","SPARE-ISSUE",
M2211="Fiber CAmtel","ACTIVE",
M2211="Fiber AOF","ACTIVE",
M2211="Projet OCM (HUAWEI)","PLANNED WORKS",
M2211="Projet OCM (NOKIA)","PLANNED WORKS",
M2211="ACCESS-ISSUE","ACCESS-ISSUE",
M2211="Projet OCM (ZTE, NOKIA, autres projets)","PLANNED WORKS",
M2211="No root CAuse","No root cause",
M2211="ODU HS","ACTIVE",
M2211="IP &amp; VLAN","ACTIVE",
M2211="Warehouse HUAWEI","SPARE-ISSUE",
M2211="SPARE-HS","SPARE-ISSUE",
M2211="Power Telco","ACTIVE"
),"")</f>
        <v>No root cause</v>
      </c>
      <c r="O2211" s="56">
        <v>0</v>
      </c>
      <c r="P2211" s="56">
        <v>0</v>
      </c>
      <c r="Q2211" s="56">
        <v>0</v>
      </c>
      <c r="R2211" s="56">
        <v>0</v>
      </c>
      <c r="S2211" s="56">
        <v>0</v>
      </c>
      <c r="T2211" s="56">
        <v>0</v>
      </c>
      <c r="U2211" s="56">
        <v>0</v>
      </c>
      <c r="V2211" s="14"/>
      <c r="W2211" s="14"/>
      <c r="X2211" s="14"/>
      <c r="Y2211" s="14"/>
      <c r="Z2211" s="14"/>
      <c r="AA2211" s="30" t="s">
        <v>16</v>
      </c>
      <c r="AB2211" s="7" t="s">
        <v>16</v>
      </c>
      <c r="AC2211" s="3"/>
      <c r="AD2211" s="3" t="s">
        <v>16</v>
      </c>
      <c r="AE2211" s="7"/>
      <c r="AF2211" s="31" t="s">
        <v>16</v>
      </c>
      <c r="AG2211" s="31" t="s">
        <v>16</v>
      </c>
      <c r="AH2211" s="31" t="s">
        <v>16</v>
      </c>
      <c r="AI2211" s="31" t="s">
        <v>16</v>
      </c>
      <c r="AJ2211" s="31" t="s">
        <v>16</v>
      </c>
      <c r="AK2211" s="31" t="s">
        <v>16</v>
      </c>
      <c r="AL2211" s="31" t="s">
        <v>16</v>
      </c>
      <c r="AM2211" s="31" t="s">
        <v>16</v>
      </c>
      <c r="AN2211" s="31" t="s">
        <v>16</v>
      </c>
      <c r="AO2211" s="31" t="s">
        <v>16</v>
      </c>
      <c r="AP2211" s="9" t="s">
        <v>16</v>
      </c>
      <c r="AQ2211" s="9" t="s">
        <v>16</v>
      </c>
      <c r="AR2211" s="9" t="s">
        <v>16</v>
      </c>
    </row>
    <row r="2212" spans="1:44" s="9" customFormat="1" hidden="1" x14ac:dyDescent="0.3">
      <c r="A2212" s="1" t="s">
        <v>4622</v>
      </c>
      <c r="B2212" s="48" t="s">
        <v>4623</v>
      </c>
      <c r="C2212" s="48" t="s">
        <v>22</v>
      </c>
      <c r="D2212" s="48" t="s">
        <v>123</v>
      </c>
      <c r="E2212" s="53" t="s">
        <v>38</v>
      </c>
      <c r="F2212" s="48" t="s">
        <v>4087</v>
      </c>
      <c r="G2212" s="22" t="s">
        <v>5417</v>
      </c>
      <c r="H2212" s="66" t="s">
        <v>5452</v>
      </c>
      <c r="I2212" s="22" t="str">
        <f>_xlfn.XLOOKUP(B2212,[1]SITE!$B:$B,[1]SITE!$I:$I,"")</f>
        <v>No impact</v>
      </c>
      <c r="J2212" s="29"/>
      <c r="K2212" s="15" t="str" cm="1">
        <f t="array" ref="K2212">IFERROR(_xlfn.IFS(
M2212="MPR ISSUE","PDH",
M2212="BSS Hardware Issue","BSS",
M2212="Sites strategiques, MLL, Pylone, etc.","ENVTECH",
M2212="AKTIVCO DEFAUT GE &amp; POWER Cabinet","AKTIVCO",
M2212="AKTIVCO Coupure ENEO &amp; Baisse de tension","AKTIVCO GRID ONLY",
M2212="Coupure ENEO &amp; Baisse de tension","IHS GRID ONLY",
M2212="Defaut GE &amp; POWER Cabinet","IHS",
M2212="Sharing","Partners",
M2212="Sites strategiques &amp; DataCenter","SST &amp; DC",
M2212="Exclu","Exclu",
M2212="SAT","SAT",
M2212="SPARE-ISSUE","SPARE-ISSUE",
M2212="Fiber CAmtel","TRANS_FO_CAMTEL",
M2212="Fiber AOF","Fiber AOF",
M2212="Projet OCM (HUAWEI)","TRAVAUX-HUAWEI",
M2212="Projet OCM (NOKIA)","TRAVAUX-NOKIA",
M2212="ACCESS-ISSUE","ACCESS-ISSUE",
M2212="Projet OCM (ZTE, NOKIA, autres projets)","TRAVAUX OCM",
M2212="No root CAuse","No root cause",
M2212="ODU HS","PDH",
M2212="IP &amp; VLAN","PDH",
M2212="Warehouse HUAWEI","SPARE-ISSUE",
M2212="SPARE-HS","SPARE-ISSUE",
M2212="Power Telco","BSS"
),"")</f>
        <v>No root cause</v>
      </c>
      <c r="L2212" s="16" t="str" cm="1">
        <f t="array" ref="L2212">IFERROR(_xlfn.IFS(
M2212="MPR ISSUE","TX ISSUE",
M2212="BSS Hardware Issue","RAN ISSUE",
M2212="Sites strategiques, MLL, Pylone, etc.","ENVTECH",
M2212="AKTIVCO DEFAUT GE &amp; POWER Cabinet","POWER ISSUE",
M2212="AKTIVCO Coupure ENEO &amp; Baisse de tension","POWER ISSUE",
M2212="Coupure ENEO &amp; Baisse de tension","POWER ISSUE",
M2212="Defaut GE &amp; POWER Cabinet","POWER ISSUE",
M2212="Sharing","POWER ISSUE",
M2212="Sites strategiques &amp; DataCenter","POWER ISSUE",
M2212="Exclu","Exclu",
M2212="SAT","TX ISSUE",
M2212="SPARE-ISSUE","SPARE-ISSUE",
M2212="Fiber CAmtel","TX ISSUE",
M2212="Fiber AOF","TX ISSUE",
M2212="Projet OCM (HUAWEI)","TRAVAUX-HUAWEI",
M2212="Projet OCM (NOKIA)","TRAVAUX -NOKIA",
M2212="ACCESS-ISSUE","ACCESS-ISSUE",
M2212="Projet OCM (ZTE, NOKIA, autres projets)","TRAVAUX OCM",
M2212="No root CAuse","No root cause",
M2212="ODU HS","TX ISSUE",
M2212="IP &amp; VLAN","TX ISSUE",
M2212="Warehouse HUAWEI","SPARE-ISSUE",
M2212="SPARE-HS","SPARE-ISSUE",
M2212="Power Telco","RAN ISSUE"
),"")</f>
        <v>No root cause</v>
      </c>
      <c r="M2212" s="28" t="s">
        <v>5403</v>
      </c>
      <c r="N2212" s="17" t="str" cm="1">
        <f t="array" ref="N2212">IFERROR(_xlfn.IFS(
M2212="MPR ISSUE","ACTIVE",
M2212="BSS Hardware Issue","ACTIVE",
M2212="Sites strategiques, MLL, Pylone, etc.","PASSIVE",
M2212="AKTIVCO DEFAUT GE &amp; POWER Cabinet","PASSIVE",
M2212="AKTIVCO Coupure ENEO &amp; Baisse de tension","PASSIVE",
M2212="Coupure ENEO &amp; Baisse de tension","PASSIVE",
M2212="Defaut GE &amp; POWER Cabinet","PASSIVE",
M2212="Sharing","PASSIVE",
M2212="Sites strategiques &amp; DataCenter","PASSIVE",
M2212="Exclu","Exclu",
M2212="SAT","ACTIVE",
M2212="SPARE-ISSUE","SPARE-ISSUE",
M2212="Fiber CAmtel","ACTIVE",
M2212="Fiber AOF","ACTIVE",
M2212="Projet OCM (HUAWEI)","PLANNED WORKS",
M2212="Projet OCM (NOKIA)","PLANNED WORKS",
M2212="ACCESS-ISSUE","ACCESS-ISSUE",
M2212="Projet OCM (ZTE, NOKIA, autres projets)","PLANNED WORKS",
M2212="No root CAuse","No root cause",
M2212="ODU HS","ACTIVE",
M2212="IP &amp; VLAN","ACTIVE",
M2212="Warehouse HUAWEI","SPARE-ISSUE",
M2212="SPARE-HS","SPARE-ISSUE",
M2212="Power Telco","ACTIVE"
),"")</f>
        <v>No root cause</v>
      </c>
      <c r="O2212" s="56">
        <v>0</v>
      </c>
      <c r="P2212" s="56">
        <v>0</v>
      </c>
      <c r="Q2212" s="56">
        <v>0</v>
      </c>
      <c r="R2212" s="56">
        <v>0</v>
      </c>
      <c r="S2212" s="56">
        <v>0</v>
      </c>
      <c r="T2212" s="56">
        <v>0</v>
      </c>
      <c r="U2212" s="56">
        <v>0</v>
      </c>
      <c r="V2212" s="14"/>
      <c r="W2212" s="14"/>
      <c r="X2212" s="14"/>
      <c r="Y2212" s="14"/>
      <c r="Z2212" s="14"/>
      <c r="AA2212" s="30" t="s">
        <v>5927</v>
      </c>
      <c r="AB2212" s="7" t="s">
        <v>16</v>
      </c>
      <c r="AC2212" s="3"/>
      <c r="AD2212" s="3" t="s">
        <v>16</v>
      </c>
      <c r="AE2212" s="7"/>
      <c r="AF2212" s="31" t="s">
        <v>16</v>
      </c>
      <c r="AG2212" s="31" t="s">
        <v>16</v>
      </c>
      <c r="AH2212" s="31" t="s">
        <v>16</v>
      </c>
      <c r="AI2212" s="31" t="s">
        <v>16</v>
      </c>
      <c r="AJ2212" s="31" t="s">
        <v>16</v>
      </c>
      <c r="AK2212" s="31" t="s">
        <v>16</v>
      </c>
      <c r="AL2212" s="31" t="s">
        <v>16</v>
      </c>
      <c r="AM2212" s="31" t="s">
        <v>16</v>
      </c>
      <c r="AN2212" s="31" t="s">
        <v>16</v>
      </c>
      <c r="AO2212" s="31" t="s">
        <v>5396</v>
      </c>
      <c r="AP2212" s="9" t="s">
        <v>5396</v>
      </c>
      <c r="AQ2212" s="9" t="s">
        <v>5396</v>
      </c>
      <c r="AR2212" s="9" t="s">
        <v>5732</v>
      </c>
    </row>
    <row r="2213" spans="1:44" s="9" customFormat="1" hidden="1" x14ac:dyDescent="0.3">
      <c r="A2213" s="1" t="s">
        <v>2770</v>
      </c>
      <c r="B2213" s="48" t="s">
        <v>4628</v>
      </c>
      <c r="C2213" s="48" t="s">
        <v>22</v>
      </c>
      <c r="D2213" s="48" t="s">
        <v>564</v>
      </c>
      <c r="E2213" s="53" t="s">
        <v>38</v>
      </c>
      <c r="F2213" s="48" t="s">
        <v>2770</v>
      </c>
      <c r="G2213" s="22" t="s">
        <v>5417</v>
      </c>
      <c r="H2213" s="66" t="s">
        <v>5452</v>
      </c>
      <c r="I2213" s="22" t="str">
        <f>_xlfn.XLOOKUP(B2213,[1]SITE!$B:$B,[1]SITE!$I:$I,"")</f>
        <v>No impact</v>
      </c>
      <c r="J2213" s="29"/>
      <c r="K2213" s="15" t="str" cm="1">
        <f t="array" ref="K2213">IFERROR(_xlfn.IFS(
M2213="MPR ISSUE","PDH",
M2213="BSS Hardware Issue","BSS",
M2213="Sites strategiques, MLL, Pylone, etc.","ENVTECH",
M2213="AKTIVCO DEFAUT GE &amp; POWER Cabinet","AKTIVCO",
M2213="AKTIVCO Coupure ENEO &amp; Baisse de tension","AKTIVCO GRID ONLY",
M2213="Coupure ENEO &amp; Baisse de tension","IHS GRID ONLY",
M2213="Defaut GE &amp; POWER Cabinet","IHS",
M2213="Sharing","Partners",
M2213="Sites strategiques &amp; DataCenter","SST &amp; DC",
M2213="Exclu","Exclu",
M2213="SAT","SAT",
M2213="SPARE-ISSUE","SPARE-ISSUE",
M2213="Fiber CAmtel","TRANS_FO_CAMTEL",
M2213="Fiber AOF","Fiber AOF",
M2213="Projet OCM (HUAWEI)","TRAVAUX-HUAWEI",
M2213="Projet OCM (NOKIA)","TRAVAUX-NOKIA",
M2213="ACCESS-ISSUE","ACCESS-ISSUE",
M2213="Projet OCM (ZTE, NOKIA, autres projets)","TRAVAUX OCM",
M2213="No root CAuse","No root cause",
M2213="ODU HS","PDH",
M2213="IP &amp; VLAN","PDH",
M2213="Warehouse HUAWEI","SPARE-ISSUE",
M2213="SPARE-HS","SPARE-ISSUE",
M2213="Power Telco","BSS"
),"")</f>
        <v>No root cause</v>
      </c>
      <c r="L2213" s="16" t="str" cm="1">
        <f t="array" ref="L2213">IFERROR(_xlfn.IFS(
M2213="MPR ISSUE","TX ISSUE",
M2213="BSS Hardware Issue","RAN ISSUE",
M2213="Sites strategiques, MLL, Pylone, etc.","ENVTECH",
M2213="AKTIVCO DEFAUT GE &amp; POWER Cabinet","POWER ISSUE",
M2213="AKTIVCO Coupure ENEO &amp; Baisse de tension","POWER ISSUE",
M2213="Coupure ENEO &amp; Baisse de tension","POWER ISSUE",
M2213="Defaut GE &amp; POWER Cabinet","POWER ISSUE",
M2213="Sharing","POWER ISSUE",
M2213="Sites strategiques &amp; DataCenter","POWER ISSUE",
M2213="Exclu","Exclu",
M2213="SAT","TX ISSUE",
M2213="SPARE-ISSUE","SPARE-ISSUE",
M2213="Fiber CAmtel","TX ISSUE",
M2213="Fiber AOF","TX ISSUE",
M2213="Projet OCM (HUAWEI)","TRAVAUX-HUAWEI",
M2213="Projet OCM (NOKIA)","TRAVAUX -NOKIA",
M2213="ACCESS-ISSUE","ACCESS-ISSUE",
M2213="Projet OCM (ZTE, NOKIA, autres projets)","TRAVAUX OCM",
M2213="No root CAuse","No root cause",
M2213="ODU HS","TX ISSUE",
M2213="IP &amp; VLAN","TX ISSUE",
M2213="Warehouse HUAWEI","SPARE-ISSUE",
M2213="SPARE-HS","SPARE-ISSUE",
M2213="Power Telco","RAN ISSUE"
),"")</f>
        <v>No root cause</v>
      </c>
      <c r="M2213" s="28" t="s">
        <v>5403</v>
      </c>
      <c r="N2213" s="17" t="str" cm="1">
        <f t="array" ref="N2213">IFERROR(_xlfn.IFS(
M2213="MPR ISSUE","ACTIVE",
M2213="BSS Hardware Issue","ACTIVE",
M2213="Sites strategiques, MLL, Pylone, etc.","PASSIVE",
M2213="AKTIVCO DEFAUT GE &amp; POWER Cabinet","PASSIVE",
M2213="AKTIVCO Coupure ENEO &amp; Baisse de tension","PASSIVE",
M2213="Coupure ENEO &amp; Baisse de tension","PASSIVE",
M2213="Defaut GE &amp; POWER Cabinet","PASSIVE",
M2213="Sharing","PASSIVE",
M2213="Sites strategiques &amp; DataCenter","PASSIVE",
M2213="Exclu","Exclu",
M2213="SAT","ACTIVE",
M2213="SPARE-ISSUE","SPARE-ISSUE",
M2213="Fiber CAmtel","ACTIVE",
M2213="Fiber AOF","ACTIVE",
M2213="Projet OCM (HUAWEI)","PLANNED WORKS",
M2213="Projet OCM (NOKIA)","PLANNED WORKS",
M2213="ACCESS-ISSUE","ACCESS-ISSUE",
M2213="Projet OCM (ZTE, NOKIA, autres projets)","PLANNED WORKS",
M2213="No root CAuse","No root cause",
M2213="ODU HS","ACTIVE",
M2213="IP &amp; VLAN","ACTIVE",
M2213="Warehouse HUAWEI","SPARE-ISSUE",
M2213="SPARE-HS","SPARE-ISSUE",
M2213="Power Telco","ACTIVE"
),"")</f>
        <v>No root cause</v>
      </c>
      <c r="O2213" s="56">
        <v>0</v>
      </c>
      <c r="P2213" s="56">
        <v>0</v>
      </c>
      <c r="Q2213" s="56">
        <v>0</v>
      </c>
      <c r="R2213" s="56">
        <v>0</v>
      </c>
      <c r="S2213" s="56">
        <v>0</v>
      </c>
      <c r="T2213" s="56">
        <v>0</v>
      </c>
      <c r="U2213" s="56">
        <v>0</v>
      </c>
      <c r="V2213" s="14"/>
      <c r="W2213" s="14"/>
      <c r="X2213" s="14"/>
      <c r="Y2213" s="14"/>
      <c r="Z2213" s="14"/>
      <c r="AA2213" s="30" t="s">
        <v>16</v>
      </c>
      <c r="AB2213" s="7" t="s">
        <v>16</v>
      </c>
      <c r="AC2213" s="3"/>
      <c r="AD2213" s="3" t="s">
        <v>16</v>
      </c>
      <c r="AE2213" s="7"/>
      <c r="AF2213" s="31" t="s">
        <v>16</v>
      </c>
      <c r="AG2213" s="31" t="s">
        <v>16</v>
      </c>
      <c r="AH2213" s="31" t="s">
        <v>16</v>
      </c>
      <c r="AI2213" s="31" t="s">
        <v>16</v>
      </c>
      <c r="AJ2213" s="31" t="s">
        <v>16</v>
      </c>
      <c r="AK2213" s="31" t="s">
        <v>16</v>
      </c>
      <c r="AL2213" s="31" t="s">
        <v>16</v>
      </c>
      <c r="AM2213" s="31" t="s">
        <v>16</v>
      </c>
      <c r="AN2213" s="31" t="s">
        <v>16</v>
      </c>
      <c r="AO2213" s="31" t="s">
        <v>16</v>
      </c>
      <c r="AP2213" s="9" t="s">
        <v>16</v>
      </c>
      <c r="AQ2213" s="9" t="s">
        <v>16</v>
      </c>
      <c r="AR2213" s="9" t="s">
        <v>16</v>
      </c>
    </row>
    <row r="2214" spans="1:44" s="9" customFormat="1" hidden="1" x14ac:dyDescent="0.3">
      <c r="A2214" s="1" t="s">
        <v>4629</v>
      </c>
      <c r="B2214" s="48" t="s">
        <v>4630</v>
      </c>
      <c r="C2214" s="48" t="s">
        <v>11</v>
      </c>
      <c r="D2214" s="48" t="s">
        <v>67</v>
      </c>
      <c r="E2214" s="53" t="s">
        <v>70</v>
      </c>
      <c r="F2214" s="48" t="s">
        <v>4629</v>
      </c>
      <c r="G2214" s="22" t="s">
        <v>5417</v>
      </c>
      <c r="H2214" s="66" t="s">
        <v>5452</v>
      </c>
      <c r="I2214" s="22" t="str">
        <f>_xlfn.XLOOKUP(B2214,[1]SITE!$B:$B,[1]SITE!$I:$I,"")</f>
        <v>No impact</v>
      </c>
      <c r="J2214" s="29"/>
      <c r="K2214" s="15" t="str" cm="1">
        <f t="array" ref="K2214">IFERROR(_xlfn.IFS(
M2214="MPR ISSUE","PDH",
M2214="BSS Hardware Issue","BSS",
M2214="Sites strategiques, MLL, Pylone, etc.","ENVTECH",
M2214="AKTIVCO DEFAUT GE &amp; POWER Cabinet","AKTIVCO",
M2214="AKTIVCO Coupure ENEO &amp; Baisse de tension","AKTIVCO GRID ONLY",
M2214="Coupure ENEO &amp; Baisse de tension","IHS GRID ONLY",
M2214="Defaut GE &amp; POWER Cabinet","IHS",
M2214="Sharing","Partners",
M2214="Sites strategiques &amp; DataCenter","SST &amp; DC",
M2214="Exclu","Exclu",
M2214="SAT","SAT",
M2214="SPARE-ISSUE","SPARE-ISSUE",
M2214="Fiber CAmtel","TRANS_FO_CAMTEL",
M2214="Fiber AOF","Fiber AOF",
M2214="Projet OCM (HUAWEI)","TRAVAUX-HUAWEI",
M2214="Projet OCM (NOKIA)","TRAVAUX-NOKIA",
M2214="ACCESS-ISSUE","ACCESS-ISSUE",
M2214="Projet OCM (ZTE, NOKIA, autres projets)","TRAVAUX OCM",
M2214="No root CAuse","No root cause",
M2214="ODU HS","PDH",
M2214="IP &amp; VLAN","PDH",
M2214="Warehouse HUAWEI","SPARE-ISSUE",
M2214="SPARE-HS","SPARE-ISSUE",
M2214="Power Telco","BSS"
),"")</f>
        <v>No root cause</v>
      </c>
      <c r="L2214" s="16" t="str" cm="1">
        <f t="array" ref="L2214">IFERROR(_xlfn.IFS(
M2214="MPR ISSUE","TX ISSUE",
M2214="BSS Hardware Issue","RAN ISSUE",
M2214="Sites strategiques, MLL, Pylone, etc.","ENVTECH",
M2214="AKTIVCO DEFAUT GE &amp; POWER Cabinet","POWER ISSUE",
M2214="AKTIVCO Coupure ENEO &amp; Baisse de tension","POWER ISSUE",
M2214="Coupure ENEO &amp; Baisse de tension","POWER ISSUE",
M2214="Defaut GE &amp; POWER Cabinet","POWER ISSUE",
M2214="Sharing","POWER ISSUE",
M2214="Sites strategiques &amp; DataCenter","POWER ISSUE",
M2214="Exclu","Exclu",
M2214="SAT","TX ISSUE",
M2214="SPARE-ISSUE","SPARE-ISSUE",
M2214="Fiber CAmtel","TX ISSUE",
M2214="Fiber AOF","TX ISSUE",
M2214="Projet OCM (HUAWEI)","TRAVAUX-HUAWEI",
M2214="Projet OCM (NOKIA)","TRAVAUX -NOKIA",
M2214="ACCESS-ISSUE","ACCESS-ISSUE",
M2214="Projet OCM (ZTE, NOKIA, autres projets)","TRAVAUX OCM",
M2214="No root CAuse","No root cause",
M2214="ODU HS","TX ISSUE",
M2214="IP &amp; VLAN","TX ISSUE",
M2214="Warehouse HUAWEI","SPARE-ISSUE",
M2214="SPARE-HS","SPARE-ISSUE",
M2214="Power Telco","RAN ISSUE"
),"")</f>
        <v>No root cause</v>
      </c>
      <c r="M2214" s="28" t="s">
        <v>5403</v>
      </c>
      <c r="N2214" s="17" t="str" cm="1">
        <f t="array" ref="N2214">IFERROR(_xlfn.IFS(
M2214="MPR ISSUE","ACTIVE",
M2214="BSS Hardware Issue","ACTIVE",
M2214="Sites strategiques, MLL, Pylone, etc.","PASSIVE",
M2214="AKTIVCO DEFAUT GE &amp; POWER Cabinet","PASSIVE",
M2214="AKTIVCO Coupure ENEO &amp; Baisse de tension","PASSIVE",
M2214="Coupure ENEO &amp; Baisse de tension","PASSIVE",
M2214="Defaut GE &amp; POWER Cabinet","PASSIVE",
M2214="Sharing","PASSIVE",
M2214="Sites strategiques &amp; DataCenter","PASSIVE",
M2214="Exclu","Exclu",
M2214="SAT","ACTIVE",
M2214="SPARE-ISSUE","SPARE-ISSUE",
M2214="Fiber CAmtel","ACTIVE",
M2214="Fiber AOF","ACTIVE",
M2214="Projet OCM (HUAWEI)","PLANNED WORKS",
M2214="Projet OCM (NOKIA)","PLANNED WORKS",
M2214="ACCESS-ISSUE","ACCESS-ISSUE",
M2214="Projet OCM (ZTE, NOKIA, autres projets)","PLANNED WORKS",
M2214="No root CAuse","No root cause",
M2214="ODU HS","ACTIVE",
M2214="IP &amp; VLAN","ACTIVE",
M2214="Warehouse HUAWEI","SPARE-ISSUE",
M2214="SPARE-HS","SPARE-ISSUE",
M2214="Power Telco","ACTIVE"
),"")</f>
        <v>No root cause</v>
      </c>
      <c r="O2214" s="56">
        <v>0</v>
      </c>
      <c r="P2214" s="56">
        <v>0</v>
      </c>
      <c r="Q2214" s="56">
        <v>0</v>
      </c>
      <c r="R2214" s="56">
        <v>0</v>
      </c>
      <c r="S2214" s="56">
        <v>0</v>
      </c>
      <c r="T2214" s="56">
        <v>0</v>
      </c>
      <c r="U2214" s="56">
        <v>0</v>
      </c>
      <c r="V2214" s="14"/>
      <c r="W2214" s="14"/>
      <c r="X2214" s="14"/>
      <c r="Y2214" s="14"/>
      <c r="Z2214" s="14"/>
      <c r="AA2214" s="30" t="s">
        <v>16</v>
      </c>
      <c r="AB2214" s="7" t="s">
        <v>16</v>
      </c>
      <c r="AC2214" s="3"/>
      <c r="AD2214" s="3" t="s">
        <v>16</v>
      </c>
      <c r="AE2214" s="7"/>
      <c r="AF2214" s="31" t="s">
        <v>16</v>
      </c>
      <c r="AG2214" s="31" t="s">
        <v>16</v>
      </c>
      <c r="AH2214" s="31" t="s">
        <v>16</v>
      </c>
      <c r="AI2214" s="31" t="s">
        <v>16</v>
      </c>
      <c r="AJ2214" s="31" t="s">
        <v>16</v>
      </c>
      <c r="AK2214" s="31" t="s">
        <v>16</v>
      </c>
      <c r="AL2214" s="31" t="s">
        <v>16</v>
      </c>
      <c r="AM2214" s="31" t="s">
        <v>16</v>
      </c>
      <c r="AN2214" s="31" t="s">
        <v>16</v>
      </c>
      <c r="AO2214" s="31" t="s">
        <v>16</v>
      </c>
      <c r="AP2214" s="9" t="s">
        <v>16</v>
      </c>
      <c r="AQ2214" s="9" t="s">
        <v>16</v>
      </c>
      <c r="AR2214" s="9" t="s">
        <v>16</v>
      </c>
    </row>
    <row r="2215" spans="1:44" s="9" customFormat="1" hidden="1" x14ac:dyDescent="0.3">
      <c r="A2215" s="1" t="s">
        <v>485</v>
      </c>
      <c r="B2215" s="1" t="s">
        <v>4631</v>
      </c>
      <c r="C2215" s="1"/>
      <c r="D2215" s="48"/>
      <c r="E2215" s="53" t="s">
        <v>32</v>
      </c>
      <c r="F2215" s="48" t="s">
        <v>485</v>
      </c>
      <c r="G2215" s="22" t="s">
        <v>5417</v>
      </c>
      <c r="H2215" s="66" t="s">
        <v>5452</v>
      </c>
      <c r="I2215" s="22" t="str">
        <f>_xlfn.XLOOKUP(B2215,[1]SITE!$B:$B,[1]SITE!$I:$I,"")</f>
        <v>No impact</v>
      </c>
      <c r="J2215" s="29"/>
      <c r="K2215" s="15" t="str" cm="1">
        <f t="array" ref="K2215">IFERROR(_xlfn.IFS(
M2215="MPR ISSUE","PDH",
M2215="BSS Hardware Issue","BSS",
M2215="Sites strategiques, MLL, Pylone, etc.","ENVTECH",
M2215="AKTIVCO DEFAUT GE &amp; POWER Cabinet","AKTIVCO",
M2215="AKTIVCO Coupure ENEO &amp; Baisse de tension","AKTIVCO GRID ONLY",
M2215="Coupure ENEO &amp; Baisse de tension","IHS GRID ONLY",
M2215="Defaut GE &amp; POWER Cabinet","IHS",
M2215="Sharing","Partners",
M2215="Sites strategiques &amp; DataCenter","SST &amp; DC",
M2215="Exclu","Exclu",
M2215="SAT","SAT",
M2215="SPARE-ISSUE","SPARE-ISSUE",
M2215="Fiber CAmtel","TRANS_FO_CAMTEL",
M2215="Fiber AOF","Fiber AOF",
M2215="Projet OCM (HUAWEI)","TRAVAUX-HUAWEI",
M2215="Projet OCM (NOKIA)","TRAVAUX-NOKIA",
M2215="ACCESS-ISSUE","ACCESS-ISSUE",
M2215="Projet OCM (ZTE, NOKIA, autres projets)","TRAVAUX OCM",
M2215="No root CAuse","No root cause",
M2215="ODU HS","PDH",
M2215="IP &amp; VLAN","PDH",
M2215="Warehouse HUAWEI","SPARE-ISSUE",
M2215="SPARE-HS","SPARE-ISSUE",
M2215="Power Telco","BSS"
),"")</f>
        <v>No root cause</v>
      </c>
      <c r="L2215" s="16" t="str" cm="1">
        <f t="array" ref="L2215">IFERROR(_xlfn.IFS(
M2215="MPR ISSUE","TX ISSUE",
M2215="BSS Hardware Issue","RAN ISSUE",
M2215="Sites strategiques, MLL, Pylone, etc.","ENVTECH",
M2215="AKTIVCO DEFAUT GE &amp; POWER Cabinet","POWER ISSUE",
M2215="AKTIVCO Coupure ENEO &amp; Baisse de tension","POWER ISSUE",
M2215="Coupure ENEO &amp; Baisse de tension","POWER ISSUE",
M2215="Defaut GE &amp; POWER Cabinet","POWER ISSUE",
M2215="Sharing","POWER ISSUE",
M2215="Sites strategiques &amp; DataCenter","POWER ISSUE",
M2215="Exclu","Exclu",
M2215="SAT","TX ISSUE",
M2215="SPARE-ISSUE","SPARE-ISSUE",
M2215="Fiber CAmtel","TX ISSUE",
M2215="Fiber AOF","TX ISSUE",
M2215="Projet OCM (HUAWEI)","TRAVAUX-HUAWEI",
M2215="Projet OCM (NOKIA)","TRAVAUX -NOKIA",
M2215="ACCESS-ISSUE","ACCESS-ISSUE",
M2215="Projet OCM (ZTE, NOKIA, autres projets)","TRAVAUX OCM",
M2215="No root CAuse","No root cause",
M2215="ODU HS","TX ISSUE",
M2215="IP &amp; VLAN","TX ISSUE",
M2215="Warehouse HUAWEI","SPARE-ISSUE",
M2215="SPARE-HS","SPARE-ISSUE",
M2215="Power Telco","RAN ISSUE"
),"")</f>
        <v>No root cause</v>
      </c>
      <c r="M2215" s="28" t="s">
        <v>5403</v>
      </c>
      <c r="N2215" s="17" t="str" cm="1">
        <f t="array" ref="N2215">IFERROR(_xlfn.IFS(
M2215="MPR ISSUE","ACTIVE",
M2215="BSS Hardware Issue","ACTIVE",
M2215="Sites strategiques, MLL, Pylone, etc.","PASSIVE",
M2215="AKTIVCO DEFAUT GE &amp; POWER Cabinet","PASSIVE",
M2215="AKTIVCO Coupure ENEO &amp; Baisse de tension","PASSIVE",
M2215="Coupure ENEO &amp; Baisse de tension","PASSIVE",
M2215="Defaut GE &amp; POWER Cabinet","PASSIVE",
M2215="Sharing","PASSIVE",
M2215="Sites strategiques &amp; DataCenter","PASSIVE",
M2215="Exclu","Exclu",
M2215="SAT","ACTIVE",
M2215="SPARE-ISSUE","SPARE-ISSUE",
M2215="Fiber CAmtel","ACTIVE",
M2215="Fiber AOF","ACTIVE",
M2215="Projet OCM (HUAWEI)","PLANNED WORKS",
M2215="Projet OCM (NOKIA)","PLANNED WORKS",
M2215="ACCESS-ISSUE","ACCESS-ISSUE",
M2215="Projet OCM (ZTE, NOKIA, autres projets)","PLANNED WORKS",
M2215="No root CAuse","No root cause",
M2215="ODU HS","ACTIVE",
M2215="IP &amp; VLAN","ACTIVE",
M2215="Warehouse HUAWEI","SPARE-ISSUE",
M2215="SPARE-HS","SPARE-ISSUE",
M2215="Power Telco","ACTIVE"
),"")</f>
        <v>No root cause</v>
      </c>
      <c r="O2215" s="56">
        <v>0</v>
      </c>
      <c r="P2215" s="56">
        <v>0</v>
      </c>
      <c r="Q2215" s="56">
        <v>0</v>
      </c>
      <c r="R2215" s="56">
        <v>0</v>
      </c>
      <c r="S2215" s="56">
        <v>0</v>
      </c>
      <c r="T2215" s="56">
        <v>0</v>
      </c>
      <c r="U2215" s="56">
        <v>0</v>
      </c>
      <c r="V2215" s="14"/>
      <c r="W2215" s="14"/>
      <c r="X2215" s="14"/>
      <c r="Y2215" s="14"/>
      <c r="Z2215" s="14"/>
      <c r="AA2215" s="30" t="s">
        <v>16</v>
      </c>
      <c r="AB2215" s="7" t="s">
        <v>16</v>
      </c>
      <c r="AC2215" s="3"/>
      <c r="AD2215" s="3" t="s">
        <v>16</v>
      </c>
      <c r="AE2215" s="7"/>
      <c r="AF2215" s="31" t="s">
        <v>16</v>
      </c>
      <c r="AG2215" s="31" t="s">
        <v>16</v>
      </c>
      <c r="AH2215" s="31" t="s">
        <v>16</v>
      </c>
      <c r="AI2215" s="31" t="s">
        <v>16</v>
      </c>
      <c r="AJ2215" s="31" t="s">
        <v>16</v>
      </c>
      <c r="AK2215" s="31" t="s">
        <v>16</v>
      </c>
      <c r="AL2215" s="31" t="s">
        <v>16</v>
      </c>
      <c r="AM2215" s="31" t="s">
        <v>16</v>
      </c>
      <c r="AN2215" s="31" t="s">
        <v>16</v>
      </c>
      <c r="AO2215" s="31" t="s">
        <v>16</v>
      </c>
      <c r="AP2215" s="9" t="s">
        <v>16</v>
      </c>
      <c r="AQ2215" s="9" t="s">
        <v>16</v>
      </c>
      <c r="AR2215" s="9" t="s">
        <v>16</v>
      </c>
    </row>
    <row r="2216" spans="1:44" s="9" customFormat="1" hidden="1" x14ac:dyDescent="0.3">
      <c r="A2216" s="1" t="s">
        <v>4632</v>
      </c>
      <c r="B2216" s="48" t="s">
        <v>4633</v>
      </c>
      <c r="C2216" s="48" t="s">
        <v>11</v>
      </c>
      <c r="D2216" s="48" t="s">
        <v>238</v>
      </c>
      <c r="E2216" s="53" t="s">
        <v>38</v>
      </c>
      <c r="F2216" s="48" t="s">
        <v>4632</v>
      </c>
      <c r="G2216" s="22" t="s">
        <v>5417</v>
      </c>
      <c r="H2216" s="66" t="s">
        <v>5452</v>
      </c>
      <c r="I2216" s="22" t="str">
        <f>_xlfn.XLOOKUP(B2216,[1]SITE!$B:$B,[1]SITE!$I:$I,"")</f>
        <v>No impact</v>
      </c>
      <c r="J2216" s="29"/>
      <c r="K2216" s="15" t="str" cm="1">
        <f t="array" ref="K2216">IFERROR(_xlfn.IFS(
M2216="MPR ISSUE","PDH",
M2216="BSS Hardware Issue","BSS",
M2216="Sites strategiques, MLL, Pylone, etc.","ENVTECH",
M2216="AKTIVCO DEFAUT GE &amp; POWER Cabinet","AKTIVCO",
M2216="AKTIVCO Coupure ENEO &amp; Baisse de tension","AKTIVCO GRID ONLY",
M2216="Coupure ENEO &amp; Baisse de tension","IHS GRID ONLY",
M2216="Defaut GE &amp; POWER Cabinet","IHS",
M2216="Sharing","Partners",
M2216="Sites strategiques &amp; DataCenter","SST &amp; DC",
M2216="Exclu","Exclu",
M2216="SAT","SAT",
M2216="SPARE-ISSUE","SPARE-ISSUE",
M2216="Fiber CAmtel","TRANS_FO_CAMTEL",
M2216="Fiber AOF","Fiber AOF",
M2216="Projet OCM (HUAWEI)","TRAVAUX-HUAWEI",
M2216="Projet OCM (NOKIA)","TRAVAUX-NOKIA",
M2216="ACCESS-ISSUE","ACCESS-ISSUE",
M2216="Projet OCM (ZTE, NOKIA, autres projets)","TRAVAUX OCM",
M2216="No root CAuse","No root cause",
M2216="ODU HS","PDH",
M2216="IP &amp; VLAN","PDH",
M2216="Warehouse HUAWEI","SPARE-ISSUE",
M2216="SPARE-HS","SPARE-ISSUE",
M2216="Power Telco","BSS"
),"")</f>
        <v>No root cause</v>
      </c>
      <c r="L2216" s="16" t="str" cm="1">
        <f t="array" ref="L2216">IFERROR(_xlfn.IFS(
M2216="MPR ISSUE","TX ISSUE",
M2216="BSS Hardware Issue","RAN ISSUE",
M2216="Sites strategiques, MLL, Pylone, etc.","ENVTECH",
M2216="AKTIVCO DEFAUT GE &amp; POWER Cabinet","POWER ISSUE",
M2216="AKTIVCO Coupure ENEO &amp; Baisse de tension","POWER ISSUE",
M2216="Coupure ENEO &amp; Baisse de tension","POWER ISSUE",
M2216="Defaut GE &amp; POWER Cabinet","POWER ISSUE",
M2216="Sharing","POWER ISSUE",
M2216="Sites strategiques &amp; DataCenter","POWER ISSUE",
M2216="Exclu","Exclu",
M2216="SAT","TX ISSUE",
M2216="SPARE-ISSUE","SPARE-ISSUE",
M2216="Fiber CAmtel","TX ISSUE",
M2216="Fiber AOF","TX ISSUE",
M2216="Projet OCM (HUAWEI)","TRAVAUX-HUAWEI",
M2216="Projet OCM (NOKIA)","TRAVAUX -NOKIA",
M2216="ACCESS-ISSUE","ACCESS-ISSUE",
M2216="Projet OCM (ZTE, NOKIA, autres projets)","TRAVAUX OCM",
M2216="No root CAuse","No root cause",
M2216="ODU HS","TX ISSUE",
M2216="IP &amp; VLAN","TX ISSUE",
M2216="Warehouse HUAWEI","SPARE-ISSUE",
M2216="SPARE-HS","SPARE-ISSUE",
M2216="Power Telco","RAN ISSUE"
),"")</f>
        <v>No root cause</v>
      </c>
      <c r="M2216" s="28" t="s">
        <v>5403</v>
      </c>
      <c r="N2216" s="17" t="str" cm="1">
        <f t="array" ref="N2216">IFERROR(_xlfn.IFS(
M2216="MPR ISSUE","ACTIVE",
M2216="BSS Hardware Issue","ACTIVE",
M2216="Sites strategiques, MLL, Pylone, etc.","PASSIVE",
M2216="AKTIVCO DEFAUT GE &amp; POWER Cabinet","PASSIVE",
M2216="AKTIVCO Coupure ENEO &amp; Baisse de tension","PASSIVE",
M2216="Coupure ENEO &amp; Baisse de tension","PASSIVE",
M2216="Defaut GE &amp; POWER Cabinet","PASSIVE",
M2216="Sharing","PASSIVE",
M2216="Sites strategiques &amp; DataCenter","PASSIVE",
M2216="Exclu","Exclu",
M2216="SAT","ACTIVE",
M2216="SPARE-ISSUE","SPARE-ISSUE",
M2216="Fiber CAmtel","ACTIVE",
M2216="Fiber AOF","ACTIVE",
M2216="Projet OCM (HUAWEI)","PLANNED WORKS",
M2216="Projet OCM (NOKIA)","PLANNED WORKS",
M2216="ACCESS-ISSUE","ACCESS-ISSUE",
M2216="Projet OCM (ZTE, NOKIA, autres projets)","PLANNED WORKS",
M2216="No root CAuse","No root cause",
M2216="ODU HS","ACTIVE",
M2216="IP &amp; VLAN","ACTIVE",
M2216="Warehouse HUAWEI","SPARE-ISSUE",
M2216="SPARE-HS","SPARE-ISSUE",
M2216="Power Telco","ACTIVE"
),"")</f>
        <v>No root cause</v>
      </c>
      <c r="O2216" s="56">
        <v>0</v>
      </c>
      <c r="P2216" s="56">
        <v>0</v>
      </c>
      <c r="Q2216" s="56">
        <v>0</v>
      </c>
      <c r="R2216" s="56">
        <v>0</v>
      </c>
      <c r="S2216" s="56">
        <v>0</v>
      </c>
      <c r="T2216" s="56">
        <v>0</v>
      </c>
      <c r="U2216" s="56">
        <v>0</v>
      </c>
      <c r="V2216" s="14"/>
      <c r="W2216" s="14"/>
      <c r="X2216" s="14"/>
      <c r="Y2216" s="14"/>
      <c r="Z2216" s="14"/>
      <c r="AA2216" s="30" t="s">
        <v>16</v>
      </c>
      <c r="AB2216" s="7" t="s">
        <v>16</v>
      </c>
      <c r="AC2216" s="3"/>
      <c r="AD2216" s="3" t="s">
        <v>16</v>
      </c>
      <c r="AE2216" s="7"/>
      <c r="AF2216" s="31" t="s">
        <v>16</v>
      </c>
      <c r="AG2216" s="31" t="s">
        <v>16</v>
      </c>
      <c r="AH2216" s="31" t="s">
        <v>16</v>
      </c>
      <c r="AI2216" s="31" t="s">
        <v>16</v>
      </c>
      <c r="AJ2216" s="31" t="s">
        <v>16</v>
      </c>
      <c r="AK2216" s="31" t="s">
        <v>16</v>
      </c>
      <c r="AL2216" s="31" t="s">
        <v>16</v>
      </c>
      <c r="AM2216" s="31" t="s">
        <v>16</v>
      </c>
      <c r="AN2216" s="31" t="s">
        <v>16</v>
      </c>
      <c r="AO2216" s="31" t="s">
        <v>16</v>
      </c>
      <c r="AP2216" s="9" t="s">
        <v>16</v>
      </c>
      <c r="AQ2216" s="9" t="s">
        <v>16</v>
      </c>
      <c r="AR2216" s="9" t="s">
        <v>16</v>
      </c>
    </row>
    <row r="2217" spans="1:44" s="9" customFormat="1" ht="19.5" hidden="1" customHeight="1" x14ac:dyDescent="0.3">
      <c r="A2217" s="1" t="s">
        <v>4639</v>
      </c>
      <c r="B2217" s="48" t="s">
        <v>4640</v>
      </c>
      <c r="C2217" s="48" t="s">
        <v>11</v>
      </c>
      <c r="D2217" s="48" t="s">
        <v>12</v>
      </c>
      <c r="E2217" s="53" t="s">
        <v>38</v>
      </c>
      <c r="F2217" s="48" t="s">
        <v>39</v>
      </c>
      <c r="G2217" s="22" t="s">
        <v>5417</v>
      </c>
      <c r="H2217" s="66" t="s">
        <v>5452</v>
      </c>
      <c r="I2217" s="22" t="str">
        <f>_xlfn.XLOOKUP(B2217,[1]SITE!$B:$B,[1]SITE!$I:$I,"")</f>
        <v>No impact</v>
      </c>
      <c r="J2217" s="29"/>
      <c r="K2217" s="15" t="str" cm="1">
        <f t="array" ref="K2217">IFERROR(_xlfn.IFS(
M2217="MPR ISSUE","PDH",
M2217="BSS Hardware Issue","BSS",
M2217="Sites strategiques, MLL, Pylone, etc.","ENVTECH",
M2217="AKTIVCO DEFAUT GE &amp; POWER Cabinet","AKTIVCO",
M2217="AKTIVCO Coupure ENEO &amp; Baisse de tension","AKTIVCO GRID ONLY",
M2217="Coupure ENEO &amp; Baisse de tension","IHS GRID ONLY",
M2217="Defaut GE &amp; POWER Cabinet","IHS",
M2217="Sharing","Partners",
M2217="Sites strategiques &amp; DataCenter","SST &amp; DC",
M2217="Exclu","Exclu",
M2217="SAT","SAT",
M2217="SPARE-ISSUE","SPARE-ISSUE",
M2217="Fiber CAmtel","TRANS_FO_CAMTEL",
M2217="Fiber AOF","Fiber AOF",
M2217="Projet OCM (HUAWEI)","TRAVAUX-HUAWEI",
M2217="Projet OCM (NOKIA)","TRAVAUX-NOKIA",
M2217="ACCESS-ISSUE","ACCESS-ISSUE",
M2217="Projet OCM (ZTE, NOKIA, autres projets)","TRAVAUX OCM",
M2217="No root CAuse","No root cause",
M2217="ODU HS","PDH",
M2217="IP &amp; VLAN","PDH",
M2217="Warehouse HUAWEI","SPARE-ISSUE",
M2217="SPARE-HS","SPARE-ISSUE",
M2217="Power Telco","BSS"
),"")</f>
        <v>No root cause</v>
      </c>
      <c r="L2217" s="16" t="str" cm="1">
        <f t="array" ref="L2217">IFERROR(_xlfn.IFS(
M2217="MPR ISSUE","TX ISSUE",
M2217="BSS Hardware Issue","RAN ISSUE",
M2217="Sites strategiques, MLL, Pylone, etc.","ENVTECH",
M2217="AKTIVCO DEFAUT GE &amp; POWER Cabinet","POWER ISSUE",
M2217="AKTIVCO Coupure ENEO &amp; Baisse de tension","POWER ISSUE",
M2217="Coupure ENEO &amp; Baisse de tension","POWER ISSUE",
M2217="Defaut GE &amp; POWER Cabinet","POWER ISSUE",
M2217="Sharing","POWER ISSUE",
M2217="Sites strategiques &amp; DataCenter","POWER ISSUE",
M2217="Exclu","Exclu",
M2217="SAT","TX ISSUE",
M2217="SPARE-ISSUE","SPARE-ISSUE",
M2217="Fiber CAmtel","TX ISSUE",
M2217="Fiber AOF","TX ISSUE",
M2217="Projet OCM (HUAWEI)","TRAVAUX-HUAWEI",
M2217="Projet OCM (NOKIA)","TRAVAUX -NOKIA",
M2217="ACCESS-ISSUE","ACCESS-ISSUE",
M2217="Projet OCM (ZTE, NOKIA, autres projets)","TRAVAUX OCM",
M2217="No root CAuse","No root cause",
M2217="ODU HS","TX ISSUE",
M2217="IP &amp; VLAN","TX ISSUE",
M2217="Warehouse HUAWEI","SPARE-ISSUE",
M2217="SPARE-HS","SPARE-ISSUE",
M2217="Power Telco","RAN ISSUE"
),"")</f>
        <v>No root cause</v>
      </c>
      <c r="M2217" s="28" t="s">
        <v>5403</v>
      </c>
      <c r="N2217" s="17" t="str" cm="1">
        <f t="array" ref="N2217">IFERROR(_xlfn.IFS(
M2217="MPR ISSUE","ACTIVE",
M2217="BSS Hardware Issue","ACTIVE",
M2217="Sites strategiques, MLL, Pylone, etc.","PASSIVE",
M2217="AKTIVCO DEFAUT GE &amp; POWER Cabinet","PASSIVE",
M2217="AKTIVCO Coupure ENEO &amp; Baisse de tension","PASSIVE",
M2217="Coupure ENEO &amp; Baisse de tension","PASSIVE",
M2217="Defaut GE &amp; POWER Cabinet","PASSIVE",
M2217="Sharing","PASSIVE",
M2217="Sites strategiques &amp; DataCenter","PASSIVE",
M2217="Exclu","Exclu",
M2217="SAT","ACTIVE",
M2217="SPARE-ISSUE","SPARE-ISSUE",
M2217="Fiber CAmtel","ACTIVE",
M2217="Fiber AOF","ACTIVE",
M2217="Projet OCM (HUAWEI)","PLANNED WORKS",
M2217="Projet OCM (NOKIA)","PLANNED WORKS",
M2217="ACCESS-ISSUE","ACCESS-ISSUE",
M2217="Projet OCM (ZTE, NOKIA, autres projets)","PLANNED WORKS",
M2217="No root CAuse","No root cause",
M2217="ODU HS","ACTIVE",
M2217="IP &amp; VLAN","ACTIVE",
M2217="Warehouse HUAWEI","SPARE-ISSUE",
M2217="SPARE-HS","SPARE-ISSUE",
M2217="Power Telco","ACTIVE"
),"")</f>
        <v>No root cause</v>
      </c>
      <c r="O2217" s="56">
        <v>0</v>
      </c>
      <c r="P2217" s="56">
        <v>0</v>
      </c>
      <c r="Q2217" s="56">
        <v>0</v>
      </c>
      <c r="R2217" s="56">
        <v>0</v>
      </c>
      <c r="S2217" s="56">
        <v>0</v>
      </c>
      <c r="T2217" s="56">
        <v>0</v>
      </c>
      <c r="U2217" s="56">
        <v>0</v>
      </c>
      <c r="V2217" s="14"/>
      <c r="W2217" s="14"/>
      <c r="X2217" s="14"/>
      <c r="Y2217" s="14"/>
      <c r="Z2217" s="14"/>
      <c r="AA2217" s="30" t="s">
        <v>16</v>
      </c>
      <c r="AB2217" s="7" t="s">
        <v>16</v>
      </c>
      <c r="AC2217" s="3"/>
      <c r="AD2217" s="3" t="s">
        <v>16</v>
      </c>
      <c r="AE2217" s="7"/>
      <c r="AF2217" s="31" t="s">
        <v>16</v>
      </c>
      <c r="AG2217" s="31" t="s">
        <v>16</v>
      </c>
      <c r="AH2217" s="31" t="s">
        <v>16</v>
      </c>
      <c r="AI2217" s="31" t="s">
        <v>16</v>
      </c>
      <c r="AJ2217" s="31" t="s">
        <v>16</v>
      </c>
      <c r="AK2217" s="31" t="s">
        <v>16</v>
      </c>
      <c r="AL2217" s="31" t="s">
        <v>16</v>
      </c>
      <c r="AM2217" s="31" t="s">
        <v>16</v>
      </c>
      <c r="AN2217" s="31" t="s">
        <v>16</v>
      </c>
      <c r="AO2217" s="31" t="s">
        <v>16</v>
      </c>
      <c r="AP2217" s="9" t="s">
        <v>16</v>
      </c>
      <c r="AQ2217" s="9" t="s">
        <v>16</v>
      </c>
      <c r="AR2217" s="9" t="s">
        <v>16</v>
      </c>
    </row>
    <row r="2218" spans="1:44" s="9" customFormat="1" hidden="1" x14ac:dyDescent="0.3">
      <c r="A2218" s="1" t="s">
        <v>4643</v>
      </c>
      <c r="B2218" s="48" t="s">
        <v>4644</v>
      </c>
      <c r="C2218" s="48" t="s">
        <v>11</v>
      </c>
      <c r="D2218" s="48" t="s">
        <v>12</v>
      </c>
      <c r="E2218" s="53" t="s">
        <v>70</v>
      </c>
      <c r="F2218" s="48" t="s">
        <v>503</v>
      </c>
      <c r="G2218" s="22" t="s">
        <v>5417</v>
      </c>
      <c r="H2218" s="66" t="s">
        <v>5452</v>
      </c>
      <c r="I2218" s="22" t="str">
        <f>_xlfn.XLOOKUP(B2218,[1]SITE!$B:$B,[1]SITE!$I:$I,"")</f>
        <v>No impact</v>
      </c>
      <c r="J2218" s="29"/>
      <c r="K2218" s="15" t="str" cm="1">
        <f t="array" ref="K2218">IFERROR(_xlfn.IFS(
M2218="MPR ISSUE","PDH",
M2218="BSS Hardware Issue","BSS",
M2218="Sites strategiques, MLL, Pylone, etc.","ENVTECH",
M2218="AKTIVCO DEFAUT GE &amp; POWER Cabinet","AKTIVCO",
M2218="AKTIVCO Coupure ENEO &amp; Baisse de tension","AKTIVCO GRID ONLY",
M2218="Coupure ENEO &amp; Baisse de tension","IHS GRID ONLY",
M2218="Defaut GE &amp; POWER Cabinet","IHS",
M2218="Sharing","Partners",
M2218="Sites strategiques &amp; DataCenter","SST &amp; DC",
M2218="Exclu","Exclu",
M2218="SAT","SAT",
M2218="SPARE-ISSUE","SPARE-ISSUE",
M2218="Fiber CAmtel","TRANS_FO_CAMTEL",
M2218="Fiber AOF","Fiber AOF",
M2218="Projet OCM (HUAWEI)","TRAVAUX-HUAWEI",
M2218="Projet OCM (NOKIA)","TRAVAUX-NOKIA",
M2218="ACCESS-ISSUE","ACCESS-ISSUE",
M2218="Projet OCM (ZTE, NOKIA, autres projets)","TRAVAUX OCM",
M2218="No root CAuse","No root cause",
M2218="ODU HS","PDH",
M2218="IP &amp; VLAN","PDH",
M2218="Warehouse HUAWEI","SPARE-ISSUE",
M2218="SPARE-HS","SPARE-ISSUE",
M2218="Power Telco","BSS"
),"")</f>
        <v>No root cause</v>
      </c>
      <c r="L2218" s="16" t="str" cm="1">
        <f t="array" ref="L2218">IFERROR(_xlfn.IFS(
M2218="MPR ISSUE","TX ISSUE",
M2218="BSS Hardware Issue","RAN ISSUE",
M2218="Sites strategiques, MLL, Pylone, etc.","ENVTECH",
M2218="AKTIVCO DEFAUT GE &amp; POWER Cabinet","POWER ISSUE",
M2218="AKTIVCO Coupure ENEO &amp; Baisse de tension","POWER ISSUE",
M2218="Coupure ENEO &amp; Baisse de tension","POWER ISSUE",
M2218="Defaut GE &amp; POWER Cabinet","POWER ISSUE",
M2218="Sharing","POWER ISSUE",
M2218="Sites strategiques &amp; DataCenter","POWER ISSUE",
M2218="Exclu","Exclu",
M2218="SAT","TX ISSUE",
M2218="SPARE-ISSUE","SPARE-ISSUE",
M2218="Fiber CAmtel","TX ISSUE",
M2218="Fiber AOF","TX ISSUE",
M2218="Projet OCM (HUAWEI)","TRAVAUX-HUAWEI",
M2218="Projet OCM (NOKIA)","TRAVAUX -NOKIA",
M2218="ACCESS-ISSUE","ACCESS-ISSUE",
M2218="Projet OCM (ZTE, NOKIA, autres projets)","TRAVAUX OCM",
M2218="No root CAuse","No root cause",
M2218="ODU HS","TX ISSUE",
M2218="IP &amp; VLAN","TX ISSUE",
M2218="Warehouse HUAWEI","SPARE-ISSUE",
M2218="SPARE-HS","SPARE-ISSUE",
M2218="Power Telco","RAN ISSUE"
),"")</f>
        <v>No root cause</v>
      </c>
      <c r="M2218" s="28" t="s">
        <v>5403</v>
      </c>
      <c r="N2218" s="17" t="str" cm="1">
        <f t="array" ref="N2218">IFERROR(_xlfn.IFS(
M2218="MPR ISSUE","ACTIVE",
M2218="BSS Hardware Issue","ACTIVE",
M2218="Sites strategiques, MLL, Pylone, etc.","PASSIVE",
M2218="AKTIVCO DEFAUT GE &amp; POWER Cabinet","PASSIVE",
M2218="AKTIVCO Coupure ENEO &amp; Baisse de tension","PASSIVE",
M2218="Coupure ENEO &amp; Baisse de tension","PASSIVE",
M2218="Defaut GE &amp; POWER Cabinet","PASSIVE",
M2218="Sharing","PASSIVE",
M2218="Sites strategiques &amp; DataCenter","PASSIVE",
M2218="Exclu","Exclu",
M2218="SAT","ACTIVE",
M2218="SPARE-ISSUE","SPARE-ISSUE",
M2218="Fiber CAmtel","ACTIVE",
M2218="Fiber AOF","ACTIVE",
M2218="Projet OCM (HUAWEI)","PLANNED WORKS",
M2218="Projet OCM (NOKIA)","PLANNED WORKS",
M2218="ACCESS-ISSUE","ACCESS-ISSUE",
M2218="Projet OCM (ZTE, NOKIA, autres projets)","PLANNED WORKS",
M2218="No root CAuse","No root cause",
M2218="ODU HS","ACTIVE",
M2218="IP &amp; VLAN","ACTIVE",
M2218="Warehouse HUAWEI","SPARE-ISSUE",
M2218="SPARE-HS","SPARE-ISSUE",
M2218="Power Telco","ACTIVE"
),"")</f>
        <v>No root cause</v>
      </c>
      <c r="O2218" s="56">
        <v>0</v>
      </c>
      <c r="P2218" s="56">
        <v>0</v>
      </c>
      <c r="Q2218" s="56">
        <v>0.42456403934560916</v>
      </c>
      <c r="R2218" s="56">
        <v>13.922133474872512</v>
      </c>
      <c r="S2218" s="56">
        <v>0</v>
      </c>
      <c r="T2218" s="56">
        <v>0</v>
      </c>
      <c r="U2218" s="56">
        <v>0</v>
      </c>
      <c r="V2218" s="14"/>
      <c r="W2218" s="14"/>
      <c r="X2218" s="14"/>
      <c r="Y2218" s="14"/>
      <c r="Z2218" s="14"/>
      <c r="AA2218" s="30" t="s">
        <v>16</v>
      </c>
      <c r="AB2218" s="7" t="s">
        <v>16</v>
      </c>
      <c r="AC2218" s="3"/>
      <c r="AD2218" s="3" t="s">
        <v>16</v>
      </c>
      <c r="AE2218" s="7"/>
      <c r="AF2218" s="31" t="s">
        <v>16</v>
      </c>
      <c r="AG2218" s="31" t="s">
        <v>16</v>
      </c>
      <c r="AH2218" s="31" t="s">
        <v>16</v>
      </c>
      <c r="AI2218" s="31" t="s">
        <v>16</v>
      </c>
      <c r="AJ2218" s="31" t="s">
        <v>16</v>
      </c>
      <c r="AK2218" s="31" t="s">
        <v>16</v>
      </c>
      <c r="AL2218" s="31" t="s">
        <v>16</v>
      </c>
      <c r="AM2218" s="31" t="s">
        <v>16</v>
      </c>
      <c r="AN2218" s="31" t="s">
        <v>16</v>
      </c>
      <c r="AO2218" s="31" t="s">
        <v>16</v>
      </c>
      <c r="AP2218" s="9" t="s">
        <v>16</v>
      </c>
      <c r="AQ2218" s="9" t="s">
        <v>16</v>
      </c>
      <c r="AR2218" s="9" t="s">
        <v>16</v>
      </c>
    </row>
    <row r="2219" spans="1:44" s="9" customFormat="1" hidden="1" x14ac:dyDescent="0.3">
      <c r="A2219" s="1" t="s">
        <v>4645</v>
      </c>
      <c r="B2219" s="48" t="s">
        <v>4646</v>
      </c>
      <c r="C2219" s="1"/>
      <c r="D2219" s="48"/>
      <c r="E2219" s="53" t="s">
        <v>38</v>
      </c>
      <c r="F2219" s="48" t="s">
        <v>39</v>
      </c>
      <c r="G2219" s="22" t="s">
        <v>5417</v>
      </c>
      <c r="H2219" s="66" t="s">
        <v>5452</v>
      </c>
      <c r="I2219" s="22" t="str">
        <f>_xlfn.XLOOKUP(B2219,[1]SITE!$B:$B,[1]SITE!$I:$I,"")</f>
        <v>No impact</v>
      </c>
      <c r="J2219" s="29"/>
      <c r="K2219" s="15" t="str" cm="1">
        <f t="array" ref="K2219">IFERROR(_xlfn.IFS(
M2219="MPR ISSUE","PDH",
M2219="BSS Hardware Issue","BSS",
M2219="Sites strategiques, MLL, Pylone, etc.","ENVTECH",
M2219="AKTIVCO DEFAUT GE &amp; POWER Cabinet","AKTIVCO",
M2219="AKTIVCO Coupure ENEO &amp; Baisse de tension","AKTIVCO GRID ONLY",
M2219="Coupure ENEO &amp; Baisse de tension","IHS GRID ONLY",
M2219="Defaut GE &amp; POWER Cabinet","IHS",
M2219="Sharing","Partners",
M2219="Sites strategiques &amp; DataCenter","SST &amp; DC",
M2219="Exclu","Exclu",
M2219="SAT","SAT",
M2219="SPARE-ISSUE","SPARE-ISSUE",
M2219="Fiber CAmtel","TRANS_FO_CAMTEL",
M2219="Fiber AOF","Fiber AOF",
M2219="Projet OCM (HUAWEI)","TRAVAUX-HUAWEI",
M2219="Projet OCM (NOKIA)","TRAVAUX-NOKIA",
M2219="ACCESS-ISSUE","ACCESS-ISSUE",
M2219="Projet OCM (ZTE, NOKIA, autres projets)","TRAVAUX OCM",
M2219="No root CAuse","No root cause",
M2219="ODU HS","PDH",
M2219="IP &amp; VLAN","PDH",
M2219="Warehouse HUAWEI","SPARE-ISSUE",
M2219="SPARE-HS","SPARE-ISSUE",
M2219="Power Telco","BSS"
),"")</f>
        <v>No root cause</v>
      </c>
      <c r="L2219" s="16" t="str" cm="1">
        <f t="array" ref="L2219">IFERROR(_xlfn.IFS(
M2219="MPR ISSUE","TX ISSUE",
M2219="BSS Hardware Issue","RAN ISSUE",
M2219="Sites strategiques, MLL, Pylone, etc.","ENVTECH",
M2219="AKTIVCO DEFAUT GE &amp; POWER Cabinet","POWER ISSUE",
M2219="AKTIVCO Coupure ENEO &amp; Baisse de tension","POWER ISSUE",
M2219="Coupure ENEO &amp; Baisse de tension","POWER ISSUE",
M2219="Defaut GE &amp; POWER Cabinet","POWER ISSUE",
M2219="Sharing","POWER ISSUE",
M2219="Sites strategiques &amp; DataCenter","POWER ISSUE",
M2219="Exclu","Exclu",
M2219="SAT","TX ISSUE",
M2219="SPARE-ISSUE","SPARE-ISSUE",
M2219="Fiber CAmtel","TX ISSUE",
M2219="Fiber AOF","TX ISSUE",
M2219="Projet OCM (HUAWEI)","TRAVAUX-HUAWEI",
M2219="Projet OCM (NOKIA)","TRAVAUX -NOKIA",
M2219="ACCESS-ISSUE","ACCESS-ISSUE",
M2219="Projet OCM (ZTE, NOKIA, autres projets)","TRAVAUX OCM",
M2219="No root CAuse","No root cause",
M2219="ODU HS","TX ISSUE",
M2219="IP &amp; VLAN","TX ISSUE",
M2219="Warehouse HUAWEI","SPARE-ISSUE",
M2219="SPARE-HS","SPARE-ISSUE",
M2219="Power Telco","RAN ISSUE"
),"")</f>
        <v>No root cause</v>
      </c>
      <c r="M2219" s="28" t="s">
        <v>5403</v>
      </c>
      <c r="N2219" s="17" t="str" cm="1">
        <f t="array" ref="N2219">IFERROR(_xlfn.IFS(
M2219="MPR ISSUE","ACTIVE",
M2219="BSS Hardware Issue","ACTIVE",
M2219="Sites strategiques, MLL, Pylone, etc.","PASSIVE",
M2219="AKTIVCO DEFAUT GE &amp; POWER Cabinet","PASSIVE",
M2219="AKTIVCO Coupure ENEO &amp; Baisse de tension","PASSIVE",
M2219="Coupure ENEO &amp; Baisse de tension","PASSIVE",
M2219="Defaut GE &amp; POWER Cabinet","PASSIVE",
M2219="Sharing","PASSIVE",
M2219="Sites strategiques &amp; DataCenter","PASSIVE",
M2219="Exclu","Exclu",
M2219="SAT","ACTIVE",
M2219="SPARE-ISSUE","SPARE-ISSUE",
M2219="Fiber CAmtel","ACTIVE",
M2219="Fiber AOF","ACTIVE",
M2219="Projet OCM (HUAWEI)","PLANNED WORKS",
M2219="Projet OCM (NOKIA)","PLANNED WORKS",
M2219="ACCESS-ISSUE","ACCESS-ISSUE",
M2219="Projet OCM (ZTE, NOKIA, autres projets)","PLANNED WORKS",
M2219="No root CAuse","No root cause",
M2219="ODU HS","ACTIVE",
M2219="IP &amp; VLAN","ACTIVE",
M2219="Warehouse HUAWEI","SPARE-ISSUE",
M2219="SPARE-HS","SPARE-ISSUE",
M2219="Power Telco","ACTIVE"
),"")</f>
        <v>No root cause</v>
      </c>
      <c r="O2219" s="56">
        <v>0</v>
      </c>
      <c r="P2219" s="56">
        <v>0</v>
      </c>
      <c r="Q2219" s="56">
        <v>0</v>
      </c>
      <c r="R2219" s="56">
        <v>0</v>
      </c>
      <c r="S2219" s="56">
        <v>0</v>
      </c>
      <c r="T2219" s="56">
        <v>0</v>
      </c>
      <c r="U2219" s="56">
        <v>0</v>
      </c>
      <c r="V2219" s="14"/>
      <c r="W2219" s="14"/>
      <c r="X2219" s="14"/>
      <c r="Y2219" s="14"/>
      <c r="Z2219" s="14"/>
      <c r="AA2219" s="30" t="s">
        <v>16</v>
      </c>
      <c r="AB2219" s="7" t="s">
        <v>16</v>
      </c>
      <c r="AC2219" s="3"/>
      <c r="AD2219" s="3" t="s">
        <v>16</v>
      </c>
      <c r="AE2219" s="7"/>
      <c r="AF2219" s="31" t="s">
        <v>16</v>
      </c>
      <c r="AG2219" s="31" t="s">
        <v>16</v>
      </c>
      <c r="AH2219" s="31" t="s">
        <v>16</v>
      </c>
      <c r="AI2219" s="31" t="s">
        <v>16</v>
      </c>
      <c r="AJ2219" s="31" t="s">
        <v>16</v>
      </c>
      <c r="AK2219" s="31" t="s">
        <v>16</v>
      </c>
      <c r="AL2219" s="31" t="s">
        <v>16</v>
      </c>
      <c r="AM2219" s="31" t="s">
        <v>16</v>
      </c>
      <c r="AN2219" s="31" t="s">
        <v>16</v>
      </c>
      <c r="AO2219" s="31" t="s">
        <v>16</v>
      </c>
      <c r="AP2219" s="9" t="s">
        <v>16</v>
      </c>
      <c r="AQ2219" s="9" t="s">
        <v>16</v>
      </c>
      <c r="AR2219" s="9" t="s">
        <v>16</v>
      </c>
    </row>
    <row r="2220" spans="1:44" s="9" customFormat="1" hidden="1" x14ac:dyDescent="0.3">
      <c r="A2220" s="1" t="s">
        <v>4662</v>
      </c>
      <c r="B2220" s="48" t="s">
        <v>4663</v>
      </c>
      <c r="C2220" s="48" t="s">
        <v>11</v>
      </c>
      <c r="D2220" s="48" t="s">
        <v>12</v>
      </c>
      <c r="E2220" s="53" t="s">
        <v>38</v>
      </c>
      <c r="F2220" s="48" t="s">
        <v>4662</v>
      </c>
      <c r="G2220" s="22" t="s">
        <v>5417</v>
      </c>
      <c r="H2220" s="66" t="s">
        <v>5340</v>
      </c>
      <c r="I2220" s="22" t="str">
        <f>_xlfn.XLOOKUP(B2220,[1]SITE!$B:$B,[1]SITE!$I:$I,"")</f>
        <v>No impact</v>
      </c>
      <c r="J2220" s="29"/>
      <c r="K2220" s="15" t="str" cm="1">
        <f t="array" ref="K2220">IFERROR(_xlfn.IFS(
M2220="MPR ISSUE","PDH",
M2220="BSS Hardware Issue","BSS",
M2220="Sites strategiques, MLL, Pylone, etc.","ENVTECH",
M2220="AKTIVCO DEFAUT GE &amp; POWER Cabinet","AKTIVCO",
M2220="AKTIVCO Coupure ENEO &amp; Baisse de tension","AKTIVCO GRID ONLY",
M2220="Coupure ENEO &amp; Baisse de tension","IHS GRID ONLY",
M2220="Defaut GE &amp; POWER Cabinet","IHS",
M2220="Sharing","Partners",
M2220="Sites strategiques &amp; DataCenter","SST &amp; DC",
M2220="Exclu","Exclu",
M2220="SAT","SAT",
M2220="SPARE-ISSUE","SPARE-ISSUE",
M2220="Fiber CAmtel","TRANS_FO_CAMTEL",
M2220="Fiber AOF","Fiber AOF",
M2220="Projet OCM (HUAWEI)","TRAVAUX-HUAWEI",
M2220="Projet OCM (NOKIA)","TRAVAUX-NOKIA",
M2220="ACCESS-ISSUE","ACCESS-ISSUE",
M2220="Projet OCM (ZTE, NOKIA, autres projets)","TRAVAUX OCM",
M2220="No root CAuse","No root cause",
M2220="ODU HS","PDH",
M2220="IP &amp; VLAN","PDH",
M2220="Warehouse HUAWEI","SPARE-ISSUE",
M2220="SPARE-HS","SPARE-ISSUE",
M2220="Power Telco","BSS"
),"")</f>
        <v>No root cause</v>
      </c>
      <c r="L2220" s="16" t="str" cm="1">
        <f t="array" ref="L2220">IFERROR(_xlfn.IFS(
M2220="MPR ISSUE","TX ISSUE",
M2220="BSS Hardware Issue","RAN ISSUE",
M2220="Sites strategiques, MLL, Pylone, etc.","ENVTECH",
M2220="AKTIVCO DEFAUT GE &amp; POWER Cabinet","POWER ISSUE",
M2220="AKTIVCO Coupure ENEO &amp; Baisse de tension","POWER ISSUE",
M2220="Coupure ENEO &amp; Baisse de tension","POWER ISSUE",
M2220="Defaut GE &amp; POWER Cabinet","POWER ISSUE",
M2220="Sharing","POWER ISSUE",
M2220="Sites strategiques &amp; DataCenter","POWER ISSUE",
M2220="Exclu","Exclu",
M2220="SAT","TX ISSUE",
M2220="SPARE-ISSUE","SPARE-ISSUE",
M2220="Fiber CAmtel","TX ISSUE",
M2220="Fiber AOF","TX ISSUE",
M2220="Projet OCM (HUAWEI)","TRAVAUX-HUAWEI",
M2220="Projet OCM (NOKIA)","TRAVAUX -NOKIA",
M2220="ACCESS-ISSUE","ACCESS-ISSUE",
M2220="Projet OCM (ZTE, NOKIA, autres projets)","TRAVAUX OCM",
M2220="No root CAuse","No root cause",
M2220="ODU HS","TX ISSUE",
M2220="IP &amp; VLAN","TX ISSUE",
M2220="Warehouse HUAWEI","SPARE-ISSUE",
M2220="SPARE-HS","SPARE-ISSUE",
M2220="Power Telco","RAN ISSUE"
),"")</f>
        <v>No root cause</v>
      </c>
      <c r="M2220" s="28" t="s">
        <v>5403</v>
      </c>
      <c r="N2220" s="17" t="str" cm="1">
        <f t="array" ref="N2220">IFERROR(_xlfn.IFS(
M2220="MPR ISSUE","ACTIVE",
M2220="BSS Hardware Issue","ACTIVE",
M2220="Sites strategiques, MLL, Pylone, etc.","PASSIVE",
M2220="AKTIVCO DEFAUT GE &amp; POWER Cabinet","PASSIVE",
M2220="AKTIVCO Coupure ENEO &amp; Baisse de tension","PASSIVE",
M2220="Coupure ENEO &amp; Baisse de tension","PASSIVE",
M2220="Defaut GE &amp; POWER Cabinet","PASSIVE",
M2220="Sharing","PASSIVE",
M2220="Sites strategiques &amp; DataCenter","PASSIVE",
M2220="Exclu","Exclu",
M2220="SAT","ACTIVE",
M2220="SPARE-ISSUE","SPARE-ISSUE",
M2220="Fiber CAmtel","ACTIVE",
M2220="Fiber AOF","ACTIVE",
M2220="Projet OCM (HUAWEI)","PLANNED WORKS",
M2220="Projet OCM (NOKIA)","PLANNED WORKS",
M2220="ACCESS-ISSUE","ACCESS-ISSUE",
M2220="Projet OCM (ZTE, NOKIA, autres projets)","PLANNED WORKS",
M2220="No root CAuse","No root cause",
M2220="ODU HS","ACTIVE",
M2220="IP &amp; VLAN","ACTIVE",
M2220="Warehouse HUAWEI","SPARE-ISSUE",
M2220="SPARE-HS","SPARE-ISSUE",
M2220="Power Telco","ACTIVE"
),"")</f>
        <v>No root cause</v>
      </c>
      <c r="O2220" s="56">
        <v>0</v>
      </c>
      <c r="P2220" s="56">
        <v>0</v>
      </c>
      <c r="Q2220" s="56">
        <v>0</v>
      </c>
      <c r="R2220" s="56">
        <v>0</v>
      </c>
      <c r="S2220" s="56">
        <v>0</v>
      </c>
      <c r="T2220" s="56">
        <v>0</v>
      </c>
      <c r="U2220" s="56">
        <v>0</v>
      </c>
      <c r="V2220" s="14"/>
      <c r="W2220" s="14"/>
      <c r="X2220" s="14"/>
      <c r="Y2220" s="14"/>
      <c r="Z2220" s="14"/>
      <c r="AA2220" s="30" t="s">
        <v>16</v>
      </c>
      <c r="AB2220" s="7" t="s">
        <v>16</v>
      </c>
      <c r="AC2220" s="3"/>
      <c r="AD2220" s="3" t="s">
        <v>16</v>
      </c>
      <c r="AE2220" s="7"/>
      <c r="AF2220" s="31" t="s">
        <v>16</v>
      </c>
      <c r="AG2220" s="31" t="s">
        <v>16</v>
      </c>
      <c r="AH2220" s="31" t="s">
        <v>16</v>
      </c>
      <c r="AI2220" s="31" t="s">
        <v>16</v>
      </c>
      <c r="AJ2220" s="31" t="s">
        <v>16</v>
      </c>
      <c r="AK2220" s="31" t="s">
        <v>16</v>
      </c>
      <c r="AL2220" s="31" t="s">
        <v>16</v>
      </c>
      <c r="AM2220" s="31" t="s">
        <v>16</v>
      </c>
      <c r="AN2220" s="31" t="s">
        <v>16</v>
      </c>
      <c r="AO2220" s="31" t="s">
        <v>16</v>
      </c>
      <c r="AP2220" s="9" t="s">
        <v>16</v>
      </c>
      <c r="AQ2220" s="9" t="s">
        <v>16</v>
      </c>
      <c r="AR2220" s="9" t="s">
        <v>16</v>
      </c>
    </row>
    <row r="2221" spans="1:44" s="9" customFormat="1" hidden="1" x14ac:dyDescent="0.3">
      <c r="A2221" s="1" t="s">
        <v>4647</v>
      </c>
      <c r="B2221" s="48" t="s">
        <v>4648</v>
      </c>
      <c r="C2221" s="48" t="s">
        <v>11</v>
      </c>
      <c r="D2221" s="48" t="s">
        <v>12</v>
      </c>
      <c r="E2221" s="53" t="s">
        <v>38</v>
      </c>
      <c r="F2221" s="48" t="s">
        <v>4647</v>
      </c>
      <c r="G2221" s="22" t="s">
        <v>5417</v>
      </c>
      <c r="H2221" s="66" t="s">
        <v>5452</v>
      </c>
      <c r="I2221" s="22" t="str">
        <f>_xlfn.XLOOKUP(B2221,[1]SITE!$B:$B,[1]SITE!$I:$I,"")</f>
        <v>No impact</v>
      </c>
      <c r="J2221" s="29"/>
      <c r="K2221" s="15" t="str" cm="1">
        <f t="array" ref="K2221">IFERROR(_xlfn.IFS(
M2221="MPR ISSUE","PDH",
M2221="BSS Hardware Issue","BSS",
M2221="Sites strategiques, MLL, Pylone, etc.","ENVTECH",
M2221="AKTIVCO DEFAUT GE &amp; POWER Cabinet","AKTIVCO",
M2221="AKTIVCO Coupure ENEO &amp; Baisse de tension","AKTIVCO GRID ONLY",
M2221="Coupure ENEO &amp; Baisse de tension","IHS GRID ONLY",
M2221="Defaut GE &amp; POWER Cabinet","IHS",
M2221="Sharing","Partners",
M2221="Sites strategiques &amp; DataCenter","SST &amp; DC",
M2221="Exclu","Exclu",
M2221="SAT","SAT",
M2221="SPARE-ISSUE","SPARE-ISSUE",
M2221="Fiber CAmtel","TRANS_FO_CAMTEL",
M2221="Fiber AOF","Fiber AOF",
M2221="Projet OCM (HUAWEI)","TRAVAUX-HUAWEI",
M2221="Projet OCM (NOKIA)","TRAVAUX-NOKIA",
M2221="ACCESS-ISSUE","ACCESS-ISSUE",
M2221="Projet OCM (ZTE, NOKIA, autres projets)","TRAVAUX OCM",
M2221="No root CAuse","No root cause",
M2221="ODU HS","PDH",
M2221="IP &amp; VLAN","PDH",
M2221="Warehouse HUAWEI","SPARE-ISSUE",
M2221="SPARE-HS","SPARE-ISSUE",
M2221="Power Telco","BSS"
),"")</f>
        <v>No root cause</v>
      </c>
      <c r="L2221" s="16" t="str" cm="1">
        <f t="array" ref="L2221">IFERROR(_xlfn.IFS(
M2221="MPR ISSUE","TX ISSUE",
M2221="BSS Hardware Issue","RAN ISSUE",
M2221="Sites strategiques, MLL, Pylone, etc.","ENVTECH",
M2221="AKTIVCO DEFAUT GE &amp; POWER Cabinet","POWER ISSUE",
M2221="AKTIVCO Coupure ENEO &amp; Baisse de tension","POWER ISSUE",
M2221="Coupure ENEO &amp; Baisse de tension","POWER ISSUE",
M2221="Defaut GE &amp; POWER Cabinet","POWER ISSUE",
M2221="Sharing","POWER ISSUE",
M2221="Sites strategiques &amp; DataCenter","POWER ISSUE",
M2221="Exclu","Exclu",
M2221="SAT","TX ISSUE",
M2221="SPARE-ISSUE","SPARE-ISSUE",
M2221="Fiber CAmtel","TX ISSUE",
M2221="Fiber AOF","TX ISSUE",
M2221="Projet OCM (HUAWEI)","TRAVAUX-HUAWEI",
M2221="Projet OCM (NOKIA)","TRAVAUX -NOKIA",
M2221="ACCESS-ISSUE","ACCESS-ISSUE",
M2221="Projet OCM (ZTE, NOKIA, autres projets)","TRAVAUX OCM",
M2221="No root CAuse","No root cause",
M2221="ODU HS","TX ISSUE",
M2221="IP &amp; VLAN","TX ISSUE",
M2221="Warehouse HUAWEI","SPARE-ISSUE",
M2221="SPARE-HS","SPARE-ISSUE",
M2221="Power Telco","RAN ISSUE"
),"")</f>
        <v>No root cause</v>
      </c>
      <c r="M2221" s="28" t="s">
        <v>5403</v>
      </c>
      <c r="N2221" s="17" t="str" cm="1">
        <f t="array" ref="N2221">IFERROR(_xlfn.IFS(
M2221="MPR ISSUE","ACTIVE",
M2221="BSS Hardware Issue","ACTIVE",
M2221="Sites strategiques, MLL, Pylone, etc.","PASSIVE",
M2221="AKTIVCO DEFAUT GE &amp; POWER Cabinet","PASSIVE",
M2221="AKTIVCO Coupure ENEO &amp; Baisse de tension","PASSIVE",
M2221="Coupure ENEO &amp; Baisse de tension","PASSIVE",
M2221="Defaut GE &amp; POWER Cabinet","PASSIVE",
M2221="Sharing","PASSIVE",
M2221="Sites strategiques &amp; DataCenter","PASSIVE",
M2221="Exclu","Exclu",
M2221="SAT","ACTIVE",
M2221="SPARE-ISSUE","SPARE-ISSUE",
M2221="Fiber CAmtel","ACTIVE",
M2221="Fiber AOF","ACTIVE",
M2221="Projet OCM (HUAWEI)","PLANNED WORKS",
M2221="Projet OCM (NOKIA)","PLANNED WORKS",
M2221="ACCESS-ISSUE","ACCESS-ISSUE",
M2221="Projet OCM (ZTE, NOKIA, autres projets)","PLANNED WORKS",
M2221="No root CAuse","No root cause",
M2221="ODU HS","ACTIVE",
M2221="IP &amp; VLAN","ACTIVE",
M2221="Warehouse HUAWEI","SPARE-ISSUE",
M2221="SPARE-HS","SPARE-ISSUE",
M2221="Power Telco","ACTIVE"
),"")</f>
        <v>No root cause</v>
      </c>
      <c r="O2221" s="56">
        <v>0</v>
      </c>
      <c r="P2221" s="56">
        <v>0</v>
      </c>
      <c r="Q2221" s="56">
        <v>0</v>
      </c>
      <c r="R2221" s="56">
        <v>0</v>
      </c>
      <c r="S2221" s="56">
        <v>0</v>
      </c>
      <c r="T2221" s="56">
        <v>0</v>
      </c>
      <c r="U2221" s="56">
        <v>0</v>
      </c>
      <c r="V2221" s="14"/>
      <c r="W2221" s="14"/>
      <c r="X2221" s="14"/>
      <c r="Y2221" s="14"/>
      <c r="Z2221" s="14"/>
      <c r="AA2221" s="30" t="s">
        <v>16</v>
      </c>
      <c r="AB2221" s="7" t="s">
        <v>16</v>
      </c>
      <c r="AC2221" s="3"/>
      <c r="AD2221" s="3" t="s">
        <v>16</v>
      </c>
      <c r="AE2221" s="7"/>
      <c r="AF2221" s="31" t="s">
        <v>16</v>
      </c>
      <c r="AG2221" s="31" t="s">
        <v>16</v>
      </c>
      <c r="AH2221" s="31" t="s">
        <v>16</v>
      </c>
      <c r="AI2221" s="31" t="s">
        <v>16</v>
      </c>
      <c r="AJ2221" s="31" t="s">
        <v>16</v>
      </c>
      <c r="AK2221" s="31" t="s">
        <v>16</v>
      </c>
      <c r="AL2221" s="31" t="s">
        <v>16</v>
      </c>
      <c r="AM2221" s="31" t="s">
        <v>16</v>
      </c>
      <c r="AN2221" s="31" t="s">
        <v>16</v>
      </c>
      <c r="AO2221" s="31" t="s">
        <v>16</v>
      </c>
      <c r="AP2221" s="9" t="s">
        <v>16</v>
      </c>
      <c r="AQ2221" s="9" t="s">
        <v>16</v>
      </c>
      <c r="AR2221" s="9" t="s">
        <v>16</v>
      </c>
    </row>
    <row r="2222" spans="1:44" s="9" customFormat="1" hidden="1" x14ac:dyDescent="0.3">
      <c r="A2222" s="1" t="s">
        <v>4649</v>
      </c>
      <c r="B2222" s="48" t="s">
        <v>4650</v>
      </c>
      <c r="C2222" s="1"/>
      <c r="D2222" s="48"/>
      <c r="E2222" s="53" t="s">
        <v>38</v>
      </c>
      <c r="F2222" s="48" t="s">
        <v>39</v>
      </c>
      <c r="G2222" s="22" t="s">
        <v>5417</v>
      </c>
      <c r="H2222" s="66" t="s">
        <v>5452</v>
      </c>
      <c r="I2222" s="22" t="str">
        <f>_xlfn.XLOOKUP(B2222,[1]SITE!$B:$B,[1]SITE!$I:$I,"")</f>
        <v>No impact</v>
      </c>
      <c r="J2222" s="29" t="s">
        <v>5389</v>
      </c>
      <c r="K2222" s="15" t="str" cm="1">
        <f t="array" ref="K2222">IFERROR(_xlfn.IFS(
M2222="MPR ISSUE","PDH",
M2222="BSS Hardware Issue","BSS",
M2222="Sites strategiques, MLL, Pylone, etc.","ENVTECH",
M2222="AKTIVCO DEFAUT GE &amp; POWER Cabinet","AKTIVCO",
M2222="AKTIVCO Coupure ENEO &amp; Baisse de tension","AKTIVCO GRID ONLY",
M2222="Coupure ENEO &amp; Baisse de tension","IHS GRID ONLY",
M2222="Defaut GE &amp; POWER Cabinet","IHS",
M2222="Sharing","Partners",
M2222="Sites strategiques &amp; DataCenter","SST &amp; DC",
M2222="Exclu","Exclu",
M2222="SAT","SAT",
M2222="SPARE-ISSUE","SPARE-ISSUE",
M2222="Fiber CAmtel","TRANS_FO_CAMTEL",
M2222="Fiber AOF","Fiber AOF",
M2222="Projet OCM (HUAWEI)","TRAVAUX-HUAWEI",
M2222="Projet OCM (NOKIA)","TRAVAUX-NOKIA",
M2222="ACCESS-ISSUE","ACCESS-ISSUE",
M2222="Projet OCM (ZTE, NOKIA, autres projets)","TRAVAUX OCM",
M2222="No root CAuse","No root cause",
M2222="ODU HS","PDH",
M2222="IP &amp; VLAN","PDH",
M2222="Warehouse HUAWEI","SPARE-ISSUE",
M2222="SPARE-HS","SPARE-ISSUE",
M2222="Power Telco","BSS"
),"")</f>
        <v>No root cause</v>
      </c>
      <c r="L2222" s="16" t="str" cm="1">
        <f t="array" ref="L2222">IFERROR(_xlfn.IFS(
M2222="MPR ISSUE","TX ISSUE",
M2222="BSS Hardware Issue","RAN ISSUE",
M2222="Sites strategiques, MLL, Pylone, etc.","ENVTECH",
M2222="AKTIVCO DEFAUT GE &amp; POWER Cabinet","POWER ISSUE",
M2222="AKTIVCO Coupure ENEO &amp; Baisse de tension","POWER ISSUE",
M2222="Coupure ENEO &amp; Baisse de tension","POWER ISSUE",
M2222="Defaut GE &amp; POWER Cabinet","POWER ISSUE",
M2222="Sharing","POWER ISSUE",
M2222="Sites strategiques &amp; DataCenter","POWER ISSUE",
M2222="Exclu","Exclu",
M2222="SAT","TX ISSUE",
M2222="SPARE-ISSUE","SPARE-ISSUE",
M2222="Fiber CAmtel","TX ISSUE",
M2222="Fiber AOF","TX ISSUE",
M2222="Projet OCM (HUAWEI)","TRAVAUX-HUAWEI",
M2222="Projet OCM (NOKIA)","TRAVAUX -NOKIA",
M2222="ACCESS-ISSUE","ACCESS-ISSUE",
M2222="Projet OCM (ZTE, NOKIA, autres projets)","TRAVAUX OCM",
M2222="No root CAuse","No root cause",
M2222="ODU HS","TX ISSUE",
M2222="IP &amp; VLAN","TX ISSUE",
M2222="Warehouse HUAWEI","SPARE-ISSUE",
M2222="SPARE-HS","SPARE-ISSUE",
M2222="Power Telco","RAN ISSUE"
),"")</f>
        <v>No root cause</v>
      </c>
      <c r="M2222" s="28" t="s">
        <v>5403</v>
      </c>
      <c r="N2222" s="17" t="str" cm="1">
        <f t="array" ref="N2222">IFERROR(_xlfn.IFS(
M2222="MPR ISSUE","ACTIVE",
M2222="BSS Hardware Issue","ACTIVE",
M2222="Sites strategiques, MLL, Pylone, etc.","PASSIVE",
M2222="AKTIVCO DEFAUT GE &amp; POWER Cabinet","PASSIVE",
M2222="AKTIVCO Coupure ENEO &amp; Baisse de tension","PASSIVE",
M2222="Coupure ENEO &amp; Baisse de tension","PASSIVE",
M2222="Defaut GE &amp; POWER Cabinet","PASSIVE",
M2222="Sharing","PASSIVE",
M2222="Sites strategiques &amp; DataCenter","PASSIVE",
M2222="Exclu","Exclu",
M2222="SAT","ACTIVE",
M2222="SPARE-ISSUE","SPARE-ISSUE",
M2222="Fiber CAmtel","ACTIVE",
M2222="Fiber AOF","ACTIVE",
M2222="Projet OCM (HUAWEI)","PLANNED WORKS",
M2222="Projet OCM (NOKIA)","PLANNED WORKS",
M2222="ACCESS-ISSUE","ACCESS-ISSUE",
M2222="Projet OCM (ZTE, NOKIA, autres projets)","PLANNED WORKS",
M2222="No root CAuse","No root cause",
M2222="ODU HS","ACTIVE",
M2222="IP &amp; VLAN","ACTIVE",
M2222="Warehouse HUAWEI","SPARE-ISSUE",
M2222="SPARE-HS","SPARE-ISSUE",
M2222="Power Telco","ACTIVE"
),"")</f>
        <v>No root cause</v>
      </c>
      <c r="O2222" s="56">
        <v>0.55854114766588736</v>
      </c>
      <c r="P2222" s="56">
        <v>0</v>
      </c>
      <c r="Q2222" s="56">
        <v>0</v>
      </c>
      <c r="R2222" s="56">
        <v>0</v>
      </c>
      <c r="S2222" s="56">
        <v>0</v>
      </c>
      <c r="T2222" s="56">
        <v>0</v>
      </c>
      <c r="U2222" s="56">
        <v>0</v>
      </c>
      <c r="V2222" s="14"/>
      <c r="W2222" s="14"/>
      <c r="X2222" s="14"/>
      <c r="Y2222" s="14"/>
      <c r="Z2222" s="14"/>
      <c r="AA2222" s="30" t="s">
        <v>16</v>
      </c>
      <c r="AB2222" s="7" t="s">
        <v>16</v>
      </c>
      <c r="AC2222" s="3"/>
      <c r="AD2222" s="3" t="s">
        <v>16</v>
      </c>
      <c r="AE2222" s="7"/>
      <c r="AF2222" s="31" t="s">
        <v>16</v>
      </c>
      <c r="AG2222" s="31" t="s">
        <v>16</v>
      </c>
      <c r="AH2222" s="31" t="s">
        <v>16</v>
      </c>
      <c r="AI2222" s="31" t="s">
        <v>16</v>
      </c>
      <c r="AJ2222" s="31" t="s">
        <v>16</v>
      </c>
      <c r="AK2222" s="31" t="s">
        <v>16</v>
      </c>
      <c r="AL2222" s="31" t="s">
        <v>16</v>
      </c>
      <c r="AM2222" s="31" t="s">
        <v>16</v>
      </c>
      <c r="AN2222" s="31" t="s">
        <v>16</v>
      </c>
      <c r="AO2222" s="31" t="s">
        <v>16</v>
      </c>
      <c r="AP2222" s="9" t="s">
        <v>16</v>
      </c>
      <c r="AQ2222" s="9" t="s">
        <v>16</v>
      </c>
      <c r="AR2222" s="9" t="s">
        <v>16</v>
      </c>
    </row>
    <row r="2223" spans="1:44" s="9" customFormat="1" hidden="1" x14ac:dyDescent="0.3">
      <c r="A2223" s="1" t="s">
        <v>4655</v>
      </c>
      <c r="B2223" s="48" t="s">
        <v>4656</v>
      </c>
      <c r="C2223" s="48" t="s">
        <v>11</v>
      </c>
      <c r="D2223" s="48" t="s">
        <v>12</v>
      </c>
      <c r="E2223" s="53" t="s">
        <v>38</v>
      </c>
      <c r="F2223" s="48" t="s">
        <v>39</v>
      </c>
      <c r="G2223" s="22" t="s">
        <v>5417</v>
      </c>
      <c r="H2223" s="66" t="s">
        <v>5452</v>
      </c>
      <c r="I2223" s="22" t="str">
        <f>_xlfn.XLOOKUP(B2223,[1]SITE!$B:$B,[1]SITE!$I:$I,"")</f>
        <v>No impact</v>
      </c>
      <c r="J2223" s="29"/>
      <c r="K2223" s="15" t="str" cm="1">
        <f t="array" ref="K2223">IFERROR(_xlfn.IFS(
M2223="MPR ISSUE","PDH",
M2223="BSS Hardware Issue","BSS",
M2223="Sites strategiques, MLL, Pylone, etc.","ENVTECH",
M2223="AKTIVCO DEFAUT GE &amp; POWER Cabinet","AKTIVCO",
M2223="AKTIVCO Coupure ENEO &amp; Baisse de tension","AKTIVCO GRID ONLY",
M2223="Coupure ENEO &amp; Baisse de tension","IHS GRID ONLY",
M2223="Defaut GE &amp; POWER Cabinet","IHS",
M2223="Sharing","Partners",
M2223="Sites strategiques &amp; DataCenter","SST &amp; DC",
M2223="Exclu","Exclu",
M2223="SAT","SAT",
M2223="SPARE-ISSUE","SPARE-ISSUE",
M2223="Fiber CAmtel","TRANS_FO_CAMTEL",
M2223="Fiber AOF","Fiber AOF",
M2223="Projet OCM (HUAWEI)","TRAVAUX-HUAWEI",
M2223="Projet OCM (NOKIA)","TRAVAUX-NOKIA",
M2223="ACCESS-ISSUE","ACCESS-ISSUE",
M2223="Projet OCM (ZTE, NOKIA, autres projets)","TRAVAUX OCM",
M2223="No root CAuse","No root cause",
M2223="ODU HS","PDH",
M2223="IP &amp; VLAN","PDH",
M2223="Warehouse HUAWEI","SPARE-ISSUE",
M2223="SPARE-HS","SPARE-ISSUE",
M2223="Power Telco","BSS"
),"")</f>
        <v>No root cause</v>
      </c>
      <c r="L2223" s="16" t="str" cm="1">
        <f t="array" ref="L2223">IFERROR(_xlfn.IFS(
M2223="MPR ISSUE","TX ISSUE",
M2223="BSS Hardware Issue","RAN ISSUE",
M2223="Sites strategiques, MLL, Pylone, etc.","ENVTECH",
M2223="AKTIVCO DEFAUT GE &amp; POWER Cabinet","POWER ISSUE",
M2223="AKTIVCO Coupure ENEO &amp; Baisse de tension","POWER ISSUE",
M2223="Coupure ENEO &amp; Baisse de tension","POWER ISSUE",
M2223="Defaut GE &amp; POWER Cabinet","POWER ISSUE",
M2223="Sharing","POWER ISSUE",
M2223="Sites strategiques &amp; DataCenter","POWER ISSUE",
M2223="Exclu","Exclu",
M2223="SAT","TX ISSUE",
M2223="SPARE-ISSUE","SPARE-ISSUE",
M2223="Fiber CAmtel","TX ISSUE",
M2223="Fiber AOF","TX ISSUE",
M2223="Projet OCM (HUAWEI)","TRAVAUX-HUAWEI",
M2223="Projet OCM (NOKIA)","TRAVAUX -NOKIA",
M2223="ACCESS-ISSUE","ACCESS-ISSUE",
M2223="Projet OCM (ZTE, NOKIA, autres projets)","TRAVAUX OCM",
M2223="No root CAuse","No root cause",
M2223="ODU HS","TX ISSUE",
M2223="IP &amp; VLAN","TX ISSUE",
M2223="Warehouse HUAWEI","SPARE-ISSUE",
M2223="SPARE-HS","SPARE-ISSUE",
M2223="Power Telco","RAN ISSUE"
),"")</f>
        <v>No root cause</v>
      </c>
      <c r="M2223" s="28" t="s">
        <v>5403</v>
      </c>
      <c r="N2223" s="17" t="str" cm="1">
        <f t="array" ref="N2223">IFERROR(_xlfn.IFS(
M2223="MPR ISSUE","ACTIVE",
M2223="BSS Hardware Issue","ACTIVE",
M2223="Sites strategiques, MLL, Pylone, etc.","PASSIVE",
M2223="AKTIVCO DEFAUT GE &amp; POWER Cabinet","PASSIVE",
M2223="AKTIVCO Coupure ENEO &amp; Baisse de tension","PASSIVE",
M2223="Coupure ENEO &amp; Baisse de tension","PASSIVE",
M2223="Defaut GE &amp; POWER Cabinet","PASSIVE",
M2223="Sharing","PASSIVE",
M2223="Sites strategiques &amp; DataCenter","PASSIVE",
M2223="Exclu","Exclu",
M2223="SAT","ACTIVE",
M2223="SPARE-ISSUE","SPARE-ISSUE",
M2223="Fiber CAmtel","ACTIVE",
M2223="Fiber AOF","ACTIVE",
M2223="Projet OCM (HUAWEI)","PLANNED WORKS",
M2223="Projet OCM (NOKIA)","PLANNED WORKS",
M2223="ACCESS-ISSUE","ACCESS-ISSUE",
M2223="Projet OCM (ZTE, NOKIA, autres projets)","PLANNED WORKS",
M2223="No root CAuse","No root cause",
M2223="ODU HS","ACTIVE",
M2223="IP &amp; VLAN","ACTIVE",
M2223="Warehouse HUAWEI","SPARE-ISSUE",
M2223="SPARE-HS","SPARE-ISSUE",
M2223="Power Telco","ACTIVE"
),"")</f>
        <v>No root cause</v>
      </c>
      <c r="O2223" s="56">
        <v>0</v>
      </c>
      <c r="P2223" s="56">
        <v>0</v>
      </c>
      <c r="Q2223" s="56">
        <v>0</v>
      </c>
      <c r="R2223" s="56">
        <v>0</v>
      </c>
      <c r="S2223" s="56">
        <v>0</v>
      </c>
      <c r="T2223" s="56">
        <v>0</v>
      </c>
      <c r="U2223" s="56">
        <v>0</v>
      </c>
      <c r="V2223" s="14"/>
      <c r="W2223" s="14"/>
      <c r="X2223" s="14"/>
      <c r="Y2223" s="14"/>
      <c r="Z2223" s="14"/>
      <c r="AA2223" s="30" t="s">
        <v>16</v>
      </c>
      <c r="AB2223" s="7" t="s">
        <v>16</v>
      </c>
      <c r="AC2223" s="3"/>
      <c r="AD2223" s="3" t="s">
        <v>16</v>
      </c>
      <c r="AE2223" s="7"/>
      <c r="AF2223" s="31" t="s">
        <v>16</v>
      </c>
      <c r="AG2223" s="31" t="s">
        <v>16</v>
      </c>
      <c r="AH2223" s="31" t="s">
        <v>16</v>
      </c>
      <c r="AI2223" s="31" t="s">
        <v>16</v>
      </c>
      <c r="AJ2223" s="31" t="s">
        <v>16</v>
      </c>
      <c r="AK2223" s="31" t="s">
        <v>16</v>
      </c>
      <c r="AL2223" s="31" t="s">
        <v>16</v>
      </c>
      <c r="AM2223" s="31" t="s">
        <v>16</v>
      </c>
      <c r="AN2223" s="31" t="s">
        <v>16</v>
      </c>
      <c r="AO2223" s="31" t="s">
        <v>16</v>
      </c>
      <c r="AP2223" s="9" t="s">
        <v>16</v>
      </c>
      <c r="AQ2223" s="9" t="s">
        <v>16</v>
      </c>
      <c r="AR2223" s="9" t="s">
        <v>16</v>
      </c>
    </row>
    <row r="2224" spans="1:44" s="9" customFormat="1" hidden="1" x14ac:dyDescent="0.3">
      <c r="A2224" s="1" t="s">
        <v>4657</v>
      </c>
      <c r="B2224" s="1" t="s">
        <v>4658</v>
      </c>
      <c r="C2224" s="48" t="s">
        <v>11</v>
      </c>
      <c r="D2224" s="48" t="s">
        <v>12</v>
      </c>
      <c r="E2224" s="53" t="s">
        <v>227</v>
      </c>
      <c r="F2224" s="48" t="s">
        <v>4657</v>
      </c>
      <c r="G2224" s="22" t="s">
        <v>5417</v>
      </c>
      <c r="H2224" s="66" t="s">
        <v>5452</v>
      </c>
      <c r="I2224" s="22" t="str">
        <f>_xlfn.XLOOKUP(B2224,[1]SITE!$B:$B,[1]SITE!$I:$I,"")</f>
        <v>No impact</v>
      </c>
      <c r="J2224" s="29"/>
      <c r="K2224" s="15" t="str" cm="1">
        <f t="array" ref="K2224">IFERROR(_xlfn.IFS(
M2224="MPR ISSUE","PDH",
M2224="BSS Hardware Issue","BSS",
M2224="Sites strategiques, MLL, Pylone, etc.","ENVTECH",
M2224="AKTIVCO DEFAUT GE &amp; POWER Cabinet","AKTIVCO",
M2224="AKTIVCO Coupure ENEO &amp; Baisse de tension","AKTIVCO GRID ONLY",
M2224="Coupure ENEO &amp; Baisse de tension","IHS GRID ONLY",
M2224="Defaut GE &amp; POWER Cabinet","IHS",
M2224="Sharing","Partners",
M2224="Sites strategiques &amp; DataCenter","SST &amp; DC",
M2224="Exclu","Exclu",
M2224="SAT","SAT",
M2224="SPARE-ISSUE","SPARE-ISSUE",
M2224="Fiber CAmtel","TRANS_FO_CAMTEL",
M2224="Fiber AOF","Fiber AOF",
M2224="Projet OCM (HUAWEI)","TRAVAUX-HUAWEI",
M2224="Projet OCM (NOKIA)","TRAVAUX-NOKIA",
M2224="ACCESS-ISSUE","ACCESS-ISSUE",
M2224="Projet OCM (ZTE, NOKIA, autres projets)","TRAVAUX OCM",
M2224="No root CAuse","No root cause",
M2224="ODU HS","PDH",
M2224="IP &amp; VLAN","PDH",
M2224="Warehouse HUAWEI","SPARE-ISSUE",
M2224="SPARE-HS","SPARE-ISSUE",
M2224="Power Telco","BSS"
),"")</f>
        <v>No root cause</v>
      </c>
      <c r="L2224" s="16" t="str" cm="1">
        <f t="array" ref="L2224">IFERROR(_xlfn.IFS(
M2224="MPR ISSUE","TX ISSUE",
M2224="BSS Hardware Issue","RAN ISSUE",
M2224="Sites strategiques, MLL, Pylone, etc.","ENVTECH",
M2224="AKTIVCO DEFAUT GE &amp; POWER Cabinet","POWER ISSUE",
M2224="AKTIVCO Coupure ENEO &amp; Baisse de tension","POWER ISSUE",
M2224="Coupure ENEO &amp; Baisse de tension","POWER ISSUE",
M2224="Defaut GE &amp; POWER Cabinet","POWER ISSUE",
M2224="Sharing","POWER ISSUE",
M2224="Sites strategiques &amp; DataCenter","POWER ISSUE",
M2224="Exclu","Exclu",
M2224="SAT","TX ISSUE",
M2224="SPARE-ISSUE","SPARE-ISSUE",
M2224="Fiber CAmtel","TX ISSUE",
M2224="Fiber AOF","TX ISSUE",
M2224="Projet OCM (HUAWEI)","TRAVAUX-HUAWEI",
M2224="Projet OCM (NOKIA)","TRAVAUX -NOKIA",
M2224="ACCESS-ISSUE","ACCESS-ISSUE",
M2224="Projet OCM (ZTE, NOKIA, autres projets)","TRAVAUX OCM",
M2224="No root CAuse","No root cause",
M2224="ODU HS","TX ISSUE",
M2224="IP &amp; VLAN","TX ISSUE",
M2224="Warehouse HUAWEI","SPARE-ISSUE",
M2224="SPARE-HS","SPARE-ISSUE",
M2224="Power Telco","RAN ISSUE"
),"")</f>
        <v>No root cause</v>
      </c>
      <c r="M2224" s="28" t="s">
        <v>5403</v>
      </c>
      <c r="N2224" s="17" t="str" cm="1">
        <f t="array" ref="N2224">IFERROR(_xlfn.IFS(
M2224="MPR ISSUE","ACTIVE",
M2224="BSS Hardware Issue","ACTIVE",
M2224="Sites strategiques, MLL, Pylone, etc.","PASSIVE",
M2224="AKTIVCO DEFAUT GE &amp; POWER Cabinet","PASSIVE",
M2224="AKTIVCO Coupure ENEO &amp; Baisse de tension","PASSIVE",
M2224="Coupure ENEO &amp; Baisse de tension","PASSIVE",
M2224="Defaut GE &amp; POWER Cabinet","PASSIVE",
M2224="Sharing","PASSIVE",
M2224="Sites strategiques &amp; DataCenter","PASSIVE",
M2224="Exclu","Exclu",
M2224="SAT","ACTIVE",
M2224="SPARE-ISSUE","SPARE-ISSUE",
M2224="Fiber CAmtel","ACTIVE",
M2224="Fiber AOF","ACTIVE",
M2224="Projet OCM (HUAWEI)","PLANNED WORKS",
M2224="Projet OCM (NOKIA)","PLANNED WORKS",
M2224="ACCESS-ISSUE","ACCESS-ISSUE",
M2224="Projet OCM (ZTE, NOKIA, autres projets)","PLANNED WORKS",
M2224="No root CAuse","No root cause",
M2224="ODU HS","ACTIVE",
M2224="IP &amp; VLAN","ACTIVE",
M2224="Warehouse HUAWEI","SPARE-ISSUE",
M2224="SPARE-HS","SPARE-ISSUE",
M2224="Power Telco","ACTIVE"
),"")</f>
        <v>No root cause</v>
      </c>
      <c r="O2224" s="56">
        <v>0</v>
      </c>
      <c r="P2224" s="56">
        <v>0</v>
      </c>
      <c r="Q2224" s="56">
        <v>0</v>
      </c>
      <c r="R2224" s="56">
        <v>0</v>
      </c>
      <c r="S2224" s="56">
        <v>0</v>
      </c>
      <c r="T2224" s="56">
        <v>0</v>
      </c>
      <c r="U2224" s="56">
        <v>0</v>
      </c>
      <c r="V2224" s="14"/>
      <c r="W2224" s="14"/>
      <c r="X2224" s="14"/>
      <c r="Y2224" s="14"/>
      <c r="Z2224" s="14"/>
      <c r="AA2224" s="30" t="s">
        <v>16</v>
      </c>
      <c r="AB2224" s="7" t="s">
        <v>16</v>
      </c>
      <c r="AC2224" s="3"/>
      <c r="AD2224" s="3" t="s">
        <v>16</v>
      </c>
      <c r="AE2224" s="7"/>
      <c r="AF2224" s="31" t="s">
        <v>16</v>
      </c>
      <c r="AG2224" s="31" t="s">
        <v>16</v>
      </c>
      <c r="AH2224" s="31" t="s">
        <v>16</v>
      </c>
      <c r="AI2224" s="31" t="s">
        <v>16</v>
      </c>
      <c r="AJ2224" s="31" t="s">
        <v>16</v>
      </c>
      <c r="AK2224" s="31" t="s">
        <v>16</v>
      </c>
      <c r="AL2224" s="31" t="s">
        <v>16</v>
      </c>
      <c r="AM2224" s="31" t="s">
        <v>16</v>
      </c>
      <c r="AN2224" s="31" t="s">
        <v>16</v>
      </c>
      <c r="AO2224" s="31" t="s">
        <v>16</v>
      </c>
      <c r="AP2224" s="9" t="s">
        <v>16</v>
      </c>
      <c r="AQ2224" s="9" t="s">
        <v>16</v>
      </c>
      <c r="AR2224" s="9" t="s">
        <v>16</v>
      </c>
    </row>
    <row r="2225" spans="1:44" s="9" customFormat="1" hidden="1" x14ac:dyDescent="0.3">
      <c r="A2225" s="1" t="s">
        <v>4659</v>
      </c>
      <c r="B2225" s="48" t="s">
        <v>4660</v>
      </c>
      <c r="C2225" s="48" t="s">
        <v>11</v>
      </c>
      <c r="D2225" s="48" t="s">
        <v>12</v>
      </c>
      <c r="E2225" s="53" t="s">
        <v>38</v>
      </c>
      <c r="F2225" s="48" t="s">
        <v>4661</v>
      </c>
      <c r="G2225" s="22" t="s">
        <v>5417</v>
      </c>
      <c r="H2225" s="66" t="s">
        <v>5452</v>
      </c>
      <c r="I2225" s="22" t="str">
        <f>_xlfn.XLOOKUP(B2225,[1]SITE!$B:$B,[1]SITE!$I:$I,"")</f>
        <v>No impact</v>
      </c>
      <c r="J2225" s="29"/>
      <c r="K2225" s="15" t="str" cm="1">
        <f t="array" ref="K2225">IFERROR(_xlfn.IFS(
M2225="MPR ISSUE","PDH",
M2225="BSS Hardware Issue","BSS",
M2225="Sites strategiques, MLL, Pylone, etc.","ENVTECH",
M2225="AKTIVCO DEFAUT GE &amp; POWER Cabinet","AKTIVCO",
M2225="AKTIVCO Coupure ENEO &amp; Baisse de tension","AKTIVCO GRID ONLY",
M2225="Coupure ENEO &amp; Baisse de tension","IHS GRID ONLY",
M2225="Defaut GE &amp; POWER Cabinet","IHS",
M2225="Sharing","Partners",
M2225="Sites strategiques &amp; DataCenter","SST &amp; DC",
M2225="Exclu","Exclu",
M2225="SAT","SAT",
M2225="SPARE-ISSUE","SPARE-ISSUE",
M2225="Fiber CAmtel","TRANS_FO_CAMTEL",
M2225="Fiber AOF","Fiber AOF",
M2225="Projet OCM (HUAWEI)","TRAVAUX-HUAWEI",
M2225="Projet OCM (NOKIA)","TRAVAUX-NOKIA",
M2225="ACCESS-ISSUE","ACCESS-ISSUE",
M2225="Projet OCM (ZTE, NOKIA, autres projets)","TRAVAUX OCM",
M2225="No root CAuse","No root cause",
M2225="ODU HS","PDH",
M2225="IP &amp; VLAN","PDH",
M2225="Warehouse HUAWEI","SPARE-ISSUE",
M2225="SPARE-HS","SPARE-ISSUE",
M2225="Power Telco","BSS"
),"")</f>
        <v>No root cause</v>
      </c>
      <c r="L2225" s="16" t="str" cm="1">
        <f t="array" ref="L2225">IFERROR(_xlfn.IFS(
M2225="MPR ISSUE","TX ISSUE",
M2225="BSS Hardware Issue","RAN ISSUE",
M2225="Sites strategiques, MLL, Pylone, etc.","ENVTECH",
M2225="AKTIVCO DEFAUT GE &amp; POWER Cabinet","POWER ISSUE",
M2225="AKTIVCO Coupure ENEO &amp; Baisse de tension","POWER ISSUE",
M2225="Coupure ENEO &amp; Baisse de tension","POWER ISSUE",
M2225="Defaut GE &amp; POWER Cabinet","POWER ISSUE",
M2225="Sharing","POWER ISSUE",
M2225="Sites strategiques &amp; DataCenter","POWER ISSUE",
M2225="Exclu","Exclu",
M2225="SAT","TX ISSUE",
M2225="SPARE-ISSUE","SPARE-ISSUE",
M2225="Fiber CAmtel","TX ISSUE",
M2225="Fiber AOF","TX ISSUE",
M2225="Projet OCM (HUAWEI)","TRAVAUX-HUAWEI",
M2225="Projet OCM (NOKIA)","TRAVAUX -NOKIA",
M2225="ACCESS-ISSUE","ACCESS-ISSUE",
M2225="Projet OCM (ZTE, NOKIA, autres projets)","TRAVAUX OCM",
M2225="No root CAuse","No root cause",
M2225="ODU HS","TX ISSUE",
M2225="IP &amp; VLAN","TX ISSUE",
M2225="Warehouse HUAWEI","SPARE-ISSUE",
M2225="SPARE-HS","SPARE-ISSUE",
M2225="Power Telco","RAN ISSUE"
),"")</f>
        <v>No root cause</v>
      </c>
      <c r="M2225" s="28" t="s">
        <v>5403</v>
      </c>
      <c r="N2225" s="17" t="str" cm="1">
        <f t="array" ref="N2225">IFERROR(_xlfn.IFS(
M2225="MPR ISSUE","ACTIVE",
M2225="BSS Hardware Issue","ACTIVE",
M2225="Sites strategiques, MLL, Pylone, etc.","PASSIVE",
M2225="AKTIVCO DEFAUT GE &amp; POWER Cabinet","PASSIVE",
M2225="AKTIVCO Coupure ENEO &amp; Baisse de tension","PASSIVE",
M2225="Coupure ENEO &amp; Baisse de tension","PASSIVE",
M2225="Defaut GE &amp; POWER Cabinet","PASSIVE",
M2225="Sharing","PASSIVE",
M2225="Sites strategiques &amp; DataCenter","PASSIVE",
M2225="Exclu","Exclu",
M2225="SAT","ACTIVE",
M2225="SPARE-ISSUE","SPARE-ISSUE",
M2225="Fiber CAmtel","ACTIVE",
M2225="Fiber AOF","ACTIVE",
M2225="Projet OCM (HUAWEI)","PLANNED WORKS",
M2225="Projet OCM (NOKIA)","PLANNED WORKS",
M2225="ACCESS-ISSUE","ACCESS-ISSUE",
M2225="Projet OCM (ZTE, NOKIA, autres projets)","PLANNED WORKS",
M2225="No root CAuse","No root cause",
M2225="ODU HS","ACTIVE",
M2225="IP &amp; VLAN","ACTIVE",
M2225="Warehouse HUAWEI","SPARE-ISSUE",
M2225="SPARE-HS","SPARE-ISSUE",
M2225="Power Telco","ACTIVE"
),"")</f>
        <v>No root cause</v>
      </c>
      <c r="O2225" s="56">
        <v>0</v>
      </c>
      <c r="P2225" s="56">
        <v>0</v>
      </c>
      <c r="Q2225" s="56">
        <v>0</v>
      </c>
      <c r="R2225" s="56">
        <v>0</v>
      </c>
      <c r="S2225" s="56">
        <v>0</v>
      </c>
      <c r="T2225" s="56">
        <v>0</v>
      </c>
      <c r="U2225" s="56">
        <v>0</v>
      </c>
      <c r="V2225" s="14"/>
      <c r="W2225" s="14"/>
      <c r="X2225" s="14"/>
      <c r="Y2225" s="14"/>
      <c r="Z2225" s="14"/>
      <c r="AA2225" s="30" t="s">
        <v>16</v>
      </c>
      <c r="AB2225" s="7" t="s">
        <v>16</v>
      </c>
      <c r="AC2225" s="3"/>
      <c r="AD2225" s="3" t="s">
        <v>16</v>
      </c>
      <c r="AE2225" s="7"/>
      <c r="AF2225" s="31" t="s">
        <v>16</v>
      </c>
      <c r="AG2225" s="31" t="s">
        <v>16</v>
      </c>
      <c r="AH2225" s="31" t="s">
        <v>16</v>
      </c>
      <c r="AI2225" s="31" t="s">
        <v>16</v>
      </c>
      <c r="AJ2225" s="31" t="s">
        <v>16</v>
      </c>
      <c r="AK2225" s="31" t="s">
        <v>16</v>
      </c>
      <c r="AL2225" s="31" t="s">
        <v>16</v>
      </c>
      <c r="AM2225" s="31" t="s">
        <v>16</v>
      </c>
      <c r="AN2225" s="31" t="s">
        <v>16</v>
      </c>
      <c r="AO2225" s="31" t="s">
        <v>16</v>
      </c>
      <c r="AP2225" s="9" t="s">
        <v>16</v>
      </c>
      <c r="AQ2225" s="9" t="s">
        <v>16</v>
      </c>
      <c r="AR2225" s="9" t="s">
        <v>16</v>
      </c>
    </row>
    <row r="2226" spans="1:44" s="9" customFormat="1" hidden="1" x14ac:dyDescent="0.3">
      <c r="A2226" s="1" t="s">
        <v>4664</v>
      </c>
      <c r="B2226" s="48" t="s">
        <v>4665</v>
      </c>
      <c r="C2226" s="1"/>
      <c r="D2226" s="48"/>
      <c r="E2226" s="53" t="s">
        <v>70</v>
      </c>
      <c r="F2226" s="48" t="s">
        <v>4666</v>
      </c>
      <c r="G2226" s="22" t="s">
        <v>5417</v>
      </c>
      <c r="H2226" s="66" t="s">
        <v>5452</v>
      </c>
      <c r="I2226" s="22" t="str">
        <f>_xlfn.XLOOKUP(B2226,[1]SITE!$B:$B,[1]SITE!$I:$I,"")</f>
        <v>No impact</v>
      </c>
      <c r="J2226" s="29"/>
      <c r="K2226" s="15" t="str" cm="1">
        <f t="array" ref="K2226">IFERROR(_xlfn.IFS(
M2226="MPR ISSUE","PDH",
M2226="BSS Hardware Issue","BSS",
M2226="Sites strategiques, MLL, Pylone, etc.","ENVTECH",
M2226="AKTIVCO DEFAUT GE &amp; POWER Cabinet","AKTIVCO",
M2226="AKTIVCO Coupure ENEO &amp; Baisse de tension","AKTIVCO GRID ONLY",
M2226="Coupure ENEO &amp; Baisse de tension","IHS GRID ONLY",
M2226="Defaut GE &amp; POWER Cabinet","IHS",
M2226="Sharing","Partners",
M2226="Sites strategiques &amp; DataCenter","SST &amp; DC",
M2226="Exclu","Exclu",
M2226="SAT","SAT",
M2226="SPARE-ISSUE","SPARE-ISSUE",
M2226="Fiber CAmtel","TRANS_FO_CAMTEL",
M2226="Fiber AOF","Fiber AOF",
M2226="Projet OCM (HUAWEI)","TRAVAUX-HUAWEI",
M2226="Projet OCM (NOKIA)","TRAVAUX-NOKIA",
M2226="ACCESS-ISSUE","ACCESS-ISSUE",
M2226="Projet OCM (ZTE, NOKIA, autres projets)","TRAVAUX OCM",
M2226="No root CAuse","No root cause",
M2226="ODU HS","PDH",
M2226="IP &amp; VLAN","PDH",
M2226="Warehouse HUAWEI","SPARE-ISSUE",
M2226="SPARE-HS","SPARE-ISSUE",
M2226="Power Telco","BSS"
),"")</f>
        <v>No root cause</v>
      </c>
      <c r="L2226" s="16" t="str" cm="1">
        <f t="array" ref="L2226">IFERROR(_xlfn.IFS(
M2226="MPR ISSUE","TX ISSUE",
M2226="BSS Hardware Issue","RAN ISSUE",
M2226="Sites strategiques, MLL, Pylone, etc.","ENVTECH",
M2226="AKTIVCO DEFAUT GE &amp; POWER Cabinet","POWER ISSUE",
M2226="AKTIVCO Coupure ENEO &amp; Baisse de tension","POWER ISSUE",
M2226="Coupure ENEO &amp; Baisse de tension","POWER ISSUE",
M2226="Defaut GE &amp; POWER Cabinet","POWER ISSUE",
M2226="Sharing","POWER ISSUE",
M2226="Sites strategiques &amp; DataCenter","POWER ISSUE",
M2226="Exclu","Exclu",
M2226="SAT","TX ISSUE",
M2226="SPARE-ISSUE","SPARE-ISSUE",
M2226="Fiber CAmtel","TX ISSUE",
M2226="Fiber AOF","TX ISSUE",
M2226="Projet OCM (HUAWEI)","TRAVAUX-HUAWEI",
M2226="Projet OCM (NOKIA)","TRAVAUX -NOKIA",
M2226="ACCESS-ISSUE","ACCESS-ISSUE",
M2226="Projet OCM (ZTE, NOKIA, autres projets)","TRAVAUX OCM",
M2226="No root CAuse","No root cause",
M2226="ODU HS","TX ISSUE",
M2226="IP &amp; VLAN","TX ISSUE",
M2226="Warehouse HUAWEI","SPARE-ISSUE",
M2226="SPARE-HS","SPARE-ISSUE",
M2226="Power Telco","RAN ISSUE"
),"")</f>
        <v>No root cause</v>
      </c>
      <c r="M2226" s="28" t="s">
        <v>5403</v>
      </c>
      <c r="N2226" s="17" t="str" cm="1">
        <f t="array" ref="N2226">IFERROR(_xlfn.IFS(
M2226="MPR ISSUE","ACTIVE",
M2226="BSS Hardware Issue","ACTIVE",
M2226="Sites strategiques, MLL, Pylone, etc.","PASSIVE",
M2226="AKTIVCO DEFAUT GE &amp; POWER Cabinet","PASSIVE",
M2226="AKTIVCO Coupure ENEO &amp; Baisse de tension","PASSIVE",
M2226="Coupure ENEO &amp; Baisse de tension","PASSIVE",
M2226="Defaut GE &amp; POWER Cabinet","PASSIVE",
M2226="Sharing","PASSIVE",
M2226="Sites strategiques &amp; DataCenter","PASSIVE",
M2226="Exclu","Exclu",
M2226="SAT","ACTIVE",
M2226="SPARE-ISSUE","SPARE-ISSUE",
M2226="Fiber CAmtel","ACTIVE",
M2226="Fiber AOF","ACTIVE",
M2226="Projet OCM (HUAWEI)","PLANNED WORKS",
M2226="Projet OCM (NOKIA)","PLANNED WORKS",
M2226="ACCESS-ISSUE","ACCESS-ISSUE",
M2226="Projet OCM (ZTE, NOKIA, autres projets)","PLANNED WORKS",
M2226="No root CAuse","No root cause",
M2226="ODU HS","ACTIVE",
M2226="IP &amp; VLAN","ACTIVE",
M2226="Warehouse HUAWEI","SPARE-ISSUE",
M2226="SPARE-HS","SPARE-ISSUE",
M2226="Power Telco","ACTIVE"
),"")</f>
        <v>No root cause</v>
      </c>
      <c r="O2226" s="56">
        <v>0</v>
      </c>
      <c r="P2226" s="56">
        <v>0</v>
      </c>
      <c r="Q2226" s="56">
        <v>0</v>
      </c>
      <c r="R2226" s="56">
        <v>0</v>
      </c>
      <c r="S2226" s="56">
        <v>0</v>
      </c>
      <c r="T2226" s="56">
        <v>0</v>
      </c>
      <c r="U2226" s="56">
        <v>0</v>
      </c>
      <c r="V2226" s="14"/>
      <c r="W2226" s="14"/>
      <c r="X2226" s="14"/>
      <c r="Y2226" s="14"/>
      <c r="Z2226" s="14"/>
      <c r="AA2226" s="30" t="s">
        <v>16</v>
      </c>
      <c r="AB2226" s="7" t="s">
        <v>16</v>
      </c>
      <c r="AC2226" s="3"/>
      <c r="AD2226" s="3" t="s">
        <v>16</v>
      </c>
      <c r="AE2226" s="7"/>
      <c r="AF2226" s="31" t="s">
        <v>16</v>
      </c>
      <c r="AG2226" s="31" t="s">
        <v>16</v>
      </c>
      <c r="AH2226" s="31" t="s">
        <v>16</v>
      </c>
      <c r="AI2226" s="31" t="s">
        <v>16</v>
      </c>
      <c r="AJ2226" s="31" t="s">
        <v>16</v>
      </c>
      <c r="AK2226" s="31" t="s">
        <v>16</v>
      </c>
      <c r="AL2226" s="31" t="s">
        <v>16</v>
      </c>
      <c r="AM2226" s="31" t="s">
        <v>16</v>
      </c>
      <c r="AN2226" s="31" t="s">
        <v>16</v>
      </c>
      <c r="AO2226" s="31" t="s">
        <v>16</v>
      </c>
      <c r="AP2226" s="9" t="s">
        <v>16</v>
      </c>
      <c r="AQ2226" s="9" t="s">
        <v>16</v>
      </c>
      <c r="AR2226" s="9" t="s">
        <v>16</v>
      </c>
    </row>
    <row r="2227" spans="1:44" s="9" customFormat="1" hidden="1" x14ac:dyDescent="0.3">
      <c r="A2227" s="1" t="s">
        <v>4705</v>
      </c>
      <c r="B2227" s="1" t="s">
        <v>4706</v>
      </c>
      <c r="C2227" s="48" t="s">
        <v>11</v>
      </c>
      <c r="D2227" s="48" t="s">
        <v>67</v>
      </c>
      <c r="E2227" s="53" t="s">
        <v>38</v>
      </c>
      <c r="F2227" s="48" t="s">
        <v>4707</v>
      </c>
      <c r="G2227" s="22" t="s">
        <v>5417</v>
      </c>
      <c r="H2227" s="66" t="s">
        <v>5340</v>
      </c>
      <c r="I2227" s="22" t="str">
        <f>_xlfn.XLOOKUP(B2227,[1]SITE!$B:$B,[1]SITE!$I:$I,"")</f>
        <v>No impact</v>
      </c>
      <c r="J2227" s="29"/>
      <c r="K2227" s="15" t="str" cm="1">
        <f t="array" ref="K2227">IFERROR(_xlfn.IFS(
M2227="MPR ISSUE","PDH",
M2227="BSS Hardware Issue","BSS",
M2227="Sites strategiques, MLL, Pylone, etc.","ENVTECH",
M2227="AKTIVCO DEFAUT GE &amp; POWER Cabinet","AKTIVCO",
M2227="AKTIVCO Coupure ENEO &amp; Baisse de tension","AKTIVCO GRID ONLY",
M2227="Coupure ENEO &amp; Baisse de tension","IHS GRID ONLY",
M2227="Defaut GE &amp; POWER Cabinet","IHS",
M2227="Sharing","Partners",
M2227="Sites strategiques &amp; DataCenter","SST &amp; DC",
M2227="Exclu","Exclu",
M2227="SAT","SAT",
M2227="SPARE-ISSUE","SPARE-ISSUE",
M2227="Fiber CAmtel","TRANS_FO_CAMTEL",
M2227="Fiber AOF","Fiber AOF",
M2227="Projet OCM (HUAWEI)","TRAVAUX-HUAWEI",
M2227="Projet OCM (NOKIA)","TRAVAUX-NOKIA",
M2227="ACCESS-ISSUE","ACCESS-ISSUE",
M2227="Projet OCM (ZTE, NOKIA, autres projets)","TRAVAUX OCM",
M2227="No root CAuse","No root cause",
M2227="ODU HS","PDH",
M2227="IP &amp; VLAN","PDH",
M2227="Warehouse HUAWEI","SPARE-ISSUE",
M2227="SPARE-HS","SPARE-ISSUE",
M2227="Power Telco","BSS"
),"")</f>
        <v>No root cause</v>
      </c>
      <c r="L2227" s="16" t="str" cm="1">
        <f t="array" ref="L2227">IFERROR(_xlfn.IFS(
M2227="MPR ISSUE","TX ISSUE",
M2227="BSS Hardware Issue","RAN ISSUE",
M2227="Sites strategiques, MLL, Pylone, etc.","ENVTECH",
M2227="AKTIVCO DEFAUT GE &amp; POWER Cabinet","POWER ISSUE",
M2227="AKTIVCO Coupure ENEO &amp; Baisse de tension","POWER ISSUE",
M2227="Coupure ENEO &amp; Baisse de tension","POWER ISSUE",
M2227="Defaut GE &amp; POWER Cabinet","POWER ISSUE",
M2227="Sharing","POWER ISSUE",
M2227="Sites strategiques &amp; DataCenter","POWER ISSUE",
M2227="Exclu","Exclu",
M2227="SAT","TX ISSUE",
M2227="SPARE-ISSUE","SPARE-ISSUE",
M2227="Fiber CAmtel","TX ISSUE",
M2227="Fiber AOF","TX ISSUE",
M2227="Projet OCM (HUAWEI)","TRAVAUX-HUAWEI",
M2227="Projet OCM (NOKIA)","TRAVAUX -NOKIA",
M2227="ACCESS-ISSUE","ACCESS-ISSUE",
M2227="Projet OCM (ZTE, NOKIA, autres projets)","TRAVAUX OCM",
M2227="No root CAuse","No root cause",
M2227="ODU HS","TX ISSUE",
M2227="IP &amp; VLAN","TX ISSUE",
M2227="Warehouse HUAWEI","SPARE-ISSUE",
M2227="SPARE-HS","SPARE-ISSUE",
M2227="Power Telco","RAN ISSUE"
),"")</f>
        <v>No root cause</v>
      </c>
      <c r="M2227" s="28" t="s">
        <v>5403</v>
      </c>
      <c r="N2227" s="17" t="str" cm="1">
        <f t="array" ref="N2227">IFERROR(_xlfn.IFS(
M2227="MPR ISSUE","ACTIVE",
M2227="BSS Hardware Issue","ACTIVE",
M2227="Sites strategiques, MLL, Pylone, etc.","PASSIVE",
M2227="AKTIVCO DEFAUT GE &amp; POWER Cabinet","PASSIVE",
M2227="AKTIVCO Coupure ENEO &amp; Baisse de tension","PASSIVE",
M2227="Coupure ENEO &amp; Baisse de tension","PASSIVE",
M2227="Defaut GE &amp; POWER Cabinet","PASSIVE",
M2227="Sharing","PASSIVE",
M2227="Sites strategiques &amp; DataCenter","PASSIVE",
M2227="Exclu","Exclu",
M2227="SAT","ACTIVE",
M2227="SPARE-ISSUE","SPARE-ISSUE",
M2227="Fiber CAmtel","ACTIVE",
M2227="Fiber AOF","ACTIVE",
M2227="Projet OCM (HUAWEI)","PLANNED WORKS",
M2227="Projet OCM (NOKIA)","PLANNED WORKS",
M2227="ACCESS-ISSUE","ACCESS-ISSUE",
M2227="Projet OCM (ZTE, NOKIA, autres projets)","PLANNED WORKS",
M2227="No root CAuse","No root cause",
M2227="ODU HS","ACTIVE",
M2227="IP &amp; VLAN","ACTIVE",
M2227="Warehouse HUAWEI","SPARE-ISSUE",
M2227="SPARE-HS","SPARE-ISSUE",
M2227="Power Telco","ACTIVE"
),"")</f>
        <v>No root cause</v>
      </c>
      <c r="O2227" s="56">
        <v>0</v>
      </c>
      <c r="P2227" s="56">
        <v>0</v>
      </c>
      <c r="Q2227" s="56">
        <v>0</v>
      </c>
      <c r="R2227" s="56">
        <v>0</v>
      </c>
      <c r="S2227" s="56">
        <v>0</v>
      </c>
      <c r="T2227" s="56">
        <v>0</v>
      </c>
      <c r="U2227" s="56">
        <v>0</v>
      </c>
      <c r="V2227" s="14"/>
      <c r="W2227" s="14"/>
      <c r="X2227" s="14"/>
      <c r="Y2227" s="14"/>
      <c r="Z2227" s="14"/>
      <c r="AA2227" s="30" t="s">
        <v>16</v>
      </c>
      <c r="AB2227" s="7" t="s">
        <v>16</v>
      </c>
      <c r="AC2227" s="3"/>
      <c r="AD2227" s="3" t="s">
        <v>16</v>
      </c>
      <c r="AE2227" s="7"/>
      <c r="AF2227" s="31" t="s">
        <v>16</v>
      </c>
      <c r="AG2227" s="31" t="s">
        <v>16</v>
      </c>
      <c r="AH2227" s="31" t="s">
        <v>16</v>
      </c>
      <c r="AI2227" s="31" t="s">
        <v>16</v>
      </c>
      <c r="AJ2227" s="31" t="s">
        <v>16</v>
      </c>
      <c r="AK2227" s="31" t="s">
        <v>16</v>
      </c>
      <c r="AL2227" s="31" t="s">
        <v>16</v>
      </c>
      <c r="AM2227" s="31" t="s">
        <v>16</v>
      </c>
      <c r="AN2227" s="31" t="s">
        <v>16</v>
      </c>
      <c r="AO2227" s="31" t="s">
        <v>16</v>
      </c>
      <c r="AP2227" s="9" t="s">
        <v>16</v>
      </c>
      <c r="AQ2227" s="9" t="s">
        <v>16</v>
      </c>
      <c r="AR2227" s="9" t="s">
        <v>16</v>
      </c>
    </row>
    <row r="2228" spans="1:44" s="9" customFormat="1" hidden="1" x14ac:dyDescent="0.3">
      <c r="A2228" s="1" t="s">
        <v>4667</v>
      </c>
      <c r="B2228" s="48" t="s">
        <v>4668</v>
      </c>
      <c r="C2228" s="48" t="s">
        <v>22</v>
      </c>
      <c r="D2228" s="48" t="s">
        <v>989</v>
      </c>
      <c r="E2228" s="53" t="s">
        <v>38</v>
      </c>
      <c r="F2228" s="48" t="s">
        <v>1579</v>
      </c>
      <c r="G2228" s="22" t="s">
        <v>5417</v>
      </c>
      <c r="H2228" s="66" t="s">
        <v>5452</v>
      </c>
      <c r="I2228" s="22" t="str">
        <f>_xlfn.XLOOKUP(B2228,[1]SITE!$B:$B,[1]SITE!$I:$I,"")</f>
        <v>No impact</v>
      </c>
      <c r="J2228" s="29" t="s">
        <v>5389</v>
      </c>
      <c r="K2228" s="15" t="str" cm="1">
        <f t="array" ref="K2228">IFERROR(_xlfn.IFS(
M2228="MPR ISSUE","PDH",
M2228="BSS Hardware Issue","BSS",
M2228="Sites strategiques, MLL, Pylone, etc.","ENVTECH",
M2228="AKTIVCO DEFAUT GE &amp; POWER Cabinet","AKTIVCO",
M2228="AKTIVCO Coupure ENEO &amp; Baisse de tension","AKTIVCO GRID ONLY",
M2228="Coupure ENEO &amp; Baisse de tension","IHS GRID ONLY",
M2228="Defaut GE &amp; POWER Cabinet","IHS",
M2228="Sharing","Partners",
M2228="Sites strategiques &amp; DataCenter","SST &amp; DC",
M2228="Exclu","Exclu",
M2228="SAT","SAT",
M2228="SPARE-ISSUE","SPARE-ISSUE",
M2228="Fiber CAmtel","TRANS_FO_CAMTEL",
M2228="Fiber AOF","Fiber AOF",
M2228="Projet OCM (HUAWEI)","TRAVAUX-HUAWEI",
M2228="Projet OCM (NOKIA)","TRAVAUX-NOKIA",
M2228="ACCESS-ISSUE","ACCESS-ISSUE",
M2228="Projet OCM (ZTE, NOKIA, autres projets)","TRAVAUX OCM",
M2228="No root CAuse","No root cause",
M2228="ODU HS","PDH",
M2228="IP &amp; VLAN","PDH",
M2228="Warehouse HUAWEI","SPARE-ISSUE",
M2228="SPARE-HS","SPARE-ISSUE",
M2228="Power Telco","BSS"
),"")</f>
        <v>No root cause</v>
      </c>
      <c r="L2228" s="16" t="str" cm="1">
        <f t="array" ref="L2228">IFERROR(_xlfn.IFS(
M2228="MPR ISSUE","TX ISSUE",
M2228="BSS Hardware Issue","RAN ISSUE",
M2228="Sites strategiques, MLL, Pylone, etc.","ENVTECH",
M2228="AKTIVCO DEFAUT GE &amp; POWER Cabinet","POWER ISSUE",
M2228="AKTIVCO Coupure ENEO &amp; Baisse de tension","POWER ISSUE",
M2228="Coupure ENEO &amp; Baisse de tension","POWER ISSUE",
M2228="Defaut GE &amp; POWER Cabinet","POWER ISSUE",
M2228="Sharing","POWER ISSUE",
M2228="Sites strategiques &amp; DataCenter","POWER ISSUE",
M2228="Exclu","Exclu",
M2228="SAT","TX ISSUE",
M2228="SPARE-ISSUE","SPARE-ISSUE",
M2228="Fiber CAmtel","TX ISSUE",
M2228="Fiber AOF","TX ISSUE",
M2228="Projet OCM (HUAWEI)","TRAVAUX-HUAWEI",
M2228="Projet OCM (NOKIA)","TRAVAUX -NOKIA",
M2228="ACCESS-ISSUE","ACCESS-ISSUE",
M2228="Projet OCM (ZTE, NOKIA, autres projets)","TRAVAUX OCM",
M2228="No root CAuse","No root cause",
M2228="ODU HS","TX ISSUE",
M2228="IP &amp; VLAN","TX ISSUE",
M2228="Warehouse HUAWEI","SPARE-ISSUE",
M2228="SPARE-HS","SPARE-ISSUE",
M2228="Power Telco","RAN ISSUE"
),"")</f>
        <v>No root cause</v>
      </c>
      <c r="M2228" s="28" t="s">
        <v>5403</v>
      </c>
      <c r="N2228" s="17" t="str" cm="1">
        <f t="array" ref="N2228">IFERROR(_xlfn.IFS(
M2228="MPR ISSUE","ACTIVE",
M2228="BSS Hardware Issue","ACTIVE",
M2228="Sites strategiques, MLL, Pylone, etc.","PASSIVE",
M2228="AKTIVCO DEFAUT GE &amp; POWER Cabinet","PASSIVE",
M2228="AKTIVCO Coupure ENEO &amp; Baisse de tension","PASSIVE",
M2228="Coupure ENEO &amp; Baisse de tension","PASSIVE",
M2228="Defaut GE &amp; POWER Cabinet","PASSIVE",
M2228="Sharing","PASSIVE",
M2228="Sites strategiques &amp; DataCenter","PASSIVE",
M2228="Exclu","Exclu",
M2228="SAT","ACTIVE",
M2228="SPARE-ISSUE","SPARE-ISSUE",
M2228="Fiber CAmtel","ACTIVE",
M2228="Fiber AOF","ACTIVE",
M2228="Projet OCM (HUAWEI)","PLANNED WORKS",
M2228="Projet OCM (NOKIA)","PLANNED WORKS",
M2228="ACCESS-ISSUE","ACCESS-ISSUE",
M2228="Projet OCM (ZTE, NOKIA, autres projets)","PLANNED WORKS",
M2228="No root CAuse","No root cause",
M2228="ODU HS","ACTIVE",
M2228="IP &amp; VLAN","ACTIVE",
M2228="Warehouse HUAWEI","SPARE-ISSUE",
M2228="SPARE-HS","SPARE-ISSUE",
M2228="Power Telco","ACTIVE"
),"")</f>
        <v>No root cause</v>
      </c>
      <c r="O2228" s="56">
        <v>0</v>
      </c>
      <c r="P2228" s="56">
        <v>0</v>
      </c>
      <c r="Q2228" s="56">
        <v>0</v>
      </c>
      <c r="R2228" s="56">
        <v>0</v>
      </c>
      <c r="S2228" s="56">
        <v>0</v>
      </c>
      <c r="T2228" s="56">
        <v>0</v>
      </c>
      <c r="U2228" s="56">
        <v>0</v>
      </c>
      <c r="V2228" s="14"/>
      <c r="W2228" s="14"/>
      <c r="X2228" s="14"/>
      <c r="Y2228" s="14"/>
      <c r="Z2228" s="14"/>
      <c r="AA2228" s="30" t="s">
        <v>16</v>
      </c>
      <c r="AB2228" s="7" t="s">
        <v>16</v>
      </c>
      <c r="AC2228" s="3"/>
      <c r="AD2228" s="3" t="s">
        <v>16</v>
      </c>
      <c r="AE2228" s="7"/>
      <c r="AF2228" s="31" t="s">
        <v>16</v>
      </c>
      <c r="AG2228" s="31" t="s">
        <v>16</v>
      </c>
      <c r="AH2228" s="31" t="s">
        <v>16</v>
      </c>
      <c r="AI2228" s="31" t="s">
        <v>16</v>
      </c>
      <c r="AJ2228" s="31" t="s">
        <v>16</v>
      </c>
      <c r="AK2228" s="31" t="s">
        <v>16</v>
      </c>
      <c r="AL2228" s="31" t="s">
        <v>16</v>
      </c>
      <c r="AM2228" s="31" t="s">
        <v>16</v>
      </c>
      <c r="AN2228" s="31" t="s">
        <v>16</v>
      </c>
      <c r="AO2228" s="31" t="s">
        <v>16</v>
      </c>
      <c r="AP2228" s="9" t="s">
        <v>16</v>
      </c>
      <c r="AQ2228" s="9" t="s">
        <v>16</v>
      </c>
      <c r="AR2228" s="9" t="s">
        <v>16</v>
      </c>
    </row>
    <row r="2229" spans="1:44" s="9" customFormat="1" hidden="1" x14ac:dyDescent="0.3">
      <c r="A2229" s="1" t="s">
        <v>4711</v>
      </c>
      <c r="B2229" s="1" t="s">
        <v>4712</v>
      </c>
      <c r="C2229" s="48" t="s">
        <v>22</v>
      </c>
      <c r="D2229" s="48" t="s">
        <v>31</v>
      </c>
      <c r="E2229" s="53" t="s">
        <v>38</v>
      </c>
      <c r="F2229" s="48" t="s">
        <v>39</v>
      </c>
      <c r="G2229" s="22" t="s">
        <v>5417</v>
      </c>
      <c r="H2229" s="66" t="s">
        <v>5371</v>
      </c>
      <c r="I2229" s="22" t="str">
        <f>_xlfn.XLOOKUP(B2229,[1]SITE!$B:$B,[1]SITE!$I:$I,"")</f>
        <v>No impact</v>
      </c>
      <c r="J2229" s="29"/>
      <c r="K2229" s="15" t="str" cm="1">
        <f t="array" ref="K2229">IFERROR(_xlfn.IFS(
M2229="MPR ISSUE","PDH",
M2229="BSS Hardware Issue","BSS",
M2229="Sites strategiques, MLL, Pylone, etc.","ENVTECH",
M2229="AKTIVCO DEFAUT GE &amp; POWER Cabinet","AKTIVCO",
M2229="AKTIVCO Coupure ENEO &amp; Baisse de tension","AKTIVCO GRID ONLY",
M2229="Coupure ENEO &amp; Baisse de tension","IHS GRID ONLY",
M2229="Defaut GE &amp; POWER Cabinet","IHS",
M2229="Sharing","Partners",
M2229="Sites strategiques &amp; DataCenter","SST &amp; DC",
M2229="Exclu","Exclu",
M2229="SAT","SAT",
M2229="SPARE-ISSUE","SPARE-ISSUE",
M2229="Fiber CAmtel","TRANS_FO_CAMTEL",
M2229="Fiber AOF","Fiber AOF",
M2229="Projet OCM (HUAWEI)","TRAVAUX-HUAWEI",
M2229="Projet OCM (NOKIA)","TRAVAUX-NOKIA",
M2229="ACCESS-ISSUE","ACCESS-ISSUE",
M2229="Projet OCM (ZTE, NOKIA, autres projets)","TRAVAUX OCM",
M2229="No root CAuse","No root cause",
M2229="ODU HS","PDH",
M2229="IP &amp; VLAN","PDH",
M2229="Warehouse HUAWEI","SPARE-ISSUE",
M2229="SPARE-HS","SPARE-ISSUE",
M2229="Power Telco","BSS"
),"")</f>
        <v>No root cause</v>
      </c>
      <c r="L2229" s="16" t="str" cm="1">
        <f t="array" ref="L2229">IFERROR(_xlfn.IFS(
M2229="MPR ISSUE","TX ISSUE",
M2229="BSS Hardware Issue","RAN ISSUE",
M2229="Sites strategiques, MLL, Pylone, etc.","ENVTECH",
M2229="AKTIVCO DEFAUT GE &amp; POWER Cabinet","POWER ISSUE",
M2229="AKTIVCO Coupure ENEO &amp; Baisse de tension","POWER ISSUE",
M2229="Coupure ENEO &amp; Baisse de tension","POWER ISSUE",
M2229="Defaut GE &amp; POWER Cabinet","POWER ISSUE",
M2229="Sharing","POWER ISSUE",
M2229="Sites strategiques &amp; DataCenter","POWER ISSUE",
M2229="Exclu","Exclu",
M2229="SAT","TX ISSUE",
M2229="SPARE-ISSUE","SPARE-ISSUE",
M2229="Fiber CAmtel","TX ISSUE",
M2229="Fiber AOF","TX ISSUE",
M2229="Projet OCM (HUAWEI)","TRAVAUX-HUAWEI",
M2229="Projet OCM (NOKIA)","TRAVAUX -NOKIA",
M2229="ACCESS-ISSUE","ACCESS-ISSUE",
M2229="Projet OCM (ZTE, NOKIA, autres projets)","TRAVAUX OCM",
M2229="No root CAuse","No root cause",
M2229="ODU HS","TX ISSUE",
M2229="IP &amp; VLAN","TX ISSUE",
M2229="Warehouse HUAWEI","SPARE-ISSUE",
M2229="SPARE-HS","SPARE-ISSUE",
M2229="Power Telco","RAN ISSUE"
),"")</f>
        <v>No root cause</v>
      </c>
      <c r="M2229" s="28" t="s">
        <v>5403</v>
      </c>
      <c r="N2229" s="17" t="str" cm="1">
        <f t="array" ref="N2229">IFERROR(_xlfn.IFS(
M2229="MPR ISSUE","ACTIVE",
M2229="BSS Hardware Issue","ACTIVE",
M2229="Sites strategiques, MLL, Pylone, etc.","PASSIVE",
M2229="AKTIVCO DEFAUT GE &amp; POWER Cabinet","PASSIVE",
M2229="AKTIVCO Coupure ENEO &amp; Baisse de tension","PASSIVE",
M2229="Coupure ENEO &amp; Baisse de tension","PASSIVE",
M2229="Defaut GE &amp; POWER Cabinet","PASSIVE",
M2229="Sharing","PASSIVE",
M2229="Sites strategiques &amp; DataCenter","PASSIVE",
M2229="Exclu","Exclu",
M2229="SAT","ACTIVE",
M2229="SPARE-ISSUE","SPARE-ISSUE",
M2229="Fiber CAmtel","ACTIVE",
M2229="Fiber AOF","ACTIVE",
M2229="Projet OCM (HUAWEI)","PLANNED WORKS",
M2229="Projet OCM (NOKIA)","PLANNED WORKS",
M2229="ACCESS-ISSUE","ACCESS-ISSUE",
M2229="Projet OCM (ZTE, NOKIA, autres projets)","PLANNED WORKS",
M2229="No root CAuse","No root cause",
M2229="ODU HS","ACTIVE",
M2229="IP &amp; VLAN","ACTIVE",
M2229="Warehouse HUAWEI","SPARE-ISSUE",
M2229="SPARE-HS","SPARE-ISSUE",
M2229="Power Telco","ACTIVE"
),"")</f>
        <v>No root cause</v>
      </c>
      <c r="O2229" s="56">
        <v>0</v>
      </c>
      <c r="P2229" s="56">
        <v>0</v>
      </c>
      <c r="Q2229" s="56">
        <v>0</v>
      </c>
      <c r="R2229" s="56">
        <v>0</v>
      </c>
      <c r="S2229" s="56">
        <v>0</v>
      </c>
      <c r="T2229" s="56">
        <v>0</v>
      </c>
      <c r="U2229" s="56">
        <v>0</v>
      </c>
      <c r="V2229" s="14"/>
      <c r="W2229" s="14"/>
      <c r="X2229" s="14"/>
      <c r="Y2229" s="14"/>
      <c r="Z2229" s="14"/>
      <c r="AA2229" s="30" t="s">
        <v>16</v>
      </c>
      <c r="AB2229" s="7" t="s">
        <v>16</v>
      </c>
      <c r="AC2229" s="3"/>
      <c r="AD2229" s="3" t="s">
        <v>16</v>
      </c>
      <c r="AE2229" s="7"/>
      <c r="AF2229" s="31" t="s">
        <v>16</v>
      </c>
      <c r="AG2229" s="31" t="s">
        <v>16</v>
      </c>
      <c r="AH2229" s="31" t="s">
        <v>16</v>
      </c>
      <c r="AI2229" s="31" t="s">
        <v>16</v>
      </c>
      <c r="AJ2229" s="31" t="s">
        <v>16</v>
      </c>
      <c r="AK2229" s="31" t="s">
        <v>16</v>
      </c>
      <c r="AL2229" s="31" t="s">
        <v>16</v>
      </c>
      <c r="AM2229" s="31" t="s">
        <v>16</v>
      </c>
      <c r="AN2229" s="31" t="s">
        <v>16</v>
      </c>
      <c r="AO2229" s="31" t="s">
        <v>16</v>
      </c>
      <c r="AP2229" s="9" t="s">
        <v>16</v>
      </c>
      <c r="AQ2229" s="9" t="s">
        <v>16</v>
      </c>
      <c r="AR2229" s="9" t="s">
        <v>16</v>
      </c>
    </row>
    <row r="2230" spans="1:44" s="9" customFormat="1" hidden="1" x14ac:dyDescent="0.3">
      <c r="A2230" s="1" t="s">
        <v>4675</v>
      </c>
      <c r="B2230" s="1" t="s">
        <v>4676</v>
      </c>
      <c r="C2230" s="1"/>
      <c r="D2230" s="48"/>
      <c r="E2230" s="53" t="s">
        <v>38</v>
      </c>
      <c r="F2230" s="48" t="s">
        <v>4047</v>
      </c>
      <c r="G2230" s="22" t="s">
        <v>5417</v>
      </c>
      <c r="H2230" s="66" t="s">
        <v>5452</v>
      </c>
      <c r="I2230" s="22" t="str">
        <f>_xlfn.XLOOKUP(B2230,[1]SITE!$B:$B,[1]SITE!$I:$I,"")</f>
        <v>No impact</v>
      </c>
      <c r="J2230" s="29" t="s">
        <v>5389</v>
      </c>
      <c r="K2230" s="15" t="str" cm="1">
        <f t="array" ref="K2230">IFERROR(_xlfn.IFS(
M2230="MPR ISSUE","PDH",
M2230="BSS Hardware Issue","BSS",
M2230="Sites strategiques, MLL, Pylone, etc.","ENVTECH",
M2230="AKTIVCO DEFAUT GE &amp; POWER Cabinet","AKTIVCO",
M2230="AKTIVCO Coupure ENEO &amp; Baisse de tension","AKTIVCO GRID ONLY",
M2230="Coupure ENEO &amp; Baisse de tension","IHS GRID ONLY",
M2230="Defaut GE &amp; POWER Cabinet","IHS",
M2230="Sharing","Partners",
M2230="Sites strategiques &amp; DataCenter","SST &amp; DC",
M2230="Exclu","Exclu",
M2230="SAT","SAT",
M2230="SPARE-ISSUE","SPARE-ISSUE",
M2230="Fiber CAmtel","TRANS_FO_CAMTEL",
M2230="Fiber AOF","Fiber AOF",
M2230="Projet OCM (HUAWEI)","TRAVAUX-HUAWEI",
M2230="Projet OCM (NOKIA)","TRAVAUX-NOKIA",
M2230="ACCESS-ISSUE","ACCESS-ISSUE",
M2230="Projet OCM (ZTE, NOKIA, autres projets)","TRAVAUX OCM",
M2230="No root CAuse","No root cause",
M2230="ODU HS","PDH",
M2230="IP &amp; VLAN","PDH",
M2230="Warehouse HUAWEI","SPARE-ISSUE",
M2230="SPARE-HS","SPARE-ISSUE",
M2230="Power Telco","BSS"
),"")</f>
        <v>AKTIVCO GRID ONLY</v>
      </c>
      <c r="L2230" s="16" t="str" cm="1">
        <f t="array" ref="L2230">IFERROR(_xlfn.IFS(
M2230="MPR ISSUE","TX ISSUE",
M2230="BSS Hardware Issue","RAN ISSUE",
M2230="Sites strategiques, MLL, Pylone, etc.","ENVTECH",
M2230="AKTIVCO DEFAUT GE &amp; POWER Cabinet","POWER ISSUE",
M2230="AKTIVCO Coupure ENEO &amp; Baisse de tension","POWER ISSUE",
M2230="Coupure ENEO &amp; Baisse de tension","POWER ISSUE",
M2230="Defaut GE &amp; POWER Cabinet","POWER ISSUE",
M2230="Sharing","POWER ISSUE",
M2230="Sites strategiques &amp; DataCenter","POWER ISSUE",
M2230="Exclu","Exclu",
M2230="SAT","TX ISSUE",
M2230="SPARE-ISSUE","SPARE-ISSUE",
M2230="Fiber CAmtel","TX ISSUE",
M2230="Fiber AOF","TX ISSUE",
M2230="Projet OCM (HUAWEI)","TRAVAUX-HUAWEI",
M2230="Projet OCM (NOKIA)","TRAVAUX -NOKIA",
M2230="ACCESS-ISSUE","ACCESS-ISSUE",
M2230="Projet OCM (ZTE, NOKIA, autres projets)","TRAVAUX OCM",
M2230="No root CAuse","No root cause",
M2230="ODU HS","TX ISSUE",
M2230="IP &amp; VLAN","TX ISSUE",
M2230="Warehouse HUAWEI","SPARE-ISSUE",
M2230="SPARE-HS","SPARE-ISSUE",
M2230="Power Telco","RAN ISSUE"
),"")</f>
        <v>POWER ISSUE</v>
      </c>
      <c r="M2230" s="35" t="s">
        <v>5333</v>
      </c>
      <c r="N2230" s="17" t="str" cm="1">
        <f t="array" ref="N2230">IFERROR(_xlfn.IFS(
M2230="MPR ISSUE","ACTIVE",
M2230="BSS Hardware Issue","ACTIVE",
M2230="Sites strategiques, MLL, Pylone, etc.","PASSIVE",
M2230="AKTIVCO DEFAUT GE &amp; POWER Cabinet","PASSIVE",
M2230="AKTIVCO Coupure ENEO &amp; Baisse de tension","PASSIVE",
M2230="Coupure ENEO &amp; Baisse de tension","PASSIVE",
M2230="Defaut GE &amp; POWER Cabinet","PASSIVE",
M2230="Sharing","PASSIVE",
M2230="Sites strategiques &amp; DataCenter","PASSIVE",
M2230="Exclu","Exclu",
M2230="SAT","ACTIVE",
M2230="SPARE-ISSUE","SPARE-ISSUE",
M2230="Fiber CAmtel","ACTIVE",
M2230="Fiber AOF","ACTIVE",
M2230="Projet OCM (HUAWEI)","PLANNED WORKS",
M2230="Projet OCM (NOKIA)","PLANNED WORKS",
M2230="ACCESS-ISSUE","ACCESS-ISSUE",
M2230="Projet OCM (ZTE, NOKIA, autres projets)","PLANNED WORKS",
M2230="No root CAuse","No root cause",
M2230="ODU HS","ACTIVE",
M2230="IP &amp; VLAN","ACTIVE",
M2230="Warehouse HUAWEI","SPARE-ISSUE",
M2230="SPARE-HS","SPARE-ISSUE",
M2230="Power Telco","ACTIVE"
),"")</f>
        <v>PASSIVE</v>
      </c>
      <c r="O2230" s="56">
        <v>0</v>
      </c>
      <c r="P2230" s="56">
        <v>0</v>
      </c>
      <c r="Q2230" s="56">
        <v>0</v>
      </c>
      <c r="R2230" s="56">
        <v>0</v>
      </c>
      <c r="S2230" s="56">
        <v>0</v>
      </c>
      <c r="T2230" s="56">
        <v>0</v>
      </c>
      <c r="U2230" s="56">
        <v>0</v>
      </c>
      <c r="V2230" s="14"/>
      <c r="W2230" s="14"/>
      <c r="X2230" s="14"/>
      <c r="Y2230" s="14"/>
      <c r="Z2230" s="14"/>
      <c r="AA2230" s="30" t="s">
        <v>16</v>
      </c>
      <c r="AB2230" s="7" t="s">
        <v>16</v>
      </c>
      <c r="AC2230" s="3"/>
      <c r="AD2230" s="3" t="s">
        <v>16</v>
      </c>
      <c r="AE2230" s="7"/>
      <c r="AF2230" s="31" t="s">
        <v>16</v>
      </c>
      <c r="AG2230" s="31" t="s">
        <v>16</v>
      </c>
      <c r="AH2230" s="31" t="s">
        <v>16</v>
      </c>
      <c r="AI2230" s="31" t="s">
        <v>16</v>
      </c>
      <c r="AJ2230" s="31" t="s">
        <v>16</v>
      </c>
      <c r="AK2230" s="31" t="s">
        <v>16</v>
      </c>
      <c r="AL2230" s="31" t="s">
        <v>16</v>
      </c>
      <c r="AM2230" s="31" t="s">
        <v>16</v>
      </c>
      <c r="AN2230" s="31" t="s">
        <v>16</v>
      </c>
      <c r="AO2230" s="31" t="s">
        <v>16</v>
      </c>
      <c r="AP2230" s="9" t="s">
        <v>16</v>
      </c>
      <c r="AQ2230" s="9" t="s">
        <v>16</v>
      </c>
      <c r="AR2230" s="9" t="s">
        <v>16</v>
      </c>
    </row>
    <row r="2231" spans="1:44" s="9" customFormat="1" hidden="1" x14ac:dyDescent="0.3">
      <c r="A2231" s="1" t="s">
        <v>4691</v>
      </c>
      <c r="B2231" s="48" t="s">
        <v>4692</v>
      </c>
      <c r="C2231" s="1"/>
      <c r="D2231" s="48"/>
      <c r="E2231" s="53" t="s">
        <v>70</v>
      </c>
      <c r="F2231" s="48" t="s">
        <v>503</v>
      </c>
      <c r="G2231" s="22" t="s">
        <v>5417</v>
      </c>
      <c r="H2231" s="66" t="s">
        <v>5452</v>
      </c>
      <c r="I2231" s="22" t="str">
        <f>_xlfn.XLOOKUP(B2231,[1]SITE!$B:$B,[1]SITE!$I:$I,"")</f>
        <v>No impact</v>
      </c>
      <c r="J2231" s="29"/>
      <c r="K2231" s="15" t="str" cm="1">
        <f t="array" ref="K2231">IFERROR(_xlfn.IFS(
M2231="MPR ISSUE","PDH",
M2231="BSS Hardware Issue","BSS",
M2231="Sites strategiques, MLL, Pylone, etc.","ENVTECH",
M2231="AKTIVCO DEFAUT GE &amp; POWER Cabinet","AKTIVCO",
M2231="AKTIVCO Coupure ENEO &amp; Baisse de tension","AKTIVCO GRID ONLY",
M2231="Coupure ENEO &amp; Baisse de tension","IHS GRID ONLY",
M2231="Defaut GE &amp; POWER Cabinet","IHS",
M2231="Sharing","Partners",
M2231="Sites strategiques &amp; DataCenter","SST &amp; DC",
M2231="Exclu","Exclu",
M2231="SAT","SAT",
M2231="SPARE-ISSUE","SPARE-ISSUE",
M2231="Fiber CAmtel","TRANS_FO_CAMTEL",
M2231="Fiber AOF","Fiber AOF",
M2231="Projet OCM (HUAWEI)","TRAVAUX-HUAWEI",
M2231="Projet OCM (NOKIA)","TRAVAUX-NOKIA",
M2231="ACCESS-ISSUE","ACCESS-ISSUE",
M2231="Projet OCM (ZTE, NOKIA, autres projets)","TRAVAUX OCM",
M2231="No root CAuse","No root cause",
M2231="ODU HS","PDH",
M2231="IP &amp; VLAN","PDH",
M2231="Warehouse HUAWEI","SPARE-ISSUE",
M2231="SPARE-HS","SPARE-ISSUE",
M2231="Power Telco","BSS"
),"")</f>
        <v>No root cause</v>
      </c>
      <c r="L2231" s="16" t="str" cm="1">
        <f t="array" ref="L2231">IFERROR(_xlfn.IFS(
M2231="MPR ISSUE","TX ISSUE",
M2231="BSS Hardware Issue","RAN ISSUE",
M2231="Sites strategiques, MLL, Pylone, etc.","ENVTECH",
M2231="AKTIVCO DEFAUT GE &amp; POWER Cabinet","POWER ISSUE",
M2231="AKTIVCO Coupure ENEO &amp; Baisse de tension","POWER ISSUE",
M2231="Coupure ENEO &amp; Baisse de tension","POWER ISSUE",
M2231="Defaut GE &amp; POWER Cabinet","POWER ISSUE",
M2231="Sharing","POWER ISSUE",
M2231="Sites strategiques &amp; DataCenter","POWER ISSUE",
M2231="Exclu","Exclu",
M2231="SAT","TX ISSUE",
M2231="SPARE-ISSUE","SPARE-ISSUE",
M2231="Fiber CAmtel","TX ISSUE",
M2231="Fiber AOF","TX ISSUE",
M2231="Projet OCM (HUAWEI)","TRAVAUX-HUAWEI",
M2231="Projet OCM (NOKIA)","TRAVAUX -NOKIA",
M2231="ACCESS-ISSUE","ACCESS-ISSUE",
M2231="Projet OCM (ZTE, NOKIA, autres projets)","TRAVAUX OCM",
M2231="No root CAuse","No root cause",
M2231="ODU HS","TX ISSUE",
M2231="IP &amp; VLAN","TX ISSUE",
M2231="Warehouse HUAWEI","SPARE-ISSUE",
M2231="SPARE-HS","SPARE-ISSUE",
M2231="Power Telco","RAN ISSUE"
),"")</f>
        <v>No root cause</v>
      </c>
      <c r="M2231" s="28" t="s">
        <v>5403</v>
      </c>
      <c r="N2231" s="17" t="str" cm="1">
        <f t="array" ref="N2231">IFERROR(_xlfn.IFS(
M2231="MPR ISSUE","ACTIVE",
M2231="BSS Hardware Issue","ACTIVE",
M2231="Sites strategiques, MLL, Pylone, etc.","PASSIVE",
M2231="AKTIVCO DEFAUT GE &amp; POWER Cabinet","PASSIVE",
M2231="AKTIVCO Coupure ENEO &amp; Baisse de tension","PASSIVE",
M2231="Coupure ENEO &amp; Baisse de tension","PASSIVE",
M2231="Defaut GE &amp; POWER Cabinet","PASSIVE",
M2231="Sharing","PASSIVE",
M2231="Sites strategiques &amp; DataCenter","PASSIVE",
M2231="Exclu","Exclu",
M2231="SAT","ACTIVE",
M2231="SPARE-ISSUE","SPARE-ISSUE",
M2231="Fiber CAmtel","ACTIVE",
M2231="Fiber AOF","ACTIVE",
M2231="Projet OCM (HUAWEI)","PLANNED WORKS",
M2231="Projet OCM (NOKIA)","PLANNED WORKS",
M2231="ACCESS-ISSUE","ACCESS-ISSUE",
M2231="Projet OCM (ZTE, NOKIA, autres projets)","PLANNED WORKS",
M2231="No root CAuse","No root cause",
M2231="ODU HS","ACTIVE",
M2231="IP &amp; VLAN","ACTIVE",
M2231="Warehouse HUAWEI","SPARE-ISSUE",
M2231="SPARE-HS","SPARE-ISSUE",
M2231="Power Telco","ACTIVE"
),"")</f>
        <v>No root cause</v>
      </c>
      <c r="O2231" s="56">
        <v>0</v>
      </c>
      <c r="P2231" s="56">
        <v>0</v>
      </c>
      <c r="Q2231" s="56">
        <v>0</v>
      </c>
      <c r="R2231" s="56">
        <v>0</v>
      </c>
      <c r="S2231" s="56">
        <v>0</v>
      </c>
      <c r="T2231" s="56">
        <v>0</v>
      </c>
      <c r="U2231" s="56">
        <v>0</v>
      </c>
      <c r="V2231" s="14"/>
      <c r="W2231" s="14"/>
      <c r="X2231" s="14"/>
      <c r="Y2231" s="14"/>
      <c r="Z2231" s="14"/>
      <c r="AA2231" s="30" t="s">
        <v>16</v>
      </c>
      <c r="AB2231" s="7" t="s">
        <v>16</v>
      </c>
      <c r="AC2231" s="3"/>
      <c r="AD2231" s="3" t="s">
        <v>16</v>
      </c>
      <c r="AE2231" s="7"/>
      <c r="AF2231" s="31" t="s">
        <v>16</v>
      </c>
      <c r="AG2231" s="31" t="s">
        <v>16</v>
      </c>
      <c r="AH2231" s="31" t="s">
        <v>16</v>
      </c>
      <c r="AI2231" s="31" t="s">
        <v>16</v>
      </c>
      <c r="AJ2231" s="31" t="s">
        <v>16</v>
      </c>
      <c r="AK2231" s="31" t="s">
        <v>16</v>
      </c>
      <c r="AL2231" s="31" t="s">
        <v>16</v>
      </c>
      <c r="AM2231" s="31" t="s">
        <v>16</v>
      </c>
      <c r="AN2231" s="31" t="s">
        <v>16</v>
      </c>
      <c r="AO2231" s="31" t="s">
        <v>16</v>
      </c>
      <c r="AP2231" s="9" t="s">
        <v>16</v>
      </c>
      <c r="AQ2231" s="9" t="s">
        <v>16</v>
      </c>
      <c r="AR2231" s="9" t="s">
        <v>16</v>
      </c>
    </row>
    <row r="2232" spans="1:44" s="9" customFormat="1" hidden="1" x14ac:dyDescent="0.3">
      <c r="A2232" s="1" t="s">
        <v>4693</v>
      </c>
      <c r="B2232" s="1" t="s">
        <v>4694</v>
      </c>
      <c r="C2232" s="48" t="s">
        <v>11</v>
      </c>
      <c r="D2232" s="48" t="s">
        <v>12</v>
      </c>
      <c r="E2232" s="53" t="s">
        <v>32</v>
      </c>
      <c r="F2232" s="48" t="s">
        <v>4079</v>
      </c>
      <c r="G2232" s="22" t="s">
        <v>5417</v>
      </c>
      <c r="H2232" s="66" t="s">
        <v>5452</v>
      </c>
      <c r="I2232" s="22" t="str">
        <f>_xlfn.XLOOKUP(B2232,[1]SITE!$B:$B,[1]SITE!$I:$I,"")</f>
        <v>No impact</v>
      </c>
      <c r="J2232" s="29"/>
      <c r="K2232" s="15" t="str" cm="1">
        <f t="array" ref="K2232">IFERROR(_xlfn.IFS(
M2232="MPR ISSUE","PDH",
M2232="BSS Hardware Issue","BSS",
M2232="Sites strategiques, MLL, Pylone, etc.","ENVTECH",
M2232="AKTIVCO DEFAUT GE &amp; POWER Cabinet","AKTIVCO",
M2232="AKTIVCO Coupure ENEO &amp; Baisse de tension","AKTIVCO GRID ONLY",
M2232="Coupure ENEO &amp; Baisse de tension","IHS GRID ONLY",
M2232="Defaut GE &amp; POWER Cabinet","IHS",
M2232="Sharing","Partners",
M2232="Sites strategiques &amp; DataCenter","SST &amp; DC",
M2232="Exclu","Exclu",
M2232="SAT","SAT",
M2232="SPARE-ISSUE","SPARE-ISSUE",
M2232="Fiber CAmtel","TRANS_FO_CAMTEL",
M2232="Fiber AOF","Fiber AOF",
M2232="Projet OCM (HUAWEI)","TRAVAUX-HUAWEI",
M2232="Projet OCM (NOKIA)","TRAVAUX-NOKIA",
M2232="ACCESS-ISSUE","ACCESS-ISSUE",
M2232="Projet OCM (ZTE, NOKIA, autres projets)","TRAVAUX OCM",
M2232="No root CAuse","No root cause",
M2232="ODU HS","PDH",
M2232="IP &amp; VLAN","PDH",
M2232="Warehouse HUAWEI","SPARE-ISSUE",
M2232="SPARE-HS","SPARE-ISSUE",
M2232="Power Telco","BSS"
),"")</f>
        <v>No root cause</v>
      </c>
      <c r="L2232" s="16" t="str" cm="1">
        <f t="array" ref="L2232">IFERROR(_xlfn.IFS(
M2232="MPR ISSUE","TX ISSUE",
M2232="BSS Hardware Issue","RAN ISSUE",
M2232="Sites strategiques, MLL, Pylone, etc.","ENVTECH",
M2232="AKTIVCO DEFAUT GE &amp; POWER Cabinet","POWER ISSUE",
M2232="AKTIVCO Coupure ENEO &amp; Baisse de tension","POWER ISSUE",
M2232="Coupure ENEO &amp; Baisse de tension","POWER ISSUE",
M2232="Defaut GE &amp; POWER Cabinet","POWER ISSUE",
M2232="Sharing","POWER ISSUE",
M2232="Sites strategiques &amp; DataCenter","POWER ISSUE",
M2232="Exclu","Exclu",
M2232="SAT","TX ISSUE",
M2232="SPARE-ISSUE","SPARE-ISSUE",
M2232="Fiber CAmtel","TX ISSUE",
M2232="Fiber AOF","TX ISSUE",
M2232="Projet OCM (HUAWEI)","TRAVAUX-HUAWEI",
M2232="Projet OCM (NOKIA)","TRAVAUX -NOKIA",
M2232="ACCESS-ISSUE","ACCESS-ISSUE",
M2232="Projet OCM (ZTE, NOKIA, autres projets)","TRAVAUX OCM",
M2232="No root CAuse","No root cause",
M2232="ODU HS","TX ISSUE",
M2232="IP &amp; VLAN","TX ISSUE",
M2232="Warehouse HUAWEI","SPARE-ISSUE",
M2232="SPARE-HS","SPARE-ISSUE",
M2232="Power Telco","RAN ISSUE"
),"")</f>
        <v>No root cause</v>
      </c>
      <c r="M2232" s="28" t="s">
        <v>5403</v>
      </c>
      <c r="N2232" s="17" t="str" cm="1">
        <f t="array" ref="N2232">IFERROR(_xlfn.IFS(
M2232="MPR ISSUE","ACTIVE",
M2232="BSS Hardware Issue","ACTIVE",
M2232="Sites strategiques, MLL, Pylone, etc.","PASSIVE",
M2232="AKTIVCO DEFAUT GE &amp; POWER Cabinet","PASSIVE",
M2232="AKTIVCO Coupure ENEO &amp; Baisse de tension","PASSIVE",
M2232="Coupure ENEO &amp; Baisse de tension","PASSIVE",
M2232="Defaut GE &amp; POWER Cabinet","PASSIVE",
M2232="Sharing","PASSIVE",
M2232="Sites strategiques &amp; DataCenter","PASSIVE",
M2232="Exclu","Exclu",
M2232="SAT","ACTIVE",
M2232="SPARE-ISSUE","SPARE-ISSUE",
M2232="Fiber CAmtel","ACTIVE",
M2232="Fiber AOF","ACTIVE",
M2232="Projet OCM (HUAWEI)","PLANNED WORKS",
M2232="Projet OCM (NOKIA)","PLANNED WORKS",
M2232="ACCESS-ISSUE","ACCESS-ISSUE",
M2232="Projet OCM (ZTE, NOKIA, autres projets)","PLANNED WORKS",
M2232="No root CAuse","No root cause",
M2232="ODU HS","ACTIVE",
M2232="IP &amp; VLAN","ACTIVE",
M2232="Warehouse HUAWEI","SPARE-ISSUE",
M2232="SPARE-HS","SPARE-ISSUE",
M2232="Power Telco","ACTIVE"
),"")</f>
        <v>No root cause</v>
      </c>
      <c r="O2232" s="56">
        <v>0</v>
      </c>
      <c r="P2232" s="56">
        <v>0</v>
      </c>
      <c r="Q2232" s="56">
        <v>0</v>
      </c>
      <c r="R2232" s="56">
        <v>0</v>
      </c>
      <c r="S2232" s="56">
        <v>0</v>
      </c>
      <c r="T2232" s="56">
        <v>0</v>
      </c>
      <c r="U2232" s="56">
        <v>0</v>
      </c>
      <c r="V2232" s="14"/>
      <c r="W2232" s="14"/>
      <c r="X2232" s="14"/>
      <c r="Y2232" s="14"/>
      <c r="Z2232" s="14"/>
      <c r="AA2232" s="30" t="s">
        <v>16</v>
      </c>
      <c r="AB2232" s="7" t="s">
        <v>16</v>
      </c>
      <c r="AC2232" s="3"/>
      <c r="AD2232" s="3" t="s">
        <v>16</v>
      </c>
      <c r="AE2232" s="7"/>
      <c r="AF2232" s="31" t="s">
        <v>16</v>
      </c>
      <c r="AG2232" s="31" t="s">
        <v>16</v>
      </c>
      <c r="AH2232" s="31" t="s">
        <v>16</v>
      </c>
      <c r="AI2232" s="31" t="s">
        <v>16</v>
      </c>
      <c r="AJ2232" s="31" t="s">
        <v>16</v>
      </c>
      <c r="AK2232" s="31" t="s">
        <v>16</v>
      </c>
      <c r="AL2232" s="31" t="s">
        <v>16</v>
      </c>
      <c r="AM2232" s="31" t="s">
        <v>16</v>
      </c>
      <c r="AN2232" s="31" t="s">
        <v>16</v>
      </c>
      <c r="AO2232" s="31" t="s">
        <v>16</v>
      </c>
      <c r="AP2232" s="9" t="s">
        <v>16</v>
      </c>
      <c r="AQ2232" s="9" t="s">
        <v>16</v>
      </c>
      <c r="AR2232" s="9" t="s">
        <v>16</v>
      </c>
    </row>
    <row r="2233" spans="1:44" s="9" customFormat="1" hidden="1" x14ac:dyDescent="0.3">
      <c r="A2233" s="1" t="s">
        <v>4697</v>
      </c>
      <c r="B2233" s="1" t="s">
        <v>4698</v>
      </c>
      <c r="C2233" s="48" t="s">
        <v>11</v>
      </c>
      <c r="D2233" s="48" t="s">
        <v>67</v>
      </c>
      <c r="E2233" s="53" t="s">
        <v>227</v>
      </c>
      <c r="F2233" s="48" t="s">
        <v>4699</v>
      </c>
      <c r="G2233" s="22" t="s">
        <v>5417</v>
      </c>
      <c r="H2233" s="66" t="s">
        <v>5452</v>
      </c>
      <c r="I2233" s="22" t="str">
        <f>_xlfn.XLOOKUP(B2233,[1]SITE!$B:$B,[1]SITE!$I:$I,"")</f>
        <v>No impact</v>
      </c>
      <c r="J2233" s="29"/>
      <c r="K2233" s="15" t="str" cm="1">
        <f t="array" ref="K2233">IFERROR(_xlfn.IFS(
M2233="MPR ISSUE","PDH",
M2233="BSS Hardware Issue","BSS",
M2233="Sites strategiques, MLL, Pylone, etc.","ENVTECH",
M2233="AKTIVCO DEFAUT GE &amp; POWER Cabinet","AKTIVCO",
M2233="AKTIVCO Coupure ENEO &amp; Baisse de tension","AKTIVCO GRID ONLY",
M2233="Coupure ENEO &amp; Baisse de tension","IHS GRID ONLY",
M2233="Defaut GE &amp; POWER Cabinet","IHS",
M2233="Sharing","Partners",
M2233="Sites strategiques &amp; DataCenter","SST &amp; DC",
M2233="Exclu","Exclu",
M2233="SAT","SAT",
M2233="SPARE-ISSUE","SPARE-ISSUE",
M2233="Fiber CAmtel","TRANS_FO_CAMTEL",
M2233="Fiber AOF","Fiber AOF",
M2233="Projet OCM (HUAWEI)","TRAVAUX-HUAWEI",
M2233="Projet OCM (NOKIA)","TRAVAUX-NOKIA",
M2233="ACCESS-ISSUE","ACCESS-ISSUE",
M2233="Projet OCM (ZTE, NOKIA, autres projets)","TRAVAUX OCM",
M2233="No root CAuse","No root cause",
M2233="ODU HS","PDH",
M2233="IP &amp; VLAN","PDH",
M2233="Warehouse HUAWEI","SPARE-ISSUE",
M2233="SPARE-HS","SPARE-ISSUE",
M2233="Power Telco","BSS"
),"")</f>
        <v>No root cause</v>
      </c>
      <c r="L2233" s="16" t="str" cm="1">
        <f t="array" ref="L2233">IFERROR(_xlfn.IFS(
M2233="MPR ISSUE","TX ISSUE",
M2233="BSS Hardware Issue","RAN ISSUE",
M2233="Sites strategiques, MLL, Pylone, etc.","ENVTECH",
M2233="AKTIVCO DEFAUT GE &amp; POWER Cabinet","POWER ISSUE",
M2233="AKTIVCO Coupure ENEO &amp; Baisse de tension","POWER ISSUE",
M2233="Coupure ENEO &amp; Baisse de tension","POWER ISSUE",
M2233="Defaut GE &amp; POWER Cabinet","POWER ISSUE",
M2233="Sharing","POWER ISSUE",
M2233="Sites strategiques &amp; DataCenter","POWER ISSUE",
M2233="Exclu","Exclu",
M2233="SAT","TX ISSUE",
M2233="SPARE-ISSUE","SPARE-ISSUE",
M2233="Fiber CAmtel","TX ISSUE",
M2233="Fiber AOF","TX ISSUE",
M2233="Projet OCM (HUAWEI)","TRAVAUX-HUAWEI",
M2233="Projet OCM (NOKIA)","TRAVAUX -NOKIA",
M2233="ACCESS-ISSUE","ACCESS-ISSUE",
M2233="Projet OCM (ZTE, NOKIA, autres projets)","TRAVAUX OCM",
M2233="No root CAuse","No root cause",
M2233="ODU HS","TX ISSUE",
M2233="IP &amp; VLAN","TX ISSUE",
M2233="Warehouse HUAWEI","SPARE-ISSUE",
M2233="SPARE-HS","SPARE-ISSUE",
M2233="Power Telco","RAN ISSUE"
),"")</f>
        <v>No root cause</v>
      </c>
      <c r="M2233" s="28" t="s">
        <v>5403</v>
      </c>
      <c r="N2233" s="17" t="str" cm="1">
        <f t="array" ref="N2233">IFERROR(_xlfn.IFS(
M2233="MPR ISSUE","ACTIVE",
M2233="BSS Hardware Issue","ACTIVE",
M2233="Sites strategiques, MLL, Pylone, etc.","PASSIVE",
M2233="AKTIVCO DEFAUT GE &amp; POWER Cabinet","PASSIVE",
M2233="AKTIVCO Coupure ENEO &amp; Baisse de tension","PASSIVE",
M2233="Coupure ENEO &amp; Baisse de tension","PASSIVE",
M2233="Defaut GE &amp; POWER Cabinet","PASSIVE",
M2233="Sharing","PASSIVE",
M2233="Sites strategiques &amp; DataCenter","PASSIVE",
M2233="Exclu","Exclu",
M2233="SAT","ACTIVE",
M2233="SPARE-ISSUE","SPARE-ISSUE",
M2233="Fiber CAmtel","ACTIVE",
M2233="Fiber AOF","ACTIVE",
M2233="Projet OCM (HUAWEI)","PLANNED WORKS",
M2233="Projet OCM (NOKIA)","PLANNED WORKS",
M2233="ACCESS-ISSUE","ACCESS-ISSUE",
M2233="Projet OCM (ZTE, NOKIA, autres projets)","PLANNED WORKS",
M2233="No root CAuse","No root cause",
M2233="ODU HS","ACTIVE",
M2233="IP &amp; VLAN","ACTIVE",
M2233="Warehouse HUAWEI","SPARE-ISSUE",
M2233="SPARE-HS","SPARE-ISSUE",
M2233="Power Telco","ACTIVE"
),"")</f>
        <v>No root cause</v>
      </c>
      <c r="O2233" s="56">
        <v>0</v>
      </c>
      <c r="P2233" s="56">
        <v>0</v>
      </c>
      <c r="Q2233" s="56">
        <v>0</v>
      </c>
      <c r="R2233" s="56">
        <v>0</v>
      </c>
      <c r="S2233" s="56">
        <v>0</v>
      </c>
      <c r="T2233" s="56">
        <v>0</v>
      </c>
      <c r="U2233" s="56">
        <v>0</v>
      </c>
      <c r="V2233" s="14"/>
      <c r="W2233" s="14"/>
      <c r="X2233" s="14"/>
      <c r="Y2233" s="14"/>
      <c r="Z2233" s="14"/>
      <c r="AA2233" s="30" t="s">
        <v>16</v>
      </c>
      <c r="AB2233" s="7" t="s">
        <v>16</v>
      </c>
      <c r="AC2233" s="3"/>
      <c r="AD2233" s="3" t="s">
        <v>16</v>
      </c>
      <c r="AE2233" s="7"/>
      <c r="AF2233" s="31" t="s">
        <v>16</v>
      </c>
      <c r="AG2233" s="31" t="s">
        <v>16</v>
      </c>
      <c r="AH2233" s="31" t="s">
        <v>16</v>
      </c>
      <c r="AI2233" s="31" t="s">
        <v>16</v>
      </c>
      <c r="AJ2233" s="31" t="s">
        <v>16</v>
      </c>
      <c r="AK2233" s="31" t="s">
        <v>16</v>
      </c>
      <c r="AL2233" s="31" t="s">
        <v>16</v>
      </c>
      <c r="AM2233" s="31" t="s">
        <v>16</v>
      </c>
      <c r="AN2233" s="31" t="s">
        <v>16</v>
      </c>
      <c r="AO2233" s="31" t="s">
        <v>16</v>
      </c>
      <c r="AP2233" s="9" t="s">
        <v>16</v>
      </c>
      <c r="AQ2233" s="9" t="s">
        <v>16</v>
      </c>
      <c r="AR2233" s="9" t="s">
        <v>16</v>
      </c>
    </row>
    <row r="2234" spans="1:44" s="9" customFormat="1" hidden="1" x14ac:dyDescent="0.3">
      <c r="A2234" s="1" t="s">
        <v>1517</v>
      </c>
      <c r="B2234" s="1" t="s">
        <v>4708</v>
      </c>
      <c r="C2234" s="48" t="s">
        <v>11</v>
      </c>
      <c r="D2234" s="48" t="s">
        <v>12</v>
      </c>
      <c r="E2234" s="53" t="s">
        <v>38</v>
      </c>
      <c r="F2234" s="48" t="s">
        <v>1517</v>
      </c>
      <c r="G2234" s="22" t="s">
        <v>5417</v>
      </c>
      <c r="H2234" s="66" t="s">
        <v>5452</v>
      </c>
      <c r="I2234" s="22" t="str">
        <f>_xlfn.XLOOKUP(B2234,[1]SITE!$B:$B,[1]SITE!$I:$I,"")</f>
        <v>No impact</v>
      </c>
      <c r="J2234" s="29"/>
      <c r="K2234" s="15" t="str" cm="1">
        <f t="array" ref="K2234">IFERROR(_xlfn.IFS(
M2234="MPR ISSUE","PDH",
M2234="BSS Hardware Issue","BSS",
M2234="Sites strategiques, MLL, Pylone, etc.","ENVTECH",
M2234="AKTIVCO DEFAUT GE &amp; POWER Cabinet","AKTIVCO",
M2234="AKTIVCO Coupure ENEO &amp; Baisse de tension","AKTIVCO GRID ONLY",
M2234="Coupure ENEO &amp; Baisse de tension","IHS GRID ONLY",
M2234="Defaut GE &amp; POWER Cabinet","IHS",
M2234="Sharing","Partners",
M2234="Sites strategiques &amp; DataCenter","SST &amp; DC",
M2234="Exclu","Exclu",
M2234="SAT","SAT",
M2234="SPARE-ISSUE","SPARE-ISSUE",
M2234="Fiber CAmtel","TRANS_FO_CAMTEL",
M2234="Fiber AOF","Fiber AOF",
M2234="Projet OCM (HUAWEI)","TRAVAUX-HUAWEI",
M2234="Projet OCM (NOKIA)","TRAVAUX-NOKIA",
M2234="ACCESS-ISSUE","ACCESS-ISSUE",
M2234="Projet OCM (ZTE, NOKIA, autres projets)","TRAVAUX OCM",
M2234="No root CAuse","No root cause",
M2234="ODU HS","PDH",
M2234="IP &amp; VLAN","PDH",
M2234="Warehouse HUAWEI","SPARE-ISSUE",
M2234="SPARE-HS","SPARE-ISSUE",
M2234="Power Telco","BSS"
),"")</f>
        <v>No root cause</v>
      </c>
      <c r="L2234" s="16" t="str" cm="1">
        <f t="array" ref="L2234">IFERROR(_xlfn.IFS(
M2234="MPR ISSUE","TX ISSUE",
M2234="BSS Hardware Issue","RAN ISSUE",
M2234="Sites strategiques, MLL, Pylone, etc.","ENVTECH",
M2234="AKTIVCO DEFAUT GE &amp; POWER Cabinet","POWER ISSUE",
M2234="AKTIVCO Coupure ENEO &amp; Baisse de tension","POWER ISSUE",
M2234="Coupure ENEO &amp; Baisse de tension","POWER ISSUE",
M2234="Defaut GE &amp; POWER Cabinet","POWER ISSUE",
M2234="Sharing","POWER ISSUE",
M2234="Sites strategiques &amp; DataCenter","POWER ISSUE",
M2234="Exclu","Exclu",
M2234="SAT","TX ISSUE",
M2234="SPARE-ISSUE","SPARE-ISSUE",
M2234="Fiber CAmtel","TX ISSUE",
M2234="Fiber AOF","TX ISSUE",
M2234="Projet OCM (HUAWEI)","TRAVAUX-HUAWEI",
M2234="Projet OCM (NOKIA)","TRAVAUX -NOKIA",
M2234="ACCESS-ISSUE","ACCESS-ISSUE",
M2234="Projet OCM (ZTE, NOKIA, autres projets)","TRAVAUX OCM",
M2234="No root CAuse","No root cause",
M2234="ODU HS","TX ISSUE",
M2234="IP &amp; VLAN","TX ISSUE",
M2234="Warehouse HUAWEI","SPARE-ISSUE",
M2234="SPARE-HS","SPARE-ISSUE",
M2234="Power Telco","RAN ISSUE"
),"")</f>
        <v>No root cause</v>
      </c>
      <c r="M2234" s="28" t="s">
        <v>5403</v>
      </c>
      <c r="N2234" s="17" t="str" cm="1">
        <f t="array" ref="N2234">IFERROR(_xlfn.IFS(
M2234="MPR ISSUE","ACTIVE",
M2234="BSS Hardware Issue","ACTIVE",
M2234="Sites strategiques, MLL, Pylone, etc.","PASSIVE",
M2234="AKTIVCO DEFAUT GE &amp; POWER Cabinet","PASSIVE",
M2234="AKTIVCO Coupure ENEO &amp; Baisse de tension","PASSIVE",
M2234="Coupure ENEO &amp; Baisse de tension","PASSIVE",
M2234="Defaut GE &amp; POWER Cabinet","PASSIVE",
M2234="Sharing","PASSIVE",
M2234="Sites strategiques &amp; DataCenter","PASSIVE",
M2234="Exclu","Exclu",
M2234="SAT","ACTIVE",
M2234="SPARE-ISSUE","SPARE-ISSUE",
M2234="Fiber CAmtel","ACTIVE",
M2234="Fiber AOF","ACTIVE",
M2234="Projet OCM (HUAWEI)","PLANNED WORKS",
M2234="Projet OCM (NOKIA)","PLANNED WORKS",
M2234="ACCESS-ISSUE","ACCESS-ISSUE",
M2234="Projet OCM (ZTE, NOKIA, autres projets)","PLANNED WORKS",
M2234="No root CAuse","No root cause",
M2234="ODU HS","ACTIVE",
M2234="IP &amp; VLAN","ACTIVE",
M2234="Warehouse HUAWEI","SPARE-ISSUE",
M2234="SPARE-HS","SPARE-ISSUE",
M2234="Power Telco","ACTIVE"
),"")</f>
        <v>No root cause</v>
      </c>
      <c r="O2234" s="56">
        <v>0</v>
      </c>
      <c r="P2234" s="56">
        <v>0</v>
      </c>
      <c r="Q2234" s="56">
        <v>0</v>
      </c>
      <c r="R2234" s="56">
        <v>0</v>
      </c>
      <c r="S2234" s="56">
        <v>0</v>
      </c>
      <c r="T2234" s="56">
        <v>0</v>
      </c>
      <c r="U2234" s="56">
        <v>0</v>
      </c>
      <c r="V2234" s="14"/>
      <c r="W2234" s="14"/>
      <c r="X2234" s="14"/>
      <c r="Y2234" s="14"/>
      <c r="Z2234" s="14"/>
      <c r="AA2234" s="30" t="s">
        <v>16</v>
      </c>
      <c r="AB2234" s="7" t="s">
        <v>16</v>
      </c>
      <c r="AC2234" s="3"/>
      <c r="AD2234" s="3" t="s">
        <v>16</v>
      </c>
      <c r="AE2234" s="7"/>
      <c r="AF2234" s="31" t="s">
        <v>16</v>
      </c>
      <c r="AG2234" s="31" t="s">
        <v>16</v>
      </c>
      <c r="AH2234" s="31" t="s">
        <v>16</v>
      </c>
      <c r="AI2234" s="31" t="s">
        <v>16</v>
      </c>
      <c r="AJ2234" s="31" t="s">
        <v>16</v>
      </c>
      <c r="AK2234" s="31" t="s">
        <v>16</v>
      </c>
      <c r="AL2234" s="31" t="s">
        <v>16</v>
      </c>
      <c r="AM2234" s="31" t="s">
        <v>16</v>
      </c>
      <c r="AN2234" s="31" t="s">
        <v>16</v>
      </c>
      <c r="AO2234" s="31" t="s">
        <v>16</v>
      </c>
      <c r="AP2234" s="9" t="s">
        <v>16</v>
      </c>
      <c r="AQ2234" s="9" t="s">
        <v>16</v>
      </c>
      <c r="AR2234" s="9" t="s">
        <v>16</v>
      </c>
    </row>
    <row r="2235" spans="1:44" s="9" customFormat="1" hidden="1" x14ac:dyDescent="0.3">
      <c r="A2235" s="1" t="s">
        <v>4717</v>
      </c>
      <c r="B2235" s="48" t="s">
        <v>4718</v>
      </c>
      <c r="C2235" s="48" t="s">
        <v>11</v>
      </c>
      <c r="D2235" s="48" t="s">
        <v>12</v>
      </c>
      <c r="E2235" s="53" t="s">
        <v>38</v>
      </c>
      <c r="F2235" s="48" t="s">
        <v>4158</v>
      </c>
      <c r="G2235" s="22" t="s">
        <v>5417</v>
      </c>
      <c r="H2235" s="66" t="s">
        <v>5452</v>
      </c>
      <c r="I2235" s="22" t="str">
        <f>_xlfn.XLOOKUP(B2235,[1]SITE!$B:$B,[1]SITE!$I:$I,"")</f>
        <v>No impact</v>
      </c>
      <c r="J2235" s="29"/>
      <c r="K2235" s="15" t="str" cm="1">
        <f t="array" ref="K2235">IFERROR(_xlfn.IFS(
M2235="MPR ISSUE","PDH",
M2235="BSS Hardware Issue","BSS",
M2235="Sites strategiques, MLL, Pylone, etc.","ENVTECH",
M2235="AKTIVCO DEFAUT GE &amp; POWER Cabinet","AKTIVCO",
M2235="AKTIVCO Coupure ENEO &amp; Baisse de tension","AKTIVCO GRID ONLY",
M2235="Coupure ENEO &amp; Baisse de tension","IHS GRID ONLY",
M2235="Defaut GE &amp; POWER Cabinet","IHS",
M2235="Sharing","Partners",
M2235="Sites strategiques &amp; DataCenter","SST &amp; DC",
M2235="Exclu","Exclu",
M2235="SAT","SAT",
M2235="SPARE-ISSUE","SPARE-ISSUE",
M2235="Fiber CAmtel","TRANS_FO_CAMTEL",
M2235="Fiber AOF","Fiber AOF",
M2235="Projet OCM (HUAWEI)","TRAVAUX-HUAWEI",
M2235="Projet OCM (NOKIA)","TRAVAUX-NOKIA",
M2235="ACCESS-ISSUE","ACCESS-ISSUE",
M2235="Projet OCM (ZTE, NOKIA, autres projets)","TRAVAUX OCM",
M2235="No root CAuse","No root cause",
M2235="ODU HS","PDH",
M2235="IP &amp; VLAN","PDH",
M2235="Warehouse HUAWEI","SPARE-ISSUE",
M2235="SPARE-HS","SPARE-ISSUE",
M2235="Power Telco","BSS"
),"")</f>
        <v>No root cause</v>
      </c>
      <c r="L2235" s="16" t="str" cm="1">
        <f t="array" ref="L2235">IFERROR(_xlfn.IFS(
M2235="MPR ISSUE","TX ISSUE",
M2235="BSS Hardware Issue","RAN ISSUE",
M2235="Sites strategiques, MLL, Pylone, etc.","ENVTECH",
M2235="AKTIVCO DEFAUT GE &amp; POWER Cabinet","POWER ISSUE",
M2235="AKTIVCO Coupure ENEO &amp; Baisse de tension","POWER ISSUE",
M2235="Coupure ENEO &amp; Baisse de tension","POWER ISSUE",
M2235="Defaut GE &amp; POWER Cabinet","POWER ISSUE",
M2235="Sharing","POWER ISSUE",
M2235="Sites strategiques &amp; DataCenter","POWER ISSUE",
M2235="Exclu","Exclu",
M2235="SAT","TX ISSUE",
M2235="SPARE-ISSUE","SPARE-ISSUE",
M2235="Fiber CAmtel","TX ISSUE",
M2235="Fiber AOF","TX ISSUE",
M2235="Projet OCM (HUAWEI)","TRAVAUX-HUAWEI",
M2235="Projet OCM (NOKIA)","TRAVAUX -NOKIA",
M2235="ACCESS-ISSUE","ACCESS-ISSUE",
M2235="Projet OCM (ZTE, NOKIA, autres projets)","TRAVAUX OCM",
M2235="No root CAuse","No root cause",
M2235="ODU HS","TX ISSUE",
M2235="IP &amp; VLAN","TX ISSUE",
M2235="Warehouse HUAWEI","SPARE-ISSUE",
M2235="SPARE-HS","SPARE-ISSUE",
M2235="Power Telco","RAN ISSUE"
),"")</f>
        <v>No root cause</v>
      </c>
      <c r="M2235" s="28" t="s">
        <v>5403</v>
      </c>
      <c r="N2235" s="17" t="str" cm="1">
        <f t="array" ref="N2235">IFERROR(_xlfn.IFS(
M2235="MPR ISSUE","ACTIVE",
M2235="BSS Hardware Issue","ACTIVE",
M2235="Sites strategiques, MLL, Pylone, etc.","PASSIVE",
M2235="AKTIVCO DEFAUT GE &amp; POWER Cabinet","PASSIVE",
M2235="AKTIVCO Coupure ENEO &amp; Baisse de tension","PASSIVE",
M2235="Coupure ENEO &amp; Baisse de tension","PASSIVE",
M2235="Defaut GE &amp; POWER Cabinet","PASSIVE",
M2235="Sharing","PASSIVE",
M2235="Sites strategiques &amp; DataCenter","PASSIVE",
M2235="Exclu","Exclu",
M2235="SAT","ACTIVE",
M2235="SPARE-ISSUE","SPARE-ISSUE",
M2235="Fiber CAmtel","ACTIVE",
M2235="Fiber AOF","ACTIVE",
M2235="Projet OCM (HUAWEI)","PLANNED WORKS",
M2235="Projet OCM (NOKIA)","PLANNED WORKS",
M2235="ACCESS-ISSUE","ACCESS-ISSUE",
M2235="Projet OCM (ZTE, NOKIA, autres projets)","PLANNED WORKS",
M2235="No root CAuse","No root cause",
M2235="ODU HS","ACTIVE",
M2235="IP &amp; VLAN","ACTIVE",
M2235="Warehouse HUAWEI","SPARE-ISSUE",
M2235="SPARE-HS","SPARE-ISSUE",
M2235="Power Telco","ACTIVE"
),"")</f>
        <v>No root cause</v>
      </c>
      <c r="O2235" s="56">
        <v>0</v>
      </c>
      <c r="P2235" s="56">
        <v>0</v>
      </c>
      <c r="Q2235" s="56">
        <v>0</v>
      </c>
      <c r="R2235" s="56">
        <v>0</v>
      </c>
      <c r="S2235" s="56">
        <v>0</v>
      </c>
      <c r="T2235" s="56">
        <v>0</v>
      </c>
      <c r="U2235" s="56">
        <v>0</v>
      </c>
      <c r="V2235" s="14"/>
      <c r="W2235" s="14"/>
      <c r="X2235" s="14"/>
      <c r="Y2235" s="14"/>
      <c r="Z2235" s="14"/>
      <c r="AA2235" s="30" t="s">
        <v>16</v>
      </c>
      <c r="AB2235" s="7" t="s">
        <v>16</v>
      </c>
      <c r="AC2235" s="3"/>
      <c r="AD2235" s="3" t="s">
        <v>16</v>
      </c>
      <c r="AE2235" s="7"/>
      <c r="AF2235" s="31" t="s">
        <v>16</v>
      </c>
      <c r="AG2235" s="31" t="s">
        <v>16</v>
      </c>
      <c r="AH2235" s="31" t="s">
        <v>16</v>
      </c>
      <c r="AI2235" s="31" t="s">
        <v>16</v>
      </c>
      <c r="AJ2235" s="31" t="s">
        <v>16</v>
      </c>
      <c r="AK2235" s="31" t="s">
        <v>16</v>
      </c>
      <c r="AL2235" s="31" t="s">
        <v>16</v>
      </c>
      <c r="AM2235" s="31" t="s">
        <v>16</v>
      </c>
      <c r="AN2235" s="31" t="s">
        <v>16</v>
      </c>
      <c r="AO2235" s="31" t="s">
        <v>16</v>
      </c>
      <c r="AP2235" s="9" t="s">
        <v>16</v>
      </c>
      <c r="AQ2235" s="9" t="s">
        <v>16</v>
      </c>
      <c r="AR2235" s="9" t="s">
        <v>16</v>
      </c>
    </row>
    <row r="2236" spans="1:44" s="9" customFormat="1" hidden="1" x14ac:dyDescent="0.3">
      <c r="A2236" s="3" t="s">
        <v>4737</v>
      </c>
      <c r="B2236" s="3" t="s">
        <v>4738</v>
      </c>
      <c r="C2236" s="53" t="s">
        <v>11</v>
      </c>
      <c r="D2236" s="53" t="s">
        <v>97</v>
      </c>
      <c r="E2236" s="53" t="s">
        <v>32</v>
      </c>
      <c r="F2236" s="3" t="s">
        <v>4737</v>
      </c>
      <c r="G2236" s="22" t="s">
        <v>5417</v>
      </c>
      <c r="H2236" s="66" t="s">
        <v>5340</v>
      </c>
      <c r="I2236" s="22" t="str">
        <f>_xlfn.XLOOKUP(B2236,[1]SITE!$B:$B,[1]SITE!$I:$I,"")</f>
        <v>No impact</v>
      </c>
      <c r="J2236" s="29" t="s">
        <v>5389</v>
      </c>
      <c r="K2236" s="15" t="str" cm="1">
        <f t="array" ref="K2236">IFERROR(_xlfn.IFS(
M2236="MPR ISSUE","PDH",
M2236="BSS Hardware Issue","BSS",
M2236="Sites strategiques, MLL, Pylone, etc.","ENVTECH",
M2236="AKTIVCO DEFAUT GE &amp; POWER Cabinet","AKTIVCO",
M2236="AKTIVCO Coupure ENEO &amp; Baisse de tension","AKTIVCO GRID ONLY",
M2236="Coupure ENEO &amp; Baisse de tension","IHS GRID ONLY",
M2236="Defaut GE &amp; POWER Cabinet","IHS",
M2236="Sharing","Partners",
M2236="Sites strategiques &amp; DataCenter","SST &amp; DC",
M2236="Exclu","Exclu",
M2236="SAT","SAT",
M2236="SPARE-ISSUE","SPARE-ISSUE",
M2236="Fiber CAmtel","TRANS_FO_CAMTEL",
M2236="Fiber AOF","Fiber AOF",
M2236="Projet OCM (HUAWEI)","TRAVAUX-HUAWEI",
M2236="Projet OCM (NOKIA)","TRAVAUX-NOKIA",
M2236="ACCESS-ISSUE","ACCESS-ISSUE",
M2236="Projet OCM (ZTE, NOKIA, autres projets)","TRAVAUX OCM",
M2236="No root CAuse","No root cause",
M2236="ODU HS","PDH",
M2236="IP &amp; VLAN","PDH",
M2236="Warehouse HUAWEI","SPARE-ISSUE",
M2236="SPARE-HS","SPARE-ISSUE",
M2236="Power Telco","BSS"
),"")</f>
        <v>No root cause</v>
      </c>
      <c r="L2236" s="16" t="str" cm="1">
        <f t="array" ref="L2236">IFERROR(_xlfn.IFS(
M2236="MPR ISSUE","TX ISSUE",
M2236="BSS Hardware Issue","RAN ISSUE",
M2236="Sites strategiques, MLL, Pylone, etc.","ENVTECH",
M2236="AKTIVCO DEFAUT GE &amp; POWER Cabinet","POWER ISSUE",
M2236="AKTIVCO Coupure ENEO &amp; Baisse de tension","POWER ISSUE",
M2236="Coupure ENEO &amp; Baisse de tension","POWER ISSUE",
M2236="Defaut GE &amp; POWER Cabinet","POWER ISSUE",
M2236="Sharing","POWER ISSUE",
M2236="Sites strategiques &amp; DataCenter","POWER ISSUE",
M2236="Exclu","Exclu",
M2236="SAT","TX ISSUE",
M2236="SPARE-ISSUE","SPARE-ISSUE",
M2236="Fiber CAmtel","TX ISSUE",
M2236="Fiber AOF","TX ISSUE",
M2236="Projet OCM (HUAWEI)","TRAVAUX-HUAWEI",
M2236="Projet OCM (NOKIA)","TRAVAUX -NOKIA",
M2236="ACCESS-ISSUE","ACCESS-ISSUE",
M2236="Projet OCM (ZTE, NOKIA, autres projets)","TRAVAUX OCM",
M2236="No root CAuse","No root cause",
M2236="ODU HS","TX ISSUE",
M2236="IP &amp; VLAN","TX ISSUE",
M2236="Warehouse HUAWEI","SPARE-ISSUE",
M2236="SPARE-HS","SPARE-ISSUE",
M2236="Power Telco","RAN ISSUE"
),"")</f>
        <v>No root cause</v>
      </c>
      <c r="M2236" s="28" t="s">
        <v>5403</v>
      </c>
      <c r="N2236" s="17" t="str" cm="1">
        <f t="array" ref="N2236">IFERROR(_xlfn.IFS(
M2236="MPR ISSUE","ACTIVE",
M2236="BSS Hardware Issue","ACTIVE",
M2236="Sites strategiques, MLL, Pylone, etc.","PASSIVE",
M2236="AKTIVCO DEFAUT GE &amp; POWER Cabinet","PASSIVE",
M2236="AKTIVCO Coupure ENEO &amp; Baisse de tension","PASSIVE",
M2236="Coupure ENEO &amp; Baisse de tension","PASSIVE",
M2236="Defaut GE &amp; POWER Cabinet","PASSIVE",
M2236="Sharing","PASSIVE",
M2236="Sites strategiques &amp; DataCenter","PASSIVE",
M2236="Exclu","Exclu",
M2236="SAT","ACTIVE",
M2236="SPARE-ISSUE","SPARE-ISSUE",
M2236="Fiber CAmtel","ACTIVE",
M2236="Fiber AOF","ACTIVE",
M2236="Projet OCM (HUAWEI)","PLANNED WORKS",
M2236="Projet OCM (NOKIA)","PLANNED WORKS",
M2236="ACCESS-ISSUE","ACCESS-ISSUE",
M2236="Projet OCM (ZTE, NOKIA, autres projets)","PLANNED WORKS",
M2236="No root CAuse","No root cause",
M2236="ODU HS","ACTIVE",
M2236="IP &amp; VLAN","ACTIVE",
M2236="Warehouse HUAWEI","SPARE-ISSUE",
M2236="SPARE-HS","SPARE-ISSUE",
M2236="Power Telco","ACTIVE"
),"")</f>
        <v>No root cause</v>
      </c>
      <c r="O2236" s="56">
        <v>0</v>
      </c>
      <c r="P2236" s="56">
        <v>0</v>
      </c>
      <c r="Q2236" s="56">
        <v>0</v>
      </c>
      <c r="R2236" s="56">
        <v>0</v>
      </c>
      <c r="S2236" s="56">
        <v>0</v>
      </c>
      <c r="T2236" s="56">
        <v>0</v>
      </c>
      <c r="U2236" s="56">
        <v>0</v>
      </c>
      <c r="V2236" s="14"/>
      <c r="W2236" s="14"/>
      <c r="X2236" s="14"/>
      <c r="Y2236" s="14"/>
      <c r="Z2236" s="14"/>
      <c r="AA2236" s="30" t="s">
        <v>16</v>
      </c>
      <c r="AB2236" s="7" t="s">
        <v>16</v>
      </c>
      <c r="AC2236" s="3"/>
      <c r="AD2236" s="3" t="s">
        <v>16</v>
      </c>
      <c r="AE2236" s="7"/>
      <c r="AF2236" s="31" t="s">
        <v>16</v>
      </c>
      <c r="AG2236" s="31" t="s">
        <v>16</v>
      </c>
      <c r="AH2236" s="31" t="s">
        <v>16</v>
      </c>
      <c r="AI2236" s="31" t="s">
        <v>16</v>
      </c>
      <c r="AJ2236" s="31" t="s">
        <v>16</v>
      </c>
      <c r="AK2236" s="31" t="s">
        <v>16</v>
      </c>
      <c r="AL2236" s="31" t="s">
        <v>16</v>
      </c>
      <c r="AM2236" s="31" t="s">
        <v>16</v>
      </c>
      <c r="AN2236" s="31" t="s">
        <v>16</v>
      </c>
      <c r="AO2236" s="31" t="s">
        <v>16</v>
      </c>
      <c r="AP2236" s="9" t="s">
        <v>16</v>
      </c>
      <c r="AQ2236" s="9" t="s">
        <v>16</v>
      </c>
      <c r="AR2236" s="9" t="s">
        <v>16</v>
      </c>
    </row>
    <row r="2237" spans="1:44" s="9" customFormat="1" hidden="1" x14ac:dyDescent="0.3">
      <c r="A2237" s="3" t="s">
        <v>4719</v>
      </c>
      <c r="B2237" s="3" t="s">
        <v>4720</v>
      </c>
      <c r="C2237" s="53" t="s">
        <v>22</v>
      </c>
      <c r="D2237" s="53" t="s">
        <v>4721</v>
      </c>
      <c r="E2237" s="53" t="s">
        <v>32</v>
      </c>
      <c r="F2237" s="3" t="s">
        <v>2322</v>
      </c>
      <c r="G2237" s="22" t="s">
        <v>5417</v>
      </c>
      <c r="H2237" s="66" t="s">
        <v>5452</v>
      </c>
      <c r="I2237" s="22" t="str">
        <f>_xlfn.XLOOKUP(B2237,[1]SITE!$B:$B,[1]SITE!$I:$I,"")</f>
        <v>No impact</v>
      </c>
      <c r="J2237" s="29"/>
      <c r="K2237" s="15" t="str" cm="1">
        <f t="array" ref="K2237">IFERROR(_xlfn.IFS(
M2237="MPR ISSUE","PDH",
M2237="BSS Hardware Issue","BSS",
M2237="Sites strategiques, MLL, Pylone, etc.","ENVTECH",
M2237="AKTIVCO DEFAUT GE &amp; POWER Cabinet","AKTIVCO",
M2237="AKTIVCO Coupure ENEO &amp; Baisse de tension","AKTIVCO GRID ONLY",
M2237="Coupure ENEO &amp; Baisse de tension","IHS GRID ONLY",
M2237="Defaut GE &amp; POWER Cabinet","IHS",
M2237="Sharing","Partners",
M2237="Sites strategiques &amp; DataCenter","SST &amp; DC",
M2237="Exclu","Exclu",
M2237="SAT","SAT",
M2237="SPARE-ISSUE","SPARE-ISSUE",
M2237="Fiber CAmtel","TRANS_FO_CAMTEL",
M2237="Fiber AOF","Fiber AOF",
M2237="Projet OCM (HUAWEI)","TRAVAUX-HUAWEI",
M2237="Projet OCM (NOKIA)","TRAVAUX-NOKIA",
M2237="ACCESS-ISSUE","ACCESS-ISSUE",
M2237="Projet OCM (ZTE, NOKIA, autres projets)","TRAVAUX OCM",
M2237="No root CAuse","No root cause",
M2237="ODU HS","PDH",
M2237="IP &amp; VLAN","PDH",
M2237="Warehouse HUAWEI","SPARE-ISSUE",
M2237="SPARE-HS","SPARE-ISSUE",
M2237="Power Telco","BSS"
),"")</f>
        <v>No root cause</v>
      </c>
      <c r="L2237" s="16" t="str" cm="1">
        <f t="array" ref="L2237">IFERROR(_xlfn.IFS(
M2237="MPR ISSUE","TX ISSUE",
M2237="BSS Hardware Issue","RAN ISSUE",
M2237="Sites strategiques, MLL, Pylone, etc.","ENVTECH",
M2237="AKTIVCO DEFAUT GE &amp; POWER Cabinet","POWER ISSUE",
M2237="AKTIVCO Coupure ENEO &amp; Baisse de tension","POWER ISSUE",
M2237="Coupure ENEO &amp; Baisse de tension","POWER ISSUE",
M2237="Defaut GE &amp; POWER Cabinet","POWER ISSUE",
M2237="Sharing","POWER ISSUE",
M2237="Sites strategiques &amp; DataCenter","POWER ISSUE",
M2237="Exclu","Exclu",
M2237="SAT","TX ISSUE",
M2237="SPARE-ISSUE","SPARE-ISSUE",
M2237="Fiber CAmtel","TX ISSUE",
M2237="Fiber AOF","TX ISSUE",
M2237="Projet OCM (HUAWEI)","TRAVAUX-HUAWEI",
M2237="Projet OCM (NOKIA)","TRAVAUX -NOKIA",
M2237="ACCESS-ISSUE","ACCESS-ISSUE",
M2237="Projet OCM (ZTE, NOKIA, autres projets)","TRAVAUX OCM",
M2237="No root CAuse","No root cause",
M2237="ODU HS","TX ISSUE",
M2237="IP &amp; VLAN","TX ISSUE",
M2237="Warehouse HUAWEI","SPARE-ISSUE",
M2237="SPARE-HS","SPARE-ISSUE",
M2237="Power Telco","RAN ISSUE"
),"")</f>
        <v>No root cause</v>
      </c>
      <c r="M2237" s="28" t="s">
        <v>5403</v>
      </c>
      <c r="N2237" s="17" t="str" cm="1">
        <f t="array" ref="N2237">IFERROR(_xlfn.IFS(
M2237="MPR ISSUE","ACTIVE",
M2237="BSS Hardware Issue","ACTIVE",
M2237="Sites strategiques, MLL, Pylone, etc.","PASSIVE",
M2237="AKTIVCO DEFAUT GE &amp; POWER Cabinet","PASSIVE",
M2237="AKTIVCO Coupure ENEO &amp; Baisse de tension","PASSIVE",
M2237="Coupure ENEO &amp; Baisse de tension","PASSIVE",
M2237="Defaut GE &amp; POWER Cabinet","PASSIVE",
M2237="Sharing","PASSIVE",
M2237="Sites strategiques &amp; DataCenter","PASSIVE",
M2237="Exclu","Exclu",
M2237="SAT","ACTIVE",
M2237="SPARE-ISSUE","SPARE-ISSUE",
M2237="Fiber CAmtel","ACTIVE",
M2237="Fiber AOF","ACTIVE",
M2237="Projet OCM (HUAWEI)","PLANNED WORKS",
M2237="Projet OCM (NOKIA)","PLANNED WORKS",
M2237="ACCESS-ISSUE","ACCESS-ISSUE",
M2237="Projet OCM (ZTE, NOKIA, autres projets)","PLANNED WORKS",
M2237="No root CAuse","No root cause",
M2237="ODU HS","ACTIVE",
M2237="IP &amp; VLAN","ACTIVE",
M2237="Warehouse HUAWEI","SPARE-ISSUE",
M2237="SPARE-HS","SPARE-ISSUE",
M2237="Power Telco","ACTIVE"
),"")</f>
        <v>No root cause</v>
      </c>
      <c r="O2237" s="56">
        <v>0</v>
      </c>
      <c r="P2237" s="56">
        <v>0</v>
      </c>
      <c r="Q2237" s="56">
        <v>0</v>
      </c>
      <c r="R2237" s="56">
        <v>0</v>
      </c>
      <c r="S2237" s="56">
        <v>0</v>
      </c>
      <c r="T2237" s="56">
        <v>0</v>
      </c>
      <c r="U2237" s="56">
        <v>0</v>
      </c>
      <c r="V2237" s="14"/>
      <c r="W2237" s="14"/>
      <c r="X2237" s="14"/>
      <c r="Y2237" s="14"/>
      <c r="Z2237" s="14"/>
      <c r="AA2237" s="30" t="s">
        <v>16</v>
      </c>
      <c r="AB2237" s="7" t="s">
        <v>16</v>
      </c>
      <c r="AC2237" s="3"/>
      <c r="AD2237" s="3" t="s">
        <v>16</v>
      </c>
      <c r="AE2237" s="7"/>
      <c r="AF2237" s="31" t="s">
        <v>16</v>
      </c>
      <c r="AG2237" s="31" t="s">
        <v>16</v>
      </c>
      <c r="AH2237" s="31" t="s">
        <v>16</v>
      </c>
      <c r="AI2237" s="31" t="s">
        <v>16</v>
      </c>
      <c r="AJ2237" s="31" t="s">
        <v>16</v>
      </c>
      <c r="AK2237" s="31" t="s">
        <v>16</v>
      </c>
      <c r="AL2237" s="31" t="s">
        <v>16</v>
      </c>
      <c r="AM2237" s="31" t="s">
        <v>16</v>
      </c>
      <c r="AN2237" s="31" t="s">
        <v>16</v>
      </c>
      <c r="AO2237" s="31" t="s">
        <v>16</v>
      </c>
      <c r="AP2237" s="9" t="s">
        <v>16</v>
      </c>
      <c r="AQ2237" s="9" t="s">
        <v>16</v>
      </c>
      <c r="AR2237" s="9" t="s">
        <v>16</v>
      </c>
    </row>
    <row r="2238" spans="1:44" s="9" customFormat="1" hidden="1" x14ac:dyDescent="0.3">
      <c r="A2238" s="1" t="s">
        <v>4723</v>
      </c>
      <c r="B2238" s="48" t="s">
        <v>4724</v>
      </c>
      <c r="C2238" s="48" t="s">
        <v>11</v>
      </c>
      <c r="D2238" s="48" t="s">
        <v>12</v>
      </c>
      <c r="E2238" s="53" t="s">
        <v>91</v>
      </c>
      <c r="F2238" s="48" t="s">
        <v>2914</v>
      </c>
      <c r="G2238" s="46" t="s">
        <v>5418</v>
      </c>
      <c r="H2238" s="66" t="s">
        <v>5452</v>
      </c>
      <c r="I2238" s="22" t="str">
        <f>_xlfn.XLOOKUP(B2238,[1]SITE!$B:$B,[1]SITE!$I:$I,"")</f>
        <v>No impact</v>
      </c>
      <c r="J2238" s="29"/>
      <c r="K2238" s="15" t="str" cm="1">
        <f t="array" ref="K2238">IFERROR(_xlfn.IFS(
M2238="MPR ISSUE","PDH",
M2238="BSS Hardware Issue","BSS",
M2238="Sites strategiques, MLL, Pylone, etc.","ENVTECH",
M2238="AKTIVCO DEFAUT GE &amp; POWER Cabinet","AKTIVCO",
M2238="AKTIVCO Coupure ENEO &amp; Baisse de tension","AKTIVCO GRID ONLY",
M2238="Coupure ENEO &amp; Baisse de tension","IHS GRID ONLY",
M2238="Defaut GE &amp; POWER Cabinet","IHS",
M2238="Sharing","Partners",
M2238="Sites strategiques &amp; DataCenter","SST &amp; DC",
M2238="Exclu","Exclu",
M2238="SAT","SAT",
M2238="SPARE-ISSUE","SPARE-ISSUE",
M2238="Fiber CAmtel","TRANS_FO_CAMTEL",
M2238="Fiber AOF","Fiber AOF",
M2238="Projet OCM (HUAWEI)","TRAVAUX-HUAWEI",
M2238="Projet OCM (NOKIA)","TRAVAUX-NOKIA",
M2238="ACCESS-ISSUE","ACCESS-ISSUE",
M2238="Projet OCM (ZTE, NOKIA, autres projets)","TRAVAUX OCM",
M2238="No root CAuse","No root cause",
M2238="ODU HS","PDH",
M2238="IP &amp; VLAN","PDH",
M2238="Warehouse HUAWEI","SPARE-ISSUE",
M2238="SPARE-HS","SPARE-ISSUE",
M2238="Power Telco","BSS"
),"")</f>
        <v>No root cause</v>
      </c>
      <c r="L2238" s="16" t="str" cm="1">
        <f t="array" ref="L2238">IFERROR(_xlfn.IFS(
M2238="MPR ISSUE","TX ISSUE",
M2238="BSS Hardware Issue","RAN ISSUE",
M2238="Sites strategiques, MLL, Pylone, etc.","ENVTECH",
M2238="AKTIVCO DEFAUT GE &amp; POWER Cabinet","POWER ISSUE",
M2238="AKTIVCO Coupure ENEO &amp; Baisse de tension","POWER ISSUE",
M2238="Coupure ENEO &amp; Baisse de tension","POWER ISSUE",
M2238="Defaut GE &amp; POWER Cabinet","POWER ISSUE",
M2238="Sharing","POWER ISSUE",
M2238="Sites strategiques &amp; DataCenter","POWER ISSUE",
M2238="Exclu","Exclu",
M2238="SAT","TX ISSUE",
M2238="SPARE-ISSUE","SPARE-ISSUE",
M2238="Fiber CAmtel","TX ISSUE",
M2238="Fiber AOF","TX ISSUE",
M2238="Projet OCM (HUAWEI)","TRAVAUX-HUAWEI",
M2238="Projet OCM (NOKIA)","TRAVAUX -NOKIA",
M2238="ACCESS-ISSUE","ACCESS-ISSUE",
M2238="Projet OCM (ZTE, NOKIA, autres projets)","TRAVAUX OCM",
M2238="No root CAuse","No root cause",
M2238="ODU HS","TX ISSUE",
M2238="IP &amp; VLAN","TX ISSUE",
M2238="Warehouse HUAWEI","SPARE-ISSUE",
M2238="SPARE-HS","SPARE-ISSUE",
M2238="Power Telco","RAN ISSUE"
),"")</f>
        <v>No root cause</v>
      </c>
      <c r="M2238" s="28" t="s">
        <v>5403</v>
      </c>
      <c r="N2238" s="17" t="str" cm="1">
        <f t="array" ref="N2238">IFERROR(_xlfn.IFS(
M2238="MPR ISSUE","ACTIVE",
M2238="BSS Hardware Issue","ACTIVE",
M2238="Sites strategiques, MLL, Pylone, etc.","PASSIVE",
M2238="AKTIVCO DEFAUT GE &amp; POWER Cabinet","PASSIVE",
M2238="AKTIVCO Coupure ENEO &amp; Baisse de tension","PASSIVE",
M2238="Coupure ENEO &amp; Baisse de tension","PASSIVE",
M2238="Defaut GE &amp; POWER Cabinet","PASSIVE",
M2238="Sharing","PASSIVE",
M2238="Sites strategiques &amp; DataCenter","PASSIVE",
M2238="Exclu","Exclu",
M2238="SAT","ACTIVE",
M2238="SPARE-ISSUE","SPARE-ISSUE",
M2238="Fiber CAmtel","ACTIVE",
M2238="Fiber AOF","ACTIVE",
M2238="Projet OCM (HUAWEI)","PLANNED WORKS",
M2238="Projet OCM (NOKIA)","PLANNED WORKS",
M2238="ACCESS-ISSUE","ACCESS-ISSUE",
M2238="Projet OCM (ZTE, NOKIA, autres projets)","PLANNED WORKS",
M2238="No root CAuse","No root cause",
M2238="ODU HS","ACTIVE",
M2238="IP &amp; VLAN","ACTIVE",
M2238="Warehouse HUAWEI","SPARE-ISSUE",
M2238="SPARE-HS","SPARE-ISSUE",
M2238="Power Telco","ACTIVE"
),"")</f>
        <v>No root cause</v>
      </c>
      <c r="O2238" s="56">
        <v>0</v>
      </c>
      <c r="P2238" s="56">
        <v>0</v>
      </c>
      <c r="Q2238" s="56">
        <v>0</v>
      </c>
      <c r="R2238" s="56">
        <v>0</v>
      </c>
      <c r="S2238" s="56">
        <v>0</v>
      </c>
      <c r="T2238" s="56">
        <v>0</v>
      </c>
      <c r="U2238" s="56">
        <v>0</v>
      </c>
      <c r="V2238" s="14"/>
      <c r="W2238" s="14"/>
      <c r="X2238" s="14"/>
      <c r="Y2238" s="14"/>
      <c r="Z2238" s="14"/>
      <c r="AA2238" s="30" t="s">
        <v>16</v>
      </c>
      <c r="AB2238" s="7" t="s">
        <v>16</v>
      </c>
      <c r="AC2238" s="3"/>
      <c r="AD2238" s="3" t="s">
        <v>16</v>
      </c>
      <c r="AE2238" s="7"/>
      <c r="AF2238" s="31" t="s">
        <v>16</v>
      </c>
      <c r="AG2238" s="31" t="s">
        <v>16</v>
      </c>
      <c r="AH2238" s="31" t="s">
        <v>16</v>
      </c>
      <c r="AI2238" s="31" t="s">
        <v>16</v>
      </c>
      <c r="AJ2238" s="31" t="s">
        <v>16</v>
      </c>
      <c r="AK2238" s="31" t="s">
        <v>16</v>
      </c>
      <c r="AL2238" s="31" t="s">
        <v>16</v>
      </c>
      <c r="AM2238" s="31" t="s">
        <v>16</v>
      </c>
      <c r="AN2238" s="31" t="s">
        <v>16</v>
      </c>
      <c r="AO2238" s="31" t="s">
        <v>16</v>
      </c>
      <c r="AP2238" s="9" t="s">
        <v>16</v>
      </c>
      <c r="AQ2238" s="9" t="s">
        <v>16</v>
      </c>
      <c r="AR2238" s="9" t="s">
        <v>16</v>
      </c>
    </row>
    <row r="2239" spans="1:44" s="9" customFormat="1" hidden="1" x14ac:dyDescent="0.3">
      <c r="A2239" s="1" t="s">
        <v>4729</v>
      </c>
      <c r="B2239" s="48" t="s">
        <v>4730</v>
      </c>
      <c r="C2239" s="48" t="s">
        <v>11</v>
      </c>
      <c r="D2239" s="48" t="s">
        <v>12</v>
      </c>
      <c r="E2239" s="53" t="s">
        <v>32</v>
      </c>
      <c r="F2239" s="48" t="s">
        <v>33</v>
      </c>
      <c r="G2239" s="22" t="s">
        <v>5417</v>
      </c>
      <c r="H2239" s="66" t="s">
        <v>5452</v>
      </c>
      <c r="I2239" s="22" t="str">
        <f>_xlfn.XLOOKUP(B2239,[1]SITE!$B:$B,[1]SITE!$I:$I,"")</f>
        <v>No impact</v>
      </c>
      <c r="J2239" s="29"/>
      <c r="K2239" s="15" t="str" cm="1">
        <f t="array" ref="K2239">IFERROR(_xlfn.IFS(
M2239="MPR ISSUE","PDH",
M2239="BSS Hardware Issue","BSS",
M2239="Sites strategiques, MLL, Pylone, etc.","ENVTECH",
M2239="AKTIVCO DEFAUT GE &amp; POWER Cabinet","AKTIVCO",
M2239="AKTIVCO Coupure ENEO &amp; Baisse de tension","AKTIVCO GRID ONLY",
M2239="Coupure ENEO &amp; Baisse de tension","IHS GRID ONLY",
M2239="Defaut GE &amp; POWER Cabinet","IHS",
M2239="Sharing","Partners",
M2239="Sites strategiques &amp; DataCenter","SST &amp; DC",
M2239="Exclu","Exclu",
M2239="SAT","SAT",
M2239="SPARE-ISSUE","SPARE-ISSUE",
M2239="Fiber CAmtel","TRANS_FO_CAMTEL",
M2239="Fiber AOF","Fiber AOF",
M2239="Projet OCM (HUAWEI)","TRAVAUX-HUAWEI",
M2239="Projet OCM (NOKIA)","TRAVAUX-NOKIA",
M2239="ACCESS-ISSUE","ACCESS-ISSUE",
M2239="Projet OCM (ZTE, NOKIA, autres projets)","TRAVAUX OCM",
M2239="No root CAuse","No root cause",
M2239="ODU HS","PDH",
M2239="IP &amp; VLAN","PDH",
M2239="Warehouse HUAWEI","SPARE-ISSUE",
M2239="SPARE-HS","SPARE-ISSUE",
M2239="Power Telco","BSS"
),"")</f>
        <v>No root cause</v>
      </c>
      <c r="L2239" s="16" t="str" cm="1">
        <f t="array" ref="L2239">IFERROR(_xlfn.IFS(
M2239="MPR ISSUE","TX ISSUE",
M2239="BSS Hardware Issue","RAN ISSUE",
M2239="Sites strategiques, MLL, Pylone, etc.","ENVTECH",
M2239="AKTIVCO DEFAUT GE &amp; POWER Cabinet","POWER ISSUE",
M2239="AKTIVCO Coupure ENEO &amp; Baisse de tension","POWER ISSUE",
M2239="Coupure ENEO &amp; Baisse de tension","POWER ISSUE",
M2239="Defaut GE &amp; POWER Cabinet","POWER ISSUE",
M2239="Sharing","POWER ISSUE",
M2239="Sites strategiques &amp; DataCenter","POWER ISSUE",
M2239="Exclu","Exclu",
M2239="SAT","TX ISSUE",
M2239="SPARE-ISSUE","SPARE-ISSUE",
M2239="Fiber CAmtel","TX ISSUE",
M2239="Fiber AOF","TX ISSUE",
M2239="Projet OCM (HUAWEI)","TRAVAUX-HUAWEI",
M2239="Projet OCM (NOKIA)","TRAVAUX -NOKIA",
M2239="ACCESS-ISSUE","ACCESS-ISSUE",
M2239="Projet OCM (ZTE, NOKIA, autres projets)","TRAVAUX OCM",
M2239="No root CAuse","No root cause",
M2239="ODU HS","TX ISSUE",
M2239="IP &amp; VLAN","TX ISSUE",
M2239="Warehouse HUAWEI","SPARE-ISSUE",
M2239="SPARE-HS","SPARE-ISSUE",
M2239="Power Telco","RAN ISSUE"
),"")</f>
        <v>No root cause</v>
      </c>
      <c r="M2239" s="28" t="s">
        <v>5403</v>
      </c>
      <c r="N2239" s="17" t="str" cm="1">
        <f t="array" ref="N2239">IFERROR(_xlfn.IFS(
M2239="MPR ISSUE","ACTIVE",
M2239="BSS Hardware Issue","ACTIVE",
M2239="Sites strategiques, MLL, Pylone, etc.","PASSIVE",
M2239="AKTIVCO DEFAUT GE &amp; POWER Cabinet","PASSIVE",
M2239="AKTIVCO Coupure ENEO &amp; Baisse de tension","PASSIVE",
M2239="Coupure ENEO &amp; Baisse de tension","PASSIVE",
M2239="Defaut GE &amp; POWER Cabinet","PASSIVE",
M2239="Sharing","PASSIVE",
M2239="Sites strategiques &amp; DataCenter","PASSIVE",
M2239="Exclu","Exclu",
M2239="SAT","ACTIVE",
M2239="SPARE-ISSUE","SPARE-ISSUE",
M2239="Fiber CAmtel","ACTIVE",
M2239="Fiber AOF","ACTIVE",
M2239="Projet OCM (HUAWEI)","PLANNED WORKS",
M2239="Projet OCM (NOKIA)","PLANNED WORKS",
M2239="ACCESS-ISSUE","ACCESS-ISSUE",
M2239="Projet OCM (ZTE, NOKIA, autres projets)","PLANNED WORKS",
M2239="No root CAuse","No root cause",
M2239="ODU HS","ACTIVE",
M2239="IP &amp; VLAN","ACTIVE",
M2239="Warehouse HUAWEI","SPARE-ISSUE",
M2239="SPARE-HS","SPARE-ISSUE",
M2239="Power Telco","ACTIVE"
),"")</f>
        <v>No root cause</v>
      </c>
      <c r="O2239" s="56">
        <v>0</v>
      </c>
      <c r="P2239" s="56">
        <v>0</v>
      </c>
      <c r="Q2239" s="56">
        <v>0</v>
      </c>
      <c r="R2239" s="56">
        <v>0</v>
      </c>
      <c r="S2239" s="56">
        <v>0</v>
      </c>
      <c r="T2239" s="56">
        <v>0</v>
      </c>
      <c r="U2239" s="56">
        <v>4.2804187961750177E-4</v>
      </c>
      <c r="V2239" s="14"/>
      <c r="W2239" s="14"/>
      <c r="X2239" s="14"/>
      <c r="Y2239" s="14"/>
      <c r="Z2239" s="14"/>
      <c r="AA2239" s="30" t="s">
        <v>16</v>
      </c>
      <c r="AB2239" s="7" t="s">
        <v>16</v>
      </c>
      <c r="AC2239" s="3"/>
      <c r="AD2239" s="3" t="s">
        <v>16</v>
      </c>
      <c r="AE2239" s="7"/>
      <c r="AF2239" s="31" t="s">
        <v>16</v>
      </c>
      <c r="AG2239" s="31" t="s">
        <v>16</v>
      </c>
      <c r="AH2239" s="31" t="s">
        <v>16</v>
      </c>
      <c r="AI2239" s="31" t="s">
        <v>16</v>
      </c>
      <c r="AJ2239" s="31" t="s">
        <v>16</v>
      </c>
      <c r="AK2239" s="31" t="s">
        <v>16</v>
      </c>
      <c r="AL2239" s="31" t="s">
        <v>16</v>
      </c>
      <c r="AM2239" s="31" t="s">
        <v>16</v>
      </c>
      <c r="AN2239" s="31" t="s">
        <v>16</v>
      </c>
      <c r="AO2239" s="31" t="s">
        <v>16</v>
      </c>
      <c r="AP2239" s="9" t="s">
        <v>16</v>
      </c>
      <c r="AQ2239" s="9" t="s">
        <v>16</v>
      </c>
      <c r="AR2239" s="9" t="s">
        <v>16</v>
      </c>
    </row>
    <row r="2240" spans="1:44" s="9" customFormat="1" hidden="1" x14ac:dyDescent="0.3">
      <c r="A2240" s="1" t="s">
        <v>4743</v>
      </c>
      <c r="B2240" s="48" t="s">
        <v>4744</v>
      </c>
      <c r="C2240" s="48" t="s">
        <v>11</v>
      </c>
      <c r="D2240" s="48" t="s">
        <v>12</v>
      </c>
      <c r="E2240" s="53" t="s">
        <v>70</v>
      </c>
      <c r="F2240" s="48" t="s">
        <v>3540</v>
      </c>
      <c r="G2240" s="22" t="s">
        <v>5417</v>
      </c>
      <c r="H2240" s="66" t="s">
        <v>5452</v>
      </c>
      <c r="I2240" s="22" t="str">
        <f>_xlfn.XLOOKUP(B2240,[1]SITE!$B:$B,[1]SITE!$I:$I,"")</f>
        <v>No impact</v>
      </c>
      <c r="J2240" s="29"/>
      <c r="K2240" s="15" t="str" cm="1">
        <f t="array" ref="K2240">IFERROR(_xlfn.IFS(
M2240="MPR ISSUE","PDH",
M2240="BSS Hardware Issue","BSS",
M2240="Sites strategiques, MLL, Pylone, etc.","ENVTECH",
M2240="AKTIVCO DEFAUT GE &amp; POWER Cabinet","AKTIVCO",
M2240="AKTIVCO Coupure ENEO &amp; Baisse de tension","AKTIVCO GRID ONLY",
M2240="Coupure ENEO &amp; Baisse de tension","IHS GRID ONLY",
M2240="Defaut GE &amp; POWER Cabinet","IHS",
M2240="Sharing","Partners",
M2240="Sites strategiques &amp; DataCenter","SST &amp; DC",
M2240="Exclu","Exclu",
M2240="SAT","SAT",
M2240="SPARE-ISSUE","SPARE-ISSUE",
M2240="Fiber CAmtel","TRANS_FO_CAMTEL",
M2240="Fiber AOF","Fiber AOF",
M2240="Projet OCM (HUAWEI)","TRAVAUX-HUAWEI",
M2240="Projet OCM (NOKIA)","TRAVAUX-NOKIA",
M2240="ACCESS-ISSUE","ACCESS-ISSUE",
M2240="Projet OCM (ZTE, NOKIA, autres projets)","TRAVAUX OCM",
M2240="No root CAuse","No root cause",
M2240="ODU HS","PDH",
M2240="IP &amp; VLAN","PDH",
M2240="Warehouse HUAWEI","SPARE-ISSUE",
M2240="SPARE-HS","SPARE-ISSUE",
M2240="Power Telco","BSS"
),"")</f>
        <v>No root cause</v>
      </c>
      <c r="L2240" s="16" t="str" cm="1">
        <f t="array" ref="L2240">IFERROR(_xlfn.IFS(
M2240="MPR ISSUE","TX ISSUE",
M2240="BSS Hardware Issue","RAN ISSUE",
M2240="Sites strategiques, MLL, Pylone, etc.","ENVTECH",
M2240="AKTIVCO DEFAUT GE &amp; POWER Cabinet","POWER ISSUE",
M2240="AKTIVCO Coupure ENEO &amp; Baisse de tension","POWER ISSUE",
M2240="Coupure ENEO &amp; Baisse de tension","POWER ISSUE",
M2240="Defaut GE &amp; POWER Cabinet","POWER ISSUE",
M2240="Sharing","POWER ISSUE",
M2240="Sites strategiques &amp; DataCenter","POWER ISSUE",
M2240="Exclu","Exclu",
M2240="SAT","TX ISSUE",
M2240="SPARE-ISSUE","SPARE-ISSUE",
M2240="Fiber CAmtel","TX ISSUE",
M2240="Fiber AOF","TX ISSUE",
M2240="Projet OCM (HUAWEI)","TRAVAUX-HUAWEI",
M2240="Projet OCM (NOKIA)","TRAVAUX -NOKIA",
M2240="ACCESS-ISSUE","ACCESS-ISSUE",
M2240="Projet OCM (ZTE, NOKIA, autres projets)","TRAVAUX OCM",
M2240="No root CAuse","No root cause",
M2240="ODU HS","TX ISSUE",
M2240="IP &amp; VLAN","TX ISSUE",
M2240="Warehouse HUAWEI","SPARE-ISSUE",
M2240="SPARE-HS","SPARE-ISSUE",
M2240="Power Telco","RAN ISSUE"
),"")</f>
        <v>No root cause</v>
      </c>
      <c r="M2240" s="28" t="s">
        <v>5403</v>
      </c>
      <c r="N2240" s="17" t="str" cm="1">
        <f t="array" ref="N2240">IFERROR(_xlfn.IFS(
M2240="MPR ISSUE","ACTIVE",
M2240="BSS Hardware Issue","ACTIVE",
M2240="Sites strategiques, MLL, Pylone, etc.","PASSIVE",
M2240="AKTIVCO DEFAUT GE &amp; POWER Cabinet","PASSIVE",
M2240="AKTIVCO Coupure ENEO &amp; Baisse de tension","PASSIVE",
M2240="Coupure ENEO &amp; Baisse de tension","PASSIVE",
M2240="Defaut GE &amp; POWER Cabinet","PASSIVE",
M2240="Sharing","PASSIVE",
M2240="Sites strategiques &amp; DataCenter","PASSIVE",
M2240="Exclu","Exclu",
M2240="SAT","ACTIVE",
M2240="SPARE-ISSUE","SPARE-ISSUE",
M2240="Fiber CAmtel","ACTIVE",
M2240="Fiber AOF","ACTIVE",
M2240="Projet OCM (HUAWEI)","PLANNED WORKS",
M2240="Projet OCM (NOKIA)","PLANNED WORKS",
M2240="ACCESS-ISSUE","ACCESS-ISSUE",
M2240="Projet OCM (ZTE, NOKIA, autres projets)","PLANNED WORKS",
M2240="No root CAuse","No root cause",
M2240="ODU HS","ACTIVE",
M2240="IP &amp; VLAN","ACTIVE",
M2240="Warehouse HUAWEI","SPARE-ISSUE",
M2240="SPARE-HS","SPARE-ISSUE",
M2240="Power Telco","ACTIVE"
),"")</f>
        <v>No root cause</v>
      </c>
      <c r="O2240" s="56">
        <v>0</v>
      </c>
      <c r="P2240" s="56">
        <v>0</v>
      </c>
      <c r="Q2240" s="56">
        <v>0</v>
      </c>
      <c r="R2240" s="56">
        <v>0</v>
      </c>
      <c r="S2240" s="56">
        <v>0</v>
      </c>
      <c r="T2240" s="56">
        <v>0</v>
      </c>
      <c r="U2240" s="56">
        <v>0</v>
      </c>
      <c r="V2240" s="14"/>
      <c r="W2240" s="14"/>
      <c r="X2240" s="14"/>
      <c r="Y2240" s="14"/>
      <c r="Z2240" s="14"/>
      <c r="AA2240" s="30" t="s">
        <v>16</v>
      </c>
      <c r="AB2240" s="7" t="s">
        <v>16</v>
      </c>
      <c r="AC2240" s="3"/>
      <c r="AD2240" s="3" t="s">
        <v>16</v>
      </c>
      <c r="AE2240" s="7"/>
      <c r="AF2240" s="31" t="s">
        <v>16</v>
      </c>
      <c r="AG2240" s="31" t="s">
        <v>16</v>
      </c>
      <c r="AH2240" s="31" t="s">
        <v>16</v>
      </c>
      <c r="AI2240" s="31" t="s">
        <v>16</v>
      </c>
      <c r="AJ2240" s="31" t="s">
        <v>16</v>
      </c>
      <c r="AK2240" s="31" t="s">
        <v>16</v>
      </c>
      <c r="AL2240" s="31" t="s">
        <v>16</v>
      </c>
      <c r="AM2240" s="31" t="s">
        <v>16</v>
      </c>
      <c r="AN2240" s="31" t="s">
        <v>16</v>
      </c>
      <c r="AO2240" s="31" t="s">
        <v>16</v>
      </c>
      <c r="AP2240" s="9" t="s">
        <v>16</v>
      </c>
      <c r="AQ2240" s="9" t="s">
        <v>16</v>
      </c>
      <c r="AR2240" s="9" t="s">
        <v>16</v>
      </c>
    </row>
    <row r="2241" spans="1:44" s="9" customFormat="1" hidden="1" x14ac:dyDescent="0.3">
      <c r="A2241" s="1" t="s">
        <v>4745</v>
      </c>
      <c r="B2241" s="48" t="s">
        <v>4746</v>
      </c>
      <c r="C2241" s="48" t="s">
        <v>11</v>
      </c>
      <c r="D2241" s="48" t="s">
        <v>12</v>
      </c>
      <c r="E2241" s="53" t="s">
        <v>32</v>
      </c>
      <c r="F2241" s="48" t="s">
        <v>33</v>
      </c>
      <c r="G2241" s="22" t="s">
        <v>5417</v>
      </c>
      <c r="H2241" s="66" t="s">
        <v>5452</v>
      </c>
      <c r="I2241" s="22" t="str">
        <f>_xlfn.XLOOKUP(B2241,[1]SITE!$B:$B,[1]SITE!$I:$I,"")</f>
        <v>No impact</v>
      </c>
      <c r="J2241" s="29"/>
      <c r="K2241" s="15" t="str" cm="1">
        <f t="array" ref="K2241">IFERROR(_xlfn.IFS(
M2241="MPR ISSUE","PDH",
M2241="BSS Hardware Issue","BSS",
M2241="Sites strategiques, MLL, Pylone, etc.","ENVTECH",
M2241="AKTIVCO DEFAUT GE &amp; POWER Cabinet","AKTIVCO",
M2241="AKTIVCO Coupure ENEO &amp; Baisse de tension","AKTIVCO GRID ONLY",
M2241="Coupure ENEO &amp; Baisse de tension","IHS GRID ONLY",
M2241="Defaut GE &amp; POWER Cabinet","IHS",
M2241="Sharing","Partners",
M2241="Sites strategiques &amp; DataCenter","SST &amp; DC",
M2241="Exclu","Exclu",
M2241="SAT","SAT",
M2241="SPARE-ISSUE","SPARE-ISSUE",
M2241="Fiber CAmtel","TRANS_FO_CAMTEL",
M2241="Fiber AOF","Fiber AOF",
M2241="Projet OCM (HUAWEI)","TRAVAUX-HUAWEI",
M2241="Projet OCM (NOKIA)","TRAVAUX-NOKIA",
M2241="ACCESS-ISSUE","ACCESS-ISSUE",
M2241="Projet OCM (ZTE, NOKIA, autres projets)","TRAVAUX OCM",
M2241="No root CAuse","No root cause",
M2241="ODU HS","PDH",
M2241="IP &amp; VLAN","PDH",
M2241="Warehouse HUAWEI","SPARE-ISSUE",
M2241="SPARE-HS","SPARE-ISSUE",
M2241="Power Telco","BSS"
),"")</f>
        <v>No root cause</v>
      </c>
      <c r="L2241" s="16" t="str" cm="1">
        <f t="array" ref="L2241">IFERROR(_xlfn.IFS(
M2241="MPR ISSUE","TX ISSUE",
M2241="BSS Hardware Issue","RAN ISSUE",
M2241="Sites strategiques, MLL, Pylone, etc.","ENVTECH",
M2241="AKTIVCO DEFAUT GE &amp; POWER Cabinet","POWER ISSUE",
M2241="AKTIVCO Coupure ENEO &amp; Baisse de tension","POWER ISSUE",
M2241="Coupure ENEO &amp; Baisse de tension","POWER ISSUE",
M2241="Defaut GE &amp; POWER Cabinet","POWER ISSUE",
M2241="Sharing","POWER ISSUE",
M2241="Sites strategiques &amp; DataCenter","POWER ISSUE",
M2241="Exclu","Exclu",
M2241="SAT","TX ISSUE",
M2241="SPARE-ISSUE","SPARE-ISSUE",
M2241="Fiber CAmtel","TX ISSUE",
M2241="Fiber AOF","TX ISSUE",
M2241="Projet OCM (HUAWEI)","TRAVAUX-HUAWEI",
M2241="Projet OCM (NOKIA)","TRAVAUX -NOKIA",
M2241="ACCESS-ISSUE","ACCESS-ISSUE",
M2241="Projet OCM (ZTE, NOKIA, autres projets)","TRAVAUX OCM",
M2241="No root CAuse","No root cause",
M2241="ODU HS","TX ISSUE",
M2241="IP &amp; VLAN","TX ISSUE",
M2241="Warehouse HUAWEI","SPARE-ISSUE",
M2241="SPARE-HS","SPARE-ISSUE",
M2241="Power Telco","RAN ISSUE"
),"")</f>
        <v>No root cause</v>
      </c>
      <c r="M2241" s="28" t="s">
        <v>5403</v>
      </c>
      <c r="N2241" s="17" t="str" cm="1">
        <f t="array" ref="N2241">IFERROR(_xlfn.IFS(
M2241="MPR ISSUE","ACTIVE",
M2241="BSS Hardware Issue","ACTIVE",
M2241="Sites strategiques, MLL, Pylone, etc.","PASSIVE",
M2241="AKTIVCO DEFAUT GE &amp; POWER Cabinet","PASSIVE",
M2241="AKTIVCO Coupure ENEO &amp; Baisse de tension","PASSIVE",
M2241="Coupure ENEO &amp; Baisse de tension","PASSIVE",
M2241="Defaut GE &amp; POWER Cabinet","PASSIVE",
M2241="Sharing","PASSIVE",
M2241="Sites strategiques &amp; DataCenter","PASSIVE",
M2241="Exclu","Exclu",
M2241="SAT","ACTIVE",
M2241="SPARE-ISSUE","SPARE-ISSUE",
M2241="Fiber CAmtel","ACTIVE",
M2241="Fiber AOF","ACTIVE",
M2241="Projet OCM (HUAWEI)","PLANNED WORKS",
M2241="Projet OCM (NOKIA)","PLANNED WORKS",
M2241="ACCESS-ISSUE","ACCESS-ISSUE",
M2241="Projet OCM (ZTE, NOKIA, autres projets)","PLANNED WORKS",
M2241="No root CAuse","No root cause",
M2241="ODU HS","ACTIVE",
M2241="IP &amp; VLAN","ACTIVE",
M2241="Warehouse HUAWEI","SPARE-ISSUE",
M2241="SPARE-HS","SPARE-ISSUE",
M2241="Power Telco","ACTIVE"
),"")</f>
        <v>No root cause</v>
      </c>
      <c r="O2241" s="56">
        <v>0</v>
      </c>
      <c r="P2241" s="56">
        <v>0</v>
      </c>
      <c r="Q2241" s="56">
        <v>0</v>
      </c>
      <c r="R2241" s="56">
        <v>0</v>
      </c>
      <c r="S2241" s="56">
        <v>0</v>
      </c>
      <c r="T2241" s="56">
        <v>0</v>
      </c>
      <c r="U2241" s="56">
        <v>0</v>
      </c>
      <c r="V2241" s="14"/>
      <c r="W2241" s="14"/>
      <c r="X2241" s="14"/>
      <c r="Y2241" s="14"/>
      <c r="Z2241" s="14"/>
      <c r="AA2241" s="30" t="s">
        <v>16</v>
      </c>
      <c r="AB2241" s="7" t="s">
        <v>16</v>
      </c>
      <c r="AC2241" s="3"/>
      <c r="AD2241" s="3" t="s">
        <v>16</v>
      </c>
      <c r="AE2241" s="7"/>
      <c r="AF2241" s="31" t="s">
        <v>16</v>
      </c>
      <c r="AG2241" s="31" t="s">
        <v>16</v>
      </c>
      <c r="AH2241" s="31" t="s">
        <v>16</v>
      </c>
      <c r="AI2241" s="31" t="s">
        <v>16</v>
      </c>
      <c r="AJ2241" s="31" t="s">
        <v>16</v>
      </c>
      <c r="AK2241" s="31" t="s">
        <v>16</v>
      </c>
      <c r="AL2241" s="31" t="s">
        <v>16</v>
      </c>
      <c r="AM2241" s="31" t="s">
        <v>16</v>
      </c>
      <c r="AN2241" s="31" t="s">
        <v>16</v>
      </c>
      <c r="AO2241" s="31" t="s">
        <v>16</v>
      </c>
      <c r="AP2241" s="9" t="s">
        <v>16</v>
      </c>
      <c r="AQ2241" s="9" t="s">
        <v>16</v>
      </c>
      <c r="AR2241" s="9" t="s">
        <v>16</v>
      </c>
    </row>
    <row r="2242" spans="1:44" s="9" customFormat="1" hidden="1" x14ac:dyDescent="0.3">
      <c r="A2242" s="1" t="s">
        <v>4749</v>
      </c>
      <c r="B2242" s="48" t="s">
        <v>4750</v>
      </c>
      <c r="C2242" s="48" t="s">
        <v>11</v>
      </c>
      <c r="D2242" s="48" t="s">
        <v>97</v>
      </c>
      <c r="E2242" s="53" t="s">
        <v>38</v>
      </c>
      <c r="F2242" s="48" t="s">
        <v>4751</v>
      </c>
      <c r="G2242" s="22" t="s">
        <v>5417</v>
      </c>
      <c r="H2242" s="66" t="s">
        <v>5452</v>
      </c>
      <c r="I2242" s="22" t="str">
        <f>_xlfn.XLOOKUP(B2242,[1]SITE!$B:$B,[1]SITE!$I:$I,"")</f>
        <v>No impact</v>
      </c>
      <c r="J2242" s="29"/>
      <c r="K2242" s="15" t="str" cm="1">
        <f t="array" ref="K2242">IFERROR(_xlfn.IFS(
M2242="MPR ISSUE","PDH",
M2242="BSS Hardware Issue","BSS",
M2242="Sites strategiques, MLL, Pylone, etc.","ENVTECH",
M2242="AKTIVCO DEFAUT GE &amp; POWER Cabinet","AKTIVCO",
M2242="AKTIVCO Coupure ENEO &amp; Baisse de tension","AKTIVCO GRID ONLY",
M2242="Coupure ENEO &amp; Baisse de tension","IHS GRID ONLY",
M2242="Defaut GE &amp; POWER Cabinet","IHS",
M2242="Sharing","Partners",
M2242="Sites strategiques &amp; DataCenter","SST &amp; DC",
M2242="Exclu","Exclu",
M2242="SAT","SAT",
M2242="SPARE-ISSUE","SPARE-ISSUE",
M2242="Fiber CAmtel","TRANS_FO_CAMTEL",
M2242="Fiber AOF","Fiber AOF",
M2242="Projet OCM (HUAWEI)","TRAVAUX-HUAWEI",
M2242="Projet OCM (NOKIA)","TRAVAUX-NOKIA",
M2242="ACCESS-ISSUE","ACCESS-ISSUE",
M2242="Projet OCM (ZTE, NOKIA, autres projets)","TRAVAUX OCM",
M2242="No root CAuse","No root cause",
M2242="ODU HS","PDH",
M2242="IP &amp; VLAN","PDH",
M2242="Warehouse HUAWEI","SPARE-ISSUE",
M2242="SPARE-HS","SPARE-ISSUE",
M2242="Power Telco","BSS"
),"")</f>
        <v>No root cause</v>
      </c>
      <c r="L2242" s="16" t="str" cm="1">
        <f t="array" ref="L2242">IFERROR(_xlfn.IFS(
M2242="MPR ISSUE","TX ISSUE",
M2242="BSS Hardware Issue","RAN ISSUE",
M2242="Sites strategiques, MLL, Pylone, etc.","ENVTECH",
M2242="AKTIVCO DEFAUT GE &amp; POWER Cabinet","POWER ISSUE",
M2242="AKTIVCO Coupure ENEO &amp; Baisse de tension","POWER ISSUE",
M2242="Coupure ENEO &amp; Baisse de tension","POWER ISSUE",
M2242="Defaut GE &amp; POWER Cabinet","POWER ISSUE",
M2242="Sharing","POWER ISSUE",
M2242="Sites strategiques &amp; DataCenter","POWER ISSUE",
M2242="Exclu","Exclu",
M2242="SAT","TX ISSUE",
M2242="SPARE-ISSUE","SPARE-ISSUE",
M2242="Fiber CAmtel","TX ISSUE",
M2242="Fiber AOF","TX ISSUE",
M2242="Projet OCM (HUAWEI)","TRAVAUX-HUAWEI",
M2242="Projet OCM (NOKIA)","TRAVAUX -NOKIA",
M2242="ACCESS-ISSUE","ACCESS-ISSUE",
M2242="Projet OCM (ZTE, NOKIA, autres projets)","TRAVAUX OCM",
M2242="No root CAuse","No root cause",
M2242="ODU HS","TX ISSUE",
M2242="IP &amp; VLAN","TX ISSUE",
M2242="Warehouse HUAWEI","SPARE-ISSUE",
M2242="SPARE-HS","SPARE-ISSUE",
M2242="Power Telco","RAN ISSUE"
),"")</f>
        <v>No root cause</v>
      </c>
      <c r="M2242" s="28" t="s">
        <v>5403</v>
      </c>
      <c r="N2242" s="17" t="str" cm="1">
        <f t="array" ref="N2242">IFERROR(_xlfn.IFS(
M2242="MPR ISSUE","ACTIVE",
M2242="BSS Hardware Issue","ACTIVE",
M2242="Sites strategiques, MLL, Pylone, etc.","PASSIVE",
M2242="AKTIVCO DEFAUT GE &amp; POWER Cabinet","PASSIVE",
M2242="AKTIVCO Coupure ENEO &amp; Baisse de tension","PASSIVE",
M2242="Coupure ENEO &amp; Baisse de tension","PASSIVE",
M2242="Defaut GE &amp; POWER Cabinet","PASSIVE",
M2242="Sharing","PASSIVE",
M2242="Sites strategiques &amp; DataCenter","PASSIVE",
M2242="Exclu","Exclu",
M2242="SAT","ACTIVE",
M2242="SPARE-ISSUE","SPARE-ISSUE",
M2242="Fiber CAmtel","ACTIVE",
M2242="Fiber AOF","ACTIVE",
M2242="Projet OCM (HUAWEI)","PLANNED WORKS",
M2242="Projet OCM (NOKIA)","PLANNED WORKS",
M2242="ACCESS-ISSUE","ACCESS-ISSUE",
M2242="Projet OCM (ZTE, NOKIA, autres projets)","PLANNED WORKS",
M2242="No root CAuse","No root cause",
M2242="ODU HS","ACTIVE",
M2242="IP &amp; VLAN","ACTIVE",
M2242="Warehouse HUAWEI","SPARE-ISSUE",
M2242="SPARE-HS","SPARE-ISSUE",
M2242="Power Telco","ACTIVE"
),"")</f>
        <v>No root cause</v>
      </c>
      <c r="O2242" s="56">
        <v>0</v>
      </c>
      <c r="P2242" s="56">
        <v>0</v>
      </c>
      <c r="Q2242" s="56">
        <v>0</v>
      </c>
      <c r="R2242" s="56">
        <v>0</v>
      </c>
      <c r="S2242" s="56">
        <v>0</v>
      </c>
      <c r="T2242" s="56">
        <v>0</v>
      </c>
      <c r="U2242" s="56">
        <v>0</v>
      </c>
      <c r="V2242" s="14"/>
      <c r="W2242" s="14"/>
      <c r="X2242" s="14"/>
      <c r="Y2242" s="14"/>
      <c r="Z2242" s="14"/>
      <c r="AA2242" s="30" t="s">
        <v>16</v>
      </c>
      <c r="AB2242" s="7" t="s">
        <v>16</v>
      </c>
      <c r="AC2242" s="3"/>
      <c r="AD2242" s="3" t="s">
        <v>16</v>
      </c>
      <c r="AE2242" s="7"/>
      <c r="AF2242" s="31" t="s">
        <v>16</v>
      </c>
      <c r="AG2242" s="31" t="s">
        <v>16</v>
      </c>
      <c r="AH2242" s="31" t="s">
        <v>16</v>
      </c>
      <c r="AI2242" s="31" t="s">
        <v>16</v>
      </c>
      <c r="AJ2242" s="31" t="s">
        <v>16</v>
      </c>
      <c r="AK2242" s="31" t="s">
        <v>16</v>
      </c>
      <c r="AL2242" s="31" t="s">
        <v>16</v>
      </c>
      <c r="AM2242" s="31" t="s">
        <v>16</v>
      </c>
      <c r="AN2242" s="31" t="s">
        <v>16</v>
      </c>
      <c r="AO2242" s="31" t="s">
        <v>16</v>
      </c>
      <c r="AP2242" s="9" t="s">
        <v>16</v>
      </c>
      <c r="AQ2242" s="9" t="s">
        <v>16</v>
      </c>
      <c r="AR2242" s="9" t="s">
        <v>16</v>
      </c>
    </row>
    <row r="2243" spans="1:44" s="9" customFormat="1" hidden="1" x14ac:dyDescent="0.3">
      <c r="A2243" s="2" t="s">
        <v>4752</v>
      </c>
      <c r="B2243" s="48" t="s">
        <v>4753</v>
      </c>
      <c r="C2243" s="48" t="s">
        <v>11</v>
      </c>
      <c r="D2243" s="48" t="s">
        <v>12</v>
      </c>
      <c r="E2243" s="53" t="s">
        <v>38</v>
      </c>
      <c r="F2243" s="48" t="s">
        <v>4752</v>
      </c>
      <c r="G2243" s="22" t="s">
        <v>5417</v>
      </c>
      <c r="H2243" s="66" t="s">
        <v>5452</v>
      </c>
      <c r="I2243" s="22" t="str">
        <f>_xlfn.XLOOKUP(B2243,[1]SITE!$B:$B,[1]SITE!$I:$I,"")</f>
        <v>No impact</v>
      </c>
      <c r="J2243" s="29"/>
      <c r="K2243" s="15" t="str" cm="1">
        <f t="array" ref="K2243">IFERROR(_xlfn.IFS(
M2243="MPR ISSUE","PDH",
M2243="BSS Hardware Issue","BSS",
M2243="Sites strategiques, MLL, Pylone, etc.","ENVTECH",
M2243="AKTIVCO DEFAUT GE &amp; POWER Cabinet","AKTIVCO",
M2243="AKTIVCO Coupure ENEO &amp; Baisse de tension","AKTIVCO GRID ONLY",
M2243="Coupure ENEO &amp; Baisse de tension","IHS GRID ONLY",
M2243="Defaut GE &amp; POWER Cabinet","IHS",
M2243="Sharing","Partners",
M2243="Sites strategiques &amp; DataCenter","SST &amp; DC",
M2243="Exclu","Exclu",
M2243="SAT","SAT",
M2243="SPARE-ISSUE","SPARE-ISSUE",
M2243="Fiber CAmtel","TRANS_FO_CAMTEL",
M2243="Fiber AOF","Fiber AOF",
M2243="Projet OCM (HUAWEI)","TRAVAUX-HUAWEI",
M2243="Projet OCM (NOKIA)","TRAVAUX-NOKIA",
M2243="ACCESS-ISSUE","ACCESS-ISSUE",
M2243="Projet OCM (ZTE, NOKIA, autres projets)","TRAVAUX OCM",
M2243="No root CAuse","No root cause",
M2243="ODU HS","PDH",
M2243="IP &amp; VLAN","PDH",
M2243="Warehouse HUAWEI","SPARE-ISSUE",
M2243="SPARE-HS","SPARE-ISSUE",
M2243="Power Telco","BSS"
),"")</f>
        <v>No root cause</v>
      </c>
      <c r="L2243" s="16" t="str" cm="1">
        <f t="array" ref="L2243">IFERROR(_xlfn.IFS(
M2243="MPR ISSUE","TX ISSUE",
M2243="BSS Hardware Issue","RAN ISSUE",
M2243="Sites strategiques, MLL, Pylone, etc.","ENVTECH",
M2243="AKTIVCO DEFAUT GE &amp; POWER Cabinet","POWER ISSUE",
M2243="AKTIVCO Coupure ENEO &amp; Baisse de tension","POWER ISSUE",
M2243="Coupure ENEO &amp; Baisse de tension","POWER ISSUE",
M2243="Defaut GE &amp; POWER Cabinet","POWER ISSUE",
M2243="Sharing","POWER ISSUE",
M2243="Sites strategiques &amp; DataCenter","POWER ISSUE",
M2243="Exclu","Exclu",
M2243="SAT","TX ISSUE",
M2243="SPARE-ISSUE","SPARE-ISSUE",
M2243="Fiber CAmtel","TX ISSUE",
M2243="Fiber AOF","TX ISSUE",
M2243="Projet OCM (HUAWEI)","TRAVAUX-HUAWEI",
M2243="Projet OCM (NOKIA)","TRAVAUX -NOKIA",
M2243="ACCESS-ISSUE","ACCESS-ISSUE",
M2243="Projet OCM (ZTE, NOKIA, autres projets)","TRAVAUX OCM",
M2243="No root CAuse","No root cause",
M2243="ODU HS","TX ISSUE",
M2243="IP &amp; VLAN","TX ISSUE",
M2243="Warehouse HUAWEI","SPARE-ISSUE",
M2243="SPARE-HS","SPARE-ISSUE",
M2243="Power Telco","RAN ISSUE"
),"")</f>
        <v>No root cause</v>
      </c>
      <c r="M2243" s="28" t="s">
        <v>5403</v>
      </c>
      <c r="N2243" s="17" t="str" cm="1">
        <f t="array" ref="N2243">IFERROR(_xlfn.IFS(
M2243="MPR ISSUE","ACTIVE",
M2243="BSS Hardware Issue","ACTIVE",
M2243="Sites strategiques, MLL, Pylone, etc.","PASSIVE",
M2243="AKTIVCO DEFAUT GE &amp; POWER Cabinet","PASSIVE",
M2243="AKTIVCO Coupure ENEO &amp; Baisse de tension","PASSIVE",
M2243="Coupure ENEO &amp; Baisse de tension","PASSIVE",
M2243="Defaut GE &amp; POWER Cabinet","PASSIVE",
M2243="Sharing","PASSIVE",
M2243="Sites strategiques &amp; DataCenter","PASSIVE",
M2243="Exclu","Exclu",
M2243="SAT","ACTIVE",
M2243="SPARE-ISSUE","SPARE-ISSUE",
M2243="Fiber CAmtel","ACTIVE",
M2243="Fiber AOF","ACTIVE",
M2243="Projet OCM (HUAWEI)","PLANNED WORKS",
M2243="Projet OCM (NOKIA)","PLANNED WORKS",
M2243="ACCESS-ISSUE","ACCESS-ISSUE",
M2243="Projet OCM (ZTE, NOKIA, autres projets)","PLANNED WORKS",
M2243="No root CAuse","No root cause",
M2243="ODU HS","ACTIVE",
M2243="IP &amp; VLAN","ACTIVE",
M2243="Warehouse HUAWEI","SPARE-ISSUE",
M2243="SPARE-HS","SPARE-ISSUE",
M2243="Power Telco","ACTIVE"
),"")</f>
        <v>No root cause</v>
      </c>
      <c r="O2243" s="56">
        <v>0</v>
      </c>
      <c r="P2243" s="56">
        <v>0</v>
      </c>
      <c r="Q2243" s="56">
        <v>0</v>
      </c>
      <c r="R2243" s="56">
        <v>0</v>
      </c>
      <c r="S2243" s="56">
        <v>0</v>
      </c>
      <c r="T2243" s="56">
        <v>0</v>
      </c>
      <c r="U2243" s="56">
        <v>0</v>
      </c>
      <c r="V2243" s="14"/>
      <c r="W2243" s="14"/>
      <c r="X2243" s="14"/>
      <c r="Y2243" s="14"/>
      <c r="Z2243" s="14"/>
      <c r="AA2243" s="30" t="s">
        <v>16</v>
      </c>
      <c r="AB2243" s="7" t="s">
        <v>16</v>
      </c>
      <c r="AC2243" s="3"/>
      <c r="AD2243" s="3" t="s">
        <v>16</v>
      </c>
      <c r="AE2243" s="7"/>
      <c r="AF2243" s="31" t="s">
        <v>16</v>
      </c>
      <c r="AG2243" s="31" t="s">
        <v>16</v>
      </c>
      <c r="AH2243" s="31" t="s">
        <v>16</v>
      </c>
      <c r="AI2243" s="31" t="s">
        <v>16</v>
      </c>
      <c r="AJ2243" s="31" t="s">
        <v>16</v>
      </c>
      <c r="AK2243" s="31" t="s">
        <v>16</v>
      </c>
      <c r="AL2243" s="31" t="s">
        <v>16</v>
      </c>
      <c r="AM2243" s="31" t="s">
        <v>16</v>
      </c>
      <c r="AN2243" s="31" t="s">
        <v>16</v>
      </c>
      <c r="AO2243" s="31" t="s">
        <v>16</v>
      </c>
      <c r="AP2243" s="9" t="s">
        <v>16</v>
      </c>
      <c r="AQ2243" s="9" t="s">
        <v>16</v>
      </c>
      <c r="AR2243" s="9" t="s">
        <v>16</v>
      </c>
    </row>
    <row r="2244" spans="1:44" s="9" customFormat="1" hidden="1" x14ac:dyDescent="0.3">
      <c r="A2244" s="1" t="s">
        <v>4754</v>
      </c>
      <c r="B2244" s="48" t="s">
        <v>4755</v>
      </c>
      <c r="C2244" s="48" t="s">
        <v>11</v>
      </c>
      <c r="D2244" s="48" t="s">
        <v>12</v>
      </c>
      <c r="E2244" s="53" t="s">
        <v>38</v>
      </c>
      <c r="F2244" s="48" t="s">
        <v>4754</v>
      </c>
      <c r="G2244" s="22" t="s">
        <v>5417</v>
      </c>
      <c r="H2244" s="66" t="s">
        <v>5452</v>
      </c>
      <c r="I2244" s="22" t="str">
        <f>_xlfn.XLOOKUP(B2244,[1]SITE!$B:$B,[1]SITE!$I:$I,"")</f>
        <v>No impact</v>
      </c>
      <c r="J2244" s="29"/>
      <c r="K2244" s="15" t="str" cm="1">
        <f t="array" ref="K2244">IFERROR(_xlfn.IFS(
M2244="MPR ISSUE","PDH",
M2244="BSS Hardware Issue","BSS",
M2244="Sites strategiques, MLL, Pylone, etc.","ENVTECH",
M2244="AKTIVCO DEFAUT GE &amp; POWER Cabinet","AKTIVCO",
M2244="AKTIVCO Coupure ENEO &amp; Baisse de tension","AKTIVCO GRID ONLY",
M2244="Coupure ENEO &amp; Baisse de tension","IHS GRID ONLY",
M2244="Defaut GE &amp; POWER Cabinet","IHS",
M2244="Sharing","Partners",
M2244="Sites strategiques &amp; DataCenter","SST &amp; DC",
M2244="Exclu","Exclu",
M2244="SAT","SAT",
M2244="SPARE-ISSUE","SPARE-ISSUE",
M2244="Fiber CAmtel","TRANS_FO_CAMTEL",
M2244="Fiber AOF","Fiber AOF",
M2244="Projet OCM (HUAWEI)","TRAVAUX-HUAWEI",
M2244="Projet OCM (NOKIA)","TRAVAUX-NOKIA",
M2244="ACCESS-ISSUE","ACCESS-ISSUE",
M2244="Projet OCM (ZTE, NOKIA, autres projets)","TRAVAUX OCM",
M2244="No root CAuse","No root cause",
M2244="ODU HS","PDH",
M2244="IP &amp; VLAN","PDH",
M2244="Warehouse HUAWEI","SPARE-ISSUE",
M2244="SPARE-HS","SPARE-ISSUE",
M2244="Power Telco","BSS"
),"")</f>
        <v>No root cause</v>
      </c>
      <c r="L2244" s="16" t="str" cm="1">
        <f t="array" ref="L2244">IFERROR(_xlfn.IFS(
M2244="MPR ISSUE","TX ISSUE",
M2244="BSS Hardware Issue","RAN ISSUE",
M2244="Sites strategiques, MLL, Pylone, etc.","ENVTECH",
M2244="AKTIVCO DEFAUT GE &amp; POWER Cabinet","POWER ISSUE",
M2244="AKTIVCO Coupure ENEO &amp; Baisse de tension","POWER ISSUE",
M2244="Coupure ENEO &amp; Baisse de tension","POWER ISSUE",
M2244="Defaut GE &amp; POWER Cabinet","POWER ISSUE",
M2244="Sharing","POWER ISSUE",
M2244="Sites strategiques &amp; DataCenter","POWER ISSUE",
M2244="Exclu","Exclu",
M2244="SAT","TX ISSUE",
M2244="SPARE-ISSUE","SPARE-ISSUE",
M2244="Fiber CAmtel","TX ISSUE",
M2244="Fiber AOF","TX ISSUE",
M2244="Projet OCM (HUAWEI)","TRAVAUX-HUAWEI",
M2244="Projet OCM (NOKIA)","TRAVAUX -NOKIA",
M2244="ACCESS-ISSUE","ACCESS-ISSUE",
M2244="Projet OCM (ZTE, NOKIA, autres projets)","TRAVAUX OCM",
M2244="No root CAuse","No root cause",
M2244="ODU HS","TX ISSUE",
M2244="IP &amp; VLAN","TX ISSUE",
M2244="Warehouse HUAWEI","SPARE-ISSUE",
M2244="SPARE-HS","SPARE-ISSUE",
M2244="Power Telco","RAN ISSUE"
),"")</f>
        <v>No root cause</v>
      </c>
      <c r="M2244" s="35" t="s">
        <v>5403</v>
      </c>
      <c r="N2244" s="17" t="str" cm="1">
        <f t="array" ref="N2244">IFERROR(_xlfn.IFS(
M2244="MPR ISSUE","ACTIVE",
M2244="BSS Hardware Issue","ACTIVE",
M2244="Sites strategiques, MLL, Pylone, etc.","PASSIVE",
M2244="AKTIVCO DEFAUT GE &amp; POWER Cabinet","PASSIVE",
M2244="AKTIVCO Coupure ENEO &amp; Baisse de tension","PASSIVE",
M2244="Coupure ENEO &amp; Baisse de tension","PASSIVE",
M2244="Defaut GE &amp; POWER Cabinet","PASSIVE",
M2244="Sharing","PASSIVE",
M2244="Sites strategiques &amp; DataCenter","PASSIVE",
M2244="Exclu","Exclu",
M2244="SAT","ACTIVE",
M2244="SPARE-ISSUE","SPARE-ISSUE",
M2244="Fiber CAmtel","ACTIVE",
M2244="Fiber AOF","ACTIVE",
M2244="Projet OCM (HUAWEI)","PLANNED WORKS",
M2244="Projet OCM (NOKIA)","PLANNED WORKS",
M2244="ACCESS-ISSUE","ACCESS-ISSUE",
M2244="Projet OCM (ZTE, NOKIA, autres projets)","PLANNED WORKS",
M2244="No root CAuse","No root cause",
M2244="ODU HS","ACTIVE",
M2244="IP &amp; VLAN","ACTIVE",
M2244="Warehouse HUAWEI","SPARE-ISSUE",
M2244="SPARE-HS","SPARE-ISSUE",
M2244="Power Telco","ACTIVE"
),"")</f>
        <v>No root cause</v>
      </c>
      <c r="O2244" s="56">
        <v>0</v>
      </c>
      <c r="P2244" s="56">
        <v>0</v>
      </c>
      <c r="Q2244" s="56">
        <v>0</v>
      </c>
      <c r="R2244" s="56">
        <v>0</v>
      </c>
      <c r="S2244" s="56">
        <v>0</v>
      </c>
      <c r="T2244" s="56">
        <v>0</v>
      </c>
      <c r="U2244" s="56">
        <v>0</v>
      </c>
      <c r="V2244" s="14"/>
      <c r="W2244" s="14"/>
      <c r="X2244" s="14"/>
      <c r="Y2244" s="14"/>
      <c r="Z2244" s="14"/>
      <c r="AA2244" s="30" t="s">
        <v>16</v>
      </c>
      <c r="AB2244" s="7" t="s">
        <v>16</v>
      </c>
      <c r="AC2244" s="3"/>
      <c r="AD2244" s="3" t="s">
        <v>16</v>
      </c>
      <c r="AE2244" s="7"/>
      <c r="AF2244" s="31" t="s">
        <v>16</v>
      </c>
      <c r="AG2244" s="31" t="s">
        <v>16</v>
      </c>
      <c r="AH2244" s="31" t="s">
        <v>16</v>
      </c>
      <c r="AI2244" s="31" t="s">
        <v>16</v>
      </c>
      <c r="AJ2244" s="31" t="s">
        <v>16</v>
      </c>
      <c r="AK2244" s="31" t="s">
        <v>16</v>
      </c>
      <c r="AL2244" s="31" t="s">
        <v>16</v>
      </c>
      <c r="AM2244" s="31" t="s">
        <v>16</v>
      </c>
      <c r="AN2244" s="31" t="s">
        <v>16</v>
      </c>
      <c r="AO2244" s="31" t="s">
        <v>16</v>
      </c>
      <c r="AP2244" s="9" t="s">
        <v>16</v>
      </c>
      <c r="AQ2244" s="9" t="s">
        <v>16</v>
      </c>
      <c r="AR2244" s="9" t="s">
        <v>16</v>
      </c>
    </row>
    <row r="2245" spans="1:44" s="9" customFormat="1" hidden="1" x14ac:dyDescent="0.3">
      <c r="A2245" s="1" t="s">
        <v>4760</v>
      </c>
      <c r="B2245" s="48" t="s">
        <v>4761</v>
      </c>
      <c r="C2245" s="48" t="s">
        <v>11</v>
      </c>
      <c r="D2245" s="48" t="s">
        <v>12</v>
      </c>
      <c r="E2245" s="53" t="s">
        <v>38</v>
      </c>
      <c r="F2245" s="48" t="s">
        <v>4760</v>
      </c>
      <c r="G2245" s="22" t="s">
        <v>5417</v>
      </c>
      <c r="H2245" s="66" t="s">
        <v>5452</v>
      </c>
      <c r="I2245" s="22" t="str">
        <f>_xlfn.XLOOKUP(B2245,[1]SITE!$B:$B,[1]SITE!$I:$I,"")</f>
        <v>No impact</v>
      </c>
      <c r="J2245" s="29"/>
      <c r="K2245" s="15" t="str" cm="1">
        <f t="array" ref="K2245">IFERROR(_xlfn.IFS(
M2245="MPR ISSUE","PDH",
M2245="BSS Hardware Issue","BSS",
M2245="Sites strategiques, MLL, Pylone, etc.","ENVTECH",
M2245="AKTIVCO DEFAUT GE &amp; POWER Cabinet","AKTIVCO",
M2245="AKTIVCO Coupure ENEO &amp; Baisse de tension","AKTIVCO GRID ONLY",
M2245="Coupure ENEO &amp; Baisse de tension","IHS GRID ONLY",
M2245="Defaut GE &amp; POWER Cabinet","IHS",
M2245="Sharing","Partners",
M2245="Sites strategiques &amp; DataCenter","SST &amp; DC",
M2245="Exclu","Exclu",
M2245="SAT","SAT",
M2245="SPARE-ISSUE","SPARE-ISSUE",
M2245="Fiber CAmtel","TRANS_FO_CAMTEL",
M2245="Fiber AOF","Fiber AOF",
M2245="Projet OCM (HUAWEI)","TRAVAUX-HUAWEI",
M2245="Projet OCM (NOKIA)","TRAVAUX-NOKIA",
M2245="ACCESS-ISSUE","ACCESS-ISSUE",
M2245="Projet OCM (ZTE, NOKIA, autres projets)","TRAVAUX OCM",
M2245="No root CAuse","No root cause",
M2245="ODU HS","PDH",
M2245="IP &amp; VLAN","PDH",
M2245="Warehouse HUAWEI","SPARE-ISSUE",
M2245="SPARE-HS","SPARE-ISSUE",
M2245="Power Telco","BSS"
),"")</f>
        <v>No root cause</v>
      </c>
      <c r="L2245" s="16" t="str" cm="1">
        <f t="array" ref="L2245">IFERROR(_xlfn.IFS(
M2245="MPR ISSUE","TX ISSUE",
M2245="BSS Hardware Issue","RAN ISSUE",
M2245="Sites strategiques, MLL, Pylone, etc.","ENVTECH",
M2245="AKTIVCO DEFAUT GE &amp; POWER Cabinet","POWER ISSUE",
M2245="AKTIVCO Coupure ENEO &amp; Baisse de tension","POWER ISSUE",
M2245="Coupure ENEO &amp; Baisse de tension","POWER ISSUE",
M2245="Defaut GE &amp; POWER Cabinet","POWER ISSUE",
M2245="Sharing","POWER ISSUE",
M2245="Sites strategiques &amp; DataCenter","POWER ISSUE",
M2245="Exclu","Exclu",
M2245="SAT","TX ISSUE",
M2245="SPARE-ISSUE","SPARE-ISSUE",
M2245="Fiber CAmtel","TX ISSUE",
M2245="Fiber AOF","TX ISSUE",
M2245="Projet OCM (HUAWEI)","TRAVAUX-HUAWEI",
M2245="Projet OCM (NOKIA)","TRAVAUX -NOKIA",
M2245="ACCESS-ISSUE","ACCESS-ISSUE",
M2245="Projet OCM (ZTE, NOKIA, autres projets)","TRAVAUX OCM",
M2245="No root CAuse","No root cause",
M2245="ODU HS","TX ISSUE",
M2245="IP &amp; VLAN","TX ISSUE",
M2245="Warehouse HUAWEI","SPARE-ISSUE",
M2245="SPARE-HS","SPARE-ISSUE",
M2245="Power Telco","RAN ISSUE"
),"")</f>
        <v>No root cause</v>
      </c>
      <c r="M2245" s="28" t="s">
        <v>5403</v>
      </c>
      <c r="N2245" s="17" t="str" cm="1">
        <f t="array" ref="N2245">IFERROR(_xlfn.IFS(
M2245="MPR ISSUE","ACTIVE",
M2245="BSS Hardware Issue","ACTIVE",
M2245="Sites strategiques, MLL, Pylone, etc.","PASSIVE",
M2245="AKTIVCO DEFAUT GE &amp; POWER Cabinet","PASSIVE",
M2245="AKTIVCO Coupure ENEO &amp; Baisse de tension","PASSIVE",
M2245="Coupure ENEO &amp; Baisse de tension","PASSIVE",
M2245="Defaut GE &amp; POWER Cabinet","PASSIVE",
M2245="Sharing","PASSIVE",
M2245="Sites strategiques &amp; DataCenter","PASSIVE",
M2245="Exclu","Exclu",
M2245="SAT","ACTIVE",
M2245="SPARE-ISSUE","SPARE-ISSUE",
M2245="Fiber CAmtel","ACTIVE",
M2245="Fiber AOF","ACTIVE",
M2245="Projet OCM (HUAWEI)","PLANNED WORKS",
M2245="Projet OCM (NOKIA)","PLANNED WORKS",
M2245="ACCESS-ISSUE","ACCESS-ISSUE",
M2245="Projet OCM (ZTE, NOKIA, autres projets)","PLANNED WORKS",
M2245="No root CAuse","No root cause",
M2245="ODU HS","ACTIVE",
M2245="IP &amp; VLAN","ACTIVE",
M2245="Warehouse HUAWEI","SPARE-ISSUE",
M2245="SPARE-HS","SPARE-ISSUE",
M2245="Power Telco","ACTIVE"
),"")</f>
        <v>No root cause</v>
      </c>
      <c r="O2245" s="56">
        <v>0</v>
      </c>
      <c r="P2245" s="56">
        <v>0</v>
      </c>
      <c r="Q2245" s="56">
        <v>0</v>
      </c>
      <c r="R2245" s="56">
        <v>0</v>
      </c>
      <c r="S2245" s="56">
        <v>0</v>
      </c>
      <c r="T2245" s="56">
        <v>0</v>
      </c>
      <c r="U2245" s="56">
        <v>0</v>
      </c>
      <c r="V2245" s="14"/>
      <c r="W2245" s="14"/>
      <c r="X2245" s="14"/>
      <c r="Y2245" s="14"/>
      <c r="Z2245" s="14"/>
      <c r="AA2245" s="30" t="s">
        <v>16</v>
      </c>
      <c r="AB2245" s="7" t="s">
        <v>16</v>
      </c>
      <c r="AC2245" s="3"/>
      <c r="AD2245" s="3" t="s">
        <v>16</v>
      </c>
      <c r="AE2245" s="7"/>
      <c r="AF2245" s="31" t="s">
        <v>16</v>
      </c>
      <c r="AG2245" s="31" t="s">
        <v>16</v>
      </c>
      <c r="AH2245" s="31" t="s">
        <v>16</v>
      </c>
      <c r="AI2245" s="31" t="s">
        <v>16</v>
      </c>
      <c r="AJ2245" s="31" t="s">
        <v>16</v>
      </c>
      <c r="AK2245" s="31" t="s">
        <v>16</v>
      </c>
      <c r="AL2245" s="31" t="s">
        <v>16</v>
      </c>
      <c r="AM2245" s="31" t="s">
        <v>16</v>
      </c>
      <c r="AN2245" s="31" t="s">
        <v>16</v>
      </c>
      <c r="AO2245" s="31" t="s">
        <v>16</v>
      </c>
      <c r="AP2245" s="9" t="s">
        <v>16</v>
      </c>
      <c r="AQ2245" s="9" t="s">
        <v>16</v>
      </c>
      <c r="AR2245" s="9" t="s">
        <v>16</v>
      </c>
    </row>
    <row r="2246" spans="1:44" s="9" customFormat="1" hidden="1" x14ac:dyDescent="0.3">
      <c r="A2246" s="3" t="s">
        <v>4785</v>
      </c>
      <c r="B2246" s="3" t="s">
        <v>4786</v>
      </c>
      <c r="C2246" s="53" t="s">
        <v>11</v>
      </c>
      <c r="D2246" s="53" t="s">
        <v>12</v>
      </c>
      <c r="E2246" s="53" t="s">
        <v>38</v>
      </c>
      <c r="F2246" s="3" t="s">
        <v>4785</v>
      </c>
      <c r="G2246" s="22" t="s">
        <v>5417</v>
      </c>
      <c r="H2246" s="66" t="s">
        <v>5340</v>
      </c>
      <c r="I2246" s="22" t="str">
        <f>_xlfn.XLOOKUP(B2246,[1]SITE!$B:$B,[1]SITE!$I:$I,"")</f>
        <v>No impact</v>
      </c>
      <c r="J2246" s="29"/>
      <c r="K2246" s="15" t="str" cm="1">
        <f t="array" ref="K2246">IFERROR(_xlfn.IFS(
M2246="MPR ISSUE","PDH",
M2246="BSS Hardware Issue","BSS",
M2246="Sites strategiques, MLL, Pylone, etc.","ENVTECH",
M2246="AKTIVCO DEFAUT GE &amp; POWER Cabinet","AKTIVCO",
M2246="AKTIVCO Coupure ENEO &amp; Baisse de tension","AKTIVCO GRID ONLY",
M2246="Coupure ENEO &amp; Baisse de tension","IHS GRID ONLY",
M2246="Defaut GE &amp; POWER Cabinet","IHS",
M2246="Sharing","Partners",
M2246="Sites strategiques &amp; DataCenter","SST &amp; DC",
M2246="Exclu","Exclu",
M2246="SAT","SAT",
M2246="SPARE-ISSUE","SPARE-ISSUE",
M2246="Fiber CAmtel","TRANS_FO_CAMTEL",
M2246="Fiber AOF","Fiber AOF",
M2246="Projet OCM (HUAWEI)","TRAVAUX-HUAWEI",
M2246="Projet OCM (NOKIA)","TRAVAUX-NOKIA",
M2246="ACCESS-ISSUE","ACCESS-ISSUE",
M2246="Projet OCM (ZTE, NOKIA, autres projets)","TRAVAUX OCM",
M2246="No root CAuse","No root cause",
M2246="ODU HS","PDH",
M2246="IP &amp; VLAN","PDH",
M2246="Warehouse HUAWEI","SPARE-ISSUE",
M2246="SPARE-HS","SPARE-ISSUE",
M2246="Power Telco","BSS"
),"")</f>
        <v>No root cause</v>
      </c>
      <c r="L2246" s="16" t="str" cm="1">
        <f t="array" ref="L2246">IFERROR(_xlfn.IFS(
M2246="MPR ISSUE","TX ISSUE",
M2246="BSS Hardware Issue","RAN ISSUE",
M2246="Sites strategiques, MLL, Pylone, etc.","ENVTECH",
M2246="AKTIVCO DEFAUT GE &amp; POWER Cabinet","POWER ISSUE",
M2246="AKTIVCO Coupure ENEO &amp; Baisse de tension","POWER ISSUE",
M2246="Coupure ENEO &amp; Baisse de tension","POWER ISSUE",
M2246="Defaut GE &amp; POWER Cabinet","POWER ISSUE",
M2246="Sharing","POWER ISSUE",
M2246="Sites strategiques &amp; DataCenter","POWER ISSUE",
M2246="Exclu","Exclu",
M2246="SAT","TX ISSUE",
M2246="SPARE-ISSUE","SPARE-ISSUE",
M2246="Fiber CAmtel","TX ISSUE",
M2246="Fiber AOF","TX ISSUE",
M2246="Projet OCM (HUAWEI)","TRAVAUX-HUAWEI",
M2246="Projet OCM (NOKIA)","TRAVAUX -NOKIA",
M2246="ACCESS-ISSUE","ACCESS-ISSUE",
M2246="Projet OCM (ZTE, NOKIA, autres projets)","TRAVAUX OCM",
M2246="No root CAuse","No root cause",
M2246="ODU HS","TX ISSUE",
M2246="IP &amp; VLAN","TX ISSUE",
M2246="Warehouse HUAWEI","SPARE-ISSUE",
M2246="SPARE-HS","SPARE-ISSUE",
M2246="Power Telco","RAN ISSUE"
),"")</f>
        <v>No root cause</v>
      </c>
      <c r="M2246" s="28" t="s">
        <v>5403</v>
      </c>
      <c r="N2246" s="17" t="str" cm="1">
        <f t="array" ref="N2246">IFERROR(_xlfn.IFS(
M2246="MPR ISSUE","ACTIVE",
M2246="BSS Hardware Issue","ACTIVE",
M2246="Sites strategiques, MLL, Pylone, etc.","PASSIVE",
M2246="AKTIVCO DEFAUT GE &amp; POWER Cabinet","PASSIVE",
M2246="AKTIVCO Coupure ENEO &amp; Baisse de tension","PASSIVE",
M2246="Coupure ENEO &amp; Baisse de tension","PASSIVE",
M2246="Defaut GE &amp; POWER Cabinet","PASSIVE",
M2246="Sharing","PASSIVE",
M2246="Sites strategiques &amp; DataCenter","PASSIVE",
M2246="Exclu","Exclu",
M2246="SAT","ACTIVE",
M2246="SPARE-ISSUE","SPARE-ISSUE",
M2246="Fiber CAmtel","ACTIVE",
M2246="Fiber AOF","ACTIVE",
M2246="Projet OCM (HUAWEI)","PLANNED WORKS",
M2246="Projet OCM (NOKIA)","PLANNED WORKS",
M2246="ACCESS-ISSUE","ACCESS-ISSUE",
M2246="Projet OCM (ZTE, NOKIA, autres projets)","PLANNED WORKS",
M2246="No root CAuse","No root cause",
M2246="ODU HS","ACTIVE",
M2246="IP &amp; VLAN","ACTIVE",
M2246="Warehouse HUAWEI","SPARE-ISSUE",
M2246="SPARE-HS","SPARE-ISSUE",
M2246="Power Telco","ACTIVE"
),"")</f>
        <v>No root cause</v>
      </c>
      <c r="O2246" s="56">
        <v>0</v>
      </c>
      <c r="P2246" s="56">
        <v>0</v>
      </c>
      <c r="Q2246" s="56">
        <v>0</v>
      </c>
      <c r="R2246" s="56">
        <v>0</v>
      </c>
      <c r="S2246" s="56">
        <v>0</v>
      </c>
      <c r="T2246" s="56">
        <v>0</v>
      </c>
      <c r="U2246" s="56">
        <v>0</v>
      </c>
      <c r="V2246" s="14"/>
      <c r="W2246" s="14"/>
      <c r="X2246" s="14"/>
      <c r="Y2246" s="14"/>
      <c r="Z2246" s="14"/>
      <c r="AA2246" s="30" t="s">
        <v>16</v>
      </c>
      <c r="AB2246" s="7" t="s">
        <v>16</v>
      </c>
      <c r="AC2246" s="3"/>
      <c r="AD2246" s="3" t="s">
        <v>16</v>
      </c>
      <c r="AE2246" s="7"/>
      <c r="AF2246" s="31" t="s">
        <v>16</v>
      </c>
      <c r="AG2246" s="31" t="s">
        <v>16</v>
      </c>
      <c r="AH2246" s="31" t="s">
        <v>16</v>
      </c>
      <c r="AI2246" s="31" t="s">
        <v>16</v>
      </c>
      <c r="AJ2246" s="31" t="s">
        <v>16</v>
      </c>
      <c r="AK2246" s="31" t="s">
        <v>16</v>
      </c>
      <c r="AL2246" s="31" t="s">
        <v>16</v>
      </c>
      <c r="AM2246" s="31" t="s">
        <v>16</v>
      </c>
      <c r="AN2246" s="31" t="s">
        <v>16</v>
      </c>
      <c r="AO2246" s="31" t="s">
        <v>16</v>
      </c>
      <c r="AP2246" s="9" t="s">
        <v>16</v>
      </c>
      <c r="AQ2246" s="9" t="s">
        <v>16</v>
      </c>
      <c r="AR2246" s="9" t="s">
        <v>16</v>
      </c>
    </row>
    <row r="2247" spans="1:44" s="9" customFormat="1" hidden="1" x14ac:dyDescent="0.3">
      <c r="A2247" s="1" t="s">
        <v>4768</v>
      </c>
      <c r="B2247" s="48" t="s">
        <v>4769</v>
      </c>
      <c r="C2247" s="48" t="s">
        <v>11</v>
      </c>
      <c r="D2247" s="48" t="s">
        <v>12</v>
      </c>
      <c r="E2247" s="53" t="s">
        <v>32</v>
      </c>
      <c r="F2247" s="48" t="s">
        <v>33</v>
      </c>
      <c r="G2247" s="22" t="s">
        <v>5417</v>
      </c>
      <c r="H2247" s="66" t="s">
        <v>5452</v>
      </c>
      <c r="I2247" s="22" t="str">
        <f>_xlfn.XLOOKUP(B2247,[1]SITE!$B:$B,[1]SITE!$I:$I,"")</f>
        <v>No impact</v>
      </c>
      <c r="J2247" s="29"/>
      <c r="K2247" s="15" t="str" cm="1">
        <f t="array" ref="K2247">IFERROR(_xlfn.IFS(
M2247="MPR ISSUE","PDH",
M2247="BSS Hardware Issue","BSS",
M2247="Sites strategiques, MLL, Pylone, etc.","ENVTECH",
M2247="AKTIVCO DEFAUT GE &amp; POWER Cabinet","AKTIVCO",
M2247="AKTIVCO Coupure ENEO &amp; Baisse de tension","AKTIVCO GRID ONLY",
M2247="Coupure ENEO &amp; Baisse de tension","IHS GRID ONLY",
M2247="Defaut GE &amp; POWER Cabinet","IHS",
M2247="Sharing","Partners",
M2247="Sites strategiques &amp; DataCenter","SST &amp; DC",
M2247="Exclu","Exclu",
M2247="SAT","SAT",
M2247="SPARE-ISSUE","SPARE-ISSUE",
M2247="Fiber CAmtel","TRANS_FO_CAMTEL",
M2247="Fiber AOF","Fiber AOF",
M2247="Projet OCM (HUAWEI)","TRAVAUX-HUAWEI",
M2247="Projet OCM (NOKIA)","TRAVAUX-NOKIA",
M2247="ACCESS-ISSUE","ACCESS-ISSUE",
M2247="Projet OCM (ZTE, NOKIA, autres projets)","TRAVAUX OCM",
M2247="No root CAuse","No root cause",
M2247="ODU HS","PDH",
M2247="IP &amp; VLAN","PDH",
M2247="Warehouse HUAWEI","SPARE-ISSUE",
M2247="SPARE-HS","SPARE-ISSUE",
M2247="Power Telco","BSS"
),"")</f>
        <v>No root cause</v>
      </c>
      <c r="L2247" s="16" t="str" cm="1">
        <f t="array" ref="L2247">IFERROR(_xlfn.IFS(
M2247="MPR ISSUE","TX ISSUE",
M2247="BSS Hardware Issue","RAN ISSUE",
M2247="Sites strategiques, MLL, Pylone, etc.","ENVTECH",
M2247="AKTIVCO DEFAUT GE &amp; POWER Cabinet","POWER ISSUE",
M2247="AKTIVCO Coupure ENEO &amp; Baisse de tension","POWER ISSUE",
M2247="Coupure ENEO &amp; Baisse de tension","POWER ISSUE",
M2247="Defaut GE &amp; POWER Cabinet","POWER ISSUE",
M2247="Sharing","POWER ISSUE",
M2247="Sites strategiques &amp; DataCenter","POWER ISSUE",
M2247="Exclu","Exclu",
M2247="SAT","TX ISSUE",
M2247="SPARE-ISSUE","SPARE-ISSUE",
M2247="Fiber CAmtel","TX ISSUE",
M2247="Fiber AOF","TX ISSUE",
M2247="Projet OCM (HUAWEI)","TRAVAUX-HUAWEI",
M2247="Projet OCM (NOKIA)","TRAVAUX -NOKIA",
M2247="ACCESS-ISSUE","ACCESS-ISSUE",
M2247="Projet OCM (ZTE, NOKIA, autres projets)","TRAVAUX OCM",
M2247="No root CAuse","No root cause",
M2247="ODU HS","TX ISSUE",
M2247="IP &amp; VLAN","TX ISSUE",
M2247="Warehouse HUAWEI","SPARE-ISSUE",
M2247="SPARE-HS","SPARE-ISSUE",
M2247="Power Telco","RAN ISSUE"
),"")</f>
        <v>No root cause</v>
      </c>
      <c r="M2247" s="28" t="s">
        <v>5403</v>
      </c>
      <c r="N2247" s="17" t="str" cm="1">
        <f t="array" ref="N2247">IFERROR(_xlfn.IFS(
M2247="MPR ISSUE","ACTIVE",
M2247="BSS Hardware Issue","ACTIVE",
M2247="Sites strategiques, MLL, Pylone, etc.","PASSIVE",
M2247="AKTIVCO DEFAUT GE &amp; POWER Cabinet","PASSIVE",
M2247="AKTIVCO Coupure ENEO &amp; Baisse de tension","PASSIVE",
M2247="Coupure ENEO &amp; Baisse de tension","PASSIVE",
M2247="Defaut GE &amp; POWER Cabinet","PASSIVE",
M2247="Sharing","PASSIVE",
M2247="Sites strategiques &amp; DataCenter","PASSIVE",
M2247="Exclu","Exclu",
M2247="SAT","ACTIVE",
M2247="SPARE-ISSUE","SPARE-ISSUE",
M2247="Fiber CAmtel","ACTIVE",
M2247="Fiber AOF","ACTIVE",
M2247="Projet OCM (HUAWEI)","PLANNED WORKS",
M2247="Projet OCM (NOKIA)","PLANNED WORKS",
M2247="ACCESS-ISSUE","ACCESS-ISSUE",
M2247="Projet OCM (ZTE, NOKIA, autres projets)","PLANNED WORKS",
M2247="No root CAuse","No root cause",
M2247="ODU HS","ACTIVE",
M2247="IP &amp; VLAN","ACTIVE",
M2247="Warehouse HUAWEI","SPARE-ISSUE",
M2247="SPARE-HS","SPARE-ISSUE",
M2247="Power Telco","ACTIVE"
),"")</f>
        <v>No root cause</v>
      </c>
      <c r="O2247" s="56">
        <v>0</v>
      </c>
      <c r="P2247" s="56">
        <v>0</v>
      </c>
      <c r="Q2247" s="56">
        <v>0</v>
      </c>
      <c r="R2247" s="56">
        <v>0</v>
      </c>
      <c r="S2247" s="56">
        <v>0</v>
      </c>
      <c r="T2247" s="56">
        <v>0</v>
      </c>
      <c r="U2247" s="56">
        <v>0</v>
      </c>
      <c r="V2247" s="14"/>
      <c r="W2247" s="14"/>
      <c r="X2247" s="14"/>
      <c r="Y2247" s="14"/>
      <c r="Z2247" s="14"/>
      <c r="AA2247" s="30" t="s">
        <v>16</v>
      </c>
      <c r="AB2247" s="7" t="s">
        <v>16</v>
      </c>
      <c r="AC2247" s="3"/>
      <c r="AD2247" s="3" t="s">
        <v>16</v>
      </c>
      <c r="AE2247" s="7"/>
      <c r="AF2247" s="31" t="s">
        <v>16</v>
      </c>
      <c r="AG2247" s="31" t="s">
        <v>16</v>
      </c>
      <c r="AH2247" s="31" t="s">
        <v>16</v>
      </c>
      <c r="AI2247" s="31" t="s">
        <v>16</v>
      </c>
      <c r="AJ2247" s="31" t="s">
        <v>16</v>
      </c>
      <c r="AK2247" s="31" t="s">
        <v>16</v>
      </c>
      <c r="AL2247" s="31" t="s">
        <v>16</v>
      </c>
      <c r="AM2247" s="31" t="s">
        <v>16</v>
      </c>
      <c r="AN2247" s="31" t="s">
        <v>16</v>
      </c>
      <c r="AO2247" s="31" t="s">
        <v>16</v>
      </c>
      <c r="AP2247" s="9" t="s">
        <v>16</v>
      </c>
      <c r="AQ2247" s="9" t="s">
        <v>16</v>
      </c>
      <c r="AR2247" s="9" t="s">
        <v>16</v>
      </c>
    </row>
    <row r="2248" spans="1:44" s="9" customFormat="1" hidden="1" x14ac:dyDescent="0.3">
      <c r="A2248" s="1" t="s">
        <v>4772</v>
      </c>
      <c r="B2248" s="48" t="s">
        <v>4773</v>
      </c>
      <c r="C2248" s="48" t="s">
        <v>11</v>
      </c>
      <c r="D2248" s="48" t="s">
        <v>97</v>
      </c>
      <c r="E2248" s="53" t="s">
        <v>91</v>
      </c>
      <c r="F2248" s="48" t="s">
        <v>4774</v>
      </c>
      <c r="G2248" s="47" t="s">
        <v>5419</v>
      </c>
      <c r="H2248" s="66" t="s">
        <v>5452</v>
      </c>
      <c r="I2248" s="22" t="str">
        <f>_xlfn.XLOOKUP(B2248,[1]SITE!$B:$B,[1]SITE!$I:$I,"")</f>
        <v>No impact</v>
      </c>
      <c r="J2248" s="29" t="s">
        <v>5389</v>
      </c>
      <c r="K2248" s="15" t="str" cm="1">
        <f t="array" ref="K2248">IFERROR(_xlfn.IFS(
M2248="MPR ISSUE","PDH",
M2248="BSS Hardware Issue","BSS",
M2248="Sites strategiques, MLL, Pylone, etc.","ENVTECH",
M2248="AKTIVCO DEFAUT GE &amp; POWER Cabinet","AKTIVCO",
M2248="AKTIVCO Coupure ENEO &amp; Baisse de tension","AKTIVCO GRID ONLY",
M2248="Coupure ENEO &amp; Baisse de tension","IHS GRID ONLY",
M2248="Defaut GE &amp; POWER Cabinet","IHS",
M2248="Sharing","Partners",
M2248="Sites strategiques &amp; DataCenter","SST &amp; DC",
M2248="Exclu","Exclu",
M2248="SAT","SAT",
M2248="SPARE-ISSUE","SPARE-ISSUE",
M2248="Fiber CAmtel","TRANS_FO_CAMTEL",
M2248="Fiber AOF","Fiber AOF",
M2248="Projet OCM (HUAWEI)","TRAVAUX-HUAWEI",
M2248="Projet OCM (NOKIA)","TRAVAUX-NOKIA",
M2248="ACCESS-ISSUE","ACCESS-ISSUE",
M2248="Projet OCM (ZTE, NOKIA, autres projets)","TRAVAUX OCM",
M2248="No root CAuse","No root cause",
M2248="ODU HS","PDH",
M2248="IP &amp; VLAN","PDH",
M2248="Warehouse HUAWEI","SPARE-ISSUE",
M2248="SPARE-HS","SPARE-ISSUE",
M2248="Power Telco","BSS"
),"")</f>
        <v>No root cause</v>
      </c>
      <c r="L2248" s="16" t="str" cm="1">
        <f t="array" ref="L2248">IFERROR(_xlfn.IFS(
M2248="MPR ISSUE","TX ISSUE",
M2248="BSS Hardware Issue","RAN ISSUE",
M2248="Sites strategiques, MLL, Pylone, etc.","ENVTECH",
M2248="AKTIVCO DEFAUT GE &amp; POWER Cabinet","POWER ISSUE",
M2248="AKTIVCO Coupure ENEO &amp; Baisse de tension","POWER ISSUE",
M2248="Coupure ENEO &amp; Baisse de tension","POWER ISSUE",
M2248="Defaut GE &amp; POWER Cabinet","POWER ISSUE",
M2248="Sharing","POWER ISSUE",
M2248="Sites strategiques &amp; DataCenter","POWER ISSUE",
M2248="Exclu","Exclu",
M2248="SAT","TX ISSUE",
M2248="SPARE-ISSUE","SPARE-ISSUE",
M2248="Fiber CAmtel","TX ISSUE",
M2248="Fiber AOF","TX ISSUE",
M2248="Projet OCM (HUAWEI)","TRAVAUX-HUAWEI",
M2248="Projet OCM (NOKIA)","TRAVAUX -NOKIA",
M2248="ACCESS-ISSUE","ACCESS-ISSUE",
M2248="Projet OCM (ZTE, NOKIA, autres projets)","TRAVAUX OCM",
M2248="No root CAuse","No root cause",
M2248="ODU HS","TX ISSUE",
M2248="IP &amp; VLAN","TX ISSUE",
M2248="Warehouse HUAWEI","SPARE-ISSUE",
M2248="SPARE-HS","SPARE-ISSUE",
M2248="Power Telco","RAN ISSUE"
),"")</f>
        <v>No root cause</v>
      </c>
      <c r="M2248" s="28" t="s">
        <v>5403</v>
      </c>
      <c r="N2248" s="17" t="str" cm="1">
        <f t="array" ref="N2248">IFERROR(_xlfn.IFS(
M2248="MPR ISSUE","ACTIVE",
M2248="BSS Hardware Issue","ACTIVE",
M2248="Sites strategiques, MLL, Pylone, etc.","PASSIVE",
M2248="AKTIVCO DEFAUT GE &amp; POWER Cabinet","PASSIVE",
M2248="AKTIVCO Coupure ENEO &amp; Baisse de tension","PASSIVE",
M2248="Coupure ENEO &amp; Baisse de tension","PASSIVE",
M2248="Defaut GE &amp; POWER Cabinet","PASSIVE",
M2248="Sharing","PASSIVE",
M2248="Sites strategiques &amp; DataCenter","PASSIVE",
M2248="Exclu","Exclu",
M2248="SAT","ACTIVE",
M2248="SPARE-ISSUE","SPARE-ISSUE",
M2248="Fiber CAmtel","ACTIVE",
M2248="Fiber AOF","ACTIVE",
M2248="Projet OCM (HUAWEI)","PLANNED WORKS",
M2248="Projet OCM (NOKIA)","PLANNED WORKS",
M2248="ACCESS-ISSUE","ACCESS-ISSUE",
M2248="Projet OCM (ZTE, NOKIA, autres projets)","PLANNED WORKS",
M2248="No root CAuse","No root cause",
M2248="ODU HS","ACTIVE",
M2248="IP &amp; VLAN","ACTIVE",
M2248="Warehouse HUAWEI","SPARE-ISSUE",
M2248="SPARE-HS","SPARE-ISSUE",
M2248="Power Telco","ACTIVE"
),"")</f>
        <v>No root cause</v>
      </c>
      <c r="O2248" s="56">
        <v>0</v>
      </c>
      <c r="P2248" s="56">
        <v>0</v>
      </c>
      <c r="Q2248" s="56">
        <v>3.2106857042728141E-3</v>
      </c>
      <c r="R2248" s="56">
        <v>0</v>
      </c>
      <c r="S2248" s="56">
        <v>0</v>
      </c>
      <c r="T2248" s="56">
        <v>0</v>
      </c>
      <c r="U2248" s="56">
        <v>0</v>
      </c>
      <c r="V2248" s="14"/>
      <c r="W2248" s="14"/>
      <c r="X2248" s="14"/>
      <c r="Y2248" s="14"/>
      <c r="Z2248" s="14"/>
      <c r="AA2248" s="30" t="s">
        <v>16</v>
      </c>
      <c r="AB2248" s="7" t="s">
        <v>16</v>
      </c>
      <c r="AC2248" s="3"/>
      <c r="AD2248" s="3" t="s">
        <v>16</v>
      </c>
      <c r="AE2248" s="7"/>
      <c r="AF2248" s="31" t="s">
        <v>16</v>
      </c>
      <c r="AG2248" s="31" t="s">
        <v>16</v>
      </c>
      <c r="AH2248" s="31" t="s">
        <v>16</v>
      </c>
      <c r="AI2248" s="31" t="s">
        <v>16</v>
      </c>
      <c r="AJ2248" s="31" t="s">
        <v>16</v>
      </c>
      <c r="AK2248" s="31" t="s">
        <v>16</v>
      </c>
      <c r="AL2248" s="31" t="s">
        <v>16</v>
      </c>
      <c r="AM2248" s="31" t="s">
        <v>16</v>
      </c>
      <c r="AN2248" s="31" t="s">
        <v>16</v>
      </c>
      <c r="AO2248" s="31" t="s">
        <v>16</v>
      </c>
      <c r="AP2248" s="9" t="s">
        <v>16</v>
      </c>
      <c r="AQ2248" s="9" t="s">
        <v>16</v>
      </c>
      <c r="AR2248" s="9" t="s">
        <v>16</v>
      </c>
    </row>
    <row r="2249" spans="1:44" s="9" customFormat="1" hidden="1" x14ac:dyDescent="0.3">
      <c r="A2249" s="1" t="s">
        <v>4775</v>
      </c>
      <c r="B2249" s="48" t="s">
        <v>4776</v>
      </c>
      <c r="C2249" s="48" t="s">
        <v>22</v>
      </c>
      <c r="D2249" s="48" t="s">
        <v>189</v>
      </c>
      <c r="E2249" s="53" t="s">
        <v>38</v>
      </c>
      <c r="F2249" s="48" t="s">
        <v>4775</v>
      </c>
      <c r="G2249" s="47" t="s">
        <v>5419</v>
      </c>
      <c r="H2249" s="66" t="s">
        <v>5452</v>
      </c>
      <c r="I2249" s="22" t="str">
        <f>_xlfn.XLOOKUP(B2249,[1]SITE!$B:$B,[1]SITE!$I:$I,"")</f>
        <v>No impact</v>
      </c>
      <c r="J2249" s="29"/>
      <c r="K2249" s="15" t="str" cm="1">
        <f t="array" ref="K2249">IFERROR(_xlfn.IFS(
M2249="MPR ISSUE","PDH",
M2249="BSS Hardware Issue","BSS",
M2249="Sites strategiques, MLL, Pylone, etc.","ENVTECH",
M2249="AKTIVCO DEFAUT GE &amp; POWER Cabinet","AKTIVCO",
M2249="AKTIVCO Coupure ENEO &amp; Baisse de tension","AKTIVCO GRID ONLY",
M2249="Coupure ENEO &amp; Baisse de tension","IHS GRID ONLY",
M2249="Defaut GE &amp; POWER Cabinet","IHS",
M2249="Sharing","Partners",
M2249="Sites strategiques &amp; DataCenter","SST &amp; DC",
M2249="Exclu","Exclu",
M2249="SAT","SAT",
M2249="SPARE-ISSUE","SPARE-ISSUE",
M2249="Fiber CAmtel","TRANS_FO_CAMTEL",
M2249="Fiber AOF","Fiber AOF",
M2249="Projet OCM (HUAWEI)","TRAVAUX-HUAWEI",
M2249="Projet OCM (NOKIA)","TRAVAUX-NOKIA",
M2249="ACCESS-ISSUE","ACCESS-ISSUE",
M2249="Projet OCM (ZTE, NOKIA, autres projets)","TRAVAUX OCM",
M2249="No root CAuse","No root cause",
M2249="ODU HS","PDH",
M2249="IP &amp; VLAN","PDH",
M2249="Warehouse HUAWEI","SPARE-ISSUE",
M2249="SPARE-HS","SPARE-ISSUE",
M2249="Power Telco","BSS"
),"")</f>
        <v>No root cause</v>
      </c>
      <c r="L2249" s="16" t="str" cm="1">
        <f t="array" ref="L2249">IFERROR(_xlfn.IFS(
M2249="MPR ISSUE","TX ISSUE",
M2249="BSS Hardware Issue","RAN ISSUE",
M2249="Sites strategiques, MLL, Pylone, etc.","ENVTECH",
M2249="AKTIVCO DEFAUT GE &amp; POWER Cabinet","POWER ISSUE",
M2249="AKTIVCO Coupure ENEO &amp; Baisse de tension","POWER ISSUE",
M2249="Coupure ENEO &amp; Baisse de tension","POWER ISSUE",
M2249="Defaut GE &amp; POWER Cabinet","POWER ISSUE",
M2249="Sharing","POWER ISSUE",
M2249="Sites strategiques &amp; DataCenter","POWER ISSUE",
M2249="Exclu","Exclu",
M2249="SAT","TX ISSUE",
M2249="SPARE-ISSUE","SPARE-ISSUE",
M2249="Fiber CAmtel","TX ISSUE",
M2249="Fiber AOF","TX ISSUE",
M2249="Projet OCM (HUAWEI)","TRAVAUX-HUAWEI",
M2249="Projet OCM (NOKIA)","TRAVAUX -NOKIA",
M2249="ACCESS-ISSUE","ACCESS-ISSUE",
M2249="Projet OCM (ZTE, NOKIA, autres projets)","TRAVAUX OCM",
M2249="No root CAuse","No root cause",
M2249="ODU HS","TX ISSUE",
M2249="IP &amp; VLAN","TX ISSUE",
M2249="Warehouse HUAWEI","SPARE-ISSUE",
M2249="SPARE-HS","SPARE-ISSUE",
M2249="Power Telco","RAN ISSUE"
),"")</f>
        <v>No root cause</v>
      </c>
      <c r="M2249" s="28" t="s">
        <v>5403</v>
      </c>
      <c r="N2249" s="17" t="str" cm="1">
        <f t="array" ref="N2249">IFERROR(_xlfn.IFS(
M2249="MPR ISSUE","ACTIVE",
M2249="BSS Hardware Issue","ACTIVE",
M2249="Sites strategiques, MLL, Pylone, etc.","PASSIVE",
M2249="AKTIVCO DEFAUT GE &amp; POWER Cabinet","PASSIVE",
M2249="AKTIVCO Coupure ENEO &amp; Baisse de tension","PASSIVE",
M2249="Coupure ENEO &amp; Baisse de tension","PASSIVE",
M2249="Defaut GE &amp; POWER Cabinet","PASSIVE",
M2249="Sharing","PASSIVE",
M2249="Sites strategiques &amp; DataCenter","PASSIVE",
M2249="Exclu","Exclu",
M2249="SAT","ACTIVE",
M2249="SPARE-ISSUE","SPARE-ISSUE",
M2249="Fiber CAmtel","ACTIVE",
M2249="Fiber AOF","ACTIVE",
M2249="Projet OCM (HUAWEI)","PLANNED WORKS",
M2249="Projet OCM (NOKIA)","PLANNED WORKS",
M2249="ACCESS-ISSUE","ACCESS-ISSUE",
M2249="Projet OCM (ZTE, NOKIA, autres projets)","PLANNED WORKS",
M2249="No root CAuse","No root cause",
M2249="ODU HS","ACTIVE",
M2249="IP &amp; VLAN","ACTIVE",
M2249="Warehouse HUAWEI","SPARE-ISSUE",
M2249="SPARE-HS","SPARE-ISSUE",
M2249="Power Telco","ACTIVE"
),"")</f>
        <v>No root cause</v>
      </c>
      <c r="O2249" s="56">
        <v>0</v>
      </c>
      <c r="P2249" s="56">
        <v>0</v>
      </c>
      <c r="Q2249" s="56">
        <v>0</v>
      </c>
      <c r="R2249" s="56">
        <v>0</v>
      </c>
      <c r="S2249" s="56">
        <v>0</v>
      </c>
      <c r="T2249" s="56">
        <v>0</v>
      </c>
      <c r="U2249" s="56">
        <v>0</v>
      </c>
      <c r="V2249" s="14"/>
      <c r="W2249" s="14"/>
      <c r="X2249" s="14"/>
      <c r="Y2249" s="14"/>
      <c r="Z2249" s="14"/>
      <c r="AA2249" s="30" t="s">
        <v>16</v>
      </c>
      <c r="AB2249" s="7" t="s">
        <v>16</v>
      </c>
      <c r="AC2249" s="3"/>
      <c r="AD2249" s="3" t="s">
        <v>16</v>
      </c>
      <c r="AE2249" s="7"/>
      <c r="AF2249" s="31" t="s">
        <v>16</v>
      </c>
      <c r="AG2249" s="31" t="s">
        <v>16</v>
      </c>
      <c r="AH2249" s="31" t="s">
        <v>16</v>
      </c>
      <c r="AI2249" s="31" t="s">
        <v>16</v>
      </c>
      <c r="AJ2249" s="31" t="s">
        <v>16</v>
      </c>
      <c r="AK2249" s="31" t="s">
        <v>16</v>
      </c>
      <c r="AL2249" s="31" t="s">
        <v>16</v>
      </c>
      <c r="AM2249" s="31" t="s">
        <v>16</v>
      </c>
      <c r="AN2249" s="31" t="s">
        <v>16</v>
      </c>
      <c r="AO2249" s="31" t="s">
        <v>16</v>
      </c>
      <c r="AP2249" s="9" t="s">
        <v>16</v>
      </c>
      <c r="AQ2249" s="9" t="s">
        <v>16</v>
      </c>
      <c r="AR2249" s="9" t="s">
        <v>16</v>
      </c>
    </row>
    <row r="2250" spans="1:44" s="9" customFormat="1" hidden="1" x14ac:dyDescent="0.3">
      <c r="A2250" s="1" t="s">
        <v>4789</v>
      </c>
      <c r="B2250" s="48" t="s">
        <v>4790</v>
      </c>
      <c r="C2250" s="48" t="s">
        <v>11</v>
      </c>
      <c r="D2250" s="48" t="s">
        <v>12</v>
      </c>
      <c r="E2250" s="53" t="s">
        <v>38</v>
      </c>
      <c r="F2250" s="48" t="s">
        <v>4775</v>
      </c>
      <c r="G2250" s="47" t="s">
        <v>5419</v>
      </c>
      <c r="H2250" s="66" t="s">
        <v>5452</v>
      </c>
      <c r="I2250" s="22" t="str">
        <f>_xlfn.XLOOKUP(B2250,[1]SITE!$B:$B,[1]SITE!$I:$I,"")</f>
        <v>No impact</v>
      </c>
      <c r="J2250" s="29"/>
      <c r="K2250" s="15" t="str" cm="1">
        <f t="array" ref="K2250">IFERROR(_xlfn.IFS(
M2250="MPR ISSUE","PDH",
M2250="BSS Hardware Issue","BSS",
M2250="Sites strategiques, MLL, Pylone, etc.","ENVTECH",
M2250="AKTIVCO DEFAUT GE &amp; POWER Cabinet","AKTIVCO",
M2250="AKTIVCO Coupure ENEO &amp; Baisse de tension","AKTIVCO GRID ONLY",
M2250="Coupure ENEO &amp; Baisse de tension","IHS GRID ONLY",
M2250="Defaut GE &amp; POWER Cabinet","IHS",
M2250="Sharing","Partners",
M2250="Sites strategiques &amp; DataCenter","SST &amp; DC",
M2250="Exclu","Exclu",
M2250="SAT","SAT",
M2250="SPARE-ISSUE","SPARE-ISSUE",
M2250="Fiber CAmtel","TRANS_FO_CAMTEL",
M2250="Fiber AOF","Fiber AOF",
M2250="Projet OCM (HUAWEI)","TRAVAUX-HUAWEI",
M2250="Projet OCM (NOKIA)","TRAVAUX-NOKIA",
M2250="ACCESS-ISSUE","ACCESS-ISSUE",
M2250="Projet OCM (ZTE, NOKIA, autres projets)","TRAVAUX OCM",
M2250="No root CAuse","No root cause",
M2250="ODU HS","PDH",
M2250="IP &amp; VLAN","PDH",
M2250="Warehouse HUAWEI","SPARE-ISSUE",
M2250="SPARE-HS","SPARE-ISSUE",
M2250="Power Telco","BSS"
),"")</f>
        <v>No root cause</v>
      </c>
      <c r="L2250" s="16" t="str" cm="1">
        <f t="array" ref="L2250">IFERROR(_xlfn.IFS(
M2250="MPR ISSUE","TX ISSUE",
M2250="BSS Hardware Issue","RAN ISSUE",
M2250="Sites strategiques, MLL, Pylone, etc.","ENVTECH",
M2250="AKTIVCO DEFAUT GE &amp; POWER Cabinet","POWER ISSUE",
M2250="AKTIVCO Coupure ENEO &amp; Baisse de tension","POWER ISSUE",
M2250="Coupure ENEO &amp; Baisse de tension","POWER ISSUE",
M2250="Defaut GE &amp; POWER Cabinet","POWER ISSUE",
M2250="Sharing","POWER ISSUE",
M2250="Sites strategiques &amp; DataCenter","POWER ISSUE",
M2250="Exclu","Exclu",
M2250="SAT","TX ISSUE",
M2250="SPARE-ISSUE","SPARE-ISSUE",
M2250="Fiber CAmtel","TX ISSUE",
M2250="Fiber AOF","TX ISSUE",
M2250="Projet OCM (HUAWEI)","TRAVAUX-HUAWEI",
M2250="Projet OCM (NOKIA)","TRAVAUX -NOKIA",
M2250="ACCESS-ISSUE","ACCESS-ISSUE",
M2250="Projet OCM (ZTE, NOKIA, autres projets)","TRAVAUX OCM",
M2250="No root CAuse","No root cause",
M2250="ODU HS","TX ISSUE",
M2250="IP &amp; VLAN","TX ISSUE",
M2250="Warehouse HUAWEI","SPARE-ISSUE",
M2250="SPARE-HS","SPARE-ISSUE",
M2250="Power Telco","RAN ISSUE"
),"")</f>
        <v>No root cause</v>
      </c>
      <c r="M2250" s="28" t="s">
        <v>5403</v>
      </c>
      <c r="N2250" s="17" t="str" cm="1">
        <f t="array" ref="N2250">IFERROR(_xlfn.IFS(
M2250="MPR ISSUE","ACTIVE",
M2250="BSS Hardware Issue","ACTIVE",
M2250="Sites strategiques, MLL, Pylone, etc.","PASSIVE",
M2250="AKTIVCO DEFAUT GE &amp; POWER Cabinet","PASSIVE",
M2250="AKTIVCO Coupure ENEO &amp; Baisse de tension","PASSIVE",
M2250="Coupure ENEO &amp; Baisse de tension","PASSIVE",
M2250="Defaut GE &amp; POWER Cabinet","PASSIVE",
M2250="Sharing","PASSIVE",
M2250="Sites strategiques &amp; DataCenter","PASSIVE",
M2250="Exclu","Exclu",
M2250="SAT","ACTIVE",
M2250="SPARE-ISSUE","SPARE-ISSUE",
M2250="Fiber CAmtel","ACTIVE",
M2250="Fiber AOF","ACTIVE",
M2250="Projet OCM (HUAWEI)","PLANNED WORKS",
M2250="Projet OCM (NOKIA)","PLANNED WORKS",
M2250="ACCESS-ISSUE","ACCESS-ISSUE",
M2250="Projet OCM (ZTE, NOKIA, autres projets)","PLANNED WORKS",
M2250="No root CAuse","No root cause",
M2250="ODU HS","ACTIVE",
M2250="IP &amp; VLAN","ACTIVE",
M2250="Warehouse HUAWEI","SPARE-ISSUE",
M2250="SPARE-HS","SPARE-ISSUE",
M2250="Power Telco","ACTIVE"
),"")</f>
        <v>No root cause</v>
      </c>
      <c r="O2250" s="56">
        <v>0</v>
      </c>
      <c r="P2250" s="56">
        <v>0</v>
      </c>
      <c r="Q2250" s="56">
        <v>0</v>
      </c>
      <c r="R2250" s="56">
        <v>0</v>
      </c>
      <c r="S2250" s="56">
        <v>0</v>
      </c>
      <c r="T2250" s="56">
        <v>0</v>
      </c>
      <c r="U2250" s="56">
        <v>0</v>
      </c>
      <c r="V2250" s="14"/>
      <c r="W2250" s="14"/>
      <c r="X2250" s="14"/>
      <c r="Y2250" s="14"/>
      <c r="Z2250" s="14"/>
      <c r="AA2250" s="30" t="s">
        <v>16</v>
      </c>
      <c r="AB2250" s="7" t="s">
        <v>16</v>
      </c>
      <c r="AC2250" s="3"/>
      <c r="AD2250" s="3" t="s">
        <v>16</v>
      </c>
      <c r="AE2250" s="7"/>
      <c r="AF2250" s="31" t="s">
        <v>16</v>
      </c>
      <c r="AG2250" s="31" t="s">
        <v>16</v>
      </c>
      <c r="AH2250" s="31" t="s">
        <v>16</v>
      </c>
      <c r="AI2250" s="31" t="s">
        <v>16</v>
      </c>
      <c r="AJ2250" s="31" t="s">
        <v>16</v>
      </c>
      <c r="AK2250" s="31" t="s">
        <v>16</v>
      </c>
      <c r="AL2250" s="31" t="s">
        <v>16</v>
      </c>
      <c r="AM2250" s="31" t="s">
        <v>16</v>
      </c>
      <c r="AN2250" s="31" t="s">
        <v>16</v>
      </c>
      <c r="AO2250" s="31" t="s">
        <v>16</v>
      </c>
      <c r="AP2250" s="9" t="s">
        <v>16</v>
      </c>
      <c r="AQ2250" s="9" t="s">
        <v>16</v>
      </c>
      <c r="AR2250" s="9" t="s">
        <v>16</v>
      </c>
    </row>
    <row r="2251" spans="1:44" s="9" customFormat="1" hidden="1" x14ac:dyDescent="0.3">
      <c r="A2251" s="1" t="s">
        <v>4791</v>
      </c>
      <c r="B2251" s="48" t="s">
        <v>4792</v>
      </c>
      <c r="C2251" s="48" t="s">
        <v>11</v>
      </c>
      <c r="D2251" s="48" t="s">
        <v>12</v>
      </c>
      <c r="E2251" s="53" t="s">
        <v>38</v>
      </c>
      <c r="F2251" s="48" t="s">
        <v>4158</v>
      </c>
      <c r="G2251" s="22" t="s">
        <v>5417</v>
      </c>
      <c r="H2251" s="66" t="s">
        <v>5452</v>
      </c>
      <c r="I2251" s="22" t="str">
        <f>_xlfn.XLOOKUP(B2251,[1]SITE!$B:$B,[1]SITE!$I:$I,"")</f>
        <v>No impact</v>
      </c>
      <c r="J2251" s="29"/>
      <c r="K2251" s="15" t="str" cm="1">
        <f t="array" ref="K2251">IFERROR(_xlfn.IFS(
M2251="MPR ISSUE","PDH",
M2251="BSS Hardware Issue","BSS",
M2251="Sites strategiques, MLL, Pylone, etc.","ENVTECH",
M2251="AKTIVCO DEFAUT GE &amp; POWER Cabinet","AKTIVCO",
M2251="AKTIVCO Coupure ENEO &amp; Baisse de tension","AKTIVCO GRID ONLY",
M2251="Coupure ENEO &amp; Baisse de tension","IHS GRID ONLY",
M2251="Defaut GE &amp; POWER Cabinet","IHS",
M2251="Sharing","Partners",
M2251="Sites strategiques &amp; DataCenter","SST &amp; DC",
M2251="Exclu","Exclu",
M2251="SAT","SAT",
M2251="SPARE-ISSUE","SPARE-ISSUE",
M2251="Fiber CAmtel","TRANS_FO_CAMTEL",
M2251="Fiber AOF","Fiber AOF",
M2251="Projet OCM (HUAWEI)","TRAVAUX-HUAWEI",
M2251="Projet OCM (NOKIA)","TRAVAUX-NOKIA",
M2251="ACCESS-ISSUE","ACCESS-ISSUE",
M2251="Projet OCM (ZTE, NOKIA, autres projets)","TRAVAUX OCM",
M2251="No root CAuse","No root cause",
M2251="ODU HS","PDH",
M2251="IP &amp; VLAN","PDH",
M2251="Warehouse HUAWEI","SPARE-ISSUE",
M2251="SPARE-HS","SPARE-ISSUE",
M2251="Power Telco","BSS"
),"")</f>
        <v>No root cause</v>
      </c>
      <c r="L2251" s="16" t="str" cm="1">
        <f t="array" ref="L2251">IFERROR(_xlfn.IFS(
M2251="MPR ISSUE","TX ISSUE",
M2251="BSS Hardware Issue","RAN ISSUE",
M2251="Sites strategiques, MLL, Pylone, etc.","ENVTECH",
M2251="AKTIVCO DEFAUT GE &amp; POWER Cabinet","POWER ISSUE",
M2251="AKTIVCO Coupure ENEO &amp; Baisse de tension","POWER ISSUE",
M2251="Coupure ENEO &amp; Baisse de tension","POWER ISSUE",
M2251="Defaut GE &amp; POWER Cabinet","POWER ISSUE",
M2251="Sharing","POWER ISSUE",
M2251="Sites strategiques &amp; DataCenter","POWER ISSUE",
M2251="Exclu","Exclu",
M2251="SAT","TX ISSUE",
M2251="SPARE-ISSUE","SPARE-ISSUE",
M2251="Fiber CAmtel","TX ISSUE",
M2251="Fiber AOF","TX ISSUE",
M2251="Projet OCM (HUAWEI)","TRAVAUX-HUAWEI",
M2251="Projet OCM (NOKIA)","TRAVAUX -NOKIA",
M2251="ACCESS-ISSUE","ACCESS-ISSUE",
M2251="Projet OCM (ZTE, NOKIA, autres projets)","TRAVAUX OCM",
M2251="No root CAuse","No root cause",
M2251="ODU HS","TX ISSUE",
M2251="IP &amp; VLAN","TX ISSUE",
M2251="Warehouse HUAWEI","SPARE-ISSUE",
M2251="SPARE-HS","SPARE-ISSUE",
M2251="Power Telco","RAN ISSUE"
),"")</f>
        <v>No root cause</v>
      </c>
      <c r="M2251" s="28" t="s">
        <v>5403</v>
      </c>
      <c r="N2251" s="17" t="str" cm="1">
        <f t="array" ref="N2251">IFERROR(_xlfn.IFS(
M2251="MPR ISSUE","ACTIVE",
M2251="BSS Hardware Issue","ACTIVE",
M2251="Sites strategiques, MLL, Pylone, etc.","PASSIVE",
M2251="AKTIVCO DEFAUT GE &amp; POWER Cabinet","PASSIVE",
M2251="AKTIVCO Coupure ENEO &amp; Baisse de tension","PASSIVE",
M2251="Coupure ENEO &amp; Baisse de tension","PASSIVE",
M2251="Defaut GE &amp; POWER Cabinet","PASSIVE",
M2251="Sharing","PASSIVE",
M2251="Sites strategiques &amp; DataCenter","PASSIVE",
M2251="Exclu","Exclu",
M2251="SAT","ACTIVE",
M2251="SPARE-ISSUE","SPARE-ISSUE",
M2251="Fiber CAmtel","ACTIVE",
M2251="Fiber AOF","ACTIVE",
M2251="Projet OCM (HUAWEI)","PLANNED WORKS",
M2251="Projet OCM (NOKIA)","PLANNED WORKS",
M2251="ACCESS-ISSUE","ACCESS-ISSUE",
M2251="Projet OCM (ZTE, NOKIA, autres projets)","PLANNED WORKS",
M2251="No root CAuse","No root cause",
M2251="ODU HS","ACTIVE",
M2251="IP &amp; VLAN","ACTIVE",
M2251="Warehouse HUAWEI","SPARE-ISSUE",
M2251="SPARE-HS","SPARE-ISSUE",
M2251="Power Telco","ACTIVE"
),"")</f>
        <v>No root cause</v>
      </c>
      <c r="O2251" s="56">
        <v>0</v>
      </c>
      <c r="P2251" s="56">
        <v>0</v>
      </c>
      <c r="Q2251" s="56">
        <v>0</v>
      </c>
      <c r="R2251" s="56">
        <v>0</v>
      </c>
      <c r="S2251" s="56">
        <v>0</v>
      </c>
      <c r="T2251" s="56">
        <v>0</v>
      </c>
      <c r="U2251" s="56">
        <v>0</v>
      </c>
      <c r="V2251" s="14"/>
      <c r="W2251" s="14"/>
      <c r="X2251" s="14"/>
      <c r="Y2251" s="14"/>
      <c r="Z2251" s="14"/>
      <c r="AA2251" s="30" t="s">
        <v>16</v>
      </c>
      <c r="AB2251" s="7" t="s">
        <v>16</v>
      </c>
      <c r="AC2251" s="3"/>
      <c r="AD2251" s="3" t="s">
        <v>16</v>
      </c>
      <c r="AE2251" s="7"/>
      <c r="AF2251" s="31" t="s">
        <v>16</v>
      </c>
      <c r="AG2251" s="31" t="s">
        <v>16</v>
      </c>
      <c r="AH2251" s="31" t="s">
        <v>16</v>
      </c>
      <c r="AI2251" s="31" t="s">
        <v>16</v>
      </c>
      <c r="AJ2251" s="31" t="s">
        <v>16</v>
      </c>
      <c r="AK2251" s="31" t="s">
        <v>16</v>
      </c>
      <c r="AL2251" s="31" t="s">
        <v>16</v>
      </c>
      <c r="AM2251" s="31" t="s">
        <v>16</v>
      </c>
      <c r="AN2251" s="31" t="s">
        <v>16</v>
      </c>
      <c r="AO2251" s="31" t="s">
        <v>16</v>
      </c>
      <c r="AP2251" s="9" t="s">
        <v>16</v>
      </c>
      <c r="AQ2251" s="9" t="s">
        <v>16</v>
      </c>
      <c r="AR2251" s="9" t="s">
        <v>16</v>
      </c>
    </row>
    <row r="2252" spans="1:44" s="9" customFormat="1" hidden="1" x14ac:dyDescent="0.3">
      <c r="A2252" s="1" t="s">
        <v>4795</v>
      </c>
      <c r="B2252" s="48" t="s">
        <v>4796</v>
      </c>
      <c r="C2252" s="48" t="s">
        <v>11</v>
      </c>
      <c r="D2252" s="48" t="s">
        <v>12</v>
      </c>
      <c r="E2252" s="53" t="s">
        <v>38</v>
      </c>
      <c r="F2252" s="48" t="s">
        <v>4797</v>
      </c>
      <c r="G2252" s="22" t="s">
        <v>5417</v>
      </c>
      <c r="H2252" s="66" t="s">
        <v>5452</v>
      </c>
      <c r="I2252" s="22" t="str">
        <f>_xlfn.XLOOKUP(B2252,[1]SITE!$B:$B,[1]SITE!$I:$I,"")</f>
        <v>No impact</v>
      </c>
      <c r="J2252" s="29"/>
      <c r="K2252" s="15" t="str" cm="1">
        <f t="array" ref="K2252">IFERROR(_xlfn.IFS(
M2252="MPR ISSUE","PDH",
M2252="BSS Hardware Issue","BSS",
M2252="Sites strategiques, MLL, Pylone, etc.","ENVTECH",
M2252="AKTIVCO DEFAUT GE &amp; POWER Cabinet","AKTIVCO",
M2252="AKTIVCO Coupure ENEO &amp; Baisse de tension","AKTIVCO GRID ONLY",
M2252="Coupure ENEO &amp; Baisse de tension","IHS GRID ONLY",
M2252="Defaut GE &amp; POWER Cabinet","IHS",
M2252="Sharing","Partners",
M2252="Sites strategiques &amp; DataCenter","SST &amp; DC",
M2252="Exclu","Exclu",
M2252="SAT","SAT",
M2252="SPARE-ISSUE","SPARE-ISSUE",
M2252="Fiber CAmtel","TRANS_FO_CAMTEL",
M2252="Fiber AOF","Fiber AOF",
M2252="Projet OCM (HUAWEI)","TRAVAUX-HUAWEI",
M2252="Projet OCM (NOKIA)","TRAVAUX-NOKIA",
M2252="ACCESS-ISSUE","ACCESS-ISSUE",
M2252="Projet OCM (ZTE, NOKIA, autres projets)","TRAVAUX OCM",
M2252="No root CAuse","No root cause",
M2252="ODU HS","PDH",
M2252="IP &amp; VLAN","PDH",
M2252="Warehouse HUAWEI","SPARE-ISSUE",
M2252="SPARE-HS","SPARE-ISSUE",
M2252="Power Telco","BSS"
),"")</f>
        <v>No root cause</v>
      </c>
      <c r="L2252" s="16" t="str" cm="1">
        <f t="array" ref="L2252">IFERROR(_xlfn.IFS(
M2252="MPR ISSUE","TX ISSUE",
M2252="BSS Hardware Issue","RAN ISSUE",
M2252="Sites strategiques, MLL, Pylone, etc.","ENVTECH",
M2252="AKTIVCO DEFAUT GE &amp; POWER Cabinet","POWER ISSUE",
M2252="AKTIVCO Coupure ENEO &amp; Baisse de tension","POWER ISSUE",
M2252="Coupure ENEO &amp; Baisse de tension","POWER ISSUE",
M2252="Defaut GE &amp; POWER Cabinet","POWER ISSUE",
M2252="Sharing","POWER ISSUE",
M2252="Sites strategiques &amp; DataCenter","POWER ISSUE",
M2252="Exclu","Exclu",
M2252="SAT","TX ISSUE",
M2252="SPARE-ISSUE","SPARE-ISSUE",
M2252="Fiber CAmtel","TX ISSUE",
M2252="Fiber AOF","TX ISSUE",
M2252="Projet OCM (HUAWEI)","TRAVAUX-HUAWEI",
M2252="Projet OCM (NOKIA)","TRAVAUX -NOKIA",
M2252="ACCESS-ISSUE","ACCESS-ISSUE",
M2252="Projet OCM (ZTE, NOKIA, autres projets)","TRAVAUX OCM",
M2252="No root CAuse","No root cause",
M2252="ODU HS","TX ISSUE",
M2252="IP &amp; VLAN","TX ISSUE",
M2252="Warehouse HUAWEI","SPARE-ISSUE",
M2252="SPARE-HS","SPARE-ISSUE",
M2252="Power Telco","RAN ISSUE"
),"")</f>
        <v>No root cause</v>
      </c>
      <c r="M2252" s="28" t="s">
        <v>5403</v>
      </c>
      <c r="N2252" s="17" t="str" cm="1">
        <f t="array" ref="N2252">IFERROR(_xlfn.IFS(
M2252="MPR ISSUE","ACTIVE",
M2252="BSS Hardware Issue","ACTIVE",
M2252="Sites strategiques, MLL, Pylone, etc.","PASSIVE",
M2252="AKTIVCO DEFAUT GE &amp; POWER Cabinet","PASSIVE",
M2252="AKTIVCO Coupure ENEO &amp; Baisse de tension","PASSIVE",
M2252="Coupure ENEO &amp; Baisse de tension","PASSIVE",
M2252="Defaut GE &amp; POWER Cabinet","PASSIVE",
M2252="Sharing","PASSIVE",
M2252="Sites strategiques &amp; DataCenter","PASSIVE",
M2252="Exclu","Exclu",
M2252="SAT","ACTIVE",
M2252="SPARE-ISSUE","SPARE-ISSUE",
M2252="Fiber CAmtel","ACTIVE",
M2252="Fiber AOF","ACTIVE",
M2252="Projet OCM (HUAWEI)","PLANNED WORKS",
M2252="Projet OCM (NOKIA)","PLANNED WORKS",
M2252="ACCESS-ISSUE","ACCESS-ISSUE",
M2252="Projet OCM (ZTE, NOKIA, autres projets)","PLANNED WORKS",
M2252="No root CAuse","No root cause",
M2252="ODU HS","ACTIVE",
M2252="IP &amp; VLAN","ACTIVE",
M2252="Warehouse HUAWEI","SPARE-ISSUE",
M2252="SPARE-HS","SPARE-ISSUE",
M2252="Power Telco","ACTIVE"
),"")</f>
        <v>No root cause</v>
      </c>
      <c r="O2252" s="56">
        <v>0</v>
      </c>
      <c r="P2252" s="56">
        <v>0</v>
      </c>
      <c r="Q2252" s="56">
        <v>0</v>
      </c>
      <c r="R2252" s="56">
        <v>0</v>
      </c>
      <c r="S2252" s="56">
        <v>0</v>
      </c>
      <c r="T2252" s="56">
        <v>0</v>
      </c>
      <c r="U2252" s="56">
        <v>0</v>
      </c>
      <c r="V2252" s="14"/>
      <c r="W2252" s="14"/>
      <c r="X2252" s="14"/>
      <c r="Y2252" s="14"/>
      <c r="Z2252" s="14"/>
      <c r="AA2252" s="30" t="s">
        <v>5993</v>
      </c>
      <c r="AB2252" s="7" t="s">
        <v>16</v>
      </c>
      <c r="AC2252" s="3"/>
      <c r="AD2252" s="3" t="s">
        <v>16</v>
      </c>
      <c r="AE2252" s="7"/>
      <c r="AF2252" s="31" t="s">
        <v>16</v>
      </c>
      <c r="AG2252" s="31" t="s">
        <v>16</v>
      </c>
      <c r="AH2252" s="31" t="s">
        <v>16</v>
      </c>
      <c r="AI2252" s="31" t="s">
        <v>16</v>
      </c>
      <c r="AJ2252" s="31" t="s">
        <v>16</v>
      </c>
      <c r="AK2252" s="31" t="s">
        <v>16</v>
      </c>
      <c r="AL2252" s="31" t="s">
        <v>16</v>
      </c>
      <c r="AM2252" s="31" t="s">
        <v>16</v>
      </c>
      <c r="AN2252" s="31" t="s">
        <v>16</v>
      </c>
      <c r="AO2252" s="31" t="s">
        <v>5733</v>
      </c>
      <c r="AP2252" s="9" t="s">
        <v>5396</v>
      </c>
      <c r="AQ2252" s="9" t="s">
        <v>5396</v>
      </c>
      <c r="AR2252" s="9" t="s">
        <v>5734</v>
      </c>
    </row>
    <row r="2253" spans="1:44" s="9" customFormat="1" hidden="1" x14ac:dyDescent="0.3">
      <c r="A2253" s="1" t="s">
        <v>4798</v>
      </c>
      <c r="B2253" s="48" t="s">
        <v>4799</v>
      </c>
      <c r="C2253" s="48" t="s">
        <v>22</v>
      </c>
      <c r="D2253" s="48" t="s">
        <v>81</v>
      </c>
      <c r="E2253" s="53" t="s">
        <v>38</v>
      </c>
      <c r="F2253" s="48" t="s">
        <v>4800</v>
      </c>
      <c r="G2253" s="22" t="s">
        <v>5417</v>
      </c>
      <c r="H2253" s="66" t="s">
        <v>5452</v>
      </c>
      <c r="I2253" s="22" t="str">
        <f>_xlfn.XLOOKUP(B2253,[1]SITE!$B:$B,[1]SITE!$I:$I,"")</f>
        <v>No impact</v>
      </c>
      <c r="J2253" s="29"/>
      <c r="K2253" s="15" t="str" cm="1">
        <f t="array" ref="K2253">IFERROR(_xlfn.IFS(
M2253="MPR ISSUE","PDH",
M2253="BSS Hardware Issue","BSS",
M2253="Sites strategiques, MLL, Pylone, etc.","ENVTECH",
M2253="AKTIVCO DEFAUT GE &amp; POWER Cabinet","AKTIVCO",
M2253="AKTIVCO Coupure ENEO &amp; Baisse de tension","AKTIVCO GRID ONLY",
M2253="Coupure ENEO &amp; Baisse de tension","IHS GRID ONLY",
M2253="Defaut GE &amp; POWER Cabinet","IHS",
M2253="Sharing","Partners",
M2253="Sites strategiques &amp; DataCenter","SST &amp; DC",
M2253="Exclu","Exclu",
M2253="SAT","SAT",
M2253="SPARE-ISSUE","SPARE-ISSUE",
M2253="Fiber CAmtel","TRANS_FO_CAMTEL",
M2253="Fiber AOF","Fiber AOF",
M2253="Projet OCM (HUAWEI)","TRAVAUX-HUAWEI",
M2253="Projet OCM (NOKIA)","TRAVAUX-NOKIA",
M2253="ACCESS-ISSUE","ACCESS-ISSUE",
M2253="Projet OCM (ZTE, NOKIA, autres projets)","TRAVAUX OCM",
M2253="No root CAuse","No root cause",
M2253="ODU HS","PDH",
M2253="IP &amp; VLAN","PDH",
M2253="Warehouse HUAWEI","SPARE-ISSUE",
M2253="SPARE-HS","SPARE-ISSUE",
M2253="Power Telco","BSS"
),"")</f>
        <v>No root cause</v>
      </c>
      <c r="L2253" s="16" t="str" cm="1">
        <f t="array" ref="L2253">IFERROR(_xlfn.IFS(
M2253="MPR ISSUE","TX ISSUE",
M2253="BSS Hardware Issue","RAN ISSUE",
M2253="Sites strategiques, MLL, Pylone, etc.","ENVTECH",
M2253="AKTIVCO DEFAUT GE &amp; POWER Cabinet","POWER ISSUE",
M2253="AKTIVCO Coupure ENEO &amp; Baisse de tension","POWER ISSUE",
M2253="Coupure ENEO &amp; Baisse de tension","POWER ISSUE",
M2253="Defaut GE &amp; POWER Cabinet","POWER ISSUE",
M2253="Sharing","POWER ISSUE",
M2253="Sites strategiques &amp; DataCenter","POWER ISSUE",
M2253="Exclu","Exclu",
M2253="SAT","TX ISSUE",
M2253="SPARE-ISSUE","SPARE-ISSUE",
M2253="Fiber CAmtel","TX ISSUE",
M2253="Fiber AOF","TX ISSUE",
M2253="Projet OCM (HUAWEI)","TRAVAUX-HUAWEI",
M2253="Projet OCM (NOKIA)","TRAVAUX -NOKIA",
M2253="ACCESS-ISSUE","ACCESS-ISSUE",
M2253="Projet OCM (ZTE, NOKIA, autres projets)","TRAVAUX OCM",
M2253="No root CAuse","No root cause",
M2253="ODU HS","TX ISSUE",
M2253="IP &amp; VLAN","TX ISSUE",
M2253="Warehouse HUAWEI","SPARE-ISSUE",
M2253="SPARE-HS","SPARE-ISSUE",
M2253="Power Telco","RAN ISSUE"
),"")</f>
        <v>No root cause</v>
      </c>
      <c r="M2253" s="28" t="s">
        <v>5403</v>
      </c>
      <c r="N2253" s="17" t="str" cm="1">
        <f t="array" ref="N2253">IFERROR(_xlfn.IFS(
M2253="MPR ISSUE","ACTIVE",
M2253="BSS Hardware Issue","ACTIVE",
M2253="Sites strategiques, MLL, Pylone, etc.","PASSIVE",
M2253="AKTIVCO DEFAUT GE &amp; POWER Cabinet","PASSIVE",
M2253="AKTIVCO Coupure ENEO &amp; Baisse de tension","PASSIVE",
M2253="Coupure ENEO &amp; Baisse de tension","PASSIVE",
M2253="Defaut GE &amp; POWER Cabinet","PASSIVE",
M2253="Sharing","PASSIVE",
M2253="Sites strategiques &amp; DataCenter","PASSIVE",
M2253="Exclu","Exclu",
M2253="SAT","ACTIVE",
M2253="SPARE-ISSUE","SPARE-ISSUE",
M2253="Fiber CAmtel","ACTIVE",
M2253="Fiber AOF","ACTIVE",
M2253="Projet OCM (HUAWEI)","PLANNED WORKS",
M2253="Projet OCM (NOKIA)","PLANNED WORKS",
M2253="ACCESS-ISSUE","ACCESS-ISSUE",
M2253="Projet OCM (ZTE, NOKIA, autres projets)","PLANNED WORKS",
M2253="No root CAuse","No root cause",
M2253="ODU HS","ACTIVE",
M2253="IP &amp; VLAN","ACTIVE",
M2253="Warehouse HUAWEI","SPARE-ISSUE",
M2253="SPARE-HS","SPARE-ISSUE",
M2253="Power Telco","ACTIVE"
),"")</f>
        <v>No root cause</v>
      </c>
      <c r="O2253" s="56">
        <v>0</v>
      </c>
      <c r="P2253" s="56">
        <v>0</v>
      </c>
      <c r="Q2253" s="56">
        <v>0</v>
      </c>
      <c r="R2253" s="56">
        <v>0</v>
      </c>
      <c r="S2253" s="56">
        <v>0</v>
      </c>
      <c r="T2253" s="56">
        <v>0</v>
      </c>
      <c r="U2253" s="56">
        <v>0</v>
      </c>
      <c r="V2253" s="14"/>
      <c r="W2253" s="14"/>
      <c r="X2253" s="14"/>
      <c r="Y2253" s="14"/>
      <c r="Z2253" s="14"/>
      <c r="AA2253" s="30" t="s">
        <v>5508</v>
      </c>
      <c r="AB2253" s="7" t="s">
        <v>16</v>
      </c>
      <c r="AC2253" s="3"/>
      <c r="AD2253" s="3" t="s">
        <v>16</v>
      </c>
      <c r="AE2253" s="7"/>
      <c r="AF2253" s="31" t="s">
        <v>16</v>
      </c>
      <c r="AG2253" s="31" t="s">
        <v>16</v>
      </c>
      <c r="AH2253" s="31" t="s">
        <v>16</v>
      </c>
      <c r="AI2253" s="31" t="s">
        <v>16</v>
      </c>
      <c r="AJ2253" s="31" t="s">
        <v>16</v>
      </c>
      <c r="AK2253" s="31" t="s">
        <v>5508</v>
      </c>
      <c r="AL2253" s="31" t="s">
        <v>16</v>
      </c>
      <c r="AM2253" s="31" t="s">
        <v>16</v>
      </c>
      <c r="AN2253" s="31" t="s">
        <v>16</v>
      </c>
      <c r="AO2253" s="31" t="s">
        <v>16</v>
      </c>
      <c r="AP2253" s="9" t="s">
        <v>16</v>
      </c>
      <c r="AQ2253" s="9" t="s">
        <v>16</v>
      </c>
      <c r="AR2253" s="9" t="s">
        <v>16</v>
      </c>
    </row>
    <row r="2254" spans="1:44" s="9" customFormat="1" hidden="1" x14ac:dyDescent="0.3">
      <c r="A2254" s="2" t="s">
        <v>4801</v>
      </c>
      <c r="B2254" s="48" t="s">
        <v>4802</v>
      </c>
      <c r="C2254" s="48" t="s">
        <v>11</v>
      </c>
      <c r="D2254" s="48" t="s">
        <v>67</v>
      </c>
      <c r="E2254" s="53" t="s">
        <v>38</v>
      </c>
      <c r="F2254" s="48" t="s">
        <v>4803</v>
      </c>
      <c r="G2254" s="22" t="s">
        <v>5417</v>
      </c>
      <c r="H2254" s="66" t="s">
        <v>5452</v>
      </c>
      <c r="I2254" s="22" t="str">
        <f>_xlfn.XLOOKUP(B2254,[1]SITE!$B:$B,[1]SITE!$I:$I,"")</f>
        <v>No impact</v>
      </c>
      <c r="J2254" s="29"/>
      <c r="K2254" s="15" t="str" cm="1">
        <f t="array" ref="K2254">IFERROR(_xlfn.IFS(
M2254="MPR ISSUE","PDH",
M2254="BSS Hardware Issue","BSS",
M2254="Sites strategiques, MLL, Pylone, etc.","ENVTECH",
M2254="AKTIVCO DEFAUT GE &amp; POWER Cabinet","AKTIVCO",
M2254="AKTIVCO Coupure ENEO &amp; Baisse de tension","AKTIVCO GRID ONLY",
M2254="Coupure ENEO &amp; Baisse de tension","IHS GRID ONLY",
M2254="Defaut GE &amp; POWER Cabinet","IHS",
M2254="Sharing","Partners",
M2254="Sites strategiques &amp; DataCenter","SST &amp; DC",
M2254="Exclu","Exclu",
M2254="SAT","SAT",
M2254="SPARE-ISSUE","SPARE-ISSUE",
M2254="Fiber CAmtel","TRANS_FO_CAMTEL",
M2254="Fiber AOF","Fiber AOF",
M2254="Projet OCM (HUAWEI)","TRAVAUX-HUAWEI",
M2254="Projet OCM (NOKIA)","TRAVAUX-NOKIA",
M2254="ACCESS-ISSUE","ACCESS-ISSUE",
M2254="Projet OCM (ZTE, NOKIA, autres projets)","TRAVAUX OCM",
M2254="No root CAuse","No root cause",
M2254="ODU HS","PDH",
M2254="IP &amp; VLAN","PDH",
M2254="Warehouse HUAWEI","SPARE-ISSUE",
M2254="SPARE-HS","SPARE-ISSUE",
M2254="Power Telco","BSS"
),"")</f>
        <v>No root cause</v>
      </c>
      <c r="L2254" s="16" t="str" cm="1">
        <f t="array" ref="L2254">IFERROR(_xlfn.IFS(
M2254="MPR ISSUE","TX ISSUE",
M2254="BSS Hardware Issue","RAN ISSUE",
M2254="Sites strategiques, MLL, Pylone, etc.","ENVTECH",
M2254="AKTIVCO DEFAUT GE &amp; POWER Cabinet","POWER ISSUE",
M2254="AKTIVCO Coupure ENEO &amp; Baisse de tension","POWER ISSUE",
M2254="Coupure ENEO &amp; Baisse de tension","POWER ISSUE",
M2254="Defaut GE &amp; POWER Cabinet","POWER ISSUE",
M2254="Sharing","POWER ISSUE",
M2254="Sites strategiques &amp; DataCenter","POWER ISSUE",
M2254="Exclu","Exclu",
M2254="SAT","TX ISSUE",
M2254="SPARE-ISSUE","SPARE-ISSUE",
M2254="Fiber CAmtel","TX ISSUE",
M2254="Fiber AOF","TX ISSUE",
M2254="Projet OCM (HUAWEI)","TRAVAUX-HUAWEI",
M2254="Projet OCM (NOKIA)","TRAVAUX -NOKIA",
M2254="ACCESS-ISSUE","ACCESS-ISSUE",
M2254="Projet OCM (ZTE, NOKIA, autres projets)","TRAVAUX OCM",
M2254="No root CAuse","No root cause",
M2254="ODU HS","TX ISSUE",
M2254="IP &amp; VLAN","TX ISSUE",
M2254="Warehouse HUAWEI","SPARE-ISSUE",
M2254="SPARE-HS","SPARE-ISSUE",
M2254="Power Telco","RAN ISSUE"
),"")</f>
        <v>No root cause</v>
      </c>
      <c r="M2254" s="28" t="s">
        <v>5403</v>
      </c>
      <c r="N2254" s="17" t="str" cm="1">
        <f t="array" ref="N2254">IFERROR(_xlfn.IFS(
M2254="MPR ISSUE","ACTIVE",
M2254="BSS Hardware Issue","ACTIVE",
M2254="Sites strategiques, MLL, Pylone, etc.","PASSIVE",
M2254="AKTIVCO DEFAUT GE &amp; POWER Cabinet","PASSIVE",
M2254="AKTIVCO Coupure ENEO &amp; Baisse de tension","PASSIVE",
M2254="Coupure ENEO &amp; Baisse de tension","PASSIVE",
M2254="Defaut GE &amp; POWER Cabinet","PASSIVE",
M2254="Sharing","PASSIVE",
M2254="Sites strategiques &amp; DataCenter","PASSIVE",
M2254="Exclu","Exclu",
M2254="SAT","ACTIVE",
M2254="SPARE-ISSUE","SPARE-ISSUE",
M2254="Fiber CAmtel","ACTIVE",
M2254="Fiber AOF","ACTIVE",
M2254="Projet OCM (HUAWEI)","PLANNED WORKS",
M2254="Projet OCM (NOKIA)","PLANNED WORKS",
M2254="ACCESS-ISSUE","ACCESS-ISSUE",
M2254="Projet OCM (ZTE, NOKIA, autres projets)","PLANNED WORKS",
M2254="No root CAuse","No root cause",
M2254="ODU HS","ACTIVE",
M2254="IP &amp; VLAN","ACTIVE",
M2254="Warehouse HUAWEI","SPARE-ISSUE",
M2254="SPARE-HS","SPARE-ISSUE",
M2254="Power Telco","ACTIVE"
),"")</f>
        <v>No root cause</v>
      </c>
      <c r="O2254" s="56">
        <v>0</v>
      </c>
      <c r="P2254" s="56">
        <v>0</v>
      </c>
      <c r="Q2254" s="56">
        <v>0</v>
      </c>
      <c r="R2254" s="56">
        <v>0</v>
      </c>
      <c r="S2254" s="56">
        <v>0</v>
      </c>
      <c r="T2254" s="56">
        <v>0</v>
      </c>
      <c r="U2254" s="56">
        <v>0</v>
      </c>
      <c r="V2254" s="14"/>
      <c r="W2254" s="14"/>
      <c r="X2254" s="14"/>
      <c r="Y2254" s="14"/>
      <c r="Z2254" s="14"/>
      <c r="AA2254" s="30" t="s">
        <v>16</v>
      </c>
      <c r="AB2254" s="7" t="s">
        <v>16</v>
      </c>
      <c r="AC2254" s="3"/>
      <c r="AD2254" s="3" t="s">
        <v>16</v>
      </c>
      <c r="AE2254" s="7"/>
      <c r="AF2254" s="31" t="s">
        <v>16</v>
      </c>
      <c r="AG2254" s="31" t="s">
        <v>16</v>
      </c>
      <c r="AH2254" s="31" t="s">
        <v>16</v>
      </c>
      <c r="AI2254" s="31" t="s">
        <v>16</v>
      </c>
      <c r="AJ2254" s="31" t="s">
        <v>16</v>
      </c>
      <c r="AK2254" s="31" t="s">
        <v>16</v>
      </c>
      <c r="AL2254" s="31" t="s">
        <v>16</v>
      </c>
      <c r="AM2254" s="31" t="s">
        <v>16</v>
      </c>
      <c r="AN2254" s="31" t="s">
        <v>16</v>
      </c>
      <c r="AO2254" s="31" t="s">
        <v>16</v>
      </c>
      <c r="AP2254" s="9" t="s">
        <v>16</v>
      </c>
      <c r="AQ2254" s="9" t="s">
        <v>16</v>
      </c>
      <c r="AR2254" s="9" t="s">
        <v>16</v>
      </c>
    </row>
    <row r="2255" spans="1:44" s="9" customFormat="1" hidden="1" x14ac:dyDescent="0.3">
      <c r="A2255" s="1" t="s">
        <v>4804</v>
      </c>
      <c r="B2255" s="48" t="s">
        <v>4805</v>
      </c>
      <c r="C2255" s="48" t="s">
        <v>11</v>
      </c>
      <c r="D2255" s="48" t="s">
        <v>12</v>
      </c>
      <c r="E2255" s="53" t="s">
        <v>32</v>
      </c>
      <c r="F2255" s="48" t="s">
        <v>33</v>
      </c>
      <c r="G2255" s="22" t="s">
        <v>5417</v>
      </c>
      <c r="H2255" s="66" t="s">
        <v>5452</v>
      </c>
      <c r="I2255" s="22" t="str">
        <f>_xlfn.XLOOKUP(B2255,[1]SITE!$B:$B,[1]SITE!$I:$I,"")</f>
        <v>No impact</v>
      </c>
      <c r="J2255" s="29"/>
      <c r="K2255" s="15" t="str" cm="1">
        <f t="array" ref="K2255">IFERROR(_xlfn.IFS(
M2255="MPR ISSUE","PDH",
M2255="BSS Hardware Issue","BSS",
M2255="Sites strategiques, MLL, Pylone, etc.","ENVTECH",
M2255="AKTIVCO DEFAUT GE &amp; POWER Cabinet","AKTIVCO",
M2255="AKTIVCO Coupure ENEO &amp; Baisse de tension","AKTIVCO GRID ONLY",
M2255="Coupure ENEO &amp; Baisse de tension","IHS GRID ONLY",
M2255="Defaut GE &amp; POWER Cabinet","IHS",
M2255="Sharing","Partners",
M2255="Sites strategiques &amp; DataCenter","SST &amp; DC",
M2255="Exclu","Exclu",
M2255="SAT","SAT",
M2255="SPARE-ISSUE","SPARE-ISSUE",
M2255="Fiber CAmtel","TRANS_FO_CAMTEL",
M2255="Fiber AOF","Fiber AOF",
M2255="Projet OCM (HUAWEI)","TRAVAUX-HUAWEI",
M2255="Projet OCM (NOKIA)","TRAVAUX-NOKIA",
M2255="ACCESS-ISSUE","ACCESS-ISSUE",
M2255="Projet OCM (ZTE, NOKIA, autres projets)","TRAVAUX OCM",
M2255="No root CAuse","No root cause",
M2255="ODU HS","PDH",
M2255="IP &amp; VLAN","PDH",
M2255="Warehouse HUAWEI","SPARE-ISSUE",
M2255="SPARE-HS","SPARE-ISSUE",
M2255="Power Telco","BSS"
),"")</f>
        <v>No root cause</v>
      </c>
      <c r="L2255" s="16" t="str" cm="1">
        <f t="array" ref="L2255">IFERROR(_xlfn.IFS(
M2255="MPR ISSUE","TX ISSUE",
M2255="BSS Hardware Issue","RAN ISSUE",
M2255="Sites strategiques, MLL, Pylone, etc.","ENVTECH",
M2255="AKTIVCO DEFAUT GE &amp; POWER Cabinet","POWER ISSUE",
M2255="AKTIVCO Coupure ENEO &amp; Baisse de tension","POWER ISSUE",
M2255="Coupure ENEO &amp; Baisse de tension","POWER ISSUE",
M2255="Defaut GE &amp; POWER Cabinet","POWER ISSUE",
M2255="Sharing","POWER ISSUE",
M2255="Sites strategiques &amp; DataCenter","POWER ISSUE",
M2255="Exclu","Exclu",
M2255="SAT","TX ISSUE",
M2255="SPARE-ISSUE","SPARE-ISSUE",
M2255="Fiber CAmtel","TX ISSUE",
M2255="Fiber AOF","TX ISSUE",
M2255="Projet OCM (HUAWEI)","TRAVAUX-HUAWEI",
M2255="Projet OCM (NOKIA)","TRAVAUX -NOKIA",
M2255="ACCESS-ISSUE","ACCESS-ISSUE",
M2255="Projet OCM (ZTE, NOKIA, autres projets)","TRAVAUX OCM",
M2255="No root CAuse","No root cause",
M2255="ODU HS","TX ISSUE",
M2255="IP &amp; VLAN","TX ISSUE",
M2255="Warehouse HUAWEI","SPARE-ISSUE",
M2255="SPARE-HS","SPARE-ISSUE",
M2255="Power Telco","RAN ISSUE"
),"")</f>
        <v>No root cause</v>
      </c>
      <c r="M2255" s="28" t="s">
        <v>5403</v>
      </c>
      <c r="N2255" s="17" t="str" cm="1">
        <f t="array" ref="N2255">IFERROR(_xlfn.IFS(
M2255="MPR ISSUE","ACTIVE",
M2255="BSS Hardware Issue","ACTIVE",
M2255="Sites strategiques, MLL, Pylone, etc.","PASSIVE",
M2255="AKTIVCO DEFAUT GE &amp; POWER Cabinet","PASSIVE",
M2255="AKTIVCO Coupure ENEO &amp; Baisse de tension","PASSIVE",
M2255="Coupure ENEO &amp; Baisse de tension","PASSIVE",
M2255="Defaut GE &amp; POWER Cabinet","PASSIVE",
M2255="Sharing","PASSIVE",
M2255="Sites strategiques &amp; DataCenter","PASSIVE",
M2255="Exclu","Exclu",
M2255="SAT","ACTIVE",
M2255="SPARE-ISSUE","SPARE-ISSUE",
M2255="Fiber CAmtel","ACTIVE",
M2255="Fiber AOF","ACTIVE",
M2255="Projet OCM (HUAWEI)","PLANNED WORKS",
M2255="Projet OCM (NOKIA)","PLANNED WORKS",
M2255="ACCESS-ISSUE","ACCESS-ISSUE",
M2255="Projet OCM (ZTE, NOKIA, autres projets)","PLANNED WORKS",
M2255="No root CAuse","No root cause",
M2255="ODU HS","ACTIVE",
M2255="IP &amp; VLAN","ACTIVE",
M2255="Warehouse HUAWEI","SPARE-ISSUE",
M2255="SPARE-HS","SPARE-ISSUE",
M2255="Power Telco","ACTIVE"
),"")</f>
        <v>No root cause</v>
      </c>
      <c r="O2255" s="56">
        <v>0</v>
      </c>
      <c r="P2255" s="56">
        <v>0</v>
      </c>
      <c r="Q2255" s="56">
        <v>0.11942368441328272</v>
      </c>
      <c r="R2255" s="56">
        <v>0</v>
      </c>
      <c r="S2255" s="56">
        <v>0</v>
      </c>
      <c r="T2255" s="56">
        <v>0</v>
      </c>
      <c r="U2255" s="56">
        <v>0</v>
      </c>
      <c r="V2255" s="14"/>
      <c r="W2255" s="14"/>
      <c r="X2255" s="14"/>
      <c r="Y2255" s="14"/>
      <c r="Z2255" s="14"/>
      <c r="AA2255" s="30" t="s">
        <v>16</v>
      </c>
      <c r="AB2255" s="7" t="s">
        <v>16</v>
      </c>
      <c r="AC2255" s="3"/>
      <c r="AD2255" s="3" t="s">
        <v>16</v>
      </c>
      <c r="AE2255" s="7"/>
      <c r="AF2255" s="31" t="s">
        <v>16</v>
      </c>
      <c r="AG2255" s="31" t="s">
        <v>16</v>
      </c>
      <c r="AH2255" s="31" t="s">
        <v>16</v>
      </c>
      <c r="AI2255" s="31" t="s">
        <v>16</v>
      </c>
      <c r="AJ2255" s="31" t="s">
        <v>16</v>
      </c>
      <c r="AK2255" s="31" t="s">
        <v>16</v>
      </c>
      <c r="AL2255" s="31" t="s">
        <v>16</v>
      </c>
      <c r="AM2255" s="31" t="s">
        <v>16</v>
      </c>
      <c r="AN2255" s="31" t="s">
        <v>16</v>
      </c>
      <c r="AO2255" s="31" t="s">
        <v>16</v>
      </c>
      <c r="AP2255" s="9" t="s">
        <v>16</v>
      </c>
      <c r="AQ2255" s="9" t="s">
        <v>16</v>
      </c>
      <c r="AR2255" s="9" t="s">
        <v>16</v>
      </c>
    </row>
    <row r="2256" spans="1:44" s="9" customFormat="1" hidden="1" x14ac:dyDescent="0.3">
      <c r="A2256" s="1" t="s">
        <v>4837</v>
      </c>
      <c r="B2256" s="1" t="s">
        <v>4838</v>
      </c>
      <c r="C2256" s="48" t="s">
        <v>11</v>
      </c>
      <c r="D2256" s="48" t="s">
        <v>12</v>
      </c>
      <c r="E2256" s="53" t="s">
        <v>70</v>
      </c>
      <c r="F2256" s="48" t="s">
        <v>4839</v>
      </c>
      <c r="G2256" s="47" t="s">
        <v>5419</v>
      </c>
      <c r="H2256" s="66" t="s">
        <v>5371</v>
      </c>
      <c r="I2256" s="22" t="str">
        <f>_xlfn.XLOOKUP(B2256,[1]SITE!$B:$B,[1]SITE!$I:$I,"")</f>
        <v>No impact</v>
      </c>
      <c r="J2256" s="29"/>
      <c r="K2256" s="15" t="str" cm="1">
        <f t="array" ref="K2256">IFERROR(_xlfn.IFS(
M2256="MPR ISSUE","PDH",
M2256="BSS Hardware Issue","BSS",
M2256="Sites strategiques, MLL, Pylone, etc.","ENVTECH",
M2256="AKTIVCO DEFAUT GE &amp; POWER Cabinet","AKTIVCO",
M2256="AKTIVCO Coupure ENEO &amp; Baisse de tension","AKTIVCO GRID ONLY",
M2256="Coupure ENEO &amp; Baisse de tension","IHS GRID ONLY",
M2256="Defaut GE &amp; POWER Cabinet","IHS",
M2256="Sharing","Partners",
M2256="Sites strategiques &amp; DataCenter","SST &amp; DC",
M2256="Exclu","Exclu",
M2256="SAT","SAT",
M2256="SPARE-ISSUE","SPARE-ISSUE",
M2256="Fiber CAmtel","TRANS_FO_CAMTEL",
M2256="Fiber AOF","Fiber AOF",
M2256="Projet OCM (HUAWEI)","TRAVAUX-HUAWEI",
M2256="Projet OCM (NOKIA)","TRAVAUX-NOKIA",
M2256="ACCESS-ISSUE","ACCESS-ISSUE",
M2256="Projet OCM (ZTE, NOKIA, autres projets)","TRAVAUX OCM",
M2256="No root CAuse","No root cause",
M2256="ODU HS","PDH",
M2256="IP &amp; VLAN","PDH",
M2256="Warehouse HUAWEI","SPARE-ISSUE",
M2256="SPARE-HS","SPARE-ISSUE",
M2256="Power Telco","BSS"
),"")</f>
        <v>No root cause</v>
      </c>
      <c r="L2256" s="16" t="str" cm="1">
        <f t="array" ref="L2256">IFERROR(_xlfn.IFS(
M2256="MPR ISSUE","TX ISSUE",
M2256="BSS Hardware Issue","RAN ISSUE",
M2256="Sites strategiques, MLL, Pylone, etc.","ENVTECH",
M2256="AKTIVCO DEFAUT GE &amp; POWER Cabinet","POWER ISSUE",
M2256="AKTIVCO Coupure ENEO &amp; Baisse de tension","POWER ISSUE",
M2256="Coupure ENEO &amp; Baisse de tension","POWER ISSUE",
M2256="Defaut GE &amp; POWER Cabinet","POWER ISSUE",
M2256="Sharing","POWER ISSUE",
M2256="Sites strategiques &amp; DataCenter","POWER ISSUE",
M2256="Exclu","Exclu",
M2256="SAT","TX ISSUE",
M2256="SPARE-ISSUE","SPARE-ISSUE",
M2256="Fiber CAmtel","TX ISSUE",
M2256="Fiber AOF","TX ISSUE",
M2256="Projet OCM (HUAWEI)","TRAVAUX-HUAWEI",
M2256="Projet OCM (NOKIA)","TRAVAUX -NOKIA",
M2256="ACCESS-ISSUE","ACCESS-ISSUE",
M2256="Projet OCM (ZTE, NOKIA, autres projets)","TRAVAUX OCM",
M2256="No root CAuse","No root cause",
M2256="ODU HS","TX ISSUE",
M2256="IP &amp; VLAN","TX ISSUE",
M2256="Warehouse HUAWEI","SPARE-ISSUE",
M2256="SPARE-HS","SPARE-ISSUE",
M2256="Power Telco","RAN ISSUE"
),"")</f>
        <v>No root cause</v>
      </c>
      <c r="M2256" s="28" t="s">
        <v>5403</v>
      </c>
      <c r="N2256" s="17" t="str" cm="1">
        <f t="array" ref="N2256">IFERROR(_xlfn.IFS(
M2256="MPR ISSUE","ACTIVE",
M2256="BSS Hardware Issue","ACTIVE",
M2256="Sites strategiques, MLL, Pylone, etc.","PASSIVE",
M2256="AKTIVCO DEFAUT GE &amp; POWER Cabinet","PASSIVE",
M2256="AKTIVCO Coupure ENEO &amp; Baisse de tension","PASSIVE",
M2256="Coupure ENEO &amp; Baisse de tension","PASSIVE",
M2256="Defaut GE &amp; POWER Cabinet","PASSIVE",
M2256="Sharing","PASSIVE",
M2256="Sites strategiques &amp; DataCenter","PASSIVE",
M2256="Exclu","Exclu",
M2256="SAT","ACTIVE",
M2256="SPARE-ISSUE","SPARE-ISSUE",
M2256="Fiber CAmtel","ACTIVE",
M2256="Fiber AOF","ACTIVE",
M2256="Projet OCM (HUAWEI)","PLANNED WORKS",
M2256="Projet OCM (NOKIA)","PLANNED WORKS",
M2256="ACCESS-ISSUE","ACCESS-ISSUE",
M2256="Projet OCM (ZTE, NOKIA, autres projets)","PLANNED WORKS",
M2256="No root CAuse","No root cause",
M2256="ODU HS","ACTIVE",
M2256="IP &amp; VLAN","ACTIVE",
M2256="Warehouse HUAWEI","SPARE-ISSUE",
M2256="SPARE-HS","SPARE-ISSUE",
M2256="Power Telco","ACTIVE"
),"")</f>
        <v>No root cause</v>
      </c>
      <c r="O2256" s="56">
        <v>0</v>
      </c>
      <c r="P2256" s="56">
        <v>0</v>
      </c>
      <c r="Q2256" s="56">
        <v>0</v>
      </c>
      <c r="R2256" s="56">
        <v>0</v>
      </c>
      <c r="S2256" s="56">
        <v>0</v>
      </c>
      <c r="T2256" s="56">
        <v>0</v>
      </c>
      <c r="U2256" s="56">
        <v>0</v>
      </c>
      <c r="V2256" s="14"/>
      <c r="W2256" s="14"/>
      <c r="X2256" s="14"/>
      <c r="Y2256" s="14"/>
      <c r="Z2256" s="14"/>
      <c r="AA2256" s="30" t="s">
        <v>16</v>
      </c>
      <c r="AB2256" s="7" t="s">
        <v>16</v>
      </c>
      <c r="AC2256" s="3"/>
      <c r="AD2256" s="3" t="s">
        <v>16</v>
      </c>
      <c r="AE2256" s="7"/>
      <c r="AF2256" s="31" t="s">
        <v>16</v>
      </c>
      <c r="AG2256" s="31" t="s">
        <v>16</v>
      </c>
      <c r="AH2256" s="31" t="s">
        <v>16</v>
      </c>
      <c r="AI2256" s="31" t="s">
        <v>16</v>
      </c>
      <c r="AJ2256" s="31" t="s">
        <v>16</v>
      </c>
      <c r="AK2256" s="31" t="s">
        <v>16</v>
      </c>
      <c r="AL2256" s="31" t="s">
        <v>16</v>
      </c>
      <c r="AM2256" s="31" t="s">
        <v>16</v>
      </c>
      <c r="AN2256" s="31" t="s">
        <v>16</v>
      </c>
      <c r="AO2256" s="31" t="s">
        <v>16</v>
      </c>
      <c r="AP2256" s="9" t="s">
        <v>16</v>
      </c>
      <c r="AQ2256" s="9" t="s">
        <v>16</v>
      </c>
      <c r="AR2256" s="9" t="s">
        <v>16</v>
      </c>
    </row>
    <row r="2257" spans="1:44" s="9" customFormat="1" hidden="1" x14ac:dyDescent="0.3">
      <c r="A2257" s="1" t="s">
        <v>4825</v>
      </c>
      <c r="B2257" s="48" t="s">
        <v>4826</v>
      </c>
      <c r="C2257" s="48" t="s">
        <v>11</v>
      </c>
      <c r="D2257" s="48" t="s">
        <v>97</v>
      </c>
      <c r="E2257" s="53" t="s">
        <v>103</v>
      </c>
      <c r="F2257" s="48" t="s">
        <v>4825</v>
      </c>
      <c r="G2257" s="46" t="s">
        <v>5418</v>
      </c>
      <c r="H2257" s="66" t="s">
        <v>5452</v>
      </c>
      <c r="I2257" s="22" t="str">
        <f>_xlfn.XLOOKUP(B2257,[1]SITE!$B:$B,[1]SITE!$I:$I,"")</f>
        <v>No impact</v>
      </c>
      <c r="J2257" s="29"/>
      <c r="K2257" s="15" t="str" cm="1">
        <f t="array" ref="K2257">IFERROR(_xlfn.IFS(
M2257="MPR ISSUE","PDH",
M2257="BSS Hardware Issue","BSS",
M2257="Sites strategiques, MLL, Pylone, etc.","ENVTECH",
M2257="AKTIVCO DEFAUT GE &amp; POWER Cabinet","AKTIVCO",
M2257="AKTIVCO Coupure ENEO &amp; Baisse de tension","AKTIVCO GRID ONLY",
M2257="Coupure ENEO &amp; Baisse de tension","IHS GRID ONLY",
M2257="Defaut GE &amp; POWER Cabinet","IHS",
M2257="Sharing","Partners",
M2257="Sites strategiques &amp; DataCenter","SST &amp; DC",
M2257="Exclu","Exclu",
M2257="SAT","SAT",
M2257="SPARE-ISSUE","SPARE-ISSUE",
M2257="Fiber CAmtel","TRANS_FO_CAMTEL",
M2257="Fiber AOF","Fiber AOF",
M2257="Projet OCM (HUAWEI)","TRAVAUX-HUAWEI",
M2257="Projet OCM (NOKIA)","TRAVAUX-NOKIA",
M2257="ACCESS-ISSUE","ACCESS-ISSUE",
M2257="Projet OCM (ZTE, NOKIA, autres projets)","TRAVAUX OCM",
M2257="No root CAuse","No root cause",
M2257="ODU HS","PDH",
M2257="IP &amp; VLAN","PDH",
M2257="Warehouse HUAWEI","SPARE-ISSUE",
M2257="SPARE-HS","SPARE-ISSUE",
M2257="Power Telco","BSS"
),"")</f>
        <v>No root cause</v>
      </c>
      <c r="L2257" s="16" t="str" cm="1">
        <f t="array" ref="L2257">IFERROR(_xlfn.IFS(
M2257="MPR ISSUE","TX ISSUE",
M2257="BSS Hardware Issue","RAN ISSUE",
M2257="Sites strategiques, MLL, Pylone, etc.","ENVTECH",
M2257="AKTIVCO DEFAUT GE &amp; POWER Cabinet","POWER ISSUE",
M2257="AKTIVCO Coupure ENEO &amp; Baisse de tension","POWER ISSUE",
M2257="Coupure ENEO &amp; Baisse de tension","POWER ISSUE",
M2257="Defaut GE &amp; POWER Cabinet","POWER ISSUE",
M2257="Sharing","POWER ISSUE",
M2257="Sites strategiques &amp; DataCenter","POWER ISSUE",
M2257="Exclu","Exclu",
M2257="SAT","TX ISSUE",
M2257="SPARE-ISSUE","SPARE-ISSUE",
M2257="Fiber CAmtel","TX ISSUE",
M2257="Fiber AOF","TX ISSUE",
M2257="Projet OCM (HUAWEI)","TRAVAUX-HUAWEI",
M2257="Projet OCM (NOKIA)","TRAVAUX -NOKIA",
M2257="ACCESS-ISSUE","ACCESS-ISSUE",
M2257="Projet OCM (ZTE, NOKIA, autres projets)","TRAVAUX OCM",
M2257="No root CAuse","No root cause",
M2257="ODU HS","TX ISSUE",
M2257="IP &amp; VLAN","TX ISSUE",
M2257="Warehouse HUAWEI","SPARE-ISSUE",
M2257="SPARE-HS","SPARE-ISSUE",
M2257="Power Telco","RAN ISSUE"
),"")</f>
        <v>No root cause</v>
      </c>
      <c r="M2257" s="28" t="s">
        <v>5403</v>
      </c>
      <c r="N2257" s="17" t="str" cm="1">
        <f t="array" ref="N2257">IFERROR(_xlfn.IFS(
M2257="MPR ISSUE","ACTIVE",
M2257="BSS Hardware Issue","ACTIVE",
M2257="Sites strategiques, MLL, Pylone, etc.","PASSIVE",
M2257="AKTIVCO DEFAUT GE &amp; POWER Cabinet","PASSIVE",
M2257="AKTIVCO Coupure ENEO &amp; Baisse de tension","PASSIVE",
M2257="Coupure ENEO &amp; Baisse de tension","PASSIVE",
M2257="Defaut GE &amp; POWER Cabinet","PASSIVE",
M2257="Sharing","PASSIVE",
M2257="Sites strategiques &amp; DataCenter","PASSIVE",
M2257="Exclu","Exclu",
M2257="SAT","ACTIVE",
M2257="SPARE-ISSUE","SPARE-ISSUE",
M2257="Fiber CAmtel","ACTIVE",
M2257="Fiber AOF","ACTIVE",
M2257="Projet OCM (HUAWEI)","PLANNED WORKS",
M2257="Projet OCM (NOKIA)","PLANNED WORKS",
M2257="ACCESS-ISSUE","ACCESS-ISSUE",
M2257="Projet OCM (ZTE, NOKIA, autres projets)","PLANNED WORKS",
M2257="No root CAuse","No root cause",
M2257="ODU HS","ACTIVE",
M2257="IP &amp; VLAN","ACTIVE",
M2257="Warehouse HUAWEI","SPARE-ISSUE",
M2257="SPARE-HS","SPARE-ISSUE",
M2257="Power Telco","ACTIVE"
),"")</f>
        <v>No root cause</v>
      </c>
      <c r="O2257" s="56">
        <v>0</v>
      </c>
      <c r="P2257" s="56">
        <v>0</v>
      </c>
      <c r="Q2257" s="56">
        <v>0</v>
      </c>
      <c r="R2257" s="56">
        <v>0</v>
      </c>
      <c r="S2257" s="56">
        <v>0</v>
      </c>
      <c r="T2257" s="56">
        <v>0</v>
      </c>
      <c r="U2257" s="56">
        <v>0</v>
      </c>
      <c r="V2257" s="14"/>
      <c r="W2257" s="14"/>
      <c r="X2257" s="14"/>
      <c r="Y2257" s="14"/>
      <c r="Z2257" s="14"/>
      <c r="AA2257" s="30" t="s">
        <v>16</v>
      </c>
      <c r="AB2257" s="7" t="s">
        <v>16</v>
      </c>
      <c r="AC2257" s="3"/>
      <c r="AD2257" s="3" t="s">
        <v>16</v>
      </c>
      <c r="AE2257" s="7"/>
      <c r="AF2257" s="31" t="s">
        <v>16</v>
      </c>
      <c r="AG2257" s="31" t="s">
        <v>16</v>
      </c>
      <c r="AH2257" s="31" t="s">
        <v>16</v>
      </c>
      <c r="AI2257" s="31" t="s">
        <v>16</v>
      </c>
      <c r="AJ2257" s="31" t="s">
        <v>16</v>
      </c>
      <c r="AK2257" s="31" t="s">
        <v>16</v>
      </c>
      <c r="AL2257" s="31" t="s">
        <v>16</v>
      </c>
      <c r="AM2257" s="31" t="s">
        <v>16</v>
      </c>
      <c r="AN2257" s="31" t="s">
        <v>16</v>
      </c>
      <c r="AO2257" s="31" t="s">
        <v>16</v>
      </c>
      <c r="AP2257" s="9" t="s">
        <v>16</v>
      </c>
      <c r="AQ2257" s="9" t="s">
        <v>16</v>
      </c>
      <c r="AR2257" s="9" t="s">
        <v>16</v>
      </c>
    </row>
    <row r="2258" spans="1:44" s="9" customFormat="1" hidden="1" x14ac:dyDescent="0.3">
      <c r="A2258" s="1" t="s">
        <v>4842</v>
      </c>
      <c r="B2258" s="1" t="s">
        <v>4843</v>
      </c>
      <c r="C2258" s="48" t="s">
        <v>22</v>
      </c>
      <c r="D2258" s="48" t="s">
        <v>31</v>
      </c>
      <c r="E2258" s="53" t="s">
        <v>32</v>
      </c>
      <c r="F2258" s="48" t="s">
        <v>33</v>
      </c>
      <c r="G2258" s="22" t="s">
        <v>5417</v>
      </c>
      <c r="H2258" s="66" t="s">
        <v>5371</v>
      </c>
      <c r="I2258" s="22" t="str">
        <f>_xlfn.XLOOKUP(B2258,[1]SITE!$B:$B,[1]SITE!$I:$I,"")</f>
        <v>No impact</v>
      </c>
      <c r="J2258" s="29"/>
      <c r="K2258" s="15" t="str" cm="1">
        <f t="array" ref="K2258">IFERROR(_xlfn.IFS(
M2258="MPR ISSUE","PDH",
M2258="BSS Hardware Issue","BSS",
M2258="Sites strategiques, MLL, Pylone, etc.","ENVTECH",
M2258="AKTIVCO DEFAUT GE &amp; POWER Cabinet","AKTIVCO",
M2258="AKTIVCO Coupure ENEO &amp; Baisse de tension","AKTIVCO GRID ONLY",
M2258="Coupure ENEO &amp; Baisse de tension","IHS GRID ONLY",
M2258="Defaut GE &amp; POWER Cabinet","IHS",
M2258="Sharing","Partners",
M2258="Sites strategiques &amp; DataCenter","SST &amp; DC",
M2258="Exclu","Exclu",
M2258="SAT","SAT",
M2258="SPARE-ISSUE","SPARE-ISSUE",
M2258="Fiber CAmtel","TRANS_FO_CAMTEL",
M2258="Fiber AOF","Fiber AOF",
M2258="Projet OCM (HUAWEI)","TRAVAUX-HUAWEI",
M2258="Projet OCM (NOKIA)","TRAVAUX-NOKIA",
M2258="ACCESS-ISSUE","ACCESS-ISSUE",
M2258="Projet OCM (ZTE, NOKIA, autres projets)","TRAVAUX OCM",
M2258="No root CAuse","No root cause",
M2258="ODU HS","PDH",
M2258="IP &amp; VLAN","PDH",
M2258="Warehouse HUAWEI","SPARE-ISSUE",
M2258="SPARE-HS","SPARE-ISSUE",
M2258="Power Telco","BSS"
),"")</f>
        <v>No root cause</v>
      </c>
      <c r="L2258" s="16" t="str" cm="1">
        <f t="array" ref="L2258">IFERROR(_xlfn.IFS(
M2258="MPR ISSUE","TX ISSUE",
M2258="BSS Hardware Issue","RAN ISSUE",
M2258="Sites strategiques, MLL, Pylone, etc.","ENVTECH",
M2258="AKTIVCO DEFAUT GE &amp; POWER Cabinet","POWER ISSUE",
M2258="AKTIVCO Coupure ENEO &amp; Baisse de tension","POWER ISSUE",
M2258="Coupure ENEO &amp; Baisse de tension","POWER ISSUE",
M2258="Defaut GE &amp; POWER Cabinet","POWER ISSUE",
M2258="Sharing","POWER ISSUE",
M2258="Sites strategiques &amp; DataCenter","POWER ISSUE",
M2258="Exclu","Exclu",
M2258="SAT","TX ISSUE",
M2258="SPARE-ISSUE","SPARE-ISSUE",
M2258="Fiber CAmtel","TX ISSUE",
M2258="Fiber AOF","TX ISSUE",
M2258="Projet OCM (HUAWEI)","TRAVAUX-HUAWEI",
M2258="Projet OCM (NOKIA)","TRAVAUX -NOKIA",
M2258="ACCESS-ISSUE","ACCESS-ISSUE",
M2258="Projet OCM (ZTE, NOKIA, autres projets)","TRAVAUX OCM",
M2258="No root CAuse","No root cause",
M2258="ODU HS","TX ISSUE",
M2258="IP &amp; VLAN","TX ISSUE",
M2258="Warehouse HUAWEI","SPARE-ISSUE",
M2258="SPARE-HS","SPARE-ISSUE",
M2258="Power Telco","RAN ISSUE"
),"")</f>
        <v>No root cause</v>
      </c>
      <c r="M2258" s="28" t="s">
        <v>5403</v>
      </c>
      <c r="N2258" s="17" t="str" cm="1">
        <f t="array" ref="N2258">IFERROR(_xlfn.IFS(
M2258="MPR ISSUE","ACTIVE",
M2258="BSS Hardware Issue","ACTIVE",
M2258="Sites strategiques, MLL, Pylone, etc.","PASSIVE",
M2258="AKTIVCO DEFAUT GE &amp; POWER Cabinet","PASSIVE",
M2258="AKTIVCO Coupure ENEO &amp; Baisse de tension","PASSIVE",
M2258="Coupure ENEO &amp; Baisse de tension","PASSIVE",
M2258="Defaut GE &amp; POWER Cabinet","PASSIVE",
M2258="Sharing","PASSIVE",
M2258="Sites strategiques &amp; DataCenter","PASSIVE",
M2258="Exclu","Exclu",
M2258="SAT","ACTIVE",
M2258="SPARE-ISSUE","SPARE-ISSUE",
M2258="Fiber CAmtel","ACTIVE",
M2258="Fiber AOF","ACTIVE",
M2258="Projet OCM (HUAWEI)","PLANNED WORKS",
M2258="Projet OCM (NOKIA)","PLANNED WORKS",
M2258="ACCESS-ISSUE","ACCESS-ISSUE",
M2258="Projet OCM (ZTE, NOKIA, autres projets)","PLANNED WORKS",
M2258="No root CAuse","No root cause",
M2258="ODU HS","ACTIVE",
M2258="IP &amp; VLAN","ACTIVE",
M2258="Warehouse HUAWEI","SPARE-ISSUE",
M2258="SPARE-HS","SPARE-ISSUE",
M2258="Power Telco","ACTIVE"
),"")</f>
        <v>No root cause</v>
      </c>
      <c r="O2258" s="56">
        <v>0</v>
      </c>
      <c r="P2258" s="56">
        <v>0</v>
      </c>
      <c r="Q2258" s="56">
        <v>0</v>
      </c>
      <c r="R2258" s="56">
        <v>0</v>
      </c>
      <c r="S2258" s="56">
        <v>0</v>
      </c>
      <c r="T2258" s="56">
        <v>0</v>
      </c>
      <c r="U2258" s="56">
        <v>0</v>
      </c>
      <c r="V2258" s="14"/>
      <c r="W2258" s="14"/>
      <c r="X2258" s="14"/>
      <c r="Y2258" s="14"/>
      <c r="Z2258" s="14"/>
      <c r="AA2258" s="30" t="s">
        <v>16</v>
      </c>
      <c r="AB2258" s="7" t="s">
        <v>16</v>
      </c>
      <c r="AC2258" s="3"/>
      <c r="AD2258" s="3" t="s">
        <v>16</v>
      </c>
      <c r="AE2258" s="7"/>
      <c r="AF2258" s="31" t="s">
        <v>16</v>
      </c>
      <c r="AG2258" s="31" t="s">
        <v>16</v>
      </c>
      <c r="AH2258" s="31" t="s">
        <v>16</v>
      </c>
      <c r="AI2258" s="31" t="s">
        <v>16</v>
      </c>
      <c r="AJ2258" s="31" t="s">
        <v>16</v>
      </c>
      <c r="AK2258" s="31" t="s">
        <v>16</v>
      </c>
      <c r="AL2258" s="31" t="s">
        <v>16</v>
      </c>
      <c r="AM2258" s="31" t="s">
        <v>16</v>
      </c>
      <c r="AN2258" s="31" t="s">
        <v>16</v>
      </c>
      <c r="AO2258" s="31" t="s">
        <v>16</v>
      </c>
      <c r="AP2258" s="9" t="s">
        <v>16</v>
      </c>
      <c r="AQ2258" s="9" t="s">
        <v>16</v>
      </c>
      <c r="AR2258" s="9" t="s">
        <v>16</v>
      </c>
    </row>
    <row r="2259" spans="1:44" s="9" customFormat="1" hidden="1" x14ac:dyDescent="0.3">
      <c r="A2259" s="1" t="s">
        <v>4827</v>
      </c>
      <c r="B2259" s="48" t="s">
        <v>4828</v>
      </c>
      <c r="C2259" s="48" t="s">
        <v>11</v>
      </c>
      <c r="D2259" s="48" t="s">
        <v>12</v>
      </c>
      <c r="E2259" s="53" t="s">
        <v>103</v>
      </c>
      <c r="F2259" s="48" t="s">
        <v>4827</v>
      </c>
      <c r="G2259" s="46" t="s">
        <v>5418</v>
      </c>
      <c r="H2259" s="66" t="s">
        <v>5452</v>
      </c>
      <c r="I2259" s="22" t="str">
        <f>_xlfn.XLOOKUP(B2259,[1]SITE!$B:$B,[1]SITE!$I:$I,"")</f>
        <v>No impact</v>
      </c>
      <c r="J2259" s="29"/>
      <c r="K2259" s="15" t="str" cm="1">
        <f t="array" ref="K2259">IFERROR(_xlfn.IFS(
M2259="MPR ISSUE","PDH",
M2259="BSS Hardware Issue","BSS",
M2259="Sites strategiques, MLL, Pylone, etc.","ENVTECH",
M2259="AKTIVCO DEFAUT GE &amp; POWER Cabinet","AKTIVCO",
M2259="AKTIVCO Coupure ENEO &amp; Baisse de tension","AKTIVCO GRID ONLY",
M2259="Coupure ENEO &amp; Baisse de tension","IHS GRID ONLY",
M2259="Defaut GE &amp; POWER Cabinet","IHS",
M2259="Sharing","Partners",
M2259="Sites strategiques &amp; DataCenter","SST &amp; DC",
M2259="Exclu","Exclu",
M2259="SAT","SAT",
M2259="SPARE-ISSUE","SPARE-ISSUE",
M2259="Fiber CAmtel","TRANS_FO_CAMTEL",
M2259="Fiber AOF","Fiber AOF",
M2259="Projet OCM (HUAWEI)","TRAVAUX-HUAWEI",
M2259="Projet OCM (NOKIA)","TRAVAUX-NOKIA",
M2259="ACCESS-ISSUE","ACCESS-ISSUE",
M2259="Projet OCM (ZTE, NOKIA, autres projets)","TRAVAUX OCM",
M2259="No root CAuse","No root cause",
M2259="ODU HS","PDH",
M2259="IP &amp; VLAN","PDH",
M2259="Warehouse HUAWEI","SPARE-ISSUE",
M2259="SPARE-HS","SPARE-ISSUE",
M2259="Power Telco","BSS"
),"")</f>
        <v>No root cause</v>
      </c>
      <c r="L2259" s="16" t="str" cm="1">
        <f t="array" ref="L2259">IFERROR(_xlfn.IFS(
M2259="MPR ISSUE","TX ISSUE",
M2259="BSS Hardware Issue","RAN ISSUE",
M2259="Sites strategiques, MLL, Pylone, etc.","ENVTECH",
M2259="AKTIVCO DEFAUT GE &amp; POWER Cabinet","POWER ISSUE",
M2259="AKTIVCO Coupure ENEO &amp; Baisse de tension","POWER ISSUE",
M2259="Coupure ENEO &amp; Baisse de tension","POWER ISSUE",
M2259="Defaut GE &amp; POWER Cabinet","POWER ISSUE",
M2259="Sharing","POWER ISSUE",
M2259="Sites strategiques &amp; DataCenter","POWER ISSUE",
M2259="Exclu","Exclu",
M2259="SAT","TX ISSUE",
M2259="SPARE-ISSUE","SPARE-ISSUE",
M2259="Fiber CAmtel","TX ISSUE",
M2259="Fiber AOF","TX ISSUE",
M2259="Projet OCM (HUAWEI)","TRAVAUX-HUAWEI",
M2259="Projet OCM (NOKIA)","TRAVAUX -NOKIA",
M2259="ACCESS-ISSUE","ACCESS-ISSUE",
M2259="Projet OCM (ZTE, NOKIA, autres projets)","TRAVAUX OCM",
M2259="No root CAuse","No root cause",
M2259="ODU HS","TX ISSUE",
M2259="IP &amp; VLAN","TX ISSUE",
M2259="Warehouse HUAWEI","SPARE-ISSUE",
M2259="SPARE-HS","SPARE-ISSUE",
M2259="Power Telco","RAN ISSUE"
),"")</f>
        <v>No root cause</v>
      </c>
      <c r="M2259" s="28" t="s">
        <v>5403</v>
      </c>
      <c r="N2259" s="17" t="str" cm="1">
        <f t="array" ref="N2259">IFERROR(_xlfn.IFS(
M2259="MPR ISSUE","ACTIVE",
M2259="BSS Hardware Issue","ACTIVE",
M2259="Sites strategiques, MLL, Pylone, etc.","PASSIVE",
M2259="AKTIVCO DEFAUT GE &amp; POWER Cabinet","PASSIVE",
M2259="AKTIVCO Coupure ENEO &amp; Baisse de tension","PASSIVE",
M2259="Coupure ENEO &amp; Baisse de tension","PASSIVE",
M2259="Defaut GE &amp; POWER Cabinet","PASSIVE",
M2259="Sharing","PASSIVE",
M2259="Sites strategiques &amp; DataCenter","PASSIVE",
M2259="Exclu","Exclu",
M2259="SAT","ACTIVE",
M2259="SPARE-ISSUE","SPARE-ISSUE",
M2259="Fiber CAmtel","ACTIVE",
M2259="Fiber AOF","ACTIVE",
M2259="Projet OCM (HUAWEI)","PLANNED WORKS",
M2259="Projet OCM (NOKIA)","PLANNED WORKS",
M2259="ACCESS-ISSUE","ACCESS-ISSUE",
M2259="Projet OCM (ZTE, NOKIA, autres projets)","PLANNED WORKS",
M2259="No root CAuse","No root cause",
M2259="ODU HS","ACTIVE",
M2259="IP &amp; VLAN","ACTIVE",
M2259="Warehouse HUAWEI","SPARE-ISSUE",
M2259="SPARE-HS","SPARE-ISSUE",
M2259="Power Telco","ACTIVE"
),"")</f>
        <v>No root cause</v>
      </c>
      <c r="O2259" s="56">
        <v>0</v>
      </c>
      <c r="P2259" s="56">
        <v>0</v>
      </c>
      <c r="Q2259" s="56">
        <v>0</v>
      </c>
      <c r="R2259" s="56">
        <v>0</v>
      </c>
      <c r="S2259" s="56">
        <v>0</v>
      </c>
      <c r="T2259" s="56">
        <v>0</v>
      </c>
      <c r="U2259" s="56">
        <v>0</v>
      </c>
      <c r="V2259" s="14"/>
      <c r="W2259" s="14"/>
      <c r="X2259" s="14"/>
      <c r="Y2259" s="14"/>
      <c r="Z2259" s="14"/>
      <c r="AA2259" s="30" t="s">
        <v>16</v>
      </c>
      <c r="AB2259" s="7" t="s">
        <v>16</v>
      </c>
      <c r="AC2259" s="3"/>
      <c r="AD2259" s="3" t="s">
        <v>16</v>
      </c>
      <c r="AE2259" s="7"/>
      <c r="AF2259" s="31" t="s">
        <v>16</v>
      </c>
      <c r="AG2259" s="31" t="s">
        <v>16</v>
      </c>
      <c r="AH2259" s="31" t="s">
        <v>16</v>
      </c>
      <c r="AI2259" s="31" t="s">
        <v>16</v>
      </c>
      <c r="AJ2259" s="31" t="s">
        <v>16</v>
      </c>
      <c r="AK2259" s="31" t="s">
        <v>16</v>
      </c>
      <c r="AL2259" s="31" t="s">
        <v>16</v>
      </c>
      <c r="AM2259" s="31" t="s">
        <v>16</v>
      </c>
      <c r="AN2259" s="31" t="s">
        <v>16</v>
      </c>
      <c r="AO2259" s="31" t="s">
        <v>16</v>
      </c>
      <c r="AP2259" s="9" t="s">
        <v>16</v>
      </c>
      <c r="AQ2259" s="9" t="s">
        <v>16</v>
      </c>
      <c r="AR2259" s="9" t="s">
        <v>16</v>
      </c>
    </row>
    <row r="2260" spans="1:44" s="9" customFormat="1" hidden="1" x14ac:dyDescent="0.3">
      <c r="A2260" s="1" t="s">
        <v>4833</v>
      </c>
      <c r="B2260" s="48" t="s">
        <v>4834</v>
      </c>
      <c r="C2260" s="48" t="s">
        <v>11</v>
      </c>
      <c r="D2260" s="48" t="s">
        <v>12</v>
      </c>
      <c r="E2260" s="53" t="s">
        <v>91</v>
      </c>
      <c r="F2260" s="48" t="s">
        <v>4833</v>
      </c>
      <c r="G2260" s="46" t="s">
        <v>5418</v>
      </c>
      <c r="H2260" s="66" t="s">
        <v>5452</v>
      </c>
      <c r="I2260" s="22" t="str">
        <f>_xlfn.XLOOKUP(B2260,[1]SITE!$B:$B,[1]SITE!$I:$I,"")</f>
        <v>No impact</v>
      </c>
      <c r="J2260" s="29" t="s">
        <v>5389</v>
      </c>
      <c r="K2260" s="15" t="str" cm="1">
        <f t="array" ref="K2260">IFERROR(_xlfn.IFS(
M2260="MPR ISSUE","PDH",
M2260="BSS Hardware Issue","BSS",
M2260="Sites strategiques, MLL, Pylone, etc.","ENVTECH",
M2260="AKTIVCO DEFAUT GE &amp; POWER Cabinet","AKTIVCO",
M2260="AKTIVCO Coupure ENEO &amp; Baisse de tension","AKTIVCO GRID ONLY",
M2260="Coupure ENEO &amp; Baisse de tension","IHS GRID ONLY",
M2260="Defaut GE &amp; POWER Cabinet","IHS",
M2260="Sharing","Partners",
M2260="Sites strategiques &amp; DataCenter","SST &amp; DC",
M2260="Exclu","Exclu",
M2260="SAT","SAT",
M2260="SPARE-ISSUE","SPARE-ISSUE",
M2260="Fiber CAmtel","TRANS_FO_CAMTEL",
M2260="Fiber AOF","Fiber AOF",
M2260="Projet OCM (HUAWEI)","TRAVAUX-HUAWEI",
M2260="Projet OCM (NOKIA)","TRAVAUX-NOKIA",
M2260="ACCESS-ISSUE","ACCESS-ISSUE",
M2260="Projet OCM (ZTE, NOKIA, autres projets)","TRAVAUX OCM",
M2260="No root CAuse","No root cause",
M2260="ODU HS","PDH",
M2260="IP &amp; VLAN","PDH",
M2260="Warehouse HUAWEI","SPARE-ISSUE",
M2260="SPARE-HS","SPARE-ISSUE",
M2260="Power Telco","BSS"
),"")</f>
        <v>No root cause</v>
      </c>
      <c r="L2260" s="16" t="str" cm="1">
        <f t="array" ref="L2260">IFERROR(_xlfn.IFS(
M2260="MPR ISSUE","TX ISSUE",
M2260="BSS Hardware Issue","RAN ISSUE",
M2260="Sites strategiques, MLL, Pylone, etc.","ENVTECH",
M2260="AKTIVCO DEFAUT GE &amp; POWER Cabinet","POWER ISSUE",
M2260="AKTIVCO Coupure ENEO &amp; Baisse de tension","POWER ISSUE",
M2260="Coupure ENEO &amp; Baisse de tension","POWER ISSUE",
M2260="Defaut GE &amp; POWER Cabinet","POWER ISSUE",
M2260="Sharing","POWER ISSUE",
M2260="Sites strategiques &amp; DataCenter","POWER ISSUE",
M2260="Exclu","Exclu",
M2260="SAT","TX ISSUE",
M2260="SPARE-ISSUE","SPARE-ISSUE",
M2260="Fiber CAmtel","TX ISSUE",
M2260="Fiber AOF","TX ISSUE",
M2260="Projet OCM (HUAWEI)","TRAVAUX-HUAWEI",
M2260="Projet OCM (NOKIA)","TRAVAUX -NOKIA",
M2260="ACCESS-ISSUE","ACCESS-ISSUE",
M2260="Projet OCM (ZTE, NOKIA, autres projets)","TRAVAUX OCM",
M2260="No root CAuse","No root cause",
M2260="ODU HS","TX ISSUE",
M2260="IP &amp; VLAN","TX ISSUE",
M2260="Warehouse HUAWEI","SPARE-ISSUE",
M2260="SPARE-HS","SPARE-ISSUE",
M2260="Power Telco","RAN ISSUE"
),"")</f>
        <v>No root cause</v>
      </c>
      <c r="M2260" s="28" t="s">
        <v>5403</v>
      </c>
      <c r="N2260" s="17" t="str" cm="1">
        <f t="array" ref="N2260">IFERROR(_xlfn.IFS(
M2260="MPR ISSUE","ACTIVE",
M2260="BSS Hardware Issue","ACTIVE",
M2260="Sites strategiques, MLL, Pylone, etc.","PASSIVE",
M2260="AKTIVCO DEFAUT GE &amp; POWER Cabinet","PASSIVE",
M2260="AKTIVCO Coupure ENEO &amp; Baisse de tension","PASSIVE",
M2260="Coupure ENEO &amp; Baisse de tension","PASSIVE",
M2260="Defaut GE &amp; POWER Cabinet","PASSIVE",
M2260="Sharing","PASSIVE",
M2260="Sites strategiques &amp; DataCenter","PASSIVE",
M2260="Exclu","Exclu",
M2260="SAT","ACTIVE",
M2260="SPARE-ISSUE","SPARE-ISSUE",
M2260="Fiber CAmtel","ACTIVE",
M2260="Fiber AOF","ACTIVE",
M2260="Projet OCM (HUAWEI)","PLANNED WORKS",
M2260="Projet OCM (NOKIA)","PLANNED WORKS",
M2260="ACCESS-ISSUE","ACCESS-ISSUE",
M2260="Projet OCM (ZTE, NOKIA, autres projets)","PLANNED WORKS",
M2260="No root CAuse","No root cause",
M2260="ODU HS","ACTIVE",
M2260="IP &amp; VLAN","ACTIVE",
M2260="Warehouse HUAWEI","SPARE-ISSUE",
M2260="SPARE-HS","SPARE-ISSUE",
M2260="Power Telco","ACTIVE"
),"")</f>
        <v>No root cause</v>
      </c>
      <c r="O2260" s="56">
        <v>0</v>
      </c>
      <c r="P2260" s="56">
        <v>0</v>
      </c>
      <c r="Q2260" s="56">
        <v>0</v>
      </c>
      <c r="R2260" s="56">
        <v>0</v>
      </c>
      <c r="S2260" s="56">
        <v>0</v>
      </c>
      <c r="T2260" s="56">
        <v>0</v>
      </c>
      <c r="U2260" s="56">
        <v>0</v>
      </c>
      <c r="V2260" s="14"/>
      <c r="W2260" s="14"/>
      <c r="X2260" s="14"/>
      <c r="Y2260" s="14"/>
      <c r="Z2260" s="14"/>
      <c r="AA2260" s="30" t="s">
        <v>16</v>
      </c>
      <c r="AB2260" s="7" t="s">
        <v>16</v>
      </c>
      <c r="AC2260" s="3"/>
      <c r="AD2260" s="3" t="s">
        <v>16</v>
      </c>
      <c r="AE2260" s="7"/>
      <c r="AF2260" s="31" t="s">
        <v>16</v>
      </c>
      <c r="AG2260" s="31" t="s">
        <v>16</v>
      </c>
      <c r="AH2260" s="31" t="s">
        <v>16</v>
      </c>
      <c r="AI2260" s="31" t="s">
        <v>16</v>
      </c>
      <c r="AJ2260" s="31" t="s">
        <v>16</v>
      </c>
      <c r="AK2260" s="31" t="s">
        <v>16</v>
      </c>
      <c r="AL2260" s="31" t="s">
        <v>16</v>
      </c>
      <c r="AM2260" s="31" t="s">
        <v>16</v>
      </c>
      <c r="AN2260" s="31" t="s">
        <v>16</v>
      </c>
      <c r="AO2260" s="31" t="s">
        <v>16</v>
      </c>
      <c r="AP2260" s="9" t="s">
        <v>16</v>
      </c>
      <c r="AQ2260" s="9" t="s">
        <v>16</v>
      </c>
      <c r="AR2260" s="9" t="s">
        <v>16</v>
      </c>
    </row>
    <row r="2261" spans="1:44" s="9" customFormat="1" hidden="1" x14ac:dyDescent="0.3">
      <c r="A2261" s="1" t="s">
        <v>4840</v>
      </c>
      <c r="B2261" s="48" t="s">
        <v>4841</v>
      </c>
      <c r="C2261" s="48" t="s">
        <v>11</v>
      </c>
      <c r="D2261" s="48" t="s">
        <v>12</v>
      </c>
      <c r="E2261" s="53" t="s">
        <v>32</v>
      </c>
      <c r="F2261" s="48" t="s">
        <v>33</v>
      </c>
      <c r="G2261" s="22" t="s">
        <v>5417</v>
      </c>
      <c r="H2261" s="66" t="s">
        <v>5452</v>
      </c>
      <c r="I2261" s="22" t="str">
        <f>_xlfn.XLOOKUP(B2261,[1]SITE!$B:$B,[1]SITE!$I:$I,"")</f>
        <v>No impact</v>
      </c>
      <c r="J2261" s="29"/>
      <c r="K2261" s="15" t="str" cm="1">
        <f t="array" ref="K2261">IFERROR(_xlfn.IFS(
M2261="MPR ISSUE","PDH",
M2261="BSS Hardware Issue","BSS",
M2261="Sites strategiques, MLL, Pylone, etc.","ENVTECH",
M2261="AKTIVCO DEFAUT GE &amp; POWER Cabinet","AKTIVCO",
M2261="AKTIVCO Coupure ENEO &amp; Baisse de tension","AKTIVCO GRID ONLY",
M2261="Coupure ENEO &amp; Baisse de tension","IHS GRID ONLY",
M2261="Defaut GE &amp; POWER Cabinet","IHS",
M2261="Sharing","Partners",
M2261="Sites strategiques &amp; DataCenter","SST &amp; DC",
M2261="Exclu","Exclu",
M2261="SAT","SAT",
M2261="SPARE-ISSUE","SPARE-ISSUE",
M2261="Fiber CAmtel","TRANS_FO_CAMTEL",
M2261="Fiber AOF","Fiber AOF",
M2261="Projet OCM (HUAWEI)","TRAVAUX-HUAWEI",
M2261="Projet OCM (NOKIA)","TRAVAUX-NOKIA",
M2261="ACCESS-ISSUE","ACCESS-ISSUE",
M2261="Projet OCM (ZTE, NOKIA, autres projets)","TRAVAUX OCM",
M2261="No root CAuse","No root cause",
M2261="ODU HS","PDH",
M2261="IP &amp; VLAN","PDH",
M2261="Warehouse HUAWEI","SPARE-ISSUE",
M2261="SPARE-HS","SPARE-ISSUE",
M2261="Power Telco","BSS"
),"")</f>
        <v>No root cause</v>
      </c>
      <c r="L2261" s="16" t="str" cm="1">
        <f t="array" ref="L2261">IFERROR(_xlfn.IFS(
M2261="MPR ISSUE","TX ISSUE",
M2261="BSS Hardware Issue","RAN ISSUE",
M2261="Sites strategiques, MLL, Pylone, etc.","ENVTECH",
M2261="AKTIVCO DEFAUT GE &amp; POWER Cabinet","POWER ISSUE",
M2261="AKTIVCO Coupure ENEO &amp; Baisse de tension","POWER ISSUE",
M2261="Coupure ENEO &amp; Baisse de tension","POWER ISSUE",
M2261="Defaut GE &amp; POWER Cabinet","POWER ISSUE",
M2261="Sharing","POWER ISSUE",
M2261="Sites strategiques &amp; DataCenter","POWER ISSUE",
M2261="Exclu","Exclu",
M2261="SAT","TX ISSUE",
M2261="SPARE-ISSUE","SPARE-ISSUE",
M2261="Fiber CAmtel","TX ISSUE",
M2261="Fiber AOF","TX ISSUE",
M2261="Projet OCM (HUAWEI)","TRAVAUX-HUAWEI",
M2261="Projet OCM (NOKIA)","TRAVAUX -NOKIA",
M2261="ACCESS-ISSUE","ACCESS-ISSUE",
M2261="Projet OCM (ZTE, NOKIA, autres projets)","TRAVAUX OCM",
M2261="No root CAuse","No root cause",
M2261="ODU HS","TX ISSUE",
M2261="IP &amp; VLAN","TX ISSUE",
M2261="Warehouse HUAWEI","SPARE-ISSUE",
M2261="SPARE-HS","SPARE-ISSUE",
M2261="Power Telco","RAN ISSUE"
),"")</f>
        <v>No root cause</v>
      </c>
      <c r="M2261" s="28" t="s">
        <v>5403</v>
      </c>
      <c r="N2261" s="17" t="str" cm="1">
        <f t="array" ref="N2261">IFERROR(_xlfn.IFS(
M2261="MPR ISSUE","ACTIVE",
M2261="BSS Hardware Issue","ACTIVE",
M2261="Sites strategiques, MLL, Pylone, etc.","PASSIVE",
M2261="AKTIVCO DEFAUT GE &amp; POWER Cabinet","PASSIVE",
M2261="AKTIVCO Coupure ENEO &amp; Baisse de tension","PASSIVE",
M2261="Coupure ENEO &amp; Baisse de tension","PASSIVE",
M2261="Defaut GE &amp; POWER Cabinet","PASSIVE",
M2261="Sharing","PASSIVE",
M2261="Sites strategiques &amp; DataCenter","PASSIVE",
M2261="Exclu","Exclu",
M2261="SAT","ACTIVE",
M2261="SPARE-ISSUE","SPARE-ISSUE",
M2261="Fiber CAmtel","ACTIVE",
M2261="Fiber AOF","ACTIVE",
M2261="Projet OCM (HUAWEI)","PLANNED WORKS",
M2261="Projet OCM (NOKIA)","PLANNED WORKS",
M2261="ACCESS-ISSUE","ACCESS-ISSUE",
M2261="Projet OCM (ZTE, NOKIA, autres projets)","PLANNED WORKS",
M2261="No root CAuse","No root cause",
M2261="ODU HS","ACTIVE",
M2261="IP &amp; VLAN","ACTIVE",
M2261="Warehouse HUAWEI","SPARE-ISSUE",
M2261="SPARE-HS","SPARE-ISSUE",
M2261="Power Telco","ACTIVE"
),"")</f>
        <v>No root cause</v>
      </c>
      <c r="O2261" s="56">
        <v>0</v>
      </c>
      <c r="P2261" s="56">
        <v>0</v>
      </c>
      <c r="Q2261" s="56">
        <v>0</v>
      </c>
      <c r="R2261" s="56">
        <v>0</v>
      </c>
      <c r="S2261" s="56">
        <v>0</v>
      </c>
      <c r="T2261" s="56">
        <v>0</v>
      </c>
      <c r="U2261" s="56">
        <v>0</v>
      </c>
      <c r="V2261" s="14"/>
      <c r="W2261" s="14"/>
      <c r="X2261" s="14"/>
      <c r="Y2261" s="14"/>
      <c r="Z2261" s="14"/>
      <c r="AA2261" s="30" t="s">
        <v>16</v>
      </c>
      <c r="AB2261" s="7" t="s">
        <v>16</v>
      </c>
      <c r="AC2261" s="3"/>
      <c r="AD2261" s="3" t="s">
        <v>16</v>
      </c>
      <c r="AE2261" s="7"/>
      <c r="AF2261" s="31" t="s">
        <v>16</v>
      </c>
      <c r="AG2261" s="31" t="s">
        <v>16</v>
      </c>
      <c r="AH2261" s="31" t="s">
        <v>16</v>
      </c>
      <c r="AI2261" s="31" t="s">
        <v>16</v>
      </c>
      <c r="AJ2261" s="31" t="s">
        <v>16</v>
      </c>
      <c r="AK2261" s="31" t="s">
        <v>16</v>
      </c>
      <c r="AL2261" s="31" t="s">
        <v>16</v>
      </c>
      <c r="AM2261" s="31" t="s">
        <v>16</v>
      </c>
      <c r="AN2261" s="31" t="s">
        <v>16</v>
      </c>
      <c r="AO2261" s="31" t="s">
        <v>16</v>
      </c>
      <c r="AP2261" s="9" t="s">
        <v>16</v>
      </c>
      <c r="AQ2261" s="9" t="s">
        <v>16</v>
      </c>
      <c r="AR2261" s="9" t="s">
        <v>16</v>
      </c>
    </row>
    <row r="2262" spans="1:44" s="9" customFormat="1" hidden="1" x14ac:dyDescent="0.3">
      <c r="A2262" s="1" t="s">
        <v>4848</v>
      </c>
      <c r="B2262" s="48" t="s">
        <v>4849</v>
      </c>
      <c r="C2262" s="48" t="s">
        <v>11</v>
      </c>
      <c r="D2262" s="48" t="s">
        <v>12</v>
      </c>
      <c r="E2262" s="53" t="s">
        <v>38</v>
      </c>
      <c r="F2262" s="48" t="s">
        <v>39</v>
      </c>
      <c r="G2262" s="22" t="s">
        <v>5417</v>
      </c>
      <c r="H2262" s="66" t="s">
        <v>5452</v>
      </c>
      <c r="I2262" s="22" t="str">
        <f>_xlfn.XLOOKUP(B2262,[1]SITE!$B:$B,[1]SITE!$I:$I,"")</f>
        <v>No impact</v>
      </c>
      <c r="J2262" s="29"/>
      <c r="K2262" s="15" t="str" cm="1">
        <f t="array" ref="K2262">IFERROR(_xlfn.IFS(
M2262="MPR ISSUE","PDH",
M2262="BSS Hardware Issue","BSS",
M2262="Sites strategiques, MLL, Pylone, etc.","ENVTECH",
M2262="AKTIVCO DEFAUT GE &amp; POWER Cabinet","AKTIVCO",
M2262="AKTIVCO Coupure ENEO &amp; Baisse de tension","AKTIVCO GRID ONLY",
M2262="Coupure ENEO &amp; Baisse de tension","IHS GRID ONLY",
M2262="Defaut GE &amp; POWER Cabinet","IHS",
M2262="Sharing","Partners",
M2262="Sites strategiques &amp; DataCenter","SST &amp; DC",
M2262="Exclu","Exclu",
M2262="SAT","SAT",
M2262="SPARE-ISSUE","SPARE-ISSUE",
M2262="Fiber CAmtel","TRANS_FO_CAMTEL",
M2262="Fiber AOF","Fiber AOF",
M2262="Projet OCM (HUAWEI)","TRAVAUX-HUAWEI",
M2262="Projet OCM (NOKIA)","TRAVAUX-NOKIA",
M2262="ACCESS-ISSUE","ACCESS-ISSUE",
M2262="Projet OCM (ZTE, NOKIA, autres projets)","TRAVAUX OCM",
M2262="No root CAuse","No root cause",
M2262="ODU HS","PDH",
M2262="IP &amp; VLAN","PDH",
M2262="Warehouse HUAWEI","SPARE-ISSUE",
M2262="SPARE-HS","SPARE-ISSUE",
M2262="Power Telco","BSS"
),"")</f>
        <v>No root cause</v>
      </c>
      <c r="L2262" s="16" t="str" cm="1">
        <f t="array" ref="L2262">IFERROR(_xlfn.IFS(
M2262="MPR ISSUE","TX ISSUE",
M2262="BSS Hardware Issue","RAN ISSUE",
M2262="Sites strategiques, MLL, Pylone, etc.","ENVTECH",
M2262="AKTIVCO DEFAUT GE &amp; POWER Cabinet","POWER ISSUE",
M2262="AKTIVCO Coupure ENEO &amp; Baisse de tension","POWER ISSUE",
M2262="Coupure ENEO &amp; Baisse de tension","POWER ISSUE",
M2262="Defaut GE &amp; POWER Cabinet","POWER ISSUE",
M2262="Sharing","POWER ISSUE",
M2262="Sites strategiques &amp; DataCenter","POWER ISSUE",
M2262="Exclu","Exclu",
M2262="SAT","TX ISSUE",
M2262="SPARE-ISSUE","SPARE-ISSUE",
M2262="Fiber CAmtel","TX ISSUE",
M2262="Fiber AOF","TX ISSUE",
M2262="Projet OCM (HUAWEI)","TRAVAUX-HUAWEI",
M2262="Projet OCM (NOKIA)","TRAVAUX -NOKIA",
M2262="ACCESS-ISSUE","ACCESS-ISSUE",
M2262="Projet OCM (ZTE, NOKIA, autres projets)","TRAVAUX OCM",
M2262="No root CAuse","No root cause",
M2262="ODU HS","TX ISSUE",
M2262="IP &amp; VLAN","TX ISSUE",
M2262="Warehouse HUAWEI","SPARE-ISSUE",
M2262="SPARE-HS","SPARE-ISSUE",
M2262="Power Telco","RAN ISSUE"
),"")</f>
        <v>No root cause</v>
      </c>
      <c r="M2262" s="28" t="s">
        <v>5403</v>
      </c>
      <c r="N2262" s="17" t="str" cm="1">
        <f t="array" ref="N2262">IFERROR(_xlfn.IFS(
M2262="MPR ISSUE","ACTIVE",
M2262="BSS Hardware Issue","ACTIVE",
M2262="Sites strategiques, MLL, Pylone, etc.","PASSIVE",
M2262="AKTIVCO DEFAUT GE &amp; POWER Cabinet","PASSIVE",
M2262="AKTIVCO Coupure ENEO &amp; Baisse de tension","PASSIVE",
M2262="Coupure ENEO &amp; Baisse de tension","PASSIVE",
M2262="Defaut GE &amp; POWER Cabinet","PASSIVE",
M2262="Sharing","PASSIVE",
M2262="Sites strategiques &amp; DataCenter","PASSIVE",
M2262="Exclu","Exclu",
M2262="SAT","ACTIVE",
M2262="SPARE-ISSUE","SPARE-ISSUE",
M2262="Fiber CAmtel","ACTIVE",
M2262="Fiber AOF","ACTIVE",
M2262="Projet OCM (HUAWEI)","PLANNED WORKS",
M2262="Projet OCM (NOKIA)","PLANNED WORKS",
M2262="ACCESS-ISSUE","ACCESS-ISSUE",
M2262="Projet OCM (ZTE, NOKIA, autres projets)","PLANNED WORKS",
M2262="No root CAuse","No root cause",
M2262="ODU HS","ACTIVE",
M2262="IP &amp; VLAN","ACTIVE",
M2262="Warehouse HUAWEI","SPARE-ISSUE",
M2262="SPARE-HS","SPARE-ISSUE",
M2262="Power Telco","ACTIVE"
),"")</f>
        <v>No root cause</v>
      </c>
      <c r="O2262" s="56">
        <v>0</v>
      </c>
      <c r="P2262" s="56">
        <v>0</v>
      </c>
      <c r="Q2262" s="56">
        <v>0</v>
      </c>
      <c r="R2262" s="56">
        <v>0</v>
      </c>
      <c r="S2262" s="56">
        <v>0</v>
      </c>
      <c r="T2262" s="56">
        <v>0</v>
      </c>
      <c r="U2262" s="56">
        <v>0</v>
      </c>
      <c r="V2262" s="14"/>
      <c r="W2262" s="14"/>
      <c r="X2262" s="14"/>
      <c r="Y2262" s="14"/>
      <c r="Z2262" s="14"/>
      <c r="AA2262" s="30" t="s">
        <v>16</v>
      </c>
      <c r="AB2262" s="7" t="s">
        <v>16</v>
      </c>
      <c r="AC2262" s="3"/>
      <c r="AD2262" s="3" t="s">
        <v>16</v>
      </c>
      <c r="AE2262" s="7"/>
      <c r="AF2262" s="31" t="s">
        <v>16</v>
      </c>
      <c r="AG2262" s="31" t="s">
        <v>16</v>
      </c>
      <c r="AH2262" s="31" t="s">
        <v>16</v>
      </c>
      <c r="AI2262" s="31" t="s">
        <v>16</v>
      </c>
      <c r="AJ2262" s="31" t="s">
        <v>16</v>
      </c>
      <c r="AK2262" s="31" t="s">
        <v>16</v>
      </c>
      <c r="AL2262" s="31" t="s">
        <v>16</v>
      </c>
      <c r="AM2262" s="31" t="s">
        <v>16</v>
      </c>
      <c r="AN2262" s="31" t="s">
        <v>16</v>
      </c>
      <c r="AO2262" s="31" t="s">
        <v>16</v>
      </c>
      <c r="AP2262" s="9" t="s">
        <v>16</v>
      </c>
      <c r="AQ2262" s="9" t="s">
        <v>16</v>
      </c>
      <c r="AR2262" s="9" t="s">
        <v>16</v>
      </c>
    </row>
    <row r="2263" spans="1:44" s="9" customFormat="1" hidden="1" x14ac:dyDescent="0.3">
      <c r="A2263" s="1" t="s">
        <v>4850</v>
      </c>
      <c r="B2263" s="48" t="s">
        <v>4851</v>
      </c>
      <c r="C2263" s="48" t="s">
        <v>11</v>
      </c>
      <c r="D2263" s="48" t="s">
        <v>303</v>
      </c>
      <c r="E2263" s="53" t="s">
        <v>38</v>
      </c>
      <c r="F2263" s="48" t="s">
        <v>39</v>
      </c>
      <c r="G2263" s="22" t="s">
        <v>5417</v>
      </c>
      <c r="H2263" s="66" t="s">
        <v>5452</v>
      </c>
      <c r="I2263" s="22" t="str">
        <f>_xlfn.XLOOKUP(B2263,[1]SITE!$B:$B,[1]SITE!$I:$I,"")</f>
        <v>No impact</v>
      </c>
      <c r="J2263" s="29"/>
      <c r="K2263" s="15" t="str" cm="1">
        <f t="array" ref="K2263">IFERROR(_xlfn.IFS(
M2263="MPR ISSUE","PDH",
M2263="BSS Hardware Issue","BSS",
M2263="Sites strategiques, MLL, Pylone, etc.","ENVTECH",
M2263="AKTIVCO DEFAUT GE &amp; POWER Cabinet","AKTIVCO",
M2263="AKTIVCO Coupure ENEO &amp; Baisse de tension","AKTIVCO GRID ONLY",
M2263="Coupure ENEO &amp; Baisse de tension","IHS GRID ONLY",
M2263="Defaut GE &amp; POWER Cabinet","IHS",
M2263="Sharing","Partners",
M2263="Sites strategiques &amp; DataCenter","SST &amp; DC",
M2263="Exclu","Exclu",
M2263="SAT","SAT",
M2263="SPARE-ISSUE","SPARE-ISSUE",
M2263="Fiber CAmtel","TRANS_FO_CAMTEL",
M2263="Fiber AOF","Fiber AOF",
M2263="Projet OCM (HUAWEI)","TRAVAUX-HUAWEI",
M2263="Projet OCM (NOKIA)","TRAVAUX-NOKIA",
M2263="ACCESS-ISSUE","ACCESS-ISSUE",
M2263="Projet OCM (ZTE, NOKIA, autres projets)","TRAVAUX OCM",
M2263="No root CAuse","No root cause",
M2263="ODU HS","PDH",
M2263="IP &amp; VLAN","PDH",
M2263="Warehouse HUAWEI","SPARE-ISSUE",
M2263="SPARE-HS","SPARE-ISSUE",
M2263="Power Telco","BSS"
),"")</f>
        <v>No root cause</v>
      </c>
      <c r="L2263" s="16" t="str" cm="1">
        <f t="array" ref="L2263">IFERROR(_xlfn.IFS(
M2263="MPR ISSUE","TX ISSUE",
M2263="BSS Hardware Issue","RAN ISSUE",
M2263="Sites strategiques, MLL, Pylone, etc.","ENVTECH",
M2263="AKTIVCO DEFAUT GE &amp; POWER Cabinet","POWER ISSUE",
M2263="AKTIVCO Coupure ENEO &amp; Baisse de tension","POWER ISSUE",
M2263="Coupure ENEO &amp; Baisse de tension","POWER ISSUE",
M2263="Defaut GE &amp; POWER Cabinet","POWER ISSUE",
M2263="Sharing","POWER ISSUE",
M2263="Sites strategiques &amp; DataCenter","POWER ISSUE",
M2263="Exclu","Exclu",
M2263="SAT","TX ISSUE",
M2263="SPARE-ISSUE","SPARE-ISSUE",
M2263="Fiber CAmtel","TX ISSUE",
M2263="Fiber AOF","TX ISSUE",
M2263="Projet OCM (HUAWEI)","TRAVAUX-HUAWEI",
M2263="Projet OCM (NOKIA)","TRAVAUX -NOKIA",
M2263="ACCESS-ISSUE","ACCESS-ISSUE",
M2263="Projet OCM (ZTE, NOKIA, autres projets)","TRAVAUX OCM",
M2263="No root CAuse","No root cause",
M2263="ODU HS","TX ISSUE",
M2263="IP &amp; VLAN","TX ISSUE",
M2263="Warehouse HUAWEI","SPARE-ISSUE",
M2263="SPARE-HS","SPARE-ISSUE",
M2263="Power Telco","RAN ISSUE"
),"")</f>
        <v>No root cause</v>
      </c>
      <c r="M2263" s="28" t="s">
        <v>5403</v>
      </c>
      <c r="N2263" s="17" t="str" cm="1">
        <f t="array" ref="N2263">IFERROR(_xlfn.IFS(
M2263="MPR ISSUE","ACTIVE",
M2263="BSS Hardware Issue","ACTIVE",
M2263="Sites strategiques, MLL, Pylone, etc.","PASSIVE",
M2263="AKTIVCO DEFAUT GE &amp; POWER Cabinet","PASSIVE",
M2263="AKTIVCO Coupure ENEO &amp; Baisse de tension","PASSIVE",
M2263="Coupure ENEO &amp; Baisse de tension","PASSIVE",
M2263="Defaut GE &amp; POWER Cabinet","PASSIVE",
M2263="Sharing","PASSIVE",
M2263="Sites strategiques &amp; DataCenter","PASSIVE",
M2263="Exclu","Exclu",
M2263="SAT","ACTIVE",
M2263="SPARE-ISSUE","SPARE-ISSUE",
M2263="Fiber CAmtel","ACTIVE",
M2263="Fiber AOF","ACTIVE",
M2263="Projet OCM (HUAWEI)","PLANNED WORKS",
M2263="Projet OCM (NOKIA)","PLANNED WORKS",
M2263="ACCESS-ISSUE","ACCESS-ISSUE",
M2263="Projet OCM (ZTE, NOKIA, autres projets)","PLANNED WORKS",
M2263="No root CAuse","No root cause",
M2263="ODU HS","ACTIVE",
M2263="IP &amp; VLAN","ACTIVE",
M2263="Warehouse HUAWEI","SPARE-ISSUE",
M2263="SPARE-HS","SPARE-ISSUE",
M2263="Power Telco","ACTIVE"
),"")</f>
        <v>No root cause</v>
      </c>
      <c r="O2263" s="56">
        <v>0</v>
      </c>
      <c r="P2263" s="56">
        <v>0</v>
      </c>
      <c r="Q2263" s="56">
        <v>0</v>
      </c>
      <c r="R2263" s="56">
        <v>0</v>
      </c>
      <c r="S2263" s="56">
        <v>0</v>
      </c>
      <c r="T2263" s="56">
        <v>0</v>
      </c>
      <c r="U2263" s="56">
        <v>0</v>
      </c>
      <c r="V2263" s="14"/>
      <c r="W2263" s="14"/>
      <c r="X2263" s="14"/>
      <c r="Y2263" s="14"/>
      <c r="Z2263" s="14"/>
      <c r="AA2263" s="30" t="s">
        <v>16</v>
      </c>
      <c r="AB2263" s="7" t="s">
        <v>16</v>
      </c>
      <c r="AC2263" s="3"/>
      <c r="AD2263" s="3" t="s">
        <v>16</v>
      </c>
      <c r="AE2263" s="7"/>
      <c r="AF2263" s="31" t="s">
        <v>16</v>
      </c>
      <c r="AG2263" s="31" t="s">
        <v>16</v>
      </c>
      <c r="AH2263" s="31" t="s">
        <v>16</v>
      </c>
      <c r="AI2263" s="31" t="s">
        <v>16</v>
      </c>
      <c r="AJ2263" s="31" t="s">
        <v>16</v>
      </c>
      <c r="AK2263" s="31" t="s">
        <v>16</v>
      </c>
      <c r="AL2263" s="31" t="s">
        <v>16</v>
      </c>
      <c r="AM2263" s="31" t="s">
        <v>16</v>
      </c>
      <c r="AN2263" s="31" t="s">
        <v>16</v>
      </c>
      <c r="AO2263" s="31" t="s">
        <v>16</v>
      </c>
      <c r="AP2263" s="9" t="s">
        <v>16</v>
      </c>
      <c r="AQ2263" s="9" t="s">
        <v>16</v>
      </c>
      <c r="AR2263" s="9" t="s">
        <v>16</v>
      </c>
    </row>
    <row r="2264" spans="1:44" s="9" customFormat="1" hidden="1" x14ac:dyDescent="0.3">
      <c r="A2264" s="1" t="s">
        <v>4856</v>
      </c>
      <c r="B2264" s="48" t="s">
        <v>4857</v>
      </c>
      <c r="C2264" s="1"/>
      <c r="D2264" s="48"/>
      <c r="E2264" s="53" t="s">
        <v>13</v>
      </c>
      <c r="F2264" s="48" t="s">
        <v>4858</v>
      </c>
      <c r="G2264" s="46" t="s">
        <v>5418</v>
      </c>
      <c r="H2264" s="66" t="s">
        <v>5371</v>
      </c>
      <c r="I2264" s="22" t="str">
        <f>_xlfn.XLOOKUP(B2264,[1]SITE!$B:$B,[1]SITE!$I:$I,"")</f>
        <v>No impact</v>
      </c>
      <c r="J2264" s="29"/>
      <c r="K2264" s="15" t="str" cm="1">
        <f t="array" ref="K2264">IFERROR(_xlfn.IFS(
M2264="MPR ISSUE","PDH",
M2264="BSS Hardware Issue","BSS",
M2264="Sites strategiques, MLL, Pylone, etc.","ENVTECH",
M2264="AKTIVCO DEFAUT GE &amp; POWER Cabinet","AKTIVCO",
M2264="AKTIVCO Coupure ENEO &amp; Baisse de tension","AKTIVCO GRID ONLY",
M2264="Coupure ENEO &amp; Baisse de tension","IHS GRID ONLY",
M2264="Defaut GE &amp; POWER Cabinet","IHS",
M2264="Sharing","Partners",
M2264="Sites strategiques &amp; DataCenter","SST &amp; DC",
M2264="Exclu","Exclu",
M2264="SAT","SAT",
M2264="SPARE-ISSUE","SPARE-ISSUE",
M2264="Fiber CAmtel","TRANS_FO_CAMTEL",
M2264="Fiber AOF","Fiber AOF",
M2264="Projet OCM (HUAWEI)","TRAVAUX-HUAWEI",
M2264="Projet OCM (NOKIA)","TRAVAUX-NOKIA",
M2264="ACCESS-ISSUE","ACCESS-ISSUE",
M2264="Projet OCM (ZTE, NOKIA, autres projets)","TRAVAUX OCM",
M2264="No root CAuse","No root cause",
M2264="ODU HS","PDH",
M2264="IP &amp; VLAN","PDH",
M2264="Warehouse HUAWEI","SPARE-ISSUE",
M2264="SPARE-HS","SPARE-ISSUE",
M2264="Power Telco","BSS"
),"")</f>
        <v>No root cause</v>
      </c>
      <c r="L2264" s="16" t="str" cm="1">
        <f t="array" ref="L2264">IFERROR(_xlfn.IFS(
M2264="MPR ISSUE","TX ISSUE",
M2264="BSS Hardware Issue","RAN ISSUE",
M2264="Sites strategiques, MLL, Pylone, etc.","ENVTECH",
M2264="AKTIVCO DEFAUT GE &amp; POWER Cabinet","POWER ISSUE",
M2264="AKTIVCO Coupure ENEO &amp; Baisse de tension","POWER ISSUE",
M2264="Coupure ENEO &amp; Baisse de tension","POWER ISSUE",
M2264="Defaut GE &amp; POWER Cabinet","POWER ISSUE",
M2264="Sharing","POWER ISSUE",
M2264="Sites strategiques &amp; DataCenter","POWER ISSUE",
M2264="Exclu","Exclu",
M2264="SAT","TX ISSUE",
M2264="SPARE-ISSUE","SPARE-ISSUE",
M2264="Fiber CAmtel","TX ISSUE",
M2264="Fiber AOF","TX ISSUE",
M2264="Projet OCM (HUAWEI)","TRAVAUX-HUAWEI",
M2264="Projet OCM (NOKIA)","TRAVAUX -NOKIA",
M2264="ACCESS-ISSUE","ACCESS-ISSUE",
M2264="Projet OCM (ZTE, NOKIA, autres projets)","TRAVAUX OCM",
M2264="No root CAuse","No root cause",
M2264="ODU HS","TX ISSUE",
M2264="IP &amp; VLAN","TX ISSUE",
M2264="Warehouse HUAWEI","SPARE-ISSUE",
M2264="SPARE-HS","SPARE-ISSUE",
M2264="Power Telco","RAN ISSUE"
),"")</f>
        <v>No root cause</v>
      </c>
      <c r="M2264" s="28" t="s">
        <v>5403</v>
      </c>
      <c r="N2264" s="17" t="str" cm="1">
        <f t="array" ref="N2264">IFERROR(_xlfn.IFS(
M2264="MPR ISSUE","ACTIVE",
M2264="BSS Hardware Issue","ACTIVE",
M2264="Sites strategiques, MLL, Pylone, etc.","PASSIVE",
M2264="AKTIVCO DEFAUT GE &amp; POWER Cabinet","PASSIVE",
M2264="AKTIVCO Coupure ENEO &amp; Baisse de tension","PASSIVE",
M2264="Coupure ENEO &amp; Baisse de tension","PASSIVE",
M2264="Defaut GE &amp; POWER Cabinet","PASSIVE",
M2264="Sharing","PASSIVE",
M2264="Sites strategiques &amp; DataCenter","PASSIVE",
M2264="Exclu","Exclu",
M2264="SAT","ACTIVE",
M2264="SPARE-ISSUE","SPARE-ISSUE",
M2264="Fiber CAmtel","ACTIVE",
M2264="Fiber AOF","ACTIVE",
M2264="Projet OCM (HUAWEI)","PLANNED WORKS",
M2264="Projet OCM (NOKIA)","PLANNED WORKS",
M2264="ACCESS-ISSUE","ACCESS-ISSUE",
M2264="Projet OCM (ZTE, NOKIA, autres projets)","PLANNED WORKS",
M2264="No root CAuse","No root cause",
M2264="ODU HS","ACTIVE",
M2264="IP &amp; VLAN","ACTIVE",
M2264="Warehouse HUAWEI","SPARE-ISSUE",
M2264="SPARE-HS","SPARE-ISSUE",
M2264="Power Telco","ACTIVE"
),"")</f>
        <v>No root cause</v>
      </c>
      <c r="O2264" s="56">
        <v>0</v>
      </c>
      <c r="P2264" s="56">
        <v>0</v>
      </c>
      <c r="Q2264" s="56">
        <v>0</v>
      </c>
      <c r="R2264" s="56">
        <v>0</v>
      </c>
      <c r="S2264" s="56">
        <v>0</v>
      </c>
      <c r="T2264" s="56">
        <v>0</v>
      </c>
      <c r="U2264" s="56">
        <v>0</v>
      </c>
      <c r="V2264" s="14"/>
      <c r="W2264" s="14"/>
      <c r="X2264" s="14"/>
      <c r="Y2264" s="14"/>
      <c r="Z2264" s="14"/>
      <c r="AA2264" s="30" t="s">
        <v>16</v>
      </c>
      <c r="AB2264" s="7" t="s">
        <v>16</v>
      </c>
      <c r="AC2264" s="3"/>
      <c r="AD2264" s="3" t="s">
        <v>16</v>
      </c>
      <c r="AE2264" s="7"/>
      <c r="AF2264" s="31" t="s">
        <v>16</v>
      </c>
      <c r="AG2264" s="31" t="s">
        <v>16</v>
      </c>
      <c r="AH2264" s="31" t="s">
        <v>16</v>
      </c>
      <c r="AI2264" s="31" t="s">
        <v>16</v>
      </c>
      <c r="AJ2264" s="31" t="s">
        <v>16</v>
      </c>
      <c r="AK2264" s="31" t="s">
        <v>16</v>
      </c>
      <c r="AL2264" s="31" t="s">
        <v>16</v>
      </c>
      <c r="AM2264" s="31" t="s">
        <v>16</v>
      </c>
      <c r="AN2264" s="31" t="s">
        <v>16</v>
      </c>
      <c r="AO2264" s="31" t="s">
        <v>16</v>
      </c>
      <c r="AP2264" s="9" t="s">
        <v>16</v>
      </c>
      <c r="AQ2264" s="9" t="s">
        <v>16</v>
      </c>
      <c r="AR2264" s="9" t="s">
        <v>16</v>
      </c>
    </row>
    <row r="2265" spans="1:44" s="9" customFormat="1" hidden="1" x14ac:dyDescent="0.3">
      <c r="A2265" s="1" t="s">
        <v>4864</v>
      </c>
      <c r="B2265" s="48" t="s">
        <v>4865</v>
      </c>
      <c r="C2265" s="1"/>
      <c r="D2265" s="48"/>
      <c r="E2265" s="53" t="s">
        <v>13</v>
      </c>
      <c r="F2265" s="48" t="s">
        <v>4864</v>
      </c>
      <c r="G2265" s="22" t="s">
        <v>5417</v>
      </c>
      <c r="H2265" s="66" t="s">
        <v>5453</v>
      </c>
      <c r="I2265" s="22" t="str">
        <f>_xlfn.XLOOKUP(B2265,[1]SITE!$B:$B,[1]SITE!$I:$I,"")</f>
        <v>No impact</v>
      </c>
      <c r="J2265" s="29" t="s">
        <v>5389</v>
      </c>
      <c r="K2265" s="15" t="str" cm="1">
        <f t="array" ref="K2265">IFERROR(_xlfn.IFS(
M2265="MPR ISSUE","PDH",
M2265="BSS Hardware Issue","BSS",
M2265="Sites strategiques, MLL, Pylone, etc.","ENVTECH",
M2265="AKTIVCO DEFAUT GE &amp; POWER Cabinet","AKTIVCO",
M2265="AKTIVCO Coupure ENEO &amp; Baisse de tension","AKTIVCO GRID ONLY",
M2265="Coupure ENEO &amp; Baisse de tension","IHS GRID ONLY",
M2265="Defaut GE &amp; POWER Cabinet","IHS",
M2265="Sharing","Partners",
M2265="Sites strategiques &amp; DataCenter","SST &amp; DC",
M2265="Exclu","Exclu",
M2265="SAT","SAT",
M2265="SPARE-ISSUE","SPARE-ISSUE",
M2265="Fiber CAmtel","TRANS_FO_CAMTEL",
M2265="Fiber AOF","Fiber AOF",
M2265="Projet OCM (HUAWEI)","TRAVAUX-HUAWEI",
M2265="Projet OCM (NOKIA)","TRAVAUX-NOKIA",
M2265="ACCESS-ISSUE","ACCESS-ISSUE",
M2265="Projet OCM (ZTE, NOKIA, autres projets)","TRAVAUX OCM",
M2265="No root CAuse","No root cause",
M2265="ODU HS","PDH",
M2265="IP &amp; VLAN","PDH",
M2265="Warehouse HUAWEI","SPARE-ISSUE",
M2265="SPARE-HS","SPARE-ISSUE",
M2265="Power Telco","BSS"
),"")</f>
        <v>No root cause</v>
      </c>
      <c r="L2265" s="16" t="str" cm="1">
        <f t="array" ref="L2265">IFERROR(_xlfn.IFS(
M2265="MPR ISSUE","TX ISSUE",
M2265="BSS Hardware Issue","RAN ISSUE",
M2265="Sites strategiques, MLL, Pylone, etc.","ENVTECH",
M2265="AKTIVCO DEFAUT GE &amp; POWER Cabinet","POWER ISSUE",
M2265="AKTIVCO Coupure ENEO &amp; Baisse de tension","POWER ISSUE",
M2265="Coupure ENEO &amp; Baisse de tension","POWER ISSUE",
M2265="Defaut GE &amp; POWER Cabinet","POWER ISSUE",
M2265="Sharing","POWER ISSUE",
M2265="Sites strategiques &amp; DataCenter","POWER ISSUE",
M2265="Exclu","Exclu",
M2265="SAT","TX ISSUE",
M2265="SPARE-ISSUE","SPARE-ISSUE",
M2265="Fiber CAmtel","TX ISSUE",
M2265="Fiber AOF","TX ISSUE",
M2265="Projet OCM (HUAWEI)","TRAVAUX-HUAWEI",
M2265="Projet OCM (NOKIA)","TRAVAUX -NOKIA",
M2265="ACCESS-ISSUE","ACCESS-ISSUE",
M2265="Projet OCM (ZTE, NOKIA, autres projets)","TRAVAUX OCM",
M2265="No root CAuse","No root cause",
M2265="ODU HS","TX ISSUE",
M2265="IP &amp; VLAN","TX ISSUE",
M2265="Warehouse HUAWEI","SPARE-ISSUE",
M2265="SPARE-HS","SPARE-ISSUE",
M2265="Power Telco","RAN ISSUE"
),"")</f>
        <v>No root cause</v>
      </c>
      <c r="M2265" s="28" t="s">
        <v>5403</v>
      </c>
      <c r="N2265" s="17" t="str" cm="1">
        <f t="array" ref="N2265">IFERROR(_xlfn.IFS(
M2265="MPR ISSUE","ACTIVE",
M2265="BSS Hardware Issue","ACTIVE",
M2265="Sites strategiques, MLL, Pylone, etc.","PASSIVE",
M2265="AKTIVCO DEFAUT GE &amp; POWER Cabinet","PASSIVE",
M2265="AKTIVCO Coupure ENEO &amp; Baisse de tension","PASSIVE",
M2265="Coupure ENEO &amp; Baisse de tension","PASSIVE",
M2265="Defaut GE &amp; POWER Cabinet","PASSIVE",
M2265="Sharing","PASSIVE",
M2265="Sites strategiques &amp; DataCenter","PASSIVE",
M2265="Exclu","Exclu",
M2265="SAT","ACTIVE",
M2265="SPARE-ISSUE","SPARE-ISSUE",
M2265="Fiber CAmtel","ACTIVE",
M2265="Fiber AOF","ACTIVE",
M2265="Projet OCM (HUAWEI)","PLANNED WORKS",
M2265="Projet OCM (NOKIA)","PLANNED WORKS",
M2265="ACCESS-ISSUE","ACCESS-ISSUE",
M2265="Projet OCM (ZTE, NOKIA, autres projets)","PLANNED WORKS",
M2265="No root CAuse","No root cause",
M2265="ODU HS","ACTIVE",
M2265="IP &amp; VLAN","ACTIVE",
M2265="Warehouse HUAWEI","SPARE-ISSUE",
M2265="SPARE-HS","SPARE-ISSUE",
M2265="Power Telco","ACTIVE"
),"")</f>
        <v>No root cause</v>
      </c>
      <c r="O2265" s="56">
        <v>0</v>
      </c>
      <c r="P2265" s="56">
        <v>0</v>
      </c>
      <c r="Q2265" s="56">
        <v>0</v>
      </c>
      <c r="R2265" s="56">
        <v>0</v>
      </c>
      <c r="S2265" s="56">
        <v>0</v>
      </c>
      <c r="T2265" s="56">
        <v>0</v>
      </c>
      <c r="U2265" s="56">
        <v>0</v>
      </c>
      <c r="V2265" s="14"/>
      <c r="W2265" s="14"/>
      <c r="X2265" s="14"/>
      <c r="Y2265" s="14"/>
      <c r="Z2265" s="14"/>
      <c r="AA2265" s="30" t="s">
        <v>16</v>
      </c>
      <c r="AB2265" s="7" t="s">
        <v>16</v>
      </c>
      <c r="AC2265" s="3"/>
      <c r="AD2265" s="3" t="s">
        <v>16</v>
      </c>
      <c r="AE2265" s="7"/>
      <c r="AF2265" s="31" t="s">
        <v>16</v>
      </c>
      <c r="AG2265" s="31" t="s">
        <v>16</v>
      </c>
      <c r="AH2265" s="31" t="s">
        <v>16</v>
      </c>
      <c r="AI2265" s="31" t="s">
        <v>16</v>
      </c>
      <c r="AJ2265" s="31" t="s">
        <v>16</v>
      </c>
      <c r="AK2265" s="31" t="s">
        <v>16</v>
      </c>
      <c r="AL2265" s="31" t="s">
        <v>16</v>
      </c>
      <c r="AM2265" s="31" t="s">
        <v>16</v>
      </c>
      <c r="AN2265" s="31" t="s">
        <v>16</v>
      </c>
      <c r="AO2265" s="31" t="s">
        <v>16</v>
      </c>
      <c r="AP2265" s="9" t="s">
        <v>16</v>
      </c>
      <c r="AQ2265" s="9" t="s">
        <v>16</v>
      </c>
      <c r="AR2265" s="9" t="s">
        <v>16</v>
      </c>
    </row>
    <row r="2266" spans="1:44" s="9" customFormat="1" hidden="1" x14ac:dyDescent="0.3">
      <c r="A2266" s="1" t="s">
        <v>4866</v>
      </c>
      <c r="B2266" s="48" t="s">
        <v>4867</v>
      </c>
      <c r="C2266" s="1"/>
      <c r="D2266" s="48"/>
      <c r="E2266" s="53" t="s">
        <v>32</v>
      </c>
      <c r="F2266" s="48" t="s">
        <v>33</v>
      </c>
      <c r="G2266" s="47" t="s">
        <v>5419</v>
      </c>
      <c r="H2266" s="66" t="s">
        <v>5371</v>
      </c>
      <c r="I2266" s="22" t="str">
        <f>_xlfn.XLOOKUP(B2266,[1]SITE!$B:$B,[1]SITE!$I:$I,"")</f>
        <v>No impact</v>
      </c>
      <c r="J2266" s="29"/>
      <c r="K2266" s="15" t="str" cm="1">
        <f t="array" ref="K2266">IFERROR(_xlfn.IFS(
M2266="MPR ISSUE","PDH",
M2266="BSS Hardware Issue","BSS",
M2266="Sites strategiques, MLL, Pylone, etc.","ENVTECH",
M2266="AKTIVCO DEFAUT GE &amp; POWER Cabinet","AKTIVCO",
M2266="AKTIVCO Coupure ENEO &amp; Baisse de tension","AKTIVCO GRID ONLY",
M2266="Coupure ENEO &amp; Baisse de tension","IHS GRID ONLY",
M2266="Defaut GE &amp; POWER Cabinet","IHS",
M2266="Sharing","Partners",
M2266="Sites strategiques &amp; DataCenter","SST &amp; DC",
M2266="Exclu","Exclu",
M2266="SAT","SAT",
M2266="SPARE-ISSUE","SPARE-ISSUE",
M2266="Fiber CAmtel","TRANS_FO_CAMTEL",
M2266="Fiber AOF","Fiber AOF",
M2266="Projet OCM (HUAWEI)","TRAVAUX-HUAWEI",
M2266="Projet OCM (NOKIA)","TRAVAUX-NOKIA",
M2266="ACCESS-ISSUE","ACCESS-ISSUE",
M2266="Projet OCM (ZTE, NOKIA, autres projets)","TRAVAUX OCM",
M2266="No root CAuse","No root cause",
M2266="ODU HS","PDH",
M2266="IP &amp; VLAN","PDH",
M2266="Warehouse HUAWEI","SPARE-ISSUE",
M2266="SPARE-HS","SPARE-ISSUE",
M2266="Power Telco","BSS"
),"")</f>
        <v>No root cause</v>
      </c>
      <c r="L2266" s="16" t="str" cm="1">
        <f t="array" ref="L2266">IFERROR(_xlfn.IFS(
M2266="MPR ISSUE","TX ISSUE",
M2266="BSS Hardware Issue","RAN ISSUE",
M2266="Sites strategiques, MLL, Pylone, etc.","ENVTECH",
M2266="AKTIVCO DEFAUT GE &amp; POWER Cabinet","POWER ISSUE",
M2266="AKTIVCO Coupure ENEO &amp; Baisse de tension","POWER ISSUE",
M2266="Coupure ENEO &amp; Baisse de tension","POWER ISSUE",
M2266="Defaut GE &amp; POWER Cabinet","POWER ISSUE",
M2266="Sharing","POWER ISSUE",
M2266="Sites strategiques &amp; DataCenter","POWER ISSUE",
M2266="Exclu","Exclu",
M2266="SAT","TX ISSUE",
M2266="SPARE-ISSUE","SPARE-ISSUE",
M2266="Fiber CAmtel","TX ISSUE",
M2266="Fiber AOF","TX ISSUE",
M2266="Projet OCM (HUAWEI)","TRAVAUX-HUAWEI",
M2266="Projet OCM (NOKIA)","TRAVAUX -NOKIA",
M2266="ACCESS-ISSUE","ACCESS-ISSUE",
M2266="Projet OCM (ZTE, NOKIA, autres projets)","TRAVAUX OCM",
M2266="No root CAuse","No root cause",
M2266="ODU HS","TX ISSUE",
M2266="IP &amp; VLAN","TX ISSUE",
M2266="Warehouse HUAWEI","SPARE-ISSUE",
M2266="SPARE-HS","SPARE-ISSUE",
M2266="Power Telco","RAN ISSUE"
),"")</f>
        <v>No root cause</v>
      </c>
      <c r="M2266" s="28" t="s">
        <v>5403</v>
      </c>
      <c r="N2266" s="17" t="str" cm="1">
        <f t="array" ref="N2266">IFERROR(_xlfn.IFS(
M2266="MPR ISSUE","ACTIVE",
M2266="BSS Hardware Issue","ACTIVE",
M2266="Sites strategiques, MLL, Pylone, etc.","PASSIVE",
M2266="AKTIVCO DEFAUT GE &amp; POWER Cabinet","PASSIVE",
M2266="AKTIVCO Coupure ENEO &amp; Baisse de tension","PASSIVE",
M2266="Coupure ENEO &amp; Baisse de tension","PASSIVE",
M2266="Defaut GE &amp; POWER Cabinet","PASSIVE",
M2266="Sharing","PASSIVE",
M2266="Sites strategiques &amp; DataCenter","PASSIVE",
M2266="Exclu","Exclu",
M2266="SAT","ACTIVE",
M2266="SPARE-ISSUE","SPARE-ISSUE",
M2266="Fiber CAmtel","ACTIVE",
M2266="Fiber AOF","ACTIVE",
M2266="Projet OCM (HUAWEI)","PLANNED WORKS",
M2266="Projet OCM (NOKIA)","PLANNED WORKS",
M2266="ACCESS-ISSUE","ACCESS-ISSUE",
M2266="Projet OCM (ZTE, NOKIA, autres projets)","PLANNED WORKS",
M2266="No root CAuse","No root cause",
M2266="ODU HS","ACTIVE",
M2266="IP &amp; VLAN","ACTIVE",
M2266="Warehouse HUAWEI","SPARE-ISSUE",
M2266="SPARE-HS","SPARE-ISSUE",
M2266="Power Telco","ACTIVE"
),"")</f>
        <v>No root cause</v>
      </c>
      <c r="O2266" s="56">
        <v>0</v>
      </c>
      <c r="P2266" s="56">
        <v>0</v>
      </c>
      <c r="Q2266" s="56">
        <v>0</v>
      </c>
      <c r="R2266" s="56">
        <v>0</v>
      </c>
      <c r="S2266" s="56">
        <v>0</v>
      </c>
      <c r="T2266" s="56">
        <v>0</v>
      </c>
      <c r="U2266" s="56">
        <v>0</v>
      </c>
      <c r="V2266" s="14"/>
      <c r="W2266" s="14"/>
      <c r="X2266" s="14"/>
      <c r="Y2266" s="14"/>
      <c r="Z2266" s="14"/>
      <c r="AA2266" s="30" t="s">
        <v>16</v>
      </c>
      <c r="AB2266" s="7" t="s">
        <v>16</v>
      </c>
      <c r="AC2266" s="3"/>
      <c r="AD2266" s="3" t="s">
        <v>16</v>
      </c>
      <c r="AE2266" s="7"/>
      <c r="AF2266" s="31" t="s">
        <v>16</v>
      </c>
      <c r="AG2266" s="31" t="s">
        <v>16</v>
      </c>
      <c r="AH2266" s="31" t="s">
        <v>16</v>
      </c>
      <c r="AI2266" s="31" t="s">
        <v>16</v>
      </c>
      <c r="AJ2266" s="31" t="s">
        <v>16</v>
      </c>
      <c r="AK2266" s="31" t="s">
        <v>16</v>
      </c>
      <c r="AL2266" s="31" t="s">
        <v>16</v>
      </c>
      <c r="AM2266" s="31" t="s">
        <v>16</v>
      </c>
      <c r="AN2266" s="31" t="s">
        <v>16</v>
      </c>
      <c r="AO2266" s="31" t="s">
        <v>16</v>
      </c>
      <c r="AP2266" s="9" t="s">
        <v>16</v>
      </c>
      <c r="AQ2266" s="9" t="s">
        <v>16</v>
      </c>
      <c r="AR2266" s="9" t="s">
        <v>16</v>
      </c>
    </row>
    <row r="2267" spans="1:44" s="9" customFormat="1" hidden="1" x14ac:dyDescent="0.3">
      <c r="A2267" s="1" t="s">
        <v>3691</v>
      </c>
      <c r="B2267" s="48" t="s">
        <v>4852</v>
      </c>
      <c r="C2267" s="48" t="s">
        <v>11</v>
      </c>
      <c r="D2267" s="48" t="s">
        <v>12</v>
      </c>
      <c r="E2267" s="53" t="s">
        <v>32</v>
      </c>
      <c r="F2267" s="48" t="s">
        <v>3691</v>
      </c>
      <c r="G2267" s="22" t="s">
        <v>5417</v>
      </c>
      <c r="H2267" s="66" t="s">
        <v>5452</v>
      </c>
      <c r="I2267" s="22" t="str">
        <f>_xlfn.XLOOKUP(B2267,[1]SITE!$B:$B,[1]SITE!$I:$I,"")</f>
        <v>No impact</v>
      </c>
      <c r="J2267" s="29"/>
      <c r="K2267" s="15" t="str" cm="1">
        <f t="array" ref="K2267">IFERROR(_xlfn.IFS(
M2267="MPR ISSUE","PDH",
M2267="BSS Hardware Issue","BSS",
M2267="Sites strategiques, MLL, Pylone, etc.","ENVTECH",
M2267="AKTIVCO DEFAUT GE &amp; POWER Cabinet","AKTIVCO",
M2267="AKTIVCO Coupure ENEO &amp; Baisse de tension","AKTIVCO GRID ONLY",
M2267="Coupure ENEO &amp; Baisse de tension","IHS GRID ONLY",
M2267="Defaut GE &amp; POWER Cabinet","IHS",
M2267="Sharing","Partners",
M2267="Sites strategiques &amp; DataCenter","SST &amp; DC",
M2267="Exclu","Exclu",
M2267="SAT","SAT",
M2267="SPARE-ISSUE","SPARE-ISSUE",
M2267="Fiber CAmtel","TRANS_FO_CAMTEL",
M2267="Fiber AOF","Fiber AOF",
M2267="Projet OCM (HUAWEI)","TRAVAUX-HUAWEI",
M2267="Projet OCM (NOKIA)","TRAVAUX-NOKIA",
M2267="ACCESS-ISSUE","ACCESS-ISSUE",
M2267="Projet OCM (ZTE, NOKIA, autres projets)","TRAVAUX OCM",
M2267="No root CAuse","No root cause",
M2267="ODU HS","PDH",
M2267="IP &amp; VLAN","PDH",
M2267="Warehouse HUAWEI","SPARE-ISSUE",
M2267="SPARE-HS","SPARE-ISSUE",
M2267="Power Telco","BSS"
),"")</f>
        <v>IHS</v>
      </c>
      <c r="L2267" s="16" t="str" cm="1">
        <f t="array" ref="L2267">IFERROR(_xlfn.IFS(
M2267="MPR ISSUE","TX ISSUE",
M2267="BSS Hardware Issue","RAN ISSUE",
M2267="Sites strategiques, MLL, Pylone, etc.","ENVTECH",
M2267="AKTIVCO DEFAUT GE &amp; POWER Cabinet","POWER ISSUE",
M2267="AKTIVCO Coupure ENEO &amp; Baisse de tension","POWER ISSUE",
M2267="Coupure ENEO &amp; Baisse de tension","POWER ISSUE",
M2267="Defaut GE &amp; POWER Cabinet","POWER ISSUE",
M2267="Sharing","POWER ISSUE",
M2267="Sites strategiques &amp; DataCenter","POWER ISSUE",
M2267="Exclu","Exclu",
M2267="SAT","TX ISSUE",
M2267="SPARE-ISSUE","SPARE-ISSUE",
M2267="Fiber CAmtel","TX ISSUE",
M2267="Fiber AOF","TX ISSUE",
M2267="Projet OCM (HUAWEI)","TRAVAUX-HUAWEI",
M2267="Projet OCM (NOKIA)","TRAVAUX -NOKIA",
M2267="ACCESS-ISSUE","ACCESS-ISSUE",
M2267="Projet OCM (ZTE, NOKIA, autres projets)","TRAVAUX OCM",
M2267="No root CAuse","No root cause",
M2267="ODU HS","TX ISSUE",
M2267="IP &amp; VLAN","TX ISSUE",
M2267="Warehouse HUAWEI","SPARE-ISSUE",
M2267="SPARE-HS","SPARE-ISSUE",
M2267="Power Telco","RAN ISSUE"
),"")</f>
        <v>POWER ISSUE</v>
      </c>
      <c r="M2267" s="28" t="s">
        <v>5336</v>
      </c>
      <c r="N2267" s="17" t="str" cm="1">
        <f t="array" ref="N2267">IFERROR(_xlfn.IFS(
M2267="MPR ISSUE","ACTIVE",
M2267="BSS Hardware Issue","ACTIVE",
M2267="Sites strategiques, MLL, Pylone, etc.","PASSIVE",
M2267="AKTIVCO DEFAUT GE &amp; POWER Cabinet","PASSIVE",
M2267="AKTIVCO Coupure ENEO &amp; Baisse de tension","PASSIVE",
M2267="Coupure ENEO &amp; Baisse de tension","PASSIVE",
M2267="Defaut GE &amp; POWER Cabinet","PASSIVE",
M2267="Sharing","PASSIVE",
M2267="Sites strategiques &amp; DataCenter","PASSIVE",
M2267="Exclu","Exclu",
M2267="SAT","ACTIVE",
M2267="SPARE-ISSUE","SPARE-ISSUE",
M2267="Fiber CAmtel","ACTIVE",
M2267="Fiber AOF","ACTIVE",
M2267="Projet OCM (HUAWEI)","PLANNED WORKS",
M2267="Projet OCM (NOKIA)","PLANNED WORKS",
M2267="ACCESS-ISSUE","ACCESS-ISSUE",
M2267="Projet OCM (ZTE, NOKIA, autres projets)","PLANNED WORKS",
M2267="No root CAuse","No root cause",
M2267="ODU HS","ACTIVE",
M2267="IP &amp; VLAN","ACTIVE",
M2267="Warehouse HUAWEI","SPARE-ISSUE",
M2267="SPARE-HS","SPARE-ISSUE",
M2267="Power Telco","ACTIVE"
),"")</f>
        <v>PASSIVE</v>
      </c>
      <c r="O2267" s="56">
        <v>0</v>
      </c>
      <c r="P2267" s="56">
        <v>0</v>
      </c>
      <c r="Q2267" s="56">
        <v>0</v>
      </c>
      <c r="R2267" s="56">
        <v>0</v>
      </c>
      <c r="S2267" s="56">
        <v>0</v>
      </c>
      <c r="T2267" s="56">
        <v>0</v>
      </c>
      <c r="U2267" s="56">
        <v>0</v>
      </c>
      <c r="V2267" s="14"/>
      <c r="W2267" s="14"/>
      <c r="X2267" s="14"/>
      <c r="Y2267" s="14"/>
      <c r="Z2267" s="14"/>
      <c r="AA2267" s="30" t="s">
        <v>16</v>
      </c>
      <c r="AB2267" s="7" t="s">
        <v>16</v>
      </c>
      <c r="AC2267" s="3"/>
      <c r="AD2267" s="3" t="s">
        <v>16</v>
      </c>
      <c r="AE2267" s="7"/>
      <c r="AF2267" s="31" t="s">
        <v>16</v>
      </c>
      <c r="AG2267" s="31" t="s">
        <v>16</v>
      </c>
      <c r="AH2267" s="31" t="s">
        <v>16</v>
      </c>
      <c r="AI2267" s="31" t="s">
        <v>16</v>
      </c>
      <c r="AJ2267" s="31" t="s">
        <v>16</v>
      </c>
      <c r="AK2267" s="31" t="s">
        <v>16</v>
      </c>
      <c r="AL2267" s="31" t="s">
        <v>16</v>
      </c>
      <c r="AM2267" s="31" t="s">
        <v>16</v>
      </c>
      <c r="AN2267" s="31" t="s">
        <v>16</v>
      </c>
      <c r="AO2267" s="31" t="s">
        <v>16</v>
      </c>
      <c r="AP2267" s="9" t="s">
        <v>16</v>
      </c>
      <c r="AQ2267" s="9" t="s">
        <v>16</v>
      </c>
      <c r="AR2267" s="9" t="s">
        <v>16</v>
      </c>
    </row>
    <row r="2268" spans="1:44" s="9" customFormat="1" hidden="1" x14ac:dyDescent="0.3">
      <c r="A2268" s="1" t="s">
        <v>4854</v>
      </c>
      <c r="B2268" s="48" t="s">
        <v>4855</v>
      </c>
      <c r="C2268" s="1"/>
      <c r="D2268" s="48"/>
      <c r="E2268" s="53" t="s">
        <v>38</v>
      </c>
      <c r="F2268" s="48" t="s">
        <v>4854</v>
      </c>
      <c r="G2268" s="22" t="s">
        <v>5417</v>
      </c>
      <c r="H2268" s="66" t="s">
        <v>5452</v>
      </c>
      <c r="I2268" s="22" t="str">
        <f>_xlfn.XLOOKUP(B2268,[1]SITE!$B:$B,[1]SITE!$I:$I,"")</f>
        <v>No impact</v>
      </c>
      <c r="J2268" s="29" t="s">
        <v>5389</v>
      </c>
      <c r="K2268" s="15" t="str" cm="1">
        <f t="array" ref="K2268">IFERROR(_xlfn.IFS(
M2268="MPR ISSUE","PDH",
M2268="BSS Hardware Issue","BSS",
M2268="Sites strategiques, MLL, Pylone, etc.","ENVTECH",
M2268="AKTIVCO DEFAUT GE &amp; POWER Cabinet","AKTIVCO",
M2268="AKTIVCO Coupure ENEO &amp; Baisse de tension","AKTIVCO GRID ONLY",
M2268="Coupure ENEO &amp; Baisse de tension","IHS GRID ONLY",
M2268="Defaut GE &amp; POWER Cabinet","IHS",
M2268="Sharing","Partners",
M2268="Sites strategiques &amp; DataCenter","SST &amp; DC",
M2268="Exclu","Exclu",
M2268="SAT","SAT",
M2268="SPARE-ISSUE","SPARE-ISSUE",
M2268="Fiber CAmtel","TRANS_FO_CAMTEL",
M2268="Fiber AOF","Fiber AOF",
M2268="Projet OCM (HUAWEI)","TRAVAUX-HUAWEI",
M2268="Projet OCM (NOKIA)","TRAVAUX-NOKIA",
M2268="ACCESS-ISSUE","ACCESS-ISSUE",
M2268="Projet OCM (ZTE, NOKIA, autres projets)","TRAVAUX OCM",
M2268="No root CAuse","No root cause",
M2268="ODU HS","PDH",
M2268="IP &amp; VLAN","PDH",
M2268="Warehouse HUAWEI","SPARE-ISSUE",
M2268="SPARE-HS","SPARE-ISSUE",
M2268="Power Telco","BSS"
),"")</f>
        <v>No root cause</v>
      </c>
      <c r="L2268" s="16" t="str" cm="1">
        <f t="array" ref="L2268">IFERROR(_xlfn.IFS(
M2268="MPR ISSUE","TX ISSUE",
M2268="BSS Hardware Issue","RAN ISSUE",
M2268="Sites strategiques, MLL, Pylone, etc.","ENVTECH",
M2268="AKTIVCO DEFAUT GE &amp; POWER Cabinet","POWER ISSUE",
M2268="AKTIVCO Coupure ENEO &amp; Baisse de tension","POWER ISSUE",
M2268="Coupure ENEO &amp; Baisse de tension","POWER ISSUE",
M2268="Defaut GE &amp; POWER Cabinet","POWER ISSUE",
M2268="Sharing","POWER ISSUE",
M2268="Sites strategiques &amp; DataCenter","POWER ISSUE",
M2268="Exclu","Exclu",
M2268="SAT","TX ISSUE",
M2268="SPARE-ISSUE","SPARE-ISSUE",
M2268="Fiber CAmtel","TX ISSUE",
M2268="Fiber AOF","TX ISSUE",
M2268="Projet OCM (HUAWEI)","TRAVAUX-HUAWEI",
M2268="Projet OCM (NOKIA)","TRAVAUX -NOKIA",
M2268="ACCESS-ISSUE","ACCESS-ISSUE",
M2268="Projet OCM (ZTE, NOKIA, autres projets)","TRAVAUX OCM",
M2268="No root CAuse","No root cause",
M2268="ODU HS","TX ISSUE",
M2268="IP &amp; VLAN","TX ISSUE",
M2268="Warehouse HUAWEI","SPARE-ISSUE",
M2268="SPARE-HS","SPARE-ISSUE",
M2268="Power Telco","RAN ISSUE"
),"")</f>
        <v>No root cause</v>
      </c>
      <c r="M2268" s="28" t="s">
        <v>5403</v>
      </c>
      <c r="N2268" s="17" t="str" cm="1">
        <f t="array" ref="N2268">IFERROR(_xlfn.IFS(
M2268="MPR ISSUE","ACTIVE",
M2268="BSS Hardware Issue","ACTIVE",
M2268="Sites strategiques, MLL, Pylone, etc.","PASSIVE",
M2268="AKTIVCO DEFAUT GE &amp; POWER Cabinet","PASSIVE",
M2268="AKTIVCO Coupure ENEO &amp; Baisse de tension","PASSIVE",
M2268="Coupure ENEO &amp; Baisse de tension","PASSIVE",
M2268="Defaut GE &amp; POWER Cabinet","PASSIVE",
M2268="Sharing","PASSIVE",
M2268="Sites strategiques &amp; DataCenter","PASSIVE",
M2268="Exclu","Exclu",
M2268="SAT","ACTIVE",
M2268="SPARE-ISSUE","SPARE-ISSUE",
M2268="Fiber CAmtel","ACTIVE",
M2268="Fiber AOF","ACTIVE",
M2268="Projet OCM (HUAWEI)","PLANNED WORKS",
M2268="Projet OCM (NOKIA)","PLANNED WORKS",
M2268="ACCESS-ISSUE","ACCESS-ISSUE",
M2268="Projet OCM (ZTE, NOKIA, autres projets)","PLANNED WORKS",
M2268="No root CAuse","No root cause",
M2268="ODU HS","ACTIVE",
M2268="IP &amp; VLAN","ACTIVE",
M2268="Warehouse HUAWEI","SPARE-ISSUE",
M2268="SPARE-HS","SPARE-ISSUE",
M2268="Power Telco","ACTIVE"
),"")</f>
        <v>No root cause</v>
      </c>
      <c r="O2268" s="56">
        <v>0</v>
      </c>
      <c r="P2268" s="56">
        <v>0</v>
      </c>
      <c r="Q2268" s="56">
        <v>0</v>
      </c>
      <c r="R2268" s="56">
        <v>0</v>
      </c>
      <c r="S2268" s="56">
        <v>0</v>
      </c>
      <c r="T2268" s="56">
        <v>0</v>
      </c>
      <c r="U2268" s="56">
        <v>0</v>
      </c>
      <c r="V2268" s="14"/>
      <c r="W2268" s="14"/>
      <c r="X2268" s="14"/>
      <c r="Y2268" s="14"/>
      <c r="Z2268" s="14"/>
      <c r="AA2268" s="30" t="s">
        <v>16</v>
      </c>
      <c r="AB2268" s="7" t="s">
        <v>16</v>
      </c>
      <c r="AC2268" s="3"/>
      <c r="AD2268" s="3" t="s">
        <v>16</v>
      </c>
      <c r="AE2268" s="7"/>
      <c r="AF2268" s="31" t="s">
        <v>16</v>
      </c>
      <c r="AG2268" s="31" t="s">
        <v>16</v>
      </c>
      <c r="AH2268" s="31" t="s">
        <v>16</v>
      </c>
      <c r="AI2268" s="31" t="s">
        <v>16</v>
      </c>
      <c r="AJ2268" s="31" t="s">
        <v>16</v>
      </c>
      <c r="AK2268" s="31" t="s">
        <v>16</v>
      </c>
      <c r="AL2268" s="31" t="s">
        <v>16</v>
      </c>
      <c r="AM2268" s="31" t="s">
        <v>16</v>
      </c>
      <c r="AN2268" s="31" t="s">
        <v>16</v>
      </c>
      <c r="AO2268" s="31" t="s">
        <v>16</v>
      </c>
      <c r="AP2268" s="9" t="s">
        <v>16</v>
      </c>
      <c r="AQ2268" s="9" t="s">
        <v>16</v>
      </c>
      <c r="AR2268" s="9" t="s">
        <v>16</v>
      </c>
    </row>
    <row r="2269" spans="1:44" s="9" customFormat="1" hidden="1" x14ac:dyDescent="0.3">
      <c r="A2269" s="1" t="s">
        <v>4876</v>
      </c>
      <c r="B2269" s="48" t="s">
        <v>4877</v>
      </c>
      <c r="C2269" s="48" t="s">
        <v>11</v>
      </c>
      <c r="D2269" s="48" t="s">
        <v>12</v>
      </c>
      <c r="E2269" s="53" t="s">
        <v>38</v>
      </c>
      <c r="F2269" s="48" t="s">
        <v>4876</v>
      </c>
      <c r="G2269" s="22" t="s">
        <v>5417</v>
      </c>
      <c r="H2269" s="66" t="s">
        <v>5452</v>
      </c>
      <c r="I2269" s="22" t="str">
        <f>_xlfn.XLOOKUP(B2269,[1]SITE!$B:$B,[1]SITE!$I:$I,"")</f>
        <v>No impact</v>
      </c>
      <c r="J2269" s="29"/>
      <c r="K2269" s="15" t="str" cm="1">
        <f t="array" ref="K2269">IFERROR(_xlfn.IFS(
M2269="MPR ISSUE","PDH",
M2269="BSS Hardware Issue","BSS",
M2269="Sites strategiques, MLL, Pylone, etc.","ENVTECH",
M2269="AKTIVCO DEFAUT GE &amp; POWER Cabinet","AKTIVCO",
M2269="AKTIVCO Coupure ENEO &amp; Baisse de tension","AKTIVCO GRID ONLY",
M2269="Coupure ENEO &amp; Baisse de tension","IHS GRID ONLY",
M2269="Defaut GE &amp; POWER Cabinet","IHS",
M2269="Sharing","Partners",
M2269="Sites strategiques &amp; DataCenter","SST &amp; DC",
M2269="Exclu","Exclu",
M2269="SAT","SAT",
M2269="SPARE-ISSUE","SPARE-ISSUE",
M2269="Fiber CAmtel","TRANS_FO_CAMTEL",
M2269="Fiber AOF","Fiber AOF",
M2269="Projet OCM (HUAWEI)","TRAVAUX-HUAWEI",
M2269="Projet OCM (NOKIA)","TRAVAUX-NOKIA",
M2269="ACCESS-ISSUE","ACCESS-ISSUE",
M2269="Projet OCM (ZTE, NOKIA, autres projets)","TRAVAUX OCM",
M2269="No root CAuse","No root cause",
M2269="ODU HS","PDH",
M2269="IP &amp; VLAN","PDH",
M2269="Warehouse HUAWEI","SPARE-ISSUE",
M2269="SPARE-HS","SPARE-ISSUE",
M2269="Power Telco","BSS"
),"")</f>
        <v>No root cause</v>
      </c>
      <c r="L2269" s="16" t="str" cm="1">
        <f t="array" ref="L2269">IFERROR(_xlfn.IFS(
M2269="MPR ISSUE","TX ISSUE",
M2269="BSS Hardware Issue","RAN ISSUE",
M2269="Sites strategiques, MLL, Pylone, etc.","ENVTECH",
M2269="AKTIVCO DEFAUT GE &amp; POWER Cabinet","POWER ISSUE",
M2269="AKTIVCO Coupure ENEO &amp; Baisse de tension","POWER ISSUE",
M2269="Coupure ENEO &amp; Baisse de tension","POWER ISSUE",
M2269="Defaut GE &amp; POWER Cabinet","POWER ISSUE",
M2269="Sharing","POWER ISSUE",
M2269="Sites strategiques &amp; DataCenter","POWER ISSUE",
M2269="Exclu","Exclu",
M2269="SAT","TX ISSUE",
M2269="SPARE-ISSUE","SPARE-ISSUE",
M2269="Fiber CAmtel","TX ISSUE",
M2269="Fiber AOF","TX ISSUE",
M2269="Projet OCM (HUAWEI)","TRAVAUX-HUAWEI",
M2269="Projet OCM (NOKIA)","TRAVAUX -NOKIA",
M2269="ACCESS-ISSUE","ACCESS-ISSUE",
M2269="Projet OCM (ZTE, NOKIA, autres projets)","TRAVAUX OCM",
M2269="No root CAuse","No root cause",
M2269="ODU HS","TX ISSUE",
M2269="IP &amp; VLAN","TX ISSUE",
M2269="Warehouse HUAWEI","SPARE-ISSUE",
M2269="SPARE-HS","SPARE-ISSUE",
M2269="Power Telco","RAN ISSUE"
),"")</f>
        <v>No root cause</v>
      </c>
      <c r="M2269" s="28" t="s">
        <v>5403</v>
      </c>
      <c r="N2269" s="17" t="str" cm="1">
        <f t="array" ref="N2269">IFERROR(_xlfn.IFS(
M2269="MPR ISSUE","ACTIVE",
M2269="BSS Hardware Issue","ACTIVE",
M2269="Sites strategiques, MLL, Pylone, etc.","PASSIVE",
M2269="AKTIVCO DEFAUT GE &amp; POWER Cabinet","PASSIVE",
M2269="AKTIVCO Coupure ENEO &amp; Baisse de tension","PASSIVE",
M2269="Coupure ENEO &amp; Baisse de tension","PASSIVE",
M2269="Defaut GE &amp; POWER Cabinet","PASSIVE",
M2269="Sharing","PASSIVE",
M2269="Sites strategiques &amp; DataCenter","PASSIVE",
M2269="Exclu","Exclu",
M2269="SAT","ACTIVE",
M2269="SPARE-ISSUE","SPARE-ISSUE",
M2269="Fiber CAmtel","ACTIVE",
M2269="Fiber AOF","ACTIVE",
M2269="Projet OCM (HUAWEI)","PLANNED WORKS",
M2269="Projet OCM (NOKIA)","PLANNED WORKS",
M2269="ACCESS-ISSUE","ACCESS-ISSUE",
M2269="Projet OCM (ZTE, NOKIA, autres projets)","PLANNED WORKS",
M2269="No root CAuse","No root cause",
M2269="ODU HS","ACTIVE",
M2269="IP &amp; VLAN","ACTIVE",
M2269="Warehouse HUAWEI","SPARE-ISSUE",
M2269="SPARE-HS","SPARE-ISSUE",
M2269="Power Telco","ACTIVE"
),"")</f>
        <v>No root cause</v>
      </c>
      <c r="O2269" s="56">
        <v>0</v>
      </c>
      <c r="P2269" s="56">
        <v>0</v>
      </c>
      <c r="Q2269" s="56">
        <v>0</v>
      </c>
      <c r="R2269" s="56">
        <v>0</v>
      </c>
      <c r="S2269" s="56">
        <v>0</v>
      </c>
      <c r="T2269" s="56">
        <v>0</v>
      </c>
      <c r="U2269" s="56">
        <v>0</v>
      </c>
      <c r="V2269" s="14"/>
      <c r="W2269" s="14"/>
      <c r="X2269" s="14"/>
      <c r="Y2269" s="14"/>
      <c r="Z2269" s="14"/>
      <c r="AA2269" s="30" t="s">
        <v>16</v>
      </c>
      <c r="AB2269" s="7" t="s">
        <v>16</v>
      </c>
      <c r="AC2269" s="3"/>
      <c r="AD2269" s="3" t="s">
        <v>16</v>
      </c>
      <c r="AE2269" s="7"/>
      <c r="AF2269" s="31" t="s">
        <v>16</v>
      </c>
      <c r="AG2269" s="31" t="s">
        <v>16</v>
      </c>
      <c r="AH2269" s="31" t="s">
        <v>16</v>
      </c>
      <c r="AI2269" s="31" t="s">
        <v>16</v>
      </c>
      <c r="AJ2269" s="31" t="s">
        <v>16</v>
      </c>
      <c r="AK2269" s="31" t="s">
        <v>16</v>
      </c>
      <c r="AL2269" s="31" t="s">
        <v>16</v>
      </c>
      <c r="AM2269" s="31" t="s">
        <v>16</v>
      </c>
      <c r="AN2269" s="31" t="s">
        <v>16</v>
      </c>
      <c r="AO2269" s="31" t="s">
        <v>16</v>
      </c>
      <c r="AP2269" s="9" t="s">
        <v>16</v>
      </c>
      <c r="AQ2269" s="9" t="s">
        <v>16</v>
      </c>
      <c r="AR2269" s="9" t="s">
        <v>16</v>
      </c>
    </row>
    <row r="2270" spans="1:44" s="9" customFormat="1" hidden="1" x14ac:dyDescent="0.3">
      <c r="A2270" s="1" t="s">
        <v>4890</v>
      </c>
      <c r="B2270" s="48" t="s">
        <v>4891</v>
      </c>
      <c r="C2270" s="48" t="s">
        <v>11</v>
      </c>
      <c r="D2270" s="48" t="s">
        <v>12</v>
      </c>
      <c r="E2270" s="53" t="s">
        <v>38</v>
      </c>
      <c r="F2270" s="48" t="s">
        <v>4892</v>
      </c>
      <c r="G2270" s="22" t="s">
        <v>5417</v>
      </c>
      <c r="H2270" s="66" t="s">
        <v>5452</v>
      </c>
      <c r="I2270" s="22" t="str">
        <f>_xlfn.XLOOKUP(B2270,[1]SITE!$B:$B,[1]SITE!$I:$I,"")</f>
        <v>No impact</v>
      </c>
      <c r="J2270" s="29"/>
      <c r="K2270" s="15" t="str" cm="1">
        <f t="array" ref="K2270">IFERROR(_xlfn.IFS(
M2270="MPR ISSUE","PDH",
M2270="BSS Hardware Issue","BSS",
M2270="Sites strategiques, MLL, Pylone, etc.","ENVTECH",
M2270="AKTIVCO DEFAUT GE &amp; POWER Cabinet","AKTIVCO",
M2270="AKTIVCO Coupure ENEO &amp; Baisse de tension","AKTIVCO GRID ONLY",
M2270="Coupure ENEO &amp; Baisse de tension","IHS GRID ONLY",
M2270="Defaut GE &amp; POWER Cabinet","IHS",
M2270="Sharing","Partners",
M2270="Sites strategiques &amp; DataCenter","SST &amp; DC",
M2270="Exclu","Exclu",
M2270="SAT","SAT",
M2270="SPARE-ISSUE","SPARE-ISSUE",
M2270="Fiber CAmtel","TRANS_FO_CAMTEL",
M2270="Fiber AOF","Fiber AOF",
M2270="Projet OCM (HUAWEI)","TRAVAUX-HUAWEI",
M2270="Projet OCM (NOKIA)","TRAVAUX-NOKIA",
M2270="ACCESS-ISSUE","ACCESS-ISSUE",
M2270="Projet OCM (ZTE, NOKIA, autres projets)","TRAVAUX OCM",
M2270="No root CAuse","No root cause",
M2270="ODU HS","PDH",
M2270="IP &amp; VLAN","PDH",
M2270="Warehouse HUAWEI","SPARE-ISSUE",
M2270="SPARE-HS","SPARE-ISSUE",
M2270="Power Telco","BSS"
),"")</f>
        <v>No root cause</v>
      </c>
      <c r="L2270" s="16" t="str" cm="1">
        <f t="array" ref="L2270">IFERROR(_xlfn.IFS(
M2270="MPR ISSUE","TX ISSUE",
M2270="BSS Hardware Issue","RAN ISSUE",
M2270="Sites strategiques, MLL, Pylone, etc.","ENVTECH",
M2270="AKTIVCO DEFAUT GE &amp; POWER Cabinet","POWER ISSUE",
M2270="AKTIVCO Coupure ENEO &amp; Baisse de tension","POWER ISSUE",
M2270="Coupure ENEO &amp; Baisse de tension","POWER ISSUE",
M2270="Defaut GE &amp; POWER Cabinet","POWER ISSUE",
M2270="Sharing","POWER ISSUE",
M2270="Sites strategiques &amp; DataCenter","POWER ISSUE",
M2270="Exclu","Exclu",
M2270="SAT","TX ISSUE",
M2270="SPARE-ISSUE","SPARE-ISSUE",
M2270="Fiber CAmtel","TX ISSUE",
M2270="Fiber AOF","TX ISSUE",
M2270="Projet OCM (HUAWEI)","TRAVAUX-HUAWEI",
M2270="Projet OCM (NOKIA)","TRAVAUX -NOKIA",
M2270="ACCESS-ISSUE","ACCESS-ISSUE",
M2270="Projet OCM (ZTE, NOKIA, autres projets)","TRAVAUX OCM",
M2270="No root CAuse","No root cause",
M2270="ODU HS","TX ISSUE",
M2270="IP &amp; VLAN","TX ISSUE",
M2270="Warehouse HUAWEI","SPARE-ISSUE",
M2270="SPARE-HS","SPARE-ISSUE",
M2270="Power Telco","RAN ISSUE"
),"")</f>
        <v>No root cause</v>
      </c>
      <c r="M2270" s="28" t="s">
        <v>5403</v>
      </c>
      <c r="N2270" s="17" t="str" cm="1">
        <f t="array" ref="N2270">IFERROR(_xlfn.IFS(
M2270="MPR ISSUE","ACTIVE",
M2270="BSS Hardware Issue","ACTIVE",
M2270="Sites strategiques, MLL, Pylone, etc.","PASSIVE",
M2270="AKTIVCO DEFAUT GE &amp; POWER Cabinet","PASSIVE",
M2270="AKTIVCO Coupure ENEO &amp; Baisse de tension","PASSIVE",
M2270="Coupure ENEO &amp; Baisse de tension","PASSIVE",
M2270="Defaut GE &amp; POWER Cabinet","PASSIVE",
M2270="Sharing","PASSIVE",
M2270="Sites strategiques &amp; DataCenter","PASSIVE",
M2270="Exclu","Exclu",
M2270="SAT","ACTIVE",
M2270="SPARE-ISSUE","SPARE-ISSUE",
M2270="Fiber CAmtel","ACTIVE",
M2270="Fiber AOF","ACTIVE",
M2270="Projet OCM (HUAWEI)","PLANNED WORKS",
M2270="Projet OCM (NOKIA)","PLANNED WORKS",
M2270="ACCESS-ISSUE","ACCESS-ISSUE",
M2270="Projet OCM (ZTE, NOKIA, autres projets)","PLANNED WORKS",
M2270="No root CAuse","No root cause",
M2270="ODU HS","ACTIVE",
M2270="IP &amp; VLAN","ACTIVE",
M2270="Warehouse HUAWEI","SPARE-ISSUE",
M2270="SPARE-HS","SPARE-ISSUE",
M2270="Power Telco","ACTIVE"
),"")</f>
        <v>No root cause</v>
      </c>
      <c r="O2270" s="56">
        <v>0</v>
      </c>
      <c r="P2270" s="56">
        <v>0</v>
      </c>
      <c r="Q2270" s="56">
        <v>0</v>
      </c>
      <c r="R2270" s="56">
        <v>0</v>
      </c>
      <c r="S2270" s="56">
        <v>0</v>
      </c>
      <c r="T2270" s="56">
        <v>0</v>
      </c>
      <c r="U2270" s="56">
        <v>0</v>
      </c>
      <c r="V2270" s="14"/>
      <c r="W2270" s="14"/>
      <c r="X2270" s="14"/>
      <c r="Y2270" s="14"/>
      <c r="Z2270" s="14"/>
      <c r="AA2270" s="30" t="s">
        <v>16</v>
      </c>
      <c r="AB2270" s="7" t="s">
        <v>16</v>
      </c>
      <c r="AC2270" s="3"/>
      <c r="AD2270" s="3" t="s">
        <v>16</v>
      </c>
      <c r="AE2270" s="7"/>
      <c r="AF2270" s="31" t="s">
        <v>16</v>
      </c>
      <c r="AG2270" s="31" t="s">
        <v>16</v>
      </c>
      <c r="AH2270" s="31" t="s">
        <v>16</v>
      </c>
      <c r="AI2270" s="31" t="s">
        <v>16</v>
      </c>
      <c r="AJ2270" s="31" t="s">
        <v>16</v>
      </c>
      <c r="AK2270" s="31" t="s">
        <v>16</v>
      </c>
      <c r="AL2270" s="31" t="s">
        <v>16</v>
      </c>
      <c r="AM2270" s="31" t="s">
        <v>16</v>
      </c>
      <c r="AN2270" s="31" t="s">
        <v>16</v>
      </c>
      <c r="AO2270" s="31" t="s">
        <v>16</v>
      </c>
      <c r="AP2270" s="9" t="s">
        <v>16</v>
      </c>
      <c r="AQ2270" s="9" t="s">
        <v>16</v>
      </c>
      <c r="AR2270" s="9" t="s">
        <v>16</v>
      </c>
    </row>
    <row r="2271" spans="1:44" s="9" customFormat="1" hidden="1" x14ac:dyDescent="0.3">
      <c r="A2271" s="1" t="s">
        <v>4893</v>
      </c>
      <c r="B2271" s="48" t="s">
        <v>4894</v>
      </c>
      <c r="C2271" s="48" t="s">
        <v>11</v>
      </c>
      <c r="D2271" s="48" t="s">
        <v>97</v>
      </c>
      <c r="E2271" s="53" t="s">
        <v>32</v>
      </c>
      <c r="F2271" s="48" t="s">
        <v>4893</v>
      </c>
      <c r="G2271" s="22" t="s">
        <v>5417</v>
      </c>
      <c r="H2271" s="66" t="s">
        <v>5452</v>
      </c>
      <c r="I2271" s="22" t="str">
        <f>_xlfn.XLOOKUP(B2271,[1]SITE!$B:$B,[1]SITE!$I:$I,"")</f>
        <v>No impact</v>
      </c>
      <c r="J2271" s="29"/>
      <c r="K2271" s="15" t="str" cm="1">
        <f t="array" ref="K2271">IFERROR(_xlfn.IFS(
M2271="MPR ISSUE","PDH",
M2271="BSS Hardware Issue","BSS",
M2271="Sites strategiques, MLL, Pylone, etc.","ENVTECH",
M2271="AKTIVCO DEFAUT GE &amp; POWER Cabinet","AKTIVCO",
M2271="AKTIVCO Coupure ENEO &amp; Baisse de tension","AKTIVCO GRID ONLY",
M2271="Coupure ENEO &amp; Baisse de tension","IHS GRID ONLY",
M2271="Defaut GE &amp; POWER Cabinet","IHS",
M2271="Sharing","Partners",
M2271="Sites strategiques &amp; DataCenter","SST &amp; DC",
M2271="Exclu","Exclu",
M2271="SAT","SAT",
M2271="SPARE-ISSUE","SPARE-ISSUE",
M2271="Fiber CAmtel","TRANS_FO_CAMTEL",
M2271="Fiber AOF","Fiber AOF",
M2271="Projet OCM (HUAWEI)","TRAVAUX-HUAWEI",
M2271="Projet OCM (NOKIA)","TRAVAUX-NOKIA",
M2271="ACCESS-ISSUE","ACCESS-ISSUE",
M2271="Projet OCM (ZTE, NOKIA, autres projets)","TRAVAUX OCM",
M2271="No root CAuse","No root cause",
M2271="ODU HS","PDH",
M2271="IP &amp; VLAN","PDH",
M2271="Warehouse HUAWEI","SPARE-ISSUE",
M2271="SPARE-HS","SPARE-ISSUE",
M2271="Power Telco","BSS"
),"")</f>
        <v>No root cause</v>
      </c>
      <c r="L2271" s="16" t="str" cm="1">
        <f t="array" ref="L2271">IFERROR(_xlfn.IFS(
M2271="MPR ISSUE","TX ISSUE",
M2271="BSS Hardware Issue","RAN ISSUE",
M2271="Sites strategiques, MLL, Pylone, etc.","ENVTECH",
M2271="AKTIVCO DEFAUT GE &amp; POWER Cabinet","POWER ISSUE",
M2271="AKTIVCO Coupure ENEO &amp; Baisse de tension","POWER ISSUE",
M2271="Coupure ENEO &amp; Baisse de tension","POWER ISSUE",
M2271="Defaut GE &amp; POWER Cabinet","POWER ISSUE",
M2271="Sharing","POWER ISSUE",
M2271="Sites strategiques &amp; DataCenter","POWER ISSUE",
M2271="Exclu","Exclu",
M2271="SAT","TX ISSUE",
M2271="SPARE-ISSUE","SPARE-ISSUE",
M2271="Fiber CAmtel","TX ISSUE",
M2271="Fiber AOF","TX ISSUE",
M2271="Projet OCM (HUAWEI)","TRAVAUX-HUAWEI",
M2271="Projet OCM (NOKIA)","TRAVAUX -NOKIA",
M2271="ACCESS-ISSUE","ACCESS-ISSUE",
M2271="Projet OCM (ZTE, NOKIA, autres projets)","TRAVAUX OCM",
M2271="No root CAuse","No root cause",
M2271="ODU HS","TX ISSUE",
M2271="IP &amp; VLAN","TX ISSUE",
M2271="Warehouse HUAWEI","SPARE-ISSUE",
M2271="SPARE-HS","SPARE-ISSUE",
M2271="Power Telco","RAN ISSUE"
),"")</f>
        <v>No root cause</v>
      </c>
      <c r="M2271" s="28" t="s">
        <v>5403</v>
      </c>
      <c r="N2271" s="17" t="str" cm="1">
        <f t="array" ref="N2271">IFERROR(_xlfn.IFS(
M2271="MPR ISSUE","ACTIVE",
M2271="BSS Hardware Issue","ACTIVE",
M2271="Sites strategiques, MLL, Pylone, etc.","PASSIVE",
M2271="AKTIVCO DEFAUT GE &amp; POWER Cabinet","PASSIVE",
M2271="AKTIVCO Coupure ENEO &amp; Baisse de tension","PASSIVE",
M2271="Coupure ENEO &amp; Baisse de tension","PASSIVE",
M2271="Defaut GE &amp; POWER Cabinet","PASSIVE",
M2271="Sharing","PASSIVE",
M2271="Sites strategiques &amp; DataCenter","PASSIVE",
M2271="Exclu","Exclu",
M2271="SAT","ACTIVE",
M2271="SPARE-ISSUE","SPARE-ISSUE",
M2271="Fiber CAmtel","ACTIVE",
M2271="Fiber AOF","ACTIVE",
M2271="Projet OCM (HUAWEI)","PLANNED WORKS",
M2271="Projet OCM (NOKIA)","PLANNED WORKS",
M2271="ACCESS-ISSUE","ACCESS-ISSUE",
M2271="Projet OCM (ZTE, NOKIA, autres projets)","PLANNED WORKS",
M2271="No root CAuse","No root cause",
M2271="ODU HS","ACTIVE",
M2271="IP &amp; VLAN","ACTIVE",
M2271="Warehouse HUAWEI","SPARE-ISSUE",
M2271="SPARE-HS","SPARE-ISSUE",
M2271="Power Telco","ACTIVE"
),"")</f>
        <v>No root cause</v>
      </c>
      <c r="O2271" s="56">
        <v>0</v>
      </c>
      <c r="P2271" s="56">
        <v>0</v>
      </c>
      <c r="Q2271" s="56">
        <v>0</v>
      </c>
      <c r="R2271" s="56">
        <v>0</v>
      </c>
      <c r="S2271" s="56">
        <v>0</v>
      </c>
      <c r="T2271" s="56">
        <v>0</v>
      </c>
      <c r="U2271" s="56">
        <v>0</v>
      </c>
      <c r="V2271" s="14"/>
      <c r="W2271" s="14"/>
      <c r="X2271" s="14"/>
      <c r="Y2271" s="14"/>
      <c r="Z2271" s="14"/>
      <c r="AA2271" s="30" t="s">
        <v>16</v>
      </c>
      <c r="AB2271" s="7" t="s">
        <v>16</v>
      </c>
      <c r="AC2271" s="3"/>
      <c r="AD2271" s="3" t="s">
        <v>16</v>
      </c>
      <c r="AE2271" s="7"/>
      <c r="AF2271" s="31" t="s">
        <v>16</v>
      </c>
      <c r="AG2271" s="31" t="s">
        <v>16</v>
      </c>
      <c r="AH2271" s="31" t="s">
        <v>16</v>
      </c>
      <c r="AI2271" s="31" t="s">
        <v>16</v>
      </c>
      <c r="AJ2271" s="31" t="s">
        <v>16</v>
      </c>
      <c r="AK2271" s="31" t="s">
        <v>16</v>
      </c>
      <c r="AL2271" s="31" t="s">
        <v>16</v>
      </c>
      <c r="AM2271" s="31" t="s">
        <v>16</v>
      </c>
      <c r="AN2271" s="31" t="s">
        <v>16</v>
      </c>
      <c r="AO2271" s="31" t="s">
        <v>16</v>
      </c>
      <c r="AP2271" s="9" t="s">
        <v>16</v>
      </c>
      <c r="AQ2271" s="9" t="s">
        <v>16</v>
      </c>
      <c r="AR2271" s="9" t="s">
        <v>16</v>
      </c>
    </row>
    <row r="2272" spans="1:44" s="9" customFormat="1" hidden="1" x14ac:dyDescent="0.3">
      <c r="A2272" s="3" t="s">
        <v>4900</v>
      </c>
      <c r="B2272" s="3" t="s">
        <v>4901</v>
      </c>
      <c r="C2272" s="53" t="s">
        <v>114</v>
      </c>
      <c r="D2272" s="53" t="s">
        <v>12</v>
      </c>
      <c r="E2272" s="53" t="s">
        <v>32</v>
      </c>
      <c r="F2272" s="3" t="s">
        <v>33</v>
      </c>
      <c r="G2272" s="22" t="s">
        <v>5417</v>
      </c>
      <c r="H2272" s="66" t="s">
        <v>5452</v>
      </c>
      <c r="I2272" s="22" t="str">
        <f>_xlfn.XLOOKUP(B2272,[1]SITE!$B:$B,[1]SITE!$I:$I,"")</f>
        <v>No impact</v>
      </c>
      <c r="J2272" s="29"/>
      <c r="K2272" s="15" t="str" cm="1">
        <f t="array" ref="K2272">IFERROR(_xlfn.IFS(
M2272="MPR ISSUE","PDH",
M2272="BSS Hardware Issue","BSS",
M2272="Sites strategiques, MLL, Pylone, etc.","ENVTECH",
M2272="AKTIVCO DEFAUT GE &amp; POWER Cabinet","AKTIVCO",
M2272="AKTIVCO Coupure ENEO &amp; Baisse de tension","AKTIVCO GRID ONLY",
M2272="Coupure ENEO &amp; Baisse de tension","IHS GRID ONLY",
M2272="Defaut GE &amp; POWER Cabinet","IHS",
M2272="Sharing","Partners",
M2272="Sites strategiques &amp; DataCenter","SST &amp; DC",
M2272="Exclu","Exclu",
M2272="SAT","SAT",
M2272="SPARE-ISSUE","SPARE-ISSUE",
M2272="Fiber CAmtel","TRANS_FO_CAMTEL",
M2272="Fiber AOF","Fiber AOF",
M2272="Projet OCM (HUAWEI)","TRAVAUX-HUAWEI",
M2272="Projet OCM (NOKIA)","TRAVAUX-NOKIA",
M2272="ACCESS-ISSUE","ACCESS-ISSUE",
M2272="Projet OCM (ZTE, NOKIA, autres projets)","TRAVAUX OCM",
M2272="No root CAuse","No root cause",
M2272="ODU HS","PDH",
M2272="IP &amp; VLAN","PDH",
M2272="Warehouse HUAWEI","SPARE-ISSUE",
M2272="SPARE-HS","SPARE-ISSUE",
M2272="Power Telco","BSS"
),"")</f>
        <v>No root cause</v>
      </c>
      <c r="L2272" s="16" t="str" cm="1">
        <f t="array" ref="L2272">IFERROR(_xlfn.IFS(
M2272="MPR ISSUE","TX ISSUE",
M2272="BSS Hardware Issue","RAN ISSUE",
M2272="Sites strategiques, MLL, Pylone, etc.","ENVTECH",
M2272="AKTIVCO DEFAUT GE &amp; POWER Cabinet","POWER ISSUE",
M2272="AKTIVCO Coupure ENEO &amp; Baisse de tension","POWER ISSUE",
M2272="Coupure ENEO &amp; Baisse de tension","POWER ISSUE",
M2272="Defaut GE &amp; POWER Cabinet","POWER ISSUE",
M2272="Sharing","POWER ISSUE",
M2272="Sites strategiques &amp; DataCenter","POWER ISSUE",
M2272="Exclu","Exclu",
M2272="SAT","TX ISSUE",
M2272="SPARE-ISSUE","SPARE-ISSUE",
M2272="Fiber CAmtel","TX ISSUE",
M2272="Fiber AOF","TX ISSUE",
M2272="Projet OCM (HUAWEI)","TRAVAUX-HUAWEI",
M2272="Projet OCM (NOKIA)","TRAVAUX -NOKIA",
M2272="ACCESS-ISSUE","ACCESS-ISSUE",
M2272="Projet OCM (ZTE, NOKIA, autres projets)","TRAVAUX OCM",
M2272="No root CAuse","No root cause",
M2272="ODU HS","TX ISSUE",
M2272="IP &amp; VLAN","TX ISSUE",
M2272="Warehouse HUAWEI","SPARE-ISSUE",
M2272="SPARE-HS","SPARE-ISSUE",
M2272="Power Telco","RAN ISSUE"
),"")</f>
        <v>No root cause</v>
      </c>
      <c r="M2272" s="28" t="s">
        <v>5403</v>
      </c>
      <c r="N2272" s="17" t="str" cm="1">
        <f t="array" ref="N2272">IFERROR(_xlfn.IFS(
M2272="MPR ISSUE","ACTIVE",
M2272="BSS Hardware Issue","ACTIVE",
M2272="Sites strategiques, MLL, Pylone, etc.","PASSIVE",
M2272="AKTIVCO DEFAUT GE &amp; POWER Cabinet","PASSIVE",
M2272="AKTIVCO Coupure ENEO &amp; Baisse de tension","PASSIVE",
M2272="Coupure ENEO &amp; Baisse de tension","PASSIVE",
M2272="Defaut GE &amp; POWER Cabinet","PASSIVE",
M2272="Sharing","PASSIVE",
M2272="Sites strategiques &amp; DataCenter","PASSIVE",
M2272="Exclu","Exclu",
M2272="SAT","ACTIVE",
M2272="SPARE-ISSUE","SPARE-ISSUE",
M2272="Fiber CAmtel","ACTIVE",
M2272="Fiber AOF","ACTIVE",
M2272="Projet OCM (HUAWEI)","PLANNED WORKS",
M2272="Projet OCM (NOKIA)","PLANNED WORKS",
M2272="ACCESS-ISSUE","ACCESS-ISSUE",
M2272="Projet OCM (ZTE, NOKIA, autres projets)","PLANNED WORKS",
M2272="No root CAuse","No root cause",
M2272="ODU HS","ACTIVE",
M2272="IP &amp; VLAN","ACTIVE",
M2272="Warehouse HUAWEI","SPARE-ISSUE",
M2272="SPARE-HS","SPARE-ISSUE",
M2272="Power Telco","ACTIVE"
),"")</f>
        <v>No root cause</v>
      </c>
      <c r="O2272" s="56">
        <v>0</v>
      </c>
      <c r="P2272" s="56">
        <v>0</v>
      </c>
      <c r="Q2272" s="56">
        <v>0</v>
      </c>
      <c r="R2272" s="56">
        <v>0</v>
      </c>
      <c r="S2272" s="56">
        <v>0</v>
      </c>
      <c r="T2272" s="56">
        <v>0</v>
      </c>
      <c r="U2272" s="56">
        <v>0</v>
      </c>
      <c r="V2272" s="14"/>
      <c r="W2272" s="14"/>
      <c r="X2272" s="14"/>
      <c r="Y2272" s="14"/>
      <c r="Z2272" s="14"/>
      <c r="AA2272" s="30" t="s">
        <v>16</v>
      </c>
      <c r="AB2272" s="7" t="s">
        <v>16</v>
      </c>
      <c r="AC2272" s="3"/>
      <c r="AD2272" s="3" t="s">
        <v>16</v>
      </c>
      <c r="AE2272" s="7"/>
      <c r="AF2272" s="31" t="s">
        <v>16</v>
      </c>
      <c r="AG2272" s="31" t="s">
        <v>16</v>
      </c>
      <c r="AH2272" s="31" t="s">
        <v>16</v>
      </c>
      <c r="AI2272" s="31" t="s">
        <v>16</v>
      </c>
      <c r="AJ2272" s="31" t="s">
        <v>16</v>
      </c>
      <c r="AK2272" s="31" t="s">
        <v>16</v>
      </c>
      <c r="AL2272" s="31" t="s">
        <v>16</v>
      </c>
      <c r="AM2272" s="31" t="s">
        <v>16</v>
      </c>
      <c r="AN2272" s="31" t="s">
        <v>16</v>
      </c>
      <c r="AO2272" s="31" t="s">
        <v>16</v>
      </c>
      <c r="AP2272" s="9" t="s">
        <v>16</v>
      </c>
      <c r="AQ2272" s="9" t="s">
        <v>16</v>
      </c>
      <c r="AR2272" s="9" t="s">
        <v>16</v>
      </c>
    </row>
    <row r="2273" spans="1:44" s="9" customFormat="1" hidden="1" x14ac:dyDescent="0.3">
      <c r="A2273" s="1" t="s">
        <v>4911</v>
      </c>
      <c r="B2273" s="48" t="s">
        <v>4912</v>
      </c>
      <c r="C2273" s="48" t="s">
        <v>11</v>
      </c>
      <c r="D2273" s="48" t="s">
        <v>146</v>
      </c>
      <c r="E2273" s="53" t="s">
        <v>32</v>
      </c>
      <c r="F2273" s="48" t="s">
        <v>33</v>
      </c>
      <c r="G2273" s="22" t="s">
        <v>5417</v>
      </c>
      <c r="H2273" s="66" t="s">
        <v>5452</v>
      </c>
      <c r="I2273" s="22" t="str">
        <f>_xlfn.XLOOKUP(B2273,[1]SITE!$B:$B,[1]SITE!$I:$I,"")</f>
        <v>No impact</v>
      </c>
      <c r="J2273" s="29"/>
      <c r="K2273" s="15" t="str" cm="1">
        <f t="array" ref="K2273">IFERROR(_xlfn.IFS(
M2273="MPR ISSUE","PDH",
M2273="BSS Hardware Issue","BSS",
M2273="Sites strategiques, MLL, Pylone, etc.","ENVTECH",
M2273="AKTIVCO DEFAUT GE &amp; POWER Cabinet","AKTIVCO",
M2273="AKTIVCO Coupure ENEO &amp; Baisse de tension","AKTIVCO GRID ONLY",
M2273="Coupure ENEO &amp; Baisse de tension","IHS GRID ONLY",
M2273="Defaut GE &amp; POWER Cabinet","IHS",
M2273="Sharing","Partners",
M2273="Sites strategiques &amp; DataCenter","SST &amp; DC",
M2273="Exclu","Exclu",
M2273="SAT","SAT",
M2273="SPARE-ISSUE","SPARE-ISSUE",
M2273="Fiber CAmtel","TRANS_FO_CAMTEL",
M2273="Fiber AOF","Fiber AOF",
M2273="Projet OCM (HUAWEI)","TRAVAUX-HUAWEI",
M2273="Projet OCM (NOKIA)","TRAVAUX-NOKIA",
M2273="ACCESS-ISSUE","ACCESS-ISSUE",
M2273="Projet OCM (ZTE, NOKIA, autres projets)","TRAVAUX OCM",
M2273="No root CAuse","No root cause",
M2273="ODU HS","PDH",
M2273="IP &amp; VLAN","PDH",
M2273="Warehouse HUAWEI","SPARE-ISSUE",
M2273="SPARE-HS","SPARE-ISSUE",
M2273="Power Telco","BSS"
),"")</f>
        <v>No root cause</v>
      </c>
      <c r="L2273" s="16" t="str" cm="1">
        <f t="array" ref="L2273">IFERROR(_xlfn.IFS(
M2273="MPR ISSUE","TX ISSUE",
M2273="BSS Hardware Issue","RAN ISSUE",
M2273="Sites strategiques, MLL, Pylone, etc.","ENVTECH",
M2273="AKTIVCO DEFAUT GE &amp; POWER Cabinet","POWER ISSUE",
M2273="AKTIVCO Coupure ENEO &amp; Baisse de tension","POWER ISSUE",
M2273="Coupure ENEO &amp; Baisse de tension","POWER ISSUE",
M2273="Defaut GE &amp; POWER Cabinet","POWER ISSUE",
M2273="Sharing","POWER ISSUE",
M2273="Sites strategiques &amp; DataCenter","POWER ISSUE",
M2273="Exclu","Exclu",
M2273="SAT","TX ISSUE",
M2273="SPARE-ISSUE","SPARE-ISSUE",
M2273="Fiber CAmtel","TX ISSUE",
M2273="Fiber AOF","TX ISSUE",
M2273="Projet OCM (HUAWEI)","TRAVAUX-HUAWEI",
M2273="Projet OCM (NOKIA)","TRAVAUX -NOKIA",
M2273="ACCESS-ISSUE","ACCESS-ISSUE",
M2273="Projet OCM (ZTE, NOKIA, autres projets)","TRAVAUX OCM",
M2273="No root CAuse","No root cause",
M2273="ODU HS","TX ISSUE",
M2273="IP &amp; VLAN","TX ISSUE",
M2273="Warehouse HUAWEI","SPARE-ISSUE",
M2273="SPARE-HS","SPARE-ISSUE",
M2273="Power Telco","RAN ISSUE"
),"")</f>
        <v>No root cause</v>
      </c>
      <c r="M2273" s="28" t="s">
        <v>5403</v>
      </c>
      <c r="N2273" s="17" t="str" cm="1">
        <f t="array" ref="N2273">IFERROR(_xlfn.IFS(
M2273="MPR ISSUE","ACTIVE",
M2273="BSS Hardware Issue","ACTIVE",
M2273="Sites strategiques, MLL, Pylone, etc.","PASSIVE",
M2273="AKTIVCO DEFAUT GE &amp; POWER Cabinet","PASSIVE",
M2273="AKTIVCO Coupure ENEO &amp; Baisse de tension","PASSIVE",
M2273="Coupure ENEO &amp; Baisse de tension","PASSIVE",
M2273="Defaut GE &amp; POWER Cabinet","PASSIVE",
M2273="Sharing","PASSIVE",
M2273="Sites strategiques &amp; DataCenter","PASSIVE",
M2273="Exclu","Exclu",
M2273="SAT","ACTIVE",
M2273="SPARE-ISSUE","SPARE-ISSUE",
M2273="Fiber CAmtel","ACTIVE",
M2273="Fiber AOF","ACTIVE",
M2273="Projet OCM (HUAWEI)","PLANNED WORKS",
M2273="Projet OCM (NOKIA)","PLANNED WORKS",
M2273="ACCESS-ISSUE","ACCESS-ISSUE",
M2273="Projet OCM (ZTE, NOKIA, autres projets)","PLANNED WORKS",
M2273="No root CAuse","No root cause",
M2273="ODU HS","ACTIVE",
M2273="IP &amp; VLAN","ACTIVE",
M2273="Warehouse HUAWEI","SPARE-ISSUE",
M2273="SPARE-HS","SPARE-ISSUE",
M2273="Power Telco","ACTIVE"
),"")</f>
        <v>No root cause</v>
      </c>
      <c r="O2273" s="56">
        <v>0</v>
      </c>
      <c r="P2273" s="56">
        <v>0</v>
      </c>
      <c r="Q2273" s="56">
        <v>0.15553971800601027</v>
      </c>
      <c r="R2273" s="56">
        <v>0</v>
      </c>
      <c r="S2273" s="56">
        <v>0</v>
      </c>
      <c r="T2273" s="56">
        <v>0</v>
      </c>
      <c r="U2273" s="56">
        <v>0</v>
      </c>
      <c r="V2273" s="14"/>
      <c r="W2273" s="14"/>
      <c r="X2273" s="14"/>
      <c r="Y2273" s="14"/>
      <c r="Z2273" s="14"/>
      <c r="AA2273" s="30" t="s">
        <v>16</v>
      </c>
      <c r="AB2273" s="7" t="s">
        <v>16</v>
      </c>
      <c r="AC2273" s="3"/>
      <c r="AD2273" s="3" t="s">
        <v>16</v>
      </c>
      <c r="AE2273" s="7"/>
      <c r="AF2273" s="31" t="s">
        <v>16</v>
      </c>
      <c r="AG2273" s="31" t="s">
        <v>16</v>
      </c>
      <c r="AH2273" s="31" t="s">
        <v>16</v>
      </c>
      <c r="AI2273" s="31" t="s">
        <v>16</v>
      </c>
      <c r="AJ2273" s="31" t="s">
        <v>16</v>
      </c>
      <c r="AK2273" s="31" t="s">
        <v>16</v>
      </c>
      <c r="AL2273" s="31" t="s">
        <v>16</v>
      </c>
      <c r="AM2273" s="31" t="s">
        <v>16</v>
      </c>
      <c r="AN2273" s="31" t="s">
        <v>16</v>
      </c>
      <c r="AO2273" s="31" t="s">
        <v>16</v>
      </c>
      <c r="AP2273" s="9" t="s">
        <v>16</v>
      </c>
      <c r="AQ2273" s="9" t="s">
        <v>16</v>
      </c>
      <c r="AR2273" s="9" t="s">
        <v>16</v>
      </c>
    </row>
    <row r="2274" spans="1:44" s="9" customFormat="1" hidden="1" x14ac:dyDescent="0.3">
      <c r="A2274" s="4" t="s">
        <v>4917</v>
      </c>
      <c r="B2274" s="51" t="s">
        <v>4918</v>
      </c>
      <c r="C2274" s="53" t="s">
        <v>1486</v>
      </c>
      <c r="D2274" s="53" t="e">
        <v>#N/A</v>
      </c>
      <c r="E2274" s="53" t="s">
        <v>32</v>
      </c>
      <c r="F2274" s="4" t="s">
        <v>33</v>
      </c>
      <c r="G2274" s="22" t="s">
        <v>5417</v>
      </c>
      <c r="H2274" s="66" t="s">
        <v>5371</v>
      </c>
      <c r="I2274" s="22" t="str">
        <f>_xlfn.XLOOKUP(B2274,[1]SITE!$B:$B,[1]SITE!$I:$I,"")</f>
        <v>No impact</v>
      </c>
      <c r="J2274" s="29"/>
      <c r="K2274" s="15" t="str" cm="1">
        <f t="array" ref="K2274">IFERROR(_xlfn.IFS(
M2274="MPR ISSUE","PDH",
M2274="BSS Hardware Issue","BSS",
M2274="Sites strategiques, MLL, Pylone, etc.","ENVTECH",
M2274="AKTIVCO DEFAUT GE &amp; POWER Cabinet","AKTIVCO",
M2274="AKTIVCO Coupure ENEO &amp; Baisse de tension","AKTIVCO GRID ONLY",
M2274="Coupure ENEO &amp; Baisse de tension","IHS GRID ONLY",
M2274="Defaut GE &amp; POWER Cabinet","IHS",
M2274="Sharing","Partners",
M2274="Sites strategiques &amp; DataCenter","SST &amp; DC",
M2274="Exclu","Exclu",
M2274="SAT","SAT",
M2274="SPARE-ISSUE","SPARE-ISSUE",
M2274="Fiber CAmtel","TRANS_FO_CAMTEL",
M2274="Fiber AOF","Fiber AOF",
M2274="Projet OCM (HUAWEI)","TRAVAUX-HUAWEI",
M2274="Projet OCM (NOKIA)","TRAVAUX-NOKIA",
M2274="ACCESS-ISSUE","ACCESS-ISSUE",
M2274="Projet OCM (ZTE, NOKIA, autres projets)","TRAVAUX OCM",
M2274="No root CAuse","No root cause",
M2274="ODU HS","PDH",
M2274="IP &amp; VLAN","PDH",
M2274="Warehouse HUAWEI","SPARE-ISSUE",
M2274="SPARE-HS","SPARE-ISSUE",
M2274="Power Telco","BSS"
),"")</f>
        <v>IHS</v>
      </c>
      <c r="L2274" s="16" t="str" cm="1">
        <f t="array" ref="L2274">IFERROR(_xlfn.IFS(
M2274="MPR ISSUE","TX ISSUE",
M2274="BSS Hardware Issue","RAN ISSUE",
M2274="Sites strategiques, MLL, Pylone, etc.","ENVTECH",
M2274="AKTIVCO DEFAUT GE &amp; POWER Cabinet","POWER ISSUE",
M2274="AKTIVCO Coupure ENEO &amp; Baisse de tension","POWER ISSUE",
M2274="Coupure ENEO &amp; Baisse de tension","POWER ISSUE",
M2274="Defaut GE &amp; POWER Cabinet","POWER ISSUE",
M2274="Sharing","POWER ISSUE",
M2274="Sites strategiques &amp; DataCenter","POWER ISSUE",
M2274="Exclu","Exclu",
M2274="SAT","TX ISSUE",
M2274="SPARE-ISSUE","SPARE-ISSUE",
M2274="Fiber CAmtel","TX ISSUE",
M2274="Fiber AOF","TX ISSUE",
M2274="Projet OCM (HUAWEI)","TRAVAUX-HUAWEI",
M2274="Projet OCM (NOKIA)","TRAVAUX -NOKIA",
M2274="ACCESS-ISSUE","ACCESS-ISSUE",
M2274="Projet OCM (ZTE, NOKIA, autres projets)","TRAVAUX OCM",
M2274="No root CAuse","No root cause",
M2274="ODU HS","TX ISSUE",
M2274="IP &amp; VLAN","TX ISSUE",
M2274="Warehouse HUAWEI","SPARE-ISSUE",
M2274="SPARE-HS","SPARE-ISSUE",
M2274="Power Telco","RAN ISSUE"
),"")</f>
        <v>POWER ISSUE</v>
      </c>
      <c r="M2274" s="35" t="s">
        <v>5336</v>
      </c>
      <c r="N2274" s="17" t="str" cm="1">
        <f t="array" ref="N2274">IFERROR(_xlfn.IFS(
M2274="MPR ISSUE","ACTIVE",
M2274="BSS Hardware Issue","ACTIVE",
M2274="Sites strategiques, MLL, Pylone, etc.","PASSIVE",
M2274="AKTIVCO DEFAUT GE &amp; POWER Cabinet","PASSIVE",
M2274="AKTIVCO Coupure ENEO &amp; Baisse de tension","PASSIVE",
M2274="Coupure ENEO &amp; Baisse de tension","PASSIVE",
M2274="Defaut GE &amp; POWER Cabinet","PASSIVE",
M2274="Sharing","PASSIVE",
M2274="Sites strategiques &amp; DataCenter","PASSIVE",
M2274="Exclu","Exclu",
M2274="SAT","ACTIVE",
M2274="SPARE-ISSUE","SPARE-ISSUE",
M2274="Fiber CAmtel","ACTIVE",
M2274="Fiber AOF","ACTIVE",
M2274="Projet OCM (HUAWEI)","PLANNED WORKS",
M2274="Projet OCM (NOKIA)","PLANNED WORKS",
M2274="ACCESS-ISSUE","ACCESS-ISSUE",
M2274="Projet OCM (ZTE, NOKIA, autres projets)","PLANNED WORKS",
M2274="No root CAuse","No root cause",
M2274="ODU HS","ACTIVE",
M2274="IP &amp; VLAN","ACTIVE",
M2274="Warehouse HUAWEI","SPARE-ISSUE",
M2274="SPARE-HS","SPARE-ISSUE",
M2274="Power Telco","ACTIVE"
),"")</f>
        <v>PASSIVE</v>
      </c>
      <c r="O2274" s="56">
        <v>0</v>
      </c>
      <c r="P2274" s="56">
        <v>0</v>
      </c>
      <c r="Q2274" s="56">
        <v>0</v>
      </c>
      <c r="R2274" s="56">
        <v>0</v>
      </c>
      <c r="S2274" s="56">
        <v>0</v>
      </c>
      <c r="T2274" s="56">
        <v>0</v>
      </c>
      <c r="U2274" s="56">
        <v>0</v>
      </c>
      <c r="V2274" s="14"/>
      <c r="W2274" s="14"/>
      <c r="X2274" s="14"/>
      <c r="Y2274" s="14"/>
      <c r="Z2274" s="14"/>
      <c r="AA2274" s="30" t="s">
        <v>16</v>
      </c>
      <c r="AB2274" s="7" t="s">
        <v>16</v>
      </c>
      <c r="AC2274" s="3"/>
      <c r="AD2274" s="3" t="s">
        <v>16</v>
      </c>
      <c r="AE2274" s="7"/>
      <c r="AF2274" s="31" t="s">
        <v>16</v>
      </c>
      <c r="AG2274" s="31" t="s">
        <v>16</v>
      </c>
      <c r="AH2274" s="31" t="s">
        <v>16</v>
      </c>
      <c r="AI2274" s="31" t="s">
        <v>16</v>
      </c>
      <c r="AJ2274" s="31" t="s">
        <v>16</v>
      </c>
      <c r="AK2274" s="31" t="s">
        <v>16</v>
      </c>
      <c r="AL2274" s="31" t="s">
        <v>16</v>
      </c>
      <c r="AM2274" s="31" t="s">
        <v>16</v>
      </c>
      <c r="AN2274" s="31" t="s">
        <v>16</v>
      </c>
      <c r="AO2274" s="31" t="s">
        <v>16</v>
      </c>
      <c r="AP2274" s="9" t="s">
        <v>16</v>
      </c>
      <c r="AQ2274" s="9" t="s">
        <v>16</v>
      </c>
      <c r="AR2274" s="9" t="s">
        <v>16</v>
      </c>
    </row>
    <row r="2275" spans="1:44" s="9" customFormat="1" hidden="1" x14ac:dyDescent="0.3">
      <c r="A2275" s="1" t="s">
        <v>4913</v>
      </c>
      <c r="B2275" s="48" t="s">
        <v>4914</v>
      </c>
      <c r="C2275" s="48" t="s">
        <v>11</v>
      </c>
      <c r="D2275" s="48" t="s">
        <v>12</v>
      </c>
      <c r="E2275" s="53" t="s">
        <v>32</v>
      </c>
      <c r="F2275" s="48" t="s">
        <v>33</v>
      </c>
      <c r="G2275" s="22" t="s">
        <v>5417</v>
      </c>
      <c r="H2275" s="66" t="s">
        <v>5452</v>
      </c>
      <c r="I2275" s="22" t="str">
        <f>_xlfn.XLOOKUP(B2275,[1]SITE!$B:$B,[1]SITE!$I:$I,"")</f>
        <v>No impact</v>
      </c>
      <c r="J2275" s="29"/>
      <c r="K2275" s="15" t="str" cm="1">
        <f t="array" ref="K2275">IFERROR(_xlfn.IFS(
M2275="MPR ISSUE","PDH",
M2275="BSS Hardware Issue","BSS",
M2275="Sites strategiques, MLL, Pylone, etc.","ENVTECH",
M2275="AKTIVCO DEFAUT GE &amp; POWER Cabinet","AKTIVCO",
M2275="AKTIVCO Coupure ENEO &amp; Baisse de tension","AKTIVCO GRID ONLY",
M2275="Coupure ENEO &amp; Baisse de tension","IHS GRID ONLY",
M2275="Defaut GE &amp; POWER Cabinet","IHS",
M2275="Sharing","Partners",
M2275="Sites strategiques &amp; DataCenter","SST &amp; DC",
M2275="Exclu","Exclu",
M2275="SAT","SAT",
M2275="SPARE-ISSUE","SPARE-ISSUE",
M2275="Fiber CAmtel","TRANS_FO_CAMTEL",
M2275="Fiber AOF","Fiber AOF",
M2275="Projet OCM (HUAWEI)","TRAVAUX-HUAWEI",
M2275="Projet OCM (NOKIA)","TRAVAUX-NOKIA",
M2275="ACCESS-ISSUE","ACCESS-ISSUE",
M2275="Projet OCM (ZTE, NOKIA, autres projets)","TRAVAUX OCM",
M2275="No root CAuse","No root cause",
M2275="ODU HS","PDH",
M2275="IP &amp; VLAN","PDH",
M2275="Warehouse HUAWEI","SPARE-ISSUE",
M2275="SPARE-HS","SPARE-ISSUE",
M2275="Power Telco","BSS"
),"")</f>
        <v>No root cause</v>
      </c>
      <c r="L2275" s="16" t="str" cm="1">
        <f t="array" ref="L2275">IFERROR(_xlfn.IFS(
M2275="MPR ISSUE","TX ISSUE",
M2275="BSS Hardware Issue","RAN ISSUE",
M2275="Sites strategiques, MLL, Pylone, etc.","ENVTECH",
M2275="AKTIVCO DEFAUT GE &amp; POWER Cabinet","POWER ISSUE",
M2275="AKTIVCO Coupure ENEO &amp; Baisse de tension","POWER ISSUE",
M2275="Coupure ENEO &amp; Baisse de tension","POWER ISSUE",
M2275="Defaut GE &amp; POWER Cabinet","POWER ISSUE",
M2275="Sharing","POWER ISSUE",
M2275="Sites strategiques &amp; DataCenter","POWER ISSUE",
M2275="Exclu","Exclu",
M2275="SAT","TX ISSUE",
M2275="SPARE-ISSUE","SPARE-ISSUE",
M2275="Fiber CAmtel","TX ISSUE",
M2275="Fiber AOF","TX ISSUE",
M2275="Projet OCM (HUAWEI)","TRAVAUX-HUAWEI",
M2275="Projet OCM (NOKIA)","TRAVAUX -NOKIA",
M2275="ACCESS-ISSUE","ACCESS-ISSUE",
M2275="Projet OCM (ZTE, NOKIA, autres projets)","TRAVAUX OCM",
M2275="No root CAuse","No root cause",
M2275="ODU HS","TX ISSUE",
M2275="IP &amp; VLAN","TX ISSUE",
M2275="Warehouse HUAWEI","SPARE-ISSUE",
M2275="SPARE-HS","SPARE-ISSUE",
M2275="Power Telco","RAN ISSUE"
),"")</f>
        <v>No root cause</v>
      </c>
      <c r="M2275" s="28" t="s">
        <v>5403</v>
      </c>
      <c r="N2275" s="17" t="str" cm="1">
        <f t="array" ref="N2275">IFERROR(_xlfn.IFS(
M2275="MPR ISSUE","ACTIVE",
M2275="BSS Hardware Issue","ACTIVE",
M2275="Sites strategiques, MLL, Pylone, etc.","PASSIVE",
M2275="AKTIVCO DEFAUT GE &amp; POWER Cabinet","PASSIVE",
M2275="AKTIVCO Coupure ENEO &amp; Baisse de tension","PASSIVE",
M2275="Coupure ENEO &amp; Baisse de tension","PASSIVE",
M2275="Defaut GE &amp; POWER Cabinet","PASSIVE",
M2275="Sharing","PASSIVE",
M2275="Sites strategiques &amp; DataCenter","PASSIVE",
M2275="Exclu","Exclu",
M2275="SAT","ACTIVE",
M2275="SPARE-ISSUE","SPARE-ISSUE",
M2275="Fiber CAmtel","ACTIVE",
M2275="Fiber AOF","ACTIVE",
M2275="Projet OCM (HUAWEI)","PLANNED WORKS",
M2275="Projet OCM (NOKIA)","PLANNED WORKS",
M2275="ACCESS-ISSUE","ACCESS-ISSUE",
M2275="Projet OCM (ZTE, NOKIA, autres projets)","PLANNED WORKS",
M2275="No root CAuse","No root cause",
M2275="ODU HS","ACTIVE",
M2275="IP &amp; VLAN","ACTIVE",
M2275="Warehouse HUAWEI","SPARE-ISSUE",
M2275="SPARE-HS","SPARE-ISSUE",
M2275="Power Telco","ACTIVE"
),"")</f>
        <v>No root cause</v>
      </c>
      <c r="O2275" s="56">
        <v>0</v>
      </c>
      <c r="P2275" s="56">
        <v>0</v>
      </c>
      <c r="Q2275" s="56">
        <v>0</v>
      </c>
      <c r="R2275" s="56">
        <v>0</v>
      </c>
      <c r="S2275" s="56">
        <v>0</v>
      </c>
      <c r="T2275" s="56">
        <v>0</v>
      </c>
      <c r="U2275" s="56">
        <v>0</v>
      </c>
      <c r="V2275" s="14"/>
      <c r="W2275" s="14"/>
      <c r="X2275" s="14"/>
      <c r="Y2275" s="14"/>
      <c r="Z2275" s="14"/>
      <c r="AA2275" s="30" t="s">
        <v>16</v>
      </c>
      <c r="AB2275" s="7" t="s">
        <v>16</v>
      </c>
      <c r="AC2275" s="3"/>
      <c r="AD2275" s="3" t="s">
        <v>16</v>
      </c>
      <c r="AE2275" s="7"/>
      <c r="AF2275" s="31" t="s">
        <v>16</v>
      </c>
      <c r="AG2275" s="31" t="s">
        <v>16</v>
      </c>
      <c r="AH2275" s="31" t="s">
        <v>16</v>
      </c>
      <c r="AI2275" s="31" t="s">
        <v>16</v>
      </c>
      <c r="AJ2275" s="31" t="s">
        <v>16</v>
      </c>
      <c r="AK2275" s="31" t="s">
        <v>16</v>
      </c>
      <c r="AL2275" s="31" t="s">
        <v>16</v>
      </c>
      <c r="AM2275" s="31" t="s">
        <v>16</v>
      </c>
      <c r="AN2275" s="31" t="s">
        <v>16</v>
      </c>
      <c r="AO2275" s="31" t="s">
        <v>16</v>
      </c>
      <c r="AP2275" s="9" t="s">
        <v>16</v>
      </c>
      <c r="AQ2275" s="9" t="s">
        <v>16</v>
      </c>
      <c r="AR2275" s="9" t="s">
        <v>16</v>
      </c>
    </row>
    <row r="2276" spans="1:44" s="9" customFormat="1" hidden="1" x14ac:dyDescent="0.3">
      <c r="A2276" s="1" t="s">
        <v>4915</v>
      </c>
      <c r="B2276" s="1" t="s">
        <v>4916</v>
      </c>
      <c r="C2276" s="1"/>
      <c r="D2276" s="48"/>
      <c r="E2276" s="53" t="s">
        <v>38</v>
      </c>
      <c r="F2276" s="48" t="s">
        <v>39</v>
      </c>
      <c r="G2276" s="22" t="s">
        <v>5417</v>
      </c>
      <c r="H2276" s="66" t="s">
        <v>5452</v>
      </c>
      <c r="I2276" s="22" t="str">
        <f>_xlfn.XLOOKUP(B2276,[1]SITE!$B:$B,[1]SITE!$I:$I,"")</f>
        <v>No impact</v>
      </c>
      <c r="J2276" s="29"/>
      <c r="K2276" s="15" t="str" cm="1">
        <f t="array" ref="K2276">IFERROR(_xlfn.IFS(
M2276="MPR ISSUE","PDH",
M2276="BSS Hardware Issue","BSS",
M2276="Sites strategiques, MLL, Pylone, etc.","ENVTECH",
M2276="AKTIVCO DEFAUT GE &amp; POWER Cabinet","AKTIVCO",
M2276="AKTIVCO Coupure ENEO &amp; Baisse de tension","AKTIVCO GRID ONLY",
M2276="Coupure ENEO &amp; Baisse de tension","IHS GRID ONLY",
M2276="Defaut GE &amp; POWER Cabinet","IHS",
M2276="Sharing","Partners",
M2276="Sites strategiques &amp; DataCenter","SST &amp; DC",
M2276="Exclu","Exclu",
M2276="SAT","SAT",
M2276="SPARE-ISSUE","SPARE-ISSUE",
M2276="Fiber CAmtel","TRANS_FO_CAMTEL",
M2276="Fiber AOF","Fiber AOF",
M2276="Projet OCM (HUAWEI)","TRAVAUX-HUAWEI",
M2276="Projet OCM (NOKIA)","TRAVAUX-NOKIA",
M2276="ACCESS-ISSUE","ACCESS-ISSUE",
M2276="Projet OCM (ZTE, NOKIA, autres projets)","TRAVAUX OCM",
M2276="No root CAuse","No root cause",
M2276="ODU HS","PDH",
M2276="IP &amp; VLAN","PDH",
M2276="Warehouse HUAWEI","SPARE-ISSUE",
M2276="SPARE-HS","SPARE-ISSUE",
M2276="Power Telco","BSS"
),"")</f>
        <v>No root cause</v>
      </c>
      <c r="L2276" s="16" t="str" cm="1">
        <f t="array" ref="L2276">IFERROR(_xlfn.IFS(
M2276="MPR ISSUE","TX ISSUE",
M2276="BSS Hardware Issue","RAN ISSUE",
M2276="Sites strategiques, MLL, Pylone, etc.","ENVTECH",
M2276="AKTIVCO DEFAUT GE &amp; POWER Cabinet","POWER ISSUE",
M2276="AKTIVCO Coupure ENEO &amp; Baisse de tension","POWER ISSUE",
M2276="Coupure ENEO &amp; Baisse de tension","POWER ISSUE",
M2276="Defaut GE &amp; POWER Cabinet","POWER ISSUE",
M2276="Sharing","POWER ISSUE",
M2276="Sites strategiques &amp; DataCenter","POWER ISSUE",
M2276="Exclu","Exclu",
M2276="SAT","TX ISSUE",
M2276="SPARE-ISSUE","SPARE-ISSUE",
M2276="Fiber CAmtel","TX ISSUE",
M2276="Fiber AOF","TX ISSUE",
M2276="Projet OCM (HUAWEI)","TRAVAUX-HUAWEI",
M2276="Projet OCM (NOKIA)","TRAVAUX -NOKIA",
M2276="ACCESS-ISSUE","ACCESS-ISSUE",
M2276="Projet OCM (ZTE, NOKIA, autres projets)","TRAVAUX OCM",
M2276="No root CAuse","No root cause",
M2276="ODU HS","TX ISSUE",
M2276="IP &amp; VLAN","TX ISSUE",
M2276="Warehouse HUAWEI","SPARE-ISSUE",
M2276="SPARE-HS","SPARE-ISSUE",
M2276="Power Telco","RAN ISSUE"
),"")</f>
        <v>No root cause</v>
      </c>
      <c r="M2276" s="28" t="s">
        <v>5403</v>
      </c>
      <c r="N2276" s="17" t="str" cm="1">
        <f t="array" ref="N2276">IFERROR(_xlfn.IFS(
M2276="MPR ISSUE","ACTIVE",
M2276="BSS Hardware Issue","ACTIVE",
M2276="Sites strategiques, MLL, Pylone, etc.","PASSIVE",
M2276="AKTIVCO DEFAUT GE &amp; POWER Cabinet","PASSIVE",
M2276="AKTIVCO Coupure ENEO &amp; Baisse de tension","PASSIVE",
M2276="Coupure ENEO &amp; Baisse de tension","PASSIVE",
M2276="Defaut GE &amp; POWER Cabinet","PASSIVE",
M2276="Sharing","PASSIVE",
M2276="Sites strategiques &amp; DataCenter","PASSIVE",
M2276="Exclu","Exclu",
M2276="SAT","ACTIVE",
M2276="SPARE-ISSUE","SPARE-ISSUE",
M2276="Fiber CAmtel","ACTIVE",
M2276="Fiber AOF","ACTIVE",
M2276="Projet OCM (HUAWEI)","PLANNED WORKS",
M2276="Projet OCM (NOKIA)","PLANNED WORKS",
M2276="ACCESS-ISSUE","ACCESS-ISSUE",
M2276="Projet OCM (ZTE, NOKIA, autres projets)","PLANNED WORKS",
M2276="No root CAuse","No root cause",
M2276="ODU HS","ACTIVE",
M2276="IP &amp; VLAN","ACTIVE",
M2276="Warehouse HUAWEI","SPARE-ISSUE",
M2276="SPARE-HS","SPARE-ISSUE",
M2276="Power Telco","ACTIVE"
),"")</f>
        <v>No root cause</v>
      </c>
      <c r="O2276" s="56">
        <v>0</v>
      </c>
      <c r="P2276" s="56">
        <v>0</v>
      </c>
      <c r="Q2276" s="56">
        <v>0</v>
      </c>
      <c r="R2276" s="56">
        <v>0</v>
      </c>
      <c r="S2276" s="56">
        <v>0</v>
      </c>
      <c r="T2276" s="56">
        <v>0</v>
      </c>
      <c r="U2276" s="56">
        <v>0</v>
      </c>
      <c r="V2276" s="14"/>
      <c r="W2276" s="14"/>
      <c r="X2276" s="14"/>
      <c r="Y2276" s="14"/>
      <c r="Z2276" s="14"/>
      <c r="AA2276" s="30" t="s">
        <v>16</v>
      </c>
      <c r="AB2276" s="7" t="s">
        <v>16</v>
      </c>
      <c r="AC2276" s="3"/>
      <c r="AD2276" s="3" t="s">
        <v>16</v>
      </c>
      <c r="AE2276" s="7"/>
      <c r="AF2276" s="31" t="s">
        <v>16</v>
      </c>
      <c r="AG2276" s="31" t="s">
        <v>16</v>
      </c>
      <c r="AH2276" s="31" t="s">
        <v>16</v>
      </c>
      <c r="AI2276" s="31" t="s">
        <v>16</v>
      </c>
      <c r="AJ2276" s="31" t="s">
        <v>16</v>
      </c>
      <c r="AK2276" s="31" t="s">
        <v>16</v>
      </c>
      <c r="AL2276" s="31" t="s">
        <v>16</v>
      </c>
      <c r="AM2276" s="31" t="s">
        <v>16</v>
      </c>
      <c r="AN2276" s="31" t="s">
        <v>16</v>
      </c>
      <c r="AO2276" s="31" t="s">
        <v>16</v>
      </c>
      <c r="AP2276" s="9" t="s">
        <v>16</v>
      </c>
      <c r="AQ2276" s="9" t="s">
        <v>16</v>
      </c>
      <c r="AR2276" s="9" t="s">
        <v>16</v>
      </c>
    </row>
    <row r="2277" spans="1:44" s="9" customFormat="1" hidden="1" x14ac:dyDescent="0.3">
      <c r="A2277" s="1" t="s">
        <v>794</v>
      </c>
      <c r="B2277" s="48" t="s">
        <v>795</v>
      </c>
      <c r="C2277" s="48" t="s">
        <v>11</v>
      </c>
      <c r="D2277" s="48" t="s">
        <v>12</v>
      </c>
      <c r="E2277" s="53" t="s">
        <v>32</v>
      </c>
      <c r="F2277" s="48" t="s">
        <v>33</v>
      </c>
      <c r="G2277" s="22" t="s">
        <v>5417</v>
      </c>
      <c r="H2277" s="66" t="s">
        <v>5452</v>
      </c>
      <c r="I2277" s="22" t="str">
        <f>_xlfn.XLOOKUP(B2277,[1]SITE!$B:$B,[1]SITE!$I:$I,"")</f>
        <v>No impact</v>
      </c>
      <c r="J2277" s="29" t="s">
        <v>5389</v>
      </c>
      <c r="K2277" s="15" t="str" cm="1">
        <f t="array" ref="K2277">IFERROR(_xlfn.IFS(
M2277="MPR ISSUE","PDH",
M2277="BSS Hardware Issue","BSS",
M2277="Sites strategiques, MLL, Pylone, etc.","ENVTECH",
M2277="AKTIVCO DEFAUT GE &amp; POWER Cabinet","AKTIVCO",
M2277="AKTIVCO Coupure ENEO &amp; Baisse de tension","AKTIVCO GRID ONLY",
M2277="Coupure ENEO &amp; Baisse de tension","IHS GRID ONLY",
M2277="Defaut GE &amp; POWER Cabinet","IHS",
M2277="Sharing","Partners",
M2277="Sites strategiques &amp; DataCenter","SST &amp; DC",
M2277="Exclu","Exclu",
M2277="SAT","SAT",
M2277="SPARE-ISSUE","SPARE-ISSUE",
M2277="Fiber CAmtel","TRANS_FO_CAMTEL",
M2277="Fiber AOF","Fiber AOF",
M2277="Projet OCM (HUAWEI)","TRAVAUX-HUAWEI",
M2277="Projet OCM (NOKIA)","TRAVAUX-NOKIA",
M2277="ACCESS-ISSUE","ACCESS-ISSUE",
M2277="Projet OCM (ZTE, NOKIA, autres projets)","TRAVAUX OCM",
M2277="No root CAuse","No root cause",
M2277="ODU HS","PDH",
M2277="IP &amp; VLAN","PDH",
M2277="Warehouse HUAWEI","SPARE-ISSUE",
M2277="SPARE-HS","SPARE-ISSUE",
M2277="Power Telco","BSS"
),"")</f>
        <v>No root cause</v>
      </c>
      <c r="L2277" s="16" t="str" cm="1">
        <f t="array" ref="L2277">IFERROR(_xlfn.IFS(
M2277="MPR ISSUE","TX ISSUE",
M2277="BSS Hardware Issue","RAN ISSUE",
M2277="Sites strategiques, MLL, Pylone, etc.","ENVTECH",
M2277="AKTIVCO DEFAUT GE &amp; POWER Cabinet","POWER ISSUE",
M2277="AKTIVCO Coupure ENEO &amp; Baisse de tension","POWER ISSUE",
M2277="Coupure ENEO &amp; Baisse de tension","POWER ISSUE",
M2277="Defaut GE &amp; POWER Cabinet","POWER ISSUE",
M2277="Sharing","POWER ISSUE",
M2277="Sites strategiques &amp; DataCenter","POWER ISSUE",
M2277="Exclu","Exclu",
M2277="SAT","TX ISSUE",
M2277="SPARE-ISSUE","SPARE-ISSUE",
M2277="Fiber CAmtel","TX ISSUE",
M2277="Fiber AOF","TX ISSUE",
M2277="Projet OCM (HUAWEI)","TRAVAUX-HUAWEI",
M2277="Projet OCM (NOKIA)","TRAVAUX -NOKIA",
M2277="ACCESS-ISSUE","ACCESS-ISSUE",
M2277="Projet OCM (ZTE, NOKIA, autres projets)","TRAVAUX OCM",
M2277="No root CAuse","No root cause",
M2277="ODU HS","TX ISSUE",
M2277="IP &amp; VLAN","TX ISSUE",
M2277="Warehouse HUAWEI","SPARE-ISSUE",
M2277="SPARE-HS","SPARE-ISSUE",
M2277="Power Telco","RAN ISSUE"
),"")</f>
        <v>No root cause</v>
      </c>
      <c r="M2277" s="28" t="s">
        <v>5403</v>
      </c>
      <c r="N2277" s="17" t="str" cm="1">
        <f t="array" ref="N2277">IFERROR(_xlfn.IFS(
M2277="MPR ISSUE","ACTIVE",
M2277="BSS Hardware Issue","ACTIVE",
M2277="Sites strategiques, MLL, Pylone, etc.","PASSIVE",
M2277="AKTIVCO DEFAUT GE &amp; POWER Cabinet","PASSIVE",
M2277="AKTIVCO Coupure ENEO &amp; Baisse de tension","PASSIVE",
M2277="Coupure ENEO &amp; Baisse de tension","PASSIVE",
M2277="Defaut GE &amp; POWER Cabinet","PASSIVE",
M2277="Sharing","PASSIVE",
M2277="Sites strategiques &amp; DataCenter","PASSIVE",
M2277="Exclu","Exclu",
M2277="SAT","ACTIVE",
M2277="SPARE-ISSUE","SPARE-ISSUE",
M2277="Fiber CAmtel","ACTIVE",
M2277="Fiber AOF","ACTIVE",
M2277="Projet OCM (HUAWEI)","PLANNED WORKS",
M2277="Projet OCM (NOKIA)","PLANNED WORKS",
M2277="ACCESS-ISSUE","ACCESS-ISSUE",
M2277="Projet OCM (ZTE, NOKIA, autres projets)","PLANNED WORKS",
M2277="No root CAuse","No root cause",
M2277="ODU HS","ACTIVE",
M2277="IP &amp; VLAN","ACTIVE",
M2277="Warehouse HUAWEI","SPARE-ISSUE",
M2277="SPARE-HS","SPARE-ISSUE",
M2277="Power Telco","ACTIVE"
),"")</f>
        <v>No root cause</v>
      </c>
      <c r="O2277" s="56">
        <v>0</v>
      </c>
      <c r="P2277" s="56">
        <v>0</v>
      </c>
      <c r="Q2277" s="56">
        <v>0</v>
      </c>
      <c r="R2277" s="56">
        <v>0</v>
      </c>
      <c r="S2277" s="56">
        <v>0</v>
      </c>
      <c r="T2277" s="56">
        <v>0</v>
      </c>
      <c r="U2277" s="56">
        <v>0</v>
      </c>
      <c r="V2277" s="14"/>
      <c r="W2277" s="14"/>
      <c r="X2277" s="14"/>
      <c r="Y2277" s="14"/>
      <c r="Z2277" s="14"/>
      <c r="AA2277" s="30" t="s">
        <v>16</v>
      </c>
      <c r="AB2277" s="7" t="s">
        <v>16</v>
      </c>
      <c r="AC2277" s="3"/>
      <c r="AD2277" s="3" t="s">
        <v>16</v>
      </c>
      <c r="AE2277" s="7"/>
      <c r="AF2277" s="31" t="s">
        <v>16</v>
      </c>
      <c r="AG2277" s="31" t="s">
        <v>16</v>
      </c>
      <c r="AH2277" s="31" t="s">
        <v>16</v>
      </c>
      <c r="AI2277" s="31" t="s">
        <v>16</v>
      </c>
      <c r="AJ2277" s="31" t="s">
        <v>16</v>
      </c>
      <c r="AK2277" s="31" t="s">
        <v>16</v>
      </c>
      <c r="AL2277" s="31" t="s">
        <v>16</v>
      </c>
      <c r="AM2277" s="31" t="s">
        <v>16</v>
      </c>
      <c r="AN2277" s="31" t="s">
        <v>16</v>
      </c>
      <c r="AO2277" s="31" t="s">
        <v>16</v>
      </c>
      <c r="AP2277" s="9" t="s">
        <v>16</v>
      </c>
      <c r="AQ2277" s="9" t="s">
        <v>16</v>
      </c>
      <c r="AR2277" s="9" t="s">
        <v>16</v>
      </c>
    </row>
    <row r="2278" spans="1:44" s="9" customFormat="1" hidden="1" x14ac:dyDescent="0.3">
      <c r="A2278" s="1" t="s">
        <v>4919</v>
      </c>
      <c r="B2278" s="1" t="s">
        <v>4920</v>
      </c>
      <c r="C2278" s="48" t="s">
        <v>22</v>
      </c>
      <c r="D2278" s="48" t="s">
        <v>123</v>
      </c>
      <c r="E2278" s="53" t="s">
        <v>70</v>
      </c>
      <c r="F2278" s="48" t="s">
        <v>4921</v>
      </c>
      <c r="G2278" s="22" t="s">
        <v>5417</v>
      </c>
      <c r="H2278" s="66" t="s">
        <v>5452</v>
      </c>
      <c r="I2278" s="22" t="str">
        <f>_xlfn.XLOOKUP(B2278,[1]SITE!$B:$B,[1]SITE!$I:$I,"")</f>
        <v>No impact</v>
      </c>
      <c r="J2278" s="29"/>
      <c r="K2278" s="15" t="str" cm="1">
        <f t="array" ref="K2278">IFERROR(_xlfn.IFS(
M2278="MPR ISSUE","PDH",
M2278="BSS Hardware Issue","BSS",
M2278="Sites strategiques, MLL, Pylone, etc.","ENVTECH",
M2278="AKTIVCO DEFAUT GE &amp; POWER Cabinet","AKTIVCO",
M2278="AKTIVCO Coupure ENEO &amp; Baisse de tension","AKTIVCO GRID ONLY",
M2278="Coupure ENEO &amp; Baisse de tension","IHS GRID ONLY",
M2278="Defaut GE &amp; POWER Cabinet","IHS",
M2278="Sharing","Partners",
M2278="Sites strategiques &amp; DataCenter","SST &amp; DC",
M2278="Exclu","Exclu",
M2278="SAT","SAT",
M2278="SPARE-ISSUE","SPARE-ISSUE",
M2278="Fiber CAmtel","TRANS_FO_CAMTEL",
M2278="Fiber AOF","Fiber AOF",
M2278="Projet OCM (HUAWEI)","TRAVAUX-HUAWEI",
M2278="Projet OCM (NOKIA)","TRAVAUX-NOKIA",
M2278="ACCESS-ISSUE","ACCESS-ISSUE",
M2278="Projet OCM (ZTE, NOKIA, autres projets)","TRAVAUX OCM",
M2278="No root CAuse","No root cause",
M2278="ODU HS","PDH",
M2278="IP &amp; VLAN","PDH",
M2278="Warehouse HUAWEI","SPARE-ISSUE",
M2278="SPARE-HS","SPARE-ISSUE",
M2278="Power Telco","BSS"
),"")</f>
        <v>No root cause</v>
      </c>
      <c r="L2278" s="16" t="str" cm="1">
        <f t="array" ref="L2278">IFERROR(_xlfn.IFS(
M2278="MPR ISSUE","TX ISSUE",
M2278="BSS Hardware Issue","RAN ISSUE",
M2278="Sites strategiques, MLL, Pylone, etc.","ENVTECH",
M2278="AKTIVCO DEFAUT GE &amp; POWER Cabinet","POWER ISSUE",
M2278="AKTIVCO Coupure ENEO &amp; Baisse de tension","POWER ISSUE",
M2278="Coupure ENEO &amp; Baisse de tension","POWER ISSUE",
M2278="Defaut GE &amp; POWER Cabinet","POWER ISSUE",
M2278="Sharing","POWER ISSUE",
M2278="Sites strategiques &amp; DataCenter","POWER ISSUE",
M2278="Exclu","Exclu",
M2278="SAT","TX ISSUE",
M2278="SPARE-ISSUE","SPARE-ISSUE",
M2278="Fiber CAmtel","TX ISSUE",
M2278="Fiber AOF","TX ISSUE",
M2278="Projet OCM (HUAWEI)","TRAVAUX-HUAWEI",
M2278="Projet OCM (NOKIA)","TRAVAUX -NOKIA",
M2278="ACCESS-ISSUE","ACCESS-ISSUE",
M2278="Projet OCM (ZTE, NOKIA, autres projets)","TRAVAUX OCM",
M2278="No root CAuse","No root cause",
M2278="ODU HS","TX ISSUE",
M2278="IP &amp; VLAN","TX ISSUE",
M2278="Warehouse HUAWEI","SPARE-ISSUE",
M2278="SPARE-HS","SPARE-ISSUE",
M2278="Power Telco","RAN ISSUE"
),"")</f>
        <v>No root cause</v>
      </c>
      <c r="M2278" s="28" t="s">
        <v>5403</v>
      </c>
      <c r="N2278" s="17" t="str" cm="1">
        <f t="array" ref="N2278">IFERROR(_xlfn.IFS(
M2278="MPR ISSUE","ACTIVE",
M2278="BSS Hardware Issue","ACTIVE",
M2278="Sites strategiques, MLL, Pylone, etc.","PASSIVE",
M2278="AKTIVCO DEFAUT GE &amp; POWER Cabinet","PASSIVE",
M2278="AKTIVCO Coupure ENEO &amp; Baisse de tension","PASSIVE",
M2278="Coupure ENEO &amp; Baisse de tension","PASSIVE",
M2278="Defaut GE &amp; POWER Cabinet","PASSIVE",
M2278="Sharing","PASSIVE",
M2278="Sites strategiques &amp; DataCenter","PASSIVE",
M2278="Exclu","Exclu",
M2278="SAT","ACTIVE",
M2278="SPARE-ISSUE","SPARE-ISSUE",
M2278="Fiber CAmtel","ACTIVE",
M2278="Fiber AOF","ACTIVE",
M2278="Projet OCM (HUAWEI)","PLANNED WORKS",
M2278="Projet OCM (NOKIA)","PLANNED WORKS",
M2278="ACCESS-ISSUE","ACCESS-ISSUE",
M2278="Projet OCM (ZTE, NOKIA, autres projets)","PLANNED WORKS",
M2278="No root CAuse","No root cause",
M2278="ODU HS","ACTIVE",
M2278="IP &amp; VLAN","ACTIVE",
M2278="Warehouse HUAWEI","SPARE-ISSUE",
M2278="SPARE-HS","SPARE-ISSUE",
M2278="Power Telco","ACTIVE"
),"")</f>
        <v>No root cause</v>
      </c>
      <c r="O2278" s="56">
        <v>0</v>
      </c>
      <c r="P2278" s="56">
        <v>0</v>
      </c>
      <c r="Q2278" s="56">
        <v>0</v>
      </c>
      <c r="R2278" s="56">
        <v>0</v>
      </c>
      <c r="S2278" s="56">
        <v>0</v>
      </c>
      <c r="T2278" s="56">
        <v>0</v>
      </c>
      <c r="U2278" s="56">
        <v>0</v>
      </c>
      <c r="V2278" s="14"/>
      <c r="W2278" s="14"/>
      <c r="X2278" s="14"/>
      <c r="Y2278" s="14"/>
      <c r="Z2278" s="14"/>
      <c r="AA2278" s="30" t="s">
        <v>16</v>
      </c>
      <c r="AB2278" s="7" t="s">
        <v>16</v>
      </c>
      <c r="AC2278" s="3"/>
      <c r="AD2278" s="3" t="s">
        <v>16</v>
      </c>
      <c r="AE2278" s="7"/>
      <c r="AF2278" s="31" t="s">
        <v>16</v>
      </c>
      <c r="AG2278" s="31" t="s">
        <v>16</v>
      </c>
      <c r="AH2278" s="31" t="s">
        <v>16</v>
      </c>
      <c r="AI2278" s="31" t="s">
        <v>16</v>
      </c>
      <c r="AJ2278" s="31" t="s">
        <v>16</v>
      </c>
      <c r="AK2278" s="31" t="s">
        <v>16</v>
      </c>
      <c r="AL2278" s="31" t="s">
        <v>16</v>
      </c>
      <c r="AM2278" s="31" t="s">
        <v>16</v>
      </c>
      <c r="AN2278" s="31" t="s">
        <v>16</v>
      </c>
      <c r="AO2278" s="31" t="s">
        <v>16</v>
      </c>
      <c r="AP2278" s="9" t="s">
        <v>16</v>
      </c>
      <c r="AQ2278" s="9" t="s">
        <v>16</v>
      </c>
      <c r="AR2278" s="9" t="s">
        <v>16</v>
      </c>
    </row>
    <row r="2279" spans="1:44" s="9" customFormat="1" hidden="1" x14ac:dyDescent="0.3">
      <c r="A2279" s="1" t="s">
        <v>4927</v>
      </c>
      <c r="B2279" s="48" t="s">
        <v>4928</v>
      </c>
      <c r="C2279" s="1"/>
      <c r="D2279" s="48"/>
      <c r="E2279" s="53" t="s">
        <v>38</v>
      </c>
      <c r="F2279" s="48" t="s">
        <v>4929</v>
      </c>
      <c r="G2279" s="22" t="s">
        <v>5417</v>
      </c>
      <c r="H2279" s="66" t="s">
        <v>5340</v>
      </c>
      <c r="I2279" s="22" t="str">
        <f>_xlfn.XLOOKUP(B2279,[1]SITE!$B:$B,[1]SITE!$I:$I,"")</f>
        <v>No impact</v>
      </c>
      <c r="J2279" s="29"/>
      <c r="K2279" s="15" t="str" cm="1">
        <f t="array" ref="K2279">IFERROR(_xlfn.IFS(
M2279="MPR ISSUE","PDH",
M2279="BSS Hardware Issue","BSS",
M2279="Sites strategiques, MLL, Pylone, etc.","ENVTECH",
M2279="AKTIVCO DEFAUT GE &amp; POWER Cabinet","AKTIVCO",
M2279="AKTIVCO Coupure ENEO &amp; Baisse de tension","AKTIVCO GRID ONLY",
M2279="Coupure ENEO &amp; Baisse de tension","IHS GRID ONLY",
M2279="Defaut GE &amp; POWER Cabinet","IHS",
M2279="Sharing","Partners",
M2279="Sites strategiques &amp; DataCenter","SST &amp; DC",
M2279="Exclu","Exclu",
M2279="SAT","SAT",
M2279="SPARE-ISSUE","SPARE-ISSUE",
M2279="Fiber CAmtel","TRANS_FO_CAMTEL",
M2279="Fiber AOF","Fiber AOF",
M2279="Projet OCM (HUAWEI)","TRAVAUX-HUAWEI",
M2279="Projet OCM (NOKIA)","TRAVAUX-NOKIA",
M2279="ACCESS-ISSUE","ACCESS-ISSUE",
M2279="Projet OCM (ZTE, NOKIA, autres projets)","TRAVAUX OCM",
M2279="No root CAuse","No root cause",
M2279="ODU HS","PDH",
M2279="IP &amp; VLAN","PDH",
M2279="Warehouse HUAWEI","SPARE-ISSUE",
M2279="SPARE-HS","SPARE-ISSUE",
M2279="Power Telco","BSS"
),"")</f>
        <v>No root cause</v>
      </c>
      <c r="L2279" s="16" t="str" cm="1">
        <f t="array" ref="L2279">IFERROR(_xlfn.IFS(
M2279="MPR ISSUE","TX ISSUE",
M2279="BSS Hardware Issue","RAN ISSUE",
M2279="Sites strategiques, MLL, Pylone, etc.","ENVTECH",
M2279="AKTIVCO DEFAUT GE &amp; POWER Cabinet","POWER ISSUE",
M2279="AKTIVCO Coupure ENEO &amp; Baisse de tension","POWER ISSUE",
M2279="Coupure ENEO &amp; Baisse de tension","POWER ISSUE",
M2279="Defaut GE &amp; POWER Cabinet","POWER ISSUE",
M2279="Sharing","POWER ISSUE",
M2279="Sites strategiques &amp; DataCenter","POWER ISSUE",
M2279="Exclu","Exclu",
M2279="SAT","TX ISSUE",
M2279="SPARE-ISSUE","SPARE-ISSUE",
M2279="Fiber CAmtel","TX ISSUE",
M2279="Fiber AOF","TX ISSUE",
M2279="Projet OCM (HUAWEI)","TRAVAUX-HUAWEI",
M2279="Projet OCM (NOKIA)","TRAVAUX -NOKIA",
M2279="ACCESS-ISSUE","ACCESS-ISSUE",
M2279="Projet OCM (ZTE, NOKIA, autres projets)","TRAVAUX OCM",
M2279="No root CAuse","No root cause",
M2279="ODU HS","TX ISSUE",
M2279="IP &amp; VLAN","TX ISSUE",
M2279="Warehouse HUAWEI","SPARE-ISSUE",
M2279="SPARE-HS","SPARE-ISSUE",
M2279="Power Telco","RAN ISSUE"
),"")</f>
        <v>No root cause</v>
      </c>
      <c r="M2279" s="28" t="s">
        <v>5403</v>
      </c>
      <c r="N2279" s="17" t="str" cm="1">
        <f t="array" ref="N2279">IFERROR(_xlfn.IFS(
M2279="MPR ISSUE","ACTIVE",
M2279="BSS Hardware Issue","ACTIVE",
M2279="Sites strategiques, MLL, Pylone, etc.","PASSIVE",
M2279="AKTIVCO DEFAUT GE &amp; POWER Cabinet","PASSIVE",
M2279="AKTIVCO Coupure ENEO &amp; Baisse de tension","PASSIVE",
M2279="Coupure ENEO &amp; Baisse de tension","PASSIVE",
M2279="Defaut GE &amp; POWER Cabinet","PASSIVE",
M2279="Sharing","PASSIVE",
M2279="Sites strategiques &amp; DataCenter","PASSIVE",
M2279="Exclu","Exclu",
M2279="SAT","ACTIVE",
M2279="SPARE-ISSUE","SPARE-ISSUE",
M2279="Fiber CAmtel","ACTIVE",
M2279="Fiber AOF","ACTIVE",
M2279="Projet OCM (HUAWEI)","PLANNED WORKS",
M2279="Projet OCM (NOKIA)","PLANNED WORKS",
M2279="ACCESS-ISSUE","ACCESS-ISSUE",
M2279="Projet OCM (ZTE, NOKIA, autres projets)","PLANNED WORKS",
M2279="No root CAuse","No root cause",
M2279="ODU HS","ACTIVE",
M2279="IP &amp; VLAN","ACTIVE",
M2279="Warehouse HUAWEI","SPARE-ISSUE",
M2279="SPARE-HS","SPARE-ISSUE",
M2279="Power Telco","ACTIVE"
),"")</f>
        <v>No root cause</v>
      </c>
      <c r="O2279" s="56">
        <v>0</v>
      </c>
      <c r="P2279" s="56">
        <v>0</v>
      </c>
      <c r="Q2279" s="56">
        <v>0</v>
      </c>
      <c r="R2279" s="56">
        <v>0</v>
      </c>
      <c r="S2279" s="56">
        <v>0</v>
      </c>
      <c r="T2279" s="56">
        <v>0</v>
      </c>
      <c r="U2279" s="56">
        <v>0</v>
      </c>
      <c r="V2279" s="14"/>
      <c r="W2279" s="14"/>
      <c r="X2279" s="14"/>
      <c r="Y2279" s="14"/>
      <c r="Z2279" s="14"/>
      <c r="AA2279" s="30" t="s">
        <v>16</v>
      </c>
      <c r="AB2279" s="7" t="s">
        <v>16</v>
      </c>
      <c r="AC2279" s="3"/>
      <c r="AD2279" s="3" t="s">
        <v>16</v>
      </c>
      <c r="AE2279" s="7"/>
      <c r="AF2279" s="31" t="s">
        <v>16</v>
      </c>
      <c r="AG2279" s="31" t="s">
        <v>16</v>
      </c>
      <c r="AH2279" s="31" t="s">
        <v>16</v>
      </c>
      <c r="AI2279" s="31" t="s">
        <v>16</v>
      </c>
      <c r="AJ2279" s="31" t="s">
        <v>16</v>
      </c>
      <c r="AK2279" s="31" t="s">
        <v>16</v>
      </c>
      <c r="AL2279" s="31" t="s">
        <v>16</v>
      </c>
      <c r="AM2279" s="31" t="s">
        <v>16</v>
      </c>
      <c r="AN2279" s="31" t="s">
        <v>16</v>
      </c>
      <c r="AO2279" s="31" t="s">
        <v>16</v>
      </c>
      <c r="AP2279" s="9" t="s">
        <v>16</v>
      </c>
      <c r="AQ2279" s="9" t="s">
        <v>16</v>
      </c>
      <c r="AR2279" s="9" t="s">
        <v>16</v>
      </c>
    </row>
    <row r="2280" spans="1:44" s="9" customFormat="1" hidden="1" x14ac:dyDescent="0.3">
      <c r="A2280" s="1" t="s">
        <v>4922</v>
      </c>
      <c r="B2280" s="1" t="s">
        <v>4923</v>
      </c>
      <c r="C2280" s="48" t="s">
        <v>22</v>
      </c>
      <c r="D2280" s="48" t="s">
        <v>123</v>
      </c>
      <c r="E2280" s="53" t="s">
        <v>70</v>
      </c>
      <c r="F2280" s="48" t="s">
        <v>4921</v>
      </c>
      <c r="G2280" s="22" t="s">
        <v>5417</v>
      </c>
      <c r="H2280" s="66" t="s">
        <v>5452</v>
      </c>
      <c r="I2280" s="22" t="str">
        <f>_xlfn.XLOOKUP(B2280,[1]SITE!$B:$B,[1]SITE!$I:$I,"")</f>
        <v>No impact</v>
      </c>
      <c r="J2280" s="29" t="s">
        <v>5389</v>
      </c>
      <c r="K2280" s="15" t="str" cm="1">
        <f t="array" ref="K2280">IFERROR(_xlfn.IFS(
M2280="MPR ISSUE","PDH",
M2280="BSS Hardware Issue","BSS",
M2280="Sites strategiques, MLL, Pylone, etc.","ENVTECH",
M2280="AKTIVCO DEFAUT GE &amp; POWER Cabinet","AKTIVCO",
M2280="AKTIVCO Coupure ENEO &amp; Baisse de tension","AKTIVCO GRID ONLY",
M2280="Coupure ENEO &amp; Baisse de tension","IHS GRID ONLY",
M2280="Defaut GE &amp; POWER Cabinet","IHS",
M2280="Sharing","Partners",
M2280="Sites strategiques &amp; DataCenter","SST &amp; DC",
M2280="Exclu","Exclu",
M2280="SAT","SAT",
M2280="SPARE-ISSUE","SPARE-ISSUE",
M2280="Fiber CAmtel","TRANS_FO_CAMTEL",
M2280="Fiber AOF","Fiber AOF",
M2280="Projet OCM (HUAWEI)","TRAVAUX-HUAWEI",
M2280="Projet OCM (NOKIA)","TRAVAUX-NOKIA",
M2280="ACCESS-ISSUE","ACCESS-ISSUE",
M2280="Projet OCM (ZTE, NOKIA, autres projets)","TRAVAUX OCM",
M2280="No root CAuse","No root cause",
M2280="ODU HS","PDH",
M2280="IP &amp; VLAN","PDH",
M2280="Warehouse HUAWEI","SPARE-ISSUE",
M2280="SPARE-HS","SPARE-ISSUE",
M2280="Power Telco","BSS"
),"")</f>
        <v>No root cause</v>
      </c>
      <c r="L2280" s="16" t="str" cm="1">
        <f t="array" ref="L2280">IFERROR(_xlfn.IFS(
M2280="MPR ISSUE","TX ISSUE",
M2280="BSS Hardware Issue","RAN ISSUE",
M2280="Sites strategiques, MLL, Pylone, etc.","ENVTECH",
M2280="AKTIVCO DEFAUT GE &amp; POWER Cabinet","POWER ISSUE",
M2280="AKTIVCO Coupure ENEO &amp; Baisse de tension","POWER ISSUE",
M2280="Coupure ENEO &amp; Baisse de tension","POWER ISSUE",
M2280="Defaut GE &amp; POWER Cabinet","POWER ISSUE",
M2280="Sharing","POWER ISSUE",
M2280="Sites strategiques &amp; DataCenter","POWER ISSUE",
M2280="Exclu","Exclu",
M2280="SAT","TX ISSUE",
M2280="SPARE-ISSUE","SPARE-ISSUE",
M2280="Fiber CAmtel","TX ISSUE",
M2280="Fiber AOF","TX ISSUE",
M2280="Projet OCM (HUAWEI)","TRAVAUX-HUAWEI",
M2280="Projet OCM (NOKIA)","TRAVAUX -NOKIA",
M2280="ACCESS-ISSUE","ACCESS-ISSUE",
M2280="Projet OCM (ZTE, NOKIA, autres projets)","TRAVAUX OCM",
M2280="No root CAuse","No root cause",
M2280="ODU HS","TX ISSUE",
M2280="IP &amp; VLAN","TX ISSUE",
M2280="Warehouse HUAWEI","SPARE-ISSUE",
M2280="SPARE-HS","SPARE-ISSUE",
M2280="Power Telco","RAN ISSUE"
),"")</f>
        <v>No root cause</v>
      </c>
      <c r="M2280" s="28" t="s">
        <v>5403</v>
      </c>
      <c r="N2280" s="17" t="str" cm="1">
        <f t="array" ref="N2280">IFERROR(_xlfn.IFS(
M2280="MPR ISSUE","ACTIVE",
M2280="BSS Hardware Issue","ACTIVE",
M2280="Sites strategiques, MLL, Pylone, etc.","PASSIVE",
M2280="AKTIVCO DEFAUT GE &amp; POWER Cabinet","PASSIVE",
M2280="AKTIVCO Coupure ENEO &amp; Baisse de tension","PASSIVE",
M2280="Coupure ENEO &amp; Baisse de tension","PASSIVE",
M2280="Defaut GE &amp; POWER Cabinet","PASSIVE",
M2280="Sharing","PASSIVE",
M2280="Sites strategiques &amp; DataCenter","PASSIVE",
M2280="Exclu","Exclu",
M2280="SAT","ACTIVE",
M2280="SPARE-ISSUE","SPARE-ISSUE",
M2280="Fiber CAmtel","ACTIVE",
M2280="Fiber AOF","ACTIVE",
M2280="Projet OCM (HUAWEI)","PLANNED WORKS",
M2280="Projet OCM (NOKIA)","PLANNED WORKS",
M2280="ACCESS-ISSUE","ACCESS-ISSUE",
M2280="Projet OCM (ZTE, NOKIA, autres projets)","PLANNED WORKS",
M2280="No root CAuse","No root cause",
M2280="ODU HS","ACTIVE",
M2280="IP &amp; VLAN","ACTIVE",
M2280="Warehouse HUAWEI","SPARE-ISSUE",
M2280="SPARE-HS","SPARE-ISSUE",
M2280="Power Telco","ACTIVE"
),"")</f>
        <v>No root cause</v>
      </c>
      <c r="O2280" s="56">
        <v>0</v>
      </c>
      <c r="P2280" s="56">
        <v>0</v>
      </c>
      <c r="Q2280" s="56">
        <v>0</v>
      </c>
      <c r="R2280" s="56">
        <v>0</v>
      </c>
      <c r="S2280" s="56">
        <v>0</v>
      </c>
      <c r="T2280" s="56">
        <v>0</v>
      </c>
      <c r="U2280" s="56">
        <v>0</v>
      </c>
      <c r="V2280" s="14"/>
      <c r="W2280" s="14"/>
      <c r="X2280" s="14"/>
      <c r="Y2280" s="14"/>
      <c r="Z2280" s="14"/>
      <c r="AA2280" s="30" t="s">
        <v>16</v>
      </c>
      <c r="AB2280" s="7" t="s">
        <v>16</v>
      </c>
      <c r="AC2280" s="3"/>
      <c r="AD2280" s="3" t="s">
        <v>16</v>
      </c>
      <c r="AE2280" s="7"/>
      <c r="AF2280" s="31" t="s">
        <v>16</v>
      </c>
      <c r="AG2280" s="31" t="s">
        <v>16</v>
      </c>
      <c r="AH2280" s="31" t="s">
        <v>16</v>
      </c>
      <c r="AI2280" s="31" t="s">
        <v>16</v>
      </c>
      <c r="AJ2280" s="31" t="s">
        <v>16</v>
      </c>
      <c r="AK2280" s="31" t="s">
        <v>16</v>
      </c>
      <c r="AL2280" s="31" t="s">
        <v>16</v>
      </c>
      <c r="AM2280" s="31" t="s">
        <v>16</v>
      </c>
      <c r="AN2280" s="31" t="s">
        <v>16</v>
      </c>
      <c r="AO2280" s="31" t="s">
        <v>16</v>
      </c>
      <c r="AP2280" s="9" t="s">
        <v>16</v>
      </c>
      <c r="AQ2280" s="9" t="s">
        <v>16</v>
      </c>
      <c r="AR2280" s="9" t="s">
        <v>16</v>
      </c>
    </row>
    <row r="2281" spans="1:44" s="9" customFormat="1" hidden="1" x14ac:dyDescent="0.3">
      <c r="A2281" s="1" t="s">
        <v>4924</v>
      </c>
      <c r="B2281" s="48" t="s">
        <v>4925</v>
      </c>
      <c r="C2281" s="1" t="s">
        <v>11</v>
      </c>
      <c r="D2281" s="48"/>
      <c r="E2281" s="53" t="s">
        <v>38</v>
      </c>
      <c r="F2281" s="48" t="s">
        <v>4926</v>
      </c>
      <c r="G2281" s="22" t="s">
        <v>5417</v>
      </c>
      <c r="H2281" s="66" t="s">
        <v>5452</v>
      </c>
      <c r="I2281" s="22" t="str">
        <f>_xlfn.XLOOKUP(B2281,[1]SITE!$B:$B,[1]SITE!$I:$I,"")</f>
        <v>No impact</v>
      </c>
      <c r="J2281" s="29"/>
      <c r="K2281" s="15" t="str" cm="1">
        <f t="array" ref="K2281">IFERROR(_xlfn.IFS(
M2281="MPR ISSUE","PDH",
M2281="BSS Hardware Issue","BSS",
M2281="Sites strategiques, MLL, Pylone, etc.","ENVTECH",
M2281="AKTIVCO DEFAUT GE &amp; POWER Cabinet","AKTIVCO",
M2281="AKTIVCO Coupure ENEO &amp; Baisse de tension","AKTIVCO GRID ONLY",
M2281="Coupure ENEO &amp; Baisse de tension","IHS GRID ONLY",
M2281="Defaut GE &amp; POWER Cabinet","IHS",
M2281="Sharing","Partners",
M2281="Sites strategiques &amp; DataCenter","SST &amp; DC",
M2281="Exclu","Exclu",
M2281="SAT","SAT",
M2281="SPARE-ISSUE","SPARE-ISSUE",
M2281="Fiber CAmtel","TRANS_FO_CAMTEL",
M2281="Fiber AOF","Fiber AOF",
M2281="Projet OCM (HUAWEI)","TRAVAUX-HUAWEI",
M2281="Projet OCM (NOKIA)","TRAVAUX-NOKIA",
M2281="ACCESS-ISSUE","ACCESS-ISSUE",
M2281="Projet OCM (ZTE, NOKIA, autres projets)","TRAVAUX OCM",
M2281="No root CAuse","No root cause",
M2281="ODU HS","PDH",
M2281="IP &amp; VLAN","PDH",
M2281="Warehouse HUAWEI","SPARE-ISSUE",
M2281="SPARE-HS","SPARE-ISSUE",
M2281="Power Telco","BSS"
),"")</f>
        <v>No root cause</v>
      </c>
      <c r="L2281" s="16" t="str" cm="1">
        <f t="array" ref="L2281">IFERROR(_xlfn.IFS(
M2281="MPR ISSUE","TX ISSUE",
M2281="BSS Hardware Issue","RAN ISSUE",
M2281="Sites strategiques, MLL, Pylone, etc.","ENVTECH",
M2281="AKTIVCO DEFAUT GE &amp; POWER Cabinet","POWER ISSUE",
M2281="AKTIVCO Coupure ENEO &amp; Baisse de tension","POWER ISSUE",
M2281="Coupure ENEO &amp; Baisse de tension","POWER ISSUE",
M2281="Defaut GE &amp; POWER Cabinet","POWER ISSUE",
M2281="Sharing","POWER ISSUE",
M2281="Sites strategiques &amp; DataCenter","POWER ISSUE",
M2281="Exclu","Exclu",
M2281="SAT","TX ISSUE",
M2281="SPARE-ISSUE","SPARE-ISSUE",
M2281="Fiber CAmtel","TX ISSUE",
M2281="Fiber AOF","TX ISSUE",
M2281="Projet OCM (HUAWEI)","TRAVAUX-HUAWEI",
M2281="Projet OCM (NOKIA)","TRAVAUX -NOKIA",
M2281="ACCESS-ISSUE","ACCESS-ISSUE",
M2281="Projet OCM (ZTE, NOKIA, autres projets)","TRAVAUX OCM",
M2281="No root CAuse","No root cause",
M2281="ODU HS","TX ISSUE",
M2281="IP &amp; VLAN","TX ISSUE",
M2281="Warehouse HUAWEI","SPARE-ISSUE",
M2281="SPARE-HS","SPARE-ISSUE",
M2281="Power Telco","RAN ISSUE"
),"")</f>
        <v>No root cause</v>
      </c>
      <c r="M2281" s="28" t="s">
        <v>5403</v>
      </c>
      <c r="N2281" s="17" t="str" cm="1">
        <f t="array" ref="N2281">IFERROR(_xlfn.IFS(
M2281="MPR ISSUE","ACTIVE",
M2281="BSS Hardware Issue","ACTIVE",
M2281="Sites strategiques, MLL, Pylone, etc.","PASSIVE",
M2281="AKTIVCO DEFAUT GE &amp; POWER Cabinet","PASSIVE",
M2281="AKTIVCO Coupure ENEO &amp; Baisse de tension","PASSIVE",
M2281="Coupure ENEO &amp; Baisse de tension","PASSIVE",
M2281="Defaut GE &amp; POWER Cabinet","PASSIVE",
M2281="Sharing","PASSIVE",
M2281="Sites strategiques &amp; DataCenter","PASSIVE",
M2281="Exclu","Exclu",
M2281="SAT","ACTIVE",
M2281="SPARE-ISSUE","SPARE-ISSUE",
M2281="Fiber CAmtel","ACTIVE",
M2281="Fiber AOF","ACTIVE",
M2281="Projet OCM (HUAWEI)","PLANNED WORKS",
M2281="Projet OCM (NOKIA)","PLANNED WORKS",
M2281="ACCESS-ISSUE","ACCESS-ISSUE",
M2281="Projet OCM (ZTE, NOKIA, autres projets)","PLANNED WORKS",
M2281="No root CAuse","No root cause",
M2281="ODU HS","ACTIVE",
M2281="IP &amp; VLAN","ACTIVE",
M2281="Warehouse HUAWEI","SPARE-ISSUE",
M2281="SPARE-HS","SPARE-ISSUE",
M2281="Power Telco","ACTIVE"
),"")</f>
        <v>No root cause</v>
      </c>
      <c r="O2281" s="56">
        <v>0</v>
      </c>
      <c r="P2281" s="56">
        <v>0</v>
      </c>
      <c r="Q2281" s="56">
        <v>0</v>
      </c>
      <c r="R2281" s="56">
        <v>0</v>
      </c>
      <c r="S2281" s="56">
        <v>0</v>
      </c>
      <c r="T2281" s="56">
        <v>0</v>
      </c>
      <c r="U2281" s="56">
        <v>0</v>
      </c>
      <c r="V2281" s="14"/>
      <c r="W2281" s="14"/>
      <c r="X2281" s="14"/>
      <c r="Y2281" s="14"/>
      <c r="Z2281" s="14"/>
      <c r="AA2281" s="30" t="s">
        <v>16</v>
      </c>
      <c r="AB2281" s="7" t="s">
        <v>16</v>
      </c>
      <c r="AC2281" s="3"/>
      <c r="AD2281" s="3" t="s">
        <v>16</v>
      </c>
      <c r="AE2281" s="7"/>
      <c r="AF2281" s="31" t="s">
        <v>16</v>
      </c>
      <c r="AG2281" s="31" t="s">
        <v>16</v>
      </c>
      <c r="AH2281" s="31" t="s">
        <v>16</v>
      </c>
      <c r="AI2281" s="31" t="s">
        <v>16</v>
      </c>
      <c r="AJ2281" s="31" t="s">
        <v>16</v>
      </c>
      <c r="AK2281" s="31" t="s">
        <v>16</v>
      </c>
      <c r="AL2281" s="31" t="s">
        <v>16</v>
      </c>
      <c r="AM2281" s="31" t="s">
        <v>16</v>
      </c>
      <c r="AN2281" s="31" t="s">
        <v>16</v>
      </c>
      <c r="AO2281" s="31" t="s">
        <v>16</v>
      </c>
      <c r="AP2281" s="9" t="s">
        <v>16</v>
      </c>
      <c r="AQ2281" s="9" t="s">
        <v>16</v>
      </c>
      <c r="AR2281" s="9" t="s">
        <v>16</v>
      </c>
    </row>
    <row r="2282" spans="1:44" s="9" customFormat="1" hidden="1" x14ac:dyDescent="0.3">
      <c r="A2282" s="1" t="s">
        <v>4930</v>
      </c>
      <c r="B2282" s="48" t="s">
        <v>4931</v>
      </c>
      <c r="C2282" s="1"/>
      <c r="D2282" s="48"/>
      <c r="E2282" s="53" t="s">
        <v>38</v>
      </c>
      <c r="F2282" s="48" t="s">
        <v>39</v>
      </c>
      <c r="G2282" s="22" t="s">
        <v>5417</v>
      </c>
      <c r="H2282" s="66" t="s">
        <v>5452</v>
      </c>
      <c r="I2282" s="22" t="str">
        <f>_xlfn.XLOOKUP(B2282,[1]SITE!$B:$B,[1]SITE!$I:$I,"")</f>
        <v>No impact</v>
      </c>
      <c r="J2282" s="29"/>
      <c r="K2282" s="15" t="str" cm="1">
        <f t="array" ref="K2282">IFERROR(_xlfn.IFS(
M2282="MPR ISSUE","PDH",
M2282="BSS Hardware Issue","BSS",
M2282="Sites strategiques, MLL, Pylone, etc.","ENVTECH",
M2282="AKTIVCO DEFAUT GE &amp; POWER Cabinet","AKTIVCO",
M2282="AKTIVCO Coupure ENEO &amp; Baisse de tension","AKTIVCO GRID ONLY",
M2282="Coupure ENEO &amp; Baisse de tension","IHS GRID ONLY",
M2282="Defaut GE &amp; POWER Cabinet","IHS",
M2282="Sharing","Partners",
M2282="Sites strategiques &amp; DataCenter","SST &amp; DC",
M2282="Exclu","Exclu",
M2282="SAT","SAT",
M2282="SPARE-ISSUE","SPARE-ISSUE",
M2282="Fiber CAmtel","TRANS_FO_CAMTEL",
M2282="Fiber AOF","Fiber AOF",
M2282="Projet OCM (HUAWEI)","TRAVAUX-HUAWEI",
M2282="Projet OCM (NOKIA)","TRAVAUX-NOKIA",
M2282="ACCESS-ISSUE","ACCESS-ISSUE",
M2282="Projet OCM (ZTE, NOKIA, autres projets)","TRAVAUX OCM",
M2282="No root CAuse","No root cause",
M2282="ODU HS","PDH",
M2282="IP &amp; VLAN","PDH",
M2282="Warehouse HUAWEI","SPARE-ISSUE",
M2282="SPARE-HS","SPARE-ISSUE",
M2282="Power Telco","BSS"
),"")</f>
        <v>No root cause</v>
      </c>
      <c r="L2282" s="16" t="str" cm="1">
        <f t="array" ref="L2282">IFERROR(_xlfn.IFS(
M2282="MPR ISSUE","TX ISSUE",
M2282="BSS Hardware Issue","RAN ISSUE",
M2282="Sites strategiques, MLL, Pylone, etc.","ENVTECH",
M2282="AKTIVCO DEFAUT GE &amp; POWER Cabinet","POWER ISSUE",
M2282="AKTIVCO Coupure ENEO &amp; Baisse de tension","POWER ISSUE",
M2282="Coupure ENEO &amp; Baisse de tension","POWER ISSUE",
M2282="Defaut GE &amp; POWER Cabinet","POWER ISSUE",
M2282="Sharing","POWER ISSUE",
M2282="Sites strategiques &amp; DataCenter","POWER ISSUE",
M2282="Exclu","Exclu",
M2282="SAT","TX ISSUE",
M2282="SPARE-ISSUE","SPARE-ISSUE",
M2282="Fiber CAmtel","TX ISSUE",
M2282="Fiber AOF","TX ISSUE",
M2282="Projet OCM (HUAWEI)","TRAVAUX-HUAWEI",
M2282="Projet OCM (NOKIA)","TRAVAUX -NOKIA",
M2282="ACCESS-ISSUE","ACCESS-ISSUE",
M2282="Projet OCM (ZTE, NOKIA, autres projets)","TRAVAUX OCM",
M2282="No root CAuse","No root cause",
M2282="ODU HS","TX ISSUE",
M2282="IP &amp; VLAN","TX ISSUE",
M2282="Warehouse HUAWEI","SPARE-ISSUE",
M2282="SPARE-HS","SPARE-ISSUE",
M2282="Power Telco","RAN ISSUE"
),"")</f>
        <v>No root cause</v>
      </c>
      <c r="M2282" s="28" t="s">
        <v>5403</v>
      </c>
      <c r="N2282" s="17" t="str" cm="1">
        <f t="array" ref="N2282">IFERROR(_xlfn.IFS(
M2282="MPR ISSUE","ACTIVE",
M2282="BSS Hardware Issue","ACTIVE",
M2282="Sites strategiques, MLL, Pylone, etc.","PASSIVE",
M2282="AKTIVCO DEFAUT GE &amp; POWER Cabinet","PASSIVE",
M2282="AKTIVCO Coupure ENEO &amp; Baisse de tension","PASSIVE",
M2282="Coupure ENEO &amp; Baisse de tension","PASSIVE",
M2282="Defaut GE &amp; POWER Cabinet","PASSIVE",
M2282="Sharing","PASSIVE",
M2282="Sites strategiques &amp; DataCenter","PASSIVE",
M2282="Exclu","Exclu",
M2282="SAT","ACTIVE",
M2282="SPARE-ISSUE","SPARE-ISSUE",
M2282="Fiber CAmtel","ACTIVE",
M2282="Fiber AOF","ACTIVE",
M2282="Projet OCM (HUAWEI)","PLANNED WORKS",
M2282="Projet OCM (NOKIA)","PLANNED WORKS",
M2282="ACCESS-ISSUE","ACCESS-ISSUE",
M2282="Projet OCM (ZTE, NOKIA, autres projets)","PLANNED WORKS",
M2282="No root CAuse","No root cause",
M2282="ODU HS","ACTIVE",
M2282="IP &amp; VLAN","ACTIVE",
M2282="Warehouse HUAWEI","SPARE-ISSUE",
M2282="SPARE-HS","SPARE-ISSUE",
M2282="Power Telco","ACTIVE"
),"")</f>
        <v>No root cause</v>
      </c>
      <c r="O2282" s="56">
        <v>0</v>
      </c>
      <c r="P2282" s="56">
        <v>0</v>
      </c>
      <c r="Q2282" s="56">
        <v>0</v>
      </c>
      <c r="R2282" s="56">
        <v>0</v>
      </c>
      <c r="S2282" s="56">
        <v>0</v>
      </c>
      <c r="T2282" s="56">
        <v>0</v>
      </c>
      <c r="U2282" s="56">
        <v>0</v>
      </c>
      <c r="V2282" s="14"/>
      <c r="W2282" s="14"/>
      <c r="X2282" s="14"/>
      <c r="Y2282" s="14"/>
      <c r="Z2282" s="14"/>
      <c r="AA2282" s="30" t="s">
        <v>16</v>
      </c>
      <c r="AB2282" s="7" t="s">
        <v>16</v>
      </c>
      <c r="AC2282" s="3"/>
      <c r="AD2282" s="3" t="s">
        <v>16</v>
      </c>
      <c r="AE2282" s="7"/>
      <c r="AF2282" s="31" t="s">
        <v>16</v>
      </c>
      <c r="AG2282" s="31" t="s">
        <v>16</v>
      </c>
      <c r="AH2282" s="31" t="s">
        <v>16</v>
      </c>
      <c r="AI2282" s="31" t="s">
        <v>16</v>
      </c>
      <c r="AJ2282" s="31" t="s">
        <v>16</v>
      </c>
      <c r="AK2282" s="31" t="s">
        <v>16</v>
      </c>
      <c r="AL2282" s="31" t="s">
        <v>16</v>
      </c>
      <c r="AM2282" s="31" t="s">
        <v>16</v>
      </c>
      <c r="AN2282" s="31" t="s">
        <v>16</v>
      </c>
      <c r="AO2282" s="31" t="s">
        <v>16</v>
      </c>
      <c r="AP2282" s="9" t="s">
        <v>16</v>
      </c>
      <c r="AQ2282" s="9" t="s">
        <v>16</v>
      </c>
      <c r="AR2282" s="9" t="s">
        <v>16</v>
      </c>
    </row>
    <row r="2283" spans="1:44" s="9" customFormat="1" hidden="1" x14ac:dyDescent="0.3">
      <c r="A2283" s="1" t="s">
        <v>4932</v>
      </c>
      <c r="B2283" s="48" t="s">
        <v>4933</v>
      </c>
      <c r="C2283" s="1"/>
      <c r="D2283" s="48"/>
      <c r="E2283" s="53" t="s">
        <v>38</v>
      </c>
      <c r="F2283" s="48" t="s">
        <v>4934</v>
      </c>
      <c r="G2283" s="22" t="s">
        <v>5417</v>
      </c>
      <c r="H2283" s="66" t="s">
        <v>5452</v>
      </c>
      <c r="I2283" s="22" t="str">
        <f>_xlfn.XLOOKUP(B2283,[1]SITE!$B:$B,[1]SITE!$I:$I,"")</f>
        <v>No impact</v>
      </c>
      <c r="J2283" s="29" t="s">
        <v>5389</v>
      </c>
      <c r="K2283" s="15" t="str" cm="1">
        <f t="array" ref="K2283">IFERROR(_xlfn.IFS(
M2283="MPR ISSUE","PDH",
M2283="BSS Hardware Issue","BSS",
M2283="Sites strategiques, MLL, Pylone, etc.","ENVTECH",
M2283="AKTIVCO DEFAUT GE &amp; POWER Cabinet","AKTIVCO",
M2283="AKTIVCO Coupure ENEO &amp; Baisse de tension","AKTIVCO GRID ONLY",
M2283="Coupure ENEO &amp; Baisse de tension","IHS GRID ONLY",
M2283="Defaut GE &amp; POWER Cabinet","IHS",
M2283="Sharing","Partners",
M2283="Sites strategiques &amp; DataCenter","SST &amp; DC",
M2283="Exclu","Exclu",
M2283="SAT","SAT",
M2283="SPARE-ISSUE","SPARE-ISSUE",
M2283="Fiber CAmtel","TRANS_FO_CAMTEL",
M2283="Fiber AOF","Fiber AOF",
M2283="Projet OCM (HUAWEI)","TRAVAUX-HUAWEI",
M2283="Projet OCM (NOKIA)","TRAVAUX-NOKIA",
M2283="ACCESS-ISSUE","ACCESS-ISSUE",
M2283="Projet OCM (ZTE, NOKIA, autres projets)","TRAVAUX OCM",
M2283="No root CAuse","No root cause",
M2283="ODU HS","PDH",
M2283="IP &amp; VLAN","PDH",
M2283="Warehouse HUAWEI","SPARE-ISSUE",
M2283="SPARE-HS","SPARE-ISSUE",
M2283="Power Telco","BSS"
),"")</f>
        <v>No root cause</v>
      </c>
      <c r="L2283" s="16" t="str" cm="1">
        <f t="array" ref="L2283">IFERROR(_xlfn.IFS(
M2283="MPR ISSUE","TX ISSUE",
M2283="BSS Hardware Issue","RAN ISSUE",
M2283="Sites strategiques, MLL, Pylone, etc.","ENVTECH",
M2283="AKTIVCO DEFAUT GE &amp; POWER Cabinet","POWER ISSUE",
M2283="AKTIVCO Coupure ENEO &amp; Baisse de tension","POWER ISSUE",
M2283="Coupure ENEO &amp; Baisse de tension","POWER ISSUE",
M2283="Defaut GE &amp; POWER Cabinet","POWER ISSUE",
M2283="Sharing","POWER ISSUE",
M2283="Sites strategiques &amp; DataCenter","POWER ISSUE",
M2283="Exclu","Exclu",
M2283="SAT","TX ISSUE",
M2283="SPARE-ISSUE","SPARE-ISSUE",
M2283="Fiber CAmtel","TX ISSUE",
M2283="Fiber AOF","TX ISSUE",
M2283="Projet OCM (HUAWEI)","TRAVAUX-HUAWEI",
M2283="Projet OCM (NOKIA)","TRAVAUX -NOKIA",
M2283="ACCESS-ISSUE","ACCESS-ISSUE",
M2283="Projet OCM (ZTE, NOKIA, autres projets)","TRAVAUX OCM",
M2283="No root CAuse","No root cause",
M2283="ODU HS","TX ISSUE",
M2283="IP &amp; VLAN","TX ISSUE",
M2283="Warehouse HUAWEI","SPARE-ISSUE",
M2283="SPARE-HS","SPARE-ISSUE",
M2283="Power Telco","RAN ISSUE"
),"")</f>
        <v>No root cause</v>
      </c>
      <c r="M2283" s="28" t="s">
        <v>5403</v>
      </c>
      <c r="N2283" s="17" t="str" cm="1">
        <f t="array" ref="N2283">IFERROR(_xlfn.IFS(
M2283="MPR ISSUE","ACTIVE",
M2283="BSS Hardware Issue","ACTIVE",
M2283="Sites strategiques, MLL, Pylone, etc.","PASSIVE",
M2283="AKTIVCO DEFAUT GE &amp; POWER Cabinet","PASSIVE",
M2283="AKTIVCO Coupure ENEO &amp; Baisse de tension","PASSIVE",
M2283="Coupure ENEO &amp; Baisse de tension","PASSIVE",
M2283="Defaut GE &amp; POWER Cabinet","PASSIVE",
M2283="Sharing","PASSIVE",
M2283="Sites strategiques &amp; DataCenter","PASSIVE",
M2283="Exclu","Exclu",
M2283="SAT","ACTIVE",
M2283="SPARE-ISSUE","SPARE-ISSUE",
M2283="Fiber CAmtel","ACTIVE",
M2283="Fiber AOF","ACTIVE",
M2283="Projet OCM (HUAWEI)","PLANNED WORKS",
M2283="Projet OCM (NOKIA)","PLANNED WORKS",
M2283="ACCESS-ISSUE","ACCESS-ISSUE",
M2283="Projet OCM (ZTE, NOKIA, autres projets)","PLANNED WORKS",
M2283="No root CAuse","No root cause",
M2283="ODU HS","ACTIVE",
M2283="IP &amp; VLAN","ACTIVE",
M2283="Warehouse HUAWEI","SPARE-ISSUE",
M2283="SPARE-HS","SPARE-ISSUE",
M2283="Power Telco","ACTIVE"
),"")</f>
        <v>No root cause</v>
      </c>
      <c r="O2283" s="56">
        <v>0</v>
      </c>
      <c r="P2283" s="56">
        <v>0</v>
      </c>
      <c r="Q2283" s="56">
        <v>0</v>
      </c>
      <c r="R2283" s="56">
        <v>0</v>
      </c>
      <c r="S2283" s="56">
        <v>0</v>
      </c>
      <c r="T2283" s="56">
        <v>0</v>
      </c>
      <c r="U2283" s="56">
        <v>0</v>
      </c>
      <c r="V2283" s="14"/>
      <c r="W2283" s="14"/>
      <c r="X2283" s="14"/>
      <c r="Y2283" s="14"/>
      <c r="Z2283" s="14"/>
      <c r="AA2283" s="30" t="s">
        <v>16</v>
      </c>
      <c r="AB2283" s="7" t="s">
        <v>16</v>
      </c>
      <c r="AC2283" s="3"/>
      <c r="AD2283" s="3" t="s">
        <v>16</v>
      </c>
      <c r="AE2283" s="7"/>
      <c r="AF2283" s="31" t="s">
        <v>16</v>
      </c>
      <c r="AG2283" s="31" t="s">
        <v>16</v>
      </c>
      <c r="AH2283" s="31" t="s">
        <v>16</v>
      </c>
      <c r="AI2283" s="31" t="s">
        <v>16</v>
      </c>
      <c r="AJ2283" s="31" t="s">
        <v>16</v>
      </c>
      <c r="AK2283" s="31" t="s">
        <v>16</v>
      </c>
      <c r="AL2283" s="31" t="s">
        <v>16</v>
      </c>
      <c r="AM2283" s="31" t="s">
        <v>16</v>
      </c>
      <c r="AN2283" s="31" t="s">
        <v>16</v>
      </c>
      <c r="AO2283" s="31" t="s">
        <v>16</v>
      </c>
      <c r="AP2283" s="9" t="s">
        <v>16</v>
      </c>
      <c r="AQ2283" s="9" t="s">
        <v>16</v>
      </c>
      <c r="AR2283" s="9" t="s">
        <v>16</v>
      </c>
    </row>
    <row r="2284" spans="1:44" s="9" customFormat="1" hidden="1" x14ac:dyDescent="0.3">
      <c r="A2284" s="1" t="s">
        <v>4939</v>
      </c>
      <c r="B2284" s="48" t="s">
        <v>4940</v>
      </c>
      <c r="C2284" s="1"/>
      <c r="D2284" s="48"/>
      <c r="E2284" s="53" t="s">
        <v>32</v>
      </c>
      <c r="F2284" s="48"/>
      <c r="G2284" s="22" t="s">
        <v>5417</v>
      </c>
      <c r="H2284" s="66" t="s">
        <v>5340</v>
      </c>
      <c r="I2284" s="22" t="str">
        <f>_xlfn.XLOOKUP(B2284,[1]SITE!$B:$B,[1]SITE!$I:$I,"")</f>
        <v>No impact</v>
      </c>
      <c r="J2284" s="29"/>
      <c r="K2284" s="15" t="str" cm="1">
        <f t="array" ref="K2284">IFERROR(_xlfn.IFS(
M2284="MPR ISSUE","PDH",
M2284="BSS Hardware Issue","BSS",
M2284="Sites strategiques, MLL, Pylone, etc.","ENVTECH",
M2284="AKTIVCO DEFAUT GE &amp; POWER Cabinet","AKTIVCO",
M2284="AKTIVCO Coupure ENEO &amp; Baisse de tension","AKTIVCO GRID ONLY",
M2284="Coupure ENEO &amp; Baisse de tension","IHS GRID ONLY",
M2284="Defaut GE &amp; POWER Cabinet","IHS",
M2284="Sharing","Partners",
M2284="Sites strategiques &amp; DataCenter","SST &amp; DC",
M2284="Exclu","Exclu",
M2284="SAT","SAT",
M2284="SPARE-ISSUE","SPARE-ISSUE",
M2284="Fiber CAmtel","TRANS_FO_CAMTEL",
M2284="Fiber AOF","Fiber AOF",
M2284="Projet OCM (HUAWEI)","TRAVAUX-HUAWEI",
M2284="Projet OCM (NOKIA)","TRAVAUX-NOKIA",
M2284="ACCESS-ISSUE","ACCESS-ISSUE",
M2284="Projet OCM (ZTE, NOKIA, autres projets)","TRAVAUX OCM",
M2284="No root CAuse","No root cause",
M2284="ODU HS","PDH",
M2284="IP &amp; VLAN","PDH",
M2284="Warehouse HUAWEI","SPARE-ISSUE",
M2284="SPARE-HS","SPARE-ISSUE",
M2284="Power Telco","BSS"
),"")</f>
        <v>No root cause</v>
      </c>
      <c r="L2284" s="16" t="str" cm="1">
        <f t="array" ref="L2284">IFERROR(_xlfn.IFS(
M2284="MPR ISSUE","TX ISSUE",
M2284="BSS Hardware Issue","RAN ISSUE",
M2284="Sites strategiques, MLL, Pylone, etc.","ENVTECH",
M2284="AKTIVCO DEFAUT GE &amp; POWER Cabinet","POWER ISSUE",
M2284="AKTIVCO Coupure ENEO &amp; Baisse de tension","POWER ISSUE",
M2284="Coupure ENEO &amp; Baisse de tension","POWER ISSUE",
M2284="Defaut GE &amp; POWER Cabinet","POWER ISSUE",
M2284="Sharing","POWER ISSUE",
M2284="Sites strategiques &amp; DataCenter","POWER ISSUE",
M2284="Exclu","Exclu",
M2284="SAT","TX ISSUE",
M2284="SPARE-ISSUE","SPARE-ISSUE",
M2284="Fiber CAmtel","TX ISSUE",
M2284="Fiber AOF","TX ISSUE",
M2284="Projet OCM (HUAWEI)","TRAVAUX-HUAWEI",
M2284="Projet OCM (NOKIA)","TRAVAUX -NOKIA",
M2284="ACCESS-ISSUE","ACCESS-ISSUE",
M2284="Projet OCM (ZTE, NOKIA, autres projets)","TRAVAUX OCM",
M2284="No root CAuse","No root cause",
M2284="ODU HS","TX ISSUE",
M2284="IP &amp; VLAN","TX ISSUE",
M2284="Warehouse HUAWEI","SPARE-ISSUE",
M2284="SPARE-HS","SPARE-ISSUE",
M2284="Power Telco","RAN ISSUE"
),"")</f>
        <v>No root cause</v>
      </c>
      <c r="M2284" s="28" t="s">
        <v>5403</v>
      </c>
      <c r="N2284" s="17" t="str" cm="1">
        <f t="array" ref="N2284">IFERROR(_xlfn.IFS(
M2284="MPR ISSUE","ACTIVE",
M2284="BSS Hardware Issue","ACTIVE",
M2284="Sites strategiques, MLL, Pylone, etc.","PASSIVE",
M2284="AKTIVCO DEFAUT GE &amp; POWER Cabinet","PASSIVE",
M2284="AKTIVCO Coupure ENEO &amp; Baisse de tension","PASSIVE",
M2284="Coupure ENEO &amp; Baisse de tension","PASSIVE",
M2284="Defaut GE &amp; POWER Cabinet","PASSIVE",
M2284="Sharing","PASSIVE",
M2284="Sites strategiques &amp; DataCenter","PASSIVE",
M2284="Exclu","Exclu",
M2284="SAT","ACTIVE",
M2284="SPARE-ISSUE","SPARE-ISSUE",
M2284="Fiber CAmtel","ACTIVE",
M2284="Fiber AOF","ACTIVE",
M2284="Projet OCM (HUAWEI)","PLANNED WORKS",
M2284="Projet OCM (NOKIA)","PLANNED WORKS",
M2284="ACCESS-ISSUE","ACCESS-ISSUE",
M2284="Projet OCM (ZTE, NOKIA, autres projets)","PLANNED WORKS",
M2284="No root CAuse","No root cause",
M2284="ODU HS","ACTIVE",
M2284="IP &amp; VLAN","ACTIVE",
M2284="Warehouse HUAWEI","SPARE-ISSUE",
M2284="SPARE-HS","SPARE-ISSUE",
M2284="Power Telco","ACTIVE"
),"")</f>
        <v>No root cause</v>
      </c>
      <c r="O2284" s="56">
        <v>0</v>
      </c>
      <c r="P2284" s="56">
        <v>0</v>
      </c>
      <c r="Q2284" s="56">
        <v>0</v>
      </c>
      <c r="R2284" s="56">
        <v>0</v>
      </c>
      <c r="S2284" s="56">
        <v>0</v>
      </c>
      <c r="T2284" s="56">
        <v>0</v>
      </c>
      <c r="U2284" s="56">
        <v>0</v>
      </c>
      <c r="V2284" s="14"/>
      <c r="W2284" s="14"/>
      <c r="X2284" s="14"/>
      <c r="Y2284" s="14"/>
      <c r="Z2284" s="14"/>
      <c r="AA2284" s="30" t="s">
        <v>16</v>
      </c>
      <c r="AB2284" s="7" t="s">
        <v>16</v>
      </c>
      <c r="AC2284" s="3"/>
      <c r="AD2284" s="3" t="s">
        <v>16</v>
      </c>
      <c r="AE2284" s="7"/>
      <c r="AF2284" s="31" t="s">
        <v>16</v>
      </c>
      <c r="AG2284" s="31" t="s">
        <v>16</v>
      </c>
      <c r="AH2284" s="31" t="s">
        <v>16</v>
      </c>
      <c r="AI2284" s="31" t="s">
        <v>16</v>
      </c>
      <c r="AJ2284" s="31" t="s">
        <v>16</v>
      </c>
      <c r="AK2284" s="31" t="s">
        <v>16</v>
      </c>
      <c r="AL2284" s="31" t="s">
        <v>16</v>
      </c>
      <c r="AM2284" s="31" t="s">
        <v>16</v>
      </c>
      <c r="AN2284" s="31" t="s">
        <v>16</v>
      </c>
      <c r="AO2284" s="31" t="s">
        <v>16</v>
      </c>
      <c r="AP2284" s="9" t="s">
        <v>16</v>
      </c>
      <c r="AQ2284" s="9" t="s">
        <v>16</v>
      </c>
      <c r="AR2284" s="9" t="s">
        <v>16</v>
      </c>
    </row>
    <row r="2285" spans="1:44" s="9" customFormat="1" hidden="1" x14ac:dyDescent="0.3">
      <c r="A2285" s="1" t="s">
        <v>4935</v>
      </c>
      <c r="B2285" s="48" t="s">
        <v>4936</v>
      </c>
      <c r="C2285" s="1"/>
      <c r="D2285" s="48"/>
      <c r="E2285" s="53" t="s">
        <v>32</v>
      </c>
      <c r="F2285" s="48"/>
      <c r="G2285" s="22" t="s">
        <v>5417</v>
      </c>
      <c r="H2285" s="66" t="s">
        <v>5452</v>
      </c>
      <c r="I2285" s="22" t="str">
        <f>_xlfn.XLOOKUP(B2285,[1]SITE!$B:$B,[1]SITE!$I:$I,"")</f>
        <v>No impact</v>
      </c>
      <c r="J2285" s="29"/>
      <c r="K2285" s="15" t="str" cm="1">
        <f t="array" ref="K2285">IFERROR(_xlfn.IFS(
M2285="MPR ISSUE","PDH",
M2285="BSS Hardware Issue","BSS",
M2285="Sites strategiques, MLL, Pylone, etc.","ENVTECH",
M2285="AKTIVCO DEFAUT GE &amp; POWER Cabinet","AKTIVCO",
M2285="AKTIVCO Coupure ENEO &amp; Baisse de tension","AKTIVCO GRID ONLY",
M2285="Coupure ENEO &amp; Baisse de tension","IHS GRID ONLY",
M2285="Defaut GE &amp; POWER Cabinet","IHS",
M2285="Sharing","Partners",
M2285="Sites strategiques &amp; DataCenter","SST &amp; DC",
M2285="Exclu","Exclu",
M2285="SAT","SAT",
M2285="SPARE-ISSUE","SPARE-ISSUE",
M2285="Fiber CAmtel","TRANS_FO_CAMTEL",
M2285="Fiber AOF","Fiber AOF",
M2285="Projet OCM (HUAWEI)","TRAVAUX-HUAWEI",
M2285="Projet OCM (NOKIA)","TRAVAUX-NOKIA",
M2285="ACCESS-ISSUE","ACCESS-ISSUE",
M2285="Projet OCM (ZTE, NOKIA, autres projets)","TRAVAUX OCM",
M2285="No root CAuse","No root cause",
M2285="ODU HS","PDH",
M2285="IP &amp; VLAN","PDH",
M2285="Warehouse HUAWEI","SPARE-ISSUE",
M2285="SPARE-HS","SPARE-ISSUE",
M2285="Power Telco","BSS"
),"")</f>
        <v>No root cause</v>
      </c>
      <c r="L2285" s="16" t="str" cm="1">
        <f t="array" ref="L2285">IFERROR(_xlfn.IFS(
M2285="MPR ISSUE","TX ISSUE",
M2285="BSS Hardware Issue","RAN ISSUE",
M2285="Sites strategiques, MLL, Pylone, etc.","ENVTECH",
M2285="AKTIVCO DEFAUT GE &amp; POWER Cabinet","POWER ISSUE",
M2285="AKTIVCO Coupure ENEO &amp; Baisse de tension","POWER ISSUE",
M2285="Coupure ENEO &amp; Baisse de tension","POWER ISSUE",
M2285="Defaut GE &amp; POWER Cabinet","POWER ISSUE",
M2285="Sharing","POWER ISSUE",
M2285="Sites strategiques &amp; DataCenter","POWER ISSUE",
M2285="Exclu","Exclu",
M2285="SAT","TX ISSUE",
M2285="SPARE-ISSUE","SPARE-ISSUE",
M2285="Fiber CAmtel","TX ISSUE",
M2285="Fiber AOF","TX ISSUE",
M2285="Projet OCM (HUAWEI)","TRAVAUX-HUAWEI",
M2285="Projet OCM (NOKIA)","TRAVAUX -NOKIA",
M2285="ACCESS-ISSUE","ACCESS-ISSUE",
M2285="Projet OCM (ZTE, NOKIA, autres projets)","TRAVAUX OCM",
M2285="No root CAuse","No root cause",
M2285="ODU HS","TX ISSUE",
M2285="IP &amp; VLAN","TX ISSUE",
M2285="Warehouse HUAWEI","SPARE-ISSUE",
M2285="SPARE-HS","SPARE-ISSUE",
M2285="Power Telco","RAN ISSUE"
),"")</f>
        <v>No root cause</v>
      </c>
      <c r="M2285" s="28" t="s">
        <v>5403</v>
      </c>
      <c r="N2285" s="17" t="str" cm="1">
        <f t="array" ref="N2285">IFERROR(_xlfn.IFS(
M2285="MPR ISSUE","ACTIVE",
M2285="BSS Hardware Issue","ACTIVE",
M2285="Sites strategiques, MLL, Pylone, etc.","PASSIVE",
M2285="AKTIVCO DEFAUT GE &amp; POWER Cabinet","PASSIVE",
M2285="AKTIVCO Coupure ENEO &amp; Baisse de tension","PASSIVE",
M2285="Coupure ENEO &amp; Baisse de tension","PASSIVE",
M2285="Defaut GE &amp; POWER Cabinet","PASSIVE",
M2285="Sharing","PASSIVE",
M2285="Sites strategiques &amp; DataCenter","PASSIVE",
M2285="Exclu","Exclu",
M2285="SAT","ACTIVE",
M2285="SPARE-ISSUE","SPARE-ISSUE",
M2285="Fiber CAmtel","ACTIVE",
M2285="Fiber AOF","ACTIVE",
M2285="Projet OCM (HUAWEI)","PLANNED WORKS",
M2285="Projet OCM (NOKIA)","PLANNED WORKS",
M2285="ACCESS-ISSUE","ACCESS-ISSUE",
M2285="Projet OCM (ZTE, NOKIA, autres projets)","PLANNED WORKS",
M2285="No root CAuse","No root cause",
M2285="ODU HS","ACTIVE",
M2285="IP &amp; VLAN","ACTIVE",
M2285="Warehouse HUAWEI","SPARE-ISSUE",
M2285="SPARE-HS","SPARE-ISSUE",
M2285="Power Telco","ACTIVE"
),"")</f>
        <v>No root cause</v>
      </c>
      <c r="O2285" s="56">
        <v>0</v>
      </c>
      <c r="P2285" s="56">
        <v>0</v>
      </c>
      <c r="Q2285" s="56">
        <v>0</v>
      </c>
      <c r="R2285" s="56">
        <v>0</v>
      </c>
      <c r="S2285" s="56">
        <v>0</v>
      </c>
      <c r="T2285" s="56">
        <v>0</v>
      </c>
      <c r="U2285" s="56">
        <v>0</v>
      </c>
      <c r="V2285" s="14"/>
      <c r="W2285" s="14"/>
      <c r="X2285" s="14"/>
      <c r="Y2285" s="14"/>
      <c r="Z2285" s="14"/>
      <c r="AA2285" s="30" t="s">
        <v>16</v>
      </c>
      <c r="AB2285" s="7" t="s">
        <v>16</v>
      </c>
      <c r="AC2285" s="3"/>
      <c r="AD2285" s="3" t="s">
        <v>16</v>
      </c>
      <c r="AE2285" s="7"/>
      <c r="AF2285" s="31" t="s">
        <v>16</v>
      </c>
      <c r="AG2285" s="31" t="s">
        <v>16</v>
      </c>
      <c r="AH2285" s="31" t="s">
        <v>16</v>
      </c>
      <c r="AI2285" s="31" t="s">
        <v>16</v>
      </c>
      <c r="AJ2285" s="31" t="s">
        <v>16</v>
      </c>
      <c r="AK2285" s="31" t="s">
        <v>16</v>
      </c>
      <c r="AL2285" s="31" t="s">
        <v>16</v>
      </c>
      <c r="AM2285" s="31" t="s">
        <v>16</v>
      </c>
      <c r="AN2285" s="31" t="s">
        <v>16</v>
      </c>
      <c r="AO2285" s="31" t="s">
        <v>16</v>
      </c>
      <c r="AP2285" s="9" t="s">
        <v>16</v>
      </c>
      <c r="AQ2285" s="9" t="s">
        <v>16</v>
      </c>
      <c r="AR2285" s="9" t="s">
        <v>16</v>
      </c>
    </row>
    <row r="2286" spans="1:44" s="9" customFormat="1" hidden="1" x14ac:dyDescent="0.3">
      <c r="A2286" s="1" t="s">
        <v>4946</v>
      </c>
      <c r="B2286" s="48" t="s">
        <v>4947</v>
      </c>
      <c r="C2286" s="1"/>
      <c r="D2286" s="48"/>
      <c r="E2286" s="53" t="s">
        <v>32</v>
      </c>
      <c r="F2286" s="48" t="s">
        <v>4122</v>
      </c>
      <c r="G2286" s="22" t="s">
        <v>5417</v>
      </c>
      <c r="H2286" s="66" t="s">
        <v>5340</v>
      </c>
      <c r="I2286" s="22" t="str">
        <f>_xlfn.XLOOKUP(B2286,[1]SITE!$B:$B,[1]SITE!$I:$I,"")</f>
        <v>No impact</v>
      </c>
      <c r="J2286" s="29" t="s">
        <v>5389</v>
      </c>
      <c r="K2286" s="15" t="str" cm="1">
        <f t="array" ref="K2286">IFERROR(_xlfn.IFS(
M2286="MPR ISSUE","PDH",
M2286="BSS Hardware Issue","BSS",
M2286="Sites strategiques, MLL, Pylone, etc.","ENVTECH",
M2286="AKTIVCO DEFAUT GE &amp; POWER Cabinet","AKTIVCO",
M2286="AKTIVCO Coupure ENEO &amp; Baisse de tension","AKTIVCO GRID ONLY",
M2286="Coupure ENEO &amp; Baisse de tension","IHS GRID ONLY",
M2286="Defaut GE &amp; POWER Cabinet","IHS",
M2286="Sharing","Partners",
M2286="Sites strategiques &amp; DataCenter","SST &amp; DC",
M2286="Exclu","Exclu",
M2286="SAT","SAT",
M2286="SPARE-ISSUE","SPARE-ISSUE",
M2286="Fiber CAmtel","TRANS_FO_CAMTEL",
M2286="Fiber AOF","Fiber AOF",
M2286="Projet OCM (HUAWEI)","TRAVAUX-HUAWEI",
M2286="Projet OCM (NOKIA)","TRAVAUX-NOKIA",
M2286="ACCESS-ISSUE","ACCESS-ISSUE",
M2286="Projet OCM (ZTE, NOKIA, autres projets)","TRAVAUX OCM",
M2286="No root CAuse","No root cause",
M2286="ODU HS","PDH",
M2286="IP &amp; VLAN","PDH",
M2286="Warehouse HUAWEI","SPARE-ISSUE",
M2286="SPARE-HS","SPARE-ISSUE",
M2286="Power Telco","BSS"
),"")</f>
        <v>PDH</v>
      </c>
      <c r="L2286" s="16" t="str" cm="1">
        <f t="array" ref="L2286">IFERROR(_xlfn.IFS(
M2286="MPR ISSUE","TX ISSUE",
M2286="BSS Hardware Issue","RAN ISSUE",
M2286="Sites strategiques, MLL, Pylone, etc.","ENVTECH",
M2286="AKTIVCO DEFAUT GE &amp; POWER Cabinet","POWER ISSUE",
M2286="AKTIVCO Coupure ENEO &amp; Baisse de tension","POWER ISSUE",
M2286="Coupure ENEO &amp; Baisse de tension","POWER ISSUE",
M2286="Defaut GE &amp; POWER Cabinet","POWER ISSUE",
M2286="Sharing","POWER ISSUE",
M2286="Sites strategiques &amp; DataCenter","POWER ISSUE",
M2286="Exclu","Exclu",
M2286="SAT","TX ISSUE",
M2286="SPARE-ISSUE","SPARE-ISSUE",
M2286="Fiber CAmtel","TX ISSUE",
M2286="Fiber AOF","TX ISSUE",
M2286="Projet OCM (HUAWEI)","TRAVAUX-HUAWEI",
M2286="Projet OCM (NOKIA)","TRAVAUX -NOKIA",
M2286="ACCESS-ISSUE","ACCESS-ISSUE",
M2286="Projet OCM (ZTE, NOKIA, autres projets)","TRAVAUX OCM",
M2286="No root CAuse","No root cause",
M2286="ODU HS","TX ISSUE",
M2286="IP &amp; VLAN","TX ISSUE",
M2286="Warehouse HUAWEI","SPARE-ISSUE",
M2286="SPARE-HS","SPARE-ISSUE",
M2286="Power Telco","RAN ISSUE"
),"")</f>
        <v>TX ISSUE</v>
      </c>
      <c r="M2286" s="28" t="s">
        <v>5358</v>
      </c>
      <c r="N2286" s="17" t="str" cm="1">
        <f t="array" ref="N2286">IFERROR(_xlfn.IFS(
M2286="MPR ISSUE","ACTIVE",
M2286="BSS Hardware Issue","ACTIVE",
M2286="Sites strategiques, MLL, Pylone, etc.","PASSIVE",
M2286="AKTIVCO DEFAUT GE &amp; POWER Cabinet","PASSIVE",
M2286="AKTIVCO Coupure ENEO &amp; Baisse de tension","PASSIVE",
M2286="Coupure ENEO &amp; Baisse de tension","PASSIVE",
M2286="Defaut GE &amp; POWER Cabinet","PASSIVE",
M2286="Sharing","PASSIVE",
M2286="Sites strategiques &amp; DataCenter","PASSIVE",
M2286="Exclu","Exclu",
M2286="SAT","ACTIVE",
M2286="SPARE-ISSUE","SPARE-ISSUE",
M2286="Fiber CAmtel","ACTIVE",
M2286="Fiber AOF","ACTIVE",
M2286="Projet OCM (HUAWEI)","PLANNED WORKS",
M2286="Projet OCM (NOKIA)","PLANNED WORKS",
M2286="ACCESS-ISSUE","ACCESS-ISSUE",
M2286="Projet OCM (ZTE, NOKIA, autres projets)","PLANNED WORKS",
M2286="No root CAuse","No root cause",
M2286="ODU HS","ACTIVE",
M2286="IP &amp; VLAN","ACTIVE",
M2286="Warehouse HUAWEI","SPARE-ISSUE",
M2286="SPARE-HS","SPARE-ISSUE",
M2286="Power Telco","ACTIVE"
),"")</f>
        <v>ACTIVE</v>
      </c>
      <c r="O2286" s="56">
        <v>0</v>
      </c>
      <c r="P2286" s="56">
        <v>0</v>
      </c>
      <c r="Q2286" s="56">
        <v>0</v>
      </c>
      <c r="R2286" s="56">
        <v>0</v>
      </c>
      <c r="S2286" s="56">
        <v>0</v>
      </c>
      <c r="T2286" s="56">
        <v>0</v>
      </c>
      <c r="U2286" s="56">
        <v>0</v>
      </c>
      <c r="V2286" s="14"/>
      <c r="W2286" s="14"/>
      <c r="X2286" s="14"/>
      <c r="Y2286" s="14"/>
      <c r="Z2286" s="14"/>
      <c r="AA2286" s="30" t="s">
        <v>16</v>
      </c>
      <c r="AB2286" s="7" t="s">
        <v>16</v>
      </c>
      <c r="AC2286" s="3"/>
      <c r="AD2286" s="3" t="s">
        <v>16</v>
      </c>
      <c r="AE2286" s="7"/>
      <c r="AF2286" s="31" t="s">
        <v>16</v>
      </c>
      <c r="AG2286" s="31" t="s">
        <v>16</v>
      </c>
      <c r="AH2286" s="31" t="s">
        <v>16</v>
      </c>
      <c r="AI2286" s="31" t="s">
        <v>16</v>
      </c>
      <c r="AJ2286" s="31" t="s">
        <v>16</v>
      </c>
      <c r="AK2286" s="31" t="s">
        <v>16</v>
      </c>
      <c r="AL2286" s="31" t="s">
        <v>16</v>
      </c>
      <c r="AM2286" s="31" t="s">
        <v>16</v>
      </c>
      <c r="AN2286" s="31" t="s">
        <v>16</v>
      </c>
      <c r="AO2286" s="31" t="s">
        <v>16</v>
      </c>
      <c r="AP2286" s="9" t="s">
        <v>16</v>
      </c>
      <c r="AQ2286" s="9" t="s">
        <v>16</v>
      </c>
      <c r="AR2286" s="9" t="s">
        <v>16</v>
      </c>
    </row>
    <row r="2287" spans="1:44" s="9" customFormat="1" hidden="1" x14ac:dyDescent="0.3">
      <c r="A2287" s="1" t="s">
        <v>4937</v>
      </c>
      <c r="B2287" s="48" t="s">
        <v>4938</v>
      </c>
      <c r="C2287" s="1"/>
      <c r="D2287" s="48"/>
      <c r="E2287" s="53" t="s">
        <v>32</v>
      </c>
      <c r="F2287" s="48"/>
      <c r="G2287" s="22" t="s">
        <v>5417</v>
      </c>
      <c r="H2287" s="66" t="s">
        <v>5452</v>
      </c>
      <c r="I2287" s="22" t="str">
        <f>_xlfn.XLOOKUP(B2287,[1]SITE!$B:$B,[1]SITE!$I:$I,"")</f>
        <v>No impact</v>
      </c>
      <c r="J2287" s="29"/>
      <c r="K2287" s="15" t="str" cm="1">
        <f t="array" ref="K2287">IFERROR(_xlfn.IFS(
M2287="MPR ISSUE","PDH",
M2287="BSS Hardware Issue","BSS",
M2287="Sites strategiques, MLL, Pylone, etc.","ENVTECH",
M2287="AKTIVCO DEFAUT GE &amp; POWER Cabinet","AKTIVCO",
M2287="AKTIVCO Coupure ENEO &amp; Baisse de tension","AKTIVCO GRID ONLY",
M2287="Coupure ENEO &amp; Baisse de tension","IHS GRID ONLY",
M2287="Defaut GE &amp; POWER Cabinet","IHS",
M2287="Sharing","Partners",
M2287="Sites strategiques &amp; DataCenter","SST &amp; DC",
M2287="Exclu","Exclu",
M2287="SAT","SAT",
M2287="SPARE-ISSUE","SPARE-ISSUE",
M2287="Fiber CAmtel","TRANS_FO_CAMTEL",
M2287="Fiber AOF","Fiber AOF",
M2287="Projet OCM (HUAWEI)","TRAVAUX-HUAWEI",
M2287="Projet OCM (NOKIA)","TRAVAUX-NOKIA",
M2287="ACCESS-ISSUE","ACCESS-ISSUE",
M2287="Projet OCM (ZTE, NOKIA, autres projets)","TRAVAUX OCM",
M2287="No root CAuse","No root cause",
M2287="ODU HS","PDH",
M2287="IP &amp; VLAN","PDH",
M2287="Warehouse HUAWEI","SPARE-ISSUE",
M2287="SPARE-HS","SPARE-ISSUE",
M2287="Power Telco","BSS"
),"")</f>
        <v>No root cause</v>
      </c>
      <c r="L2287" s="16" t="str" cm="1">
        <f t="array" ref="L2287">IFERROR(_xlfn.IFS(
M2287="MPR ISSUE","TX ISSUE",
M2287="BSS Hardware Issue","RAN ISSUE",
M2287="Sites strategiques, MLL, Pylone, etc.","ENVTECH",
M2287="AKTIVCO DEFAUT GE &amp; POWER Cabinet","POWER ISSUE",
M2287="AKTIVCO Coupure ENEO &amp; Baisse de tension","POWER ISSUE",
M2287="Coupure ENEO &amp; Baisse de tension","POWER ISSUE",
M2287="Defaut GE &amp; POWER Cabinet","POWER ISSUE",
M2287="Sharing","POWER ISSUE",
M2287="Sites strategiques &amp; DataCenter","POWER ISSUE",
M2287="Exclu","Exclu",
M2287="SAT","TX ISSUE",
M2287="SPARE-ISSUE","SPARE-ISSUE",
M2287="Fiber CAmtel","TX ISSUE",
M2287="Fiber AOF","TX ISSUE",
M2287="Projet OCM (HUAWEI)","TRAVAUX-HUAWEI",
M2287="Projet OCM (NOKIA)","TRAVAUX -NOKIA",
M2287="ACCESS-ISSUE","ACCESS-ISSUE",
M2287="Projet OCM (ZTE, NOKIA, autres projets)","TRAVAUX OCM",
M2287="No root CAuse","No root cause",
M2287="ODU HS","TX ISSUE",
M2287="IP &amp; VLAN","TX ISSUE",
M2287="Warehouse HUAWEI","SPARE-ISSUE",
M2287="SPARE-HS","SPARE-ISSUE",
M2287="Power Telco","RAN ISSUE"
),"")</f>
        <v>No root cause</v>
      </c>
      <c r="M2287" s="28" t="s">
        <v>5403</v>
      </c>
      <c r="N2287" s="17" t="str" cm="1">
        <f t="array" ref="N2287">IFERROR(_xlfn.IFS(
M2287="MPR ISSUE","ACTIVE",
M2287="BSS Hardware Issue","ACTIVE",
M2287="Sites strategiques, MLL, Pylone, etc.","PASSIVE",
M2287="AKTIVCO DEFAUT GE &amp; POWER Cabinet","PASSIVE",
M2287="AKTIVCO Coupure ENEO &amp; Baisse de tension","PASSIVE",
M2287="Coupure ENEO &amp; Baisse de tension","PASSIVE",
M2287="Defaut GE &amp; POWER Cabinet","PASSIVE",
M2287="Sharing","PASSIVE",
M2287="Sites strategiques &amp; DataCenter","PASSIVE",
M2287="Exclu","Exclu",
M2287="SAT","ACTIVE",
M2287="SPARE-ISSUE","SPARE-ISSUE",
M2287="Fiber CAmtel","ACTIVE",
M2287="Fiber AOF","ACTIVE",
M2287="Projet OCM (HUAWEI)","PLANNED WORKS",
M2287="Projet OCM (NOKIA)","PLANNED WORKS",
M2287="ACCESS-ISSUE","ACCESS-ISSUE",
M2287="Projet OCM (ZTE, NOKIA, autres projets)","PLANNED WORKS",
M2287="No root CAuse","No root cause",
M2287="ODU HS","ACTIVE",
M2287="IP &amp; VLAN","ACTIVE",
M2287="Warehouse HUAWEI","SPARE-ISSUE",
M2287="SPARE-HS","SPARE-ISSUE",
M2287="Power Telco","ACTIVE"
),"")</f>
        <v>No root cause</v>
      </c>
      <c r="O2287" s="56">
        <v>0</v>
      </c>
      <c r="P2287" s="56">
        <v>0</v>
      </c>
      <c r="Q2287" s="56">
        <v>0</v>
      </c>
      <c r="R2287" s="56">
        <v>0</v>
      </c>
      <c r="S2287" s="56">
        <v>0</v>
      </c>
      <c r="T2287" s="56">
        <v>0</v>
      </c>
      <c r="U2287" s="56">
        <v>0</v>
      </c>
      <c r="V2287" s="14"/>
      <c r="W2287" s="14"/>
      <c r="X2287" s="14"/>
      <c r="Y2287" s="14"/>
      <c r="Z2287" s="14"/>
      <c r="AA2287" s="30" t="s">
        <v>16</v>
      </c>
      <c r="AB2287" s="7" t="s">
        <v>16</v>
      </c>
      <c r="AC2287" s="3"/>
      <c r="AD2287" s="3" t="s">
        <v>16</v>
      </c>
      <c r="AE2287" s="7"/>
      <c r="AF2287" s="31" t="s">
        <v>16</v>
      </c>
      <c r="AG2287" s="31" t="s">
        <v>16</v>
      </c>
      <c r="AH2287" s="31" t="s">
        <v>16</v>
      </c>
      <c r="AI2287" s="31" t="s">
        <v>16</v>
      </c>
      <c r="AJ2287" s="31" t="s">
        <v>16</v>
      </c>
      <c r="AK2287" s="31" t="s">
        <v>16</v>
      </c>
      <c r="AL2287" s="31" t="s">
        <v>16</v>
      </c>
      <c r="AM2287" s="31" t="s">
        <v>16</v>
      </c>
      <c r="AN2287" s="31" t="s">
        <v>16</v>
      </c>
      <c r="AO2287" s="31" t="s">
        <v>16</v>
      </c>
      <c r="AP2287" s="9" t="s">
        <v>16</v>
      </c>
      <c r="AQ2287" s="9" t="s">
        <v>16</v>
      </c>
      <c r="AR2287" s="9" t="s">
        <v>16</v>
      </c>
    </row>
    <row r="2288" spans="1:44" s="9" customFormat="1" hidden="1" x14ac:dyDescent="0.3">
      <c r="A2288" s="1" t="s">
        <v>4941</v>
      </c>
      <c r="B2288" s="48" t="s">
        <v>4942</v>
      </c>
      <c r="C2288" s="1"/>
      <c r="D2288" s="48"/>
      <c r="E2288" s="53" t="s">
        <v>32</v>
      </c>
      <c r="F2288" s="48" t="s">
        <v>4941</v>
      </c>
      <c r="G2288" s="47" t="s">
        <v>5419</v>
      </c>
      <c r="H2288" s="66" t="s">
        <v>5452</v>
      </c>
      <c r="I2288" s="22" t="str">
        <f>_xlfn.XLOOKUP(B2288,[1]SITE!$B:$B,[1]SITE!$I:$I,"")</f>
        <v>No impact</v>
      </c>
      <c r="J2288" s="29"/>
      <c r="K2288" s="15" t="str" cm="1">
        <f t="array" ref="K2288">IFERROR(_xlfn.IFS(
M2288="MPR ISSUE","PDH",
M2288="BSS Hardware Issue","BSS",
M2288="Sites strategiques, MLL, Pylone, etc.","ENVTECH",
M2288="AKTIVCO DEFAUT GE &amp; POWER Cabinet","AKTIVCO",
M2288="AKTIVCO Coupure ENEO &amp; Baisse de tension","AKTIVCO GRID ONLY",
M2288="Coupure ENEO &amp; Baisse de tension","IHS GRID ONLY",
M2288="Defaut GE &amp; POWER Cabinet","IHS",
M2288="Sharing","Partners",
M2288="Sites strategiques &amp; DataCenter","SST &amp; DC",
M2288="Exclu","Exclu",
M2288="SAT","SAT",
M2288="SPARE-ISSUE","SPARE-ISSUE",
M2288="Fiber CAmtel","TRANS_FO_CAMTEL",
M2288="Fiber AOF","Fiber AOF",
M2288="Projet OCM (HUAWEI)","TRAVAUX-HUAWEI",
M2288="Projet OCM (NOKIA)","TRAVAUX-NOKIA",
M2288="ACCESS-ISSUE","ACCESS-ISSUE",
M2288="Projet OCM (ZTE, NOKIA, autres projets)","TRAVAUX OCM",
M2288="No root CAuse","No root cause",
M2288="ODU HS","PDH",
M2288="IP &amp; VLAN","PDH",
M2288="Warehouse HUAWEI","SPARE-ISSUE",
M2288="SPARE-HS","SPARE-ISSUE",
M2288="Power Telco","BSS"
),"")</f>
        <v>No root cause</v>
      </c>
      <c r="L2288" s="16" t="str" cm="1">
        <f t="array" ref="L2288">IFERROR(_xlfn.IFS(
M2288="MPR ISSUE","TX ISSUE",
M2288="BSS Hardware Issue","RAN ISSUE",
M2288="Sites strategiques, MLL, Pylone, etc.","ENVTECH",
M2288="AKTIVCO DEFAUT GE &amp; POWER Cabinet","POWER ISSUE",
M2288="AKTIVCO Coupure ENEO &amp; Baisse de tension","POWER ISSUE",
M2288="Coupure ENEO &amp; Baisse de tension","POWER ISSUE",
M2288="Defaut GE &amp; POWER Cabinet","POWER ISSUE",
M2288="Sharing","POWER ISSUE",
M2288="Sites strategiques &amp; DataCenter","POWER ISSUE",
M2288="Exclu","Exclu",
M2288="SAT","TX ISSUE",
M2288="SPARE-ISSUE","SPARE-ISSUE",
M2288="Fiber CAmtel","TX ISSUE",
M2288="Fiber AOF","TX ISSUE",
M2288="Projet OCM (HUAWEI)","TRAVAUX-HUAWEI",
M2288="Projet OCM (NOKIA)","TRAVAUX -NOKIA",
M2288="ACCESS-ISSUE","ACCESS-ISSUE",
M2288="Projet OCM (ZTE, NOKIA, autres projets)","TRAVAUX OCM",
M2288="No root CAuse","No root cause",
M2288="ODU HS","TX ISSUE",
M2288="IP &amp; VLAN","TX ISSUE",
M2288="Warehouse HUAWEI","SPARE-ISSUE",
M2288="SPARE-HS","SPARE-ISSUE",
M2288="Power Telco","RAN ISSUE"
),"")</f>
        <v>No root cause</v>
      </c>
      <c r="M2288" s="28" t="s">
        <v>5403</v>
      </c>
      <c r="N2288" s="17" t="str" cm="1">
        <f t="array" ref="N2288">IFERROR(_xlfn.IFS(
M2288="MPR ISSUE","ACTIVE",
M2288="BSS Hardware Issue","ACTIVE",
M2288="Sites strategiques, MLL, Pylone, etc.","PASSIVE",
M2288="AKTIVCO DEFAUT GE &amp; POWER Cabinet","PASSIVE",
M2288="AKTIVCO Coupure ENEO &amp; Baisse de tension","PASSIVE",
M2288="Coupure ENEO &amp; Baisse de tension","PASSIVE",
M2288="Defaut GE &amp; POWER Cabinet","PASSIVE",
M2288="Sharing","PASSIVE",
M2288="Sites strategiques &amp; DataCenter","PASSIVE",
M2288="Exclu","Exclu",
M2288="SAT","ACTIVE",
M2288="SPARE-ISSUE","SPARE-ISSUE",
M2288="Fiber CAmtel","ACTIVE",
M2288="Fiber AOF","ACTIVE",
M2288="Projet OCM (HUAWEI)","PLANNED WORKS",
M2288="Projet OCM (NOKIA)","PLANNED WORKS",
M2288="ACCESS-ISSUE","ACCESS-ISSUE",
M2288="Projet OCM (ZTE, NOKIA, autres projets)","PLANNED WORKS",
M2288="No root CAuse","No root cause",
M2288="ODU HS","ACTIVE",
M2288="IP &amp; VLAN","ACTIVE",
M2288="Warehouse HUAWEI","SPARE-ISSUE",
M2288="SPARE-HS","SPARE-ISSUE",
M2288="Power Telco","ACTIVE"
),"")</f>
        <v>No root cause</v>
      </c>
      <c r="O2288" s="56">
        <v>0</v>
      </c>
      <c r="P2288" s="56">
        <v>0</v>
      </c>
      <c r="Q2288" s="56">
        <v>0</v>
      </c>
      <c r="R2288" s="56">
        <v>0</v>
      </c>
      <c r="S2288" s="56">
        <v>0</v>
      </c>
      <c r="T2288" s="56">
        <v>0</v>
      </c>
      <c r="U2288" s="56">
        <v>0</v>
      </c>
      <c r="V2288" s="14"/>
      <c r="W2288" s="14"/>
      <c r="X2288" s="14"/>
      <c r="Y2288" s="14"/>
      <c r="Z2288" s="14"/>
      <c r="AA2288" s="30" t="s">
        <v>16</v>
      </c>
      <c r="AB2288" s="7" t="s">
        <v>16</v>
      </c>
      <c r="AC2288" s="3"/>
      <c r="AD2288" s="3" t="s">
        <v>16</v>
      </c>
      <c r="AE2288" s="7"/>
      <c r="AF2288" s="31" t="s">
        <v>16</v>
      </c>
      <c r="AG2288" s="31" t="s">
        <v>16</v>
      </c>
      <c r="AH2288" s="31" t="s">
        <v>16</v>
      </c>
      <c r="AI2288" s="31" t="s">
        <v>16</v>
      </c>
      <c r="AJ2288" s="31" t="s">
        <v>16</v>
      </c>
      <c r="AK2288" s="31" t="s">
        <v>16</v>
      </c>
      <c r="AL2288" s="31" t="s">
        <v>16</v>
      </c>
      <c r="AM2288" s="31" t="s">
        <v>16</v>
      </c>
      <c r="AN2288" s="31" t="s">
        <v>16</v>
      </c>
      <c r="AO2288" s="31" t="s">
        <v>16</v>
      </c>
      <c r="AP2288" s="9" t="s">
        <v>16</v>
      </c>
      <c r="AQ2288" s="9" t="s">
        <v>16</v>
      </c>
      <c r="AR2288" s="9" t="s">
        <v>16</v>
      </c>
    </row>
    <row r="2289" spans="1:44" s="9" customFormat="1" hidden="1" x14ac:dyDescent="0.3">
      <c r="A2289" s="1" t="s">
        <v>4948</v>
      </c>
      <c r="B2289" s="48" t="s">
        <v>4949</v>
      </c>
      <c r="C2289" s="1"/>
      <c r="D2289" s="48"/>
      <c r="E2289" s="53" t="s">
        <v>38</v>
      </c>
      <c r="F2289" s="48"/>
      <c r="G2289" s="22" t="s">
        <v>5417</v>
      </c>
      <c r="H2289" s="66" t="s">
        <v>5452</v>
      </c>
      <c r="I2289" s="22" t="str">
        <f>_xlfn.XLOOKUP(B2289,[1]SITE!$B:$B,[1]SITE!$I:$I,"")</f>
        <v>No impact</v>
      </c>
      <c r="J2289" s="29"/>
      <c r="K2289" s="15" t="str" cm="1">
        <f t="array" ref="K2289">IFERROR(_xlfn.IFS(
M2289="MPR ISSUE","PDH",
M2289="BSS Hardware Issue","BSS",
M2289="Sites strategiques, MLL, Pylone, etc.","ENVTECH",
M2289="AKTIVCO DEFAUT GE &amp; POWER Cabinet","AKTIVCO",
M2289="AKTIVCO Coupure ENEO &amp; Baisse de tension","AKTIVCO GRID ONLY",
M2289="Coupure ENEO &amp; Baisse de tension","IHS GRID ONLY",
M2289="Defaut GE &amp; POWER Cabinet","IHS",
M2289="Sharing","Partners",
M2289="Sites strategiques &amp; DataCenter","SST &amp; DC",
M2289="Exclu","Exclu",
M2289="SAT","SAT",
M2289="SPARE-ISSUE","SPARE-ISSUE",
M2289="Fiber CAmtel","TRANS_FO_CAMTEL",
M2289="Fiber AOF","Fiber AOF",
M2289="Projet OCM (HUAWEI)","TRAVAUX-HUAWEI",
M2289="Projet OCM (NOKIA)","TRAVAUX-NOKIA",
M2289="ACCESS-ISSUE","ACCESS-ISSUE",
M2289="Projet OCM (ZTE, NOKIA, autres projets)","TRAVAUX OCM",
M2289="No root CAuse","No root cause",
M2289="ODU HS","PDH",
M2289="IP &amp; VLAN","PDH",
M2289="Warehouse HUAWEI","SPARE-ISSUE",
M2289="SPARE-HS","SPARE-ISSUE",
M2289="Power Telco","BSS"
),"")</f>
        <v>No root cause</v>
      </c>
      <c r="L2289" s="16" t="str" cm="1">
        <f t="array" ref="L2289">IFERROR(_xlfn.IFS(
M2289="MPR ISSUE","TX ISSUE",
M2289="BSS Hardware Issue","RAN ISSUE",
M2289="Sites strategiques, MLL, Pylone, etc.","ENVTECH",
M2289="AKTIVCO DEFAUT GE &amp; POWER Cabinet","POWER ISSUE",
M2289="AKTIVCO Coupure ENEO &amp; Baisse de tension","POWER ISSUE",
M2289="Coupure ENEO &amp; Baisse de tension","POWER ISSUE",
M2289="Defaut GE &amp; POWER Cabinet","POWER ISSUE",
M2289="Sharing","POWER ISSUE",
M2289="Sites strategiques &amp; DataCenter","POWER ISSUE",
M2289="Exclu","Exclu",
M2289="SAT","TX ISSUE",
M2289="SPARE-ISSUE","SPARE-ISSUE",
M2289="Fiber CAmtel","TX ISSUE",
M2289="Fiber AOF","TX ISSUE",
M2289="Projet OCM (HUAWEI)","TRAVAUX-HUAWEI",
M2289="Projet OCM (NOKIA)","TRAVAUX -NOKIA",
M2289="ACCESS-ISSUE","ACCESS-ISSUE",
M2289="Projet OCM (ZTE, NOKIA, autres projets)","TRAVAUX OCM",
M2289="No root CAuse","No root cause",
M2289="ODU HS","TX ISSUE",
M2289="IP &amp; VLAN","TX ISSUE",
M2289="Warehouse HUAWEI","SPARE-ISSUE",
M2289="SPARE-HS","SPARE-ISSUE",
M2289="Power Telco","RAN ISSUE"
),"")</f>
        <v>No root cause</v>
      </c>
      <c r="M2289" s="28" t="s">
        <v>5403</v>
      </c>
      <c r="N2289" s="17" t="str" cm="1">
        <f t="array" ref="N2289">IFERROR(_xlfn.IFS(
M2289="MPR ISSUE","ACTIVE",
M2289="BSS Hardware Issue","ACTIVE",
M2289="Sites strategiques, MLL, Pylone, etc.","PASSIVE",
M2289="AKTIVCO DEFAUT GE &amp; POWER Cabinet","PASSIVE",
M2289="AKTIVCO Coupure ENEO &amp; Baisse de tension","PASSIVE",
M2289="Coupure ENEO &amp; Baisse de tension","PASSIVE",
M2289="Defaut GE &amp; POWER Cabinet","PASSIVE",
M2289="Sharing","PASSIVE",
M2289="Sites strategiques &amp; DataCenter","PASSIVE",
M2289="Exclu","Exclu",
M2289="SAT","ACTIVE",
M2289="SPARE-ISSUE","SPARE-ISSUE",
M2289="Fiber CAmtel","ACTIVE",
M2289="Fiber AOF","ACTIVE",
M2289="Projet OCM (HUAWEI)","PLANNED WORKS",
M2289="Projet OCM (NOKIA)","PLANNED WORKS",
M2289="ACCESS-ISSUE","ACCESS-ISSUE",
M2289="Projet OCM (ZTE, NOKIA, autres projets)","PLANNED WORKS",
M2289="No root CAuse","No root cause",
M2289="ODU HS","ACTIVE",
M2289="IP &amp; VLAN","ACTIVE",
M2289="Warehouse HUAWEI","SPARE-ISSUE",
M2289="SPARE-HS","SPARE-ISSUE",
M2289="Power Telco","ACTIVE"
),"")</f>
        <v>No root cause</v>
      </c>
      <c r="O2289" s="56">
        <v>0</v>
      </c>
      <c r="P2289" s="56">
        <v>0</v>
      </c>
      <c r="Q2289" s="56">
        <v>0</v>
      </c>
      <c r="R2289" s="56">
        <v>0</v>
      </c>
      <c r="S2289" s="56">
        <v>0</v>
      </c>
      <c r="T2289" s="56">
        <v>0</v>
      </c>
      <c r="U2289" s="56">
        <v>0</v>
      </c>
      <c r="V2289" s="14"/>
      <c r="W2289" s="14"/>
      <c r="X2289" s="14"/>
      <c r="Y2289" s="14"/>
      <c r="Z2289" s="14"/>
      <c r="AA2289" s="30" t="s">
        <v>16</v>
      </c>
      <c r="AB2289" s="7" t="s">
        <v>16</v>
      </c>
      <c r="AC2289" s="3"/>
      <c r="AD2289" s="3" t="s">
        <v>16</v>
      </c>
      <c r="AE2289" s="7"/>
      <c r="AF2289" s="31" t="s">
        <v>16</v>
      </c>
      <c r="AG2289" s="31" t="s">
        <v>16</v>
      </c>
      <c r="AH2289" s="31" t="s">
        <v>16</v>
      </c>
      <c r="AI2289" s="31" t="s">
        <v>16</v>
      </c>
      <c r="AJ2289" s="31" t="s">
        <v>16</v>
      </c>
      <c r="AK2289" s="31" t="s">
        <v>16</v>
      </c>
      <c r="AL2289" s="31" t="s">
        <v>16</v>
      </c>
      <c r="AM2289" s="31" t="s">
        <v>16</v>
      </c>
      <c r="AN2289" s="31" t="s">
        <v>16</v>
      </c>
      <c r="AO2289" s="31" t="s">
        <v>16</v>
      </c>
      <c r="AP2289" s="9" t="s">
        <v>16</v>
      </c>
      <c r="AQ2289" s="9" t="s">
        <v>16</v>
      </c>
      <c r="AR2289" s="9" t="s">
        <v>16</v>
      </c>
    </row>
    <row r="2290" spans="1:44" s="9" customFormat="1" hidden="1" x14ac:dyDescent="0.3">
      <c r="A2290" s="1" t="s">
        <v>4952</v>
      </c>
      <c r="B2290" s="1" t="s">
        <v>4953</v>
      </c>
      <c r="C2290" s="48" t="s">
        <v>22</v>
      </c>
      <c r="D2290" s="48" t="s">
        <v>31</v>
      </c>
      <c r="E2290" s="53" t="s">
        <v>38</v>
      </c>
      <c r="F2290" s="48" t="s">
        <v>39</v>
      </c>
      <c r="G2290" s="22" t="s">
        <v>5417</v>
      </c>
      <c r="H2290" s="66" t="s">
        <v>5452</v>
      </c>
      <c r="I2290" s="22" t="str">
        <f>_xlfn.XLOOKUP(B2290,[1]SITE!$B:$B,[1]SITE!$I:$I,"")</f>
        <v>No impact</v>
      </c>
      <c r="J2290" s="29"/>
      <c r="K2290" s="15" t="str" cm="1">
        <f t="array" ref="K2290">IFERROR(_xlfn.IFS(
M2290="MPR ISSUE","PDH",
M2290="BSS Hardware Issue","BSS",
M2290="Sites strategiques, MLL, Pylone, etc.","ENVTECH",
M2290="AKTIVCO DEFAUT GE &amp; POWER Cabinet","AKTIVCO",
M2290="AKTIVCO Coupure ENEO &amp; Baisse de tension","AKTIVCO GRID ONLY",
M2290="Coupure ENEO &amp; Baisse de tension","IHS GRID ONLY",
M2290="Defaut GE &amp; POWER Cabinet","IHS",
M2290="Sharing","Partners",
M2290="Sites strategiques &amp; DataCenter","SST &amp; DC",
M2290="Exclu","Exclu",
M2290="SAT","SAT",
M2290="SPARE-ISSUE","SPARE-ISSUE",
M2290="Fiber CAmtel","TRANS_FO_CAMTEL",
M2290="Fiber AOF","Fiber AOF",
M2290="Projet OCM (HUAWEI)","TRAVAUX-HUAWEI",
M2290="Projet OCM (NOKIA)","TRAVAUX-NOKIA",
M2290="ACCESS-ISSUE","ACCESS-ISSUE",
M2290="Projet OCM (ZTE, NOKIA, autres projets)","TRAVAUX OCM",
M2290="No root CAuse","No root cause",
M2290="ODU HS","PDH",
M2290="IP &amp; VLAN","PDH",
M2290="Warehouse HUAWEI","SPARE-ISSUE",
M2290="SPARE-HS","SPARE-ISSUE",
M2290="Power Telco","BSS"
),"")</f>
        <v>No root cause</v>
      </c>
      <c r="L2290" s="16" t="str" cm="1">
        <f t="array" ref="L2290">IFERROR(_xlfn.IFS(
M2290="MPR ISSUE","TX ISSUE",
M2290="BSS Hardware Issue","RAN ISSUE",
M2290="Sites strategiques, MLL, Pylone, etc.","ENVTECH",
M2290="AKTIVCO DEFAUT GE &amp; POWER Cabinet","POWER ISSUE",
M2290="AKTIVCO Coupure ENEO &amp; Baisse de tension","POWER ISSUE",
M2290="Coupure ENEO &amp; Baisse de tension","POWER ISSUE",
M2290="Defaut GE &amp; POWER Cabinet","POWER ISSUE",
M2290="Sharing","POWER ISSUE",
M2290="Sites strategiques &amp; DataCenter","POWER ISSUE",
M2290="Exclu","Exclu",
M2290="SAT","TX ISSUE",
M2290="SPARE-ISSUE","SPARE-ISSUE",
M2290="Fiber CAmtel","TX ISSUE",
M2290="Fiber AOF","TX ISSUE",
M2290="Projet OCM (HUAWEI)","TRAVAUX-HUAWEI",
M2290="Projet OCM (NOKIA)","TRAVAUX -NOKIA",
M2290="ACCESS-ISSUE","ACCESS-ISSUE",
M2290="Projet OCM (ZTE, NOKIA, autres projets)","TRAVAUX OCM",
M2290="No root CAuse","No root cause",
M2290="ODU HS","TX ISSUE",
M2290="IP &amp; VLAN","TX ISSUE",
M2290="Warehouse HUAWEI","SPARE-ISSUE",
M2290="SPARE-HS","SPARE-ISSUE",
M2290="Power Telco","RAN ISSUE"
),"")</f>
        <v>No root cause</v>
      </c>
      <c r="M2290" s="28" t="s">
        <v>5403</v>
      </c>
      <c r="N2290" s="17" t="str" cm="1">
        <f t="array" ref="N2290">IFERROR(_xlfn.IFS(
M2290="MPR ISSUE","ACTIVE",
M2290="BSS Hardware Issue","ACTIVE",
M2290="Sites strategiques, MLL, Pylone, etc.","PASSIVE",
M2290="AKTIVCO DEFAUT GE &amp; POWER Cabinet","PASSIVE",
M2290="AKTIVCO Coupure ENEO &amp; Baisse de tension","PASSIVE",
M2290="Coupure ENEO &amp; Baisse de tension","PASSIVE",
M2290="Defaut GE &amp; POWER Cabinet","PASSIVE",
M2290="Sharing","PASSIVE",
M2290="Sites strategiques &amp; DataCenter","PASSIVE",
M2290="Exclu","Exclu",
M2290="SAT","ACTIVE",
M2290="SPARE-ISSUE","SPARE-ISSUE",
M2290="Fiber CAmtel","ACTIVE",
M2290="Fiber AOF","ACTIVE",
M2290="Projet OCM (HUAWEI)","PLANNED WORKS",
M2290="Projet OCM (NOKIA)","PLANNED WORKS",
M2290="ACCESS-ISSUE","ACCESS-ISSUE",
M2290="Projet OCM (ZTE, NOKIA, autres projets)","PLANNED WORKS",
M2290="No root CAuse","No root cause",
M2290="ODU HS","ACTIVE",
M2290="IP &amp; VLAN","ACTIVE",
M2290="Warehouse HUAWEI","SPARE-ISSUE",
M2290="SPARE-HS","SPARE-ISSUE",
M2290="Power Telco","ACTIVE"
),"")</f>
        <v>No root cause</v>
      </c>
      <c r="O2290" s="56">
        <v>0</v>
      </c>
      <c r="P2290" s="56">
        <v>0</v>
      </c>
      <c r="Q2290" s="56">
        <v>0</v>
      </c>
      <c r="R2290" s="56">
        <v>0</v>
      </c>
      <c r="S2290" s="56">
        <v>0</v>
      </c>
      <c r="T2290" s="56">
        <v>0</v>
      </c>
      <c r="U2290" s="56">
        <v>0</v>
      </c>
      <c r="V2290" s="14"/>
      <c r="W2290" s="14"/>
      <c r="X2290" s="14"/>
      <c r="Y2290" s="14"/>
      <c r="Z2290" s="14"/>
      <c r="AA2290" s="30" t="s">
        <v>5994</v>
      </c>
      <c r="AB2290" s="7" t="s">
        <v>16</v>
      </c>
      <c r="AC2290" s="3"/>
      <c r="AD2290" s="3" t="s">
        <v>16</v>
      </c>
      <c r="AE2290" s="7"/>
      <c r="AF2290" s="31" t="s">
        <v>16</v>
      </c>
      <c r="AG2290" s="31" t="s">
        <v>16</v>
      </c>
      <c r="AH2290" s="31" t="s">
        <v>16</v>
      </c>
      <c r="AI2290" s="31" t="s">
        <v>16</v>
      </c>
      <c r="AJ2290" s="31" t="s">
        <v>16</v>
      </c>
      <c r="AK2290" s="31" t="s">
        <v>16</v>
      </c>
      <c r="AL2290" s="31" t="s">
        <v>16</v>
      </c>
      <c r="AM2290" s="31" t="s">
        <v>16</v>
      </c>
      <c r="AN2290" s="31" t="s">
        <v>16</v>
      </c>
      <c r="AO2290" s="31" t="s">
        <v>5735</v>
      </c>
      <c r="AP2290" s="9" t="s">
        <v>5736</v>
      </c>
      <c r="AQ2290" s="9" t="s">
        <v>5736</v>
      </c>
      <c r="AR2290" s="9" t="s">
        <v>5737</v>
      </c>
    </row>
    <row r="2291" spans="1:44" s="9" customFormat="1" hidden="1" x14ac:dyDescent="0.3">
      <c r="A2291" s="1" t="s">
        <v>4959</v>
      </c>
      <c r="B2291" s="1" t="s">
        <v>4960</v>
      </c>
      <c r="C2291" s="48" t="s">
        <v>11</v>
      </c>
      <c r="D2291" s="48" t="s">
        <v>12</v>
      </c>
      <c r="E2291" s="53" t="s">
        <v>38</v>
      </c>
      <c r="F2291" s="48" t="s">
        <v>4961</v>
      </c>
      <c r="G2291" s="22" t="s">
        <v>5417</v>
      </c>
      <c r="H2291" s="66" t="s">
        <v>5340</v>
      </c>
      <c r="I2291" s="22" t="str">
        <f>_xlfn.XLOOKUP(B2291,[1]SITE!$B:$B,[1]SITE!$I:$I,"")</f>
        <v>No impact</v>
      </c>
      <c r="J2291" s="29"/>
      <c r="K2291" s="15" t="str" cm="1">
        <f t="array" ref="K2291">IFERROR(_xlfn.IFS(
M2291="MPR ISSUE","PDH",
M2291="BSS Hardware Issue","BSS",
M2291="Sites strategiques, MLL, Pylone, etc.","ENVTECH",
M2291="AKTIVCO DEFAUT GE &amp; POWER Cabinet","AKTIVCO",
M2291="AKTIVCO Coupure ENEO &amp; Baisse de tension","AKTIVCO GRID ONLY",
M2291="Coupure ENEO &amp; Baisse de tension","IHS GRID ONLY",
M2291="Defaut GE &amp; POWER Cabinet","IHS",
M2291="Sharing","Partners",
M2291="Sites strategiques &amp; DataCenter","SST &amp; DC",
M2291="Exclu","Exclu",
M2291="SAT","SAT",
M2291="SPARE-ISSUE","SPARE-ISSUE",
M2291="Fiber CAmtel","TRANS_FO_CAMTEL",
M2291="Fiber AOF","Fiber AOF",
M2291="Projet OCM (HUAWEI)","TRAVAUX-HUAWEI",
M2291="Projet OCM (NOKIA)","TRAVAUX-NOKIA",
M2291="ACCESS-ISSUE","ACCESS-ISSUE",
M2291="Projet OCM (ZTE, NOKIA, autres projets)","TRAVAUX OCM",
M2291="No root CAuse","No root cause",
M2291="ODU HS","PDH",
M2291="IP &amp; VLAN","PDH",
M2291="Warehouse HUAWEI","SPARE-ISSUE",
M2291="SPARE-HS","SPARE-ISSUE",
M2291="Power Telco","BSS"
),"")</f>
        <v>No root cause</v>
      </c>
      <c r="L2291" s="16" t="str" cm="1">
        <f t="array" ref="L2291">IFERROR(_xlfn.IFS(
M2291="MPR ISSUE","TX ISSUE",
M2291="BSS Hardware Issue","RAN ISSUE",
M2291="Sites strategiques, MLL, Pylone, etc.","ENVTECH",
M2291="AKTIVCO DEFAUT GE &amp; POWER Cabinet","POWER ISSUE",
M2291="AKTIVCO Coupure ENEO &amp; Baisse de tension","POWER ISSUE",
M2291="Coupure ENEO &amp; Baisse de tension","POWER ISSUE",
M2291="Defaut GE &amp; POWER Cabinet","POWER ISSUE",
M2291="Sharing","POWER ISSUE",
M2291="Sites strategiques &amp; DataCenter","POWER ISSUE",
M2291="Exclu","Exclu",
M2291="SAT","TX ISSUE",
M2291="SPARE-ISSUE","SPARE-ISSUE",
M2291="Fiber CAmtel","TX ISSUE",
M2291="Fiber AOF","TX ISSUE",
M2291="Projet OCM (HUAWEI)","TRAVAUX-HUAWEI",
M2291="Projet OCM (NOKIA)","TRAVAUX -NOKIA",
M2291="ACCESS-ISSUE","ACCESS-ISSUE",
M2291="Projet OCM (ZTE, NOKIA, autres projets)","TRAVAUX OCM",
M2291="No root CAuse","No root cause",
M2291="ODU HS","TX ISSUE",
M2291="IP &amp; VLAN","TX ISSUE",
M2291="Warehouse HUAWEI","SPARE-ISSUE",
M2291="SPARE-HS","SPARE-ISSUE",
M2291="Power Telco","RAN ISSUE"
),"")</f>
        <v>No root cause</v>
      </c>
      <c r="M2291" s="28" t="s">
        <v>5403</v>
      </c>
      <c r="N2291" s="17" t="str" cm="1">
        <f t="array" ref="N2291">IFERROR(_xlfn.IFS(
M2291="MPR ISSUE","ACTIVE",
M2291="BSS Hardware Issue","ACTIVE",
M2291="Sites strategiques, MLL, Pylone, etc.","PASSIVE",
M2291="AKTIVCO DEFAUT GE &amp; POWER Cabinet","PASSIVE",
M2291="AKTIVCO Coupure ENEO &amp; Baisse de tension","PASSIVE",
M2291="Coupure ENEO &amp; Baisse de tension","PASSIVE",
M2291="Defaut GE &amp; POWER Cabinet","PASSIVE",
M2291="Sharing","PASSIVE",
M2291="Sites strategiques &amp; DataCenter","PASSIVE",
M2291="Exclu","Exclu",
M2291="SAT","ACTIVE",
M2291="SPARE-ISSUE","SPARE-ISSUE",
M2291="Fiber CAmtel","ACTIVE",
M2291="Fiber AOF","ACTIVE",
M2291="Projet OCM (HUAWEI)","PLANNED WORKS",
M2291="Projet OCM (NOKIA)","PLANNED WORKS",
M2291="ACCESS-ISSUE","ACCESS-ISSUE",
M2291="Projet OCM (ZTE, NOKIA, autres projets)","PLANNED WORKS",
M2291="No root CAuse","No root cause",
M2291="ODU HS","ACTIVE",
M2291="IP &amp; VLAN","ACTIVE",
M2291="Warehouse HUAWEI","SPARE-ISSUE",
M2291="SPARE-HS","SPARE-ISSUE",
M2291="Power Telco","ACTIVE"
),"")</f>
        <v>No root cause</v>
      </c>
      <c r="O2291" s="56">
        <v>0</v>
      </c>
      <c r="P2291" s="56">
        <v>0</v>
      </c>
      <c r="Q2291" s="56">
        <v>0</v>
      </c>
      <c r="R2291" s="56">
        <v>0</v>
      </c>
      <c r="S2291" s="56">
        <v>0</v>
      </c>
      <c r="T2291" s="56">
        <v>0</v>
      </c>
      <c r="U2291" s="56">
        <v>0</v>
      </c>
      <c r="V2291" s="14"/>
      <c r="W2291" s="14"/>
      <c r="X2291" s="14"/>
      <c r="Y2291" s="14"/>
      <c r="Z2291" s="14"/>
      <c r="AA2291" s="30" t="s">
        <v>5995</v>
      </c>
      <c r="AB2291" s="7" t="s">
        <v>16</v>
      </c>
      <c r="AC2291" s="3"/>
      <c r="AD2291" s="3" t="s">
        <v>16</v>
      </c>
      <c r="AE2291" s="7"/>
      <c r="AF2291" s="31" t="s">
        <v>16</v>
      </c>
      <c r="AG2291" s="31" t="s">
        <v>16</v>
      </c>
      <c r="AH2291" s="31" t="s">
        <v>16</v>
      </c>
      <c r="AI2291" s="31" t="s">
        <v>16</v>
      </c>
      <c r="AJ2291" s="31" t="s">
        <v>16</v>
      </c>
      <c r="AK2291" s="31" t="s">
        <v>16</v>
      </c>
      <c r="AL2291" s="31" t="s">
        <v>16</v>
      </c>
      <c r="AM2291" s="31" t="s">
        <v>16</v>
      </c>
      <c r="AN2291" s="31" t="s">
        <v>16</v>
      </c>
      <c r="AO2291" s="31" t="s">
        <v>5402</v>
      </c>
      <c r="AP2291" s="9" t="s">
        <v>5738</v>
      </c>
      <c r="AQ2291" s="9" t="s">
        <v>5738</v>
      </c>
      <c r="AR2291" s="9" t="s">
        <v>5739</v>
      </c>
    </row>
    <row r="2292" spans="1:44" s="9" customFormat="1" hidden="1" x14ac:dyDescent="0.3">
      <c r="A2292" s="1" t="s">
        <v>4954</v>
      </c>
      <c r="B2292" s="48" t="s">
        <v>4955</v>
      </c>
      <c r="C2292" s="48" t="s">
        <v>11</v>
      </c>
      <c r="D2292" s="48" t="s">
        <v>12</v>
      </c>
      <c r="E2292" s="53" t="s">
        <v>32</v>
      </c>
      <c r="F2292" s="48" t="s">
        <v>33</v>
      </c>
      <c r="G2292" s="22" t="s">
        <v>5417</v>
      </c>
      <c r="H2292" s="66" t="s">
        <v>5452</v>
      </c>
      <c r="I2292" s="22" t="str">
        <f>_xlfn.XLOOKUP(B2292,[1]SITE!$B:$B,[1]SITE!$I:$I,"")</f>
        <v>No impact</v>
      </c>
      <c r="J2292" s="29" t="s">
        <v>5389</v>
      </c>
      <c r="K2292" s="15" t="str" cm="1">
        <f t="array" ref="K2292">IFERROR(_xlfn.IFS(
M2292="MPR ISSUE","PDH",
M2292="BSS Hardware Issue","BSS",
M2292="Sites strategiques, MLL, Pylone, etc.","ENVTECH",
M2292="AKTIVCO DEFAUT GE &amp; POWER Cabinet","AKTIVCO",
M2292="AKTIVCO Coupure ENEO &amp; Baisse de tension","AKTIVCO GRID ONLY",
M2292="Coupure ENEO &amp; Baisse de tension","IHS GRID ONLY",
M2292="Defaut GE &amp; POWER Cabinet","IHS",
M2292="Sharing","Partners",
M2292="Sites strategiques &amp; DataCenter","SST &amp; DC",
M2292="Exclu","Exclu",
M2292="SAT","SAT",
M2292="SPARE-ISSUE","SPARE-ISSUE",
M2292="Fiber CAmtel","TRANS_FO_CAMTEL",
M2292="Fiber AOF","Fiber AOF",
M2292="Projet OCM (HUAWEI)","TRAVAUX-HUAWEI",
M2292="Projet OCM (NOKIA)","TRAVAUX-NOKIA",
M2292="ACCESS-ISSUE","ACCESS-ISSUE",
M2292="Projet OCM (ZTE, NOKIA, autres projets)","TRAVAUX OCM",
M2292="No root CAuse","No root cause",
M2292="ODU HS","PDH",
M2292="IP &amp; VLAN","PDH",
M2292="Warehouse HUAWEI","SPARE-ISSUE",
M2292="SPARE-HS","SPARE-ISSUE",
M2292="Power Telco","BSS"
),"")</f>
        <v>No root cause</v>
      </c>
      <c r="L2292" s="16" t="str" cm="1">
        <f t="array" ref="L2292">IFERROR(_xlfn.IFS(
M2292="MPR ISSUE","TX ISSUE",
M2292="BSS Hardware Issue","RAN ISSUE",
M2292="Sites strategiques, MLL, Pylone, etc.","ENVTECH",
M2292="AKTIVCO DEFAUT GE &amp; POWER Cabinet","POWER ISSUE",
M2292="AKTIVCO Coupure ENEO &amp; Baisse de tension","POWER ISSUE",
M2292="Coupure ENEO &amp; Baisse de tension","POWER ISSUE",
M2292="Defaut GE &amp; POWER Cabinet","POWER ISSUE",
M2292="Sharing","POWER ISSUE",
M2292="Sites strategiques &amp; DataCenter","POWER ISSUE",
M2292="Exclu","Exclu",
M2292="SAT","TX ISSUE",
M2292="SPARE-ISSUE","SPARE-ISSUE",
M2292="Fiber CAmtel","TX ISSUE",
M2292="Fiber AOF","TX ISSUE",
M2292="Projet OCM (HUAWEI)","TRAVAUX-HUAWEI",
M2292="Projet OCM (NOKIA)","TRAVAUX -NOKIA",
M2292="ACCESS-ISSUE","ACCESS-ISSUE",
M2292="Projet OCM (ZTE, NOKIA, autres projets)","TRAVAUX OCM",
M2292="No root CAuse","No root cause",
M2292="ODU HS","TX ISSUE",
M2292="IP &amp; VLAN","TX ISSUE",
M2292="Warehouse HUAWEI","SPARE-ISSUE",
M2292="SPARE-HS","SPARE-ISSUE",
M2292="Power Telco","RAN ISSUE"
),"")</f>
        <v>No root cause</v>
      </c>
      <c r="M2292" s="28" t="s">
        <v>5403</v>
      </c>
      <c r="N2292" s="17" t="str" cm="1">
        <f t="array" ref="N2292">IFERROR(_xlfn.IFS(
M2292="MPR ISSUE","ACTIVE",
M2292="BSS Hardware Issue","ACTIVE",
M2292="Sites strategiques, MLL, Pylone, etc.","PASSIVE",
M2292="AKTIVCO DEFAUT GE &amp; POWER Cabinet","PASSIVE",
M2292="AKTIVCO Coupure ENEO &amp; Baisse de tension","PASSIVE",
M2292="Coupure ENEO &amp; Baisse de tension","PASSIVE",
M2292="Defaut GE &amp; POWER Cabinet","PASSIVE",
M2292="Sharing","PASSIVE",
M2292="Sites strategiques &amp; DataCenter","PASSIVE",
M2292="Exclu","Exclu",
M2292="SAT","ACTIVE",
M2292="SPARE-ISSUE","SPARE-ISSUE",
M2292="Fiber CAmtel","ACTIVE",
M2292="Fiber AOF","ACTIVE",
M2292="Projet OCM (HUAWEI)","PLANNED WORKS",
M2292="Projet OCM (NOKIA)","PLANNED WORKS",
M2292="ACCESS-ISSUE","ACCESS-ISSUE",
M2292="Projet OCM (ZTE, NOKIA, autres projets)","PLANNED WORKS",
M2292="No root CAuse","No root cause",
M2292="ODU HS","ACTIVE",
M2292="IP &amp; VLAN","ACTIVE",
M2292="Warehouse HUAWEI","SPARE-ISSUE",
M2292="SPARE-HS","SPARE-ISSUE",
M2292="Power Telco","ACTIVE"
),"")</f>
        <v>No root cause</v>
      </c>
      <c r="O2292" s="56">
        <v>0</v>
      </c>
      <c r="P2292" s="56">
        <v>0</v>
      </c>
      <c r="Q2292" s="56">
        <v>0</v>
      </c>
      <c r="R2292" s="56">
        <v>0</v>
      </c>
      <c r="S2292" s="56">
        <v>0</v>
      </c>
      <c r="T2292" s="56">
        <v>0</v>
      </c>
      <c r="U2292" s="56">
        <v>2.0331989281831093E-3</v>
      </c>
      <c r="V2292" s="14"/>
      <c r="W2292" s="14"/>
      <c r="X2292" s="14"/>
      <c r="Y2292" s="14"/>
      <c r="Z2292" s="14"/>
      <c r="AA2292" s="30" t="s">
        <v>16</v>
      </c>
      <c r="AB2292" s="7" t="s">
        <v>16</v>
      </c>
      <c r="AC2292" s="3"/>
      <c r="AD2292" s="3" t="s">
        <v>16</v>
      </c>
      <c r="AE2292" s="7"/>
      <c r="AF2292" s="31" t="s">
        <v>16</v>
      </c>
      <c r="AG2292" s="31" t="s">
        <v>16</v>
      </c>
      <c r="AH2292" s="31" t="s">
        <v>16</v>
      </c>
      <c r="AI2292" s="31" t="s">
        <v>16</v>
      </c>
      <c r="AJ2292" s="31" t="s">
        <v>16</v>
      </c>
      <c r="AK2292" s="31" t="s">
        <v>16</v>
      </c>
      <c r="AL2292" s="31" t="s">
        <v>16</v>
      </c>
      <c r="AM2292" s="31" t="s">
        <v>16</v>
      </c>
      <c r="AN2292" s="31" t="s">
        <v>16</v>
      </c>
      <c r="AO2292" s="31" t="s">
        <v>16</v>
      </c>
      <c r="AP2292" s="9" t="s">
        <v>16</v>
      </c>
      <c r="AQ2292" s="9" t="s">
        <v>16</v>
      </c>
      <c r="AR2292" s="9" t="s">
        <v>16</v>
      </c>
    </row>
    <row r="2293" spans="1:44" s="9" customFormat="1" hidden="1" x14ac:dyDescent="0.3">
      <c r="A2293" s="1" t="s">
        <v>4956</v>
      </c>
      <c r="B2293" s="1" t="s">
        <v>4957</v>
      </c>
      <c r="C2293" s="48" t="s">
        <v>11</v>
      </c>
      <c r="D2293" s="48" t="s">
        <v>84</v>
      </c>
      <c r="E2293" s="53" t="s">
        <v>38</v>
      </c>
      <c r="F2293" s="48" t="s">
        <v>4958</v>
      </c>
      <c r="G2293" s="22" t="s">
        <v>5417</v>
      </c>
      <c r="H2293" s="66" t="s">
        <v>5452</v>
      </c>
      <c r="I2293" s="22" t="str">
        <f>_xlfn.XLOOKUP(B2293,[1]SITE!$B:$B,[1]SITE!$I:$I,"")</f>
        <v>No impact</v>
      </c>
      <c r="J2293" s="29"/>
      <c r="K2293" s="15" t="str" cm="1">
        <f t="array" ref="K2293">IFERROR(_xlfn.IFS(
M2293="MPR ISSUE","PDH",
M2293="BSS Hardware Issue","BSS",
M2293="Sites strategiques, MLL, Pylone, etc.","ENVTECH",
M2293="AKTIVCO DEFAUT GE &amp; POWER Cabinet","AKTIVCO",
M2293="AKTIVCO Coupure ENEO &amp; Baisse de tension","AKTIVCO GRID ONLY",
M2293="Coupure ENEO &amp; Baisse de tension","IHS GRID ONLY",
M2293="Defaut GE &amp; POWER Cabinet","IHS",
M2293="Sharing","Partners",
M2293="Sites strategiques &amp; DataCenter","SST &amp; DC",
M2293="Exclu","Exclu",
M2293="SAT","SAT",
M2293="SPARE-ISSUE","SPARE-ISSUE",
M2293="Fiber CAmtel","TRANS_FO_CAMTEL",
M2293="Fiber AOF","Fiber AOF",
M2293="Projet OCM (HUAWEI)","TRAVAUX-HUAWEI",
M2293="Projet OCM (NOKIA)","TRAVAUX-NOKIA",
M2293="ACCESS-ISSUE","ACCESS-ISSUE",
M2293="Projet OCM (ZTE, NOKIA, autres projets)","TRAVAUX OCM",
M2293="No root CAuse","No root cause",
M2293="ODU HS","PDH",
M2293="IP &amp; VLAN","PDH",
M2293="Warehouse HUAWEI","SPARE-ISSUE",
M2293="SPARE-HS","SPARE-ISSUE",
M2293="Power Telco","BSS"
),"")</f>
        <v>No root cause</v>
      </c>
      <c r="L2293" s="16" t="str" cm="1">
        <f t="array" ref="L2293">IFERROR(_xlfn.IFS(
M2293="MPR ISSUE","TX ISSUE",
M2293="BSS Hardware Issue","RAN ISSUE",
M2293="Sites strategiques, MLL, Pylone, etc.","ENVTECH",
M2293="AKTIVCO DEFAUT GE &amp; POWER Cabinet","POWER ISSUE",
M2293="AKTIVCO Coupure ENEO &amp; Baisse de tension","POWER ISSUE",
M2293="Coupure ENEO &amp; Baisse de tension","POWER ISSUE",
M2293="Defaut GE &amp; POWER Cabinet","POWER ISSUE",
M2293="Sharing","POWER ISSUE",
M2293="Sites strategiques &amp; DataCenter","POWER ISSUE",
M2293="Exclu","Exclu",
M2293="SAT","TX ISSUE",
M2293="SPARE-ISSUE","SPARE-ISSUE",
M2293="Fiber CAmtel","TX ISSUE",
M2293="Fiber AOF","TX ISSUE",
M2293="Projet OCM (HUAWEI)","TRAVAUX-HUAWEI",
M2293="Projet OCM (NOKIA)","TRAVAUX -NOKIA",
M2293="ACCESS-ISSUE","ACCESS-ISSUE",
M2293="Projet OCM (ZTE, NOKIA, autres projets)","TRAVAUX OCM",
M2293="No root CAuse","No root cause",
M2293="ODU HS","TX ISSUE",
M2293="IP &amp; VLAN","TX ISSUE",
M2293="Warehouse HUAWEI","SPARE-ISSUE",
M2293="SPARE-HS","SPARE-ISSUE",
M2293="Power Telco","RAN ISSUE"
),"")</f>
        <v>No root cause</v>
      </c>
      <c r="M2293" s="28" t="s">
        <v>5403</v>
      </c>
      <c r="N2293" s="17" t="str" cm="1">
        <f t="array" ref="N2293">IFERROR(_xlfn.IFS(
M2293="MPR ISSUE","ACTIVE",
M2293="BSS Hardware Issue","ACTIVE",
M2293="Sites strategiques, MLL, Pylone, etc.","PASSIVE",
M2293="AKTIVCO DEFAUT GE &amp; POWER Cabinet","PASSIVE",
M2293="AKTIVCO Coupure ENEO &amp; Baisse de tension","PASSIVE",
M2293="Coupure ENEO &amp; Baisse de tension","PASSIVE",
M2293="Defaut GE &amp; POWER Cabinet","PASSIVE",
M2293="Sharing","PASSIVE",
M2293="Sites strategiques &amp; DataCenter","PASSIVE",
M2293="Exclu","Exclu",
M2293="SAT","ACTIVE",
M2293="SPARE-ISSUE","SPARE-ISSUE",
M2293="Fiber CAmtel","ACTIVE",
M2293="Fiber AOF","ACTIVE",
M2293="Projet OCM (HUAWEI)","PLANNED WORKS",
M2293="Projet OCM (NOKIA)","PLANNED WORKS",
M2293="ACCESS-ISSUE","ACCESS-ISSUE",
M2293="Projet OCM (ZTE, NOKIA, autres projets)","PLANNED WORKS",
M2293="No root CAuse","No root cause",
M2293="ODU HS","ACTIVE",
M2293="IP &amp; VLAN","ACTIVE",
M2293="Warehouse HUAWEI","SPARE-ISSUE",
M2293="SPARE-HS","SPARE-ISSUE",
M2293="Power Telco","ACTIVE"
),"")</f>
        <v>No root cause</v>
      </c>
      <c r="O2293" s="56">
        <v>0</v>
      </c>
      <c r="P2293" s="56">
        <v>0</v>
      </c>
      <c r="Q2293" s="56">
        <v>0</v>
      </c>
      <c r="R2293" s="56">
        <v>0</v>
      </c>
      <c r="S2293" s="56">
        <v>0</v>
      </c>
      <c r="T2293" s="56">
        <v>0</v>
      </c>
      <c r="U2293" s="56">
        <v>0</v>
      </c>
      <c r="V2293" s="14"/>
      <c r="W2293" s="14"/>
      <c r="X2293" s="14"/>
      <c r="Y2293" s="14"/>
      <c r="Z2293" s="14"/>
      <c r="AA2293" s="30" t="s">
        <v>16</v>
      </c>
      <c r="AB2293" s="7" t="s">
        <v>16</v>
      </c>
      <c r="AC2293" s="3"/>
      <c r="AD2293" s="3" t="s">
        <v>16</v>
      </c>
      <c r="AE2293" s="7"/>
      <c r="AF2293" s="31" t="s">
        <v>16</v>
      </c>
      <c r="AG2293" s="31" t="s">
        <v>16</v>
      </c>
      <c r="AH2293" s="31" t="s">
        <v>16</v>
      </c>
      <c r="AI2293" s="31" t="s">
        <v>16</v>
      </c>
      <c r="AJ2293" s="31" t="s">
        <v>16</v>
      </c>
      <c r="AK2293" s="31" t="s">
        <v>16</v>
      </c>
      <c r="AL2293" s="31" t="s">
        <v>16</v>
      </c>
      <c r="AM2293" s="31" t="s">
        <v>16</v>
      </c>
      <c r="AN2293" s="31" t="s">
        <v>16</v>
      </c>
      <c r="AO2293" s="31" t="s">
        <v>16</v>
      </c>
      <c r="AP2293" s="9" t="s">
        <v>16</v>
      </c>
      <c r="AQ2293" s="9" t="s">
        <v>16</v>
      </c>
      <c r="AR2293" s="9" t="s">
        <v>16</v>
      </c>
    </row>
    <row r="2294" spans="1:44" s="9" customFormat="1" hidden="1" x14ac:dyDescent="0.3">
      <c r="A2294" s="1" t="s">
        <v>4962</v>
      </c>
      <c r="B2294" s="1" t="s">
        <v>4963</v>
      </c>
      <c r="C2294" s="48" t="s">
        <v>11</v>
      </c>
      <c r="D2294" s="48" t="s">
        <v>12</v>
      </c>
      <c r="E2294" s="53" t="s">
        <v>32</v>
      </c>
      <c r="F2294" s="48" t="s">
        <v>3942</v>
      </c>
      <c r="G2294" s="22" t="s">
        <v>5417</v>
      </c>
      <c r="H2294" s="66" t="s">
        <v>5452</v>
      </c>
      <c r="I2294" s="22" t="str">
        <f>_xlfn.XLOOKUP(B2294,[1]SITE!$B:$B,[1]SITE!$I:$I,"")</f>
        <v>No impact</v>
      </c>
      <c r="J2294" s="29"/>
      <c r="K2294" s="15" t="str" cm="1">
        <f t="array" ref="K2294">IFERROR(_xlfn.IFS(
M2294="MPR ISSUE","PDH",
M2294="BSS Hardware Issue","BSS",
M2294="Sites strategiques, MLL, Pylone, etc.","ENVTECH",
M2294="AKTIVCO DEFAUT GE &amp; POWER Cabinet","AKTIVCO",
M2294="AKTIVCO Coupure ENEO &amp; Baisse de tension","AKTIVCO GRID ONLY",
M2294="Coupure ENEO &amp; Baisse de tension","IHS GRID ONLY",
M2294="Defaut GE &amp; POWER Cabinet","IHS",
M2294="Sharing","Partners",
M2294="Sites strategiques &amp; DataCenter","SST &amp; DC",
M2294="Exclu","Exclu",
M2294="SAT","SAT",
M2294="SPARE-ISSUE","SPARE-ISSUE",
M2294="Fiber CAmtel","TRANS_FO_CAMTEL",
M2294="Fiber AOF","Fiber AOF",
M2294="Projet OCM (HUAWEI)","TRAVAUX-HUAWEI",
M2294="Projet OCM (NOKIA)","TRAVAUX-NOKIA",
M2294="ACCESS-ISSUE","ACCESS-ISSUE",
M2294="Projet OCM (ZTE, NOKIA, autres projets)","TRAVAUX OCM",
M2294="No root CAuse","No root cause",
M2294="ODU HS","PDH",
M2294="IP &amp; VLAN","PDH",
M2294="Warehouse HUAWEI","SPARE-ISSUE",
M2294="SPARE-HS","SPARE-ISSUE",
M2294="Power Telco","BSS"
),"")</f>
        <v>No root cause</v>
      </c>
      <c r="L2294" s="16" t="str" cm="1">
        <f t="array" ref="L2294">IFERROR(_xlfn.IFS(
M2294="MPR ISSUE","TX ISSUE",
M2294="BSS Hardware Issue","RAN ISSUE",
M2294="Sites strategiques, MLL, Pylone, etc.","ENVTECH",
M2294="AKTIVCO DEFAUT GE &amp; POWER Cabinet","POWER ISSUE",
M2294="AKTIVCO Coupure ENEO &amp; Baisse de tension","POWER ISSUE",
M2294="Coupure ENEO &amp; Baisse de tension","POWER ISSUE",
M2294="Defaut GE &amp; POWER Cabinet","POWER ISSUE",
M2294="Sharing","POWER ISSUE",
M2294="Sites strategiques &amp; DataCenter","POWER ISSUE",
M2294="Exclu","Exclu",
M2294="SAT","TX ISSUE",
M2294="SPARE-ISSUE","SPARE-ISSUE",
M2294="Fiber CAmtel","TX ISSUE",
M2294="Fiber AOF","TX ISSUE",
M2294="Projet OCM (HUAWEI)","TRAVAUX-HUAWEI",
M2294="Projet OCM (NOKIA)","TRAVAUX -NOKIA",
M2294="ACCESS-ISSUE","ACCESS-ISSUE",
M2294="Projet OCM (ZTE, NOKIA, autres projets)","TRAVAUX OCM",
M2294="No root CAuse","No root cause",
M2294="ODU HS","TX ISSUE",
M2294="IP &amp; VLAN","TX ISSUE",
M2294="Warehouse HUAWEI","SPARE-ISSUE",
M2294="SPARE-HS","SPARE-ISSUE",
M2294="Power Telco","RAN ISSUE"
),"")</f>
        <v>No root cause</v>
      </c>
      <c r="M2294" s="28" t="s">
        <v>5403</v>
      </c>
      <c r="N2294" s="17" t="str" cm="1">
        <f t="array" ref="N2294">IFERROR(_xlfn.IFS(
M2294="MPR ISSUE","ACTIVE",
M2294="BSS Hardware Issue","ACTIVE",
M2294="Sites strategiques, MLL, Pylone, etc.","PASSIVE",
M2294="AKTIVCO DEFAUT GE &amp; POWER Cabinet","PASSIVE",
M2294="AKTIVCO Coupure ENEO &amp; Baisse de tension","PASSIVE",
M2294="Coupure ENEO &amp; Baisse de tension","PASSIVE",
M2294="Defaut GE &amp; POWER Cabinet","PASSIVE",
M2294="Sharing","PASSIVE",
M2294="Sites strategiques &amp; DataCenter","PASSIVE",
M2294="Exclu","Exclu",
M2294="SAT","ACTIVE",
M2294="SPARE-ISSUE","SPARE-ISSUE",
M2294="Fiber CAmtel","ACTIVE",
M2294="Fiber AOF","ACTIVE",
M2294="Projet OCM (HUAWEI)","PLANNED WORKS",
M2294="Projet OCM (NOKIA)","PLANNED WORKS",
M2294="ACCESS-ISSUE","ACCESS-ISSUE",
M2294="Projet OCM (ZTE, NOKIA, autres projets)","PLANNED WORKS",
M2294="No root CAuse","No root cause",
M2294="ODU HS","ACTIVE",
M2294="IP &amp; VLAN","ACTIVE",
M2294="Warehouse HUAWEI","SPARE-ISSUE",
M2294="SPARE-HS","SPARE-ISSUE",
M2294="Power Telco","ACTIVE"
),"")</f>
        <v>No root cause</v>
      </c>
      <c r="O2294" s="56">
        <v>0</v>
      </c>
      <c r="P2294" s="56">
        <v>0</v>
      </c>
      <c r="Q2294" s="56">
        <v>0</v>
      </c>
      <c r="R2294" s="56">
        <v>0</v>
      </c>
      <c r="S2294" s="56">
        <v>0</v>
      </c>
      <c r="T2294" s="56">
        <v>0</v>
      </c>
      <c r="U2294" s="56">
        <v>0</v>
      </c>
      <c r="V2294" s="14"/>
      <c r="W2294" s="14"/>
      <c r="X2294" s="14"/>
      <c r="Y2294" s="14"/>
      <c r="Z2294" s="14"/>
      <c r="AA2294" s="30" t="s">
        <v>16</v>
      </c>
      <c r="AB2294" s="7" t="s">
        <v>16</v>
      </c>
      <c r="AC2294" s="3"/>
      <c r="AD2294" s="3" t="s">
        <v>16</v>
      </c>
      <c r="AE2294" s="7"/>
      <c r="AF2294" s="31" t="s">
        <v>16</v>
      </c>
      <c r="AG2294" s="31" t="s">
        <v>16</v>
      </c>
      <c r="AH2294" s="31" t="s">
        <v>16</v>
      </c>
      <c r="AI2294" s="31" t="s">
        <v>16</v>
      </c>
      <c r="AJ2294" s="31" t="s">
        <v>16</v>
      </c>
      <c r="AK2294" s="31" t="s">
        <v>16</v>
      </c>
      <c r="AL2294" s="31" t="s">
        <v>16</v>
      </c>
      <c r="AM2294" s="31" t="s">
        <v>16</v>
      </c>
      <c r="AN2294" s="31" t="s">
        <v>16</v>
      </c>
      <c r="AO2294" s="31" t="s">
        <v>16</v>
      </c>
      <c r="AP2294" s="9" t="s">
        <v>16</v>
      </c>
      <c r="AQ2294" s="9" t="s">
        <v>16</v>
      </c>
      <c r="AR2294" s="9" t="s">
        <v>16</v>
      </c>
    </row>
    <row r="2295" spans="1:44" s="9" customFormat="1" hidden="1" x14ac:dyDescent="0.3">
      <c r="A2295" s="1" t="s">
        <v>4964</v>
      </c>
      <c r="B2295" s="1" t="s">
        <v>4965</v>
      </c>
      <c r="C2295" s="48" t="s">
        <v>11</v>
      </c>
      <c r="D2295" s="48" t="s">
        <v>595</v>
      </c>
      <c r="E2295" s="53" t="s">
        <v>38</v>
      </c>
      <c r="F2295" s="48" t="s">
        <v>4966</v>
      </c>
      <c r="G2295" s="22" t="s">
        <v>5417</v>
      </c>
      <c r="H2295" s="66" t="s">
        <v>5452</v>
      </c>
      <c r="I2295" s="22" t="str">
        <f>_xlfn.XLOOKUP(B2295,[1]SITE!$B:$B,[1]SITE!$I:$I,"")</f>
        <v>No impact</v>
      </c>
      <c r="J2295" s="29"/>
      <c r="K2295" s="15" t="str" cm="1">
        <f t="array" ref="K2295">IFERROR(_xlfn.IFS(
M2295="MPR ISSUE","PDH",
M2295="BSS Hardware Issue","BSS",
M2295="Sites strategiques, MLL, Pylone, etc.","ENVTECH",
M2295="AKTIVCO DEFAUT GE &amp; POWER Cabinet","AKTIVCO",
M2295="AKTIVCO Coupure ENEO &amp; Baisse de tension","AKTIVCO GRID ONLY",
M2295="Coupure ENEO &amp; Baisse de tension","IHS GRID ONLY",
M2295="Defaut GE &amp; POWER Cabinet","IHS",
M2295="Sharing","Partners",
M2295="Sites strategiques &amp; DataCenter","SST &amp; DC",
M2295="Exclu","Exclu",
M2295="SAT","SAT",
M2295="SPARE-ISSUE","SPARE-ISSUE",
M2295="Fiber CAmtel","TRANS_FO_CAMTEL",
M2295="Fiber AOF","Fiber AOF",
M2295="Projet OCM (HUAWEI)","TRAVAUX-HUAWEI",
M2295="Projet OCM (NOKIA)","TRAVAUX-NOKIA",
M2295="ACCESS-ISSUE","ACCESS-ISSUE",
M2295="Projet OCM (ZTE, NOKIA, autres projets)","TRAVAUX OCM",
M2295="No root CAuse","No root cause",
M2295="ODU HS","PDH",
M2295="IP &amp; VLAN","PDH",
M2295="Warehouse HUAWEI","SPARE-ISSUE",
M2295="SPARE-HS","SPARE-ISSUE",
M2295="Power Telco","BSS"
),"")</f>
        <v>No root cause</v>
      </c>
      <c r="L2295" s="16" t="str" cm="1">
        <f t="array" ref="L2295">IFERROR(_xlfn.IFS(
M2295="MPR ISSUE","TX ISSUE",
M2295="BSS Hardware Issue","RAN ISSUE",
M2295="Sites strategiques, MLL, Pylone, etc.","ENVTECH",
M2295="AKTIVCO DEFAUT GE &amp; POWER Cabinet","POWER ISSUE",
M2295="AKTIVCO Coupure ENEO &amp; Baisse de tension","POWER ISSUE",
M2295="Coupure ENEO &amp; Baisse de tension","POWER ISSUE",
M2295="Defaut GE &amp; POWER Cabinet","POWER ISSUE",
M2295="Sharing","POWER ISSUE",
M2295="Sites strategiques &amp; DataCenter","POWER ISSUE",
M2295="Exclu","Exclu",
M2295="SAT","TX ISSUE",
M2295="SPARE-ISSUE","SPARE-ISSUE",
M2295="Fiber CAmtel","TX ISSUE",
M2295="Fiber AOF","TX ISSUE",
M2295="Projet OCM (HUAWEI)","TRAVAUX-HUAWEI",
M2295="Projet OCM (NOKIA)","TRAVAUX -NOKIA",
M2295="ACCESS-ISSUE","ACCESS-ISSUE",
M2295="Projet OCM (ZTE, NOKIA, autres projets)","TRAVAUX OCM",
M2295="No root CAuse","No root cause",
M2295="ODU HS","TX ISSUE",
M2295="IP &amp; VLAN","TX ISSUE",
M2295="Warehouse HUAWEI","SPARE-ISSUE",
M2295="SPARE-HS","SPARE-ISSUE",
M2295="Power Telco","RAN ISSUE"
),"")</f>
        <v>No root cause</v>
      </c>
      <c r="M2295" s="28" t="s">
        <v>5403</v>
      </c>
      <c r="N2295" s="17" t="str" cm="1">
        <f t="array" ref="N2295">IFERROR(_xlfn.IFS(
M2295="MPR ISSUE","ACTIVE",
M2295="BSS Hardware Issue","ACTIVE",
M2295="Sites strategiques, MLL, Pylone, etc.","PASSIVE",
M2295="AKTIVCO DEFAUT GE &amp; POWER Cabinet","PASSIVE",
M2295="AKTIVCO Coupure ENEO &amp; Baisse de tension","PASSIVE",
M2295="Coupure ENEO &amp; Baisse de tension","PASSIVE",
M2295="Defaut GE &amp; POWER Cabinet","PASSIVE",
M2295="Sharing","PASSIVE",
M2295="Sites strategiques &amp; DataCenter","PASSIVE",
M2295="Exclu","Exclu",
M2295="SAT","ACTIVE",
M2295="SPARE-ISSUE","SPARE-ISSUE",
M2295="Fiber CAmtel","ACTIVE",
M2295="Fiber AOF","ACTIVE",
M2295="Projet OCM (HUAWEI)","PLANNED WORKS",
M2295="Projet OCM (NOKIA)","PLANNED WORKS",
M2295="ACCESS-ISSUE","ACCESS-ISSUE",
M2295="Projet OCM (ZTE, NOKIA, autres projets)","PLANNED WORKS",
M2295="No root CAuse","No root cause",
M2295="ODU HS","ACTIVE",
M2295="IP &amp; VLAN","ACTIVE",
M2295="Warehouse HUAWEI","SPARE-ISSUE",
M2295="SPARE-HS","SPARE-ISSUE",
M2295="Power Telco","ACTIVE"
),"")</f>
        <v>No root cause</v>
      </c>
      <c r="O2295" s="56">
        <v>0</v>
      </c>
      <c r="P2295" s="56">
        <v>0</v>
      </c>
      <c r="Q2295" s="56">
        <v>0</v>
      </c>
      <c r="R2295" s="56">
        <v>0</v>
      </c>
      <c r="S2295" s="56">
        <v>0</v>
      </c>
      <c r="T2295" s="56">
        <v>0</v>
      </c>
      <c r="U2295" s="56">
        <v>0</v>
      </c>
      <c r="V2295" s="14"/>
      <c r="W2295" s="14"/>
      <c r="X2295" s="14"/>
      <c r="Y2295" s="14"/>
      <c r="Z2295" s="14"/>
      <c r="AA2295" s="30" t="s">
        <v>16</v>
      </c>
      <c r="AB2295" s="7" t="s">
        <v>16</v>
      </c>
      <c r="AC2295" s="3"/>
      <c r="AD2295" s="3" t="s">
        <v>16</v>
      </c>
      <c r="AE2295" s="7"/>
      <c r="AF2295" s="31" t="s">
        <v>16</v>
      </c>
      <c r="AG2295" s="31" t="s">
        <v>16</v>
      </c>
      <c r="AH2295" s="31" t="s">
        <v>16</v>
      </c>
      <c r="AI2295" s="31" t="s">
        <v>16</v>
      </c>
      <c r="AJ2295" s="31" t="s">
        <v>16</v>
      </c>
      <c r="AK2295" s="31" t="s">
        <v>16</v>
      </c>
      <c r="AL2295" s="31" t="s">
        <v>16</v>
      </c>
      <c r="AM2295" s="31" t="s">
        <v>16</v>
      </c>
      <c r="AN2295" s="31" t="s">
        <v>16</v>
      </c>
      <c r="AO2295" s="31" t="s">
        <v>16</v>
      </c>
      <c r="AP2295" s="9" t="s">
        <v>16</v>
      </c>
      <c r="AQ2295" s="9" t="s">
        <v>16</v>
      </c>
      <c r="AR2295" s="9" t="s">
        <v>16</v>
      </c>
    </row>
    <row r="2296" spans="1:44" s="9" customFormat="1" hidden="1" x14ac:dyDescent="0.3">
      <c r="A2296" s="1" t="s">
        <v>4973</v>
      </c>
      <c r="B2296" s="1" t="s">
        <v>4974</v>
      </c>
      <c r="C2296" s="48" t="s">
        <v>11</v>
      </c>
      <c r="D2296" s="48" t="s">
        <v>12</v>
      </c>
      <c r="E2296" s="53" t="s">
        <v>38</v>
      </c>
      <c r="F2296" s="48" t="s">
        <v>4973</v>
      </c>
      <c r="G2296" s="22" t="s">
        <v>5417</v>
      </c>
      <c r="H2296" s="66" t="s">
        <v>5340</v>
      </c>
      <c r="I2296" s="22" t="str">
        <f>_xlfn.XLOOKUP(B2296,[1]SITE!$B:$B,[1]SITE!$I:$I,"")</f>
        <v>No impact</v>
      </c>
      <c r="J2296" s="29"/>
      <c r="K2296" s="15" t="str" cm="1">
        <f t="array" ref="K2296">IFERROR(_xlfn.IFS(
M2296="MPR ISSUE","PDH",
M2296="BSS Hardware Issue","BSS",
M2296="Sites strategiques, MLL, Pylone, etc.","ENVTECH",
M2296="AKTIVCO DEFAUT GE &amp; POWER Cabinet","AKTIVCO",
M2296="AKTIVCO Coupure ENEO &amp; Baisse de tension","AKTIVCO GRID ONLY",
M2296="Coupure ENEO &amp; Baisse de tension","IHS GRID ONLY",
M2296="Defaut GE &amp; POWER Cabinet","IHS",
M2296="Sharing","Partners",
M2296="Sites strategiques &amp; DataCenter","SST &amp; DC",
M2296="Exclu","Exclu",
M2296="SAT","SAT",
M2296="SPARE-ISSUE","SPARE-ISSUE",
M2296="Fiber CAmtel","TRANS_FO_CAMTEL",
M2296="Fiber AOF","Fiber AOF",
M2296="Projet OCM (HUAWEI)","TRAVAUX-HUAWEI",
M2296="Projet OCM (NOKIA)","TRAVAUX-NOKIA",
M2296="ACCESS-ISSUE","ACCESS-ISSUE",
M2296="Projet OCM (ZTE, NOKIA, autres projets)","TRAVAUX OCM",
M2296="No root CAuse","No root cause",
M2296="ODU HS","PDH",
M2296="IP &amp; VLAN","PDH",
M2296="Warehouse HUAWEI","SPARE-ISSUE",
M2296="SPARE-HS","SPARE-ISSUE",
M2296="Power Telco","BSS"
),"")</f>
        <v>PDH</v>
      </c>
      <c r="L2296" s="16" t="str" cm="1">
        <f t="array" ref="L2296">IFERROR(_xlfn.IFS(
M2296="MPR ISSUE","TX ISSUE",
M2296="BSS Hardware Issue","RAN ISSUE",
M2296="Sites strategiques, MLL, Pylone, etc.","ENVTECH",
M2296="AKTIVCO DEFAUT GE &amp; POWER Cabinet","POWER ISSUE",
M2296="AKTIVCO Coupure ENEO &amp; Baisse de tension","POWER ISSUE",
M2296="Coupure ENEO &amp; Baisse de tension","POWER ISSUE",
M2296="Defaut GE &amp; POWER Cabinet","POWER ISSUE",
M2296="Sharing","POWER ISSUE",
M2296="Sites strategiques &amp; DataCenter","POWER ISSUE",
M2296="Exclu","Exclu",
M2296="SAT","TX ISSUE",
M2296="SPARE-ISSUE","SPARE-ISSUE",
M2296="Fiber CAmtel","TX ISSUE",
M2296="Fiber AOF","TX ISSUE",
M2296="Projet OCM (HUAWEI)","TRAVAUX-HUAWEI",
M2296="Projet OCM (NOKIA)","TRAVAUX -NOKIA",
M2296="ACCESS-ISSUE","ACCESS-ISSUE",
M2296="Projet OCM (ZTE, NOKIA, autres projets)","TRAVAUX OCM",
M2296="No root CAuse","No root cause",
M2296="ODU HS","TX ISSUE",
M2296="IP &amp; VLAN","TX ISSUE",
M2296="Warehouse HUAWEI","SPARE-ISSUE",
M2296="SPARE-HS","SPARE-ISSUE",
M2296="Power Telco","RAN ISSUE"
),"")</f>
        <v>TX ISSUE</v>
      </c>
      <c r="M2296" s="28" t="s">
        <v>5404</v>
      </c>
      <c r="N2296" s="17" t="str" cm="1">
        <f t="array" ref="N2296">IFERROR(_xlfn.IFS(
M2296="MPR ISSUE","ACTIVE",
M2296="BSS Hardware Issue","ACTIVE",
M2296="Sites strategiques, MLL, Pylone, etc.","PASSIVE",
M2296="AKTIVCO DEFAUT GE &amp; POWER Cabinet","PASSIVE",
M2296="AKTIVCO Coupure ENEO &amp; Baisse de tension","PASSIVE",
M2296="Coupure ENEO &amp; Baisse de tension","PASSIVE",
M2296="Defaut GE &amp; POWER Cabinet","PASSIVE",
M2296="Sharing","PASSIVE",
M2296="Sites strategiques &amp; DataCenter","PASSIVE",
M2296="Exclu","Exclu",
M2296="SAT","ACTIVE",
M2296="SPARE-ISSUE","SPARE-ISSUE",
M2296="Fiber CAmtel","ACTIVE",
M2296="Fiber AOF","ACTIVE",
M2296="Projet OCM (HUAWEI)","PLANNED WORKS",
M2296="Projet OCM (NOKIA)","PLANNED WORKS",
M2296="ACCESS-ISSUE","ACCESS-ISSUE",
M2296="Projet OCM (ZTE, NOKIA, autres projets)","PLANNED WORKS",
M2296="No root CAuse","No root cause",
M2296="ODU HS","ACTIVE",
M2296="IP &amp; VLAN","ACTIVE",
M2296="Warehouse HUAWEI","SPARE-ISSUE",
M2296="SPARE-HS","SPARE-ISSUE",
M2296="Power Telco","ACTIVE"
),"")</f>
        <v>ACTIVE</v>
      </c>
      <c r="O2296" s="56">
        <v>0</v>
      </c>
      <c r="P2296" s="56">
        <v>0</v>
      </c>
      <c r="Q2296" s="56">
        <v>0</v>
      </c>
      <c r="R2296" s="56">
        <v>0</v>
      </c>
      <c r="S2296" s="56">
        <v>0</v>
      </c>
      <c r="T2296" s="56">
        <v>0</v>
      </c>
      <c r="U2296" s="56">
        <v>0</v>
      </c>
      <c r="V2296" s="14"/>
      <c r="W2296" s="14"/>
      <c r="X2296" s="14"/>
      <c r="Y2296" s="14"/>
      <c r="Z2296" s="14"/>
      <c r="AA2296" s="30" t="s">
        <v>16</v>
      </c>
      <c r="AB2296" s="7" t="s">
        <v>16</v>
      </c>
      <c r="AC2296" s="3"/>
      <c r="AD2296" s="3" t="s">
        <v>16</v>
      </c>
      <c r="AE2296" s="7"/>
      <c r="AF2296" s="31" t="s">
        <v>16</v>
      </c>
      <c r="AG2296" s="31" t="s">
        <v>16</v>
      </c>
      <c r="AH2296" s="31" t="s">
        <v>16</v>
      </c>
      <c r="AI2296" s="31" t="s">
        <v>16</v>
      </c>
      <c r="AJ2296" s="31" t="s">
        <v>16</v>
      </c>
      <c r="AK2296" s="31" t="s">
        <v>16</v>
      </c>
      <c r="AL2296" s="31" t="s">
        <v>16</v>
      </c>
      <c r="AM2296" s="31" t="s">
        <v>16</v>
      </c>
      <c r="AN2296" s="31" t="s">
        <v>16</v>
      </c>
      <c r="AO2296" s="31" t="s">
        <v>16</v>
      </c>
      <c r="AP2296" s="9" t="s">
        <v>16</v>
      </c>
      <c r="AQ2296" s="9" t="s">
        <v>16</v>
      </c>
      <c r="AR2296" s="9" t="s">
        <v>16</v>
      </c>
    </row>
    <row r="2297" spans="1:44" s="9" customFormat="1" hidden="1" x14ac:dyDescent="0.3">
      <c r="A2297" s="1" t="s">
        <v>4969</v>
      </c>
      <c r="B2297" s="1" t="s">
        <v>4970</v>
      </c>
      <c r="C2297" s="48" t="s">
        <v>11</v>
      </c>
      <c r="D2297" s="48" t="s">
        <v>1131</v>
      </c>
      <c r="E2297" s="53" t="s">
        <v>32</v>
      </c>
      <c r="F2297" s="48" t="s">
        <v>4969</v>
      </c>
      <c r="G2297" s="22" t="s">
        <v>5417</v>
      </c>
      <c r="H2297" s="66" t="s">
        <v>5452</v>
      </c>
      <c r="I2297" s="22" t="str">
        <f>_xlfn.XLOOKUP(B2297,[1]SITE!$B:$B,[1]SITE!$I:$I,"")</f>
        <v>No impact</v>
      </c>
      <c r="J2297" s="29"/>
      <c r="K2297" s="15" t="str" cm="1">
        <f t="array" ref="K2297">IFERROR(_xlfn.IFS(
M2297="MPR ISSUE","PDH",
M2297="BSS Hardware Issue","BSS",
M2297="Sites strategiques, MLL, Pylone, etc.","ENVTECH",
M2297="AKTIVCO DEFAUT GE &amp; POWER Cabinet","AKTIVCO",
M2297="AKTIVCO Coupure ENEO &amp; Baisse de tension","AKTIVCO GRID ONLY",
M2297="Coupure ENEO &amp; Baisse de tension","IHS GRID ONLY",
M2297="Defaut GE &amp; POWER Cabinet","IHS",
M2297="Sharing","Partners",
M2297="Sites strategiques &amp; DataCenter","SST &amp; DC",
M2297="Exclu","Exclu",
M2297="SAT","SAT",
M2297="SPARE-ISSUE","SPARE-ISSUE",
M2297="Fiber CAmtel","TRANS_FO_CAMTEL",
M2297="Fiber AOF","Fiber AOF",
M2297="Projet OCM (HUAWEI)","TRAVAUX-HUAWEI",
M2297="Projet OCM (NOKIA)","TRAVAUX-NOKIA",
M2297="ACCESS-ISSUE","ACCESS-ISSUE",
M2297="Projet OCM (ZTE, NOKIA, autres projets)","TRAVAUX OCM",
M2297="No root CAuse","No root cause",
M2297="ODU HS","PDH",
M2297="IP &amp; VLAN","PDH",
M2297="Warehouse HUAWEI","SPARE-ISSUE",
M2297="SPARE-HS","SPARE-ISSUE",
M2297="Power Telco","BSS"
),"")</f>
        <v>No root cause</v>
      </c>
      <c r="L2297" s="16" t="str" cm="1">
        <f t="array" ref="L2297">IFERROR(_xlfn.IFS(
M2297="MPR ISSUE","TX ISSUE",
M2297="BSS Hardware Issue","RAN ISSUE",
M2297="Sites strategiques, MLL, Pylone, etc.","ENVTECH",
M2297="AKTIVCO DEFAUT GE &amp; POWER Cabinet","POWER ISSUE",
M2297="AKTIVCO Coupure ENEO &amp; Baisse de tension","POWER ISSUE",
M2297="Coupure ENEO &amp; Baisse de tension","POWER ISSUE",
M2297="Defaut GE &amp; POWER Cabinet","POWER ISSUE",
M2297="Sharing","POWER ISSUE",
M2297="Sites strategiques &amp; DataCenter","POWER ISSUE",
M2297="Exclu","Exclu",
M2297="SAT","TX ISSUE",
M2297="SPARE-ISSUE","SPARE-ISSUE",
M2297="Fiber CAmtel","TX ISSUE",
M2297="Fiber AOF","TX ISSUE",
M2297="Projet OCM (HUAWEI)","TRAVAUX-HUAWEI",
M2297="Projet OCM (NOKIA)","TRAVAUX -NOKIA",
M2297="ACCESS-ISSUE","ACCESS-ISSUE",
M2297="Projet OCM (ZTE, NOKIA, autres projets)","TRAVAUX OCM",
M2297="No root CAuse","No root cause",
M2297="ODU HS","TX ISSUE",
M2297="IP &amp; VLAN","TX ISSUE",
M2297="Warehouse HUAWEI","SPARE-ISSUE",
M2297="SPARE-HS","SPARE-ISSUE",
M2297="Power Telco","RAN ISSUE"
),"")</f>
        <v>No root cause</v>
      </c>
      <c r="M2297" s="28" t="s">
        <v>5403</v>
      </c>
      <c r="N2297" s="17" t="str" cm="1">
        <f t="array" ref="N2297">IFERROR(_xlfn.IFS(
M2297="MPR ISSUE","ACTIVE",
M2297="BSS Hardware Issue","ACTIVE",
M2297="Sites strategiques, MLL, Pylone, etc.","PASSIVE",
M2297="AKTIVCO DEFAUT GE &amp; POWER Cabinet","PASSIVE",
M2297="AKTIVCO Coupure ENEO &amp; Baisse de tension","PASSIVE",
M2297="Coupure ENEO &amp; Baisse de tension","PASSIVE",
M2297="Defaut GE &amp; POWER Cabinet","PASSIVE",
M2297="Sharing","PASSIVE",
M2297="Sites strategiques &amp; DataCenter","PASSIVE",
M2297="Exclu","Exclu",
M2297="SAT","ACTIVE",
M2297="SPARE-ISSUE","SPARE-ISSUE",
M2297="Fiber CAmtel","ACTIVE",
M2297="Fiber AOF","ACTIVE",
M2297="Projet OCM (HUAWEI)","PLANNED WORKS",
M2297="Projet OCM (NOKIA)","PLANNED WORKS",
M2297="ACCESS-ISSUE","ACCESS-ISSUE",
M2297="Projet OCM (ZTE, NOKIA, autres projets)","PLANNED WORKS",
M2297="No root CAuse","No root cause",
M2297="ODU HS","ACTIVE",
M2297="IP &amp; VLAN","ACTIVE",
M2297="Warehouse HUAWEI","SPARE-ISSUE",
M2297="SPARE-HS","SPARE-ISSUE",
M2297="Power Telco","ACTIVE"
),"")</f>
        <v>No root cause</v>
      </c>
      <c r="O2297" s="56">
        <v>0</v>
      </c>
      <c r="P2297" s="56">
        <v>0</v>
      </c>
      <c r="Q2297" s="56">
        <v>0</v>
      </c>
      <c r="R2297" s="56">
        <v>0</v>
      </c>
      <c r="S2297" s="56">
        <v>0</v>
      </c>
      <c r="T2297" s="56">
        <v>0</v>
      </c>
      <c r="U2297" s="56">
        <v>0</v>
      </c>
      <c r="V2297" s="14"/>
      <c r="W2297" s="14"/>
      <c r="X2297" s="14"/>
      <c r="Y2297" s="14"/>
      <c r="Z2297" s="14"/>
      <c r="AA2297" s="30" t="s">
        <v>16</v>
      </c>
      <c r="AB2297" s="7" t="s">
        <v>16</v>
      </c>
      <c r="AC2297" s="3"/>
      <c r="AD2297" s="3" t="s">
        <v>16</v>
      </c>
      <c r="AE2297" s="7"/>
      <c r="AF2297" s="31" t="s">
        <v>16</v>
      </c>
      <c r="AG2297" s="31" t="s">
        <v>16</v>
      </c>
      <c r="AH2297" s="31" t="s">
        <v>16</v>
      </c>
      <c r="AI2297" s="31" t="s">
        <v>16</v>
      </c>
      <c r="AJ2297" s="31" t="s">
        <v>16</v>
      </c>
      <c r="AK2297" s="31" t="s">
        <v>16</v>
      </c>
      <c r="AL2297" s="31" t="s">
        <v>16</v>
      </c>
      <c r="AM2297" s="31" t="s">
        <v>16</v>
      </c>
      <c r="AN2297" s="31" t="s">
        <v>16</v>
      </c>
      <c r="AO2297" s="31" t="s">
        <v>16</v>
      </c>
      <c r="AP2297" s="9" t="s">
        <v>16</v>
      </c>
      <c r="AQ2297" s="9" t="s">
        <v>16</v>
      </c>
      <c r="AR2297" s="9" t="s">
        <v>16</v>
      </c>
    </row>
    <row r="2298" spans="1:44" s="9" customFormat="1" hidden="1" x14ac:dyDescent="0.3">
      <c r="A2298" s="1" t="s">
        <v>4971</v>
      </c>
      <c r="B2298" s="1" t="s">
        <v>4972</v>
      </c>
      <c r="C2298" s="48" t="s">
        <v>11</v>
      </c>
      <c r="D2298" s="48" t="s">
        <v>319</v>
      </c>
      <c r="E2298" s="53" t="s">
        <v>32</v>
      </c>
      <c r="F2298" s="48" t="s">
        <v>4969</v>
      </c>
      <c r="G2298" s="22" t="s">
        <v>5417</v>
      </c>
      <c r="H2298" s="66" t="s">
        <v>5452</v>
      </c>
      <c r="I2298" s="22" t="str">
        <f>_xlfn.XLOOKUP(B2298,[1]SITE!$B:$B,[1]SITE!$I:$I,"")</f>
        <v>No impact</v>
      </c>
      <c r="J2298" s="29"/>
      <c r="K2298" s="15" t="str" cm="1">
        <f t="array" ref="K2298">IFERROR(_xlfn.IFS(
M2298="MPR ISSUE","PDH",
M2298="BSS Hardware Issue","BSS",
M2298="Sites strategiques, MLL, Pylone, etc.","ENVTECH",
M2298="AKTIVCO DEFAUT GE &amp; POWER Cabinet","AKTIVCO",
M2298="AKTIVCO Coupure ENEO &amp; Baisse de tension","AKTIVCO GRID ONLY",
M2298="Coupure ENEO &amp; Baisse de tension","IHS GRID ONLY",
M2298="Defaut GE &amp; POWER Cabinet","IHS",
M2298="Sharing","Partners",
M2298="Sites strategiques &amp; DataCenter","SST &amp; DC",
M2298="Exclu","Exclu",
M2298="SAT","SAT",
M2298="SPARE-ISSUE","SPARE-ISSUE",
M2298="Fiber CAmtel","TRANS_FO_CAMTEL",
M2298="Fiber AOF","Fiber AOF",
M2298="Projet OCM (HUAWEI)","TRAVAUX-HUAWEI",
M2298="Projet OCM (NOKIA)","TRAVAUX-NOKIA",
M2298="ACCESS-ISSUE","ACCESS-ISSUE",
M2298="Projet OCM (ZTE, NOKIA, autres projets)","TRAVAUX OCM",
M2298="No root CAuse","No root cause",
M2298="ODU HS","PDH",
M2298="IP &amp; VLAN","PDH",
M2298="Warehouse HUAWEI","SPARE-ISSUE",
M2298="SPARE-HS","SPARE-ISSUE",
M2298="Power Telco","BSS"
),"")</f>
        <v>No root cause</v>
      </c>
      <c r="L2298" s="16" t="str" cm="1">
        <f t="array" ref="L2298">IFERROR(_xlfn.IFS(
M2298="MPR ISSUE","TX ISSUE",
M2298="BSS Hardware Issue","RAN ISSUE",
M2298="Sites strategiques, MLL, Pylone, etc.","ENVTECH",
M2298="AKTIVCO DEFAUT GE &amp; POWER Cabinet","POWER ISSUE",
M2298="AKTIVCO Coupure ENEO &amp; Baisse de tension","POWER ISSUE",
M2298="Coupure ENEO &amp; Baisse de tension","POWER ISSUE",
M2298="Defaut GE &amp; POWER Cabinet","POWER ISSUE",
M2298="Sharing","POWER ISSUE",
M2298="Sites strategiques &amp; DataCenter","POWER ISSUE",
M2298="Exclu","Exclu",
M2298="SAT","TX ISSUE",
M2298="SPARE-ISSUE","SPARE-ISSUE",
M2298="Fiber CAmtel","TX ISSUE",
M2298="Fiber AOF","TX ISSUE",
M2298="Projet OCM (HUAWEI)","TRAVAUX-HUAWEI",
M2298="Projet OCM (NOKIA)","TRAVAUX -NOKIA",
M2298="ACCESS-ISSUE","ACCESS-ISSUE",
M2298="Projet OCM (ZTE, NOKIA, autres projets)","TRAVAUX OCM",
M2298="No root CAuse","No root cause",
M2298="ODU HS","TX ISSUE",
M2298="IP &amp; VLAN","TX ISSUE",
M2298="Warehouse HUAWEI","SPARE-ISSUE",
M2298="SPARE-HS","SPARE-ISSUE",
M2298="Power Telco","RAN ISSUE"
),"")</f>
        <v>No root cause</v>
      </c>
      <c r="M2298" s="28" t="s">
        <v>5403</v>
      </c>
      <c r="N2298" s="17" t="str" cm="1">
        <f t="array" ref="N2298">IFERROR(_xlfn.IFS(
M2298="MPR ISSUE","ACTIVE",
M2298="BSS Hardware Issue","ACTIVE",
M2298="Sites strategiques, MLL, Pylone, etc.","PASSIVE",
M2298="AKTIVCO DEFAUT GE &amp; POWER Cabinet","PASSIVE",
M2298="AKTIVCO Coupure ENEO &amp; Baisse de tension","PASSIVE",
M2298="Coupure ENEO &amp; Baisse de tension","PASSIVE",
M2298="Defaut GE &amp; POWER Cabinet","PASSIVE",
M2298="Sharing","PASSIVE",
M2298="Sites strategiques &amp; DataCenter","PASSIVE",
M2298="Exclu","Exclu",
M2298="SAT","ACTIVE",
M2298="SPARE-ISSUE","SPARE-ISSUE",
M2298="Fiber CAmtel","ACTIVE",
M2298="Fiber AOF","ACTIVE",
M2298="Projet OCM (HUAWEI)","PLANNED WORKS",
M2298="Projet OCM (NOKIA)","PLANNED WORKS",
M2298="ACCESS-ISSUE","ACCESS-ISSUE",
M2298="Projet OCM (ZTE, NOKIA, autres projets)","PLANNED WORKS",
M2298="No root CAuse","No root cause",
M2298="ODU HS","ACTIVE",
M2298="IP &amp; VLAN","ACTIVE",
M2298="Warehouse HUAWEI","SPARE-ISSUE",
M2298="SPARE-HS","SPARE-ISSUE",
M2298="Power Telco","ACTIVE"
),"")</f>
        <v>No root cause</v>
      </c>
      <c r="O2298" s="56">
        <v>0</v>
      </c>
      <c r="P2298" s="56">
        <v>0</v>
      </c>
      <c r="Q2298" s="56">
        <v>0</v>
      </c>
      <c r="R2298" s="56">
        <v>0</v>
      </c>
      <c r="S2298" s="56">
        <v>0</v>
      </c>
      <c r="T2298" s="56">
        <v>0</v>
      </c>
      <c r="U2298" s="56">
        <v>0</v>
      </c>
      <c r="V2298" s="14"/>
      <c r="W2298" s="14"/>
      <c r="X2298" s="14"/>
      <c r="Y2298" s="14"/>
      <c r="Z2298" s="14"/>
      <c r="AA2298" s="30" t="s">
        <v>16</v>
      </c>
      <c r="AB2298" s="7" t="s">
        <v>16</v>
      </c>
      <c r="AC2298" s="3"/>
      <c r="AD2298" s="3" t="s">
        <v>16</v>
      </c>
      <c r="AE2298" s="7"/>
      <c r="AF2298" s="31" t="s">
        <v>16</v>
      </c>
      <c r="AG2298" s="31" t="s">
        <v>16</v>
      </c>
      <c r="AH2298" s="31" t="s">
        <v>16</v>
      </c>
      <c r="AI2298" s="31" t="s">
        <v>16</v>
      </c>
      <c r="AJ2298" s="31" t="s">
        <v>16</v>
      </c>
      <c r="AK2298" s="31" t="s">
        <v>16</v>
      </c>
      <c r="AL2298" s="31" t="s">
        <v>16</v>
      </c>
      <c r="AM2298" s="31" t="s">
        <v>16</v>
      </c>
      <c r="AN2298" s="31" t="s">
        <v>16</v>
      </c>
      <c r="AO2298" s="31" t="s">
        <v>16</v>
      </c>
      <c r="AP2298" s="9" t="s">
        <v>16</v>
      </c>
      <c r="AQ2298" s="9" t="s">
        <v>16</v>
      </c>
      <c r="AR2298" s="9" t="s">
        <v>16</v>
      </c>
    </row>
    <row r="2299" spans="1:44" s="9" customFormat="1" hidden="1" x14ac:dyDescent="0.3">
      <c r="A2299" s="1" t="s">
        <v>4975</v>
      </c>
      <c r="B2299" s="1" t="s">
        <v>4976</v>
      </c>
      <c r="C2299" s="48" t="s">
        <v>11</v>
      </c>
      <c r="D2299" s="48" t="s">
        <v>12</v>
      </c>
      <c r="E2299" s="53" t="s">
        <v>38</v>
      </c>
      <c r="F2299" s="48" t="s">
        <v>4975</v>
      </c>
      <c r="G2299" s="22" t="s">
        <v>5417</v>
      </c>
      <c r="H2299" s="66" t="s">
        <v>5452</v>
      </c>
      <c r="I2299" s="22" t="str">
        <f>_xlfn.XLOOKUP(B2299,[1]SITE!$B:$B,[1]SITE!$I:$I,"")</f>
        <v>No impact</v>
      </c>
      <c r="J2299" s="29"/>
      <c r="K2299" s="15" t="str" cm="1">
        <f t="array" ref="K2299">IFERROR(_xlfn.IFS(
M2299="MPR ISSUE","PDH",
M2299="BSS Hardware Issue","BSS",
M2299="Sites strategiques, MLL, Pylone, etc.","ENVTECH",
M2299="AKTIVCO DEFAUT GE &amp; POWER Cabinet","AKTIVCO",
M2299="AKTIVCO Coupure ENEO &amp; Baisse de tension","AKTIVCO GRID ONLY",
M2299="Coupure ENEO &amp; Baisse de tension","IHS GRID ONLY",
M2299="Defaut GE &amp; POWER Cabinet","IHS",
M2299="Sharing","Partners",
M2299="Sites strategiques &amp; DataCenter","SST &amp; DC",
M2299="Exclu","Exclu",
M2299="SAT","SAT",
M2299="SPARE-ISSUE","SPARE-ISSUE",
M2299="Fiber CAmtel","TRANS_FO_CAMTEL",
M2299="Fiber AOF","Fiber AOF",
M2299="Projet OCM (HUAWEI)","TRAVAUX-HUAWEI",
M2299="Projet OCM (NOKIA)","TRAVAUX-NOKIA",
M2299="ACCESS-ISSUE","ACCESS-ISSUE",
M2299="Projet OCM (ZTE, NOKIA, autres projets)","TRAVAUX OCM",
M2299="No root CAuse","No root cause",
M2299="ODU HS","PDH",
M2299="IP &amp; VLAN","PDH",
M2299="Warehouse HUAWEI","SPARE-ISSUE",
M2299="SPARE-HS","SPARE-ISSUE",
M2299="Power Telco","BSS"
),"")</f>
        <v>No root cause</v>
      </c>
      <c r="L2299" s="16" t="str" cm="1">
        <f t="array" ref="L2299">IFERROR(_xlfn.IFS(
M2299="MPR ISSUE","TX ISSUE",
M2299="BSS Hardware Issue","RAN ISSUE",
M2299="Sites strategiques, MLL, Pylone, etc.","ENVTECH",
M2299="AKTIVCO DEFAUT GE &amp; POWER Cabinet","POWER ISSUE",
M2299="AKTIVCO Coupure ENEO &amp; Baisse de tension","POWER ISSUE",
M2299="Coupure ENEO &amp; Baisse de tension","POWER ISSUE",
M2299="Defaut GE &amp; POWER Cabinet","POWER ISSUE",
M2299="Sharing","POWER ISSUE",
M2299="Sites strategiques &amp; DataCenter","POWER ISSUE",
M2299="Exclu","Exclu",
M2299="SAT","TX ISSUE",
M2299="SPARE-ISSUE","SPARE-ISSUE",
M2299="Fiber CAmtel","TX ISSUE",
M2299="Fiber AOF","TX ISSUE",
M2299="Projet OCM (HUAWEI)","TRAVAUX-HUAWEI",
M2299="Projet OCM (NOKIA)","TRAVAUX -NOKIA",
M2299="ACCESS-ISSUE","ACCESS-ISSUE",
M2299="Projet OCM (ZTE, NOKIA, autres projets)","TRAVAUX OCM",
M2299="No root CAuse","No root cause",
M2299="ODU HS","TX ISSUE",
M2299="IP &amp; VLAN","TX ISSUE",
M2299="Warehouse HUAWEI","SPARE-ISSUE",
M2299="SPARE-HS","SPARE-ISSUE",
M2299="Power Telco","RAN ISSUE"
),"")</f>
        <v>No root cause</v>
      </c>
      <c r="M2299" s="28" t="s">
        <v>5403</v>
      </c>
      <c r="N2299" s="17" t="str" cm="1">
        <f t="array" ref="N2299">IFERROR(_xlfn.IFS(
M2299="MPR ISSUE","ACTIVE",
M2299="BSS Hardware Issue","ACTIVE",
M2299="Sites strategiques, MLL, Pylone, etc.","PASSIVE",
M2299="AKTIVCO DEFAUT GE &amp; POWER Cabinet","PASSIVE",
M2299="AKTIVCO Coupure ENEO &amp; Baisse de tension","PASSIVE",
M2299="Coupure ENEO &amp; Baisse de tension","PASSIVE",
M2299="Defaut GE &amp; POWER Cabinet","PASSIVE",
M2299="Sharing","PASSIVE",
M2299="Sites strategiques &amp; DataCenter","PASSIVE",
M2299="Exclu","Exclu",
M2299="SAT","ACTIVE",
M2299="SPARE-ISSUE","SPARE-ISSUE",
M2299="Fiber CAmtel","ACTIVE",
M2299="Fiber AOF","ACTIVE",
M2299="Projet OCM (HUAWEI)","PLANNED WORKS",
M2299="Projet OCM (NOKIA)","PLANNED WORKS",
M2299="ACCESS-ISSUE","ACCESS-ISSUE",
M2299="Projet OCM (ZTE, NOKIA, autres projets)","PLANNED WORKS",
M2299="No root CAuse","No root cause",
M2299="ODU HS","ACTIVE",
M2299="IP &amp; VLAN","ACTIVE",
M2299="Warehouse HUAWEI","SPARE-ISSUE",
M2299="SPARE-HS","SPARE-ISSUE",
M2299="Power Telco","ACTIVE"
),"")</f>
        <v>No root cause</v>
      </c>
      <c r="O2299" s="56">
        <v>0</v>
      </c>
      <c r="P2299" s="56">
        <v>0</v>
      </c>
      <c r="Q2299" s="56">
        <v>0</v>
      </c>
      <c r="R2299" s="56">
        <v>0</v>
      </c>
      <c r="S2299" s="56">
        <v>0</v>
      </c>
      <c r="T2299" s="56">
        <v>0</v>
      </c>
      <c r="U2299" s="56">
        <v>0</v>
      </c>
      <c r="V2299" s="14"/>
      <c r="W2299" s="14"/>
      <c r="X2299" s="14"/>
      <c r="Y2299" s="14"/>
      <c r="Z2299" s="14"/>
      <c r="AA2299" s="30" t="s">
        <v>16</v>
      </c>
      <c r="AB2299" s="7" t="s">
        <v>16</v>
      </c>
      <c r="AC2299" s="3"/>
      <c r="AD2299" s="3" t="s">
        <v>16</v>
      </c>
      <c r="AE2299" s="7"/>
      <c r="AF2299" s="31" t="s">
        <v>16</v>
      </c>
      <c r="AG2299" s="31" t="s">
        <v>16</v>
      </c>
      <c r="AH2299" s="31" t="s">
        <v>16</v>
      </c>
      <c r="AI2299" s="31" t="s">
        <v>16</v>
      </c>
      <c r="AJ2299" s="31" t="s">
        <v>16</v>
      </c>
      <c r="AK2299" s="31" t="s">
        <v>16</v>
      </c>
      <c r="AL2299" s="31" t="s">
        <v>16</v>
      </c>
      <c r="AM2299" s="31" t="s">
        <v>16</v>
      </c>
      <c r="AN2299" s="31" t="s">
        <v>16</v>
      </c>
      <c r="AO2299" s="31" t="s">
        <v>16</v>
      </c>
      <c r="AP2299" s="9" t="s">
        <v>16</v>
      </c>
      <c r="AQ2299" s="9" t="s">
        <v>16</v>
      </c>
      <c r="AR2299" s="9" t="s">
        <v>16</v>
      </c>
    </row>
    <row r="2300" spans="1:44" s="9" customFormat="1" hidden="1" x14ac:dyDescent="0.3">
      <c r="A2300" s="1" t="s">
        <v>4977</v>
      </c>
      <c r="B2300" s="1" t="s">
        <v>4978</v>
      </c>
      <c r="C2300" s="48" t="s">
        <v>11</v>
      </c>
      <c r="D2300" s="48" t="s">
        <v>12</v>
      </c>
      <c r="E2300" s="53" t="s">
        <v>32</v>
      </c>
      <c r="F2300" s="48" t="s">
        <v>4979</v>
      </c>
      <c r="G2300" s="22" t="s">
        <v>5417</v>
      </c>
      <c r="H2300" s="66" t="s">
        <v>5452</v>
      </c>
      <c r="I2300" s="22" t="str">
        <f>_xlfn.XLOOKUP(B2300,[1]SITE!$B:$B,[1]SITE!$I:$I,"")</f>
        <v>No impact</v>
      </c>
      <c r="J2300" s="29"/>
      <c r="K2300" s="15" t="str" cm="1">
        <f t="array" ref="K2300">IFERROR(_xlfn.IFS(
M2300="MPR ISSUE","PDH",
M2300="BSS Hardware Issue","BSS",
M2300="Sites strategiques, MLL, Pylone, etc.","ENVTECH",
M2300="AKTIVCO DEFAUT GE &amp; POWER Cabinet","AKTIVCO",
M2300="AKTIVCO Coupure ENEO &amp; Baisse de tension","AKTIVCO GRID ONLY",
M2300="Coupure ENEO &amp; Baisse de tension","IHS GRID ONLY",
M2300="Defaut GE &amp; POWER Cabinet","IHS",
M2300="Sharing","Partners",
M2300="Sites strategiques &amp; DataCenter","SST &amp; DC",
M2300="Exclu","Exclu",
M2300="SAT","SAT",
M2300="SPARE-ISSUE","SPARE-ISSUE",
M2300="Fiber CAmtel","TRANS_FO_CAMTEL",
M2300="Fiber AOF","Fiber AOF",
M2300="Projet OCM (HUAWEI)","TRAVAUX-HUAWEI",
M2300="Projet OCM (NOKIA)","TRAVAUX-NOKIA",
M2300="ACCESS-ISSUE","ACCESS-ISSUE",
M2300="Projet OCM (ZTE, NOKIA, autres projets)","TRAVAUX OCM",
M2300="No root CAuse","No root cause",
M2300="ODU HS","PDH",
M2300="IP &amp; VLAN","PDH",
M2300="Warehouse HUAWEI","SPARE-ISSUE",
M2300="SPARE-HS","SPARE-ISSUE",
M2300="Power Telco","BSS"
),"")</f>
        <v>No root cause</v>
      </c>
      <c r="L2300" s="16" t="str" cm="1">
        <f t="array" ref="L2300">IFERROR(_xlfn.IFS(
M2300="MPR ISSUE","TX ISSUE",
M2300="BSS Hardware Issue","RAN ISSUE",
M2300="Sites strategiques, MLL, Pylone, etc.","ENVTECH",
M2300="AKTIVCO DEFAUT GE &amp; POWER Cabinet","POWER ISSUE",
M2300="AKTIVCO Coupure ENEO &amp; Baisse de tension","POWER ISSUE",
M2300="Coupure ENEO &amp; Baisse de tension","POWER ISSUE",
M2300="Defaut GE &amp; POWER Cabinet","POWER ISSUE",
M2300="Sharing","POWER ISSUE",
M2300="Sites strategiques &amp; DataCenter","POWER ISSUE",
M2300="Exclu","Exclu",
M2300="SAT","TX ISSUE",
M2300="SPARE-ISSUE","SPARE-ISSUE",
M2300="Fiber CAmtel","TX ISSUE",
M2300="Fiber AOF","TX ISSUE",
M2300="Projet OCM (HUAWEI)","TRAVAUX-HUAWEI",
M2300="Projet OCM (NOKIA)","TRAVAUX -NOKIA",
M2300="ACCESS-ISSUE","ACCESS-ISSUE",
M2300="Projet OCM (ZTE, NOKIA, autres projets)","TRAVAUX OCM",
M2300="No root CAuse","No root cause",
M2300="ODU HS","TX ISSUE",
M2300="IP &amp; VLAN","TX ISSUE",
M2300="Warehouse HUAWEI","SPARE-ISSUE",
M2300="SPARE-HS","SPARE-ISSUE",
M2300="Power Telco","RAN ISSUE"
),"")</f>
        <v>No root cause</v>
      </c>
      <c r="M2300" s="28" t="s">
        <v>5403</v>
      </c>
      <c r="N2300" s="17" t="str" cm="1">
        <f t="array" ref="N2300">IFERROR(_xlfn.IFS(
M2300="MPR ISSUE","ACTIVE",
M2300="BSS Hardware Issue","ACTIVE",
M2300="Sites strategiques, MLL, Pylone, etc.","PASSIVE",
M2300="AKTIVCO DEFAUT GE &amp; POWER Cabinet","PASSIVE",
M2300="AKTIVCO Coupure ENEO &amp; Baisse de tension","PASSIVE",
M2300="Coupure ENEO &amp; Baisse de tension","PASSIVE",
M2300="Defaut GE &amp; POWER Cabinet","PASSIVE",
M2300="Sharing","PASSIVE",
M2300="Sites strategiques &amp; DataCenter","PASSIVE",
M2300="Exclu","Exclu",
M2300="SAT","ACTIVE",
M2300="SPARE-ISSUE","SPARE-ISSUE",
M2300="Fiber CAmtel","ACTIVE",
M2300="Fiber AOF","ACTIVE",
M2300="Projet OCM (HUAWEI)","PLANNED WORKS",
M2300="Projet OCM (NOKIA)","PLANNED WORKS",
M2300="ACCESS-ISSUE","ACCESS-ISSUE",
M2300="Projet OCM (ZTE, NOKIA, autres projets)","PLANNED WORKS",
M2300="No root CAuse","No root cause",
M2300="ODU HS","ACTIVE",
M2300="IP &amp; VLAN","ACTIVE",
M2300="Warehouse HUAWEI","SPARE-ISSUE",
M2300="SPARE-HS","SPARE-ISSUE",
M2300="Power Telco","ACTIVE"
),"")</f>
        <v>No root cause</v>
      </c>
      <c r="O2300" s="56">
        <v>0</v>
      </c>
      <c r="P2300" s="56">
        <v>0</v>
      </c>
      <c r="Q2300" s="56">
        <v>0</v>
      </c>
      <c r="R2300" s="56">
        <v>0</v>
      </c>
      <c r="S2300" s="56">
        <v>0</v>
      </c>
      <c r="T2300" s="56">
        <v>0</v>
      </c>
      <c r="U2300" s="56">
        <v>0</v>
      </c>
      <c r="V2300" s="14"/>
      <c r="W2300" s="14"/>
      <c r="X2300" s="14"/>
      <c r="Y2300" s="14"/>
      <c r="Z2300" s="14"/>
      <c r="AA2300" s="30" t="s">
        <v>16</v>
      </c>
      <c r="AB2300" s="7" t="s">
        <v>16</v>
      </c>
      <c r="AC2300" s="3"/>
      <c r="AD2300" s="3" t="s">
        <v>16</v>
      </c>
      <c r="AE2300" s="7"/>
      <c r="AF2300" s="31" t="s">
        <v>16</v>
      </c>
      <c r="AG2300" s="31" t="s">
        <v>16</v>
      </c>
      <c r="AH2300" s="31" t="s">
        <v>16</v>
      </c>
      <c r="AI2300" s="31" t="s">
        <v>16</v>
      </c>
      <c r="AJ2300" s="31" t="s">
        <v>16</v>
      </c>
      <c r="AK2300" s="31" t="s">
        <v>16</v>
      </c>
      <c r="AL2300" s="31" t="s">
        <v>16</v>
      </c>
      <c r="AM2300" s="31" t="s">
        <v>16</v>
      </c>
      <c r="AN2300" s="31" t="s">
        <v>16</v>
      </c>
      <c r="AO2300" s="31" t="s">
        <v>16</v>
      </c>
      <c r="AP2300" s="9" t="s">
        <v>16</v>
      </c>
      <c r="AQ2300" s="9" t="s">
        <v>16</v>
      </c>
      <c r="AR2300" s="9" t="s">
        <v>16</v>
      </c>
    </row>
    <row r="2301" spans="1:44" s="9" customFormat="1" hidden="1" x14ac:dyDescent="0.3">
      <c r="A2301" s="1" t="s">
        <v>4990</v>
      </c>
      <c r="B2301" s="48" t="s">
        <v>4991</v>
      </c>
      <c r="C2301" s="48" t="s">
        <v>11</v>
      </c>
      <c r="D2301" s="48" t="s">
        <v>12</v>
      </c>
      <c r="E2301" s="53" t="s">
        <v>32</v>
      </c>
      <c r="F2301" s="48" t="s">
        <v>33</v>
      </c>
      <c r="G2301" s="22" t="s">
        <v>5417</v>
      </c>
      <c r="H2301" s="66" t="s">
        <v>5452</v>
      </c>
      <c r="I2301" s="22" t="str">
        <f>_xlfn.XLOOKUP(B2301,[1]SITE!$B:$B,[1]SITE!$I:$I,"")</f>
        <v>No impact</v>
      </c>
      <c r="J2301" s="29"/>
      <c r="K2301" s="15" t="str" cm="1">
        <f t="array" ref="K2301">IFERROR(_xlfn.IFS(
M2301="MPR ISSUE","PDH",
M2301="BSS Hardware Issue","BSS",
M2301="Sites strategiques, MLL, Pylone, etc.","ENVTECH",
M2301="AKTIVCO DEFAUT GE &amp; POWER Cabinet","AKTIVCO",
M2301="AKTIVCO Coupure ENEO &amp; Baisse de tension","AKTIVCO GRID ONLY",
M2301="Coupure ENEO &amp; Baisse de tension","IHS GRID ONLY",
M2301="Defaut GE &amp; POWER Cabinet","IHS",
M2301="Sharing","Partners",
M2301="Sites strategiques &amp; DataCenter","SST &amp; DC",
M2301="Exclu","Exclu",
M2301="SAT","SAT",
M2301="SPARE-ISSUE","SPARE-ISSUE",
M2301="Fiber CAmtel","TRANS_FO_CAMTEL",
M2301="Fiber AOF","Fiber AOF",
M2301="Projet OCM (HUAWEI)","TRAVAUX-HUAWEI",
M2301="Projet OCM (NOKIA)","TRAVAUX-NOKIA",
M2301="ACCESS-ISSUE","ACCESS-ISSUE",
M2301="Projet OCM (ZTE, NOKIA, autres projets)","TRAVAUX OCM",
M2301="No root CAuse","No root cause",
M2301="ODU HS","PDH",
M2301="IP &amp; VLAN","PDH",
M2301="Warehouse HUAWEI","SPARE-ISSUE",
M2301="SPARE-HS","SPARE-ISSUE",
M2301="Power Telco","BSS"
),"")</f>
        <v>No root cause</v>
      </c>
      <c r="L2301" s="16" t="str" cm="1">
        <f t="array" ref="L2301">IFERROR(_xlfn.IFS(
M2301="MPR ISSUE","TX ISSUE",
M2301="BSS Hardware Issue","RAN ISSUE",
M2301="Sites strategiques, MLL, Pylone, etc.","ENVTECH",
M2301="AKTIVCO DEFAUT GE &amp; POWER Cabinet","POWER ISSUE",
M2301="AKTIVCO Coupure ENEO &amp; Baisse de tension","POWER ISSUE",
M2301="Coupure ENEO &amp; Baisse de tension","POWER ISSUE",
M2301="Defaut GE &amp; POWER Cabinet","POWER ISSUE",
M2301="Sharing","POWER ISSUE",
M2301="Sites strategiques &amp; DataCenter","POWER ISSUE",
M2301="Exclu","Exclu",
M2301="SAT","TX ISSUE",
M2301="SPARE-ISSUE","SPARE-ISSUE",
M2301="Fiber CAmtel","TX ISSUE",
M2301="Fiber AOF","TX ISSUE",
M2301="Projet OCM (HUAWEI)","TRAVAUX-HUAWEI",
M2301="Projet OCM (NOKIA)","TRAVAUX -NOKIA",
M2301="ACCESS-ISSUE","ACCESS-ISSUE",
M2301="Projet OCM (ZTE, NOKIA, autres projets)","TRAVAUX OCM",
M2301="No root CAuse","No root cause",
M2301="ODU HS","TX ISSUE",
M2301="IP &amp; VLAN","TX ISSUE",
M2301="Warehouse HUAWEI","SPARE-ISSUE",
M2301="SPARE-HS","SPARE-ISSUE",
M2301="Power Telco","RAN ISSUE"
),"")</f>
        <v>No root cause</v>
      </c>
      <c r="M2301" s="28" t="s">
        <v>5403</v>
      </c>
      <c r="N2301" s="17" t="str" cm="1">
        <f t="array" ref="N2301">IFERROR(_xlfn.IFS(
M2301="MPR ISSUE","ACTIVE",
M2301="BSS Hardware Issue","ACTIVE",
M2301="Sites strategiques, MLL, Pylone, etc.","PASSIVE",
M2301="AKTIVCO DEFAUT GE &amp; POWER Cabinet","PASSIVE",
M2301="AKTIVCO Coupure ENEO &amp; Baisse de tension","PASSIVE",
M2301="Coupure ENEO &amp; Baisse de tension","PASSIVE",
M2301="Defaut GE &amp; POWER Cabinet","PASSIVE",
M2301="Sharing","PASSIVE",
M2301="Sites strategiques &amp; DataCenter","PASSIVE",
M2301="Exclu","Exclu",
M2301="SAT","ACTIVE",
M2301="SPARE-ISSUE","SPARE-ISSUE",
M2301="Fiber CAmtel","ACTIVE",
M2301="Fiber AOF","ACTIVE",
M2301="Projet OCM (HUAWEI)","PLANNED WORKS",
M2301="Projet OCM (NOKIA)","PLANNED WORKS",
M2301="ACCESS-ISSUE","ACCESS-ISSUE",
M2301="Projet OCM (ZTE, NOKIA, autres projets)","PLANNED WORKS",
M2301="No root CAuse","No root cause",
M2301="ODU HS","ACTIVE",
M2301="IP &amp; VLAN","ACTIVE",
M2301="Warehouse HUAWEI","SPARE-ISSUE",
M2301="SPARE-HS","SPARE-ISSUE",
M2301="Power Telco","ACTIVE"
),"")</f>
        <v>No root cause</v>
      </c>
      <c r="O2301" s="56">
        <v>0</v>
      </c>
      <c r="P2301" s="56">
        <v>0</v>
      </c>
      <c r="Q2301" s="56">
        <v>0</v>
      </c>
      <c r="R2301" s="56">
        <v>0</v>
      </c>
      <c r="S2301" s="56">
        <v>0</v>
      </c>
      <c r="T2301" s="56">
        <v>0</v>
      </c>
      <c r="U2301" s="56">
        <v>0</v>
      </c>
      <c r="V2301" s="14"/>
      <c r="W2301" s="14"/>
      <c r="X2301" s="14"/>
      <c r="Y2301" s="14"/>
      <c r="Z2301" s="14"/>
      <c r="AA2301" s="30" t="s">
        <v>16</v>
      </c>
      <c r="AB2301" s="7" t="s">
        <v>16</v>
      </c>
      <c r="AC2301" s="3"/>
      <c r="AD2301" s="3" t="s">
        <v>16</v>
      </c>
      <c r="AE2301" s="7"/>
      <c r="AF2301" s="31" t="s">
        <v>16</v>
      </c>
      <c r="AG2301" s="31" t="s">
        <v>16</v>
      </c>
      <c r="AH2301" s="31" t="s">
        <v>16</v>
      </c>
      <c r="AI2301" s="31" t="s">
        <v>16</v>
      </c>
      <c r="AJ2301" s="31" t="s">
        <v>16</v>
      </c>
      <c r="AK2301" s="31" t="s">
        <v>16</v>
      </c>
      <c r="AL2301" s="31" t="s">
        <v>16</v>
      </c>
      <c r="AM2301" s="31" t="s">
        <v>16</v>
      </c>
      <c r="AN2301" s="31" t="s">
        <v>16</v>
      </c>
      <c r="AO2301" s="31" t="s">
        <v>16</v>
      </c>
      <c r="AP2301" s="9" t="s">
        <v>16</v>
      </c>
      <c r="AQ2301" s="9" t="s">
        <v>16</v>
      </c>
      <c r="AR2301" s="9" t="s">
        <v>16</v>
      </c>
    </row>
    <row r="2302" spans="1:44" s="9" customFormat="1" hidden="1" x14ac:dyDescent="0.3">
      <c r="A2302" s="1" t="s">
        <v>4992</v>
      </c>
      <c r="B2302" s="1" t="s">
        <v>4993</v>
      </c>
      <c r="C2302" s="1"/>
      <c r="D2302" s="48"/>
      <c r="E2302" s="53" t="s">
        <v>38</v>
      </c>
      <c r="F2302" s="48" t="s">
        <v>4562</v>
      </c>
      <c r="G2302" s="22" t="s">
        <v>5417</v>
      </c>
      <c r="H2302" s="66" t="s">
        <v>5452</v>
      </c>
      <c r="I2302" s="22" t="str">
        <f>_xlfn.XLOOKUP(B2302,[1]SITE!$B:$B,[1]SITE!$I:$I,"")</f>
        <v>No impact</v>
      </c>
      <c r="J2302" s="29"/>
      <c r="K2302" s="15" t="str" cm="1">
        <f t="array" ref="K2302">IFERROR(_xlfn.IFS(
M2302="MPR ISSUE","PDH",
M2302="BSS Hardware Issue","BSS",
M2302="Sites strategiques, MLL, Pylone, etc.","ENVTECH",
M2302="AKTIVCO DEFAUT GE &amp; POWER Cabinet","AKTIVCO",
M2302="AKTIVCO Coupure ENEO &amp; Baisse de tension","AKTIVCO GRID ONLY",
M2302="Coupure ENEO &amp; Baisse de tension","IHS GRID ONLY",
M2302="Defaut GE &amp; POWER Cabinet","IHS",
M2302="Sharing","Partners",
M2302="Sites strategiques &amp; DataCenter","SST &amp; DC",
M2302="Exclu","Exclu",
M2302="SAT","SAT",
M2302="SPARE-ISSUE","SPARE-ISSUE",
M2302="Fiber CAmtel","TRANS_FO_CAMTEL",
M2302="Fiber AOF","Fiber AOF",
M2302="Projet OCM (HUAWEI)","TRAVAUX-HUAWEI",
M2302="Projet OCM (NOKIA)","TRAVAUX-NOKIA",
M2302="ACCESS-ISSUE","ACCESS-ISSUE",
M2302="Projet OCM (ZTE, NOKIA, autres projets)","TRAVAUX OCM",
M2302="No root CAuse","No root cause",
M2302="ODU HS","PDH",
M2302="IP &amp; VLAN","PDH",
M2302="Warehouse HUAWEI","SPARE-ISSUE",
M2302="SPARE-HS","SPARE-ISSUE",
M2302="Power Telco","BSS"
),"")</f>
        <v>No root cause</v>
      </c>
      <c r="L2302" s="16" t="str" cm="1">
        <f t="array" ref="L2302">IFERROR(_xlfn.IFS(
M2302="MPR ISSUE","TX ISSUE",
M2302="BSS Hardware Issue","RAN ISSUE",
M2302="Sites strategiques, MLL, Pylone, etc.","ENVTECH",
M2302="AKTIVCO DEFAUT GE &amp; POWER Cabinet","POWER ISSUE",
M2302="AKTIVCO Coupure ENEO &amp; Baisse de tension","POWER ISSUE",
M2302="Coupure ENEO &amp; Baisse de tension","POWER ISSUE",
M2302="Defaut GE &amp; POWER Cabinet","POWER ISSUE",
M2302="Sharing","POWER ISSUE",
M2302="Sites strategiques &amp; DataCenter","POWER ISSUE",
M2302="Exclu","Exclu",
M2302="SAT","TX ISSUE",
M2302="SPARE-ISSUE","SPARE-ISSUE",
M2302="Fiber CAmtel","TX ISSUE",
M2302="Fiber AOF","TX ISSUE",
M2302="Projet OCM (HUAWEI)","TRAVAUX-HUAWEI",
M2302="Projet OCM (NOKIA)","TRAVAUX -NOKIA",
M2302="ACCESS-ISSUE","ACCESS-ISSUE",
M2302="Projet OCM (ZTE, NOKIA, autres projets)","TRAVAUX OCM",
M2302="No root CAuse","No root cause",
M2302="ODU HS","TX ISSUE",
M2302="IP &amp; VLAN","TX ISSUE",
M2302="Warehouse HUAWEI","SPARE-ISSUE",
M2302="SPARE-HS","SPARE-ISSUE",
M2302="Power Telco","RAN ISSUE"
),"")</f>
        <v>No root cause</v>
      </c>
      <c r="M2302" s="28" t="s">
        <v>5403</v>
      </c>
      <c r="N2302" s="17" t="str" cm="1">
        <f t="array" ref="N2302">IFERROR(_xlfn.IFS(
M2302="MPR ISSUE","ACTIVE",
M2302="BSS Hardware Issue","ACTIVE",
M2302="Sites strategiques, MLL, Pylone, etc.","PASSIVE",
M2302="AKTIVCO DEFAUT GE &amp; POWER Cabinet","PASSIVE",
M2302="AKTIVCO Coupure ENEO &amp; Baisse de tension","PASSIVE",
M2302="Coupure ENEO &amp; Baisse de tension","PASSIVE",
M2302="Defaut GE &amp; POWER Cabinet","PASSIVE",
M2302="Sharing","PASSIVE",
M2302="Sites strategiques &amp; DataCenter","PASSIVE",
M2302="Exclu","Exclu",
M2302="SAT","ACTIVE",
M2302="SPARE-ISSUE","SPARE-ISSUE",
M2302="Fiber CAmtel","ACTIVE",
M2302="Fiber AOF","ACTIVE",
M2302="Projet OCM (HUAWEI)","PLANNED WORKS",
M2302="Projet OCM (NOKIA)","PLANNED WORKS",
M2302="ACCESS-ISSUE","ACCESS-ISSUE",
M2302="Projet OCM (ZTE, NOKIA, autres projets)","PLANNED WORKS",
M2302="No root CAuse","No root cause",
M2302="ODU HS","ACTIVE",
M2302="IP &amp; VLAN","ACTIVE",
M2302="Warehouse HUAWEI","SPARE-ISSUE",
M2302="SPARE-HS","SPARE-ISSUE",
M2302="Power Telco","ACTIVE"
),"")</f>
        <v>No root cause</v>
      </c>
      <c r="O2302" s="56">
        <v>0</v>
      </c>
      <c r="P2302" s="56">
        <v>0</v>
      </c>
      <c r="Q2302" s="56">
        <v>0</v>
      </c>
      <c r="R2302" s="56">
        <v>0</v>
      </c>
      <c r="S2302" s="56">
        <v>0</v>
      </c>
      <c r="T2302" s="56">
        <v>0</v>
      </c>
      <c r="U2302" s="56">
        <v>0</v>
      </c>
      <c r="V2302" s="14"/>
      <c r="W2302" s="14"/>
      <c r="X2302" s="14"/>
      <c r="Y2302" s="14"/>
      <c r="Z2302" s="14"/>
      <c r="AA2302" s="30" t="s">
        <v>16</v>
      </c>
      <c r="AB2302" s="7" t="s">
        <v>16</v>
      </c>
      <c r="AC2302" s="3"/>
      <c r="AD2302" s="3" t="s">
        <v>16</v>
      </c>
      <c r="AE2302" s="7"/>
      <c r="AF2302" s="31" t="s">
        <v>16</v>
      </c>
      <c r="AG2302" s="31" t="s">
        <v>16</v>
      </c>
      <c r="AH2302" s="31" t="s">
        <v>16</v>
      </c>
      <c r="AI2302" s="31" t="s">
        <v>16</v>
      </c>
      <c r="AJ2302" s="31" t="s">
        <v>16</v>
      </c>
      <c r="AK2302" s="31" t="s">
        <v>16</v>
      </c>
      <c r="AL2302" s="31" t="s">
        <v>16</v>
      </c>
      <c r="AM2302" s="31" t="s">
        <v>16</v>
      </c>
      <c r="AN2302" s="31" t="s">
        <v>16</v>
      </c>
      <c r="AO2302" s="31" t="s">
        <v>16</v>
      </c>
      <c r="AP2302" s="9" t="s">
        <v>16</v>
      </c>
      <c r="AQ2302" s="9" t="s">
        <v>16</v>
      </c>
      <c r="AR2302" s="9" t="s">
        <v>16</v>
      </c>
    </row>
    <row r="2303" spans="1:44" s="9" customFormat="1" hidden="1" x14ac:dyDescent="0.3">
      <c r="A2303" s="1" t="s">
        <v>4994</v>
      </c>
      <c r="B2303" s="1" t="s">
        <v>4995</v>
      </c>
      <c r="C2303" s="1"/>
      <c r="D2303" s="48"/>
      <c r="E2303" s="53" t="s">
        <v>32</v>
      </c>
      <c r="F2303" s="48" t="s">
        <v>3942</v>
      </c>
      <c r="G2303" s="22" t="s">
        <v>5417</v>
      </c>
      <c r="H2303" s="66" t="s">
        <v>5452</v>
      </c>
      <c r="I2303" s="22" t="str">
        <f>_xlfn.XLOOKUP(B2303,[1]SITE!$B:$B,[1]SITE!$I:$I,"")</f>
        <v>No impact</v>
      </c>
      <c r="J2303" s="29"/>
      <c r="K2303" s="15" t="str" cm="1">
        <f t="array" ref="K2303">IFERROR(_xlfn.IFS(
M2303="MPR ISSUE","PDH",
M2303="BSS Hardware Issue","BSS",
M2303="Sites strategiques, MLL, Pylone, etc.","ENVTECH",
M2303="AKTIVCO DEFAUT GE &amp; POWER Cabinet","AKTIVCO",
M2303="AKTIVCO Coupure ENEO &amp; Baisse de tension","AKTIVCO GRID ONLY",
M2303="Coupure ENEO &amp; Baisse de tension","IHS GRID ONLY",
M2303="Defaut GE &amp; POWER Cabinet","IHS",
M2303="Sharing","Partners",
M2303="Sites strategiques &amp; DataCenter","SST &amp; DC",
M2303="Exclu","Exclu",
M2303="SAT","SAT",
M2303="SPARE-ISSUE","SPARE-ISSUE",
M2303="Fiber CAmtel","TRANS_FO_CAMTEL",
M2303="Fiber AOF","Fiber AOF",
M2303="Projet OCM (HUAWEI)","TRAVAUX-HUAWEI",
M2303="Projet OCM (NOKIA)","TRAVAUX-NOKIA",
M2303="ACCESS-ISSUE","ACCESS-ISSUE",
M2303="Projet OCM (ZTE, NOKIA, autres projets)","TRAVAUX OCM",
M2303="No root CAuse","No root cause",
M2303="ODU HS","PDH",
M2303="IP &amp; VLAN","PDH",
M2303="Warehouse HUAWEI","SPARE-ISSUE",
M2303="SPARE-HS","SPARE-ISSUE",
M2303="Power Telco","BSS"
),"")</f>
        <v>No root cause</v>
      </c>
      <c r="L2303" s="16" t="str" cm="1">
        <f t="array" ref="L2303">IFERROR(_xlfn.IFS(
M2303="MPR ISSUE","TX ISSUE",
M2303="BSS Hardware Issue","RAN ISSUE",
M2303="Sites strategiques, MLL, Pylone, etc.","ENVTECH",
M2303="AKTIVCO DEFAUT GE &amp; POWER Cabinet","POWER ISSUE",
M2303="AKTIVCO Coupure ENEO &amp; Baisse de tension","POWER ISSUE",
M2303="Coupure ENEO &amp; Baisse de tension","POWER ISSUE",
M2303="Defaut GE &amp; POWER Cabinet","POWER ISSUE",
M2303="Sharing","POWER ISSUE",
M2303="Sites strategiques &amp; DataCenter","POWER ISSUE",
M2303="Exclu","Exclu",
M2303="SAT","TX ISSUE",
M2303="SPARE-ISSUE","SPARE-ISSUE",
M2303="Fiber CAmtel","TX ISSUE",
M2303="Fiber AOF","TX ISSUE",
M2303="Projet OCM (HUAWEI)","TRAVAUX-HUAWEI",
M2303="Projet OCM (NOKIA)","TRAVAUX -NOKIA",
M2303="ACCESS-ISSUE","ACCESS-ISSUE",
M2303="Projet OCM (ZTE, NOKIA, autres projets)","TRAVAUX OCM",
M2303="No root CAuse","No root cause",
M2303="ODU HS","TX ISSUE",
M2303="IP &amp; VLAN","TX ISSUE",
M2303="Warehouse HUAWEI","SPARE-ISSUE",
M2303="SPARE-HS","SPARE-ISSUE",
M2303="Power Telco","RAN ISSUE"
),"")</f>
        <v>No root cause</v>
      </c>
      <c r="M2303" s="28" t="s">
        <v>5403</v>
      </c>
      <c r="N2303" s="17" t="str" cm="1">
        <f t="array" ref="N2303">IFERROR(_xlfn.IFS(
M2303="MPR ISSUE","ACTIVE",
M2303="BSS Hardware Issue","ACTIVE",
M2303="Sites strategiques, MLL, Pylone, etc.","PASSIVE",
M2303="AKTIVCO DEFAUT GE &amp; POWER Cabinet","PASSIVE",
M2303="AKTIVCO Coupure ENEO &amp; Baisse de tension","PASSIVE",
M2303="Coupure ENEO &amp; Baisse de tension","PASSIVE",
M2303="Defaut GE &amp; POWER Cabinet","PASSIVE",
M2303="Sharing","PASSIVE",
M2303="Sites strategiques &amp; DataCenter","PASSIVE",
M2303="Exclu","Exclu",
M2303="SAT","ACTIVE",
M2303="SPARE-ISSUE","SPARE-ISSUE",
M2303="Fiber CAmtel","ACTIVE",
M2303="Fiber AOF","ACTIVE",
M2303="Projet OCM (HUAWEI)","PLANNED WORKS",
M2303="Projet OCM (NOKIA)","PLANNED WORKS",
M2303="ACCESS-ISSUE","ACCESS-ISSUE",
M2303="Projet OCM (ZTE, NOKIA, autres projets)","PLANNED WORKS",
M2303="No root CAuse","No root cause",
M2303="ODU HS","ACTIVE",
M2303="IP &amp; VLAN","ACTIVE",
M2303="Warehouse HUAWEI","SPARE-ISSUE",
M2303="SPARE-HS","SPARE-ISSUE",
M2303="Power Telco","ACTIVE"
),"")</f>
        <v>No root cause</v>
      </c>
      <c r="O2303" s="56">
        <v>0</v>
      </c>
      <c r="P2303" s="56">
        <v>0</v>
      </c>
      <c r="Q2303" s="56">
        <v>0</v>
      </c>
      <c r="R2303" s="56">
        <v>0</v>
      </c>
      <c r="S2303" s="56">
        <v>0</v>
      </c>
      <c r="T2303" s="56">
        <v>0</v>
      </c>
      <c r="U2303" s="56">
        <v>0</v>
      </c>
      <c r="V2303" s="14"/>
      <c r="W2303" s="14"/>
      <c r="X2303" s="14"/>
      <c r="Y2303" s="14"/>
      <c r="Z2303" s="14"/>
      <c r="AA2303" s="30" t="s">
        <v>16</v>
      </c>
      <c r="AB2303" s="7" t="s">
        <v>16</v>
      </c>
      <c r="AC2303" s="3"/>
      <c r="AD2303" s="3" t="s">
        <v>16</v>
      </c>
      <c r="AE2303" s="7"/>
      <c r="AF2303" s="31" t="s">
        <v>16</v>
      </c>
      <c r="AG2303" s="31" t="s">
        <v>16</v>
      </c>
      <c r="AH2303" s="31" t="s">
        <v>16</v>
      </c>
      <c r="AI2303" s="31" t="s">
        <v>16</v>
      </c>
      <c r="AJ2303" s="31" t="s">
        <v>16</v>
      </c>
      <c r="AK2303" s="31" t="s">
        <v>16</v>
      </c>
      <c r="AL2303" s="31" t="s">
        <v>16</v>
      </c>
      <c r="AM2303" s="31" t="s">
        <v>16</v>
      </c>
      <c r="AN2303" s="31" t="s">
        <v>16</v>
      </c>
      <c r="AO2303" s="31" t="s">
        <v>16</v>
      </c>
      <c r="AP2303" s="9" t="s">
        <v>16</v>
      </c>
      <c r="AQ2303" s="9" t="s">
        <v>16</v>
      </c>
      <c r="AR2303" s="9" t="s">
        <v>16</v>
      </c>
    </row>
    <row r="2304" spans="1:44" s="9" customFormat="1" hidden="1" x14ac:dyDescent="0.3">
      <c r="A2304" s="1" t="s">
        <v>4998</v>
      </c>
      <c r="B2304" s="1" t="s">
        <v>4999</v>
      </c>
      <c r="C2304" s="48" t="s">
        <v>11</v>
      </c>
      <c r="D2304" s="48" t="s">
        <v>12</v>
      </c>
      <c r="E2304" s="53" t="s">
        <v>70</v>
      </c>
      <c r="F2304" s="48" t="s">
        <v>4998</v>
      </c>
      <c r="G2304" s="22" t="s">
        <v>5417</v>
      </c>
      <c r="H2304" s="66" t="s">
        <v>5452</v>
      </c>
      <c r="I2304" s="22" t="str">
        <f>_xlfn.XLOOKUP(B2304,[1]SITE!$B:$B,[1]SITE!$I:$I,"")</f>
        <v>No impact</v>
      </c>
      <c r="J2304" s="29"/>
      <c r="K2304" s="15" t="str" cm="1">
        <f t="array" ref="K2304">IFERROR(_xlfn.IFS(
M2304="MPR ISSUE","PDH",
M2304="BSS Hardware Issue","BSS",
M2304="Sites strategiques, MLL, Pylone, etc.","ENVTECH",
M2304="AKTIVCO DEFAUT GE &amp; POWER Cabinet","AKTIVCO",
M2304="AKTIVCO Coupure ENEO &amp; Baisse de tension","AKTIVCO GRID ONLY",
M2304="Coupure ENEO &amp; Baisse de tension","IHS GRID ONLY",
M2304="Defaut GE &amp; POWER Cabinet","IHS",
M2304="Sharing","Partners",
M2304="Sites strategiques &amp; DataCenter","SST &amp; DC",
M2304="Exclu","Exclu",
M2304="SAT","SAT",
M2304="SPARE-ISSUE","SPARE-ISSUE",
M2304="Fiber CAmtel","TRANS_FO_CAMTEL",
M2304="Fiber AOF","Fiber AOF",
M2304="Projet OCM (HUAWEI)","TRAVAUX-HUAWEI",
M2304="Projet OCM (NOKIA)","TRAVAUX-NOKIA",
M2304="ACCESS-ISSUE","ACCESS-ISSUE",
M2304="Projet OCM (ZTE, NOKIA, autres projets)","TRAVAUX OCM",
M2304="No root CAuse","No root cause",
M2304="ODU HS","PDH",
M2304="IP &amp; VLAN","PDH",
M2304="Warehouse HUAWEI","SPARE-ISSUE",
M2304="SPARE-HS","SPARE-ISSUE",
M2304="Power Telco","BSS"
),"")</f>
        <v>No root cause</v>
      </c>
      <c r="L2304" s="16" t="str" cm="1">
        <f t="array" ref="L2304">IFERROR(_xlfn.IFS(
M2304="MPR ISSUE","TX ISSUE",
M2304="BSS Hardware Issue","RAN ISSUE",
M2304="Sites strategiques, MLL, Pylone, etc.","ENVTECH",
M2304="AKTIVCO DEFAUT GE &amp; POWER Cabinet","POWER ISSUE",
M2304="AKTIVCO Coupure ENEO &amp; Baisse de tension","POWER ISSUE",
M2304="Coupure ENEO &amp; Baisse de tension","POWER ISSUE",
M2304="Defaut GE &amp; POWER Cabinet","POWER ISSUE",
M2304="Sharing","POWER ISSUE",
M2304="Sites strategiques &amp; DataCenter","POWER ISSUE",
M2304="Exclu","Exclu",
M2304="SAT","TX ISSUE",
M2304="SPARE-ISSUE","SPARE-ISSUE",
M2304="Fiber CAmtel","TX ISSUE",
M2304="Fiber AOF","TX ISSUE",
M2304="Projet OCM (HUAWEI)","TRAVAUX-HUAWEI",
M2304="Projet OCM (NOKIA)","TRAVAUX -NOKIA",
M2304="ACCESS-ISSUE","ACCESS-ISSUE",
M2304="Projet OCM (ZTE, NOKIA, autres projets)","TRAVAUX OCM",
M2304="No root CAuse","No root cause",
M2304="ODU HS","TX ISSUE",
M2304="IP &amp; VLAN","TX ISSUE",
M2304="Warehouse HUAWEI","SPARE-ISSUE",
M2304="SPARE-HS","SPARE-ISSUE",
M2304="Power Telco","RAN ISSUE"
),"")</f>
        <v>No root cause</v>
      </c>
      <c r="M2304" s="28" t="s">
        <v>5403</v>
      </c>
      <c r="N2304" s="17" t="str" cm="1">
        <f t="array" ref="N2304">IFERROR(_xlfn.IFS(
M2304="MPR ISSUE","ACTIVE",
M2304="BSS Hardware Issue","ACTIVE",
M2304="Sites strategiques, MLL, Pylone, etc.","PASSIVE",
M2304="AKTIVCO DEFAUT GE &amp; POWER Cabinet","PASSIVE",
M2304="AKTIVCO Coupure ENEO &amp; Baisse de tension","PASSIVE",
M2304="Coupure ENEO &amp; Baisse de tension","PASSIVE",
M2304="Defaut GE &amp; POWER Cabinet","PASSIVE",
M2304="Sharing","PASSIVE",
M2304="Sites strategiques &amp; DataCenter","PASSIVE",
M2304="Exclu","Exclu",
M2304="SAT","ACTIVE",
M2304="SPARE-ISSUE","SPARE-ISSUE",
M2304="Fiber CAmtel","ACTIVE",
M2304="Fiber AOF","ACTIVE",
M2304="Projet OCM (HUAWEI)","PLANNED WORKS",
M2304="Projet OCM (NOKIA)","PLANNED WORKS",
M2304="ACCESS-ISSUE","ACCESS-ISSUE",
M2304="Projet OCM (ZTE, NOKIA, autres projets)","PLANNED WORKS",
M2304="No root CAuse","No root cause",
M2304="ODU HS","ACTIVE",
M2304="IP &amp; VLAN","ACTIVE",
M2304="Warehouse HUAWEI","SPARE-ISSUE",
M2304="SPARE-HS","SPARE-ISSUE",
M2304="Power Telco","ACTIVE"
),"")</f>
        <v>No root cause</v>
      </c>
      <c r="O2304" s="56">
        <v>0</v>
      </c>
      <c r="P2304" s="56">
        <v>0</v>
      </c>
      <c r="Q2304" s="56">
        <v>0</v>
      </c>
      <c r="R2304" s="56">
        <v>0</v>
      </c>
      <c r="S2304" s="56">
        <v>0</v>
      </c>
      <c r="T2304" s="56">
        <v>0</v>
      </c>
      <c r="U2304" s="56">
        <v>0</v>
      </c>
      <c r="V2304" s="14"/>
      <c r="W2304" s="14"/>
      <c r="X2304" s="14"/>
      <c r="Y2304" s="14"/>
      <c r="Z2304" s="14"/>
      <c r="AA2304" s="30" t="s">
        <v>16</v>
      </c>
      <c r="AB2304" s="7" t="s">
        <v>16</v>
      </c>
      <c r="AC2304" s="3"/>
      <c r="AD2304" s="3" t="s">
        <v>16</v>
      </c>
      <c r="AE2304" s="7"/>
      <c r="AF2304" s="31" t="s">
        <v>16</v>
      </c>
      <c r="AG2304" s="31" t="s">
        <v>16</v>
      </c>
      <c r="AH2304" s="31" t="s">
        <v>16</v>
      </c>
      <c r="AI2304" s="31" t="s">
        <v>16</v>
      </c>
      <c r="AJ2304" s="31" t="s">
        <v>16</v>
      </c>
      <c r="AK2304" s="31" t="s">
        <v>16</v>
      </c>
      <c r="AL2304" s="31" t="s">
        <v>16</v>
      </c>
      <c r="AM2304" s="31" t="s">
        <v>16</v>
      </c>
      <c r="AN2304" s="31" t="s">
        <v>16</v>
      </c>
      <c r="AO2304" s="31" t="s">
        <v>16</v>
      </c>
      <c r="AP2304" s="9" t="s">
        <v>16</v>
      </c>
      <c r="AQ2304" s="9" t="s">
        <v>16</v>
      </c>
      <c r="AR2304" s="9" t="s">
        <v>16</v>
      </c>
    </row>
    <row r="2305" spans="1:44" s="9" customFormat="1" hidden="1" x14ac:dyDescent="0.3">
      <c r="A2305" s="1" t="s">
        <v>5000</v>
      </c>
      <c r="B2305" s="1" t="s">
        <v>5001</v>
      </c>
      <c r="C2305" s="48" t="s">
        <v>22</v>
      </c>
      <c r="D2305" s="48" t="s">
        <v>564</v>
      </c>
      <c r="E2305" s="53" t="s">
        <v>38</v>
      </c>
      <c r="F2305" s="48" t="s">
        <v>3776</v>
      </c>
      <c r="G2305" s="22" t="s">
        <v>5417</v>
      </c>
      <c r="H2305" s="66" t="s">
        <v>5452</v>
      </c>
      <c r="I2305" s="22" t="str">
        <f>_xlfn.XLOOKUP(B2305,[1]SITE!$B:$B,[1]SITE!$I:$I,"")</f>
        <v>No impact</v>
      </c>
      <c r="J2305" s="29"/>
      <c r="K2305" s="15" t="str" cm="1">
        <f t="array" ref="K2305">IFERROR(_xlfn.IFS(
M2305="MPR ISSUE","PDH",
M2305="BSS Hardware Issue","BSS",
M2305="Sites strategiques, MLL, Pylone, etc.","ENVTECH",
M2305="AKTIVCO DEFAUT GE &amp; POWER Cabinet","AKTIVCO",
M2305="AKTIVCO Coupure ENEO &amp; Baisse de tension","AKTIVCO GRID ONLY",
M2305="Coupure ENEO &amp; Baisse de tension","IHS GRID ONLY",
M2305="Defaut GE &amp; POWER Cabinet","IHS",
M2305="Sharing","Partners",
M2305="Sites strategiques &amp; DataCenter","SST &amp; DC",
M2305="Exclu","Exclu",
M2305="SAT","SAT",
M2305="SPARE-ISSUE","SPARE-ISSUE",
M2305="Fiber CAmtel","TRANS_FO_CAMTEL",
M2305="Fiber AOF","Fiber AOF",
M2305="Projet OCM (HUAWEI)","TRAVAUX-HUAWEI",
M2305="Projet OCM (NOKIA)","TRAVAUX-NOKIA",
M2305="ACCESS-ISSUE","ACCESS-ISSUE",
M2305="Projet OCM (ZTE, NOKIA, autres projets)","TRAVAUX OCM",
M2305="No root CAuse","No root cause",
M2305="ODU HS","PDH",
M2305="IP &amp; VLAN","PDH",
M2305="Warehouse HUAWEI","SPARE-ISSUE",
M2305="SPARE-HS","SPARE-ISSUE",
M2305="Power Telco","BSS"
),"")</f>
        <v>No root cause</v>
      </c>
      <c r="L2305" s="16" t="str" cm="1">
        <f t="array" ref="L2305">IFERROR(_xlfn.IFS(
M2305="MPR ISSUE","TX ISSUE",
M2305="BSS Hardware Issue","RAN ISSUE",
M2305="Sites strategiques, MLL, Pylone, etc.","ENVTECH",
M2305="AKTIVCO DEFAUT GE &amp; POWER Cabinet","POWER ISSUE",
M2305="AKTIVCO Coupure ENEO &amp; Baisse de tension","POWER ISSUE",
M2305="Coupure ENEO &amp; Baisse de tension","POWER ISSUE",
M2305="Defaut GE &amp; POWER Cabinet","POWER ISSUE",
M2305="Sharing","POWER ISSUE",
M2305="Sites strategiques &amp; DataCenter","POWER ISSUE",
M2305="Exclu","Exclu",
M2305="SAT","TX ISSUE",
M2305="SPARE-ISSUE","SPARE-ISSUE",
M2305="Fiber CAmtel","TX ISSUE",
M2305="Fiber AOF","TX ISSUE",
M2305="Projet OCM (HUAWEI)","TRAVAUX-HUAWEI",
M2305="Projet OCM (NOKIA)","TRAVAUX -NOKIA",
M2305="ACCESS-ISSUE","ACCESS-ISSUE",
M2305="Projet OCM (ZTE, NOKIA, autres projets)","TRAVAUX OCM",
M2305="No root CAuse","No root cause",
M2305="ODU HS","TX ISSUE",
M2305="IP &amp; VLAN","TX ISSUE",
M2305="Warehouse HUAWEI","SPARE-ISSUE",
M2305="SPARE-HS","SPARE-ISSUE",
M2305="Power Telco","RAN ISSUE"
),"")</f>
        <v>No root cause</v>
      </c>
      <c r="M2305" s="28" t="s">
        <v>5403</v>
      </c>
      <c r="N2305" s="17" t="str" cm="1">
        <f t="array" ref="N2305">IFERROR(_xlfn.IFS(
M2305="MPR ISSUE","ACTIVE",
M2305="BSS Hardware Issue","ACTIVE",
M2305="Sites strategiques, MLL, Pylone, etc.","PASSIVE",
M2305="AKTIVCO DEFAUT GE &amp; POWER Cabinet","PASSIVE",
M2305="AKTIVCO Coupure ENEO &amp; Baisse de tension","PASSIVE",
M2305="Coupure ENEO &amp; Baisse de tension","PASSIVE",
M2305="Defaut GE &amp; POWER Cabinet","PASSIVE",
M2305="Sharing","PASSIVE",
M2305="Sites strategiques &amp; DataCenter","PASSIVE",
M2305="Exclu","Exclu",
M2305="SAT","ACTIVE",
M2305="SPARE-ISSUE","SPARE-ISSUE",
M2305="Fiber CAmtel","ACTIVE",
M2305="Fiber AOF","ACTIVE",
M2305="Projet OCM (HUAWEI)","PLANNED WORKS",
M2305="Projet OCM (NOKIA)","PLANNED WORKS",
M2305="ACCESS-ISSUE","ACCESS-ISSUE",
M2305="Projet OCM (ZTE, NOKIA, autres projets)","PLANNED WORKS",
M2305="No root CAuse","No root cause",
M2305="ODU HS","ACTIVE",
M2305="IP &amp; VLAN","ACTIVE",
M2305="Warehouse HUAWEI","SPARE-ISSUE",
M2305="SPARE-HS","SPARE-ISSUE",
M2305="Power Telco","ACTIVE"
),"")</f>
        <v>No root cause</v>
      </c>
      <c r="O2305" s="56">
        <v>0</v>
      </c>
      <c r="P2305" s="56">
        <v>0</v>
      </c>
      <c r="Q2305" s="56">
        <v>0</v>
      </c>
      <c r="R2305" s="56">
        <v>0</v>
      </c>
      <c r="S2305" s="56">
        <v>0</v>
      </c>
      <c r="T2305" s="56">
        <v>0</v>
      </c>
      <c r="U2305" s="56">
        <v>0</v>
      </c>
      <c r="V2305" s="14"/>
      <c r="W2305" s="14"/>
      <c r="X2305" s="14"/>
      <c r="Y2305" s="14"/>
      <c r="Z2305" s="14"/>
      <c r="AA2305" s="30" t="s">
        <v>16</v>
      </c>
      <c r="AB2305" s="7" t="s">
        <v>16</v>
      </c>
      <c r="AC2305" s="3"/>
      <c r="AD2305" s="3" t="s">
        <v>16</v>
      </c>
      <c r="AE2305" s="7"/>
      <c r="AF2305" s="31" t="s">
        <v>16</v>
      </c>
      <c r="AG2305" s="31" t="s">
        <v>16</v>
      </c>
      <c r="AH2305" s="31" t="s">
        <v>16</v>
      </c>
      <c r="AI2305" s="31" t="s">
        <v>16</v>
      </c>
      <c r="AJ2305" s="31" t="s">
        <v>16</v>
      </c>
      <c r="AK2305" s="31" t="s">
        <v>16</v>
      </c>
      <c r="AL2305" s="31" t="s">
        <v>16</v>
      </c>
      <c r="AM2305" s="31" t="s">
        <v>16</v>
      </c>
      <c r="AN2305" s="31" t="s">
        <v>16</v>
      </c>
      <c r="AO2305" s="31" t="s">
        <v>16</v>
      </c>
      <c r="AP2305" s="9" t="s">
        <v>16</v>
      </c>
      <c r="AQ2305" s="9" t="s">
        <v>16</v>
      </c>
      <c r="AR2305" s="9" t="s">
        <v>16</v>
      </c>
    </row>
    <row r="2306" spans="1:44" s="9" customFormat="1" hidden="1" x14ac:dyDescent="0.3">
      <c r="A2306" s="1" t="s">
        <v>5002</v>
      </c>
      <c r="B2306" s="1" t="s">
        <v>5003</v>
      </c>
      <c r="C2306" s="48" t="s">
        <v>11</v>
      </c>
      <c r="D2306" s="48" t="s">
        <v>12</v>
      </c>
      <c r="E2306" s="53" t="s">
        <v>38</v>
      </c>
      <c r="F2306" s="48" t="s">
        <v>4797</v>
      </c>
      <c r="G2306" s="22" t="s">
        <v>5417</v>
      </c>
      <c r="H2306" s="66" t="s">
        <v>5452</v>
      </c>
      <c r="I2306" s="22" t="str">
        <f>_xlfn.XLOOKUP(B2306,[1]SITE!$B:$B,[1]SITE!$I:$I,"")</f>
        <v>No impact</v>
      </c>
      <c r="J2306" s="29"/>
      <c r="K2306" s="15" t="str" cm="1">
        <f t="array" ref="K2306">IFERROR(_xlfn.IFS(
M2306="MPR ISSUE","PDH",
M2306="BSS Hardware Issue","BSS",
M2306="Sites strategiques, MLL, Pylone, etc.","ENVTECH",
M2306="AKTIVCO DEFAUT GE &amp; POWER Cabinet","AKTIVCO",
M2306="AKTIVCO Coupure ENEO &amp; Baisse de tension","AKTIVCO GRID ONLY",
M2306="Coupure ENEO &amp; Baisse de tension","IHS GRID ONLY",
M2306="Defaut GE &amp; POWER Cabinet","IHS",
M2306="Sharing","Partners",
M2306="Sites strategiques &amp; DataCenter","SST &amp; DC",
M2306="Exclu","Exclu",
M2306="SAT","SAT",
M2306="SPARE-ISSUE","SPARE-ISSUE",
M2306="Fiber CAmtel","TRANS_FO_CAMTEL",
M2306="Fiber AOF","Fiber AOF",
M2306="Projet OCM (HUAWEI)","TRAVAUX-HUAWEI",
M2306="Projet OCM (NOKIA)","TRAVAUX-NOKIA",
M2306="ACCESS-ISSUE","ACCESS-ISSUE",
M2306="Projet OCM (ZTE, NOKIA, autres projets)","TRAVAUX OCM",
M2306="No root CAuse","No root cause",
M2306="ODU HS","PDH",
M2306="IP &amp; VLAN","PDH",
M2306="Warehouse HUAWEI","SPARE-ISSUE",
M2306="SPARE-HS","SPARE-ISSUE",
M2306="Power Telco","BSS"
),"")</f>
        <v>No root cause</v>
      </c>
      <c r="L2306" s="16" t="str" cm="1">
        <f t="array" ref="L2306">IFERROR(_xlfn.IFS(
M2306="MPR ISSUE","TX ISSUE",
M2306="BSS Hardware Issue","RAN ISSUE",
M2306="Sites strategiques, MLL, Pylone, etc.","ENVTECH",
M2306="AKTIVCO DEFAUT GE &amp; POWER Cabinet","POWER ISSUE",
M2306="AKTIVCO Coupure ENEO &amp; Baisse de tension","POWER ISSUE",
M2306="Coupure ENEO &amp; Baisse de tension","POWER ISSUE",
M2306="Defaut GE &amp; POWER Cabinet","POWER ISSUE",
M2306="Sharing","POWER ISSUE",
M2306="Sites strategiques &amp; DataCenter","POWER ISSUE",
M2306="Exclu","Exclu",
M2306="SAT","TX ISSUE",
M2306="SPARE-ISSUE","SPARE-ISSUE",
M2306="Fiber CAmtel","TX ISSUE",
M2306="Fiber AOF","TX ISSUE",
M2306="Projet OCM (HUAWEI)","TRAVAUX-HUAWEI",
M2306="Projet OCM (NOKIA)","TRAVAUX -NOKIA",
M2306="ACCESS-ISSUE","ACCESS-ISSUE",
M2306="Projet OCM (ZTE, NOKIA, autres projets)","TRAVAUX OCM",
M2306="No root CAuse","No root cause",
M2306="ODU HS","TX ISSUE",
M2306="IP &amp; VLAN","TX ISSUE",
M2306="Warehouse HUAWEI","SPARE-ISSUE",
M2306="SPARE-HS","SPARE-ISSUE",
M2306="Power Telco","RAN ISSUE"
),"")</f>
        <v>No root cause</v>
      </c>
      <c r="M2306" s="28" t="s">
        <v>5403</v>
      </c>
      <c r="N2306" s="17" t="str" cm="1">
        <f t="array" ref="N2306">IFERROR(_xlfn.IFS(
M2306="MPR ISSUE","ACTIVE",
M2306="BSS Hardware Issue","ACTIVE",
M2306="Sites strategiques, MLL, Pylone, etc.","PASSIVE",
M2306="AKTIVCO DEFAUT GE &amp; POWER Cabinet","PASSIVE",
M2306="AKTIVCO Coupure ENEO &amp; Baisse de tension","PASSIVE",
M2306="Coupure ENEO &amp; Baisse de tension","PASSIVE",
M2306="Defaut GE &amp; POWER Cabinet","PASSIVE",
M2306="Sharing","PASSIVE",
M2306="Sites strategiques &amp; DataCenter","PASSIVE",
M2306="Exclu","Exclu",
M2306="SAT","ACTIVE",
M2306="SPARE-ISSUE","SPARE-ISSUE",
M2306="Fiber CAmtel","ACTIVE",
M2306="Fiber AOF","ACTIVE",
M2306="Projet OCM (HUAWEI)","PLANNED WORKS",
M2306="Projet OCM (NOKIA)","PLANNED WORKS",
M2306="ACCESS-ISSUE","ACCESS-ISSUE",
M2306="Projet OCM (ZTE, NOKIA, autres projets)","PLANNED WORKS",
M2306="No root CAuse","No root cause",
M2306="ODU HS","ACTIVE",
M2306="IP &amp; VLAN","ACTIVE",
M2306="Warehouse HUAWEI","SPARE-ISSUE",
M2306="SPARE-HS","SPARE-ISSUE",
M2306="Power Telco","ACTIVE"
),"")</f>
        <v>No root cause</v>
      </c>
      <c r="O2306" s="56">
        <v>0</v>
      </c>
      <c r="P2306" s="56">
        <v>0</v>
      </c>
      <c r="Q2306" s="56">
        <v>0</v>
      </c>
      <c r="R2306" s="56">
        <v>0</v>
      </c>
      <c r="S2306" s="56">
        <v>0</v>
      </c>
      <c r="T2306" s="56">
        <v>0</v>
      </c>
      <c r="U2306" s="56">
        <v>0</v>
      </c>
      <c r="V2306" s="14"/>
      <c r="W2306" s="14"/>
      <c r="X2306" s="14"/>
      <c r="Y2306" s="14"/>
      <c r="Z2306" s="14"/>
      <c r="AA2306" s="30" t="s">
        <v>16</v>
      </c>
      <c r="AB2306" s="7" t="s">
        <v>16</v>
      </c>
      <c r="AC2306" s="3"/>
      <c r="AD2306" s="3" t="s">
        <v>16</v>
      </c>
      <c r="AE2306" s="7"/>
      <c r="AF2306" s="31" t="s">
        <v>16</v>
      </c>
      <c r="AG2306" s="31" t="s">
        <v>16</v>
      </c>
      <c r="AH2306" s="31" t="s">
        <v>16</v>
      </c>
      <c r="AI2306" s="31" t="s">
        <v>16</v>
      </c>
      <c r="AJ2306" s="31" t="s">
        <v>16</v>
      </c>
      <c r="AK2306" s="31" t="s">
        <v>16</v>
      </c>
      <c r="AL2306" s="31" t="s">
        <v>16</v>
      </c>
      <c r="AM2306" s="31" t="s">
        <v>16</v>
      </c>
      <c r="AN2306" s="31" t="s">
        <v>16</v>
      </c>
      <c r="AO2306" s="31" t="s">
        <v>16</v>
      </c>
      <c r="AP2306" s="9" t="s">
        <v>16</v>
      </c>
      <c r="AQ2306" s="9" t="s">
        <v>16</v>
      </c>
      <c r="AR2306" s="9" t="s">
        <v>16</v>
      </c>
    </row>
    <row r="2307" spans="1:44" s="9" customFormat="1" hidden="1" x14ac:dyDescent="0.3">
      <c r="A2307" s="1" t="s">
        <v>5008</v>
      </c>
      <c r="B2307" s="1" t="s">
        <v>5009</v>
      </c>
      <c r="C2307" s="1"/>
      <c r="D2307" s="48"/>
      <c r="E2307" s="53" t="s">
        <v>32</v>
      </c>
      <c r="F2307" s="48" t="s">
        <v>5010</v>
      </c>
      <c r="G2307" s="22" t="s">
        <v>5417</v>
      </c>
      <c r="H2307" s="66" t="s">
        <v>5452</v>
      </c>
      <c r="I2307" s="22" t="str">
        <f>_xlfn.XLOOKUP(B2307,[1]SITE!$B:$B,[1]SITE!$I:$I,"")</f>
        <v>No impact</v>
      </c>
      <c r="J2307" s="29" t="s">
        <v>5389</v>
      </c>
      <c r="K2307" s="15" t="str" cm="1">
        <f t="array" ref="K2307">IFERROR(_xlfn.IFS(
M2307="MPR ISSUE","PDH",
M2307="BSS Hardware Issue","BSS",
M2307="Sites strategiques, MLL, Pylone, etc.","ENVTECH",
M2307="AKTIVCO DEFAUT GE &amp; POWER Cabinet","AKTIVCO",
M2307="AKTIVCO Coupure ENEO &amp; Baisse de tension","AKTIVCO GRID ONLY",
M2307="Coupure ENEO &amp; Baisse de tension","IHS GRID ONLY",
M2307="Defaut GE &amp; POWER Cabinet","IHS",
M2307="Sharing","Partners",
M2307="Sites strategiques &amp; DataCenter","SST &amp; DC",
M2307="Exclu","Exclu",
M2307="SAT","SAT",
M2307="SPARE-ISSUE","SPARE-ISSUE",
M2307="Fiber CAmtel","TRANS_FO_CAMTEL",
M2307="Fiber AOF","Fiber AOF",
M2307="Projet OCM (HUAWEI)","TRAVAUX-HUAWEI",
M2307="Projet OCM (NOKIA)","TRAVAUX-NOKIA",
M2307="ACCESS-ISSUE","ACCESS-ISSUE",
M2307="Projet OCM (ZTE, NOKIA, autres projets)","TRAVAUX OCM",
M2307="No root CAuse","No root cause",
M2307="ODU HS","PDH",
M2307="IP &amp; VLAN","PDH",
M2307="Warehouse HUAWEI","SPARE-ISSUE",
M2307="SPARE-HS","SPARE-ISSUE",
M2307="Power Telco","BSS"
),"")</f>
        <v>No root cause</v>
      </c>
      <c r="L2307" s="16" t="str" cm="1">
        <f t="array" ref="L2307">IFERROR(_xlfn.IFS(
M2307="MPR ISSUE","TX ISSUE",
M2307="BSS Hardware Issue","RAN ISSUE",
M2307="Sites strategiques, MLL, Pylone, etc.","ENVTECH",
M2307="AKTIVCO DEFAUT GE &amp; POWER Cabinet","POWER ISSUE",
M2307="AKTIVCO Coupure ENEO &amp; Baisse de tension","POWER ISSUE",
M2307="Coupure ENEO &amp; Baisse de tension","POWER ISSUE",
M2307="Defaut GE &amp; POWER Cabinet","POWER ISSUE",
M2307="Sharing","POWER ISSUE",
M2307="Sites strategiques &amp; DataCenter","POWER ISSUE",
M2307="Exclu","Exclu",
M2307="SAT","TX ISSUE",
M2307="SPARE-ISSUE","SPARE-ISSUE",
M2307="Fiber CAmtel","TX ISSUE",
M2307="Fiber AOF","TX ISSUE",
M2307="Projet OCM (HUAWEI)","TRAVAUX-HUAWEI",
M2307="Projet OCM (NOKIA)","TRAVAUX -NOKIA",
M2307="ACCESS-ISSUE","ACCESS-ISSUE",
M2307="Projet OCM (ZTE, NOKIA, autres projets)","TRAVAUX OCM",
M2307="No root CAuse","No root cause",
M2307="ODU HS","TX ISSUE",
M2307="IP &amp; VLAN","TX ISSUE",
M2307="Warehouse HUAWEI","SPARE-ISSUE",
M2307="SPARE-HS","SPARE-ISSUE",
M2307="Power Telco","RAN ISSUE"
),"")</f>
        <v>No root cause</v>
      </c>
      <c r="M2307" s="28" t="s">
        <v>5403</v>
      </c>
      <c r="N2307" s="17" t="str" cm="1">
        <f t="array" ref="N2307">IFERROR(_xlfn.IFS(
M2307="MPR ISSUE","ACTIVE",
M2307="BSS Hardware Issue","ACTIVE",
M2307="Sites strategiques, MLL, Pylone, etc.","PASSIVE",
M2307="AKTIVCO DEFAUT GE &amp; POWER Cabinet","PASSIVE",
M2307="AKTIVCO Coupure ENEO &amp; Baisse de tension","PASSIVE",
M2307="Coupure ENEO &amp; Baisse de tension","PASSIVE",
M2307="Defaut GE &amp; POWER Cabinet","PASSIVE",
M2307="Sharing","PASSIVE",
M2307="Sites strategiques &amp; DataCenter","PASSIVE",
M2307="Exclu","Exclu",
M2307="SAT","ACTIVE",
M2307="SPARE-ISSUE","SPARE-ISSUE",
M2307="Fiber CAmtel","ACTIVE",
M2307="Fiber AOF","ACTIVE",
M2307="Projet OCM (HUAWEI)","PLANNED WORKS",
M2307="Projet OCM (NOKIA)","PLANNED WORKS",
M2307="ACCESS-ISSUE","ACCESS-ISSUE",
M2307="Projet OCM (ZTE, NOKIA, autres projets)","PLANNED WORKS",
M2307="No root CAuse","No root cause",
M2307="ODU HS","ACTIVE",
M2307="IP &amp; VLAN","ACTIVE",
M2307="Warehouse HUAWEI","SPARE-ISSUE",
M2307="SPARE-HS","SPARE-ISSUE",
M2307="Power Telco","ACTIVE"
),"")</f>
        <v>No root cause</v>
      </c>
      <c r="O2307" s="56">
        <v>0</v>
      </c>
      <c r="P2307" s="56">
        <v>0</v>
      </c>
      <c r="Q2307" s="56">
        <v>0</v>
      </c>
      <c r="R2307" s="56">
        <v>0</v>
      </c>
      <c r="S2307" s="56">
        <v>0</v>
      </c>
      <c r="T2307" s="56">
        <v>0</v>
      </c>
      <c r="U2307" s="56">
        <v>0</v>
      </c>
      <c r="V2307" s="14"/>
      <c r="W2307" s="14"/>
      <c r="X2307" s="14"/>
      <c r="Y2307" s="14"/>
      <c r="Z2307" s="14"/>
      <c r="AA2307" s="30" t="s">
        <v>16</v>
      </c>
      <c r="AB2307" s="7" t="s">
        <v>16</v>
      </c>
      <c r="AC2307" s="3"/>
      <c r="AD2307" s="3" t="s">
        <v>16</v>
      </c>
      <c r="AE2307" s="7"/>
      <c r="AF2307" s="31" t="s">
        <v>16</v>
      </c>
      <c r="AG2307" s="31" t="s">
        <v>16</v>
      </c>
      <c r="AH2307" s="31" t="s">
        <v>16</v>
      </c>
      <c r="AI2307" s="31" t="s">
        <v>16</v>
      </c>
      <c r="AJ2307" s="31" t="s">
        <v>16</v>
      </c>
      <c r="AK2307" s="31" t="s">
        <v>16</v>
      </c>
      <c r="AL2307" s="31" t="s">
        <v>16</v>
      </c>
      <c r="AM2307" s="31" t="s">
        <v>16</v>
      </c>
      <c r="AN2307" s="31" t="s">
        <v>16</v>
      </c>
      <c r="AO2307" s="31" t="s">
        <v>16</v>
      </c>
      <c r="AP2307" s="9" t="s">
        <v>16</v>
      </c>
      <c r="AQ2307" s="9" t="s">
        <v>16</v>
      </c>
      <c r="AR2307" s="9" t="s">
        <v>16</v>
      </c>
    </row>
    <row r="2308" spans="1:44" s="9" customFormat="1" hidden="1" x14ac:dyDescent="0.3">
      <c r="A2308" s="1" t="s">
        <v>5011</v>
      </c>
      <c r="B2308" s="1" t="s">
        <v>5012</v>
      </c>
      <c r="C2308" s="1"/>
      <c r="D2308" s="48"/>
      <c r="E2308" s="53" t="s">
        <v>70</v>
      </c>
      <c r="F2308" s="48" t="s">
        <v>53</v>
      </c>
      <c r="G2308" s="22" t="s">
        <v>5417</v>
      </c>
      <c r="H2308" s="66" t="s">
        <v>5452</v>
      </c>
      <c r="I2308" s="22" t="str">
        <f>_xlfn.XLOOKUP(B2308,[1]SITE!$B:$B,[1]SITE!$I:$I,"")</f>
        <v>No impact</v>
      </c>
      <c r="J2308" s="29"/>
      <c r="K2308" s="15" t="str" cm="1">
        <f t="array" ref="K2308">IFERROR(_xlfn.IFS(
M2308="MPR ISSUE","PDH",
M2308="BSS Hardware Issue","BSS",
M2308="Sites strategiques, MLL, Pylone, etc.","ENVTECH",
M2308="AKTIVCO DEFAUT GE &amp; POWER Cabinet","AKTIVCO",
M2308="AKTIVCO Coupure ENEO &amp; Baisse de tension","AKTIVCO GRID ONLY",
M2308="Coupure ENEO &amp; Baisse de tension","IHS GRID ONLY",
M2308="Defaut GE &amp; POWER Cabinet","IHS",
M2308="Sharing","Partners",
M2308="Sites strategiques &amp; DataCenter","SST &amp; DC",
M2308="Exclu","Exclu",
M2308="SAT","SAT",
M2308="SPARE-ISSUE","SPARE-ISSUE",
M2308="Fiber CAmtel","TRANS_FO_CAMTEL",
M2308="Fiber AOF","Fiber AOF",
M2308="Projet OCM (HUAWEI)","TRAVAUX-HUAWEI",
M2308="Projet OCM (NOKIA)","TRAVAUX-NOKIA",
M2308="ACCESS-ISSUE","ACCESS-ISSUE",
M2308="Projet OCM (ZTE, NOKIA, autres projets)","TRAVAUX OCM",
M2308="No root CAuse","No root cause",
M2308="ODU HS","PDH",
M2308="IP &amp; VLAN","PDH",
M2308="Warehouse HUAWEI","SPARE-ISSUE",
M2308="SPARE-HS","SPARE-ISSUE",
M2308="Power Telco","BSS"
),"")</f>
        <v>No root cause</v>
      </c>
      <c r="L2308" s="16" t="str" cm="1">
        <f t="array" ref="L2308">IFERROR(_xlfn.IFS(
M2308="MPR ISSUE","TX ISSUE",
M2308="BSS Hardware Issue","RAN ISSUE",
M2308="Sites strategiques, MLL, Pylone, etc.","ENVTECH",
M2308="AKTIVCO DEFAUT GE &amp; POWER Cabinet","POWER ISSUE",
M2308="AKTIVCO Coupure ENEO &amp; Baisse de tension","POWER ISSUE",
M2308="Coupure ENEO &amp; Baisse de tension","POWER ISSUE",
M2308="Defaut GE &amp; POWER Cabinet","POWER ISSUE",
M2308="Sharing","POWER ISSUE",
M2308="Sites strategiques &amp; DataCenter","POWER ISSUE",
M2308="Exclu","Exclu",
M2308="SAT","TX ISSUE",
M2308="SPARE-ISSUE","SPARE-ISSUE",
M2308="Fiber CAmtel","TX ISSUE",
M2308="Fiber AOF","TX ISSUE",
M2308="Projet OCM (HUAWEI)","TRAVAUX-HUAWEI",
M2308="Projet OCM (NOKIA)","TRAVAUX -NOKIA",
M2308="ACCESS-ISSUE","ACCESS-ISSUE",
M2308="Projet OCM (ZTE, NOKIA, autres projets)","TRAVAUX OCM",
M2308="No root CAuse","No root cause",
M2308="ODU HS","TX ISSUE",
M2308="IP &amp; VLAN","TX ISSUE",
M2308="Warehouse HUAWEI","SPARE-ISSUE",
M2308="SPARE-HS","SPARE-ISSUE",
M2308="Power Telco","RAN ISSUE"
),"")</f>
        <v>No root cause</v>
      </c>
      <c r="M2308" s="28" t="s">
        <v>5403</v>
      </c>
      <c r="N2308" s="17" t="str" cm="1">
        <f t="array" ref="N2308">IFERROR(_xlfn.IFS(
M2308="MPR ISSUE","ACTIVE",
M2308="BSS Hardware Issue","ACTIVE",
M2308="Sites strategiques, MLL, Pylone, etc.","PASSIVE",
M2308="AKTIVCO DEFAUT GE &amp; POWER Cabinet","PASSIVE",
M2308="AKTIVCO Coupure ENEO &amp; Baisse de tension","PASSIVE",
M2308="Coupure ENEO &amp; Baisse de tension","PASSIVE",
M2308="Defaut GE &amp; POWER Cabinet","PASSIVE",
M2308="Sharing","PASSIVE",
M2308="Sites strategiques &amp; DataCenter","PASSIVE",
M2308="Exclu","Exclu",
M2308="SAT","ACTIVE",
M2308="SPARE-ISSUE","SPARE-ISSUE",
M2308="Fiber CAmtel","ACTIVE",
M2308="Fiber AOF","ACTIVE",
M2308="Projet OCM (HUAWEI)","PLANNED WORKS",
M2308="Projet OCM (NOKIA)","PLANNED WORKS",
M2308="ACCESS-ISSUE","ACCESS-ISSUE",
M2308="Projet OCM (ZTE, NOKIA, autres projets)","PLANNED WORKS",
M2308="No root CAuse","No root cause",
M2308="ODU HS","ACTIVE",
M2308="IP &amp; VLAN","ACTIVE",
M2308="Warehouse HUAWEI","SPARE-ISSUE",
M2308="SPARE-HS","SPARE-ISSUE",
M2308="Power Telco","ACTIVE"
),"")</f>
        <v>No root cause</v>
      </c>
      <c r="O2308" s="56">
        <v>0</v>
      </c>
      <c r="P2308" s="56">
        <v>0</v>
      </c>
      <c r="Q2308" s="56">
        <v>0</v>
      </c>
      <c r="R2308" s="56">
        <v>0</v>
      </c>
      <c r="S2308" s="56">
        <v>0</v>
      </c>
      <c r="T2308" s="56">
        <v>0</v>
      </c>
      <c r="U2308" s="56">
        <v>0</v>
      </c>
      <c r="V2308" s="14"/>
      <c r="W2308" s="14"/>
      <c r="X2308" s="14"/>
      <c r="Y2308" s="14"/>
      <c r="Z2308" s="14"/>
      <c r="AA2308" s="30" t="s">
        <v>16</v>
      </c>
      <c r="AB2308" s="7" t="s">
        <v>16</v>
      </c>
      <c r="AC2308" s="3"/>
      <c r="AD2308" s="3" t="s">
        <v>16</v>
      </c>
      <c r="AE2308" s="7"/>
      <c r="AF2308" s="31" t="s">
        <v>16</v>
      </c>
      <c r="AG2308" s="31" t="s">
        <v>16</v>
      </c>
      <c r="AH2308" s="31" t="s">
        <v>16</v>
      </c>
      <c r="AI2308" s="31" t="s">
        <v>16</v>
      </c>
      <c r="AJ2308" s="31" t="s">
        <v>16</v>
      </c>
      <c r="AK2308" s="31" t="s">
        <v>16</v>
      </c>
      <c r="AL2308" s="31" t="s">
        <v>16</v>
      </c>
      <c r="AM2308" s="31" t="s">
        <v>16</v>
      </c>
      <c r="AN2308" s="31" t="s">
        <v>16</v>
      </c>
      <c r="AO2308" s="31" t="s">
        <v>16</v>
      </c>
      <c r="AP2308" s="9" t="s">
        <v>16</v>
      </c>
      <c r="AQ2308" s="9" t="s">
        <v>16</v>
      </c>
      <c r="AR2308" s="9" t="s">
        <v>16</v>
      </c>
    </row>
    <row r="2309" spans="1:44" s="9" customFormat="1" hidden="1" x14ac:dyDescent="0.3">
      <c r="A2309" s="1" t="s">
        <v>5013</v>
      </c>
      <c r="B2309" s="1" t="s">
        <v>5014</v>
      </c>
      <c r="C2309" s="1"/>
      <c r="D2309" s="48"/>
      <c r="E2309" s="53" t="s">
        <v>32</v>
      </c>
      <c r="F2309" s="48" t="s">
        <v>3510</v>
      </c>
      <c r="G2309" s="22" t="s">
        <v>5417</v>
      </c>
      <c r="H2309" s="66" t="s">
        <v>5452</v>
      </c>
      <c r="I2309" s="22" t="str">
        <f>_xlfn.XLOOKUP(B2309,[1]SITE!$B:$B,[1]SITE!$I:$I,"")</f>
        <v>No impact</v>
      </c>
      <c r="J2309" s="29" t="s">
        <v>5389</v>
      </c>
      <c r="K2309" s="15" t="str" cm="1">
        <f t="array" ref="K2309">IFERROR(_xlfn.IFS(
M2309="MPR ISSUE","PDH",
M2309="BSS Hardware Issue","BSS",
M2309="Sites strategiques, MLL, Pylone, etc.","ENVTECH",
M2309="AKTIVCO DEFAUT GE &amp; POWER Cabinet","AKTIVCO",
M2309="AKTIVCO Coupure ENEO &amp; Baisse de tension","AKTIVCO GRID ONLY",
M2309="Coupure ENEO &amp; Baisse de tension","IHS GRID ONLY",
M2309="Defaut GE &amp; POWER Cabinet","IHS",
M2309="Sharing","Partners",
M2309="Sites strategiques &amp; DataCenter","SST &amp; DC",
M2309="Exclu","Exclu",
M2309="SAT","SAT",
M2309="SPARE-ISSUE","SPARE-ISSUE",
M2309="Fiber CAmtel","TRANS_FO_CAMTEL",
M2309="Fiber AOF","Fiber AOF",
M2309="Projet OCM (HUAWEI)","TRAVAUX-HUAWEI",
M2309="Projet OCM (NOKIA)","TRAVAUX-NOKIA",
M2309="ACCESS-ISSUE","ACCESS-ISSUE",
M2309="Projet OCM (ZTE, NOKIA, autres projets)","TRAVAUX OCM",
M2309="No root CAuse","No root cause",
M2309="ODU HS","PDH",
M2309="IP &amp; VLAN","PDH",
M2309="Warehouse HUAWEI","SPARE-ISSUE",
M2309="SPARE-HS","SPARE-ISSUE",
M2309="Power Telco","BSS"
),"")</f>
        <v>No root cause</v>
      </c>
      <c r="L2309" s="16" t="str" cm="1">
        <f t="array" ref="L2309">IFERROR(_xlfn.IFS(
M2309="MPR ISSUE","TX ISSUE",
M2309="BSS Hardware Issue","RAN ISSUE",
M2309="Sites strategiques, MLL, Pylone, etc.","ENVTECH",
M2309="AKTIVCO DEFAUT GE &amp; POWER Cabinet","POWER ISSUE",
M2309="AKTIVCO Coupure ENEO &amp; Baisse de tension","POWER ISSUE",
M2309="Coupure ENEO &amp; Baisse de tension","POWER ISSUE",
M2309="Defaut GE &amp; POWER Cabinet","POWER ISSUE",
M2309="Sharing","POWER ISSUE",
M2309="Sites strategiques &amp; DataCenter","POWER ISSUE",
M2309="Exclu","Exclu",
M2309="SAT","TX ISSUE",
M2309="SPARE-ISSUE","SPARE-ISSUE",
M2309="Fiber CAmtel","TX ISSUE",
M2309="Fiber AOF","TX ISSUE",
M2309="Projet OCM (HUAWEI)","TRAVAUX-HUAWEI",
M2309="Projet OCM (NOKIA)","TRAVAUX -NOKIA",
M2309="ACCESS-ISSUE","ACCESS-ISSUE",
M2309="Projet OCM (ZTE, NOKIA, autres projets)","TRAVAUX OCM",
M2309="No root CAuse","No root cause",
M2309="ODU HS","TX ISSUE",
M2309="IP &amp; VLAN","TX ISSUE",
M2309="Warehouse HUAWEI","SPARE-ISSUE",
M2309="SPARE-HS","SPARE-ISSUE",
M2309="Power Telco","RAN ISSUE"
),"")</f>
        <v>No root cause</v>
      </c>
      <c r="M2309" s="28" t="s">
        <v>5403</v>
      </c>
      <c r="N2309" s="17" t="str" cm="1">
        <f t="array" ref="N2309">IFERROR(_xlfn.IFS(
M2309="MPR ISSUE","ACTIVE",
M2309="BSS Hardware Issue","ACTIVE",
M2309="Sites strategiques, MLL, Pylone, etc.","PASSIVE",
M2309="AKTIVCO DEFAUT GE &amp; POWER Cabinet","PASSIVE",
M2309="AKTIVCO Coupure ENEO &amp; Baisse de tension","PASSIVE",
M2309="Coupure ENEO &amp; Baisse de tension","PASSIVE",
M2309="Defaut GE &amp; POWER Cabinet","PASSIVE",
M2309="Sharing","PASSIVE",
M2309="Sites strategiques &amp; DataCenter","PASSIVE",
M2309="Exclu","Exclu",
M2309="SAT","ACTIVE",
M2309="SPARE-ISSUE","SPARE-ISSUE",
M2309="Fiber CAmtel","ACTIVE",
M2309="Fiber AOF","ACTIVE",
M2309="Projet OCM (HUAWEI)","PLANNED WORKS",
M2309="Projet OCM (NOKIA)","PLANNED WORKS",
M2309="ACCESS-ISSUE","ACCESS-ISSUE",
M2309="Projet OCM (ZTE, NOKIA, autres projets)","PLANNED WORKS",
M2309="No root CAuse","No root cause",
M2309="ODU HS","ACTIVE",
M2309="IP &amp; VLAN","ACTIVE",
M2309="Warehouse HUAWEI","SPARE-ISSUE",
M2309="SPARE-HS","SPARE-ISSUE",
M2309="Power Telco","ACTIVE"
),"")</f>
        <v>No root cause</v>
      </c>
      <c r="O2309" s="56">
        <v>0</v>
      </c>
      <c r="P2309" s="56">
        <v>0</v>
      </c>
      <c r="Q2309" s="56">
        <v>0</v>
      </c>
      <c r="R2309" s="56">
        <v>0</v>
      </c>
      <c r="S2309" s="56">
        <v>0</v>
      </c>
      <c r="T2309" s="56">
        <v>0</v>
      </c>
      <c r="U2309" s="56">
        <v>0</v>
      </c>
      <c r="V2309" s="14"/>
      <c r="W2309" s="14"/>
      <c r="X2309" s="14"/>
      <c r="Y2309" s="14"/>
      <c r="Z2309" s="14"/>
      <c r="AA2309" s="30" t="s">
        <v>16</v>
      </c>
      <c r="AB2309" s="7" t="s">
        <v>16</v>
      </c>
      <c r="AC2309" s="3"/>
      <c r="AD2309" s="3" t="s">
        <v>16</v>
      </c>
      <c r="AE2309" s="7"/>
      <c r="AF2309" s="31" t="s">
        <v>16</v>
      </c>
      <c r="AG2309" s="31" t="s">
        <v>16</v>
      </c>
      <c r="AH2309" s="31" t="s">
        <v>16</v>
      </c>
      <c r="AI2309" s="31" t="s">
        <v>16</v>
      </c>
      <c r="AJ2309" s="31" t="s">
        <v>16</v>
      </c>
      <c r="AK2309" s="31" t="s">
        <v>16</v>
      </c>
      <c r="AL2309" s="31" t="s">
        <v>16</v>
      </c>
      <c r="AM2309" s="31" t="s">
        <v>16</v>
      </c>
      <c r="AN2309" s="31" t="s">
        <v>16</v>
      </c>
      <c r="AO2309" s="31" t="s">
        <v>16</v>
      </c>
      <c r="AP2309" s="9" t="s">
        <v>16</v>
      </c>
      <c r="AQ2309" s="9" t="s">
        <v>16</v>
      </c>
      <c r="AR2309" s="9" t="s">
        <v>16</v>
      </c>
    </row>
    <row r="2310" spans="1:44" s="9" customFormat="1" hidden="1" x14ac:dyDescent="0.3">
      <c r="A2310" s="1" t="s">
        <v>5015</v>
      </c>
      <c r="B2310" s="1" t="s">
        <v>5016</v>
      </c>
      <c r="C2310" s="48" t="s">
        <v>22</v>
      </c>
      <c r="D2310" s="48" t="s">
        <v>123</v>
      </c>
      <c r="E2310" s="53" t="s">
        <v>70</v>
      </c>
      <c r="F2310" s="48" t="s">
        <v>5017</v>
      </c>
      <c r="G2310" s="22" t="s">
        <v>5417</v>
      </c>
      <c r="H2310" s="66" t="s">
        <v>5452</v>
      </c>
      <c r="I2310" s="22" t="str">
        <f>_xlfn.XLOOKUP(B2310,[1]SITE!$B:$B,[1]SITE!$I:$I,"")</f>
        <v>No impact</v>
      </c>
      <c r="J2310" s="29" t="s">
        <v>5389</v>
      </c>
      <c r="K2310" s="15" t="str" cm="1">
        <f t="array" ref="K2310">IFERROR(_xlfn.IFS(
M2310="MPR ISSUE","PDH",
M2310="BSS Hardware Issue","BSS",
M2310="Sites strategiques, MLL, Pylone, etc.","ENVTECH",
M2310="AKTIVCO DEFAUT GE &amp; POWER Cabinet","AKTIVCO",
M2310="AKTIVCO Coupure ENEO &amp; Baisse de tension","AKTIVCO GRID ONLY",
M2310="Coupure ENEO &amp; Baisse de tension","IHS GRID ONLY",
M2310="Defaut GE &amp; POWER Cabinet","IHS",
M2310="Sharing","Partners",
M2310="Sites strategiques &amp; DataCenter","SST &amp; DC",
M2310="Exclu","Exclu",
M2310="SAT","SAT",
M2310="SPARE-ISSUE","SPARE-ISSUE",
M2310="Fiber CAmtel","TRANS_FO_CAMTEL",
M2310="Fiber AOF","Fiber AOF",
M2310="Projet OCM (HUAWEI)","TRAVAUX-HUAWEI",
M2310="Projet OCM (NOKIA)","TRAVAUX-NOKIA",
M2310="ACCESS-ISSUE","ACCESS-ISSUE",
M2310="Projet OCM (ZTE, NOKIA, autres projets)","TRAVAUX OCM",
M2310="No root CAuse","No root cause",
M2310="ODU HS","PDH",
M2310="IP &amp; VLAN","PDH",
M2310="Warehouse HUAWEI","SPARE-ISSUE",
M2310="SPARE-HS","SPARE-ISSUE",
M2310="Power Telco","BSS"
),"")</f>
        <v>No root cause</v>
      </c>
      <c r="L2310" s="16" t="str" cm="1">
        <f t="array" ref="L2310">IFERROR(_xlfn.IFS(
M2310="MPR ISSUE","TX ISSUE",
M2310="BSS Hardware Issue","RAN ISSUE",
M2310="Sites strategiques, MLL, Pylone, etc.","ENVTECH",
M2310="AKTIVCO DEFAUT GE &amp; POWER Cabinet","POWER ISSUE",
M2310="AKTIVCO Coupure ENEO &amp; Baisse de tension","POWER ISSUE",
M2310="Coupure ENEO &amp; Baisse de tension","POWER ISSUE",
M2310="Defaut GE &amp; POWER Cabinet","POWER ISSUE",
M2310="Sharing","POWER ISSUE",
M2310="Sites strategiques &amp; DataCenter","POWER ISSUE",
M2310="Exclu","Exclu",
M2310="SAT","TX ISSUE",
M2310="SPARE-ISSUE","SPARE-ISSUE",
M2310="Fiber CAmtel","TX ISSUE",
M2310="Fiber AOF","TX ISSUE",
M2310="Projet OCM (HUAWEI)","TRAVAUX-HUAWEI",
M2310="Projet OCM (NOKIA)","TRAVAUX -NOKIA",
M2310="ACCESS-ISSUE","ACCESS-ISSUE",
M2310="Projet OCM (ZTE, NOKIA, autres projets)","TRAVAUX OCM",
M2310="No root CAuse","No root cause",
M2310="ODU HS","TX ISSUE",
M2310="IP &amp; VLAN","TX ISSUE",
M2310="Warehouse HUAWEI","SPARE-ISSUE",
M2310="SPARE-HS","SPARE-ISSUE",
M2310="Power Telco","RAN ISSUE"
),"")</f>
        <v>No root cause</v>
      </c>
      <c r="M2310" s="28" t="s">
        <v>5403</v>
      </c>
      <c r="N2310" s="17" t="str" cm="1">
        <f t="array" ref="N2310">IFERROR(_xlfn.IFS(
M2310="MPR ISSUE","ACTIVE",
M2310="BSS Hardware Issue","ACTIVE",
M2310="Sites strategiques, MLL, Pylone, etc.","PASSIVE",
M2310="AKTIVCO DEFAUT GE &amp; POWER Cabinet","PASSIVE",
M2310="AKTIVCO Coupure ENEO &amp; Baisse de tension","PASSIVE",
M2310="Coupure ENEO &amp; Baisse de tension","PASSIVE",
M2310="Defaut GE &amp; POWER Cabinet","PASSIVE",
M2310="Sharing","PASSIVE",
M2310="Sites strategiques &amp; DataCenter","PASSIVE",
M2310="Exclu","Exclu",
M2310="SAT","ACTIVE",
M2310="SPARE-ISSUE","SPARE-ISSUE",
M2310="Fiber CAmtel","ACTIVE",
M2310="Fiber AOF","ACTIVE",
M2310="Projet OCM (HUAWEI)","PLANNED WORKS",
M2310="Projet OCM (NOKIA)","PLANNED WORKS",
M2310="ACCESS-ISSUE","ACCESS-ISSUE",
M2310="Projet OCM (ZTE, NOKIA, autres projets)","PLANNED WORKS",
M2310="No root CAuse","No root cause",
M2310="ODU HS","ACTIVE",
M2310="IP &amp; VLAN","ACTIVE",
M2310="Warehouse HUAWEI","SPARE-ISSUE",
M2310="SPARE-HS","SPARE-ISSUE",
M2310="Power Telco","ACTIVE"
),"")</f>
        <v>No root cause</v>
      </c>
      <c r="O2310" s="56">
        <v>0</v>
      </c>
      <c r="P2310" s="56">
        <v>0</v>
      </c>
      <c r="Q2310" s="56">
        <v>0</v>
      </c>
      <c r="R2310" s="56">
        <v>0</v>
      </c>
      <c r="S2310" s="56">
        <v>0</v>
      </c>
      <c r="T2310" s="56">
        <v>0</v>
      </c>
      <c r="U2310" s="56">
        <v>0</v>
      </c>
      <c r="V2310" s="14"/>
      <c r="W2310" s="14"/>
      <c r="X2310" s="14"/>
      <c r="Y2310" s="14"/>
      <c r="Z2310" s="14"/>
      <c r="AA2310" s="30" t="s">
        <v>16</v>
      </c>
      <c r="AB2310" s="7" t="s">
        <v>16</v>
      </c>
      <c r="AC2310" s="3"/>
      <c r="AD2310" s="3" t="s">
        <v>16</v>
      </c>
      <c r="AE2310" s="7"/>
      <c r="AF2310" s="31" t="s">
        <v>16</v>
      </c>
      <c r="AG2310" s="31" t="s">
        <v>16</v>
      </c>
      <c r="AH2310" s="31" t="s">
        <v>16</v>
      </c>
      <c r="AI2310" s="31" t="s">
        <v>16</v>
      </c>
      <c r="AJ2310" s="31" t="s">
        <v>16</v>
      </c>
      <c r="AK2310" s="31" t="s">
        <v>16</v>
      </c>
      <c r="AL2310" s="31" t="s">
        <v>16</v>
      </c>
      <c r="AM2310" s="31" t="s">
        <v>16</v>
      </c>
      <c r="AN2310" s="31" t="s">
        <v>16</v>
      </c>
      <c r="AO2310" s="31" t="s">
        <v>16</v>
      </c>
      <c r="AP2310" s="9" t="s">
        <v>16</v>
      </c>
      <c r="AQ2310" s="9" t="s">
        <v>16</v>
      </c>
      <c r="AR2310" s="9" t="s">
        <v>16</v>
      </c>
    </row>
    <row r="2311" spans="1:44" s="9" customFormat="1" hidden="1" x14ac:dyDescent="0.3">
      <c r="A2311" s="1" t="s">
        <v>5020</v>
      </c>
      <c r="B2311" s="1" t="s">
        <v>5021</v>
      </c>
      <c r="C2311" s="48" t="s">
        <v>22</v>
      </c>
      <c r="D2311" s="48" t="s">
        <v>31</v>
      </c>
      <c r="E2311" s="53" t="s">
        <v>32</v>
      </c>
      <c r="F2311" s="48" t="s">
        <v>33</v>
      </c>
      <c r="G2311" s="22" t="s">
        <v>5417</v>
      </c>
      <c r="H2311" s="66" t="s">
        <v>5452</v>
      </c>
      <c r="I2311" s="22" t="str">
        <f>_xlfn.XLOOKUP(B2311,[1]SITE!$B:$B,[1]SITE!$I:$I,"")</f>
        <v>No impact</v>
      </c>
      <c r="J2311" s="29"/>
      <c r="K2311" s="15" t="str" cm="1">
        <f t="array" ref="K2311">IFERROR(_xlfn.IFS(
M2311="MPR ISSUE","PDH",
M2311="BSS Hardware Issue","BSS",
M2311="Sites strategiques, MLL, Pylone, etc.","ENVTECH",
M2311="AKTIVCO DEFAUT GE &amp; POWER Cabinet","AKTIVCO",
M2311="AKTIVCO Coupure ENEO &amp; Baisse de tension","AKTIVCO GRID ONLY",
M2311="Coupure ENEO &amp; Baisse de tension","IHS GRID ONLY",
M2311="Defaut GE &amp; POWER Cabinet","IHS",
M2311="Sharing","Partners",
M2311="Sites strategiques &amp; DataCenter","SST &amp; DC",
M2311="Exclu","Exclu",
M2311="SAT","SAT",
M2311="SPARE-ISSUE","SPARE-ISSUE",
M2311="Fiber CAmtel","TRANS_FO_CAMTEL",
M2311="Fiber AOF","Fiber AOF",
M2311="Projet OCM (HUAWEI)","TRAVAUX-HUAWEI",
M2311="Projet OCM (NOKIA)","TRAVAUX-NOKIA",
M2311="ACCESS-ISSUE","ACCESS-ISSUE",
M2311="Projet OCM (ZTE, NOKIA, autres projets)","TRAVAUX OCM",
M2311="No root CAuse","No root cause",
M2311="ODU HS","PDH",
M2311="IP &amp; VLAN","PDH",
M2311="Warehouse HUAWEI","SPARE-ISSUE",
M2311="SPARE-HS","SPARE-ISSUE",
M2311="Power Telco","BSS"
),"")</f>
        <v>No root cause</v>
      </c>
      <c r="L2311" s="16" t="str" cm="1">
        <f t="array" ref="L2311">IFERROR(_xlfn.IFS(
M2311="MPR ISSUE","TX ISSUE",
M2311="BSS Hardware Issue","RAN ISSUE",
M2311="Sites strategiques, MLL, Pylone, etc.","ENVTECH",
M2311="AKTIVCO DEFAUT GE &amp; POWER Cabinet","POWER ISSUE",
M2311="AKTIVCO Coupure ENEO &amp; Baisse de tension","POWER ISSUE",
M2311="Coupure ENEO &amp; Baisse de tension","POWER ISSUE",
M2311="Defaut GE &amp; POWER Cabinet","POWER ISSUE",
M2311="Sharing","POWER ISSUE",
M2311="Sites strategiques &amp; DataCenter","POWER ISSUE",
M2311="Exclu","Exclu",
M2311="SAT","TX ISSUE",
M2311="SPARE-ISSUE","SPARE-ISSUE",
M2311="Fiber CAmtel","TX ISSUE",
M2311="Fiber AOF","TX ISSUE",
M2311="Projet OCM (HUAWEI)","TRAVAUX-HUAWEI",
M2311="Projet OCM (NOKIA)","TRAVAUX -NOKIA",
M2311="ACCESS-ISSUE","ACCESS-ISSUE",
M2311="Projet OCM (ZTE, NOKIA, autres projets)","TRAVAUX OCM",
M2311="No root CAuse","No root cause",
M2311="ODU HS","TX ISSUE",
M2311="IP &amp; VLAN","TX ISSUE",
M2311="Warehouse HUAWEI","SPARE-ISSUE",
M2311="SPARE-HS","SPARE-ISSUE",
M2311="Power Telco","RAN ISSUE"
),"")</f>
        <v>No root cause</v>
      </c>
      <c r="M2311" s="28" t="s">
        <v>5403</v>
      </c>
      <c r="N2311" s="17" t="str" cm="1">
        <f t="array" ref="N2311">IFERROR(_xlfn.IFS(
M2311="MPR ISSUE","ACTIVE",
M2311="BSS Hardware Issue","ACTIVE",
M2311="Sites strategiques, MLL, Pylone, etc.","PASSIVE",
M2311="AKTIVCO DEFAUT GE &amp; POWER Cabinet","PASSIVE",
M2311="AKTIVCO Coupure ENEO &amp; Baisse de tension","PASSIVE",
M2311="Coupure ENEO &amp; Baisse de tension","PASSIVE",
M2311="Defaut GE &amp; POWER Cabinet","PASSIVE",
M2311="Sharing","PASSIVE",
M2311="Sites strategiques &amp; DataCenter","PASSIVE",
M2311="Exclu","Exclu",
M2311="SAT","ACTIVE",
M2311="SPARE-ISSUE","SPARE-ISSUE",
M2311="Fiber CAmtel","ACTIVE",
M2311="Fiber AOF","ACTIVE",
M2311="Projet OCM (HUAWEI)","PLANNED WORKS",
M2311="Projet OCM (NOKIA)","PLANNED WORKS",
M2311="ACCESS-ISSUE","ACCESS-ISSUE",
M2311="Projet OCM (ZTE, NOKIA, autres projets)","PLANNED WORKS",
M2311="No root CAuse","No root cause",
M2311="ODU HS","ACTIVE",
M2311="IP &amp; VLAN","ACTIVE",
M2311="Warehouse HUAWEI","SPARE-ISSUE",
M2311="SPARE-HS","SPARE-ISSUE",
M2311="Power Telco","ACTIVE"
),"")</f>
        <v>No root cause</v>
      </c>
      <c r="O2311" s="56">
        <v>0</v>
      </c>
      <c r="P2311" s="56">
        <v>0</v>
      </c>
      <c r="Q2311" s="56">
        <v>0</v>
      </c>
      <c r="R2311" s="56">
        <v>0</v>
      </c>
      <c r="S2311" s="56">
        <v>0</v>
      </c>
      <c r="T2311" s="56">
        <v>0</v>
      </c>
      <c r="U2311" s="56">
        <v>0</v>
      </c>
      <c r="V2311" s="14"/>
      <c r="W2311" s="14"/>
      <c r="X2311" s="14"/>
      <c r="Y2311" s="14"/>
      <c r="Z2311" s="14"/>
      <c r="AA2311" s="30" t="s">
        <v>16</v>
      </c>
      <c r="AB2311" s="7" t="s">
        <v>16</v>
      </c>
      <c r="AC2311" s="3"/>
      <c r="AD2311" s="3" t="s">
        <v>16</v>
      </c>
      <c r="AE2311" s="7"/>
      <c r="AF2311" s="31" t="s">
        <v>16</v>
      </c>
      <c r="AG2311" s="31" t="s">
        <v>16</v>
      </c>
      <c r="AH2311" s="31" t="s">
        <v>16</v>
      </c>
      <c r="AI2311" s="31" t="s">
        <v>16</v>
      </c>
      <c r="AJ2311" s="31" t="s">
        <v>16</v>
      </c>
      <c r="AK2311" s="31" t="s">
        <v>16</v>
      </c>
      <c r="AL2311" s="31" t="s">
        <v>16</v>
      </c>
      <c r="AM2311" s="31" t="s">
        <v>16</v>
      </c>
      <c r="AN2311" s="31" t="s">
        <v>16</v>
      </c>
      <c r="AO2311" s="31" t="s">
        <v>16</v>
      </c>
      <c r="AP2311" s="9" t="s">
        <v>16</v>
      </c>
      <c r="AQ2311" s="9" t="s">
        <v>16</v>
      </c>
      <c r="AR2311" s="9" t="s">
        <v>16</v>
      </c>
    </row>
    <row r="2312" spans="1:44" s="9" customFormat="1" hidden="1" x14ac:dyDescent="0.3">
      <c r="A2312" s="1" t="s">
        <v>5030</v>
      </c>
      <c r="B2312" s="48" t="s">
        <v>5031</v>
      </c>
      <c r="C2312" s="1"/>
      <c r="D2312" s="48"/>
      <c r="E2312" s="53" t="s">
        <v>32</v>
      </c>
      <c r="F2312" s="48" t="s">
        <v>33</v>
      </c>
      <c r="G2312" s="22" t="s">
        <v>5417</v>
      </c>
      <c r="H2312" s="66" t="s">
        <v>5452</v>
      </c>
      <c r="I2312" s="22" t="str">
        <f>_xlfn.XLOOKUP(B2312,[1]SITE!$B:$B,[1]SITE!$I:$I,"")</f>
        <v>No impact</v>
      </c>
      <c r="J2312" s="29"/>
      <c r="K2312" s="15" t="str" cm="1">
        <f t="array" ref="K2312">IFERROR(_xlfn.IFS(
M2312="MPR ISSUE","PDH",
M2312="BSS Hardware Issue","BSS",
M2312="Sites strategiques, MLL, Pylone, etc.","ENVTECH",
M2312="AKTIVCO DEFAUT GE &amp; POWER Cabinet","AKTIVCO",
M2312="AKTIVCO Coupure ENEO &amp; Baisse de tension","AKTIVCO GRID ONLY",
M2312="Coupure ENEO &amp; Baisse de tension","IHS GRID ONLY",
M2312="Defaut GE &amp; POWER Cabinet","IHS",
M2312="Sharing","Partners",
M2312="Sites strategiques &amp; DataCenter","SST &amp; DC",
M2312="Exclu","Exclu",
M2312="SAT","SAT",
M2312="SPARE-ISSUE","SPARE-ISSUE",
M2312="Fiber CAmtel","TRANS_FO_CAMTEL",
M2312="Fiber AOF","Fiber AOF",
M2312="Projet OCM (HUAWEI)","TRAVAUX-HUAWEI",
M2312="Projet OCM (NOKIA)","TRAVAUX-NOKIA",
M2312="ACCESS-ISSUE","ACCESS-ISSUE",
M2312="Projet OCM (ZTE, NOKIA, autres projets)","TRAVAUX OCM",
M2312="No root CAuse","No root cause",
M2312="ODU HS","PDH",
M2312="IP &amp; VLAN","PDH",
M2312="Warehouse HUAWEI","SPARE-ISSUE",
M2312="SPARE-HS","SPARE-ISSUE",
M2312="Power Telco","BSS"
),"")</f>
        <v>No root cause</v>
      </c>
      <c r="L2312" s="16" t="str" cm="1">
        <f t="array" ref="L2312">IFERROR(_xlfn.IFS(
M2312="MPR ISSUE","TX ISSUE",
M2312="BSS Hardware Issue","RAN ISSUE",
M2312="Sites strategiques, MLL, Pylone, etc.","ENVTECH",
M2312="AKTIVCO DEFAUT GE &amp; POWER Cabinet","POWER ISSUE",
M2312="AKTIVCO Coupure ENEO &amp; Baisse de tension","POWER ISSUE",
M2312="Coupure ENEO &amp; Baisse de tension","POWER ISSUE",
M2312="Defaut GE &amp; POWER Cabinet","POWER ISSUE",
M2312="Sharing","POWER ISSUE",
M2312="Sites strategiques &amp; DataCenter","POWER ISSUE",
M2312="Exclu","Exclu",
M2312="SAT","TX ISSUE",
M2312="SPARE-ISSUE","SPARE-ISSUE",
M2312="Fiber CAmtel","TX ISSUE",
M2312="Fiber AOF","TX ISSUE",
M2312="Projet OCM (HUAWEI)","TRAVAUX-HUAWEI",
M2312="Projet OCM (NOKIA)","TRAVAUX -NOKIA",
M2312="ACCESS-ISSUE","ACCESS-ISSUE",
M2312="Projet OCM (ZTE, NOKIA, autres projets)","TRAVAUX OCM",
M2312="No root CAuse","No root cause",
M2312="ODU HS","TX ISSUE",
M2312="IP &amp; VLAN","TX ISSUE",
M2312="Warehouse HUAWEI","SPARE-ISSUE",
M2312="SPARE-HS","SPARE-ISSUE",
M2312="Power Telco","RAN ISSUE"
),"")</f>
        <v>No root cause</v>
      </c>
      <c r="M2312" s="28" t="s">
        <v>5403</v>
      </c>
      <c r="N2312" s="17" t="str" cm="1">
        <f t="array" ref="N2312">IFERROR(_xlfn.IFS(
M2312="MPR ISSUE","ACTIVE",
M2312="BSS Hardware Issue","ACTIVE",
M2312="Sites strategiques, MLL, Pylone, etc.","PASSIVE",
M2312="AKTIVCO DEFAUT GE &amp; POWER Cabinet","PASSIVE",
M2312="AKTIVCO Coupure ENEO &amp; Baisse de tension","PASSIVE",
M2312="Coupure ENEO &amp; Baisse de tension","PASSIVE",
M2312="Defaut GE &amp; POWER Cabinet","PASSIVE",
M2312="Sharing","PASSIVE",
M2312="Sites strategiques &amp; DataCenter","PASSIVE",
M2312="Exclu","Exclu",
M2312="SAT","ACTIVE",
M2312="SPARE-ISSUE","SPARE-ISSUE",
M2312="Fiber CAmtel","ACTIVE",
M2312="Fiber AOF","ACTIVE",
M2312="Projet OCM (HUAWEI)","PLANNED WORKS",
M2312="Projet OCM (NOKIA)","PLANNED WORKS",
M2312="ACCESS-ISSUE","ACCESS-ISSUE",
M2312="Projet OCM (ZTE, NOKIA, autres projets)","PLANNED WORKS",
M2312="No root CAuse","No root cause",
M2312="ODU HS","ACTIVE",
M2312="IP &amp; VLAN","ACTIVE",
M2312="Warehouse HUAWEI","SPARE-ISSUE",
M2312="SPARE-HS","SPARE-ISSUE",
M2312="Power Telco","ACTIVE"
),"")</f>
        <v>No root cause</v>
      </c>
      <c r="O2312" s="56">
        <v>0</v>
      </c>
      <c r="P2312" s="56">
        <v>0</v>
      </c>
      <c r="Q2312" s="56">
        <v>0</v>
      </c>
      <c r="R2312" s="56">
        <v>0</v>
      </c>
      <c r="S2312" s="56">
        <v>0</v>
      </c>
      <c r="T2312" s="56">
        <v>0</v>
      </c>
      <c r="U2312" s="56">
        <v>0</v>
      </c>
      <c r="V2312" s="14"/>
      <c r="W2312" s="14"/>
      <c r="X2312" s="14"/>
      <c r="Y2312" s="14"/>
      <c r="Z2312" s="14"/>
      <c r="AA2312" s="30" t="s">
        <v>16</v>
      </c>
      <c r="AB2312" s="7" t="s">
        <v>16</v>
      </c>
      <c r="AC2312" s="3"/>
      <c r="AD2312" s="3" t="s">
        <v>16</v>
      </c>
      <c r="AE2312" s="7"/>
      <c r="AF2312" s="31" t="s">
        <v>16</v>
      </c>
      <c r="AG2312" s="31" t="s">
        <v>16</v>
      </c>
      <c r="AH2312" s="31" t="s">
        <v>16</v>
      </c>
      <c r="AI2312" s="31" t="s">
        <v>16</v>
      </c>
      <c r="AJ2312" s="31" t="s">
        <v>16</v>
      </c>
      <c r="AK2312" s="31" t="s">
        <v>16</v>
      </c>
      <c r="AL2312" s="31" t="s">
        <v>16</v>
      </c>
      <c r="AM2312" s="31" t="s">
        <v>16</v>
      </c>
      <c r="AN2312" s="31" t="s">
        <v>16</v>
      </c>
      <c r="AO2312" s="31" t="s">
        <v>16</v>
      </c>
      <c r="AP2312" s="9" t="s">
        <v>16</v>
      </c>
      <c r="AQ2312" s="9" t="s">
        <v>16</v>
      </c>
      <c r="AR2312" s="9" t="s">
        <v>16</v>
      </c>
    </row>
    <row r="2313" spans="1:44" s="9" customFormat="1" hidden="1" x14ac:dyDescent="0.3">
      <c r="A2313" s="1" t="s">
        <v>5032</v>
      </c>
      <c r="B2313" s="1" t="s">
        <v>5033</v>
      </c>
      <c r="C2313" s="48" t="s">
        <v>11</v>
      </c>
      <c r="D2313" s="48" t="s">
        <v>12</v>
      </c>
      <c r="E2313" s="53" t="s">
        <v>32</v>
      </c>
      <c r="F2313" s="48" t="s">
        <v>33</v>
      </c>
      <c r="G2313" s="22" t="s">
        <v>5417</v>
      </c>
      <c r="H2313" s="66" t="s">
        <v>5452</v>
      </c>
      <c r="I2313" s="22" t="str">
        <f>_xlfn.XLOOKUP(B2313,[1]SITE!$B:$B,[1]SITE!$I:$I,"")</f>
        <v>No impact</v>
      </c>
      <c r="J2313" s="29"/>
      <c r="K2313" s="15" t="str" cm="1">
        <f t="array" ref="K2313">IFERROR(_xlfn.IFS(
M2313="MPR ISSUE","PDH",
M2313="BSS Hardware Issue","BSS",
M2313="Sites strategiques, MLL, Pylone, etc.","ENVTECH",
M2313="AKTIVCO DEFAUT GE &amp; POWER Cabinet","AKTIVCO",
M2313="AKTIVCO Coupure ENEO &amp; Baisse de tension","AKTIVCO GRID ONLY",
M2313="Coupure ENEO &amp; Baisse de tension","IHS GRID ONLY",
M2313="Defaut GE &amp; POWER Cabinet","IHS",
M2313="Sharing","Partners",
M2313="Sites strategiques &amp; DataCenter","SST &amp; DC",
M2313="Exclu","Exclu",
M2313="SAT","SAT",
M2313="SPARE-ISSUE","SPARE-ISSUE",
M2313="Fiber CAmtel","TRANS_FO_CAMTEL",
M2313="Fiber AOF","Fiber AOF",
M2313="Projet OCM (HUAWEI)","TRAVAUX-HUAWEI",
M2313="Projet OCM (NOKIA)","TRAVAUX-NOKIA",
M2313="ACCESS-ISSUE","ACCESS-ISSUE",
M2313="Projet OCM (ZTE, NOKIA, autres projets)","TRAVAUX OCM",
M2313="No root CAuse","No root cause",
M2313="ODU HS","PDH",
M2313="IP &amp; VLAN","PDH",
M2313="Warehouse HUAWEI","SPARE-ISSUE",
M2313="SPARE-HS","SPARE-ISSUE",
M2313="Power Telco","BSS"
),"")</f>
        <v>No root cause</v>
      </c>
      <c r="L2313" s="16" t="str" cm="1">
        <f t="array" ref="L2313">IFERROR(_xlfn.IFS(
M2313="MPR ISSUE","TX ISSUE",
M2313="BSS Hardware Issue","RAN ISSUE",
M2313="Sites strategiques, MLL, Pylone, etc.","ENVTECH",
M2313="AKTIVCO DEFAUT GE &amp; POWER Cabinet","POWER ISSUE",
M2313="AKTIVCO Coupure ENEO &amp; Baisse de tension","POWER ISSUE",
M2313="Coupure ENEO &amp; Baisse de tension","POWER ISSUE",
M2313="Defaut GE &amp; POWER Cabinet","POWER ISSUE",
M2313="Sharing","POWER ISSUE",
M2313="Sites strategiques &amp; DataCenter","POWER ISSUE",
M2313="Exclu","Exclu",
M2313="SAT","TX ISSUE",
M2313="SPARE-ISSUE","SPARE-ISSUE",
M2313="Fiber CAmtel","TX ISSUE",
M2313="Fiber AOF","TX ISSUE",
M2313="Projet OCM (HUAWEI)","TRAVAUX-HUAWEI",
M2313="Projet OCM (NOKIA)","TRAVAUX -NOKIA",
M2313="ACCESS-ISSUE","ACCESS-ISSUE",
M2313="Projet OCM (ZTE, NOKIA, autres projets)","TRAVAUX OCM",
M2313="No root CAuse","No root cause",
M2313="ODU HS","TX ISSUE",
M2313="IP &amp; VLAN","TX ISSUE",
M2313="Warehouse HUAWEI","SPARE-ISSUE",
M2313="SPARE-HS","SPARE-ISSUE",
M2313="Power Telco","RAN ISSUE"
),"")</f>
        <v>No root cause</v>
      </c>
      <c r="M2313" s="28" t="s">
        <v>5403</v>
      </c>
      <c r="N2313" s="17" t="str" cm="1">
        <f t="array" ref="N2313">IFERROR(_xlfn.IFS(
M2313="MPR ISSUE","ACTIVE",
M2313="BSS Hardware Issue","ACTIVE",
M2313="Sites strategiques, MLL, Pylone, etc.","PASSIVE",
M2313="AKTIVCO DEFAUT GE &amp; POWER Cabinet","PASSIVE",
M2313="AKTIVCO Coupure ENEO &amp; Baisse de tension","PASSIVE",
M2313="Coupure ENEO &amp; Baisse de tension","PASSIVE",
M2313="Defaut GE &amp; POWER Cabinet","PASSIVE",
M2313="Sharing","PASSIVE",
M2313="Sites strategiques &amp; DataCenter","PASSIVE",
M2313="Exclu","Exclu",
M2313="SAT","ACTIVE",
M2313="SPARE-ISSUE","SPARE-ISSUE",
M2313="Fiber CAmtel","ACTIVE",
M2313="Fiber AOF","ACTIVE",
M2313="Projet OCM (HUAWEI)","PLANNED WORKS",
M2313="Projet OCM (NOKIA)","PLANNED WORKS",
M2313="ACCESS-ISSUE","ACCESS-ISSUE",
M2313="Projet OCM (ZTE, NOKIA, autres projets)","PLANNED WORKS",
M2313="No root CAuse","No root cause",
M2313="ODU HS","ACTIVE",
M2313="IP &amp; VLAN","ACTIVE",
M2313="Warehouse HUAWEI","SPARE-ISSUE",
M2313="SPARE-HS","SPARE-ISSUE",
M2313="Power Telco","ACTIVE"
),"")</f>
        <v>No root cause</v>
      </c>
      <c r="O2313" s="56">
        <v>0</v>
      </c>
      <c r="P2313" s="56">
        <v>0</v>
      </c>
      <c r="Q2313" s="56">
        <v>0</v>
      </c>
      <c r="R2313" s="56">
        <v>0</v>
      </c>
      <c r="S2313" s="56">
        <v>0</v>
      </c>
      <c r="T2313" s="56">
        <v>0</v>
      </c>
      <c r="U2313" s="56">
        <v>0</v>
      </c>
      <c r="V2313" s="14"/>
      <c r="W2313" s="14"/>
      <c r="X2313" s="14"/>
      <c r="Y2313" s="14"/>
      <c r="Z2313" s="14"/>
      <c r="AA2313" s="30" t="s">
        <v>16</v>
      </c>
      <c r="AB2313" s="7" t="s">
        <v>16</v>
      </c>
      <c r="AC2313" s="3"/>
      <c r="AD2313" s="3" t="s">
        <v>16</v>
      </c>
      <c r="AE2313" s="7"/>
      <c r="AF2313" s="31" t="s">
        <v>16</v>
      </c>
      <c r="AG2313" s="31" t="s">
        <v>16</v>
      </c>
      <c r="AH2313" s="31" t="s">
        <v>16</v>
      </c>
      <c r="AI2313" s="31" t="s">
        <v>16</v>
      </c>
      <c r="AJ2313" s="31" t="s">
        <v>16</v>
      </c>
      <c r="AK2313" s="31" t="s">
        <v>16</v>
      </c>
      <c r="AL2313" s="31" t="s">
        <v>16</v>
      </c>
      <c r="AM2313" s="31" t="s">
        <v>16</v>
      </c>
      <c r="AN2313" s="31" t="s">
        <v>16</v>
      </c>
      <c r="AO2313" s="31" t="s">
        <v>16</v>
      </c>
      <c r="AP2313" s="9" t="s">
        <v>16</v>
      </c>
      <c r="AQ2313" s="9" t="s">
        <v>16</v>
      </c>
      <c r="AR2313" s="9" t="s">
        <v>16</v>
      </c>
    </row>
    <row r="2314" spans="1:44" s="9" customFormat="1" hidden="1" x14ac:dyDescent="0.3">
      <c r="A2314" s="1" t="s">
        <v>5034</v>
      </c>
      <c r="B2314" s="1" t="s">
        <v>5035</v>
      </c>
      <c r="C2314" s="48" t="s">
        <v>22</v>
      </c>
      <c r="D2314" s="48" t="s">
        <v>123</v>
      </c>
      <c r="E2314" s="53" t="s">
        <v>38</v>
      </c>
      <c r="F2314" s="48" t="s">
        <v>5034</v>
      </c>
      <c r="G2314" s="22" t="s">
        <v>5417</v>
      </c>
      <c r="H2314" s="66" t="s">
        <v>5452</v>
      </c>
      <c r="I2314" s="22" t="str">
        <f>_xlfn.XLOOKUP(B2314,[1]SITE!$B:$B,[1]SITE!$I:$I,"")</f>
        <v>No impact</v>
      </c>
      <c r="J2314" s="29" t="s">
        <v>5389</v>
      </c>
      <c r="K2314" s="15" t="str" cm="1">
        <f t="array" ref="K2314">IFERROR(_xlfn.IFS(
M2314="MPR ISSUE","PDH",
M2314="BSS Hardware Issue","BSS",
M2314="Sites strategiques, MLL, Pylone, etc.","ENVTECH",
M2314="AKTIVCO DEFAUT GE &amp; POWER Cabinet","AKTIVCO",
M2314="AKTIVCO Coupure ENEO &amp; Baisse de tension","AKTIVCO GRID ONLY",
M2314="Coupure ENEO &amp; Baisse de tension","IHS GRID ONLY",
M2314="Defaut GE &amp; POWER Cabinet","IHS",
M2314="Sharing","Partners",
M2314="Sites strategiques &amp; DataCenter","SST &amp; DC",
M2314="Exclu","Exclu",
M2314="SAT","SAT",
M2314="SPARE-ISSUE","SPARE-ISSUE",
M2314="Fiber CAmtel","TRANS_FO_CAMTEL",
M2314="Fiber AOF","Fiber AOF",
M2314="Projet OCM (HUAWEI)","TRAVAUX-HUAWEI",
M2314="Projet OCM (NOKIA)","TRAVAUX-NOKIA",
M2314="ACCESS-ISSUE","ACCESS-ISSUE",
M2314="Projet OCM (ZTE, NOKIA, autres projets)","TRAVAUX OCM",
M2314="No root CAuse","No root cause",
M2314="ODU HS","PDH",
M2314="IP &amp; VLAN","PDH",
M2314="Warehouse HUAWEI","SPARE-ISSUE",
M2314="SPARE-HS","SPARE-ISSUE",
M2314="Power Telco","BSS"
),"")</f>
        <v>No root cause</v>
      </c>
      <c r="L2314" s="16" t="str" cm="1">
        <f t="array" ref="L2314">IFERROR(_xlfn.IFS(
M2314="MPR ISSUE","TX ISSUE",
M2314="BSS Hardware Issue","RAN ISSUE",
M2314="Sites strategiques, MLL, Pylone, etc.","ENVTECH",
M2314="AKTIVCO DEFAUT GE &amp; POWER Cabinet","POWER ISSUE",
M2314="AKTIVCO Coupure ENEO &amp; Baisse de tension","POWER ISSUE",
M2314="Coupure ENEO &amp; Baisse de tension","POWER ISSUE",
M2314="Defaut GE &amp; POWER Cabinet","POWER ISSUE",
M2314="Sharing","POWER ISSUE",
M2314="Sites strategiques &amp; DataCenter","POWER ISSUE",
M2314="Exclu","Exclu",
M2314="SAT","TX ISSUE",
M2314="SPARE-ISSUE","SPARE-ISSUE",
M2314="Fiber CAmtel","TX ISSUE",
M2314="Fiber AOF","TX ISSUE",
M2314="Projet OCM (HUAWEI)","TRAVAUX-HUAWEI",
M2314="Projet OCM (NOKIA)","TRAVAUX -NOKIA",
M2314="ACCESS-ISSUE","ACCESS-ISSUE",
M2314="Projet OCM (ZTE, NOKIA, autres projets)","TRAVAUX OCM",
M2314="No root CAuse","No root cause",
M2314="ODU HS","TX ISSUE",
M2314="IP &amp; VLAN","TX ISSUE",
M2314="Warehouse HUAWEI","SPARE-ISSUE",
M2314="SPARE-HS","SPARE-ISSUE",
M2314="Power Telco","RAN ISSUE"
),"")</f>
        <v>No root cause</v>
      </c>
      <c r="M2314" s="28" t="s">
        <v>5403</v>
      </c>
      <c r="N2314" s="17" t="str" cm="1">
        <f t="array" ref="N2314">IFERROR(_xlfn.IFS(
M2314="MPR ISSUE","ACTIVE",
M2314="BSS Hardware Issue","ACTIVE",
M2314="Sites strategiques, MLL, Pylone, etc.","PASSIVE",
M2314="AKTIVCO DEFAUT GE &amp; POWER Cabinet","PASSIVE",
M2314="AKTIVCO Coupure ENEO &amp; Baisse de tension","PASSIVE",
M2314="Coupure ENEO &amp; Baisse de tension","PASSIVE",
M2314="Defaut GE &amp; POWER Cabinet","PASSIVE",
M2314="Sharing","PASSIVE",
M2314="Sites strategiques &amp; DataCenter","PASSIVE",
M2314="Exclu","Exclu",
M2314="SAT","ACTIVE",
M2314="SPARE-ISSUE","SPARE-ISSUE",
M2314="Fiber CAmtel","ACTIVE",
M2314="Fiber AOF","ACTIVE",
M2314="Projet OCM (HUAWEI)","PLANNED WORKS",
M2314="Projet OCM (NOKIA)","PLANNED WORKS",
M2314="ACCESS-ISSUE","ACCESS-ISSUE",
M2314="Projet OCM (ZTE, NOKIA, autres projets)","PLANNED WORKS",
M2314="No root CAuse","No root cause",
M2314="ODU HS","ACTIVE",
M2314="IP &amp; VLAN","ACTIVE",
M2314="Warehouse HUAWEI","SPARE-ISSUE",
M2314="SPARE-HS","SPARE-ISSUE",
M2314="Power Telco","ACTIVE"
),"")</f>
        <v>No root cause</v>
      </c>
      <c r="O2314" s="56">
        <v>0</v>
      </c>
      <c r="P2314" s="56">
        <v>0</v>
      </c>
      <c r="Q2314" s="56">
        <v>0</v>
      </c>
      <c r="R2314" s="56">
        <v>0</v>
      </c>
      <c r="S2314" s="56">
        <v>0</v>
      </c>
      <c r="T2314" s="56">
        <v>0</v>
      </c>
      <c r="U2314" s="56">
        <v>0</v>
      </c>
      <c r="V2314" s="14"/>
      <c r="W2314" s="14"/>
      <c r="X2314" s="14"/>
      <c r="Y2314" s="14"/>
      <c r="Z2314" s="14"/>
      <c r="AA2314" s="30" t="s">
        <v>16</v>
      </c>
      <c r="AB2314" s="7" t="s">
        <v>16</v>
      </c>
      <c r="AC2314" s="3"/>
      <c r="AD2314" s="3" t="s">
        <v>16</v>
      </c>
      <c r="AE2314" s="7"/>
      <c r="AF2314" s="31" t="s">
        <v>16</v>
      </c>
      <c r="AG2314" s="31" t="s">
        <v>16</v>
      </c>
      <c r="AH2314" s="31" t="s">
        <v>16</v>
      </c>
      <c r="AI2314" s="31" t="s">
        <v>16</v>
      </c>
      <c r="AJ2314" s="31" t="s">
        <v>16</v>
      </c>
      <c r="AK2314" s="31" t="s">
        <v>16</v>
      </c>
      <c r="AL2314" s="31" t="s">
        <v>16</v>
      </c>
      <c r="AM2314" s="31" t="s">
        <v>16</v>
      </c>
      <c r="AN2314" s="31" t="s">
        <v>16</v>
      </c>
      <c r="AO2314" s="31" t="s">
        <v>16</v>
      </c>
      <c r="AP2314" s="9" t="s">
        <v>16</v>
      </c>
      <c r="AQ2314" s="9" t="s">
        <v>16</v>
      </c>
      <c r="AR2314" s="9" t="s">
        <v>16</v>
      </c>
    </row>
    <row r="2315" spans="1:44" s="9" customFormat="1" hidden="1" x14ac:dyDescent="0.3">
      <c r="A2315" s="1" t="s">
        <v>5036</v>
      </c>
      <c r="B2315" s="1" t="s">
        <v>5037</v>
      </c>
      <c r="C2315" s="48" t="s">
        <v>11</v>
      </c>
      <c r="D2315" s="48" t="s">
        <v>146</v>
      </c>
      <c r="E2315" s="53" t="s">
        <v>38</v>
      </c>
      <c r="F2315" s="48" t="s">
        <v>39</v>
      </c>
      <c r="G2315" s="22" t="s">
        <v>5417</v>
      </c>
      <c r="H2315" s="66" t="s">
        <v>5452</v>
      </c>
      <c r="I2315" s="22" t="str">
        <f>_xlfn.XLOOKUP(B2315,[1]SITE!$B:$B,[1]SITE!$I:$I,"")</f>
        <v>No impact</v>
      </c>
      <c r="J2315" s="29"/>
      <c r="K2315" s="15" t="str" cm="1">
        <f t="array" ref="K2315">IFERROR(_xlfn.IFS(
M2315="MPR ISSUE","PDH",
M2315="BSS Hardware Issue","BSS",
M2315="Sites strategiques, MLL, Pylone, etc.","ENVTECH",
M2315="AKTIVCO DEFAUT GE &amp; POWER Cabinet","AKTIVCO",
M2315="AKTIVCO Coupure ENEO &amp; Baisse de tension","AKTIVCO GRID ONLY",
M2315="Coupure ENEO &amp; Baisse de tension","IHS GRID ONLY",
M2315="Defaut GE &amp; POWER Cabinet","IHS",
M2315="Sharing","Partners",
M2315="Sites strategiques &amp; DataCenter","SST &amp; DC",
M2315="Exclu","Exclu",
M2315="SAT","SAT",
M2315="SPARE-ISSUE","SPARE-ISSUE",
M2315="Fiber CAmtel","TRANS_FO_CAMTEL",
M2315="Fiber AOF","Fiber AOF",
M2315="Projet OCM (HUAWEI)","TRAVAUX-HUAWEI",
M2315="Projet OCM (NOKIA)","TRAVAUX-NOKIA",
M2315="ACCESS-ISSUE","ACCESS-ISSUE",
M2315="Projet OCM (ZTE, NOKIA, autres projets)","TRAVAUX OCM",
M2315="No root CAuse","No root cause",
M2315="ODU HS","PDH",
M2315="IP &amp; VLAN","PDH",
M2315="Warehouse HUAWEI","SPARE-ISSUE",
M2315="SPARE-HS","SPARE-ISSUE",
M2315="Power Telco","BSS"
),"")</f>
        <v>No root cause</v>
      </c>
      <c r="L2315" s="16" t="str" cm="1">
        <f t="array" ref="L2315">IFERROR(_xlfn.IFS(
M2315="MPR ISSUE","TX ISSUE",
M2315="BSS Hardware Issue","RAN ISSUE",
M2315="Sites strategiques, MLL, Pylone, etc.","ENVTECH",
M2315="AKTIVCO DEFAUT GE &amp; POWER Cabinet","POWER ISSUE",
M2315="AKTIVCO Coupure ENEO &amp; Baisse de tension","POWER ISSUE",
M2315="Coupure ENEO &amp; Baisse de tension","POWER ISSUE",
M2315="Defaut GE &amp; POWER Cabinet","POWER ISSUE",
M2315="Sharing","POWER ISSUE",
M2315="Sites strategiques &amp; DataCenter","POWER ISSUE",
M2315="Exclu","Exclu",
M2315="SAT","TX ISSUE",
M2315="SPARE-ISSUE","SPARE-ISSUE",
M2315="Fiber CAmtel","TX ISSUE",
M2315="Fiber AOF","TX ISSUE",
M2315="Projet OCM (HUAWEI)","TRAVAUX-HUAWEI",
M2315="Projet OCM (NOKIA)","TRAVAUX -NOKIA",
M2315="ACCESS-ISSUE","ACCESS-ISSUE",
M2315="Projet OCM (ZTE, NOKIA, autres projets)","TRAVAUX OCM",
M2315="No root CAuse","No root cause",
M2315="ODU HS","TX ISSUE",
M2315="IP &amp; VLAN","TX ISSUE",
M2315="Warehouse HUAWEI","SPARE-ISSUE",
M2315="SPARE-HS","SPARE-ISSUE",
M2315="Power Telco","RAN ISSUE"
),"")</f>
        <v>No root cause</v>
      </c>
      <c r="M2315" s="28" t="s">
        <v>5403</v>
      </c>
      <c r="N2315" s="17" t="str" cm="1">
        <f t="array" ref="N2315">IFERROR(_xlfn.IFS(
M2315="MPR ISSUE","ACTIVE",
M2315="BSS Hardware Issue","ACTIVE",
M2315="Sites strategiques, MLL, Pylone, etc.","PASSIVE",
M2315="AKTIVCO DEFAUT GE &amp; POWER Cabinet","PASSIVE",
M2315="AKTIVCO Coupure ENEO &amp; Baisse de tension","PASSIVE",
M2315="Coupure ENEO &amp; Baisse de tension","PASSIVE",
M2315="Defaut GE &amp; POWER Cabinet","PASSIVE",
M2315="Sharing","PASSIVE",
M2315="Sites strategiques &amp; DataCenter","PASSIVE",
M2315="Exclu","Exclu",
M2315="SAT","ACTIVE",
M2315="SPARE-ISSUE","SPARE-ISSUE",
M2315="Fiber CAmtel","ACTIVE",
M2315="Fiber AOF","ACTIVE",
M2315="Projet OCM (HUAWEI)","PLANNED WORKS",
M2315="Projet OCM (NOKIA)","PLANNED WORKS",
M2315="ACCESS-ISSUE","ACCESS-ISSUE",
M2315="Projet OCM (ZTE, NOKIA, autres projets)","PLANNED WORKS",
M2315="No root CAuse","No root cause",
M2315="ODU HS","ACTIVE",
M2315="IP &amp; VLAN","ACTIVE",
M2315="Warehouse HUAWEI","SPARE-ISSUE",
M2315="SPARE-HS","SPARE-ISSUE",
M2315="Power Telco","ACTIVE"
),"")</f>
        <v>No root cause</v>
      </c>
      <c r="O2315" s="56">
        <v>0</v>
      </c>
      <c r="P2315" s="56">
        <v>0</v>
      </c>
      <c r="Q2315" s="56">
        <v>0</v>
      </c>
      <c r="R2315" s="56">
        <v>0</v>
      </c>
      <c r="S2315" s="56">
        <v>0</v>
      </c>
      <c r="T2315" s="56">
        <v>0</v>
      </c>
      <c r="U2315" s="56">
        <v>0</v>
      </c>
      <c r="V2315" s="14"/>
      <c r="W2315" s="14"/>
      <c r="X2315" s="14"/>
      <c r="Y2315" s="14"/>
      <c r="Z2315" s="14"/>
      <c r="AA2315" s="30" t="s">
        <v>16</v>
      </c>
      <c r="AB2315" s="7" t="s">
        <v>16</v>
      </c>
      <c r="AC2315" s="3"/>
      <c r="AD2315" s="3" t="s">
        <v>16</v>
      </c>
      <c r="AE2315" s="7"/>
      <c r="AF2315" s="31" t="s">
        <v>16</v>
      </c>
      <c r="AG2315" s="31" t="s">
        <v>16</v>
      </c>
      <c r="AH2315" s="31" t="s">
        <v>16</v>
      </c>
      <c r="AI2315" s="31" t="s">
        <v>16</v>
      </c>
      <c r="AJ2315" s="31" t="s">
        <v>16</v>
      </c>
      <c r="AK2315" s="31" t="s">
        <v>16</v>
      </c>
      <c r="AL2315" s="31" t="s">
        <v>16</v>
      </c>
      <c r="AM2315" s="31" t="s">
        <v>16</v>
      </c>
      <c r="AN2315" s="31" t="s">
        <v>16</v>
      </c>
      <c r="AO2315" s="31" t="s">
        <v>16</v>
      </c>
      <c r="AP2315" s="9" t="s">
        <v>16</v>
      </c>
      <c r="AQ2315" s="9" t="s">
        <v>16</v>
      </c>
      <c r="AR2315" s="9" t="s">
        <v>16</v>
      </c>
    </row>
    <row r="2316" spans="1:44" s="9" customFormat="1" hidden="1" x14ac:dyDescent="0.3">
      <c r="A2316" s="1" t="s">
        <v>5038</v>
      </c>
      <c r="B2316" s="1" t="s">
        <v>5039</v>
      </c>
      <c r="C2316" s="48" t="s">
        <v>11</v>
      </c>
      <c r="D2316" s="48" t="s">
        <v>12</v>
      </c>
      <c r="E2316" s="53" t="s">
        <v>38</v>
      </c>
      <c r="F2316" s="48" t="s">
        <v>39</v>
      </c>
      <c r="G2316" s="22" t="s">
        <v>5417</v>
      </c>
      <c r="H2316" s="66" t="s">
        <v>5452</v>
      </c>
      <c r="I2316" s="22" t="str">
        <f>_xlfn.XLOOKUP(B2316,[1]SITE!$B:$B,[1]SITE!$I:$I,"")</f>
        <v>No impact</v>
      </c>
      <c r="J2316" s="29"/>
      <c r="K2316" s="15" t="str" cm="1">
        <f t="array" ref="K2316">IFERROR(_xlfn.IFS(
M2316="MPR ISSUE","PDH",
M2316="BSS Hardware Issue","BSS",
M2316="Sites strategiques, MLL, Pylone, etc.","ENVTECH",
M2316="AKTIVCO DEFAUT GE &amp; POWER Cabinet","AKTIVCO",
M2316="AKTIVCO Coupure ENEO &amp; Baisse de tension","AKTIVCO GRID ONLY",
M2316="Coupure ENEO &amp; Baisse de tension","IHS GRID ONLY",
M2316="Defaut GE &amp; POWER Cabinet","IHS",
M2316="Sharing","Partners",
M2316="Sites strategiques &amp; DataCenter","SST &amp; DC",
M2316="Exclu","Exclu",
M2316="SAT","SAT",
M2316="SPARE-ISSUE","SPARE-ISSUE",
M2316="Fiber CAmtel","TRANS_FO_CAMTEL",
M2316="Fiber AOF","Fiber AOF",
M2316="Projet OCM (HUAWEI)","TRAVAUX-HUAWEI",
M2316="Projet OCM (NOKIA)","TRAVAUX-NOKIA",
M2316="ACCESS-ISSUE","ACCESS-ISSUE",
M2316="Projet OCM (ZTE, NOKIA, autres projets)","TRAVAUX OCM",
M2316="No root CAuse","No root cause",
M2316="ODU HS","PDH",
M2316="IP &amp; VLAN","PDH",
M2316="Warehouse HUAWEI","SPARE-ISSUE",
M2316="SPARE-HS","SPARE-ISSUE",
M2316="Power Telco","BSS"
),"")</f>
        <v>No root cause</v>
      </c>
      <c r="L2316" s="16" t="str" cm="1">
        <f t="array" ref="L2316">IFERROR(_xlfn.IFS(
M2316="MPR ISSUE","TX ISSUE",
M2316="BSS Hardware Issue","RAN ISSUE",
M2316="Sites strategiques, MLL, Pylone, etc.","ENVTECH",
M2316="AKTIVCO DEFAUT GE &amp; POWER Cabinet","POWER ISSUE",
M2316="AKTIVCO Coupure ENEO &amp; Baisse de tension","POWER ISSUE",
M2316="Coupure ENEO &amp; Baisse de tension","POWER ISSUE",
M2316="Defaut GE &amp; POWER Cabinet","POWER ISSUE",
M2316="Sharing","POWER ISSUE",
M2316="Sites strategiques &amp; DataCenter","POWER ISSUE",
M2316="Exclu","Exclu",
M2316="SAT","TX ISSUE",
M2316="SPARE-ISSUE","SPARE-ISSUE",
M2316="Fiber CAmtel","TX ISSUE",
M2316="Fiber AOF","TX ISSUE",
M2316="Projet OCM (HUAWEI)","TRAVAUX-HUAWEI",
M2316="Projet OCM (NOKIA)","TRAVAUX -NOKIA",
M2316="ACCESS-ISSUE","ACCESS-ISSUE",
M2316="Projet OCM (ZTE, NOKIA, autres projets)","TRAVAUX OCM",
M2316="No root CAuse","No root cause",
M2316="ODU HS","TX ISSUE",
M2316="IP &amp; VLAN","TX ISSUE",
M2316="Warehouse HUAWEI","SPARE-ISSUE",
M2316="SPARE-HS","SPARE-ISSUE",
M2316="Power Telco","RAN ISSUE"
),"")</f>
        <v>No root cause</v>
      </c>
      <c r="M2316" s="28" t="s">
        <v>5403</v>
      </c>
      <c r="N2316" s="17" t="str" cm="1">
        <f t="array" ref="N2316">IFERROR(_xlfn.IFS(
M2316="MPR ISSUE","ACTIVE",
M2316="BSS Hardware Issue","ACTIVE",
M2316="Sites strategiques, MLL, Pylone, etc.","PASSIVE",
M2316="AKTIVCO DEFAUT GE &amp; POWER Cabinet","PASSIVE",
M2316="AKTIVCO Coupure ENEO &amp; Baisse de tension","PASSIVE",
M2316="Coupure ENEO &amp; Baisse de tension","PASSIVE",
M2316="Defaut GE &amp; POWER Cabinet","PASSIVE",
M2316="Sharing","PASSIVE",
M2316="Sites strategiques &amp; DataCenter","PASSIVE",
M2316="Exclu","Exclu",
M2316="SAT","ACTIVE",
M2316="SPARE-ISSUE","SPARE-ISSUE",
M2316="Fiber CAmtel","ACTIVE",
M2316="Fiber AOF","ACTIVE",
M2316="Projet OCM (HUAWEI)","PLANNED WORKS",
M2316="Projet OCM (NOKIA)","PLANNED WORKS",
M2316="ACCESS-ISSUE","ACCESS-ISSUE",
M2316="Projet OCM (ZTE, NOKIA, autres projets)","PLANNED WORKS",
M2316="No root CAuse","No root cause",
M2316="ODU HS","ACTIVE",
M2316="IP &amp; VLAN","ACTIVE",
M2316="Warehouse HUAWEI","SPARE-ISSUE",
M2316="SPARE-HS","SPARE-ISSUE",
M2316="Power Telco","ACTIVE"
),"")</f>
        <v>No root cause</v>
      </c>
      <c r="O2316" s="56">
        <v>0</v>
      </c>
      <c r="P2316" s="56">
        <v>0</v>
      </c>
      <c r="Q2316" s="56">
        <v>0</v>
      </c>
      <c r="R2316" s="56">
        <v>0</v>
      </c>
      <c r="S2316" s="56">
        <v>0</v>
      </c>
      <c r="T2316" s="56">
        <v>0</v>
      </c>
      <c r="U2316" s="56">
        <v>0</v>
      </c>
      <c r="V2316" s="14"/>
      <c r="W2316" s="14"/>
      <c r="X2316" s="14"/>
      <c r="Y2316" s="14"/>
      <c r="Z2316" s="14"/>
      <c r="AA2316" s="30" t="s">
        <v>16</v>
      </c>
      <c r="AB2316" s="7" t="s">
        <v>16</v>
      </c>
      <c r="AC2316" s="3"/>
      <c r="AD2316" s="3" t="s">
        <v>16</v>
      </c>
      <c r="AE2316" s="7"/>
      <c r="AF2316" s="31" t="s">
        <v>16</v>
      </c>
      <c r="AG2316" s="31" t="s">
        <v>16</v>
      </c>
      <c r="AH2316" s="31" t="s">
        <v>16</v>
      </c>
      <c r="AI2316" s="31" t="s">
        <v>16</v>
      </c>
      <c r="AJ2316" s="31" t="s">
        <v>16</v>
      </c>
      <c r="AK2316" s="31" t="s">
        <v>16</v>
      </c>
      <c r="AL2316" s="31" t="s">
        <v>16</v>
      </c>
      <c r="AM2316" s="31" t="s">
        <v>16</v>
      </c>
      <c r="AN2316" s="31" t="s">
        <v>16</v>
      </c>
      <c r="AO2316" s="31" t="s">
        <v>16</v>
      </c>
      <c r="AP2316" s="9" t="s">
        <v>16</v>
      </c>
      <c r="AQ2316" s="9" t="s">
        <v>16</v>
      </c>
      <c r="AR2316" s="9" t="s">
        <v>16</v>
      </c>
    </row>
    <row r="2317" spans="1:44" s="9" customFormat="1" hidden="1" x14ac:dyDescent="0.3">
      <c r="A2317" s="1" t="s">
        <v>5042</v>
      </c>
      <c r="B2317" s="1" t="s">
        <v>5043</v>
      </c>
      <c r="C2317" s="48" t="s">
        <v>11</v>
      </c>
      <c r="D2317" s="48" t="s">
        <v>12</v>
      </c>
      <c r="E2317" s="53" t="s">
        <v>70</v>
      </c>
      <c r="F2317" s="48" t="s">
        <v>5044</v>
      </c>
      <c r="G2317" s="22" t="s">
        <v>5417</v>
      </c>
      <c r="H2317" s="66" t="s">
        <v>5340</v>
      </c>
      <c r="I2317" s="22" t="str">
        <f>_xlfn.XLOOKUP(B2317,[1]SITE!$B:$B,[1]SITE!$I:$I,"")</f>
        <v>No impact</v>
      </c>
      <c r="J2317" s="29" t="s">
        <v>5389</v>
      </c>
      <c r="K2317" s="15" t="str" cm="1">
        <f t="array" ref="K2317">IFERROR(_xlfn.IFS(
M2317="MPR ISSUE","PDH",
M2317="BSS Hardware Issue","BSS",
M2317="Sites strategiques, MLL, Pylone, etc.","ENVTECH",
M2317="AKTIVCO DEFAUT GE &amp; POWER Cabinet","AKTIVCO",
M2317="AKTIVCO Coupure ENEO &amp; Baisse de tension","AKTIVCO GRID ONLY",
M2317="Coupure ENEO &amp; Baisse de tension","IHS GRID ONLY",
M2317="Defaut GE &amp; POWER Cabinet","IHS",
M2317="Sharing","Partners",
M2317="Sites strategiques &amp; DataCenter","SST &amp; DC",
M2317="Exclu","Exclu",
M2317="SAT","SAT",
M2317="SPARE-ISSUE","SPARE-ISSUE",
M2317="Fiber CAmtel","TRANS_FO_CAMTEL",
M2317="Fiber AOF","Fiber AOF",
M2317="Projet OCM (HUAWEI)","TRAVAUX-HUAWEI",
M2317="Projet OCM (NOKIA)","TRAVAUX-NOKIA",
M2317="ACCESS-ISSUE","ACCESS-ISSUE",
M2317="Projet OCM (ZTE, NOKIA, autres projets)","TRAVAUX OCM",
M2317="No root CAuse","No root cause",
M2317="ODU HS","PDH",
M2317="IP &amp; VLAN","PDH",
M2317="Warehouse HUAWEI","SPARE-ISSUE",
M2317="SPARE-HS","SPARE-ISSUE",
M2317="Power Telco","BSS"
),"")</f>
        <v>IHS</v>
      </c>
      <c r="L2317" s="16" t="str" cm="1">
        <f t="array" ref="L2317">IFERROR(_xlfn.IFS(
M2317="MPR ISSUE","TX ISSUE",
M2317="BSS Hardware Issue","RAN ISSUE",
M2317="Sites strategiques, MLL, Pylone, etc.","ENVTECH",
M2317="AKTIVCO DEFAUT GE &amp; POWER Cabinet","POWER ISSUE",
M2317="AKTIVCO Coupure ENEO &amp; Baisse de tension","POWER ISSUE",
M2317="Coupure ENEO &amp; Baisse de tension","POWER ISSUE",
M2317="Defaut GE &amp; POWER Cabinet","POWER ISSUE",
M2317="Sharing","POWER ISSUE",
M2317="Sites strategiques &amp; DataCenter","POWER ISSUE",
M2317="Exclu","Exclu",
M2317="SAT","TX ISSUE",
M2317="SPARE-ISSUE","SPARE-ISSUE",
M2317="Fiber CAmtel","TX ISSUE",
M2317="Fiber AOF","TX ISSUE",
M2317="Projet OCM (HUAWEI)","TRAVAUX-HUAWEI",
M2317="Projet OCM (NOKIA)","TRAVAUX -NOKIA",
M2317="ACCESS-ISSUE","ACCESS-ISSUE",
M2317="Projet OCM (ZTE, NOKIA, autres projets)","TRAVAUX OCM",
M2317="No root CAuse","No root cause",
M2317="ODU HS","TX ISSUE",
M2317="IP &amp; VLAN","TX ISSUE",
M2317="Warehouse HUAWEI","SPARE-ISSUE",
M2317="SPARE-HS","SPARE-ISSUE",
M2317="Power Telco","RAN ISSUE"
),"")</f>
        <v>POWER ISSUE</v>
      </c>
      <c r="M2317" s="35" t="s">
        <v>5336</v>
      </c>
      <c r="N2317" s="17" t="str" cm="1">
        <f t="array" ref="N2317">IFERROR(_xlfn.IFS(
M2317="MPR ISSUE","ACTIVE",
M2317="BSS Hardware Issue","ACTIVE",
M2317="Sites strategiques, MLL, Pylone, etc.","PASSIVE",
M2317="AKTIVCO DEFAUT GE &amp; POWER Cabinet","PASSIVE",
M2317="AKTIVCO Coupure ENEO &amp; Baisse de tension","PASSIVE",
M2317="Coupure ENEO &amp; Baisse de tension","PASSIVE",
M2317="Defaut GE &amp; POWER Cabinet","PASSIVE",
M2317="Sharing","PASSIVE",
M2317="Sites strategiques &amp; DataCenter","PASSIVE",
M2317="Exclu","Exclu",
M2317="SAT","ACTIVE",
M2317="SPARE-ISSUE","SPARE-ISSUE",
M2317="Fiber CAmtel","ACTIVE",
M2317="Fiber AOF","ACTIVE",
M2317="Projet OCM (HUAWEI)","PLANNED WORKS",
M2317="Projet OCM (NOKIA)","PLANNED WORKS",
M2317="ACCESS-ISSUE","ACCESS-ISSUE",
M2317="Projet OCM (ZTE, NOKIA, autres projets)","PLANNED WORKS",
M2317="No root CAuse","No root cause",
M2317="ODU HS","ACTIVE",
M2317="IP &amp; VLAN","ACTIVE",
M2317="Warehouse HUAWEI","SPARE-ISSUE",
M2317="SPARE-HS","SPARE-ISSUE",
M2317="Power Telco","ACTIVE"
),"")</f>
        <v>PASSIVE</v>
      </c>
      <c r="O2317" s="56">
        <v>0</v>
      </c>
      <c r="P2317" s="56">
        <v>0</v>
      </c>
      <c r="Q2317" s="56">
        <v>0</v>
      </c>
      <c r="R2317" s="56">
        <v>0</v>
      </c>
      <c r="S2317" s="56">
        <v>0</v>
      </c>
      <c r="T2317" s="56">
        <v>0</v>
      </c>
      <c r="U2317" s="56">
        <v>0</v>
      </c>
      <c r="V2317" s="14"/>
      <c r="W2317" s="14"/>
      <c r="X2317" s="14"/>
      <c r="Y2317" s="14"/>
      <c r="Z2317" s="14"/>
      <c r="AA2317" s="30" t="s">
        <v>16</v>
      </c>
      <c r="AB2317" s="7" t="s">
        <v>16</v>
      </c>
      <c r="AC2317" s="3"/>
      <c r="AD2317" s="3" t="s">
        <v>16</v>
      </c>
      <c r="AE2317" s="7"/>
      <c r="AF2317" s="31" t="s">
        <v>16</v>
      </c>
      <c r="AG2317" s="31" t="s">
        <v>16</v>
      </c>
      <c r="AH2317" s="31" t="s">
        <v>16</v>
      </c>
      <c r="AI2317" s="31" t="s">
        <v>16</v>
      </c>
      <c r="AJ2317" s="31" t="s">
        <v>16</v>
      </c>
      <c r="AK2317" s="31" t="s">
        <v>16</v>
      </c>
      <c r="AL2317" s="31" t="s">
        <v>16</v>
      </c>
      <c r="AM2317" s="31" t="s">
        <v>16</v>
      </c>
      <c r="AN2317" s="31" t="s">
        <v>16</v>
      </c>
      <c r="AO2317" s="31" t="s">
        <v>16</v>
      </c>
      <c r="AP2317" s="9" t="s">
        <v>16</v>
      </c>
      <c r="AQ2317" s="9" t="s">
        <v>16</v>
      </c>
      <c r="AR2317" s="9" t="s">
        <v>16</v>
      </c>
    </row>
    <row r="2318" spans="1:44" s="9" customFormat="1" hidden="1" x14ac:dyDescent="0.3">
      <c r="A2318" s="1" t="s">
        <v>5040</v>
      </c>
      <c r="B2318" s="1" t="s">
        <v>5041</v>
      </c>
      <c r="C2318" s="48" t="s">
        <v>11</v>
      </c>
      <c r="D2318" s="48" t="s">
        <v>319</v>
      </c>
      <c r="E2318" s="53" t="s">
        <v>38</v>
      </c>
      <c r="F2318" s="48" t="s">
        <v>39</v>
      </c>
      <c r="G2318" s="22" t="s">
        <v>5417</v>
      </c>
      <c r="H2318" s="66" t="s">
        <v>5452</v>
      </c>
      <c r="I2318" s="22" t="str">
        <f>_xlfn.XLOOKUP(B2318,[1]SITE!$B:$B,[1]SITE!$I:$I,"")</f>
        <v>No impact</v>
      </c>
      <c r="J2318" s="29"/>
      <c r="K2318" s="15" t="str" cm="1">
        <f t="array" ref="K2318">IFERROR(_xlfn.IFS(
M2318="MPR ISSUE","PDH",
M2318="BSS Hardware Issue","BSS",
M2318="Sites strategiques, MLL, Pylone, etc.","ENVTECH",
M2318="AKTIVCO DEFAUT GE &amp; POWER Cabinet","AKTIVCO",
M2318="AKTIVCO Coupure ENEO &amp; Baisse de tension","AKTIVCO GRID ONLY",
M2318="Coupure ENEO &amp; Baisse de tension","IHS GRID ONLY",
M2318="Defaut GE &amp; POWER Cabinet","IHS",
M2318="Sharing","Partners",
M2318="Sites strategiques &amp; DataCenter","SST &amp; DC",
M2318="Exclu","Exclu",
M2318="SAT","SAT",
M2318="SPARE-ISSUE","SPARE-ISSUE",
M2318="Fiber CAmtel","TRANS_FO_CAMTEL",
M2318="Fiber AOF","Fiber AOF",
M2318="Projet OCM (HUAWEI)","TRAVAUX-HUAWEI",
M2318="Projet OCM (NOKIA)","TRAVAUX-NOKIA",
M2318="ACCESS-ISSUE","ACCESS-ISSUE",
M2318="Projet OCM (ZTE, NOKIA, autres projets)","TRAVAUX OCM",
M2318="No root CAuse","No root cause",
M2318="ODU HS","PDH",
M2318="IP &amp; VLAN","PDH",
M2318="Warehouse HUAWEI","SPARE-ISSUE",
M2318="SPARE-HS","SPARE-ISSUE",
M2318="Power Telco","BSS"
),"")</f>
        <v>No root cause</v>
      </c>
      <c r="L2318" s="16" t="str" cm="1">
        <f t="array" ref="L2318">IFERROR(_xlfn.IFS(
M2318="MPR ISSUE","TX ISSUE",
M2318="BSS Hardware Issue","RAN ISSUE",
M2318="Sites strategiques, MLL, Pylone, etc.","ENVTECH",
M2318="AKTIVCO DEFAUT GE &amp; POWER Cabinet","POWER ISSUE",
M2318="AKTIVCO Coupure ENEO &amp; Baisse de tension","POWER ISSUE",
M2318="Coupure ENEO &amp; Baisse de tension","POWER ISSUE",
M2318="Defaut GE &amp; POWER Cabinet","POWER ISSUE",
M2318="Sharing","POWER ISSUE",
M2318="Sites strategiques &amp; DataCenter","POWER ISSUE",
M2318="Exclu","Exclu",
M2318="SAT","TX ISSUE",
M2318="SPARE-ISSUE","SPARE-ISSUE",
M2318="Fiber CAmtel","TX ISSUE",
M2318="Fiber AOF","TX ISSUE",
M2318="Projet OCM (HUAWEI)","TRAVAUX-HUAWEI",
M2318="Projet OCM (NOKIA)","TRAVAUX -NOKIA",
M2318="ACCESS-ISSUE","ACCESS-ISSUE",
M2318="Projet OCM (ZTE, NOKIA, autres projets)","TRAVAUX OCM",
M2318="No root CAuse","No root cause",
M2318="ODU HS","TX ISSUE",
M2318="IP &amp; VLAN","TX ISSUE",
M2318="Warehouse HUAWEI","SPARE-ISSUE",
M2318="SPARE-HS","SPARE-ISSUE",
M2318="Power Telco","RAN ISSUE"
),"")</f>
        <v>No root cause</v>
      </c>
      <c r="M2318" s="28" t="s">
        <v>5403</v>
      </c>
      <c r="N2318" s="17" t="str" cm="1">
        <f t="array" ref="N2318">IFERROR(_xlfn.IFS(
M2318="MPR ISSUE","ACTIVE",
M2318="BSS Hardware Issue","ACTIVE",
M2318="Sites strategiques, MLL, Pylone, etc.","PASSIVE",
M2318="AKTIVCO DEFAUT GE &amp; POWER Cabinet","PASSIVE",
M2318="AKTIVCO Coupure ENEO &amp; Baisse de tension","PASSIVE",
M2318="Coupure ENEO &amp; Baisse de tension","PASSIVE",
M2318="Defaut GE &amp; POWER Cabinet","PASSIVE",
M2318="Sharing","PASSIVE",
M2318="Sites strategiques &amp; DataCenter","PASSIVE",
M2318="Exclu","Exclu",
M2318="SAT","ACTIVE",
M2318="SPARE-ISSUE","SPARE-ISSUE",
M2318="Fiber CAmtel","ACTIVE",
M2318="Fiber AOF","ACTIVE",
M2318="Projet OCM (HUAWEI)","PLANNED WORKS",
M2318="Projet OCM (NOKIA)","PLANNED WORKS",
M2318="ACCESS-ISSUE","ACCESS-ISSUE",
M2318="Projet OCM (ZTE, NOKIA, autres projets)","PLANNED WORKS",
M2318="No root CAuse","No root cause",
M2318="ODU HS","ACTIVE",
M2318="IP &amp; VLAN","ACTIVE",
M2318="Warehouse HUAWEI","SPARE-ISSUE",
M2318="SPARE-HS","SPARE-ISSUE",
M2318="Power Telco","ACTIVE"
),"")</f>
        <v>No root cause</v>
      </c>
      <c r="O2318" s="56">
        <v>0</v>
      </c>
      <c r="P2318" s="56">
        <v>0</v>
      </c>
      <c r="Q2318" s="56">
        <v>0</v>
      </c>
      <c r="R2318" s="56">
        <v>0</v>
      </c>
      <c r="S2318" s="56">
        <v>0</v>
      </c>
      <c r="T2318" s="56">
        <v>0</v>
      </c>
      <c r="U2318" s="56">
        <v>0</v>
      </c>
      <c r="V2318" s="14"/>
      <c r="W2318" s="14"/>
      <c r="X2318" s="14"/>
      <c r="Y2318" s="14"/>
      <c r="Z2318" s="14"/>
      <c r="AA2318" s="30" t="s">
        <v>16</v>
      </c>
      <c r="AB2318" s="7" t="s">
        <v>16</v>
      </c>
      <c r="AC2318" s="3"/>
      <c r="AD2318" s="3" t="s">
        <v>16</v>
      </c>
      <c r="AE2318" s="7"/>
      <c r="AF2318" s="31" t="s">
        <v>16</v>
      </c>
      <c r="AG2318" s="31" t="s">
        <v>16</v>
      </c>
      <c r="AH2318" s="31" t="s">
        <v>16</v>
      </c>
      <c r="AI2318" s="31" t="s">
        <v>16</v>
      </c>
      <c r="AJ2318" s="31" t="s">
        <v>16</v>
      </c>
      <c r="AK2318" s="31" t="s">
        <v>16</v>
      </c>
      <c r="AL2318" s="31" t="s">
        <v>16</v>
      </c>
      <c r="AM2318" s="31" t="s">
        <v>16</v>
      </c>
      <c r="AN2318" s="31" t="s">
        <v>16</v>
      </c>
      <c r="AO2318" s="31" t="s">
        <v>16</v>
      </c>
      <c r="AP2318" s="9" t="s">
        <v>16</v>
      </c>
      <c r="AQ2318" s="9" t="s">
        <v>16</v>
      </c>
      <c r="AR2318" s="9" t="s">
        <v>16</v>
      </c>
    </row>
    <row r="2319" spans="1:44" s="9" customFormat="1" hidden="1" x14ac:dyDescent="0.3">
      <c r="A2319" s="1" t="s">
        <v>5045</v>
      </c>
      <c r="B2319" s="1" t="s">
        <v>5046</v>
      </c>
      <c r="C2319" s="48" t="s">
        <v>11</v>
      </c>
      <c r="D2319" s="48" t="s">
        <v>12</v>
      </c>
      <c r="E2319" s="53" t="s">
        <v>38</v>
      </c>
      <c r="F2319" s="48" t="s">
        <v>1579</v>
      </c>
      <c r="G2319" s="22" t="s">
        <v>5417</v>
      </c>
      <c r="H2319" s="66" t="s">
        <v>5452</v>
      </c>
      <c r="I2319" s="22" t="str">
        <f>_xlfn.XLOOKUP(B2319,[1]SITE!$B:$B,[1]SITE!$I:$I,"")</f>
        <v>No impact</v>
      </c>
      <c r="J2319" s="29"/>
      <c r="K2319" s="15" t="str" cm="1">
        <f t="array" ref="K2319">IFERROR(_xlfn.IFS(
M2319="MPR ISSUE","PDH",
M2319="BSS Hardware Issue","BSS",
M2319="Sites strategiques, MLL, Pylone, etc.","ENVTECH",
M2319="AKTIVCO DEFAUT GE &amp; POWER Cabinet","AKTIVCO",
M2319="AKTIVCO Coupure ENEO &amp; Baisse de tension","AKTIVCO GRID ONLY",
M2319="Coupure ENEO &amp; Baisse de tension","IHS GRID ONLY",
M2319="Defaut GE &amp; POWER Cabinet","IHS",
M2319="Sharing","Partners",
M2319="Sites strategiques &amp; DataCenter","SST &amp; DC",
M2319="Exclu","Exclu",
M2319="SAT","SAT",
M2319="SPARE-ISSUE","SPARE-ISSUE",
M2319="Fiber CAmtel","TRANS_FO_CAMTEL",
M2319="Fiber AOF","Fiber AOF",
M2319="Projet OCM (HUAWEI)","TRAVAUX-HUAWEI",
M2319="Projet OCM (NOKIA)","TRAVAUX-NOKIA",
M2319="ACCESS-ISSUE","ACCESS-ISSUE",
M2319="Projet OCM (ZTE, NOKIA, autres projets)","TRAVAUX OCM",
M2319="No root CAuse","No root cause",
M2319="ODU HS","PDH",
M2319="IP &amp; VLAN","PDH",
M2319="Warehouse HUAWEI","SPARE-ISSUE",
M2319="SPARE-HS","SPARE-ISSUE",
M2319="Power Telco","BSS"
),"")</f>
        <v>No root cause</v>
      </c>
      <c r="L2319" s="16" t="str" cm="1">
        <f t="array" ref="L2319">IFERROR(_xlfn.IFS(
M2319="MPR ISSUE","TX ISSUE",
M2319="BSS Hardware Issue","RAN ISSUE",
M2319="Sites strategiques, MLL, Pylone, etc.","ENVTECH",
M2319="AKTIVCO DEFAUT GE &amp; POWER Cabinet","POWER ISSUE",
M2319="AKTIVCO Coupure ENEO &amp; Baisse de tension","POWER ISSUE",
M2319="Coupure ENEO &amp; Baisse de tension","POWER ISSUE",
M2319="Defaut GE &amp; POWER Cabinet","POWER ISSUE",
M2319="Sharing","POWER ISSUE",
M2319="Sites strategiques &amp; DataCenter","POWER ISSUE",
M2319="Exclu","Exclu",
M2319="SAT","TX ISSUE",
M2319="SPARE-ISSUE","SPARE-ISSUE",
M2319="Fiber CAmtel","TX ISSUE",
M2319="Fiber AOF","TX ISSUE",
M2319="Projet OCM (HUAWEI)","TRAVAUX-HUAWEI",
M2319="Projet OCM (NOKIA)","TRAVAUX -NOKIA",
M2319="ACCESS-ISSUE","ACCESS-ISSUE",
M2319="Projet OCM (ZTE, NOKIA, autres projets)","TRAVAUX OCM",
M2319="No root CAuse","No root cause",
M2319="ODU HS","TX ISSUE",
M2319="IP &amp; VLAN","TX ISSUE",
M2319="Warehouse HUAWEI","SPARE-ISSUE",
M2319="SPARE-HS","SPARE-ISSUE",
M2319="Power Telco","RAN ISSUE"
),"")</f>
        <v>No root cause</v>
      </c>
      <c r="M2319" s="28" t="s">
        <v>5403</v>
      </c>
      <c r="N2319" s="17" t="str" cm="1">
        <f t="array" ref="N2319">IFERROR(_xlfn.IFS(
M2319="MPR ISSUE","ACTIVE",
M2319="BSS Hardware Issue","ACTIVE",
M2319="Sites strategiques, MLL, Pylone, etc.","PASSIVE",
M2319="AKTIVCO DEFAUT GE &amp; POWER Cabinet","PASSIVE",
M2319="AKTIVCO Coupure ENEO &amp; Baisse de tension","PASSIVE",
M2319="Coupure ENEO &amp; Baisse de tension","PASSIVE",
M2319="Defaut GE &amp; POWER Cabinet","PASSIVE",
M2319="Sharing","PASSIVE",
M2319="Sites strategiques &amp; DataCenter","PASSIVE",
M2319="Exclu","Exclu",
M2319="SAT","ACTIVE",
M2319="SPARE-ISSUE","SPARE-ISSUE",
M2319="Fiber CAmtel","ACTIVE",
M2319="Fiber AOF","ACTIVE",
M2319="Projet OCM (HUAWEI)","PLANNED WORKS",
M2319="Projet OCM (NOKIA)","PLANNED WORKS",
M2319="ACCESS-ISSUE","ACCESS-ISSUE",
M2319="Projet OCM (ZTE, NOKIA, autres projets)","PLANNED WORKS",
M2319="No root CAuse","No root cause",
M2319="ODU HS","ACTIVE",
M2319="IP &amp; VLAN","ACTIVE",
M2319="Warehouse HUAWEI","SPARE-ISSUE",
M2319="SPARE-HS","SPARE-ISSUE",
M2319="Power Telco","ACTIVE"
),"")</f>
        <v>No root cause</v>
      </c>
      <c r="O2319" s="56">
        <v>0</v>
      </c>
      <c r="P2319" s="56">
        <v>0</v>
      </c>
      <c r="Q2319" s="56">
        <v>0</v>
      </c>
      <c r="R2319" s="56">
        <v>0</v>
      </c>
      <c r="S2319" s="56">
        <v>0</v>
      </c>
      <c r="T2319" s="56">
        <v>0</v>
      </c>
      <c r="U2319" s="56">
        <v>0</v>
      </c>
      <c r="V2319" s="14"/>
      <c r="W2319" s="14"/>
      <c r="X2319" s="14"/>
      <c r="Y2319" s="14"/>
      <c r="Z2319" s="14"/>
      <c r="AA2319" s="30" t="s">
        <v>16</v>
      </c>
      <c r="AB2319" s="7" t="s">
        <v>16</v>
      </c>
      <c r="AC2319" s="3"/>
      <c r="AD2319" s="3" t="s">
        <v>16</v>
      </c>
      <c r="AE2319" s="7"/>
      <c r="AF2319" s="31" t="s">
        <v>16</v>
      </c>
      <c r="AG2319" s="31" t="s">
        <v>16</v>
      </c>
      <c r="AH2319" s="31" t="s">
        <v>16</v>
      </c>
      <c r="AI2319" s="31" t="s">
        <v>16</v>
      </c>
      <c r="AJ2319" s="31" t="s">
        <v>16</v>
      </c>
      <c r="AK2319" s="31" t="s">
        <v>16</v>
      </c>
      <c r="AL2319" s="31" t="s">
        <v>16</v>
      </c>
      <c r="AM2319" s="31" t="s">
        <v>16</v>
      </c>
      <c r="AN2319" s="31" t="s">
        <v>16</v>
      </c>
      <c r="AO2319" s="31" t="s">
        <v>16</v>
      </c>
      <c r="AP2319" s="9" t="s">
        <v>16</v>
      </c>
      <c r="AQ2319" s="9" t="s">
        <v>16</v>
      </c>
      <c r="AR2319" s="9" t="s">
        <v>16</v>
      </c>
    </row>
    <row r="2320" spans="1:44" s="9" customFormat="1" hidden="1" x14ac:dyDescent="0.3">
      <c r="A2320" s="1" t="s">
        <v>5049</v>
      </c>
      <c r="B2320" s="1" t="s">
        <v>5050</v>
      </c>
      <c r="C2320" s="48" t="s">
        <v>11</v>
      </c>
      <c r="D2320" s="48" t="s">
        <v>97</v>
      </c>
      <c r="E2320" s="53" t="s">
        <v>38</v>
      </c>
      <c r="F2320" s="48" t="s">
        <v>5051</v>
      </c>
      <c r="G2320" s="22" t="s">
        <v>5417</v>
      </c>
      <c r="H2320" s="66" t="s">
        <v>5340</v>
      </c>
      <c r="I2320" s="22" t="str">
        <f>_xlfn.XLOOKUP(B2320,[1]SITE!$B:$B,[1]SITE!$I:$I,"")</f>
        <v>No impact</v>
      </c>
      <c r="J2320" s="29" t="s">
        <v>5389</v>
      </c>
      <c r="K2320" s="15" t="str" cm="1">
        <f t="array" ref="K2320">IFERROR(_xlfn.IFS(
M2320="MPR ISSUE","PDH",
M2320="BSS Hardware Issue","BSS",
M2320="Sites strategiques, MLL, Pylone, etc.","ENVTECH",
M2320="AKTIVCO DEFAUT GE &amp; POWER Cabinet","AKTIVCO",
M2320="AKTIVCO Coupure ENEO &amp; Baisse de tension","AKTIVCO GRID ONLY",
M2320="Coupure ENEO &amp; Baisse de tension","IHS GRID ONLY",
M2320="Defaut GE &amp; POWER Cabinet","IHS",
M2320="Sharing","Partners",
M2320="Sites strategiques &amp; DataCenter","SST &amp; DC",
M2320="Exclu","Exclu",
M2320="SAT","SAT",
M2320="SPARE-ISSUE","SPARE-ISSUE",
M2320="Fiber CAmtel","TRANS_FO_CAMTEL",
M2320="Fiber AOF","Fiber AOF",
M2320="Projet OCM (HUAWEI)","TRAVAUX-HUAWEI",
M2320="Projet OCM (NOKIA)","TRAVAUX-NOKIA",
M2320="ACCESS-ISSUE","ACCESS-ISSUE",
M2320="Projet OCM (ZTE, NOKIA, autres projets)","TRAVAUX OCM",
M2320="No root CAuse","No root cause",
M2320="ODU HS","PDH",
M2320="IP &amp; VLAN","PDH",
M2320="Warehouse HUAWEI","SPARE-ISSUE",
M2320="SPARE-HS","SPARE-ISSUE",
M2320="Power Telco","BSS"
),"")</f>
        <v>No root cause</v>
      </c>
      <c r="L2320" s="16" t="str" cm="1">
        <f t="array" ref="L2320">IFERROR(_xlfn.IFS(
M2320="MPR ISSUE","TX ISSUE",
M2320="BSS Hardware Issue","RAN ISSUE",
M2320="Sites strategiques, MLL, Pylone, etc.","ENVTECH",
M2320="AKTIVCO DEFAUT GE &amp; POWER Cabinet","POWER ISSUE",
M2320="AKTIVCO Coupure ENEO &amp; Baisse de tension","POWER ISSUE",
M2320="Coupure ENEO &amp; Baisse de tension","POWER ISSUE",
M2320="Defaut GE &amp; POWER Cabinet","POWER ISSUE",
M2320="Sharing","POWER ISSUE",
M2320="Sites strategiques &amp; DataCenter","POWER ISSUE",
M2320="Exclu","Exclu",
M2320="SAT","TX ISSUE",
M2320="SPARE-ISSUE","SPARE-ISSUE",
M2320="Fiber CAmtel","TX ISSUE",
M2320="Fiber AOF","TX ISSUE",
M2320="Projet OCM (HUAWEI)","TRAVAUX-HUAWEI",
M2320="Projet OCM (NOKIA)","TRAVAUX -NOKIA",
M2320="ACCESS-ISSUE","ACCESS-ISSUE",
M2320="Projet OCM (ZTE, NOKIA, autres projets)","TRAVAUX OCM",
M2320="No root CAuse","No root cause",
M2320="ODU HS","TX ISSUE",
M2320="IP &amp; VLAN","TX ISSUE",
M2320="Warehouse HUAWEI","SPARE-ISSUE",
M2320="SPARE-HS","SPARE-ISSUE",
M2320="Power Telco","RAN ISSUE"
),"")</f>
        <v>No root cause</v>
      </c>
      <c r="M2320" s="28" t="s">
        <v>5403</v>
      </c>
      <c r="N2320" s="17" t="str" cm="1">
        <f t="array" ref="N2320">IFERROR(_xlfn.IFS(
M2320="MPR ISSUE","ACTIVE",
M2320="BSS Hardware Issue","ACTIVE",
M2320="Sites strategiques, MLL, Pylone, etc.","PASSIVE",
M2320="AKTIVCO DEFAUT GE &amp; POWER Cabinet","PASSIVE",
M2320="AKTIVCO Coupure ENEO &amp; Baisse de tension","PASSIVE",
M2320="Coupure ENEO &amp; Baisse de tension","PASSIVE",
M2320="Defaut GE &amp; POWER Cabinet","PASSIVE",
M2320="Sharing","PASSIVE",
M2320="Sites strategiques &amp; DataCenter","PASSIVE",
M2320="Exclu","Exclu",
M2320="SAT","ACTIVE",
M2320="SPARE-ISSUE","SPARE-ISSUE",
M2320="Fiber CAmtel","ACTIVE",
M2320="Fiber AOF","ACTIVE",
M2320="Projet OCM (HUAWEI)","PLANNED WORKS",
M2320="Projet OCM (NOKIA)","PLANNED WORKS",
M2320="ACCESS-ISSUE","ACCESS-ISSUE",
M2320="Projet OCM (ZTE, NOKIA, autres projets)","PLANNED WORKS",
M2320="No root CAuse","No root cause",
M2320="ODU HS","ACTIVE",
M2320="IP &amp; VLAN","ACTIVE",
M2320="Warehouse HUAWEI","SPARE-ISSUE",
M2320="SPARE-HS","SPARE-ISSUE",
M2320="Power Telco","ACTIVE"
),"")</f>
        <v>No root cause</v>
      </c>
      <c r="O2320" s="56">
        <v>0</v>
      </c>
      <c r="P2320" s="56">
        <v>0</v>
      </c>
      <c r="Q2320" s="56">
        <v>0</v>
      </c>
      <c r="R2320" s="56">
        <v>0</v>
      </c>
      <c r="S2320" s="56">
        <v>0</v>
      </c>
      <c r="T2320" s="56">
        <v>0</v>
      </c>
      <c r="U2320" s="56">
        <v>0</v>
      </c>
      <c r="V2320" s="14"/>
      <c r="W2320" s="14"/>
      <c r="X2320" s="14"/>
      <c r="Y2320" s="14"/>
      <c r="Z2320" s="14"/>
      <c r="AA2320" s="30" t="s">
        <v>16</v>
      </c>
      <c r="AB2320" s="7" t="s">
        <v>16</v>
      </c>
      <c r="AC2320" s="3"/>
      <c r="AD2320" s="3" t="s">
        <v>16</v>
      </c>
      <c r="AE2320" s="7"/>
      <c r="AF2320" s="31" t="s">
        <v>16</v>
      </c>
      <c r="AG2320" s="31" t="s">
        <v>16</v>
      </c>
      <c r="AH2320" s="31" t="s">
        <v>16</v>
      </c>
      <c r="AI2320" s="31" t="s">
        <v>16</v>
      </c>
      <c r="AJ2320" s="31" t="s">
        <v>16</v>
      </c>
      <c r="AK2320" s="31" t="s">
        <v>16</v>
      </c>
      <c r="AL2320" s="31" t="s">
        <v>16</v>
      </c>
      <c r="AM2320" s="31" t="s">
        <v>16</v>
      </c>
      <c r="AN2320" s="31" t="s">
        <v>16</v>
      </c>
      <c r="AO2320" s="31" t="s">
        <v>16</v>
      </c>
      <c r="AP2320" s="9" t="s">
        <v>16</v>
      </c>
      <c r="AQ2320" s="9" t="s">
        <v>16</v>
      </c>
      <c r="AR2320" s="9" t="s">
        <v>16</v>
      </c>
    </row>
    <row r="2321" spans="1:44" s="9" customFormat="1" hidden="1" x14ac:dyDescent="0.3">
      <c r="A2321" s="1" t="s">
        <v>5052</v>
      </c>
      <c r="B2321" s="1" t="s">
        <v>5053</v>
      </c>
      <c r="C2321" s="48" t="s">
        <v>11</v>
      </c>
      <c r="D2321" s="48" t="s">
        <v>12</v>
      </c>
      <c r="E2321" s="53" t="s">
        <v>38</v>
      </c>
      <c r="F2321" s="48" t="s">
        <v>5052</v>
      </c>
      <c r="G2321" s="22" t="s">
        <v>5417</v>
      </c>
      <c r="H2321" s="66" t="s">
        <v>5340</v>
      </c>
      <c r="I2321" s="22" t="str">
        <f>_xlfn.XLOOKUP(B2321,[1]SITE!$B:$B,[1]SITE!$I:$I,"")</f>
        <v>No impact</v>
      </c>
      <c r="J2321" s="29"/>
      <c r="K2321" s="15" t="str" cm="1">
        <f t="array" ref="K2321">IFERROR(_xlfn.IFS(
M2321="MPR ISSUE","PDH",
M2321="BSS Hardware Issue","BSS",
M2321="Sites strategiques, MLL, Pylone, etc.","ENVTECH",
M2321="AKTIVCO DEFAUT GE &amp; POWER Cabinet","AKTIVCO",
M2321="AKTIVCO Coupure ENEO &amp; Baisse de tension","AKTIVCO GRID ONLY",
M2321="Coupure ENEO &amp; Baisse de tension","IHS GRID ONLY",
M2321="Defaut GE &amp; POWER Cabinet","IHS",
M2321="Sharing","Partners",
M2321="Sites strategiques &amp; DataCenter","SST &amp; DC",
M2321="Exclu","Exclu",
M2321="SAT","SAT",
M2321="SPARE-ISSUE","SPARE-ISSUE",
M2321="Fiber CAmtel","TRANS_FO_CAMTEL",
M2321="Fiber AOF","Fiber AOF",
M2321="Projet OCM (HUAWEI)","TRAVAUX-HUAWEI",
M2321="Projet OCM (NOKIA)","TRAVAUX-NOKIA",
M2321="ACCESS-ISSUE","ACCESS-ISSUE",
M2321="Projet OCM (ZTE, NOKIA, autres projets)","TRAVAUX OCM",
M2321="No root CAuse","No root cause",
M2321="ODU HS","PDH",
M2321="IP &amp; VLAN","PDH",
M2321="Warehouse HUAWEI","SPARE-ISSUE",
M2321="SPARE-HS","SPARE-ISSUE",
M2321="Power Telco","BSS"
),"")</f>
        <v>No root cause</v>
      </c>
      <c r="L2321" s="16" t="str" cm="1">
        <f t="array" ref="L2321">IFERROR(_xlfn.IFS(
M2321="MPR ISSUE","TX ISSUE",
M2321="BSS Hardware Issue","RAN ISSUE",
M2321="Sites strategiques, MLL, Pylone, etc.","ENVTECH",
M2321="AKTIVCO DEFAUT GE &amp; POWER Cabinet","POWER ISSUE",
M2321="AKTIVCO Coupure ENEO &amp; Baisse de tension","POWER ISSUE",
M2321="Coupure ENEO &amp; Baisse de tension","POWER ISSUE",
M2321="Defaut GE &amp; POWER Cabinet","POWER ISSUE",
M2321="Sharing","POWER ISSUE",
M2321="Sites strategiques &amp; DataCenter","POWER ISSUE",
M2321="Exclu","Exclu",
M2321="SAT","TX ISSUE",
M2321="SPARE-ISSUE","SPARE-ISSUE",
M2321="Fiber CAmtel","TX ISSUE",
M2321="Fiber AOF","TX ISSUE",
M2321="Projet OCM (HUAWEI)","TRAVAUX-HUAWEI",
M2321="Projet OCM (NOKIA)","TRAVAUX -NOKIA",
M2321="ACCESS-ISSUE","ACCESS-ISSUE",
M2321="Projet OCM (ZTE, NOKIA, autres projets)","TRAVAUX OCM",
M2321="No root CAuse","No root cause",
M2321="ODU HS","TX ISSUE",
M2321="IP &amp; VLAN","TX ISSUE",
M2321="Warehouse HUAWEI","SPARE-ISSUE",
M2321="SPARE-HS","SPARE-ISSUE",
M2321="Power Telco","RAN ISSUE"
),"")</f>
        <v>No root cause</v>
      </c>
      <c r="M2321" s="28" t="s">
        <v>5403</v>
      </c>
      <c r="N2321" s="17" t="str" cm="1">
        <f t="array" ref="N2321">IFERROR(_xlfn.IFS(
M2321="MPR ISSUE","ACTIVE",
M2321="BSS Hardware Issue","ACTIVE",
M2321="Sites strategiques, MLL, Pylone, etc.","PASSIVE",
M2321="AKTIVCO DEFAUT GE &amp; POWER Cabinet","PASSIVE",
M2321="AKTIVCO Coupure ENEO &amp; Baisse de tension","PASSIVE",
M2321="Coupure ENEO &amp; Baisse de tension","PASSIVE",
M2321="Defaut GE &amp; POWER Cabinet","PASSIVE",
M2321="Sharing","PASSIVE",
M2321="Sites strategiques &amp; DataCenter","PASSIVE",
M2321="Exclu","Exclu",
M2321="SAT","ACTIVE",
M2321="SPARE-ISSUE","SPARE-ISSUE",
M2321="Fiber CAmtel","ACTIVE",
M2321="Fiber AOF","ACTIVE",
M2321="Projet OCM (HUAWEI)","PLANNED WORKS",
M2321="Projet OCM (NOKIA)","PLANNED WORKS",
M2321="ACCESS-ISSUE","ACCESS-ISSUE",
M2321="Projet OCM (ZTE, NOKIA, autres projets)","PLANNED WORKS",
M2321="No root CAuse","No root cause",
M2321="ODU HS","ACTIVE",
M2321="IP &amp; VLAN","ACTIVE",
M2321="Warehouse HUAWEI","SPARE-ISSUE",
M2321="SPARE-HS","SPARE-ISSUE",
M2321="Power Telco","ACTIVE"
),"")</f>
        <v>No root cause</v>
      </c>
      <c r="O2321" s="56">
        <v>0</v>
      </c>
      <c r="P2321" s="56">
        <v>0</v>
      </c>
      <c r="Q2321" s="56">
        <v>0</v>
      </c>
      <c r="R2321" s="56">
        <v>0</v>
      </c>
      <c r="S2321" s="56">
        <v>0</v>
      </c>
      <c r="T2321" s="56">
        <v>0</v>
      </c>
      <c r="U2321" s="56">
        <v>0</v>
      </c>
      <c r="V2321" s="14"/>
      <c r="W2321" s="14"/>
      <c r="X2321" s="14"/>
      <c r="Y2321" s="14"/>
      <c r="Z2321" s="14"/>
      <c r="AA2321" s="30" t="s">
        <v>16</v>
      </c>
      <c r="AB2321" s="7" t="s">
        <v>16</v>
      </c>
      <c r="AC2321" s="3"/>
      <c r="AD2321" s="3" t="s">
        <v>16</v>
      </c>
      <c r="AE2321" s="7"/>
      <c r="AF2321" s="31" t="s">
        <v>16</v>
      </c>
      <c r="AG2321" s="31" t="s">
        <v>16</v>
      </c>
      <c r="AH2321" s="31" t="s">
        <v>16</v>
      </c>
      <c r="AI2321" s="31" t="s">
        <v>16</v>
      </c>
      <c r="AJ2321" s="31" t="s">
        <v>16</v>
      </c>
      <c r="AK2321" s="31" t="s">
        <v>16</v>
      </c>
      <c r="AL2321" s="31" t="s">
        <v>16</v>
      </c>
      <c r="AM2321" s="31" t="s">
        <v>16</v>
      </c>
      <c r="AN2321" s="31" t="s">
        <v>16</v>
      </c>
      <c r="AO2321" s="31" t="s">
        <v>16</v>
      </c>
      <c r="AP2321" s="9" t="s">
        <v>16</v>
      </c>
      <c r="AQ2321" s="9" t="s">
        <v>16</v>
      </c>
      <c r="AR2321" s="9" t="s">
        <v>16</v>
      </c>
    </row>
    <row r="2322" spans="1:44" s="9" customFormat="1" hidden="1" x14ac:dyDescent="0.3">
      <c r="A2322" s="1" t="s">
        <v>5047</v>
      </c>
      <c r="B2322" s="1" t="s">
        <v>5048</v>
      </c>
      <c r="C2322" s="48" t="s">
        <v>11</v>
      </c>
      <c r="D2322" s="48" t="s">
        <v>595</v>
      </c>
      <c r="E2322" s="53" t="s">
        <v>38</v>
      </c>
      <c r="F2322" s="48" t="s">
        <v>39</v>
      </c>
      <c r="G2322" s="22" t="s">
        <v>5417</v>
      </c>
      <c r="H2322" s="66" t="s">
        <v>5452</v>
      </c>
      <c r="I2322" s="22" t="str">
        <f>_xlfn.XLOOKUP(B2322,[1]SITE!$B:$B,[1]SITE!$I:$I,"")</f>
        <v>No impact</v>
      </c>
      <c r="J2322" s="29"/>
      <c r="K2322" s="15" t="str" cm="1">
        <f t="array" ref="K2322">IFERROR(_xlfn.IFS(
M2322="MPR ISSUE","PDH",
M2322="BSS Hardware Issue","BSS",
M2322="Sites strategiques, MLL, Pylone, etc.","ENVTECH",
M2322="AKTIVCO DEFAUT GE &amp; POWER Cabinet","AKTIVCO",
M2322="AKTIVCO Coupure ENEO &amp; Baisse de tension","AKTIVCO GRID ONLY",
M2322="Coupure ENEO &amp; Baisse de tension","IHS GRID ONLY",
M2322="Defaut GE &amp; POWER Cabinet","IHS",
M2322="Sharing","Partners",
M2322="Sites strategiques &amp; DataCenter","SST &amp; DC",
M2322="Exclu","Exclu",
M2322="SAT","SAT",
M2322="SPARE-ISSUE","SPARE-ISSUE",
M2322="Fiber CAmtel","TRANS_FO_CAMTEL",
M2322="Fiber AOF","Fiber AOF",
M2322="Projet OCM (HUAWEI)","TRAVAUX-HUAWEI",
M2322="Projet OCM (NOKIA)","TRAVAUX-NOKIA",
M2322="ACCESS-ISSUE","ACCESS-ISSUE",
M2322="Projet OCM (ZTE, NOKIA, autres projets)","TRAVAUX OCM",
M2322="No root CAuse","No root cause",
M2322="ODU HS","PDH",
M2322="IP &amp; VLAN","PDH",
M2322="Warehouse HUAWEI","SPARE-ISSUE",
M2322="SPARE-HS","SPARE-ISSUE",
M2322="Power Telco","BSS"
),"")</f>
        <v>No root cause</v>
      </c>
      <c r="L2322" s="16" t="str" cm="1">
        <f t="array" ref="L2322">IFERROR(_xlfn.IFS(
M2322="MPR ISSUE","TX ISSUE",
M2322="BSS Hardware Issue","RAN ISSUE",
M2322="Sites strategiques, MLL, Pylone, etc.","ENVTECH",
M2322="AKTIVCO DEFAUT GE &amp; POWER Cabinet","POWER ISSUE",
M2322="AKTIVCO Coupure ENEO &amp; Baisse de tension","POWER ISSUE",
M2322="Coupure ENEO &amp; Baisse de tension","POWER ISSUE",
M2322="Defaut GE &amp; POWER Cabinet","POWER ISSUE",
M2322="Sharing","POWER ISSUE",
M2322="Sites strategiques &amp; DataCenter","POWER ISSUE",
M2322="Exclu","Exclu",
M2322="SAT","TX ISSUE",
M2322="SPARE-ISSUE","SPARE-ISSUE",
M2322="Fiber CAmtel","TX ISSUE",
M2322="Fiber AOF","TX ISSUE",
M2322="Projet OCM (HUAWEI)","TRAVAUX-HUAWEI",
M2322="Projet OCM (NOKIA)","TRAVAUX -NOKIA",
M2322="ACCESS-ISSUE","ACCESS-ISSUE",
M2322="Projet OCM (ZTE, NOKIA, autres projets)","TRAVAUX OCM",
M2322="No root CAuse","No root cause",
M2322="ODU HS","TX ISSUE",
M2322="IP &amp; VLAN","TX ISSUE",
M2322="Warehouse HUAWEI","SPARE-ISSUE",
M2322="SPARE-HS","SPARE-ISSUE",
M2322="Power Telco","RAN ISSUE"
),"")</f>
        <v>No root cause</v>
      </c>
      <c r="M2322" s="28" t="s">
        <v>5403</v>
      </c>
      <c r="N2322" s="17" t="str" cm="1">
        <f t="array" ref="N2322">IFERROR(_xlfn.IFS(
M2322="MPR ISSUE","ACTIVE",
M2322="BSS Hardware Issue","ACTIVE",
M2322="Sites strategiques, MLL, Pylone, etc.","PASSIVE",
M2322="AKTIVCO DEFAUT GE &amp; POWER Cabinet","PASSIVE",
M2322="AKTIVCO Coupure ENEO &amp; Baisse de tension","PASSIVE",
M2322="Coupure ENEO &amp; Baisse de tension","PASSIVE",
M2322="Defaut GE &amp; POWER Cabinet","PASSIVE",
M2322="Sharing","PASSIVE",
M2322="Sites strategiques &amp; DataCenter","PASSIVE",
M2322="Exclu","Exclu",
M2322="SAT","ACTIVE",
M2322="SPARE-ISSUE","SPARE-ISSUE",
M2322="Fiber CAmtel","ACTIVE",
M2322="Fiber AOF","ACTIVE",
M2322="Projet OCM (HUAWEI)","PLANNED WORKS",
M2322="Projet OCM (NOKIA)","PLANNED WORKS",
M2322="ACCESS-ISSUE","ACCESS-ISSUE",
M2322="Projet OCM (ZTE, NOKIA, autres projets)","PLANNED WORKS",
M2322="No root CAuse","No root cause",
M2322="ODU HS","ACTIVE",
M2322="IP &amp; VLAN","ACTIVE",
M2322="Warehouse HUAWEI","SPARE-ISSUE",
M2322="SPARE-HS","SPARE-ISSUE",
M2322="Power Telco","ACTIVE"
),"")</f>
        <v>No root cause</v>
      </c>
      <c r="O2322" s="56">
        <v>0</v>
      </c>
      <c r="P2322" s="56">
        <v>0</v>
      </c>
      <c r="Q2322" s="56">
        <v>0</v>
      </c>
      <c r="R2322" s="56">
        <v>0</v>
      </c>
      <c r="S2322" s="56">
        <v>0</v>
      </c>
      <c r="T2322" s="56">
        <v>0</v>
      </c>
      <c r="U2322" s="56">
        <v>0</v>
      </c>
      <c r="V2322" s="14"/>
      <c r="W2322" s="14"/>
      <c r="X2322" s="14"/>
      <c r="Y2322" s="14"/>
      <c r="Z2322" s="14"/>
      <c r="AA2322" s="30" t="s">
        <v>16</v>
      </c>
      <c r="AB2322" s="7" t="s">
        <v>16</v>
      </c>
      <c r="AC2322" s="3"/>
      <c r="AD2322" s="3" t="s">
        <v>16</v>
      </c>
      <c r="AE2322" s="7"/>
      <c r="AF2322" s="31" t="s">
        <v>16</v>
      </c>
      <c r="AG2322" s="31" t="s">
        <v>16</v>
      </c>
      <c r="AH2322" s="31" t="s">
        <v>16</v>
      </c>
      <c r="AI2322" s="31" t="s">
        <v>16</v>
      </c>
      <c r="AJ2322" s="31" t="s">
        <v>16</v>
      </c>
      <c r="AK2322" s="31" t="s">
        <v>16</v>
      </c>
      <c r="AL2322" s="31" t="s">
        <v>16</v>
      </c>
      <c r="AM2322" s="31" t="s">
        <v>16</v>
      </c>
      <c r="AN2322" s="31" t="s">
        <v>16</v>
      </c>
      <c r="AO2322" s="31" t="s">
        <v>16</v>
      </c>
      <c r="AP2322" s="9" t="s">
        <v>16</v>
      </c>
      <c r="AQ2322" s="9" t="s">
        <v>16</v>
      </c>
      <c r="AR2322" s="9" t="s">
        <v>16</v>
      </c>
    </row>
    <row r="2323" spans="1:44" s="9" customFormat="1" hidden="1" x14ac:dyDescent="0.3">
      <c r="A2323" s="1" t="s">
        <v>5054</v>
      </c>
      <c r="B2323" s="1" t="s">
        <v>5055</v>
      </c>
      <c r="C2323" s="48" t="s">
        <v>22</v>
      </c>
      <c r="D2323" s="48" t="s">
        <v>37</v>
      </c>
      <c r="E2323" s="53" t="s">
        <v>38</v>
      </c>
      <c r="F2323" s="48" t="s">
        <v>39</v>
      </c>
      <c r="G2323" s="22" t="s">
        <v>5417</v>
      </c>
      <c r="H2323" s="66" t="s">
        <v>5452</v>
      </c>
      <c r="I2323" s="22" t="str">
        <f>_xlfn.XLOOKUP(B2323,[1]SITE!$B:$B,[1]SITE!$I:$I,"")</f>
        <v>No impact</v>
      </c>
      <c r="J2323" s="29"/>
      <c r="K2323" s="15" t="str" cm="1">
        <f t="array" ref="K2323">IFERROR(_xlfn.IFS(
M2323="MPR ISSUE","PDH",
M2323="BSS Hardware Issue","BSS",
M2323="Sites strategiques, MLL, Pylone, etc.","ENVTECH",
M2323="AKTIVCO DEFAUT GE &amp; POWER Cabinet","AKTIVCO",
M2323="AKTIVCO Coupure ENEO &amp; Baisse de tension","AKTIVCO GRID ONLY",
M2323="Coupure ENEO &amp; Baisse de tension","IHS GRID ONLY",
M2323="Defaut GE &amp; POWER Cabinet","IHS",
M2323="Sharing","Partners",
M2323="Sites strategiques &amp; DataCenter","SST &amp; DC",
M2323="Exclu","Exclu",
M2323="SAT","SAT",
M2323="SPARE-ISSUE","SPARE-ISSUE",
M2323="Fiber CAmtel","TRANS_FO_CAMTEL",
M2323="Fiber AOF","Fiber AOF",
M2323="Projet OCM (HUAWEI)","TRAVAUX-HUAWEI",
M2323="Projet OCM (NOKIA)","TRAVAUX-NOKIA",
M2323="ACCESS-ISSUE","ACCESS-ISSUE",
M2323="Projet OCM (ZTE, NOKIA, autres projets)","TRAVAUX OCM",
M2323="No root CAuse","No root cause",
M2323="ODU HS","PDH",
M2323="IP &amp; VLAN","PDH",
M2323="Warehouse HUAWEI","SPARE-ISSUE",
M2323="SPARE-HS","SPARE-ISSUE",
M2323="Power Telco","BSS"
),"")</f>
        <v>No root cause</v>
      </c>
      <c r="L2323" s="16" t="str" cm="1">
        <f t="array" ref="L2323">IFERROR(_xlfn.IFS(
M2323="MPR ISSUE","TX ISSUE",
M2323="BSS Hardware Issue","RAN ISSUE",
M2323="Sites strategiques, MLL, Pylone, etc.","ENVTECH",
M2323="AKTIVCO DEFAUT GE &amp; POWER Cabinet","POWER ISSUE",
M2323="AKTIVCO Coupure ENEO &amp; Baisse de tension","POWER ISSUE",
M2323="Coupure ENEO &amp; Baisse de tension","POWER ISSUE",
M2323="Defaut GE &amp; POWER Cabinet","POWER ISSUE",
M2323="Sharing","POWER ISSUE",
M2323="Sites strategiques &amp; DataCenter","POWER ISSUE",
M2323="Exclu","Exclu",
M2323="SAT","TX ISSUE",
M2323="SPARE-ISSUE","SPARE-ISSUE",
M2323="Fiber CAmtel","TX ISSUE",
M2323="Fiber AOF","TX ISSUE",
M2323="Projet OCM (HUAWEI)","TRAVAUX-HUAWEI",
M2323="Projet OCM (NOKIA)","TRAVAUX -NOKIA",
M2323="ACCESS-ISSUE","ACCESS-ISSUE",
M2323="Projet OCM (ZTE, NOKIA, autres projets)","TRAVAUX OCM",
M2323="No root CAuse","No root cause",
M2323="ODU HS","TX ISSUE",
M2323="IP &amp; VLAN","TX ISSUE",
M2323="Warehouse HUAWEI","SPARE-ISSUE",
M2323="SPARE-HS","SPARE-ISSUE",
M2323="Power Telco","RAN ISSUE"
),"")</f>
        <v>No root cause</v>
      </c>
      <c r="M2323" s="28" t="s">
        <v>5403</v>
      </c>
      <c r="N2323" s="17" t="str" cm="1">
        <f t="array" ref="N2323">IFERROR(_xlfn.IFS(
M2323="MPR ISSUE","ACTIVE",
M2323="BSS Hardware Issue","ACTIVE",
M2323="Sites strategiques, MLL, Pylone, etc.","PASSIVE",
M2323="AKTIVCO DEFAUT GE &amp; POWER Cabinet","PASSIVE",
M2323="AKTIVCO Coupure ENEO &amp; Baisse de tension","PASSIVE",
M2323="Coupure ENEO &amp; Baisse de tension","PASSIVE",
M2323="Defaut GE &amp; POWER Cabinet","PASSIVE",
M2323="Sharing","PASSIVE",
M2323="Sites strategiques &amp; DataCenter","PASSIVE",
M2323="Exclu","Exclu",
M2323="SAT","ACTIVE",
M2323="SPARE-ISSUE","SPARE-ISSUE",
M2323="Fiber CAmtel","ACTIVE",
M2323="Fiber AOF","ACTIVE",
M2323="Projet OCM (HUAWEI)","PLANNED WORKS",
M2323="Projet OCM (NOKIA)","PLANNED WORKS",
M2323="ACCESS-ISSUE","ACCESS-ISSUE",
M2323="Projet OCM (ZTE, NOKIA, autres projets)","PLANNED WORKS",
M2323="No root CAuse","No root cause",
M2323="ODU HS","ACTIVE",
M2323="IP &amp; VLAN","ACTIVE",
M2323="Warehouse HUAWEI","SPARE-ISSUE",
M2323="SPARE-HS","SPARE-ISSUE",
M2323="Power Telco","ACTIVE"
),"")</f>
        <v>No root cause</v>
      </c>
      <c r="O2323" s="56">
        <v>0</v>
      </c>
      <c r="P2323" s="56">
        <v>0</v>
      </c>
      <c r="Q2323" s="56">
        <v>0</v>
      </c>
      <c r="R2323" s="56">
        <v>0</v>
      </c>
      <c r="S2323" s="56">
        <v>0</v>
      </c>
      <c r="T2323" s="56">
        <v>0</v>
      </c>
      <c r="U2323" s="56">
        <v>0</v>
      </c>
      <c r="V2323" s="14"/>
      <c r="W2323" s="14"/>
      <c r="X2323" s="14"/>
      <c r="Y2323" s="14"/>
      <c r="Z2323" s="14"/>
      <c r="AA2323" s="30" t="s">
        <v>16</v>
      </c>
      <c r="AB2323" s="7"/>
      <c r="AC2323" s="3"/>
      <c r="AD2323" s="3" t="s">
        <v>16</v>
      </c>
      <c r="AE2323" s="7"/>
      <c r="AF2323" s="31" t="s">
        <v>16</v>
      </c>
      <c r="AG2323" s="31" t="s">
        <v>16</v>
      </c>
      <c r="AH2323" s="31" t="s">
        <v>16</v>
      </c>
      <c r="AI2323" s="31" t="s">
        <v>16</v>
      </c>
      <c r="AJ2323" s="31" t="s">
        <v>16</v>
      </c>
      <c r="AK2323" s="31" t="s">
        <v>16</v>
      </c>
      <c r="AL2323" s="31" t="s">
        <v>16</v>
      </c>
      <c r="AM2323" s="31" t="s">
        <v>16</v>
      </c>
      <c r="AN2323" s="31" t="s">
        <v>16</v>
      </c>
      <c r="AO2323" s="31" t="s">
        <v>16</v>
      </c>
      <c r="AP2323" s="9" t="s">
        <v>16</v>
      </c>
      <c r="AQ2323" s="9" t="s">
        <v>16</v>
      </c>
      <c r="AR2323" s="9" t="s">
        <v>16</v>
      </c>
    </row>
    <row r="2324" spans="1:44" s="9" customFormat="1" hidden="1" x14ac:dyDescent="0.3">
      <c r="A2324" s="1" t="s">
        <v>5056</v>
      </c>
      <c r="B2324" s="1" t="s">
        <v>5057</v>
      </c>
      <c r="C2324" s="1"/>
      <c r="D2324" s="48"/>
      <c r="E2324" s="53" t="s">
        <v>38</v>
      </c>
      <c r="F2324" s="48" t="s">
        <v>39</v>
      </c>
      <c r="G2324" s="22" t="s">
        <v>5417</v>
      </c>
      <c r="H2324" s="66" t="s">
        <v>5452</v>
      </c>
      <c r="I2324" s="22" t="str">
        <f>_xlfn.XLOOKUP(B2324,[1]SITE!$B:$B,[1]SITE!$I:$I,"")</f>
        <v>No impact</v>
      </c>
      <c r="J2324" s="29"/>
      <c r="K2324" s="15" t="str" cm="1">
        <f t="array" ref="K2324">IFERROR(_xlfn.IFS(
M2324="MPR ISSUE","PDH",
M2324="BSS Hardware Issue","BSS",
M2324="Sites strategiques, MLL, Pylone, etc.","ENVTECH",
M2324="AKTIVCO DEFAUT GE &amp; POWER Cabinet","AKTIVCO",
M2324="AKTIVCO Coupure ENEO &amp; Baisse de tension","AKTIVCO GRID ONLY",
M2324="Coupure ENEO &amp; Baisse de tension","IHS GRID ONLY",
M2324="Defaut GE &amp; POWER Cabinet","IHS",
M2324="Sharing","Partners",
M2324="Sites strategiques &amp; DataCenter","SST &amp; DC",
M2324="Exclu","Exclu",
M2324="SAT","SAT",
M2324="SPARE-ISSUE","SPARE-ISSUE",
M2324="Fiber CAmtel","TRANS_FO_CAMTEL",
M2324="Fiber AOF","Fiber AOF",
M2324="Projet OCM (HUAWEI)","TRAVAUX-HUAWEI",
M2324="Projet OCM (NOKIA)","TRAVAUX-NOKIA",
M2324="ACCESS-ISSUE","ACCESS-ISSUE",
M2324="Projet OCM (ZTE, NOKIA, autres projets)","TRAVAUX OCM",
M2324="No root CAuse","No root cause",
M2324="ODU HS","PDH",
M2324="IP &amp; VLAN","PDH",
M2324="Warehouse HUAWEI","SPARE-ISSUE",
M2324="SPARE-HS","SPARE-ISSUE",
M2324="Power Telco","BSS"
),"")</f>
        <v>No root cause</v>
      </c>
      <c r="L2324" s="16" t="str" cm="1">
        <f t="array" ref="L2324">IFERROR(_xlfn.IFS(
M2324="MPR ISSUE","TX ISSUE",
M2324="BSS Hardware Issue","RAN ISSUE",
M2324="Sites strategiques, MLL, Pylone, etc.","ENVTECH",
M2324="AKTIVCO DEFAUT GE &amp; POWER Cabinet","POWER ISSUE",
M2324="AKTIVCO Coupure ENEO &amp; Baisse de tension","POWER ISSUE",
M2324="Coupure ENEO &amp; Baisse de tension","POWER ISSUE",
M2324="Defaut GE &amp; POWER Cabinet","POWER ISSUE",
M2324="Sharing","POWER ISSUE",
M2324="Sites strategiques &amp; DataCenter","POWER ISSUE",
M2324="Exclu","Exclu",
M2324="SAT","TX ISSUE",
M2324="SPARE-ISSUE","SPARE-ISSUE",
M2324="Fiber CAmtel","TX ISSUE",
M2324="Fiber AOF","TX ISSUE",
M2324="Projet OCM (HUAWEI)","TRAVAUX-HUAWEI",
M2324="Projet OCM (NOKIA)","TRAVAUX -NOKIA",
M2324="ACCESS-ISSUE","ACCESS-ISSUE",
M2324="Projet OCM (ZTE, NOKIA, autres projets)","TRAVAUX OCM",
M2324="No root CAuse","No root cause",
M2324="ODU HS","TX ISSUE",
M2324="IP &amp; VLAN","TX ISSUE",
M2324="Warehouse HUAWEI","SPARE-ISSUE",
M2324="SPARE-HS","SPARE-ISSUE",
M2324="Power Telco","RAN ISSUE"
),"")</f>
        <v>No root cause</v>
      </c>
      <c r="M2324" s="28" t="s">
        <v>5403</v>
      </c>
      <c r="N2324" s="17" t="str" cm="1">
        <f t="array" ref="N2324">IFERROR(_xlfn.IFS(
M2324="MPR ISSUE","ACTIVE",
M2324="BSS Hardware Issue","ACTIVE",
M2324="Sites strategiques, MLL, Pylone, etc.","PASSIVE",
M2324="AKTIVCO DEFAUT GE &amp; POWER Cabinet","PASSIVE",
M2324="AKTIVCO Coupure ENEO &amp; Baisse de tension","PASSIVE",
M2324="Coupure ENEO &amp; Baisse de tension","PASSIVE",
M2324="Defaut GE &amp; POWER Cabinet","PASSIVE",
M2324="Sharing","PASSIVE",
M2324="Sites strategiques &amp; DataCenter","PASSIVE",
M2324="Exclu","Exclu",
M2324="SAT","ACTIVE",
M2324="SPARE-ISSUE","SPARE-ISSUE",
M2324="Fiber CAmtel","ACTIVE",
M2324="Fiber AOF","ACTIVE",
M2324="Projet OCM (HUAWEI)","PLANNED WORKS",
M2324="Projet OCM (NOKIA)","PLANNED WORKS",
M2324="ACCESS-ISSUE","ACCESS-ISSUE",
M2324="Projet OCM (ZTE, NOKIA, autres projets)","PLANNED WORKS",
M2324="No root CAuse","No root cause",
M2324="ODU HS","ACTIVE",
M2324="IP &amp; VLAN","ACTIVE",
M2324="Warehouse HUAWEI","SPARE-ISSUE",
M2324="SPARE-HS","SPARE-ISSUE",
M2324="Power Telco","ACTIVE"
),"")</f>
        <v>No root cause</v>
      </c>
      <c r="O2324" s="56">
        <v>0</v>
      </c>
      <c r="P2324" s="56">
        <v>0</v>
      </c>
      <c r="Q2324" s="56">
        <v>0</v>
      </c>
      <c r="R2324" s="56">
        <v>0</v>
      </c>
      <c r="S2324" s="56">
        <v>0</v>
      </c>
      <c r="T2324" s="56">
        <v>0</v>
      </c>
      <c r="U2324" s="56">
        <v>0</v>
      </c>
      <c r="V2324" s="14"/>
      <c r="W2324" s="14"/>
      <c r="X2324" s="14"/>
      <c r="Y2324" s="14"/>
      <c r="Z2324" s="14"/>
      <c r="AA2324" s="30" t="s">
        <v>16</v>
      </c>
      <c r="AB2324" s="7" t="s">
        <v>16</v>
      </c>
      <c r="AC2324" s="3"/>
      <c r="AD2324" s="3" t="s">
        <v>16</v>
      </c>
      <c r="AE2324" s="7"/>
      <c r="AF2324" s="31" t="s">
        <v>16</v>
      </c>
      <c r="AG2324" s="31" t="s">
        <v>16</v>
      </c>
      <c r="AH2324" s="31" t="s">
        <v>16</v>
      </c>
      <c r="AI2324" s="31" t="s">
        <v>16</v>
      </c>
      <c r="AJ2324" s="31" t="s">
        <v>16</v>
      </c>
      <c r="AK2324" s="31" t="s">
        <v>16</v>
      </c>
      <c r="AL2324" s="31" t="s">
        <v>16</v>
      </c>
      <c r="AM2324" s="31" t="s">
        <v>16</v>
      </c>
      <c r="AN2324" s="31" t="s">
        <v>16</v>
      </c>
      <c r="AO2324" s="31" t="s">
        <v>16</v>
      </c>
      <c r="AP2324" s="9" t="s">
        <v>16</v>
      </c>
      <c r="AQ2324" s="9" t="s">
        <v>16</v>
      </c>
      <c r="AR2324" s="9" t="s">
        <v>16</v>
      </c>
    </row>
    <row r="2325" spans="1:44" s="9" customFormat="1" hidden="1" x14ac:dyDescent="0.3">
      <c r="A2325" s="1" t="s">
        <v>3786</v>
      </c>
      <c r="B2325" s="1" t="s">
        <v>5058</v>
      </c>
      <c r="C2325" s="48" t="s">
        <v>11</v>
      </c>
      <c r="D2325" s="48" t="s">
        <v>12</v>
      </c>
      <c r="E2325" s="53" t="s">
        <v>32</v>
      </c>
      <c r="F2325" s="48" t="s">
        <v>3786</v>
      </c>
      <c r="G2325" s="22" t="s">
        <v>5417</v>
      </c>
      <c r="H2325" s="66" t="s">
        <v>5452</v>
      </c>
      <c r="I2325" s="22" t="str">
        <f>_xlfn.XLOOKUP(B2325,[1]SITE!$B:$B,[1]SITE!$I:$I,"")</f>
        <v>No impact</v>
      </c>
      <c r="J2325" s="29" t="s">
        <v>5389</v>
      </c>
      <c r="K2325" s="15" t="str" cm="1">
        <f t="array" ref="K2325">IFERROR(_xlfn.IFS(
M2325="MPR ISSUE","PDH",
M2325="BSS Hardware Issue","BSS",
M2325="Sites strategiques, MLL, Pylone, etc.","ENVTECH",
M2325="AKTIVCO DEFAUT GE &amp; POWER Cabinet","AKTIVCO",
M2325="AKTIVCO Coupure ENEO &amp; Baisse de tension","AKTIVCO GRID ONLY",
M2325="Coupure ENEO &amp; Baisse de tension","IHS GRID ONLY",
M2325="Defaut GE &amp; POWER Cabinet","IHS",
M2325="Sharing","Partners",
M2325="Sites strategiques &amp; DataCenter","SST &amp; DC",
M2325="Exclu","Exclu",
M2325="SAT","SAT",
M2325="SPARE-ISSUE","SPARE-ISSUE",
M2325="Fiber CAmtel","TRANS_FO_CAMTEL",
M2325="Fiber AOF","Fiber AOF",
M2325="Projet OCM (HUAWEI)","TRAVAUX-HUAWEI",
M2325="Projet OCM (NOKIA)","TRAVAUX-NOKIA",
M2325="ACCESS-ISSUE","ACCESS-ISSUE",
M2325="Projet OCM (ZTE, NOKIA, autres projets)","TRAVAUX OCM",
M2325="No root CAuse","No root cause",
M2325="ODU HS","PDH",
M2325="IP &amp; VLAN","PDH",
M2325="Warehouse HUAWEI","SPARE-ISSUE",
M2325="SPARE-HS","SPARE-ISSUE",
M2325="Power Telco","BSS"
),"")</f>
        <v>No root cause</v>
      </c>
      <c r="L2325" s="16" t="str" cm="1">
        <f t="array" ref="L2325">IFERROR(_xlfn.IFS(
M2325="MPR ISSUE","TX ISSUE",
M2325="BSS Hardware Issue","RAN ISSUE",
M2325="Sites strategiques, MLL, Pylone, etc.","ENVTECH",
M2325="AKTIVCO DEFAUT GE &amp; POWER Cabinet","POWER ISSUE",
M2325="AKTIVCO Coupure ENEO &amp; Baisse de tension","POWER ISSUE",
M2325="Coupure ENEO &amp; Baisse de tension","POWER ISSUE",
M2325="Defaut GE &amp; POWER Cabinet","POWER ISSUE",
M2325="Sharing","POWER ISSUE",
M2325="Sites strategiques &amp; DataCenter","POWER ISSUE",
M2325="Exclu","Exclu",
M2325="SAT","TX ISSUE",
M2325="SPARE-ISSUE","SPARE-ISSUE",
M2325="Fiber CAmtel","TX ISSUE",
M2325="Fiber AOF","TX ISSUE",
M2325="Projet OCM (HUAWEI)","TRAVAUX-HUAWEI",
M2325="Projet OCM (NOKIA)","TRAVAUX -NOKIA",
M2325="ACCESS-ISSUE","ACCESS-ISSUE",
M2325="Projet OCM (ZTE, NOKIA, autres projets)","TRAVAUX OCM",
M2325="No root CAuse","No root cause",
M2325="ODU HS","TX ISSUE",
M2325="IP &amp; VLAN","TX ISSUE",
M2325="Warehouse HUAWEI","SPARE-ISSUE",
M2325="SPARE-HS","SPARE-ISSUE",
M2325="Power Telco","RAN ISSUE"
),"")</f>
        <v>No root cause</v>
      </c>
      <c r="M2325" s="28" t="s">
        <v>5403</v>
      </c>
      <c r="N2325" s="17" t="str" cm="1">
        <f t="array" ref="N2325">IFERROR(_xlfn.IFS(
M2325="MPR ISSUE","ACTIVE",
M2325="BSS Hardware Issue","ACTIVE",
M2325="Sites strategiques, MLL, Pylone, etc.","PASSIVE",
M2325="AKTIVCO DEFAUT GE &amp; POWER Cabinet","PASSIVE",
M2325="AKTIVCO Coupure ENEO &amp; Baisse de tension","PASSIVE",
M2325="Coupure ENEO &amp; Baisse de tension","PASSIVE",
M2325="Defaut GE &amp; POWER Cabinet","PASSIVE",
M2325="Sharing","PASSIVE",
M2325="Sites strategiques &amp; DataCenter","PASSIVE",
M2325="Exclu","Exclu",
M2325="SAT","ACTIVE",
M2325="SPARE-ISSUE","SPARE-ISSUE",
M2325="Fiber CAmtel","ACTIVE",
M2325="Fiber AOF","ACTIVE",
M2325="Projet OCM (HUAWEI)","PLANNED WORKS",
M2325="Projet OCM (NOKIA)","PLANNED WORKS",
M2325="ACCESS-ISSUE","ACCESS-ISSUE",
M2325="Projet OCM (ZTE, NOKIA, autres projets)","PLANNED WORKS",
M2325="No root CAuse","No root cause",
M2325="ODU HS","ACTIVE",
M2325="IP &amp; VLAN","ACTIVE",
M2325="Warehouse HUAWEI","SPARE-ISSUE",
M2325="SPARE-HS","SPARE-ISSUE",
M2325="Power Telco","ACTIVE"
),"")</f>
        <v>No root cause</v>
      </c>
      <c r="O2325" s="56">
        <v>0</v>
      </c>
      <c r="P2325" s="56">
        <v>0</v>
      </c>
      <c r="Q2325" s="56">
        <v>0</v>
      </c>
      <c r="R2325" s="56">
        <v>0</v>
      </c>
      <c r="S2325" s="56">
        <v>0</v>
      </c>
      <c r="T2325" s="56">
        <v>0</v>
      </c>
      <c r="U2325" s="56">
        <v>0</v>
      </c>
      <c r="V2325" s="14"/>
      <c r="W2325" s="14"/>
      <c r="X2325" s="14"/>
      <c r="Y2325" s="14"/>
      <c r="Z2325" s="14"/>
      <c r="AA2325" s="30" t="s">
        <v>16</v>
      </c>
      <c r="AB2325" s="7" t="s">
        <v>16</v>
      </c>
      <c r="AC2325" s="3"/>
      <c r="AD2325" s="3" t="s">
        <v>16</v>
      </c>
      <c r="AE2325" s="7"/>
      <c r="AF2325" s="31" t="s">
        <v>16</v>
      </c>
      <c r="AG2325" s="31" t="s">
        <v>16</v>
      </c>
      <c r="AH2325" s="31" t="s">
        <v>16</v>
      </c>
      <c r="AI2325" s="31" t="s">
        <v>16</v>
      </c>
      <c r="AJ2325" s="31" t="s">
        <v>16</v>
      </c>
      <c r="AK2325" s="31" t="s">
        <v>16</v>
      </c>
      <c r="AL2325" s="31" t="s">
        <v>16</v>
      </c>
      <c r="AM2325" s="31" t="s">
        <v>16</v>
      </c>
      <c r="AN2325" s="31" t="s">
        <v>16</v>
      </c>
      <c r="AO2325" s="31" t="s">
        <v>16</v>
      </c>
      <c r="AP2325" s="9" t="s">
        <v>16</v>
      </c>
      <c r="AQ2325" s="9" t="s">
        <v>16</v>
      </c>
      <c r="AR2325" s="9" t="s">
        <v>16</v>
      </c>
    </row>
    <row r="2326" spans="1:44" s="9" customFormat="1" hidden="1" x14ac:dyDescent="0.3">
      <c r="A2326" s="1" t="s">
        <v>5059</v>
      </c>
      <c r="B2326" s="1" t="s">
        <v>5060</v>
      </c>
      <c r="C2326" s="48" t="s">
        <v>11</v>
      </c>
      <c r="D2326" s="48" t="s">
        <v>12</v>
      </c>
      <c r="E2326" s="53" t="s">
        <v>32</v>
      </c>
      <c r="F2326" s="48" t="s">
        <v>485</v>
      </c>
      <c r="G2326" s="22" t="s">
        <v>5417</v>
      </c>
      <c r="H2326" s="66" t="s">
        <v>5452</v>
      </c>
      <c r="I2326" s="22" t="str">
        <f>_xlfn.XLOOKUP(B2326,[1]SITE!$B:$B,[1]SITE!$I:$I,"")</f>
        <v>No impact</v>
      </c>
      <c r="J2326" s="29"/>
      <c r="K2326" s="15" t="str" cm="1">
        <f t="array" ref="K2326">IFERROR(_xlfn.IFS(
M2326="MPR ISSUE","PDH",
M2326="BSS Hardware Issue","BSS",
M2326="Sites strategiques, MLL, Pylone, etc.","ENVTECH",
M2326="AKTIVCO DEFAUT GE &amp; POWER Cabinet","AKTIVCO",
M2326="AKTIVCO Coupure ENEO &amp; Baisse de tension","AKTIVCO GRID ONLY",
M2326="Coupure ENEO &amp; Baisse de tension","IHS GRID ONLY",
M2326="Defaut GE &amp; POWER Cabinet","IHS",
M2326="Sharing","Partners",
M2326="Sites strategiques &amp; DataCenter","SST &amp; DC",
M2326="Exclu","Exclu",
M2326="SAT","SAT",
M2326="SPARE-ISSUE","SPARE-ISSUE",
M2326="Fiber CAmtel","TRANS_FO_CAMTEL",
M2326="Fiber AOF","Fiber AOF",
M2326="Projet OCM (HUAWEI)","TRAVAUX-HUAWEI",
M2326="Projet OCM (NOKIA)","TRAVAUX-NOKIA",
M2326="ACCESS-ISSUE","ACCESS-ISSUE",
M2326="Projet OCM (ZTE, NOKIA, autres projets)","TRAVAUX OCM",
M2326="No root CAuse","No root cause",
M2326="ODU HS","PDH",
M2326="IP &amp; VLAN","PDH",
M2326="Warehouse HUAWEI","SPARE-ISSUE",
M2326="SPARE-HS","SPARE-ISSUE",
M2326="Power Telco","BSS"
),"")</f>
        <v>No root cause</v>
      </c>
      <c r="L2326" s="16" t="str" cm="1">
        <f t="array" ref="L2326">IFERROR(_xlfn.IFS(
M2326="MPR ISSUE","TX ISSUE",
M2326="BSS Hardware Issue","RAN ISSUE",
M2326="Sites strategiques, MLL, Pylone, etc.","ENVTECH",
M2326="AKTIVCO DEFAUT GE &amp; POWER Cabinet","POWER ISSUE",
M2326="AKTIVCO Coupure ENEO &amp; Baisse de tension","POWER ISSUE",
M2326="Coupure ENEO &amp; Baisse de tension","POWER ISSUE",
M2326="Defaut GE &amp; POWER Cabinet","POWER ISSUE",
M2326="Sharing","POWER ISSUE",
M2326="Sites strategiques &amp; DataCenter","POWER ISSUE",
M2326="Exclu","Exclu",
M2326="SAT","TX ISSUE",
M2326="SPARE-ISSUE","SPARE-ISSUE",
M2326="Fiber CAmtel","TX ISSUE",
M2326="Fiber AOF","TX ISSUE",
M2326="Projet OCM (HUAWEI)","TRAVAUX-HUAWEI",
M2326="Projet OCM (NOKIA)","TRAVAUX -NOKIA",
M2326="ACCESS-ISSUE","ACCESS-ISSUE",
M2326="Projet OCM (ZTE, NOKIA, autres projets)","TRAVAUX OCM",
M2326="No root CAuse","No root cause",
M2326="ODU HS","TX ISSUE",
M2326="IP &amp; VLAN","TX ISSUE",
M2326="Warehouse HUAWEI","SPARE-ISSUE",
M2326="SPARE-HS","SPARE-ISSUE",
M2326="Power Telco","RAN ISSUE"
),"")</f>
        <v>No root cause</v>
      </c>
      <c r="M2326" s="28" t="s">
        <v>5403</v>
      </c>
      <c r="N2326" s="17" t="str" cm="1">
        <f t="array" ref="N2326">IFERROR(_xlfn.IFS(
M2326="MPR ISSUE","ACTIVE",
M2326="BSS Hardware Issue","ACTIVE",
M2326="Sites strategiques, MLL, Pylone, etc.","PASSIVE",
M2326="AKTIVCO DEFAUT GE &amp; POWER Cabinet","PASSIVE",
M2326="AKTIVCO Coupure ENEO &amp; Baisse de tension","PASSIVE",
M2326="Coupure ENEO &amp; Baisse de tension","PASSIVE",
M2326="Defaut GE &amp; POWER Cabinet","PASSIVE",
M2326="Sharing","PASSIVE",
M2326="Sites strategiques &amp; DataCenter","PASSIVE",
M2326="Exclu","Exclu",
M2326="SAT","ACTIVE",
M2326="SPARE-ISSUE","SPARE-ISSUE",
M2326="Fiber CAmtel","ACTIVE",
M2326="Fiber AOF","ACTIVE",
M2326="Projet OCM (HUAWEI)","PLANNED WORKS",
M2326="Projet OCM (NOKIA)","PLANNED WORKS",
M2326="ACCESS-ISSUE","ACCESS-ISSUE",
M2326="Projet OCM (ZTE, NOKIA, autres projets)","PLANNED WORKS",
M2326="No root CAuse","No root cause",
M2326="ODU HS","ACTIVE",
M2326="IP &amp; VLAN","ACTIVE",
M2326="Warehouse HUAWEI","SPARE-ISSUE",
M2326="SPARE-HS","SPARE-ISSUE",
M2326="Power Telco","ACTIVE"
),"")</f>
        <v>No root cause</v>
      </c>
      <c r="O2326" s="56">
        <v>0</v>
      </c>
      <c r="P2326" s="56">
        <v>0</v>
      </c>
      <c r="Q2326" s="56">
        <v>0</v>
      </c>
      <c r="R2326" s="56">
        <v>0</v>
      </c>
      <c r="S2326" s="56">
        <v>0</v>
      </c>
      <c r="T2326" s="56">
        <v>0</v>
      </c>
      <c r="U2326" s="56">
        <v>0</v>
      </c>
      <c r="V2326" s="14"/>
      <c r="W2326" s="14"/>
      <c r="X2326" s="14"/>
      <c r="Y2326" s="14"/>
      <c r="Z2326" s="14"/>
      <c r="AA2326" s="30" t="s">
        <v>16</v>
      </c>
      <c r="AB2326" s="7" t="s">
        <v>16</v>
      </c>
      <c r="AC2326" s="3"/>
      <c r="AD2326" s="3" t="s">
        <v>16</v>
      </c>
      <c r="AE2326" s="7"/>
      <c r="AF2326" s="31" t="s">
        <v>16</v>
      </c>
      <c r="AG2326" s="31" t="s">
        <v>16</v>
      </c>
      <c r="AH2326" s="31" t="s">
        <v>16</v>
      </c>
      <c r="AI2326" s="31" t="s">
        <v>16</v>
      </c>
      <c r="AJ2326" s="31" t="s">
        <v>16</v>
      </c>
      <c r="AK2326" s="31" t="s">
        <v>16</v>
      </c>
      <c r="AL2326" s="31" t="s">
        <v>16</v>
      </c>
      <c r="AM2326" s="31" t="s">
        <v>16</v>
      </c>
      <c r="AN2326" s="31" t="s">
        <v>16</v>
      </c>
      <c r="AO2326" s="31" t="s">
        <v>16</v>
      </c>
      <c r="AP2326" s="9" t="s">
        <v>16</v>
      </c>
      <c r="AQ2326" s="9" t="s">
        <v>16</v>
      </c>
      <c r="AR2326" s="9" t="s">
        <v>16</v>
      </c>
    </row>
    <row r="2327" spans="1:44" s="9" customFormat="1" hidden="1" x14ac:dyDescent="0.3">
      <c r="A2327" s="1" t="s">
        <v>5063</v>
      </c>
      <c r="B2327" s="1" t="s">
        <v>5064</v>
      </c>
      <c r="C2327" s="48" t="s">
        <v>11</v>
      </c>
      <c r="D2327" s="48" t="s">
        <v>67</v>
      </c>
      <c r="E2327" s="53" t="s">
        <v>38</v>
      </c>
      <c r="F2327" s="48" t="s">
        <v>5063</v>
      </c>
      <c r="G2327" s="22" t="s">
        <v>5417</v>
      </c>
      <c r="H2327" s="66" t="s">
        <v>5340</v>
      </c>
      <c r="I2327" s="22" t="str">
        <f>_xlfn.XLOOKUP(B2327,[1]SITE!$B:$B,[1]SITE!$I:$I,"")</f>
        <v>No impact</v>
      </c>
      <c r="J2327" s="29"/>
      <c r="K2327" s="15" t="str" cm="1">
        <f t="array" ref="K2327">IFERROR(_xlfn.IFS(
M2327="MPR ISSUE","PDH",
M2327="BSS Hardware Issue","BSS",
M2327="Sites strategiques, MLL, Pylone, etc.","ENVTECH",
M2327="AKTIVCO DEFAUT GE &amp; POWER Cabinet","AKTIVCO",
M2327="AKTIVCO Coupure ENEO &amp; Baisse de tension","AKTIVCO GRID ONLY",
M2327="Coupure ENEO &amp; Baisse de tension","IHS GRID ONLY",
M2327="Defaut GE &amp; POWER Cabinet","IHS",
M2327="Sharing","Partners",
M2327="Sites strategiques &amp; DataCenter","SST &amp; DC",
M2327="Exclu","Exclu",
M2327="SAT","SAT",
M2327="SPARE-ISSUE","SPARE-ISSUE",
M2327="Fiber CAmtel","TRANS_FO_CAMTEL",
M2327="Fiber AOF","Fiber AOF",
M2327="Projet OCM (HUAWEI)","TRAVAUX-HUAWEI",
M2327="Projet OCM (NOKIA)","TRAVAUX-NOKIA",
M2327="ACCESS-ISSUE","ACCESS-ISSUE",
M2327="Projet OCM (ZTE, NOKIA, autres projets)","TRAVAUX OCM",
M2327="No root CAuse","No root cause",
M2327="ODU HS","PDH",
M2327="IP &amp; VLAN","PDH",
M2327="Warehouse HUAWEI","SPARE-ISSUE",
M2327="SPARE-HS","SPARE-ISSUE",
M2327="Power Telco","BSS"
),"")</f>
        <v>No root cause</v>
      </c>
      <c r="L2327" s="16" t="str" cm="1">
        <f t="array" ref="L2327">IFERROR(_xlfn.IFS(
M2327="MPR ISSUE","TX ISSUE",
M2327="BSS Hardware Issue","RAN ISSUE",
M2327="Sites strategiques, MLL, Pylone, etc.","ENVTECH",
M2327="AKTIVCO DEFAUT GE &amp; POWER Cabinet","POWER ISSUE",
M2327="AKTIVCO Coupure ENEO &amp; Baisse de tension","POWER ISSUE",
M2327="Coupure ENEO &amp; Baisse de tension","POWER ISSUE",
M2327="Defaut GE &amp; POWER Cabinet","POWER ISSUE",
M2327="Sharing","POWER ISSUE",
M2327="Sites strategiques &amp; DataCenter","POWER ISSUE",
M2327="Exclu","Exclu",
M2327="SAT","TX ISSUE",
M2327="SPARE-ISSUE","SPARE-ISSUE",
M2327="Fiber CAmtel","TX ISSUE",
M2327="Fiber AOF","TX ISSUE",
M2327="Projet OCM (HUAWEI)","TRAVAUX-HUAWEI",
M2327="Projet OCM (NOKIA)","TRAVAUX -NOKIA",
M2327="ACCESS-ISSUE","ACCESS-ISSUE",
M2327="Projet OCM (ZTE, NOKIA, autres projets)","TRAVAUX OCM",
M2327="No root CAuse","No root cause",
M2327="ODU HS","TX ISSUE",
M2327="IP &amp; VLAN","TX ISSUE",
M2327="Warehouse HUAWEI","SPARE-ISSUE",
M2327="SPARE-HS","SPARE-ISSUE",
M2327="Power Telco","RAN ISSUE"
),"")</f>
        <v>No root cause</v>
      </c>
      <c r="M2327" s="28" t="s">
        <v>5403</v>
      </c>
      <c r="N2327" s="17" t="str" cm="1">
        <f t="array" ref="N2327">IFERROR(_xlfn.IFS(
M2327="MPR ISSUE","ACTIVE",
M2327="BSS Hardware Issue","ACTIVE",
M2327="Sites strategiques, MLL, Pylone, etc.","PASSIVE",
M2327="AKTIVCO DEFAUT GE &amp; POWER Cabinet","PASSIVE",
M2327="AKTIVCO Coupure ENEO &amp; Baisse de tension","PASSIVE",
M2327="Coupure ENEO &amp; Baisse de tension","PASSIVE",
M2327="Defaut GE &amp; POWER Cabinet","PASSIVE",
M2327="Sharing","PASSIVE",
M2327="Sites strategiques &amp; DataCenter","PASSIVE",
M2327="Exclu","Exclu",
M2327="SAT","ACTIVE",
M2327="SPARE-ISSUE","SPARE-ISSUE",
M2327="Fiber CAmtel","ACTIVE",
M2327="Fiber AOF","ACTIVE",
M2327="Projet OCM (HUAWEI)","PLANNED WORKS",
M2327="Projet OCM (NOKIA)","PLANNED WORKS",
M2327="ACCESS-ISSUE","ACCESS-ISSUE",
M2327="Projet OCM (ZTE, NOKIA, autres projets)","PLANNED WORKS",
M2327="No root CAuse","No root cause",
M2327="ODU HS","ACTIVE",
M2327="IP &amp; VLAN","ACTIVE",
M2327="Warehouse HUAWEI","SPARE-ISSUE",
M2327="SPARE-HS","SPARE-ISSUE",
M2327="Power Telco","ACTIVE"
),"")</f>
        <v>No root cause</v>
      </c>
      <c r="O2327" s="56">
        <v>0</v>
      </c>
      <c r="P2327" s="56">
        <v>0</v>
      </c>
      <c r="Q2327" s="56">
        <v>0</v>
      </c>
      <c r="R2327" s="56">
        <v>0</v>
      </c>
      <c r="S2327" s="56">
        <v>0</v>
      </c>
      <c r="T2327" s="56">
        <v>0</v>
      </c>
      <c r="U2327" s="56">
        <v>0</v>
      </c>
      <c r="V2327" s="14"/>
      <c r="W2327" s="14"/>
      <c r="X2327" s="14"/>
      <c r="Y2327" s="14"/>
      <c r="Z2327" s="14"/>
      <c r="AA2327" s="30" t="s">
        <v>16</v>
      </c>
      <c r="AB2327" s="7" t="s">
        <v>16</v>
      </c>
      <c r="AC2327" s="3"/>
      <c r="AD2327" s="3" t="s">
        <v>16</v>
      </c>
      <c r="AE2327" s="7"/>
      <c r="AF2327" s="31" t="s">
        <v>16</v>
      </c>
      <c r="AG2327" s="31" t="s">
        <v>16</v>
      </c>
      <c r="AH2327" s="31" t="s">
        <v>16</v>
      </c>
      <c r="AI2327" s="31" t="s">
        <v>16</v>
      </c>
      <c r="AJ2327" s="31" t="s">
        <v>16</v>
      </c>
      <c r="AK2327" s="31" t="s">
        <v>16</v>
      </c>
      <c r="AL2327" s="31" t="s">
        <v>16</v>
      </c>
      <c r="AM2327" s="31" t="s">
        <v>16</v>
      </c>
      <c r="AN2327" s="31" t="s">
        <v>16</v>
      </c>
      <c r="AO2327" s="31" t="s">
        <v>16</v>
      </c>
      <c r="AP2327" s="9" t="s">
        <v>16</v>
      </c>
      <c r="AQ2327" s="9" t="s">
        <v>16</v>
      </c>
      <c r="AR2327" s="9" t="s">
        <v>16</v>
      </c>
    </row>
    <row r="2328" spans="1:44" s="9" customFormat="1" hidden="1" x14ac:dyDescent="0.3">
      <c r="A2328" s="1" t="s">
        <v>5061</v>
      </c>
      <c r="B2328" s="1" t="s">
        <v>5062</v>
      </c>
      <c r="C2328" s="48" t="s">
        <v>11</v>
      </c>
      <c r="D2328" s="48" t="s">
        <v>595</v>
      </c>
      <c r="E2328" s="53" t="s">
        <v>70</v>
      </c>
      <c r="F2328" s="48" t="s">
        <v>3541</v>
      </c>
      <c r="G2328" s="22" t="s">
        <v>5417</v>
      </c>
      <c r="H2328" s="66" t="s">
        <v>5452</v>
      </c>
      <c r="I2328" s="22" t="str">
        <f>_xlfn.XLOOKUP(B2328,[1]SITE!$B:$B,[1]SITE!$I:$I,"")</f>
        <v>No impact</v>
      </c>
      <c r="J2328" s="29" t="s">
        <v>5389</v>
      </c>
      <c r="K2328" s="15" t="str" cm="1">
        <f t="array" ref="K2328">IFERROR(_xlfn.IFS(
M2328="MPR ISSUE","PDH",
M2328="BSS Hardware Issue","BSS",
M2328="Sites strategiques, MLL, Pylone, etc.","ENVTECH",
M2328="AKTIVCO DEFAUT GE &amp; POWER Cabinet","AKTIVCO",
M2328="AKTIVCO Coupure ENEO &amp; Baisse de tension","AKTIVCO GRID ONLY",
M2328="Coupure ENEO &amp; Baisse de tension","IHS GRID ONLY",
M2328="Defaut GE &amp; POWER Cabinet","IHS",
M2328="Sharing","Partners",
M2328="Sites strategiques &amp; DataCenter","SST &amp; DC",
M2328="Exclu","Exclu",
M2328="SAT","SAT",
M2328="SPARE-ISSUE","SPARE-ISSUE",
M2328="Fiber CAmtel","TRANS_FO_CAMTEL",
M2328="Fiber AOF","Fiber AOF",
M2328="Projet OCM (HUAWEI)","TRAVAUX-HUAWEI",
M2328="Projet OCM (NOKIA)","TRAVAUX-NOKIA",
M2328="ACCESS-ISSUE","ACCESS-ISSUE",
M2328="Projet OCM (ZTE, NOKIA, autres projets)","TRAVAUX OCM",
M2328="No root CAuse","No root cause",
M2328="ODU HS","PDH",
M2328="IP &amp; VLAN","PDH",
M2328="Warehouse HUAWEI","SPARE-ISSUE",
M2328="SPARE-HS","SPARE-ISSUE",
M2328="Power Telco","BSS"
),"")</f>
        <v>No root cause</v>
      </c>
      <c r="L2328" s="16" t="str" cm="1">
        <f t="array" ref="L2328">IFERROR(_xlfn.IFS(
M2328="MPR ISSUE","TX ISSUE",
M2328="BSS Hardware Issue","RAN ISSUE",
M2328="Sites strategiques, MLL, Pylone, etc.","ENVTECH",
M2328="AKTIVCO DEFAUT GE &amp; POWER Cabinet","POWER ISSUE",
M2328="AKTIVCO Coupure ENEO &amp; Baisse de tension","POWER ISSUE",
M2328="Coupure ENEO &amp; Baisse de tension","POWER ISSUE",
M2328="Defaut GE &amp; POWER Cabinet","POWER ISSUE",
M2328="Sharing","POWER ISSUE",
M2328="Sites strategiques &amp; DataCenter","POWER ISSUE",
M2328="Exclu","Exclu",
M2328="SAT","TX ISSUE",
M2328="SPARE-ISSUE","SPARE-ISSUE",
M2328="Fiber CAmtel","TX ISSUE",
M2328="Fiber AOF","TX ISSUE",
M2328="Projet OCM (HUAWEI)","TRAVAUX-HUAWEI",
M2328="Projet OCM (NOKIA)","TRAVAUX -NOKIA",
M2328="ACCESS-ISSUE","ACCESS-ISSUE",
M2328="Projet OCM (ZTE, NOKIA, autres projets)","TRAVAUX OCM",
M2328="No root CAuse","No root cause",
M2328="ODU HS","TX ISSUE",
M2328="IP &amp; VLAN","TX ISSUE",
M2328="Warehouse HUAWEI","SPARE-ISSUE",
M2328="SPARE-HS","SPARE-ISSUE",
M2328="Power Telco","RAN ISSUE"
),"")</f>
        <v>No root cause</v>
      </c>
      <c r="M2328" s="28" t="s">
        <v>5403</v>
      </c>
      <c r="N2328" s="17" t="str" cm="1">
        <f t="array" ref="N2328">IFERROR(_xlfn.IFS(
M2328="MPR ISSUE","ACTIVE",
M2328="BSS Hardware Issue","ACTIVE",
M2328="Sites strategiques, MLL, Pylone, etc.","PASSIVE",
M2328="AKTIVCO DEFAUT GE &amp; POWER Cabinet","PASSIVE",
M2328="AKTIVCO Coupure ENEO &amp; Baisse de tension","PASSIVE",
M2328="Coupure ENEO &amp; Baisse de tension","PASSIVE",
M2328="Defaut GE &amp; POWER Cabinet","PASSIVE",
M2328="Sharing","PASSIVE",
M2328="Sites strategiques &amp; DataCenter","PASSIVE",
M2328="Exclu","Exclu",
M2328="SAT","ACTIVE",
M2328="SPARE-ISSUE","SPARE-ISSUE",
M2328="Fiber CAmtel","ACTIVE",
M2328="Fiber AOF","ACTIVE",
M2328="Projet OCM (HUAWEI)","PLANNED WORKS",
M2328="Projet OCM (NOKIA)","PLANNED WORKS",
M2328="ACCESS-ISSUE","ACCESS-ISSUE",
M2328="Projet OCM (ZTE, NOKIA, autres projets)","PLANNED WORKS",
M2328="No root CAuse","No root cause",
M2328="ODU HS","ACTIVE",
M2328="IP &amp; VLAN","ACTIVE",
M2328="Warehouse HUAWEI","SPARE-ISSUE",
M2328="SPARE-HS","SPARE-ISSUE",
M2328="Power Telco","ACTIVE"
),"")</f>
        <v>No root cause</v>
      </c>
      <c r="O2328" s="56">
        <v>0</v>
      </c>
      <c r="P2328" s="56">
        <v>0</v>
      </c>
      <c r="Q2328" s="56">
        <v>0</v>
      </c>
      <c r="R2328" s="56">
        <v>0</v>
      </c>
      <c r="S2328" s="56">
        <v>0</v>
      </c>
      <c r="T2328" s="56">
        <v>0</v>
      </c>
      <c r="U2328" s="56">
        <v>0</v>
      </c>
      <c r="V2328" s="14"/>
      <c r="W2328" s="14"/>
      <c r="X2328" s="14"/>
      <c r="Y2328" s="14"/>
      <c r="Z2328" s="14"/>
      <c r="AA2328" s="30" t="s">
        <v>16</v>
      </c>
      <c r="AB2328" s="7" t="s">
        <v>16</v>
      </c>
      <c r="AC2328" s="3"/>
      <c r="AD2328" s="3" t="s">
        <v>16</v>
      </c>
      <c r="AE2328" s="7"/>
      <c r="AF2328" s="31" t="s">
        <v>16</v>
      </c>
      <c r="AG2328" s="31" t="s">
        <v>16</v>
      </c>
      <c r="AH2328" s="31" t="s">
        <v>16</v>
      </c>
      <c r="AI2328" s="31" t="s">
        <v>16</v>
      </c>
      <c r="AJ2328" s="31" t="s">
        <v>16</v>
      </c>
      <c r="AK2328" s="31" t="s">
        <v>16</v>
      </c>
      <c r="AL2328" s="31" t="s">
        <v>16</v>
      </c>
      <c r="AM2328" s="31" t="s">
        <v>16</v>
      </c>
      <c r="AN2328" s="31" t="s">
        <v>16</v>
      </c>
      <c r="AO2328" s="31" t="s">
        <v>16</v>
      </c>
      <c r="AP2328" s="9" t="s">
        <v>16</v>
      </c>
      <c r="AQ2328" s="9" t="s">
        <v>16</v>
      </c>
      <c r="AR2328" s="9" t="s">
        <v>16</v>
      </c>
    </row>
    <row r="2329" spans="1:44" s="9" customFormat="1" hidden="1" x14ac:dyDescent="0.3">
      <c r="A2329" s="1" t="s">
        <v>5065</v>
      </c>
      <c r="B2329" s="1" t="s">
        <v>5066</v>
      </c>
      <c r="C2329" s="48" t="s">
        <v>11</v>
      </c>
      <c r="D2329" s="48" t="s">
        <v>12</v>
      </c>
      <c r="E2329" s="53" t="s">
        <v>38</v>
      </c>
      <c r="F2329" s="48" t="s">
        <v>5065</v>
      </c>
      <c r="G2329" s="22" t="s">
        <v>5417</v>
      </c>
      <c r="H2329" s="66" t="s">
        <v>5452</v>
      </c>
      <c r="I2329" s="22" t="str">
        <f>_xlfn.XLOOKUP(B2329,[1]SITE!$B:$B,[1]SITE!$I:$I,"")</f>
        <v>No impact</v>
      </c>
      <c r="J2329" s="29" t="s">
        <v>5389</v>
      </c>
      <c r="K2329" s="15" t="str" cm="1">
        <f t="array" ref="K2329">IFERROR(_xlfn.IFS(
M2329="MPR ISSUE","PDH",
M2329="BSS Hardware Issue","BSS",
M2329="Sites strategiques, MLL, Pylone, etc.","ENVTECH",
M2329="AKTIVCO DEFAUT GE &amp; POWER Cabinet","AKTIVCO",
M2329="AKTIVCO Coupure ENEO &amp; Baisse de tension","AKTIVCO GRID ONLY",
M2329="Coupure ENEO &amp; Baisse de tension","IHS GRID ONLY",
M2329="Defaut GE &amp; POWER Cabinet","IHS",
M2329="Sharing","Partners",
M2329="Sites strategiques &amp; DataCenter","SST &amp; DC",
M2329="Exclu","Exclu",
M2329="SAT","SAT",
M2329="SPARE-ISSUE","SPARE-ISSUE",
M2329="Fiber CAmtel","TRANS_FO_CAMTEL",
M2329="Fiber AOF","Fiber AOF",
M2329="Projet OCM (HUAWEI)","TRAVAUX-HUAWEI",
M2329="Projet OCM (NOKIA)","TRAVAUX-NOKIA",
M2329="ACCESS-ISSUE","ACCESS-ISSUE",
M2329="Projet OCM (ZTE, NOKIA, autres projets)","TRAVAUX OCM",
M2329="No root CAuse","No root cause",
M2329="ODU HS","PDH",
M2329="IP &amp; VLAN","PDH",
M2329="Warehouse HUAWEI","SPARE-ISSUE",
M2329="SPARE-HS","SPARE-ISSUE",
M2329="Power Telco","BSS"
),"")</f>
        <v>No root cause</v>
      </c>
      <c r="L2329" s="16" t="str" cm="1">
        <f t="array" ref="L2329">IFERROR(_xlfn.IFS(
M2329="MPR ISSUE","TX ISSUE",
M2329="BSS Hardware Issue","RAN ISSUE",
M2329="Sites strategiques, MLL, Pylone, etc.","ENVTECH",
M2329="AKTIVCO DEFAUT GE &amp; POWER Cabinet","POWER ISSUE",
M2329="AKTIVCO Coupure ENEO &amp; Baisse de tension","POWER ISSUE",
M2329="Coupure ENEO &amp; Baisse de tension","POWER ISSUE",
M2329="Defaut GE &amp; POWER Cabinet","POWER ISSUE",
M2329="Sharing","POWER ISSUE",
M2329="Sites strategiques &amp; DataCenter","POWER ISSUE",
M2329="Exclu","Exclu",
M2329="SAT","TX ISSUE",
M2329="SPARE-ISSUE","SPARE-ISSUE",
M2329="Fiber CAmtel","TX ISSUE",
M2329="Fiber AOF","TX ISSUE",
M2329="Projet OCM (HUAWEI)","TRAVAUX-HUAWEI",
M2329="Projet OCM (NOKIA)","TRAVAUX -NOKIA",
M2329="ACCESS-ISSUE","ACCESS-ISSUE",
M2329="Projet OCM (ZTE, NOKIA, autres projets)","TRAVAUX OCM",
M2329="No root CAuse","No root cause",
M2329="ODU HS","TX ISSUE",
M2329="IP &amp; VLAN","TX ISSUE",
M2329="Warehouse HUAWEI","SPARE-ISSUE",
M2329="SPARE-HS","SPARE-ISSUE",
M2329="Power Telco","RAN ISSUE"
),"")</f>
        <v>No root cause</v>
      </c>
      <c r="M2329" s="28" t="s">
        <v>5403</v>
      </c>
      <c r="N2329" s="17" t="str" cm="1">
        <f t="array" ref="N2329">IFERROR(_xlfn.IFS(
M2329="MPR ISSUE","ACTIVE",
M2329="BSS Hardware Issue","ACTIVE",
M2329="Sites strategiques, MLL, Pylone, etc.","PASSIVE",
M2329="AKTIVCO DEFAUT GE &amp; POWER Cabinet","PASSIVE",
M2329="AKTIVCO Coupure ENEO &amp; Baisse de tension","PASSIVE",
M2329="Coupure ENEO &amp; Baisse de tension","PASSIVE",
M2329="Defaut GE &amp; POWER Cabinet","PASSIVE",
M2329="Sharing","PASSIVE",
M2329="Sites strategiques &amp; DataCenter","PASSIVE",
M2329="Exclu","Exclu",
M2329="SAT","ACTIVE",
M2329="SPARE-ISSUE","SPARE-ISSUE",
M2329="Fiber CAmtel","ACTIVE",
M2329="Fiber AOF","ACTIVE",
M2329="Projet OCM (HUAWEI)","PLANNED WORKS",
M2329="Projet OCM (NOKIA)","PLANNED WORKS",
M2329="ACCESS-ISSUE","ACCESS-ISSUE",
M2329="Projet OCM (ZTE, NOKIA, autres projets)","PLANNED WORKS",
M2329="No root CAuse","No root cause",
M2329="ODU HS","ACTIVE",
M2329="IP &amp; VLAN","ACTIVE",
M2329="Warehouse HUAWEI","SPARE-ISSUE",
M2329="SPARE-HS","SPARE-ISSUE",
M2329="Power Telco","ACTIVE"
),"")</f>
        <v>No root cause</v>
      </c>
      <c r="O2329" s="56">
        <v>0</v>
      </c>
      <c r="P2329" s="56">
        <v>0</v>
      </c>
      <c r="Q2329" s="56">
        <v>0</v>
      </c>
      <c r="R2329" s="56">
        <v>0</v>
      </c>
      <c r="S2329" s="56">
        <v>0</v>
      </c>
      <c r="T2329" s="56">
        <v>0</v>
      </c>
      <c r="U2329" s="56">
        <v>0</v>
      </c>
      <c r="V2329" s="14"/>
      <c r="W2329" s="14"/>
      <c r="X2329" s="14"/>
      <c r="Y2329" s="14"/>
      <c r="Z2329" s="14"/>
      <c r="AA2329" s="30" t="s">
        <v>16</v>
      </c>
      <c r="AB2329" s="7" t="s">
        <v>16</v>
      </c>
      <c r="AC2329" s="3"/>
      <c r="AD2329" s="3" t="s">
        <v>16</v>
      </c>
      <c r="AE2329" s="7"/>
      <c r="AF2329" s="31" t="s">
        <v>16</v>
      </c>
      <c r="AG2329" s="31" t="s">
        <v>16</v>
      </c>
      <c r="AH2329" s="31" t="s">
        <v>16</v>
      </c>
      <c r="AI2329" s="31" t="s">
        <v>16</v>
      </c>
      <c r="AJ2329" s="31" t="s">
        <v>16</v>
      </c>
      <c r="AK2329" s="31" t="s">
        <v>16</v>
      </c>
      <c r="AL2329" s="31" t="s">
        <v>16</v>
      </c>
      <c r="AM2329" s="31" t="s">
        <v>16</v>
      </c>
      <c r="AN2329" s="31" t="s">
        <v>16</v>
      </c>
      <c r="AO2329" s="31" t="s">
        <v>16</v>
      </c>
      <c r="AP2329" s="9" t="s">
        <v>16</v>
      </c>
      <c r="AQ2329" s="9" t="s">
        <v>16</v>
      </c>
      <c r="AR2329" s="9" t="s">
        <v>16</v>
      </c>
    </row>
    <row r="2330" spans="1:44" s="9" customFormat="1" hidden="1" x14ac:dyDescent="0.3">
      <c r="A2330" s="1" t="s">
        <v>5070</v>
      </c>
      <c r="B2330" s="1" t="s">
        <v>5071</v>
      </c>
      <c r="C2330" s="48" t="s">
        <v>11</v>
      </c>
      <c r="D2330" s="48" t="s">
        <v>67</v>
      </c>
      <c r="E2330" s="53" t="s">
        <v>32</v>
      </c>
      <c r="F2330" s="48" t="s">
        <v>5072</v>
      </c>
      <c r="G2330" s="22" t="s">
        <v>5417</v>
      </c>
      <c r="H2330" s="66" t="s">
        <v>5340</v>
      </c>
      <c r="I2330" s="22" t="str">
        <f>_xlfn.XLOOKUP(B2330,[1]SITE!$B:$B,[1]SITE!$I:$I,"")</f>
        <v>No impact</v>
      </c>
      <c r="J2330" s="29"/>
      <c r="K2330" s="15" t="str" cm="1">
        <f t="array" ref="K2330">IFERROR(_xlfn.IFS(
M2330="MPR ISSUE","PDH",
M2330="BSS Hardware Issue","BSS",
M2330="Sites strategiques, MLL, Pylone, etc.","ENVTECH",
M2330="AKTIVCO DEFAUT GE &amp; POWER Cabinet","AKTIVCO",
M2330="AKTIVCO Coupure ENEO &amp; Baisse de tension","AKTIVCO GRID ONLY",
M2330="Coupure ENEO &amp; Baisse de tension","IHS GRID ONLY",
M2330="Defaut GE &amp; POWER Cabinet","IHS",
M2330="Sharing","Partners",
M2330="Sites strategiques &amp; DataCenter","SST &amp; DC",
M2330="Exclu","Exclu",
M2330="SAT","SAT",
M2330="SPARE-ISSUE","SPARE-ISSUE",
M2330="Fiber CAmtel","TRANS_FO_CAMTEL",
M2330="Fiber AOF","Fiber AOF",
M2330="Projet OCM (HUAWEI)","TRAVAUX-HUAWEI",
M2330="Projet OCM (NOKIA)","TRAVAUX-NOKIA",
M2330="ACCESS-ISSUE","ACCESS-ISSUE",
M2330="Projet OCM (ZTE, NOKIA, autres projets)","TRAVAUX OCM",
M2330="No root CAuse","No root cause",
M2330="ODU HS","PDH",
M2330="IP &amp; VLAN","PDH",
M2330="Warehouse HUAWEI","SPARE-ISSUE",
M2330="SPARE-HS","SPARE-ISSUE",
M2330="Power Telco","BSS"
),"")</f>
        <v>No root cause</v>
      </c>
      <c r="L2330" s="16" t="str" cm="1">
        <f t="array" ref="L2330">IFERROR(_xlfn.IFS(
M2330="MPR ISSUE","TX ISSUE",
M2330="BSS Hardware Issue","RAN ISSUE",
M2330="Sites strategiques, MLL, Pylone, etc.","ENVTECH",
M2330="AKTIVCO DEFAUT GE &amp; POWER Cabinet","POWER ISSUE",
M2330="AKTIVCO Coupure ENEO &amp; Baisse de tension","POWER ISSUE",
M2330="Coupure ENEO &amp; Baisse de tension","POWER ISSUE",
M2330="Defaut GE &amp; POWER Cabinet","POWER ISSUE",
M2330="Sharing","POWER ISSUE",
M2330="Sites strategiques &amp; DataCenter","POWER ISSUE",
M2330="Exclu","Exclu",
M2330="SAT","TX ISSUE",
M2330="SPARE-ISSUE","SPARE-ISSUE",
M2330="Fiber CAmtel","TX ISSUE",
M2330="Fiber AOF","TX ISSUE",
M2330="Projet OCM (HUAWEI)","TRAVAUX-HUAWEI",
M2330="Projet OCM (NOKIA)","TRAVAUX -NOKIA",
M2330="ACCESS-ISSUE","ACCESS-ISSUE",
M2330="Projet OCM (ZTE, NOKIA, autres projets)","TRAVAUX OCM",
M2330="No root CAuse","No root cause",
M2330="ODU HS","TX ISSUE",
M2330="IP &amp; VLAN","TX ISSUE",
M2330="Warehouse HUAWEI","SPARE-ISSUE",
M2330="SPARE-HS","SPARE-ISSUE",
M2330="Power Telco","RAN ISSUE"
),"")</f>
        <v>No root cause</v>
      </c>
      <c r="M2330" s="28" t="s">
        <v>5403</v>
      </c>
      <c r="N2330" s="17" t="str" cm="1">
        <f t="array" ref="N2330">IFERROR(_xlfn.IFS(
M2330="MPR ISSUE","ACTIVE",
M2330="BSS Hardware Issue","ACTIVE",
M2330="Sites strategiques, MLL, Pylone, etc.","PASSIVE",
M2330="AKTIVCO DEFAUT GE &amp; POWER Cabinet","PASSIVE",
M2330="AKTIVCO Coupure ENEO &amp; Baisse de tension","PASSIVE",
M2330="Coupure ENEO &amp; Baisse de tension","PASSIVE",
M2330="Defaut GE &amp; POWER Cabinet","PASSIVE",
M2330="Sharing","PASSIVE",
M2330="Sites strategiques &amp; DataCenter","PASSIVE",
M2330="Exclu","Exclu",
M2330="SAT","ACTIVE",
M2330="SPARE-ISSUE","SPARE-ISSUE",
M2330="Fiber CAmtel","ACTIVE",
M2330="Fiber AOF","ACTIVE",
M2330="Projet OCM (HUAWEI)","PLANNED WORKS",
M2330="Projet OCM (NOKIA)","PLANNED WORKS",
M2330="ACCESS-ISSUE","ACCESS-ISSUE",
M2330="Projet OCM (ZTE, NOKIA, autres projets)","PLANNED WORKS",
M2330="No root CAuse","No root cause",
M2330="ODU HS","ACTIVE",
M2330="IP &amp; VLAN","ACTIVE",
M2330="Warehouse HUAWEI","SPARE-ISSUE",
M2330="SPARE-HS","SPARE-ISSUE",
M2330="Power Telco","ACTIVE"
),"")</f>
        <v>No root cause</v>
      </c>
      <c r="O2330" s="56">
        <v>0</v>
      </c>
      <c r="P2330" s="56">
        <v>0</v>
      </c>
      <c r="Q2330" s="56">
        <v>0</v>
      </c>
      <c r="R2330" s="56">
        <v>0</v>
      </c>
      <c r="S2330" s="56">
        <v>0</v>
      </c>
      <c r="T2330" s="56">
        <v>0</v>
      </c>
      <c r="U2330" s="56">
        <v>0</v>
      </c>
      <c r="V2330" s="14"/>
      <c r="W2330" s="14"/>
      <c r="X2330" s="14"/>
      <c r="Y2330" s="14"/>
      <c r="Z2330" s="14"/>
      <c r="AA2330" s="30" t="s">
        <v>16</v>
      </c>
      <c r="AB2330" s="7" t="s">
        <v>16</v>
      </c>
      <c r="AC2330" s="3"/>
      <c r="AD2330" s="3" t="s">
        <v>16</v>
      </c>
      <c r="AE2330" s="7"/>
      <c r="AF2330" s="31" t="s">
        <v>16</v>
      </c>
      <c r="AG2330" s="31" t="s">
        <v>16</v>
      </c>
      <c r="AH2330" s="31" t="s">
        <v>16</v>
      </c>
      <c r="AI2330" s="31" t="s">
        <v>16</v>
      </c>
      <c r="AJ2330" s="31" t="s">
        <v>16</v>
      </c>
      <c r="AK2330" s="31" t="s">
        <v>16</v>
      </c>
      <c r="AL2330" s="31" t="s">
        <v>16</v>
      </c>
      <c r="AM2330" s="31" t="s">
        <v>16</v>
      </c>
      <c r="AN2330" s="31" t="s">
        <v>16</v>
      </c>
      <c r="AO2330" s="31" t="s">
        <v>16</v>
      </c>
      <c r="AP2330" s="9" t="s">
        <v>16</v>
      </c>
      <c r="AQ2330" s="9" t="s">
        <v>16</v>
      </c>
      <c r="AR2330" s="9" t="s">
        <v>16</v>
      </c>
    </row>
    <row r="2331" spans="1:44" s="9" customFormat="1" hidden="1" x14ac:dyDescent="0.3">
      <c r="A2331" s="1" t="s">
        <v>5067</v>
      </c>
      <c r="B2331" s="1" t="s">
        <v>5068</v>
      </c>
      <c r="C2331" s="48" t="s">
        <v>11</v>
      </c>
      <c r="D2331" s="48" t="s">
        <v>319</v>
      </c>
      <c r="E2331" s="53" t="s">
        <v>38</v>
      </c>
      <c r="F2331" s="48" t="s">
        <v>5069</v>
      </c>
      <c r="G2331" s="22" t="s">
        <v>5417</v>
      </c>
      <c r="H2331" s="66" t="s">
        <v>5452</v>
      </c>
      <c r="I2331" s="22" t="str">
        <f>_xlfn.XLOOKUP(B2331,[1]SITE!$B:$B,[1]SITE!$I:$I,"")</f>
        <v>No impact</v>
      </c>
      <c r="J2331" s="29"/>
      <c r="K2331" s="15" t="str" cm="1">
        <f t="array" ref="K2331">IFERROR(_xlfn.IFS(
M2331="MPR ISSUE","PDH",
M2331="BSS Hardware Issue","BSS",
M2331="Sites strategiques, MLL, Pylone, etc.","ENVTECH",
M2331="AKTIVCO DEFAUT GE &amp; POWER Cabinet","AKTIVCO",
M2331="AKTIVCO Coupure ENEO &amp; Baisse de tension","AKTIVCO GRID ONLY",
M2331="Coupure ENEO &amp; Baisse de tension","IHS GRID ONLY",
M2331="Defaut GE &amp; POWER Cabinet","IHS",
M2331="Sharing","Partners",
M2331="Sites strategiques &amp; DataCenter","SST &amp; DC",
M2331="Exclu","Exclu",
M2331="SAT","SAT",
M2331="SPARE-ISSUE","SPARE-ISSUE",
M2331="Fiber CAmtel","TRANS_FO_CAMTEL",
M2331="Fiber AOF","Fiber AOF",
M2331="Projet OCM (HUAWEI)","TRAVAUX-HUAWEI",
M2331="Projet OCM (NOKIA)","TRAVAUX-NOKIA",
M2331="ACCESS-ISSUE","ACCESS-ISSUE",
M2331="Projet OCM (ZTE, NOKIA, autres projets)","TRAVAUX OCM",
M2331="No root CAuse","No root cause",
M2331="ODU HS","PDH",
M2331="IP &amp; VLAN","PDH",
M2331="Warehouse HUAWEI","SPARE-ISSUE",
M2331="SPARE-HS","SPARE-ISSUE",
M2331="Power Telco","BSS"
),"")</f>
        <v>No root cause</v>
      </c>
      <c r="L2331" s="16" t="str" cm="1">
        <f t="array" ref="L2331">IFERROR(_xlfn.IFS(
M2331="MPR ISSUE","TX ISSUE",
M2331="BSS Hardware Issue","RAN ISSUE",
M2331="Sites strategiques, MLL, Pylone, etc.","ENVTECH",
M2331="AKTIVCO DEFAUT GE &amp; POWER Cabinet","POWER ISSUE",
M2331="AKTIVCO Coupure ENEO &amp; Baisse de tension","POWER ISSUE",
M2331="Coupure ENEO &amp; Baisse de tension","POWER ISSUE",
M2331="Defaut GE &amp; POWER Cabinet","POWER ISSUE",
M2331="Sharing","POWER ISSUE",
M2331="Sites strategiques &amp; DataCenter","POWER ISSUE",
M2331="Exclu","Exclu",
M2331="SAT","TX ISSUE",
M2331="SPARE-ISSUE","SPARE-ISSUE",
M2331="Fiber CAmtel","TX ISSUE",
M2331="Fiber AOF","TX ISSUE",
M2331="Projet OCM (HUAWEI)","TRAVAUX-HUAWEI",
M2331="Projet OCM (NOKIA)","TRAVAUX -NOKIA",
M2331="ACCESS-ISSUE","ACCESS-ISSUE",
M2331="Projet OCM (ZTE, NOKIA, autres projets)","TRAVAUX OCM",
M2331="No root CAuse","No root cause",
M2331="ODU HS","TX ISSUE",
M2331="IP &amp; VLAN","TX ISSUE",
M2331="Warehouse HUAWEI","SPARE-ISSUE",
M2331="SPARE-HS","SPARE-ISSUE",
M2331="Power Telco","RAN ISSUE"
),"")</f>
        <v>No root cause</v>
      </c>
      <c r="M2331" s="28" t="s">
        <v>5403</v>
      </c>
      <c r="N2331" s="17" t="str" cm="1">
        <f t="array" ref="N2331">IFERROR(_xlfn.IFS(
M2331="MPR ISSUE","ACTIVE",
M2331="BSS Hardware Issue","ACTIVE",
M2331="Sites strategiques, MLL, Pylone, etc.","PASSIVE",
M2331="AKTIVCO DEFAUT GE &amp; POWER Cabinet","PASSIVE",
M2331="AKTIVCO Coupure ENEO &amp; Baisse de tension","PASSIVE",
M2331="Coupure ENEO &amp; Baisse de tension","PASSIVE",
M2331="Defaut GE &amp; POWER Cabinet","PASSIVE",
M2331="Sharing","PASSIVE",
M2331="Sites strategiques &amp; DataCenter","PASSIVE",
M2331="Exclu","Exclu",
M2331="SAT","ACTIVE",
M2331="SPARE-ISSUE","SPARE-ISSUE",
M2331="Fiber CAmtel","ACTIVE",
M2331="Fiber AOF","ACTIVE",
M2331="Projet OCM (HUAWEI)","PLANNED WORKS",
M2331="Projet OCM (NOKIA)","PLANNED WORKS",
M2331="ACCESS-ISSUE","ACCESS-ISSUE",
M2331="Projet OCM (ZTE, NOKIA, autres projets)","PLANNED WORKS",
M2331="No root CAuse","No root cause",
M2331="ODU HS","ACTIVE",
M2331="IP &amp; VLAN","ACTIVE",
M2331="Warehouse HUAWEI","SPARE-ISSUE",
M2331="SPARE-HS","SPARE-ISSUE",
M2331="Power Telco","ACTIVE"
),"")</f>
        <v>No root cause</v>
      </c>
      <c r="O2331" s="56">
        <v>0</v>
      </c>
      <c r="P2331" s="56">
        <v>0</v>
      </c>
      <c r="Q2331" s="56">
        <v>0</v>
      </c>
      <c r="R2331" s="56">
        <v>0</v>
      </c>
      <c r="S2331" s="56">
        <v>0</v>
      </c>
      <c r="T2331" s="56">
        <v>0</v>
      </c>
      <c r="U2331" s="56">
        <v>0</v>
      </c>
      <c r="V2331" s="14"/>
      <c r="W2331" s="14"/>
      <c r="X2331" s="14"/>
      <c r="Y2331" s="14"/>
      <c r="Z2331" s="14"/>
      <c r="AA2331" s="30" t="s">
        <v>16</v>
      </c>
      <c r="AB2331" s="7" t="s">
        <v>16</v>
      </c>
      <c r="AC2331" s="3"/>
      <c r="AD2331" s="3" t="s">
        <v>16</v>
      </c>
      <c r="AE2331" s="7"/>
      <c r="AF2331" s="31" t="s">
        <v>16</v>
      </c>
      <c r="AG2331" s="31" t="s">
        <v>16</v>
      </c>
      <c r="AH2331" s="31" t="s">
        <v>16</v>
      </c>
      <c r="AI2331" s="31" t="s">
        <v>16</v>
      </c>
      <c r="AJ2331" s="31" t="s">
        <v>16</v>
      </c>
      <c r="AK2331" s="31" t="s">
        <v>16</v>
      </c>
      <c r="AL2331" s="31" t="s">
        <v>16</v>
      </c>
      <c r="AM2331" s="31" t="s">
        <v>16</v>
      </c>
      <c r="AN2331" s="31" t="s">
        <v>16</v>
      </c>
      <c r="AO2331" s="31" t="s">
        <v>16</v>
      </c>
      <c r="AP2331" s="9" t="s">
        <v>16</v>
      </c>
      <c r="AQ2331" s="9" t="s">
        <v>16</v>
      </c>
      <c r="AR2331" s="9" t="s">
        <v>16</v>
      </c>
    </row>
    <row r="2332" spans="1:44" s="9" customFormat="1" hidden="1" x14ac:dyDescent="0.3">
      <c r="A2332" s="1" t="s">
        <v>5075</v>
      </c>
      <c r="B2332" s="1" t="s">
        <v>5076</v>
      </c>
      <c r="C2332" s="48" t="s">
        <v>11</v>
      </c>
      <c r="D2332" s="48" t="s">
        <v>12</v>
      </c>
      <c r="E2332" s="53" t="s">
        <v>38</v>
      </c>
      <c r="F2332" s="48" t="s">
        <v>4811</v>
      </c>
      <c r="G2332" s="22" t="s">
        <v>5417</v>
      </c>
      <c r="H2332" s="66" t="s">
        <v>5452</v>
      </c>
      <c r="I2332" s="22" t="str">
        <f>_xlfn.XLOOKUP(B2332,[1]SITE!$B:$B,[1]SITE!$I:$I,"")</f>
        <v>No impact</v>
      </c>
      <c r="J2332" s="29"/>
      <c r="K2332" s="15" t="str" cm="1">
        <f t="array" ref="K2332">IFERROR(_xlfn.IFS(
M2332="MPR ISSUE","PDH",
M2332="BSS Hardware Issue","BSS",
M2332="Sites strategiques, MLL, Pylone, etc.","ENVTECH",
M2332="AKTIVCO DEFAUT GE &amp; POWER Cabinet","AKTIVCO",
M2332="AKTIVCO Coupure ENEO &amp; Baisse de tension","AKTIVCO GRID ONLY",
M2332="Coupure ENEO &amp; Baisse de tension","IHS GRID ONLY",
M2332="Defaut GE &amp; POWER Cabinet","IHS",
M2332="Sharing","Partners",
M2332="Sites strategiques &amp; DataCenter","SST &amp; DC",
M2332="Exclu","Exclu",
M2332="SAT","SAT",
M2332="SPARE-ISSUE","SPARE-ISSUE",
M2332="Fiber CAmtel","TRANS_FO_CAMTEL",
M2332="Fiber AOF","Fiber AOF",
M2332="Projet OCM (HUAWEI)","TRAVAUX-HUAWEI",
M2332="Projet OCM (NOKIA)","TRAVAUX-NOKIA",
M2332="ACCESS-ISSUE","ACCESS-ISSUE",
M2332="Projet OCM (ZTE, NOKIA, autres projets)","TRAVAUX OCM",
M2332="No root CAuse","No root cause",
M2332="ODU HS","PDH",
M2332="IP &amp; VLAN","PDH",
M2332="Warehouse HUAWEI","SPARE-ISSUE",
M2332="SPARE-HS","SPARE-ISSUE",
M2332="Power Telco","BSS"
),"")</f>
        <v>No root cause</v>
      </c>
      <c r="L2332" s="16" t="str" cm="1">
        <f t="array" ref="L2332">IFERROR(_xlfn.IFS(
M2332="MPR ISSUE","TX ISSUE",
M2332="BSS Hardware Issue","RAN ISSUE",
M2332="Sites strategiques, MLL, Pylone, etc.","ENVTECH",
M2332="AKTIVCO DEFAUT GE &amp; POWER Cabinet","POWER ISSUE",
M2332="AKTIVCO Coupure ENEO &amp; Baisse de tension","POWER ISSUE",
M2332="Coupure ENEO &amp; Baisse de tension","POWER ISSUE",
M2332="Defaut GE &amp; POWER Cabinet","POWER ISSUE",
M2332="Sharing","POWER ISSUE",
M2332="Sites strategiques &amp; DataCenter","POWER ISSUE",
M2332="Exclu","Exclu",
M2332="SAT","TX ISSUE",
M2332="SPARE-ISSUE","SPARE-ISSUE",
M2332="Fiber CAmtel","TX ISSUE",
M2332="Fiber AOF","TX ISSUE",
M2332="Projet OCM (HUAWEI)","TRAVAUX-HUAWEI",
M2332="Projet OCM (NOKIA)","TRAVAUX -NOKIA",
M2332="ACCESS-ISSUE","ACCESS-ISSUE",
M2332="Projet OCM (ZTE, NOKIA, autres projets)","TRAVAUX OCM",
M2332="No root CAuse","No root cause",
M2332="ODU HS","TX ISSUE",
M2332="IP &amp; VLAN","TX ISSUE",
M2332="Warehouse HUAWEI","SPARE-ISSUE",
M2332="SPARE-HS","SPARE-ISSUE",
M2332="Power Telco","RAN ISSUE"
),"")</f>
        <v>No root cause</v>
      </c>
      <c r="M2332" s="28" t="s">
        <v>5403</v>
      </c>
      <c r="N2332" s="17" t="str" cm="1">
        <f t="array" ref="N2332">IFERROR(_xlfn.IFS(
M2332="MPR ISSUE","ACTIVE",
M2332="BSS Hardware Issue","ACTIVE",
M2332="Sites strategiques, MLL, Pylone, etc.","PASSIVE",
M2332="AKTIVCO DEFAUT GE &amp; POWER Cabinet","PASSIVE",
M2332="AKTIVCO Coupure ENEO &amp; Baisse de tension","PASSIVE",
M2332="Coupure ENEO &amp; Baisse de tension","PASSIVE",
M2332="Defaut GE &amp; POWER Cabinet","PASSIVE",
M2332="Sharing","PASSIVE",
M2332="Sites strategiques &amp; DataCenter","PASSIVE",
M2332="Exclu","Exclu",
M2332="SAT","ACTIVE",
M2332="SPARE-ISSUE","SPARE-ISSUE",
M2332="Fiber CAmtel","ACTIVE",
M2332="Fiber AOF","ACTIVE",
M2332="Projet OCM (HUAWEI)","PLANNED WORKS",
M2332="Projet OCM (NOKIA)","PLANNED WORKS",
M2332="ACCESS-ISSUE","ACCESS-ISSUE",
M2332="Projet OCM (ZTE, NOKIA, autres projets)","PLANNED WORKS",
M2332="No root CAuse","No root cause",
M2332="ODU HS","ACTIVE",
M2332="IP &amp; VLAN","ACTIVE",
M2332="Warehouse HUAWEI","SPARE-ISSUE",
M2332="SPARE-HS","SPARE-ISSUE",
M2332="Power Telco","ACTIVE"
),"")</f>
        <v>No root cause</v>
      </c>
      <c r="O2332" s="56">
        <v>0</v>
      </c>
      <c r="P2332" s="56">
        <v>0</v>
      </c>
      <c r="Q2332" s="56">
        <v>0</v>
      </c>
      <c r="R2332" s="56">
        <v>0</v>
      </c>
      <c r="S2332" s="56">
        <v>0</v>
      </c>
      <c r="T2332" s="56">
        <v>0</v>
      </c>
      <c r="U2332" s="56">
        <v>0</v>
      </c>
      <c r="V2332" s="14"/>
      <c r="W2332" s="14"/>
      <c r="X2332" s="14"/>
      <c r="Y2332" s="14"/>
      <c r="Z2332" s="14"/>
      <c r="AA2332" s="30" t="s">
        <v>16</v>
      </c>
      <c r="AB2332" s="7" t="s">
        <v>16</v>
      </c>
      <c r="AC2332" s="3"/>
      <c r="AD2332" s="3" t="s">
        <v>16</v>
      </c>
      <c r="AE2332" s="7"/>
      <c r="AF2332" s="31" t="s">
        <v>16</v>
      </c>
      <c r="AG2332" s="31" t="s">
        <v>16</v>
      </c>
      <c r="AH2332" s="31" t="s">
        <v>16</v>
      </c>
      <c r="AI2332" s="31" t="s">
        <v>16</v>
      </c>
      <c r="AJ2332" s="31" t="s">
        <v>16</v>
      </c>
      <c r="AK2332" s="31" t="s">
        <v>16</v>
      </c>
      <c r="AL2332" s="31" t="s">
        <v>16</v>
      </c>
      <c r="AM2332" s="31" t="s">
        <v>16</v>
      </c>
      <c r="AN2332" s="31" t="s">
        <v>16</v>
      </c>
      <c r="AO2332" s="31" t="s">
        <v>16</v>
      </c>
      <c r="AP2332" s="9" t="s">
        <v>16</v>
      </c>
      <c r="AQ2332" s="9" t="s">
        <v>16</v>
      </c>
      <c r="AR2332" s="9" t="s">
        <v>16</v>
      </c>
    </row>
    <row r="2333" spans="1:44" s="9" customFormat="1" hidden="1" x14ac:dyDescent="0.3">
      <c r="A2333" s="1" t="s">
        <v>5077</v>
      </c>
      <c r="B2333" s="1" t="s">
        <v>5078</v>
      </c>
      <c r="C2333" s="48" t="s">
        <v>11</v>
      </c>
      <c r="D2333" s="48" t="s">
        <v>1131</v>
      </c>
      <c r="E2333" s="53" t="s">
        <v>38</v>
      </c>
      <c r="F2333" s="48" t="s">
        <v>5077</v>
      </c>
      <c r="G2333" s="22" t="s">
        <v>5417</v>
      </c>
      <c r="H2333" s="66" t="s">
        <v>5452</v>
      </c>
      <c r="I2333" s="22" t="str">
        <f>_xlfn.XLOOKUP(B2333,[1]SITE!$B:$B,[1]SITE!$I:$I,"")</f>
        <v>No impact</v>
      </c>
      <c r="J2333" s="29"/>
      <c r="K2333" s="15" t="str" cm="1">
        <f t="array" ref="K2333">IFERROR(_xlfn.IFS(
M2333="MPR ISSUE","PDH",
M2333="BSS Hardware Issue","BSS",
M2333="Sites strategiques, MLL, Pylone, etc.","ENVTECH",
M2333="AKTIVCO DEFAUT GE &amp; POWER Cabinet","AKTIVCO",
M2333="AKTIVCO Coupure ENEO &amp; Baisse de tension","AKTIVCO GRID ONLY",
M2333="Coupure ENEO &amp; Baisse de tension","IHS GRID ONLY",
M2333="Defaut GE &amp; POWER Cabinet","IHS",
M2333="Sharing","Partners",
M2333="Sites strategiques &amp; DataCenter","SST &amp; DC",
M2333="Exclu","Exclu",
M2333="SAT","SAT",
M2333="SPARE-ISSUE","SPARE-ISSUE",
M2333="Fiber CAmtel","TRANS_FO_CAMTEL",
M2333="Fiber AOF","Fiber AOF",
M2333="Projet OCM (HUAWEI)","TRAVAUX-HUAWEI",
M2333="Projet OCM (NOKIA)","TRAVAUX-NOKIA",
M2333="ACCESS-ISSUE","ACCESS-ISSUE",
M2333="Projet OCM (ZTE, NOKIA, autres projets)","TRAVAUX OCM",
M2333="No root CAuse","No root cause",
M2333="ODU HS","PDH",
M2333="IP &amp; VLAN","PDH",
M2333="Warehouse HUAWEI","SPARE-ISSUE",
M2333="SPARE-HS","SPARE-ISSUE",
M2333="Power Telco","BSS"
),"")</f>
        <v>No root cause</v>
      </c>
      <c r="L2333" s="16" t="str" cm="1">
        <f t="array" ref="L2333">IFERROR(_xlfn.IFS(
M2333="MPR ISSUE","TX ISSUE",
M2333="BSS Hardware Issue","RAN ISSUE",
M2333="Sites strategiques, MLL, Pylone, etc.","ENVTECH",
M2333="AKTIVCO DEFAUT GE &amp; POWER Cabinet","POWER ISSUE",
M2333="AKTIVCO Coupure ENEO &amp; Baisse de tension","POWER ISSUE",
M2333="Coupure ENEO &amp; Baisse de tension","POWER ISSUE",
M2333="Defaut GE &amp; POWER Cabinet","POWER ISSUE",
M2333="Sharing","POWER ISSUE",
M2333="Sites strategiques &amp; DataCenter","POWER ISSUE",
M2333="Exclu","Exclu",
M2333="SAT","TX ISSUE",
M2333="SPARE-ISSUE","SPARE-ISSUE",
M2333="Fiber CAmtel","TX ISSUE",
M2333="Fiber AOF","TX ISSUE",
M2333="Projet OCM (HUAWEI)","TRAVAUX-HUAWEI",
M2333="Projet OCM (NOKIA)","TRAVAUX -NOKIA",
M2333="ACCESS-ISSUE","ACCESS-ISSUE",
M2333="Projet OCM (ZTE, NOKIA, autres projets)","TRAVAUX OCM",
M2333="No root CAuse","No root cause",
M2333="ODU HS","TX ISSUE",
M2333="IP &amp; VLAN","TX ISSUE",
M2333="Warehouse HUAWEI","SPARE-ISSUE",
M2333="SPARE-HS","SPARE-ISSUE",
M2333="Power Telco","RAN ISSUE"
),"")</f>
        <v>No root cause</v>
      </c>
      <c r="M2333" s="28" t="s">
        <v>5403</v>
      </c>
      <c r="N2333" s="17" t="str" cm="1">
        <f t="array" ref="N2333">IFERROR(_xlfn.IFS(
M2333="MPR ISSUE","ACTIVE",
M2333="BSS Hardware Issue","ACTIVE",
M2333="Sites strategiques, MLL, Pylone, etc.","PASSIVE",
M2333="AKTIVCO DEFAUT GE &amp; POWER Cabinet","PASSIVE",
M2333="AKTIVCO Coupure ENEO &amp; Baisse de tension","PASSIVE",
M2333="Coupure ENEO &amp; Baisse de tension","PASSIVE",
M2333="Defaut GE &amp; POWER Cabinet","PASSIVE",
M2333="Sharing","PASSIVE",
M2333="Sites strategiques &amp; DataCenter","PASSIVE",
M2333="Exclu","Exclu",
M2333="SAT","ACTIVE",
M2333="SPARE-ISSUE","SPARE-ISSUE",
M2333="Fiber CAmtel","ACTIVE",
M2333="Fiber AOF","ACTIVE",
M2333="Projet OCM (HUAWEI)","PLANNED WORKS",
M2333="Projet OCM (NOKIA)","PLANNED WORKS",
M2333="ACCESS-ISSUE","ACCESS-ISSUE",
M2333="Projet OCM (ZTE, NOKIA, autres projets)","PLANNED WORKS",
M2333="No root CAuse","No root cause",
M2333="ODU HS","ACTIVE",
M2333="IP &amp; VLAN","ACTIVE",
M2333="Warehouse HUAWEI","SPARE-ISSUE",
M2333="SPARE-HS","SPARE-ISSUE",
M2333="Power Telco","ACTIVE"
),"")</f>
        <v>No root cause</v>
      </c>
      <c r="O2333" s="56">
        <v>0</v>
      </c>
      <c r="P2333" s="56">
        <v>0</v>
      </c>
      <c r="Q2333" s="56">
        <v>0</v>
      </c>
      <c r="R2333" s="56">
        <v>0</v>
      </c>
      <c r="S2333" s="56">
        <v>0</v>
      </c>
      <c r="T2333" s="56">
        <v>0</v>
      </c>
      <c r="U2333" s="56">
        <v>0</v>
      </c>
      <c r="V2333" s="14"/>
      <c r="W2333" s="14"/>
      <c r="X2333" s="14"/>
      <c r="Y2333" s="14"/>
      <c r="Z2333" s="14"/>
      <c r="AA2333" s="30" t="s">
        <v>16</v>
      </c>
      <c r="AB2333" s="7" t="s">
        <v>16</v>
      </c>
      <c r="AC2333" s="3"/>
      <c r="AD2333" s="3" t="s">
        <v>16</v>
      </c>
      <c r="AE2333" s="7"/>
      <c r="AF2333" s="31" t="s">
        <v>16</v>
      </c>
      <c r="AG2333" s="31" t="s">
        <v>16</v>
      </c>
      <c r="AH2333" s="31" t="s">
        <v>16</v>
      </c>
      <c r="AI2333" s="31" t="s">
        <v>16</v>
      </c>
      <c r="AJ2333" s="31" t="s">
        <v>16</v>
      </c>
      <c r="AK2333" s="31" t="s">
        <v>16</v>
      </c>
      <c r="AL2333" s="31" t="s">
        <v>16</v>
      </c>
      <c r="AM2333" s="31" t="s">
        <v>16</v>
      </c>
      <c r="AN2333" s="31" t="s">
        <v>16</v>
      </c>
      <c r="AO2333" s="31" t="s">
        <v>16</v>
      </c>
      <c r="AP2333" s="9" t="s">
        <v>16</v>
      </c>
      <c r="AQ2333" s="9" t="s">
        <v>16</v>
      </c>
      <c r="AR2333" s="9" t="s">
        <v>16</v>
      </c>
    </row>
    <row r="2334" spans="1:44" s="9" customFormat="1" hidden="1" x14ac:dyDescent="0.3">
      <c r="A2334" s="1" t="s">
        <v>5081</v>
      </c>
      <c r="B2334" s="1" t="s">
        <v>5082</v>
      </c>
      <c r="C2334" s="48" t="s">
        <v>11</v>
      </c>
      <c r="D2334" s="48" t="s">
        <v>12</v>
      </c>
      <c r="E2334" s="53" t="s">
        <v>38</v>
      </c>
      <c r="F2334" s="48" t="s">
        <v>5081</v>
      </c>
      <c r="G2334" s="22" t="s">
        <v>5417</v>
      </c>
      <c r="H2334" s="66" t="s">
        <v>5340</v>
      </c>
      <c r="I2334" s="22" t="str">
        <f>_xlfn.XLOOKUP(B2334,[1]SITE!$B:$B,[1]SITE!$I:$I,"")</f>
        <v>No impact</v>
      </c>
      <c r="J2334" s="29"/>
      <c r="K2334" s="15" t="str" cm="1">
        <f t="array" ref="K2334">IFERROR(_xlfn.IFS(
M2334="MPR ISSUE","PDH",
M2334="BSS Hardware Issue","BSS",
M2334="Sites strategiques, MLL, Pylone, etc.","ENVTECH",
M2334="AKTIVCO DEFAUT GE &amp; POWER Cabinet","AKTIVCO",
M2334="AKTIVCO Coupure ENEO &amp; Baisse de tension","AKTIVCO GRID ONLY",
M2334="Coupure ENEO &amp; Baisse de tension","IHS GRID ONLY",
M2334="Defaut GE &amp; POWER Cabinet","IHS",
M2334="Sharing","Partners",
M2334="Sites strategiques &amp; DataCenter","SST &amp; DC",
M2334="Exclu","Exclu",
M2334="SAT","SAT",
M2334="SPARE-ISSUE","SPARE-ISSUE",
M2334="Fiber CAmtel","TRANS_FO_CAMTEL",
M2334="Fiber AOF","Fiber AOF",
M2334="Projet OCM (HUAWEI)","TRAVAUX-HUAWEI",
M2334="Projet OCM (NOKIA)","TRAVAUX-NOKIA",
M2334="ACCESS-ISSUE","ACCESS-ISSUE",
M2334="Projet OCM (ZTE, NOKIA, autres projets)","TRAVAUX OCM",
M2334="No root CAuse","No root cause",
M2334="ODU HS","PDH",
M2334="IP &amp; VLAN","PDH",
M2334="Warehouse HUAWEI","SPARE-ISSUE",
M2334="SPARE-HS","SPARE-ISSUE",
M2334="Power Telco","BSS"
),"")</f>
        <v>No root cause</v>
      </c>
      <c r="L2334" s="16" t="str" cm="1">
        <f t="array" ref="L2334">IFERROR(_xlfn.IFS(
M2334="MPR ISSUE","TX ISSUE",
M2334="BSS Hardware Issue","RAN ISSUE",
M2334="Sites strategiques, MLL, Pylone, etc.","ENVTECH",
M2334="AKTIVCO DEFAUT GE &amp; POWER Cabinet","POWER ISSUE",
M2334="AKTIVCO Coupure ENEO &amp; Baisse de tension","POWER ISSUE",
M2334="Coupure ENEO &amp; Baisse de tension","POWER ISSUE",
M2334="Defaut GE &amp; POWER Cabinet","POWER ISSUE",
M2334="Sharing","POWER ISSUE",
M2334="Sites strategiques &amp; DataCenter","POWER ISSUE",
M2334="Exclu","Exclu",
M2334="SAT","TX ISSUE",
M2334="SPARE-ISSUE","SPARE-ISSUE",
M2334="Fiber CAmtel","TX ISSUE",
M2334="Fiber AOF","TX ISSUE",
M2334="Projet OCM (HUAWEI)","TRAVAUX-HUAWEI",
M2334="Projet OCM (NOKIA)","TRAVAUX -NOKIA",
M2334="ACCESS-ISSUE","ACCESS-ISSUE",
M2334="Projet OCM (ZTE, NOKIA, autres projets)","TRAVAUX OCM",
M2334="No root CAuse","No root cause",
M2334="ODU HS","TX ISSUE",
M2334="IP &amp; VLAN","TX ISSUE",
M2334="Warehouse HUAWEI","SPARE-ISSUE",
M2334="SPARE-HS","SPARE-ISSUE",
M2334="Power Telco","RAN ISSUE"
),"")</f>
        <v>No root cause</v>
      </c>
      <c r="M2334" s="28" t="s">
        <v>5403</v>
      </c>
      <c r="N2334" s="17" t="str" cm="1">
        <f t="array" ref="N2334">IFERROR(_xlfn.IFS(
M2334="MPR ISSUE","ACTIVE",
M2334="BSS Hardware Issue","ACTIVE",
M2334="Sites strategiques, MLL, Pylone, etc.","PASSIVE",
M2334="AKTIVCO DEFAUT GE &amp; POWER Cabinet","PASSIVE",
M2334="AKTIVCO Coupure ENEO &amp; Baisse de tension","PASSIVE",
M2334="Coupure ENEO &amp; Baisse de tension","PASSIVE",
M2334="Defaut GE &amp; POWER Cabinet","PASSIVE",
M2334="Sharing","PASSIVE",
M2334="Sites strategiques &amp; DataCenter","PASSIVE",
M2334="Exclu","Exclu",
M2334="SAT","ACTIVE",
M2334="SPARE-ISSUE","SPARE-ISSUE",
M2334="Fiber CAmtel","ACTIVE",
M2334="Fiber AOF","ACTIVE",
M2334="Projet OCM (HUAWEI)","PLANNED WORKS",
M2334="Projet OCM (NOKIA)","PLANNED WORKS",
M2334="ACCESS-ISSUE","ACCESS-ISSUE",
M2334="Projet OCM (ZTE, NOKIA, autres projets)","PLANNED WORKS",
M2334="No root CAuse","No root cause",
M2334="ODU HS","ACTIVE",
M2334="IP &amp; VLAN","ACTIVE",
M2334="Warehouse HUAWEI","SPARE-ISSUE",
M2334="SPARE-HS","SPARE-ISSUE",
M2334="Power Telco","ACTIVE"
),"")</f>
        <v>No root cause</v>
      </c>
      <c r="O2334" s="56">
        <v>0</v>
      </c>
      <c r="P2334" s="56">
        <v>0</v>
      </c>
      <c r="Q2334" s="56">
        <v>0</v>
      </c>
      <c r="R2334" s="56">
        <v>0</v>
      </c>
      <c r="S2334" s="56">
        <v>0</v>
      </c>
      <c r="T2334" s="56">
        <v>0</v>
      </c>
      <c r="U2334" s="56">
        <v>0</v>
      </c>
      <c r="V2334" s="14"/>
      <c r="W2334" s="14"/>
      <c r="X2334" s="14"/>
      <c r="Y2334" s="14"/>
      <c r="Z2334" s="14"/>
      <c r="AA2334" s="30" t="s">
        <v>16</v>
      </c>
      <c r="AB2334" s="7" t="s">
        <v>16</v>
      </c>
      <c r="AC2334" s="3"/>
      <c r="AD2334" s="3" t="s">
        <v>16</v>
      </c>
      <c r="AE2334" s="7"/>
      <c r="AF2334" s="31" t="s">
        <v>16</v>
      </c>
      <c r="AG2334" s="31" t="s">
        <v>16</v>
      </c>
      <c r="AH2334" s="31" t="s">
        <v>16</v>
      </c>
      <c r="AI2334" s="31" t="s">
        <v>16</v>
      </c>
      <c r="AJ2334" s="31" t="s">
        <v>16</v>
      </c>
      <c r="AK2334" s="31" t="s">
        <v>16</v>
      </c>
      <c r="AL2334" s="31" t="s">
        <v>16</v>
      </c>
      <c r="AM2334" s="31" t="s">
        <v>16</v>
      </c>
      <c r="AN2334" s="31" t="s">
        <v>16</v>
      </c>
      <c r="AO2334" s="31" t="s">
        <v>16</v>
      </c>
      <c r="AP2334" s="9" t="s">
        <v>16</v>
      </c>
      <c r="AQ2334" s="9" t="s">
        <v>16</v>
      </c>
      <c r="AR2334" s="9" t="s">
        <v>16</v>
      </c>
    </row>
    <row r="2335" spans="1:44" s="9" customFormat="1" hidden="1" x14ac:dyDescent="0.3">
      <c r="A2335" s="1" t="s">
        <v>5079</v>
      </c>
      <c r="B2335" s="1" t="s">
        <v>5080</v>
      </c>
      <c r="C2335" s="48" t="s">
        <v>11</v>
      </c>
      <c r="D2335" s="48" t="s">
        <v>595</v>
      </c>
      <c r="E2335" s="53" t="s">
        <v>38</v>
      </c>
      <c r="F2335" s="48" t="s">
        <v>5079</v>
      </c>
      <c r="G2335" s="22" t="s">
        <v>5417</v>
      </c>
      <c r="H2335" s="66" t="s">
        <v>5452</v>
      </c>
      <c r="I2335" s="22" t="str">
        <f>_xlfn.XLOOKUP(B2335,[1]SITE!$B:$B,[1]SITE!$I:$I,"")</f>
        <v>No impact</v>
      </c>
      <c r="J2335" s="29" t="s">
        <v>5389</v>
      </c>
      <c r="K2335" s="15" t="str" cm="1">
        <f t="array" ref="K2335">IFERROR(_xlfn.IFS(
M2335="MPR ISSUE","PDH",
M2335="BSS Hardware Issue","BSS",
M2335="Sites strategiques, MLL, Pylone, etc.","ENVTECH",
M2335="AKTIVCO DEFAUT GE &amp; POWER Cabinet","AKTIVCO",
M2335="AKTIVCO Coupure ENEO &amp; Baisse de tension","AKTIVCO GRID ONLY",
M2335="Coupure ENEO &amp; Baisse de tension","IHS GRID ONLY",
M2335="Defaut GE &amp; POWER Cabinet","IHS",
M2335="Sharing","Partners",
M2335="Sites strategiques &amp; DataCenter","SST &amp; DC",
M2335="Exclu","Exclu",
M2335="SAT","SAT",
M2335="SPARE-ISSUE","SPARE-ISSUE",
M2335="Fiber CAmtel","TRANS_FO_CAMTEL",
M2335="Fiber AOF","Fiber AOF",
M2335="Projet OCM (HUAWEI)","TRAVAUX-HUAWEI",
M2335="Projet OCM (NOKIA)","TRAVAUX-NOKIA",
M2335="ACCESS-ISSUE","ACCESS-ISSUE",
M2335="Projet OCM (ZTE, NOKIA, autres projets)","TRAVAUX OCM",
M2335="No root CAuse","No root cause",
M2335="ODU HS","PDH",
M2335="IP &amp; VLAN","PDH",
M2335="Warehouse HUAWEI","SPARE-ISSUE",
M2335="SPARE-HS","SPARE-ISSUE",
M2335="Power Telco","BSS"
),"")</f>
        <v>No root cause</v>
      </c>
      <c r="L2335" s="16" t="str" cm="1">
        <f t="array" ref="L2335">IFERROR(_xlfn.IFS(
M2335="MPR ISSUE","TX ISSUE",
M2335="BSS Hardware Issue","RAN ISSUE",
M2335="Sites strategiques, MLL, Pylone, etc.","ENVTECH",
M2335="AKTIVCO DEFAUT GE &amp; POWER Cabinet","POWER ISSUE",
M2335="AKTIVCO Coupure ENEO &amp; Baisse de tension","POWER ISSUE",
M2335="Coupure ENEO &amp; Baisse de tension","POWER ISSUE",
M2335="Defaut GE &amp; POWER Cabinet","POWER ISSUE",
M2335="Sharing","POWER ISSUE",
M2335="Sites strategiques &amp; DataCenter","POWER ISSUE",
M2335="Exclu","Exclu",
M2335="SAT","TX ISSUE",
M2335="SPARE-ISSUE","SPARE-ISSUE",
M2335="Fiber CAmtel","TX ISSUE",
M2335="Fiber AOF","TX ISSUE",
M2335="Projet OCM (HUAWEI)","TRAVAUX-HUAWEI",
M2335="Projet OCM (NOKIA)","TRAVAUX -NOKIA",
M2335="ACCESS-ISSUE","ACCESS-ISSUE",
M2335="Projet OCM (ZTE, NOKIA, autres projets)","TRAVAUX OCM",
M2335="No root CAuse","No root cause",
M2335="ODU HS","TX ISSUE",
M2335="IP &amp; VLAN","TX ISSUE",
M2335="Warehouse HUAWEI","SPARE-ISSUE",
M2335="SPARE-HS","SPARE-ISSUE",
M2335="Power Telco","RAN ISSUE"
),"")</f>
        <v>No root cause</v>
      </c>
      <c r="M2335" s="28" t="s">
        <v>5403</v>
      </c>
      <c r="N2335" s="17" t="str" cm="1">
        <f t="array" ref="N2335">IFERROR(_xlfn.IFS(
M2335="MPR ISSUE","ACTIVE",
M2335="BSS Hardware Issue","ACTIVE",
M2335="Sites strategiques, MLL, Pylone, etc.","PASSIVE",
M2335="AKTIVCO DEFAUT GE &amp; POWER Cabinet","PASSIVE",
M2335="AKTIVCO Coupure ENEO &amp; Baisse de tension","PASSIVE",
M2335="Coupure ENEO &amp; Baisse de tension","PASSIVE",
M2335="Defaut GE &amp; POWER Cabinet","PASSIVE",
M2335="Sharing","PASSIVE",
M2335="Sites strategiques &amp; DataCenter","PASSIVE",
M2335="Exclu","Exclu",
M2335="SAT","ACTIVE",
M2335="SPARE-ISSUE","SPARE-ISSUE",
M2335="Fiber CAmtel","ACTIVE",
M2335="Fiber AOF","ACTIVE",
M2335="Projet OCM (HUAWEI)","PLANNED WORKS",
M2335="Projet OCM (NOKIA)","PLANNED WORKS",
M2335="ACCESS-ISSUE","ACCESS-ISSUE",
M2335="Projet OCM (ZTE, NOKIA, autres projets)","PLANNED WORKS",
M2335="No root CAuse","No root cause",
M2335="ODU HS","ACTIVE",
M2335="IP &amp; VLAN","ACTIVE",
M2335="Warehouse HUAWEI","SPARE-ISSUE",
M2335="SPARE-HS","SPARE-ISSUE",
M2335="Power Telco","ACTIVE"
),"")</f>
        <v>No root cause</v>
      </c>
      <c r="O2335" s="56">
        <v>0</v>
      </c>
      <c r="P2335" s="56">
        <v>0</v>
      </c>
      <c r="Q2335" s="56">
        <v>0</v>
      </c>
      <c r="R2335" s="56">
        <v>0</v>
      </c>
      <c r="S2335" s="56">
        <v>0</v>
      </c>
      <c r="T2335" s="56">
        <v>0</v>
      </c>
      <c r="U2335" s="56">
        <v>0</v>
      </c>
      <c r="V2335" s="14"/>
      <c r="W2335" s="14"/>
      <c r="X2335" s="14"/>
      <c r="Y2335" s="14"/>
      <c r="Z2335" s="14"/>
      <c r="AA2335" s="30" t="s">
        <v>16</v>
      </c>
      <c r="AB2335" s="7" t="s">
        <v>16</v>
      </c>
      <c r="AC2335" s="3"/>
      <c r="AD2335" s="3" t="s">
        <v>16</v>
      </c>
      <c r="AE2335" s="7"/>
      <c r="AF2335" s="31" t="s">
        <v>16</v>
      </c>
      <c r="AG2335" s="31" t="s">
        <v>16</v>
      </c>
      <c r="AH2335" s="31" t="s">
        <v>16</v>
      </c>
      <c r="AI2335" s="31" t="s">
        <v>16</v>
      </c>
      <c r="AJ2335" s="31" t="s">
        <v>16</v>
      </c>
      <c r="AK2335" s="31" t="s">
        <v>16</v>
      </c>
      <c r="AL2335" s="31" t="s">
        <v>16</v>
      </c>
      <c r="AM2335" s="31" t="s">
        <v>16</v>
      </c>
      <c r="AN2335" s="31" t="s">
        <v>16</v>
      </c>
      <c r="AO2335" s="31" t="s">
        <v>16</v>
      </c>
      <c r="AP2335" s="9" t="s">
        <v>16</v>
      </c>
      <c r="AQ2335" s="9" t="s">
        <v>16</v>
      </c>
      <c r="AR2335" s="9" t="s">
        <v>16</v>
      </c>
    </row>
    <row r="2336" spans="1:44" s="9" customFormat="1" hidden="1" x14ac:dyDescent="0.3">
      <c r="A2336" s="1" t="s">
        <v>3723</v>
      </c>
      <c r="B2336" s="1" t="s">
        <v>5083</v>
      </c>
      <c r="C2336" s="48" t="s">
        <v>11</v>
      </c>
      <c r="D2336" s="48" t="s">
        <v>12</v>
      </c>
      <c r="E2336" s="53" t="s">
        <v>32</v>
      </c>
      <c r="F2336" s="48" t="s">
        <v>3723</v>
      </c>
      <c r="G2336" s="22" t="s">
        <v>5417</v>
      </c>
      <c r="H2336" s="66" t="s">
        <v>5452</v>
      </c>
      <c r="I2336" s="22" t="str">
        <f>_xlfn.XLOOKUP(B2336,[1]SITE!$B:$B,[1]SITE!$I:$I,"")</f>
        <v>No impact</v>
      </c>
      <c r="J2336" s="29" t="s">
        <v>5389</v>
      </c>
      <c r="K2336" s="15" t="str" cm="1">
        <f t="array" ref="K2336">IFERROR(_xlfn.IFS(
M2336="MPR ISSUE","PDH",
M2336="BSS Hardware Issue","BSS",
M2336="Sites strategiques, MLL, Pylone, etc.","ENVTECH",
M2336="AKTIVCO DEFAUT GE &amp; POWER Cabinet","AKTIVCO",
M2336="AKTIVCO Coupure ENEO &amp; Baisse de tension","AKTIVCO GRID ONLY",
M2336="Coupure ENEO &amp; Baisse de tension","IHS GRID ONLY",
M2336="Defaut GE &amp; POWER Cabinet","IHS",
M2336="Sharing","Partners",
M2336="Sites strategiques &amp; DataCenter","SST &amp; DC",
M2336="Exclu","Exclu",
M2336="SAT","SAT",
M2336="SPARE-ISSUE","SPARE-ISSUE",
M2336="Fiber CAmtel","TRANS_FO_CAMTEL",
M2336="Fiber AOF","Fiber AOF",
M2336="Projet OCM (HUAWEI)","TRAVAUX-HUAWEI",
M2336="Projet OCM (NOKIA)","TRAVAUX-NOKIA",
M2336="ACCESS-ISSUE","ACCESS-ISSUE",
M2336="Projet OCM (ZTE, NOKIA, autres projets)","TRAVAUX OCM",
M2336="No root CAuse","No root cause",
M2336="ODU HS","PDH",
M2336="IP &amp; VLAN","PDH",
M2336="Warehouse HUAWEI","SPARE-ISSUE",
M2336="SPARE-HS","SPARE-ISSUE",
M2336="Power Telco","BSS"
),"")</f>
        <v>No root cause</v>
      </c>
      <c r="L2336" s="16" t="str" cm="1">
        <f t="array" ref="L2336">IFERROR(_xlfn.IFS(
M2336="MPR ISSUE","TX ISSUE",
M2336="BSS Hardware Issue","RAN ISSUE",
M2336="Sites strategiques, MLL, Pylone, etc.","ENVTECH",
M2336="AKTIVCO DEFAUT GE &amp; POWER Cabinet","POWER ISSUE",
M2336="AKTIVCO Coupure ENEO &amp; Baisse de tension","POWER ISSUE",
M2336="Coupure ENEO &amp; Baisse de tension","POWER ISSUE",
M2336="Defaut GE &amp; POWER Cabinet","POWER ISSUE",
M2336="Sharing","POWER ISSUE",
M2336="Sites strategiques &amp; DataCenter","POWER ISSUE",
M2336="Exclu","Exclu",
M2336="SAT","TX ISSUE",
M2336="SPARE-ISSUE","SPARE-ISSUE",
M2336="Fiber CAmtel","TX ISSUE",
M2336="Fiber AOF","TX ISSUE",
M2336="Projet OCM (HUAWEI)","TRAVAUX-HUAWEI",
M2336="Projet OCM (NOKIA)","TRAVAUX -NOKIA",
M2336="ACCESS-ISSUE","ACCESS-ISSUE",
M2336="Projet OCM (ZTE, NOKIA, autres projets)","TRAVAUX OCM",
M2336="No root CAuse","No root cause",
M2336="ODU HS","TX ISSUE",
M2336="IP &amp; VLAN","TX ISSUE",
M2336="Warehouse HUAWEI","SPARE-ISSUE",
M2336="SPARE-HS","SPARE-ISSUE",
M2336="Power Telco","RAN ISSUE"
),"")</f>
        <v>No root cause</v>
      </c>
      <c r="M2336" s="28" t="s">
        <v>5403</v>
      </c>
      <c r="N2336" s="17" t="str" cm="1">
        <f t="array" ref="N2336">IFERROR(_xlfn.IFS(
M2336="MPR ISSUE","ACTIVE",
M2336="BSS Hardware Issue","ACTIVE",
M2336="Sites strategiques, MLL, Pylone, etc.","PASSIVE",
M2336="AKTIVCO DEFAUT GE &amp; POWER Cabinet","PASSIVE",
M2336="AKTIVCO Coupure ENEO &amp; Baisse de tension","PASSIVE",
M2336="Coupure ENEO &amp; Baisse de tension","PASSIVE",
M2336="Defaut GE &amp; POWER Cabinet","PASSIVE",
M2336="Sharing","PASSIVE",
M2336="Sites strategiques &amp; DataCenter","PASSIVE",
M2336="Exclu","Exclu",
M2336="SAT","ACTIVE",
M2336="SPARE-ISSUE","SPARE-ISSUE",
M2336="Fiber CAmtel","ACTIVE",
M2336="Fiber AOF","ACTIVE",
M2336="Projet OCM (HUAWEI)","PLANNED WORKS",
M2336="Projet OCM (NOKIA)","PLANNED WORKS",
M2336="ACCESS-ISSUE","ACCESS-ISSUE",
M2336="Projet OCM (ZTE, NOKIA, autres projets)","PLANNED WORKS",
M2336="No root CAuse","No root cause",
M2336="ODU HS","ACTIVE",
M2336="IP &amp; VLAN","ACTIVE",
M2336="Warehouse HUAWEI","SPARE-ISSUE",
M2336="SPARE-HS","SPARE-ISSUE",
M2336="Power Telco","ACTIVE"
),"")</f>
        <v>No root cause</v>
      </c>
      <c r="O2336" s="56">
        <v>0</v>
      </c>
      <c r="P2336" s="56">
        <v>0</v>
      </c>
      <c r="Q2336" s="56">
        <v>0</v>
      </c>
      <c r="R2336" s="56">
        <v>0</v>
      </c>
      <c r="S2336" s="56">
        <v>0</v>
      </c>
      <c r="T2336" s="56">
        <v>0</v>
      </c>
      <c r="U2336" s="56">
        <v>0</v>
      </c>
      <c r="V2336" s="14"/>
      <c r="W2336" s="14"/>
      <c r="X2336" s="14"/>
      <c r="Y2336" s="14"/>
      <c r="Z2336" s="14"/>
      <c r="AA2336" s="30" t="s">
        <v>16</v>
      </c>
      <c r="AB2336" s="7" t="s">
        <v>16</v>
      </c>
      <c r="AC2336" s="3"/>
      <c r="AD2336" s="3" t="s">
        <v>16</v>
      </c>
      <c r="AE2336" s="7"/>
      <c r="AF2336" s="31" t="s">
        <v>16</v>
      </c>
      <c r="AG2336" s="31" t="s">
        <v>16</v>
      </c>
      <c r="AH2336" s="31" t="s">
        <v>16</v>
      </c>
      <c r="AI2336" s="31" t="s">
        <v>16</v>
      </c>
      <c r="AJ2336" s="31" t="s">
        <v>16</v>
      </c>
      <c r="AK2336" s="31" t="s">
        <v>16</v>
      </c>
      <c r="AL2336" s="31" t="s">
        <v>16</v>
      </c>
      <c r="AM2336" s="31" t="s">
        <v>16</v>
      </c>
      <c r="AN2336" s="31" t="s">
        <v>16</v>
      </c>
      <c r="AO2336" s="31" t="s">
        <v>16</v>
      </c>
      <c r="AP2336" s="9" t="s">
        <v>16</v>
      </c>
      <c r="AQ2336" s="9" t="s">
        <v>16</v>
      </c>
      <c r="AR2336" s="9" t="s">
        <v>16</v>
      </c>
    </row>
    <row r="2337" spans="1:44" s="9" customFormat="1" hidden="1" x14ac:dyDescent="0.3">
      <c r="A2337" s="1" t="s">
        <v>5084</v>
      </c>
      <c r="B2337" s="1" t="s">
        <v>5085</v>
      </c>
      <c r="C2337" s="48" t="s">
        <v>11</v>
      </c>
      <c r="D2337" s="48" t="s">
        <v>84</v>
      </c>
      <c r="E2337" s="53" t="s">
        <v>38</v>
      </c>
      <c r="F2337" s="48" t="s">
        <v>5086</v>
      </c>
      <c r="G2337" s="22" t="s">
        <v>5417</v>
      </c>
      <c r="H2337" s="66" t="s">
        <v>5452</v>
      </c>
      <c r="I2337" s="22" t="str">
        <f>_xlfn.XLOOKUP(B2337,[1]SITE!$B:$B,[1]SITE!$I:$I,"")</f>
        <v>No impact</v>
      </c>
      <c r="J2337" s="29"/>
      <c r="K2337" s="15" t="str" cm="1">
        <f t="array" ref="K2337">IFERROR(_xlfn.IFS(
M2337="MPR ISSUE","PDH",
M2337="BSS Hardware Issue","BSS",
M2337="Sites strategiques, MLL, Pylone, etc.","ENVTECH",
M2337="AKTIVCO DEFAUT GE &amp; POWER Cabinet","AKTIVCO",
M2337="AKTIVCO Coupure ENEO &amp; Baisse de tension","AKTIVCO GRID ONLY",
M2337="Coupure ENEO &amp; Baisse de tension","IHS GRID ONLY",
M2337="Defaut GE &amp; POWER Cabinet","IHS",
M2337="Sharing","Partners",
M2337="Sites strategiques &amp; DataCenter","SST &amp; DC",
M2337="Exclu","Exclu",
M2337="SAT","SAT",
M2337="SPARE-ISSUE","SPARE-ISSUE",
M2337="Fiber CAmtel","TRANS_FO_CAMTEL",
M2337="Fiber AOF","Fiber AOF",
M2337="Projet OCM (HUAWEI)","TRAVAUX-HUAWEI",
M2337="Projet OCM (NOKIA)","TRAVAUX-NOKIA",
M2337="ACCESS-ISSUE","ACCESS-ISSUE",
M2337="Projet OCM (ZTE, NOKIA, autres projets)","TRAVAUX OCM",
M2337="No root CAuse","No root cause",
M2337="ODU HS","PDH",
M2337="IP &amp; VLAN","PDH",
M2337="Warehouse HUAWEI","SPARE-ISSUE",
M2337="SPARE-HS","SPARE-ISSUE",
M2337="Power Telco","BSS"
),"")</f>
        <v>No root cause</v>
      </c>
      <c r="L2337" s="16" t="str" cm="1">
        <f t="array" ref="L2337">IFERROR(_xlfn.IFS(
M2337="MPR ISSUE","TX ISSUE",
M2337="BSS Hardware Issue","RAN ISSUE",
M2337="Sites strategiques, MLL, Pylone, etc.","ENVTECH",
M2337="AKTIVCO DEFAUT GE &amp; POWER Cabinet","POWER ISSUE",
M2337="AKTIVCO Coupure ENEO &amp; Baisse de tension","POWER ISSUE",
M2337="Coupure ENEO &amp; Baisse de tension","POWER ISSUE",
M2337="Defaut GE &amp; POWER Cabinet","POWER ISSUE",
M2337="Sharing","POWER ISSUE",
M2337="Sites strategiques &amp; DataCenter","POWER ISSUE",
M2337="Exclu","Exclu",
M2337="SAT","TX ISSUE",
M2337="SPARE-ISSUE","SPARE-ISSUE",
M2337="Fiber CAmtel","TX ISSUE",
M2337="Fiber AOF","TX ISSUE",
M2337="Projet OCM (HUAWEI)","TRAVAUX-HUAWEI",
M2337="Projet OCM (NOKIA)","TRAVAUX -NOKIA",
M2337="ACCESS-ISSUE","ACCESS-ISSUE",
M2337="Projet OCM (ZTE, NOKIA, autres projets)","TRAVAUX OCM",
M2337="No root CAuse","No root cause",
M2337="ODU HS","TX ISSUE",
M2337="IP &amp; VLAN","TX ISSUE",
M2337="Warehouse HUAWEI","SPARE-ISSUE",
M2337="SPARE-HS","SPARE-ISSUE",
M2337="Power Telco","RAN ISSUE"
),"")</f>
        <v>No root cause</v>
      </c>
      <c r="M2337" s="28" t="s">
        <v>5403</v>
      </c>
      <c r="N2337" s="17" t="str" cm="1">
        <f t="array" ref="N2337">IFERROR(_xlfn.IFS(
M2337="MPR ISSUE","ACTIVE",
M2337="BSS Hardware Issue","ACTIVE",
M2337="Sites strategiques, MLL, Pylone, etc.","PASSIVE",
M2337="AKTIVCO DEFAUT GE &amp; POWER Cabinet","PASSIVE",
M2337="AKTIVCO Coupure ENEO &amp; Baisse de tension","PASSIVE",
M2337="Coupure ENEO &amp; Baisse de tension","PASSIVE",
M2337="Defaut GE &amp; POWER Cabinet","PASSIVE",
M2337="Sharing","PASSIVE",
M2337="Sites strategiques &amp; DataCenter","PASSIVE",
M2337="Exclu","Exclu",
M2337="SAT","ACTIVE",
M2337="SPARE-ISSUE","SPARE-ISSUE",
M2337="Fiber CAmtel","ACTIVE",
M2337="Fiber AOF","ACTIVE",
M2337="Projet OCM (HUAWEI)","PLANNED WORKS",
M2337="Projet OCM (NOKIA)","PLANNED WORKS",
M2337="ACCESS-ISSUE","ACCESS-ISSUE",
M2337="Projet OCM (ZTE, NOKIA, autres projets)","PLANNED WORKS",
M2337="No root CAuse","No root cause",
M2337="ODU HS","ACTIVE",
M2337="IP &amp; VLAN","ACTIVE",
M2337="Warehouse HUAWEI","SPARE-ISSUE",
M2337="SPARE-HS","SPARE-ISSUE",
M2337="Power Telco","ACTIVE"
),"")</f>
        <v>No root cause</v>
      </c>
      <c r="O2337" s="56">
        <v>0</v>
      </c>
      <c r="P2337" s="56">
        <v>0</v>
      </c>
      <c r="Q2337" s="56">
        <v>0</v>
      </c>
      <c r="R2337" s="56">
        <v>0</v>
      </c>
      <c r="S2337" s="56">
        <v>0</v>
      </c>
      <c r="T2337" s="56">
        <v>0</v>
      </c>
      <c r="U2337" s="56">
        <v>0</v>
      </c>
      <c r="V2337" s="14"/>
      <c r="W2337" s="14"/>
      <c r="X2337" s="14"/>
      <c r="Y2337" s="14"/>
      <c r="Z2337" s="14"/>
      <c r="AA2337" s="30" t="s">
        <v>16</v>
      </c>
      <c r="AB2337" s="7" t="s">
        <v>16</v>
      </c>
      <c r="AC2337" s="3"/>
      <c r="AD2337" s="3" t="s">
        <v>16</v>
      </c>
      <c r="AE2337" s="7"/>
      <c r="AF2337" s="31" t="s">
        <v>16</v>
      </c>
      <c r="AG2337" s="31" t="s">
        <v>16</v>
      </c>
      <c r="AH2337" s="31" t="s">
        <v>16</v>
      </c>
      <c r="AI2337" s="31" t="s">
        <v>16</v>
      </c>
      <c r="AJ2337" s="31" t="s">
        <v>16</v>
      </c>
      <c r="AK2337" s="31" t="s">
        <v>16</v>
      </c>
      <c r="AL2337" s="31" t="s">
        <v>16</v>
      </c>
      <c r="AM2337" s="31" t="s">
        <v>16</v>
      </c>
      <c r="AN2337" s="31" t="s">
        <v>16</v>
      </c>
      <c r="AO2337" s="31" t="s">
        <v>16</v>
      </c>
      <c r="AP2337" s="9" t="s">
        <v>16</v>
      </c>
      <c r="AQ2337" s="9" t="s">
        <v>16</v>
      </c>
      <c r="AR2337" s="9" t="s">
        <v>16</v>
      </c>
    </row>
    <row r="2338" spans="1:44" s="9" customFormat="1" hidden="1" x14ac:dyDescent="0.3">
      <c r="A2338" s="1" t="s">
        <v>1763</v>
      </c>
      <c r="B2338" s="1" t="s">
        <v>5087</v>
      </c>
      <c r="C2338" s="48" t="s">
        <v>11</v>
      </c>
      <c r="D2338" s="48" t="s">
        <v>595</v>
      </c>
      <c r="E2338" s="53" t="s">
        <v>227</v>
      </c>
      <c r="F2338" s="48" t="s">
        <v>1763</v>
      </c>
      <c r="G2338" s="22" t="s">
        <v>5417</v>
      </c>
      <c r="H2338" s="66" t="s">
        <v>5452</v>
      </c>
      <c r="I2338" s="22" t="str">
        <f>_xlfn.XLOOKUP(B2338,[1]SITE!$B:$B,[1]SITE!$I:$I,"")</f>
        <v>No impact</v>
      </c>
      <c r="J2338" s="29" t="s">
        <v>5389</v>
      </c>
      <c r="K2338" s="15" t="str" cm="1">
        <f t="array" ref="K2338">IFERROR(_xlfn.IFS(
M2338="MPR ISSUE","PDH",
M2338="BSS Hardware Issue","BSS",
M2338="Sites strategiques, MLL, Pylone, etc.","ENVTECH",
M2338="AKTIVCO DEFAUT GE &amp; POWER Cabinet","AKTIVCO",
M2338="AKTIVCO Coupure ENEO &amp; Baisse de tension","AKTIVCO GRID ONLY",
M2338="Coupure ENEO &amp; Baisse de tension","IHS GRID ONLY",
M2338="Defaut GE &amp; POWER Cabinet","IHS",
M2338="Sharing","Partners",
M2338="Sites strategiques &amp; DataCenter","SST &amp; DC",
M2338="Exclu","Exclu",
M2338="SAT","SAT",
M2338="SPARE-ISSUE","SPARE-ISSUE",
M2338="Fiber CAmtel","TRANS_FO_CAMTEL",
M2338="Fiber AOF","Fiber AOF",
M2338="Projet OCM (HUAWEI)","TRAVAUX-HUAWEI",
M2338="Projet OCM (NOKIA)","TRAVAUX-NOKIA",
M2338="ACCESS-ISSUE","ACCESS-ISSUE",
M2338="Projet OCM (ZTE, NOKIA, autres projets)","TRAVAUX OCM",
M2338="No root CAuse","No root cause",
M2338="ODU HS","PDH",
M2338="IP &amp; VLAN","PDH",
M2338="Warehouse HUAWEI","SPARE-ISSUE",
M2338="SPARE-HS","SPARE-ISSUE",
M2338="Power Telco","BSS"
),"")</f>
        <v>SPARE-ISSUE</v>
      </c>
      <c r="L2338" s="16" t="str" cm="1">
        <f t="array" ref="L2338">IFERROR(_xlfn.IFS(
M2338="MPR ISSUE","TX ISSUE",
M2338="BSS Hardware Issue","RAN ISSUE",
M2338="Sites strategiques, MLL, Pylone, etc.","ENVTECH",
M2338="AKTIVCO DEFAUT GE &amp; POWER Cabinet","POWER ISSUE",
M2338="AKTIVCO Coupure ENEO &amp; Baisse de tension","POWER ISSUE",
M2338="Coupure ENEO &amp; Baisse de tension","POWER ISSUE",
M2338="Defaut GE &amp; POWER Cabinet","POWER ISSUE",
M2338="Sharing","POWER ISSUE",
M2338="Sites strategiques &amp; DataCenter","POWER ISSUE",
M2338="Exclu","Exclu",
M2338="SAT","TX ISSUE",
M2338="SPARE-ISSUE","SPARE-ISSUE",
M2338="Fiber CAmtel","TX ISSUE",
M2338="Fiber AOF","TX ISSUE",
M2338="Projet OCM (HUAWEI)","TRAVAUX-HUAWEI",
M2338="Projet OCM (NOKIA)","TRAVAUX -NOKIA",
M2338="ACCESS-ISSUE","ACCESS-ISSUE",
M2338="Projet OCM (ZTE, NOKIA, autres projets)","TRAVAUX OCM",
M2338="No root CAuse","No root cause",
M2338="ODU HS","TX ISSUE",
M2338="IP &amp; VLAN","TX ISSUE",
M2338="Warehouse HUAWEI","SPARE-ISSUE",
M2338="SPARE-HS","SPARE-ISSUE",
M2338="Power Telco","RAN ISSUE"
),"")</f>
        <v>SPARE-ISSUE</v>
      </c>
      <c r="M2338" s="28" t="s">
        <v>5342</v>
      </c>
      <c r="N2338" s="17" t="str" cm="1">
        <f t="array" ref="N2338">IFERROR(_xlfn.IFS(
M2338="MPR ISSUE","ACTIVE",
M2338="BSS Hardware Issue","ACTIVE",
M2338="Sites strategiques, MLL, Pylone, etc.","PASSIVE",
M2338="AKTIVCO DEFAUT GE &amp; POWER Cabinet","PASSIVE",
M2338="AKTIVCO Coupure ENEO &amp; Baisse de tension","PASSIVE",
M2338="Coupure ENEO &amp; Baisse de tension","PASSIVE",
M2338="Defaut GE &amp; POWER Cabinet","PASSIVE",
M2338="Sharing","PASSIVE",
M2338="Sites strategiques &amp; DataCenter","PASSIVE",
M2338="Exclu","Exclu",
M2338="SAT","ACTIVE",
M2338="SPARE-ISSUE","SPARE-ISSUE",
M2338="Fiber CAmtel","ACTIVE",
M2338="Fiber AOF","ACTIVE",
M2338="Projet OCM (HUAWEI)","PLANNED WORKS",
M2338="Projet OCM (NOKIA)","PLANNED WORKS",
M2338="ACCESS-ISSUE","ACCESS-ISSUE",
M2338="Projet OCM (ZTE, NOKIA, autres projets)","PLANNED WORKS",
M2338="No root CAuse","No root cause",
M2338="ODU HS","ACTIVE",
M2338="IP &amp; VLAN","ACTIVE",
M2338="Warehouse HUAWEI","SPARE-ISSUE",
M2338="SPARE-HS","SPARE-ISSUE",
M2338="Power Telco","ACTIVE"
),"")</f>
        <v>SPARE-ISSUE</v>
      </c>
      <c r="O2338" s="56">
        <v>0</v>
      </c>
      <c r="P2338" s="56">
        <v>0</v>
      </c>
      <c r="Q2338" s="56">
        <v>0</v>
      </c>
      <c r="R2338" s="56">
        <v>0</v>
      </c>
      <c r="S2338" s="56">
        <v>0</v>
      </c>
      <c r="T2338" s="56">
        <v>0</v>
      </c>
      <c r="U2338" s="56">
        <v>0</v>
      </c>
      <c r="V2338" s="14"/>
      <c r="W2338" s="14"/>
      <c r="X2338" s="14"/>
      <c r="Y2338" s="14"/>
      <c r="Z2338" s="14"/>
      <c r="AA2338" s="30" t="s">
        <v>16</v>
      </c>
      <c r="AB2338" s="7" t="s">
        <v>16</v>
      </c>
      <c r="AC2338" s="3"/>
      <c r="AD2338" s="3" t="s">
        <v>16</v>
      </c>
      <c r="AE2338" s="7"/>
      <c r="AF2338" s="31" t="s">
        <v>16</v>
      </c>
      <c r="AG2338" s="31" t="s">
        <v>16</v>
      </c>
      <c r="AH2338" s="31" t="s">
        <v>16</v>
      </c>
      <c r="AI2338" s="31" t="s">
        <v>16</v>
      </c>
      <c r="AJ2338" s="31" t="s">
        <v>16</v>
      </c>
      <c r="AK2338" s="31" t="s">
        <v>16</v>
      </c>
      <c r="AL2338" s="31" t="s">
        <v>16</v>
      </c>
      <c r="AM2338" s="31" t="s">
        <v>16</v>
      </c>
      <c r="AN2338" s="31" t="s">
        <v>16</v>
      </c>
      <c r="AO2338" s="31" t="s">
        <v>16</v>
      </c>
      <c r="AP2338" s="9" t="s">
        <v>16</v>
      </c>
      <c r="AQ2338" s="9" t="s">
        <v>16</v>
      </c>
      <c r="AR2338" s="9" t="s">
        <v>16</v>
      </c>
    </row>
    <row r="2339" spans="1:44" s="9" customFormat="1" hidden="1" x14ac:dyDescent="0.3">
      <c r="A2339" s="1" t="s">
        <v>4797</v>
      </c>
      <c r="B2339" s="1" t="s">
        <v>5088</v>
      </c>
      <c r="C2339" s="48" t="s">
        <v>11</v>
      </c>
      <c r="D2339" s="48" t="s">
        <v>12</v>
      </c>
      <c r="E2339" s="53" t="s">
        <v>38</v>
      </c>
      <c r="F2339" s="48" t="s">
        <v>4797</v>
      </c>
      <c r="G2339" s="22" t="s">
        <v>5417</v>
      </c>
      <c r="H2339" s="66" t="s">
        <v>5452</v>
      </c>
      <c r="I2339" s="22" t="str">
        <f>_xlfn.XLOOKUP(B2339,[1]SITE!$B:$B,[1]SITE!$I:$I,"")</f>
        <v>No impact</v>
      </c>
      <c r="J2339" s="29"/>
      <c r="K2339" s="15" t="str" cm="1">
        <f t="array" ref="K2339">IFERROR(_xlfn.IFS(
M2339="MPR ISSUE","PDH",
M2339="BSS Hardware Issue","BSS",
M2339="Sites strategiques, MLL, Pylone, etc.","ENVTECH",
M2339="AKTIVCO DEFAUT GE &amp; POWER Cabinet","AKTIVCO",
M2339="AKTIVCO Coupure ENEO &amp; Baisse de tension","AKTIVCO GRID ONLY",
M2339="Coupure ENEO &amp; Baisse de tension","IHS GRID ONLY",
M2339="Defaut GE &amp; POWER Cabinet","IHS",
M2339="Sharing","Partners",
M2339="Sites strategiques &amp; DataCenter","SST &amp; DC",
M2339="Exclu","Exclu",
M2339="SAT","SAT",
M2339="SPARE-ISSUE","SPARE-ISSUE",
M2339="Fiber CAmtel","TRANS_FO_CAMTEL",
M2339="Fiber AOF","Fiber AOF",
M2339="Projet OCM (HUAWEI)","TRAVAUX-HUAWEI",
M2339="Projet OCM (NOKIA)","TRAVAUX-NOKIA",
M2339="ACCESS-ISSUE","ACCESS-ISSUE",
M2339="Projet OCM (ZTE, NOKIA, autres projets)","TRAVAUX OCM",
M2339="No root CAuse","No root cause",
M2339="ODU HS","PDH",
M2339="IP &amp; VLAN","PDH",
M2339="Warehouse HUAWEI","SPARE-ISSUE",
M2339="SPARE-HS","SPARE-ISSUE",
M2339="Power Telco","BSS"
),"")</f>
        <v>No root cause</v>
      </c>
      <c r="L2339" s="16" t="str" cm="1">
        <f t="array" ref="L2339">IFERROR(_xlfn.IFS(
M2339="MPR ISSUE","TX ISSUE",
M2339="BSS Hardware Issue","RAN ISSUE",
M2339="Sites strategiques, MLL, Pylone, etc.","ENVTECH",
M2339="AKTIVCO DEFAUT GE &amp; POWER Cabinet","POWER ISSUE",
M2339="AKTIVCO Coupure ENEO &amp; Baisse de tension","POWER ISSUE",
M2339="Coupure ENEO &amp; Baisse de tension","POWER ISSUE",
M2339="Defaut GE &amp; POWER Cabinet","POWER ISSUE",
M2339="Sharing","POWER ISSUE",
M2339="Sites strategiques &amp; DataCenter","POWER ISSUE",
M2339="Exclu","Exclu",
M2339="SAT","TX ISSUE",
M2339="SPARE-ISSUE","SPARE-ISSUE",
M2339="Fiber CAmtel","TX ISSUE",
M2339="Fiber AOF","TX ISSUE",
M2339="Projet OCM (HUAWEI)","TRAVAUX-HUAWEI",
M2339="Projet OCM (NOKIA)","TRAVAUX -NOKIA",
M2339="ACCESS-ISSUE","ACCESS-ISSUE",
M2339="Projet OCM (ZTE, NOKIA, autres projets)","TRAVAUX OCM",
M2339="No root CAuse","No root cause",
M2339="ODU HS","TX ISSUE",
M2339="IP &amp; VLAN","TX ISSUE",
M2339="Warehouse HUAWEI","SPARE-ISSUE",
M2339="SPARE-HS","SPARE-ISSUE",
M2339="Power Telco","RAN ISSUE"
),"")</f>
        <v>No root cause</v>
      </c>
      <c r="M2339" s="28" t="s">
        <v>5403</v>
      </c>
      <c r="N2339" s="17" t="str" cm="1">
        <f t="array" ref="N2339">IFERROR(_xlfn.IFS(
M2339="MPR ISSUE","ACTIVE",
M2339="BSS Hardware Issue","ACTIVE",
M2339="Sites strategiques, MLL, Pylone, etc.","PASSIVE",
M2339="AKTIVCO DEFAUT GE &amp; POWER Cabinet","PASSIVE",
M2339="AKTIVCO Coupure ENEO &amp; Baisse de tension","PASSIVE",
M2339="Coupure ENEO &amp; Baisse de tension","PASSIVE",
M2339="Defaut GE &amp; POWER Cabinet","PASSIVE",
M2339="Sharing","PASSIVE",
M2339="Sites strategiques &amp; DataCenter","PASSIVE",
M2339="Exclu","Exclu",
M2339="SAT","ACTIVE",
M2339="SPARE-ISSUE","SPARE-ISSUE",
M2339="Fiber CAmtel","ACTIVE",
M2339="Fiber AOF","ACTIVE",
M2339="Projet OCM (HUAWEI)","PLANNED WORKS",
M2339="Projet OCM (NOKIA)","PLANNED WORKS",
M2339="ACCESS-ISSUE","ACCESS-ISSUE",
M2339="Projet OCM (ZTE, NOKIA, autres projets)","PLANNED WORKS",
M2339="No root CAuse","No root cause",
M2339="ODU HS","ACTIVE",
M2339="IP &amp; VLAN","ACTIVE",
M2339="Warehouse HUAWEI","SPARE-ISSUE",
M2339="SPARE-HS","SPARE-ISSUE",
M2339="Power Telco","ACTIVE"
),"")</f>
        <v>No root cause</v>
      </c>
      <c r="O2339" s="56">
        <v>0</v>
      </c>
      <c r="P2339" s="56">
        <v>0</v>
      </c>
      <c r="Q2339" s="56">
        <v>0</v>
      </c>
      <c r="R2339" s="56">
        <v>0</v>
      </c>
      <c r="S2339" s="56">
        <v>0</v>
      </c>
      <c r="T2339" s="56">
        <v>0</v>
      </c>
      <c r="U2339" s="56">
        <v>0</v>
      </c>
      <c r="V2339" s="14"/>
      <c r="W2339" s="14"/>
      <c r="X2339" s="14"/>
      <c r="Y2339" s="14"/>
      <c r="Z2339" s="14"/>
      <c r="AA2339" s="30" t="s">
        <v>16</v>
      </c>
      <c r="AB2339" s="7" t="s">
        <v>16</v>
      </c>
      <c r="AC2339" s="3"/>
      <c r="AD2339" s="3" t="s">
        <v>16</v>
      </c>
      <c r="AE2339" s="7"/>
      <c r="AF2339" s="31" t="s">
        <v>16</v>
      </c>
      <c r="AG2339" s="31" t="s">
        <v>16</v>
      </c>
      <c r="AH2339" s="31" t="s">
        <v>16</v>
      </c>
      <c r="AI2339" s="31" t="s">
        <v>16</v>
      </c>
      <c r="AJ2339" s="31" t="s">
        <v>16</v>
      </c>
      <c r="AK2339" s="31" t="s">
        <v>16</v>
      </c>
      <c r="AL2339" s="31" t="s">
        <v>16</v>
      </c>
      <c r="AM2339" s="31" t="s">
        <v>16</v>
      </c>
      <c r="AN2339" s="31" t="s">
        <v>16</v>
      </c>
      <c r="AO2339" s="31" t="s">
        <v>16</v>
      </c>
      <c r="AP2339" s="9" t="s">
        <v>16</v>
      </c>
      <c r="AQ2339" s="9" t="s">
        <v>16</v>
      </c>
      <c r="AR2339" s="9" t="s">
        <v>16</v>
      </c>
    </row>
    <row r="2340" spans="1:44" s="9" customFormat="1" hidden="1" x14ac:dyDescent="0.3">
      <c r="A2340" s="1" t="s">
        <v>5089</v>
      </c>
      <c r="B2340" s="1" t="s">
        <v>5090</v>
      </c>
      <c r="C2340" s="48" t="s">
        <v>11</v>
      </c>
      <c r="D2340" s="48" t="s">
        <v>319</v>
      </c>
      <c r="E2340" s="53" t="s">
        <v>32</v>
      </c>
      <c r="F2340" s="48" t="s">
        <v>5091</v>
      </c>
      <c r="G2340" s="22" t="s">
        <v>5417</v>
      </c>
      <c r="H2340" s="66" t="s">
        <v>5452</v>
      </c>
      <c r="I2340" s="22" t="str">
        <f>_xlfn.XLOOKUP(B2340,[1]SITE!$B:$B,[1]SITE!$I:$I,"")</f>
        <v>No impact</v>
      </c>
      <c r="J2340" s="29"/>
      <c r="K2340" s="15" t="str" cm="1">
        <f t="array" ref="K2340">IFERROR(_xlfn.IFS(
M2340="MPR ISSUE","PDH",
M2340="BSS Hardware Issue","BSS",
M2340="Sites strategiques, MLL, Pylone, etc.","ENVTECH",
M2340="AKTIVCO DEFAUT GE &amp; POWER Cabinet","AKTIVCO",
M2340="AKTIVCO Coupure ENEO &amp; Baisse de tension","AKTIVCO GRID ONLY",
M2340="Coupure ENEO &amp; Baisse de tension","IHS GRID ONLY",
M2340="Defaut GE &amp; POWER Cabinet","IHS",
M2340="Sharing","Partners",
M2340="Sites strategiques &amp; DataCenter","SST &amp; DC",
M2340="Exclu","Exclu",
M2340="SAT","SAT",
M2340="SPARE-ISSUE","SPARE-ISSUE",
M2340="Fiber CAmtel","TRANS_FO_CAMTEL",
M2340="Fiber AOF","Fiber AOF",
M2340="Projet OCM (HUAWEI)","TRAVAUX-HUAWEI",
M2340="Projet OCM (NOKIA)","TRAVAUX-NOKIA",
M2340="ACCESS-ISSUE","ACCESS-ISSUE",
M2340="Projet OCM (ZTE, NOKIA, autres projets)","TRAVAUX OCM",
M2340="No root CAuse","No root cause",
M2340="ODU HS","PDH",
M2340="IP &amp; VLAN","PDH",
M2340="Warehouse HUAWEI","SPARE-ISSUE",
M2340="SPARE-HS","SPARE-ISSUE",
M2340="Power Telco","BSS"
),"")</f>
        <v>No root cause</v>
      </c>
      <c r="L2340" s="16" t="str" cm="1">
        <f t="array" ref="L2340">IFERROR(_xlfn.IFS(
M2340="MPR ISSUE","TX ISSUE",
M2340="BSS Hardware Issue","RAN ISSUE",
M2340="Sites strategiques, MLL, Pylone, etc.","ENVTECH",
M2340="AKTIVCO DEFAUT GE &amp; POWER Cabinet","POWER ISSUE",
M2340="AKTIVCO Coupure ENEO &amp; Baisse de tension","POWER ISSUE",
M2340="Coupure ENEO &amp; Baisse de tension","POWER ISSUE",
M2340="Defaut GE &amp; POWER Cabinet","POWER ISSUE",
M2340="Sharing","POWER ISSUE",
M2340="Sites strategiques &amp; DataCenter","POWER ISSUE",
M2340="Exclu","Exclu",
M2340="SAT","TX ISSUE",
M2340="SPARE-ISSUE","SPARE-ISSUE",
M2340="Fiber CAmtel","TX ISSUE",
M2340="Fiber AOF","TX ISSUE",
M2340="Projet OCM (HUAWEI)","TRAVAUX-HUAWEI",
M2340="Projet OCM (NOKIA)","TRAVAUX -NOKIA",
M2340="ACCESS-ISSUE","ACCESS-ISSUE",
M2340="Projet OCM (ZTE, NOKIA, autres projets)","TRAVAUX OCM",
M2340="No root CAuse","No root cause",
M2340="ODU HS","TX ISSUE",
M2340="IP &amp; VLAN","TX ISSUE",
M2340="Warehouse HUAWEI","SPARE-ISSUE",
M2340="SPARE-HS","SPARE-ISSUE",
M2340="Power Telco","RAN ISSUE"
),"")</f>
        <v>No root cause</v>
      </c>
      <c r="M2340" s="28" t="s">
        <v>5403</v>
      </c>
      <c r="N2340" s="17" t="str" cm="1">
        <f t="array" ref="N2340">IFERROR(_xlfn.IFS(
M2340="MPR ISSUE","ACTIVE",
M2340="BSS Hardware Issue","ACTIVE",
M2340="Sites strategiques, MLL, Pylone, etc.","PASSIVE",
M2340="AKTIVCO DEFAUT GE &amp; POWER Cabinet","PASSIVE",
M2340="AKTIVCO Coupure ENEO &amp; Baisse de tension","PASSIVE",
M2340="Coupure ENEO &amp; Baisse de tension","PASSIVE",
M2340="Defaut GE &amp; POWER Cabinet","PASSIVE",
M2340="Sharing","PASSIVE",
M2340="Sites strategiques &amp; DataCenter","PASSIVE",
M2340="Exclu","Exclu",
M2340="SAT","ACTIVE",
M2340="SPARE-ISSUE","SPARE-ISSUE",
M2340="Fiber CAmtel","ACTIVE",
M2340="Fiber AOF","ACTIVE",
M2340="Projet OCM (HUAWEI)","PLANNED WORKS",
M2340="Projet OCM (NOKIA)","PLANNED WORKS",
M2340="ACCESS-ISSUE","ACCESS-ISSUE",
M2340="Projet OCM (ZTE, NOKIA, autres projets)","PLANNED WORKS",
M2340="No root CAuse","No root cause",
M2340="ODU HS","ACTIVE",
M2340="IP &amp; VLAN","ACTIVE",
M2340="Warehouse HUAWEI","SPARE-ISSUE",
M2340="SPARE-HS","SPARE-ISSUE",
M2340="Power Telco","ACTIVE"
),"")</f>
        <v>No root cause</v>
      </c>
      <c r="O2340" s="56">
        <v>0</v>
      </c>
      <c r="P2340" s="56">
        <v>0</v>
      </c>
      <c r="Q2340" s="56">
        <v>0</v>
      </c>
      <c r="R2340" s="56">
        <v>0</v>
      </c>
      <c r="S2340" s="56">
        <v>0</v>
      </c>
      <c r="T2340" s="56">
        <v>0</v>
      </c>
      <c r="U2340" s="56">
        <v>0</v>
      </c>
      <c r="V2340" s="14"/>
      <c r="W2340" s="14"/>
      <c r="X2340" s="14"/>
      <c r="Y2340" s="14"/>
      <c r="Z2340" s="14"/>
      <c r="AA2340" s="30" t="s">
        <v>16</v>
      </c>
      <c r="AB2340" s="7" t="s">
        <v>16</v>
      </c>
      <c r="AC2340" s="3"/>
      <c r="AD2340" s="3" t="s">
        <v>16</v>
      </c>
      <c r="AE2340" s="7"/>
      <c r="AF2340" s="31" t="s">
        <v>16</v>
      </c>
      <c r="AG2340" s="31" t="s">
        <v>16</v>
      </c>
      <c r="AH2340" s="31" t="s">
        <v>16</v>
      </c>
      <c r="AI2340" s="31" t="s">
        <v>16</v>
      </c>
      <c r="AJ2340" s="31" t="s">
        <v>16</v>
      </c>
      <c r="AK2340" s="31" t="s">
        <v>16</v>
      </c>
      <c r="AL2340" s="31" t="s">
        <v>16</v>
      </c>
      <c r="AM2340" s="31" t="s">
        <v>16</v>
      </c>
      <c r="AN2340" s="31" t="s">
        <v>16</v>
      </c>
      <c r="AO2340" s="31" t="s">
        <v>16</v>
      </c>
      <c r="AP2340" s="9" t="s">
        <v>16</v>
      </c>
      <c r="AQ2340" s="9" t="s">
        <v>16</v>
      </c>
      <c r="AR2340" s="9" t="s">
        <v>16</v>
      </c>
    </row>
    <row r="2341" spans="1:44" s="9" customFormat="1" hidden="1" x14ac:dyDescent="0.3">
      <c r="A2341" s="1" t="s">
        <v>5092</v>
      </c>
      <c r="B2341" s="1" t="s">
        <v>5093</v>
      </c>
      <c r="C2341" s="48" t="s">
        <v>22</v>
      </c>
      <c r="D2341" s="48" t="s">
        <v>31</v>
      </c>
      <c r="E2341" s="53" t="s">
        <v>38</v>
      </c>
      <c r="F2341" s="48" t="s">
        <v>39</v>
      </c>
      <c r="G2341" s="22" t="s">
        <v>5417</v>
      </c>
      <c r="H2341" s="66" t="s">
        <v>5452</v>
      </c>
      <c r="I2341" s="22" t="str">
        <f>_xlfn.XLOOKUP(B2341,[1]SITE!$B:$B,[1]SITE!$I:$I,"")</f>
        <v>No impact</v>
      </c>
      <c r="J2341" s="29"/>
      <c r="K2341" s="15" t="str" cm="1">
        <f t="array" ref="K2341">IFERROR(_xlfn.IFS(
M2341="MPR ISSUE","PDH",
M2341="BSS Hardware Issue","BSS",
M2341="Sites strategiques, MLL, Pylone, etc.","ENVTECH",
M2341="AKTIVCO DEFAUT GE &amp; POWER Cabinet","AKTIVCO",
M2341="AKTIVCO Coupure ENEO &amp; Baisse de tension","AKTIVCO GRID ONLY",
M2341="Coupure ENEO &amp; Baisse de tension","IHS GRID ONLY",
M2341="Defaut GE &amp; POWER Cabinet","IHS",
M2341="Sharing","Partners",
M2341="Sites strategiques &amp; DataCenter","SST &amp; DC",
M2341="Exclu","Exclu",
M2341="SAT","SAT",
M2341="SPARE-ISSUE","SPARE-ISSUE",
M2341="Fiber CAmtel","TRANS_FO_CAMTEL",
M2341="Fiber AOF","Fiber AOF",
M2341="Projet OCM (HUAWEI)","TRAVAUX-HUAWEI",
M2341="Projet OCM (NOKIA)","TRAVAUX-NOKIA",
M2341="ACCESS-ISSUE","ACCESS-ISSUE",
M2341="Projet OCM (ZTE, NOKIA, autres projets)","TRAVAUX OCM",
M2341="No root CAuse","No root cause",
M2341="ODU HS","PDH",
M2341="IP &amp; VLAN","PDH",
M2341="Warehouse HUAWEI","SPARE-ISSUE",
M2341="SPARE-HS","SPARE-ISSUE",
M2341="Power Telco","BSS"
),"")</f>
        <v>No root cause</v>
      </c>
      <c r="L2341" s="16" t="str" cm="1">
        <f t="array" ref="L2341">IFERROR(_xlfn.IFS(
M2341="MPR ISSUE","TX ISSUE",
M2341="BSS Hardware Issue","RAN ISSUE",
M2341="Sites strategiques, MLL, Pylone, etc.","ENVTECH",
M2341="AKTIVCO DEFAUT GE &amp; POWER Cabinet","POWER ISSUE",
M2341="AKTIVCO Coupure ENEO &amp; Baisse de tension","POWER ISSUE",
M2341="Coupure ENEO &amp; Baisse de tension","POWER ISSUE",
M2341="Defaut GE &amp; POWER Cabinet","POWER ISSUE",
M2341="Sharing","POWER ISSUE",
M2341="Sites strategiques &amp; DataCenter","POWER ISSUE",
M2341="Exclu","Exclu",
M2341="SAT","TX ISSUE",
M2341="SPARE-ISSUE","SPARE-ISSUE",
M2341="Fiber CAmtel","TX ISSUE",
M2341="Fiber AOF","TX ISSUE",
M2341="Projet OCM (HUAWEI)","TRAVAUX-HUAWEI",
M2341="Projet OCM (NOKIA)","TRAVAUX -NOKIA",
M2341="ACCESS-ISSUE","ACCESS-ISSUE",
M2341="Projet OCM (ZTE, NOKIA, autres projets)","TRAVAUX OCM",
M2341="No root CAuse","No root cause",
M2341="ODU HS","TX ISSUE",
M2341="IP &amp; VLAN","TX ISSUE",
M2341="Warehouse HUAWEI","SPARE-ISSUE",
M2341="SPARE-HS","SPARE-ISSUE",
M2341="Power Telco","RAN ISSUE"
),"")</f>
        <v>No root cause</v>
      </c>
      <c r="M2341" s="28" t="s">
        <v>5403</v>
      </c>
      <c r="N2341" s="17" t="str" cm="1">
        <f t="array" ref="N2341">IFERROR(_xlfn.IFS(
M2341="MPR ISSUE","ACTIVE",
M2341="BSS Hardware Issue","ACTIVE",
M2341="Sites strategiques, MLL, Pylone, etc.","PASSIVE",
M2341="AKTIVCO DEFAUT GE &amp; POWER Cabinet","PASSIVE",
M2341="AKTIVCO Coupure ENEO &amp; Baisse de tension","PASSIVE",
M2341="Coupure ENEO &amp; Baisse de tension","PASSIVE",
M2341="Defaut GE &amp; POWER Cabinet","PASSIVE",
M2341="Sharing","PASSIVE",
M2341="Sites strategiques &amp; DataCenter","PASSIVE",
M2341="Exclu","Exclu",
M2341="SAT","ACTIVE",
M2341="SPARE-ISSUE","SPARE-ISSUE",
M2341="Fiber CAmtel","ACTIVE",
M2341="Fiber AOF","ACTIVE",
M2341="Projet OCM (HUAWEI)","PLANNED WORKS",
M2341="Projet OCM (NOKIA)","PLANNED WORKS",
M2341="ACCESS-ISSUE","ACCESS-ISSUE",
M2341="Projet OCM (ZTE, NOKIA, autres projets)","PLANNED WORKS",
M2341="No root CAuse","No root cause",
M2341="ODU HS","ACTIVE",
M2341="IP &amp; VLAN","ACTIVE",
M2341="Warehouse HUAWEI","SPARE-ISSUE",
M2341="SPARE-HS","SPARE-ISSUE",
M2341="Power Telco","ACTIVE"
),"")</f>
        <v>No root cause</v>
      </c>
      <c r="O2341" s="56">
        <v>0</v>
      </c>
      <c r="P2341" s="56">
        <v>0</v>
      </c>
      <c r="Q2341" s="56">
        <v>0</v>
      </c>
      <c r="R2341" s="56">
        <v>0</v>
      </c>
      <c r="S2341" s="56">
        <v>0</v>
      </c>
      <c r="T2341" s="56">
        <v>0</v>
      </c>
      <c r="U2341" s="56">
        <v>0</v>
      </c>
      <c r="V2341" s="14"/>
      <c r="W2341" s="14"/>
      <c r="X2341" s="14"/>
      <c r="Y2341" s="14"/>
      <c r="Z2341" s="14"/>
      <c r="AA2341" s="30" t="s">
        <v>5996</v>
      </c>
      <c r="AB2341" s="7" t="s">
        <v>16</v>
      </c>
      <c r="AC2341" s="3"/>
      <c r="AD2341" s="3" t="s">
        <v>16</v>
      </c>
      <c r="AE2341" s="7"/>
      <c r="AF2341" s="31" t="s">
        <v>16</v>
      </c>
      <c r="AG2341" s="31" t="s">
        <v>16</v>
      </c>
      <c r="AH2341" s="31" t="s">
        <v>16</v>
      </c>
      <c r="AI2341" s="31" t="s">
        <v>16</v>
      </c>
      <c r="AJ2341" s="31" t="s">
        <v>16</v>
      </c>
      <c r="AK2341" s="31" t="s">
        <v>16</v>
      </c>
      <c r="AL2341" s="31" t="s">
        <v>16</v>
      </c>
      <c r="AM2341" s="31" t="s">
        <v>16</v>
      </c>
      <c r="AN2341" s="31" t="s">
        <v>16</v>
      </c>
      <c r="AO2341" s="31" t="s">
        <v>5740</v>
      </c>
      <c r="AP2341" s="9" t="s">
        <v>5741</v>
      </c>
      <c r="AQ2341" s="9" t="s">
        <v>5742</v>
      </c>
      <c r="AR2341" s="9" t="s">
        <v>5743</v>
      </c>
    </row>
    <row r="2342" spans="1:44" s="9" customFormat="1" hidden="1" x14ac:dyDescent="0.3">
      <c r="A2342" s="1" t="s">
        <v>5094</v>
      </c>
      <c r="B2342" s="1" t="s">
        <v>5095</v>
      </c>
      <c r="C2342" s="48" t="s">
        <v>22</v>
      </c>
      <c r="D2342" s="48" t="s">
        <v>31</v>
      </c>
      <c r="E2342" s="53" t="s">
        <v>32</v>
      </c>
      <c r="F2342" s="48" t="s">
        <v>33</v>
      </c>
      <c r="G2342" s="22" t="s">
        <v>5417</v>
      </c>
      <c r="H2342" s="66" t="s">
        <v>5452</v>
      </c>
      <c r="I2342" s="22" t="str">
        <f>_xlfn.XLOOKUP(B2342,[1]SITE!$B:$B,[1]SITE!$I:$I,"")</f>
        <v>No impact</v>
      </c>
      <c r="J2342" s="29"/>
      <c r="K2342" s="15" t="str" cm="1">
        <f t="array" ref="K2342">IFERROR(_xlfn.IFS(
M2342="MPR ISSUE","PDH",
M2342="BSS Hardware Issue","BSS",
M2342="Sites strategiques, MLL, Pylone, etc.","ENVTECH",
M2342="AKTIVCO DEFAUT GE &amp; POWER Cabinet","AKTIVCO",
M2342="AKTIVCO Coupure ENEO &amp; Baisse de tension","AKTIVCO GRID ONLY",
M2342="Coupure ENEO &amp; Baisse de tension","IHS GRID ONLY",
M2342="Defaut GE &amp; POWER Cabinet","IHS",
M2342="Sharing","Partners",
M2342="Sites strategiques &amp; DataCenter","SST &amp; DC",
M2342="Exclu","Exclu",
M2342="SAT","SAT",
M2342="SPARE-ISSUE","SPARE-ISSUE",
M2342="Fiber CAmtel","TRANS_FO_CAMTEL",
M2342="Fiber AOF","Fiber AOF",
M2342="Projet OCM (HUAWEI)","TRAVAUX-HUAWEI",
M2342="Projet OCM (NOKIA)","TRAVAUX-NOKIA",
M2342="ACCESS-ISSUE","ACCESS-ISSUE",
M2342="Projet OCM (ZTE, NOKIA, autres projets)","TRAVAUX OCM",
M2342="No root CAuse","No root cause",
M2342="ODU HS","PDH",
M2342="IP &amp; VLAN","PDH",
M2342="Warehouse HUAWEI","SPARE-ISSUE",
M2342="SPARE-HS","SPARE-ISSUE",
M2342="Power Telco","BSS"
),"")</f>
        <v>No root cause</v>
      </c>
      <c r="L2342" s="16" t="str" cm="1">
        <f t="array" ref="L2342">IFERROR(_xlfn.IFS(
M2342="MPR ISSUE","TX ISSUE",
M2342="BSS Hardware Issue","RAN ISSUE",
M2342="Sites strategiques, MLL, Pylone, etc.","ENVTECH",
M2342="AKTIVCO DEFAUT GE &amp; POWER Cabinet","POWER ISSUE",
M2342="AKTIVCO Coupure ENEO &amp; Baisse de tension","POWER ISSUE",
M2342="Coupure ENEO &amp; Baisse de tension","POWER ISSUE",
M2342="Defaut GE &amp; POWER Cabinet","POWER ISSUE",
M2342="Sharing","POWER ISSUE",
M2342="Sites strategiques &amp; DataCenter","POWER ISSUE",
M2342="Exclu","Exclu",
M2342="SAT","TX ISSUE",
M2342="SPARE-ISSUE","SPARE-ISSUE",
M2342="Fiber CAmtel","TX ISSUE",
M2342="Fiber AOF","TX ISSUE",
M2342="Projet OCM (HUAWEI)","TRAVAUX-HUAWEI",
M2342="Projet OCM (NOKIA)","TRAVAUX -NOKIA",
M2342="ACCESS-ISSUE","ACCESS-ISSUE",
M2342="Projet OCM (ZTE, NOKIA, autres projets)","TRAVAUX OCM",
M2342="No root CAuse","No root cause",
M2342="ODU HS","TX ISSUE",
M2342="IP &amp; VLAN","TX ISSUE",
M2342="Warehouse HUAWEI","SPARE-ISSUE",
M2342="SPARE-HS","SPARE-ISSUE",
M2342="Power Telco","RAN ISSUE"
),"")</f>
        <v>No root cause</v>
      </c>
      <c r="M2342" s="28" t="s">
        <v>5403</v>
      </c>
      <c r="N2342" s="17" t="str" cm="1">
        <f t="array" ref="N2342">IFERROR(_xlfn.IFS(
M2342="MPR ISSUE","ACTIVE",
M2342="BSS Hardware Issue","ACTIVE",
M2342="Sites strategiques, MLL, Pylone, etc.","PASSIVE",
M2342="AKTIVCO DEFAUT GE &amp; POWER Cabinet","PASSIVE",
M2342="AKTIVCO Coupure ENEO &amp; Baisse de tension","PASSIVE",
M2342="Coupure ENEO &amp; Baisse de tension","PASSIVE",
M2342="Defaut GE &amp; POWER Cabinet","PASSIVE",
M2342="Sharing","PASSIVE",
M2342="Sites strategiques &amp; DataCenter","PASSIVE",
M2342="Exclu","Exclu",
M2342="SAT","ACTIVE",
M2342="SPARE-ISSUE","SPARE-ISSUE",
M2342="Fiber CAmtel","ACTIVE",
M2342="Fiber AOF","ACTIVE",
M2342="Projet OCM (HUAWEI)","PLANNED WORKS",
M2342="Projet OCM (NOKIA)","PLANNED WORKS",
M2342="ACCESS-ISSUE","ACCESS-ISSUE",
M2342="Projet OCM (ZTE, NOKIA, autres projets)","PLANNED WORKS",
M2342="No root CAuse","No root cause",
M2342="ODU HS","ACTIVE",
M2342="IP &amp; VLAN","ACTIVE",
M2342="Warehouse HUAWEI","SPARE-ISSUE",
M2342="SPARE-HS","SPARE-ISSUE",
M2342="Power Telco","ACTIVE"
),"")</f>
        <v>No root cause</v>
      </c>
      <c r="O2342" s="56">
        <v>0</v>
      </c>
      <c r="P2342" s="56">
        <v>0</v>
      </c>
      <c r="Q2342" s="56">
        <v>0</v>
      </c>
      <c r="R2342" s="56">
        <v>0</v>
      </c>
      <c r="S2342" s="56">
        <v>0</v>
      </c>
      <c r="T2342" s="56">
        <v>0</v>
      </c>
      <c r="U2342" s="56">
        <v>0</v>
      </c>
      <c r="V2342" s="14"/>
      <c r="W2342" s="14"/>
      <c r="X2342" s="14"/>
      <c r="Y2342" s="14"/>
      <c r="Z2342" s="14"/>
      <c r="AA2342" s="30" t="s">
        <v>5396</v>
      </c>
      <c r="AB2342" s="7" t="s">
        <v>16</v>
      </c>
      <c r="AC2342" s="3"/>
      <c r="AD2342" s="3" t="s">
        <v>16</v>
      </c>
      <c r="AE2342" s="7"/>
      <c r="AF2342" s="31" t="s">
        <v>16</v>
      </c>
      <c r="AG2342" s="31" t="s">
        <v>16</v>
      </c>
      <c r="AH2342" s="31" t="s">
        <v>16</v>
      </c>
      <c r="AI2342" s="31" t="s">
        <v>16</v>
      </c>
      <c r="AJ2342" s="31" t="s">
        <v>16</v>
      </c>
      <c r="AK2342" s="31" t="s">
        <v>16</v>
      </c>
      <c r="AL2342" s="31" t="s">
        <v>16</v>
      </c>
      <c r="AM2342" s="31" t="s">
        <v>16</v>
      </c>
      <c r="AN2342" s="31" t="s">
        <v>16</v>
      </c>
      <c r="AO2342" s="31" t="s">
        <v>16</v>
      </c>
      <c r="AP2342" s="9" t="s">
        <v>16</v>
      </c>
      <c r="AQ2342" s="9" t="s">
        <v>5396</v>
      </c>
      <c r="AR2342" s="9" t="s">
        <v>5744</v>
      </c>
    </row>
    <row r="2343" spans="1:44" s="9" customFormat="1" hidden="1" x14ac:dyDescent="0.3">
      <c r="A2343" s="1" t="s">
        <v>5099</v>
      </c>
      <c r="B2343" s="1" t="s">
        <v>5100</v>
      </c>
      <c r="C2343" s="48" t="s">
        <v>11</v>
      </c>
      <c r="D2343" s="48" t="s">
        <v>595</v>
      </c>
      <c r="E2343" s="53" t="s">
        <v>38</v>
      </c>
      <c r="F2343" s="48" t="s">
        <v>5099</v>
      </c>
      <c r="G2343" s="22" t="s">
        <v>5417</v>
      </c>
      <c r="H2343" s="66" t="s">
        <v>5340</v>
      </c>
      <c r="I2343" s="22" t="str">
        <f>_xlfn.XLOOKUP(B2343,[1]SITE!$B:$B,[1]SITE!$I:$I,"")</f>
        <v>No impact</v>
      </c>
      <c r="J2343" s="29"/>
      <c r="K2343" s="15" t="str" cm="1">
        <f t="array" ref="K2343">IFERROR(_xlfn.IFS(
M2343="MPR ISSUE","PDH",
M2343="BSS Hardware Issue","BSS",
M2343="Sites strategiques, MLL, Pylone, etc.","ENVTECH",
M2343="AKTIVCO DEFAUT GE &amp; POWER Cabinet","AKTIVCO",
M2343="AKTIVCO Coupure ENEO &amp; Baisse de tension","AKTIVCO GRID ONLY",
M2343="Coupure ENEO &amp; Baisse de tension","IHS GRID ONLY",
M2343="Defaut GE &amp; POWER Cabinet","IHS",
M2343="Sharing","Partners",
M2343="Sites strategiques &amp; DataCenter","SST &amp; DC",
M2343="Exclu","Exclu",
M2343="SAT","SAT",
M2343="SPARE-ISSUE","SPARE-ISSUE",
M2343="Fiber CAmtel","TRANS_FO_CAMTEL",
M2343="Fiber AOF","Fiber AOF",
M2343="Projet OCM (HUAWEI)","TRAVAUX-HUAWEI",
M2343="Projet OCM (NOKIA)","TRAVAUX-NOKIA",
M2343="ACCESS-ISSUE","ACCESS-ISSUE",
M2343="Projet OCM (ZTE, NOKIA, autres projets)","TRAVAUX OCM",
M2343="No root CAuse","No root cause",
M2343="ODU HS","PDH",
M2343="IP &amp; VLAN","PDH",
M2343="Warehouse HUAWEI","SPARE-ISSUE",
M2343="SPARE-HS","SPARE-ISSUE",
M2343="Power Telco","BSS"
),"")</f>
        <v>No root cause</v>
      </c>
      <c r="L2343" s="16" t="str" cm="1">
        <f t="array" ref="L2343">IFERROR(_xlfn.IFS(
M2343="MPR ISSUE","TX ISSUE",
M2343="BSS Hardware Issue","RAN ISSUE",
M2343="Sites strategiques, MLL, Pylone, etc.","ENVTECH",
M2343="AKTIVCO DEFAUT GE &amp; POWER Cabinet","POWER ISSUE",
M2343="AKTIVCO Coupure ENEO &amp; Baisse de tension","POWER ISSUE",
M2343="Coupure ENEO &amp; Baisse de tension","POWER ISSUE",
M2343="Defaut GE &amp; POWER Cabinet","POWER ISSUE",
M2343="Sharing","POWER ISSUE",
M2343="Sites strategiques &amp; DataCenter","POWER ISSUE",
M2343="Exclu","Exclu",
M2343="SAT","TX ISSUE",
M2343="SPARE-ISSUE","SPARE-ISSUE",
M2343="Fiber CAmtel","TX ISSUE",
M2343="Fiber AOF","TX ISSUE",
M2343="Projet OCM (HUAWEI)","TRAVAUX-HUAWEI",
M2343="Projet OCM (NOKIA)","TRAVAUX -NOKIA",
M2343="ACCESS-ISSUE","ACCESS-ISSUE",
M2343="Projet OCM (ZTE, NOKIA, autres projets)","TRAVAUX OCM",
M2343="No root CAuse","No root cause",
M2343="ODU HS","TX ISSUE",
M2343="IP &amp; VLAN","TX ISSUE",
M2343="Warehouse HUAWEI","SPARE-ISSUE",
M2343="SPARE-HS","SPARE-ISSUE",
M2343="Power Telco","RAN ISSUE"
),"")</f>
        <v>No root cause</v>
      </c>
      <c r="M2343" s="28" t="s">
        <v>5403</v>
      </c>
      <c r="N2343" s="17" t="str" cm="1">
        <f t="array" ref="N2343">IFERROR(_xlfn.IFS(
M2343="MPR ISSUE","ACTIVE",
M2343="BSS Hardware Issue","ACTIVE",
M2343="Sites strategiques, MLL, Pylone, etc.","PASSIVE",
M2343="AKTIVCO DEFAUT GE &amp; POWER Cabinet","PASSIVE",
M2343="AKTIVCO Coupure ENEO &amp; Baisse de tension","PASSIVE",
M2343="Coupure ENEO &amp; Baisse de tension","PASSIVE",
M2343="Defaut GE &amp; POWER Cabinet","PASSIVE",
M2343="Sharing","PASSIVE",
M2343="Sites strategiques &amp; DataCenter","PASSIVE",
M2343="Exclu","Exclu",
M2343="SAT","ACTIVE",
M2343="SPARE-ISSUE","SPARE-ISSUE",
M2343="Fiber CAmtel","ACTIVE",
M2343="Fiber AOF","ACTIVE",
M2343="Projet OCM (HUAWEI)","PLANNED WORKS",
M2343="Projet OCM (NOKIA)","PLANNED WORKS",
M2343="ACCESS-ISSUE","ACCESS-ISSUE",
M2343="Projet OCM (ZTE, NOKIA, autres projets)","PLANNED WORKS",
M2343="No root CAuse","No root cause",
M2343="ODU HS","ACTIVE",
M2343="IP &amp; VLAN","ACTIVE",
M2343="Warehouse HUAWEI","SPARE-ISSUE",
M2343="SPARE-HS","SPARE-ISSUE",
M2343="Power Telco","ACTIVE"
),"")</f>
        <v>No root cause</v>
      </c>
      <c r="O2343" s="56">
        <v>0</v>
      </c>
      <c r="P2343" s="56">
        <v>0</v>
      </c>
      <c r="Q2343" s="56">
        <v>0</v>
      </c>
      <c r="R2343" s="56">
        <v>0</v>
      </c>
      <c r="S2343" s="56">
        <v>0</v>
      </c>
      <c r="T2343" s="56">
        <v>0</v>
      </c>
      <c r="U2343" s="56">
        <v>0</v>
      </c>
      <c r="V2343" s="14"/>
      <c r="W2343" s="14"/>
      <c r="X2343" s="14"/>
      <c r="Y2343" s="14"/>
      <c r="Z2343" s="14"/>
      <c r="AA2343" s="30" t="s">
        <v>5745</v>
      </c>
      <c r="AB2343" s="7" t="s">
        <v>16</v>
      </c>
      <c r="AC2343" s="3"/>
      <c r="AD2343" s="3" t="s">
        <v>16</v>
      </c>
      <c r="AE2343" s="7"/>
      <c r="AF2343" s="31" t="s">
        <v>16</v>
      </c>
      <c r="AG2343" s="31" t="s">
        <v>16</v>
      </c>
      <c r="AH2343" s="31" t="s">
        <v>16</v>
      </c>
      <c r="AI2343" s="31" t="s">
        <v>5745</v>
      </c>
      <c r="AJ2343" s="31" t="s">
        <v>16</v>
      </c>
      <c r="AK2343" s="31" t="s">
        <v>16</v>
      </c>
      <c r="AL2343" s="31" t="s">
        <v>16</v>
      </c>
      <c r="AM2343" s="31" t="s">
        <v>16</v>
      </c>
      <c r="AN2343" s="31" t="s">
        <v>16</v>
      </c>
      <c r="AO2343" s="31" t="s">
        <v>16</v>
      </c>
      <c r="AP2343" s="9" t="s">
        <v>16</v>
      </c>
      <c r="AQ2343" s="9" t="s">
        <v>16</v>
      </c>
      <c r="AR2343" s="9" t="s">
        <v>16</v>
      </c>
    </row>
    <row r="2344" spans="1:44" s="9" customFormat="1" hidden="1" x14ac:dyDescent="0.3">
      <c r="A2344" s="1" t="s">
        <v>5101</v>
      </c>
      <c r="B2344" s="1" t="s">
        <v>5102</v>
      </c>
      <c r="C2344" s="48" t="s">
        <v>11</v>
      </c>
      <c r="D2344" s="48" t="s">
        <v>319</v>
      </c>
      <c r="E2344" s="53" t="s">
        <v>38</v>
      </c>
      <c r="F2344" s="48" t="s">
        <v>5103</v>
      </c>
      <c r="G2344" s="22" t="s">
        <v>5417</v>
      </c>
      <c r="H2344" s="66" t="s">
        <v>5340</v>
      </c>
      <c r="I2344" s="22" t="str">
        <f>_xlfn.XLOOKUP(B2344,[1]SITE!$B:$B,[1]SITE!$I:$I,"")</f>
        <v>No impact</v>
      </c>
      <c r="J2344" s="29"/>
      <c r="K2344" s="15" t="str" cm="1">
        <f t="array" ref="K2344">IFERROR(_xlfn.IFS(
M2344="MPR ISSUE","PDH",
M2344="BSS Hardware Issue","BSS",
M2344="Sites strategiques, MLL, Pylone, etc.","ENVTECH",
M2344="AKTIVCO DEFAUT GE &amp; POWER Cabinet","AKTIVCO",
M2344="AKTIVCO Coupure ENEO &amp; Baisse de tension","AKTIVCO GRID ONLY",
M2344="Coupure ENEO &amp; Baisse de tension","IHS GRID ONLY",
M2344="Defaut GE &amp; POWER Cabinet","IHS",
M2344="Sharing","Partners",
M2344="Sites strategiques &amp; DataCenter","SST &amp; DC",
M2344="Exclu","Exclu",
M2344="SAT","SAT",
M2344="SPARE-ISSUE","SPARE-ISSUE",
M2344="Fiber CAmtel","TRANS_FO_CAMTEL",
M2344="Fiber AOF","Fiber AOF",
M2344="Projet OCM (HUAWEI)","TRAVAUX-HUAWEI",
M2344="Projet OCM (NOKIA)","TRAVAUX-NOKIA",
M2344="ACCESS-ISSUE","ACCESS-ISSUE",
M2344="Projet OCM (ZTE, NOKIA, autres projets)","TRAVAUX OCM",
M2344="No root CAuse","No root cause",
M2344="ODU HS","PDH",
M2344="IP &amp; VLAN","PDH",
M2344="Warehouse HUAWEI","SPARE-ISSUE",
M2344="SPARE-HS","SPARE-ISSUE",
M2344="Power Telco","BSS"
),"")</f>
        <v>No root cause</v>
      </c>
      <c r="L2344" s="16" t="str" cm="1">
        <f t="array" ref="L2344">IFERROR(_xlfn.IFS(
M2344="MPR ISSUE","TX ISSUE",
M2344="BSS Hardware Issue","RAN ISSUE",
M2344="Sites strategiques, MLL, Pylone, etc.","ENVTECH",
M2344="AKTIVCO DEFAUT GE &amp; POWER Cabinet","POWER ISSUE",
M2344="AKTIVCO Coupure ENEO &amp; Baisse de tension","POWER ISSUE",
M2344="Coupure ENEO &amp; Baisse de tension","POWER ISSUE",
M2344="Defaut GE &amp; POWER Cabinet","POWER ISSUE",
M2344="Sharing","POWER ISSUE",
M2344="Sites strategiques &amp; DataCenter","POWER ISSUE",
M2344="Exclu","Exclu",
M2344="SAT","TX ISSUE",
M2344="SPARE-ISSUE","SPARE-ISSUE",
M2344="Fiber CAmtel","TX ISSUE",
M2344="Fiber AOF","TX ISSUE",
M2344="Projet OCM (HUAWEI)","TRAVAUX-HUAWEI",
M2344="Projet OCM (NOKIA)","TRAVAUX -NOKIA",
M2344="ACCESS-ISSUE","ACCESS-ISSUE",
M2344="Projet OCM (ZTE, NOKIA, autres projets)","TRAVAUX OCM",
M2344="No root CAuse","No root cause",
M2344="ODU HS","TX ISSUE",
M2344="IP &amp; VLAN","TX ISSUE",
M2344="Warehouse HUAWEI","SPARE-ISSUE",
M2344="SPARE-HS","SPARE-ISSUE",
M2344="Power Telco","RAN ISSUE"
),"")</f>
        <v>No root cause</v>
      </c>
      <c r="M2344" s="28" t="s">
        <v>5403</v>
      </c>
      <c r="N2344" s="17" t="str" cm="1">
        <f t="array" ref="N2344">IFERROR(_xlfn.IFS(
M2344="MPR ISSUE","ACTIVE",
M2344="BSS Hardware Issue","ACTIVE",
M2344="Sites strategiques, MLL, Pylone, etc.","PASSIVE",
M2344="AKTIVCO DEFAUT GE &amp; POWER Cabinet","PASSIVE",
M2344="AKTIVCO Coupure ENEO &amp; Baisse de tension","PASSIVE",
M2344="Coupure ENEO &amp; Baisse de tension","PASSIVE",
M2344="Defaut GE &amp; POWER Cabinet","PASSIVE",
M2344="Sharing","PASSIVE",
M2344="Sites strategiques &amp; DataCenter","PASSIVE",
M2344="Exclu","Exclu",
M2344="SAT","ACTIVE",
M2344="SPARE-ISSUE","SPARE-ISSUE",
M2344="Fiber CAmtel","ACTIVE",
M2344="Fiber AOF","ACTIVE",
M2344="Projet OCM (HUAWEI)","PLANNED WORKS",
M2344="Projet OCM (NOKIA)","PLANNED WORKS",
M2344="ACCESS-ISSUE","ACCESS-ISSUE",
M2344="Projet OCM (ZTE, NOKIA, autres projets)","PLANNED WORKS",
M2344="No root CAuse","No root cause",
M2344="ODU HS","ACTIVE",
M2344="IP &amp; VLAN","ACTIVE",
M2344="Warehouse HUAWEI","SPARE-ISSUE",
M2344="SPARE-HS","SPARE-ISSUE",
M2344="Power Telco","ACTIVE"
),"")</f>
        <v>No root cause</v>
      </c>
      <c r="O2344" s="56">
        <v>0</v>
      </c>
      <c r="P2344" s="56">
        <v>0</v>
      </c>
      <c r="Q2344" s="56">
        <v>0</v>
      </c>
      <c r="R2344" s="56">
        <v>0</v>
      </c>
      <c r="S2344" s="56">
        <v>0</v>
      </c>
      <c r="T2344" s="56">
        <v>0</v>
      </c>
      <c r="U2344" s="56">
        <v>0</v>
      </c>
      <c r="V2344" s="14"/>
      <c r="W2344" s="14"/>
      <c r="X2344" s="14"/>
      <c r="Y2344" s="14"/>
      <c r="Z2344" s="14"/>
      <c r="AA2344" s="30" t="s">
        <v>16</v>
      </c>
      <c r="AB2344" s="7" t="s">
        <v>16</v>
      </c>
      <c r="AC2344" s="3"/>
      <c r="AD2344" s="3" t="s">
        <v>16</v>
      </c>
      <c r="AE2344" s="7"/>
      <c r="AF2344" s="31" t="s">
        <v>16</v>
      </c>
      <c r="AG2344" s="31" t="s">
        <v>16</v>
      </c>
      <c r="AH2344" s="31" t="s">
        <v>16</v>
      </c>
      <c r="AI2344" s="31" t="s">
        <v>16</v>
      </c>
      <c r="AJ2344" s="31" t="s">
        <v>16</v>
      </c>
      <c r="AK2344" s="31" t="s">
        <v>16</v>
      </c>
      <c r="AL2344" s="31" t="s">
        <v>16</v>
      </c>
      <c r="AM2344" s="31" t="s">
        <v>16</v>
      </c>
      <c r="AN2344" s="31" t="s">
        <v>16</v>
      </c>
      <c r="AO2344" s="31" t="s">
        <v>16</v>
      </c>
      <c r="AP2344" s="9" t="s">
        <v>16</v>
      </c>
      <c r="AQ2344" s="9" t="s">
        <v>16</v>
      </c>
      <c r="AR2344" s="9" t="s">
        <v>16</v>
      </c>
    </row>
    <row r="2345" spans="1:44" s="9" customFormat="1" hidden="1" x14ac:dyDescent="0.3">
      <c r="A2345" s="1" t="s">
        <v>5096</v>
      </c>
      <c r="B2345" s="1" t="s">
        <v>5097</v>
      </c>
      <c r="C2345" s="48" t="s">
        <v>11</v>
      </c>
      <c r="D2345" s="48" t="s">
        <v>631</v>
      </c>
      <c r="E2345" s="53" t="s">
        <v>70</v>
      </c>
      <c r="F2345" s="48" t="s">
        <v>5098</v>
      </c>
      <c r="G2345" s="22" t="s">
        <v>5417</v>
      </c>
      <c r="H2345" s="66" t="s">
        <v>5452</v>
      </c>
      <c r="I2345" s="22" t="str">
        <f>_xlfn.XLOOKUP(B2345,[1]SITE!$B:$B,[1]SITE!$I:$I,"")</f>
        <v>No impact</v>
      </c>
      <c r="J2345" s="29"/>
      <c r="K2345" s="15" t="str" cm="1">
        <f t="array" ref="K2345">IFERROR(_xlfn.IFS(
M2345="MPR ISSUE","PDH",
M2345="BSS Hardware Issue","BSS",
M2345="Sites strategiques, MLL, Pylone, etc.","ENVTECH",
M2345="AKTIVCO DEFAUT GE &amp; POWER Cabinet","AKTIVCO",
M2345="AKTIVCO Coupure ENEO &amp; Baisse de tension","AKTIVCO GRID ONLY",
M2345="Coupure ENEO &amp; Baisse de tension","IHS GRID ONLY",
M2345="Defaut GE &amp; POWER Cabinet","IHS",
M2345="Sharing","Partners",
M2345="Sites strategiques &amp; DataCenter","SST &amp; DC",
M2345="Exclu","Exclu",
M2345="SAT","SAT",
M2345="SPARE-ISSUE","SPARE-ISSUE",
M2345="Fiber CAmtel","TRANS_FO_CAMTEL",
M2345="Fiber AOF","Fiber AOF",
M2345="Projet OCM (HUAWEI)","TRAVAUX-HUAWEI",
M2345="Projet OCM (NOKIA)","TRAVAUX-NOKIA",
M2345="ACCESS-ISSUE","ACCESS-ISSUE",
M2345="Projet OCM (ZTE, NOKIA, autres projets)","TRAVAUX OCM",
M2345="No root CAuse","No root cause",
M2345="ODU HS","PDH",
M2345="IP &amp; VLAN","PDH",
M2345="Warehouse HUAWEI","SPARE-ISSUE",
M2345="SPARE-HS","SPARE-ISSUE",
M2345="Power Telco","BSS"
),"")</f>
        <v>No root cause</v>
      </c>
      <c r="L2345" s="16" t="str" cm="1">
        <f t="array" ref="L2345">IFERROR(_xlfn.IFS(
M2345="MPR ISSUE","TX ISSUE",
M2345="BSS Hardware Issue","RAN ISSUE",
M2345="Sites strategiques, MLL, Pylone, etc.","ENVTECH",
M2345="AKTIVCO DEFAUT GE &amp; POWER Cabinet","POWER ISSUE",
M2345="AKTIVCO Coupure ENEO &amp; Baisse de tension","POWER ISSUE",
M2345="Coupure ENEO &amp; Baisse de tension","POWER ISSUE",
M2345="Defaut GE &amp; POWER Cabinet","POWER ISSUE",
M2345="Sharing","POWER ISSUE",
M2345="Sites strategiques &amp; DataCenter","POWER ISSUE",
M2345="Exclu","Exclu",
M2345="SAT","TX ISSUE",
M2345="SPARE-ISSUE","SPARE-ISSUE",
M2345="Fiber CAmtel","TX ISSUE",
M2345="Fiber AOF","TX ISSUE",
M2345="Projet OCM (HUAWEI)","TRAVAUX-HUAWEI",
M2345="Projet OCM (NOKIA)","TRAVAUX -NOKIA",
M2345="ACCESS-ISSUE","ACCESS-ISSUE",
M2345="Projet OCM (ZTE, NOKIA, autres projets)","TRAVAUX OCM",
M2345="No root CAuse","No root cause",
M2345="ODU HS","TX ISSUE",
M2345="IP &amp; VLAN","TX ISSUE",
M2345="Warehouse HUAWEI","SPARE-ISSUE",
M2345="SPARE-HS","SPARE-ISSUE",
M2345="Power Telco","RAN ISSUE"
),"")</f>
        <v>No root cause</v>
      </c>
      <c r="M2345" s="28" t="s">
        <v>5403</v>
      </c>
      <c r="N2345" s="17" t="str" cm="1">
        <f t="array" ref="N2345">IFERROR(_xlfn.IFS(
M2345="MPR ISSUE","ACTIVE",
M2345="BSS Hardware Issue","ACTIVE",
M2345="Sites strategiques, MLL, Pylone, etc.","PASSIVE",
M2345="AKTIVCO DEFAUT GE &amp; POWER Cabinet","PASSIVE",
M2345="AKTIVCO Coupure ENEO &amp; Baisse de tension","PASSIVE",
M2345="Coupure ENEO &amp; Baisse de tension","PASSIVE",
M2345="Defaut GE &amp; POWER Cabinet","PASSIVE",
M2345="Sharing","PASSIVE",
M2345="Sites strategiques &amp; DataCenter","PASSIVE",
M2345="Exclu","Exclu",
M2345="SAT","ACTIVE",
M2345="SPARE-ISSUE","SPARE-ISSUE",
M2345="Fiber CAmtel","ACTIVE",
M2345="Fiber AOF","ACTIVE",
M2345="Projet OCM (HUAWEI)","PLANNED WORKS",
M2345="Projet OCM (NOKIA)","PLANNED WORKS",
M2345="ACCESS-ISSUE","ACCESS-ISSUE",
M2345="Projet OCM (ZTE, NOKIA, autres projets)","PLANNED WORKS",
M2345="No root CAuse","No root cause",
M2345="ODU HS","ACTIVE",
M2345="IP &amp; VLAN","ACTIVE",
M2345="Warehouse HUAWEI","SPARE-ISSUE",
M2345="SPARE-HS","SPARE-ISSUE",
M2345="Power Telco","ACTIVE"
),"")</f>
        <v>No root cause</v>
      </c>
      <c r="O2345" s="56">
        <v>0</v>
      </c>
      <c r="P2345" s="56">
        <v>0</v>
      </c>
      <c r="Q2345" s="56">
        <v>0</v>
      </c>
      <c r="R2345" s="56">
        <v>0</v>
      </c>
      <c r="S2345" s="56">
        <v>0</v>
      </c>
      <c r="T2345" s="56">
        <v>0</v>
      </c>
      <c r="U2345" s="56">
        <v>0</v>
      </c>
      <c r="V2345" s="14"/>
      <c r="W2345" s="14"/>
      <c r="X2345" s="14"/>
      <c r="Y2345" s="14"/>
      <c r="Z2345" s="14"/>
      <c r="AA2345" s="30" t="s">
        <v>16</v>
      </c>
      <c r="AB2345" s="7" t="s">
        <v>16</v>
      </c>
      <c r="AC2345" s="3"/>
      <c r="AD2345" s="3" t="s">
        <v>16</v>
      </c>
      <c r="AE2345" s="7"/>
      <c r="AF2345" s="31" t="s">
        <v>16</v>
      </c>
      <c r="AG2345" s="31" t="s">
        <v>16</v>
      </c>
      <c r="AH2345" s="31" t="s">
        <v>16</v>
      </c>
      <c r="AI2345" s="31" t="s">
        <v>16</v>
      </c>
      <c r="AJ2345" s="31" t="s">
        <v>16</v>
      </c>
      <c r="AK2345" s="31" t="s">
        <v>16</v>
      </c>
      <c r="AL2345" s="31" t="s">
        <v>16</v>
      </c>
      <c r="AM2345" s="31" t="s">
        <v>16</v>
      </c>
      <c r="AN2345" s="31" t="s">
        <v>16</v>
      </c>
      <c r="AO2345" s="31" t="s">
        <v>16</v>
      </c>
      <c r="AP2345" s="9" t="s">
        <v>16</v>
      </c>
      <c r="AQ2345" s="9" t="s">
        <v>16</v>
      </c>
      <c r="AR2345" s="9" t="s">
        <v>16</v>
      </c>
    </row>
    <row r="2346" spans="1:44" s="9" customFormat="1" hidden="1" x14ac:dyDescent="0.3">
      <c r="A2346" s="1" t="s">
        <v>5104</v>
      </c>
      <c r="B2346" s="1" t="s">
        <v>5105</v>
      </c>
      <c r="C2346" s="48" t="s">
        <v>22</v>
      </c>
      <c r="D2346" s="48" t="s">
        <v>31</v>
      </c>
      <c r="E2346" s="53" t="s">
        <v>38</v>
      </c>
      <c r="F2346" s="48" t="s">
        <v>39</v>
      </c>
      <c r="G2346" s="22" t="s">
        <v>5417</v>
      </c>
      <c r="H2346" s="66" t="s">
        <v>5452</v>
      </c>
      <c r="I2346" s="22" t="str">
        <f>_xlfn.XLOOKUP(B2346,[1]SITE!$B:$B,[1]SITE!$I:$I,"")</f>
        <v>No impact</v>
      </c>
      <c r="J2346" s="29"/>
      <c r="K2346" s="15" t="str" cm="1">
        <f t="array" ref="K2346">IFERROR(_xlfn.IFS(
M2346="MPR ISSUE","PDH",
M2346="BSS Hardware Issue","BSS",
M2346="Sites strategiques, MLL, Pylone, etc.","ENVTECH",
M2346="AKTIVCO DEFAUT GE &amp; POWER Cabinet","AKTIVCO",
M2346="AKTIVCO Coupure ENEO &amp; Baisse de tension","AKTIVCO GRID ONLY",
M2346="Coupure ENEO &amp; Baisse de tension","IHS GRID ONLY",
M2346="Defaut GE &amp; POWER Cabinet","IHS",
M2346="Sharing","Partners",
M2346="Sites strategiques &amp; DataCenter","SST &amp; DC",
M2346="Exclu","Exclu",
M2346="SAT","SAT",
M2346="SPARE-ISSUE","SPARE-ISSUE",
M2346="Fiber CAmtel","TRANS_FO_CAMTEL",
M2346="Fiber AOF","Fiber AOF",
M2346="Projet OCM (HUAWEI)","TRAVAUX-HUAWEI",
M2346="Projet OCM (NOKIA)","TRAVAUX-NOKIA",
M2346="ACCESS-ISSUE","ACCESS-ISSUE",
M2346="Projet OCM (ZTE, NOKIA, autres projets)","TRAVAUX OCM",
M2346="No root CAuse","No root cause",
M2346="ODU HS","PDH",
M2346="IP &amp; VLAN","PDH",
M2346="Warehouse HUAWEI","SPARE-ISSUE",
M2346="SPARE-HS","SPARE-ISSUE",
M2346="Power Telco","BSS"
),"")</f>
        <v>No root cause</v>
      </c>
      <c r="L2346" s="16" t="str" cm="1">
        <f t="array" ref="L2346">IFERROR(_xlfn.IFS(
M2346="MPR ISSUE","TX ISSUE",
M2346="BSS Hardware Issue","RAN ISSUE",
M2346="Sites strategiques, MLL, Pylone, etc.","ENVTECH",
M2346="AKTIVCO DEFAUT GE &amp; POWER Cabinet","POWER ISSUE",
M2346="AKTIVCO Coupure ENEO &amp; Baisse de tension","POWER ISSUE",
M2346="Coupure ENEO &amp; Baisse de tension","POWER ISSUE",
M2346="Defaut GE &amp; POWER Cabinet","POWER ISSUE",
M2346="Sharing","POWER ISSUE",
M2346="Sites strategiques &amp; DataCenter","POWER ISSUE",
M2346="Exclu","Exclu",
M2346="SAT","TX ISSUE",
M2346="SPARE-ISSUE","SPARE-ISSUE",
M2346="Fiber CAmtel","TX ISSUE",
M2346="Fiber AOF","TX ISSUE",
M2346="Projet OCM (HUAWEI)","TRAVAUX-HUAWEI",
M2346="Projet OCM (NOKIA)","TRAVAUX -NOKIA",
M2346="ACCESS-ISSUE","ACCESS-ISSUE",
M2346="Projet OCM (ZTE, NOKIA, autres projets)","TRAVAUX OCM",
M2346="No root CAuse","No root cause",
M2346="ODU HS","TX ISSUE",
M2346="IP &amp; VLAN","TX ISSUE",
M2346="Warehouse HUAWEI","SPARE-ISSUE",
M2346="SPARE-HS","SPARE-ISSUE",
M2346="Power Telco","RAN ISSUE"
),"")</f>
        <v>No root cause</v>
      </c>
      <c r="M2346" s="28" t="s">
        <v>5403</v>
      </c>
      <c r="N2346" s="17" t="str" cm="1">
        <f t="array" ref="N2346">IFERROR(_xlfn.IFS(
M2346="MPR ISSUE","ACTIVE",
M2346="BSS Hardware Issue","ACTIVE",
M2346="Sites strategiques, MLL, Pylone, etc.","PASSIVE",
M2346="AKTIVCO DEFAUT GE &amp; POWER Cabinet","PASSIVE",
M2346="AKTIVCO Coupure ENEO &amp; Baisse de tension","PASSIVE",
M2346="Coupure ENEO &amp; Baisse de tension","PASSIVE",
M2346="Defaut GE &amp; POWER Cabinet","PASSIVE",
M2346="Sharing","PASSIVE",
M2346="Sites strategiques &amp; DataCenter","PASSIVE",
M2346="Exclu","Exclu",
M2346="SAT","ACTIVE",
M2346="SPARE-ISSUE","SPARE-ISSUE",
M2346="Fiber CAmtel","ACTIVE",
M2346="Fiber AOF","ACTIVE",
M2346="Projet OCM (HUAWEI)","PLANNED WORKS",
M2346="Projet OCM (NOKIA)","PLANNED WORKS",
M2346="ACCESS-ISSUE","ACCESS-ISSUE",
M2346="Projet OCM (ZTE, NOKIA, autres projets)","PLANNED WORKS",
M2346="No root CAuse","No root cause",
M2346="ODU HS","ACTIVE",
M2346="IP &amp; VLAN","ACTIVE",
M2346="Warehouse HUAWEI","SPARE-ISSUE",
M2346="SPARE-HS","SPARE-ISSUE",
M2346="Power Telco","ACTIVE"
),"")</f>
        <v>No root cause</v>
      </c>
      <c r="O2346" s="56">
        <v>0</v>
      </c>
      <c r="P2346" s="56">
        <v>0</v>
      </c>
      <c r="Q2346" s="56">
        <v>0</v>
      </c>
      <c r="R2346" s="56">
        <v>0</v>
      </c>
      <c r="S2346" s="56">
        <v>0</v>
      </c>
      <c r="T2346" s="56">
        <v>0</v>
      </c>
      <c r="U2346" s="56">
        <v>0</v>
      </c>
      <c r="V2346" s="14"/>
      <c r="W2346" s="14"/>
      <c r="X2346" s="14"/>
      <c r="Y2346" s="14"/>
      <c r="Z2346" s="14"/>
      <c r="AA2346" s="30" t="s">
        <v>16</v>
      </c>
      <c r="AB2346" s="7" t="s">
        <v>16</v>
      </c>
      <c r="AC2346" s="3"/>
      <c r="AD2346" s="3" t="s">
        <v>16</v>
      </c>
      <c r="AE2346" s="7"/>
      <c r="AF2346" s="31" t="s">
        <v>16</v>
      </c>
      <c r="AG2346" s="31" t="s">
        <v>16</v>
      </c>
      <c r="AH2346" s="31" t="s">
        <v>16</v>
      </c>
      <c r="AI2346" s="31" t="s">
        <v>16</v>
      </c>
      <c r="AJ2346" s="31" t="s">
        <v>16</v>
      </c>
      <c r="AK2346" s="31" t="s">
        <v>16</v>
      </c>
      <c r="AL2346" s="31" t="s">
        <v>16</v>
      </c>
      <c r="AM2346" s="31" t="s">
        <v>16</v>
      </c>
      <c r="AN2346" s="31" t="s">
        <v>16</v>
      </c>
      <c r="AO2346" s="31" t="s">
        <v>16</v>
      </c>
      <c r="AP2346" s="9" t="s">
        <v>16</v>
      </c>
      <c r="AQ2346" s="9" t="s">
        <v>16</v>
      </c>
      <c r="AR2346" s="9" t="s">
        <v>16</v>
      </c>
    </row>
    <row r="2347" spans="1:44" s="9" customFormat="1" hidden="1" x14ac:dyDescent="0.3">
      <c r="A2347" s="1" t="s">
        <v>5106</v>
      </c>
      <c r="B2347" s="1" t="s">
        <v>5107</v>
      </c>
      <c r="C2347" s="48" t="s">
        <v>11</v>
      </c>
      <c r="D2347" s="48" t="s">
        <v>12</v>
      </c>
      <c r="E2347" s="53" t="s">
        <v>38</v>
      </c>
      <c r="F2347" s="48" t="s">
        <v>5106</v>
      </c>
      <c r="G2347" s="22" t="s">
        <v>5417</v>
      </c>
      <c r="H2347" s="66" t="s">
        <v>5452</v>
      </c>
      <c r="I2347" s="22" t="str">
        <f>_xlfn.XLOOKUP(B2347,[1]SITE!$B:$B,[1]SITE!$I:$I,"")</f>
        <v>No impact</v>
      </c>
      <c r="J2347" s="29"/>
      <c r="K2347" s="15" t="str" cm="1">
        <f t="array" ref="K2347">IFERROR(_xlfn.IFS(
M2347="MPR ISSUE","PDH",
M2347="BSS Hardware Issue","BSS",
M2347="Sites strategiques, MLL, Pylone, etc.","ENVTECH",
M2347="AKTIVCO DEFAUT GE &amp; POWER Cabinet","AKTIVCO",
M2347="AKTIVCO Coupure ENEO &amp; Baisse de tension","AKTIVCO GRID ONLY",
M2347="Coupure ENEO &amp; Baisse de tension","IHS GRID ONLY",
M2347="Defaut GE &amp; POWER Cabinet","IHS",
M2347="Sharing","Partners",
M2347="Sites strategiques &amp; DataCenter","SST &amp; DC",
M2347="Exclu","Exclu",
M2347="SAT","SAT",
M2347="SPARE-ISSUE","SPARE-ISSUE",
M2347="Fiber CAmtel","TRANS_FO_CAMTEL",
M2347="Fiber AOF","Fiber AOF",
M2347="Projet OCM (HUAWEI)","TRAVAUX-HUAWEI",
M2347="Projet OCM (NOKIA)","TRAVAUX-NOKIA",
M2347="ACCESS-ISSUE","ACCESS-ISSUE",
M2347="Projet OCM (ZTE, NOKIA, autres projets)","TRAVAUX OCM",
M2347="No root CAuse","No root cause",
M2347="ODU HS","PDH",
M2347="IP &amp; VLAN","PDH",
M2347="Warehouse HUAWEI","SPARE-ISSUE",
M2347="SPARE-HS","SPARE-ISSUE",
M2347="Power Telco","BSS"
),"")</f>
        <v>No root cause</v>
      </c>
      <c r="L2347" s="16" t="str" cm="1">
        <f t="array" ref="L2347">IFERROR(_xlfn.IFS(
M2347="MPR ISSUE","TX ISSUE",
M2347="BSS Hardware Issue","RAN ISSUE",
M2347="Sites strategiques, MLL, Pylone, etc.","ENVTECH",
M2347="AKTIVCO DEFAUT GE &amp; POWER Cabinet","POWER ISSUE",
M2347="AKTIVCO Coupure ENEO &amp; Baisse de tension","POWER ISSUE",
M2347="Coupure ENEO &amp; Baisse de tension","POWER ISSUE",
M2347="Defaut GE &amp; POWER Cabinet","POWER ISSUE",
M2347="Sharing","POWER ISSUE",
M2347="Sites strategiques &amp; DataCenter","POWER ISSUE",
M2347="Exclu","Exclu",
M2347="SAT","TX ISSUE",
M2347="SPARE-ISSUE","SPARE-ISSUE",
M2347="Fiber CAmtel","TX ISSUE",
M2347="Fiber AOF","TX ISSUE",
M2347="Projet OCM (HUAWEI)","TRAVAUX-HUAWEI",
M2347="Projet OCM (NOKIA)","TRAVAUX -NOKIA",
M2347="ACCESS-ISSUE","ACCESS-ISSUE",
M2347="Projet OCM (ZTE, NOKIA, autres projets)","TRAVAUX OCM",
M2347="No root CAuse","No root cause",
M2347="ODU HS","TX ISSUE",
M2347="IP &amp; VLAN","TX ISSUE",
M2347="Warehouse HUAWEI","SPARE-ISSUE",
M2347="SPARE-HS","SPARE-ISSUE",
M2347="Power Telco","RAN ISSUE"
),"")</f>
        <v>No root cause</v>
      </c>
      <c r="M2347" s="28" t="s">
        <v>5403</v>
      </c>
      <c r="N2347" s="17" t="str" cm="1">
        <f t="array" ref="N2347">IFERROR(_xlfn.IFS(
M2347="MPR ISSUE","ACTIVE",
M2347="BSS Hardware Issue","ACTIVE",
M2347="Sites strategiques, MLL, Pylone, etc.","PASSIVE",
M2347="AKTIVCO DEFAUT GE &amp; POWER Cabinet","PASSIVE",
M2347="AKTIVCO Coupure ENEO &amp; Baisse de tension","PASSIVE",
M2347="Coupure ENEO &amp; Baisse de tension","PASSIVE",
M2347="Defaut GE &amp; POWER Cabinet","PASSIVE",
M2347="Sharing","PASSIVE",
M2347="Sites strategiques &amp; DataCenter","PASSIVE",
M2347="Exclu","Exclu",
M2347="SAT","ACTIVE",
M2347="SPARE-ISSUE","SPARE-ISSUE",
M2347="Fiber CAmtel","ACTIVE",
M2347="Fiber AOF","ACTIVE",
M2347="Projet OCM (HUAWEI)","PLANNED WORKS",
M2347="Projet OCM (NOKIA)","PLANNED WORKS",
M2347="ACCESS-ISSUE","ACCESS-ISSUE",
M2347="Projet OCM (ZTE, NOKIA, autres projets)","PLANNED WORKS",
M2347="No root CAuse","No root cause",
M2347="ODU HS","ACTIVE",
M2347="IP &amp; VLAN","ACTIVE",
M2347="Warehouse HUAWEI","SPARE-ISSUE",
M2347="SPARE-HS","SPARE-ISSUE",
M2347="Power Telco","ACTIVE"
),"")</f>
        <v>No root cause</v>
      </c>
      <c r="O2347" s="56">
        <v>0</v>
      </c>
      <c r="P2347" s="56">
        <v>0</v>
      </c>
      <c r="Q2347" s="56">
        <v>0</v>
      </c>
      <c r="R2347" s="56">
        <v>0</v>
      </c>
      <c r="S2347" s="56">
        <v>0</v>
      </c>
      <c r="T2347" s="56">
        <v>0</v>
      </c>
      <c r="U2347" s="56">
        <v>0</v>
      </c>
      <c r="V2347" s="14"/>
      <c r="W2347" s="14"/>
      <c r="X2347" s="14"/>
      <c r="Y2347" s="14"/>
      <c r="Z2347" s="14"/>
      <c r="AA2347" s="30" t="s">
        <v>16</v>
      </c>
      <c r="AB2347" s="7" t="s">
        <v>16</v>
      </c>
      <c r="AC2347" s="3"/>
      <c r="AD2347" s="3" t="s">
        <v>16</v>
      </c>
      <c r="AE2347" s="7"/>
      <c r="AF2347" s="31" t="s">
        <v>16</v>
      </c>
      <c r="AG2347" s="31" t="s">
        <v>16</v>
      </c>
      <c r="AH2347" s="31" t="s">
        <v>16</v>
      </c>
      <c r="AI2347" s="31" t="s">
        <v>16</v>
      </c>
      <c r="AJ2347" s="31" t="s">
        <v>16</v>
      </c>
      <c r="AK2347" s="31" t="s">
        <v>16</v>
      </c>
      <c r="AL2347" s="31" t="s">
        <v>16</v>
      </c>
      <c r="AM2347" s="31" t="s">
        <v>16</v>
      </c>
      <c r="AN2347" s="31" t="s">
        <v>16</v>
      </c>
      <c r="AO2347" s="31" t="s">
        <v>16</v>
      </c>
      <c r="AP2347" s="9" t="s">
        <v>16</v>
      </c>
      <c r="AQ2347" s="9" t="s">
        <v>16</v>
      </c>
      <c r="AR2347" s="9" t="s">
        <v>16</v>
      </c>
    </row>
    <row r="2348" spans="1:44" s="9" customFormat="1" hidden="1" x14ac:dyDescent="0.3">
      <c r="A2348" s="1" t="s">
        <v>5110</v>
      </c>
      <c r="B2348" s="1" t="s">
        <v>5111</v>
      </c>
      <c r="C2348" s="48" t="s">
        <v>11</v>
      </c>
      <c r="D2348" s="48" t="s">
        <v>595</v>
      </c>
      <c r="E2348" s="53" t="s">
        <v>32</v>
      </c>
      <c r="F2348" s="48" t="s">
        <v>5110</v>
      </c>
      <c r="G2348" s="22" t="s">
        <v>5417</v>
      </c>
      <c r="H2348" s="66" t="s">
        <v>5340</v>
      </c>
      <c r="I2348" s="22" t="str">
        <f>_xlfn.XLOOKUP(B2348,[1]SITE!$B:$B,[1]SITE!$I:$I,"")</f>
        <v>No impact</v>
      </c>
      <c r="J2348" s="29"/>
      <c r="K2348" s="15" t="str" cm="1">
        <f t="array" ref="K2348">IFERROR(_xlfn.IFS(
M2348="MPR ISSUE","PDH",
M2348="BSS Hardware Issue","BSS",
M2348="Sites strategiques, MLL, Pylone, etc.","ENVTECH",
M2348="AKTIVCO DEFAUT GE &amp; POWER Cabinet","AKTIVCO",
M2348="AKTIVCO Coupure ENEO &amp; Baisse de tension","AKTIVCO GRID ONLY",
M2348="Coupure ENEO &amp; Baisse de tension","IHS GRID ONLY",
M2348="Defaut GE &amp; POWER Cabinet","IHS",
M2348="Sharing","Partners",
M2348="Sites strategiques &amp; DataCenter","SST &amp; DC",
M2348="Exclu","Exclu",
M2348="SAT","SAT",
M2348="SPARE-ISSUE","SPARE-ISSUE",
M2348="Fiber CAmtel","TRANS_FO_CAMTEL",
M2348="Fiber AOF","Fiber AOF",
M2348="Projet OCM (HUAWEI)","TRAVAUX-HUAWEI",
M2348="Projet OCM (NOKIA)","TRAVAUX-NOKIA",
M2348="ACCESS-ISSUE","ACCESS-ISSUE",
M2348="Projet OCM (ZTE, NOKIA, autres projets)","TRAVAUX OCM",
M2348="No root CAuse","No root cause",
M2348="ODU HS","PDH",
M2348="IP &amp; VLAN","PDH",
M2348="Warehouse HUAWEI","SPARE-ISSUE",
M2348="SPARE-HS","SPARE-ISSUE",
M2348="Power Telco","BSS"
),"")</f>
        <v>No root cause</v>
      </c>
      <c r="L2348" s="16" t="str" cm="1">
        <f t="array" ref="L2348">IFERROR(_xlfn.IFS(
M2348="MPR ISSUE","TX ISSUE",
M2348="BSS Hardware Issue","RAN ISSUE",
M2348="Sites strategiques, MLL, Pylone, etc.","ENVTECH",
M2348="AKTIVCO DEFAUT GE &amp; POWER Cabinet","POWER ISSUE",
M2348="AKTIVCO Coupure ENEO &amp; Baisse de tension","POWER ISSUE",
M2348="Coupure ENEO &amp; Baisse de tension","POWER ISSUE",
M2348="Defaut GE &amp; POWER Cabinet","POWER ISSUE",
M2348="Sharing","POWER ISSUE",
M2348="Sites strategiques &amp; DataCenter","POWER ISSUE",
M2348="Exclu","Exclu",
M2348="SAT","TX ISSUE",
M2348="SPARE-ISSUE","SPARE-ISSUE",
M2348="Fiber CAmtel","TX ISSUE",
M2348="Fiber AOF","TX ISSUE",
M2348="Projet OCM (HUAWEI)","TRAVAUX-HUAWEI",
M2348="Projet OCM (NOKIA)","TRAVAUX -NOKIA",
M2348="ACCESS-ISSUE","ACCESS-ISSUE",
M2348="Projet OCM (ZTE, NOKIA, autres projets)","TRAVAUX OCM",
M2348="No root CAuse","No root cause",
M2348="ODU HS","TX ISSUE",
M2348="IP &amp; VLAN","TX ISSUE",
M2348="Warehouse HUAWEI","SPARE-ISSUE",
M2348="SPARE-HS","SPARE-ISSUE",
M2348="Power Telco","RAN ISSUE"
),"")</f>
        <v>No root cause</v>
      </c>
      <c r="M2348" s="28" t="s">
        <v>5403</v>
      </c>
      <c r="N2348" s="17" t="str" cm="1">
        <f t="array" ref="N2348">IFERROR(_xlfn.IFS(
M2348="MPR ISSUE","ACTIVE",
M2348="BSS Hardware Issue","ACTIVE",
M2348="Sites strategiques, MLL, Pylone, etc.","PASSIVE",
M2348="AKTIVCO DEFAUT GE &amp; POWER Cabinet","PASSIVE",
M2348="AKTIVCO Coupure ENEO &amp; Baisse de tension","PASSIVE",
M2348="Coupure ENEO &amp; Baisse de tension","PASSIVE",
M2348="Defaut GE &amp; POWER Cabinet","PASSIVE",
M2348="Sharing","PASSIVE",
M2348="Sites strategiques &amp; DataCenter","PASSIVE",
M2348="Exclu","Exclu",
M2348="SAT","ACTIVE",
M2348="SPARE-ISSUE","SPARE-ISSUE",
M2348="Fiber CAmtel","ACTIVE",
M2348="Fiber AOF","ACTIVE",
M2348="Projet OCM (HUAWEI)","PLANNED WORKS",
M2348="Projet OCM (NOKIA)","PLANNED WORKS",
M2348="ACCESS-ISSUE","ACCESS-ISSUE",
M2348="Projet OCM (ZTE, NOKIA, autres projets)","PLANNED WORKS",
M2348="No root CAuse","No root cause",
M2348="ODU HS","ACTIVE",
M2348="IP &amp; VLAN","ACTIVE",
M2348="Warehouse HUAWEI","SPARE-ISSUE",
M2348="SPARE-HS","SPARE-ISSUE",
M2348="Power Telco","ACTIVE"
),"")</f>
        <v>No root cause</v>
      </c>
      <c r="O2348" s="56">
        <v>0</v>
      </c>
      <c r="P2348" s="56">
        <v>0</v>
      </c>
      <c r="Q2348" s="56">
        <v>0</v>
      </c>
      <c r="R2348" s="56">
        <v>0</v>
      </c>
      <c r="S2348" s="56">
        <v>0</v>
      </c>
      <c r="T2348" s="56">
        <v>0</v>
      </c>
      <c r="U2348" s="56">
        <v>0</v>
      </c>
      <c r="V2348" s="14"/>
      <c r="W2348" s="14"/>
      <c r="X2348" s="14"/>
      <c r="Y2348" s="14"/>
      <c r="Z2348" s="14"/>
      <c r="AA2348" s="30" t="s">
        <v>16</v>
      </c>
      <c r="AB2348" s="7" t="s">
        <v>16</v>
      </c>
      <c r="AC2348" s="3"/>
      <c r="AD2348" s="3" t="s">
        <v>16</v>
      </c>
      <c r="AE2348" s="7"/>
      <c r="AF2348" s="31" t="s">
        <v>16</v>
      </c>
      <c r="AG2348" s="31" t="s">
        <v>16</v>
      </c>
      <c r="AH2348" s="31" t="s">
        <v>16</v>
      </c>
      <c r="AI2348" s="31" t="s">
        <v>16</v>
      </c>
      <c r="AJ2348" s="31" t="s">
        <v>16</v>
      </c>
      <c r="AK2348" s="31" t="s">
        <v>16</v>
      </c>
      <c r="AL2348" s="31" t="s">
        <v>16</v>
      </c>
      <c r="AM2348" s="31" t="s">
        <v>16</v>
      </c>
      <c r="AN2348" s="31" t="s">
        <v>16</v>
      </c>
      <c r="AO2348" s="31" t="s">
        <v>16</v>
      </c>
      <c r="AP2348" s="9" t="s">
        <v>16</v>
      </c>
      <c r="AQ2348" s="9" t="s">
        <v>16</v>
      </c>
      <c r="AR2348" s="9" t="s">
        <v>16</v>
      </c>
    </row>
    <row r="2349" spans="1:44" s="9" customFormat="1" hidden="1" x14ac:dyDescent="0.3">
      <c r="A2349" s="1" t="s">
        <v>5072</v>
      </c>
      <c r="B2349" s="1" t="s">
        <v>5112</v>
      </c>
      <c r="C2349" s="48" t="s">
        <v>11</v>
      </c>
      <c r="D2349" s="48" t="s">
        <v>84</v>
      </c>
      <c r="E2349" s="53" t="s">
        <v>32</v>
      </c>
      <c r="F2349" s="48" t="s">
        <v>5072</v>
      </c>
      <c r="G2349" s="22" t="s">
        <v>5417</v>
      </c>
      <c r="H2349" s="66" t="s">
        <v>5340</v>
      </c>
      <c r="I2349" s="22" t="str">
        <f>_xlfn.XLOOKUP(B2349,[1]SITE!$B:$B,[1]SITE!$I:$I,"")</f>
        <v>No impact</v>
      </c>
      <c r="J2349" s="29"/>
      <c r="K2349" s="15" t="str" cm="1">
        <f t="array" ref="K2349">IFERROR(_xlfn.IFS(
M2349="MPR ISSUE","PDH",
M2349="BSS Hardware Issue","BSS",
M2349="Sites strategiques, MLL, Pylone, etc.","ENVTECH",
M2349="AKTIVCO DEFAUT GE &amp; POWER Cabinet","AKTIVCO",
M2349="AKTIVCO Coupure ENEO &amp; Baisse de tension","AKTIVCO GRID ONLY",
M2349="Coupure ENEO &amp; Baisse de tension","IHS GRID ONLY",
M2349="Defaut GE &amp; POWER Cabinet","IHS",
M2349="Sharing","Partners",
M2349="Sites strategiques &amp; DataCenter","SST &amp; DC",
M2349="Exclu","Exclu",
M2349="SAT","SAT",
M2349="SPARE-ISSUE","SPARE-ISSUE",
M2349="Fiber CAmtel","TRANS_FO_CAMTEL",
M2349="Fiber AOF","Fiber AOF",
M2349="Projet OCM (HUAWEI)","TRAVAUX-HUAWEI",
M2349="Projet OCM (NOKIA)","TRAVAUX-NOKIA",
M2349="ACCESS-ISSUE","ACCESS-ISSUE",
M2349="Projet OCM (ZTE, NOKIA, autres projets)","TRAVAUX OCM",
M2349="No root CAuse","No root cause",
M2349="ODU HS","PDH",
M2349="IP &amp; VLAN","PDH",
M2349="Warehouse HUAWEI","SPARE-ISSUE",
M2349="SPARE-HS","SPARE-ISSUE",
M2349="Power Telco","BSS"
),"")</f>
        <v>No root cause</v>
      </c>
      <c r="L2349" s="16" t="str" cm="1">
        <f t="array" ref="L2349">IFERROR(_xlfn.IFS(
M2349="MPR ISSUE","TX ISSUE",
M2349="BSS Hardware Issue","RAN ISSUE",
M2349="Sites strategiques, MLL, Pylone, etc.","ENVTECH",
M2349="AKTIVCO DEFAUT GE &amp; POWER Cabinet","POWER ISSUE",
M2349="AKTIVCO Coupure ENEO &amp; Baisse de tension","POWER ISSUE",
M2349="Coupure ENEO &amp; Baisse de tension","POWER ISSUE",
M2349="Defaut GE &amp; POWER Cabinet","POWER ISSUE",
M2349="Sharing","POWER ISSUE",
M2349="Sites strategiques &amp; DataCenter","POWER ISSUE",
M2349="Exclu","Exclu",
M2349="SAT","TX ISSUE",
M2349="SPARE-ISSUE","SPARE-ISSUE",
M2349="Fiber CAmtel","TX ISSUE",
M2349="Fiber AOF","TX ISSUE",
M2349="Projet OCM (HUAWEI)","TRAVAUX-HUAWEI",
M2349="Projet OCM (NOKIA)","TRAVAUX -NOKIA",
M2349="ACCESS-ISSUE","ACCESS-ISSUE",
M2349="Projet OCM (ZTE, NOKIA, autres projets)","TRAVAUX OCM",
M2349="No root CAuse","No root cause",
M2349="ODU HS","TX ISSUE",
M2349="IP &amp; VLAN","TX ISSUE",
M2349="Warehouse HUAWEI","SPARE-ISSUE",
M2349="SPARE-HS","SPARE-ISSUE",
M2349="Power Telco","RAN ISSUE"
),"")</f>
        <v>No root cause</v>
      </c>
      <c r="M2349" s="28" t="s">
        <v>5403</v>
      </c>
      <c r="N2349" s="17" t="str" cm="1">
        <f t="array" ref="N2349">IFERROR(_xlfn.IFS(
M2349="MPR ISSUE","ACTIVE",
M2349="BSS Hardware Issue","ACTIVE",
M2349="Sites strategiques, MLL, Pylone, etc.","PASSIVE",
M2349="AKTIVCO DEFAUT GE &amp; POWER Cabinet","PASSIVE",
M2349="AKTIVCO Coupure ENEO &amp; Baisse de tension","PASSIVE",
M2349="Coupure ENEO &amp; Baisse de tension","PASSIVE",
M2349="Defaut GE &amp; POWER Cabinet","PASSIVE",
M2349="Sharing","PASSIVE",
M2349="Sites strategiques &amp; DataCenter","PASSIVE",
M2349="Exclu","Exclu",
M2349="SAT","ACTIVE",
M2349="SPARE-ISSUE","SPARE-ISSUE",
M2349="Fiber CAmtel","ACTIVE",
M2349="Fiber AOF","ACTIVE",
M2349="Projet OCM (HUAWEI)","PLANNED WORKS",
M2349="Projet OCM (NOKIA)","PLANNED WORKS",
M2349="ACCESS-ISSUE","ACCESS-ISSUE",
M2349="Projet OCM (ZTE, NOKIA, autres projets)","PLANNED WORKS",
M2349="No root CAuse","No root cause",
M2349="ODU HS","ACTIVE",
M2349="IP &amp; VLAN","ACTIVE",
M2349="Warehouse HUAWEI","SPARE-ISSUE",
M2349="SPARE-HS","SPARE-ISSUE",
M2349="Power Telco","ACTIVE"
),"")</f>
        <v>No root cause</v>
      </c>
      <c r="O2349" s="56">
        <v>0</v>
      </c>
      <c r="P2349" s="56">
        <v>0</v>
      </c>
      <c r="Q2349" s="56">
        <v>0</v>
      </c>
      <c r="R2349" s="56">
        <v>0</v>
      </c>
      <c r="S2349" s="56">
        <v>0</v>
      </c>
      <c r="T2349" s="56">
        <v>0</v>
      </c>
      <c r="U2349" s="56">
        <v>0</v>
      </c>
      <c r="V2349" s="14"/>
      <c r="W2349" s="14"/>
      <c r="X2349" s="14"/>
      <c r="Y2349" s="14"/>
      <c r="Z2349" s="14"/>
      <c r="AA2349" s="30" t="s">
        <v>16</v>
      </c>
      <c r="AB2349" s="7" t="s">
        <v>16</v>
      </c>
      <c r="AC2349" s="3"/>
      <c r="AD2349" s="3" t="s">
        <v>16</v>
      </c>
      <c r="AE2349" s="7"/>
      <c r="AF2349" s="31" t="s">
        <v>16</v>
      </c>
      <c r="AG2349" s="31" t="s">
        <v>16</v>
      </c>
      <c r="AH2349" s="31" t="s">
        <v>16</v>
      </c>
      <c r="AI2349" s="31" t="s">
        <v>16</v>
      </c>
      <c r="AJ2349" s="31" t="s">
        <v>16</v>
      </c>
      <c r="AK2349" s="31" t="s">
        <v>16</v>
      </c>
      <c r="AL2349" s="31" t="s">
        <v>16</v>
      </c>
      <c r="AM2349" s="31" t="s">
        <v>16</v>
      </c>
      <c r="AN2349" s="31" t="s">
        <v>16</v>
      </c>
      <c r="AO2349" s="31" t="s">
        <v>16</v>
      </c>
      <c r="AP2349" s="9" t="s">
        <v>16</v>
      </c>
      <c r="AQ2349" s="9" t="s">
        <v>16</v>
      </c>
      <c r="AR2349" s="9" t="s">
        <v>16</v>
      </c>
    </row>
    <row r="2350" spans="1:44" s="9" customFormat="1" hidden="1" x14ac:dyDescent="0.3">
      <c r="A2350" s="1" t="s">
        <v>5108</v>
      </c>
      <c r="B2350" s="1" t="s">
        <v>5109</v>
      </c>
      <c r="C2350" s="48" t="s">
        <v>22</v>
      </c>
      <c r="D2350" s="48" t="s">
        <v>31</v>
      </c>
      <c r="E2350" s="53" t="s">
        <v>32</v>
      </c>
      <c r="F2350" s="48" t="s">
        <v>33</v>
      </c>
      <c r="G2350" s="22" t="s">
        <v>5417</v>
      </c>
      <c r="H2350" s="66" t="s">
        <v>5452</v>
      </c>
      <c r="I2350" s="22" t="str">
        <f>_xlfn.XLOOKUP(B2350,[1]SITE!$B:$B,[1]SITE!$I:$I,"")</f>
        <v>No impact</v>
      </c>
      <c r="J2350" s="29"/>
      <c r="K2350" s="15" t="str" cm="1">
        <f t="array" ref="K2350">IFERROR(_xlfn.IFS(
M2350="MPR ISSUE","PDH",
M2350="BSS Hardware Issue","BSS",
M2350="Sites strategiques, MLL, Pylone, etc.","ENVTECH",
M2350="AKTIVCO DEFAUT GE &amp; POWER Cabinet","AKTIVCO",
M2350="AKTIVCO Coupure ENEO &amp; Baisse de tension","AKTIVCO GRID ONLY",
M2350="Coupure ENEO &amp; Baisse de tension","IHS GRID ONLY",
M2350="Defaut GE &amp; POWER Cabinet","IHS",
M2350="Sharing","Partners",
M2350="Sites strategiques &amp; DataCenter","SST &amp; DC",
M2350="Exclu","Exclu",
M2350="SAT","SAT",
M2350="SPARE-ISSUE","SPARE-ISSUE",
M2350="Fiber CAmtel","TRANS_FO_CAMTEL",
M2350="Fiber AOF","Fiber AOF",
M2350="Projet OCM (HUAWEI)","TRAVAUX-HUAWEI",
M2350="Projet OCM (NOKIA)","TRAVAUX-NOKIA",
M2350="ACCESS-ISSUE","ACCESS-ISSUE",
M2350="Projet OCM (ZTE, NOKIA, autres projets)","TRAVAUX OCM",
M2350="No root CAuse","No root cause",
M2350="ODU HS","PDH",
M2350="IP &amp; VLAN","PDH",
M2350="Warehouse HUAWEI","SPARE-ISSUE",
M2350="SPARE-HS","SPARE-ISSUE",
M2350="Power Telco","BSS"
),"")</f>
        <v>No root cause</v>
      </c>
      <c r="L2350" s="16" t="str" cm="1">
        <f t="array" ref="L2350">IFERROR(_xlfn.IFS(
M2350="MPR ISSUE","TX ISSUE",
M2350="BSS Hardware Issue","RAN ISSUE",
M2350="Sites strategiques, MLL, Pylone, etc.","ENVTECH",
M2350="AKTIVCO DEFAUT GE &amp; POWER Cabinet","POWER ISSUE",
M2350="AKTIVCO Coupure ENEO &amp; Baisse de tension","POWER ISSUE",
M2350="Coupure ENEO &amp; Baisse de tension","POWER ISSUE",
M2350="Defaut GE &amp; POWER Cabinet","POWER ISSUE",
M2350="Sharing","POWER ISSUE",
M2350="Sites strategiques &amp; DataCenter","POWER ISSUE",
M2350="Exclu","Exclu",
M2350="SAT","TX ISSUE",
M2350="SPARE-ISSUE","SPARE-ISSUE",
M2350="Fiber CAmtel","TX ISSUE",
M2350="Fiber AOF","TX ISSUE",
M2350="Projet OCM (HUAWEI)","TRAVAUX-HUAWEI",
M2350="Projet OCM (NOKIA)","TRAVAUX -NOKIA",
M2350="ACCESS-ISSUE","ACCESS-ISSUE",
M2350="Projet OCM (ZTE, NOKIA, autres projets)","TRAVAUX OCM",
M2350="No root CAuse","No root cause",
M2350="ODU HS","TX ISSUE",
M2350="IP &amp; VLAN","TX ISSUE",
M2350="Warehouse HUAWEI","SPARE-ISSUE",
M2350="SPARE-HS","SPARE-ISSUE",
M2350="Power Telco","RAN ISSUE"
),"")</f>
        <v>No root cause</v>
      </c>
      <c r="M2350" s="28" t="s">
        <v>5403</v>
      </c>
      <c r="N2350" s="17" t="str" cm="1">
        <f t="array" ref="N2350">IFERROR(_xlfn.IFS(
M2350="MPR ISSUE","ACTIVE",
M2350="BSS Hardware Issue","ACTIVE",
M2350="Sites strategiques, MLL, Pylone, etc.","PASSIVE",
M2350="AKTIVCO DEFAUT GE &amp; POWER Cabinet","PASSIVE",
M2350="AKTIVCO Coupure ENEO &amp; Baisse de tension","PASSIVE",
M2350="Coupure ENEO &amp; Baisse de tension","PASSIVE",
M2350="Defaut GE &amp; POWER Cabinet","PASSIVE",
M2350="Sharing","PASSIVE",
M2350="Sites strategiques &amp; DataCenter","PASSIVE",
M2350="Exclu","Exclu",
M2350="SAT","ACTIVE",
M2350="SPARE-ISSUE","SPARE-ISSUE",
M2350="Fiber CAmtel","ACTIVE",
M2350="Fiber AOF","ACTIVE",
M2350="Projet OCM (HUAWEI)","PLANNED WORKS",
M2350="Projet OCM (NOKIA)","PLANNED WORKS",
M2350="ACCESS-ISSUE","ACCESS-ISSUE",
M2350="Projet OCM (ZTE, NOKIA, autres projets)","PLANNED WORKS",
M2350="No root CAuse","No root cause",
M2350="ODU HS","ACTIVE",
M2350="IP &amp; VLAN","ACTIVE",
M2350="Warehouse HUAWEI","SPARE-ISSUE",
M2350="SPARE-HS","SPARE-ISSUE",
M2350="Power Telco","ACTIVE"
),"")</f>
        <v>No root cause</v>
      </c>
      <c r="O2350" s="56">
        <v>0</v>
      </c>
      <c r="P2350" s="56">
        <v>0</v>
      </c>
      <c r="Q2350" s="56">
        <v>0</v>
      </c>
      <c r="R2350" s="56">
        <v>0</v>
      </c>
      <c r="S2350" s="56">
        <v>0</v>
      </c>
      <c r="T2350" s="56">
        <v>0</v>
      </c>
      <c r="U2350" s="56">
        <v>0</v>
      </c>
      <c r="V2350" s="14"/>
      <c r="W2350" s="14"/>
      <c r="X2350" s="14"/>
      <c r="Y2350" s="14"/>
      <c r="Z2350" s="14"/>
      <c r="AA2350" s="30" t="s">
        <v>16</v>
      </c>
      <c r="AB2350" s="7" t="s">
        <v>16</v>
      </c>
      <c r="AC2350" s="3"/>
      <c r="AD2350" s="3" t="s">
        <v>16</v>
      </c>
      <c r="AE2350" s="7"/>
      <c r="AF2350" s="31" t="s">
        <v>16</v>
      </c>
      <c r="AG2350" s="31" t="s">
        <v>16</v>
      </c>
      <c r="AH2350" s="31" t="s">
        <v>16</v>
      </c>
      <c r="AI2350" s="31" t="s">
        <v>16</v>
      </c>
      <c r="AJ2350" s="31" t="s">
        <v>16</v>
      </c>
      <c r="AK2350" s="31" t="s">
        <v>16</v>
      </c>
      <c r="AL2350" s="31" t="s">
        <v>16</v>
      </c>
      <c r="AM2350" s="31" t="s">
        <v>16</v>
      </c>
      <c r="AN2350" s="31" t="s">
        <v>16</v>
      </c>
      <c r="AO2350" s="31" t="s">
        <v>16</v>
      </c>
      <c r="AP2350" s="9" t="s">
        <v>16</v>
      </c>
      <c r="AQ2350" s="9" t="s">
        <v>16</v>
      </c>
      <c r="AR2350" s="9" t="s">
        <v>16</v>
      </c>
    </row>
    <row r="2351" spans="1:44" s="9" customFormat="1" hidden="1" x14ac:dyDescent="0.3">
      <c r="A2351" s="1" t="s">
        <v>5113</v>
      </c>
      <c r="B2351" s="1" t="s">
        <v>5114</v>
      </c>
      <c r="C2351" s="48" t="s">
        <v>11</v>
      </c>
      <c r="D2351" s="48" t="s">
        <v>12</v>
      </c>
      <c r="E2351" s="53" t="s">
        <v>70</v>
      </c>
      <c r="F2351" s="48" t="s">
        <v>5115</v>
      </c>
      <c r="G2351" s="22" t="s">
        <v>5417</v>
      </c>
      <c r="H2351" s="66" t="s">
        <v>5452</v>
      </c>
      <c r="I2351" s="22" t="str">
        <f>_xlfn.XLOOKUP(B2351,[1]SITE!$B:$B,[1]SITE!$I:$I,"")</f>
        <v>No impact</v>
      </c>
      <c r="J2351" s="29"/>
      <c r="K2351" s="15" t="str" cm="1">
        <f t="array" ref="K2351">IFERROR(_xlfn.IFS(
M2351="MPR ISSUE","PDH",
M2351="BSS Hardware Issue","BSS",
M2351="Sites strategiques, MLL, Pylone, etc.","ENVTECH",
M2351="AKTIVCO DEFAUT GE &amp; POWER Cabinet","AKTIVCO",
M2351="AKTIVCO Coupure ENEO &amp; Baisse de tension","AKTIVCO GRID ONLY",
M2351="Coupure ENEO &amp; Baisse de tension","IHS GRID ONLY",
M2351="Defaut GE &amp; POWER Cabinet","IHS",
M2351="Sharing","Partners",
M2351="Sites strategiques &amp; DataCenter","SST &amp; DC",
M2351="Exclu","Exclu",
M2351="SAT","SAT",
M2351="SPARE-ISSUE","SPARE-ISSUE",
M2351="Fiber CAmtel","TRANS_FO_CAMTEL",
M2351="Fiber AOF","Fiber AOF",
M2351="Projet OCM (HUAWEI)","TRAVAUX-HUAWEI",
M2351="Projet OCM (NOKIA)","TRAVAUX-NOKIA",
M2351="ACCESS-ISSUE","ACCESS-ISSUE",
M2351="Projet OCM (ZTE, NOKIA, autres projets)","TRAVAUX OCM",
M2351="No root CAuse","No root cause",
M2351="ODU HS","PDH",
M2351="IP &amp; VLAN","PDH",
M2351="Warehouse HUAWEI","SPARE-ISSUE",
M2351="SPARE-HS","SPARE-ISSUE",
M2351="Power Telco","BSS"
),"")</f>
        <v>No root cause</v>
      </c>
      <c r="L2351" s="16" t="str" cm="1">
        <f t="array" ref="L2351">IFERROR(_xlfn.IFS(
M2351="MPR ISSUE","TX ISSUE",
M2351="BSS Hardware Issue","RAN ISSUE",
M2351="Sites strategiques, MLL, Pylone, etc.","ENVTECH",
M2351="AKTIVCO DEFAUT GE &amp; POWER Cabinet","POWER ISSUE",
M2351="AKTIVCO Coupure ENEO &amp; Baisse de tension","POWER ISSUE",
M2351="Coupure ENEO &amp; Baisse de tension","POWER ISSUE",
M2351="Defaut GE &amp; POWER Cabinet","POWER ISSUE",
M2351="Sharing","POWER ISSUE",
M2351="Sites strategiques &amp; DataCenter","POWER ISSUE",
M2351="Exclu","Exclu",
M2351="SAT","TX ISSUE",
M2351="SPARE-ISSUE","SPARE-ISSUE",
M2351="Fiber CAmtel","TX ISSUE",
M2351="Fiber AOF","TX ISSUE",
M2351="Projet OCM (HUAWEI)","TRAVAUX-HUAWEI",
M2351="Projet OCM (NOKIA)","TRAVAUX -NOKIA",
M2351="ACCESS-ISSUE","ACCESS-ISSUE",
M2351="Projet OCM (ZTE, NOKIA, autres projets)","TRAVAUX OCM",
M2351="No root CAuse","No root cause",
M2351="ODU HS","TX ISSUE",
M2351="IP &amp; VLAN","TX ISSUE",
M2351="Warehouse HUAWEI","SPARE-ISSUE",
M2351="SPARE-HS","SPARE-ISSUE",
M2351="Power Telco","RAN ISSUE"
),"")</f>
        <v>No root cause</v>
      </c>
      <c r="M2351" s="28" t="s">
        <v>5403</v>
      </c>
      <c r="N2351" s="17" t="str" cm="1">
        <f t="array" ref="N2351">IFERROR(_xlfn.IFS(
M2351="MPR ISSUE","ACTIVE",
M2351="BSS Hardware Issue","ACTIVE",
M2351="Sites strategiques, MLL, Pylone, etc.","PASSIVE",
M2351="AKTIVCO DEFAUT GE &amp; POWER Cabinet","PASSIVE",
M2351="AKTIVCO Coupure ENEO &amp; Baisse de tension","PASSIVE",
M2351="Coupure ENEO &amp; Baisse de tension","PASSIVE",
M2351="Defaut GE &amp; POWER Cabinet","PASSIVE",
M2351="Sharing","PASSIVE",
M2351="Sites strategiques &amp; DataCenter","PASSIVE",
M2351="Exclu","Exclu",
M2351="SAT","ACTIVE",
M2351="SPARE-ISSUE","SPARE-ISSUE",
M2351="Fiber CAmtel","ACTIVE",
M2351="Fiber AOF","ACTIVE",
M2351="Projet OCM (HUAWEI)","PLANNED WORKS",
M2351="Projet OCM (NOKIA)","PLANNED WORKS",
M2351="ACCESS-ISSUE","ACCESS-ISSUE",
M2351="Projet OCM (ZTE, NOKIA, autres projets)","PLANNED WORKS",
M2351="No root CAuse","No root cause",
M2351="ODU HS","ACTIVE",
M2351="IP &amp; VLAN","ACTIVE",
M2351="Warehouse HUAWEI","SPARE-ISSUE",
M2351="SPARE-HS","SPARE-ISSUE",
M2351="Power Telco","ACTIVE"
),"")</f>
        <v>No root cause</v>
      </c>
      <c r="O2351" s="56">
        <v>0</v>
      </c>
      <c r="P2351" s="56">
        <v>0</v>
      </c>
      <c r="Q2351" s="56">
        <v>0</v>
      </c>
      <c r="R2351" s="56">
        <v>0</v>
      </c>
      <c r="S2351" s="56">
        <v>0</v>
      </c>
      <c r="T2351" s="56">
        <v>0</v>
      </c>
      <c r="U2351" s="56">
        <v>0</v>
      </c>
      <c r="V2351" s="14"/>
      <c r="W2351" s="14"/>
      <c r="X2351" s="14"/>
      <c r="Y2351" s="14"/>
      <c r="Z2351" s="14"/>
      <c r="AA2351" s="30" t="s">
        <v>16</v>
      </c>
      <c r="AB2351" s="7" t="s">
        <v>16</v>
      </c>
      <c r="AC2351" s="3"/>
      <c r="AD2351" s="3" t="s">
        <v>16</v>
      </c>
      <c r="AE2351" s="7"/>
      <c r="AF2351" s="31" t="s">
        <v>16</v>
      </c>
      <c r="AG2351" s="31" t="s">
        <v>16</v>
      </c>
      <c r="AH2351" s="31" t="s">
        <v>16</v>
      </c>
      <c r="AI2351" s="31" t="s">
        <v>16</v>
      </c>
      <c r="AJ2351" s="31" t="s">
        <v>16</v>
      </c>
      <c r="AK2351" s="31" t="s">
        <v>16</v>
      </c>
      <c r="AL2351" s="31" t="s">
        <v>16</v>
      </c>
      <c r="AM2351" s="31" t="s">
        <v>16</v>
      </c>
      <c r="AN2351" s="31" t="s">
        <v>16</v>
      </c>
      <c r="AO2351" s="31" t="s">
        <v>16</v>
      </c>
      <c r="AP2351" s="9" t="s">
        <v>16</v>
      </c>
      <c r="AQ2351" s="9" t="s">
        <v>16</v>
      </c>
      <c r="AR2351" s="9" t="s">
        <v>16</v>
      </c>
    </row>
    <row r="2352" spans="1:44" s="9" customFormat="1" hidden="1" x14ac:dyDescent="0.3">
      <c r="A2352" s="1" t="s">
        <v>5116</v>
      </c>
      <c r="B2352" s="1" t="s">
        <v>5117</v>
      </c>
      <c r="C2352" s="48" t="s">
        <v>22</v>
      </c>
      <c r="D2352" s="48" t="s">
        <v>989</v>
      </c>
      <c r="E2352" s="53" t="s">
        <v>38</v>
      </c>
      <c r="F2352" s="48" t="s">
        <v>1517</v>
      </c>
      <c r="G2352" s="22" t="s">
        <v>5417</v>
      </c>
      <c r="H2352" s="66" t="s">
        <v>5452</v>
      </c>
      <c r="I2352" s="22" t="str">
        <f>_xlfn.XLOOKUP(B2352,[1]SITE!$B:$B,[1]SITE!$I:$I,"")</f>
        <v>No impact</v>
      </c>
      <c r="J2352" s="29"/>
      <c r="K2352" s="15" t="str" cm="1">
        <f t="array" ref="K2352">IFERROR(_xlfn.IFS(
M2352="MPR ISSUE","PDH",
M2352="BSS Hardware Issue","BSS",
M2352="Sites strategiques, MLL, Pylone, etc.","ENVTECH",
M2352="AKTIVCO DEFAUT GE &amp; POWER Cabinet","AKTIVCO",
M2352="AKTIVCO Coupure ENEO &amp; Baisse de tension","AKTIVCO GRID ONLY",
M2352="Coupure ENEO &amp; Baisse de tension","IHS GRID ONLY",
M2352="Defaut GE &amp; POWER Cabinet","IHS",
M2352="Sharing","Partners",
M2352="Sites strategiques &amp; DataCenter","SST &amp; DC",
M2352="Exclu","Exclu",
M2352="SAT","SAT",
M2352="SPARE-ISSUE","SPARE-ISSUE",
M2352="Fiber CAmtel","TRANS_FO_CAMTEL",
M2352="Fiber AOF","Fiber AOF",
M2352="Projet OCM (HUAWEI)","TRAVAUX-HUAWEI",
M2352="Projet OCM (NOKIA)","TRAVAUX-NOKIA",
M2352="ACCESS-ISSUE","ACCESS-ISSUE",
M2352="Projet OCM (ZTE, NOKIA, autres projets)","TRAVAUX OCM",
M2352="No root CAuse","No root cause",
M2352="ODU HS","PDH",
M2352="IP &amp; VLAN","PDH",
M2352="Warehouse HUAWEI","SPARE-ISSUE",
M2352="SPARE-HS","SPARE-ISSUE",
M2352="Power Telco","BSS"
),"")</f>
        <v>No root cause</v>
      </c>
      <c r="L2352" s="16" t="str" cm="1">
        <f t="array" ref="L2352">IFERROR(_xlfn.IFS(
M2352="MPR ISSUE","TX ISSUE",
M2352="BSS Hardware Issue","RAN ISSUE",
M2352="Sites strategiques, MLL, Pylone, etc.","ENVTECH",
M2352="AKTIVCO DEFAUT GE &amp; POWER Cabinet","POWER ISSUE",
M2352="AKTIVCO Coupure ENEO &amp; Baisse de tension","POWER ISSUE",
M2352="Coupure ENEO &amp; Baisse de tension","POWER ISSUE",
M2352="Defaut GE &amp; POWER Cabinet","POWER ISSUE",
M2352="Sharing","POWER ISSUE",
M2352="Sites strategiques &amp; DataCenter","POWER ISSUE",
M2352="Exclu","Exclu",
M2352="SAT","TX ISSUE",
M2352="SPARE-ISSUE","SPARE-ISSUE",
M2352="Fiber CAmtel","TX ISSUE",
M2352="Fiber AOF","TX ISSUE",
M2352="Projet OCM (HUAWEI)","TRAVAUX-HUAWEI",
M2352="Projet OCM (NOKIA)","TRAVAUX -NOKIA",
M2352="ACCESS-ISSUE","ACCESS-ISSUE",
M2352="Projet OCM (ZTE, NOKIA, autres projets)","TRAVAUX OCM",
M2352="No root CAuse","No root cause",
M2352="ODU HS","TX ISSUE",
M2352="IP &amp; VLAN","TX ISSUE",
M2352="Warehouse HUAWEI","SPARE-ISSUE",
M2352="SPARE-HS","SPARE-ISSUE",
M2352="Power Telco","RAN ISSUE"
),"")</f>
        <v>No root cause</v>
      </c>
      <c r="M2352" s="28" t="s">
        <v>5403</v>
      </c>
      <c r="N2352" s="17" t="str" cm="1">
        <f t="array" ref="N2352">IFERROR(_xlfn.IFS(
M2352="MPR ISSUE","ACTIVE",
M2352="BSS Hardware Issue","ACTIVE",
M2352="Sites strategiques, MLL, Pylone, etc.","PASSIVE",
M2352="AKTIVCO DEFAUT GE &amp; POWER Cabinet","PASSIVE",
M2352="AKTIVCO Coupure ENEO &amp; Baisse de tension","PASSIVE",
M2352="Coupure ENEO &amp; Baisse de tension","PASSIVE",
M2352="Defaut GE &amp; POWER Cabinet","PASSIVE",
M2352="Sharing","PASSIVE",
M2352="Sites strategiques &amp; DataCenter","PASSIVE",
M2352="Exclu","Exclu",
M2352="SAT","ACTIVE",
M2352="SPARE-ISSUE","SPARE-ISSUE",
M2352="Fiber CAmtel","ACTIVE",
M2352="Fiber AOF","ACTIVE",
M2352="Projet OCM (HUAWEI)","PLANNED WORKS",
M2352="Projet OCM (NOKIA)","PLANNED WORKS",
M2352="ACCESS-ISSUE","ACCESS-ISSUE",
M2352="Projet OCM (ZTE, NOKIA, autres projets)","PLANNED WORKS",
M2352="No root CAuse","No root cause",
M2352="ODU HS","ACTIVE",
M2352="IP &amp; VLAN","ACTIVE",
M2352="Warehouse HUAWEI","SPARE-ISSUE",
M2352="SPARE-HS","SPARE-ISSUE",
M2352="Power Telco","ACTIVE"
),"")</f>
        <v>No root cause</v>
      </c>
      <c r="O2352" s="56">
        <v>0</v>
      </c>
      <c r="P2352" s="56">
        <v>0</v>
      </c>
      <c r="Q2352" s="56">
        <v>0</v>
      </c>
      <c r="R2352" s="56">
        <v>0</v>
      </c>
      <c r="S2352" s="56">
        <v>0</v>
      </c>
      <c r="T2352" s="56">
        <v>0</v>
      </c>
      <c r="U2352" s="56">
        <v>0</v>
      </c>
      <c r="V2352" s="14"/>
      <c r="W2352" s="14"/>
      <c r="X2352" s="14"/>
      <c r="Y2352" s="14"/>
      <c r="Z2352" s="14"/>
      <c r="AA2352" s="30" t="s">
        <v>16</v>
      </c>
      <c r="AB2352" s="7" t="s">
        <v>16</v>
      </c>
      <c r="AC2352" s="3"/>
      <c r="AD2352" s="3" t="s">
        <v>16</v>
      </c>
      <c r="AE2352" s="7"/>
      <c r="AF2352" s="31" t="s">
        <v>16</v>
      </c>
      <c r="AG2352" s="31" t="s">
        <v>16</v>
      </c>
      <c r="AH2352" s="31" t="s">
        <v>16</v>
      </c>
      <c r="AI2352" s="31" t="s">
        <v>16</v>
      </c>
      <c r="AJ2352" s="31" t="s">
        <v>16</v>
      </c>
      <c r="AK2352" s="31" t="s">
        <v>16</v>
      </c>
      <c r="AL2352" s="31" t="s">
        <v>16</v>
      </c>
      <c r="AM2352" s="31" t="s">
        <v>16</v>
      </c>
      <c r="AN2352" s="31" t="s">
        <v>16</v>
      </c>
      <c r="AO2352" s="31" t="s">
        <v>16</v>
      </c>
      <c r="AP2352" s="9" t="s">
        <v>16</v>
      </c>
      <c r="AQ2352" s="9" t="s">
        <v>16</v>
      </c>
      <c r="AR2352" s="9" t="s">
        <v>16</v>
      </c>
    </row>
    <row r="2353" spans="1:44" s="9" customFormat="1" hidden="1" x14ac:dyDescent="0.3">
      <c r="A2353" s="1" t="s">
        <v>5118</v>
      </c>
      <c r="B2353" s="1" t="s">
        <v>5119</v>
      </c>
      <c r="C2353" s="48" t="s">
        <v>11</v>
      </c>
      <c r="D2353" s="48" t="s">
        <v>1131</v>
      </c>
      <c r="E2353" s="53" t="s">
        <v>32</v>
      </c>
      <c r="F2353" s="48" t="s">
        <v>5120</v>
      </c>
      <c r="G2353" s="22" t="s">
        <v>5417</v>
      </c>
      <c r="H2353" s="66" t="s">
        <v>5452</v>
      </c>
      <c r="I2353" s="22" t="str">
        <f>_xlfn.XLOOKUP(B2353,[1]SITE!$B:$B,[1]SITE!$I:$I,"")</f>
        <v>No impact</v>
      </c>
      <c r="J2353" s="29" t="s">
        <v>5389</v>
      </c>
      <c r="K2353" s="15" t="str" cm="1">
        <f t="array" ref="K2353">IFERROR(_xlfn.IFS(
M2353="MPR ISSUE","PDH",
M2353="BSS Hardware Issue","BSS",
M2353="Sites strategiques, MLL, Pylone, etc.","ENVTECH",
M2353="AKTIVCO DEFAUT GE &amp; POWER Cabinet","AKTIVCO",
M2353="AKTIVCO Coupure ENEO &amp; Baisse de tension","AKTIVCO GRID ONLY",
M2353="Coupure ENEO &amp; Baisse de tension","IHS GRID ONLY",
M2353="Defaut GE &amp; POWER Cabinet","IHS",
M2353="Sharing","Partners",
M2353="Sites strategiques &amp; DataCenter","SST &amp; DC",
M2353="Exclu","Exclu",
M2353="SAT","SAT",
M2353="SPARE-ISSUE","SPARE-ISSUE",
M2353="Fiber CAmtel","TRANS_FO_CAMTEL",
M2353="Fiber AOF","Fiber AOF",
M2353="Projet OCM (HUAWEI)","TRAVAUX-HUAWEI",
M2353="Projet OCM (NOKIA)","TRAVAUX-NOKIA",
M2353="ACCESS-ISSUE","ACCESS-ISSUE",
M2353="Projet OCM (ZTE, NOKIA, autres projets)","TRAVAUX OCM",
M2353="No root CAuse","No root cause",
M2353="ODU HS","PDH",
M2353="IP &amp; VLAN","PDH",
M2353="Warehouse HUAWEI","SPARE-ISSUE",
M2353="SPARE-HS","SPARE-ISSUE",
M2353="Power Telco","BSS"
),"")</f>
        <v>No root cause</v>
      </c>
      <c r="L2353" s="16" t="str" cm="1">
        <f t="array" ref="L2353">IFERROR(_xlfn.IFS(
M2353="MPR ISSUE","TX ISSUE",
M2353="BSS Hardware Issue","RAN ISSUE",
M2353="Sites strategiques, MLL, Pylone, etc.","ENVTECH",
M2353="AKTIVCO DEFAUT GE &amp; POWER Cabinet","POWER ISSUE",
M2353="AKTIVCO Coupure ENEO &amp; Baisse de tension","POWER ISSUE",
M2353="Coupure ENEO &amp; Baisse de tension","POWER ISSUE",
M2353="Defaut GE &amp; POWER Cabinet","POWER ISSUE",
M2353="Sharing","POWER ISSUE",
M2353="Sites strategiques &amp; DataCenter","POWER ISSUE",
M2353="Exclu","Exclu",
M2353="SAT","TX ISSUE",
M2353="SPARE-ISSUE","SPARE-ISSUE",
M2353="Fiber CAmtel","TX ISSUE",
M2353="Fiber AOF","TX ISSUE",
M2353="Projet OCM (HUAWEI)","TRAVAUX-HUAWEI",
M2353="Projet OCM (NOKIA)","TRAVAUX -NOKIA",
M2353="ACCESS-ISSUE","ACCESS-ISSUE",
M2353="Projet OCM (ZTE, NOKIA, autres projets)","TRAVAUX OCM",
M2353="No root CAuse","No root cause",
M2353="ODU HS","TX ISSUE",
M2353="IP &amp; VLAN","TX ISSUE",
M2353="Warehouse HUAWEI","SPARE-ISSUE",
M2353="SPARE-HS","SPARE-ISSUE",
M2353="Power Telco","RAN ISSUE"
),"")</f>
        <v>No root cause</v>
      </c>
      <c r="M2353" s="28" t="s">
        <v>5403</v>
      </c>
      <c r="N2353" s="17" t="str" cm="1">
        <f t="array" ref="N2353">IFERROR(_xlfn.IFS(
M2353="MPR ISSUE","ACTIVE",
M2353="BSS Hardware Issue","ACTIVE",
M2353="Sites strategiques, MLL, Pylone, etc.","PASSIVE",
M2353="AKTIVCO DEFAUT GE &amp; POWER Cabinet","PASSIVE",
M2353="AKTIVCO Coupure ENEO &amp; Baisse de tension","PASSIVE",
M2353="Coupure ENEO &amp; Baisse de tension","PASSIVE",
M2353="Defaut GE &amp; POWER Cabinet","PASSIVE",
M2353="Sharing","PASSIVE",
M2353="Sites strategiques &amp; DataCenter","PASSIVE",
M2353="Exclu","Exclu",
M2353="SAT","ACTIVE",
M2353="SPARE-ISSUE","SPARE-ISSUE",
M2353="Fiber CAmtel","ACTIVE",
M2353="Fiber AOF","ACTIVE",
M2353="Projet OCM (HUAWEI)","PLANNED WORKS",
M2353="Projet OCM (NOKIA)","PLANNED WORKS",
M2353="ACCESS-ISSUE","ACCESS-ISSUE",
M2353="Projet OCM (ZTE, NOKIA, autres projets)","PLANNED WORKS",
M2353="No root CAuse","No root cause",
M2353="ODU HS","ACTIVE",
M2353="IP &amp; VLAN","ACTIVE",
M2353="Warehouse HUAWEI","SPARE-ISSUE",
M2353="SPARE-HS","SPARE-ISSUE",
M2353="Power Telco","ACTIVE"
),"")</f>
        <v>No root cause</v>
      </c>
      <c r="O2353" s="56">
        <v>0</v>
      </c>
      <c r="P2353" s="56">
        <v>0</v>
      </c>
      <c r="Q2353" s="56">
        <v>0</v>
      </c>
      <c r="R2353" s="56">
        <v>0</v>
      </c>
      <c r="S2353" s="56">
        <v>0</v>
      </c>
      <c r="T2353" s="56">
        <v>0</v>
      </c>
      <c r="U2353" s="56">
        <v>0</v>
      </c>
      <c r="V2353" s="14"/>
      <c r="W2353" s="14"/>
      <c r="X2353" s="14"/>
      <c r="Y2353" s="14"/>
      <c r="Z2353" s="14"/>
      <c r="AA2353" s="30" t="s">
        <v>16</v>
      </c>
      <c r="AB2353" s="7" t="s">
        <v>16</v>
      </c>
      <c r="AC2353" s="3"/>
      <c r="AD2353" s="3" t="s">
        <v>16</v>
      </c>
      <c r="AE2353" s="7"/>
      <c r="AF2353" s="31" t="s">
        <v>16</v>
      </c>
      <c r="AG2353" s="31" t="s">
        <v>16</v>
      </c>
      <c r="AH2353" s="31" t="s">
        <v>16</v>
      </c>
      <c r="AI2353" s="31" t="s">
        <v>16</v>
      </c>
      <c r="AJ2353" s="31" t="s">
        <v>16</v>
      </c>
      <c r="AK2353" s="31" t="s">
        <v>16</v>
      </c>
      <c r="AL2353" s="31" t="s">
        <v>16</v>
      </c>
      <c r="AM2353" s="31" t="s">
        <v>16</v>
      </c>
      <c r="AN2353" s="31" t="s">
        <v>16</v>
      </c>
      <c r="AO2353" s="31" t="s">
        <v>16</v>
      </c>
      <c r="AP2353" s="9" t="s">
        <v>16</v>
      </c>
      <c r="AQ2353" s="9" t="s">
        <v>16</v>
      </c>
      <c r="AR2353" s="9" t="s">
        <v>16</v>
      </c>
    </row>
    <row r="2354" spans="1:44" s="9" customFormat="1" hidden="1" x14ac:dyDescent="0.3">
      <c r="A2354" s="1" t="s">
        <v>5121</v>
      </c>
      <c r="B2354" s="1" t="s">
        <v>5122</v>
      </c>
      <c r="C2354" s="48" t="s">
        <v>22</v>
      </c>
      <c r="D2354" s="48" t="s">
        <v>31</v>
      </c>
      <c r="E2354" s="53" t="s">
        <v>38</v>
      </c>
      <c r="F2354" s="48" t="s">
        <v>39</v>
      </c>
      <c r="G2354" s="22" t="s">
        <v>5417</v>
      </c>
      <c r="H2354" s="66" t="s">
        <v>5452</v>
      </c>
      <c r="I2354" s="22" t="str">
        <f>_xlfn.XLOOKUP(B2354,[1]SITE!$B:$B,[1]SITE!$I:$I,"")</f>
        <v>No impact</v>
      </c>
      <c r="J2354" s="29"/>
      <c r="K2354" s="15" t="str" cm="1">
        <f t="array" ref="K2354">IFERROR(_xlfn.IFS(
M2354="MPR ISSUE","PDH",
M2354="BSS Hardware Issue","BSS",
M2354="Sites strategiques, MLL, Pylone, etc.","ENVTECH",
M2354="AKTIVCO DEFAUT GE &amp; POWER Cabinet","AKTIVCO",
M2354="AKTIVCO Coupure ENEO &amp; Baisse de tension","AKTIVCO GRID ONLY",
M2354="Coupure ENEO &amp; Baisse de tension","IHS GRID ONLY",
M2354="Defaut GE &amp; POWER Cabinet","IHS",
M2354="Sharing","Partners",
M2354="Sites strategiques &amp; DataCenter","SST &amp; DC",
M2354="Exclu","Exclu",
M2354="SAT","SAT",
M2354="SPARE-ISSUE","SPARE-ISSUE",
M2354="Fiber CAmtel","TRANS_FO_CAMTEL",
M2354="Fiber AOF","Fiber AOF",
M2354="Projet OCM (HUAWEI)","TRAVAUX-HUAWEI",
M2354="Projet OCM (NOKIA)","TRAVAUX-NOKIA",
M2354="ACCESS-ISSUE","ACCESS-ISSUE",
M2354="Projet OCM (ZTE, NOKIA, autres projets)","TRAVAUX OCM",
M2354="No root CAuse","No root cause",
M2354="ODU HS","PDH",
M2354="IP &amp; VLAN","PDH",
M2354="Warehouse HUAWEI","SPARE-ISSUE",
M2354="SPARE-HS","SPARE-ISSUE",
M2354="Power Telco","BSS"
),"")</f>
        <v>No root cause</v>
      </c>
      <c r="L2354" s="16" t="str" cm="1">
        <f t="array" ref="L2354">IFERROR(_xlfn.IFS(
M2354="MPR ISSUE","TX ISSUE",
M2354="BSS Hardware Issue","RAN ISSUE",
M2354="Sites strategiques, MLL, Pylone, etc.","ENVTECH",
M2354="AKTIVCO DEFAUT GE &amp; POWER Cabinet","POWER ISSUE",
M2354="AKTIVCO Coupure ENEO &amp; Baisse de tension","POWER ISSUE",
M2354="Coupure ENEO &amp; Baisse de tension","POWER ISSUE",
M2354="Defaut GE &amp; POWER Cabinet","POWER ISSUE",
M2354="Sharing","POWER ISSUE",
M2354="Sites strategiques &amp; DataCenter","POWER ISSUE",
M2354="Exclu","Exclu",
M2354="SAT","TX ISSUE",
M2354="SPARE-ISSUE","SPARE-ISSUE",
M2354="Fiber CAmtel","TX ISSUE",
M2354="Fiber AOF","TX ISSUE",
M2354="Projet OCM (HUAWEI)","TRAVAUX-HUAWEI",
M2354="Projet OCM (NOKIA)","TRAVAUX -NOKIA",
M2354="ACCESS-ISSUE","ACCESS-ISSUE",
M2354="Projet OCM (ZTE, NOKIA, autres projets)","TRAVAUX OCM",
M2354="No root CAuse","No root cause",
M2354="ODU HS","TX ISSUE",
M2354="IP &amp; VLAN","TX ISSUE",
M2354="Warehouse HUAWEI","SPARE-ISSUE",
M2354="SPARE-HS","SPARE-ISSUE",
M2354="Power Telco","RAN ISSUE"
),"")</f>
        <v>No root cause</v>
      </c>
      <c r="M2354" s="28" t="s">
        <v>5403</v>
      </c>
      <c r="N2354" s="17" t="str" cm="1">
        <f t="array" ref="N2354">IFERROR(_xlfn.IFS(
M2354="MPR ISSUE","ACTIVE",
M2354="BSS Hardware Issue","ACTIVE",
M2354="Sites strategiques, MLL, Pylone, etc.","PASSIVE",
M2354="AKTIVCO DEFAUT GE &amp; POWER Cabinet","PASSIVE",
M2354="AKTIVCO Coupure ENEO &amp; Baisse de tension","PASSIVE",
M2354="Coupure ENEO &amp; Baisse de tension","PASSIVE",
M2354="Defaut GE &amp; POWER Cabinet","PASSIVE",
M2354="Sharing","PASSIVE",
M2354="Sites strategiques &amp; DataCenter","PASSIVE",
M2354="Exclu","Exclu",
M2354="SAT","ACTIVE",
M2354="SPARE-ISSUE","SPARE-ISSUE",
M2354="Fiber CAmtel","ACTIVE",
M2354="Fiber AOF","ACTIVE",
M2354="Projet OCM (HUAWEI)","PLANNED WORKS",
M2354="Projet OCM (NOKIA)","PLANNED WORKS",
M2354="ACCESS-ISSUE","ACCESS-ISSUE",
M2354="Projet OCM (ZTE, NOKIA, autres projets)","PLANNED WORKS",
M2354="No root CAuse","No root cause",
M2354="ODU HS","ACTIVE",
M2354="IP &amp; VLAN","ACTIVE",
M2354="Warehouse HUAWEI","SPARE-ISSUE",
M2354="SPARE-HS","SPARE-ISSUE",
M2354="Power Telco","ACTIVE"
),"")</f>
        <v>No root cause</v>
      </c>
      <c r="O2354" s="56">
        <v>0</v>
      </c>
      <c r="P2354" s="56">
        <v>0</v>
      </c>
      <c r="Q2354" s="56">
        <v>0</v>
      </c>
      <c r="R2354" s="56">
        <v>0</v>
      </c>
      <c r="S2354" s="56">
        <v>0</v>
      </c>
      <c r="T2354" s="56">
        <v>0</v>
      </c>
      <c r="U2354" s="56">
        <v>0</v>
      </c>
      <c r="V2354" s="14"/>
      <c r="W2354" s="14"/>
      <c r="X2354" s="14"/>
      <c r="Y2354" s="14"/>
      <c r="Z2354" s="14"/>
      <c r="AA2354" s="30" t="s">
        <v>16</v>
      </c>
      <c r="AB2354" s="7" t="s">
        <v>16</v>
      </c>
      <c r="AC2354" s="3"/>
      <c r="AD2354" s="3" t="s">
        <v>16</v>
      </c>
      <c r="AE2354" s="7"/>
      <c r="AF2354" s="31" t="s">
        <v>16</v>
      </c>
      <c r="AG2354" s="31" t="s">
        <v>16</v>
      </c>
      <c r="AH2354" s="31" t="s">
        <v>16</v>
      </c>
      <c r="AI2354" s="31" t="s">
        <v>16</v>
      </c>
      <c r="AJ2354" s="31" t="s">
        <v>16</v>
      </c>
      <c r="AK2354" s="31" t="s">
        <v>16</v>
      </c>
      <c r="AL2354" s="31" t="s">
        <v>16</v>
      </c>
      <c r="AM2354" s="31" t="s">
        <v>16</v>
      </c>
      <c r="AN2354" s="31" t="s">
        <v>16</v>
      </c>
      <c r="AO2354" s="31" t="s">
        <v>16</v>
      </c>
      <c r="AP2354" s="9" t="s">
        <v>16</v>
      </c>
      <c r="AQ2354" s="9" t="s">
        <v>16</v>
      </c>
      <c r="AR2354" s="9" t="s">
        <v>16</v>
      </c>
    </row>
    <row r="2355" spans="1:44" s="9" customFormat="1" hidden="1" x14ac:dyDescent="0.3">
      <c r="A2355" s="1" t="s">
        <v>5125</v>
      </c>
      <c r="B2355" s="1" t="s">
        <v>5126</v>
      </c>
      <c r="C2355" s="48" t="s">
        <v>11</v>
      </c>
      <c r="D2355" s="48" t="s">
        <v>12</v>
      </c>
      <c r="E2355" s="53" t="s">
        <v>38</v>
      </c>
      <c r="F2355" s="48" t="s">
        <v>5125</v>
      </c>
      <c r="G2355" s="22" t="s">
        <v>5417</v>
      </c>
      <c r="H2355" s="66" t="s">
        <v>5340</v>
      </c>
      <c r="I2355" s="22" t="str">
        <f>_xlfn.XLOOKUP(B2355,[1]SITE!$B:$B,[1]SITE!$I:$I,"")</f>
        <v>No impact</v>
      </c>
      <c r="J2355" s="29"/>
      <c r="K2355" s="15" t="str" cm="1">
        <f t="array" ref="K2355">IFERROR(_xlfn.IFS(
M2355="MPR ISSUE","PDH",
M2355="BSS Hardware Issue","BSS",
M2355="Sites strategiques, MLL, Pylone, etc.","ENVTECH",
M2355="AKTIVCO DEFAUT GE &amp; POWER Cabinet","AKTIVCO",
M2355="AKTIVCO Coupure ENEO &amp; Baisse de tension","AKTIVCO GRID ONLY",
M2355="Coupure ENEO &amp; Baisse de tension","IHS GRID ONLY",
M2355="Defaut GE &amp; POWER Cabinet","IHS",
M2355="Sharing","Partners",
M2355="Sites strategiques &amp; DataCenter","SST &amp; DC",
M2355="Exclu","Exclu",
M2355="SAT","SAT",
M2355="SPARE-ISSUE","SPARE-ISSUE",
M2355="Fiber CAmtel","TRANS_FO_CAMTEL",
M2355="Fiber AOF","Fiber AOF",
M2355="Projet OCM (HUAWEI)","TRAVAUX-HUAWEI",
M2355="Projet OCM (NOKIA)","TRAVAUX-NOKIA",
M2355="ACCESS-ISSUE","ACCESS-ISSUE",
M2355="Projet OCM (ZTE, NOKIA, autres projets)","TRAVAUX OCM",
M2355="No root CAuse","No root cause",
M2355="ODU HS","PDH",
M2355="IP &amp; VLAN","PDH",
M2355="Warehouse HUAWEI","SPARE-ISSUE",
M2355="SPARE-HS","SPARE-ISSUE",
M2355="Power Telco","BSS"
),"")</f>
        <v>No root cause</v>
      </c>
      <c r="L2355" s="16" t="str" cm="1">
        <f t="array" ref="L2355">IFERROR(_xlfn.IFS(
M2355="MPR ISSUE","TX ISSUE",
M2355="BSS Hardware Issue","RAN ISSUE",
M2355="Sites strategiques, MLL, Pylone, etc.","ENVTECH",
M2355="AKTIVCO DEFAUT GE &amp; POWER Cabinet","POWER ISSUE",
M2355="AKTIVCO Coupure ENEO &amp; Baisse de tension","POWER ISSUE",
M2355="Coupure ENEO &amp; Baisse de tension","POWER ISSUE",
M2355="Defaut GE &amp; POWER Cabinet","POWER ISSUE",
M2355="Sharing","POWER ISSUE",
M2355="Sites strategiques &amp; DataCenter","POWER ISSUE",
M2355="Exclu","Exclu",
M2355="SAT","TX ISSUE",
M2355="SPARE-ISSUE","SPARE-ISSUE",
M2355="Fiber CAmtel","TX ISSUE",
M2355="Fiber AOF","TX ISSUE",
M2355="Projet OCM (HUAWEI)","TRAVAUX-HUAWEI",
M2355="Projet OCM (NOKIA)","TRAVAUX -NOKIA",
M2355="ACCESS-ISSUE","ACCESS-ISSUE",
M2355="Projet OCM (ZTE, NOKIA, autres projets)","TRAVAUX OCM",
M2355="No root CAuse","No root cause",
M2355="ODU HS","TX ISSUE",
M2355="IP &amp; VLAN","TX ISSUE",
M2355="Warehouse HUAWEI","SPARE-ISSUE",
M2355="SPARE-HS","SPARE-ISSUE",
M2355="Power Telco","RAN ISSUE"
),"")</f>
        <v>No root cause</v>
      </c>
      <c r="M2355" s="28" t="s">
        <v>5403</v>
      </c>
      <c r="N2355" s="17" t="str" cm="1">
        <f t="array" ref="N2355">IFERROR(_xlfn.IFS(
M2355="MPR ISSUE","ACTIVE",
M2355="BSS Hardware Issue","ACTIVE",
M2355="Sites strategiques, MLL, Pylone, etc.","PASSIVE",
M2355="AKTIVCO DEFAUT GE &amp; POWER Cabinet","PASSIVE",
M2355="AKTIVCO Coupure ENEO &amp; Baisse de tension","PASSIVE",
M2355="Coupure ENEO &amp; Baisse de tension","PASSIVE",
M2355="Defaut GE &amp; POWER Cabinet","PASSIVE",
M2355="Sharing","PASSIVE",
M2355="Sites strategiques &amp; DataCenter","PASSIVE",
M2355="Exclu","Exclu",
M2355="SAT","ACTIVE",
M2355="SPARE-ISSUE","SPARE-ISSUE",
M2355="Fiber CAmtel","ACTIVE",
M2355="Fiber AOF","ACTIVE",
M2355="Projet OCM (HUAWEI)","PLANNED WORKS",
M2355="Projet OCM (NOKIA)","PLANNED WORKS",
M2355="ACCESS-ISSUE","ACCESS-ISSUE",
M2355="Projet OCM (ZTE, NOKIA, autres projets)","PLANNED WORKS",
M2355="No root CAuse","No root cause",
M2355="ODU HS","ACTIVE",
M2355="IP &amp; VLAN","ACTIVE",
M2355="Warehouse HUAWEI","SPARE-ISSUE",
M2355="SPARE-HS","SPARE-ISSUE",
M2355="Power Telco","ACTIVE"
),"")</f>
        <v>No root cause</v>
      </c>
      <c r="O2355" s="56">
        <v>0</v>
      </c>
      <c r="P2355" s="56">
        <v>0</v>
      </c>
      <c r="Q2355" s="56">
        <v>0</v>
      </c>
      <c r="R2355" s="56">
        <v>0</v>
      </c>
      <c r="S2355" s="56">
        <v>0</v>
      </c>
      <c r="T2355" s="56">
        <v>0</v>
      </c>
      <c r="U2355" s="56">
        <v>0</v>
      </c>
      <c r="V2355" s="14"/>
      <c r="W2355" s="14"/>
      <c r="X2355" s="14"/>
      <c r="Y2355" s="14"/>
      <c r="Z2355" s="14"/>
      <c r="AA2355" s="30" t="s">
        <v>16</v>
      </c>
      <c r="AB2355" s="7" t="s">
        <v>16</v>
      </c>
      <c r="AC2355" s="3"/>
      <c r="AD2355" s="3" t="s">
        <v>16</v>
      </c>
      <c r="AE2355" s="7"/>
      <c r="AF2355" s="31" t="s">
        <v>16</v>
      </c>
      <c r="AG2355" s="31" t="s">
        <v>16</v>
      </c>
      <c r="AH2355" s="31" t="s">
        <v>16</v>
      </c>
      <c r="AI2355" s="31" t="s">
        <v>16</v>
      </c>
      <c r="AJ2355" s="31" t="s">
        <v>16</v>
      </c>
      <c r="AK2355" s="31" t="s">
        <v>16</v>
      </c>
      <c r="AL2355" s="31" t="s">
        <v>16</v>
      </c>
      <c r="AM2355" s="31" t="s">
        <v>16</v>
      </c>
      <c r="AN2355" s="31" t="s">
        <v>16</v>
      </c>
      <c r="AO2355" s="31" t="s">
        <v>16</v>
      </c>
      <c r="AP2355" s="9" t="s">
        <v>16</v>
      </c>
      <c r="AQ2355" s="9" t="s">
        <v>16</v>
      </c>
      <c r="AR2355" s="9" t="s">
        <v>16</v>
      </c>
    </row>
    <row r="2356" spans="1:44" s="9" customFormat="1" hidden="1" x14ac:dyDescent="0.3">
      <c r="A2356" s="1" t="s">
        <v>5127</v>
      </c>
      <c r="B2356" s="1" t="s">
        <v>5128</v>
      </c>
      <c r="C2356" s="48" t="s">
        <v>11</v>
      </c>
      <c r="D2356" s="48" t="s">
        <v>1715</v>
      </c>
      <c r="E2356" s="53" t="s">
        <v>38</v>
      </c>
      <c r="F2356" s="48" t="s">
        <v>5127</v>
      </c>
      <c r="G2356" s="22" t="s">
        <v>5417</v>
      </c>
      <c r="H2356" s="66" t="s">
        <v>5340</v>
      </c>
      <c r="I2356" s="22" t="str">
        <f>_xlfn.XLOOKUP(B2356,[1]SITE!$B:$B,[1]SITE!$I:$I,"")</f>
        <v>No impact</v>
      </c>
      <c r="J2356" s="29"/>
      <c r="K2356" s="15" t="str" cm="1">
        <f t="array" ref="K2356">IFERROR(_xlfn.IFS(
M2356="MPR ISSUE","PDH",
M2356="BSS Hardware Issue","BSS",
M2356="Sites strategiques, MLL, Pylone, etc.","ENVTECH",
M2356="AKTIVCO DEFAUT GE &amp; POWER Cabinet","AKTIVCO",
M2356="AKTIVCO Coupure ENEO &amp; Baisse de tension","AKTIVCO GRID ONLY",
M2356="Coupure ENEO &amp; Baisse de tension","IHS GRID ONLY",
M2356="Defaut GE &amp; POWER Cabinet","IHS",
M2356="Sharing","Partners",
M2356="Sites strategiques &amp; DataCenter","SST &amp; DC",
M2356="Exclu","Exclu",
M2356="SAT","SAT",
M2356="SPARE-ISSUE","SPARE-ISSUE",
M2356="Fiber CAmtel","TRANS_FO_CAMTEL",
M2356="Fiber AOF","Fiber AOF",
M2356="Projet OCM (HUAWEI)","TRAVAUX-HUAWEI",
M2356="Projet OCM (NOKIA)","TRAVAUX-NOKIA",
M2356="ACCESS-ISSUE","ACCESS-ISSUE",
M2356="Projet OCM (ZTE, NOKIA, autres projets)","TRAVAUX OCM",
M2356="No root CAuse","No root cause",
M2356="ODU HS","PDH",
M2356="IP &amp; VLAN","PDH",
M2356="Warehouse HUAWEI","SPARE-ISSUE",
M2356="SPARE-HS","SPARE-ISSUE",
M2356="Power Telco","BSS"
),"")</f>
        <v>No root cause</v>
      </c>
      <c r="L2356" s="16" t="str" cm="1">
        <f t="array" ref="L2356">IFERROR(_xlfn.IFS(
M2356="MPR ISSUE","TX ISSUE",
M2356="BSS Hardware Issue","RAN ISSUE",
M2356="Sites strategiques, MLL, Pylone, etc.","ENVTECH",
M2356="AKTIVCO DEFAUT GE &amp; POWER Cabinet","POWER ISSUE",
M2356="AKTIVCO Coupure ENEO &amp; Baisse de tension","POWER ISSUE",
M2356="Coupure ENEO &amp; Baisse de tension","POWER ISSUE",
M2356="Defaut GE &amp; POWER Cabinet","POWER ISSUE",
M2356="Sharing","POWER ISSUE",
M2356="Sites strategiques &amp; DataCenter","POWER ISSUE",
M2356="Exclu","Exclu",
M2356="SAT","TX ISSUE",
M2356="SPARE-ISSUE","SPARE-ISSUE",
M2356="Fiber CAmtel","TX ISSUE",
M2356="Fiber AOF","TX ISSUE",
M2356="Projet OCM (HUAWEI)","TRAVAUX-HUAWEI",
M2356="Projet OCM (NOKIA)","TRAVAUX -NOKIA",
M2356="ACCESS-ISSUE","ACCESS-ISSUE",
M2356="Projet OCM (ZTE, NOKIA, autres projets)","TRAVAUX OCM",
M2356="No root CAuse","No root cause",
M2356="ODU HS","TX ISSUE",
M2356="IP &amp; VLAN","TX ISSUE",
M2356="Warehouse HUAWEI","SPARE-ISSUE",
M2356="SPARE-HS","SPARE-ISSUE",
M2356="Power Telco","RAN ISSUE"
),"")</f>
        <v>No root cause</v>
      </c>
      <c r="M2356" s="28" t="s">
        <v>5403</v>
      </c>
      <c r="N2356" s="17" t="str" cm="1">
        <f t="array" ref="N2356">IFERROR(_xlfn.IFS(
M2356="MPR ISSUE","ACTIVE",
M2356="BSS Hardware Issue","ACTIVE",
M2356="Sites strategiques, MLL, Pylone, etc.","PASSIVE",
M2356="AKTIVCO DEFAUT GE &amp; POWER Cabinet","PASSIVE",
M2356="AKTIVCO Coupure ENEO &amp; Baisse de tension","PASSIVE",
M2356="Coupure ENEO &amp; Baisse de tension","PASSIVE",
M2356="Defaut GE &amp; POWER Cabinet","PASSIVE",
M2356="Sharing","PASSIVE",
M2356="Sites strategiques &amp; DataCenter","PASSIVE",
M2356="Exclu","Exclu",
M2356="SAT","ACTIVE",
M2356="SPARE-ISSUE","SPARE-ISSUE",
M2356="Fiber CAmtel","ACTIVE",
M2356="Fiber AOF","ACTIVE",
M2356="Projet OCM (HUAWEI)","PLANNED WORKS",
M2356="Projet OCM (NOKIA)","PLANNED WORKS",
M2356="ACCESS-ISSUE","ACCESS-ISSUE",
M2356="Projet OCM (ZTE, NOKIA, autres projets)","PLANNED WORKS",
M2356="No root CAuse","No root cause",
M2356="ODU HS","ACTIVE",
M2356="IP &amp; VLAN","ACTIVE",
M2356="Warehouse HUAWEI","SPARE-ISSUE",
M2356="SPARE-HS","SPARE-ISSUE",
M2356="Power Telco","ACTIVE"
),"")</f>
        <v>No root cause</v>
      </c>
      <c r="O2356" s="56">
        <v>0</v>
      </c>
      <c r="P2356" s="56">
        <v>0</v>
      </c>
      <c r="Q2356" s="56">
        <v>0</v>
      </c>
      <c r="R2356" s="56">
        <v>0</v>
      </c>
      <c r="S2356" s="56">
        <v>0</v>
      </c>
      <c r="T2356" s="56">
        <v>0</v>
      </c>
      <c r="U2356" s="56">
        <v>0</v>
      </c>
      <c r="V2356" s="14"/>
      <c r="W2356" s="14"/>
      <c r="X2356" s="14"/>
      <c r="Y2356" s="14"/>
      <c r="Z2356" s="14"/>
      <c r="AA2356" s="30" t="s">
        <v>16</v>
      </c>
      <c r="AB2356" s="7" t="s">
        <v>16</v>
      </c>
      <c r="AC2356" s="3"/>
      <c r="AD2356" s="3" t="s">
        <v>16</v>
      </c>
      <c r="AE2356" s="7"/>
      <c r="AF2356" s="31" t="s">
        <v>16</v>
      </c>
      <c r="AG2356" s="31" t="s">
        <v>16</v>
      </c>
      <c r="AH2356" s="31" t="s">
        <v>16</v>
      </c>
      <c r="AI2356" s="31" t="s">
        <v>16</v>
      </c>
      <c r="AJ2356" s="31" t="s">
        <v>16</v>
      </c>
      <c r="AK2356" s="31" t="s">
        <v>16</v>
      </c>
      <c r="AL2356" s="31" t="s">
        <v>16</v>
      </c>
      <c r="AM2356" s="31" t="s">
        <v>16</v>
      </c>
      <c r="AN2356" s="31" t="s">
        <v>16</v>
      </c>
      <c r="AO2356" s="31" t="s">
        <v>16</v>
      </c>
      <c r="AP2356" s="9" t="s">
        <v>16</v>
      </c>
      <c r="AQ2356" s="9" t="s">
        <v>16</v>
      </c>
      <c r="AR2356" s="9" t="s">
        <v>16</v>
      </c>
    </row>
    <row r="2357" spans="1:44" s="9" customFormat="1" hidden="1" x14ac:dyDescent="0.3">
      <c r="A2357" s="1" t="s">
        <v>5123</v>
      </c>
      <c r="B2357" s="1" t="s">
        <v>5124</v>
      </c>
      <c r="C2357" s="48" t="s">
        <v>22</v>
      </c>
      <c r="D2357" s="48" t="s">
        <v>123</v>
      </c>
      <c r="E2357" s="53" t="s">
        <v>32</v>
      </c>
      <c r="F2357" s="48" t="s">
        <v>33</v>
      </c>
      <c r="G2357" s="22" t="s">
        <v>5417</v>
      </c>
      <c r="H2357" s="66" t="s">
        <v>5452</v>
      </c>
      <c r="I2357" s="22" t="str">
        <f>_xlfn.XLOOKUP(B2357,[1]SITE!$B:$B,[1]SITE!$I:$I,"")</f>
        <v>No impact</v>
      </c>
      <c r="J2357" s="29"/>
      <c r="K2357" s="15" t="str" cm="1">
        <f t="array" ref="K2357">IFERROR(_xlfn.IFS(
M2357="MPR ISSUE","PDH",
M2357="BSS Hardware Issue","BSS",
M2357="Sites strategiques, MLL, Pylone, etc.","ENVTECH",
M2357="AKTIVCO DEFAUT GE &amp; POWER Cabinet","AKTIVCO",
M2357="AKTIVCO Coupure ENEO &amp; Baisse de tension","AKTIVCO GRID ONLY",
M2357="Coupure ENEO &amp; Baisse de tension","IHS GRID ONLY",
M2357="Defaut GE &amp; POWER Cabinet","IHS",
M2357="Sharing","Partners",
M2357="Sites strategiques &amp; DataCenter","SST &amp; DC",
M2357="Exclu","Exclu",
M2357="SAT","SAT",
M2357="SPARE-ISSUE","SPARE-ISSUE",
M2357="Fiber CAmtel","TRANS_FO_CAMTEL",
M2357="Fiber AOF","Fiber AOF",
M2357="Projet OCM (HUAWEI)","TRAVAUX-HUAWEI",
M2357="Projet OCM (NOKIA)","TRAVAUX-NOKIA",
M2357="ACCESS-ISSUE","ACCESS-ISSUE",
M2357="Projet OCM (ZTE, NOKIA, autres projets)","TRAVAUX OCM",
M2357="No root CAuse","No root cause",
M2357="ODU HS","PDH",
M2357="IP &amp; VLAN","PDH",
M2357="Warehouse HUAWEI","SPARE-ISSUE",
M2357="SPARE-HS","SPARE-ISSUE",
M2357="Power Telco","BSS"
),"")</f>
        <v>No root cause</v>
      </c>
      <c r="L2357" s="16" t="str" cm="1">
        <f t="array" ref="L2357">IFERROR(_xlfn.IFS(
M2357="MPR ISSUE","TX ISSUE",
M2357="BSS Hardware Issue","RAN ISSUE",
M2357="Sites strategiques, MLL, Pylone, etc.","ENVTECH",
M2357="AKTIVCO DEFAUT GE &amp; POWER Cabinet","POWER ISSUE",
M2357="AKTIVCO Coupure ENEO &amp; Baisse de tension","POWER ISSUE",
M2357="Coupure ENEO &amp; Baisse de tension","POWER ISSUE",
M2357="Defaut GE &amp; POWER Cabinet","POWER ISSUE",
M2357="Sharing","POWER ISSUE",
M2357="Sites strategiques &amp; DataCenter","POWER ISSUE",
M2357="Exclu","Exclu",
M2357="SAT","TX ISSUE",
M2357="SPARE-ISSUE","SPARE-ISSUE",
M2357="Fiber CAmtel","TX ISSUE",
M2357="Fiber AOF","TX ISSUE",
M2357="Projet OCM (HUAWEI)","TRAVAUX-HUAWEI",
M2357="Projet OCM (NOKIA)","TRAVAUX -NOKIA",
M2357="ACCESS-ISSUE","ACCESS-ISSUE",
M2357="Projet OCM (ZTE, NOKIA, autres projets)","TRAVAUX OCM",
M2357="No root CAuse","No root cause",
M2357="ODU HS","TX ISSUE",
M2357="IP &amp; VLAN","TX ISSUE",
M2357="Warehouse HUAWEI","SPARE-ISSUE",
M2357="SPARE-HS","SPARE-ISSUE",
M2357="Power Telco","RAN ISSUE"
),"")</f>
        <v>No root cause</v>
      </c>
      <c r="M2357" s="28" t="s">
        <v>5403</v>
      </c>
      <c r="N2357" s="17" t="str" cm="1">
        <f t="array" ref="N2357">IFERROR(_xlfn.IFS(
M2357="MPR ISSUE","ACTIVE",
M2357="BSS Hardware Issue","ACTIVE",
M2357="Sites strategiques, MLL, Pylone, etc.","PASSIVE",
M2357="AKTIVCO DEFAUT GE &amp; POWER Cabinet","PASSIVE",
M2357="AKTIVCO Coupure ENEO &amp; Baisse de tension","PASSIVE",
M2357="Coupure ENEO &amp; Baisse de tension","PASSIVE",
M2357="Defaut GE &amp; POWER Cabinet","PASSIVE",
M2357="Sharing","PASSIVE",
M2357="Sites strategiques &amp; DataCenter","PASSIVE",
M2357="Exclu","Exclu",
M2357="SAT","ACTIVE",
M2357="SPARE-ISSUE","SPARE-ISSUE",
M2357="Fiber CAmtel","ACTIVE",
M2357="Fiber AOF","ACTIVE",
M2357="Projet OCM (HUAWEI)","PLANNED WORKS",
M2357="Projet OCM (NOKIA)","PLANNED WORKS",
M2357="ACCESS-ISSUE","ACCESS-ISSUE",
M2357="Projet OCM (ZTE, NOKIA, autres projets)","PLANNED WORKS",
M2357="No root CAuse","No root cause",
M2357="ODU HS","ACTIVE",
M2357="IP &amp; VLAN","ACTIVE",
M2357="Warehouse HUAWEI","SPARE-ISSUE",
M2357="SPARE-HS","SPARE-ISSUE",
M2357="Power Telco","ACTIVE"
),"")</f>
        <v>No root cause</v>
      </c>
      <c r="O2357" s="56">
        <v>0</v>
      </c>
      <c r="P2357" s="56">
        <v>0</v>
      </c>
      <c r="Q2357" s="56">
        <v>0</v>
      </c>
      <c r="R2357" s="56">
        <v>0</v>
      </c>
      <c r="S2357" s="56">
        <v>0</v>
      </c>
      <c r="T2357" s="56">
        <v>0</v>
      </c>
      <c r="U2357" s="56">
        <v>0</v>
      </c>
      <c r="V2357" s="14"/>
      <c r="W2357" s="14"/>
      <c r="X2357" s="14"/>
      <c r="Y2357" s="14"/>
      <c r="Z2357" s="14"/>
      <c r="AA2357" s="30" t="s">
        <v>16</v>
      </c>
      <c r="AB2357" s="7" t="s">
        <v>16</v>
      </c>
      <c r="AC2357" s="3"/>
      <c r="AD2357" s="3" t="s">
        <v>16</v>
      </c>
      <c r="AE2357" s="7"/>
      <c r="AF2357" s="31" t="s">
        <v>16</v>
      </c>
      <c r="AG2357" s="31" t="s">
        <v>16</v>
      </c>
      <c r="AH2357" s="31" t="s">
        <v>16</v>
      </c>
      <c r="AI2357" s="31" t="s">
        <v>16</v>
      </c>
      <c r="AJ2357" s="31" t="s">
        <v>16</v>
      </c>
      <c r="AK2357" s="31" t="s">
        <v>16</v>
      </c>
      <c r="AL2357" s="31" t="s">
        <v>16</v>
      </c>
      <c r="AM2357" s="31" t="s">
        <v>16</v>
      </c>
      <c r="AN2357" s="31" t="s">
        <v>16</v>
      </c>
      <c r="AO2357" s="31" t="s">
        <v>16</v>
      </c>
      <c r="AP2357" s="9" t="s">
        <v>16</v>
      </c>
      <c r="AQ2357" s="9" t="s">
        <v>16</v>
      </c>
      <c r="AR2357" s="9" t="s">
        <v>16</v>
      </c>
    </row>
    <row r="2358" spans="1:44" s="9" customFormat="1" hidden="1" x14ac:dyDescent="0.3">
      <c r="A2358" s="1" t="s">
        <v>5131</v>
      </c>
      <c r="B2358" s="1" t="s">
        <v>5132</v>
      </c>
      <c r="C2358" s="48" t="s">
        <v>11</v>
      </c>
      <c r="D2358" s="48" t="s">
        <v>12</v>
      </c>
      <c r="E2358" s="53" t="s">
        <v>70</v>
      </c>
      <c r="F2358" s="48" t="s">
        <v>5133</v>
      </c>
      <c r="G2358" s="22" t="s">
        <v>5417</v>
      </c>
      <c r="H2358" s="66" t="s">
        <v>5340</v>
      </c>
      <c r="I2358" s="22" t="str">
        <f>_xlfn.XLOOKUP(B2358,[1]SITE!$B:$B,[1]SITE!$I:$I,"")</f>
        <v>No impact</v>
      </c>
      <c r="J2358" s="29"/>
      <c r="K2358" s="15" t="str" cm="1">
        <f t="array" ref="K2358">IFERROR(_xlfn.IFS(
M2358="MPR ISSUE","PDH",
M2358="BSS Hardware Issue","BSS",
M2358="Sites strategiques, MLL, Pylone, etc.","ENVTECH",
M2358="AKTIVCO DEFAUT GE &amp; POWER Cabinet","AKTIVCO",
M2358="AKTIVCO Coupure ENEO &amp; Baisse de tension","AKTIVCO GRID ONLY",
M2358="Coupure ENEO &amp; Baisse de tension","IHS GRID ONLY",
M2358="Defaut GE &amp; POWER Cabinet","IHS",
M2358="Sharing","Partners",
M2358="Sites strategiques &amp; DataCenter","SST &amp; DC",
M2358="Exclu","Exclu",
M2358="SAT","SAT",
M2358="SPARE-ISSUE","SPARE-ISSUE",
M2358="Fiber CAmtel","TRANS_FO_CAMTEL",
M2358="Fiber AOF","Fiber AOF",
M2358="Projet OCM (HUAWEI)","TRAVAUX-HUAWEI",
M2358="Projet OCM (NOKIA)","TRAVAUX-NOKIA",
M2358="ACCESS-ISSUE","ACCESS-ISSUE",
M2358="Projet OCM (ZTE, NOKIA, autres projets)","TRAVAUX OCM",
M2358="No root CAuse","No root cause",
M2358="ODU HS","PDH",
M2358="IP &amp; VLAN","PDH",
M2358="Warehouse HUAWEI","SPARE-ISSUE",
M2358="SPARE-HS","SPARE-ISSUE",
M2358="Power Telco","BSS"
),"")</f>
        <v>No root cause</v>
      </c>
      <c r="L2358" s="16" t="str" cm="1">
        <f t="array" ref="L2358">IFERROR(_xlfn.IFS(
M2358="MPR ISSUE","TX ISSUE",
M2358="BSS Hardware Issue","RAN ISSUE",
M2358="Sites strategiques, MLL, Pylone, etc.","ENVTECH",
M2358="AKTIVCO DEFAUT GE &amp; POWER Cabinet","POWER ISSUE",
M2358="AKTIVCO Coupure ENEO &amp; Baisse de tension","POWER ISSUE",
M2358="Coupure ENEO &amp; Baisse de tension","POWER ISSUE",
M2358="Defaut GE &amp; POWER Cabinet","POWER ISSUE",
M2358="Sharing","POWER ISSUE",
M2358="Sites strategiques &amp; DataCenter","POWER ISSUE",
M2358="Exclu","Exclu",
M2358="SAT","TX ISSUE",
M2358="SPARE-ISSUE","SPARE-ISSUE",
M2358="Fiber CAmtel","TX ISSUE",
M2358="Fiber AOF","TX ISSUE",
M2358="Projet OCM (HUAWEI)","TRAVAUX-HUAWEI",
M2358="Projet OCM (NOKIA)","TRAVAUX -NOKIA",
M2358="ACCESS-ISSUE","ACCESS-ISSUE",
M2358="Projet OCM (ZTE, NOKIA, autres projets)","TRAVAUX OCM",
M2358="No root CAuse","No root cause",
M2358="ODU HS","TX ISSUE",
M2358="IP &amp; VLAN","TX ISSUE",
M2358="Warehouse HUAWEI","SPARE-ISSUE",
M2358="SPARE-HS","SPARE-ISSUE",
M2358="Power Telco","RAN ISSUE"
),"")</f>
        <v>No root cause</v>
      </c>
      <c r="M2358" s="28" t="s">
        <v>5403</v>
      </c>
      <c r="N2358" s="17" t="str" cm="1">
        <f t="array" ref="N2358">IFERROR(_xlfn.IFS(
M2358="MPR ISSUE","ACTIVE",
M2358="BSS Hardware Issue","ACTIVE",
M2358="Sites strategiques, MLL, Pylone, etc.","PASSIVE",
M2358="AKTIVCO DEFAUT GE &amp; POWER Cabinet","PASSIVE",
M2358="AKTIVCO Coupure ENEO &amp; Baisse de tension","PASSIVE",
M2358="Coupure ENEO &amp; Baisse de tension","PASSIVE",
M2358="Defaut GE &amp; POWER Cabinet","PASSIVE",
M2358="Sharing","PASSIVE",
M2358="Sites strategiques &amp; DataCenter","PASSIVE",
M2358="Exclu","Exclu",
M2358="SAT","ACTIVE",
M2358="SPARE-ISSUE","SPARE-ISSUE",
M2358="Fiber CAmtel","ACTIVE",
M2358="Fiber AOF","ACTIVE",
M2358="Projet OCM (HUAWEI)","PLANNED WORKS",
M2358="Projet OCM (NOKIA)","PLANNED WORKS",
M2358="ACCESS-ISSUE","ACCESS-ISSUE",
M2358="Projet OCM (ZTE, NOKIA, autres projets)","PLANNED WORKS",
M2358="No root CAuse","No root cause",
M2358="ODU HS","ACTIVE",
M2358="IP &amp; VLAN","ACTIVE",
M2358="Warehouse HUAWEI","SPARE-ISSUE",
M2358="SPARE-HS","SPARE-ISSUE",
M2358="Power Telco","ACTIVE"
),"")</f>
        <v>No root cause</v>
      </c>
      <c r="O2358" s="56">
        <v>0</v>
      </c>
      <c r="P2358" s="56">
        <v>0</v>
      </c>
      <c r="Q2358" s="56">
        <v>0</v>
      </c>
      <c r="R2358" s="56">
        <v>0</v>
      </c>
      <c r="S2358" s="56">
        <v>0</v>
      </c>
      <c r="T2358" s="56">
        <v>0</v>
      </c>
      <c r="U2358" s="56">
        <v>0</v>
      </c>
      <c r="V2358" s="14"/>
      <c r="W2358" s="14"/>
      <c r="X2358" s="14"/>
      <c r="Y2358" s="14"/>
      <c r="Z2358" s="14"/>
      <c r="AA2358" s="30" t="s">
        <v>16</v>
      </c>
      <c r="AB2358" s="7" t="s">
        <v>16</v>
      </c>
      <c r="AC2358" s="3"/>
      <c r="AD2358" s="3" t="s">
        <v>16</v>
      </c>
      <c r="AE2358" s="7"/>
      <c r="AF2358" s="31" t="s">
        <v>16</v>
      </c>
      <c r="AG2358" s="31" t="s">
        <v>16</v>
      </c>
      <c r="AH2358" s="31" t="s">
        <v>16</v>
      </c>
      <c r="AI2358" s="31" t="s">
        <v>16</v>
      </c>
      <c r="AJ2358" s="31" t="s">
        <v>16</v>
      </c>
      <c r="AK2358" s="31" t="s">
        <v>16</v>
      </c>
      <c r="AL2358" s="31" t="s">
        <v>16</v>
      </c>
      <c r="AM2358" s="31" t="s">
        <v>16</v>
      </c>
      <c r="AN2358" s="31" t="s">
        <v>16</v>
      </c>
      <c r="AO2358" s="31" t="s">
        <v>16</v>
      </c>
      <c r="AP2358" s="9" t="s">
        <v>16</v>
      </c>
      <c r="AQ2358" s="9" t="s">
        <v>16</v>
      </c>
      <c r="AR2358" s="9" t="s">
        <v>16</v>
      </c>
    </row>
    <row r="2359" spans="1:44" s="9" customFormat="1" hidden="1" x14ac:dyDescent="0.3">
      <c r="A2359" s="1" t="s">
        <v>5129</v>
      </c>
      <c r="B2359" s="1" t="s">
        <v>5130</v>
      </c>
      <c r="C2359" s="48" t="s">
        <v>11</v>
      </c>
      <c r="D2359" s="48" t="s">
        <v>12</v>
      </c>
      <c r="E2359" s="53" t="s">
        <v>32</v>
      </c>
      <c r="F2359" s="48" t="s">
        <v>3723</v>
      </c>
      <c r="G2359" s="22" t="s">
        <v>5417</v>
      </c>
      <c r="H2359" s="66" t="s">
        <v>5452</v>
      </c>
      <c r="I2359" s="22" t="str">
        <f>_xlfn.XLOOKUP(B2359,[1]SITE!$B:$B,[1]SITE!$I:$I,"")</f>
        <v>No impact</v>
      </c>
      <c r="J2359" s="29"/>
      <c r="K2359" s="15" t="str" cm="1">
        <f t="array" ref="K2359">IFERROR(_xlfn.IFS(
M2359="MPR ISSUE","PDH",
M2359="BSS Hardware Issue","BSS",
M2359="Sites strategiques, MLL, Pylone, etc.","ENVTECH",
M2359="AKTIVCO DEFAUT GE &amp; POWER Cabinet","AKTIVCO",
M2359="AKTIVCO Coupure ENEO &amp; Baisse de tension","AKTIVCO GRID ONLY",
M2359="Coupure ENEO &amp; Baisse de tension","IHS GRID ONLY",
M2359="Defaut GE &amp; POWER Cabinet","IHS",
M2359="Sharing","Partners",
M2359="Sites strategiques &amp; DataCenter","SST &amp; DC",
M2359="Exclu","Exclu",
M2359="SAT","SAT",
M2359="SPARE-ISSUE","SPARE-ISSUE",
M2359="Fiber CAmtel","TRANS_FO_CAMTEL",
M2359="Fiber AOF","Fiber AOF",
M2359="Projet OCM (HUAWEI)","TRAVAUX-HUAWEI",
M2359="Projet OCM (NOKIA)","TRAVAUX-NOKIA",
M2359="ACCESS-ISSUE","ACCESS-ISSUE",
M2359="Projet OCM (ZTE, NOKIA, autres projets)","TRAVAUX OCM",
M2359="No root CAuse","No root cause",
M2359="ODU HS","PDH",
M2359="IP &amp; VLAN","PDH",
M2359="Warehouse HUAWEI","SPARE-ISSUE",
M2359="SPARE-HS","SPARE-ISSUE",
M2359="Power Telco","BSS"
),"")</f>
        <v>No root cause</v>
      </c>
      <c r="L2359" s="16" t="str" cm="1">
        <f t="array" ref="L2359">IFERROR(_xlfn.IFS(
M2359="MPR ISSUE","TX ISSUE",
M2359="BSS Hardware Issue","RAN ISSUE",
M2359="Sites strategiques, MLL, Pylone, etc.","ENVTECH",
M2359="AKTIVCO DEFAUT GE &amp; POWER Cabinet","POWER ISSUE",
M2359="AKTIVCO Coupure ENEO &amp; Baisse de tension","POWER ISSUE",
M2359="Coupure ENEO &amp; Baisse de tension","POWER ISSUE",
M2359="Defaut GE &amp; POWER Cabinet","POWER ISSUE",
M2359="Sharing","POWER ISSUE",
M2359="Sites strategiques &amp; DataCenter","POWER ISSUE",
M2359="Exclu","Exclu",
M2359="SAT","TX ISSUE",
M2359="SPARE-ISSUE","SPARE-ISSUE",
M2359="Fiber CAmtel","TX ISSUE",
M2359="Fiber AOF","TX ISSUE",
M2359="Projet OCM (HUAWEI)","TRAVAUX-HUAWEI",
M2359="Projet OCM (NOKIA)","TRAVAUX -NOKIA",
M2359="ACCESS-ISSUE","ACCESS-ISSUE",
M2359="Projet OCM (ZTE, NOKIA, autres projets)","TRAVAUX OCM",
M2359="No root CAuse","No root cause",
M2359="ODU HS","TX ISSUE",
M2359="IP &amp; VLAN","TX ISSUE",
M2359="Warehouse HUAWEI","SPARE-ISSUE",
M2359="SPARE-HS","SPARE-ISSUE",
M2359="Power Telco","RAN ISSUE"
),"")</f>
        <v>No root cause</v>
      </c>
      <c r="M2359" s="28" t="s">
        <v>5403</v>
      </c>
      <c r="N2359" s="17" t="str" cm="1">
        <f t="array" ref="N2359">IFERROR(_xlfn.IFS(
M2359="MPR ISSUE","ACTIVE",
M2359="BSS Hardware Issue","ACTIVE",
M2359="Sites strategiques, MLL, Pylone, etc.","PASSIVE",
M2359="AKTIVCO DEFAUT GE &amp; POWER Cabinet","PASSIVE",
M2359="AKTIVCO Coupure ENEO &amp; Baisse de tension","PASSIVE",
M2359="Coupure ENEO &amp; Baisse de tension","PASSIVE",
M2359="Defaut GE &amp; POWER Cabinet","PASSIVE",
M2359="Sharing","PASSIVE",
M2359="Sites strategiques &amp; DataCenter","PASSIVE",
M2359="Exclu","Exclu",
M2359="SAT","ACTIVE",
M2359="SPARE-ISSUE","SPARE-ISSUE",
M2359="Fiber CAmtel","ACTIVE",
M2359="Fiber AOF","ACTIVE",
M2359="Projet OCM (HUAWEI)","PLANNED WORKS",
M2359="Projet OCM (NOKIA)","PLANNED WORKS",
M2359="ACCESS-ISSUE","ACCESS-ISSUE",
M2359="Projet OCM (ZTE, NOKIA, autres projets)","PLANNED WORKS",
M2359="No root CAuse","No root cause",
M2359="ODU HS","ACTIVE",
M2359="IP &amp; VLAN","ACTIVE",
M2359="Warehouse HUAWEI","SPARE-ISSUE",
M2359="SPARE-HS","SPARE-ISSUE",
M2359="Power Telco","ACTIVE"
),"")</f>
        <v>No root cause</v>
      </c>
      <c r="O2359" s="56">
        <v>0</v>
      </c>
      <c r="P2359" s="56">
        <v>0</v>
      </c>
      <c r="Q2359" s="56">
        <v>0</v>
      </c>
      <c r="R2359" s="56">
        <v>0</v>
      </c>
      <c r="S2359" s="56">
        <v>0</v>
      </c>
      <c r="T2359" s="56">
        <v>0</v>
      </c>
      <c r="U2359" s="56">
        <v>0</v>
      </c>
      <c r="V2359" s="14"/>
      <c r="W2359" s="14"/>
      <c r="X2359" s="14"/>
      <c r="Y2359" s="14"/>
      <c r="Z2359" s="14"/>
      <c r="AA2359" s="30" t="s">
        <v>16</v>
      </c>
      <c r="AB2359" s="7" t="s">
        <v>16</v>
      </c>
      <c r="AC2359" s="3"/>
      <c r="AD2359" s="3" t="s">
        <v>16</v>
      </c>
      <c r="AE2359" s="7"/>
      <c r="AF2359" s="31" t="s">
        <v>16</v>
      </c>
      <c r="AG2359" s="31" t="s">
        <v>16</v>
      </c>
      <c r="AH2359" s="31" t="s">
        <v>16</v>
      </c>
      <c r="AI2359" s="31" t="s">
        <v>16</v>
      </c>
      <c r="AJ2359" s="31" t="s">
        <v>16</v>
      </c>
      <c r="AK2359" s="31" t="s">
        <v>16</v>
      </c>
      <c r="AL2359" s="31" t="s">
        <v>16</v>
      </c>
      <c r="AM2359" s="31" t="s">
        <v>16</v>
      </c>
      <c r="AN2359" s="31" t="s">
        <v>16</v>
      </c>
      <c r="AO2359" s="31" t="s">
        <v>16</v>
      </c>
      <c r="AP2359" s="9" t="s">
        <v>16</v>
      </c>
      <c r="AQ2359" s="9" t="s">
        <v>16</v>
      </c>
      <c r="AR2359" s="9" t="s">
        <v>16</v>
      </c>
    </row>
    <row r="2360" spans="1:44" s="9" customFormat="1" hidden="1" x14ac:dyDescent="0.3">
      <c r="A2360" s="1" t="s">
        <v>5135</v>
      </c>
      <c r="B2360" s="1" t="s">
        <v>5136</v>
      </c>
      <c r="C2360" s="48" t="s">
        <v>11</v>
      </c>
      <c r="D2360" s="48" t="s">
        <v>12</v>
      </c>
      <c r="E2360" s="53" t="s">
        <v>38</v>
      </c>
      <c r="F2360" s="48" t="s">
        <v>5135</v>
      </c>
      <c r="G2360" s="22" t="s">
        <v>5417</v>
      </c>
      <c r="H2360" s="66" t="s">
        <v>5340</v>
      </c>
      <c r="I2360" s="22" t="str">
        <f>_xlfn.XLOOKUP(B2360,[1]SITE!$B:$B,[1]SITE!$I:$I,"")</f>
        <v>No impact</v>
      </c>
      <c r="J2360" s="29"/>
      <c r="K2360" s="15" t="str" cm="1">
        <f t="array" ref="K2360">IFERROR(_xlfn.IFS(
M2360="MPR ISSUE","PDH",
M2360="BSS Hardware Issue","BSS",
M2360="Sites strategiques, MLL, Pylone, etc.","ENVTECH",
M2360="AKTIVCO DEFAUT GE &amp; POWER Cabinet","AKTIVCO",
M2360="AKTIVCO Coupure ENEO &amp; Baisse de tension","AKTIVCO GRID ONLY",
M2360="Coupure ENEO &amp; Baisse de tension","IHS GRID ONLY",
M2360="Defaut GE &amp; POWER Cabinet","IHS",
M2360="Sharing","Partners",
M2360="Sites strategiques &amp; DataCenter","SST &amp; DC",
M2360="Exclu","Exclu",
M2360="SAT","SAT",
M2360="SPARE-ISSUE","SPARE-ISSUE",
M2360="Fiber CAmtel","TRANS_FO_CAMTEL",
M2360="Fiber AOF","Fiber AOF",
M2360="Projet OCM (HUAWEI)","TRAVAUX-HUAWEI",
M2360="Projet OCM (NOKIA)","TRAVAUX-NOKIA",
M2360="ACCESS-ISSUE","ACCESS-ISSUE",
M2360="Projet OCM (ZTE, NOKIA, autres projets)","TRAVAUX OCM",
M2360="No root CAuse","No root cause",
M2360="ODU HS","PDH",
M2360="IP &amp; VLAN","PDH",
M2360="Warehouse HUAWEI","SPARE-ISSUE",
M2360="SPARE-HS","SPARE-ISSUE",
M2360="Power Telco","BSS"
),"")</f>
        <v>No root cause</v>
      </c>
      <c r="L2360" s="16" t="str" cm="1">
        <f t="array" ref="L2360">IFERROR(_xlfn.IFS(
M2360="MPR ISSUE","TX ISSUE",
M2360="BSS Hardware Issue","RAN ISSUE",
M2360="Sites strategiques, MLL, Pylone, etc.","ENVTECH",
M2360="AKTIVCO DEFAUT GE &amp; POWER Cabinet","POWER ISSUE",
M2360="AKTIVCO Coupure ENEO &amp; Baisse de tension","POWER ISSUE",
M2360="Coupure ENEO &amp; Baisse de tension","POWER ISSUE",
M2360="Defaut GE &amp; POWER Cabinet","POWER ISSUE",
M2360="Sharing","POWER ISSUE",
M2360="Sites strategiques &amp; DataCenter","POWER ISSUE",
M2360="Exclu","Exclu",
M2360="SAT","TX ISSUE",
M2360="SPARE-ISSUE","SPARE-ISSUE",
M2360="Fiber CAmtel","TX ISSUE",
M2360="Fiber AOF","TX ISSUE",
M2360="Projet OCM (HUAWEI)","TRAVAUX-HUAWEI",
M2360="Projet OCM (NOKIA)","TRAVAUX -NOKIA",
M2360="ACCESS-ISSUE","ACCESS-ISSUE",
M2360="Projet OCM (ZTE, NOKIA, autres projets)","TRAVAUX OCM",
M2360="No root CAuse","No root cause",
M2360="ODU HS","TX ISSUE",
M2360="IP &amp; VLAN","TX ISSUE",
M2360="Warehouse HUAWEI","SPARE-ISSUE",
M2360="SPARE-HS","SPARE-ISSUE",
M2360="Power Telco","RAN ISSUE"
),"")</f>
        <v>No root cause</v>
      </c>
      <c r="M2360" s="28" t="s">
        <v>5403</v>
      </c>
      <c r="N2360" s="17" t="str" cm="1">
        <f t="array" ref="N2360">IFERROR(_xlfn.IFS(
M2360="MPR ISSUE","ACTIVE",
M2360="BSS Hardware Issue","ACTIVE",
M2360="Sites strategiques, MLL, Pylone, etc.","PASSIVE",
M2360="AKTIVCO DEFAUT GE &amp; POWER Cabinet","PASSIVE",
M2360="AKTIVCO Coupure ENEO &amp; Baisse de tension","PASSIVE",
M2360="Coupure ENEO &amp; Baisse de tension","PASSIVE",
M2360="Defaut GE &amp; POWER Cabinet","PASSIVE",
M2360="Sharing","PASSIVE",
M2360="Sites strategiques &amp; DataCenter","PASSIVE",
M2360="Exclu","Exclu",
M2360="SAT","ACTIVE",
M2360="SPARE-ISSUE","SPARE-ISSUE",
M2360="Fiber CAmtel","ACTIVE",
M2360="Fiber AOF","ACTIVE",
M2360="Projet OCM (HUAWEI)","PLANNED WORKS",
M2360="Projet OCM (NOKIA)","PLANNED WORKS",
M2360="ACCESS-ISSUE","ACCESS-ISSUE",
M2360="Projet OCM (ZTE, NOKIA, autres projets)","PLANNED WORKS",
M2360="No root CAuse","No root cause",
M2360="ODU HS","ACTIVE",
M2360="IP &amp; VLAN","ACTIVE",
M2360="Warehouse HUAWEI","SPARE-ISSUE",
M2360="SPARE-HS","SPARE-ISSUE",
M2360="Power Telco","ACTIVE"
),"")</f>
        <v>No root cause</v>
      </c>
      <c r="O2360" s="56">
        <v>0</v>
      </c>
      <c r="P2360" s="56">
        <v>0</v>
      </c>
      <c r="Q2360" s="56">
        <v>0</v>
      </c>
      <c r="R2360" s="56">
        <v>0</v>
      </c>
      <c r="S2360" s="56">
        <v>0</v>
      </c>
      <c r="T2360" s="56">
        <v>0</v>
      </c>
      <c r="U2360" s="56">
        <v>0</v>
      </c>
      <c r="V2360" s="14"/>
      <c r="W2360" s="14"/>
      <c r="X2360" s="14"/>
      <c r="Y2360" s="14"/>
      <c r="Z2360" s="14"/>
      <c r="AA2360" s="30" t="s">
        <v>16</v>
      </c>
      <c r="AB2360" s="7" t="s">
        <v>16</v>
      </c>
      <c r="AC2360" s="3"/>
      <c r="AD2360" s="3" t="s">
        <v>16</v>
      </c>
      <c r="AE2360" s="7"/>
      <c r="AF2360" s="31" t="s">
        <v>16</v>
      </c>
      <c r="AG2360" s="31" t="s">
        <v>16</v>
      </c>
      <c r="AH2360" s="31" t="s">
        <v>16</v>
      </c>
      <c r="AI2360" s="31" t="s">
        <v>16</v>
      </c>
      <c r="AJ2360" s="31" t="s">
        <v>16</v>
      </c>
      <c r="AK2360" s="31" t="s">
        <v>16</v>
      </c>
      <c r="AL2360" s="31" t="s">
        <v>16</v>
      </c>
      <c r="AM2360" s="31" t="s">
        <v>16</v>
      </c>
      <c r="AN2360" s="31" t="s">
        <v>16</v>
      </c>
      <c r="AO2360" s="31" t="s">
        <v>16</v>
      </c>
      <c r="AP2360" s="9" t="s">
        <v>16</v>
      </c>
      <c r="AQ2360" s="9" t="s">
        <v>16</v>
      </c>
      <c r="AR2360" s="9" t="s">
        <v>16</v>
      </c>
    </row>
    <row r="2361" spans="1:44" s="9" customFormat="1" hidden="1" x14ac:dyDescent="0.3">
      <c r="A2361" s="1" t="s">
        <v>4067</v>
      </c>
      <c r="B2361" s="1" t="s">
        <v>5134</v>
      </c>
      <c r="C2361" s="48" t="s">
        <v>22</v>
      </c>
      <c r="D2361" s="48" t="s">
        <v>711</v>
      </c>
      <c r="E2361" s="53" t="s">
        <v>227</v>
      </c>
      <c r="F2361" s="48" t="s">
        <v>4067</v>
      </c>
      <c r="G2361" s="22" t="s">
        <v>5417</v>
      </c>
      <c r="H2361" s="66" t="s">
        <v>5452</v>
      </c>
      <c r="I2361" s="22" t="str">
        <f>_xlfn.XLOOKUP(B2361,[1]SITE!$B:$B,[1]SITE!$I:$I,"")</f>
        <v>No impact</v>
      </c>
      <c r="J2361" s="29"/>
      <c r="K2361" s="15" t="str" cm="1">
        <f t="array" ref="K2361">IFERROR(_xlfn.IFS(
M2361="MPR ISSUE","PDH",
M2361="BSS Hardware Issue","BSS",
M2361="Sites strategiques, MLL, Pylone, etc.","ENVTECH",
M2361="AKTIVCO DEFAUT GE &amp; POWER Cabinet","AKTIVCO",
M2361="AKTIVCO Coupure ENEO &amp; Baisse de tension","AKTIVCO GRID ONLY",
M2361="Coupure ENEO &amp; Baisse de tension","IHS GRID ONLY",
M2361="Defaut GE &amp; POWER Cabinet","IHS",
M2361="Sharing","Partners",
M2361="Sites strategiques &amp; DataCenter","SST &amp; DC",
M2361="Exclu","Exclu",
M2361="SAT","SAT",
M2361="SPARE-ISSUE","SPARE-ISSUE",
M2361="Fiber CAmtel","TRANS_FO_CAMTEL",
M2361="Fiber AOF","Fiber AOF",
M2361="Projet OCM (HUAWEI)","TRAVAUX-HUAWEI",
M2361="Projet OCM (NOKIA)","TRAVAUX-NOKIA",
M2361="ACCESS-ISSUE","ACCESS-ISSUE",
M2361="Projet OCM (ZTE, NOKIA, autres projets)","TRAVAUX OCM",
M2361="No root CAuse","No root cause",
M2361="ODU HS","PDH",
M2361="IP &amp; VLAN","PDH",
M2361="Warehouse HUAWEI","SPARE-ISSUE",
M2361="SPARE-HS","SPARE-ISSUE",
M2361="Power Telco","BSS"
),"")</f>
        <v>No root cause</v>
      </c>
      <c r="L2361" s="16" t="str" cm="1">
        <f t="array" ref="L2361">IFERROR(_xlfn.IFS(
M2361="MPR ISSUE","TX ISSUE",
M2361="BSS Hardware Issue","RAN ISSUE",
M2361="Sites strategiques, MLL, Pylone, etc.","ENVTECH",
M2361="AKTIVCO DEFAUT GE &amp; POWER Cabinet","POWER ISSUE",
M2361="AKTIVCO Coupure ENEO &amp; Baisse de tension","POWER ISSUE",
M2361="Coupure ENEO &amp; Baisse de tension","POWER ISSUE",
M2361="Defaut GE &amp; POWER Cabinet","POWER ISSUE",
M2361="Sharing","POWER ISSUE",
M2361="Sites strategiques &amp; DataCenter","POWER ISSUE",
M2361="Exclu","Exclu",
M2361="SAT","TX ISSUE",
M2361="SPARE-ISSUE","SPARE-ISSUE",
M2361="Fiber CAmtel","TX ISSUE",
M2361="Fiber AOF","TX ISSUE",
M2361="Projet OCM (HUAWEI)","TRAVAUX-HUAWEI",
M2361="Projet OCM (NOKIA)","TRAVAUX -NOKIA",
M2361="ACCESS-ISSUE","ACCESS-ISSUE",
M2361="Projet OCM (ZTE, NOKIA, autres projets)","TRAVAUX OCM",
M2361="No root CAuse","No root cause",
M2361="ODU HS","TX ISSUE",
M2361="IP &amp; VLAN","TX ISSUE",
M2361="Warehouse HUAWEI","SPARE-ISSUE",
M2361="SPARE-HS","SPARE-ISSUE",
M2361="Power Telco","RAN ISSUE"
),"")</f>
        <v>No root cause</v>
      </c>
      <c r="M2361" s="28" t="s">
        <v>5403</v>
      </c>
      <c r="N2361" s="17" t="str" cm="1">
        <f t="array" ref="N2361">IFERROR(_xlfn.IFS(
M2361="MPR ISSUE","ACTIVE",
M2361="BSS Hardware Issue","ACTIVE",
M2361="Sites strategiques, MLL, Pylone, etc.","PASSIVE",
M2361="AKTIVCO DEFAUT GE &amp; POWER Cabinet","PASSIVE",
M2361="AKTIVCO Coupure ENEO &amp; Baisse de tension","PASSIVE",
M2361="Coupure ENEO &amp; Baisse de tension","PASSIVE",
M2361="Defaut GE &amp; POWER Cabinet","PASSIVE",
M2361="Sharing","PASSIVE",
M2361="Sites strategiques &amp; DataCenter","PASSIVE",
M2361="Exclu","Exclu",
M2361="SAT","ACTIVE",
M2361="SPARE-ISSUE","SPARE-ISSUE",
M2361="Fiber CAmtel","ACTIVE",
M2361="Fiber AOF","ACTIVE",
M2361="Projet OCM (HUAWEI)","PLANNED WORKS",
M2361="Projet OCM (NOKIA)","PLANNED WORKS",
M2361="ACCESS-ISSUE","ACCESS-ISSUE",
M2361="Projet OCM (ZTE, NOKIA, autres projets)","PLANNED WORKS",
M2361="No root CAuse","No root cause",
M2361="ODU HS","ACTIVE",
M2361="IP &amp; VLAN","ACTIVE",
M2361="Warehouse HUAWEI","SPARE-ISSUE",
M2361="SPARE-HS","SPARE-ISSUE",
M2361="Power Telco","ACTIVE"
),"")</f>
        <v>No root cause</v>
      </c>
      <c r="O2361" s="56">
        <v>0</v>
      </c>
      <c r="P2361" s="56">
        <v>0</v>
      </c>
      <c r="Q2361" s="56">
        <v>0</v>
      </c>
      <c r="R2361" s="56">
        <v>0</v>
      </c>
      <c r="S2361" s="56">
        <v>0</v>
      </c>
      <c r="T2361" s="56">
        <v>0</v>
      </c>
      <c r="U2361" s="56">
        <v>0</v>
      </c>
      <c r="V2361" s="14"/>
      <c r="W2361" s="14"/>
      <c r="X2361" s="14"/>
      <c r="Y2361" s="14"/>
      <c r="Z2361" s="14"/>
      <c r="AA2361" s="30" t="s">
        <v>16</v>
      </c>
      <c r="AB2361" s="7" t="s">
        <v>16</v>
      </c>
      <c r="AC2361" s="3"/>
      <c r="AD2361" s="3" t="s">
        <v>16</v>
      </c>
      <c r="AE2361" s="7"/>
      <c r="AF2361" s="31" t="s">
        <v>16</v>
      </c>
      <c r="AG2361" s="31" t="s">
        <v>16</v>
      </c>
      <c r="AH2361" s="31" t="s">
        <v>16</v>
      </c>
      <c r="AI2361" s="31" t="s">
        <v>16</v>
      </c>
      <c r="AJ2361" s="31" t="s">
        <v>16</v>
      </c>
      <c r="AK2361" s="31" t="s">
        <v>16</v>
      </c>
      <c r="AL2361" s="31" t="s">
        <v>16</v>
      </c>
      <c r="AM2361" s="31" t="s">
        <v>16</v>
      </c>
      <c r="AN2361" s="31" t="s">
        <v>16</v>
      </c>
      <c r="AO2361" s="31" t="s">
        <v>16</v>
      </c>
      <c r="AP2361" s="9" t="s">
        <v>16</v>
      </c>
      <c r="AQ2361" s="9" t="s">
        <v>16</v>
      </c>
      <c r="AR2361" s="9" t="s">
        <v>16</v>
      </c>
    </row>
    <row r="2362" spans="1:44" s="9" customFormat="1" hidden="1" x14ac:dyDescent="0.3">
      <c r="A2362" s="1" t="s">
        <v>5142</v>
      </c>
      <c r="B2362" s="1" t="s">
        <v>5143</v>
      </c>
      <c r="C2362" s="48" t="s">
        <v>11</v>
      </c>
      <c r="D2362" s="48" t="s">
        <v>12</v>
      </c>
      <c r="E2362" s="53" t="s">
        <v>38</v>
      </c>
      <c r="F2362" s="48" t="s">
        <v>5142</v>
      </c>
      <c r="G2362" s="22" t="s">
        <v>5417</v>
      </c>
      <c r="H2362" s="66" t="s">
        <v>5340</v>
      </c>
      <c r="I2362" s="22" t="str">
        <f>_xlfn.XLOOKUP(B2362,[1]SITE!$B:$B,[1]SITE!$I:$I,"")</f>
        <v>No impact</v>
      </c>
      <c r="J2362" s="29"/>
      <c r="K2362" s="15" t="str" cm="1">
        <f t="array" ref="K2362">IFERROR(_xlfn.IFS(
M2362="MPR ISSUE","PDH",
M2362="BSS Hardware Issue","BSS",
M2362="Sites strategiques, MLL, Pylone, etc.","ENVTECH",
M2362="AKTIVCO DEFAUT GE &amp; POWER Cabinet","AKTIVCO",
M2362="AKTIVCO Coupure ENEO &amp; Baisse de tension","AKTIVCO GRID ONLY",
M2362="Coupure ENEO &amp; Baisse de tension","IHS GRID ONLY",
M2362="Defaut GE &amp; POWER Cabinet","IHS",
M2362="Sharing","Partners",
M2362="Sites strategiques &amp; DataCenter","SST &amp; DC",
M2362="Exclu","Exclu",
M2362="SAT","SAT",
M2362="SPARE-ISSUE","SPARE-ISSUE",
M2362="Fiber CAmtel","TRANS_FO_CAMTEL",
M2362="Fiber AOF","Fiber AOF",
M2362="Projet OCM (HUAWEI)","TRAVAUX-HUAWEI",
M2362="Projet OCM (NOKIA)","TRAVAUX-NOKIA",
M2362="ACCESS-ISSUE","ACCESS-ISSUE",
M2362="Projet OCM (ZTE, NOKIA, autres projets)","TRAVAUX OCM",
M2362="No root CAuse","No root cause",
M2362="ODU HS","PDH",
M2362="IP &amp; VLAN","PDH",
M2362="Warehouse HUAWEI","SPARE-ISSUE",
M2362="SPARE-HS","SPARE-ISSUE",
M2362="Power Telco","BSS"
),"")</f>
        <v>No root cause</v>
      </c>
      <c r="L2362" s="16" t="str" cm="1">
        <f t="array" ref="L2362">IFERROR(_xlfn.IFS(
M2362="MPR ISSUE","TX ISSUE",
M2362="BSS Hardware Issue","RAN ISSUE",
M2362="Sites strategiques, MLL, Pylone, etc.","ENVTECH",
M2362="AKTIVCO DEFAUT GE &amp; POWER Cabinet","POWER ISSUE",
M2362="AKTIVCO Coupure ENEO &amp; Baisse de tension","POWER ISSUE",
M2362="Coupure ENEO &amp; Baisse de tension","POWER ISSUE",
M2362="Defaut GE &amp; POWER Cabinet","POWER ISSUE",
M2362="Sharing","POWER ISSUE",
M2362="Sites strategiques &amp; DataCenter","POWER ISSUE",
M2362="Exclu","Exclu",
M2362="SAT","TX ISSUE",
M2362="SPARE-ISSUE","SPARE-ISSUE",
M2362="Fiber CAmtel","TX ISSUE",
M2362="Fiber AOF","TX ISSUE",
M2362="Projet OCM (HUAWEI)","TRAVAUX-HUAWEI",
M2362="Projet OCM (NOKIA)","TRAVAUX -NOKIA",
M2362="ACCESS-ISSUE","ACCESS-ISSUE",
M2362="Projet OCM (ZTE, NOKIA, autres projets)","TRAVAUX OCM",
M2362="No root CAuse","No root cause",
M2362="ODU HS","TX ISSUE",
M2362="IP &amp; VLAN","TX ISSUE",
M2362="Warehouse HUAWEI","SPARE-ISSUE",
M2362="SPARE-HS","SPARE-ISSUE",
M2362="Power Telco","RAN ISSUE"
),"")</f>
        <v>No root cause</v>
      </c>
      <c r="M2362" s="28" t="s">
        <v>5403</v>
      </c>
      <c r="N2362" s="17" t="str" cm="1">
        <f t="array" ref="N2362">IFERROR(_xlfn.IFS(
M2362="MPR ISSUE","ACTIVE",
M2362="BSS Hardware Issue","ACTIVE",
M2362="Sites strategiques, MLL, Pylone, etc.","PASSIVE",
M2362="AKTIVCO DEFAUT GE &amp; POWER Cabinet","PASSIVE",
M2362="AKTIVCO Coupure ENEO &amp; Baisse de tension","PASSIVE",
M2362="Coupure ENEO &amp; Baisse de tension","PASSIVE",
M2362="Defaut GE &amp; POWER Cabinet","PASSIVE",
M2362="Sharing","PASSIVE",
M2362="Sites strategiques &amp; DataCenter","PASSIVE",
M2362="Exclu","Exclu",
M2362="SAT","ACTIVE",
M2362="SPARE-ISSUE","SPARE-ISSUE",
M2362="Fiber CAmtel","ACTIVE",
M2362="Fiber AOF","ACTIVE",
M2362="Projet OCM (HUAWEI)","PLANNED WORKS",
M2362="Projet OCM (NOKIA)","PLANNED WORKS",
M2362="ACCESS-ISSUE","ACCESS-ISSUE",
M2362="Projet OCM (ZTE, NOKIA, autres projets)","PLANNED WORKS",
M2362="No root CAuse","No root cause",
M2362="ODU HS","ACTIVE",
M2362="IP &amp; VLAN","ACTIVE",
M2362="Warehouse HUAWEI","SPARE-ISSUE",
M2362="SPARE-HS","SPARE-ISSUE",
M2362="Power Telco","ACTIVE"
),"")</f>
        <v>No root cause</v>
      </c>
      <c r="O2362" s="56">
        <v>0</v>
      </c>
      <c r="P2362" s="56">
        <v>0</v>
      </c>
      <c r="Q2362" s="56">
        <v>0</v>
      </c>
      <c r="R2362" s="56">
        <v>0</v>
      </c>
      <c r="S2362" s="56">
        <v>0</v>
      </c>
      <c r="T2362" s="56">
        <v>0</v>
      </c>
      <c r="U2362" s="56">
        <v>0</v>
      </c>
      <c r="V2362" s="14"/>
      <c r="W2362" s="14"/>
      <c r="X2362" s="14"/>
      <c r="Y2362" s="14"/>
      <c r="Z2362" s="14"/>
      <c r="AA2362" s="30" t="s">
        <v>16</v>
      </c>
      <c r="AB2362" s="7" t="s">
        <v>16</v>
      </c>
      <c r="AC2362" s="3"/>
      <c r="AD2362" s="3" t="s">
        <v>16</v>
      </c>
      <c r="AE2362" s="7"/>
      <c r="AF2362" s="31" t="s">
        <v>16</v>
      </c>
      <c r="AG2362" s="31" t="s">
        <v>16</v>
      </c>
      <c r="AH2362" s="31" t="s">
        <v>16</v>
      </c>
      <c r="AI2362" s="31" t="s">
        <v>16</v>
      </c>
      <c r="AJ2362" s="31" t="s">
        <v>16</v>
      </c>
      <c r="AK2362" s="31" t="s">
        <v>16</v>
      </c>
      <c r="AL2362" s="31" t="s">
        <v>16</v>
      </c>
      <c r="AM2362" s="31" t="s">
        <v>16</v>
      </c>
      <c r="AN2362" s="31" t="s">
        <v>16</v>
      </c>
      <c r="AO2362" s="31" t="s">
        <v>16</v>
      </c>
      <c r="AP2362" s="9" t="s">
        <v>16</v>
      </c>
      <c r="AQ2362" s="9" t="s">
        <v>16</v>
      </c>
      <c r="AR2362" s="9" t="s">
        <v>16</v>
      </c>
    </row>
    <row r="2363" spans="1:44" s="9" customFormat="1" hidden="1" x14ac:dyDescent="0.3">
      <c r="A2363" s="1" t="s">
        <v>5137</v>
      </c>
      <c r="B2363" s="1" t="s">
        <v>5138</v>
      </c>
      <c r="C2363" s="48" t="s">
        <v>11</v>
      </c>
      <c r="D2363" s="48" t="s">
        <v>12</v>
      </c>
      <c r="E2363" s="53" t="s">
        <v>70</v>
      </c>
      <c r="F2363" s="48" t="s">
        <v>5139</v>
      </c>
      <c r="G2363" s="22" t="s">
        <v>5417</v>
      </c>
      <c r="H2363" s="66" t="s">
        <v>5452</v>
      </c>
      <c r="I2363" s="22" t="str">
        <f>_xlfn.XLOOKUP(B2363,[1]SITE!$B:$B,[1]SITE!$I:$I,"")</f>
        <v>No impact</v>
      </c>
      <c r="J2363" s="29"/>
      <c r="K2363" s="15" t="str" cm="1">
        <f t="array" ref="K2363">IFERROR(_xlfn.IFS(
M2363="MPR ISSUE","PDH",
M2363="BSS Hardware Issue","BSS",
M2363="Sites strategiques, MLL, Pylone, etc.","ENVTECH",
M2363="AKTIVCO DEFAUT GE &amp; POWER Cabinet","AKTIVCO",
M2363="AKTIVCO Coupure ENEO &amp; Baisse de tension","AKTIVCO GRID ONLY",
M2363="Coupure ENEO &amp; Baisse de tension","IHS GRID ONLY",
M2363="Defaut GE &amp; POWER Cabinet","IHS",
M2363="Sharing","Partners",
M2363="Sites strategiques &amp; DataCenter","SST &amp; DC",
M2363="Exclu","Exclu",
M2363="SAT","SAT",
M2363="SPARE-ISSUE","SPARE-ISSUE",
M2363="Fiber CAmtel","TRANS_FO_CAMTEL",
M2363="Fiber AOF","Fiber AOF",
M2363="Projet OCM (HUAWEI)","TRAVAUX-HUAWEI",
M2363="Projet OCM (NOKIA)","TRAVAUX-NOKIA",
M2363="ACCESS-ISSUE","ACCESS-ISSUE",
M2363="Projet OCM (ZTE, NOKIA, autres projets)","TRAVAUX OCM",
M2363="No root CAuse","No root cause",
M2363="ODU HS","PDH",
M2363="IP &amp; VLAN","PDH",
M2363="Warehouse HUAWEI","SPARE-ISSUE",
M2363="SPARE-HS","SPARE-ISSUE",
M2363="Power Telco","BSS"
),"")</f>
        <v>No root cause</v>
      </c>
      <c r="L2363" s="16" t="str" cm="1">
        <f t="array" ref="L2363">IFERROR(_xlfn.IFS(
M2363="MPR ISSUE","TX ISSUE",
M2363="BSS Hardware Issue","RAN ISSUE",
M2363="Sites strategiques, MLL, Pylone, etc.","ENVTECH",
M2363="AKTIVCO DEFAUT GE &amp; POWER Cabinet","POWER ISSUE",
M2363="AKTIVCO Coupure ENEO &amp; Baisse de tension","POWER ISSUE",
M2363="Coupure ENEO &amp; Baisse de tension","POWER ISSUE",
M2363="Defaut GE &amp; POWER Cabinet","POWER ISSUE",
M2363="Sharing","POWER ISSUE",
M2363="Sites strategiques &amp; DataCenter","POWER ISSUE",
M2363="Exclu","Exclu",
M2363="SAT","TX ISSUE",
M2363="SPARE-ISSUE","SPARE-ISSUE",
M2363="Fiber CAmtel","TX ISSUE",
M2363="Fiber AOF","TX ISSUE",
M2363="Projet OCM (HUAWEI)","TRAVAUX-HUAWEI",
M2363="Projet OCM (NOKIA)","TRAVAUX -NOKIA",
M2363="ACCESS-ISSUE","ACCESS-ISSUE",
M2363="Projet OCM (ZTE, NOKIA, autres projets)","TRAVAUX OCM",
M2363="No root CAuse","No root cause",
M2363="ODU HS","TX ISSUE",
M2363="IP &amp; VLAN","TX ISSUE",
M2363="Warehouse HUAWEI","SPARE-ISSUE",
M2363="SPARE-HS","SPARE-ISSUE",
M2363="Power Telco","RAN ISSUE"
),"")</f>
        <v>No root cause</v>
      </c>
      <c r="M2363" s="28" t="s">
        <v>5403</v>
      </c>
      <c r="N2363" s="17" t="str" cm="1">
        <f t="array" ref="N2363">IFERROR(_xlfn.IFS(
M2363="MPR ISSUE","ACTIVE",
M2363="BSS Hardware Issue","ACTIVE",
M2363="Sites strategiques, MLL, Pylone, etc.","PASSIVE",
M2363="AKTIVCO DEFAUT GE &amp; POWER Cabinet","PASSIVE",
M2363="AKTIVCO Coupure ENEO &amp; Baisse de tension","PASSIVE",
M2363="Coupure ENEO &amp; Baisse de tension","PASSIVE",
M2363="Defaut GE &amp; POWER Cabinet","PASSIVE",
M2363="Sharing","PASSIVE",
M2363="Sites strategiques &amp; DataCenter","PASSIVE",
M2363="Exclu","Exclu",
M2363="SAT","ACTIVE",
M2363="SPARE-ISSUE","SPARE-ISSUE",
M2363="Fiber CAmtel","ACTIVE",
M2363="Fiber AOF","ACTIVE",
M2363="Projet OCM (HUAWEI)","PLANNED WORKS",
M2363="Projet OCM (NOKIA)","PLANNED WORKS",
M2363="ACCESS-ISSUE","ACCESS-ISSUE",
M2363="Projet OCM (ZTE, NOKIA, autres projets)","PLANNED WORKS",
M2363="No root CAuse","No root cause",
M2363="ODU HS","ACTIVE",
M2363="IP &amp; VLAN","ACTIVE",
M2363="Warehouse HUAWEI","SPARE-ISSUE",
M2363="SPARE-HS","SPARE-ISSUE",
M2363="Power Telco","ACTIVE"
),"")</f>
        <v>No root cause</v>
      </c>
      <c r="O2363" s="56">
        <v>0</v>
      </c>
      <c r="P2363" s="56">
        <v>0</v>
      </c>
      <c r="Q2363" s="56">
        <v>0</v>
      </c>
      <c r="R2363" s="56">
        <v>0</v>
      </c>
      <c r="S2363" s="56">
        <v>0</v>
      </c>
      <c r="T2363" s="56">
        <v>0</v>
      </c>
      <c r="U2363" s="56">
        <v>0</v>
      </c>
      <c r="V2363" s="14"/>
      <c r="W2363" s="14"/>
      <c r="X2363" s="14"/>
      <c r="Y2363" s="14"/>
      <c r="Z2363" s="14"/>
      <c r="AA2363" s="30" t="s">
        <v>16</v>
      </c>
      <c r="AB2363" s="7" t="s">
        <v>16</v>
      </c>
      <c r="AC2363" s="3"/>
      <c r="AD2363" s="3" t="s">
        <v>16</v>
      </c>
      <c r="AE2363" s="7"/>
      <c r="AF2363" s="31" t="s">
        <v>16</v>
      </c>
      <c r="AG2363" s="31" t="s">
        <v>16</v>
      </c>
      <c r="AH2363" s="31" t="s">
        <v>16</v>
      </c>
      <c r="AI2363" s="31" t="s">
        <v>16</v>
      </c>
      <c r="AJ2363" s="31" t="s">
        <v>16</v>
      </c>
      <c r="AK2363" s="31" t="s">
        <v>16</v>
      </c>
      <c r="AL2363" s="31" t="s">
        <v>16</v>
      </c>
      <c r="AM2363" s="31" t="s">
        <v>16</v>
      </c>
      <c r="AN2363" s="31" t="s">
        <v>16</v>
      </c>
      <c r="AO2363" s="31" t="s">
        <v>16</v>
      </c>
      <c r="AP2363" s="9" t="s">
        <v>16</v>
      </c>
      <c r="AQ2363" s="9" t="s">
        <v>16</v>
      </c>
      <c r="AR2363" s="9" t="s">
        <v>16</v>
      </c>
    </row>
    <row r="2364" spans="1:44" s="9" customFormat="1" hidden="1" x14ac:dyDescent="0.3">
      <c r="A2364" s="1" t="s">
        <v>5144</v>
      </c>
      <c r="B2364" s="1" t="s">
        <v>5145</v>
      </c>
      <c r="C2364" s="48" t="s">
        <v>22</v>
      </c>
      <c r="D2364" s="48" t="s">
        <v>37</v>
      </c>
      <c r="E2364" s="53" t="s">
        <v>32</v>
      </c>
      <c r="F2364" s="48" t="s">
        <v>5146</v>
      </c>
      <c r="G2364" s="22" t="s">
        <v>5417</v>
      </c>
      <c r="H2364" s="66" t="s">
        <v>5452</v>
      </c>
      <c r="I2364" s="22" t="str">
        <f>_xlfn.XLOOKUP(B2364,[1]SITE!$B:$B,[1]SITE!$I:$I,"")</f>
        <v>No impact</v>
      </c>
      <c r="J2364" s="29" t="s">
        <v>5389</v>
      </c>
      <c r="K2364" s="15" t="str" cm="1">
        <f t="array" ref="K2364">IFERROR(_xlfn.IFS(
M2364="MPR ISSUE","PDH",
M2364="BSS Hardware Issue","BSS",
M2364="Sites strategiques, MLL, Pylone, etc.","ENVTECH",
M2364="AKTIVCO DEFAUT GE &amp; POWER Cabinet","AKTIVCO",
M2364="AKTIVCO Coupure ENEO &amp; Baisse de tension","AKTIVCO GRID ONLY",
M2364="Coupure ENEO &amp; Baisse de tension","IHS GRID ONLY",
M2364="Defaut GE &amp; POWER Cabinet","IHS",
M2364="Sharing","Partners",
M2364="Sites strategiques &amp; DataCenter","SST &amp; DC",
M2364="Exclu","Exclu",
M2364="SAT","SAT",
M2364="SPARE-ISSUE","SPARE-ISSUE",
M2364="Fiber CAmtel","TRANS_FO_CAMTEL",
M2364="Fiber AOF","Fiber AOF",
M2364="Projet OCM (HUAWEI)","TRAVAUX-HUAWEI",
M2364="Projet OCM (NOKIA)","TRAVAUX-NOKIA",
M2364="ACCESS-ISSUE","ACCESS-ISSUE",
M2364="Projet OCM (ZTE, NOKIA, autres projets)","TRAVAUX OCM",
M2364="No root CAuse","No root cause",
M2364="ODU HS","PDH",
M2364="IP &amp; VLAN","PDH",
M2364="Warehouse HUAWEI","SPARE-ISSUE",
M2364="SPARE-HS","SPARE-ISSUE",
M2364="Power Telco","BSS"
),"")</f>
        <v>No root cause</v>
      </c>
      <c r="L2364" s="16" t="str" cm="1">
        <f t="array" ref="L2364">IFERROR(_xlfn.IFS(
M2364="MPR ISSUE","TX ISSUE",
M2364="BSS Hardware Issue","RAN ISSUE",
M2364="Sites strategiques, MLL, Pylone, etc.","ENVTECH",
M2364="AKTIVCO DEFAUT GE &amp; POWER Cabinet","POWER ISSUE",
M2364="AKTIVCO Coupure ENEO &amp; Baisse de tension","POWER ISSUE",
M2364="Coupure ENEO &amp; Baisse de tension","POWER ISSUE",
M2364="Defaut GE &amp; POWER Cabinet","POWER ISSUE",
M2364="Sharing","POWER ISSUE",
M2364="Sites strategiques &amp; DataCenter","POWER ISSUE",
M2364="Exclu","Exclu",
M2364="SAT","TX ISSUE",
M2364="SPARE-ISSUE","SPARE-ISSUE",
M2364="Fiber CAmtel","TX ISSUE",
M2364="Fiber AOF","TX ISSUE",
M2364="Projet OCM (HUAWEI)","TRAVAUX-HUAWEI",
M2364="Projet OCM (NOKIA)","TRAVAUX -NOKIA",
M2364="ACCESS-ISSUE","ACCESS-ISSUE",
M2364="Projet OCM (ZTE, NOKIA, autres projets)","TRAVAUX OCM",
M2364="No root CAuse","No root cause",
M2364="ODU HS","TX ISSUE",
M2364="IP &amp; VLAN","TX ISSUE",
M2364="Warehouse HUAWEI","SPARE-ISSUE",
M2364="SPARE-HS","SPARE-ISSUE",
M2364="Power Telco","RAN ISSUE"
),"")</f>
        <v>No root cause</v>
      </c>
      <c r="M2364" s="28" t="s">
        <v>5403</v>
      </c>
      <c r="N2364" s="17" t="str" cm="1">
        <f t="array" ref="N2364">IFERROR(_xlfn.IFS(
M2364="MPR ISSUE","ACTIVE",
M2364="BSS Hardware Issue","ACTIVE",
M2364="Sites strategiques, MLL, Pylone, etc.","PASSIVE",
M2364="AKTIVCO DEFAUT GE &amp; POWER Cabinet","PASSIVE",
M2364="AKTIVCO Coupure ENEO &amp; Baisse de tension","PASSIVE",
M2364="Coupure ENEO &amp; Baisse de tension","PASSIVE",
M2364="Defaut GE &amp; POWER Cabinet","PASSIVE",
M2364="Sharing","PASSIVE",
M2364="Sites strategiques &amp; DataCenter","PASSIVE",
M2364="Exclu","Exclu",
M2364="SAT","ACTIVE",
M2364="SPARE-ISSUE","SPARE-ISSUE",
M2364="Fiber CAmtel","ACTIVE",
M2364="Fiber AOF","ACTIVE",
M2364="Projet OCM (HUAWEI)","PLANNED WORKS",
M2364="Projet OCM (NOKIA)","PLANNED WORKS",
M2364="ACCESS-ISSUE","ACCESS-ISSUE",
M2364="Projet OCM (ZTE, NOKIA, autres projets)","PLANNED WORKS",
M2364="No root CAuse","No root cause",
M2364="ODU HS","ACTIVE",
M2364="IP &amp; VLAN","ACTIVE",
M2364="Warehouse HUAWEI","SPARE-ISSUE",
M2364="SPARE-HS","SPARE-ISSUE",
M2364="Power Telco","ACTIVE"
),"")</f>
        <v>No root cause</v>
      </c>
      <c r="O2364" s="56">
        <v>0</v>
      </c>
      <c r="P2364" s="56">
        <v>0</v>
      </c>
      <c r="Q2364" s="56">
        <v>0</v>
      </c>
      <c r="R2364" s="56">
        <v>0</v>
      </c>
      <c r="S2364" s="56">
        <v>0</v>
      </c>
      <c r="T2364" s="56">
        <v>0</v>
      </c>
      <c r="U2364" s="56">
        <v>0</v>
      </c>
      <c r="V2364" s="14"/>
      <c r="W2364" s="14"/>
      <c r="X2364" s="14"/>
      <c r="Y2364" s="14"/>
      <c r="Z2364" s="14"/>
      <c r="AA2364" s="30" t="s">
        <v>16</v>
      </c>
      <c r="AB2364" s="7" t="s">
        <v>16</v>
      </c>
      <c r="AC2364" s="3"/>
      <c r="AD2364" s="3" t="s">
        <v>16</v>
      </c>
      <c r="AE2364" s="7"/>
      <c r="AF2364" s="31" t="s">
        <v>16</v>
      </c>
      <c r="AG2364" s="31" t="s">
        <v>16</v>
      </c>
      <c r="AH2364" s="31" t="s">
        <v>16</v>
      </c>
      <c r="AI2364" s="31" t="s">
        <v>16</v>
      </c>
      <c r="AJ2364" s="31" t="s">
        <v>16</v>
      </c>
      <c r="AK2364" s="31" t="s">
        <v>16</v>
      </c>
      <c r="AL2364" s="31" t="s">
        <v>16</v>
      </c>
      <c r="AM2364" s="31" t="s">
        <v>16</v>
      </c>
      <c r="AN2364" s="31" t="s">
        <v>16</v>
      </c>
      <c r="AO2364" s="31" t="s">
        <v>16</v>
      </c>
      <c r="AP2364" s="9" t="s">
        <v>16</v>
      </c>
      <c r="AQ2364" s="9" t="s">
        <v>16</v>
      </c>
      <c r="AR2364" s="9" t="s">
        <v>16</v>
      </c>
    </row>
    <row r="2365" spans="1:44" s="9" customFormat="1" hidden="1" x14ac:dyDescent="0.3">
      <c r="A2365" s="1" t="s">
        <v>4184</v>
      </c>
      <c r="B2365" s="48" t="s">
        <v>5150</v>
      </c>
      <c r="C2365" s="48" t="s">
        <v>11</v>
      </c>
      <c r="D2365" s="48" t="s">
        <v>12</v>
      </c>
      <c r="E2365" s="53" t="s">
        <v>103</v>
      </c>
      <c r="F2365" s="48" t="s">
        <v>4184</v>
      </c>
      <c r="G2365" s="46" t="s">
        <v>5418</v>
      </c>
      <c r="H2365" s="66" t="s">
        <v>5452</v>
      </c>
      <c r="I2365" s="22" t="str">
        <f>_xlfn.XLOOKUP(B2365,[1]SITE!$B:$B,[1]SITE!$I:$I,"")</f>
        <v>No impact</v>
      </c>
      <c r="J2365" s="29" t="s">
        <v>5389</v>
      </c>
      <c r="K2365" s="15" t="str" cm="1">
        <f t="array" ref="K2365">IFERROR(_xlfn.IFS(
M2365="MPR ISSUE","PDH",
M2365="BSS Hardware Issue","BSS",
M2365="Sites strategiques, MLL, Pylone, etc.","ENVTECH",
M2365="AKTIVCO DEFAUT GE &amp; POWER Cabinet","AKTIVCO",
M2365="AKTIVCO Coupure ENEO &amp; Baisse de tension","AKTIVCO GRID ONLY",
M2365="Coupure ENEO &amp; Baisse de tension","IHS GRID ONLY",
M2365="Defaut GE &amp; POWER Cabinet","IHS",
M2365="Sharing","Partners",
M2365="Sites strategiques &amp; DataCenter","SST &amp; DC",
M2365="Exclu","Exclu",
M2365="SAT","SAT",
M2365="SPARE-ISSUE","SPARE-ISSUE",
M2365="Fiber CAmtel","TRANS_FO_CAMTEL",
M2365="Fiber AOF","Fiber AOF",
M2365="Projet OCM (HUAWEI)","TRAVAUX-HUAWEI",
M2365="Projet OCM (NOKIA)","TRAVAUX-NOKIA",
M2365="ACCESS-ISSUE","ACCESS-ISSUE",
M2365="Projet OCM (ZTE, NOKIA, autres projets)","TRAVAUX OCM",
M2365="No root CAuse","No root cause",
M2365="ODU HS","PDH",
M2365="IP &amp; VLAN","PDH",
M2365="Warehouse HUAWEI","SPARE-ISSUE",
M2365="SPARE-HS","SPARE-ISSUE",
M2365="Power Telco","BSS"
),"")</f>
        <v>No root cause</v>
      </c>
      <c r="L2365" s="16" t="str" cm="1">
        <f t="array" ref="L2365">IFERROR(_xlfn.IFS(
M2365="MPR ISSUE","TX ISSUE",
M2365="BSS Hardware Issue","RAN ISSUE",
M2365="Sites strategiques, MLL, Pylone, etc.","ENVTECH",
M2365="AKTIVCO DEFAUT GE &amp; POWER Cabinet","POWER ISSUE",
M2365="AKTIVCO Coupure ENEO &amp; Baisse de tension","POWER ISSUE",
M2365="Coupure ENEO &amp; Baisse de tension","POWER ISSUE",
M2365="Defaut GE &amp; POWER Cabinet","POWER ISSUE",
M2365="Sharing","POWER ISSUE",
M2365="Sites strategiques &amp; DataCenter","POWER ISSUE",
M2365="Exclu","Exclu",
M2365="SAT","TX ISSUE",
M2365="SPARE-ISSUE","SPARE-ISSUE",
M2365="Fiber CAmtel","TX ISSUE",
M2365="Fiber AOF","TX ISSUE",
M2365="Projet OCM (HUAWEI)","TRAVAUX-HUAWEI",
M2365="Projet OCM (NOKIA)","TRAVAUX -NOKIA",
M2365="ACCESS-ISSUE","ACCESS-ISSUE",
M2365="Projet OCM (ZTE, NOKIA, autres projets)","TRAVAUX OCM",
M2365="No root CAuse","No root cause",
M2365="ODU HS","TX ISSUE",
M2365="IP &amp; VLAN","TX ISSUE",
M2365="Warehouse HUAWEI","SPARE-ISSUE",
M2365="SPARE-HS","SPARE-ISSUE",
M2365="Power Telco","RAN ISSUE"
),"")</f>
        <v>No root cause</v>
      </c>
      <c r="M2365" s="28" t="s">
        <v>5403</v>
      </c>
      <c r="N2365" s="17" t="str" cm="1">
        <f t="array" ref="N2365">IFERROR(_xlfn.IFS(
M2365="MPR ISSUE","ACTIVE",
M2365="BSS Hardware Issue","ACTIVE",
M2365="Sites strategiques, MLL, Pylone, etc.","PASSIVE",
M2365="AKTIVCO DEFAUT GE &amp; POWER Cabinet","PASSIVE",
M2365="AKTIVCO Coupure ENEO &amp; Baisse de tension","PASSIVE",
M2365="Coupure ENEO &amp; Baisse de tension","PASSIVE",
M2365="Defaut GE &amp; POWER Cabinet","PASSIVE",
M2365="Sharing","PASSIVE",
M2365="Sites strategiques &amp; DataCenter","PASSIVE",
M2365="Exclu","Exclu",
M2365="SAT","ACTIVE",
M2365="SPARE-ISSUE","SPARE-ISSUE",
M2365="Fiber CAmtel","ACTIVE",
M2365="Fiber AOF","ACTIVE",
M2365="Projet OCM (HUAWEI)","PLANNED WORKS",
M2365="Projet OCM (NOKIA)","PLANNED WORKS",
M2365="ACCESS-ISSUE","ACCESS-ISSUE",
M2365="Projet OCM (ZTE, NOKIA, autres projets)","PLANNED WORKS",
M2365="No root CAuse","No root cause",
M2365="ODU HS","ACTIVE",
M2365="IP &amp; VLAN","ACTIVE",
M2365="Warehouse HUAWEI","SPARE-ISSUE",
M2365="SPARE-HS","SPARE-ISSUE",
M2365="Power Telco","ACTIVE"
),"")</f>
        <v>No root cause</v>
      </c>
      <c r="O2365" s="56">
        <v>0</v>
      </c>
      <c r="P2365" s="56">
        <v>0</v>
      </c>
      <c r="Q2365" s="56">
        <v>0</v>
      </c>
      <c r="R2365" s="56">
        <v>0</v>
      </c>
      <c r="S2365" s="56">
        <v>0</v>
      </c>
      <c r="T2365" s="56">
        <v>0</v>
      </c>
      <c r="U2365" s="56">
        <v>0</v>
      </c>
      <c r="V2365" s="14"/>
      <c r="W2365" s="14"/>
      <c r="X2365" s="14"/>
      <c r="Y2365" s="14"/>
      <c r="Z2365" s="14"/>
      <c r="AA2365" s="30" t="s">
        <v>16</v>
      </c>
      <c r="AB2365" s="7" t="s">
        <v>16</v>
      </c>
      <c r="AC2365" s="3"/>
      <c r="AD2365" s="3" t="s">
        <v>16</v>
      </c>
      <c r="AE2365" s="7"/>
      <c r="AF2365" s="31" t="s">
        <v>16</v>
      </c>
      <c r="AG2365" s="31" t="s">
        <v>16</v>
      </c>
      <c r="AH2365" s="31" t="s">
        <v>16</v>
      </c>
      <c r="AI2365" s="31" t="s">
        <v>16</v>
      </c>
      <c r="AJ2365" s="31" t="s">
        <v>16</v>
      </c>
      <c r="AK2365" s="31" t="s">
        <v>16</v>
      </c>
      <c r="AL2365" s="31" t="s">
        <v>16</v>
      </c>
      <c r="AM2365" s="31" t="s">
        <v>16</v>
      </c>
      <c r="AN2365" s="31" t="s">
        <v>16</v>
      </c>
      <c r="AO2365" s="31" t="s">
        <v>16</v>
      </c>
      <c r="AP2365" s="9" t="s">
        <v>16</v>
      </c>
      <c r="AQ2365" s="9" t="s">
        <v>16</v>
      </c>
      <c r="AR2365" s="9" t="s">
        <v>16</v>
      </c>
    </row>
    <row r="2366" spans="1:44" s="9" customFormat="1" hidden="1" x14ac:dyDescent="0.3">
      <c r="A2366" s="1" t="s">
        <v>5151</v>
      </c>
      <c r="B2366" s="48" t="s">
        <v>5152</v>
      </c>
      <c r="C2366" s="48" t="s">
        <v>11</v>
      </c>
      <c r="D2366" s="48" t="s">
        <v>12</v>
      </c>
      <c r="E2366" s="53" t="s">
        <v>103</v>
      </c>
      <c r="F2366" s="48" t="s">
        <v>5151</v>
      </c>
      <c r="G2366" s="46" t="s">
        <v>5418</v>
      </c>
      <c r="H2366" s="66" t="s">
        <v>5452</v>
      </c>
      <c r="I2366" s="22" t="str">
        <f>_xlfn.XLOOKUP(B2366,[1]SITE!$B:$B,[1]SITE!$I:$I,"")</f>
        <v>No impact</v>
      </c>
      <c r="J2366" s="29"/>
      <c r="K2366" s="15" t="str" cm="1">
        <f t="array" ref="K2366">IFERROR(_xlfn.IFS(
M2366="MPR ISSUE","PDH",
M2366="BSS Hardware Issue","BSS",
M2366="Sites strategiques, MLL, Pylone, etc.","ENVTECH",
M2366="AKTIVCO DEFAUT GE &amp; POWER Cabinet","AKTIVCO",
M2366="AKTIVCO Coupure ENEO &amp; Baisse de tension","AKTIVCO GRID ONLY",
M2366="Coupure ENEO &amp; Baisse de tension","IHS GRID ONLY",
M2366="Defaut GE &amp; POWER Cabinet","IHS",
M2366="Sharing","Partners",
M2366="Sites strategiques &amp; DataCenter","SST &amp; DC",
M2366="Exclu","Exclu",
M2366="SAT","SAT",
M2366="SPARE-ISSUE","SPARE-ISSUE",
M2366="Fiber CAmtel","TRANS_FO_CAMTEL",
M2366="Fiber AOF","Fiber AOF",
M2366="Projet OCM (HUAWEI)","TRAVAUX-HUAWEI",
M2366="Projet OCM (NOKIA)","TRAVAUX-NOKIA",
M2366="ACCESS-ISSUE","ACCESS-ISSUE",
M2366="Projet OCM (ZTE, NOKIA, autres projets)","TRAVAUX OCM",
M2366="No root CAuse","No root cause",
M2366="ODU HS","PDH",
M2366="IP &amp; VLAN","PDH",
M2366="Warehouse HUAWEI","SPARE-ISSUE",
M2366="SPARE-HS","SPARE-ISSUE",
M2366="Power Telco","BSS"
),"")</f>
        <v>No root cause</v>
      </c>
      <c r="L2366" s="16" t="str" cm="1">
        <f t="array" ref="L2366">IFERROR(_xlfn.IFS(
M2366="MPR ISSUE","TX ISSUE",
M2366="BSS Hardware Issue","RAN ISSUE",
M2366="Sites strategiques, MLL, Pylone, etc.","ENVTECH",
M2366="AKTIVCO DEFAUT GE &amp; POWER Cabinet","POWER ISSUE",
M2366="AKTIVCO Coupure ENEO &amp; Baisse de tension","POWER ISSUE",
M2366="Coupure ENEO &amp; Baisse de tension","POWER ISSUE",
M2366="Defaut GE &amp; POWER Cabinet","POWER ISSUE",
M2366="Sharing","POWER ISSUE",
M2366="Sites strategiques &amp; DataCenter","POWER ISSUE",
M2366="Exclu","Exclu",
M2366="SAT","TX ISSUE",
M2366="SPARE-ISSUE","SPARE-ISSUE",
M2366="Fiber CAmtel","TX ISSUE",
M2366="Fiber AOF","TX ISSUE",
M2366="Projet OCM (HUAWEI)","TRAVAUX-HUAWEI",
M2366="Projet OCM (NOKIA)","TRAVAUX -NOKIA",
M2366="ACCESS-ISSUE","ACCESS-ISSUE",
M2366="Projet OCM (ZTE, NOKIA, autres projets)","TRAVAUX OCM",
M2366="No root CAuse","No root cause",
M2366="ODU HS","TX ISSUE",
M2366="IP &amp; VLAN","TX ISSUE",
M2366="Warehouse HUAWEI","SPARE-ISSUE",
M2366="SPARE-HS","SPARE-ISSUE",
M2366="Power Telco","RAN ISSUE"
),"")</f>
        <v>No root cause</v>
      </c>
      <c r="M2366" s="28" t="s">
        <v>5403</v>
      </c>
      <c r="N2366" s="17" t="str" cm="1">
        <f t="array" ref="N2366">IFERROR(_xlfn.IFS(
M2366="MPR ISSUE","ACTIVE",
M2366="BSS Hardware Issue","ACTIVE",
M2366="Sites strategiques, MLL, Pylone, etc.","PASSIVE",
M2366="AKTIVCO DEFAUT GE &amp; POWER Cabinet","PASSIVE",
M2366="AKTIVCO Coupure ENEO &amp; Baisse de tension","PASSIVE",
M2366="Coupure ENEO &amp; Baisse de tension","PASSIVE",
M2366="Defaut GE &amp; POWER Cabinet","PASSIVE",
M2366="Sharing","PASSIVE",
M2366="Sites strategiques &amp; DataCenter","PASSIVE",
M2366="Exclu","Exclu",
M2366="SAT","ACTIVE",
M2366="SPARE-ISSUE","SPARE-ISSUE",
M2366="Fiber CAmtel","ACTIVE",
M2366="Fiber AOF","ACTIVE",
M2366="Projet OCM (HUAWEI)","PLANNED WORKS",
M2366="Projet OCM (NOKIA)","PLANNED WORKS",
M2366="ACCESS-ISSUE","ACCESS-ISSUE",
M2366="Projet OCM (ZTE, NOKIA, autres projets)","PLANNED WORKS",
M2366="No root CAuse","No root cause",
M2366="ODU HS","ACTIVE",
M2366="IP &amp; VLAN","ACTIVE",
M2366="Warehouse HUAWEI","SPARE-ISSUE",
M2366="SPARE-HS","SPARE-ISSUE",
M2366="Power Telco","ACTIVE"
),"")</f>
        <v>No root cause</v>
      </c>
      <c r="O2366" s="56">
        <v>0</v>
      </c>
      <c r="P2366" s="56">
        <v>0</v>
      </c>
      <c r="Q2366" s="56">
        <v>0</v>
      </c>
      <c r="R2366" s="56">
        <v>1.5566991407772668</v>
      </c>
      <c r="S2366" s="56">
        <v>0</v>
      </c>
      <c r="T2366" s="56">
        <v>0</v>
      </c>
      <c r="U2366" s="56">
        <v>0</v>
      </c>
      <c r="V2366" s="14"/>
      <c r="W2366" s="14"/>
      <c r="X2366" s="14"/>
      <c r="Y2366" s="14"/>
      <c r="Z2366" s="14"/>
      <c r="AA2366" s="30" t="s">
        <v>16</v>
      </c>
      <c r="AB2366" s="7" t="s">
        <v>16</v>
      </c>
      <c r="AC2366" s="3"/>
      <c r="AD2366" s="3" t="s">
        <v>16</v>
      </c>
      <c r="AE2366" s="7"/>
      <c r="AF2366" s="31" t="s">
        <v>16</v>
      </c>
      <c r="AG2366" s="31" t="s">
        <v>16</v>
      </c>
      <c r="AH2366" s="31" t="s">
        <v>16</v>
      </c>
      <c r="AI2366" s="31" t="s">
        <v>16</v>
      </c>
      <c r="AJ2366" s="31" t="s">
        <v>16</v>
      </c>
      <c r="AK2366" s="31" t="s">
        <v>16</v>
      </c>
      <c r="AL2366" s="31" t="s">
        <v>16</v>
      </c>
      <c r="AM2366" s="31" t="s">
        <v>16</v>
      </c>
      <c r="AN2366" s="31" t="s">
        <v>16</v>
      </c>
      <c r="AO2366" s="31" t="s">
        <v>16</v>
      </c>
      <c r="AP2366" s="9" t="s">
        <v>16</v>
      </c>
      <c r="AQ2366" s="9" t="s">
        <v>16</v>
      </c>
      <c r="AR2366" s="9" t="s">
        <v>16</v>
      </c>
    </row>
    <row r="2367" spans="1:44" s="9" customFormat="1" hidden="1" x14ac:dyDescent="0.3">
      <c r="A2367" s="1" t="s">
        <v>5155</v>
      </c>
      <c r="B2367" s="48" t="s">
        <v>5156</v>
      </c>
      <c r="C2367" s="48" t="s">
        <v>22</v>
      </c>
      <c r="D2367" s="48" t="s">
        <v>711</v>
      </c>
      <c r="E2367" s="53" t="s">
        <v>24</v>
      </c>
      <c r="F2367" s="48" t="s">
        <v>5155</v>
      </c>
      <c r="G2367" s="46" t="s">
        <v>5418</v>
      </c>
      <c r="H2367" s="66" t="s">
        <v>5452</v>
      </c>
      <c r="I2367" s="22" t="str">
        <f>_xlfn.XLOOKUP(B2367,[1]SITE!$B:$B,[1]SITE!$I:$I,"")</f>
        <v>No impact</v>
      </c>
      <c r="J2367" s="29"/>
      <c r="K2367" s="15" t="str" cm="1">
        <f t="array" ref="K2367">IFERROR(_xlfn.IFS(
M2367="MPR ISSUE","PDH",
M2367="BSS Hardware Issue","BSS",
M2367="Sites strategiques, MLL, Pylone, etc.","ENVTECH",
M2367="AKTIVCO DEFAUT GE &amp; POWER Cabinet","AKTIVCO",
M2367="AKTIVCO Coupure ENEO &amp; Baisse de tension","AKTIVCO GRID ONLY",
M2367="Coupure ENEO &amp; Baisse de tension","IHS GRID ONLY",
M2367="Defaut GE &amp; POWER Cabinet","IHS",
M2367="Sharing","Partners",
M2367="Sites strategiques &amp; DataCenter","SST &amp; DC",
M2367="Exclu","Exclu",
M2367="SAT","SAT",
M2367="SPARE-ISSUE","SPARE-ISSUE",
M2367="Fiber CAmtel","TRANS_FO_CAMTEL",
M2367="Fiber AOF","Fiber AOF",
M2367="Projet OCM (HUAWEI)","TRAVAUX-HUAWEI",
M2367="Projet OCM (NOKIA)","TRAVAUX-NOKIA",
M2367="ACCESS-ISSUE","ACCESS-ISSUE",
M2367="Projet OCM (ZTE, NOKIA, autres projets)","TRAVAUX OCM",
M2367="No root CAuse","No root cause",
M2367="ODU HS","PDH",
M2367="IP &amp; VLAN","PDH",
M2367="Warehouse HUAWEI","SPARE-ISSUE",
M2367="SPARE-HS","SPARE-ISSUE",
M2367="Power Telco","BSS"
),"")</f>
        <v>No root cause</v>
      </c>
      <c r="L2367" s="16" t="str" cm="1">
        <f t="array" ref="L2367">IFERROR(_xlfn.IFS(
M2367="MPR ISSUE","TX ISSUE",
M2367="BSS Hardware Issue","RAN ISSUE",
M2367="Sites strategiques, MLL, Pylone, etc.","ENVTECH",
M2367="AKTIVCO DEFAUT GE &amp; POWER Cabinet","POWER ISSUE",
M2367="AKTIVCO Coupure ENEO &amp; Baisse de tension","POWER ISSUE",
M2367="Coupure ENEO &amp; Baisse de tension","POWER ISSUE",
M2367="Defaut GE &amp; POWER Cabinet","POWER ISSUE",
M2367="Sharing","POWER ISSUE",
M2367="Sites strategiques &amp; DataCenter","POWER ISSUE",
M2367="Exclu","Exclu",
M2367="SAT","TX ISSUE",
M2367="SPARE-ISSUE","SPARE-ISSUE",
M2367="Fiber CAmtel","TX ISSUE",
M2367="Fiber AOF","TX ISSUE",
M2367="Projet OCM (HUAWEI)","TRAVAUX-HUAWEI",
M2367="Projet OCM (NOKIA)","TRAVAUX -NOKIA",
M2367="ACCESS-ISSUE","ACCESS-ISSUE",
M2367="Projet OCM (ZTE, NOKIA, autres projets)","TRAVAUX OCM",
M2367="No root CAuse","No root cause",
M2367="ODU HS","TX ISSUE",
M2367="IP &amp; VLAN","TX ISSUE",
M2367="Warehouse HUAWEI","SPARE-ISSUE",
M2367="SPARE-HS","SPARE-ISSUE",
M2367="Power Telco","RAN ISSUE"
),"")</f>
        <v>No root cause</v>
      </c>
      <c r="M2367" s="28" t="s">
        <v>5403</v>
      </c>
      <c r="N2367" s="17" t="str" cm="1">
        <f t="array" ref="N2367">IFERROR(_xlfn.IFS(
M2367="MPR ISSUE","ACTIVE",
M2367="BSS Hardware Issue","ACTIVE",
M2367="Sites strategiques, MLL, Pylone, etc.","PASSIVE",
M2367="AKTIVCO DEFAUT GE &amp; POWER Cabinet","PASSIVE",
M2367="AKTIVCO Coupure ENEO &amp; Baisse de tension","PASSIVE",
M2367="Coupure ENEO &amp; Baisse de tension","PASSIVE",
M2367="Defaut GE &amp; POWER Cabinet","PASSIVE",
M2367="Sharing","PASSIVE",
M2367="Sites strategiques &amp; DataCenter","PASSIVE",
M2367="Exclu","Exclu",
M2367="SAT","ACTIVE",
M2367="SPARE-ISSUE","SPARE-ISSUE",
M2367="Fiber CAmtel","ACTIVE",
M2367="Fiber AOF","ACTIVE",
M2367="Projet OCM (HUAWEI)","PLANNED WORKS",
M2367="Projet OCM (NOKIA)","PLANNED WORKS",
M2367="ACCESS-ISSUE","ACCESS-ISSUE",
M2367="Projet OCM (ZTE, NOKIA, autres projets)","PLANNED WORKS",
M2367="No root CAuse","No root cause",
M2367="ODU HS","ACTIVE",
M2367="IP &amp; VLAN","ACTIVE",
M2367="Warehouse HUAWEI","SPARE-ISSUE",
M2367="SPARE-HS","SPARE-ISSUE",
M2367="Power Telco","ACTIVE"
),"")</f>
        <v>No root cause</v>
      </c>
      <c r="O2367" s="56">
        <v>0</v>
      </c>
      <c r="P2367" s="56">
        <v>0</v>
      </c>
      <c r="Q2367" s="56">
        <v>0</v>
      </c>
      <c r="R2367" s="56">
        <v>0</v>
      </c>
      <c r="S2367" s="56">
        <v>0</v>
      </c>
      <c r="T2367" s="56">
        <v>0</v>
      </c>
      <c r="U2367" s="56">
        <v>0</v>
      </c>
      <c r="V2367" s="14"/>
      <c r="W2367" s="14"/>
      <c r="X2367" s="14"/>
      <c r="Y2367" s="14"/>
      <c r="Z2367" s="14"/>
      <c r="AA2367" s="30" t="s">
        <v>16</v>
      </c>
      <c r="AB2367" s="7" t="s">
        <v>16</v>
      </c>
      <c r="AC2367" s="3"/>
      <c r="AD2367" s="3" t="s">
        <v>16</v>
      </c>
      <c r="AE2367" s="7"/>
      <c r="AF2367" s="31" t="s">
        <v>16</v>
      </c>
      <c r="AG2367" s="31" t="s">
        <v>16</v>
      </c>
      <c r="AH2367" s="31" t="s">
        <v>16</v>
      </c>
      <c r="AI2367" s="31" t="s">
        <v>16</v>
      </c>
      <c r="AJ2367" s="31" t="s">
        <v>16</v>
      </c>
      <c r="AK2367" s="31" t="s">
        <v>16</v>
      </c>
      <c r="AL2367" s="31" t="s">
        <v>16</v>
      </c>
      <c r="AM2367" s="31" t="s">
        <v>16</v>
      </c>
      <c r="AN2367" s="31" t="s">
        <v>16</v>
      </c>
      <c r="AO2367" s="31" t="s">
        <v>16</v>
      </c>
      <c r="AP2367" s="9" t="s">
        <v>16</v>
      </c>
      <c r="AQ2367" s="9" t="s">
        <v>16</v>
      </c>
      <c r="AR2367" s="9" t="s">
        <v>16</v>
      </c>
    </row>
    <row r="2368" spans="1:44" s="9" customFormat="1" hidden="1" x14ac:dyDescent="0.3">
      <c r="A2368" s="2" t="s">
        <v>5161</v>
      </c>
      <c r="B2368" s="48" t="s">
        <v>5162</v>
      </c>
      <c r="C2368" s="48" t="s">
        <v>1024</v>
      </c>
      <c r="D2368" s="48" t="s">
        <v>5163</v>
      </c>
      <c r="E2368" s="53" t="s">
        <v>103</v>
      </c>
      <c r="F2368" s="48" t="s">
        <v>5161</v>
      </c>
      <c r="G2368" s="46" t="s">
        <v>5418</v>
      </c>
      <c r="H2368" s="66" t="s">
        <v>5452</v>
      </c>
      <c r="I2368" s="22" t="str">
        <f>_xlfn.XLOOKUP(B2368,[1]SITE!$B:$B,[1]SITE!$I:$I,"")</f>
        <v>No impact</v>
      </c>
      <c r="J2368" s="29"/>
      <c r="K2368" s="15" t="str" cm="1">
        <f t="array" ref="K2368">IFERROR(_xlfn.IFS(
M2368="MPR ISSUE","PDH",
M2368="BSS Hardware Issue","BSS",
M2368="Sites strategiques, MLL, Pylone, etc.","ENVTECH",
M2368="AKTIVCO DEFAUT GE &amp; POWER Cabinet","AKTIVCO",
M2368="AKTIVCO Coupure ENEO &amp; Baisse de tension","AKTIVCO GRID ONLY",
M2368="Coupure ENEO &amp; Baisse de tension","IHS GRID ONLY",
M2368="Defaut GE &amp; POWER Cabinet","IHS",
M2368="Sharing","Partners",
M2368="Sites strategiques &amp; DataCenter","SST &amp; DC",
M2368="Exclu","Exclu",
M2368="SAT","SAT",
M2368="SPARE-ISSUE","SPARE-ISSUE",
M2368="Fiber CAmtel","TRANS_FO_CAMTEL",
M2368="Fiber AOF","Fiber AOF",
M2368="Projet OCM (HUAWEI)","TRAVAUX-HUAWEI",
M2368="Projet OCM (NOKIA)","TRAVAUX-NOKIA",
M2368="ACCESS-ISSUE","ACCESS-ISSUE",
M2368="Projet OCM (ZTE, NOKIA, autres projets)","TRAVAUX OCM",
M2368="No root CAuse","No root cause",
M2368="ODU HS","PDH",
M2368="IP &amp; VLAN","PDH",
M2368="Warehouse HUAWEI","SPARE-ISSUE",
M2368="SPARE-HS","SPARE-ISSUE",
M2368="Power Telco","BSS"
),"")</f>
        <v>No root cause</v>
      </c>
      <c r="L2368" s="16" t="str" cm="1">
        <f t="array" ref="L2368">IFERROR(_xlfn.IFS(
M2368="MPR ISSUE","TX ISSUE",
M2368="BSS Hardware Issue","RAN ISSUE",
M2368="Sites strategiques, MLL, Pylone, etc.","ENVTECH",
M2368="AKTIVCO DEFAUT GE &amp; POWER Cabinet","POWER ISSUE",
M2368="AKTIVCO Coupure ENEO &amp; Baisse de tension","POWER ISSUE",
M2368="Coupure ENEO &amp; Baisse de tension","POWER ISSUE",
M2368="Defaut GE &amp; POWER Cabinet","POWER ISSUE",
M2368="Sharing","POWER ISSUE",
M2368="Sites strategiques &amp; DataCenter","POWER ISSUE",
M2368="Exclu","Exclu",
M2368="SAT","TX ISSUE",
M2368="SPARE-ISSUE","SPARE-ISSUE",
M2368="Fiber CAmtel","TX ISSUE",
M2368="Fiber AOF","TX ISSUE",
M2368="Projet OCM (HUAWEI)","TRAVAUX-HUAWEI",
M2368="Projet OCM (NOKIA)","TRAVAUX -NOKIA",
M2368="ACCESS-ISSUE","ACCESS-ISSUE",
M2368="Projet OCM (ZTE, NOKIA, autres projets)","TRAVAUX OCM",
M2368="No root CAuse","No root cause",
M2368="ODU HS","TX ISSUE",
M2368="IP &amp; VLAN","TX ISSUE",
M2368="Warehouse HUAWEI","SPARE-ISSUE",
M2368="SPARE-HS","SPARE-ISSUE",
M2368="Power Telco","RAN ISSUE"
),"")</f>
        <v>No root cause</v>
      </c>
      <c r="M2368" s="28" t="s">
        <v>5403</v>
      </c>
      <c r="N2368" s="17" t="str" cm="1">
        <f t="array" ref="N2368">IFERROR(_xlfn.IFS(
M2368="MPR ISSUE","ACTIVE",
M2368="BSS Hardware Issue","ACTIVE",
M2368="Sites strategiques, MLL, Pylone, etc.","PASSIVE",
M2368="AKTIVCO DEFAUT GE &amp; POWER Cabinet","PASSIVE",
M2368="AKTIVCO Coupure ENEO &amp; Baisse de tension","PASSIVE",
M2368="Coupure ENEO &amp; Baisse de tension","PASSIVE",
M2368="Defaut GE &amp; POWER Cabinet","PASSIVE",
M2368="Sharing","PASSIVE",
M2368="Sites strategiques &amp; DataCenter","PASSIVE",
M2368="Exclu","Exclu",
M2368="SAT","ACTIVE",
M2368="SPARE-ISSUE","SPARE-ISSUE",
M2368="Fiber CAmtel","ACTIVE",
M2368="Fiber AOF","ACTIVE",
M2368="Projet OCM (HUAWEI)","PLANNED WORKS",
M2368="Projet OCM (NOKIA)","PLANNED WORKS",
M2368="ACCESS-ISSUE","ACCESS-ISSUE",
M2368="Projet OCM (ZTE, NOKIA, autres projets)","PLANNED WORKS",
M2368="No root CAuse","No root cause",
M2368="ODU HS","ACTIVE",
M2368="IP &amp; VLAN","ACTIVE",
M2368="Warehouse HUAWEI","SPARE-ISSUE",
M2368="SPARE-HS","SPARE-ISSUE",
M2368="Power Telco","ACTIVE"
),"")</f>
        <v>No root cause</v>
      </c>
      <c r="O2368" s="56">
        <v>0</v>
      </c>
      <c r="P2368" s="56">
        <v>0</v>
      </c>
      <c r="Q2368" s="56">
        <v>0</v>
      </c>
      <c r="R2368" s="56">
        <v>0</v>
      </c>
      <c r="S2368" s="56">
        <v>0</v>
      </c>
      <c r="T2368" s="56">
        <v>0</v>
      </c>
      <c r="U2368" s="56">
        <v>0.62520867041631345</v>
      </c>
      <c r="V2368" s="14"/>
      <c r="W2368" s="14"/>
      <c r="X2368" s="14"/>
      <c r="Y2368" s="14"/>
      <c r="Z2368" s="14"/>
      <c r="AA2368" s="30" t="s">
        <v>16</v>
      </c>
      <c r="AB2368" s="7" t="s">
        <v>16</v>
      </c>
      <c r="AC2368" s="3"/>
      <c r="AD2368" s="3" t="s">
        <v>16</v>
      </c>
      <c r="AE2368" s="7"/>
      <c r="AF2368" s="31" t="s">
        <v>16</v>
      </c>
      <c r="AG2368" s="31" t="s">
        <v>16</v>
      </c>
      <c r="AH2368" s="31" t="s">
        <v>16</v>
      </c>
      <c r="AI2368" s="31" t="s">
        <v>16</v>
      </c>
      <c r="AJ2368" s="31" t="s">
        <v>16</v>
      </c>
      <c r="AK2368" s="31" t="s">
        <v>16</v>
      </c>
      <c r="AL2368" s="31" t="s">
        <v>16</v>
      </c>
      <c r="AM2368" s="31" t="s">
        <v>16</v>
      </c>
      <c r="AN2368" s="31" t="s">
        <v>16</v>
      </c>
      <c r="AO2368" s="31" t="s">
        <v>16</v>
      </c>
      <c r="AP2368" s="9" t="s">
        <v>16</v>
      </c>
      <c r="AQ2368" s="9" t="s">
        <v>16</v>
      </c>
      <c r="AR2368" s="9" t="s">
        <v>16</v>
      </c>
    </row>
    <row r="2369" spans="1:44" s="9" customFormat="1" hidden="1" x14ac:dyDescent="0.3">
      <c r="A2369" s="1" t="s">
        <v>5166</v>
      </c>
      <c r="B2369" s="48" t="s">
        <v>5167</v>
      </c>
      <c r="C2369" s="48" t="s">
        <v>11</v>
      </c>
      <c r="D2369" s="48" t="s">
        <v>12</v>
      </c>
      <c r="E2369" s="53" t="s">
        <v>103</v>
      </c>
      <c r="F2369" s="48" t="s">
        <v>5166</v>
      </c>
      <c r="G2369" s="46" t="s">
        <v>5418</v>
      </c>
      <c r="H2369" s="66" t="s">
        <v>5452</v>
      </c>
      <c r="I2369" s="22" t="str">
        <f>_xlfn.XLOOKUP(B2369,[1]SITE!$B:$B,[1]SITE!$I:$I,"")</f>
        <v>No impact</v>
      </c>
      <c r="J2369" s="29"/>
      <c r="K2369" s="15" t="str" cm="1">
        <f t="array" ref="K2369">IFERROR(_xlfn.IFS(
M2369="MPR ISSUE","PDH",
M2369="BSS Hardware Issue","BSS",
M2369="Sites strategiques, MLL, Pylone, etc.","ENVTECH",
M2369="AKTIVCO DEFAUT GE &amp; POWER Cabinet","AKTIVCO",
M2369="AKTIVCO Coupure ENEO &amp; Baisse de tension","AKTIVCO GRID ONLY",
M2369="Coupure ENEO &amp; Baisse de tension","IHS GRID ONLY",
M2369="Defaut GE &amp; POWER Cabinet","IHS",
M2369="Sharing","Partners",
M2369="Sites strategiques &amp; DataCenter","SST &amp; DC",
M2369="Exclu","Exclu",
M2369="SAT","SAT",
M2369="SPARE-ISSUE","SPARE-ISSUE",
M2369="Fiber CAmtel","TRANS_FO_CAMTEL",
M2369="Fiber AOF","Fiber AOF",
M2369="Projet OCM (HUAWEI)","TRAVAUX-HUAWEI",
M2369="Projet OCM (NOKIA)","TRAVAUX-NOKIA",
M2369="ACCESS-ISSUE","ACCESS-ISSUE",
M2369="Projet OCM (ZTE, NOKIA, autres projets)","TRAVAUX OCM",
M2369="No root CAuse","No root cause",
M2369="ODU HS","PDH",
M2369="IP &amp; VLAN","PDH",
M2369="Warehouse HUAWEI","SPARE-ISSUE",
M2369="SPARE-HS","SPARE-ISSUE",
M2369="Power Telco","BSS"
),"")</f>
        <v>No root cause</v>
      </c>
      <c r="L2369" s="16" t="str" cm="1">
        <f t="array" ref="L2369">IFERROR(_xlfn.IFS(
M2369="MPR ISSUE","TX ISSUE",
M2369="BSS Hardware Issue","RAN ISSUE",
M2369="Sites strategiques, MLL, Pylone, etc.","ENVTECH",
M2369="AKTIVCO DEFAUT GE &amp; POWER Cabinet","POWER ISSUE",
M2369="AKTIVCO Coupure ENEO &amp; Baisse de tension","POWER ISSUE",
M2369="Coupure ENEO &amp; Baisse de tension","POWER ISSUE",
M2369="Defaut GE &amp; POWER Cabinet","POWER ISSUE",
M2369="Sharing","POWER ISSUE",
M2369="Sites strategiques &amp; DataCenter","POWER ISSUE",
M2369="Exclu","Exclu",
M2369="SAT","TX ISSUE",
M2369="SPARE-ISSUE","SPARE-ISSUE",
M2369="Fiber CAmtel","TX ISSUE",
M2369="Fiber AOF","TX ISSUE",
M2369="Projet OCM (HUAWEI)","TRAVAUX-HUAWEI",
M2369="Projet OCM (NOKIA)","TRAVAUX -NOKIA",
M2369="ACCESS-ISSUE","ACCESS-ISSUE",
M2369="Projet OCM (ZTE, NOKIA, autres projets)","TRAVAUX OCM",
M2369="No root CAuse","No root cause",
M2369="ODU HS","TX ISSUE",
M2369="IP &amp; VLAN","TX ISSUE",
M2369="Warehouse HUAWEI","SPARE-ISSUE",
M2369="SPARE-HS","SPARE-ISSUE",
M2369="Power Telco","RAN ISSUE"
),"")</f>
        <v>No root cause</v>
      </c>
      <c r="M2369" s="28" t="s">
        <v>5403</v>
      </c>
      <c r="N2369" s="17" t="str" cm="1">
        <f t="array" ref="N2369">IFERROR(_xlfn.IFS(
M2369="MPR ISSUE","ACTIVE",
M2369="BSS Hardware Issue","ACTIVE",
M2369="Sites strategiques, MLL, Pylone, etc.","PASSIVE",
M2369="AKTIVCO DEFAUT GE &amp; POWER Cabinet","PASSIVE",
M2369="AKTIVCO Coupure ENEO &amp; Baisse de tension","PASSIVE",
M2369="Coupure ENEO &amp; Baisse de tension","PASSIVE",
M2369="Defaut GE &amp; POWER Cabinet","PASSIVE",
M2369="Sharing","PASSIVE",
M2369="Sites strategiques &amp; DataCenter","PASSIVE",
M2369="Exclu","Exclu",
M2369="SAT","ACTIVE",
M2369="SPARE-ISSUE","SPARE-ISSUE",
M2369="Fiber CAmtel","ACTIVE",
M2369="Fiber AOF","ACTIVE",
M2369="Projet OCM (HUAWEI)","PLANNED WORKS",
M2369="Projet OCM (NOKIA)","PLANNED WORKS",
M2369="ACCESS-ISSUE","ACCESS-ISSUE",
M2369="Projet OCM (ZTE, NOKIA, autres projets)","PLANNED WORKS",
M2369="No root CAuse","No root cause",
M2369="ODU HS","ACTIVE",
M2369="IP &amp; VLAN","ACTIVE",
M2369="Warehouse HUAWEI","SPARE-ISSUE",
M2369="SPARE-HS","SPARE-ISSUE",
M2369="Power Telco","ACTIVE"
),"")</f>
        <v>No root cause</v>
      </c>
      <c r="O2369" s="56">
        <v>0</v>
      </c>
      <c r="P2369" s="56">
        <v>0</v>
      </c>
      <c r="Q2369" s="56">
        <v>0</v>
      </c>
      <c r="R2369" s="56">
        <v>0</v>
      </c>
      <c r="S2369" s="56">
        <v>0</v>
      </c>
      <c r="T2369" s="56">
        <v>0</v>
      </c>
      <c r="U2369" s="56">
        <v>0</v>
      </c>
      <c r="V2369" s="14"/>
      <c r="W2369" s="14"/>
      <c r="X2369" s="14"/>
      <c r="Y2369" s="14"/>
      <c r="Z2369" s="14"/>
      <c r="AA2369" s="30" t="s">
        <v>16</v>
      </c>
      <c r="AB2369" s="7" t="s">
        <v>16</v>
      </c>
      <c r="AC2369" s="3"/>
      <c r="AD2369" s="3" t="s">
        <v>16</v>
      </c>
      <c r="AE2369" s="7"/>
      <c r="AF2369" s="31" t="s">
        <v>16</v>
      </c>
      <c r="AG2369" s="31" t="s">
        <v>16</v>
      </c>
      <c r="AH2369" s="31" t="s">
        <v>16</v>
      </c>
      <c r="AI2369" s="31" t="s">
        <v>16</v>
      </c>
      <c r="AJ2369" s="31" t="s">
        <v>16</v>
      </c>
      <c r="AK2369" s="31" t="s">
        <v>16</v>
      </c>
      <c r="AL2369" s="31" t="s">
        <v>16</v>
      </c>
      <c r="AM2369" s="31" t="s">
        <v>16</v>
      </c>
      <c r="AN2369" s="31" t="s">
        <v>16</v>
      </c>
      <c r="AO2369" s="31" t="s">
        <v>16</v>
      </c>
      <c r="AP2369" s="9" t="s">
        <v>16</v>
      </c>
      <c r="AQ2369" s="9" t="s">
        <v>16</v>
      </c>
      <c r="AR2369" s="9" t="s">
        <v>16</v>
      </c>
    </row>
    <row r="2370" spans="1:44" s="9" customFormat="1" hidden="1" x14ac:dyDescent="0.3">
      <c r="A2370" s="1" t="s">
        <v>5172</v>
      </c>
      <c r="B2370" s="1" t="s">
        <v>5173</v>
      </c>
      <c r="C2370" s="48" t="s">
        <v>11</v>
      </c>
      <c r="D2370" s="48" t="s">
        <v>595</v>
      </c>
      <c r="E2370" s="53" t="s">
        <v>38</v>
      </c>
      <c r="F2370" s="48" t="s">
        <v>5172</v>
      </c>
      <c r="G2370" s="22" t="s">
        <v>5417</v>
      </c>
      <c r="H2370" s="66" t="s">
        <v>5340</v>
      </c>
      <c r="I2370" s="22" t="str">
        <f>_xlfn.XLOOKUP(B2370,[1]SITE!$B:$B,[1]SITE!$I:$I,"")</f>
        <v>No impact</v>
      </c>
      <c r="J2370" s="29"/>
      <c r="K2370" s="15" t="str" cm="1">
        <f t="array" ref="K2370">IFERROR(_xlfn.IFS(
M2370="MPR ISSUE","PDH",
M2370="BSS Hardware Issue","BSS",
M2370="Sites strategiques, MLL, Pylone, etc.","ENVTECH",
M2370="AKTIVCO DEFAUT GE &amp; POWER Cabinet","AKTIVCO",
M2370="AKTIVCO Coupure ENEO &amp; Baisse de tension","AKTIVCO GRID ONLY",
M2370="Coupure ENEO &amp; Baisse de tension","IHS GRID ONLY",
M2370="Defaut GE &amp; POWER Cabinet","IHS",
M2370="Sharing","Partners",
M2370="Sites strategiques &amp; DataCenter","SST &amp; DC",
M2370="Exclu","Exclu",
M2370="SAT","SAT",
M2370="SPARE-ISSUE","SPARE-ISSUE",
M2370="Fiber CAmtel","TRANS_FO_CAMTEL",
M2370="Fiber AOF","Fiber AOF",
M2370="Projet OCM (HUAWEI)","TRAVAUX-HUAWEI",
M2370="Projet OCM (NOKIA)","TRAVAUX-NOKIA",
M2370="ACCESS-ISSUE","ACCESS-ISSUE",
M2370="Projet OCM (ZTE, NOKIA, autres projets)","TRAVAUX OCM",
M2370="No root CAuse","No root cause",
M2370="ODU HS","PDH",
M2370="IP &amp; VLAN","PDH",
M2370="Warehouse HUAWEI","SPARE-ISSUE",
M2370="SPARE-HS","SPARE-ISSUE",
M2370="Power Telco","BSS"
),"")</f>
        <v>No root cause</v>
      </c>
      <c r="L2370" s="16" t="str" cm="1">
        <f t="array" ref="L2370">IFERROR(_xlfn.IFS(
M2370="MPR ISSUE","TX ISSUE",
M2370="BSS Hardware Issue","RAN ISSUE",
M2370="Sites strategiques, MLL, Pylone, etc.","ENVTECH",
M2370="AKTIVCO DEFAUT GE &amp; POWER Cabinet","POWER ISSUE",
M2370="AKTIVCO Coupure ENEO &amp; Baisse de tension","POWER ISSUE",
M2370="Coupure ENEO &amp; Baisse de tension","POWER ISSUE",
M2370="Defaut GE &amp; POWER Cabinet","POWER ISSUE",
M2370="Sharing","POWER ISSUE",
M2370="Sites strategiques &amp; DataCenter","POWER ISSUE",
M2370="Exclu","Exclu",
M2370="SAT","TX ISSUE",
M2370="SPARE-ISSUE","SPARE-ISSUE",
M2370="Fiber CAmtel","TX ISSUE",
M2370="Fiber AOF","TX ISSUE",
M2370="Projet OCM (HUAWEI)","TRAVAUX-HUAWEI",
M2370="Projet OCM (NOKIA)","TRAVAUX -NOKIA",
M2370="ACCESS-ISSUE","ACCESS-ISSUE",
M2370="Projet OCM (ZTE, NOKIA, autres projets)","TRAVAUX OCM",
M2370="No root CAuse","No root cause",
M2370="ODU HS","TX ISSUE",
M2370="IP &amp; VLAN","TX ISSUE",
M2370="Warehouse HUAWEI","SPARE-ISSUE",
M2370="SPARE-HS","SPARE-ISSUE",
M2370="Power Telco","RAN ISSUE"
),"")</f>
        <v>No root cause</v>
      </c>
      <c r="M2370" s="28" t="s">
        <v>5403</v>
      </c>
      <c r="N2370" s="17" t="str" cm="1">
        <f t="array" ref="N2370">IFERROR(_xlfn.IFS(
M2370="MPR ISSUE","ACTIVE",
M2370="BSS Hardware Issue","ACTIVE",
M2370="Sites strategiques, MLL, Pylone, etc.","PASSIVE",
M2370="AKTIVCO DEFAUT GE &amp; POWER Cabinet","PASSIVE",
M2370="AKTIVCO Coupure ENEO &amp; Baisse de tension","PASSIVE",
M2370="Coupure ENEO &amp; Baisse de tension","PASSIVE",
M2370="Defaut GE &amp; POWER Cabinet","PASSIVE",
M2370="Sharing","PASSIVE",
M2370="Sites strategiques &amp; DataCenter","PASSIVE",
M2370="Exclu","Exclu",
M2370="SAT","ACTIVE",
M2370="SPARE-ISSUE","SPARE-ISSUE",
M2370="Fiber CAmtel","ACTIVE",
M2370="Fiber AOF","ACTIVE",
M2370="Projet OCM (HUAWEI)","PLANNED WORKS",
M2370="Projet OCM (NOKIA)","PLANNED WORKS",
M2370="ACCESS-ISSUE","ACCESS-ISSUE",
M2370="Projet OCM (ZTE, NOKIA, autres projets)","PLANNED WORKS",
M2370="No root CAuse","No root cause",
M2370="ODU HS","ACTIVE",
M2370="IP &amp; VLAN","ACTIVE",
M2370="Warehouse HUAWEI","SPARE-ISSUE",
M2370="SPARE-HS","SPARE-ISSUE",
M2370="Power Telco","ACTIVE"
),"")</f>
        <v>No root cause</v>
      </c>
      <c r="O2370" s="56">
        <v>0</v>
      </c>
      <c r="P2370" s="56">
        <v>0</v>
      </c>
      <c r="Q2370" s="56">
        <v>0</v>
      </c>
      <c r="R2370" s="56">
        <v>0</v>
      </c>
      <c r="S2370" s="56">
        <v>0</v>
      </c>
      <c r="T2370" s="56">
        <v>0</v>
      </c>
      <c r="U2370" s="56">
        <v>0</v>
      </c>
      <c r="V2370" s="14"/>
      <c r="W2370" s="14"/>
      <c r="X2370" s="14"/>
      <c r="Y2370" s="14"/>
      <c r="Z2370" s="14"/>
      <c r="AA2370" s="30" t="s">
        <v>16</v>
      </c>
      <c r="AB2370" s="7" t="s">
        <v>16</v>
      </c>
      <c r="AC2370" s="3"/>
      <c r="AD2370" s="3" t="s">
        <v>16</v>
      </c>
      <c r="AE2370" s="7"/>
      <c r="AF2370" s="31" t="s">
        <v>16</v>
      </c>
      <c r="AG2370" s="31" t="s">
        <v>16</v>
      </c>
      <c r="AH2370" s="31" t="s">
        <v>16</v>
      </c>
      <c r="AI2370" s="31" t="s">
        <v>16</v>
      </c>
      <c r="AJ2370" s="31" t="s">
        <v>16</v>
      </c>
      <c r="AK2370" s="31" t="s">
        <v>16</v>
      </c>
      <c r="AL2370" s="31" t="s">
        <v>16</v>
      </c>
      <c r="AM2370" s="31" t="s">
        <v>16</v>
      </c>
      <c r="AN2370" s="31" t="s">
        <v>16</v>
      </c>
      <c r="AO2370" s="31" t="s">
        <v>16</v>
      </c>
      <c r="AP2370" s="9" t="s">
        <v>16</v>
      </c>
      <c r="AQ2370" s="9" t="s">
        <v>16</v>
      </c>
      <c r="AR2370" s="9" t="s">
        <v>16</v>
      </c>
    </row>
    <row r="2371" spans="1:44" s="9" customFormat="1" hidden="1" x14ac:dyDescent="0.3">
      <c r="A2371" s="1" t="s">
        <v>4249</v>
      </c>
      <c r="B2371" s="48" t="s">
        <v>5170</v>
      </c>
      <c r="C2371" s="48" t="s">
        <v>11</v>
      </c>
      <c r="D2371" s="48" t="s">
        <v>12</v>
      </c>
      <c r="E2371" s="53" t="s">
        <v>103</v>
      </c>
      <c r="F2371" s="48" t="s">
        <v>4249</v>
      </c>
      <c r="G2371" s="46" t="s">
        <v>5418</v>
      </c>
      <c r="H2371" s="66" t="s">
        <v>5452</v>
      </c>
      <c r="I2371" s="22" t="str">
        <f>_xlfn.XLOOKUP(B2371,[1]SITE!$B:$B,[1]SITE!$I:$I,"")</f>
        <v>No impact</v>
      </c>
      <c r="J2371" s="29"/>
      <c r="K2371" s="15" t="str" cm="1">
        <f t="array" ref="K2371">IFERROR(_xlfn.IFS(
M2371="MPR ISSUE","PDH",
M2371="BSS Hardware Issue","BSS",
M2371="Sites strategiques, MLL, Pylone, etc.","ENVTECH",
M2371="AKTIVCO DEFAUT GE &amp; POWER Cabinet","AKTIVCO",
M2371="AKTIVCO Coupure ENEO &amp; Baisse de tension","AKTIVCO GRID ONLY",
M2371="Coupure ENEO &amp; Baisse de tension","IHS GRID ONLY",
M2371="Defaut GE &amp; POWER Cabinet","IHS",
M2371="Sharing","Partners",
M2371="Sites strategiques &amp; DataCenter","SST &amp; DC",
M2371="Exclu","Exclu",
M2371="SAT","SAT",
M2371="SPARE-ISSUE","SPARE-ISSUE",
M2371="Fiber CAmtel","TRANS_FO_CAMTEL",
M2371="Fiber AOF","Fiber AOF",
M2371="Projet OCM (HUAWEI)","TRAVAUX-HUAWEI",
M2371="Projet OCM (NOKIA)","TRAVAUX-NOKIA",
M2371="ACCESS-ISSUE","ACCESS-ISSUE",
M2371="Projet OCM (ZTE, NOKIA, autres projets)","TRAVAUX OCM",
M2371="No root CAuse","No root cause",
M2371="ODU HS","PDH",
M2371="IP &amp; VLAN","PDH",
M2371="Warehouse HUAWEI","SPARE-ISSUE",
M2371="SPARE-HS","SPARE-ISSUE",
M2371="Power Telco","BSS"
),"")</f>
        <v>No root cause</v>
      </c>
      <c r="L2371" s="16" t="str" cm="1">
        <f t="array" ref="L2371">IFERROR(_xlfn.IFS(
M2371="MPR ISSUE","TX ISSUE",
M2371="BSS Hardware Issue","RAN ISSUE",
M2371="Sites strategiques, MLL, Pylone, etc.","ENVTECH",
M2371="AKTIVCO DEFAUT GE &amp; POWER Cabinet","POWER ISSUE",
M2371="AKTIVCO Coupure ENEO &amp; Baisse de tension","POWER ISSUE",
M2371="Coupure ENEO &amp; Baisse de tension","POWER ISSUE",
M2371="Defaut GE &amp; POWER Cabinet","POWER ISSUE",
M2371="Sharing","POWER ISSUE",
M2371="Sites strategiques &amp; DataCenter","POWER ISSUE",
M2371="Exclu","Exclu",
M2371="SAT","TX ISSUE",
M2371="SPARE-ISSUE","SPARE-ISSUE",
M2371="Fiber CAmtel","TX ISSUE",
M2371="Fiber AOF","TX ISSUE",
M2371="Projet OCM (HUAWEI)","TRAVAUX-HUAWEI",
M2371="Projet OCM (NOKIA)","TRAVAUX -NOKIA",
M2371="ACCESS-ISSUE","ACCESS-ISSUE",
M2371="Projet OCM (ZTE, NOKIA, autres projets)","TRAVAUX OCM",
M2371="No root CAuse","No root cause",
M2371="ODU HS","TX ISSUE",
M2371="IP &amp; VLAN","TX ISSUE",
M2371="Warehouse HUAWEI","SPARE-ISSUE",
M2371="SPARE-HS","SPARE-ISSUE",
M2371="Power Telco","RAN ISSUE"
),"")</f>
        <v>No root cause</v>
      </c>
      <c r="M2371" s="28" t="s">
        <v>5403</v>
      </c>
      <c r="N2371" s="17" t="str" cm="1">
        <f t="array" ref="N2371">IFERROR(_xlfn.IFS(
M2371="MPR ISSUE","ACTIVE",
M2371="BSS Hardware Issue","ACTIVE",
M2371="Sites strategiques, MLL, Pylone, etc.","PASSIVE",
M2371="AKTIVCO DEFAUT GE &amp; POWER Cabinet","PASSIVE",
M2371="AKTIVCO Coupure ENEO &amp; Baisse de tension","PASSIVE",
M2371="Coupure ENEO &amp; Baisse de tension","PASSIVE",
M2371="Defaut GE &amp; POWER Cabinet","PASSIVE",
M2371="Sharing","PASSIVE",
M2371="Sites strategiques &amp; DataCenter","PASSIVE",
M2371="Exclu","Exclu",
M2371="SAT","ACTIVE",
M2371="SPARE-ISSUE","SPARE-ISSUE",
M2371="Fiber CAmtel","ACTIVE",
M2371="Fiber AOF","ACTIVE",
M2371="Projet OCM (HUAWEI)","PLANNED WORKS",
M2371="Projet OCM (NOKIA)","PLANNED WORKS",
M2371="ACCESS-ISSUE","ACCESS-ISSUE",
M2371="Projet OCM (ZTE, NOKIA, autres projets)","PLANNED WORKS",
M2371="No root CAuse","No root cause",
M2371="ODU HS","ACTIVE",
M2371="IP &amp; VLAN","ACTIVE",
M2371="Warehouse HUAWEI","SPARE-ISSUE",
M2371="SPARE-HS","SPARE-ISSUE",
M2371="Power Telco","ACTIVE"
),"")</f>
        <v>No root cause</v>
      </c>
      <c r="O2371" s="56">
        <v>8.9175391586979543E-5</v>
      </c>
      <c r="P2371" s="56">
        <v>0</v>
      </c>
      <c r="Q2371" s="56">
        <v>0</v>
      </c>
      <c r="R2371" s="56">
        <v>0</v>
      </c>
      <c r="S2371" s="56">
        <v>0</v>
      </c>
      <c r="T2371" s="56">
        <v>0</v>
      </c>
      <c r="U2371" s="56">
        <v>0.62503031963313971</v>
      </c>
      <c r="V2371" s="14"/>
      <c r="W2371" s="14"/>
      <c r="X2371" s="14"/>
      <c r="Y2371" s="14"/>
      <c r="Z2371" s="14"/>
      <c r="AA2371" s="30" t="s">
        <v>16</v>
      </c>
      <c r="AB2371" s="7" t="s">
        <v>16</v>
      </c>
      <c r="AC2371" s="3"/>
      <c r="AD2371" s="3" t="s">
        <v>16</v>
      </c>
      <c r="AE2371" s="7"/>
      <c r="AF2371" s="31" t="s">
        <v>16</v>
      </c>
      <c r="AG2371" s="31" t="s">
        <v>16</v>
      </c>
      <c r="AH2371" s="31" t="s">
        <v>16</v>
      </c>
      <c r="AI2371" s="31" t="s">
        <v>16</v>
      </c>
      <c r="AJ2371" s="31" t="s">
        <v>16</v>
      </c>
      <c r="AK2371" s="31" t="s">
        <v>16</v>
      </c>
      <c r="AL2371" s="31" t="s">
        <v>16</v>
      </c>
      <c r="AM2371" s="31" t="s">
        <v>16</v>
      </c>
      <c r="AN2371" s="31" t="s">
        <v>16</v>
      </c>
      <c r="AO2371" s="31" t="s">
        <v>16</v>
      </c>
      <c r="AP2371" s="9" t="s">
        <v>16</v>
      </c>
      <c r="AQ2371" s="9" t="s">
        <v>16</v>
      </c>
      <c r="AR2371" s="9" t="s">
        <v>16</v>
      </c>
    </row>
    <row r="2372" spans="1:44" s="9" customFormat="1" hidden="1" x14ac:dyDescent="0.3">
      <c r="A2372" s="1" t="s">
        <v>5176</v>
      </c>
      <c r="B2372" s="48" t="s">
        <v>5177</v>
      </c>
      <c r="C2372" s="48" t="s">
        <v>11</v>
      </c>
      <c r="D2372" s="48" t="s">
        <v>12</v>
      </c>
      <c r="E2372" s="53" t="s">
        <v>103</v>
      </c>
      <c r="F2372" s="48" t="s">
        <v>5178</v>
      </c>
      <c r="G2372" s="46" t="s">
        <v>5418</v>
      </c>
      <c r="H2372" s="66" t="s">
        <v>5452</v>
      </c>
      <c r="I2372" s="22" t="str">
        <f>_xlfn.XLOOKUP(B2372,[1]SITE!$B:$B,[1]SITE!$I:$I,"")</f>
        <v>No impact</v>
      </c>
      <c r="J2372" s="29"/>
      <c r="K2372" s="15" t="str" cm="1">
        <f t="array" ref="K2372">IFERROR(_xlfn.IFS(
M2372="MPR ISSUE","PDH",
M2372="BSS Hardware Issue","BSS",
M2372="Sites strategiques, MLL, Pylone, etc.","ENVTECH",
M2372="AKTIVCO DEFAUT GE &amp; POWER Cabinet","AKTIVCO",
M2372="AKTIVCO Coupure ENEO &amp; Baisse de tension","AKTIVCO GRID ONLY",
M2372="Coupure ENEO &amp; Baisse de tension","IHS GRID ONLY",
M2372="Defaut GE &amp; POWER Cabinet","IHS",
M2372="Sharing","Partners",
M2372="Sites strategiques &amp; DataCenter","SST &amp; DC",
M2372="Exclu","Exclu",
M2372="SAT","SAT",
M2372="SPARE-ISSUE","SPARE-ISSUE",
M2372="Fiber CAmtel","TRANS_FO_CAMTEL",
M2372="Fiber AOF","Fiber AOF",
M2372="Projet OCM (HUAWEI)","TRAVAUX-HUAWEI",
M2372="Projet OCM (NOKIA)","TRAVAUX-NOKIA",
M2372="ACCESS-ISSUE","ACCESS-ISSUE",
M2372="Projet OCM (ZTE, NOKIA, autres projets)","TRAVAUX OCM",
M2372="No root CAuse","No root cause",
M2372="ODU HS","PDH",
M2372="IP &amp; VLAN","PDH",
M2372="Warehouse HUAWEI","SPARE-ISSUE",
M2372="SPARE-HS","SPARE-ISSUE",
M2372="Power Telco","BSS"
),"")</f>
        <v>No root cause</v>
      </c>
      <c r="L2372" s="16" t="str" cm="1">
        <f t="array" ref="L2372">IFERROR(_xlfn.IFS(
M2372="MPR ISSUE","TX ISSUE",
M2372="BSS Hardware Issue","RAN ISSUE",
M2372="Sites strategiques, MLL, Pylone, etc.","ENVTECH",
M2372="AKTIVCO DEFAUT GE &amp; POWER Cabinet","POWER ISSUE",
M2372="AKTIVCO Coupure ENEO &amp; Baisse de tension","POWER ISSUE",
M2372="Coupure ENEO &amp; Baisse de tension","POWER ISSUE",
M2372="Defaut GE &amp; POWER Cabinet","POWER ISSUE",
M2372="Sharing","POWER ISSUE",
M2372="Sites strategiques &amp; DataCenter","POWER ISSUE",
M2372="Exclu","Exclu",
M2372="SAT","TX ISSUE",
M2372="SPARE-ISSUE","SPARE-ISSUE",
M2372="Fiber CAmtel","TX ISSUE",
M2372="Fiber AOF","TX ISSUE",
M2372="Projet OCM (HUAWEI)","TRAVAUX-HUAWEI",
M2372="Projet OCM (NOKIA)","TRAVAUX -NOKIA",
M2372="ACCESS-ISSUE","ACCESS-ISSUE",
M2372="Projet OCM (ZTE, NOKIA, autres projets)","TRAVAUX OCM",
M2372="No root CAuse","No root cause",
M2372="ODU HS","TX ISSUE",
M2372="IP &amp; VLAN","TX ISSUE",
M2372="Warehouse HUAWEI","SPARE-ISSUE",
M2372="SPARE-HS","SPARE-ISSUE",
M2372="Power Telco","RAN ISSUE"
),"")</f>
        <v>No root cause</v>
      </c>
      <c r="M2372" s="28" t="s">
        <v>5403</v>
      </c>
      <c r="N2372" s="17" t="str" cm="1">
        <f t="array" ref="N2372">IFERROR(_xlfn.IFS(
M2372="MPR ISSUE","ACTIVE",
M2372="BSS Hardware Issue","ACTIVE",
M2372="Sites strategiques, MLL, Pylone, etc.","PASSIVE",
M2372="AKTIVCO DEFAUT GE &amp; POWER Cabinet","PASSIVE",
M2372="AKTIVCO Coupure ENEO &amp; Baisse de tension","PASSIVE",
M2372="Coupure ENEO &amp; Baisse de tension","PASSIVE",
M2372="Defaut GE &amp; POWER Cabinet","PASSIVE",
M2372="Sharing","PASSIVE",
M2372="Sites strategiques &amp; DataCenter","PASSIVE",
M2372="Exclu","Exclu",
M2372="SAT","ACTIVE",
M2372="SPARE-ISSUE","SPARE-ISSUE",
M2372="Fiber CAmtel","ACTIVE",
M2372="Fiber AOF","ACTIVE",
M2372="Projet OCM (HUAWEI)","PLANNED WORKS",
M2372="Projet OCM (NOKIA)","PLANNED WORKS",
M2372="ACCESS-ISSUE","ACCESS-ISSUE",
M2372="Projet OCM (ZTE, NOKIA, autres projets)","PLANNED WORKS",
M2372="No root CAuse","No root cause",
M2372="ODU HS","ACTIVE",
M2372="IP &amp; VLAN","ACTIVE",
M2372="Warehouse HUAWEI","SPARE-ISSUE",
M2372="SPARE-HS","SPARE-ISSUE",
M2372="Power Telco","ACTIVE"
),"")</f>
        <v>No root cause</v>
      </c>
      <c r="O2372" s="56">
        <v>0</v>
      </c>
      <c r="P2372" s="56">
        <v>0</v>
      </c>
      <c r="Q2372" s="56">
        <v>6.7594946822930472E-3</v>
      </c>
      <c r="R2372" s="56">
        <v>0</v>
      </c>
      <c r="S2372" s="56">
        <v>0</v>
      </c>
      <c r="T2372" s="56">
        <v>0</v>
      </c>
      <c r="U2372" s="56">
        <v>0</v>
      </c>
      <c r="V2372" s="14"/>
      <c r="W2372" s="14"/>
      <c r="X2372" s="14"/>
      <c r="Y2372" s="14"/>
      <c r="Z2372" s="14"/>
      <c r="AA2372" s="30" t="s">
        <v>16</v>
      </c>
      <c r="AB2372" s="7" t="s">
        <v>16</v>
      </c>
      <c r="AC2372" s="3"/>
      <c r="AD2372" s="3" t="s">
        <v>16</v>
      </c>
      <c r="AE2372" s="7"/>
      <c r="AF2372" s="31" t="s">
        <v>16</v>
      </c>
      <c r="AG2372" s="31" t="s">
        <v>16</v>
      </c>
      <c r="AH2372" s="31" t="s">
        <v>16</v>
      </c>
      <c r="AI2372" s="31" t="s">
        <v>16</v>
      </c>
      <c r="AJ2372" s="31" t="s">
        <v>16</v>
      </c>
      <c r="AK2372" s="31" t="s">
        <v>16</v>
      </c>
      <c r="AL2372" s="31" t="s">
        <v>16</v>
      </c>
      <c r="AM2372" s="31" t="s">
        <v>16</v>
      </c>
      <c r="AN2372" s="31" t="s">
        <v>16</v>
      </c>
      <c r="AO2372" s="31" t="s">
        <v>16</v>
      </c>
      <c r="AP2372" s="9" t="s">
        <v>16</v>
      </c>
      <c r="AQ2372" s="9" t="s">
        <v>16</v>
      </c>
      <c r="AR2372" s="9" t="s">
        <v>16</v>
      </c>
    </row>
    <row r="2373" spans="1:44" s="9" customFormat="1" hidden="1" x14ac:dyDescent="0.3">
      <c r="A2373" s="1" t="s">
        <v>5181</v>
      </c>
      <c r="B2373" s="48" t="s">
        <v>5182</v>
      </c>
      <c r="C2373" s="48" t="s">
        <v>11</v>
      </c>
      <c r="D2373" s="48" t="s">
        <v>12</v>
      </c>
      <c r="E2373" s="53" t="s">
        <v>103</v>
      </c>
      <c r="F2373" s="48" t="s">
        <v>5183</v>
      </c>
      <c r="G2373" s="46" t="s">
        <v>5418</v>
      </c>
      <c r="H2373" s="66" t="s">
        <v>5452</v>
      </c>
      <c r="I2373" s="22" t="str">
        <f>_xlfn.XLOOKUP(B2373,[1]SITE!$B:$B,[1]SITE!$I:$I,"")</f>
        <v>No impact</v>
      </c>
      <c r="J2373" s="29"/>
      <c r="K2373" s="15" t="str" cm="1">
        <f t="array" ref="K2373">IFERROR(_xlfn.IFS(
M2373="MPR ISSUE","PDH",
M2373="BSS Hardware Issue","BSS",
M2373="Sites strategiques, MLL, Pylone, etc.","ENVTECH",
M2373="AKTIVCO DEFAUT GE &amp; POWER Cabinet","AKTIVCO",
M2373="AKTIVCO Coupure ENEO &amp; Baisse de tension","AKTIVCO GRID ONLY",
M2373="Coupure ENEO &amp; Baisse de tension","IHS GRID ONLY",
M2373="Defaut GE &amp; POWER Cabinet","IHS",
M2373="Sharing","Partners",
M2373="Sites strategiques &amp; DataCenter","SST &amp; DC",
M2373="Exclu","Exclu",
M2373="SAT","SAT",
M2373="SPARE-ISSUE","SPARE-ISSUE",
M2373="Fiber CAmtel","TRANS_FO_CAMTEL",
M2373="Fiber AOF","Fiber AOF",
M2373="Projet OCM (HUAWEI)","TRAVAUX-HUAWEI",
M2373="Projet OCM (NOKIA)","TRAVAUX-NOKIA",
M2373="ACCESS-ISSUE","ACCESS-ISSUE",
M2373="Projet OCM (ZTE, NOKIA, autres projets)","TRAVAUX OCM",
M2373="No root CAuse","No root cause",
M2373="ODU HS","PDH",
M2373="IP &amp; VLAN","PDH",
M2373="Warehouse HUAWEI","SPARE-ISSUE",
M2373="SPARE-HS","SPARE-ISSUE",
M2373="Power Telco","BSS"
),"")</f>
        <v>No root cause</v>
      </c>
      <c r="L2373" s="16" t="str" cm="1">
        <f t="array" ref="L2373">IFERROR(_xlfn.IFS(
M2373="MPR ISSUE","TX ISSUE",
M2373="BSS Hardware Issue","RAN ISSUE",
M2373="Sites strategiques, MLL, Pylone, etc.","ENVTECH",
M2373="AKTIVCO DEFAUT GE &amp; POWER Cabinet","POWER ISSUE",
M2373="AKTIVCO Coupure ENEO &amp; Baisse de tension","POWER ISSUE",
M2373="Coupure ENEO &amp; Baisse de tension","POWER ISSUE",
M2373="Defaut GE &amp; POWER Cabinet","POWER ISSUE",
M2373="Sharing","POWER ISSUE",
M2373="Sites strategiques &amp; DataCenter","POWER ISSUE",
M2373="Exclu","Exclu",
M2373="SAT","TX ISSUE",
M2373="SPARE-ISSUE","SPARE-ISSUE",
M2373="Fiber CAmtel","TX ISSUE",
M2373="Fiber AOF","TX ISSUE",
M2373="Projet OCM (HUAWEI)","TRAVAUX-HUAWEI",
M2373="Projet OCM (NOKIA)","TRAVAUX -NOKIA",
M2373="ACCESS-ISSUE","ACCESS-ISSUE",
M2373="Projet OCM (ZTE, NOKIA, autres projets)","TRAVAUX OCM",
M2373="No root CAuse","No root cause",
M2373="ODU HS","TX ISSUE",
M2373="IP &amp; VLAN","TX ISSUE",
M2373="Warehouse HUAWEI","SPARE-ISSUE",
M2373="SPARE-HS","SPARE-ISSUE",
M2373="Power Telco","RAN ISSUE"
),"")</f>
        <v>No root cause</v>
      </c>
      <c r="M2373" s="28" t="s">
        <v>5403</v>
      </c>
      <c r="N2373" s="17" t="str" cm="1">
        <f t="array" ref="N2373">IFERROR(_xlfn.IFS(
M2373="MPR ISSUE","ACTIVE",
M2373="BSS Hardware Issue","ACTIVE",
M2373="Sites strategiques, MLL, Pylone, etc.","PASSIVE",
M2373="AKTIVCO DEFAUT GE &amp; POWER Cabinet","PASSIVE",
M2373="AKTIVCO Coupure ENEO &amp; Baisse de tension","PASSIVE",
M2373="Coupure ENEO &amp; Baisse de tension","PASSIVE",
M2373="Defaut GE &amp; POWER Cabinet","PASSIVE",
M2373="Sharing","PASSIVE",
M2373="Sites strategiques &amp; DataCenter","PASSIVE",
M2373="Exclu","Exclu",
M2373="SAT","ACTIVE",
M2373="SPARE-ISSUE","SPARE-ISSUE",
M2373="Fiber CAmtel","ACTIVE",
M2373="Fiber AOF","ACTIVE",
M2373="Projet OCM (HUAWEI)","PLANNED WORKS",
M2373="Projet OCM (NOKIA)","PLANNED WORKS",
M2373="ACCESS-ISSUE","ACCESS-ISSUE",
M2373="Projet OCM (ZTE, NOKIA, autres projets)","PLANNED WORKS",
M2373="No root CAuse","No root cause",
M2373="ODU HS","ACTIVE",
M2373="IP &amp; VLAN","ACTIVE",
M2373="Warehouse HUAWEI","SPARE-ISSUE",
M2373="SPARE-HS","SPARE-ISSUE",
M2373="Power Telco","ACTIVE"
),"")</f>
        <v>No root cause</v>
      </c>
      <c r="O2373" s="56">
        <v>0</v>
      </c>
      <c r="P2373" s="56">
        <v>0</v>
      </c>
      <c r="Q2373" s="56">
        <v>0.46112594989627131</v>
      </c>
      <c r="R2373" s="56">
        <v>0</v>
      </c>
      <c r="S2373" s="56">
        <v>0</v>
      </c>
      <c r="T2373" s="56">
        <v>0</v>
      </c>
      <c r="U2373" s="56">
        <v>0</v>
      </c>
      <c r="V2373" s="14"/>
      <c r="W2373" s="14"/>
      <c r="X2373" s="14"/>
      <c r="Y2373" s="14"/>
      <c r="Z2373" s="14"/>
      <c r="AA2373" s="30" t="s">
        <v>16</v>
      </c>
      <c r="AB2373" s="7" t="s">
        <v>16</v>
      </c>
      <c r="AC2373" s="3"/>
      <c r="AD2373" s="3" t="s">
        <v>16</v>
      </c>
      <c r="AE2373" s="7"/>
      <c r="AF2373" s="31" t="s">
        <v>16</v>
      </c>
      <c r="AG2373" s="31" t="s">
        <v>16</v>
      </c>
      <c r="AH2373" s="31" t="s">
        <v>16</v>
      </c>
      <c r="AI2373" s="31" t="s">
        <v>16</v>
      </c>
      <c r="AJ2373" s="31" t="s">
        <v>16</v>
      </c>
      <c r="AK2373" s="31" t="s">
        <v>16</v>
      </c>
      <c r="AL2373" s="31" t="s">
        <v>16</v>
      </c>
      <c r="AM2373" s="31" t="s">
        <v>16</v>
      </c>
      <c r="AN2373" s="31" t="s">
        <v>16</v>
      </c>
      <c r="AO2373" s="31" t="s">
        <v>16</v>
      </c>
      <c r="AP2373" s="9" t="s">
        <v>16</v>
      </c>
      <c r="AQ2373" s="9" t="s">
        <v>16</v>
      </c>
      <c r="AR2373" s="9" t="s">
        <v>16</v>
      </c>
    </row>
    <row r="2374" spans="1:44" s="9" customFormat="1" hidden="1" x14ac:dyDescent="0.3">
      <c r="A2374" s="1" t="s">
        <v>1000</v>
      </c>
      <c r="B2374" s="1" t="s">
        <v>1001</v>
      </c>
      <c r="C2374" s="1" t="s">
        <v>11</v>
      </c>
      <c r="D2374" s="1" t="s">
        <v>12</v>
      </c>
      <c r="E2374" s="53" t="s">
        <v>103</v>
      </c>
      <c r="F2374" s="1" t="s">
        <v>857</v>
      </c>
      <c r="G2374" s="46" t="s">
        <v>5418</v>
      </c>
      <c r="H2374" s="66" t="s">
        <v>5452</v>
      </c>
      <c r="I2374" s="22" t="str">
        <f>_xlfn.XLOOKUP(B2374,[1]SITE!$B:$B,[1]SITE!$I:$I,"")</f>
        <v>No impact</v>
      </c>
      <c r="J2374" s="29"/>
      <c r="K2374" s="15" t="str" cm="1">
        <f t="array" ref="K2374">IFERROR(_xlfn.IFS(
M2374="MPR ISSUE","PDH",
M2374="BSS Hardware Issue","BSS",
M2374="Sites strategiques, MLL, Pylone, etc.","ENVTECH",
M2374="AKTIVCO DEFAUT GE &amp; POWER Cabinet","AKTIVCO",
M2374="AKTIVCO Coupure ENEO &amp; Baisse de tension","AKTIVCO GRID ONLY",
M2374="Coupure ENEO &amp; Baisse de tension","IHS GRID ONLY",
M2374="Defaut GE &amp; POWER Cabinet","IHS",
M2374="Sharing","Partners",
M2374="Sites strategiques &amp; DataCenter","SST &amp; DC",
M2374="Exclu","Exclu",
M2374="SAT","SAT",
M2374="SPARE-ISSUE","SPARE-ISSUE",
M2374="Fiber CAmtel","TRANS_FO_CAMTEL",
M2374="Fiber AOF","Fiber AOF",
M2374="Projet OCM (HUAWEI)","TRAVAUX-HUAWEI",
M2374="Projet OCM (NOKIA)","TRAVAUX-NOKIA",
M2374="ACCESS-ISSUE","ACCESS-ISSUE",
M2374="Projet OCM (ZTE, NOKIA, autres projets)","TRAVAUX OCM",
M2374="No root CAuse","No root cause",
M2374="ODU HS","PDH",
M2374="IP &amp; VLAN","PDH",
M2374="Warehouse HUAWEI","SPARE-ISSUE",
M2374="SPARE-HS","SPARE-ISSUE",
M2374="Power Telco","BSS"
),"")</f>
        <v>No root cause</v>
      </c>
      <c r="L2374" s="16" t="str" cm="1">
        <f t="array" ref="L2374">IFERROR(_xlfn.IFS(
M2374="MPR ISSUE","TX ISSUE",
M2374="BSS Hardware Issue","RAN ISSUE",
M2374="Sites strategiques, MLL, Pylone, etc.","ENVTECH",
M2374="AKTIVCO DEFAUT GE &amp; POWER Cabinet","POWER ISSUE",
M2374="AKTIVCO Coupure ENEO &amp; Baisse de tension","POWER ISSUE",
M2374="Coupure ENEO &amp; Baisse de tension","POWER ISSUE",
M2374="Defaut GE &amp; POWER Cabinet","POWER ISSUE",
M2374="Sharing","POWER ISSUE",
M2374="Sites strategiques &amp; DataCenter","POWER ISSUE",
M2374="Exclu","Exclu",
M2374="SAT","TX ISSUE",
M2374="SPARE-ISSUE","SPARE-ISSUE",
M2374="Fiber CAmtel","TX ISSUE",
M2374="Fiber AOF","TX ISSUE",
M2374="Projet OCM (HUAWEI)","TRAVAUX-HUAWEI",
M2374="Projet OCM (NOKIA)","TRAVAUX -NOKIA",
M2374="ACCESS-ISSUE","ACCESS-ISSUE",
M2374="Projet OCM (ZTE, NOKIA, autres projets)","TRAVAUX OCM",
M2374="No root CAuse","No root cause",
M2374="ODU HS","TX ISSUE",
M2374="IP &amp; VLAN","TX ISSUE",
M2374="Warehouse HUAWEI","SPARE-ISSUE",
M2374="SPARE-HS","SPARE-ISSUE",
M2374="Power Telco","RAN ISSUE"
),"")</f>
        <v>No root cause</v>
      </c>
      <c r="M2374" s="28" t="s">
        <v>5403</v>
      </c>
      <c r="N2374" s="17" t="str" cm="1">
        <f t="array" ref="N2374">IFERROR(_xlfn.IFS(
M2374="MPR ISSUE","ACTIVE",
M2374="BSS Hardware Issue","ACTIVE",
M2374="Sites strategiques, MLL, Pylone, etc.","PASSIVE",
M2374="AKTIVCO DEFAUT GE &amp; POWER Cabinet","PASSIVE",
M2374="AKTIVCO Coupure ENEO &amp; Baisse de tension","PASSIVE",
M2374="Coupure ENEO &amp; Baisse de tension","PASSIVE",
M2374="Defaut GE &amp; POWER Cabinet","PASSIVE",
M2374="Sharing","PASSIVE",
M2374="Sites strategiques &amp; DataCenter","PASSIVE",
M2374="Exclu","Exclu",
M2374="SAT","ACTIVE",
M2374="SPARE-ISSUE","SPARE-ISSUE",
M2374="Fiber CAmtel","ACTIVE",
M2374="Fiber AOF","ACTIVE",
M2374="Projet OCM (HUAWEI)","PLANNED WORKS",
M2374="Projet OCM (NOKIA)","PLANNED WORKS",
M2374="ACCESS-ISSUE","ACCESS-ISSUE",
M2374="Projet OCM (ZTE, NOKIA, autres projets)","PLANNED WORKS",
M2374="No root CAuse","No root cause",
M2374="ODU HS","ACTIVE",
M2374="IP &amp; VLAN","ACTIVE",
M2374="Warehouse HUAWEI","SPARE-ISSUE",
M2374="SPARE-HS","SPARE-ISSUE",
M2374="Power Telco","ACTIVE"
),"")</f>
        <v>No root cause</v>
      </c>
      <c r="O2374" s="56">
        <v>0</v>
      </c>
      <c r="P2374" s="56">
        <v>0</v>
      </c>
      <c r="Q2374" s="56">
        <v>0</v>
      </c>
      <c r="R2374" s="56">
        <v>0</v>
      </c>
      <c r="S2374" s="56">
        <v>0</v>
      </c>
      <c r="T2374" s="56">
        <v>0</v>
      </c>
      <c r="U2374" s="56">
        <v>8.9175391586979543E-5</v>
      </c>
      <c r="V2374" s="14"/>
      <c r="W2374" s="14"/>
      <c r="X2374" s="14"/>
      <c r="Y2374" s="14"/>
      <c r="Z2374" s="14"/>
      <c r="AA2374" s="30" t="s">
        <v>16</v>
      </c>
      <c r="AB2374" s="7" t="s">
        <v>16</v>
      </c>
      <c r="AC2374" s="3"/>
      <c r="AD2374" s="3" t="s">
        <v>16</v>
      </c>
      <c r="AE2374" s="7"/>
      <c r="AF2374" s="31" t="s">
        <v>16</v>
      </c>
      <c r="AG2374" s="31" t="s">
        <v>16</v>
      </c>
      <c r="AH2374" s="31" t="s">
        <v>16</v>
      </c>
      <c r="AI2374" s="31" t="s">
        <v>16</v>
      </c>
      <c r="AJ2374" s="31" t="s">
        <v>16</v>
      </c>
      <c r="AK2374" s="31" t="s">
        <v>16</v>
      </c>
      <c r="AL2374" s="31" t="s">
        <v>16</v>
      </c>
      <c r="AM2374" s="31" t="s">
        <v>16</v>
      </c>
      <c r="AN2374" s="31" t="s">
        <v>16</v>
      </c>
      <c r="AO2374" s="31" t="s">
        <v>16</v>
      </c>
      <c r="AP2374" s="9" t="s">
        <v>16</v>
      </c>
      <c r="AQ2374" s="9" t="s">
        <v>16</v>
      </c>
      <c r="AR2374" s="9" t="s">
        <v>16</v>
      </c>
    </row>
    <row r="2375" spans="1:44" s="9" customFormat="1" hidden="1" x14ac:dyDescent="0.3">
      <c r="A2375" s="1" t="s">
        <v>5210</v>
      </c>
      <c r="B2375" s="1" t="s">
        <v>5211</v>
      </c>
      <c r="C2375" s="1" t="s">
        <v>11</v>
      </c>
      <c r="D2375" s="1" t="s">
        <v>12</v>
      </c>
      <c r="E2375" s="53" t="s">
        <v>103</v>
      </c>
      <c r="F2375" s="1" t="s">
        <v>857</v>
      </c>
      <c r="G2375" s="46" t="s">
        <v>5418</v>
      </c>
      <c r="H2375" s="66" t="s">
        <v>5452</v>
      </c>
      <c r="I2375" s="22" t="str">
        <f>_xlfn.XLOOKUP(B2375,[1]SITE!$B:$B,[1]SITE!$I:$I,"")</f>
        <v>No impact</v>
      </c>
      <c r="J2375" s="29"/>
      <c r="K2375" s="15" t="str" cm="1">
        <f t="array" ref="K2375">IFERROR(_xlfn.IFS(
M2375="MPR ISSUE","PDH",
M2375="BSS Hardware Issue","BSS",
M2375="Sites strategiques, MLL, Pylone, etc.","ENVTECH",
M2375="AKTIVCO DEFAUT GE &amp; POWER Cabinet","AKTIVCO",
M2375="AKTIVCO Coupure ENEO &amp; Baisse de tension","AKTIVCO GRID ONLY",
M2375="Coupure ENEO &amp; Baisse de tension","IHS GRID ONLY",
M2375="Defaut GE &amp; POWER Cabinet","IHS",
M2375="Sharing","Partners",
M2375="Sites strategiques &amp; DataCenter","SST &amp; DC",
M2375="Exclu","Exclu",
M2375="SAT","SAT",
M2375="SPARE-ISSUE","SPARE-ISSUE",
M2375="Fiber CAmtel","TRANS_FO_CAMTEL",
M2375="Fiber AOF","Fiber AOF",
M2375="Projet OCM (HUAWEI)","TRAVAUX-HUAWEI",
M2375="Projet OCM (NOKIA)","TRAVAUX-NOKIA",
M2375="ACCESS-ISSUE","ACCESS-ISSUE",
M2375="Projet OCM (ZTE, NOKIA, autres projets)","TRAVAUX OCM",
M2375="No root CAuse","No root cause",
M2375="ODU HS","PDH",
M2375="IP &amp; VLAN","PDH",
M2375="Warehouse HUAWEI","SPARE-ISSUE",
M2375="SPARE-HS","SPARE-ISSUE",
M2375="Power Telco","BSS"
),"")</f>
        <v>No root cause</v>
      </c>
      <c r="L2375" s="16" t="str" cm="1">
        <f t="array" ref="L2375">IFERROR(_xlfn.IFS(
M2375="MPR ISSUE","TX ISSUE",
M2375="BSS Hardware Issue","RAN ISSUE",
M2375="Sites strategiques, MLL, Pylone, etc.","ENVTECH",
M2375="AKTIVCO DEFAUT GE &amp; POWER Cabinet","POWER ISSUE",
M2375="AKTIVCO Coupure ENEO &amp; Baisse de tension","POWER ISSUE",
M2375="Coupure ENEO &amp; Baisse de tension","POWER ISSUE",
M2375="Defaut GE &amp; POWER Cabinet","POWER ISSUE",
M2375="Sharing","POWER ISSUE",
M2375="Sites strategiques &amp; DataCenter","POWER ISSUE",
M2375="Exclu","Exclu",
M2375="SAT","TX ISSUE",
M2375="SPARE-ISSUE","SPARE-ISSUE",
M2375="Fiber CAmtel","TX ISSUE",
M2375="Fiber AOF","TX ISSUE",
M2375="Projet OCM (HUAWEI)","TRAVAUX-HUAWEI",
M2375="Projet OCM (NOKIA)","TRAVAUX -NOKIA",
M2375="ACCESS-ISSUE","ACCESS-ISSUE",
M2375="Projet OCM (ZTE, NOKIA, autres projets)","TRAVAUX OCM",
M2375="No root CAuse","No root cause",
M2375="ODU HS","TX ISSUE",
M2375="IP &amp; VLAN","TX ISSUE",
M2375="Warehouse HUAWEI","SPARE-ISSUE",
M2375="SPARE-HS","SPARE-ISSUE",
M2375="Power Telco","RAN ISSUE"
),"")</f>
        <v>No root cause</v>
      </c>
      <c r="M2375" s="28" t="s">
        <v>5403</v>
      </c>
      <c r="N2375" s="17" t="str" cm="1">
        <f t="array" ref="N2375">IFERROR(_xlfn.IFS(
M2375="MPR ISSUE","ACTIVE",
M2375="BSS Hardware Issue","ACTIVE",
M2375="Sites strategiques, MLL, Pylone, etc.","PASSIVE",
M2375="AKTIVCO DEFAUT GE &amp; POWER Cabinet","PASSIVE",
M2375="AKTIVCO Coupure ENEO &amp; Baisse de tension","PASSIVE",
M2375="Coupure ENEO &amp; Baisse de tension","PASSIVE",
M2375="Defaut GE &amp; POWER Cabinet","PASSIVE",
M2375="Sharing","PASSIVE",
M2375="Sites strategiques &amp; DataCenter","PASSIVE",
M2375="Exclu","Exclu",
M2375="SAT","ACTIVE",
M2375="SPARE-ISSUE","SPARE-ISSUE",
M2375="Fiber CAmtel","ACTIVE",
M2375="Fiber AOF","ACTIVE",
M2375="Projet OCM (HUAWEI)","PLANNED WORKS",
M2375="Projet OCM (NOKIA)","PLANNED WORKS",
M2375="ACCESS-ISSUE","ACCESS-ISSUE",
M2375="Projet OCM (ZTE, NOKIA, autres projets)","PLANNED WORKS",
M2375="No root CAuse","No root cause",
M2375="ODU HS","ACTIVE",
M2375="IP &amp; VLAN","ACTIVE",
M2375="Warehouse HUAWEI","SPARE-ISSUE",
M2375="SPARE-HS","SPARE-ISSUE",
M2375="Power Telco","ACTIVE"
),"")</f>
        <v>No root cause</v>
      </c>
      <c r="O2375" s="56">
        <v>0</v>
      </c>
      <c r="P2375" s="56">
        <v>0</v>
      </c>
      <c r="Q2375" s="56">
        <v>0</v>
      </c>
      <c r="R2375" s="56">
        <v>0</v>
      </c>
      <c r="S2375" s="56">
        <v>0</v>
      </c>
      <c r="T2375" s="56">
        <v>0</v>
      </c>
      <c r="U2375" s="56">
        <v>0</v>
      </c>
      <c r="V2375" s="14"/>
      <c r="W2375" s="14"/>
      <c r="X2375" s="14"/>
      <c r="Y2375" s="14"/>
      <c r="Z2375" s="14"/>
      <c r="AA2375" s="30" t="s">
        <v>16</v>
      </c>
      <c r="AB2375" s="7" t="s">
        <v>16</v>
      </c>
      <c r="AC2375" s="3"/>
      <c r="AD2375" s="3" t="s">
        <v>16</v>
      </c>
      <c r="AE2375" s="7"/>
      <c r="AF2375" s="31" t="s">
        <v>16</v>
      </c>
      <c r="AG2375" s="31" t="s">
        <v>16</v>
      </c>
      <c r="AH2375" s="31" t="s">
        <v>16</v>
      </c>
      <c r="AI2375" s="31" t="s">
        <v>16</v>
      </c>
      <c r="AJ2375" s="31" t="s">
        <v>16</v>
      </c>
      <c r="AK2375" s="31" t="s">
        <v>16</v>
      </c>
      <c r="AL2375" s="31" t="s">
        <v>16</v>
      </c>
      <c r="AM2375" s="31" t="s">
        <v>16</v>
      </c>
      <c r="AN2375" s="31" t="s">
        <v>16</v>
      </c>
      <c r="AO2375" s="31" t="s">
        <v>16</v>
      </c>
      <c r="AP2375" s="9" t="s">
        <v>16</v>
      </c>
      <c r="AQ2375" s="9" t="s">
        <v>16</v>
      </c>
      <c r="AR2375" s="9" t="s">
        <v>16</v>
      </c>
    </row>
    <row r="2376" spans="1:44" s="9" customFormat="1" hidden="1" x14ac:dyDescent="0.3">
      <c r="A2376" s="1" t="s">
        <v>5215</v>
      </c>
      <c r="B2376" s="48" t="s">
        <v>5216</v>
      </c>
      <c r="C2376" s="48" t="s">
        <v>11</v>
      </c>
      <c r="D2376" s="48" t="s">
        <v>67</v>
      </c>
      <c r="E2376" s="53" t="s">
        <v>13</v>
      </c>
      <c r="F2376" s="48" t="s">
        <v>5215</v>
      </c>
      <c r="G2376" s="46" t="s">
        <v>5418</v>
      </c>
      <c r="H2376" s="66" t="s">
        <v>5453</v>
      </c>
      <c r="I2376" s="22" t="str">
        <f>_xlfn.XLOOKUP(B2376,[1]SITE!$B:$B,[1]SITE!$I:$I,"")</f>
        <v>No impact</v>
      </c>
      <c r="J2376" s="29"/>
      <c r="K2376" s="15" t="str" cm="1">
        <f t="array" ref="K2376">IFERROR(_xlfn.IFS(
M2376="MPR ISSUE","PDH",
M2376="BSS Hardware Issue","BSS",
M2376="Sites strategiques, MLL, Pylone, etc.","ENVTECH",
M2376="AKTIVCO DEFAUT GE &amp; POWER Cabinet","AKTIVCO",
M2376="AKTIVCO Coupure ENEO &amp; Baisse de tension","AKTIVCO GRID ONLY",
M2376="Coupure ENEO &amp; Baisse de tension","IHS GRID ONLY",
M2376="Defaut GE &amp; POWER Cabinet","IHS",
M2376="Sharing","Partners",
M2376="Sites strategiques &amp; DataCenter","SST &amp; DC",
M2376="Exclu","Exclu",
M2376="SAT","SAT",
M2376="SPARE-ISSUE","SPARE-ISSUE",
M2376="Fiber CAmtel","TRANS_FO_CAMTEL",
M2376="Fiber AOF","Fiber AOF",
M2376="Projet OCM (HUAWEI)","TRAVAUX-HUAWEI",
M2376="Projet OCM (NOKIA)","TRAVAUX-NOKIA",
M2376="ACCESS-ISSUE","ACCESS-ISSUE",
M2376="Projet OCM (ZTE, NOKIA, autres projets)","TRAVAUX OCM",
M2376="No root CAuse","No root cause",
M2376="ODU HS","PDH",
M2376="IP &amp; VLAN","PDH",
M2376="Warehouse HUAWEI","SPARE-ISSUE",
M2376="SPARE-HS","SPARE-ISSUE",
M2376="Power Telco","BSS"
),"")</f>
        <v>No root cause</v>
      </c>
      <c r="L2376" s="16" t="str" cm="1">
        <f t="array" ref="L2376">IFERROR(_xlfn.IFS(
M2376="MPR ISSUE","TX ISSUE",
M2376="BSS Hardware Issue","RAN ISSUE",
M2376="Sites strategiques, MLL, Pylone, etc.","ENVTECH",
M2376="AKTIVCO DEFAUT GE &amp; POWER Cabinet","POWER ISSUE",
M2376="AKTIVCO Coupure ENEO &amp; Baisse de tension","POWER ISSUE",
M2376="Coupure ENEO &amp; Baisse de tension","POWER ISSUE",
M2376="Defaut GE &amp; POWER Cabinet","POWER ISSUE",
M2376="Sharing","POWER ISSUE",
M2376="Sites strategiques &amp; DataCenter","POWER ISSUE",
M2376="Exclu","Exclu",
M2376="SAT","TX ISSUE",
M2376="SPARE-ISSUE","SPARE-ISSUE",
M2376="Fiber CAmtel","TX ISSUE",
M2376="Fiber AOF","TX ISSUE",
M2376="Projet OCM (HUAWEI)","TRAVAUX-HUAWEI",
M2376="Projet OCM (NOKIA)","TRAVAUX -NOKIA",
M2376="ACCESS-ISSUE","ACCESS-ISSUE",
M2376="Projet OCM (ZTE, NOKIA, autres projets)","TRAVAUX OCM",
M2376="No root CAuse","No root cause",
M2376="ODU HS","TX ISSUE",
M2376="IP &amp; VLAN","TX ISSUE",
M2376="Warehouse HUAWEI","SPARE-ISSUE",
M2376="SPARE-HS","SPARE-ISSUE",
M2376="Power Telco","RAN ISSUE"
),"")</f>
        <v>No root cause</v>
      </c>
      <c r="M2376" s="28" t="s">
        <v>5403</v>
      </c>
      <c r="N2376" s="17" t="str" cm="1">
        <f t="array" ref="N2376">IFERROR(_xlfn.IFS(
M2376="MPR ISSUE","ACTIVE",
M2376="BSS Hardware Issue","ACTIVE",
M2376="Sites strategiques, MLL, Pylone, etc.","PASSIVE",
M2376="AKTIVCO DEFAUT GE &amp; POWER Cabinet","PASSIVE",
M2376="AKTIVCO Coupure ENEO &amp; Baisse de tension","PASSIVE",
M2376="Coupure ENEO &amp; Baisse de tension","PASSIVE",
M2376="Defaut GE &amp; POWER Cabinet","PASSIVE",
M2376="Sharing","PASSIVE",
M2376="Sites strategiques &amp; DataCenter","PASSIVE",
M2376="Exclu","Exclu",
M2376="SAT","ACTIVE",
M2376="SPARE-ISSUE","SPARE-ISSUE",
M2376="Fiber CAmtel","ACTIVE",
M2376="Fiber AOF","ACTIVE",
M2376="Projet OCM (HUAWEI)","PLANNED WORKS",
M2376="Projet OCM (NOKIA)","PLANNED WORKS",
M2376="ACCESS-ISSUE","ACCESS-ISSUE",
M2376="Projet OCM (ZTE, NOKIA, autres projets)","PLANNED WORKS",
M2376="No root CAuse","No root cause",
M2376="ODU HS","ACTIVE",
M2376="IP &amp; VLAN","ACTIVE",
M2376="Warehouse HUAWEI","SPARE-ISSUE",
M2376="SPARE-HS","SPARE-ISSUE",
M2376="Power Telco","ACTIVE"
),"")</f>
        <v>No root cause</v>
      </c>
      <c r="O2376" s="56">
        <v>0</v>
      </c>
      <c r="P2376" s="56">
        <v>0</v>
      </c>
      <c r="Q2376" s="56">
        <v>0</v>
      </c>
      <c r="R2376" s="56">
        <v>0</v>
      </c>
      <c r="S2376" s="56">
        <v>0</v>
      </c>
      <c r="T2376" s="56">
        <v>0</v>
      </c>
      <c r="U2376" s="56">
        <v>0</v>
      </c>
      <c r="V2376" s="14"/>
      <c r="W2376" s="14"/>
      <c r="X2376" s="14"/>
      <c r="Y2376" s="14"/>
      <c r="Z2376" s="14"/>
      <c r="AA2376" s="30" t="s">
        <v>16</v>
      </c>
      <c r="AB2376" s="7" t="s">
        <v>16</v>
      </c>
      <c r="AC2376" s="3"/>
      <c r="AD2376" s="3" t="s">
        <v>16</v>
      </c>
      <c r="AE2376" s="7"/>
      <c r="AF2376" s="31" t="s">
        <v>16</v>
      </c>
      <c r="AG2376" s="31" t="s">
        <v>16</v>
      </c>
      <c r="AH2376" s="31" t="s">
        <v>16</v>
      </c>
      <c r="AI2376" s="31" t="s">
        <v>16</v>
      </c>
      <c r="AJ2376" s="31" t="s">
        <v>16</v>
      </c>
      <c r="AK2376" s="31" t="s">
        <v>16</v>
      </c>
      <c r="AL2376" s="31" t="s">
        <v>16</v>
      </c>
      <c r="AM2376" s="31" t="s">
        <v>16</v>
      </c>
      <c r="AN2376" s="31" t="s">
        <v>16</v>
      </c>
      <c r="AO2376" s="31" t="s">
        <v>16</v>
      </c>
      <c r="AP2376" s="9" t="s">
        <v>16</v>
      </c>
      <c r="AQ2376" s="9" t="s">
        <v>16</v>
      </c>
      <c r="AR2376" s="9" t="s">
        <v>16</v>
      </c>
    </row>
    <row r="2377" spans="1:44" s="9" customFormat="1" hidden="1" x14ac:dyDescent="0.3">
      <c r="A2377" s="1" t="s">
        <v>5219</v>
      </c>
      <c r="B2377" s="48" t="s">
        <v>5220</v>
      </c>
      <c r="C2377" s="48" t="s">
        <v>11</v>
      </c>
      <c r="D2377" s="48" t="s">
        <v>97</v>
      </c>
      <c r="E2377" s="53" t="s">
        <v>13</v>
      </c>
      <c r="F2377" s="48" t="s">
        <v>5219</v>
      </c>
      <c r="G2377" s="46" t="s">
        <v>5418</v>
      </c>
      <c r="H2377" s="66" t="s">
        <v>5453</v>
      </c>
      <c r="I2377" s="22" t="str">
        <f>_xlfn.XLOOKUP(B2377,[1]SITE!$B:$B,[1]SITE!$I:$I,"")</f>
        <v>No impact</v>
      </c>
      <c r="J2377" s="29"/>
      <c r="K2377" s="15" t="str" cm="1">
        <f t="array" ref="K2377">IFERROR(_xlfn.IFS(
M2377="MPR ISSUE","PDH",
M2377="BSS Hardware Issue","BSS",
M2377="Sites strategiques, MLL, Pylone, etc.","ENVTECH",
M2377="AKTIVCO DEFAUT GE &amp; POWER Cabinet","AKTIVCO",
M2377="AKTIVCO Coupure ENEO &amp; Baisse de tension","AKTIVCO GRID ONLY",
M2377="Coupure ENEO &amp; Baisse de tension","IHS GRID ONLY",
M2377="Defaut GE &amp; POWER Cabinet","IHS",
M2377="Sharing","Partners",
M2377="Sites strategiques &amp; DataCenter","SST &amp; DC",
M2377="Exclu","Exclu",
M2377="SAT","SAT",
M2377="SPARE-ISSUE","SPARE-ISSUE",
M2377="Fiber CAmtel","TRANS_FO_CAMTEL",
M2377="Fiber AOF","Fiber AOF",
M2377="Projet OCM (HUAWEI)","TRAVAUX-HUAWEI",
M2377="Projet OCM (NOKIA)","TRAVAUX-NOKIA",
M2377="ACCESS-ISSUE","ACCESS-ISSUE",
M2377="Projet OCM (ZTE, NOKIA, autres projets)","TRAVAUX OCM",
M2377="No root CAuse","No root cause",
M2377="ODU HS","PDH",
M2377="IP &amp; VLAN","PDH",
M2377="Warehouse HUAWEI","SPARE-ISSUE",
M2377="SPARE-HS","SPARE-ISSUE",
M2377="Power Telco","BSS"
),"")</f>
        <v>No root cause</v>
      </c>
      <c r="L2377" s="16" t="str" cm="1">
        <f t="array" ref="L2377">IFERROR(_xlfn.IFS(
M2377="MPR ISSUE","TX ISSUE",
M2377="BSS Hardware Issue","RAN ISSUE",
M2377="Sites strategiques, MLL, Pylone, etc.","ENVTECH",
M2377="AKTIVCO DEFAUT GE &amp; POWER Cabinet","POWER ISSUE",
M2377="AKTIVCO Coupure ENEO &amp; Baisse de tension","POWER ISSUE",
M2377="Coupure ENEO &amp; Baisse de tension","POWER ISSUE",
M2377="Defaut GE &amp; POWER Cabinet","POWER ISSUE",
M2377="Sharing","POWER ISSUE",
M2377="Sites strategiques &amp; DataCenter","POWER ISSUE",
M2377="Exclu","Exclu",
M2377="SAT","TX ISSUE",
M2377="SPARE-ISSUE","SPARE-ISSUE",
M2377="Fiber CAmtel","TX ISSUE",
M2377="Fiber AOF","TX ISSUE",
M2377="Projet OCM (HUAWEI)","TRAVAUX-HUAWEI",
M2377="Projet OCM (NOKIA)","TRAVAUX -NOKIA",
M2377="ACCESS-ISSUE","ACCESS-ISSUE",
M2377="Projet OCM (ZTE, NOKIA, autres projets)","TRAVAUX OCM",
M2377="No root CAuse","No root cause",
M2377="ODU HS","TX ISSUE",
M2377="IP &amp; VLAN","TX ISSUE",
M2377="Warehouse HUAWEI","SPARE-ISSUE",
M2377="SPARE-HS","SPARE-ISSUE",
M2377="Power Telco","RAN ISSUE"
),"")</f>
        <v>No root cause</v>
      </c>
      <c r="M2377" s="28" t="s">
        <v>5403</v>
      </c>
      <c r="N2377" s="17" t="str" cm="1">
        <f t="array" ref="N2377">IFERROR(_xlfn.IFS(
M2377="MPR ISSUE","ACTIVE",
M2377="BSS Hardware Issue","ACTIVE",
M2377="Sites strategiques, MLL, Pylone, etc.","PASSIVE",
M2377="AKTIVCO DEFAUT GE &amp; POWER Cabinet","PASSIVE",
M2377="AKTIVCO Coupure ENEO &amp; Baisse de tension","PASSIVE",
M2377="Coupure ENEO &amp; Baisse de tension","PASSIVE",
M2377="Defaut GE &amp; POWER Cabinet","PASSIVE",
M2377="Sharing","PASSIVE",
M2377="Sites strategiques &amp; DataCenter","PASSIVE",
M2377="Exclu","Exclu",
M2377="SAT","ACTIVE",
M2377="SPARE-ISSUE","SPARE-ISSUE",
M2377="Fiber CAmtel","ACTIVE",
M2377="Fiber AOF","ACTIVE",
M2377="Projet OCM (HUAWEI)","PLANNED WORKS",
M2377="Projet OCM (NOKIA)","PLANNED WORKS",
M2377="ACCESS-ISSUE","ACCESS-ISSUE",
M2377="Projet OCM (ZTE, NOKIA, autres projets)","PLANNED WORKS",
M2377="No root CAuse","No root cause",
M2377="ODU HS","ACTIVE",
M2377="IP &amp; VLAN","ACTIVE",
M2377="Warehouse HUAWEI","SPARE-ISSUE",
M2377="SPARE-HS","SPARE-ISSUE",
M2377="Power Telco","ACTIVE"
),"")</f>
        <v>No root cause</v>
      </c>
      <c r="O2377" s="56">
        <v>0</v>
      </c>
      <c r="P2377" s="56">
        <v>0</v>
      </c>
      <c r="Q2377" s="56">
        <v>0</v>
      </c>
      <c r="R2377" s="56">
        <v>0</v>
      </c>
      <c r="S2377" s="56">
        <v>0</v>
      </c>
      <c r="T2377" s="56">
        <v>0</v>
      </c>
      <c r="U2377" s="56">
        <v>0</v>
      </c>
      <c r="V2377" s="14"/>
      <c r="W2377" s="14"/>
      <c r="X2377" s="14"/>
      <c r="Y2377" s="14"/>
      <c r="Z2377" s="14"/>
      <c r="AA2377" s="30" t="s">
        <v>16</v>
      </c>
      <c r="AB2377" s="7" t="s">
        <v>16</v>
      </c>
      <c r="AC2377" s="3"/>
      <c r="AD2377" s="3" t="s">
        <v>16</v>
      </c>
      <c r="AE2377" s="7"/>
      <c r="AF2377" s="31" t="s">
        <v>16</v>
      </c>
      <c r="AG2377" s="31" t="s">
        <v>16</v>
      </c>
      <c r="AH2377" s="31" t="s">
        <v>16</v>
      </c>
      <c r="AI2377" s="31" t="s">
        <v>16</v>
      </c>
      <c r="AJ2377" s="31" t="s">
        <v>16</v>
      </c>
      <c r="AK2377" s="31" t="s">
        <v>16</v>
      </c>
      <c r="AL2377" s="31" t="s">
        <v>16</v>
      </c>
      <c r="AM2377" s="31" t="s">
        <v>16</v>
      </c>
      <c r="AN2377" s="31" t="s">
        <v>16</v>
      </c>
      <c r="AO2377" s="31" t="s">
        <v>16</v>
      </c>
      <c r="AP2377" s="9" t="s">
        <v>16</v>
      </c>
      <c r="AQ2377" s="9" t="s">
        <v>16</v>
      </c>
      <c r="AR2377" s="9" t="s">
        <v>16</v>
      </c>
    </row>
    <row r="2378" spans="1:44" s="9" customFormat="1" hidden="1" x14ac:dyDescent="0.3">
      <c r="A2378" s="1" t="s">
        <v>5221</v>
      </c>
      <c r="B2378" s="48" t="s">
        <v>5222</v>
      </c>
      <c r="C2378" s="48" t="s">
        <v>564</v>
      </c>
      <c r="D2378" s="48" t="s">
        <v>13</v>
      </c>
      <c r="E2378" s="53" t="s">
        <v>13</v>
      </c>
      <c r="F2378" s="48" t="s">
        <v>5221</v>
      </c>
      <c r="G2378" s="47" t="s">
        <v>5419</v>
      </c>
      <c r="H2378" s="66" t="s">
        <v>5453</v>
      </c>
      <c r="I2378" s="22" t="str">
        <f>_xlfn.XLOOKUP(B2378,[1]SITE!$B:$B,[1]SITE!$I:$I,"")</f>
        <v>No impact</v>
      </c>
      <c r="J2378" s="29"/>
      <c r="K2378" s="15" t="str" cm="1">
        <f t="array" ref="K2378">IFERROR(_xlfn.IFS(
M2378="MPR ISSUE","PDH",
M2378="BSS Hardware Issue","BSS",
M2378="Sites strategiques, MLL, Pylone, etc.","ENVTECH",
M2378="AKTIVCO DEFAUT GE &amp; POWER Cabinet","AKTIVCO",
M2378="AKTIVCO Coupure ENEO &amp; Baisse de tension","AKTIVCO GRID ONLY",
M2378="Coupure ENEO &amp; Baisse de tension","IHS GRID ONLY",
M2378="Defaut GE &amp; POWER Cabinet","IHS",
M2378="Sharing","Partners",
M2378="Sites strategiques &amp; DataCenter","SST &amp; DC",
M2378="Exclu","Exclu",
M2378="SAT","SAT",
M2378="SPARE-ISSUE","SPARE-ISSUE",
M2378="Fiber CAmtel","TRANS_FO_CAMTEL",
M2378="Fiber AOF","Fiber AOF",
M2378="Projet OCM (HUAWEI)","TRAVAUX-HUAWEI",
M2378="Projet OCM (NOKIA)","TRAVAUX-NOKIA",
M2378="ACCESS-ISSUE","ACCESS-ISSUE",
M2378="Projet OCM (ZTE, NOKIA, autres projets)","TRAVAUX OCM",
M2378="No root CAuse","No root cause",
M2378="ODU HS","PDH",
M2378="IP &amp; VLAN","PDH",
M2378="Warehouse HUAWEI","SPARE-ISSUE",
M2378="SPARE-HS","SPARE-ISSUE",
M2378="Power Telco","BSS"
),"")</f>
        <v>No root cause</v>
      </c>
      <c r="L2378" s="16" t="str" cm="1">
        <f t="array" ref="L2378">IFERROR(_xlfn.IFS(
M2378="MPR ISSUE","TX ISSUE",
M2378="BSS Hardware Issue","RAN ISSUE",
M2378="Sites strategiques, MLL, Pylone, etc.","ENVTECH",
M2378="AKTIVCO DEFAUT GE &amp; POWER Cabinet","POWER ISSUE",
M2378="AKTIVCO Coupure ENEO &amp; Baisse de tension","POWER ISSUE",
M2378="Coupure ENEO &amp; Baisse de tension","POWER ISSUE",
M2378="Defaut GE &amp; POWER Cabinet","POWER ISSUE",
M2378="Sharing","POWER ISSUE",
M2378="Sites strategiques &amp; DataCenter","POWER ISSUE",
M2378="Exclu","Exclu",
M2378="SAT","TX ISSUE",
M2378="SPARE-ISSUE","SPARE-ISSUE",
M2378="Fiber CAmtel","TX ISSUE",
M2378="Fiber AOF","TX ISSUE",
M2378="Projet OCM (HUAWEI)","TRAVAUX-HUAWEI",
M2378="Projet OCM (NOKIA)","TRAVAUX -NOKIA",
M2378="ACCESS-ISSUE","ACCESS-ISSUE",
M2378="Projet OCM (ZTE, NOKIA, autres projets)","TRAVAUX OCM",
M2378="No root CAuse","No root cause",
M2378="ODU HS","TX ISSUE",
M2378="IP &amp; VLAN","TX ISSUE",
M2378="Warehouse HUAWEI","SPARE-ISSUE",
M2378="SPARE-HS","SPARE-ISSUE",
M2378="Power Telco","RAN ISSUE"
),"")</f>
        <v>No root cause</v>
      </c>
      <c r="M2378" s="28" t="s">
        <v>5403</v>
      </c>
      <c r="N2378" s="17" t="str" cm="1">
        <f t="array" ref="N2378">IFERROR(_xlfn.IFS(
M2378="MPR ISSUE","ACTIVE",
M2378="BSS Hardware Issue","ACTIVE",
M2378="Sites strategiques, MLL, Pylone, etc.","PASSIVE",
M2378="AKTIVCO DEFAUT GE &amp; POWER Cabinet","PASSIVE",
M2378="AKTIVCO Coupure ENEO &amp; Baisse de tension","PASSIVE",
M2378="Coupure ENEO &amp; Baisse de tension","PASSIVE",
M2378="Defaut GE &amp; POWER Cabinet","PASSIVE",
M2378="Sharing","PASSIVE",
M2378="Sites strategiques &amp; DataCenter","PASSIVE",
M2378="Exclu","Exclu",
M2378="SAT","ACTIVE",
M2378="SPARE-ISSUE","SPARE-ISSUE",
M2378="Fiber CAmtel","ACTIVE",
M2378="Fiber AOF","ACTIVE",
M2378="Projet OCM (HUAWEI)","PLANNED WORKS",
M2378="Projet OCM (NOKIA)","PLANNED WORKS",
M2378="ACCESS-ISSUE","ACCESS-ISSUE",
M2378="Projet OCM (ZTE, NOKIA, autres projets)","PLANNED WORKS",
M2378="No root CAuse","No root cause",
M2378="ODU HS","ACTIVE",
M2378="IP &amp; VLAN","ACTIVE",
M2378="Warehouse HUAWEI","SPARE-ISSUE",
M2378="SPARE-HS","SPARE-ISSUE",
M2378="Power Telco","ACTIVE"
),"")</f>
        <v>No root cause</v>
      </c>
      <c r="O2378" s="56">
        <v>0</v>
      </c>
      <c r="P2378" s="56">
        <v>0</v>
      </c>
      <c r="Q2378" s="56">
        <v>0</v>
      </c>
      <c r="R2378" s="56">
        <v>0</v>
      </c>
      <c r="S2378" s="56">
        <v>0</v>
      </c>
      <c r="T2378" s="56">
        <v>0</v>
      </c>
      <c r="U2378" s="56">
        <v>0</v>
      </c>
      <c r="V2378" s="14"/>
      <c r="W2378" s="14"/>
      <c r="X2378" s="14"/>
      <c r="Y2378" s="14"/>
      <c r="Z2378" s="14"/>
      <c r="AA2378" s="30" t="s">
        <v>16</v>
      </c>
      <c r="AB2378" s="7" t="s">
        <v>16</v>
      </c>
      <c r="AC2378" s="3"/>
      <c r="AD2378" s="3" t="s">
        <v>16</v>
      </c>
      <c r="AE2378" s="7"/>
      <c r="AF2378" s="31" t="s">
        <v>16</v>
      </c>
      <c r="AG2378" s="31" t="s">
        <v>16</v>
      </c>
      <c r="AH2378" s="31" t="s">
        <v>16</v>
      </c>
      <c r="AI2378" s="31" t="s">
        <v>16</v>
      </c>
      <c r="AJ2378" s="31" t="s">
        <v>16</v>
      </c>
      <c r="AK2378" s="31" t="s">
        <v>16</v>
      </c>
      <c r="AL2378" s="31" t="s">
        <v>16</v>
      </c>
      <c r="AM2378" s="31" t="s">
        <v>16</v>
      </c>
      <c r="AN2378" s="31" t="s">
        <v>16</v>
      </c>
      <c r="AO2378" s="31" t="s">
        <v>16</v>
      </c>
      <c r="AP2378" s="9" t="s">
        <v>16</v>
      </c>
      <c r="AQ2378" s="9" t="s">
        <v>16</v>
      </c>
      <c r="AR2378" s="9" t="s">
        <v>16</v>
      </c>
    </row>
    <row r="2379" spans="1:44" s="9" customFormat="1" hidden="1" x14ac:dyDescent="0.3">
      <c r="A2379" s="1" t="s">
        <v>857</v>
      </c>
      <c r="B2379" s="1" t="s">
        <v>5228</v>
      </c>
      <c r="C2379" s="1" t="s">
        <v>11</v>
      </c>
      <c r="D2379" s="1" t="s">
        <v>12</v>
      </c>
      <c r="E2379" s="53" t="s">
        <v>103</v>
      </c>
      <c r="F2379" s="1" t="s">
        <v>857</v>
      </c>
      <c r="G2379" s="46" t="s">
        <v>5418</v>
      </c>
      <c r="H2379" s="66" t="s">
        <v>5452</v>
      </c>
      <c r="I2379" s="22" t="str">
        <f>_xlfn.XLOOKUP(B2379,[1]SITE!$B:$B,[1]SITE!$I:$I,"")</f>
        <v>No impact</v>
      </c>
      <c r="J2379" s="29"/>
      <c r="K2379" s="15" t="str" cm="1">
        <f t="array" ref="K2379">IFERROR(_xlfn.IFS(
M2379="MPR ISSUE","PDH",
M2379="BSS Hardware Issue","BSS",
M2379="Sites strategiques, MLL, Pylone, etc.","ENVTECH",
M2379="AKTIVCO DEFAUT GE &amp; POWER Cabinet","AKTIVCO",
M2379="AKTIVCO Coupure ENEO &amp; Baisse de tension","AKTIVCO GRID ONLY",
M2379="Coupure ENEO &amp; Baisse de tension","IHS GRID ONLY",
M2379="Defaut GE &amp; POWER Cabinet","IHS",
M2379="Sharing","Partners",
M2379="Sites strategiques &amp; DataCenter","SST &amp; DC",
M2379="Exclu","Exclu",
M2379="SAT","SAT",
M2379="SPARE-ISSUE","SPARE-ISSUE",
M2379="Fiber CAmtel","TRANS_FO_CAMTEL",
M2379="Fiber AOF","Fiber AOF",
M2379="Projet OCM (HUAWEI)","TRAVAUX-HUAWEI",
M2379="Projet OCM (NOKIA)","TRAVAUX-NOKIA",
M2379="ACCESS-ISSUE","ACCESS-ISSUE",
M2379="Projet OCM (ZTE, NOKIA, autres projets)","TRAVAUX OCM",
M2379="No root CAuse","No root cause",
M2379="ODU HS","PDH",
M2379="IP &amp; VLAN","PDH",
M2379="Warehouse HUAWEI","SPARE-ISSUE",
M2379="SPARE-HS","SPARE-ISSUE",
M2379="Power Telco","BSS"
),"")</f>
        <v>No root cause</v>
      </c>
      <c r="L2379" s="16" t="str" cm="1">
        <f t="array" ref="L2379">IFERROR(_xlfn.IFS(
M2379="MPR ISSUE","TX ISSUE",
M2379="BSS Hardware Issue","RAN ISSUE",
M2379="Sites strategiques, MLL, Pylone, etc.","ENVTECH",
M2379="AKTIVCO DEFAUT GE &amp; POWER Cabinet","POWER ISSUE",
M2379="AKTIVCO Coupure ENEO &amp; Baisse de tension","POWER ISSUE",
M2379="Coupure ENEO &amp; Baisse de tension","POWER ISSUE",
M2379="Defaut GE &amp; POWER Cabinet","POWER ISSUE",
M2379="Sharing","POWER ISSUE",
M2379="Sites strategiques &amp; DataCenter","POWER ISSUE",
M2379="Exclu","Exclu",
M2379="SAT","TX ISSUE",
M2379="SPARE-ISSUE","SPARE-ISSUE",
M2379="Fiber CAmtel","TX ISSUE",
M2379="Fiber AOF","TX ISSUE",
M2379="Projet OCM (HUAWEI)","TRAVAUX-HUAWEI",
M2379="Projet OCM (NOKIA)","TRAVAUX -NOKIA",
M2379="ACCESS-ISSUE","ACCESS-ISSUE",
M2379="Projet OCM (ZTE, NOKIA, autres projets)","TRAVAUX OCM",
M2379="No root CAuse","No root cause",
M2379="ODU HS","TX ISSUE",
M2379="IP &amp; VLAN","TX ISSUE",
M2379="Warehouse HUAWEI","SPARE-ISSUE",
M2379="SPARE-HS","SPARE-ISSUE",
M2379="Power Telco","RAN ISSUE"
),"")</f>
        <v>No root cause</v>
      </c>
      <c r="M2379" s="28" t="s">
        <v>5403</v>
      </c>
      <c r="N2379" s="17" t="str" cm="1">
        <f t="array" ref="N2379">IFERROR(_xlfn.IFS(
M2379="MPR ISSUE","ACTIVE",
M2379="BSS Hardware Issue","ACTIVE",
M2379="Sites strategiques, MLL, Pylone, etc.","PASSIVE",
M2379="AKTIVCO DEFAUT GE &amp; POWER Cabinet","PASSIVE",
M2379="AKTIVCO Coupure ENEO &amp; Baisse de tension","PASSIVE",
M2379="Coupure ENEO &amp; Baisse de tension","PASSIVE",
M2379="Defaut GE &amp; POWER Cabinet","PASSIVE",
M2379="Sharing","PASSIVE",
M2379="Sites strategiques &amp; DataCenter","PASSIVE",
M2379="Exclu","Exclu",
M2379="SAT","ACTIVE",
M2379="SPARE-ISSUE","SPARE-ISSUE",
M2379="Fiber CAmtel","ACTIVE",
M2379="Fiber AOF","ACTIVE",
M2379="Projet OCM (HUAWEI)","PLANNED WORKS",
M2379="Projet OCM (NOKIA)","PLANNED WORKS",
M2379="ACCESS-ISSUE","ACCESS-ISSUE",
M2379="Projet OCM (ZTE, NOKIA, autres projets)","PLANNED WORKS",
M2379="No root CAuse","No root cause",
M2379="ODU HS","ACTIVE",
M2379="IP &amp; VLAN","ACTIVE",
M2379="Warehouse HUAWEI","SPARE-ISSUE",
M2379="SPARE-HS","SPARE-ISSUE",
M2379="Power Telco","ACTIVE"
),"")</f>
        <v>No root cause</v>
      </c>
      <c r="O2379" s="56">
        <v>0</v>
      </c>
      <c r="P2379" s="56">
        <v>0</v>
      </c>
      <c r="Q2379" s="56">
        <v>0</v>
      </c>
      <c r="R2379" s="56">
        <v>0</v>
      </c>
      <c r="S2379" s="56">
        <v>0</v>
      </c>
      <c r="T2379" s="56">
        <v>0</v>
      </c>
      <c r="U2379" s="56">
        <v>0</v>
      </c>
      <c r="V2379" s="14"/>
      <c r="W2379" s="14"/>
      <c r="X2379" s="14"/>
      <c r="Y2379" s="14"/>
      <c r="Z2379" s="14"/>
      <c r="AA2379" s="30" t="s">
        <v>16</v>
      </c>
      <c r="AB2379" s="7" t="s">
        <v>16</v>
      </c>
      <c r="AC2379" s="3"/>
      <c r="AD2379" s="3" t="s">
        <v>16</v>
      </c>
      <c r="AE2379" s="7"/>
      <c r="AF2379" s="31" t="s">
        <v>16</v>
      </c>
      <c r="AG2379" s="31" t="s">
        <v>16</v>
      </c>
      <c r="AH2379" s="31" t="s">
        <v>16</v>
      </c>
      <c r="AI2379" s="31" t="s">
        <v>16</v>
      </c>
      <c r="AJ2379" s="31" t="s">
        <v>16</v>
      </c>
      <c r="AK2379" s="31" t="s">
        <v>16</v>
      </c>
      <c r="AL2379" s="31" t="s">
        <v>16</v>
      </c>
      <c r="AM2379" s="31" t="s">
        <v>16</v>
      </c>
      <c r="AN2379" s="31" t="s">
        <v>16</v>
      </c>
      <c r="AO2379" s="31" t="s">
        <v>16</v>
      </c>
      <c r="AP2379" s="9" t="s">
        <v>16</v>
      </c>
      <c r="AQ2379" s="9" t="s">
        <v>16</v>
      </c>
      <c r="AR2379" s="9" t="s">
        <v>16</v>
      </c>
    </row>
    <row r="2380" spans="1:44" s="9" customFormat="1" hidden="1" x14ac:dyDescent="0.3">
      <c r="A2380" s="1" t="s">
        <v>5231</v>
      </c>
      <c r="B2380" s="1" t="s">
        <v>5232</v>
      </c>
      <c r="C2380" s="48" t="s">
        <v>11</v>
      </c>
      <c r="D2380" s="48" t="s">
        <v>319</v>
      </c>
      <c r="E2380" s="53" t="s">
        <v>38</v>
      </c>
      <c r="F2380" s="48" t="s">
        <v>5231</v>
      </c>
      <c r="G2380" s="22" t="s">
        <v>5417</v>
      </c>
      <c r="H2380" s="66" t="s">
        <v>5340</v>
      </c>
      <c r="I2380" s="22" t="str">
        <f>_xlfn.XLOOKUP(B2380,[1]SITE!$B:$B,[1]SITE!$I:$I,"")</f>
        <v>No impact</v>
      </c>
      <c r="J2380" s="29"/>
      <c r="K2380" s="15" t="str" cm="1">
        <f t="array" ref="K2380">IFERROR(_xlfn.IFS(
M2380="MPR ISSUE","PDH",
M2380="BSS Hardware Issue","BSS",
M2380="Sites strategiques, MLL, Pylone, etc.","ENVTECH",
M2380="AKTIVCO DEFAUT GE &amp; POWER Cabinet","AKTIVCO",
M2380="AKTIVCO Coupure ENEO &amp; Baisse de tension","AKTIVCO GRID ONLY",
M2380="Coupure ENEO &amp; Baisse de tension","IHS GRID ONLY",
M2380="Defaut GE &amp; POWER Cabinet","IHS",
M2380="Sharing","Partners",
M2380="Sites strategiques &amp; DataCenter","SST &amp; DC",
M2380="Exclu","Exclu",
M2380="SAT","SAT",
M2380="SPARE-ISSUE","SPARE-ISSUE",
M2380="Fiber CAmtel","TRANS_FO_CAMTEL",
M2380="Fiber AOF","Fiber AOF",
M2380="Projet OCM (HUAWEI)","TRAVAUX-HUAWEI",
M2380="Projet OCM (NOKIA)","TRAVAUX-NOKIA",
M2380="ACCESS-ISSUE","ACCESS-ISSUE",
M2380="Projet OCM (ZTE, NOKIA, autres projets)","TRAVAUX OCM",
M2380="No root CAuse","No root cause",
M2380="ODU HS","PDH",
M2380="IP &amp; VLAN","PDH",
M2380="Warehouse HUAWEI","SPARE-ISSUE",
M2380="SPARE-HS","SPARE-ISSUE",
M2380="Power Telco","BSS"
),"")</f>
        <v>No root cause</v>
      </c>
      <c r="L2380" s="16" t="str" cm="1">
        <f t="array" ref="L2380">IFERROR(_xlfn.IFS(
M2380="MPR ISSUE","TX ISSUE",
M2380="BSS Hardware Issue","RAN ISSUE",
M2380="Sites strategiques, MLL, Pylone, etc.","ENVTECH",
M2380="AKTIVCO DEFAUT GE &amp; POWER Cabinet","POWER ISSUE",
M2380="AKTIVCO Coupure ENEO &amp; Baisse de tension","POWER ISSUE",
M2380="Coupure ENEO &amp; Baisse de tension","POWER ISSUE",
M2380="Defaut GE &amp; POWER Cabinet","POWER ISSUE",
M2380="Sharing","POWER ISSUE",
M2380="Sites strategiques &amp; DataCenter","POWER ISSUE",
M2380="Exclu","Exclu",
M2380="SAT","TX ISSUE",
M2380="SPARE-ISSUE","SPARE-ISSUE",
M2380="Fiber CAmtel","TX ISSUE",
M2380="Fiber AOF","TX ISSUE",
M2380="Projet OCM (HUAWEI)","TRAVAUX-HUAWEI",
M2380="Projet OCM (NOKIA)","TRAVAUX -NOKIA",
M2380="ACCESS-ISSUE","ACCESS-ISSUE",
M2380="Projet OCM (ZTE, NOKIA, autres projets)","TRAVAUX OCM",
M2380="No root CAuse","No root cause",
M2380="ODU HS","TX ISSUE",
M2380="IP &amp; VLAN","TX ISSUE",
M2380="Warehouse HUAWEI","SPARE-ISSUE",
M2380="SPARE-HS","SPARE-ISSUE",
M2380="Power Telco","RAN ISSUE"
),"")</f>
        <v>No root cause</v>
      </c>
      <c r="M2380" s="28" t="s">
        <v>5403</v>
      </c>
      <c r="N2380" s="17" t="str" cm="1">
        <f t="array" ref="N2380">IFERROR(_xlfn.IFS(
M2380="MPR ISSUE","ACTIVE",
M2380="BSS Hardware Issue","ACTIVE",
M2380="Sites strategiques, MLL, Pylone, etc.","PASSIVE",
M2380="AKTIVCO DEFAUT GE &amp; POWER Cabinet","PASSIVE",
M2380="AKTIVCO Coupure ENEO &amp; Baisse de tension","PASSIVE",
M2380="Coupure ENEO &amp; Baisse de tension","PASSIVE",
M2380="Defaut GE &amp; POWER Cabinet","PASSIVE",
M2380="Sharing","PASSIVE",
M2380="Sites strategiques &amp; DataCenter","PASSIVE",
M2380="Exclu","Exclu",
M2380="SAT","ACTIVE",
M2380="SPARE-ISSUE","SPARE-ISSUE",
M2380="Fiber CAmtel","ACTIVE",
M2380="Fiber AOF","ACTIVE",
M2380="Projet OCM (HUAWEI)","PLANNED WORKS",
M2380="Projet OCM (NOKIA)","PLANNED WORKS",
M2380="ACCESS-ISSUE","ACCESS-ISSUE",
M2380="Projet OCM (ZTE, NOKIA, autres projets)","PLANNED WORKS",
M2380="No root CAuse","No root cause",
M2380="ODU HS","ACTIVE",
M2380="IP &amp; VLAN","ACTIVE",
M2380="Warehouse HUAWEI","SPARE-ISSUE",
M2380="SPARE-HS","SPARE-ISSUE",
M2380="Power Telco","ACTIVE"
),"")</f>
        <v>No root cause</v>
      </c>
      <c r="O2380" s="56">
        <v>0</v>
      </c>
      <c r="P2380" s="56">
        <v>0</v>
      </c>
      <c r="Q2380" s="56">
        <v>0</v>
      </c>
      <c r="R2380" s="56">
        <v>0</v>
      </c>
      <c r="S2380" s="56">
        <v>0</v>
      </c>
      <c r="T2380" s="56">
        <v>0</v>
      </c>
      <c r="U2380" s="56">
        <v>0</v>
      </c>
      <c r="V2380" s="14"/>
      <c r="W2380" s="14"/>
      <c r="X2380" s="14"/>
      <c r="Y2380" s="14"/>
      <c r="Z2380" s="14"/>
      <c r="AA2380" s="30" t="s">
        <v>16</v>
      </c>
      <c r="AB2380" s="7" t="s">
        <v>16</v>
      </c>
      <c r="AC2380" s="3"/>
      <c r="AD2380" s="3" t="s">
        <v>16</v>
      </c>
      <c r="AE2380" s="7"/>
      <c r="AF2380" s="31" t="s">
        <v>16</v>
      </c>
      <c r="AG2380" s="31" t="s">
        <v>16</v>
      </c>
      <c r="AH2380" s="31" t="s">
        <v>16</v>
      </c>
      <c r="AI2380" s="31" t="s">
        <v>16</v>
      </c>
      <c r="AJ2380" s="31" t="s">
        <v>16</v>
      </c>
      <c r="AK2380" s="31" t="s">
        <v>16</v>
      </c>
      <c r="AL2380" s="31" t="s">
        <v>16</v>
      </c>
      <c r="AM2380" s="31" t="s">
        <v>16</v>
      </c>
      <c r="AN2380" s="31" t="s">
        <v>16</v>
      </c>
      <c r="AO2380" s="31" t="s">
        <v>16</v>
      </c>
      <c r="AP2380" s="9" t="s">
        <v>16</v>
      </c>
      <c r="AQ2380" s="9" t="s">
        <v>16</v>
      </c>
      <c r="AR2380" s="9" t="s">
        <v>16</v>
      </c>
    </row>
    <row r="2381" spans="1:44" s="9" customFormat="1" hidden="1" x14ac:dyDescent="0.3">
      <c r="A2381" s="1" t="s">
        <v>5233</v>
      </c>
      <c r="B2381" s="1" t="s">
        <v>5234</v>
      </c>
      <c r="C2381" s="1"/>
      <c r="D2381" s="48"/>
      <c r="E2381" s="53" t="s">
        <v>38</v>
      </c>
      <c r="F2381" s="48" t="s">
        <v>5233</v>
      </c>
      <c r="G2381" s="22" t="s">
        <v>5417</v>
      </c>
      <c r="H2381" s="66" t="s">
        <v>5340</v>
      </c>
      <c r="I2381" s="22" t="str">
        <f>_xlfn.XLOOKUP(B2381,[1]SITE!$B:$B,[1]SITE!$I:$I,"")</f>
        <v>No impact</v>
      </c>
      <c r="J2381" s="29" t="s">
        <v>5393</v>
      </c>
      <c r="K2381" s="15" t="str" cm="1">
        <f t="array" ref="K2381">IFERROR(_xlfn.IFS(
M2381="MPR ISSUE","PDH",
M2381="BSS Hardware Issue","BSS",
M2381="Sites strategiques, MLL, Pylone, etc.","ENVTECH",
M2381="AKTIVCO DEFAUT GE &amp; POWER Cabinet","AKTIVCO",
M2381="AKTIVCO Coupure ENEO &amp; Baisse de tension","AKTIVCO GRID ONLY",
M2381="Coupure ENEO &amp; Baisse de tension","IHS GRID ONLY",
M2381="Defaut GE &amp; POWER Cabinet","IHS",
M2381="Sharing","Partners",
M2381="Sites strategiques &amp; DataCenter","SST &amp; DC",
M2381="Exclu","Exclu",
M2381="SAT","SAT",
M2381="SPARE-ISSUE","SPARE-ISSUE",
M2381="Fiber CAmtel","TRANS_FO_CAMTEL",
M2381="Fiber AOF","Fiber AOF",
M2381="Projet OCM (HUAWEI)","TRAVAUX-HUAWEI",
M2381="Projet OCM (NOKIA)","TRAVAUX-NOKIA",
M2381="ACCESS-ISSUE","ACCESS-ISSUE",
M2381="Projet OCM (ZTE, NOKIA, autres projets)","TRAVAUX OCM",
M2381="No root CAuse","No root cause",
M2381="ODU HS","PDH",
M2381="IP &amp; VLAN","PDH",
M2381="Warehouse HUAWEI","SPARE-ISSUE",
M2381="SPARE-HS","SPARE-ISSUE",
M2381="Power Telco","BSS"
),"")</f>
        <v>IHS</v>
      </c>
      <c r="L2381" s="16" t="str" cm="1">
        <f t="array" ref="L2381">IFERROR(_xlfn.IFS(
M2381="MPR ISSUE","TX ISSUE",
M2381="BSS Hardware Issue","RAN ISSUE",
M2381="Sites strategiques, MLL, Pylone, etc.","ENVTECH",
M2381="AKTIVCO DEFAUT GE &amp; POWER Cabinet","POWER ISSUE",
M2381="AKTIVCO Coupure ENEO &amp; Baisse de tension","POWER ISSUE",
M2381="Coupure ENEO &amp; Baisse de tension","POWER ISSUE",
M2381="Defaut GE &amp; POWER Cabinet","POWER ISSUE",
M2381="Sharing","POWER ISSUE",
M2381="Sites strategiques &amp; DataCenter","POWER ISSUE",
M2381="Exclu","Exclu",
M2381="SAT","TX ISSUE",
M2381="SPARE-ISSUE","SPARE-ISSUE",
M2381="Fiber CAmtel","TX ISSUE",
M2381="Fiber AOF","TX ISSUE",
M2381="Projet OCM (HUAWEI)","TRAVAUX-HUAWEI",
M2381="Projet OCM (NOKIA)","TRAVAUX -NOKIA",
M2381="ACCESS-ISSUE","ACCESS-ISSUE",
M2381="Projet OCM (ZTE, NOKIA, autres projets)","TRAVAUX OCM",
M2381="No root CAuse","No root cause",
M2381="ODU HS","TX ISSUE",
M2381="IP &amp; VLAN","TX ISSUE",
M2381="Warehouse HUAWEI","SPARE-ISSUE",
M2381="SPARE-HS","SPARE-ISSUE",
M2381="Power Telco","RAN ISSUE"
),"")</f>
        <v>POWER ISSUE</v>
      </c>
      <c r="M2381" s="28" t="s">
        <v>5336</v>
      </c>
      <c r="N2381" s="17" t="str" cm="1">
        <f t="array" ref="N2381">IFERROR(_xlfn.IFS(
M2381="MPR ISSUE","ACTIVE",
M2381="BSS Hardware Issue","ACTIVE",
M2381="Sites strategiques, MLL, Pylone, etc.","PASSIVE",
M2381="AKTIVCO DEFAUT GE &amp; POWER Cabinet","PASSIVE",
M2381="AKTIVCO Coupure ENEO &amp; Baisse de tension","PASSIVE",
M2381="Coupure ENEO &amp; Baisse de tension","PASSIVE",
M2381="Defaut GE &amp; POWER Cabinet","PASSIVE",
M2381="Sharing","PASSIVE",
M2381="Sites strategiques &amp; DataCenter","PASSIVE",
M2381="Exclu","Exclu",
M2381="SAT","ACTIVE",
M2381="SPARE-ISSUE","SPARE-ISSUE",
M2381="Fiber CAmtel","ACTIVE",
M2381="Fiber AOF","ACTIVE",
M2381="Projet OCM (HUAWEI)","PLANNED WORKS",
M2381="Projet OCM (NOKIA)","PLANNED WORKS",
M2381="ACCESS-ISSUE","ACCESS-ISSUE",
M2381="Projet OCM (ZTE, NOKIA, autres projets)","PLANNED WORKS",
M2381="No root CAuse","No root cause",
M2381="ODU HS","ACTIVE",
M2381="IP &amp; VLAN","ACTIVE",
M2381="Warehouse HUAWEI","SPARE-ISSUE",
M2381="SPARE-HS","SPARE-ISSUE",
M2381="Power Telco","ACTIVE"
),"")</f>
        <v>PASSIVE</v>
      </c>
      <c r="O2381" s="56">
        <v>0</v>
      </c>
      <c r="P2381" s="56">
        <v>0</v>
      </c>
      <c r="Q2381" s="56">
        <v>0</v>
      </c>
      <c r="R2381" s="56">
        <v>0</v>
      </c>
      <c r="S2381" s="56">
        <v>0</v>
      </c>
      <c r="T2381" s="56">
        <v>0</v>
      </c>
      <c r="U2381" s="56">
        <v>0</v>
      </c>
      <c r="V2381" s="14"/>
      <c r="W2381" s="14"/>
      <c r="X2381" s="14"/>
      <c r="Y2381" s="14"/>
      <c r="Z2381" s="14"/>
      <c r="AA2381" s="30" t="s">
        <v>16</v>
      </c>
      <c r="AB2381" s="7" t="s">
        <v>16</v>
      </c>
      <c r="AC2381" s="3"/>
      <c r="AD2381" s="3" t="s">
        <v>16</v>
      </c>
      <c r="AE2381" s="7"/>
      <c r="AF2381" s="31" t="s">
        <v>16</v>
      </c>
      <c r="AG2381" s="31" t="s">
        <v>16</v>
      </c>
      <c r="AH2381" s="31" t="s">
        <v>16</v>
      </c>
      <c r="AI2381" s="31" t="s">
        <v>16</v>
      </c>
      <c r="AJ2381" s="31" t="s">
        <v>16</v>
      </c>
      <c r="AK2381" s="31" t="s">
        <v>16</v>
      </c>
      <c r="AL2381" s="31" t="s">
        <v>16</v>
      </c>
      <c r="AM2381" s="31" t="s">
        <v>16</v>
      </c>
      <c r="AN2381" s="31" t="s">
        <v>16</v>
      </c>
      <c r="AO2381" s="31" t="s">
        <v>16</v>
      </c>
      <c r="AP2381" s="9" t="s">
        <v>16</v>
      </c>
      <c r="AQ2381" s="9" t="s">
        <v>16</v>
      </c>
      <c r="AR2381" s="9" t="s">
        <v>16</v>
      </c>
    </row>
    <row r="2382" spans="1:44" s="9" customFormat="1" hidden="1" x14ac:dyDescent="0.3">
      <c r="A2382" s="1" t="s">
        <v>5235</v>
      </c>
      <c r="B2382" s="48" t="s">
        <v>5236</v>
      </c>
      <c r="C2382" s="48" t="s">
        <v>11</v>
      </c>
      <c r="D2382" s="48" t="e">
        <v>#N/A</v>
      </c>
      <c r="E2382" s="53" t="s">
        <v>13</v>
      </c>
      <c r="F2382" s="48" t="s">
        <v>14</v>
      </c>
      <c r="G2382" s="47" t="s">
        <v>5419</v>
      </c>
      <c r="H2382" s="66" t="s">
        <v>5452</v>
      </c>
      <c r="I2382" s="22" t="str">
        <f>_xlfn.XLOOKUP(B2382,[1]SITE!$B:$B,[1]SITE!$I:$I,"")</f>
        <v>No impact</v>
      </c>
      <c r="J2382" s="29"/>
      <c r="K2382" s="15" t="str" cm="1">
        <f t="array" ref="K2382">IFERROR(_xlfn.IFS(
M2382="MPR ISSUE","PDH",
M2382="BSS Hardware Issue","BSS",
M2382="Sites strategiques, MLL, Pylone, etc.","ENVTECH",
M2382="AKTIVCO DEFAUT GE &amp; POWER Cabinet","AKTIVCO",
M2382="AKTIVCO Coupure ENEO &amp; Baisse de tension","AKTIVCO GRID ONLY",
M2382="Coupure ENEO &amp; Baisse de tension","IHS GRID ONLY",
M2382="Defaut GE &amp; POWER Cabinet","IHS",
M2382="Sharing","Partners",
M2382="Sites strategiques &amp; DataCenter","SST &amp; DC",
M2382="Exclu","Exclu",
M2382="SAT","SAT",
M2382="SPARE-ISSUE","SPARE-ISSUE",
M2382="Fiber CAmtel","TRANS_FO_CAMTEL",
M2382="Fiber AOF","Fiber AOF",
M2382="Projet OCM (HUAWEI)","TRAVAUX-HUAWEI",
M2382="Projet OCM (NOKIA)","TRAVAUX-NOKIA",
M2382="ACCESS-ISSUE","ACCESS-ISSUE",
M2382="Projet OCM (ZTE, NOKIA, autres projets)","TRAVAUX OCM",
M2382="No root CAuse","No root cause",
M2382="ODU HS","PDH",
M2382="IP &amp; VLAN","PDH",
M2382="Warehouse HUAWEI","SPARE-ISSUE",
M2382="SPARE-HS","SPARE-ISSUE",
M2382="Power Telco","BSS"
),"")</f>
        <v>No root cause</v>
      </c>
      <c r="L2382" s="16" t="str" cm="1">
        <f t="array" ref="L2382">IFERROR(_xlfn.IFS(
M2382="MPR ISSUE","TX ISSUE",
M2382="BSS Hardware Issue","RAN ISSUE",
M2382="Sites strategiques, MLL, Pylone, etc.","ENVTECH",
M2382="AKTIVCO DEFAUT GE &amp; POWER Cabinet","POWER ISSUE",
M2382="AKTIVCO Coupure ENEO &amp; Baisse de tension","POWER ISSUE",
M2382="Coupure ENEO &amp; Baisse de tension","POWER ISSUE",
M2382="Defaut GE &amp; POWER Cabinet","POWER ISSUE",
M2382="Sharing","POWER ISSUE",
M2382="Sites strategiques &amp; DataCenter","POWER ISSUE",
M2382="Exclu","Exclu",
M2382="SAT","TX ISSUE",
M2382="SPARE-ISSUE","SPARE-ISSUE",
M2382="Fiber CAmtel","TX ISSUE",
M2382="Fiber AOF","TX ISSUE",
M2382="Projet OCM (HUAWEI)","TRAVAUX-HUAWEI",
M2382="Projet OCM (NOKIA)","TRAVAUX -NOKIA",
M2382="ACCESS-ISSUE","ACCESS-ISSUE",
M2382="Projet OCM (ZTE, NOKIA, autres projets)","TRAVAUX OCM",
M2382="No root CAuse","No root cause",
M2382="ODU HS","TX ISSUE",
M2382="IP &amp; VLAN","TX ISSUE",
M2382="Warehouse HUAWEI","SPARE-ISSUE",
M2382="SPARE-HS","SPARE-ISSUE",
M2382="Power Telco","RAN ISSUE"
),"")</f>
        <v>No root cause</v>
      </c>
      <c r="M2382" s="28" t="s">
        <v>5403</v>
      </c>
      <c r="N2382" s="17" t="str" cm="1">
        <f t="array" ref="N2382">IFERROR(_xlfn.IFS(
M2382="MPR ISSUE","ACTIVE",
M2382="BSS Hardware Issue","ACTIVE",
M2382="Sites strategiques, MLL, Pylone, etc.","PASSIVE",
M2382="AKTIVCO DEFAUT GE &amp; POWER Cabinet","PASSIVE",
M2382="AKTIVCO Coupure ENEO &amp; Baisse de tension","PASSIVE",
M2382="Coupure ENEO &amp; Baisse de tension","PASSIVE",
M2382="Defaut GE &amp; POWER Cabinet","PASSIVE",
M2382="Sharing","PASSIVE",
M2382="Sites strategiques &amp; DataCenter","PASSIVE",
M2382="Exclu","Exclu",
M2382="SAT","ACTIVE",
M2382="SPARE-ISSUE","SPARE-ISSUE",
M2382="Fiber CAmtel","ACTIVE",
M2382="Fiber AOF","ACTIVE",
M2382="Projet OCM (HUAWEI)","PLANNED WORKS",
M2382="Projet OCM (NOKIA)","PLANNED WORKS",
M2382="ACCESS-ISSUE","ACCESS-ISSUE",
M2382="Projet OCM (ZTE, NOKIA, autres projets)","PLANNED WORKS",
M2382="No root CAuse","No root cause",
M2382="ODU HS","ACTIVE",
M2382="IP &amp; VLAN","ACTIVE",
M2382="Warehouse HUAWEI","SPARE-ISSUE",
M2382="SPARE-HS","SPARE-ISSUE",
M2382="Power Telco","ACTIVE"
),"")</f>
        <v>No root cause</v>
      </c>
      <c r="O2382" s="56">
        <v>0</v>
      </c>
      <c r="P2382" s="56">
        <v>0</v>
      </c>
      <c r="Q2382" s="56">
        <v>0</v>
      </c>
      <c r="R2382" s="56">
        <v>0</v>
      </c>
      <c r="S2382" s="56">
        <v>0</v>
      </c>
      <c r="T2382" s="56">
        <v>0</v>
      </c>
      <c r="U2382" s="56">
        <v>0</v>
      </c>
      <c r="V2382" s="14"/>
      <c r="W2382" s="14"/>
      <c r="X2382" s="14"/>
      <c r="Y2382" s="14"/>
      <c r="Z2382" s="14"/>
      <c r="AA2382" s="30" t="s">
        <v>16</v>
      </c>
      <c r="AB2382" s="7" t="s">
        <v>16</v>
      </c>
      <c r="AC2382" s="3"/>
      <c r="AD2382" s="3" t="s">
        <v>16</v>
      </c>
      <c r="AE2382" s="7"/>
      <c r="AF2382" s="31" t="s">
        <v>16</v>
      </c>
      <c r="AG2382" s="31" t="s">
        <v>16</v>
      </c>
      <c r="AH2382" s="31" t="s">
        <v>16</v>
      </c>
      <c r="AI2382" s="31" t="s">
        <v>16</v>
      </c>
      <c r="AJ2382" s="31" t="s">
        <v>16</v>
      </c>
      <c r="AK2382" s="31" t="s">
        <v>16</v>
      </c>
      <c r="AL2382" s="31" t="s">
        <v>16</v>
      </c>
      <c r="AM2382" s="31" t="s">
        <v>16</v>
      </c>
      <c r="AN2382" s="31" t="s">
        <v>16</v>
      </c>
      <c r="AO2382" s="31" t="s">
        <v>16</v>
      </c>
      <c r="AP2382" s="9" t="s">
        <v>16</v>
      </c>
      <c r="AQ2382" s="9" t="s">
        <v>16</v>
      </c>
      <c r="AR2382" s="9" t="s">
        <v>16</v>
      </c>
    </row>
    <row r="2383" spans="1:44" s="9" customFormat="1" hidden="1" x14ac:dyDescent="0.3">
      <c r="A2383" s="1" t="s">
        <v>5237</v>
      </c>
      <c r="B2383" s="48" t="s">
        <v>5238</v>
      </c>
      <c r="C2383" s="48" t="s">
        <v>11</v>
      </c>
      <c r="D2383" s="48" t="s">
        <v>97</v>
      </c>
      <c r="E2383" s="53" t="s">
        <v>13</v>
      </c>
      <c r="F2383" s="48" t="s">
        <v>5237</v>
      </c>
      <c r="G2383" s="47" t="s">
        <v>5419</v>
      </c>
      <c r="H2383" s="66" t="s">
        <v>5453</v>
      </c>
      <c r="I2383" s="22" t="str">
        <f>_xlfn.XLOOKUP(B2383,[1]SITE!$B:$B,[1]SITE!$I:$I,"")</f>
        <v>No impact</v>
      </c>
      <c r="J2383" s="29"/>
      <c r="K2383" s="15" t="str" cm="1">
        <f t="array" ref="K2383">IFERROR(_xlfn.IFS(
M2383="MPR ISSUE","PDH",
M2383="BSS Hardware Issue","BSS",
M2383="Sites strategiques, MLL, Pylone, etc.","ENVTECH",
M2383="AKTIVCO DEFAUT GE &amp; POWER Cabinet","AKTIVCO",
M2383="AKTIVCO Coupure ENEO &amp; Baisse de tension","AKTIVCO GRID ONLY",
M2383="Coupure ENEO &amp; Baisse de tension","IHS GRID ONLY",
M2383="Defaut GE &amp; POWER Cabinet","IHS",
M2383="Sharing","Partners",
M2383="Sites strategiques &amp; DataCenter","SST &amp; DC",
M2383="Exclu","Exclu",
M2383="SAT","SAT",
M2383="SPARE-ISSUE","SPARE-ISSUE",
M2383="Fiber CAmtel","TRANS_FO_CAMTEL",
M2383="Fiber AOF","Fiber AOF",
M2383="Projet OCM (HUAWEI)","TRAVAUX-HUAWEI",
M2383="Projet OCM (NOKIA)","TRAVAUX-NOKIA",
M2383="ACCESS-ISSUE","ACCESS-ISSUE",
M2383="Projet OCM (ZTE, NOKIA, autres projets)","TRAVAUX OCM",
M2383="No root CAuse","No root cause",
M2383="ODU HS","PDH",
M2383="IP &amp; VLAN","PDH",
M2383="Warehouse HUAWEI","SPARE-ISSUE",
M2383="SPARE-HS","SPARE-ISSUE",
M2383="Power Telco","BSS"
),"")</f>
        <v>IHS</v>
      </c>
      <c r="L2383" s="16" t="str" cm="1">
        <f t="array" ref="L2383">IFERROR(_xlfn.IFS(
M2383="MPR ISSUE","TX ISSUE",
M2383="BSS Hardware Issue","RAN ISSUE",
M2383="Sites strategiques, MLL, Pylone, etc.","ENVTECH",
M2383="AKTIVCO DEFAUT GE &amp; POWER Cabinet","POWER ISSUE",
M2383="AKTIVCO Coupure ENEO &amp; Baisse de tension","POWER ISSUE",
M2383="Coupure ENEO &amp; Baisse de tension","POWER ISSUE",
M2383="Defaut GE &amp; POWER Cabinet","POWER ISSUE",
M2383="Sharing","POWER ISSUE",
M2383="Sites strategiques &amp; DataCenter","POWER ISSUE",
M2383="Exclu","Exclu",
M2383="SAT","TX ISSUE",
M2383="SPARE-ISSUE","SPARE-ISSUE",
M2383="Fiber CAmtel","TX ISSUE",
M2383="Fiber AOF","TX ISSUE",
M2383="Projet OCM (HUAWEI)","TRAVAUX-HUAWEI",
M2383="Projet OCM (NOKIA)","TRAVAUX -NOKIA",
M2383="ACCESS-ISSUE","ACCESS-ISSUE",
M2383="Projet OCM (ZTE, NOKIA, autres projets)","TRAVAUX OCM",
M2383="No root CAuse","No root cause",
M2383="ODU HS","TX ISSUE",
M2383="IP &amp; VLAN","TX ISSUE",
M2383="Warehouse HUAWEI","SPARE-ISSUE",
M2383="SPARE-HS","SPARE-ISSUE",
M2383="Power Telco","RAN ISSUE"
),"")</f>
        <v>POWER ISSUE</v>
      </c>
      <c r="M2383" s="28" t="s">
        <v>5336</v>
      </c>
      <c r="N2383" s="17" t="str" cm="1">
        <f t="array" ref="N2383">IFERROR(_xlfn.IFS(
M2383="MPR ISSUE","ACTIVE",
M2383="BSS Hardware Issue","ACTIVE",
M2383="Sites strategiques, MLL, Pylone, etc.","PASSIVE",
M2383="AKTIVCO DEFAUT GE &amp; POWER Cabinet","PASSIVE",
M2383="AKTIVCO Coupure ENEO &amp; Baisse de tension","PASSIVE",
M2383="Coupure ENEO &amp; Baisse de tension","PASSIVE",
M2383="Defaut GE &amp; POWER Cabinet","PASSIVE",
M2383="Sharing","PASSIVE",
M2383="Sites strategiques &amp; DataCenter","PASSIVE",
M2383="Exclu","Exclu",
M2383="SAT","ACTIVE",
M2383="SPARE-ISSUE","SPARE-ISSUE",
M2383="Fiber CAmtel","ACTIVE",
M2383="Fiber AOF","ACTIVE",
M2383="Projet OCM (HUAWEI)","PLANNED WORKS",
M2383="Projet OCM (NOKIA)","PLANNED WORKS",
M2383="ACCESS-ISSUE","ACCESS-ISSUE",
M2383="Projet OCM (ZTE, NOKIA, autres projets)","PLANNED WORKS",
M2383="No root CAuse","No root cause",
M2383="ODU HS","ACTIVE",
M2383="IP &amp; VLAN","ACTIVE",
M2383="Warehouse HUAWEI","SPARE-ISSUE",
M2383="SPARE-HS","SPARE-ISSUE",
M2383="Power Telco","ACTIVE"
),"")</f>
        <v>PASSIVE</v>
      </c>
      <c r="O2383" s="56">
        <v>0</v>
      </c>
      <c r="P2383" s="56">
        <v>0</v>
      </c>
      <c r="Q2383" s="56">
        <v>0</v>
      </c>
      <c r="R2383" s="56">
        <v>0</v>
      </c>
      <c r="S2383" s="56">
        <v>0</v>
      </c>
      <c r="T2383" s="56">
        <v>0</v>
      </c>
      <c r="U2383" s="56">
        <v>0</v>
      </c>
      <c r="V2383" s="14"/>
      <c r="W2383" s="14"/>
      <c r="X2383" s="14"/>
      <c r="Y2383" s="14"/>
      <c r="Z2383" s="14"/>
      <c r="AA2383" s="30" t="s">
        <v>16</v>
      </c>
      <c r="AB2383" s="7" t="s">
        <v>16</v>
      </c>
      <c r="AC2383" s="3"/>
      <c r="AD2383" s="3" t="s">
        <v>16</v>
      </c>
      <c r="AE2383" s="7"/>
      <c r="AF2383" s="31" t="s">
        <v>16</v>
      </c>
      <c r="AG2383" s="31" t="s">
        <v>16</v>
      </c>
      <c r="AH2383" s="31" t="s">
        <v>16</v>
      </c>
      <c r="AI2383" s="31" t="s">
        <v>16</v>
      </c>
      <c r="AJ2383" s="31" t="s">
        <v>16</v>
      </c>
      <c r="AK2383" s="31" t="s">
        <v>16</v>
      </c>
      <c r="AL2383" s="31" t="s">
        <v>16</v>
      </c>
      <c r="AM2383" s="31" t="s">
        <v>16</v>
      </c>
      <c r="AN2383" s="31" t="s">
        <v>16</v>
      </c>
      <c r="AO2383" s="31" t="s">
        <v>16</v>
      </c>
      <c r="AP2383" s="9" t="s">
        <v>16</v>
      </c>
      <c r="AQ2383" s="9" t="s">
        <v>16</v>
      </c>
      <c r="AR2383" s="9" t="s">
        <v>16</v>
      </c>
    </row>
    <row r="2384" spans="1:44" s="9" customFormat="1" hidden="1" x14ac:dyDescent="0.3">
      <c r="A2384" s="1" t="s">
        <v>5239</v>
      </c>
      <c r="B2384" s="48" t="s">
        <v>5240</v>
      </c>
      <c r="C2384" s="48" t="s">
        <v>22</v>
      </c>
      <c r="D2384" s="48" t="e">
        <v>#N/A</v>
      </c>
      <c r="E2384" s="53" t="s">
        <v>13</v>
      </c>
      <c r="F2384" s="48" t="s">
        <v>5239</v>
      </c>
      <c r="G2384" s="47" t="s">
        <v>5419</v>
      </c>
      <c r="H2384" s="66" t="s">
        <v>5453</v>
      </c>
      <c r="I2384" s="22" t="str">
        <f>_xlfn.XLOOKUP(B2384,[1]SITE!$B:$B,[1]SITE!$I:$I,"")</f>
        <v>No impact</v>
      </c>
      <c r="J2384" s="29"/>
      <c r="K2384" s="15" t="str" cm="1">
        <f t="array" ref="K2384">IFERROR(_xlfn.IFS(
M2384="MPR ISSUE","PDH",
M2384="BSS Hardware Issue","BSS",
M2384="Sites strategiques, MLL, Pylone, etc.","ENVTECH",
M2384="AKTIVCO DEFAUT GE &amp; POWER Cabinet","AKTIVCO",
M2384="AKTIVCO Coupure ENEO &amp; Baisse de tension","AKTIVCO GRID ONLY",
M2384="Coupure ENEO &amp; Baisse de tension","IHS GRID ONLY",
M2384="Defaut GE &amp; POWER Cabinet","IHS",
M2384="Sharing","Partners",
M2384="Sites strategiques &amp; DataCenter","SST &amp; DC",
M2384="Exclu","Exclu",
M2384="SAT","SAT",
M2384="SPARE-ISSUE","SPARE-ISSUE",
M2384="Fiber CAmtel","TRANS_FO_CAMTEL",
M2384="Fiber AOF","Fiber AOF",
M2384="Projet OCM (HUAWEI)","TRAVAUX-HUAWEI",
M2384="Projet OCM (NOKIA)","TRAVAUX-NOKIA",
M2384="ACCESS-ISSUE","ACCESS-ISSUE",
M2384="Projet OCM (ZTE, NOKIA, autres projets)","TRAVAUX OCM",
M2384="No root CAuse","No root cause",
M2384="ODU HS","PDH",
M2384="IP &amp; VLAN","PDH",
M2384="Warehouse HUAWEI","SPARE-ISSUE",
M2384="SPARE-HS","SPARE-ISSUE",
M2384="Power Telco","BSS"
),"")</f>
        <v>No root cause</v>
      </c>
      <c r="L2384" s="16" t="str" cm="1">
        <f t="array" ref="L2384">IFERROR(_xlfn.IFS(
M2384="MPR ISSUE","TX ISSUE",
M2384="BSS Hardware Issue","RAN ISSUE",
M2384="Sites strategiques, MLL, Pylone, etc.","ENVTECH",
M2384="AKTIVCO DEFAUT GE &amp; POWER Cabinet","POWER ISSUE",
M2384="AKTIVCO Coupure ENEO &amp; Baisse de tension","POWER ISSUE",
M2384="Coupure ENEO &amp; Baisse de tension","POWER ISSUE",
M2384="Defaut GE &amp; POWER Cabinet","POWER ISSUE",
M2384="Sharing","POWER ISSUE",
M2384="Sites strategiques &amp; DataCenter","POWER ISSUE",
M2384="Exclu","Exclu",
M2384="SAT","TX ISSUE",
M2384="SPARE-ISSUE","SPARE-ISSUE",
M2384="Fiber CAmtel","TX ISSUE",
M2384="Fiber AOF","TX ISSUE",
M2384="Projet OCM (HUAWEI)","TRAVAUX-HUAWEI",
M2384="Projet OCM (NOKIA)","TRAVAUX -NOKIA",
M2384="ACCESS-ISSUE","ACCESS-ISSUE",
M2384="Projet OCM (ZTE, NOKIA, autres projets)","TRAVAUX OCM",
M2384="No root CAuse","No root cause",
M2384="ODU HS","TX ISSUE",
M2384="IP &amp; VLAN","TX ISSUE",
M2384="Warehouse HUAWEI","SPARE-ISSUE",
M2384="SPARE-HS","SPARE-ISSUE",
M2384="Power Telco","RAN ISSUE"
),"")</f>
        <v>No root cause</v>
      </c>
      <c r="M2384" s="28" t="s">
        <v>5403</v>
      </c>
      <c r="N2384" s="17" t="str" cm="1">
        <f t="array" ref="N2384">IFERROR(_xlfn.IFS(
M2384="MPR ISSUE","ACTIVE",
M2384="BSS Hardware Issue","ACTIVE",
M2384="Sites strategiques, MLL, Pylone, etc.","PASSIVE",
M2384="AKTIVCO DEFAUT GE &amp; POWER Cabinet","PASSIVE",
M2384="AKTIVCO Coupure ENEO &amp; Baisse de tension","PASSIVE",
M2384="Coupure ENEO &amp; Baisse de tension","PASSIVE",
M2384="Defaut GE &amp; POWER Cabinet","PASSIVE",
M2384="Sharing","PASSIVE",
M2384="Sites strategiques &amp; DataCenter","PASSIVE",
M2384="Exclu","Exclu",
M2384="SAT","ACTIVE",
M2384="SPARE-ISSUE","SPARE-ISSUE",
M2384="Fiber CAmtel","ACTIVE",
M2384="Fiber AOF","ACTIVE",
M2384="Projet OCM (HUAWEI)","PLANNED WORKS",
M2384="Projet OCM (NOKIA)","PLANNED WORKS",
M2384="ACCESS-ISSUE","ACCESS-ISSUE",
M2384="Projet OCM (ZTE, NOKIA, autres projets)","PLANNED WORKS",
M2384="No root CAuse","No root cause",
M2384="ODU HS","ACTIVE",
M2384="IP &amp; VLAN","ACTIVE",
M2384="Warehouse HUAWEI","SPARE-ISSUE",
M2384="SPARE-HS","SPARE-ISSUE",
M2384="Power Telco","ACTIVE"
),"")</f>
        <v>No root cause</v>
      </c>
      <c r="O2384" s="56">
        <v>0</v>
      </c>
      <c r="P2384" s="56">
        <v>0</v>
      </c>
      <c r="Q2384" s="56">
        <v>0</v>
      </c>
      <c r="R2384" s="56">
        <v>0</v>
      </c>
      <c r="S2384" s="56">
        <v>0</v>
      </c>
      <c r="T2384" s="56">
        <v>0</v>
      </c>
      <c r="U2384" s="56">
        <v>0</v>
      </c>
      <c r="V2384" s="14"/>
      <c r="W2384" s="14"/>
      <c r="X2384" s="14"/>
      <c r="Y2384" s="14"/>
      <c r="Z2384" s="14"/>
      <c r="AA2384" s="30" t="s">
        <v>16</v>
      </c>
      <c r="AB2384" s="7" t="s">
        <v>16</v>
      </c>
      <c r="AC2384" s="3"/>
      <c r="AD2384" s="3" t="s">
        <v>16</v>
      </c>
      <c r="AE2384" s="7"/>
      <c r="AF2384" s="31" t="s">
        <v>16</v>
      </c>
      <c r="AG2384" s="31" t="s">
        <v>16</v>
      </c>
      <c r="AH2384" s="31" t="s">
        <v>16</v>
      </c>
      <c r="AI2384" s="31" t="s">
        <v>16</v>
      </c>
      <c r="AJ2384" s="31" t="s">
        <v>16</v>
      </c>
      <c r="AK2384" s="31" t="s">
        <v>16</v>
      </c>
      <c r="AL2384" s="31" t="s">
        <v>16</v>
      </c>
      <c r="AM2384" s="31" t="s">
        <v>16</v>
      </c>
      <c r="AN2384" s="31" t="s">
        <v>16</v>
      </c>
      <c r="AO2384" s="31" t="s">
        <v>16</v>
      </c>
      <c r="AP2384" s="9" t="s">
        <v>16</v>
      </c>
      <c r="AQ2384" s="9" t="s">
        <v>16</v>
      </c>
      <c r="AR2384" s="9" t="s">
        <v>16</v>
      </c>
    </row>
    <row r="2385" spans="1:44" s="9" customFormat="1" hidden="1" x14ac:dyDescent="0.3">
      <c r="A2385" s="1" t="s">
        <v>5252</v>
      </c>
      <c r="B2385" s="48" t="s">
        <v>5253</v>
      </c>
      <c r="C2385" s="48" t="s">
        <v>11</v>
      </c>
      <c r="D2385" s="48" t="s">
        <v>1162</v>
      </c>
      <c r="E2385" s="53" t="s">
        <v>13</v>
      </c>
      <c r="F2385" s="48" t="s">
        <v>5254</v>
      </c>
      <c r="G2385" s="46" t="s">
        <v>5418</v>
      </c>
      <c r="H2385" s="66" t="s">
        <v>5453</v>
      </c>
      <c r="I2385" s="22" t="str">
        <f>_xlfn.XLOOKUP(B2385,[1]SITE!$B:$B,[1]SITE!$I:$I,"")</f>
        <v>No impact</v>
      </c>
      <c r="J2385" s="29"/>
      <c r="K2385" s="15" t="str" cm="1">
        <f t="array" ref="K2385">IFERROR(_xlfn.IFS(
M2385="MPR ISSUE","PDH",
M2385="BSS Hardware Issue","BSS",
M2385="Sites strategiques, MLL, Pylone, etc.","ENVTECH",
M2385="AKTIVCO DEFAUT GE &amp; POWER Cabinet","AKTIVCO",
M2385="AKTIVCO Coupure ENEO &amp; Baisse de tension","AKTIVCO GRID ONLY",
M2385="Coupure ENEO &amp; Baisse de tension","IHS GRID ONLY",
M2385="Defaut GE &amp; POWER Cabinet","IHS",
M2385="Sharing","Partners",
M2385="Sites strategiques &amp; DataCenter","SST &amp; DC",
M2385="Exclu","Exclu",
M2385="SAT","SAT",
M2385="SPARE-ISSUE","SPARE-ISSUE",
M2385="Fiber CAmtel","TRANS_FO_CAMTEL",
M2385="Fiber AOF","Fiber AOF",
M2385="Projet OCM (HUAWEI)","TRAVAUX-HUAWEI",
M2385="Projet OCM (NOKIA)","TRAVAUX-NOKIA",
M2385="ACCESS-ISSUE","ACCESS-ISSUE",
M2385="Projet OCM (ZTE, NOKIA, autres projets)","TRAVAUX OCM",
M2385="No root CAuse","No root cause",
M2385="ODU HS","PDH",
M2385="IP &amp; VLAN","PDH",
M2385="Warehouse HUAWEI","SPARE-ISSUE",
M2385="SPARE-HS","SPARE-ISSUE",
M2385="Power Telco","BSS"
),"")</f>
        <v>No root cause</v>
      </c>
      <c r="L2385" s="16" t="str" cm="1">
        <f t="array" ref="L2385">IFERROR(_xlfn.IFS(
M2385="MPR ISSUE","TX ISSUE",
M2385="BSS Hardware Issue","RAN ISSUE",
M2385="Sites strategiques, MLL, Pylone, etc.","ENVTECH",
M2385="AKTIVCO DEFAUT GE &amp; POWER Cabinet","POWER ISSUE",
M2385="AKTIVCO Coupure ENEO &amp; Baisse de tension","POWER ISSUE",
M2385="Coupure ENEO &amp; Baisse de tension","POWER ISSUE",
M2385="Defaut GE &amp; POWER Cabinet","POWER ISSUE",
M2385="Sharing","POWER ISSUE",
M2385="Sites strategiques &amp; DataCenter","POWER ISSUE",
M2385="Exclu","Exclu",
M2385="SAT","TX ISSUE",
M2385="SPARE-ISSUE","SPARE-ISSUE",
M2385="Fiber CAmtel","TX ISSUE",
M2385="Fiber AOF","TX ISSUE",
M2385="Projet OCM (HUAWEI)","TRAVAUX-HUAWEI",
M2385="Projet OCM (NOKIA)","TRAVAUX -NOKIA",
M2385="ACCESS-ISSUE","ACCESS-ISSUE",
M2385="Projet OCM (ZTE, NOKIA, autres projets)","TRAVAUX OCM",
M2385="No root CAuse","No root cause",
M2385="ODU HS","TX ISSUE",
M2385="IP &amp; VLAN","TX ISSUE",
M2385="Warehouse HUAWEI","SPARE-ISSUE",
M2385="SPARE-HS","SPARE-ISSUE",
M2385="Power Telco","RAN ISSUE"
),"")</f>
        <v>No root cause</v>
      </c>
      <c r="M2385" s="28" t="s">
        <v>5403</v>
      </c>
      <c r="N2385" s="17" t="str" cm="1">
        <f t="array" ref="N2385">IFERROR(_xlfn.IFS(
M2385="MPR ISSUE","ACTIVE",
M2385="BSS Hardware Issue","ACTIVE",
M2385="Sites strategiques, MLL, Pylone, etc.","PASSIVE",
M2385="AKTIVCO DEFAUT GE &amp; POWER Cabinet","PASSIVE",
M2385="AKTIVCO Coupure ENEO &amp; Baisse de tension","PASSIVE",
M2385="Coupure ENEO &amp; Baisse de tension","PASSIVE",
M2385="Defaut GE &amp; POWER Cabinet","PASSIVE",
M2385="Sharing","PASSIVE",
M2385="Sites strategiques &amp; DataCenter","PASSIVE",
M2385="Exclu","Exclu",
M2385="SAT","ACTIVE",
M2385="SPARE-ISSUE","SPARE-ISSUE",
M2385="Fiber CAmtel","ACTIVE",
M2385="Fiber AOF","ACTIVE",
M2385="Projet OCM (HUAWEI)","PLANNED WORKS",
M2385="Projet OCM (NOKIA)","PLANNED WORKS",
M2385="ACCESS-ISSUE","ACCESS-ISSUE",
M2385="Projet OCM (ZTE, NOKIA, autres projets)","PLANNED WORKS",
M2385="No root CAuse","No root cause",
M2385="ODU HS","ACTIVE",
M2385="IP &amp; VLAN","ACTIVE",
M2385="Warehouse HUAWEI","SPARE-ISSUE",
M2385="SPARE-HS","SPARE-ISSUE",
M2385="Power Telco","ACTIVE"
),"")</f>
        <v>No root cause</v>
      </c>
      <c r="O2385" s="56">
        <v>0</v>
      </c>
      <c r="P2385" s="56">
        <v>0</v>
      </c>
      <c r="Q2385" s="56">
        <v>0</v>
      </c>
      <c r="R2385" s="56">
        <v>0</v>
      </c>
      <c r="S2385" s="56">
        <v>0</v>
      </c>
      <c r="T2385" s="56">
        <v>0</v>
      </c>
      <c r="U2385" s="56">
        <v>0</v>
      </c>
      <c r="V2385" s="14"/>
      <c r="W2385" s="14"/>
      <c r="X2385" s="14"/>
      <c r="Y2385" s="14"/>
      <c r="Z2385" s="14"/>
      <c r="AA2385" s="30" t="s">
        <v>16</v>
      </c>
      <c r="AB2385" s="7" t="s">
        <v>16</v>
      </c>
      <c r="AC2385" s="3"/>
      <c r="AD2385" s="3" t="s">
        <v>16</v>
      </c>
      <c r="AE2385" s="7"/>
      <c r="AF2385" s="31" t="s">
        <v>16</v>
      </c>
      <c r="AG2385" s="31" t="s">
        <v>16</v>
      </c>
      <c r="AH2385" s="31" t="s">
        <v>16</v>
      </c>
      <c r="AI2385" s="31" t="s">
        <v>16</v>
      </c>
      <c r="AJ2385" s="31" t="s">
        <v>16</v>
      </c>
      <c r="AK2385" s="31" t="s">
        <v>16</v>
      </c>
      <c r="AL2385" s="31" t="s">
        <v>16</v>
      </c>
      <c r="AM2385" s="31" t="s">
        <v>16</v>
      </c>
      <c r="AN2385" s="31" t="s">
        <v>16</v>
      </c>
      <c r="AO2385" s="31" t="s">
        <v>16</v>
      </c>
      <c r="AP2385" s="9" t="s">
        <v>16</v>
      </c>
      <c r="AQ2385" s="9" t="s">
        <v>16</v>
      </c>
      <c r="AR2385" s="9" t="s">
        <v>16</v>
      </c>
    </row>
    <row r="2386" spans="1:44" s="9" customFormat="1" hidden="1" x14ac:dyDescent="0.3">
      <c r="A2386" s="1" t="s">
        <v>5260</v>
      </c>
      <c r="B2386" s="48" t="s">
        <v>5261</v>
      </c>
      <c r="C2386" s="48" t="s">
        <v>11</v>
      </c>
      <c r="D2386" s="48" t="s">
        <v>1162</v>
      </c>
      <c r="E2386" s="53" t="s">
        <v>13</v>
      </c>
      <c r="F2386" s="48" t="s">
        <v>5262</v>
      </c>
      <c r="G2386" s="46" t="s">
        <v>5418</v>
      </c>
      <c r="H2386" s="66" t="s">
        <v>5453</v>
      </c>
      <c r="I2386" s="22" t="str">
        <f>_xlfn.XLOOKUP(B2386,[1]SITE!$B:$B,[1]SITE!$I:$I,"")</f>
        <v>No impact</v>
      </c>
      <c r="J2386" s="29"/>
      <c r="K2386" s="15" t="str" cm="1">
        <f t="array" ref="K2386">IFERROR(_xlfn.IFS(
M2386="MPR ISSUE","PDH",
M2386="BSS Hardware Issue","BSS",
M2386="Sites strategiques, MLL, Pylone, etc.","ENVTECH",
M2386="AKTIVCO DEFAUT GE &amp; POWER Cabinet","AKTIVCO",
M2386="AKTIVCO Coupure ENEO &amp; Baisse de tension","AKTIVCO GRID ONLY",
M2386="Coupure ENEO &amp; Baisse de tension","IHS GRID ONLY",
M2386="Defaut GE &amp; POWER Cabinet","IHS",
M2386="Sharing","Partners",
M2386="Sites strategiques &amp; DataCenter","SST &amp; DC",
M2386="Exclu","Exclu",
M2386="SAT","SAT",
M2386="SPARE-ISSUE","SPARE-ISSUE",
M2386="Fiber CAmtel","TRANS_FO_CAMTEL",
M2386="Fiber AOF","Fiber AOF",
M2386="Projet OCM (HUAWEI)","TRAVAUX-HUAWEI",
M2386="Projet OCM (NOKIA)","TRAVAUX-NOKIA",
M2386="ACCESS-ISSUE","ACCESS-ISSUE",
M2386="Projet OCM (ZTE, NOKIA, autres projets)","TRAVAUX OCM",
M2386="No root CAuse","No root cause",
M2386="ODU HS","PDH",
M2386="IP &amp; VLAN","PDH",
M2386="Warehouse HUAWEI","SPARE-ISSUE",
M2386="SPARE-HS","SPARE-ISSUE",
M2386="Power Telco","BSS"
),"")</f>
        <v>No root cause</v>
      </c>
      <c r="L2386" s="16" t="str" cm="1">
        <f t="array" ref="L2386">IFERROR(_xlfn.IFS(
M2386="MPR ISSUE","TX ISSUE",
M2386="BSS Hardware Issue","RAN ISSUE",
M2386="Sites strategiques, MLL, Pylone, etc.","ENVTECH",
M2386="AKTIVCO DEFAUT GE &amp; POWER Cabinet","POWER ISSUE",
M2386="AKTIVCO Coupure ENEO &amp; Baisse de tension","POWER ISSUE",
M2386="Coupure ENEO &amp; Baisse de tension","POWER ISSUE",
M2386="Defaut GE &amp; POWER Cabinet","POWER ISSUE",
M2386="Sharing","POWER ISSUE",
M2386="Sites strategiques &amp; DataCenter","POWER ISSUE",
M2386="Exclu","Exclu",
M2386="SAT","TX ISSUE",
M2386="SPARE-ISSUE","SPARE-ISSUE",
M2386="Fiber CAmtel","TX ISSUE",
M2386="Fiber AOF","TX ISSUE",
M2386="Projet OCM (HUAWEI)","TRAVAUX-HUAWEI",
M2386="Projet OCM (NOKIA)","TRAVAUX -NOKIA",
M2386="ACCESS-ISSUE","ACCESS-ISSUE",
M2386="Projet OCM (ZTE, NOKIA, autres projets)","TRAVAUX OCM",
M2386="No root CAuse","No root cause",
M2386="ODU HS","TX ISSUE",
M2386="IP &amp; VLAN","TX ISSUE",
M2386="Warehouse HUAWEI","SPARE-ISSUE",
M2386="SPARE-HS","SPARE-ISSUE",
M2386="Power Telco","RAN ISSUE"
),"")</f>
        <v>No root cause</v>
      </c>
      <c r="M2386" s="28" t="s">
        <v>5403</v>
      </c>
      <c r="N2386" s="17" t="str" cm="1">
        <f t="array" ref="N2386">IFERROR(_xlfn.IFS(
M2386="MPR ISSUE","ACTIVE",
M2386="BSS Hardware Issue","ACTIVE",
M2386="Sites strategiques, MLL, Pylone, etc.","PASSIVE",
M2386="AKTIVCO DEFAUT GE &amp; POWER Cabinet","PASSIVE",
M2386="AKTIVCO Coupure ENEO &amp; Baisse de tension","PASSIVE",
M2386="Coupure ENEO &amp; Baisse de tension","PASSIVE",
M2386="Defaut GE &amp; POWER Cabinet","PASSIVE",
M2386="Sharing","PASSIVE",
M2386="Sites strategiques &amp; DataCenter","PASSIVE",
M2386="Exclu","Exclu",
M2386="SAT","ACTIVE",
M2386="SPARE-ISSUE","SPARE-ISSUE",
M2386="Fiber CAmtel","ACTIVE",
M2386="Fiber AOF","ACTIVE",
M2386="Projet OCM (HUAWEI)","PLANNED WORKS",
M2386="Projet OCM (NOKIA)","PLANNED WORKS",
M2386="ACCESS-ISSUE","ACCESS-ISSUE",
M2386="Projet OCM (ZTE, NOKIA, autres projets)","PLANNED WORKS",
M2386="No root CAuse","No root cause",
M2386="ODU HS","ACTIVE",
M2386="IP &amp; VLAN","ACTIVE",
M2386="Warehouse HUAWEI","SPARE-ISSUE",
M2386="SPARE-HS","SPARE-ISSUE",
M2386="Power Telco","ACTIVE"
),"")</f>
        <v>No root cause</v>
      </c>
      <c r="O2386" s="56">
        <v>0</v>
      </c>
      <c r="P2386" s="56">
        <v>0</v>
      </c>
      <c r="Q2386" s="56">
        <v>0</v>
      </c>
      <c r="R2386" s="56">
        <v>0</v>
      </c>
      <c r="S2386" s="56">
        <v>0</v>
      </c>
      <c r="T2386" s="56">
        <v>0</v>
      </c>
      <c r="U2386" s="56">
        <v>0</v>
      </c>
      <c r="V2386" s="14"/>
      <c r="W2386" s="14"/>
      <c r="X2386" s="14"/>
      <c r="Y2386" s="14"/>
      <c r="Z2386" s="14"/>
      <c r="AA2386" s="30" t="s">
        <v>16</v>
      </c>
      <c r="AB2386" s="7" t="s">
        <v>16</v>
      </c>
      <c r="AC2386" s="3"/>
      <c r="AD2386" s="3" t="s">
        <v>16</v>
      </c>
      <c r="AE2386" s="7"/>
      <c r="AF2386" s="31" t="s">
        <v>16</v>
      </c>
      <c r="AG2386" s="31" t="s">
        <v>16</v>
      </c>
      <c r="AH2386" s="31" t="s">
        <v>16</v>
      </c>
      <c r="AI2386" s="31" t="s">
        <v>16</v>
      </c>
      <c r="AJ2386" s="31" t="s">
        <v>16</v>
      </c>
      <c r="AK2386" s="31" t="s">
        <v>16</v>
      </c>
      <c r="AL2386" s="31" t="s">
        <v>16</v>
      </c>
      <c r="AM2386" s="31" t="s">
        <v>16</v>
      </c>
      <c r="AN2386" s="31" t="s">
        <v>16</v>
      </c>
      <c r="AO2386" s="31" t="s">
        <v>16</v>
      </c>
      <c r="AP2386" s="9" t="s">
        <v>16</v>
      </c>
      <c r="AQ2386" s="9" t="s">
        <v>16</v>
      </c>
      <c r="AR2386" s="9" t="s">
        <v>16</v>
      </c>
    </row>
    <row r="2387" spans="1:44" s="9" customFormat="1" hidden="1" x14ac:dyDescent="0.3">
      <c r="A2387" s="1" t="s">
        <v>5263</v>
      </c>
      <c r="B2387" s="1" t="s">
        <v>5264</v>
      </c>
      <c r="C2387" s="48" t="s">
        <v>11</v>
      </c>
      <c r="D2387" s="48" t="s">
        <v>67</v>
      </c>
      <c r="E2387" s="53" t="s">
        <v>38</v>
      </c>
      <c r="F2387" s="48" t="s">
        <v>5265</v>
      </c>
      <c r="G2387" s="22" t="s">
        <v>5417</v>
      </c>
      <c r="H2387" s="66" t="s">
        <v>5452</v>
      </c>
      <c r="I2387" s="22" t="str">
        <f>_xlfn.XLOOKUP(B2387,[1]SITE!$B:$B,[1]SITE!$I:$I,"")</f>
        <v>No impact</v>
      </c>
      <c r="J2387" s="29"/>
      <c r="K2387" s="15" t="str" cm="1">
        <f t="array" ref="K2387">IFERROR(_xlfn.IFS(
M2387="MPR ISSUE","PDH",
M2387="BSS Hardware Issue","BSS",
M2387="Sites strategiques, MLL, Pylone, etc.","ENVTECH",
M2387="AKTIVCO DEFAUT GE &amp; POWER Cabinet","AKTIVCO",
M2387="AKTIVCO Coupure ENEO &amp; Baisse de tension","AKTIVCO GRID ONLY",
M2387="Coupure ENEO &amp; Baisse de tension","IHS GRID ONLY",
M2387="Defaut GE &amp; POWER Cabinet","IHS",
M2387="Sharing","Partners",
M2387="Sites strategiques &amp; DataCenter","SST &amp; DC",
M2387="Exclu","Exclu",
M2387="SAT","SAT",
M2387="SPARE-ISSUE","SPARE-ISSUE",
M2387="Fiber CAmtel","TRANS_FO_CAMTEL",
M2387="Fiber AOF","Fiber AOF",
M2387="Projet OCM (HUAWEI)","TRAVAUX-HUAWEI",
M2387="Projet OCM (NOKIA)","TRAVAUX-NOKIA",
M2387="ACCESS-ISSUE","ACCESS-ISSUE",
M2387="Projet OCM (ZTE, NOKIA, autres projets)","TRAVAUX OCM",
M2387="No root CAuse","No root cause",
M2387="ODU HS","PDH",
M2387="IP &amp; VLAN","PDH",
M2387="Warehouse HUAWEI","SPARE-ISSUE",
M2387="SPARE-HS","SPARE-ISSUE",
M2387="Power Telco","BSS"
),"")</f>
        <v>No root cause</v>
      </c>
      <c r="L2387" s="16" t="str" cm="1">
        <f t="array" ref="L2387">IFERROR(_xlfn.IFS(
M2387="MPR ISSUE","TX ISSUE",
M2387="BSS Hardware Issue","RAN ISSUE",
M2387="Sites strategiques, MLL, Pylone, etc.","ENVTECH",
M2387="AKTIVCO DEFAUT GE &amp; POWER Cabinet","POWER ISSUE",
M2387="AKTIVCO Coupure ENEO &amp; Baisse de tension","POWER ISSUE",
M2387="Coupure ENEO &amp; Baisse de tension","POWER ISSUE",
M2387="Defaut GE &amp; POWER Cabinet","POWER ISSUE",
M2387="Sharing","POWER ISSUE",
M2387="Sites strategiques &amp; DataCenter","POWER ISSUE",
M2387="Exclu","Exclu",
M2387="SAT","TX ISSUE",
M2387="SPARE-ISSUE","SPARE-ISSUE",
M2387="Fiber CAmtel","TX ISSUE",
M2387="Fiber AOF","TX ISSUE",
M2387="Projet OCM (HUAWEI)","TRAVAUX-HUAWEI",
M2387="Projet OCM (NOKIA)","TRAVAUX -NOKIA",
M2387="ACCESS-ISSUE","ACCESS-ISSUE",
M2387="Projet OCM (ZTE, NOKIA, autres projets)","TRAVAUX OCM",
M2387="No root CAuse","No root cause",
M2387="ODU HS","TX ISSUE",
M2387="IP &amp; VLAN","TX ISSUE",
M2387="Warehouse HUAWEI","SPARE-ISSUE",
M2387="SPARE-HS","SPARE-ISSUE",
M2387="Power Telco","RAN ISSUE"
),"")</f>
        <v>No root cause</v>
      </c>
      <c r="M2387" s="28" t="s">
        <v>5403</v>
      </c>
      <c r="N2387" s="17" t="str" cm="1">
        <f t="array" ref="N2387">IFERROR(_xlfn.IFS(
M2387="MPR ISSUE","ACTIVE",
M2387="BSS Hardware Issue","ACTIVE",
M2387="Sites strategiques, MLL, Pylone, etc.","PASSIVE",
M2387="AKTIVCO DEFAUT GE &amp; POWER Cabinet","PASSIVE",
M2387="AKTIVCO Coupure ENEO &amp; Baisse de tension","PASSIVE",
M2387="Coupure ENEO &amp; Baisse de tension","PASSIVE",
M2387="Defaut GE &amp; POWER Cabinet","PASSIVE",
M2387="Sharing","PASSIVE",
M2387="Sites strategiques &amp; DataCenter","PASSIVE",
M2387="Exclu","Exclu",
M2387="SAT","ACTIVE",
M2387="SPARE-ISSUE","SPARE-ISSUE",
M2387="Fiber CAmtel","ACTIVE",
M2387="Fiber AOF","ACTIVE",
M2387="Projet OCM (HUAWEI)","PLANNED WORKS",
M2387="Projet OCM (NOKIA)","PLANNED WORKS",
M2387="ACCESS-ISSUE","ACCESS-ISSUE",
M2387="Projet OCM (ZTE, NOKIA, autres projets)","PLANNED WORKS",
M2387="No root CAuse","No root cause",
M2387="ODU HS","ACTIVE",
M2387="IP &amp; VLAN","ACTIVE",
M2387="Warehouse HUAWEI","SPARE-ISSUE",
M2387="SPARE-HS","SPARE-ISSUE",
M2387="Power Telco","ACTIVE"
),"")</f>
        <v>No root cause</v>
      </c>
      <c r="O2387" s="56">
        <v>0</v>
      </c>
      <c r="P2387" s="56">
        <v>0</v>
      </c>
      <c r="Q2387" s="56">
        <v>0</v>
      </c>
      <c r="R2387" s="56">
        <v>0</v>
      </c>
      <c r="S2387" s="56">
        <v>0</v>
      </c>
      <c r="T2387" s="56">
        <v>0</v>
      </c>
      <c r="U2387" s="56">
        <v>0</v>
      </c>
      <c r="V2387" s="14"/>
      <c r="W2387" s="14"/>
      <c r="X2387" s="14"/>
      <c r="Y2387" s="14"/>
      <c r="Z2387" s="14"/>
      <c r="AA2387" s="30" t="s">
        <v>16</v>
      </c>
      <c r="AB2387" s="7" t="s">
        <v>16</v>
      </c>
      <c r="AC2387" s="3"/>
      <c r="AD2387" s="3" t="s">
        <v>16</v>
      </c>
      <c r="AE2387" s="7"/>
      <c r="AF2387" s="31" t="s">
        <v>16</v>
      </c>
      <c r="AG2387" s="31" t="s">
        <v>16</v>
      </c>
      <c r="AH2387" s="31" t="s">
        <v>16</v>
      </c>
      <c r="AI2387" s="31" t="s">
        <v>16</v>
      </c>
      <c r="AJ2387" s="31" t="s">
        <v>16</v>
      </c>
      <c r="AK2387" s="31" t="s">
        <v>16</v>
      </c>
      <c r="AL2387" s="31" t="s">
        <v>16</v>
      </c>
      <c r="AM2387" s="31" t="s">
        <v>16</v>
      </c>
      <c r="AN2387" s="31" t="s">
        <v>16</v>
      </c>
      <c r="AO2387" s="31" t="s">
        <v>16</v>
      </c>
      <c r="AP2387" s="9" t="s">
        <v>16</v>
      </c>
      <c r="AQ2387" s="9" t="s">
        <v>16</v>
      </c>
      <c r="AR2387" s="9" t="s">
        <v>16</v>
      </c>
    </row>
    <row r="2388" spans="1:44" s="9" customFormat="1" hidden="1" x14ac:dyDescent="0.3">
      <c r="A2388" s="1" t="s">
        <v>5269</v>
      </c>
      <c r="B2388" s="48" t="s">
        <v>5270</v>
      </c>
      <c r="C2388" s="48" t="s">
        <v>11</v>
      </c>
      <c r="D2388" s="48" t="s">
        <v>155</v>
      </c>
      <c r="E2388" s="53" t="s">
        <v>13</v>
      </c>
      <c r="F2388" s="48" t="s">
        <v>4257</v>
      </c>
      <c r="G2388" s="46" t="s">
        <v>5418</v>
      </c>
      <c r="H2388" s="66" t="s">
        <v>5453</v>
      </c>
      <c r="I2388" s="22" t="str">
        <f>_xlfn.XLOOKUP(B2388,[1]SITE!$B:$B,[1]SITE!$I:$I,"")</f>
        <v>No impact</v>
      </c>
      <c r="J2388" s="29"/>
      <c r="K2388" s="15" t="str" cm="1">
        <f t="array" ref="K2388">IFERROR(_xlfn.IFS(
M2388="MPR ISSUE","PDH",
M2388="BSS Hardware Issue","BSS",
M2388="Sites strategiques, MLL, Pylone, etc.","ENVTECH",
M2388="AKTIVCO DEFAUT GE &amp; POWER Cabinet","AKTIVCO",
M2388="AKTIVCO Coupure ENEO &amp; Baisse de tension","AKTIVCO GRID ONLY",
M2388="Coupure ENEO &amp; Baisse de tension","IHS GRID ONLY",
M2388="Defaut GE &amp; POWER Cabinet","IHS",
M2388="Sharing","Partners",
M2388="Sites strategiques &amp; DataCenter","SST &amp; DC",
M2388="Exclu","Exclu",
M2388="SAT","SAT",
M2388="SPARE-ISSUE","SPARE-ISSUE",
M2388="Fiber CAmtel","TRANS_FO_CAMTEL",
M2388="Fiber AOF","Fiber AOF",
M2388="Projet OCM (HUAWEI)","TRAVAUX-HUAWEI",
M2388="Projet OCM (NOKIA)","TRAVAUX-NOKIA",
M2388="ACCESS-ISSUE","ACCESS-ISSUE",
M2388="Projet OCM (ZTE, NOKIA, autres projets)","TRAVAUX OCM",
M2388="No root CAuse","No root cause",
M2388="ODU HS","PDH",
M2388="IP &amp; VLAN","PDH",
M2388="Warehouse HUAWEI","SPARE-ISSUE",
M2388="SPARE-HS","SPARE-ISSUE",
M2388="Power Telco","BSS"
),"")</f>
        <v>No root cause</v>
      </c>
      <c r="L2388" s="16" t="str" cm="1">
        <f t="array" ref="L2388">IFERROR(_xlfn.IFS(
M2388="MPR ISSUE","TX ISSUE",
M2388="BSS Hardware Issue","RAN ISSUE",
M2388="Sites strategiques, MLL, Pylone, etc.","ENVTECH",
M2388="AKTIVCO DEFAUT GE &amp; POWER Cabinet","POWER ISSUE",
M2388="AKTIVCO Coupure ENEO &amp; Baisse de tension","POWER ISSUE",
M2388="Coupure ENEO &amp; Baisse de tension","POWER ISSUE",
M2388="Defaut GE &amp; POWER Cabinet","POWER ISSUE",
M2388="Sharing","POWER ISSUE",
M2388="Sites strategiques &amp; DataCenter","POWER ISSUE",
M2388="Exclu","Exclu",
M2388="SAT","TX ISSUE",
M2388="SPARE-ISSUE","SPARE-ISSUE",
M2388="Fiber CAmtel","TX ISSUE",
M2388="Fiber AOF","TX ISSUE",
M2388="Projet OCM (HUAWEI)","TRAVAUX-HUAWEI",
M2388="Projet OCM (NOKIA)","TRAVAUX -NOKIA",
M2388="ACCESS-ISSUE","ACCESS-ISSUE",
M2388="Projet OCM (ZTE, NOKIA, autres projets)","TRAVAUX OCM",
M2388="No root CAuse","No root cause",
M2388="ODU HS","TX ISSUE",
M2388="IP &amp; VLAN","TX ISSUE",
M2388="Warehouse HUAWEI","SPARE-ISSUE",
M2388="SPARE-HS","SPARE-ISSUE",
M2388="Power Telco","RAN ISSUE"
),"")</f>
        <v>No root cause</v>
      </c>
      <c r="M2388" s="28" t="s">
        <v>5403</v>
      </c>
      <c r="N2388" s="17" t="str" cm="1">
        <f t="array" ref="N2388">IFERROR(_xlfn.IFS(
M2388="MPR ISSUE","ACTIVE",
M2388="BSS Hardware Issue","ACTIVE",
M2388="Sites strategiques, MLL, Pylone, etc.","PASSIVE",
M2388="AKTIVCO DEFAUT GE &amp; POWER Cabinet","PASSIVE",
M2388="AKTIVCO Coupure ENEO &amp; Baisse de tension","PASSIVE",
M2388="Coupure ENEO &amp; Baisse de tension","PASSIVE",
M2388="Defaut GE &amp; POWER Cabinet","PASSIVE",
M2388="Sharing","PASSIVE",
M2388="Sites strategiques &amp; DataCenter","PASSIVE",
M2388="Exclu","Exclu",
M2388="SAT","ACTIVE",
M2388="SPARE-ISSUE","SPARE-ISSUE",
M2388="Fiber CAmtel","ACTIVE",
M2388="Fiber AOF","ACTIVE",
M2388="Projet OCM (HUAWEI)","PLANNED WORKS",
M2388="Projet OCM (NOKIA)","PLANNED WORKS",
M2388="ACCESS-ISSUE","ACCESS-ISSUE",
M2388="Projet OCM (ZTE, NOKIA, autres projets)","PLANNED WORKS",
M2388="No root CAuse","No root cause",
M2388="ODU HS","ACTIVE",
M2388="IP &amp; VLAN","ACTIVE",
M2388="Warehouse HUAWEI","SPARE-ISSUE",
M2388="SPARE-HS","SPARE-ISSUE",
M2388="Power Telco","ACTIVE"
),"")</f>
        <v>No root cause</v>
      </c>
      <c r="O2388" s="56">
        <v>0</v>
      </c>
      <c r="P2388" s="56">
        <v>0</v>
      </c>
      <c r="Q2388" s="56">
        <v>0</v>
      </c>
      <c r="R2388" s="56">
        <v>0</v>
      </c>
      <c r="S2388" s="56">
        <v>0</v>
      </c>
      <c r="T2388" s="56">
        <v>0</v>
      </c>
      <c r="U2388" s="56">
        <v>0</v>
      </c>
      <c r="V2388" s="14"/>
      <c r="W2388" s="14"/>
      <c r="X2388" s="14"/>
      <c r="Y2388" s="14"/>
      <c r="Z2388" s="14"/>
      <c r="AA2388" s="30" t="s">
        <v>16</v>
      </c>
      <c r="AB2388" s="7" t="s">
        <v>16</v>
      </c>
      <c r="AC2388" s="3"/>
      <c r="AD2388" s="3" t="s">
        <v>16</v>
      </c>
      <c r="AE2388" s="7"/>
      <c r="AF2388" s="31" t="s">
        <v>16</v>
      </c>
      <c r="AG2388" s="31" t="s">
        <v>16</v>
      </c>
      <c r="AH2388" s="31" t="s">
        <v>16</v>
      </c>
      <c r="AI2388" s="31" t="s">
        <v>16</v>
      </c>
      <c r="AJ2388" s="31" t="s">
        <v>16</v>
      </c>
      <c r="AK2388" s="31" t="s">
        <v>16</v>
      </c>
      <c r="AL2388" s="31" t="s">
        <v>16</v>
      </c>
      <c r="AM2388" s="31" t="s">
        <v>16</v>
      </c>
      <c r="AN2388" s="31" t="s">
        <v>16</v>
      </c>
      <c r="AO2388" s="31" t="s">
        <v>16</v>
      </c>
      <c r="AP2388" s="9" t="s">
        <v>16</v>
      </c>
      <c r="AQ2388" s="9" t="s">
        <v>16</v>
      </c>
      <c r="AR2388" s="9" t="s">
        <v>16</v>
      </c>
    </row>
    <row r="2389" spans="1:44" s="9" customFormat="1" hidden="1" x14ac:dyDescent="0.3">
      <c r="A2389" s="1" t="s">
        <v>5271</v>
      </c>
      <c r="B2389" s="48" t="s">
        <v>5272</v>
      </c>
      <c r="C2389" s="48" t="s">
        <v>11</v>
      </c>
      <c r="D2389" s="48" t="s">
        <v>12</v>
      </c>
      <c r="E2389" s="53" t="s">
        <v>13</v>
      </c>
      <c r="F2389" s="48" t="s">
        <v>4257</v>
      </c>
      <c r="G2389" s="46" t="s">
        <v>5418</v>
      </c>
      <c r="H2389" s="66" t="s">
        <v>5453</v>
      </c>
      <c r="I2389" s="22" t="str">
        <f>_xlfn.XLOOKUP(B2389,[1]SITE!$B:$B,[1]SITE!$I:$I,"")</f>
        <v>No impact</v>
      </c>
      <c r="J2389" s="29"/>
      <c r="K2389" s="15" t="str" cm="1">
        <f t="array" ref="K2389">IFERROR(_xlfn.IFS(
M2389="MPR ISSUE","PDH",
M2389="BSS Hardware Issue","BSS",
M2389="Sites strategiques, MLL, Pylone, etc.","ENVTECH",
M2389="AKTIVCO DEFAUT GE &amp; POWER Cabinet","AKTIVCO",
M2389="AKTIVCO Coupure ENEO &amp; Baisse de tension","AKTIVCO GRID ONLY",
M2389="Coupure ENEO &amp; Baisse de tension","IHS GRID ONLY",
M2389="Defaut GE &amp; POWER Cabinet","IHS",
M2389="Sharing","Partners",
M2389="Sites strategiques &amp; DataCenter","SST &amp; DC",
M2389="Exclu","Exclu",
M2389="SAT","SAT",
M2389="SPARE-ISSUE","SPARE-ISSUE",
M2389="Fiber CAmtel","TRANS_FO_CAMTEL",
M2389="Fiber AOF","Fiber AOF",
M2389="Projet OCM (HUAWEI)","TRAVAUX-HUAWEI",
M2389="Projet OCM (NOKIA)","TRAVAUX-NOKIA",
M2389="ACCESS-ISSUE","ACCESS-ISSUE",
M2389="Projet OCM (ZTE, NOKIA, autres projets)","TRAVAUX OCM",
M2389="No root CAuse","No root cause",
M2389="ODU HS","PDH",
M2389="IP &amp; VLAN","PDH",
M2389="Warehouse HUAWEI","SPARE-ISSUE",
M2389="SPARE-HS","SPARE-ISSUE",
M2389="Power Telco","BSS"
),"")</f>
        <v>No root cause</v>
      </c>
      <c r="L2389" s="16" t="str" cm="1">
        <f t="array" ref="L2389">IFERROR(_xlfn.IFS(
M2389="MPR ISSUE","TX ISSUE",
M2389="BSS Hardware Issue","RAN ISSUE",
M2389="Sites strategiques, MLL, Pylone, etc.","ENVTECH",
M2389="AKTIVCO DEFAUT GE &amp; POWER Cabinet","POWER ISSUE",
M2389="AKTIVCO Coupure ENEO &amp; Baisse de tension","POWER ISSUE",
M2389="Coupure ENEO &amp; Baisse de tension","POWER ISSUE",
M2389="Defaut GE &amp; POWER Cabinet","POWER ISSUE",
M2389="Sharing","POWER ISSUE",
M2389="Sites strategiques &amp; DataCenter","POWER ISSUE",
M2389="Exclu","Exclu",
M2389="SAT","TX ISSUE",
M2389="SPARE-ISSUE","SPARE-ISSUE",
M2389="Fiber CAmtel","TX ISSUE",
M2389="Fiber AOF","TX ISSUE",
M2389="Projet OCM (HUAWEI)","TRAVAUX-HUAWEI",
M2389="Projet OCM (NOKIA)","TRAVAUX -NOKIA",
M2389="ACCESS-ISSUE","ACCESS-ISSUE",
M2389="Projet OCM (ZTE, NOKIA, autres projets)","TRAVAUX OCM",
M2389="No root CAuse","No root cause",
M2389="ODU HS","TX ISSUE",
M2389="IP &amp; VLAN","TX ISSUE",
M2389="Warehouse HUAWEI","SPARE-ISSUE",
M2389="SPARE-HS","SPARE-ISSUE",
M2389="Power Telco","RAN ISSUE"
),"")</f>
        <v>No root cause</v>
      </c>
      <c r="M2389" s="28" t="s">
        <v>5403</v>
      </c>
      <c r="N2389" s="17" t="str" cm="1">
        <f t="array" ref="N2389">IFERROR(_xlfn.IFS(
M2389="MPR ISSUE","ACTIVE",
M2389="BSS Hardware Issue","ACTIVE",
M2389="Sites strategiques, MLL, Pylone, etc.","PASSIVE",
M2389="AKTIVCO DEFAUT GE &amp; POWER Cabinet","PASSIVE",
M2389="AKTIVCO Coupure ENEO &amp; Baisse de tension","PASSIVE",
M2389="Coupure ENEO &amp; Baisse de tension","PASSIVE",
M2389="Defaut GE &amp; POWER Cabinet","PASSIVE",
M2389="Sharing","PASSIVE",
M2389="Sites strategiques &amp; DataCenter","PASSIVE",
M2389="Exclu","Exclu",
M2389="SAT","ACTIVE",
M2389="SPARE-ISSUE","SPARE-ISSUE",
M2389="Fiber CAmtel","ACTIVE",
M2389="Fiber AOF","ACTIVE",
M2389="Projet OCM (HUAWEI)","PLANNED WORKS",
M2389="Projet OCM (NOKIA)","PLANNED WORKS",
M2389="ACCESS-ISSUE","ACCESS-ISSUE",
M2389="Projet OCM (ZTE, NOKIA, autres projets)","PLANNED WORKS",
M2389="No root CAuse","No root cause",
M2389="ODU HS","ACTIVE",
M2389="IP &amp; VLAN","ACTIVE",
M2389="Warehouse HUAWEI","SPARE-ISSUE",
M2389="SPARE-HS","SPARE-ISSUE",
M2389="Power Telco","ACTIVE"
),"")</f>
        <v>No root cause</v>
      </c>
      <c r="O2389" s="56">
        <v>0</v>
      </c>
      <c r="P2389" s="56">
        <v>0</v>
      </c>
      <c r="Q2389" s="56">
        <v>0</v>
      </c>
      <c r="R2389" s="56">
        <v>0</v>
      </c>
      <c r="S2389" s="56">
        <v>0</v>
      </c>
      <c r="T2389" s="56">
        <v>0</v>
      </c>
      <c r="U2389" s="56">
        <v>0</v>
      </c>
      <c r="V2389" s="14"/>
      <c r="W2389" s="14"/>
      <c r="X2389" s="14"/>
      <c r="Y2389" s="14"/>
      <c r="Z2389" s="14"/>
      <c r="AA2389" s="30" t="s">
        <v>16</v>
      </c>
      <c r="AB2389" s="7" t="s">
        <v>16</v>
      </c>
      <c r="AC2389" s="3"/>
      <c r="AD2389" s="3" t="s">
        <v>16</v>
      </c>
      <c r="AE2389" s="7"/>
      <c r="AF2389" s="31" t="s">
        <v>16</v>
      </c>
      <c r="AG2389" s="31" t="s">
        <v>16</v>
      </c>
      <c r="AH2389" s="31" t="s">
        <v>16</v>
      </c>
      <c r="AI2389" s="31" t="s">
        <v>16</v>
      </c>
      <c r="AJ2389" s="31" t="s">
        <v>16</v>
      </c>
      <c r="AK2389" s="31" t="s">
        <v>16</v>
      </c>
      <c r="AL2389" s="31" t="s">
        <v>16</v>
      </c>
      <c r="AM2389" s="31" t="s">
        <v>16</v>
      </c>
      <c r="AN2389" s="31" t="s">
        <v>16</v>
      </c>
      <c r="AO2389" s="31" t="s">
        <v>16</v>
      </c>
      <c r="AP2389" s="9" t="s">
        <v>16</v>
      </c>
      <c r="AQ2389" s="9" t="s">
        <v>16</v>
      </c>
      <c r="AR2389" s="9" t="s">
        <v>16</v>
      </c>
    </row>
    <row r="2390" spans="1:44" s="9" customFormat="1" hidden="1" x14ac:dyDescent="0.3">
      <c r="A2390" s="1" t="s">
        <v>5275</v>
      </c>
      <c r="B2390" s="48" t="s">
        <v>5276</v>
      </c>
      <c r="C2390" s="48" t="s">
        <v>11</v>
      </c>
      <c r="D2390" s="48" t="s">
        <v>12</v>
      </c>
      <c r="E2390" s="53" t="s">
        <v>52</v>
      </c>
      <c r="F2390" s="48" t="s">
        <v>5275</v>
      </c>
      <c r="G2390" s="47" t="s">
        <v>5419</v>
      </c>
      <c r="H2390" s="66" t="s">
        <v>5453</v>
      </c>
      <c r="I2390" s="22" t="str">
        <f>_xlfn.XLOOKUP(B2390,[1]SITE!$B:$B,[1]SITE!$I:$I,"")</f>
        <v>No impact</v>
      </c>
      <c r="J2390" s="29"/>
      <c r="K2390" s="15" t="str" cm="1">
        <f t="array" ref="K2390">IFERROR(_xlfn.IFS(
M2390="MPR ISSUE","PDH",
M2390="BSS Hardware Issue","BSS",
M2390="Sites strategiques, MLL, Pylone, etc.","ENVTECH",
M2390="AKTIVCO DEFAUT GE &amp; POWER Cabinet","AKTIVCO",
M2390="AKTIVCO Coupure ENEO &amp; Baisse de tension","AKTIVCO GRID ONLY",
M2390="Coupure ENEO &amp; Baisse de tension","IHS GRID ONLY",
M2390="Defaut GE &amp; POWER Cabinet","IHS",
M2390="Sharing","Partners",
M2390="Sites strategiques &amp; DataCenter","SST &amp; DC",
M2390="Exclu","Exclu",
M2390="SAT","SAT",
M2390="SPARE-ISSUE","SPARE-ISSUE",
M2390="Fiber CAmtel","TRANS_FO_CAMTEL",
M2390="Fiber AOF","Fiber AOF",
M2390="Projet OCM (HUAWEI)","TRAVAUX-HUAWEI",
M2390="Projet OCM (NOKIA)","TRAVAUX-NOKIA",
M2390="ACCESS-ISSUE","ACCESS-ISSUE",
M2390="Projet OCM (ZTE, NOKIA, autres projets)","TRAVAUX OCM",
M2390="No root CAuse","No root cause",
M2390="ODU HS","PDH",
M2390="IP &amp; VLAN","PDH",
M2390="Warehouse HUAWEI","SPARE-ISSUE",
M2390="SPARE-HS","SPARE-ISSUE",
M2390="Power Telco","BSS"
),"")</f>
        <v>No root cause</v>
      </c>
      <c r="L2390" s="16" t="str" cm="1">
        <f t="array" ref="L2390">IFERROR(_xlfn.IFS(
M2390="MPR ISSUE","TX ISSUE",
M2390="BSS Hardware Issue","RAN ISSUE",
M2390="Sites strategiques, MLL, Pylone, etc.","ENVTECH",
M2390="AKTIVCO DEFAUT GE &amp; POWER Cabinet","POWER ISSUE",
M2390="AKTIVCO Coupure ENEO &amp; Baisse de tension","POWER ISSUE",
M2390="Coupure ENEO &amp; Baisse de tension","POWER ISSUE",
M2390="Defaut GE &amp; POWER Cabinet","POWER ISSUE",
M2390="Sharing","POWER ISSUE",
M2390="Sites strategiques &amp; DataCenter","POWER ISSUE",
M2390="Exclu","Exclu",
M2390="SAT","TX ISSUE",
M2390="SPARE-ISSUE","SPARE-ISSUE",
M2390="Fiber CAmtel","TX ISSUE",
M2390="Fiber AOF","TX ISSUE",
M2390="Projet OCM (HUAWEI)","TRAVAUX-HUAWEI",
M2390="Projet OCM (NOKIA)","TRAVAUX -NOKIA",
M2390="ACCESS-ISSUE","ACCESS-ISSUE",
M2390="Projet OCM (ZTE, NOKIA, autres projets)","TRAVAUX OCM",
M2390="No root CAuse","No root cause",
M2390="ODU HS","TX ISSUE",
M2390="IP &amp; VLAN","TX ISSUE",
M2390="Warehouse HUAWEI","SPARE-ISSUE",
M2390="SPARE-HS","SPARE-ISSUE",
M2390="Power Telco","RAN ISSUE"
),"")</f>
        <v>No root cause</v>
      </c>
      <c r="M2390" s="28" t="s">
        <v>5403</v>
      </c>
      <c r="N2390" s="17" t="str" cm="1">
        <f t="array" ref="N2390">IFERROR(_xlfn.IFS(
M2390="MPR ISSUE","ACTIVE",
M2390="BSS Hardware Issue","ACTIVE",
M2390="Sites strategiques, MLL, Pylone, etc.","PASSIVE",
M2390="AKTIVCO DEFAUT GE &amp; POWER Cabinet","PASSIVE",
M2390="AKTIVCO Coupure ENEO &amp; Baisse de tension","PASSIVE",
M2390="Coupure ENEO &amp; Baisse de tension","PASSIVE",
M2390="Defaut GE &amp; POWER Cabinet","PASSIVE",
M2390="Sharing","PASSIVE",
M2390="Sites strategiques &amp; DataCenter","PASSIVE",
M2390="Exclu","Exclu",
M2390="SAT","ACTIVE",
M2390="SPARE-ISSUE","SPARE-ISSUE",
M2390="Fiber CAmtel","ACTIVE",
M2390="Fiber AOF","ACTIVE",
M2390="Projet OCM (HUAWEI)","PLANNED WORKS",
M2390="Projet OCM (NOKIA)","PLANNED WORKS",
M2390="ACCESS-ISSUE","ACCESS-ISSUE",
M2390="Projet OCM (ZTE, NOKIA, autres projets)","PLANNED WORKS",
M2390="No root CAuse","No root cause",
M2390="ODU HS","ACTIVE",
M2390="IP &amp; VLAN","ACTIVE",
M2390="Warehouse HUAWEI","SPARE-ISSUE",
M2390="SPARE-HS","SPARE-ISSUE",
M2390="Power Telco","ACTIVE"
),"")</f>
        <v>No root cause</v>
      </c>
      <c r="O2390" s="56">
        <v>0</v>
      </c>
      <c r="P2390" s="56">
        <v>0</v>
      </c>
      <c r="Q2390" s="56">
        <v>0</v>
      </c>
      <c r="R2390" s="56">
        <v>0</v>
      </c>
      <c r="S2390" s="56">
        <v>0</v>
      </c>
      <c r="T2390" s="56">
        <v>0</v>
      </c>
      <c r="U2390" s="56">
        <v>0</v>
      </c>
      <c r="V2390" s="14"/>
      <c r="W2390" s="14"/>
      <c r="X2390" s="14"/>
      <c r="Y2390" s="14"/>
      <c r="Z2390" s="14"/>
      <c r="AA2390" s="30" t="s">
        <v>5909</v>
      </c>
      <c r="AB2390" s="7" t="s">
        <v>16</v>
      </c>
      <c r="AC2390" s="3"/>
      <c r="AD2390" s="3" t="s">
        <v>16</v>
      </c>
      <c r="AE2390" s="7"/>
      <c r="AF2390" s="31" t="s">
        <v>16</v>
      </c>
      <c r="AG2390" s="31" t="s">
        <v>16</v>
      </c>
      <c r="AH2390" s="31" t="s">
        <v>16</v>
      </c>
      <c r="AI2390" s="31" t="s">
        <v>16</v>
      </c>
      <c r="AJ2390" s="31" t="s">
        <v>16</v>
      </c>
      <c r="AK2390" s="31" t="s">
        <v>16</v>
      </c>
      <c r="AL2390" s="31" t="s">
        <v>16</v>
      </c>
      <c r="AM2390" s="31" t="s">
        <v>16</v>
      </c>
      <c r="AN2390" s="31" t="s">
        <v>16</v>
      </c>
      <c r="AO2390" s="31" t="s">
        <v>5497</v>
      </c>
      <c r="AP2390" s="9" t="s">
        <v>5497</v>
      </c>
      <c r="AQ2390" s="9" t="s">
        <v>5497</v>
      </c>
      <c r="AR2390" s="9" t="s">
        <v>5746</v>
      </c>
    </row>
    <row r="2391" spans="1:44" s="9" customFormat="1" hidden="1" x14ac:dyDescent="0.3">
      <c r="A2391" s="1" t="s">
        <v>5277</v>
      </c>
      <c r="B2391" s="48" t="s">
        <v>5278</v>
      </c>
      <c r="C2391" s="48" t="s">
        <v>11</v>
      </c>
      <c r="D2391" s="48" t="s">
        <v>155</v>
      </c>
      <c r="E2391" s="53" t="s">
        <v>13</v>
      </c>
      <c r="F2391" s="48" t="s">
        <v>5279</v>
      </c>
      <c r="G2391" s="46" t="s">
        <v>5418</v>
      </c>
      <c r="H2391" s="66" t="s">
        <v>5453</v>
      </c>
      <c r="I2391" s="22" t="str">
        <f>_xlfn.XLOOKUP(B2391,[1]SITE!$B:$B,[1]SITE!$I:$I,"")</f>
        <v>No impact</v>
      </c>
      <c r="J2391" s="29"/>
      <c r="K2391" s="15" t="str" cm="1">
        <f t="array" ref="K2391">IFERROR(_xlfn.IFS(
M2391="MPR ISSUE","PDH",
M2391="BSS Hardware Issue","BSS",
M2391="Sites strategiques, MLL, Pylone, etc.","ENVTECH",
M2391="AKTIVCO DEFAUT GE &amp; POWER Cabinet","AKTIVCO",
M2391="AKTIVCO Coupure ENEO &amp; Baisse de tension","AKTIVCO GRID ONLY",
M2391="Coupure ENEO &amp; Baisse de tension","IHS GRID ONLY",
M2391="Defaut GE &amp; POWER Cabinet","IHS",
M2391="Sharing","Partners",
M2391="Sites strategiques &amp; DataCenter","SST &amp; DC",
M2391="Exclu","Exclu",
M2391="SAT","SAT",
M2391="SPARE-ISSUE","SPARE-ISSUE",
M2391="Fiber CAmtel","TRANS_FO_CAMTEL",
M2391="Fiber AOF","Fiber AOF",
M2391="Projet OCM (HUAWEI)","TRAVAUX-HUAWEI",
M2391="Projet OCM (NOKIA)","TRAVAUX-NOKIA",
M2391="ACCESS-ISSUE","ACCESS-ISSUE",
M2391="Projet OCM (ZTE, NOKIA, autres projets)","TRAVAUX OCM",
M2391="No root CAuse","No root cause",
M2391="ODU HS","PDH",
M2391="IP &amp; VLAN","PDH",
M2391="Warehouse HUAWEI","SPARE-ISSUE",
M2391="SPARE-HS","SPARE-ISSUE",
M2391="Power Telco","BSS"
),"")</f>
        <v>No root cause</v>
      </c>
      <c r="L2391" s="16" t="str" cm="1">
        <f t="array" ref="L2391">IFERROR(_xlfn.IFS(
M2391="MPR ISSUE","TX ISSUE",
M2391="BSS Hardware Issue","RAN ISSUE",
M2391="Sites strategiques, MLL, Pylone, etc.","ENVTECH",
M2391="AKTIVCO DEFAUT GE &amp; POWER Cabinet","POWER ISSUE",
M2391="AKTIVCO Coupure ENEO &amp; Baisse de tension","POWER ISSUE",
M2391="Coupure ENEO &amp; Baisse de tension","POWER ISSUE",
M2391="Defaut GE &amp; POWER Cabinet","POWER ISSUE",
M2391="Sharing","POWER ISSUE",
M2391="Sites strategiques &amp; DataCenter","POWER ISSUE",
M2391="Exclu","Exclu",
M2391="SAT","TX ISSUE",
M2391="SPARE-ISSUE","SPARE-ISSUE",
M2391="Fiber CAmtel","TX ISSUE",
M2391="Fiber AOF","TX ISSUE",
M2391="Projet OCM (HUAWEI)","TRAVAUX-HUAWEI",
M2391="Projet OCM (NOKIA)","TRAVAUX -NOKIA",
M2391="ACCESS-ISSUE","ACCESS-ISSUE",
M2391="Projet OCM (ZTE, NOKIA, autres projets)","TRAVAUX OCM",
M2391="No root CAuse","No root cause",
M2391="ODU HS","TX ISSUE",
M2391="IP &amp; VLAN","TX ISSUE",
M2391="Warehouse HUAWEI","SPARE-ISSUE",
M2391="SPARE-HS","SPARE-ISSUE",
M2391="Power Telco","RAN ISSUE"
),"")</f>
        <v>No root cause</v>
      </c>
      <c r="M2391" s="28" t="s">
        <v>5403</v>
      </c>
      <c r="N2391" s="17" t="str" cm="1">
        <f t="array" ref="N2391">IFERROR(_xlfn.IFS(
M2391="MPR ISSUE","ACTIVE",
M2391="BSS Hardware Issue","ACTIVE",
M2391="Sites strategiques, MLL, Pylone, etc.","PASSIVE",
M2391="AKTIVCO DEFAUT GE &amp; POWER Cabinet","PASSIVE",
M2391="AKTIVCO Coupure ENEO &amp; Baisse de tension","PASSIVE",
M2391="Coupure ENEO &amp; Baisse de tension","PASSIVE",
M2391="Defaut GE &amp; POWER Cabinet","PASSIVE",
M2391="Sharing","PASSIVE",
M2391="Sites strategiques &amp; DataCenter","PASSIVE",
M2391="Exclu","Exclu",
M2391="SAT","ACTIVE",
M2391="SPARE-ISSUE","SPARE-ISSUE",
M2391="Fiber CAmtel","ACTIVE",
M2391="Fiber AOF","ACTIVE",
M2391="Projet OCM (HUAWEI)","PLANNED WORKS",
M2391="Projet OCM (NOKIA)","PLANNED WORKS",
M2391="ACCESS-ISSUE","ACCESS-ISSUE",
M2391="Projet OCM (ZTE, NOKIA, autres projets)","PLANNED WORKS",
M2391="No root CAuse","No root cause",
M2391="ODU HS","ACTIVE",
M2391="IP &amp; VLAN","ACTIVE",
M2391="Warehouse HUAWEI","SPARE-ISSUE",
M2391="SPARE-HS","SPARE-ISSUE",
M2391="Power Telco","ACTIVE"
),"")</f>
        <v>No root cause</v>
      </c>
      <c r="O2391" s="56">
        <v>0</v>
      </c>
      <c r="P2391" s="56">
        <v>0</v>
      </c>
      <c r="Q2391" s="56">
        <v>0</v>
      </c>
      <c r="R2391" s="56">
        <v>0</v>
      </c>
      <c r="S2391" s="56">
        <v>0</v>
      </c>
      <c r="T2391" s="56">
        <v>0</v>
      </c>
      <c r="U2391" s="56">
        <v>0</v>
      </c>
      <c r="V2391" s="14"/>
      <c r="W2391" s="14"/>
      <c r="X2391" s="14"/>
      <c r="Y2391" s="14"/>
      <c r="Z2391" s="14"/>
      <c r="AA2391" s="30" t="s">
        <v>16</v>
      </c>
      <c r="AB2391" s="7" t="s">
        <v>16</v>
      </c>
      <c r="AC2391" s="3"/>
      <c r="AD2391" s="3" t="s">
        <v>16</v>
      </c>
      <c r="AE2391" s="7"/>
      <c r="AF2391" s="31" t="s">
        <v>16</v>
      </c>
      <c r="AG2391" s="31" t="s">
        <v>16</v>
      </c>
      <c r="AH2391" s="31" t="s">
        <v>16</v>
      </c>
      <c r="AI2391" s="31" t="s">
        <v>16</v>
      </c>
      <c r="AJ2391" s="31" t="s">
        <v>16</v>
      </c>
      <c r="AK2391" s="31" t="s">
        <v>16</v>
      </c>
      <c r="AL2391" s="31" t="s">
        <v>16</v>
      </c>
      <c r="AM2391" s="31" t="s">
        <v>16</v>
      </c>
      <c r="AN2391" s="31" t="s">
        <v>16</v>
      </c>
      <c r="AO2391" s="31" t="s">
        <v>16</v>
      </c>
      <c r="AP2391" s="9" t="s">
        <v>16</v>
      </c>
      <c r="AQ2391" s="9" t="s">
        <v>16</v>
      </c>
      <c r="AR2391" s="9" t="s">
        <v>16</v>
      </c>
    </row>
    <row r="2392" spans="1:44" s="9" customFormat="1" hidden="1" x14ac:dyDescent="0.3">
      <c r="A2392" s="1" t="s">
        <v>5280</v>
      </c>
      <c r="B2392" s="48" t="s">
        <v>5281</v>
      </c>
      <c r="C2392" s="48" t="s">
        <v>11</v>
      </c>
      <c r="D2392" s="48" t="s">
        <v>1162</v>
      </c>
      <c r="E2392" s="53" t="s">
        <v>13</v>
      </c>
      <c r="F2392" s="48" t="s">
        <v>5262</v>
      </c>
      <c r="G2392" s="46" t="s">
        <v>5418</v>
      </c>
      <c r="H2392" s="66" t="s">
        <v>5453</v>
      </c>
      <c r="I2392" s="22" t="str">
        <f>_xlfn.XLOOKUP(B2392,[1]SITE!$B:$B,[1]SITE!$I:$I,"")</f>
        <v>No impact</v>
      </c>
      <c r="J2392" s="29" t="s">
        <v>5393</v>
      </c>
      <c r="K2392" s="15" t="str" cm="1">
        <f t="array" ref="K2392">IFERROR(_xlfn.IFS(
M2392="MPR ISSUE","PDH",
M2392="BSS Hardware Issue","BSS",
M2392="Sites strategiques, MLL, Pylone, etc.","ENVTECH",
M2392="AKTIVCO DEFAUT GE &amp; POWER Cabinet","AKTIVCO",
M2392="AKTIVCO Coupure ENEO &amp; Baisse de tension","AKTIVCO GRID ONLY",
M2392="Coupure ENEO &amp; Baisse de tension","IHS GRID ONLY",
M2392="Defaut GE &amp; POWER Cabinet","IHS",
M2392="Sharing","Partners",
M2392="Sites strategiques &amp; DataCenter","SST &amp; DC",
M2392="Exclu","Exclu",
M2392="SAT","SAT",
M2392="SPARE-ISSUE","SPARE-ISSUE",
M2392="Fiber CAmtel","TRANS_FO_CAMTEL",
M2392="Fiber AOF","Fiber AOF",
M2392="Projet OCM (HUAWEI)","TRAVAUX-HUAWEI",
M2392="Projet OCM (NOKIA)","TRAVAUX-NOKIA",
M2392="ACCESS-ISSUE","ACCESS-ISSUE",
M2392="Projet OCM (ZTE, NOKIA, autres projets)","TRAVAUX OCM",
M2392="No root CAuse","No root cause",
M2392="ODU HS","PDH",
M2392="IP &amp; VLAN","PDH",
M2392="Warehouse HUAWEI","SPARE-ISSUE",
M2392="SPARE-HS","SPARE-ISSUE",
M2392="Power Telco","BSS"
),"")</f>
        <v>No root cause</v>
      </c>
      <c r="L2392" s="16" t="str" cm="1">
        <f t="array" ref="L2392">IFERROR(_xlfn.IFS(
M2392="MPR ISSUE","TX ISSUE",
M2392="BSS Hardware Issue","RAN ISSUE",
M2392="Sites strategiques, MLL, Pylone, etc.","ENVTECH",
M2392="AKTIVCO DEFAUT GE &amp; POWER Cabinet","POWER ISSUE",
M2392="AKTIVCO Coupure ENEO &amp; Baisse de tension","POWER ISSUE",
M2392="Coupure ENEO &amp; Baisse de tension","POWER ISSUE",
M2392="Defaut GE &amp; POWER Cabinet","POWER ISSUE",
M2392="Sharing","POWER ISSUE",
M2392="Sites strategiques &amp; DataCenter","POWER ISSUE",
M2392="Exclu","Exclu",
M2392="SAT","TX ISSUE",
M2392="SPARE-ISSUE","SPARE-ISSUE",
M2392="Fiber CAmtel","TX ISSUE",
M2392="Fiber AOF","TX ISSUE",
M2392="Projet OCM (HUAWEI)","TRAVAUX-HUAWEI",
M2392="Projet OCM (NOKIA)","TRAVAUX -NOKIA",
M2392="ACCESS-ISSUE","ACCESS-ISSUE",
M2392="Projet OCM (ZTE, NOKIA, autres projets)","TRAVAUX OCM",
M2392="No root CAuse","No root cause",
M2392="ODU HS","TX ISSUE",
M2392="IP &amp; VLAN","TX ISSUE",
M2392="Warehouse HUAWEI","SPARE-ISSUE",
M2392="SPARE-HS","SPARE-ISSUE",
M2392="Power Telco","RAN ISSUE"
),"")</f>
        <v>No root cause</v>
      </c>
      <c r="M2392" s="28" t="s">
        <v>5403</v>
      </c>
      <c r="N2392" s="17" t="str" cm="1">
        <f t="array" ref="N2392">IFERROR(_xlfn.IFS(
M2392="MPR ISSUE","ACTIVE",
M2392="BSS Hardware Issue","ACTIVE",
M2392="Sites strategiques, MLL, Pylone, etc.","PASSIVE",
M2392="AKTIVCO DEFAUT GE &amp; POWER Cabinet","PASSIVE",
M2392="AKTIVCO Coupure ENEO &amp; Baisse de tension","PASSIVE",
M2392="Coupure ENEO &amp; Baisse de tension","PASSIVE",
M2392="Defaut GE &amp; POWER Cabinet","PASSIVE",
M2392="Sharing","PASSIVE",
M2392="Sites strategiques &amp; DataCenter","PASSIVE",
M2392="Exclu","Exclu",
M2392="SAT","ACTIVE",
M2392="SPARE-ISSUE","SPARE-ISSUE",
M2392="Fiber CAmtel","ACTIVE",
M2392="Fiber AOF","ACTIVE",
M2392="Projet OCM (HUAWEI)","PLANNED WORKS",
M2392="Projet OCM (NOKIA)","PLANNED WORKS",
M2392="ACCESS-ISSUE","ACCESS-ISSUE",
M2392="Projet OCM (ZTE, NOKIA, autres projets)","PLANNED WORKS",
M2392="No root CAuse","No root cause",
M2392="ODU HS","ACTIVE",
M2392="IP &amp; VLAN","ACTIVE",
M2392="Warehouse HUAWEI","SPARE-ISSUE",
M2392="SPARE-HS","SPARE-ISSUE",
M2392="Power Telco","ACTIVE"
),"")</f>
        <v>No root cause</v>
      </c>
      <c r="O2392" s="56">
        <v>0</v>
      </c>
      <c r="P2392" s="56">
        <v>0</v>
      </c>
      <c r="Q2392" s="56">
        <v>0</v>
      </c>
      <c r="R2392" s="56">
        <v>0</v>
      </c>
      <c r="S2392" s="56">
        <v>0</v>
      </c>
      <c r="T2392" s="56">
        <v>0</v>
      </c>
      <c r="U2392" s="56">
        <v>0</v>
      </c>
      <c r="V2392" s="14"/>
      <c r="W2392" s="14"/>
      <c r="X2392" s="14"/>
      <c r="Y2392" s="14"/>
      <c r="Z2392" s="14"/>
      <c r="AA2392" s="30" t="s">
        <v>16</v>
      </c>
      <c r="AB2392" s="7" t="s">
        <v>16</v>
      </c>
      <c r="AC2392" s="3"/>
      <c r="AD2392" s="3" t="s">
        <v>16</v>
      </c>
      <c r="AE2392" s="7"/>
      <c r="AF2392" s="31" t="s">
        <v>16</v>
      </c>
      <c r="AG2392" s="31" t="s">
        <v>16</v>
      </c>
      <c r="AH2392" s="31" t="s">
        <v>16</v>
      </c>
      <c r="AI2392" s="31" t="s">
        <v>16</v>
      </c>
      <c r="AJ2392" s="31" t="s">
        <v>16</v>
      </c>
      <c r="AK2392" s="31" t="s">
        <v>16</v>
      </c>
      <c r="AL2392" s="31" t="s">
        <v>16</v>
      </c>
      <c r="AM2392" s="31" t="s">
        <v>16</v>
      </c>
      <c r="AN2392" s="31" t="s">
        <v>16</v>
      </c>
      <c r="AO2392" s="31" t="s">
        <v>16</v>
      </c>
      <c r="AP2392" s="9" t="s">
        <v>16</v>
      </c>
      <c r="AQ2392" s="9" t="s">
        <v>16</v>
      </c>
      <c r="AR2392" s="9" t="s">
        <v>16</v>
      </c>
    </row>
    <row r="2393" spans="1:44" s="9" customFormat="1" hidden="1" x14ac:dyDescent="0.3">
      <c r="A2393" s="1" t="s">
        <v>5282</v>
      </c>
      <c r="B2393" s="48" t="s">
        <v>5283</v>
      </c>
      <c r="C2393" s="48" t="s">
        <v>11</v>
      </c>
      <c r="D2393" s="48" t="s">
        <v>67</v>
      </c>
      <c r="E2393" s="53" t="s">
        <v>13</v>
      </c>
      <c r="F2393" s="48" t="s">
        <v>5284</v>
      </c>
      <c r="G2393" s="47" t="s">
        <v>5419</v>
      </c>
      <c r="H2393" s="66" t="s">
        <v>5453</v>
      </c>
      <c r="I2393" s="22" t="str">
        <f>_xlfn.XLOOKUP(B2393,[1]SITE!$B:$B,[1]SITE!$I:$I,"")</f>
        <v>No impact</v>
      </c>
      <c r="J2393" s="29" t="s">
        <v>5393</v>
      </c>
      <c r="K2393" s="15" t="str" cm="1">
        <f t="array" ref="K2393">IFERROR(_xlfn.IFS(
M2393="MPR ISSUE","PDH",
M2393="BSS Hardware Issue","BSS",
M2393="Sites strategiques, MLL, Pylone, etc.","ENVTECH",
M2393="AKTIVCO DEFAUT GE &amp; POWER Cabinet","AKTIVCO",
M2393="AKTIVCO Coupure ENEO &amp; Baisse de tension","AKTIVCO GRID ONLY",
M2393="Coupure ENEO &amp; Baisse de tension","IHS GRID ONLY",
M2393="Defaut GE &amp; POWER Cabinet","IHS",
M2393="Sharing","Partners",
M2393="Sites strategiques &amp; DataCenter","SST &amp; DC",
M2393="Exclu","Exclu",
M2393="SAT","SAT",
M2393="SPARE-ISSUE","SPARE-ISSUE",
M2393="Fiber CAmtel","TRANS_FO_CAMTEL",
M2393="Fiber AOF","Fiber AOF",
M2393="Projet OCM (HUAWEI)","TRAVAUX-HUAWEI",
M2393="Projet OCM (NOKIA)","TRAVAUX-NOKIA",
M2393="ACCESS-ISSUE","ACCESS-ISSUE",
M2393="Projet OCM (ZTE, NOKIA, autres projets)","TRAVAUX OCM",
M2393="No root CAuse","No root cause",
M2393="ODU HS","PDH",
M2393="IP &amp; VLAN","PDH",
M2393="Warehouse HUAWEI","SPARE-ISSUE",
M2393="SPARE-HS","SPARE-ISSUE",
M2393="Power Telco","BSS"
),"")</f>
        <v>No root cause</v>
      </c>
      <c r="L2393" s="16" t="str" cm="1">
        <f t="array" ref="L2393">IFERROR(_xlfn.IFS(
M2393="MPR ISSUE","TX ISSUE",
M2393="BSS Hardware Issue","RAN ISSUE",
M2393="Sites strategiques, MLL, Pylone, etc.","ENVTECH",
M2393="AKTIVCO DEFAUT GE &amp; POWER Cabinet","POWER ISSUE",
M2393="AKTIVCO Coupure ENEO &amp; Baisse de tension","POWER ISSUE",
M2393="Coupure ENEO &amp; Baisse de tension","POWER ISSUE",
M2393="Defaut GE &amp; POWER Cabinet","POWER ISSUE",
M2393="Sharing","POWER ISSUE",
M2393="Sites strategiques &amp; DataCenter","POWER ISSUE",
M2393="Exclu","Exclu",
M2393="SAT","TX ISSUE",
M2393="SPARE-ISSUE","SPARE-ISSUE",
M2393="Fiber CAmtel","TX ISSUE",
M2393="Fiber AOF","TX ISSUE",
M2393="Projet OCM (HUAWEI)","TRAVAUX-HUAWEI",
M2393="Projet OCM (NOKIA)","TRAVAUX -NOKIA",
M2393="ACCESS-ISSUE","ACCESS-ISSUE",
M2393="Projet OCM (ZTE, NOKIA, autres projets)","TRAVAUX OCM",
M2393="No root CAuse","No root cause",
M2393="ODU HS","TX ISSUE",
M2393="IP &amp; VLAN","TX ISSUE",
M2393="Warehouse HUAWEI","SPARE-ISSUE",
M2393="SPARE-HS","SPARE-ISSUE",
M2393="Power Telco","RAN ISSUE"
),"")</f>
        <v>No root cause</v>
      </c>
      <c r="M2393" s="28" t="s">
        <v>5403</v>
      </c>
      <c r="N2393" s="17" t="str" cm="1">
        <f t="array" ref="N2393">IFERROR(_xlfn.IFS(
M2393="MPR ISSUE","ACTIVE",
M2393="BSS Hardware Issue","ACTIVE",
M2393="Sites strategiques, MLL, Pylone, etc.","PASSIVE",
M2393="AKTIVCO DEFAUT GE &amp; POWER Cabinet","PASSIVE",
M2393="AKTIVCO Coupure ENEO &amp; Baisse de tension","PASSIVE",
M2393="Coupure ENEO &amp; Baisse de tension","PASSIVE",
M2393="Defaut GE &amp; POWER Cabinet","PASSIVE",
M2393="Sharing","PASSIVE",
M2393="Sites strategiques &amp; DataCenter","PASSIVE",
M2393="Exclu","Exclu",
M2393="SAT","ACTIVE",
M2393="SPARE-ISSUE","SPARE-ISSUE",
M2393="Fiber CAmtel","ACTIVE",
M2393="Fiber AOF","ACTIVE",
M2393="Projet OCM (HUAWEI)","PLANNED WORKS",
M2393="Projet OCM (NOKIA)","PLANNED WORKS",
M2393="ACCESS-ISSUE","ACCESS-ISSUE",
M2393="Projet OCM (ZTE, NOKIA, autres projets)","PLANNED WORKS",
M2393="No root CAuse","No root cause",
M2393="ODU HS","ACTIVE",
M2393="IP &amp; VLAN","ACTIVE",
M2393="Warehouse HUAWEI","SPARE-ISSUE",
M2393="SPARE-HS","SPARE-ISSUE",
M2393="Power Telco","ACTIVE"
),"")</f>
        <v>No root cause</v>
      </c>
      <c r="O2393" s="56">
        <v>0</v>
      </c>
      <c r="P2393" s="56">
        <v>0</v>
      </c>
      <c r="Q2393" s="56">
        <v>0</v>
      </c>
      <c r="R2393" s="56">
        <v>0</v>
      </c>
      <c r="S2393" s="56">
        <v>0</v>
      </c>
      <c r="T2393" s="56">
        <v>0</v>
      </c>
      <c r="U2393" s="56">
        <v>0</v>
      </c>
      <c r="V2393" s="14"/>
      <c r="W2393" s="14"/>
      <c r="X2393" s="14"/>
      <c r="Y2393" s="14"/>
      <c r="Z2393" s="14"/>
      <c r="AA2393" s="30" t="s">
        <v>16</v>
      </c>
      <c r="AB2393" s="7" t="s">
        <v>16</v>
      </c>
      <c r="AC2393" s="3"/>
      <c r="AD2393" s="3" t="s">
        <v>16</v>
      </c>
      <c r="AE2393" s="7"/>
      <c r="AF2393" s="31" t="s">
        <v>16</v>
      </c>
      <c r="AG2393" s="31" t="s">
        <v>16</v>
      </c>
      <c r="AH2393" s="31" t="s">
        <v>16</v>
      </c>
      <c r="AI2393" s="31" t="s">
        <v>16</v>
      </c>
      <c r="AJ2393" s="31" t="s">
        <v>16</v>
      </c>
      <c r="AK2393" s="31" t="s">
        <v>16</v>
      </c>
      <c r="AL2393" s="31" t="s">
        <v>16</v>
      </c>
      <c r="AM2393" s="31" t="s">
        <v>16</v>
      </c>
      <c r="AN2393" s="31" t="s">
        <v>16</v>
      </c>
      <c r="AO2393" s="31" t="s">
        <v>16</v>
      </c>
      <c r="AP2393" s="9" t="s">
        <v>16</v>
      </c>
      <c r="AQ2393" s="9" t="s">
        <v>16</v>
      </c>
      <c r="AR2393" s="9" t="s">
        <v>16</v>
      </c>
    </row>
    <row r="2394" spans="1:44" s="9" customFormat="1" hidden="1" x14ac:dyDescent="0.3">
      <c r="A2394" s="1" t="s">
        <v>5285</v>
      </c>
      <c r="B2394" s="48" t="s">
        <v>5286</v>
      </c>
      <c r="C2394" s="1"/>
      <c r="D2394" s="48"/>
      <c r="E2394" s="53" t="s">
        <v>52</v>
      </c>
      <c r="F2394" s="48" t="s">
        <v>5287</v>
      </c>
      <c r="G2394" s="47" t="s">
        <v>5419</v>
      </c>
      <c r="H2394" s="66" t="s">
        <v>5453</v>
      </c>
      <c r="I2394" s="22" t="str">
        <f>_xlfn.XLOOKUP(B2394,[1]SITE!$B:$B,[1]SITE!$I:$I,"")</f>
        <v>No impact</v>
      </c>
      <c r="J2394" s="29"/>
      <c r="K2394" s="15" t="str" cm="1">
        <f t="array" ref="K2394">IFERROR(_xlfn.IFS(
M2394="MPR ISSUE","PDH",
M2394="BSS Hardware Issue","BSS",
M2394="Sites strategiques, MLL, Pylone, etc.","ENVTECH",
M2394="AKTIVCO DEFAUT GE &amp; POWER Cabinet","AKTIVCO",
M2394="AKTIVCO Coupure ENEO &amp; Baisse de tension","AKTIVCO GRID ONLY",
M2394="Coupure ENEO &amp; Baisse de tension","IHS GRID ONLY",
M2394="Defaut GE &amp; POWER Cabinet","IHS",
M2394="Sharing","Partners",
M2394="Sites strategiques &amp; DataCenter","SST &amp; DC",
M2394="Exclu","Exclu",
M2394="SAT","SAT",
M2394="SPARE-ISSUE","SPARE-ISSUE",
M2394="Fiber CAmtel","TRANS_FO_CAMTEL",
M2394="Fiber AOF","Fiber AOF",
M2394="Projet OCM (HUAWEI)","TRAVAUX-HUAWEI",
M2394="Projet OCM (NOKIA)","TRAVAUX-NOKIA",
M2394="ACCESS-ISSUE","ACCESS-ISSUE",
M2394="Projet OCM (ZTE, NOKIA, autres projets)","TRAVAUX OCM",
M2394="No root CAuse","No root cause",
M2394="ODU HS","PDH",
M2394="IP &amp; VLAN","PDH",
M2394="Warehouse HUAWEI","SPARE-ISSUE",
M2394="SPARE-HS","SPARE-ISSUE",
M2394="Power Telco","BSS"
),"")</f>
        <v>No root cause</v>
      </c>
      <c r="L2394" s="16" t="str" cm="1">
        <f t="array" ref="L2394">IFERROR(_xlfn.IFS(
M2394="MPR ISSUE","TX ISSUE",
M2394="BSS Hardware Issue","RAN ISSUE",
M2394="Sites strategiques, MLL, Pylone, etc.","ENVTECH",
M2394="AKTIVCO DEFAUT GE &amp; POWER Cabinet","POWER ISSUE",
M2394="AKTIVCO Coupure ENEO &amp; Baisse de tension","POWER ISSUE",
M2394="Coupure ENEO &amp; Baisse de tension","POWER ISSUE",
M2394="Defaut GE &amp; POWER Cabinet","POWER ISSUE",
M2394="Sharing","POWER ISSUE",
M2394="Sites strategiques &amp; DataCenter","POWER ISSUE",
M2394="Exclu","Exclu",
M2394="SAT","TX ISSUE",
M2394="SPARE-ISSUE","SPARE-ISSUE",
M2394="Fiber CAmtel","TX ISSUE",
M2394="Fiber AOF","TX ISSUE",
M2394="Projet OCM (HUAWEI)","TRAVAUX-HUAWEI",
M2394="Projet OCM (NOKIA)","TRAVAUX -NOKIA",
M2394="ACCESS-ISSUE","ACCESS-ISSUE",
M2394="Projet OCM (ZTE, NOKIA, autres projets)","TRAVAUX OCM",
M2394="No root CAuse","No root cause",
M2394="ODU HS","TX ISSUE",
M2394="IP &amp; VLAN","TX ISSUE",
M2394="Warehouse HUAWEI","SPARE-ISSUE",
M2394="SPARE-HS","SPARE-ISSUE",
M2394="Power Telco","RAN ISSUE"
),"")</f>
        <v>No root cause</v>
      </c>
      <c r="M2394" s="28" t="s">
        <v>5403</v>
      </c>
      <c r="N2394" s="17" t="str" cm="1">
        <f t="array" ref="N2394">IFERROR(_xlfn.IFS(
M2394="MPR ISSUE","ACTIVE",
M2394="BSS Hardware Issue","ACTIVE",
M2394="Sites strategiques, MLL, Pylone, etc.","PASSIVE",
M2394="AKTIVCO DEFAUT GE &amp; POWER Cabinet","PASSIVE",
M2394="AKTIVCO Coupure ENEO &amp; Baisse de tension","PASSIVE",
M2394="Coupure ENEO &amp; Baisse de tension","PASSIVE",
M2394="Defaut GE &amp; POWER Cabinet","PASSIVE",
M2394="Sharing","PASSIVE",
M2394="Sites strategiques &amp; DataCenter","PASSIVE",
M2394="Exclu","Exclu",
M2394="SAT","ACTIVE",
M2394="SPARE-ISSUE","SPARE-ISSUE",
M2394="Fiber CAmtel","ACTIVE",
M2394="Fiber AOF","ACTIVE",
M2394="Projet OCM (HUAWEI)","PLANNED WORKS",
M2394="Projet OCM (NOKIA)","PLANNED WORKS",
M2394="ACCESS-ISSUE","ACCESS-ISSUE",
M2394="Projet OCM (ZTE, NOKIA, autres projets)","PLANNED WORKS",
M2394="No root CAuse","No root cause",
M2394="ODU HS","ACTIVE",
M2394="IP &amp; VLAN","ACTIVE",
M2394="Warehouse HUAWEI","SPARE-ISSUE",
M2394="SPARE-HS","SPARE-ISSUE",
M2394="Power Telco","ACTIVE"
),"")</f>
        <v>No root cause</v>
      </c>
      <c r="O2394" s="56">
        <v>0</v>
      </c>
      <c r="P2394" s="56">
        <v>0</v>
      </c>
      <c r="Q2394" s="56">
        <v>0</v>
      </c>
      <c r="R2394" s="56">
        <v>0</v>
      </c>
      <c r="S2394" s="56">
        <v>0</v>
      </c>
      <c r="T2394" s="56">
        <v>0</v>
      </c>
      <c r="U2394" s="56">
        <v>0</v>
      </c>
      <c r="V2394" s="14"/>
      <c r="W2394" s="14"/>
      <c r="X2394" s="14"/>
      <c r="Y2394" s="14"/>
      <c r="Z2394" s="14"/>
      <c r="AA2394" s="30" t="s">
        <v>16</v>
      </c>
      <c r="AB2394" s="7" t="s">
        <v>16</v>
      </c>
      <c r="AC2394" s="3"/>
      <c r="AD2394" s="3" t="s">
        <v>16</v>
      </c>
      <c r="AE2394" s="7"/>
      <c r="AF2394" s="31" t="s">
        <v>16</v>
      </c>
      <c r="AG2394" s="31" t="s">
        <v>16</v>
      </c>
      <c r="AH2394" s="31" t="s">
        <v>16</v>
      </c>
      <c r="AI2394" s="31" t="s">
        <v>16</v>
      </c>
      <c r="AJ2394" s="31" t="s">
        <v>16</v>
      </c>
      <c r="AK2394" s="31" t="s">
        <v>16</v>
      </c>
      <c r="AL2394" s="31" t="s">
        <v>16</v>
      </c>
      <c r="AM2394" s="31" t="s">
        <v>16</v>
      </c>
      <c r="AN2394" s="31" t="s">
        <v>16</v>
      </c>
      <c r="AO2394" s="31" t="s">
        <v>16</v>
      </c>
      <c r="AP2394" s="9" t="s">
        <v>16</v>
      </c>
      <c r="AQ2394" s="9" t="s">
        <v>16</v>
      </c>
      <c r="AR2394" s="9" t="s">
        <v>16</v>
      </c>
    </row>
    <row r="2395" spans="1:44" s="9" customFormat="1" hidden="1" x14ac:dyDescent="0.3">
      <c r="A2395" s="2" t="s">
        <v>5288</v>
      </c>
      <c r="B2395" s="48" t="s">
        <v>5289</v>
      </c>
      <c r="C2395" s="48" t="s">
        <v>11</v>
      </c>
      <c r="D2395" s="48" t="s">
        <v>155</v>
      </c>
      <c r="E2395" s="53" t="s">
        <v>13</v>
      </c>
      <c r="F2395" s="48" t="s">
        <v>5290</v>
      </c>
      <c r="G2395" s="46" t="s">
        <v>5418</v>
      </c>
      <c r="H2395" s="66" t="s">
        <v>5453</v>
      </c>
      <c r="I2395" s="22" t="str">
        <f>_xlfn.XLOOKUP(B2395,[1]SITE!$B:$B,[1]SITE!$I:$I,"")</f>
        <v>No impact</v>
      </c>
      <c r="J2395" s="29"/>
      <c r="K2395" s="15" t="str" cm="1">
        <f t="array" ref="K2395">IFERROR(_xlfn.IFS(
M2395="MPR ISSUE","PDH",
M2395="BSS Hardware Issue","BSS",
M2395="Sites strategiques, MLL, Pylone, etc.","ENVTECH",
M2395="AKTIVCO DEFAUT GE &amp; POWER Cabinet","AKTIVCO",
M2395="AKTIVCO Coupure ENEO &amp; Baisse de tension","AKTIVCO GRID ONLY",
M2395="Coupure ENEO &amp; Baisse de tension","IHS GRID ONLY",
M2395="Defaut GE &amp; POWER Cabinet","IHS",
M2395="Sharing","Partners",
M2395="Sites strategiques &amp; DataCenter","SST &amp; DC",
M2395="Exclu","Exclu",
M2395="SAT","SAT",
M2395="SPARE-ISSUE","SPARE-ISSUE",
M2395="Fiber CAmtel","TRANS_FO_CAMTEL",
M2395="Fiber AOF","Fiber AOF",
M2395="Projet OCM (HUAWEI)","TRAVAUX-HUAWEI",
M2395="Projet OCM (NOKIA)","TRAVAUX-NOKIA",
M2395="ACCESS-ISSUE","ACCESS-ISSUE",
M2395="Projet OCM (ZTE, NOKIA, autres projets)","TRAVAUX OCM",
M2395="No root CAuse","No root cause",
M2395="ODU HS","PDH",
M2395="IP &amp; VLAN","PDH",
M2395="Warehouse HUAWEI","SPARE-ISSUE",
M2395="SPARE-HS","SPARE-ISSUE",
M2395="Power Telco","BSS"
),"")</f>
        <v>No root cause</v>
      </c>
      <c r="L2395" s="16" t="str" cm="1">
        <f t="array" ref="L2395">IFERROR(_xlfn.IFS(
M2395="MPR ISSUE","TX ISSUE",
M2395="BSS Hardware Issue","RAN ISSUE",
M2395="Sites strategiques, MLL, Pylone, etc.","ENVTECH",
M2395="AKTIVCO DEFAUT GE &amp; POWER Cabinet","POWER ISSUE",
M2395="AKTIVCO Coupure ENEO &amp; Baisse de tension","POWER ISSUE",
M2395="Coupure ENEO &amp; Baisse de tension","POWER ISSUE",
M2395="Defaut GE &amp; POWER Cabinet","POWER ISSUE",
M2395="Sharing","POWER ISSUE",
M2395="Sites strategiques &amp; DataCenter","POWER ISSUE",
M2395="Exclu","Exclu",
M2395="SAT","TX ISSUE",
M2395="SPARE-ISSUE","SPARE-ISSUE",
M2395="Fiber CAmtel","TX ISSUE",
M2395="Fiber AOF","TX ISSUE",
M2395="Projet OCM (HUAWEI)","TRAVAUX-HUAWEI",
M2395="Projet OCM (NOKIA)","TRAVAUX -NOKIA",
M2395="ACCESS-ISSUE","ACCESS-ISSUE",
M2395="Projet OCM (ZTE, NOKIA, autres projets)","TRAVAUX OCM",
M2395="No root CAuse","No root cause",
M2395="ODU HS","TX ISSUE",
M2395="IP &amp; VLAN","TX ISSUE",
M2395="Warehouse HUAWEI","SPARE-ISSUE",
M2395="SPARE-HS","SPARE-ISSUE",
M2395="Power Telco","RAN ISSUE"
),"")</f>
        <v>No root cause</v>
      </c>
      <c r="M2395" s="28" t="s">
        <v>5403</v>
      </c>
      <c r="N2395" s="17" t="str" cm="1">
        <f t="array" ref="N2395">IFERROR(_xlfn.IFS(
M2395="MPR ISSUE","ACTIVE",
M2395="BSS Hardware Issue","ACTIVE",
M2395="Sites strategiques, MLL, Pylone, etc.","PASSIVE",
M2395="AKTIVCO DEFAUT GE &amp; POWER Cabinet","PASSIVE",
M2395="AKTIVCO Coupure ENEO &amp; Baisse de tension","PASSIVE",
M2395="Coupure ENEO &amp; Baisse de tension","PASSIVE",
M2395="Defaut GE &amp; POWER Cabinet","PASSIVE",
M2395="Sharing","PASSIVE",
M2395="Sites strategiques &amp; DataCenter","PASSIVE",
M2395="Exclu","Exclu",
M2395="SAT","ACTIVE",
M2395="SPARE-ISSUE","SPARE-ISSUE",
M2395="Fiber CAmtel","ACTIVE",
M2395="Fiber AOF","ACTIVE",
M2395="Projet OCM (HUAWEI)","PLANNED WORKS",
M2395="Projet OCM (NOKIA)","PLANNED WORKS",
M2395="ACCESS-ISSUE","ACCESS-ISSUE",
M2395="Projet OCM (ZTE, NOKIA, autres projets)","PLANNED WORKS",
M2395="No root CAuse","No root cause",
M2395="ODU HS","ACTIVE",
M2395="IP &amp; VLAN","ACTIVE",
M2395="Warehouse HUAWEI","SPARE-ISSUE",
M2395="SPARE-HS","SPARE-ISSUE",
M2395="Power Telco","ACTIVE"
),"")</f>
        <v>No root cause</v>
      </c>
      <c r="O2395" s="56">
        <v>0</v>
      </c>
      <c r="P2395" s="56">
        <v>0</v>
      </c>
      <c r="Q2395" s="56">
        <v>0</v>
      </c>
      <c r="R2395" s="56">
        <v>0</v>
      </c>
      <c r="S2395" s="56">
        <v>0</v>
      </c>
      <c r="T2395" s="56">
        <v>0</v>
      </c>
      <c r="U2395" s="56">
        <v>0</v>
      </c>
      <c r="V2395" s="14"/>
      <c r="W2395" s="14"/>
      <c r="X2395" s="14"/>
      <c r="Y2395" s="14"/>
      <c r="Z2395" s="14"/>
      <c r="AA2395" s="30" t="s">
        <v>16</v>
      </c>
      <c r="AB2395" s="7" t="s">
        <v>16</v>
      </c>
      <c r="AC2395" s="3"/>
      <c r="AD2395" s="3" t="s">
        <v>16</v>
      </c>
      <c r="AE2395" s="7"/>
      <c r="AF2395" s="31" t="s">
        <v>16</v>
      </c>
      <c r="AG2395" s="31" t="s">
        <v>16</v>
      </c>
      <c r="AH2395" s="31" t="s">
        <v>16</v>
      </c>
      <c r="AI2395" s="31" t="s">
        <v>16</v>
      </c>
      <c r="AJ2395" s="31" t="s">
        <v>16</v>
      </c>
      <c r="AK2395" s="31" t="s">
        <v>16</v>
      </c>
      <c r="AL2395" s="31" t="s">
        <v>16</v>
      </c>
      <c r="AM2395" s="31" t="s">
        <v>16</v>
      </c>
      <c r="AN2395" s="31" t="s">
        <v>16</v>
      </c>
      <c r="AO2395" s="31" t="s">
        <v>16</v>
      </c>
      <c r="AP2395" s="9" t="s">
        <v>16</v>
      </c>
      <c r="AQ2395" s="9" t="s">
        <v>16</v>
      </c>
      <c r="AR2395" s="9" t="s">
        <v>16</v>
      </c>
    </row>
    <row r="2396" spans="1:44" s="9" customFormat="1" hidden="1" x14ac:dyDescent="0.3">
      <c r="A2396" s="2" t="s">
        <v>5293</v>
      </c>
      <c r="B2396" s="48" t="s">
        <v>5294</v>
      </c>
      <c r="C2396" s="48" t="s">
        <v>11</v>
      </c>
      <c r="D2396" s="48" t="s">
        <v>1162</v>
      </c>
      <c r="E2396" s="53" t="s">
        <v>52</v>
      </c>
      <c r="F2396" s="48" t="s">
        <v>5293</v>
      </c>
      <c r="G2396" s="47" t="s">
        <v>5419</v>
      </c>
      <c r="H2396" s="66" t="s">
        <v>5453</v>
      </c>
      <c r="I2396" s="22" t="str">
        <f>_xlfn.XLOOKUP(B2396,[1]SITE!$B:$B,[1]SITE!$I:$I,"")</f>
        <v>No impact</v>
      </c>
      <c r="J2396" s="29"/>
      <c r="K2396" s="15" t="str" cm="1">
        <f t="array" ref="K2396">IFERROR(_xlfn.IFS(
M2396="MPR ISSUE","PDH",
M2396="BSS Hardware Issue","BSS",
M2396="Sites strategiques, MLL, Pylone, etc.","ENVTECH",
M2396="AKTIVCO DEFAUT GE &amp; POWER Cabinet","AKTIVCO",
M2396="AKTIVCO Coupure ENEO &amp; Baisse de tension","AKTIVCO GRID ONLY",
M2396="Coupure ENEO &amp; Baisse de tension","IHS GRID ONLY",
M2396="Defaut GE &amp; POWER Cabinet","IHS",
M2396="Sharing","Partners",
M2396="Sites strategiques &amp; DataCenter","SST &amp; DC",
M2396="Exclu","Exclu",
M2396="SAT","SAT",
M2396="SPARE-ISSUE","SPARE-ISSUE",
M2396="Fiber CAmtel","TRANS_FO_CAMTEL",
M2396="Fiber AOF","Fiber AOF",
M2396="Projet OCM (HUAWEI)","TRAVAUX-HUAWEI",
M2396="Projet OCM (NOKIA)","TRAVAUX-NOKIA",
M2396="ACCESS-ISSUE","ACCESS-ISSUE",
M2396="Projet OCM (ZTE, NOKIA, autres projets)","TRAVAUX OCM",
M2396="No root CAuse","No root cause",
M2396="ODU HS","PDH",
M2396="IP &amp; VLAN","PDH",
M2396="Warehouse HUAWEI","SPARE-ISSUE",
M2396="SPARE-HS","SPARE-ISSUE",
M2396="Power Telco","BSS"
),"")</f>
        <v>No root cause</v>
      </c>
      <c r="L2396" s="16" t="str" cm="1">
        <f t="array" ref="L2396">IFERROR(_xlfn.IFS(
M2396="MPR ISSUE","TX ISSUE",
M2396="BSS Hardware Issue","RAN ISSUE",
M2396="Sites strategiques, MLL, Pylone, etc.","ENVTECH",
M2396="AKTIVCO DEFAUT GE &amp; POWER Cabinet","POWER ISSUE",
M2396="AKTIVCO Coupure ENEO &amp; Baisse de tension","POWER ISSUE",
M2396="Coupure ENEO &amp; Baisse de tension","POWER ISSUE",
M2396="Defaut GE &amp; POWER Cabinet","POWER ISSUE",
M2396="Sharing","POWER ISSUE",
M2396="Sites strategiques &amp; DataCenter","POWER ISSUE",
M2396="Exclu","Exclu",
M2396="SAT","TX ISSUE",
M2396="SPARE-ISSUE","SPARE-ISSUE",
M2396="Fiber CAmtel","TX ISSUE",
M2396="Fiber AOF","TX ISSUE",
M2396="Projet OCM (HUAWEI)","TRAVAUX-HUAWEI",
M2396="Projet OCM (NOKIA)","TRAVAUX -NOKIA",
M2396="ACCESS-ISSUE","ACCESS-ISSUE",
M2396="Projet OCM (ZTE, NOKIA, autres projets)","TRAVAUX OCM",
M2396="No root CAuse","No root cause",
M2396="ODU HS","TX ISSUE",
M2396="IP &amp; VLAN","TX ISSUE",
M2396="Warehouse HUAWEI","SPARE-ISSUE",
M2396="SPARE-HS","SPARE-ISSUE",
M2396="Power Telco","RAN ISSUE"
),"")</f>
        <v>No root cause</v>
      </c>
      <c r="M2396" s="28" t="s">
        <v>5403</v>
      </c>
      <c r="N2396" s="17" t="str" cm="1">
        <f t="array" ref="N2396">IFERROR(_xlfn.IFS(
M2396="MPR ISSUE","ACTIVE",
M2396="BSS Hardware Issue","ACTIVE",
M2396="Sites strategiques, MLL, Pylone, etc.","PASSIVE",
M2396="AKTIVCO DEFAUT GE &amp; POWER Cabinet","PASSIVE",
M2396="AKTIVCO Coupure ENEO &amp; Baisse de tension","PASSIVE",
M2396="Coupure ENEO &amp; Baisse de tension","PASSIVE",
M2396="Defaut GE &amp; POWER Cabinet","PASSIVE",
M2396="Sharing","PASSIVE",
M2396="Sites strategiques &amp; DataCenter","PASSIVE",
M2396="Exclu","Exclu",
M2396="SAT","ACTIVE",
M2396="SPARE-ISSUE","SPARE-ISSUE",
M2396="Fiber CAmtel","ACTIVE",
M2396="Fiber AOF","ACTIVE",
M2396="Projet OCM (HUAWEI)","PLANNED WORKS",
M2396="Projet OCM (NOKIA)","PLANNED WORKS",
M2396="ACCESS-ISSUE","ACCESS-ISSUE",
M2396="Projet OCM (ZTE, NOKIA, autres projets)","PLANNED WORKS",
M2396="No root CAuse","No root cause",
M2396="ODU HS","ACTIVE",
M2396="IP &amp; VLAN","ACTIVE",
M2396="Warehouse HUAWEI","SPARE-ISSUE",
M2396="SPARE-HS","SPARE-ISSUE",
M2396="Power Telco","ACTIVE"
),"")</f>
        <v>No root cause</v>
      </c>
      <c r="O2396" s="56">
        <v>0</v>
      </c>
      <c r="P2396" s="56">
        <v>0</v>
      </c>
      <c r="Q2396" s="56">
        <v>0</v>
      </c>
      <c r="R2396" s="56">
        <v>0</v>
      </c>
      <c r="S2396" s="56">
        <v>0</v>
      </c>
      <c r="T2396" s="56">
        <v>0</v>
      </c>
      <c r="U2396" s="56">
        <v>0</v>
      </c>
      <c r="V2396" s="14"/>
      <c r="W2396" s="14"/>
      <c r="X2396" s="14"/>
      <c r="Y2396" s="14"/>
      <c r="Z2396" s="14"/>
      <c r="AA2396" s="30" t="s">
        <v>16</v>
      </c>
      <c r="AB2396" s="7" t="s">
        <v>16</v>
      </c>
      <c r="AC2396" s="3"/>
      <c r="AD2396" s="3" t="s">
        <v>16</v>
      </c>
      <c r="AE2396" s="7"/>
      <c r="AF2396" s="31" t="s">
        <v>16</v>
      </c>
      <c r="AG2396" s="31" t="s">
        <v>16</v>
      </c>
      <c r="AH2396" s="31" t="s">
        <v>16</v>
      </c>
      <c r="AI2396" s="31" t="s">
        <v>16</v>
      </c>
      <c r="AJ2396" s="31" t="s">
        <v>16</v>
      </c>
      <c r="AK2396" s="31" t="s">
        <v>16</v>
      </c>
      <c r="AL2396" s="31" t="s">
        <v>16</v>
      </c>
      <c r="AM2396" s="31" t="s">
        <v>16</v>
      </c>
      <c r="AN2396" s="31" t="s">
        <v>16</v>
      </c>
      <c r="AO2396" s="31" t="s">
        <v>16</v>
      </c>
      <c r="AP2396" s="9" t="s">
        <v>16</v>
      </c>
      <c r="AQ2396" s="9" t="s">
        <v>16</v>
      </c>
      <c r="AR2396" s="9" t="s">
        <v>16</v>
      </c>
    </row>
    <row r="2397" spans="1:44" s="9" customFormat="1" hidden="1" x14ac:dyDescent="0.3">
      <c r="A2397" s="1" t="s">
        <v>5295</v>
      </c>
      <c r="B2397" s="48" t="s">
        <v>5296</v>
      </c>
      <c r="C2397" s="1"/>
      <c r="D2397" s="48"/>
      <c r="E2397" s="53" t="s">
        <v>52</v>
      </c>
      <c r="F2397" s="48" t="s">
        <v>5295</v>
      </c>
      <c r="G2397" s="46" t="s">
        <v>5418</v>
      </c>
      <c r="H2397" s="66" t="s">
        <v>5453</v>
      </c>
      <c r="I2397" s="22" t="str">
        <f>_xlfn.XLOOKUP(B2397,[1]SITE!$B:$B,[1]SITE!$I:$I,"")</f>
        <v>No impact</v>
      </c>
      <c r="J2397" s="29"/>
      <c r="K2397" s="15" t="str" cm="1">
        <f t="array" ref="K2397">IFERROR(_xlfn.IFS(
M2397="MPR ISSUE","PDH",
M2397="BSS Hardware Issue","BSS",
M2397="Sites strategiques, MLL, Pylone, etc.","ENVTECH",
M2397="AKTIVCO DEFAUT GE &amp; POWER Cabinet","AKTIVCO",
M2397="AKTIVCO Coupure ENEO &amp; Baisse de tension","AKTIVCO GRID ONLY",
M2397="Coupure ENEO &amp; Baisse de tension","IHS GRID ONLY",
M2397="Defaut GE &amp; POWER Cabinet","IHS",
M2397="Sharing","Partners",
M2397="Sites strategiques &amp; DataCenter","SST &amp; DC",
M2397="Exclu","Exclu",
M2397="SAT","SAT",
M2397="SPARE-ISSUE","SPARE-ISSUE",
M2397="Fiber CAmtel","TRANS_FO_CAMTEL",
M2397="Fiber AOF","Fiber AOF",
M2397="Projet OCM (HUAWEI)","TRAVAUX-HUAWEI",
M2397="Projet OCM (NOKIA)","TRAVAUX-NOKIA",
M2397="ACCESS-ISSUE","ACCESS-ISSUE",
M2397="Projet OCM (ZTE, NOKIA, autres projets)","TRAVAUX OCM",
M2397="No root CAuse","No root cause",
M2397="ODU HS","PDH",
M2397="IP &amp; VLAN","PDH",
M2397="Warehouse HUAWEI","SPARE-ISSUE",
M2397="SPARE-HS","SPARE-ISSUE",
M2397="Power Telco","BSS"
),"")</f>
        <v>No root cause</v>
      </c>
      <c r="L2397" s="16" t="str" cm="1">
        <f t="array" ref="L2397">IFERROR(_xlfn.IFS(
M2397="MPR ISSUE","TX ISSUE",
M2397="BSS Hardware Issue","RAN ISSUE",
M2397="Sites strategiques, MLL, Pylone, etc.","ENVTECH",
M2397="AKTIVCO DEFAUT GE &amp; POWER Cabinet","POWER ISSUE",
M2397="AKTIVCO Coupure ENEO &amp; Baisse de tension","POWER ISSUE",
M2397="Coupure ENEO &amp; Baisse de tension","POWER ISSUE",
M2397="Defaut GE &amp; POWER Cabinet","POWER ISSUE",
M2397="Sharing","POWER ISSUE",
M2397="Sites strategiques &amp; DataCenter","POWER ISSUE",
M2397="Exclu","Exclu",
M2397="SAT","TX ISSUE",
M2397="SPARE-ISSUE","SPARE-ISSUE",
M2397="Fiber CAmtel","TX ISSUE",
M2397="Fiber AOF","TX ISSUE",
M2397="Projet OCM (HUAWEI)","TRAVAUX-HUAWEI",
M2397="Projet OCM (NOKIA)","TRAVAUX -NOKIA",
M2397="ACCESS-ISSUE","ACCESS-ISSUE",
M2397="Projet OCM (ZTE, NOKIA, autres projets)","TRAVAUX OCM",
M2397="No root CAuse","No root cause",
M2397="ODU HS","TX ISSUE",
M2397="IP &amp; VLAN","TX ISSUE",
M2397="Warehouse HUAWEI","SPARE-ISSUE",
M2397="SPARE-HS","SPARE-ISSUE",
M2397="Power Telco","RAN ISSUE"
),"")</f>
        <v>No root cause</v>
      </c>
      <c r="M2397" s="28" t="s">
        <v>5403</v>
      </c>
      <c r="N2397" s="17" t="str" cm="1">
        <f t="array" ref="N2397">IFERROR(_xlfn.IFS(
M2397="MPR ISSUE","ACTIVE",
M2397="BSS Hardware Issue","ACTIVE",
M2397="Sites strategiques, MLL, Pylone, etc.","PASSIVE",
M2397="AKTIVCO DEFAUT GE &amp; POWER Cabinet","PASSIVE",
M2397="AKTIVCO Coupure ENEO &amp; Baisse de tension","PASSIVE",
M2397="Coupure ENEO &amp; Baisse de tension","PASSIVE",
M2397="Defaut GE &amp; POWER Cabinet","PASSIVE",
M2397="Sharing","PASSIVE",
M2397="Sites strategiques &amp; DataCenter","PASSIVE",
M2397="Exclu","Exclu",
M2397="SAT","ACTIVE",
M2397="SPARE-ISSUE","SPARE-ISSUE",
M2397="Fiber CAmtel","ACTIVE",
M2397="Fiber AOF","ACTIVE",
M2397="Projet OCM (HUAWEI)","PLANNED WORKS",
M2397="Projet OCM (NOKIA)","PLANNED WORKS",
M2397="ACCESS-ISSUE","ACCESS-ISSUE",
M2397="Projet OCM (ZTE, NOKIA, autres projets)","PLANNED WORKS",
M2397="No root CAuse","No root cause",
M2397="ODU HS","ACTIVE",
M2397="IP &amp; VLAN","ACTIVE",
M2397="Warehouse HUAWEI","SPARE-ISSUE",
M2397="SPARE-HS","SPARE-ISSUE",
M2397="Power Telco","ACTIVE"
),"")</f>
        <v>No root cause</v>
      </c>
      <c r="O2397" s="56">
        <v>0</v>
      </c>
      <c r="P2397" s="56">
        <v>0</v>
      </c>
      <c r="Q2397" s="56">
        <v>0</v>
      </c>
      <c r="R2397" s="56">
        <v>0</v>
      </c>
      <c r="S2397" s="56">
        <v>0</v>
      </c>
      <c r="T2397" s="56">
        <v>0</v>
      </c>
      <c r="U2397" s="56">
        <v>0</v>
      </c>
      <c r="V2397" s="14"/>
      <c r="W2397" s="14"/>
      <c r="X2397" s="14"/>
      <c r="Y2397" s="14"/>
      <c r="Z2397" s="14"/>
      <c r="AA2397" s="30" t="s">
        <v>16</v>
      </c>
      <c r="AB2397" s="7" t="s">
        <v>16</v>
      </c>
      <c r="AC2397" s="3"/>
      <c r="AD2397" s="3" t="s">
        <v>16</v>
      </c>
      <c r="AE2397" s="7"/>
      <c r="AF2397" s="31" t="s">
        <v>16</v>
      </c>
      <c r="AG2397" s="31" t="s">
        <v>16</v>
      </c>
      <c r="AH2397" s="31" t="s">
        <v>16</v>
      </c>
      <c r="AI2397" s="31" t="s">
        <v>16</v>
      </c>
      <c r="AJ2397" s="31" t="s">
        <v>16</v>
      </c>
      <c r="AK2397" s="31" t="s">
        <v>16</v>
      </c>
      <c r="AL2397" s="31" t="s">
        <v>16</v>
      </c>
      <c r="AM2397" s="31" t="s">
        <v>16</v>
      </c>
      <c r="AN2397" s="31" t="s">
        <v>16</v>
      </c>
      <c r="AO2397" s="31" t="s">
        <v>16</v>
      </c>
      <c r="AP2397" s="9" t="s">
        <v>16</v>
      </c>
      <c r="AQ2397" s="9" t="s">
        <v>16</v>
      </c>
      <c r="AR2397" s="9" t="s">
        <v>16</v>
      </c>
    </row>
    <row r="2398" spans="1:44" s="9" customFormat="1" hidden="1" x14ac:dyDescent="0.3">
      <c r="A2398" s="1" t="s">
        <v>5297</v>
      </c>
      <c r="B2398" s="48" t="s">
        <v>5298</v>
      </c>
      <c r="C2398" s="48" t="s">
        <v>11</v>
      </c>
      <c r="D2398" s="48" t="s">
        <v>97</v>
      </c>
      <c r="E2398" s="53" t="s">
        <v>52</v>
      </c>
      <c r="F2398" s="48" t="s">
        <v>5297</v>
      </c>
      <c r="G2398" s="47" t="s">
        <v>5419</v>
      </c>
      <c r="H2398" s="66" t="s">
        <v>5453</v>
      </c>
      <c r="I2398" s="22" t="str">
        <f>_xlfn.XLOOKUP(B2398,[1]SITE!$B:$B,[1]SITE!$I:$I,"")</f>
        <v>No impact</v>
      </c>
      <c r="J2398" s="29"/>
      <c r="K2398" s="15" t="str" cm="1">
        <f t="array" ref="K2398">IFERROR(_xlfn.IFS(
M2398="MPR ISSUE","PDH",
M2398="BSS Hardware Issue","BSS",
M2398="Sites strategiques, MLL, Pylone, etc.","ENVTECH",
M2398="AKTIVCO DEFAUT GE &amp; POWER Cabinet","AKTIVCO",
M2398="AKTIVCO Coupure ENEO &amp; Baisse de tension","AKTIVCO GRID ONLY",
M2398="Coupure ENEO &amp; Baisse de tension","IHS GRID ONLY",
M2398="Defaut GE &amp; POWER Cabinet","IHS",
M2398="Sharing","Partners",
M2398="Sites strategiques &amp; DataCenter","SST &amp; DC",
M2398="Exclu","Exclu",
M2398="SAT","SAT",
M2398="SPARE-ISSUE","SPARE-ISSUE",
M2398="Fiber CAmtel","TRANS_FO_CAMTEL",
M2398="Fiber AOF","Fiber AOF",
M2398="Projet OCM (HUAWEI)","TRAVAUX-HUAWEI",
M2398="Projet OCM (NOKIA)","TRAVAUX-NOKIA",
M2398="ACCESS-ISSUE","ACCESS-ISSUE",
M2398="Projet OCM (ZTE, NOKIA, autres projets)","TRAVAUX OCM",
M2398="No root CAuse","No root cause",
M2398="ODU HS","PDH",
M2398="IP &amp; VLAN","PDH",
M2398="Warehouse HUAWEI","SPARE-ISSUE",
M2398="SPARE-HS","SPARE-ISSUE",
M2398="Power Telco","BSS"
),"")</f>
        <v>No root cause</v>
      </c>
      <c r="L2398" s="16" t="str" cm="1">
        <f t="array" ref="L2398">IFERROR(_xlfn.IFS(
M2398="MPR ISSUE","TX ISSUE",
M2398="BSS Hardware Issue","RAN ISSUE",
M2398="Sites strategiques, MLL, Pylone, etc.","ENVTECH",
M2398="AKTIVCO DEFAUT GE &amp; POWER Cabinet","POWER ISSUE",
M2398="AKTIVCO Coupure ENEO &amp; Baisse de tension","POWER ISSUE",
M2398="Coupure ENEO &amp; Baisse de tension","POWER ISSUE",
M2398="Defaut GE &amp; POWER Cabinet","POWER ISSUE",
M2398="Sharing","POWER ISSUE",
M2398="Sites strategiques &amp; DataCenter","POWER ISSUE",
M2398="Exclu","Exclu",
M2398="SAT","TX ISSUE",
M2398="SPARE-ISSUE","SPARE-ISSUE",
M2398="Fiber CAmtel","TX ISSUE",
M2398="Fiber AOF","TX ISSUE",
M2398="Projet OCM (HUAWEI)","TRAVAUX-HUAWEI",
M2398="Projet OCM (NOKIA)","TRAVAUX -NOKIA",
M2398="ACCESS-ISSUE","ACCESS-ISSUE",
M2398="Projet OCM (ZTE, NOKIA, autres projets)","TRAVAUX OCM",
M2398="No root CAuse","No root cause",
M2398="ODU HS","TX ISSUE",
M2398="IP &amp; VLAN","TX ISSUE",
M2398="Warehouse HUAWEI","SPARE-ISSUE",
M2398="SPARE-HS","SPARE-ISSUE",
M2398="Power Telco","RAN ISSUE"
),"")</f>
        <v>No root cause</v>
      </c>
      <c r="M2398" s="28" t="s">
        <v>5403</v>
      </c>
      <c r="N2398" s="17" t="str" cm="1">
        <f t="array" ref="N2398">IFERROR(_xlfn.IFS(
M2398="MPR ISSUE","ACTIVE",
M2398="BSS Hardware Issue","ACTIVE",
M2398="Sites strategiques, MLL, Pylone, etc.","PASSIVE",
M2398="AKTIVCO DEFAUT GE &amp; POWER Cabinet","PASSIVE",
M2398="AKTIVCO Coupure ENEO &amp; Baisse de tension","PASSIVE",
M2398="Coupure ENEO &amp; Baisse de tension","PASSIVE",
M2398="Defaut GE &amp; POWER Cabinet","PASSIVE",
M2398="Sharing","PASSIVE",
M2398="Sites strategiques &amp; DataCenter","PASSIVE",
M2398="Exclu","Exclu",
M2398="SAT","ACTIVE",
M2398="SPARE-ISSUE","SPARE-ISSUE",
M2398="Fiber CAmtel","ACTIVE",
M2398="Fiber AOF","ACTIVE",
M2398="Projet OCM (HUAWEI)","PLANNED WORKS",
M2398="Projet OCM (NOKIA)","PLANNED WORKS",
M2398="ACCESS-ISSUE","ACCESS-ISSUE",
M2398="Projet OCM (ZTE, NOKIA, autres projets)","PLANNED WORKS",
M2398="No root CAuse","No root cause",
M2398="ODU HS","ACTIVE",
M2398="IP &amp; VLAN","ACTIVE",
M2398="Warehouse HUAWEI","SPARE-ISSUE",
M2398="SPARE-HS","SPARE-ISSUE",
M2398="Power Telco","ACTIVE"
),"")</f>
        <v>No root cause</v>
      </c>
      <c r="O2398" s="56">
        <v>0</v>
      </c>
      <c r="P2398" s="56">
        <v>0</v>
      </c>
      <c r="Q2398" s="56">
        <v>0</v>
      </c>
      <c r="R2398" s="56">
        <v>0</v>
      </c>
      <c r="S2398" s="56">
        <v>0</v>
      </c>
      <c r="T2398" s="56">
        <v>0</v>
      </c>
      <c r="U2398" s="56">
        <v>0</v>
      </c>
      <c r="V2398" s="14"/>
      <c r="W2398" s="14"/>
      <c r="X2398" s="14"/>
      <c r="Y2398" s="14"/>
      <c r="Z2398" s="14"/>
      <c r="AA2398" s="30" t="s">
        <v>16</v>
      </c>
      <c r="AB2398" s="7" t="s">
        <v>16</v>
      </c>
      <c r="AC2398" s="3"/>
      <c r="AD2398" s="3" t="s">
        <v>16</v>
      </c>
      <c r="AE2398" s="7"/>
      <c r="AF2398" s="31" t="s">
        <v>16</v>
      </c>
      <c r="AG2398" s="31" t="s">
        <v>16</v>
      </c>
      <c r="AH2398" s="31" t="s">
        <v>16</v>
      </c>
      <c r="AI2398" s="31" t="s">
        <v>16</v>
      </c>
      <c r="AJ2398" s="31" t="s">
        <v>16</v>
      </c>
      <c r="AK2398" s="31" t="s">
        <v>16</v>
      </c>
      <c r="AL2398" s="31" t="s">
        <v>16</v>
      </c>
      <c r="AM2398" s="31" t="s">
        <v>16</v>
      </c>
      <c r="AN2398" s="31" t="s">
        <v>16</v>
      </c>
      <c r="AO2398" s="31" t="s">
        <v>16</v>
      </c>
      <c r="AP2398" s="9" t="s">
        <v>16</v>
      </c>
      <c r="AQ2398" s="9" t="s">
        <v>16</v>
      </c>
      <c r="AR2398" s="9" t="s">
        <v>16</v>
      </c>
    </row>
    <row r="2399" spans="1:44" s="9" customFormat="1" hidden="1" x14ac:dyDescent="0.3">
      <c r="A2399" s="1" t="s">
        <v>5302</v>
      </c>
      <c r="B2399" s="48" t="s">
        <v>5303</v>
      </c>
      <c r="C2399" s="48" t="s">
        <v>11</v>
      </c>
      <c r="D2399" s="48" t="s">
        <v>1162</v>
      </c>
      <c r="E2399" s="53" t="s">
        <v>13</v>
      </c>
      <c r="F2399" s="48" t="s">
        <v>5304</v>
      </c>
      <c r="G2399" s="46" t="s">
        <v>5418</v>
      </c>
      <c r="H2399" s="66" t="s">
        <v>5453</v>
      </c>
      <c r="I2399" s="22" t="str">
        <f>_xlfn.XLOOKUP(B2399,[1]SITE!$B:$B,[1]SITE!$I:$I,"")</f>
        <v>No impact</v>
      </c>
      <c r="J2399" s="29"/>
      <c r="K2399" s="15" t="str" cm="1">
        <f t="array" ref="K2399">IFERROR(_xlfn.IFS(
M2399="MPR ISSUE","PDH",
M2399="BSS Hardware Issue","BSS",
M2399="Sites strategiques, MLL, Pylone, etc.","ENVTECH",
M2399="AKTIVCO DEFAUT GE &amp; POWER Cabinet","AKTIVCO",
M2399="AKTIVCO Coupure ENEO &amp; Baisse de tension","AKTIVCO GRID ONLY",
M2399="Coupure ENEO &amp; Baisse de tension","IHS GRID ONLY",
M2399="Defaut GE &amp; POWER Cabinet","IHS",
M2399="Sharing","Partners",
M2399="Sites strategiques &amp; DataCenter","SST &amp; DC",
M2399="Exclu","Exclu",
M2399="SAT","SAT",
M2399="SPARE-ISSUE","SPARE-ISSUE",
M2399="Fiber CAmtel","TRANS_FO_CAMTEL",
M2399="Fiber AOF","Fiber AOF",
M2399="Projet OCM (HUAWEI)","TRAVAUX-HUAWEI",
M2399="Projet OCM (NOKIA)","TRAVAUX-NOKIA",
M2399="ACCESS-ISSUE","ACCESS-ISSUE",
M2399="Projet OCM (ZTE, NOKIA, autres projets)","TRAVAUX OCM",
M2399="No root CAuse","No root cause",
M2399="ODU HS","PDH",
M2399="IP &amp; VLAN","PDH",
M2399="Warehouse HUAWEI","SPARE-ISSUE",
M2399="SPARE-HS","SPARE-ISSUE",
M2399="Power Telco","BSS"
),"")</f>
        <v>No root cause</v>
      </c>
      <c r="L2399" s="16" t="str" cm="1">
        <f t="array" ref="L2399">IFERROR(_xlfn.IFS(
M2399="MPR ISSUE","TX ISSUE",
M2399="BSS Hardware Issue","RAN ISSUE",
M2399="Sites strategiques, MLL, Pylone, etc.","ENVTECH",
M2399="AKTIVCO DEFAUT GE &amp; POWER Cabinet","POWER ISSUE",
M2399="AKTIVCO Coupure ENEO &amp; Baisse de tension","POWER ISSUE",
M2399="Coupure ENEO &amp; Baisse de tension","POWER ISSUE",
M2399="Defaut GE &amp; POWER Cabinet","POWER ISSUE",
M2399="Sharing","POWER ISSUE",
M2399="Sites strategiques &amp; DataCenter","POWER ISSUE",
M2399="Exclu","Exclu",
M2399="SAT","TX ISSUE",
M2399="SPARE-ISSUE","SPARE-ISSUE",
M2399="Fiber CAmtel","TX ISSUE",
M2399="Fiber AOF","TX ISSUE",
M2399="Projet OCM (HUAWEI)","TRAVAUX-HUAWEI",
M2399="Projet OCM (NOKIA)","TRAVAUX -NOKIA",
M2399="ACCESS-ISSUE","ACCESS-ISSUE",
M2399="Projet OCM (ZTE, NOKIA, autres projets)","TRAVAUX OCM",
M2399="No root CAuse","No root cause",
M2399="ODU HS","TX ISSUE",
M2399="IP &amp; VLAN","TX ISSUE",
M2399="Warehouse HUAWEI","SPARE-ISSUE",
M2399="SPARE-HS","SPARE-ISSUE",
M2399="Power Telco","RAN ISSUE"
),"")</f>
        <v>No root cause</v>
      </c>
      <c r="M2399" s="28" t="s">
        <v>5403</v>
      </c>
      <c r="N2399" s="17" t="str" cm="1">
        <f t="array" ref="N2399">IFERROR(_xlfn.IFS(
M2399="MPR ISSUE","ACTIVE",
M2399="BSS Hardware Issue","ACTIVE",
M2399="Sites strategiques, MLL, Pylone, etc.","PASSIVE",
M2399="AKTIVCO DEFAUT GE &amp; POWER Cabinet","PASSIVE",
M2399="AKTIVCO Coupure ENEO &amp; Baisse de tension","PASSIVE",
M2399="Coupure ENEO &amp; Baisse de tension","PASSIVE",
M2399="Defaut GE &amp; POWER Cabinet","PASSIVE",
M2399="Sharing","PASSIVE",
M2399="Sites strategiques &amp; DataCenter","PASSIVE",
M2399="Exclu","Exclu",
M2399="SAT","ACTIVE",
M2399="SPARE-ISSUE","SPARE-ISSUE",
M2399="Fiber CAmtel","ACTIVE",
M2399="Fiber AOF","ACTIVE",
M2399="Projet OCM (HUAWEI)","PLANNED WORKS",
M2399="Projet OCM (NOKIA)","PLANNED WORKS",
M2399="ACCESS-ISSUE","ACCESS-ISSUE",
M2399="Projet OCM (ZTE, NOKIA, autres projets)","PLANNED WORKS",
M2399="No root CAuse","No root cause",
M2399="ODU HS","ACTIVE",
M2399="IP &amp; VLAN","ACTIVE",
M2399="Warehouse HUAWEI","SPARE-ISSUE",
M2399="SPARE-HS","SPARE-ISSUE",
M2399="Power Telco","ACTIVE"
),"")</f>
        <v>No root cause</v>
      </c>
      <c r="O2399" s="56">
        <v>0</v>
      </c>
      <c r="P2399" s="56">
        <v>0</v>
      </c>
      <c r="Q2399" s="56">
        <v>0</v>
      </c>
      <c r="R2399" s="56">
        <v>0</v>
      </c>
      <c r="S2399" s="56">
        <v>0</v>
      </c>
      <c r="T2399" s="56">
        <v>0</v>
      </c>
      <c r="U2399" s="56">
        <v>0</v>
      </c>
      <c r="V2399" s="14"/>
      <c r="W2399" s="14"/>
      <c r="X2399" s="14"/>
      <c r="Y2399" s="14"/>
      <c r="Z2399" s="14"/>
      <c r="AA2399" s="30" t="s">
        <v>16</v>
      </c>
      <c r="AB2399" s="7" t="s">
        <v>16</v>
      </c>
      <c r="AC2399" s="3"/>
      <c r="AD2399" s="3" t="s">
        <v>16</v>
      </c>
      <c r="AE2399" s="7"/>
      <c r="AF2399" s="31" t="s">
        <v>16</v>
      </c>
      <c r="AG2399" s="31" t="s">
        <v>16</v>
      </c>
      <c r="AH2399" s="31" t="s">
        <v>16</v>
      </c>
      <c r="AI2399" s="31" t="s">
        <v>16</v>
      </c>
      <c r="AJ2399" s="31" t="s">
        <v>16</v>
      </c>
      <c r="AK2399" s="31" t="s">
        <v>16</v>
      </c>
      <c r="AL2399" s="31" t="s">
        <v>16</v>
      </c>
      <c r="AM2399" s="31" t="s">
        <v>16</v>
      </c>
      <c r="AN2399" s="31" t="s">
        <v>16</v>
      </c>
      <c r="AO2399" s="31" t="s">
        <v>16</v>
      </c>
      <c r="AP2399" s="9" t="s">
        <v>16</v>
      </c>
      <c r="AQ2399" s="9" t="s">
        <v>16</v>
      </c>
      <c r="AR2399" s="9" t="s">
        <v>16</v>
      </c>
    </row>
    <row r="2400" spans="1:44" s="9" customFormat="1" hidden="1" x14ac:dyDescent="0.3">
      <c r="A2400" s="2" t="s">
        <v>5305</v>
      </c>
      <c r="B2400" s="48" t="s">
        <v>5306</v>
      </c>
      <c r="C2400" s="48" t="s">
        <v>11</v>
      </c>
      <c r="D2400" s="48" t="s">
        <v>1162</v>
      </c>
      <c r="E2400" s="53" t="s">
        <v>52</v>
      </c>
      <c r="F2400" s="48" t="s">
        <v>5305</v>
      </c>
      <c r="G2400" s="47" t="s">
        <v>5419</v>
      </c>
      <c r="H2400" s="66" t="s">
        <v>5453</v>
      </c>
      <c r="I2400" s="22" t="str">
        <f>_xlfn.XLOOKUP(B2400,[1]SITE!$B:$B,[1]SITE!$I:$I,"")</f>
        <v>No impact</v>
      </c>
      <c r="J2400" s="29"/>
      <c r="K2400" s="15" t="str" cm="1">
        <f t="array" ref="K2400">IFERROR(_xlfn.IFS(
M2400="MPR ISSUE","PDH",
M2400="BSS Hardware Issue","BSS",
M2400="Sites strategiques, MLL, Pylone, etc.","ENVTECH",
M2400="AKTIVCO DEFAUT GE &amp; POWER Cabinet","AKTIVCO",
M2400="AKTIVCO Coupure ENEO &amp; Baisse de tension","AKTIVCO GRID ONLY",
M2400="Coupure ENEO &amp; Baisse de tension","IHS GRID ONLY",
M2400="Defaut GE &amp; POWER Cabinet","IHS",
M2400="Sharing","Partners",
M2400="Sites strategiques &amp; DataCenter","SST &amp; DC",
M2400="Exclu","Exclu",
M2400="SAT","SAT",
M2400="SPARE-ISSUE","SPARE-ISSUE",
M2400="Fiber CAmtel","TRANS_FO_CAMTEL",
M2400="Fiber AOF","Fiber AOF",
M2400="Projet OCM (HUAWEI)","TRAVAUX-HUAWEI",
M2400="Projet OCM (NOKIA)","TRAVAUX-NOKIA",
M2400="ACCESS-ISSUE","ACCESS-ISSUE",
M2400="Projet OCM (ZTE, NOKIA, autres projets)","TRAVAUX OCM",
M2400="No root CAuse","No root cause",
M2400="ODU HS","PDH",
M2400="IP &amp; VLAN","PDH",
M2400="Warehouse HUAWEI","SPARE-ISSUE",
M2400="SPARE-HS","SPARE-ISSUE",
M2400="Power Telco","BSS"
),"")</f>
        <v>No root cause</v>
      </c>
      <c r="L2400" s="16" t="str" cm="1">
        <f t="array" ref="L2400">IFERROR(_xlfn.IFS(
M2400="MPR ISSUE","TX ISSUE",
M2400="BSS Hardware Issue","RAN ISSUE",
M2400="Sites strategiques, MLL, Pylone, etc.","ENVTECH",
M2400="AKTIVCO DEFAUT GE &amp; POWER Cabinet","POWER ISSUE",
M2400="AKTIVCO Coupure ENEO &amp; Baisse de tension","POWER ISSUE",
M2400="Coupure ENEO &amp; Baisse de tension","POWER ISSUE",
M2400="Defaut GE &amp; POWER Cabinet","POWER ISSUE",
M2400="Sharing","POWER ISSUE",
M2400="Sites strategiques &amp; DataCenter","POWER ISSUE",
M2400="Exclu","Exclu",
M2400="SAT","TX ISSUE",
M2400="SPARE-ISSUE","SPARE-ISSUE",
M2400="Fiber CAmtel","TX ISSUE",
M2400="Fiber AOF","TX ISSUE",
M2400="Projet OCM (HUAWEI)","TRAVAUX-HUAWEI",
M2400="Projet OCM (NOKIA)","TRAVAUX -NOKIA",
M2400="ACCESS-ISSUE","ACCESS-ISSUE",
M2400="Projet OCM (ZTE, NOKIA, autres projets)","TRAVAUX OCM",
M2400="No root CAuse","No root cause",
M2400="ODU HS","TX ISSUE",
M2400="IP &amp; VLAN","TX ISSUE",
M2400="Warehouse HUAWEI","SPARE-ISSUE",
M2400="SPARE-HS","SPARE-ISSUE",
M2400="Power Telco","RAN ISSUE"
),"")</f>
        <v>No root cause</v>
      </c>
      <c r="M2400" s="28" t="s">
        <v>5403</v>
      </c>
      <c r="N2400" s="17" t="str" cm="1">
        <f t="array" ref="N2400">IFERROR(_xlfn.IFS(
M2400="MPR ISSUE","ACTIVE",
M2400="BSS Hardware Issue","ACTIVE",
M2400="Sites strategiques, MLL, Pylone, etc.","PASSIVE",
M2400="AKTIVCO DEFAUT GE &amp; POWER Cabinet","PASSIVE",
M2400="AKTIVCO Coupure ENEO &amp; Baisse de tension","PASSIVE",
M2400="Coupure ENEO &amp; Baisse de tension","PASSIVE",
M2400="Defaut GE &amp; POWER Cabinet","PASSIVE",
M2400="Sharing","PASSIVE",
M2400="Sites strategiques &amp; DataCenter","PASSIVE",
M2400="Exclu","Exclu",
M2400="SAT","ACTIVE",
M2400="SPARE-ISSUE","SPARE-ISSUE",
M2400="Fiber CAmtel","ACTIVE",
M2400="Fiber AOF","ACTIVE",
M2400="Projet OCM (HUAWEI)","PLANNED WORKS",
M2400="Projet OCM (NOKIA)","PLANNED WORKS",
M2400="ACCESS-ISSUE","ACCESS-ISSUE",
M2400="Projet OCM (ZTE, NOKIA, autres projets)","PLANNED WORKS",
M2400="No root CAuse","No root cause",
M2400="ODU HS","ACTIVE",
M2400="IP &amp; VLAN","ACTIVE",
M2400="Warehouse HUAWEI","SPARE-ISSUE",
M2400="SPARE-HS","SPARE-ISSUE",
M2400="Power Telco","ACTIVE"
),"")</f>
        <v>No root cause</v>
      </c>
      <c r="O2400" s="56">
        <v>0</v>
      </c>
      <c r="P2400" s="56">
        <v>0</v>
      </c>
      <c r="Q2400" s="56">
        <v>0</v>
      </c>
      <c r="R2400" s="56">
        <v>0</v>
      </c>
      <c r="S2400" s="56">
        <v>0</v>
      </c>
      <c r="T2400" s="56">
        <v>0</v>
      </c>
      <c r="U2400" s="56">
        <v>0</v>
      </c>
      <c r="V2400" s="14"/>
      <c r="W2400" s="14"/>
      <c r="X2400" s="14"/>
      <c r="Y2400" s="14"/>
      <c r="Z2400" s="14"/>
      <c r="AA2400" s="30" t="s">
        <v>16</v>
      </c>
      <c r="AB2400" s="7" t="s">
        <v>16</v>
      </c>
      <c r="AC2400" s="3"/>
      <c r="AD2400" s="3" t="s">
        <v>16</v>
      </c>
      <c r="AE2400" s="7"/>
      <c r="AF2400" s="31" t="s">
        <v>16</v>
      </c>
      <c r="AG2400" s="31" t="s">
        <v>16</v>
      </c>
      <c r="AH2400" s="31" t="s">
        <v>16</v>
      </c>
      <c r="AI2400" s="31" t="s">
        <v>16</v>
      </c>
      <c r="AJ2400" s="31" t="s">
        <v>16</v>
      </c>
      <c r="AK2400" s="31" t="s">
        <v>16</v>
      </c>
      <c r="AL2400" s="31" t="s">
        <v>16</v>
      </c>
      <c r="AM2400" s="31" t="s">
        <v>16</v>
      </c>
      <c r="AN2400" s="31" t="s">
        <v>16</v>
      </c>
      <c r="AO2400" s="31" t="s">
        <v>16</v>
      </c>
      <c r="AP2400" s="9" t="s">
        <v>16</v>
      </c>
      <c r="AQ2400" s="9" t="s">
        <v>16</v>
      </c>
      <c r="AR2400" s="9" t="s">
        <v>16</v>
      </c>
    </row>
    <row r="2401" spans="1:44" s="9" customFormat="1" hidden="1" x14ac:dyDescent="0.3">
      <c r="A2401" s="2" t="s">
        <v>5307</v>
      </c>
      <c r="B2401" s="48" t="s">
        <v>5308</v>
      </c>
      <c r="C2401" s="1"/>
      <c r="D2401" s="48"/>
      <c r="E2401" s="53" t="s">
        <v>52</v>
      </c>
      <c r="F2401" s="48" t="s">
        <v>5297</v>
      </c>
      <c r="G2401" s="46" t="s">
        <v>5418</v>
      </c>
      <c r="H2401" s="66" t="s">
        <v>5453</v>
      </c>
      <c r="I2401" s="22" t="str">
        <f>_xlfn.XLOOKUP(B2401,[1]SITE!$B:$B,[1]SITE!$I:$I,"")</f>
        <v>No impact</v>
      </c>
      <c r="J2401" s="29"/>
      <c r="K2401" s="15" t="str" cm="1">
        <f t="array" ref="K2401">IFERROR(_xlfn.IFS(
M2401="MPR ISSUE","PDH",
M2401="BSS Hardware Issue","BSS",
M2401="Sites strategiques, MLL, Pylone, etc.","ENVTECH",
M2401="AKTIVCO DEFAUT GE &amp; POWER Cabinet","AKTIVCO",
M2401="AKTIVCO Coupure ENEO &amp; Baisse de tension","AKTIVCO GRID ONLY",
M2401="Coupure ENEO &amp; Baisse de tension","IHS GRID ONLY",
M2401="Defaut GE &amp; POWER Cabinet","IHS",
M2401="Sharing","Partners",
M2401="Sites strategiques &amp; DataCenter","SST &amp; DC",
M2401="Exclu","Exclu",
M2401="SAT","SAT",
M2401="SPARE-ISSUE","SPARE-ISSUE",
M2401="Fiber CAmtel","TRANS_FO_CAMTEL",
M2401="Fiber AOF","Fiber AOF",
M2401="Projet OCM (HUAWEI)","TRAVAUX-HUAWEI",
M2401="Projet OCM (NOKIA)","TRAVAUX-NOKIA",
M2401="ACCESS-ISSUE","ACCESS-ISSUE",
M2401="Projet OCM (ZTE, NOKIA, autres projets)","TRAVAUX OCM",
M2401="No root CAuse","No root cause",
M2401="ODU HS","PDH",
M2401="IP &amp; VLAN","PDH",
M2401="Warehouse HUAWEI","SPARE-ISSUE",
M2401="SPARE-HS","SPARE-ISSUE",
M2401="Power Telco","BSS"
),"")</f>
        <v>No root cause</v>
      </c>
      <c r="L2401" s="16" t="str" cm="1">
        <f t="array" ref="L2401">IFERROR(_xlfn.IFS(
M2401="MPR ISSUE","TX ISSUE",
M2401="BSS Hardware Issue","RAN ISSUE",
M2401="Sites strategiques, MLL, Pylone, etc.","ENVTECH",
M2401="AKTIVCO DEFAUT GE &amp; POWER Cabinet","POWER ISSUE",
M2401="AKTIVCO Coupure ENEO &amp; Baisse de tension","POWER ISSUE",
M2401="Coupure ENEO &amp; Baisse de tension","POWER ISSUE",
M2401="Defaut GE &amp; POWER Cabinet","POWER ISSUE",
M2401="Sharing","POWER ISSUE",
M2401="Sites strategiques &amp; DataCenter","POWER ISSUE",
M2401="Exclu","Exclu",
M2401="SAT","TX ISSUE",
M2401="SPARE-ISSUE","SPARE-ISSUE",
M2401="Fiber CAmtel","TX ISSUE",
M2401="Fiber AOF","TX ISSUE",
M2401="Projet OCM (HUAWEI)","TRAVAUX-HUAWEI",
M2401="Projet OCM (NOKIA)","TRAVAUX -NOKIA",
M2401="ACCESS-ISSUE","ACCESS-ISSUE",
M2401="Projet OCM (ZTE, NOKIA, autres projets)","TRAVAUX OCM",
M2401="No root CAuse","No root cause",
M2401="ODU HS","TX ISSUE",
M2401="IP &amp; VLAN","TX ISSUE",
M2401="Warehouse HUAWEI","SPARE-ISSUE",
M2401="SPARE-HS","SPARE-ISSUE",
M2401="Power Telco","RAN ISSUE"
),"")</f>
        <v>No root cause</v>
      </c>
      <c r="M2401" s="28" t="s">
        <v>5403</v>
      </c>
      <c r="N2401" s="17" t="str" cm="1">
        <f t="array" ref="N2401">IFERROR(_xlfn.IFS(
M2401="MPR ISSUE","ACTIVE",
M2401="BSS Hardware Issue","ACTIVE",
M2401="Sites strategiques, MLL, Pylone, etc.","PASSIVE",
M2401="AKTIVCO DEFAUT GE &amp; POWER Cabinet","PASSIVE",
M2401="AKTIVCO Coupure ENEO &amp; Baisse de tension","PASSIVE",
M2401="Coupure ENEO &amp; Baisse de tension","PASSIVE",
M2401="Defaut GE &amp; POWER Cabinet","PASSIVE",
M2401="Sharing","PASSIVE",
M2401="Sites strategiques &amp; DataCenter","PASSIVE",
M2401="Exclu","Exclu",
M2401="SAT","ACTIVE",
M2401="SPARE-ISSUE","SPARE-ISSUE",
M2401="Fiber CAmtel","ACTIVE",
M2401="Fiber AOF","ACTIVE",
M2401="Projet OCM (HUAWEI)","PLANNED WORKS",
M2401="Projet OCM (NOKIA)","PLANNED WORKS",
M2401="ACCESS-ISSUE","ACCESS-ISSUE",
M2401="Projet OCM (ZTE, NOKIA, autres projets)","PLANNED WORKS",
M2401="No root CAuse","No root cause",
M2401="ODU HS","ACTIVE",
M2401="IP &amp; VLAN","ACTIVE",
M2401="Warehouse HUAWEI","SPARE-ISSUE",
M2401="SPARE-HS","SPARE-ISSUE",
M2401="Power Telco","ACTIVE"
),"")</f>
        <v>No root cause</v>
      </c>
      <c r="O2401" s="56">
        <v>0</v>
      </c>
      <c r="P2401" s="56">
        <v>0</v>
      </c>
      <c r="Q2401" s="56">
        <v>0</v>
      </c>
      <c r="R2401" s="56">
        <v>0</v>
      </c>
      <c r="S2401" s="56">
        <v>0</v>
      </c>
      <c r="T2401" s="56">
        <v>0</v>
      </c>
      <c r="U2401" s="56">
        <v>0</v>
      </c>
      <c r="V2401" s="14"/>
      <c r="W2401" s="14"/>
      <c r="X2401" s="14"/>
      <c r="Y2401" s="14"/>
      <c r="Z2401" s="14"/>
      <c r="AA2401" s="30" t="s">
        <v>16</v>
      </c>
      <c r="AB2401" s="7" t="s">
        <v>16</v>
      </c>
      <c r="AC2401" s="3"/>
      <c r="AD2401" s="3" t="s">
        <v>16</v>
      </c>
      <c r="AE2401" s="7"/>
      <c r="AF2401" s="31" t="s">
        <v>16</v>
      </c>
      <c r="AG2401" s="31" t="s">
        <v>16</v>
      </c>
      <c r="AH2401" s="31" t="s">
        <v>16</v>
      </c>
      <c r="AI2401" s="31" t="s">
        <v>16</v>
      </c>
      <c r="AJ2401" s="31" t="s">
        <v>16</v>
      </c>
      <c r="AK2401" s="31" t="s">
        <v>16</v>
      </c>
      <c r="AL2401" s="31" t="s">
        <v>16</v>
      </c>
      <c r="AM2401" s="31" t="s">
        <v>16</v>
      </c>
      <c r="AN2401" s="31" t="s">
        <v>16</v>
      </c>
      <c r="AO2401" s="31" t="s">
        <v>16</v>
      </c>
      <c r="AP2401" s="9" t="s">
        <v>16</v>
      </c>
      <c r="AQ2401" s="9" t="s">
        <v>16</v>
      </c>
      <c r="AR2401" s="9" t="s">
        <v>16</v>
      </c>
    </row>
    <row r="2402" spans="1:44" s="9" customFormat="1" hidden="1" x14ac:dyDescent="0.3">
      <c r="A2402" s="1" t="s">
        <v>5309</v>
      </c>
      <c r="B2402" s="48" t="s">
        <v>5310</v>
      </c>
      <c r="C2402" s="48" t="s">
        <v>22</v>
      </c>
      <c r="D2402" s="48" t="s">
        <v>123</v>
      </c>
      <c r="E2402" s="53" t="s">
        <v>56</v>
      </c>
      <c r="F2402" s="48" t="s">
        <v>5311</v>
      </c>
      <c r="G2402" s="47" t="s">
        <v>5419</v>
      </c>
      <c r="H2402" s="66" t="s">
        <v>5453</v>
      </c>
      <c r="I2402" s="22" t="str">
        <f>_xlfn.XLOOKUP(B2402,[1]SITE!$B:$B,[1]SITE!$I:$I,"")</f>
        <v>No impact</v>
      </c>
      <c r="J2402" s="29"/>
      <c r="K2402" s="15" t="str" cm="1">
        <f t="array" ref="K2402">IFERROR(_xlfn.IFS(
M2402="MPR ISSUE","PDH",
M2402="BSS Hardware Issue","BSS",
M2402="Sites strategiques, MLL, Pylone, etc.","ENVTECH",
M2402="AKTIVCO DEFAUT GE &amp; POWER Cabinet","AKTIVCO",
M2402="AKTIVCO Coupure ENEO &amp; Baisse de tension","AKTIVCO GRID ONLY",
M2402="Coupure ENEO &amp; Baisse de tension","IHS GRID ONLY",
M2402="Defaut GE &amp; POWER Cabinet","IHS",
M2402="Sharing","Partners",
M2402="Sites strategiques &amp; DataCenter","SST &amp; DC",
M2402="Exclu","Exclu",
M2402="SAT","SAT",
M2402="SPARE-ISSUE","SPARE-ISSUE",
M2402="Fiber CAmtel","TRANS_FO_CAMTEL",
M2402="Fiber AOF","Fiber AOF",
M2402="Projet OCM (HUAWEI)","TRAVAUX-HUAWEI",
M2402="Projet OCM (NOKIA)","TRAVAUX-NOKIA",
M2402="ACCESS-ISSUE","ACCESS-ISSUE",
M2402="Projet OCM (ZTE, NOKIA, autres projets)","TRAVAUX OCM",
M2402="No root CAuse","No root cause",
M2402="ODU HS","PDH",
M2402="IP &amp; VLAN","PDH",
M2402="Warehouse HUAWEI","SPARE-ISSUE",
M2402="SPARE-HS","SPARE-ISSUE",
M2402="Power Telco","BSS"
),"")</f>
        <v>No root cause</v>
      </c>
      <c r="L2402" s="16" t="str" cm="1">
        <f t="array" ref="L2402">IFERROR(_xlfn.IFS(
M2402="MPR ISSUE","TX ISSUE",
M2402="BSS Hardware Issue","RAN ISSUE",
M2402="Sites strategiques, MLL, Pylone, etc.","ENVTECH",
M2402="AKTIVCO DEFAUT GE &amp; POWER Cabinet","POWER ISSUE",
M2402="AKTIVCO Coupure ENEO &amp; Baisse de tension","POWER ISSUE",
M2402="Coupure ENEO &amp; Baisse de tension","POWER ISSUE",
M2402="Defaut GE &amp; POWER Cabinet","POWER ISSUE",
M2402="Sharing","POWER ISSUE",
M2402="Sites strategiques &amp; DataCenter","POWER ISSUE",
M2402="Exclu","Exclu",
M2402="SAT","TX ISSUE",
M2402="SPARE-ISSUE","SPARE-ISSUE",
M2402="Fiber CAmtel","TX ISSUE",
M2402="Fiber AOF","TX ISSUE",
M2402="Projet OCM (HUAWEI)","TRAVAUX-HUAWEI",
M2402="Projet OCM (NOKIA)","TRAVAUX -NOKIA",
M2402="ACCESS-ISSUE","ACCESS-ISSUE",
M2402="Projet OCM (ZTE, NOKIA, autres projets)","TRAVAUX OCM",
M2402="No root CAuse","No root cause",
M2402="ODU HS","TX ISSUE",
M2402="IP &amp; VLAN","TX ISSUE",
M2402="Warehouse HUAWEI","SPARE-ISSUE",
M2402="SPARE-HS","SPARE-ISSUE",
M2402="Power Telco","RAN ISSUE"
),"")</f>
        <v>No root cause</v>
      </c>
      <c r="M2402" s="28" t="s">
        <v>5403</v>
      </c>
      <c r="N2402" s="17" t="str" cm="1">
        <f t="array" ref="N2402">IFERROR(_xlfn.IFS(
M2402="MPR ISSUE","ACTIVE",
M2402="BSS Hardware Issue","ACTIVE",
M2402="Sites strategiques, MLL, Pylone, etc.","PASSIVE",
M2402="AKTIVCO DEFAUT GE &amp; POWER Cabinet","PASSIVE",
M2402="AKTIVCO Coupure ENEO &amp; Baisse de tension","PASSIVE",
M2402="Coupure ENEO &amp; Baisse de tension","PASSIVE",
M2402="Defaut GE &amp; POWER Cabinet","PASSIVE",
M2402="Sharing","PASSIVE",
M2402="Sites strategiques &amp; DataCenter","PASSIVE",
M2402="Exclu","Exclu",
M2402="SAT","ACTIVE",
M2402="SPARE-ISSUE","SPARE-ISSUE",
M2402="Fiber CAmtel","ACTIVE",
M2402="Fiber AOF","ACTIVE",
M2402="Projet OCM (HUAWEI)","PLANNED WORKS",
M2402="Projet OCM (NOKIA)","PLANNED WORKS",
M2402="ACCESS-ISSUE","ACCESS-ISSUE",
M2402="Projet OCM (ZTE, NOKIA, autres projets)","PLANNED WORKS",
M2402="No root CAuse","No root cause",
M2402="ODU HS","ACTIVE",
M2402="IP &amp; VLAN","ACTIVE",
M2402="Warehouse HUAWEI","SPARE-ISSUE",
M2402="SPARE-HS","SPARE-ISSUE",
M2402="Power Telco","ACTIVE"
),"")</f>
        <v>No root cause</v>
      </c>
      <c r="O2402" s="56">
        <v>0</v>
      </c>
      <c r="P2402" s="56">
        <v>0</v>
      </c>
      <c r="Q2402" s="56">
        <v>0</v>
      </c>
      <c r="R2402" s="56">
        <v>0</v>
      </c>
      <c r="S2402" s="56">
        <v>0</v>
      </c>
      <c r="T2402" s="56">
        <v>0</v>
      </c>
      <c r="U2402" s="56">
        <v>0</v>
      </c>
      <c r="V2402" s="14"/>
      <c r="W2402" s="14"/>
      <c r="X2402" s="14"/>
      <c r="Y2402" s="14"/>
      <c r="Z2402" s="14"/>
      <c r="AA2402" s="30" t="s">
        <v>16</v>
      </c>
      <c r="AB2402" s="7" t="s">
        <v>16</v>
      </c>
      <c r="AC2402" s="3"/>
      <c r="AD2402" s="3" t="s">
        <v>16</v>
      </c>
      <c r="AE2402" s="7"/>
      <c r="AF2402" s="31" t="s">
        <v>16</v>
      </c>
      <c r="AG2402" s="31" t="s">
        <v>16</v>
      </c>
      <c r="AH2402" s="31" t="s">
        <v>16</v>
      </c>
      <c r="AI2402" s="31" t="s">
        <v>16</v>
      </c>
      <c r="AJ2402" s="31" t="s">
        <v>16</v>
      </c>
      <c r="AK2402" s="31" t="s">
        <v>16</v>
      </c>
      <c r="AL2402" s="31" t="s">
        <v>16</v>
      </c>
      <c r="AM2402" s="31" t="s">
        <v>16</v>
      </c>
      <c r="AN2402" s="31" t="s">
        <v>16</v>
      </c>
      <c r="AO2402" s="31" t="s">
        <v>16</v>
      </c>
      <c r="AP2402" s="9" t="s">
        <v>16</v>
      </c>
      <c r="AQ2402" s="9" t="s">
        <v>16</v>
      </c>
      <c r="AR2402" s="9" t="s">
        <v>16</v>
      </c>
    </row>
    <row r="2403" spans="1:44" s="9" customFormat="1" hidden="1" x14ac:dyDescent="0.3">
      <c r="A2403" s="1" t="s">
        <v>5312</v>
      </c>
      <c r="B2403" s="48" t="s">
        <v>5313</v>
      </c>
      <c r="C2403" s="1"/>
      <c r="D2403" s="48"/>
      <c r="E2403" s="53" t="s">
        <v>70</v>
      </c>
      <c r="F2403" s="48"/>
      <c r="G2403" s="22" t="s">
        <v>5417</v>
      </c>
      <c r="H2403" s="66" t="s">
        <v>5452</v>
      </c>
      <c r="I2403" s="22" t="str">
        <f>_xlfn.XLOOKUP(B2403,[1]SITE!$B:$B,[1]SITE!$I:$I,"")</f>
        <v>No impact</v>
      </c>
      <c r="J2403" s="29"/>
      <c r="K2403" s="15" t="str" cm="1">
        <f t="array" ref="K2403">IFERROR(_xlfn.IFS(
M2403="MPR ISSUE","PDH",
M2403="BSS Hardware Issue","BSS",
M2403="Sites strategiques, MLL, Pylone, etc.","ENVTECH",
M2403="AKTIVCO DEFAUT GE &amp; POWER Cabinet","AKTIVCO",
M2403="AKTIVCO Coupure ENEO &amp; Baisse de tension","AKTIVCO GRID ONLY",
M2403="Coupure ENEO &amp; Baisse de tension","IHS GRID ONLY",
M2403="Defaut GE &amp; POWER Cabinet","IHS",
M2403="Sharing","Partners",
M2403="Sites strategiques &amp; DataCenter","SST &amp; DC",
M2403="Exclu","Exclu",
M2403="SAT","SAT",
M2403="SPARE-ISSUE","SPARE-ISSUE",
M2403="Fiber CAmtel","TRANS_FO_CAMTEL",
M2403="Fiber AOF","Fiber AOF",
M2403="Projet OCM (HUAWEI)","TRAVAUX-HUAWEI",
M2403="Projet OCM (NOKIA)","TRAVAUX-NOKIA",
M2403="ACCESS-ISSUE","ACCESS-ISSUE",
M2403="Projet OCM (ZTE, NOKIA, autres projets)","TRAVAUX OCM",
M2403="No root CAuse","No root cause",
M2403="ODU HS","PDH",
M2403="IP &amp; VLAN","PDH",
M2403="Warehouse HUAWEI","SPARE-ISSUE",
M2403="SPARE-HS","SPARE-ISSUE",
M2403="Power Telco","BSS"
),"")</f>
        <v>No root cause</v>
      </c>
      <c r="L2403" s="16" t="str" cm="1">
        <f t="array" ref="L2403">IFERROR(_xlfn.IFS(
M2403="MPR ISSUE","TX ISSUE",
M2403="BSS Hardware Issue","RAN ISSUE",
M2403="Sites strategiques, MLL, Pylone, etc.","ENVTECH",
M2403="AKTIVCO DEFAUT GE &amp; POWER Cabinet","POWER ISSUE",
M2403="AKTIVCO Coupure ENEO &amp; Baisse de tension","POWER ISSUE",
M2403="Coupure ENEO &amp; Baisse de tension","POWER ISSUE",
M2403="Defaut GE &amp; POWER Cabinet","POWER ISSUE",
M2403="Sharing","POWER ISSUE",
M2403="Sites strategiques &amp; DataCenter","POWER ISSUE",
M2403="Exclu","Exclu",
M2403="SAT","TX ISSUE",
M2403="SPARE-ISSUE","SPARE-ISSUE",
M2403="Fiber CAmtel","TX ISSUE",
M2403="Fiber AOF","TX ISSUE",
M2403="Projet OCM (HUAWEI)","TRAVAUX-HUAWEI",
M2403="Projet OCM (NOKIA)","TRAVAUX -NOKIA",
M2403="ACCESS-ISSUE","ACCESS-ISSUE",
M2403="Projet OCM (ZTE, NOKIA, autres projets)","TRAVAUX OCM",
M2403="No root CAuse","No root cause",
M2403="ODU HS","TX ISSUE",
M2403="IP &amp; VLAN","TX ISSUE",
M2403="Warehouse HUAWEI","SPARE-ISSUE",
M2403="SPARE-HS","SPARE-ISSUE",
M2403="Power Telco","RAN ISSUE"
),"")</f>
        <v>No root cause</v>
      </c>
      <c r="M2403" s="28" t="s">
        <v>5403</v>
      </c>
      <c r="N2403" s="17" t="str" cm="1">
        <f t="array" ref="N2403">IFERROR(_xlfn.IFS(
M2403="MPR ISSUE","ACTIVE",
M2403="BSS Hardware Issue","ACTIVE",
M2403="Sites strategiques, MLL, Pylone, etc.","PASSIVE",
M2403="AKTIVCO DEFAUT GE &amp; POWER Cabinet","PASSIVE",
M2403="AKTIVCO Coupure ENEO &amp; Baisse de tension","PASSIVE",
M2403="Coupure ENEO &amp; Baisse de tension","PASSIVE",
M2403="Defaut GE &amp; POWER Cabinet","PASSIVE",
M2403="Sharing","PASSIVE",
M2403="Sites strategiques &amp; DataCenter","PASSIVE",
M2403="Exclu","Exclu",
M2403="SAT","ACTIVE",
M2403="SPARE-ISSUE","SPARE-ISSUE",
M2403="Fiber CAmtel","ACTIVE",
M2403="Fiber AOF","ACTIVE",
M2403="Projet OCM (HUAWEI)","PLANNED WORKS",
M2403="Projet OCM (NOKIA)","PLANNED WORKS",
M2403="ACCESS-ISSUE","ACCESS-ISSUE",
M2403="Projet OCM (ZTE, NOKIA, autres projets)","PLANNED WORKS",
M2403="No root CAuse","No root cause",
M2403="ODU HS","ACTIVE",
M2403="IP &amp; VLAN","ACTIVE",
M2403="Warehouse HUAWEI","SPARE-ISSUE",
M2403="SPARE-HS","SPARE-ISSUE",
M2403="Power Telco","ACTIVE"
),"")</f>
        <v>No root cause</v>
      </c>
      <c r="O2403" s="56">
        <v>0</v>
      </c>
      <c r="P2403" s="56">
        <v>0</v>
      </c>
      <c r="Q2403" s="56">
        <v>0</v>
      </c>
      <c r="R2403" s="56">
        <v>0</v>
      </c>
      <c r="S2403" s="56">
        <v>0</v>
      </c>
      <c r="T2403" s="56">
        <v>0</v>
      </c>
      <c r="U2403" s="56">
        <v>0</v>
      </c>
      <c r="V2403" s="14"/>
      <c r="W2403" s="14"/>
      <c r="X2403" s="14"/>
      <c r="Y2403" s="14"/>
      <c r="Z2403" s="14"/>
      <c r="AA2403" s="30" t="s">
        <v>16</v>
      </c>
      <c r="AB2403" s="7" t="s">
        <v>16</v>
      </c>
      <c r="AC2403" s="3"/>
      <c r="AD2403" s="3" t="s">
        <v>16</v>
      </c>
      <c r="AE2403" s="7"/>
      <c r="AF2403" s="31" t="s">
        <v>16</v>
      </c>
      <c r="AG2403" s="31" t="s">
        <v>16</v>
      </c>
      <c r="AH2403" s="31" t="s">
        <v>16</v>
      </c>
      <c r="AI2403" s="31" t="s">
        <v>16</v>
      </c>
      <c r="AJ2403" s="31" t="s">
        <v>16</v>
      </c>
      <c r="AK2403" s="31" t="s">
        <v>16</v>
      </c>
      <c r="AL2403" s="31" t="s">
        <v>16</v>
      </c>
      <c r="AM2403" s="31" t="s">
        <v>16</v>
      </c>
      <c r="AN2403" s="31" t="s">
        <v>16</v>
      </c>
      <c r="AO2403" s="31" t="s">
        <v>16</v>
      </c>
      <c r="AP2403" s="9" t="s">
        <v>16</v>
      </c>
      <c r="AQ2403" s="9" t="s">
        <v>16</v>
      </c>
      <c r="AR2403" s="9" t="s">
        <v>16</v>
      </c>
    </row>
    <row r="2404" spans="1:44" s="9" customFormat="1" hidden="1" x14ac:dyDescent="0.3">
      <c r="A2404" s="1" t="s">
        <v>4134</v>
      </c>
      <c r="B2404" s="1" t="s">
        <v>5314</v>
      </c>
      <c r="C2404" s="48" t="s">
        <v>11</v>
      </c>
      <c r="D2404" s="48" t="s">
        <v>12</v>
      </c>
      <c r="E2404" s="53" t="s">
        <v>38</v>
      </c>
      <c r="F2404" s="48" t="s">
        <v>4134</v>
      </c>
      <c r="G2404" s="22" t="s">
        <v>5417</v>
      </c>
      <c r="H2404" s="66" t="s">
        <v>5452</v>
      </c>
      <c r="I2404" s="22" t="str">
        <f>_xlfn.XLOOKUP(B2404,[1]SITE!$B:$B,[1]SITE!$I:$I,"")</f>
        <v>No impact</v>
      </c>
      <c r="J2404" s="29"/>
      <c r="K2404" s="15" t="str" cm="1">
        <f t="array" ref="K2404">IFERROR(_xlfn.IFS(
M2404="MPR ISSUE","PDH",
M2404="BSS Hardware Issue","BSS",
M2404="Sites strategiques, MLL, Pylone, etc.","ENVTECH",
M2404="AKTIVCO DEFAUT GE &amp; POWER Cabinet","AKTIVCO",
M2404="AKTIVCO Coupure ENEO &amp; Baisse de tension","AKTIVCO GRID ONLY",
M2404="Coupure ENEO &amp; Baisse de tension","IHS GRID ONLY",
M2404="Defaut GE &amp; POWER Cabinet","IHS",
M2404="Sharing","Partners",
M2404="Sites strategiques &amp; DataCenter","SST &amp; DC",
M2404="Exclu","Exclu",
M2404="SAT","SAT",
M2404="SPARE-ISSUE","SPARE-ISSUE",
M2404="Fiber CAmtel","TRANS_FO_CAMTEL",
M2404="Fiber AOF","Fiber AOF",
M2404="Projet OCM (HUAWEI)","TRAVAUX-HUAWEI",
M2404="Projet OCM (NOKIA)","TRAVAUX-NOKIA",
M2404="ACCESS-ISSUE","ACCESS-ISSUE",
M2404="Projet OCM (ZTE, NOKIA, autres projets)","TRAVAUX OCM",
M2404="No root CAuse","No root cause",
M2404="ODU HS","PDH",
M2404="IP &amp; VLAN","PDH",
M2404="Warehouse HUAWEI","SPARE-ISSUE",
M2404="SPARE-HS","SPARE-ISSUE",
M2404="Power Telco","BSS"
),"")</f>
        <v>No root cause</v>
      </c>
      <c r="L2404" s="16" t="str" cm="1">
        <f t="array" ref="L2404">IFERROR(_xlfn.IFS(
M2404="MPR ISSUE","TX ISSUE",
M2404="BSS Hardware Issue","RAN ISSUE",
M2404="Sites strategiques, MLL, Pylone, etc.","ENVTECH",
M2404="AKTIVCO DEFAUT GE &amp; POWER Cabinet","POWER ISSUE",
M2404="AKTIVCO Coupure ENEO &amp; Baisse de tension","POWER ISSUE",
M2404="Coupure ENEO &amp; Baisse de tension","POWER ISSUE",
M2404="Defaut GE &amp; POWER Cabinet","POWER ISSUE",
M2404="Sharing","POWER ISSUE",
M2404="Sites strategiques &amp; DataCenter","POWER ISSUE",
M2404="Exclu","Exclu",
M2404="SAT","TX ISSUE",
M2404="SPARE-ISSUE","SPARE-ISSUE",
M2404="Fiber CAmtel","TX ISSUE",
M2404="Fiber AOF","TX ISSUE",
M2404="Projet OCM (HUAWEI)","TRAVAUX-HUAWEI",
M2404="Projet OCM (NOKIA)","TRAVAUX -NOKIA",
M2404="ACCESS-ISSUE","ACCESS-ISSUE",
M2404="Projet OCM (ZTE, NOKIA, autres projets)","TRAVAUX OCM",
M2404="No root CAuse","No root cause",
M2404="ODU HS","TX ISSUE",
M2404="IP &amp; VLAN","TX ISSUE",
M2404="Warehouse HUAWEI","SPARE-ISSUE",
M2404="SPARE-HS","SPARE-ISSUE",
M2404="Power Telco","RAN ISSUE"
),"")</f>
        <v>No root cause</v>
      </c>
      <c r="M2404" s="28" t="s">
        <v>5403</v>
      </c>
      <c r="N2404" s="17" t="str" cm="1">
        <f t="array" ref="N2404">IFERROR(_xlfn.IFS(
M2404="MPR ISSUE","ACTIVE",
M2404="BSS Hardware Issue","ACTIVE",
M2404="Sites strategiques, MLL, Pylone, etc.","PASSIVE",
M2404="AKTIVCO DEFAUT GE &amp; POWER Cabinet","PASSIVE",
M2404="AKTIVCO Coupure ENEO &amp; Baisse de tension","PASSIVE",
M2404="Coupure ENEO &amp; Baisse de tension","PASSIVE",
M2404="Defaut GE &amp; POWER Cabinet","PASSIVE",
M2404="Sharing","PASSIVE",
M2404="Sites strategiques &amp; DataCenter","PASSIVE",
M2404="Exclu","Exclu",
M2404="SAT","ACTIVE",
M2404="SPARE-ISSUE","SPARE-ISSUE",
M2404="Fiber CAmtel","ACTIVE",
M2404="Fiber AOF","ACTIVE",
M2404="Projet OCM (HUAWEI)","PLANNED WORKS",
M2404="Projet OCM (NOKIA)","PLANNED WORKS",
M2404="ACCESS-ISSUE","ACCESS-ISSUE",
M2404="Projet OCM (ZTE, NOKIA, autres projets)","PLANNED WORKS",
M2404="No root CAuse","No root cause",
M2404="ODU HS","ACTIVE",
M2404="IP &amp; VLAN","ACTIVE",
M2404="Warehouse HUAWEI","SPARE-ISSUE",
M2404="SPARE-HS","SPARE-ISSUE",
M2404="Power Telco","ACTIVE"
),"")</f>
        <v>No root cause</v>
      </c>
      <c r="O2404" s="56">
        <v>0</v>
      </c>
      <c r="P2404" s="56">
        <v>0</v>
      </c>
      <c r="Q2404" s="56">
        <v>0</v>
      </c>
      <c r="R2404" s="56">
        <v>0</v>
      </c>
      <c r="S2404" s="56">
        <v>0</v>
      </c>
      <c r="T2404" s="56">
        <v>0</v>
      </c>
      <c r="U2404" s="56">
        <v>0</v>
      </c>
      <c r="V2404" s="14"/>
      <c r="W2404" s="14"/>
      <c r="X2404" s="14"/>
      <c r="Y2404" s="14"/>
      <c r="Z2404" s="14"/>
      <c r="AA2404" s="30" t="s">
        <v>16</v>
      </c>
      <c r="AB2404" s="7" t="s">
        <v>16</v>
      </c>
      <c r="AC2404" s="3"/>
      <c r="AD2404" s="3" t="s">
        <v>16</v>
      </c>
      <c r="AE2404" s="7"/>
      <c r="AF2404" s="31" t="s">
        <v>16</v>
      </c>
      <c r="AG2404" s="31" t="s">
        <v>16</v>
      </c>
      <c r="AH2404" s="31" t="s">
        <v>16</v>
      </c>
      <c r="AI2404" s="31" t="s">
        <v>16</v>
      </c>
      <c r="AJ2404" s="31" t="s">
        <v>16</v>
      </c>
      <c r="AK2404" s="31" t="s">
        <v>16</v>
      </c>
      <c r="AL2404" s="31" t="s">
        <v>16</v>
      </c>
      <c r="AM2404" s="31" t="s">
        <v>16</v>
      </c>
      <c r="AN2404" s="31" t="s">
        <v>16</v>
      </c>
      <c r="AO2404" s="31" t="s">
        <v>16</v>
      </c>
      <c r="AP2404" s="9" t="s">
        <v>16</v>
      </c>
      <c r="AQ2404" s="9" t="s">
        <v>16</v>
      </c>
      <c r="AR2404" s="9" t="s">
        <v>16</v>
      </c>
    </row>
    <row r="2405" spans="1:44" s="9" customFormat="1" hidden="1" x14ac:dyDescent="0.3">
      <c r="A2405" s="1" t="s">
        <v>1627</v>
      </c>
      <c r="B2405" s="1" t="s">
        <v>5315</v>
      </c>
      <c r="C2405" s="1" t="s">
        <v>22</v>
      </c>
      <c r="D2405" s="1" t="s">
        <v>711</v>
      </c>
      <c r="E2405" s="53" t="s">
        <v>56</v>
      </c>
      <c r="F2405" s="1" t="s">
        <v>1627</v>
      </c>
      <c r="G2405" s="46" t="s">
        <v>5418</v>
      </c>
      <c r="H2405" s="66" t="s">
        <v>5454</v>
      </c>
      <c r="I2405" s="22" t="str">
        <f>_xlfn.XLOOKUP(B2405,[1]SITE!$B:$B,[1]SITE!$I:$I,"")</f>
        <v>No impact</v>
      </c>
      <c r="J2405" s="29"/>
      <c r="K2405" s="15" t="str" cm="1">
        <f t="array" ref="K2405">IFERROR(_xlfn.IFS(
M2405="MPR ISSUE","PDH",
M2405="BSS Hardware Issue","BSS",
M2405="Sites strategiques, MLL, Pylone, etc.","ENVTECH",
M2405="AKTIVCO DEFAUT GE &amp; POWER Cabinet","AKTIVCO",
M2405="AKTIVCO Coupure ENEO &amp; Baisse de tension","AKTIVCO GRID ONLY",
M2405="Coupure ENEO &amp; Baisse de tension","IHS GRID ONLY",
M2405="Defaut GE &amp; POWER Cabinet","IHS",
M2405="Sharing","Partners",
M2405="Sites strategiques &amp; DataCenter","SST &amp; DC",
M2405="Exclu","Exclu",
M2405="SAT","SAT",
M2405="SPARE-ISSUE","SPARE-ISSUE",
M2405="Fiber CAmtel","TRANS_FO_CAMTEL",
M2405="Fiber AOF","Fiber AOF",
M2405="Projet OCM (HUAWEI)","TRAVAUX-HUAWEI",
M2405="Projet OCM (NOKIA)","TRAVAUX-NOKIA",
M2405="ACCESS-ISSUE","ACCESS-ISSUE",
M2405="Projet OCM (ZTE, NOKIA, autres projets)","TRAVAUX OCM",
M2405="No root CAuse","No root cause",
M2405="ODU HS","PDH",
M2405="IP &amp; VLAN","PDH",
M2405="Warehouse HUAWEI","SPARE-ISSUE",
M2405="SPARE-HS","SPARE-ISSUE",
M2405="Power Telco","BSS"
),"")</f>
        <v>No root cause</v>
      </c>
      <c r="L2405" s="16" t="str" cm="1">
        <f t="array" ref="L2405">IFERROR(_xlfn.IFS(
M2405="MPR ISSUE","TX ISSUE",
M2405="BSS Hardware Issue","RAN ISSUE",
M2405="Sites strategiques, MLL, Pylone, etc.","ENVTECH",
M2405="AKTIVCO DEFAUT GE &amp; POWER Cabinet","POWER ISSUE",
M2405="AKTIVCO Coupure ENEO &amp; Baisse de tension","POWER ISSUE",
M2405="Coupure ENEO &amp; Baisse de tension","POWER ISSUE",
M2405="Defaut GE &amp; POWER Cabinet","POWER ISSUE",
M2405="Sharing","POWER ISSUE",
M2405="Sites strategiques &amp; DataCenter","POWER ISSUE",
M2405="Exclu","Exclu",
M2405="SAT","TX ISSUE",
M2405="SPARE-ISSUE","SPARE-ISSUE",
M2405="Fiber CAmtel","TX ISSUE",
M2405="Fiber AOF","TX ISSUE",
M2405="Projet OCM (HUAWEI)","TRAVAUX-HUAWEI",
M2405="Projet OCM (NOKIA)","TRAVAUX -NOKIA",
M2405="ACCESS-ISSUE","ACCESS-ISSUE",
M2405="Projet OCM (ZTE, NOKIA, autres projets)","TRAVAUX OCM",
M2405="No root CAuse","No root cause",
M2405="ODU HS","TX ISSUE",
M2405="IP &amp; VLAN","TX ISSUE",
M2405="Warehouse HUAWEI","SPARE-ISSUE",
M2405="SPARE-HS","SPARE-ISSUE",
M2405="Power Telco","RAN ISSUE"
),"")</f>
        <v>No root cause</v>
      </c>
      <c r="M2405" s="28" t="s">
        <v>5403</v>
      </c>
      <c r="N2405" s="17" t="str" cm="1">
        <f t="array" ref="N2405">IFERROR(_xlfn.IFS(
M2405="MPR ISSUE","ACTIVE",
M2405="BSS Hardware Issue","ACTIVE",
M2405="Sites strategiques, MLL, Pylone, etc.","PASSIVE",
M2405="AKTIVCO DEFAUT GE &amp; POWER Cabinet","PASSIVE",
M2405="AKTIVCO Coupure ENEO &amp; Baisse de tension","PASSIVE",
M2405="Coupure ENEO &amp; Baisse de tension","PASSIVE",
M2405="Defaut GE &amp; POWER Cabinet","PASSIVE",
M2405="Sharing","PASSIVE",
M2405="Sites strategiques &amp; DataCenter","PASSIVE",
M2405="Exclu","Exclu",
M2405="SAT","ACTIVE",
M2405="SPARE-ISSUE","SPARE-ISSUE",
M2405="Fiber CAmtel","ACTIVE",
M2405="Fiber AOF","ACTIVE",
M2405="Projet OCM (HUAWEI)","PLANNED WORKS",
M2405="Projet OCM (NOKIA)","PLANNED WORKS",
M2405="ACCESS-ISSUE","ACCESS-ISSUE",
M2405="Projet OCM (ZTE, NOKIA, autres projets)","PLANNED WORKS",
M2405="No root CAuse","No root cause",
M2405="ODU HS","ACTIVE",
M2405="IP &amp; VLAN","ACTIVE",
M2405="Warehouse HUAWEI","SPARE-ISSUE",
M2405="SPARE-HS","SPARE-ISSUE",
M2405="Power Telco","ACTIVE"
),"")</f>
        <v>No root cause</v>
      </c>
      <c r="O2405" s="56">
        <v>0</v>
      </c>
      <c r="P2405" s="56">
        <v>0</v>
      </c>
      <c r="Q2405" s="56">
        <v>0</v>
      </c>
      <c r="R2405" s="56">
        <v>0</v>
      </c>
      <c r="S2405" s="56">
        <v>0</v>
      </c>
      <c r="T2405" s="56">
        <v>0</v>
      </c>
      <c r="U2405" s="56">
        <v>0</v>
      </c>
      <c r="V2405" s="14"/>
      <c r="W2405" s="14"/>
      <c r="X2405" s="14"/>
      <c r="Y2405" s="14"/>
      <c r="Z2405" s="14"/>
      <c r="AA2405" s="30" t="s">
        <v>16</v>
      </c>
      <c r="AB2405" s="7" t="s">
        <v>16</v>
      </c>
      <c r="AC2405" s="32"/>
      <c r="AD2405" s="3" t="s">
        <v>16</v>
      </c>
      <c r="AE2405" s="7"/>
      <c r="AF2405" s="31" t="s">
        <v>16</v>
      </c>
      <c r="AG2405" s="31" t="s">
        <v>16</v>
      </c>
      <c r="AH2405" s="31" t="s">
        <v>16</v>
      </c>
      <c r="AI2405" s="31" t="s">
        <v>16</v>
      </c>
      <c r="AJ2405" s="31" t="s">
        <v>16</v>
      </c>
      <c r="AK2405" s="31" t="s">
        <v>16</v>
      </c>
      <c r="AL2405" s="31" t="s">
        <v>16</v>
      </c>
      <c r="AM2405" s="31" t="s">
        <v>16</v>
      </c>
      <c r="AN2405" s="31" t="s">
        <v>16</v>
      </c>
      <c r="AO2405" s="31" t="s">
        <v>16</v>
      </c>
      <c r="AP2405" s="9" t="s">
        <v>16</v>
      </c>
      <c r="AQ2405" s="9" t="s">
        <v>16</v>
      </c>
      <c r="AR2405" s="9" t="s">
        <v>16</v>
      </c>
    </row>
    <row r="2428" spans="25:25" x14ac:dyDescent="0.3">
      <c r="Y2428" s="60"/>
    </row>
  </sheetData>
  <autoFilter ref="A1:AP2405" xr:uid="{A7FFD657-C093-4DDA-AB1B-DF003FDEFD5C}">
    <filterColumn colId="7">
      <filters>
        <filter val="Operationnel"/>
      </filters>
    </filterColumn>
    <filterColumn colId="8">
      <filters>
        <filter val="REPETITIF"/>
      </filters>
    </filterColumn>
  </autoFilter>
  <phoneticPr fontId="12" type="noConversion"/>
  <conditionalFormatting sqref="A2:A2405">
    <cfRule type="duplicateValues" dxfId="3" priority="24"/>
  </conditionalFormatting>
  <conditionalFormatting sqref="B1335">
    <cfRule type="duplicateValues" dxfId="2" priority="21"/>
    <cfRule type="duplicateValues" dxfId="1" priority="22"/>
    <cfRule type="duplicateValues" dxfId="0" priority="23"/>
  </conditionalFormatting>
  <conditionalFormatting sqref="K1">
    <cfRule type="colorScale" priority="138">
      <colorScale>
        <cfvo type="min"/>
        <cfvo type="percentile" val="50"/>
        <cfvo type="max"/>
        <color rgb="FF63BE7B"/>
        <color rgb="FFFFEB84"/>
        <color rgb="FFF8696B"/>
      </colorScale>
    </cfRule>
    <cfRule type="colorScale" priority="139">
      <colorScale>
        <cfvo type="min"/>
        <cfvo type="max"/>
        <color rgb="FFFFEF9C"/>
        <color rgb="FF63BE7B"/>
      </colorScale>
    </cfRule>
  </conditionalFormatting>
  <conditionalFormatting sqref="L1">
    <cfRule type="colorScale" priority="142">
      <colorScale>
        <cfvo type="min"/>
        <cfvo type="percentile" val="50"/>
        <cfvo type="max"/>
        <color rgb="FF63BE7B"/>
        <color rgb="FFFFEB84"/>
        <color rgb="FFF8696B"/>
      </colorScale>
    </cfRule>
    <cfRule type="colorScale" priority="143">
      <colorScale>
        <cfvo type="min"/>
        <cfvo type="max"/>
        <color rgb="FFFFEF9C"/>
        <color rgb="FF63BE7B"/>
      </colorScale>
    </cfRule>
  </conditionalFormatting>
  <conditionalFormatting sqref="N1">
    <cfRule type="colorScale" priority="369">
      <colorScale>
        <cfvo type="min"/>
        <cfvo type="percentile" val="50"/>
        <cfvo type="max"/>
        <color rgb="FF63BE7B"/>
        <color rgb="FFFFEB84"/>
        <color rgb="FFF8696B"/>
      </colorScale>
    </cfRule>
    <cfRule type="colorScale" priority="370">
      <colorScale>
        <cfvo type="min"/>
        <cfvo type="max"/>
        <color rgb="FFFFEF9C"/>
        <color rgb="FF63BE7B"/>
      </colorScale>
    </cfRule>
  </conditionalFormatting>
  <conditionalFormatting sqref="O2:U2405">
    <cfRule type="colorScale" priority="25">
      <colorScale>
        <cfvo type="min"/>
        <cfvo type="percentile" val="50"/>
        <cfvo type="max"/>
        <color rgb="FF63BE7B"/>
        <color rgb="FFFFEB84"/>
        <color rgb="FFF8696B"/>
      </colorScale>
    </cfRule>
    <cfRule type="colorScale" priority="26">
      <colorScale>
        <cfvo type="min"/>
        <cfvo type="percentile" val="50"/>
        <cfvo type="max"/>
        <color rgb="FF63BE7B"/>
        <color rgb="FFFCFCFF"/>
        <color rgb="FFF8696B"/>
      </colorScale>
    </cfRule>
    <cfRule type="colorScale" priority="27">
      <colorScale>
        <cfvo type="min"/>
        <cfvo type="max"/>
        <color rgb="FF63BE7B"/>
        <color rgb="FFFFEF9C"/>
      </colorScale>
    </cfRule>
    <cfRule type="colorScale" priority="28">
      <colorScale>
        <cfvo type="min"/>
        <cfvo type="percentile" val="50"/>
        <cfvo type="max"/>
        <color rgb="FF63BE7B"/>
        <color rgb="FFFCFCFF"/>
        <color rgb="FFF8696B"/>
      </colorScale>
    </cfRule>
    <cfRule type="colorScale" priority="29">
      <colorScale>
        <cfvo type="min"/>
        <cfvo type="max"/>
        <color rgb="FFF8696B"/>
        <color rgb="FFFCFCFF"/>
      </colorScale>
    </cfRule>
    <cfRule type="colorScale" priority="30">
      <colorScale>
        <cfvo type="min"/>
        <cfvo type="percentile" val="50"/>
        <cfvo type="max"/>
        <color rgb="FF63BE7B"/>
        <color rgb="FFFFEB84"/>
        <color rgb="FFF8696B"/>
      </colorScale>
    </cfRule>
    <cfRule type="colorScale" priority="31">
      <colorScale>
        <cfvo type="min"/>
        <cfvo type="max"/>
        <color rgb="FF63BE7B"/>
        <color rgb="FFFFEF9C"/>
      </colorScale>
    </cfRule>
    <cfRule type="colorScale" priority="32">
      <colorScale>
        <cfvo type="min"/>
        <cfvo type="percentile" val="50"/>
        <cfvo type="max"/>
        <color rgb="FFF8696B"/>
        <color rgb="FFFFEB84"/>
        <color rgb="FF63BE7B"/>
      </colorScale>
    </cfRule>
    <cfRule type="colorScale" priority="33">
      <colorScale>
        <cfvo type="min"/>
        <cfvo type="percentile" val="50"/>
        <cfvo type="max"/>
        <color rgb="FFF8696B"/>
        <color rgb="FFFFEB84"/>
        <color rgb="FF63BE7B"/>
      </colorScale>
    </cfRule>
    <cfRule type="colorScale" priority="34">
      <colorScale>
        <cfvo type="min"/>
        <cfvo type="percentile" val="50"/>
        <cfvo type="max"/>
        <color rgb="FF63BE7B"/>
        <color rgb="FFFFEB84"/>
        <color rgb="FFF8696B"/>
      </colorScale>
    </cfRule>
  </conditionalFormatting>
  <conditionalFormatting sqref="V1:Z1">
    <cfRule type="colorScale" priority="35">
      <colorScale>
        <cfvo type="min"/>
        <cfvo type="percentile" val="50"/>
        <cfvo type="max"/>
        <color rgb="FF63BE7B"/>
        <color rgb="FFFFEB84"/>
        <color rgb="FFF8696B"/>
      </colorScale>
    </cfRule>
    <cfRule type="colorScale" priority="36">
      <colorScale>
        <cfvo type="min"/>
        <cfvo type="max"/>
        <color rgb="FFFFEF9C"/>
        <color rgb="FF63BE7B"/>
      </colorScale>
    </cfRule>
  </conditionalFormatting>
  <conditionalFormatting sqref="X70:Z70 V253 V250:Z251 W20:Z20 W138:X138 X137 V171 X134:Z134 W145:Z145 W336:Z336 V69:X69 Z69 V73:Z73 X32:Z32 Y137:Z138 X171:Z171 Y200:Y201 X249:Z249 X377:Z377 Z71:Z72 Z154 Z397 Z750 Z1304 V71:X71 V154:X154 V750:X750 V1304:X1304 V2:Z2 X183:Z183 V135:Z136 V4:Z6 X3:Z3 X7:Z7 V31:Z31 X30:Z30 V765:X765 Z765 V866:X866 Z866 X252:Z253 X476:Z476 W95:Z95 X53:Z53 V43:Z52 X42:Z42 X286:Z286 V72 X72 V78:Z79 X230:Z230 X202 Z202 V54:Z54 V69:V70 V88:Z88 V91:Z93 V230:V231 V378:Z396 V397:X397 V398:Z475 V477:Z749 V751:Z764 V766:Z865 V867:Z1303 V8:Z19 V21:Z29 V56:Z60 X55:Z55 Z74:Z77 V74:X77 V62:Z68 X61 V80:X85 Z87 V87:X87 V90:X90 Z90 Z80:Z85 Z61 V94:X94 Z94 W316:Z316 V33:Z41 V1305:Z2405 V96:Z133 V139:Z144 V146:Z153 V155:Z170 V172:Z182 V184:Z199 V201:Z201 V203:Z229 V231:Z248 V254:Z285 V287:Z315 V317:Z335 V337:Z376">
    <cfRule type="colorScale" priority="43">
      <colorScale>
        <cfvo type="min"/>
        <cfvo type="max"/>
        <color rgb="FF63BE7B"/>
        <color rgb="FFFFEF9C"/>
      </colorScale>
    </cfRule>
    <cfRule type="colorScale" priority="44">
      <colorScale>
        <cfvo type="min"/>
        <cfvo type="percentile" val="50"/>
        <cfvo type="max"/>
        <color rgb="FFF8696B"/>
        <color rgb="FFFFEB84"/>
        <color rgb="FF63BE7B"/>
      </colorScale>
    </cfRule>
    <cfRule type="colorScale" priority="45">
      <colorScale>
        <cfvo type="min"/>
        <cfvo type="percentile" val="50"/>
        <cfvo type="max"/>
        <color rgb="FFF8696B"/>
        <color rgb="FFFFEB84"/>
        <color rgb="FF63BE7B"/>
      </colorScale>
    </cfRule>
    <cfRule type="colorScale" priority="46">
      <colorScale>
        <cfvo type="min"/>
        <cfvo type="percentile" val="50"/>
        <cfvo type="max"/>
        <color rgb="FF63BE7B"/>
        <color rgb="FFFFEB84"/>
        <color rgb="FFF8696B"/>
      </colorScale>
    </cfRule>
    <cfRule type="colorScale" priority="42">
      <colorScale>
        <cfvo type="min"/>
        <cfvo type="percentile" val="50"/>
        <cfvo type="max"/>
        <color rgb="FF63BE7B"/>
        <color rgb="FFFFEB84"/>
        <color rgb="FFF8696B"/>
      </colorScale>
    </cfRule>
    <cfRule type="colorScale" priority="38">
      <colorScale>
        <cfvo type="min"/>
        <cfvo type="percentile" val="50"/>
        <cfvo type="max"/>
        <color rgb="FF63BE7B"/>
        <color rgb="FFFCFCFF"/>
        <color rgb="FFF8696B"/>
      </colorScale>
    </cfRule>
    <cfRule type="colorScale" priority="39">
      <colorScale>
        <cfvo type="min"/>
        <cfvo type="max"/>
        <color rgb="FF63BE7B"/>
        <color rgb="FFFFEF9C"/>
      </colorScale>
    </cfRule>
    <cfRule type="colorScale" priority="40">
      <colorScale>
        <cfvo type="min"/>
        <cfvo type="percentile" val="50"/>
        <cfvo type="max"/>
        <color rgb="FF63BE7B"/>
        <color rgb="FFFCFCFF"/>
        <color rgb="FFF8696B"/>
      </colorScale>
    </cfRule>
    <cfRule type="colorScale" priority="41">
      <colorScale>
        <cfvo type="min"/>
        <cfvo type="max"/>
        <color rgb="FFF8696B"/>
        <color rgb="FFFCFCFF"/>
      </colorScale>
    </cfRule>
    <cfRule type="colorScale" priority="37">
      <colorScale>
        <cfvo type="min"/>
        <cfvo type="percentile" val="50"/>
        <cfvo type="max"/>
        <color rgb="FF63BE7B"/>
        <color rgb="FFFFEB84"/>
        <color rgb="FFF8696B"/>
      </colorScale>
    </cfRule>
  </conditionalFormatting>
  <conditionalFormatting sqref="AS15:AT2123">
    <cfRule type="colorScale" priority="397">
      <colorScale>
        <cfvo type="min"/>
        <cfvo type="percentile" val="50"/>
        <cfvo type="max"/>
        <color rgb="FF63BE7B"/>
        <color rgb="FFFFEB84"/>
        <color rgb="FFF8696B"/>
      </colorScale>
    </cfRule>
    <cfRule type="colorScale" priority="398">
      <colorScale>
        <cfvo type="min"/>
        <cfvo type="max"/>
        <color rgb="FF63BE7B"/>
        <color rgb="FFFFEF9C"/>
      </colorScale>
    </cfRule>
    <cfRule type="colorScale" priority="399">
      <colorScale>
        <cfvo type="min"/>
        <cfvo type="percentile" val="50"/>
        <cfvo type="max"/>
        <color rgb="FFF8696B"/>
        <color rgb="FFFFEB84"/>
        <color rgb="FF63BE7B"/>
      </colorScale>
    </cfRule>
    <cfRule type="colorScale" priority="400">
      <colorScale>
        <cfvo type="min"/>
        <cfvo type="percentile" val="50"/>
        <cfvo type="max"/>
        <color rgb="FFF8696B"/>
        <color rgb="FFFFEB84"/>
        <color rgb="FF63BE7B"/>
      </colorScale>
    </cfRule>
    <cfRule type="colorScale" priority="401">
      <colorScale>
        <cfvo type="min"/>
        <cfvo type="percentile" val="50"/>
        <cfvo type="max"/>
        <color rgb="FF63BE7B"/>
        <color rgb="FFFFEB84"/>
        <color rgb="FFF8696B"/>
      </colorScale>
    </cfRule>
    <cfRule type="colorScale" priority="402">
      <colorScale>
        <cfvo type="min"/>
        <cfvo type="percentile" val="50"/>
        <cfvo type="max"/>
        <color rgb="FF63BE7B"/>
        <color rgb="FFFFEB84"/>
        <color rgb="FFF8696B"/>
      </colorScale>
    </cfRule>
    <cfRule type="colorScale" priority="403">
      <colorScale>
        <cfvo type="min"/>
        <cfvo type="percentile" val="50"/>
        <cfvo type="max"/>
        <color rgb="FF63BE7B"/>
        <color rgb="FFFCFCFF"/>
        <color rgb="FFF8696B"/>
      </colorScale>
    </cfRule>
    <cfRule type="colorScale" priority="404">
      <colorScale>
        <cfvo type="min"/>
        <cfvo type="max"/>
        <color rgb="FF63BE7B"/>
        <color rgb="FFFFEF9C"/>
      </colorScale>
    </cfRule>
    <cfRule type="colorScale" priority="405">
      <colorScale>
        <cfvo type="min"/>
        <cfvo type="percentile" val="50"/>
        <cfvo type="max"/>
        <color rgb="FF63BE7B"/>
        <color rgb="FFFCFCFF"/>
        <color rgb="FFF8696B"/>
      </colorScale>
    </cfRule>
    <cfRule type="colorScale" priority="406">
      <colorScale>
        <cfvo type="min"/>
        <cfvo type="max"/>
        <color rgb="FFF8696B"/>
        <color rgb="FFFCFCFF"/>
      </colorScale>
    </cfRule>
  </conditionalFormatting>
  <conditionalFormatting sqref="V89:Z89">
    <cfRule type="colorScale" priority="1">
      <colorScale>
        <cfvo type="min"/>
        <cfvo type="percentile" val="50"/>
        <cfvo type="max"/>
        <color rgb="FF63BE7B"/>
        <color rgb="FFFFEB84"/>
        <color rgb="FFF8696B"/>
      </colorScale>
    </cfRule>
    <cfRule type="colorScale" priority="2">
      <colorScale>
        <cfvo type="min"/>
        <cfvo type="percentile" val="50"/>
        <cfvo type="max"/>
        <color rgb="FF63BE7B"/>
        <color rgb="FFFCFCFF"/>
        <color rgb="FFF8696B"/>
      </colorScale>
    </cfRule>
    <cfRule type="colorScale" priority="3">
      <colorScale>
        <cfvo type="min"/>
        <cfvo type="max"/>
        <color rgb="FF63BE7B"/>
        <color rgb="FFFFEF9C"/>
      </colorScale>
    </cfRule>
    <cfRule type="colorScale" priority="4">
      <colorScale>
        <cfvo type="min"/>
        <cfvo type="percentile" val="50"/>
        <cfvo type="max"/>
        <color rgb="FF63BE7B"/>
        <color rgb="FFFCFCFF"/>
        <color rgb="FFF8696B"/>
      </colorScale>
    </cfRule>
    <cfRule type="colorScale" priority="5">
      <colorScale>
        <cfvo type="min"/>
        <cfvo type="max"/>
        <color rgb="FFF8696B"/>
        <color rgb="FFFCFCFF"/>
      </colorScale>
    </cfRule>
    <cfRule type="colorScale" priority="6">
      <colorScale>
        <cfvo type="min"/>
        <cfvo type="percentile" val="50"/>
        <cfvo type="max"/>
        <color rgb="FF63BE7B"/>
        <color rgb="FFFFEB84"/>
        <color rgb="FFF8696B"/>
      </colorScale>
    </cfRule>
    <cfRule type="colorScale" priority="7">
      <colorScale>
        <cfvo type="min"/>
        <cfvo type="max"/>
        <color rgb="FF63BE7B"/>
        <color rgb="FFFFEF9C"/>
      </colorScale>
    </cfRule>
    <cfRule type="colorScale" priority="8">
      <colorScale>
        <cfvo type="min"/>
        <cfvo type="percentile" val="50"/>
        <cfvo type="max"/>
        <color rgb="FFF8696B"/>
        <color rgb="FFFFEB84"/>
        <color rgb="FF63BE7B"/>
      </colorScale>
    </cfRule>
    <cfRule type="colorScale" priority="9">
      <colorScale>
        <cfvo type="min"/>
        <cfvo type="percentile" val="50"/>
        <cfvo type="max"/>
        <color rgb="FFF8696B"/>
        <color rgb="FFFFEB84"/>
        <color rgb="FF63BE7B"/>
      </colorScale>
    </cfRule>
    <cfRule type="colorScale" priority="10">
      <colorScale>
        <cfvo type="min"/>
        <cfvo type="percentile" val="50"/>
        <cfvo type="max"/>
        <color rgb="FF63BE7B"/>
        <color rgb="FFFFEB84"/>
        <color rgb="FFF8696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DA12E-CDA5-402A-A881-5F71D987C84F}">
  <dimension ref="A1"/>
  <sheetViews>
    <sheetView workbookViewId="0">
      <selection sqref="A1:A8"/>
    </sheetView>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F47E8-2849-4864-9E5A-9B778C2BDE27}">
  <sheetPr codeName="Sheet2"/>
  <dimension ref="A1:Q26"/>
  <sheetViews>
    <sheetView zoomScale="70" zoomScaleNormal="70" workbookViewId="0">
      <selection activeCell="D11" sqref="D11"/>
    </sheetView>
  </sheetViews>
  <sheetFormatPr defaultRowHeight="14.4" x14ac:dyDescent="0.3"/>
  <cols>
    <col min="1" max="1" width="26.77734375" customWidth="1"/>
    <col min="2" max="2" width="36.33203125" customWidth="1"/>
    <col min="3" max="3" width="25.33203125" customWidth="1"/>
    <col min="4" max="4" width="42.21875" customWidth="1"/>
  </cols>
  <sheetData>
    <row r="1" spans="1:17" x14ac:dyDescent="0.3">
      <c r="A1" s="40" t="s">
        <v>5388</v>
      </c>
      <c r="B1" s="40" t="s">
        <v>8</v>
      </c>
      <c r="C1" s="40" t="s">
        <v>5</v>
      </c>
      <c r="D1" s="40" t="s">
        <v>6</v>
      </c>
    </row>
    <row r="2" spans="1:17" x14ac:dyDescent="0.3">
      <c r="A2" s="10" t="s">
        <v>5316</v>
      </c>
      <c r="B2" s="10" t="s">
        <v>5317</v>
      </c>
      <c r="C2" s="10" t="s">
        <v>5318</v>
      </c>
      <c r="D2" s="10" t="s">
        <v>5319</v>
      </c>
    </row>
    <row r="3" spans="1:17" x14ac:dyDescent="0.3">
      <c r="A3" s="11" t="s">
        <v>5320</v>
      </c>
      <c r="B3" s="11" t="s">
        <v>5321</v>
      </c>
      <c r="C3" s="11" t="s">
        <v>5322</v>
      </c>
      <c r="D3" s="11" t="s">
        <v>5323</v>
      </c>
      <c r="E3" s="11" t="s">
        <v>5351</v>
      </c>
      <c r="F3" s="11"/>
      <c r="G3" s="11" t="s">
        <v>5375</v>
      </c>
    </row>
    <row r="4" spans="1:17" x14ac:dyDescent="0.3">
      <c r="A4" s="11" t="s">
        <v>5324</v>
      </c>
      <c r="B4" s="11" t="s">
        <v>5325</v>
      </c>
      <c r="C4" s="11" t="s">
        <v>5322</v>
      </c>
      <c r="D4" s="11" t="s">
        <v>5326</v>
      </c>
      <c r="E4" s="11" t="s">
        <v>5352</v>
      </c>
      <c r="G4" s="11" t="s">
        <v>5353</v>
      </c>
      <c r="H4" s="11" t="s">
        <v>5365</v>
      </c>
      <c r="I4" s="11" t="s">
        <v>5366</v>
      </c>
      <c r="J4" t="s">
        <v>5363</v>
      </c>
      <c r="K4" s="11" t="s">
        <v>5364</v>
      </c>
      <c r="L4" t="s">
        <v>5362</v>
      </c>
      <c r="M4" s="11" t="s">
        <v>5370</v>
      </c>
      <c r="N4" t="s">
        <v>5382</v>
      </c>
      <c r="O4" s="11" t="s">
        <v>5383</v>
      </c>
      <c r="P4" t="s">
        <v>5384</v>
      </c>
      <c r="Q4" t="s">
        <v>5386</v>
      </c>
    </row>
    <row r="5" spans="1:17" x14ac:dyDescent="0.3">
      <c r="A5" s="11" t="s">
        <v>5327</v>
      </c>
      <c r="B5" s="11" t="s">
        <v>5327</v>
      </c>
      <c r="C5" s="11" t="s">
        <v>5328</v>
      </c>
      <c r="D5" s="11" t="s">
        <v>5329</v>
      </c>
    </row>
    <row r="6" spans="1:17" x14ac:dyDescent="0.3">
      <c r="A6" s="12" t="s">
        <v>34</v>
      </c>
      <c r="B6" s="11" t="s">
        <v>5330</v>
      </c>
      <c r="C6" s="11" t="s">
        <v>5328</v>
      </c>
      <c r="D6" s="12" t="s">
        <v>5331</v>
      </c>
    </row>
    <row r="7" spans="1:17" x14ac:dyDescent="0.3">
      <c r="A7" s="12" t="s">
        <v>5332</v>
      </c>
      <c r="B7" s="11" t="s">
        <v>5330</v>
      </c>
      <c r="C7" s="11" t="s">
        <v>5328</v>
      </c>
      <c r="D7" s="12" t="s">
        <v>5333</v>
      </c>
      <c r="F7" t="s">
        <v>5367</v>
      </c>
    </row>
    <row r="8" spans="1:17" x14ac:dyDescent="0.3">
      <c r="A8" s="13" t="s">
        <v>5334</v>
      </c>
      <c r="B8" s="11" t="s">
        <v>5330</v>
      </c>
      <c r="C8" s="11" t="s">
        <v>5328</v>
      </c>
      <c r="D8" s="13" t="s">
        <v>5335</v>
      </c>
      <c r="F8" t="s">
        <v>5387</v>
      </c>
    </row>
    <row r="9" spans="1:17" x14ac:dyDescent="0.3">
      <c r="A9" s="13" t="s">
        <v>11</v>
      </c>
      <c r="B9" s="11" t="s">
        <v>5330</v>
      </c>
      <c r="C9" s="11" t="s">
        <v>5328</v>
      </c>
      <c r="D9" s="13" t="s">
        <v>5336</v>
      </c>
    </row>
    <row r="10" spans="1:17" x14ac:dyDescent="0.3">
      <c r="A10" s="11" t="s">
        <v>15</v>
      </c>
      <c r="B10" s="11" t="s">
        <v>5330</v>
      </c>
      <c r="C10" s="11" t="s">
        <v>5328</v>
      </c>
      <c r="D10" s="11" t="s">
        <v>5337</v>
      </c>
    </row>
    <row r="11" spans="1:17" x14ac:dyDescent="0.3">
      <c r="A11" s="11" t="s">
        <v>5338</v>
      </c>
      <c r="B11" s="11" t="s">
        <v>5330</v>
      </c>
      <c r="C11" s="11" t="s">
        <v>5328</v>
      </c>
      <c r="D11" s="11" t="s">
        <v>5339</v>
      </c>
    </row>
    <row r="12" spans="1:17" x14ac:dyDescent="0.3">
      <c r="A12" s="11" t="s">
        <v>5340</v>
      </c>
      <c r="B12" s="11" t="s">
        <v>5340</v>
      </c>
      <c r="C12" s="11" t="s">
        <v>5340</v>
      </c>
      <c r="D12" s="11" t="s">
        <v>5340</v>
      </c>
    </row>
    <row r="13" spans="1:17" x14ac:dyDescent="0.3">
      <c r="A13" s="7" t="s">
        <v>5341</v>
      </c>
      <c r="B13" s="11" t="s">
        <v>5321</v>
      </c>
      <c r="C13" s="11" t="s">
        <v>5322</v>
      </c>
      <c r="D13" s="11" t="s">
        <v>5341</v>
      </c>
      <c r="F13" t="s">
        <v>5385</v>
      </c>
    </row>
    <row r="14" spans="1:17" x14ac:dyDescent="0.3">
      <c r="A14" s="11" t="s">
        <v>5342</v>
      </c>
      <c r="B14" s="11" t="s">
        <v>5342</v>
      </c>
      <c r="C14" s="11" t="s">
        <v>5342</v>
      </c>
      <c r="D14" s="11" t="s">
        <v>5342</v>
      </c>
    </row>
    <row r="15" spans="1:17" x14ac:dyDescent="0.3">
      <c r="A15" s="11" t="s">
        <v>5343</v>
      </c>
      <c r="B15" s="11" t="s">
        <v>5321</v>
      </c>
      <c r="C15" s="11" t="s">
        <v>5322</v>
      </c>
      <c r="D15" s="11" t="s">
        <v>5344</v>
      </c>
    </row>
    <row r="16" spans="1:17" x14ac:dyDescent="0.3">
      <c r="A16" s="11" t="s">
        <v>5345</v>
      </c>
      <c r="B16" s="11" t="s">
        <v>5321</v>
      </c>
      <c r="C16" s="11" t="s">
        <v>5322</v>
      </c>
      <c r="D16" s="11" t="s">
        <v>5345</v>
      </c>
      <c r="E16" s="11" t="s">
        <v>5354</v>
      </c>
    </row>
    <row r="17" spans="1:8" x14ac:dyDescent="0.3">
      <c r="A17" s="11" t="s">
        <v>5346</v>
      </c>
      <c r="B17" s="11" t="s">
        <v>5346</v>
      </c>
      <c r="C17" s="11" t="s">
        <v>5346</v>
      </c>
      <c r="D17" s="11" t="s">
        <v>5355</v>
      </c>
    </row>
    <row r="18" spans="1:8" x14ac:dyDescent="0.3">
      <c r="A18" s="11" t="s">
        <v>5356</v>
      </c>
      <c r="B18" s="11" t="s">
        <v>5348</v>
      </c>
      <c r="C18" s="11" t="s">
        <v>5348</v>
      </c>
      <c r="D18" s="11" t="s">
        <v>5357</v>
      </c>
      <c r="H18" t="s">
        <v>5368</v>
      </c>
    </row>
    <row r="19" spans="1:8" x14ac:dyDescent="0.3">
      <c r="A19" s="11" t="s">
        <v>26</v>
      </c>
      <c r="B19" s="11" t="s">
        <v>26</v>
      </c>
      <c r="C19" s="11" t="s">
        <v>26</v>
      </c>
      <c r="D19" s="11" t="s">
        <v>26</v>
      </c>
    </row>
    <row r="20" spans="1:8" x14ac:dyDescent="0.3">
      <c r="A20" s="11" t="s">
        <v>5349</v>
      </c>
      <c r="B20" s="11" t="s">
        <v>5349</v>
      </c>
      <c r="C20" s="11" t="s">
        <v>5349</v>
      </c>
      <c r="D20" s="11" t="s">
        <v>5347</v>
      </c>
      <c r="E20" t="s">
        <v>5369</v>
      </c>
    </row>
    <row r="21" spans="1:8" x14ac:dyDescent="0.3">
      <c r="A21" s="11" t="s">
        <v>5350</v>
      </c>
      <c r="B21" s="11" t="s">
        <v>5350</v>
      </c>
      <c r="C21" s="11" t="s">
        <v>5350</v>
      </c>
      <c r="D21" s="11" t="s">
        <v>5350</v>
      </c>
    </row>
    <row r="22" spans="1:8" x14ac:dyDescent="0.3">
      <c r="A22" s="11" t="s">
        <v>5320</v>
      </c>
      <c r="B22" s="11" t="s">
        <v>5321</v>
      </c>
      <c r="C22" s="11" t="s">
        <v>5322</v>
      </c>
      <c r="D22" s="11" t="s">
        <v>5358</v>
      </c>
    </row>
    <row r="23" spans="1:8" x14ac:dyDescent="0.3">
      <c r="A23" s="11" t="s">
        <v>5320</v>
      </c>
      <c r="B23" s="11" t="s">
        <v>5321</v>
      </c>
      <c r="C23" s="11" t="s">
        <v>5322</v>
      </c>
      <c r="D23" s="11" t="s">
        <v>5359</v>
      </c>
    </row>
    <row r="24" spans="1:8" x14ac:dyDescent="0.3">
      <c r="A24" s="11" t="s">
        <v>5342</v>
      </c>
      <c r="B24" s="11" t="s">
        <v>5342</v>
      </c>
      <c r="C24" s="11" t="s">
        <v>5342</v>
      </c>
      <c r="D24" s="11" t="s">
        <v>5360</v>
      </c>
    </row>
    <row r="25" spans="1:8" x14ac:dyDescent="0.3">
      <c r="A25" s="11" t="s">
        <v>5342</v>
      </c>
      <c r="B25" s="11" t="s">
        <v>5342</v>
      </c>
      <c r="C25" s="11" t="s">
        <v>5342</v>
      </c>
      <c r="D25" s="11" t="s">
        <v>5390</v>
      </c>
    </row>
    <row r="26" spans="1:8" x14ac:dyDescent="0.3">
      <c r="A26" s="11" t="s">
        <v>5324</v>
      </c>
      <c r="B26" s="11" t="s">
        <v>5325</v>
      </c>
      <c r="C26" s="11" t="s">
        <v>5322</v>
      </c>
      <c r="D26" s="11" t="s">
        <v>5361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daily break down</vt:lpstr>
      <vt:lpstr>Sheet1</vt:lpstr>
      <vt:lpstr>Correspondance</vt:lpstr>
    </vt:vector>
  </TitlesOfParts>
  <Company>Huawei Technologies Co.,Ltd.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Foweng Tcho Darrel Audrey</dc:creator>
  <cp:lastModifiedBy>Foweng Tcho Darrel Audrey</cp:lastModifiedBy>
  <dcterms:created xsi:type="dcterms:W3CDTF">2026-03-12T11:06:28Z</dcterms:created>
  <dcterms:modified xsi:type="dcterms:W3CDTF">2026-04-15T19:20:32Z</dcterms:modified>
</cp:coreProperties>
</file>